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Global" sheetId="1" state="visible" r:id="rId2"/>
    <sheet name="annotations" sheetId="2" state="visible" r:id="rId3"/>
    <sheet name="clean" sheetId="3" state="visible" r:id="rId4"/>
    <sheet name="annotations_clean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<sst xmlns="http://schemas.openxmlformats.org/spreadsheetml/2006/main" count="5402" uniqueCount="1408">
  <si>
    <t xml:space="preserve">FOLIO</t>
  </si>
  <si>
    <t xml:space="preserve">Tx_group(0=lifestyle, 1=metformin, 2=combined treatment)</t>
  </si>
  <si>
    <t xml:space="preserve">Stool sample_3m</t>
  </si>
  <si>
    <t xml:space="preserve">Stoolsample_6m</t>
  </si>
  <si>
    <t xml:space="preserve">Stoolsample_12m</t>
  </si>
  <si>
    <t xml:space="preserve">Stoolsample_15m</t>
  </si>
  <si>
    <t xml:space="preserve">Stoolsample_18m</t>
  </si>
  <si>
    <t xml:space="preserve">Gender(1=male)</t>
  </si>
  <si>
    <t xml:space="preserve">Age</t>
  </si>
  <si>
    <t xml:space="preserve">Metformin(1=yes)</t>
  </si>
  <si>
    <t xml:space="preserve">PPI(1=yes)</t>
  </si>
  <si>
    <t xml:space="preserve">Sedentarism(1=yes)</t>
  </si>
  <si>
    <t xml:space="preserve">Ethnicity(1=yes)</t>
  </si>
  <si>
    <t xml:space="preserve">Age_above45</t>
  </si>
  <si>
    <t xml:space="preserve">Family_history_T2D</t>
  </si>
  <si>
    <t xml:space="preserve">BP(1=yes)</t>
  </si>
  <si>
    <t xml:space="preserve">Prediabetes(1=yes)</t>
  </si>
  <si>
    <t xml:space="preserve">Cardiovasculardisease(1=yes)</t>
  </si>
  <si>
    <t xml:space="preserve">Macrosomicbaby(1=yes)</t>
  </si>
  <si>
    <t xml:space="preserve">PCO(1=yes)</t>
  </si>
  <si>
    <t xml:space="preserve">BMIabove27(1=yes)</t>
  </si>
  <si>
    <t xml:space="preserve">Acantosisnicricans(1=yes)</t>
  </si>
  <si>
    <t xml:space="preserve">dyslipidemia(1=yes)</t>
  </si>
  <si>
    <t xml:space="preserve">#riskfactors_T2D</t>
  </si>
  <si>
    <t xml:space="preserve">SBP(systolic blood pressure)</t>
  </si>
  <si>
    <t xml:space="preserve">DBP (diastolic blood pressure)</t>
  </si>
  <si>
    <t xml:space="preserve">PP (pulse pressure)</t>
  </si>
  <si>
    <t xml:space="preserve">MBP (mean blood pressure)</t>
  </si>
  <si>
    <t xml:space="preserve">Weight_kg</t>
  </si>
  <si>
    <t xml:space="preserve">Height_cm</t>
  </si>
  <si>
    <t xml:space="preserve">BMI</t>
  </si>
  <si>
    <t xml:space="preserve">BMIstatus(0=normal,1=overweight,2=obesity)</t>
  </si>
  <si>
    <t xml:space="preserve">wc(waist_circumference)</t>
  </si>
  <si>
    <t xml:space="preserve">hc(hip_circumference)</t>
  </si>
  <si>
    <t xml:space="preserve">waist/height_index</t>
  </si>
  <si>
    <t xml:space="preserve">waist/hip_index</t>
  </si>
  <si>
    <t xml:space="preserve">ac(abdominal_circumference)</t>
  </si>
  <si>
    <t xml:space="preserve">%fat</t>
  </si>
  <si>
    <t xml:space="preserve">fat_mass</t>
  </si>
  <si>
    <t xml:space="preserve">free_fat_mass</t>
  </si>
  <si>
    <t xml:space="preserve">visceral_fat</t>
  </si>
  <si>
    <t xml:space="preserve">%body_water</t>
  </si>
  <si>
    <t xml:space="preserve">muscle_mass</t>
  </si>
  <si>
    <t xml:space="preserve">bone_mass</t>
  </si>
  <si>
    <t xml:space="preserve">glucose_0</t>
  </si>
  <si>
    <t xml:space="preserve">glucose_30</t>
  </si>
  <si>
    <t xml:space="preserve">glucose_60</t>
  </si>
  <si>
    <t xml:space="preserve">glucose_90</t>
  </si>
  <si>
    <t xml:space="preserve">glucose_120</t>
  </si>
  <si>
    <t xml:space="preserve">status_CTOGbasal(1=ng,2=ifg,3=igt,4=ifg+igt,5=newT2D,6=oldT2D)</t>
  </si>
  <si>
    <t xml:space="preserve">IncAUCglucose_OGTT</t>
  </si>
  <si>
    <t xml:space="preserve">AUCgluc_OGTT</t>
  </si>
  <si>
    <t xml:space="preserve">HbA1c</t>
  </si>
  <si>
    <t xml:space="preserve">Insulin_sensitivity (Matsuda Index)</t>
  </si>
  <si>
    <t xml:space="preserve">Insulin_resistance (HOMA-IR)</t>
  </si>
  <si>
    <t xml:space="preserve">HOMA_IR_above 1.95 (1=yes)</t>
  </si>
  <si>
    <t xml:space="preserve">Insulin_sensitivity(QUICKI_Index)</t>
  </si>
  <si>
    <t xml:space="preserve">Insulinogenic_index (AIR=DI0_30/DG0_30)</t>
  </si>
  <si>
    <t xml:space="preserve">Beta_cell_function(HOMA-b)</t>
  </si>
  <si>
    <t xml:space="preserve">Ins0</t>
  </si>
  <si>
    <t xml:space="preserve">Ins30</t>
  </si>
  <si>
    <t xml:space="preserve">Ins60</t>
  </si>
  <si>
    <t xml:space="preserve">Ins90</t>
  </si>
  <si>
    <t xml:space="preserve">Ins120</t>
  </si>
  <si>
    <t xml:space="preserve">inc AUCIns_OGTT</t>
  </si>
  <si>
    <t xml:space="preserve">AUCins_OGTT</t>
  </si>
  <si>
    <t xml:space="preserve">Insulin_sensitivity(1/insulin)</t>
  </si>
  <si>
    <t xml:space="preserve">Insulin_secretion(AUCins/AUCgluc_OGTT)</t>
  </si>
  <si>
    <t xml:space="preserve">Beta cell function (Disp_index)</t>
  </si>
  <si>
    <t xml:space="preserve">Beta cell function (Oral_DI)</t>
  </si>
  <si>
    <t xml:space="preserve">Osteocalcin (ng/mL)</t>
  </si>
  <si>
    <t xml:space="preserve">IL-6_(pg/mL)</t>
  </si>
  <si>
    <t xml:space="preserve">CRP_(mg/L)</t>
  </si>
  <si>
    <t xml:space="preserve">TSH_(uIU/mL)</t>
  </si>
  <si>
    <t xml:space="preserve">TNFa_(pg/mL)</t>
  </si>
  <si>
    <t xml:space="preserve">Osteocalcin_6m (ng/mL)</t>
  </si>
  <si>
    <t xml:space="preserve">IL-6_6m (pg/mL)</t>
  </si>
  <si>
    <t xml:space="preserve">CRP_6m (mg/L)</t>
  </si>
  <si>
    <t xml:space="preserve">cholesterol(mg/dl)</t>
  </si>
  <si>
    <t xml:space="preserve">hypercholesterolemia(1=yes)</t>
  </si>
  <si>
    <t xml:space="preserve">HDL_cholesterol</t>
  </si>
  <si>
    <t xml:space="preserve">hypoHDL(1=yes)</t>
  </si>
  <si>
    <t xml:space="preserve">LDL_cholesterol</t>
  </si>
  <si>
    <t xml:space="preserve">hyperLDL(1=yes)</t>
  </si>
  <si>
    <t xml:space="preserve">VLDL_cholesterol</t>
  </si>
  <si>
    <t xml:space="preserve">triglycerides(mg/dl)</t>
  </si>
  <si>
    <t xml:space="preserve">hypertriglyceridemia(1=yes)</t>
  </si>
  <si>
    <t xml:space="preserve">Metabolic_phenotype(0=LMH,1=LMU,2=OWMH,3=OWMU,4=OMH,5=OMU)</t>
  </si>
  <si>
    <t xml:space="preserve">heart_rate</t>
  </si>
  <si>
    <t xml:space="preserve">qrs_axis</t>
  </si>
  <si>
    <t xml:space="preserve">pr_interval</t>
  </si>
  <si>
    <t xml:space="preserve">qrs_lenght</t>
  </si>
  <si>
    <t xml:space="preserve">qtc_lenght</t>
  </si>
  <si>
    <t xml:space="preserve">rv5+sv1_index</t>
  </si>
  <si>
    <t xml:space="preserve">SV1</t>
  </si>
  <si>
    <t xml:space="preserve">RV5</t>
  </si>
  <si>
    <t xml:space="preserve">6month_follow-up</t>
  </si>
  <si>
    <t xml:space="preserve">SBP_6m</t>
  </si>
  <si>
    <t xml:space="preserve">DBP_6m</t>
  </si>
  <si>
    <t xml:space="preserve">PP_6m</t>
  </si>
  <si>
    <t xml:space="preserve">MBP_6m</t>
  </si>
  <si>
    <t xml:space="preserve">weight_6m</t>
  </si>
  <si>
    <t xml:space="preserve">BMI_6m</t>
  </si>
  <si>
    <t xml:space="preserve">wc_6m</t>
  </si>
  <si>
    <t xml:space="preserve">hc_6m</t>
  </si>
  <si>
    <t xml:space="preserve">ac_6m</t>
  </si>
  <si>
    <t xml:space="preserve">waist/height_index_6m</t>
  </si>
  <si>
    <t xml:space="preserve">waist/hit_index6m</t>
  </si>
  <si>
    <t xml:space="preserve">%fat_6m</t>
  </si>
  <si>
    <t xml:space="preserve">fat_mass6m</t>
  </si>
  <si>
    <t xml:space="preserve">free_fatmass6m</t>
  </si>
  <si>
    <t xml:space="preserve">visceralfat_6m</t>
  </si>
  <si>
    <t xml:space="preserve">%bodywater_6m</t>
  </si>
  <si>
    <t xml:space="preserve">muscle_mass6m</t>
  </si>
  <si>
    <t xml:space="preserve">bone_mass6m</t>
  </si>
  <si>
    <t xml:space="preserve">glucose0_6m</t>
  </si>
  <si>
    <t xml:space="preserve">glucose30_6m</t>
  </si>
  <si>
    <t xml:space="preserve">glucose60_6m</t>
  </si>
  <si>
    <t xml:space="preserve">glucose90_6m</t>
  </si>
  <si>
    <t xml:space="preserve">glucose120_6m</t>
  </si>
  <si>
    <t xml:space="preserve">Metabolic_status6m</t>
  </si>
  <si>
    <t xml:space="preserve">Outcome_6m(1=improved,2=same_status,3=worse)</t>
  </si>
  <si>
    <t xml:space="preserve">IncAUC_glucOGTT_6m</t>
  </si>
  <si>
    <t xml:space="preserve">AUCglucOGTT_6m</t>
  </si>
  <si>
    <t xml:space="preserve">Insulin sensitivity_6m (Matsuda Index)</t>
  </si>
  <si>
    <t xml:space="preserve">HOMA-IR_6m</t>
  </si>
  <si>
    <t xml:space="preserve">QUICKI_6m</t>
  </si>
  <si>
    <t xml:space="preserve">Insulinogenic_index6m (DI0_30/DG0_30)</t>
  </si>
  <si>
    <t xml:space="preserve">HOMA-b_6m</t>
  </si>
  <si>
    <t xml:space="preserve">ins0_6m</t>
  </si>
  <si>
    <t xml:space="preserve">ins30_6m</t>
  </si>
  <si>
    <t xml:space="preserve">ins60_6m</t>
  </si>
  <si>
    <t xml:space="preserve">Ins90_6m</t>
  </si>
  <si>
    <t xml:space="preserve">ins120_6m</t>
  </si>
  <si>
    <t xml:space="preserve">inc AUCIns_OGTT_6m</t>
  </si>
  <si>
    <t xml:space="preserve">AUCIns_OGTT_6m</t>
  </si>
  <si>
    <t xml:space="preserve">1/insulin_6m</t>
  </si>
  <si>
    <t xml:space="preserve">Insulin_secretion_6m (AUCins/gluc_OGTT)</t>
  </si>
  <si>
    <t xml:space="preserve">Beta_cell_function_6m (Disp_index)</t>
  </si>
  <si>
    <t xml:space="preserve">Beta_cell_function6m (Oral_DI)</t>
  </si>
  <si>
    <t xml:space="preserve">HbA1c_6m</t>
  </si>
  <si>
    <t xml:space="preserve">cholesterol_total_6m</t>
  </si>
  <si>
    <t xml:space="preserve">HDLc_6m</t>
  </si>
  <si>
    <t xml:space="preserve">LDLc_6m</t>
  </si>
  <si>
    <t xml:space="preserve">VLDLc_6m</t>
  </si>
  <si>
    <t xml:space="preserve">triglycerides_6m</t>
  </si>
  <si>
    <t xml:space="preserve">12month_follow-up</t>
  </si>
  <si>
    <t xml:space="preserve">SBP_12m</t>
  </si>
  <si>
    <t xml:space="preserve">DBP_12m</t>
  </si>
  <si>
    <t xml:space="preserve">PP_12m</t>
  </si>
  <si>
    <t xml:space="preserve">MBP_12m</t>
  </si>
  <si>
    <t xml:space="preserve">Weight_12m</t>
  </si>
  <si>
    <t xml:space="preserve">BMI_12m</t>
  </si>
  <si>
    <t xml:space="preserve">wc_12m</t>
  </si>
  <si>
    <t xml:space="preserve">hc_12m</t>
  </si>
  <si>
    <t xml:space="preserve">ac_12m</t>
  </si>
  <si>
    <t xml:space="preserve">Waist/height_index_12m</t>
  </si>
  <si>
    <t xml:space="preserve">Waist/hip_index_12m</t>
  </si>
  <si>
    <t xml:space="preserve">%fat_12m</t>
  </si>
  <si>
    <t xml:space="preserve">visceral_fat_12m</t>
  </si>
  <si>
    <t xml:space="preserve">%bodywater_12m</t>
  </si>
  <si>
    <t xml:space="preserve">muscle_mass_12m</t>
  </si>
  <si>
    <t xml:space="preserve">bone_mass_12m</t>
  </si>
  <si>
    <t xml:space="preserve">glucose0_12m</t>
  </si>
  <si>
    <t xml:space="preserve">glucose30_12m</t>
  </si>
  <si>
    <t xml:space="preserve">glucose60_12m</t>
  </si>
  <si>
    <t xml:space="preserve">glucose90_12m</t>
  </si>
  <si>
    <t xml:space="preserve">glucose120_12m</t>
  </si>
  <si>
    <t xml:space="preserve">Metabolic_status_12m</t>
  </si>
  <si>
    <t xml:space="preserve">Outcome_12m(1=improved,2=same status,3=worse)</t>
  </si>
  <si>
    <t xml:space="preserve">IncAUC_gluc12m</t>
  </si>
  <si>
    <t xml:space="preserve">AUCgluc_OGTT_12m</t>
  </si>
  <si>
    <t xml:space="preserve">Matsuda Index_12m</t>
  </si>
  <si>
    <t xml:space="preserve">HOMA-IR_12m</t>
  </si>
  <si>
    <t xml:space="preserve">QUICKI_12m</t>
  </si>
  <si>
    <t xml:space="preserve">Insulinogenic_index12m (DI0_30/DG0_30)</t>
  </si>
  <si>
    <t xml:space="preserve">HOMA-b_12m</t>
  </si>
  <si>
    <t xml:space="preserve">ins0_12m</t>
  </si>
  <si>
    <t xml:space="preserve">ins30_12m</t>
  </si>
  <si>
    <t xml:space="preserve">ins60_12m</t>
  </si>
  <si>
    <t xml:space="preserve">ins90_12m</t>
  </si>
  <si>
    <t xml:space="preserve">ins120_12m</t>
  </si>
  <si>
    <t xml:space="preserve">inc AUCIns_OGTT_12m</t>
  </si>
  <si>
    <t xml:space="preserve">AUCIns_OGTT_12m</t>
  </si>
  <si>
    <t xml:space="preserve">1/insulin_12m</t>
  </si>
  <si>
    <t xml:space="preserve">Insulin_secretion_12m(AUCins/gluc_OGTT)</t>
  </si>
  <si>
    <t xml:space="preserve">Beta_cell_function_12m (Disp_index12m)</t>
  </si>
  <si>
    <t xml:space="preserve">Beta_cell_function12m (Oral_DI)</t>
  </si>
  <si>
    <t xml:space="preserve">HbA1c_12m</t>
  </si>
  <si>
    <t xml:space="preserve">cholesterol_total_12m</t>
  </si>
  <si>
    <t xml:space="preserve">HDLc_12m</t>
  </si>
  <si>
    <t xml:space="preserve">triglycerides_12m</t>
  </si>
  <si>
    <t xml:space="preserve">KCAL</t>
  </si>
  <si>
    <t xml:space="preserve">PROTEIN(GR)</t>
  </si>
  <si>
    <t xml:space="preserve">LIPIDS(GR)</t>
  </si>
  <si>
    <t xml:space="preserve">SFA(GR)</t>
  </si>
  <si>
    <t xml:space="preserve">MSF(GR)</t>
  </si>
  <si>
    <t xml:space="preserve">PSF(GR)</t>
  </si>
  <si>
    <t xml:space="preserve">CHOLESTEROL (MG)</t>
  </si>
  <si>
    <t xml:space="preserve">CH_(GR)</t>
  </si>
  <si>
    <t xml:space="preserve">SUGAR_(GR)</t>
  </si>
  <si>
    <t xml:space="preserve">FIBER_(GR)</t>
  </si>
  <si>
    <t xml:space="preserve">LIQUIDS_(ML)</t>
  </si>
  <si>
    <t xml:space="preserve">VITAMIN A (MCG)</t>
  </si>
  <si>
    <t xml:space="preserve">VITAMIN B1 (MG)</t>
  </si>
  <si>
    <t xml:space="preserve"> VITAMIN B2 (MG)</t>
  </si>
  <si>
    <t xml:space="preserve">VITAMIN B6 (MG)</t>
  </si>
  <si>
    <t xml:space="preserve">VITAMIN B12 (MCG)</t>
  </si>
  <si>
    <t xml:space="preserve">VITAMIN C (MG)</t>
  </si>
  <si>
    <t xml:space="preserve">FOLIC_ACID (MCG)</t>
  </si>
  <si>
    <t xml:space="preserve">PANTOTENIC_ACID</t>
  </si>
  <si>
    <t xml:space="preserve">NIACIN (MG)</t>
  </si>
  <si>
    <t xml:space="preserve">VITAMIN E (MG)</t>
  </si>
  <si>
    <t xml:space="preserve">CALCIUM (MG)</t>
  </si>
  <si>
    <t xml:space="preserve">IRON (MG)</t>
  </si>
  <si>
    <t xml:space="preserve">POTASSIUM(MG)</t>
  </si>
  <si>
    <t xml:space="preserve">MAGNESIUM (MG)</t>
  </si>
  <si>
    <t xml:space="preserve">SODIUM (MG)</t>
  </si>
  <si>
    <t xml:space="preserve">FÓSFORO (MG)</t>
  </si>
  <si>
    <t xml:space="preserve">SELENIUM (MCG)</t>
  </si>
  <si>
    <t xml:space="preserve">ZINC (MG)</t>
  </si>
  <si>
    <t xml:space="preserve">SODA_CONSUMPTION(ML/24H)</t>
  </si>
  <si>
    <t xml:space="preserve">Depression_index1</t>
  </si>
  <si>
    <t xml:space="preserve">Depression_index2</t>
  </si>
  <si>
    <t xml:space="preserve">Depression1(1=yes)</t>
  </si>
  <si>
    <t xml:space="preserve">Depression2(1=yes)</t>
  </si>
  <si>
    <t xml:space="preserve">Gly_Index</t>
  </si>
  <si>
    <t xml:space="preserve">Gly_Load</t>
  </si>
  <si>
    <t xml:space="preserve">alcohol_index</t>
  </si>
  <si>
    <t xml:space="preserve">marital_status(1=married,2=single,3=3,4=divorcev, 5=5, 6=6)</t>
  </si>
  <si>
    <t xml:space="preserve">education(1=prim,2=sec,3=prep,4=prof)</t>
  </si>
  <si>
    <t xml:space="preserve">smoking_status(1=no,2=previous_smoking,3=current_smoking)</t>
  </si>
  <si>
    <t xml:space="preserve">kcal</t>
  </si>
  <si>
    <t xml:space="preserve">Prot</t>
  </si>
  <si>
    <t xml:space="preserve">Aprot</t>
  </si>
  <si>
    <t xml:space="preserve">Afat</t>
  </si>
  <si>
    <t xml:space="preserve">Vfat</t>
  </si>
  <si>
    <t xml:space="preserve">Carbo</t>
  </si>
  <si>
    <t xml:space="preserve">Sucr</t>
  </si>
  <si>
    <t xml:space="preserve">Fruct</t>
  </si>
  <si>
    <t xml:space="preserve">Lact</t>
  </si>
  <si>
    <t xml:space="preserve">St</t>
  </si>
  <si>
    <t xml:space="preserve">Malt</t>
  </si>
  <si>
    <t xml:space="preserve">Glu</t>
  </si>
  <si>
    <t xml:space="preserve">Crude</t>
  </si>
  <si>
    <t xml:space="preserve">Dtfib</t>
  </si>
  <si>
    <t xml:space="preserve">Aofib</t>
  </si>
  <si>
    <t xml:space="preserve">Engl</t>
  </si>
  <si>
    <t xml:space="preserve">Solfb</t>
  </si>
  <si>
    <t xml:space="preserve">Insfb</t>
  </si>
  <si>
    <t xml:space="preserve">Hemcl</t>
  </si>
  <si>
    <t xml:space="preserve">Cellu</t>
  </si>
  <si>
    <t xml:space="preserve">Lign</t>
  </si>
  <si>
    <t xml:space="preserve">Calc</t>
  </si>
  <si>
    <t xml:space="preserve">Iron</t>
  </si>
  <si>
    <t xml:space="preserve">Heme</t>
  </si>
  <si>
    <t xml:space="preserve">Magn</t>
  </si>
  <si>
    <t xml:space="preserve">Ph</t>
  </si>
  <si>
    <t xml:space="preserve">K</t>
  </si>
  <si>
    <t xml:space="preserve">Sodium</t>
  </si>
  <si>
    <t xml:space="preserve">Zn</t>
  </si>
  <si>
    <t xml:space="preserve">Cu</t>
  </si>
  <si>
    <t xml:space="preserve">Mn</t>
  </si>
  <si>
    <t xml:space="preserve">Se</t>
  </si>
  <si>
    <t xml:space="preserve">Vitc</t>
  </si>
  <si>
    <t xml:space="preserve">B1</t>
  </si>
  <si>
    <t xml:space="preserve">B2</t>
  </si>
  <si>
    <t xml:space="preserve">Niacin</t>
  </si>
  <si>
    <t xml:space="preserve">Panto</t>
  </si>
  <si>
    <t xml:space="preserve">B6</t>
  </si>
  <si>
    <t xml:space="preserve">Glyb6</t>
  </si>
  <si>
    <t xml:space="preserve">Folate</t>
  </si>
  <si>
    <t xml:space="preserve">B12</t>
  </si>
  <si>
    <t xml:space="preserve">Vitk</t>
  </si>
  <si>
    <t xml:space="preserve">Retinol</t>
  </si>
  <si>
    <t xml:space="preserve">Carot</t>
  </si>
  <si>
    <t xml:space="preserve">Acar</t>
  </si>
  <si>
    <t xml:space="preserve">Bcar</t>
  </si>
  <si>
    <t xml:space="preserve">Bcryp</t>
  </si>
  <si>
    <t xml:space="preserve">Lyco</t>
  </si>
  <si>
    <t xml:space="preserve">Lut</t>
  </si>
  <si>
    <t xml:space="preserve">Vitd</t>
  </si>
  <si>
    <t xml:space="preserve">Vite</t>
  </si>
  <si>
    <t xml:space="preserve">Viteiu</t>
  </si>
  <si>
    <t xml:space="preserve">Atoco</t>
  </si>
  <si>
    <t xml:space="preserve">Btoco</t>
  </si>
  <si>
    <t xml:space="preserve">Gtoco</t>
  </si>
  <si>
    <t xml:space="preserve">Dtoco</t>
  </si>
  <si>
    <t xml:space="preserve">Ttoco</t>
  </si>
  <si>
    <t xml:space="preserve">Ateq</t>
  </si>
  <si>
    <t xml:space="preserve">Satfat</t>
  </si>
  <si>
    <t xml:space="preserve">Monfat</t>
  </si>
  <si>
    <t xml:space="preserve">Poly</t>
  </si>
  <si>
    <t xml:space="preserve">Chol</t>
  </si>
  <si>
    <t xml:space="preserve">Alco</t>
  </si>
  <si>
    <t xml:space="preserve">Caff</t>
  </si>
  <si>
    <t xml:space="preserve">Nitrate</t>
  </si>
  <si>
    <t xml:space="preserve">Cg</t>
  </si>
  <si>
    <t xml:space="preserve">Ig</t>
  </si>
  <si>
    <t xml:space="preserve">Total_fat(SMP)</t>
  </si>
  <si>
    <t xml:space="preserve">F40</t>
  </si>
  <si>
    <t xml:space="preserve">F60</t>
  </si>
  <si>
    <t xml:space="preserve">F80</t>
  </si>
  <si>
    <t xml:space="preserve">F100</t>
  </si>
  <si>
    <t xml:space="preserve">F120</t>
  </si>
  <si>
    <t xml:space="preserve">F12091</t>
  </si>
  <si>
    <t xml:space="preserve">F140</t>
  </si>
  <si>
    <t xml:space="preserve">F14091</t>
  </si>
  <si>
    <t xml:space="preserve">F160</t>
  </si>
  <si>
    <t xml:space="preserve">F16091</t>
  </si>
  <si>
    <t xml:space="preserve">F180</t>
  </si>
  <si>
    <t xml:space="preserve">F18091</t>
  </si>
  <si>
    <t xml:space="preserve">F161</t>
  </si>
  <si>
    <t xml:space="preserve">F16t191</t>
  </si>
  <si>
    <t xml:space="preserve">F181</t>
  </si>
  <si>
    <t xml:space="preserve">Cis18191</t>
  </si>
  <si>
    <t xml:space="preserve">Tr18191</t>
  </si>
  <si>
    <t xml:space="preserve">F201</t>
  </si>
  <si>
    <t xml:space="preserve">F221</t>
  </si>
  <si>
    <t xml:space="preserve">F182</t>
  </si>
  <si>
    <t xml:space="preserve">Cis18291</t>
  </si>
  <si>
    <t xml:space="preserve">Tr18291</t>
  </si>
  <si>
    <t xml:space="preserve">Ct18291</t>
  </si>
  <si>
    <t xml:space="preserve">F183</t>
  </si>
  <si>
    <t xml:space="preserve">F18391</t>
  </si>
  <si>
    <t xml:space="preserve">F184</t>
  </si>
  <si>
    <t xml:space="preserve">F204</t>
  </si>
  <si>
    <t xml:space="preserve">F20491</t>
  </si>
  <si>
    <t xml:space="preserve">F205</t>
  </si>
  <si>
    <t xml:space="preserve">F20591</t>
  </si>
  <si>
    <t xml:space="preserve">F225</t>
  </si>
  <si>
    <t xml:space="preserve">F226</t>
  </si>
  <si>
    <t xml:space="preserve">F22691</t>
  </si>
  <si>
    <t xml:space="preserve">Physical_activity(Met_total/week)</t>
  </si>
  <si>
    <t xml:space="preserve">Depression_level</t>
  </si>
  <si>
    <t xml:space="preserve">Depression_status</t>
  </si>
  <si>
    <t xml:space="preserve">Anxiety_level1</t>
  </si>
  <si>
    <t xml:space="preserve">Anxiety_level2</t>
  </si>
  <si>
    <t xml:space="preserve">Stress_level</t>
  </si>
  <si>
    <t xml:space="preserve">Stress_status</t>
  </si>
  <si>
    <t xml:space="preserve">Abiotrophia</t>
  </si>
  <si>
    <t xml:space="preserve">Acetanaerobacterium</t>
  </si>
  <si>
    <t xml:space="preserve">Acetitomaculum</t>
  </si>
  <si>
    <t xml:space="preserve">Acetobacter</t>
  </si>
  <si>
    <t xml:space="preserve">Achromobacter</t>
  </si>
  <si>
    <t xml:space="preserve">Acidaminococcus</t>
  </si>
  <si>
    <t xml:space="preserve">Acidisoma</t>
  </si>
  <si>
    <t xml:space="preserve">Acinetobacter</t>
  </si>
  <si>
    <t xml:space="preserve">Actinobacillus</t>
  </si>
  <si>
    <t xml:space="preserve">Actinomyces</t>
  </si>
  <si>
    <t xml:space="preserve">Adlercreutzia</t>
  </si>
  <si>
    <t xml:space="preserve">Aerococcus</t>
  </si>
  <si>
    <t xml:space="preserve">Aeromonas</t>
  </si>
  <si>
    <t xml:space="preserve">Aerosphaera</t>
  </si>
  <si>
    <t xml:space="preserve">Aestuariispira</t>
  </si>
  <si>
    <t xml:space="preserve">Aggregatibacter</t>
  </si>
  <si>
    <t xml:space="preserve">Akkermansia</t>
  </si>
  <si>
    <t xml:space="preserve">Alicyclobacillus</t>
  </si>
  <si>
    <t xml:space="preserve">Alistipes</t>
  </si>
  <si>
    <t xml:space="preserve">Allisonella</t>
  </si>
  <si>
    <t xml:space="preserve">Allobaculum</t>
  </si>
  <si>
    <t xml:space="preserve">Alloprevotella</t>
  </si>
  <si>
    <t xml:space="preserve">Alloscardovia</t>
  </si>
  <si>
    <t xml:space="preserve">Anaerobacter</t>
  </si>
  <si>
    <t xml:space="preserve">Anaerobiospirillum</t>
  </si>
  <si>
    <t xml:space="preserve">Anaerococcus</t>
  </si>
  <si>
    <t xml:space="preserve">Anaerofilum</t>
  </si>
  <si>
    <t xml:space="preserve">Anaerofustis</t>
  </si>
  <si>
    <t xml:space="preserve">Anaeroglobus</t>
  </si>
  <si>
    <t xml:space="preserve">Anaeroplasma</t>
  </si>
  <si>
    <t xml:space="preserve">Anaerosporobacter</t>
  </si>
  <si>
    <t xml:space="preserve">Anaerostipes</t>
  </si>
  <si>
    <t xml:space="preserve">Anaerotruncus</t>
  </si>
  <si>
    <t xml:space="preserve">Anaerovibrio</t>
  </si>
  <si>
    <t xml:space="preserve">Anoxybacillus</t>
  </si>
  <si>
    <t xml:space="preserve">Aquicella</t>
  </si>
  <si>
    <t xml:space="preserve">Arcanobacterium</t>
  </si>
  <si>
    <t xml:space="preserve">Asaccharobacter</t>
  </si>
  <si>
    <t xml:space="preserve">Asaccharospora</t>
  </si>
  <si>
    <t xml:space="preserve">Asteroleplasma</t>
  </si>
  <si>
    <t xml:space="preserve">Atopobium</t>
  </si>
  <si>
    <t xml:space="preserve">Bacillus</t>
  </si>
  <si>
    <t xml:space="preserve">Bacteroides</t>
  </si>
  <si>
    <t xml:space="preserve">Barnesiella</t>
  </si>
  <si>
    <t xml:space="preserve">Bdellovibrio</t>
  </si>
  <si>
    <t xml:space="preserve">Bergeyella</t>
  </si>
  <si>
    <t xml:space="preserve">Bifidobacterium</t>
  </si>
  <si>
    <t xml:space="preserve">Bilophila</t>
  </si>
  <si>
    <t xml:space="preserve">Blautia</t>
  </si>
  <si>
    <t xml:space="preserve">Bosea</t>
  </si>
  <si>
    <t xml:space="preserve">Brachyspira</t>
  </si>
  <si>
    <t xml:space="preserve">Brevibacterium</t>
  </si>
  <si>
    <t xml:space="preserve">Brevundimonas</t>
  </si>
  <si>
    <t xml:space="preserve">Brucella</t>
  </si>
  <si>
    <t xml:space="preserve">Bulleidia</t>
  </si>
  <si>
    <t xml:space="preserve">Buttiauxella</t>
  </si>
  <si>
    <t xml:space="preserve">Butyricicoccus</t>
  </si>
  <si>
    <t xml:space="preserve">Butyricimonas</t>
  </si>
  <si>
    <t xml:space="preserve">Butyrivibrio</t>
  </si>
  <si>
    <t xml:space="preserve">Campylobacter</t>
  </si>
  <si>
    <t xml:space="preserve">Candidatus_Liberibacter</t>
  </si>
  <si>
    <t xml:space="preserve">Candidatus_Methanogranum</t>
  </si>
  <si>
    <t xml:space="preserve">Candidatus_Saccharimonas</t>
  </si>
  <si>
    <t xml:space="preserve">Candidatus_Soleaferrea</t>
  </si>
  <si>
    <t xml:space="preserve">Candidatus_Stoquefichus</t>
  </si>
  <si>
    <t xml:space="preserve">Capnocytophaga</t>
  </si>
  <si>
    <t xml:space="preserve">Caproiciproducens</t>
  </si>
  <si>
    <t xml:space="preserve">Cardiobacterium</t>
  </si>
  <si>
    <t xml:space="preserve">Carnobacterium</t>
  </si>
  <si>
    <t xml:space="preserve">Catabacter</t>
  </si>
  <si>
    <t xml:space="preserve">Catenibacterium</t>
  </si>
  <si>
    <t xml:space="preserve">Catenisphaera</t>
  </si>
  <si>
    <t xml:space="preserve">Cellulosilyticum</t>
  </si>
  <si>
    <t xml:space="preserve">Centipeda</t>
  </si>
  <si>
    <t xml:space="preserve">Cetobacterium</t>
  </si>
  <si>
    <t xml:space="preserve">Chlamydia</t>
  </si>
  <si>
    <t xml:space="preserve">Christensenella</t>
  </si>
  <si>
    <t xml:space="preserve">Christensenellaceae_R-7_group</t>
  </si>
  <si>
    <t xml:space="preserve">Chromohalobacter</t>
  </si>
  <si>
    <t xml:space="preserve">Chryseobacterium</t>
  </si>
  <si>
    <t xml:space="preserve">Chungangia</t>
  </si>
  <si>
    <t xml:space="preserve">Citrobacter</t>
  </si>
  <si>
    <t xml:space="preserve">Clavibacter</t>
  </si>
  <si>
    <t xml:space="preserve">Cloacibacillus</t>
  </si>
  <si>
    <t xml:space="preserve">Cloacibacterium</t>
  </si>
  <si>
    <t xml:space="preserve">Clostridium_sensu_stricto_1</t>
  </si>
  <si>
    <t xml:space="preserve">Clostridium_sensu_stricto_11</t>
  </si>
  <si>
    <t xml:space="preserve">Clostridium_sensu_stricto_13</t>
  </si>
  <si>
    <t xml:space="preserve">Clostridium_sensu_stricto_2</t>
  </si>
  <si>
    <t xml:space="preserve">Clostridium_sensu_stricto_3</t>
  </si>
  <si>
    <t xml:space="preserve">Clostridium_sensu_stricto_4</t>
  </si>
  <si>
    <t xml:space="preserve">Clostridium_sensu_stricto_6</t>
  </si>
  <si>
    <t xml:space="preserve">Collinsella</t>
  </si>
  <si>
    <t xml:space="preserve">Comamonas</t>
  </si>
  <si>
    <t xml:space="preserve">Convivina</t>
  </si>
  <si>
    <t xml:space="preserve">Coprobacillus</t>
  </si>
  <si>
    <t xml:space="preserve">Coprobacter</t>
  </si>
  <si>
    <t xml:space="preserve">Coprococcus_1</t>
  </si>
  <si>
    <t xml:space="preserve">Coprococcus_2</t>
  </si>
  <si>
    <t xml:space="preserve">Coprococcus_3</t>
  </si>
  <si>
    <t xml:space="preserve">Corynebacterium</t>
  </si>
  <si>
    <t xml:space="preserve">Corynebacterium_1</t>
  </si>
  <si>
    <t xml:space="preserve">Cronobacter</t>
  </si>
  <si>
    <t xml:space="preserve">Cryptobacterium</t>
  </si>
  <si>
    <t xml:space="preserve">Curtobacterium</t>
  </si>
  <si>
    <t xml:space="preserve">Dechloromonas</t>
  </si>
  <si>
    <t xml:space="preserve">Defluviimonas</t>
  </si>
  <si>
    <t xml:space="preserve">Defluviitaleaceae_UCG-011</t>
  </si>
  <si>
    <t xml:space="preserve">Dehalobacterium</t>
  </si>
  <si>
    <t xml:space="preserve">Delftia</t>
  </si>
  <si>
    <t xml:space="preserve">Denitrobacterium</t>
  </si>
  <si>
    <t xml:space="preserve">Desulfobulbus</t>
  </si>
  <si>
    <t xml:space="preserve">Desulfovibrio</t>
  </si>
  <si>
    <t xml:space="preserve">Devosia</t>
  </si>
  <si>
    <t xml:space="preserve">Dialister</t>
  </si>
  <si>
    <t xml:space="preserve">Dielma</t>
  </si>
  <si>
    <t xml:space="preserve">Dietzia</t>
  </si>
  <si>
    <t xml:space="preserve">Distigma</t>
  </si>
  <si>
    <t xml:space="preserve">Dorea</t>
  </si>
  <si>
    <t xml:space="preserve">Dysgonomonas</t>
  </si>
  <si>
    <t xml:space="preserve">Eggerthella</t>
  </si>
  <si>
    <t xml:space="preserve">Eikenella</t>
  </si>
  <si>
    <t xml:space="preserve">Eisenbergiella</t>
  </si>
  <si>
    <t xml:space="preserve">Elusimicrobium</t>
  </si>
  <si>
    <t xml:space="preserve">Enhydrobacter</t>
  </si>
  <si>
    <t xml:space="preserve">Enorma</t>
  </si>
  <si>
    <t xml:space="preserve">Enterobacter</t>
  </si>
  <si>
    <t xml:space="preserve">Enterococcus</t>
  </si>
  <si>
    <t xml:space="preserve">Enterorhabdus</t>
  </si>
  <si>
    <t xml:space="preserve">Epulopiscium</t>
  </si>
  <si>
    <t xml:space="preserve">Erysipelatoclostridium</t>
  </si>
  <si>
    <t xml:space="preserve">Erysipelotrichaceae_UCG-003</t>
  </si>
  <si>
    <t xml:space="preserve">Erysipelotrichaceae_UCG-004</t>
  </si>
  <si>
    <t xml:space="preserve">Erysipelotrichaceae_UCG-006</t>
  </si>
  <si>
    <t xml:space="preserve">Escherichia/Shigella</t>
  </si>
  <si>
    <t xml:space="preserve">Eubacterium</t>
  </si>
  <si>
    <t xml:space="preserve">Exiguobacterium</t>
  </si>
  <si>
    <t xml:space="preserve">Ezakiella</t>
  </si>
  <si>
    <t xml:space="preserve">Facklamia</t>
  </si>
  <si>
    <t xml:space="preserve">Faecalibacterium</t>
  </si>
  <si>
    <t xml:space="preserve">Faecalicoccus</t>
  </si>
  <si>
    <t xml:space="preserve">Faecalitalea</t>
  </si>
  <si>
    <t xml:space="preserve">Falsochrobactrum</t>
  </si>
  <si>
    <t xml:space="preserve">Family_XIII_AD3011_group</t>
  </si>
  <si>
    <t xml:space="preserve">Family_XIII_UCG-001</t>
  </si>
  <si>
    <t xml:space="preserve">Family_XIII_UCG-002</t>
  </si>
  <si>
    <t xml:space="preserve">Fastidiosipila</t>
  </si>
  <si>
    <t xml:space="preserve">Finegoldia</t>
  </si>
  <si>
    <t xml:space="preserve">Flavobacterium</t>
  </si>
  <si>
    <t xml:space="preserve">Flavonifractor</t>
  </si>
  <si>
    <t xml:space="preserve">Fretibacterium</t>
  </si>
  <si>
    <t xml:space="preserve">Fructobacillus</t>
  </si>
  <si>
    <t xml:space="preserve">Fusicatenibacter</t>
  </si>
  <si>
    <t xml:space="preserve">Fusobacterium</t>
  </si>
  <si>
    <t xml:space="preserve">Gallibacterium</t>
  </si>
  <si>
    <t xml:space="preserve">Gallicola</t>
  </si>
  <si>
    <t xml:space="preserve">Gardnerella</t>
  </si>
  <si>
    <t xml:space="preserve">Gelria</t>
  </si>
  <si>
    <t xml:space="preserve">Gemella</t>
  </si>
  <si>
    <t xml:space="preserve">Gemmobacter</t>
  </si>
  <si>
    <t xml:space="preserve">Geobacillus</t>
  </si>
  <si>
    <t xml:space="preserve">Gluconobacter</t>
  </si>
  <si>
    <t xml:space="preserve">Glutamicibacter</t>
  </si>
  <si>
    <t xml:space="preserve">Gordonia</t>
  </si>
  <si>
    <t xml:space="preserve">Gordonibacter</t>
  </si>
  <si>
    <t xml:space="preserve">Granulicatella</t>
  </si>
  <si>
    <t xml:space="preserve">Haemophilus</t>
  </si>
  <si>
    <t xml:space="preserve">Hafnia-Obesumbacterium</t>
  </si>
  <si>
    <t xml:space="preserve">Helicobacter</t>
  </si>
  <si>
    <t xml:space="preserve">Hespellia</t>
  </si>
  <si>
    <t xml:space="preserve">hoa5-07d05_gut_group</t>
  </si>
  <si>
    <t xml:space="preserve">Holdemanella</t>
  </si>
  <si>
    <t xml:space="preserve">Holdemania</t>
  </si>
  <si>
    <t xml:space="preserve">Howardella</t>
  </si>
  <si>
    <t xml:space="preserve">Hungatella</t>
  </si>
  <si>
    <t xml:space="preserve">Hydrogenoanaerobacterium</t>
  </si>
  <si>
    <t xml:space="preserve">Hydrogenophaga</t>
  </si>
  <si>
    <t xml:space="preserve">Hymenobacter</t>
  </si>
  <si>
    <t xml:space="preserve">Hyphomicrobium</t>
  </si>
  <si>
    <t xml:space="preserve">Intestinibacter</t>
  </si>
  <si>
    <t xml:space="preserve">Intestinimonas</t>
  </si>
  <si>
    <t xml:space="preserve">Jonquetella</t>
  </si>
  <si>
    <t xml:space="preserve">Kandleria</t>
  </si>
  <si>
    <t xml:space="preserve">Kingella</t>
  </si>
  <si>
    <t xml:space="preserve">Klebsiella</t>
  </si>
  <si>
    <t xml:space="preserve">Kluyvera</t>
  </si>
  <si>
    <t xml:space="preserve">Kocuria</t>
  </si>
  <si>
    <t xml:space="preserve">Lachnoanaerobaculum</t>
  </si>
  <si>
    <t xml:space="preserve">Lachnoclostridium</t>
  </si>
  <si>
    <t xml:space="preserve">Lachnoclostridium_12</t>
  </si>
  <si>
    <t xml:space="preserve">Lachnoclostridium_5</t>
  </si>
  <si>
    <t xml:space="preserve">Lachnospira</t>
  </si>
  <si>
    <t xml:space="preserve">Lachnospiraceae_AC2044_group</t>
  </si>
  <si>
    <t xml:space="preserve">Lachnospiraceae_FCS020_group</t>
  </si>
  <si>
    <t xml:space="preserve">Lachnospiraceae_NC2004_group</t>
  </si>
  <si>
    <t xml:space="preserve">Lachnospiraceae_ND3007_group</t>
  </si>
  <si>
    <t xml:space="preserve">Lachnospiraceae_NK3A20_group</t>
  </si>
  <si>
    <t xml:space="preserve">Lachnospiraceae_NK4A136_group</t>
  </si>
  <si>
    <t xml:space="preserve">Lachnospiraceae_NK4B4_group</t>
  </si>
  <si>
    <t xml:space="preserve">Lachnospiraceae_UCG-001</t>
  </si>
  <si>
    <t xml:space="preserve">Lachnospiraceae_UCG-002</t>
  </si>
  <si>
    <t xml:space="preserve">Lachnospiraceae_UCG-003</t>
  </si>
  <si>
    <t xml:space="preserve">Lachnospiraceae_UCG-004</t>
  </si>
  <si>
    <t xml:space="preserve">Lachnospiraceae_UCG-006</t>
  </si>
  <si>
    <t xml:space="preserve">Lachnospiraceae_UCG-010</t>
  </si>
  <si>
    <t xml:space="preserve">Lactobacillus</t>
  </si>
  <si>
    <t xml:space="preserve">Lactococcus</t>
  </si>
  <si>
    <t xml:space="preserve">Lactonifactor</t>
  </si>
  <si>
    <t xml:space="preserve">Lautropia</t>
  </si>
  <si>
    <t xml:space="preserve">Lawsonella</t>
  </si>
  <si>
    <t xml:space="preserve">Leptotrichia</t>
  </si>
  <si>
    <t xml:space="preserve">Leuconostoc</t>
  </si>
  <si>
    <t xml:space="preserve">Lysinibacillus</t>
  </si>
  <si>
    <t xml:space="preserve">Macrococcus</t>
  </si>
  <si>
    <t xml:space="preserve">Mangrovibacter</t>
  </si>
  <si>
    <t xml:space="preserve">Marinomonas</t>
  </si>
  <si>
    <t xml:space="preserve">Marvinbryantia</t>
  </si>
  <si>
    <t xml:space="preserve">Megamonas</t>
  </si>
  <si>
    <t xml:space="preserve">Megasphaera</t>
  </si>
  <si>
    <t xml:space="preserve">Methanobrevibacter</t>
  </si>
  <si>
    <t xml:space="preserve">Methanomassiliicoccus</t>
  </si>
  <si>
    <t xml:space="preserve">Methanosphaera</t>
  </si>
  <si>
    <t xml:space="preserve">Methylobacterium</t>
  </si>
  <si>
    <t xml:space="preserve">Microbacter</t>
  </si>
  <si>
    <t xml:space="preserve">Microbacterium</t>
  </si>
  <si>
    <t xml:space="preserve">Mitsuokella</t>
  </si>
  <si>
    <t xml:space="preserve">Mobiluncus</t>
  </si>
  <si>
    <t xml:space="preserve">Mogibacterium</t>
  </si>
  <si>
    <t xml:space="preserve">Morganella</t>
  </si>
  <si>
    <t xml:space="preserve">Moryella</t>
  </si>
  <si>
    <t xml:space="preserve">Murdochiella</t>
  </si>
  <si>
    <t xml:space="preserve">Negativicoccus</t>
  </si>
  <si>
    <t xml:space="preserve">Neisseria</t>
  </si>
  <si>
    <t xml:space="preserve">Neorhizobium</t>
  </si>
  <si>
    <t xml:space="preserve">Nesterenkonia</t>
  </si>
  <si>
    <t xml:space="preserve">Nosocomiicoccus</t>
  </si>
  <si>
    <t xml:space="preserve">Ochrobactrum</t>
  </si>
  <si>
    <t xml:space="preserve">Odoribacter</t>
  </si>
  <si>
    <t xml:space="preserve">Oenococcus</t>
  </si>
  <si>
    <t xml:space="preserve">Ohtaekwangia</t>
  </si>
  <si>
    <t xml:space="preserve">Oligella</t>
  </si>
  <si>
    <t xml:space="preserve">Olsenella</t>
  </si>
  <si>
    <t xml:space="preserve">Oribacterium</t>
  </si>
  <si>
    <t xml:space="preserve">Oscillibacter</t>
  </si>
  <si>
    <t xml:space="preserve">Oscillospira</t>
  </si>
  <si>
    <t xml:space="preserve">Oxalobacter</t>
  </si>
  <si>
    <t xml:space="preserve">Paeniclostridium</t>
  </si>
  <si>
    <t xml:space="preserve">Pantoea</t>
  </si>
  <si>
    <t xml:space="preserve">Papillibacter</t>
  </si>
  <si>
    <t xml:space="preserve">Parabacteroides</t>
  </si>
  <si>
    <t xml:space="preserve">Paraclostridium</t>
  </si>
  <si>
    <t xml:space="preserve">Paracoccus</t>
  </si>
  <si>
    <t xml:space="preserve">Paraprevotella</t>
  </si>
  <si>
    <t xml:space="preserve">Parascardovia</t>
  </si>
  <si>
    <t xml:space="preserve">Parasutterella</t>
  </si>
  <si>
    <t xml:space="preserve">Parvibacter</t>
  </si>
  <si>
    <t xml:space="preserve">Parvimonas</t>
  </si>
  <si>
    <t xml:space="preserve">Pediococcus</t>
  </si>
  <si>
    <t xml:space="preserve">Pelospora</t>
  </si>
  <si>
    <t xml:space="preserve">Peptoclostridium</t>
  </si>
  <si>
    <t xml:space="preserve">Peptococcus</t>
  </si>
  <si>
    <t xml:space="preserve">Peptoniphilus</t>
  </si>
  <si>
    <t xml:space="preserve">Peptostreptococcus</t>
  </si>
  <si>
    <t xml:space="preserve">Phascolarctobacterium</t>
  </si>
  <si>
    <t xml:space="preserve">Phocaeicola</t>
  </si>
  <si>
    <t xml:space="preserve">Plantibacter</t>
  </si>
  <si>
    <t xml:space="preserve">Plesiomonas</t>
  </si>
  <si>
    <t xml:space="preserve">Porphyrobacter</t>
  </si>
  <si>
    <t xml:space="preserve">Porphyromonas</t>
  </si>
  <si>
    <t xml:space="preserve">possible_genus_Sk018</t>
  </si>
  <si>
    <t xml:space="preserve">Prevotella</t>
  </si>
  <si>
    <t xml:space="preserve">Prevotella_2</t>
  </si>
  <si>
    <t xml:space="preserve">Prevotella_6</t>
  </si>
  <si>
    <t xml:space="preserve">Prevotella_7</t>
  </si>
  <si>
    <t xml:space="preserve">Prevotella_9</t>
  </si>
  <si>
    <t xml:space="preserve">Prevotellaceae_NK3B31_group</t>
  </si>
  <si>
    <t xml:space="preserve">Prevotellaceae_UCG-001</t>
  </si>
  <si>
    <t xml:space="preserve">Prevotellaceae_UCG-003</t>
  </si>
  <si>
    <t xml:space="preserve">Prevotellaceae_UCG-004</t>
  </si>
  <si>
    <t xml:space="preserve">Propionibacterium</t>
  </si>
  <si>
    <t xml:space="preserve">Proteiniphilum</t>
  </si>
  <si>
    <t xml:space="preserve">Proteus</t>
  </si>
  <si>
    <t xml:space="preserve">Providencia</t>
  </si>
  <si>
    <t xml:space="preserve">Pseudarthrobacter</t>
  </si>
  <si>
    <t xml:space="preserve">Pseudobutyrivibrio</t>
  </si>
  <si>
    <t xml:space="preserve">Pseudocitrobacter</t>
  </si>
  <si>
    <t xml:space="preserve">Pseudoflavonifractor</t>
  </si>
  <si>
    <t xml:space="preserve">Pseudomonas</t>
  </si>
  <si>
    <t xml:space="preserve">Pseudoxanthomonas</t>
  </si>
  <si>
    <t xml:space="preserve">Psychrobacter</t>
  </si>
  <si>
    <t xml:space="preserve">Pyramidobacter</t>
  </si>
  <si>
    <t xml:space="preserve">Raoultella</t>
  </si>
  <si>
    <t xml:space="preserve">Rhodobacter</t>
  </si>
  <si>
    <t xml:space="preserve">Rhodococcus</t>
  </si>
  <si>
    <t xml:space="preserve">Rikenella</t>
  </si>
  <si>
    <t xml:space="preserve">Rikenellaceae_RC9_gut_group</t>
  </si>
  <si>
    <t xml:space="preserve">Robinsoniella</t>
  </si>
  <si>
    <t xml:space="preserve">Romboutsia</t>
  </si>
  <si>
    <t xml:space="preserve">Roseburia</t>
  </si>
  <si>
    <t xml:space="preserve">Rosenbergiella</t>
  </si>
  <si>
    <t xml:space="preserve">Rothia</t>
  </si>
  <si>
    <t xml:space="preserve">Ruminiclostridium</t>
  </si>
  <si>
    <t xml:space="preserve">Ruminiclostridium_1</t>
  </si>
  <si>
    <t xml:space="preserve">Ruminiclostridium_5</t>
  </si>
  <si>
    <t xml:space="preserve">Ruminiclostridium_6</t>
  </si>
  <si>
    <t xml:space="preserve">Ruminiclostridium_9</t>
  </si>
  <si>
    <t xml:space="preserve">Ruminococcaceae_NK4A214_group</t>
  </si>
  <si>
    <t xml:space="preserve">Ruminococcaceae_UCG-001</t>
  </si>
  <si>
    <t xml:space="preserve">Ruminococcaceae_UCG-002</t>
  </si>
  <si>
    <t xml:space="preserve">Ruminococcaceae_UCG-003</t>
  </si>
  <si>
    <t xml:space="preserve">Ruminococcaceae_UCG-004</t>
  </si>
  <si>
    <t xml:space="preserve">Ruminococcaceae_UCG-005</t>
  </si>
  <si>
    <t xml:space="preserve">Ruminococcaceae_UCG-007</t>
  </si>
  <si>
    <t xml:space="preserve">Ruminococcaceae_UCG-008</t>
  </si>
  <si>
    <t xml:space="preserve">Ruminococcaceae_UCG-009</t>
  </si>
  <si>
    <t xml:space="preserve">Ruminococcaceae_UCG-010</t>
  </si>
  <si>
    <t xml:space="preserve">Ruminococcaceae_UCG-011</t>
  </si>
  <si>
    <t xml:space="preserve">Ruminococcaceae_UCG-013</t>
  </si>
  <si>
    <t xml:space="preserve">Ruminococcaceae_UCG-014</t>
  </si>
  <si>
    <t xml:space="preserve">Ruminococcaceae_V9D2013_group</t>
  </si>
  <si>
    <t xml:space="preserve">Ruminococcus_1</t>
  </si>
  <si>
    <t xml:space="preserve">Ruminococcus_2</t>
  </si>
  <si>
    <t xml:space="preserve">Salmonella</t>
  </si>
  <si>
    <t xml:space="preserve">Sarcina</t>
  </si>
  <si>
    <t xml:space="preserve">Scardovia</t>
  </si>
  <si>
    <t xml:space="preserve">Sediminibacterium</t>
  </si>
  <si>
    <t xml:space="preserve">Selenomonas</t>
  </si>
  <si>
    <t xml:space="preserve">Selenomonas_3</t>
  </si>
  <si>
    <t xml:space="preserve">Selenomonas_4</t>
  </si>
  <si>
    <t xml:space="preserve">Sellimonas</t>
  </si>
  <si>
    <t xml:space="preserve">Senegalimassilia</t>
  </si>
  <si>
    <t xml:space="preserve">Serratia</t>
  </si>
  <si>
    <t xml:space="preserve">Shimwellia</t>
  </si>
  <si>
    <t xml:space="preserve">Shinella</t>
  </si>
  <si>
    <t xml:space="preserve">Shuttleworthia</t>
  </si>
  <si>
    <t xml:space="preserve">Slackia</t>
  </si>
  <si>
    <t xml:space="preserve">Sneathia</t>
  </si>
  <si>
    <t xml:space="preserve">Solibacillus</t>
  </si>
  <si>
    <t xml:space="preserve">Solobacterium</t>
  </si>
  <si>
    <t xml:space="preserve">Sphaerochaeta</t>
  </si>
  <si>
    <t xml:space="preserve">Sphingobacterium</t>
  </si>
  <si>
    <t xml:space="preserve">Sphingobium</t>
  </si>
  <si>
    <t xml:space="preserve">Sphingomonas</t>
  </si>
  <si>
    <t xml:space="preserve">Sphingopyxis</t>
  </si>
  <si>
    <t xml:space="preserve">Sporacetigenium</t>
  </si>
  <si>
    <t xml:space="preserve">Sporobacter</t>
  </si>
  <si>
    <t xml:space="preserve">Sporolactobacillus</t>
  </si>
  <si>
    <t xml:space="preserve">Staphylococcus</t>
  </si>
  <si>
    <t xml:space="preserve">Stenotrophomonas</t>
  </si>
  <si>
    <t xml:space="preserve">Stomatobaculum</t>
  </si>
  <si>
    <t xml:space="preserve">Streptobacillus</t>
  </si>
  <si>
    <t xml:space="preserve">Streptococcus</t>
  </si>
  <si>
    <t xml:space="preserve">Subdoligranulum</t>
  </si>
  <si>
    <t xml:space="preserve">Succiniclasticum</t>
  </si>
  <si>
    <t xml:space="preserve">Succinivibrio</t>
  </si>
  <si>
    <t xml:space="preserve">Sutterella</t>
  </si>
  <si>
    <t xml:space="preserve">Synergistes</t>
  </si>
  <si>
    <t xml:space="preserve">Tepidimonas</t>
  </si>
  <si>
    <t xml:space="preserve">Tepidiphilus</t>
  </si>
  <si>
    <t xml:space="preserve">Terrisporobacter</t>
  </si>
  <si>
    <t xml:space="preserve">Tessaracoccus</t>
  </si>
  <si>
    <t xml:space="preserve">Thermomonas</t>
  </si>
  <si>
    <t xml:space="preserve">Treponema_2</t>
  </si>
  <si>
    <t xml:space="preserve">Trichococcus</t>
  </si>
  <si>
    <t xml:space="preserve">Tumebacillus</t>
  </si>
  <si>
    <t xml:space="preserve">Turicibacter</t>
  </si>
  <si>
    <t xml:space="preserve">Tyzzerella</t>
  </si>
  <si>
    <t xml:space="preserve">Tyzzerella_3</t>
  </si>
  <si>
    <t xml:space="preserve">Tyzzerella_4</t>
  </si>
  <si>
    <t xml:space="preserve">Vagococcus</t>
  </si>
  <si>
    <t xml:space="preserve">Varibaculum</t>
  </si>
  <si>
    <t xml:space="preserve">Veillonella</t>
  </si>
  <si>
    <t xml:space="preserve">Verticia</t>
  </si>
  <si>
    <t xml:space="preserve">Vibrio</t>
  </si>
  <si>
    <t xml:space="preserve">Victivallis</t>
  </si>
  <si>
    <t xml:space="preserve">Weissella</t>
  </si>
  <si>
    <t xml:space="preserve">Yersinia</t>
  </si>
  <si>
    <t xml:space="preserve">Zimmermannella</t>
  </si>
  <si>
    <t xml:space="preserve">5</t>
  </si>
  <si>
    <t xml:space="preserve">4</t>
  </si>
  <si>
    <t xml:space="preserve">3</t>
  </si>
  <si>
    <t xml:space="preserve">3.3.6</t>
  </si>
  <si>
    <t xml:space="preserve">1</t>
  </si>
  <si>
    <t xml:space="preserve">2</t>
  </si>
  <si>
    <t xml:space="preserve">&gt;400</t>
  </si>
  <si>
    <t xml:space="preserve">80.5</t>
  </si>
  <si>
    <t xml:space="preserve">180.5</t>
  </si>
  <si>
    <t xml:space="preserve">20.6</t>
  </si>
  <si>
    <t xml:space="preserve">61.4</t>
  </si>
  <si>
    <t xml:space="preserve">1.89</t>
  </si>
  <si>
    <t xml:space="preserve">&gt;</t>
  </si>
  <si>
    <t xml:space="preserve">coagulada</t>
  </si>
  <si>
    <t xml:space="preserve">3247</t>
  </si>
  <si>
    <t xml:space="preserve">2428</t>
  </si>
  <si>
    <t xml:space="preserve">1.36</t>
  </si>
  <si>
    <t xml:space="preserve">1.49</t>
  </si>
  <si>
    <t xml:space="preserve">1.33</t>
  </si>
  <si>
    <t xml:space="preserve">167.9</t>
  </si>
  <si>
    <t xml:space="preserve">307.6</t>
  </si>
  <si>
    <t xml:space="preserve">2.03</t>
  </si>
  <si>
    <t xml:space="preserve">20.18</t>
  </si>
  <si>
    <t xml:space="preserve">2.63</t>
  </si>
  <si>
    <t xml:space="preserve">1170</t>
  </si>
  <si>
    <t xml:space="preserve">29.77</t>
  </si>
  <si>
    <t xml:space="preserve">3435</t>
  </si>
  <si>
    <t xml:space="preserve">320</t>
  </si>
  <si>
    <t xml:space="preserve">3473</t>
  </si>
  <si>
    <t xml:space="preserve">539</t>
  </si>
  <si>
    <t xml:space="preserve">566</t>
  </si>
  <si>
    <t xml:space="preserve">451</t>
  </si>
  <si>
    <t xml:space="preserve">0.71</t>
  </si>
  <si>
    <t xml:space="preserve">0.97</t>
  </si>
  <si>
    <t xml:space="preserve">1.14</t>
  </si>
  <si>
    <t xml:space="preserve">0.89</t>
  </si>
  <si>
    <t xml:space="preserve">60.5</t>
  </si>
  <si>
    <t xml:space="preserve">93.1</t>
  </si>
  <si>
    <t xml:space="preserve">2.99</t>
  </si>
  <si>
    <t xml:space="preserve">9.87</t>
  </si>
  <si>
    <t xml:space="preserve">10.42</t>
  </si>
  <si>
    <t xml:space="preserve">962</t>
  </si>
  <si>
    <t xml:space="preserve">8.71</t>
  </si>
  <si>
    <t xml:space="preserve">1366</t>
  </si>
  <si>
    <t xml:space="preserve">107</t>
  </si>
  <si>
    <t xml:space="preserve">860</t>
  </si>
  <si>
    <t xml:space="preserve">462</t>
  </si>
  <si>
    <t xml:space="preserve">1490</t>
  </si>
  <si>
    <t xml:space="preserve">572</t>
  </si>
  <si>
    <t xml:space="preserve">0.34</t>
  </si>
  <si>
    <t xml:space="preserve">0.30</t>
  </si>
  <si>
    <t xml:space="preserve">0.21</t>
  </si>
  <si>
    <t xml:space="preserve">32</t>
  </si>
  <si>
    <t xml:space="preserve">0.23</t>
  </si>
  <si>
    <t xml:space="preserve">4.63</t>
  </si>
  <si>
    <t xml:space="preserve">2.64</t>
  </si>
  <si>
    <t xml:space="preserve">476</t>
  </si>
  <si>
    <t xml:space="preserve">5.56</t>
  </si>
  <si>
    <t xml:space="preserve">1407</t>
  </si>
  <si>
    <t xml:space="preserve">71</t>
  </si>
  <si>
    <t xml:space="preserve">813</t>
  </si>
  <si>
    <t xml:space="preserve">151</t>
  </si>
  <si>
    <t xml:space="preserve">x</t>
  </si>
  <si>
    <t xml:space="preserve">NR</t>
  </si>
  <si>
    <t xml:space="preserve">1,17</t>
  </si>
  <si>
    <t xml:space="preserve">2746</t>
  </si>
  <si>
    <t xml:space="preserve">1241</t>
  </si>
  <si>
    <t xml:space="preserve">0.50</t>
  </si>
  <si>
    <t xml:space="preserve">0.49</t>
  </si>
  <si>
    <t xml:space="preserve">0.47</t>
  </si>
  <si>
    <t xml:space="preserve">0.44</t>
  </si>
  <si>
    <t xml:space="preserve">140.6</t>
  </si>
  <si>
    <t xml:space="preserve">419.07</t>
  </si>
  <si>
    <t xml:space="preserve">5.71</t>
  </si>
  <si>
    <t xml:space="preserve">1.35</t>
  </si>
  <si>
    <t xml:space="preserve">1054</t>
  </si>
  <si>
    <t xml:space="preserve">7.11</t>
  </si>
  <si>
    <t xml:space="preserve">765</t>
  </si>
  <si>
    <t xml:space="preserve">77</t>
  </si>
  <si>
    <t xml:space="preserve">1180</t>
  </si>
  <si>
    <t xml:space="preserve">91</t>
  </si>
  <si>
    <t xml:space="preserve">original title</t>
  </si>
  <si>
    <t xml:space="preserve">name</t>
  </si>
  <si>
    <t xml:space="preserve">explanation</t>
  </si>
  <si>
    <t xml:space="preserve">type</t>
  </si>
  <si>
    <t xml:space="preserve">group</t>
  </si>
  <si>
    <t xml:space="preserve">id</t>
  </si>
  <si>
    <t xml:space="preserve">internal ID for the individual</t>
  </si>
  <si>
    <t xml:space="preserve">character</t>
  </si>
  <si>
    <t xml:space="preserve">treatment_group</t>
  </si>
  <si>
    <t xml:space="preserve">strategy used for intervention: 0 = lifestyle, 1 = metformin, 2 = combined</t>
  </si>
  <si>
    <t xml:space="preserve">factor</t>
  </si>
  <si>
    <t xml:space="preserve">gender</t>
  </si>
  <si>
    <t xml:space="preserve">1 = male, 2 = female</t>
  </si>
  <si>
    <t xml:space="preserve">general</t>
  </si>
  <si>
    <t xml:space="preserve">age</t>
  </si>
  <si>
    <t xml:space="preserve">in years</t>
  </si>
  <si>
    <t xml:space="preserve">integer</t>
  </si>
  <si>
    <t xml:space="preserve">metformin</t>
  </si>
  <si>
    <t xml:space="preserve">previous metformin treatment</t>
  </si>
  <si>
    <t xml:space="preserve">diabetes</t>
  </si>
  <si>
    <t xml:space="preserve">ppi</t>
  </si>
  <si>
    <t xml:space="preserve">Previous treatment with protease pump inhibitors</t>
  </si>
  <si>
    <t xml:space="preserve">diet</t>
  </si>
  <si>
    <t xml:space="preserve">sedentary</t>
  </si>
  <si>
    <t xml:space="preserve">0 = no, 1 = yes</t>
  </si>
  <si>
    <t xml:space="preserve">lifestyle</t>
  </si>
  <si>
    <t xml:space="preserve">ethnicity</t>
  </si>
  <si>
    <t xml:space="preserve">???</t>
  </si>
  <si>
    <t xml:space="preserve">age_above_45</t>
  </si>
  <si>
    <t xml:space="preserve">whether the individual is older than 45</t>
  </si>
  <si>
    <t xml:space="preserve">t2d_family_history</t>
  </si>
  <si>
    <t xml:space="preserve">whether there is a family history of T2D: 0 = no, 1 = yes</t>
  </si>
  <si>
    <t xml:space="preserve">elevated_blood_pressure</t>
  </si>
  <si>
    <t xml:space="preserve">health</t>
  </si>
  <si>
    <t xml:space="preserve">prediabetic</t>
  </si>
  <si>
    <t xml:space="preserve">cardiovascular_disease</t>
  </si>
  <si>
    <t xml:space="preserve">macrosomic_baby</t>
  </si>
  <si>
    <t xml:space="preserve">observed fetal macrosomia: 0 = no, 1 = yes</t>
  </si>
  <si>
    <t xml:space="preserve">polycystic_ovaries</t>
  </si>
  <si>
    <t xml:space="preserve">bmi_above_27</t>
  </si>
  <si>
    <t xml:space="preserve">obesity</t>
  </si>
  <si>
    <t xml:space="preserve">acanthosis_nigricans</t>
  </si>
  <si>
    <t xml:space="preserve">whether Acanthosis Nigricans has been observed: 0 = no, 1 = yes</t>
  </si>
  <si>
    <t xml:space="preserve">dyslipidemia</t>
  </si>
  <si>
    <t xml:space="preserve">num_risk_factors</t>
  </si>
  <si>
    <t xml:space="preserve">number of observed risk factors for T2D: integer &gt;= 0</t>
  </si>
  <si>
    <t xml:space="preserve">systolic_pressure</t>
  </si>
  <si>
    <t xml:space="preserve">systolic blood pressure in mmHg</t>
  </si>
  <si>
    <t xml:space="preserve">double</t>
  </si>
  <si>
    <t xml:space="preserve">diastolic_pressure</t>
  </si>
  <si>
    <t xml:space="preserve">diastolic blood pressure in mmHg</t>
  </si>
  <si>
    <t xml:space="preserve">pulse_pressure</t>
  </si>
  <si>
    <t xml:space="preserve">pulse pressure in mmHg</t>
  </si>
  <si>
    <t xml:space="preserve">mean_blood_pressure</t>
  </si>
  <si>
    <t xml:space="preserve">mean blood pressure in mmHg</t>
  </si>
  <si>
    <t xml:space="preserve">weight</t>
  </si>
  <si>
    <t xml:space="preserve">weight in kg</t>
  </si>
  <si>
    <t xml:space="preserve">height</t>
  </si>
  <si>
    <t xml:space="preserve">height in cm</t>
  </si>
  <si>
    <t xml:space="preserve">bmi</t>
  </si>
  <si>
    <t xml:space="preserve">body mass index</t>
  </si>
  <si>
    <t xml:space="preserve">bmi_status</t>
  </si>
  <si>
    <t xml:space="preserve">0 = normal, 1 = overweight, 2 = obsese</t>
  </si>
  <si>
    <t xml:space="preserve">waist_circumference</t>
  </si>
  <si>
    <t xml:space="preserve">waist circumference in cm</t>
  </si>
  <si>
    <t xml:space="preserve">hip_circumference</t>
  </si>
  <si>
    <t xml:space="preserve">hip circumference in cm</t>
  </si>
  <si>
    <t xml:space="preserve">waist_height_ratio</t>
  </si>
  <si>
    <t xml:space="preserve">ratio of waist/height</t>
  </si>
  <si>
    <t xml:space="preserve">waist_hip_ratio</t>
  </si>
  <si>
    <t xml:space="preserve">ratio of waist/hip</t>
  </si>
  <si>
    <t xml:space="preserve">abdominal_circumference</t>
  </si>
  <si>
    <t xml:space="preserve">abdominal circumference in cm</t>
  </si>
  <si>
    <t xml:space="preserve">percent_body_fat</t>
  </si>
  <si>
    <t xml:space="preserve">percent body fat</t>
  </si>
  <si>
    <t xml:space="preserve">body fat in kg</t>
  </si>
  <si>
    <t xml:space="preserve">fat_free_mass</t>
  </si>
  <si>
    <t xml:space="preserve">fat free body mass in kg</t>
  </si>
  <si>
    <t xml:space="preserve">visceral body fat in ???</t>
  </si>
  <si>
    <t xml:space="preserve">percent_body_water</t>
  </si>
  <si>
    <t xml:space="preserve">percent of body mass that is water</t>
  </si>
  <si>
    <t xml:space="preserve">muscle mass in kg</t>
  </si>
  <si>
    <t xml:space="preserve">bone mass in kg</t>
  </si>
  <si>
    <t xml:space="preserve">fasting glucose in mg/dL</t>
  </si>
  <si>
    <t xml:space="preserve">glucose after 30min in mg/dL</t>
  </si>
  <si>
    <t xml:space="preserve">glucose after 60min in mg/dL</t>
  </si>
  <si>
    <t xml:space="preserve">glucose after 90min in mg/dL</t>
  </si>
  <si>
    <t xml:space="preserve">glucose after 120min in mg/dL</t>
  </si>
  <si>
    <t xml:space="preserve">diabetes_status</t>
  </si>
  <si>
    <t xml:space="preserve">1 = normal, 2 = IFG, 3 = IGT, 3 = IFG, 4 = IFG+IGT, 5 = T2D, 6 = previously diagnosed T2D </t>
  </si>
  <si>
    <t xml:space="preserve">increment_auc_glucose</t>
  </si>
  <si>
    <t xml:space="preserve">increment of the area under the glucose curve</t>
  </si>
  <si>
    <t xml:space="preserve">auc_glucose</t>
  </si>
  <si>
    <t xml:space="preserve">area under the glucose curve</t>
  </si>
  <si>
    <t xml:space="preserve">glycated_haemoglobin</t>
  </si>
  <si>
    <t xml:space="preserve">percent of glycated_haemoglobin</t>
  </si>
  <si>
    <t xml:space="preserve">insulin_sensitivity_matsuda</t>
  </si>
  <si>
    <t xml:space="preserve">insulin sensistivit on the Matsuda scale</t>
  </si>
  <si>
    <t xml:space="preserve">insulin_resistance_homa</t>
  </si>
  <si>
    <t xml:space="preserve">insulin resistance measured by HOMA-IR</t>
  </si>
  <si>
    <t xml:space="preserve">homa_above_195</t>
  </si>
  <si>
    <t xml:space="preserve">HOMA-IR above 1.95: 0 = no, 1 = yes</t>
  </si>
  <si>
    <t xml:space="preserve">insulin_sensitivity_quicki</t>
  </si>
  <si>
    <t xml:space="preserve">insulin sensitivity measured by QUICKI</t>
  </si>
  <si>
    <t xml:space="preserve">insulogenic_index</t>
  </si>
  <si>
    <t xml:space="preserve">insulinogenic index (AIR)</t>
  </si>
  <si>
    <t xml:space="preserve">beta_cell_function</t>
  </si>
  <si>
    <t xml:space="preserve">beta cell function measurd by HOMA-b</t>
  </si>
  <si>
    <t xml:space="preserve">insulin_0</t>
  </si>
  <si>
    <t xml:space="preserve">fasting insulin level in mg/dL</t>
  </si>
  <si>
    <t xml:space="preserve">insulin_30</t>
  </si>
  <si>
    <t xml:space="preserve">insulin level after 30min in mg/dL</t>
  </si>
  <si>
    <t xml:space="preserve">insulin_60</t>
  </si>
  <si>
    <t xml:space="preserve">insulin level after 60min in mg/dL</t>
  </si>
  <si>
    <t xml:space="preserve">insulin_90</t>
  </si>
  <si>
    <t xml:space="preserve">insulin level after 90min in mg/dL</t>
  </si>
  <si>
    <t xml:space="preserve">insulin_120</t>
  </si>
  <si>
    <t xml:space="preserve">insulin level after 120min in mg/dL</t>
  </si>
  <si>
    <t xml:space="preserve">increment_auc_insulin</t>
  </si>
  <si>
    <t xml:space="preserve">increment in the area under the insulin curve</t>
  </si>
  <si>
    <t xml:space="preserve">auc_insulin</t>
  </si>
  <si>
    <t xml:space="preserve">area under the insulin curve</t>
  </si>
  <si>
    <t xml:space="preserve">insulin_sensitivity</t>
  </si>
  <si>
    <t xml:space="preserve">insulin sensitivity quantified from the insulin curve 1/auc</t>
  </si>
  <si>
    <t xml:space="preserve">insulin_secretion</t>
  </si>
  <si>
    <t xml:space="preserve">insulin secretion quantified as auc_insulin / auc_glucose</t>
  </si>
  <si>
    <t xml:space="preserve">beta_cell_disposition_index</t>
  </si>
  <si>
    <t xml:space="preserve">beta cell disposition index</t>
  </si>
  <si>
    <t xml:space="preserve">beta_cell_function_oral</t>
  </si>
  <si>
    <t xml:space="preserve">beta cell function measured by oral disposition index</t>
  </si>
  <si>
    <t xml:space="preserve">osteocalcin</t>
  </si>
  <si>
    <t xml:space="preserve">osteocalcin level in ng/mL</t>
  </si>
  <si>
    <t xml:space="preserve">Interleukin_6</t>
  </si>
  <si>
    <t xml:space="preserve">Interleukin 6 level in pg/mL</t>
  </si>
  <si>
    <t xml:space="preserve">c_reactive_protein</t>
  </si>
  <si>
    <t xml:space="preserve">C reactive protein level in mg/L</t>
  </si>
  <si>
    <t xml:space="preserve">thyroid_stimulating_hormone</t>
  </si>
  <si>
    <t xml:space="preserve">Thyroid-stimulating hormone levels in uIU/mL</t>
  </si>
  <si>
    <t xml:space="preserve">tnf_alpha</t>
  </si>
  <si>
    <t xml:space="preserve">tumor necrosis factor alpha levels in pg/mL</t>
  </si>
  <si>
    <t xml:space="preserve">osteocalcin_6months</t>
  </si>
  <si>
    <t xml:space="preserve">osteocalcin levels after 6 months in ng/mL</t>
  </si>
  <si>
    <t xml:space="preserve">interleukin_6_6months</t>
  </si>
  <si>
    <t xml:space="preserve">Interleukin 6 level in pg/mL after 6 months</t>
  </si>
  <si>
    <t xml:space="preserve">c_reactive_protein_6_months</t>
  </si>
  <si>
    <t xml:space="preserve">c reactive protein level in mg/L after 6 months</t>
  </si>
  <si>
    <t xml:space="preserve">cholesterol</t>
  </si>
  <si>
    <t xml:space="preserve">cholesterol levels in mg/dL</t>
  </si>
  <si>
    <t xml:space="preserve">hypercholesterolemia</t>
  </si>
  <si>
    <t xml:space="preserve">hdl_cholesterol</t>
  </si>
  <si>
    <t xml:space="preserve">HDL cholesterol in mg/dL</t>
  </si>
  <si>
    <t xml:space="preserve">hypo_hdl</t>
  </si>
  <si>
    <t xml:space="preserve">ldl_cholesterol</t>
  </si>
  <si>
    <t xml:space="preserve">LDL cholesterol levels in mg/dL</t>
  </si>
  <si>
    <t xml:space="preserve">hyper_ldl</t>
  </si>
  <si>
    <t xml:space="preserve">vldl_cholesterol</t>
  </si>
  <si>
    <t xml:space="preserve">VLDL cholesterol levels in mg/dL</t>
  </si>
  <si>
    <t xml:space="preserve">triglycerides</t>
  </si>
  <si>
    <t xml:space="preserve">tryglycerides levels in mg/dL</t>
  </si>
  <si>
    <t xml:space="preserve">hypertriglyceridemia</t>
  </si>
  <si>
    <t xml:space="preserve">metabolic_phenotype</t>
  </si>
  <si>
    <t xml:space="preserve">0 = lean metabolically healthy, 1 = lean metabolically unhealthy, 2 = overweight metabolically healthy, 3 = overweight metabolically unhealthy, 4 = obese metabolically healthy, 5 = obese metabolically unhealthy</t>
  </si>
  <si>
    <t xml:space="preserve">heart rate in beats per minute</t>
  </si>
  <si>
    <t xml:space="preserve">electrical heart axis in dregrees</t>
  </si>
  <si>
    <t xml:space="preserve">period between P wave and QRS complex in ms</t>
  </si>
  <si>
    <t xml:space="preserve">qrs_length</t>
  </si>
  <si>
    <t xml:space="preserve">QRS complex length in ms</t>
  </si>
  <si>
    <t xml:space="preserve">qtc_length</t>
  </si>
  <si>
    <t xml:space="preserve">QTC length in ms</t>
  </si>
  <si>
    <t xml:space="preserve">rv5_sv1_index</t>
  </si>
  <si>
    <t xml:space="preserve">RV5+SV1 amplitude in mV</t>
  </si>
  <si>
    <t xml:space="preserve">sv1_index</t>
  </si>
  <si>
    <t xml:space="preserve">SV1 amplitude in mV</t>
  </si>
  <si>
    <t xml:space="preserve">rv5_index</t>
  </si>
  <si>
    <t xml:space="preserve">RV5 amplitude in mV</t>
  </si>
  <si>
    <t xml:space="preserve">follow_up_date_6months</t>
  </si>
  <si>
    <t xml:space="preserve">date of the 6 months follow up</t>
  </si>
  <si>
    <t xml:space="preserve">systolic_pressure_6months</t>
  </si>
  <si>
    <t xml:space="preserve">systolic blood pressure in mmHg after 6 months</t>
  </si>
  <si>
    <t xml:space="preserve">diastolic_pressure_6months</t>
  </si>
  <si>
    <t xml:space="preserve">diastolic blood pressure in mmHg after 6 months</t>
  </si>
  <si>
    <t xml:space="preserve">pulse_pressure_6months</t>
  </si>
  <si>
    <t xml:space="preserve">pulse pressure in mmHg after 6 months</t>
  </si>
  <si>
    <t xml:space="preserve">mean_blood_pressure_6months</t>
  </si>
  <si>
    <t xml:space="preserve">mean blood pressure in mmHg after 6 months</t>
  </si>
  <si>
    <t xml:space="preserve">weight_6months</t>
  </si>
  <si>
    <t xml:space="preserve">weight after 6 months</t>
  </si>
  <si>
    <t xml:space="preserve">bmi_6months</t>
  </si>
  <si>
    <t xml:space="preserve">body mass index after 6 months</t>
  </si>
  <si>
    <t xml:space="preserve">waist_circumference_6months</t>
  </si>
  <si>
    <t xml:space="preserve">waist circumference in cm after 6 months</t>
  </si>
  <si>
    <t xml:space="preserve">hip_circumference_6months</t>
  </si>
  <si>
    <t xml:space="preserve">hip circumference in cm after 6 months</t>
  </si>
  <si>
    <t xml:space="preserve">abdominal_circumference_6months</t>
  </si>
  <si>
    <t xml:space="preserve">abdominal circumference in cm after 6 months</t>
  </si>
  <si>
    <t xml:space="preserve">waist_height_ratio_6months</t>
  </si>
  <si>
    <t xml:space="preserve">ratio of waist/height after 6 months</t>
  </si>
  <si>
    <t xml:space="preserve">waist_hip_ratio_6months</t>
  </si>
  <si>
    <t xml:space="preserve">ratio of waist/hip after 6 months</t>
  </si>
  <si>
    <t xml:space="preserve">percent_body_fat_6months</t>
  </si>
  <si>
    <t xml:space="preserve">percent body fat after 6 months</t>
  </si>
  <si>
    <t xml:space="preserve">fat_mass_6months</t>
  </si>
  <si>
    <t xml:space="preserve">body fat in kg after 6 months</t>
  </si>
  <si>
    <t xml:space="preserve">fat_free_mass_6months</t>
  </si>
  <si>
    <t xml:space="preserve">fat free mass after 6 months</t>
  </si>
  <si>
    <t xml:space="preserve">visceral_fat_6months</t>
  </si>
  <si>
    <t xml:space="preserve">visceral body fat in ??? after 6 months</t>
  </si>
  <si>
    <t xml:space="preserve">percent_body_water_6months</t>
  </si>
  <si>
    <t xml:space="preserve">percent of body mass that is water after 6 months</t>
  </si>
  <si>
    <t xml:space="preserve">muscle_mass_6months</t>
  </si>
  <si>
    <t xml:space="preserve">muscle mass in kg after 6 months</t>
  </si>
  <si>
    <t xml:space="preserve">bone_mass_6months</t>
  </si>
  <si>
    <t xml:space="preserve">bone mass in kg after 6 months</t>
  </si>
  <si>
    <t xml:space="preserve">glucose_0_6months</t>
  </si>
  <si>
    <t xml:space="preserve">fasting glucose in mg/dL after 6 months</t>
  </si>
  <si>
    <t xml:space="preserve">glucose_30_6months</t>
  </si>
  <si>
    <t xml:space="preserve">glucose after 30min in mg/dL after 6 months</t>
  </si>
  <si>
    <t xml:space="preserve">glucose_60_6months</t>
  </si>
  <si>
    <t xml:space="preserve">glucose after 60min in mg/dL after 6 months</t>
  </si>
  <si>
    <t xml:space="preserve">glucose_90_6months</t>
  </si>
  <si>
    <t xml:space="preserve">glucose after 90min in mg/dL after 6 months</t>
  </si>
  <si>
    <t xml:space="preserve">glucose_120_6months</t>
  </si>
  <si>
    <t xml:space="preserve">glucose after 120min in mg/dL after 6 months</t>
  </si>
  <si>
    <t xml:space="preserve">bmi_status_6months</t>
  </si>
  <si>
    <t xml:space="preserve">0 = normal, 1 = overweight, 2 = obsese after 6 months</t>
  </si>
  <si>
    <t xml:space="preserve">outcome_6months</t>
  </si>
  <si>
    <t xml:space="preserve">intervention outcome after 6 months: 1 = improved, 2 = same, 3 = worse</t>
  </si>
  <si>
    <t xml:space="preserve">increment_auc_glucose_6months</t>
  </si>
  <si>
    <t xml:space="preserve">increment in the area under the glucose curve after 6 months</t>
  </si>
  <si>
    <t xml:space="preserve">auc_glucose_6months</t>
  </si>
  <si>
    <t xml:space="preserve">area under the glucose curve after 6 months</t>
  </si>
  <si>
    <t xml:space="preserve">insulin_sensitivity_matsuda_6months</t>
  </si>
  <si>
    <t xml:space="preserve">insulin sensistivit on the Matsuda scale after 6 months</t>
  </si>
  <si>
    <t xml:space="preserve">insulin_resistance_homa_6months</t>
  </si>
  <si>
    <t xml:space="preserve">insulin resistance measured by HOMA-IR after 6 months</t>
  </si>
  <si>
    <t xml:space="preserve">insulin_sensitivity_quicki_6months</t>
  </si>
  <si>
    <t xml:space="preserve">insulin sensitivity measured by QUICKI after 6 months</t>
  </si>
  <si>
    <t xml:space="preserve">insulinogenic_index_6months</t>
  </si>
  <si>
    <t xml:space="preserve">insulinogenic index (AIR) after 6 months</t>
  </si>
  <si>
    <t xml:space="preserve">beta_cell_function_6months</t>
  </si>
  <si>
    <t xml:space="preserve">beta cell function measurd by HOMA-b after 6 months</t>
  </si>
  <si>
    <t xml:space="preserve">insulin_0_6months</t>
  </si>
  <si>
    <t xml:space="preserve">fasting insulin level in mg/dL after 6 months</t>
  </si>
  <si>
    <t xml:space="preserve">insulin_30_6months</t>
  </si>
  <si>
    <t xml:space="preserve">insulin level after 30min in mg/dL after 6 months</t>
  </si>
  <si>
    <t xml:space="preserve">insulin_60_6months</t>
  </si>
  <si>
    <t xml:space="preserve">insulin level after 60min in mg/dL after 6 months</t>
  </si>
  <si>
    <t xml:space="preserve">insulin_90_6months</t>
  </si>
  <si>
    <t xml:space="preserve">insulin level after 90min in mg/dL after 6 months</t>
  </si>
  <si>
    <t xml:space="preserve">insulin_120_6months</t>
  </si>
  <si>
    <t xml:space="preserve">insulin level after 120min in mg/dL after 6 months</t>
  </si>
  <si>
    <t xml:space="preserve">increment_auc_insulin_6months</t>
  </si>
  <si>
    <t xml:space="preserve">increment in the area under the insulin curve after 6 months</t>
  </si>
  <si>
    <t xml:space="preserve">auc_insulin_6months</t>
  </si>
  <si>
    <t xml:space="preserve">area under the insulin curve after 6 months</t>
  </si>
  <si>
    <t xml:space="preserve">insulin_sensitivity_6months</t>
  </si>
  <si>
    <t xml:space="preserve">insulin sensitivity quantified from the insulin curve 1/auc after 6 months</t>
  </si>
  <si>
    <t xml:space="preserve">insulin_secretion_6months</t>
  </si>
  <si>
    <t xml:space="preserve">insulin secretion quantified as auc_insulin / auc_glucose after 6 months</t>
  </si>
  <si>
    <t xml:space="preserve">beta_cell_disposition_index_6months</t>
  </si>
  <si>
    <t xml:space="preserve">beta cell disposition index after 6 months</t>
  </si>
  <si>
    <t xml:space="preserve">beta_cell_function_oral_6months</t>
  </si>
  <si>
    <t xml:space="preserve">beta cell function measured by oral disposition index after 6 months</t>
  </si>
  <si>
    <t xml:space="preserve">glycated_haemoglobin_6months</t>
  </si>
  <si>
    <t xml:space="preserve">percent of glycated haemoglobin after 6 months</t>
  </si>
  <si>
    <t xml:space="preserve">cholesterol_6months</t>
  </si>
  <si>
    <t xml:space="preserve">cholesterol levels in mg/dL after 6 months</t>
  </si>
  <si>
    <t xml:space="preserve">hdl_cholesterol_6months</t>
  </si>
  <si>
    <t xml:space="preserve">HDL cholesterol in mg/dL after 6 months</t>
  </si>
  <si>
    <t xml:space="preserve">ldl_cholesterol_6months</t>
  </si>
  <si>
    <t xml:space="preserve">LDL cholesterol levels in mg/dL after 6 months</t>
  </si>
  <si>
    <t xml:space="preserve">vldl_cholesterol_6months</t>
  </si>
  <si>
    <t xml:space="preserve">VLDL cholesterol levels in mg/dL after 6 months</t>
  </si>
  <si>
    <t xml:space="preserve">triglycerides_6months</t>
  </si>
  <si>
    <t xml:space="preserve">triglycerides levels after 6 months</t>
  </si>
  <si>
    <t xml:space="preserve">follow_up_date_12months</t>
  </si>
  <si>
    <t xml:space="preserve">date of the 12 months follow up</t>
  </si>
  <si>
    <t xml:space="preserve">systolic_pressure_12months</t>
  </si>
  <si>
    <t xml:space="preserve">systolic blood pressure in mmHg after 12 months</t>
  </si>
  <si>
    <t xml:space="preserve">diastolic_pressure_12months</t>
  </si>
  <si>
    <t xml:space="preserve">diastolic blood pressure in mmHg after 12 months</t>
  </si>
  <si>
    <t xml:space="preserve">pulse_pressure_12months</t>
  </si>
  <si>
    <t xml:space="preserve">pulse pressure in mmHg after 12 months</t>
  </si>
  <si>
    <t xml:space="preserve">mean_blood_pressure_12months</t>
  </si>
  <si>
    <t xml:space="preserve">mean blood pressure in mmHg after 12 months</t>
  </si>
  <si>
    <t xml:space="preserve">weight_12months</t>
  </si>
  <si>
    <t xml:space="preserve">weight after 12 months</t>
  </si>
  <si>
    <t xml:space="preserve">bmi_12months</t>
  </si>
  <si>
    <t xml:space="preserve">body mass index after 12 months</t>
  </si>
  <si>
    <t xml:space="preserve">waist_circumference_12months</t>
  </si>
  <si>
    <t xml:space="preserve">waist circumference in cm after 12 months</t>
  </si>
  <si>
    <t xml:space="preserve">hip_circumference_12months</t>
  </si>
  <si>
    <t xml:space="preserve">hip circumference in cm after 12 months</t>
  </si>
  <si>
    <t xml:space="preserve">abdominal_circumference_12months</t>
  </si>
  <si>
    <t xml:space="preserve">abdominal circumference in cm after 12 months</t>
  </si>
  <si>
    <t xml:space="preserve">waist_height_ratio_12months</t>
  </si>
  <si>
    <t xml:space="preserve">ratio of waist/height after 12 months</t>
  </si>
  <si>
    <t xml:space="preserve">waist_hip_ratio_12months</t>
  </si>
  <si>
    <t xml:space="preserve">ratio of waist/hip after 12 months</t>
  </si>
  <si>
    <t xml:space="preserve">percent_body_fat_12months</t>
  </si>
  <si>
    <t xml:space="preserve">percent body fat after 12 months</t>
  </si>
  <si>
    <t xml:space="preserve">visceral_fat_12months</t>
  </si>
  <si>
    <t xml:space="preserve">visceral body fat in ??? after 12 months</t>
  </si>
  <si>
    <t xml:space="preserve">percent_body_water_12months</t>
  </si>
  <si>
    <t xml:space="preserve">percent of body mass that is water after 12 months</t>
  </si>
  <si>
    <t xml:space="preserve">muscle_mass_12months</t>
  </si>
  <si>
    <t xml:space="preserve">muscle mass in kg after 12 months</t>
  </si>
  <si>
    <t xml:space="preserve">bone_mass_12months</t>
  </si>
  <si>
    <t xml:space="preserve">bone mass in kg after 12 months</t>
  </si>
  <si>
    <t xml:space="preserve">glucose_0_12months</t>
  </si>
  <si>
    <t xml:space="preserve">fasting glucose in mg/dL after 12 months</t>
  </si>
  <si>
    <t xml:space="preserve">glucose_30_12months</t>
  </si>
  <si>
    <t xml:space="preserve">glucose after 30min in mg/dL after 12 months</t>
  </si>
  <si>
    <t xml:space="preserve">glucose_60_12months</t>
  </si>
  <si>
    <t xml:space="preserve">glucose after 60min in mg/dL after 12 months</t>
  </si>
  <si>
    <t xml:space="preserve">glucose_90_12months</t>
  </si>
  <si>
    <t xml:space="preserve">glucose after 90min in mg/dL after 12 months</t>
  </si>
  <si>
    <t xml:space="preserve">glucose_120_12months</t>
  </si>
  <si>
    <t xml:space="preserve">glucose after 120min in mg/dL after 12 months</t>
  </si>
  <si>
    <t xml:space="preserve">bmi_status_12months</t>
  </si>
  <si>
    <t xml:space="preserve">0 = normal, 1 = overweight, 2 = obsese after 12 months</t>
  </si>
  <si>
    <t xml:space="preserve">outcome_12months</t>
  </si>
  <si>
    <t xml:space="preserve">intervention outcome after 12 months: 1 = improved, 2 = same, 3 = worse</t>
  </si>
  <si>
    <t xml:space="preserve">increment_auc_glucose_12months</t>
  </si>
  <si>
    <t xml:space="preserve">increment in the area under the glucose curve after 12 months</t>
  </si>
  <si>
    <t xml:space="preserve">auc_glucose_12months</t>
  </si>
  <si>
    <t xml:space="preserve">area under the glucose curve after 12 months</t>
  </si>
  <si>
    <t xml:space="preserve">insulin_sensitivity_matsuda_12months</t>
  </si>
  <si>
    <t xml:space="preserve">insulin sensistivit on the Matsuda scale after 12 months</t>
  </si>
  <si>
    <t xml:space="preserve">insulin_resistance_homa_12months</t>
  </si>
  <si>
    <t xml:space="preserve">insulin resistance measured by HOMA-IR after 12 months</t>
  </si>
  <si>
    <t xml:space="preserve">insulin_sensitivity_quicki_12months</t>
  </si>
  <si>
    <t xml:space="preserve">insulin sensitivity measured by QUICKI after 12 months</t>
  </si>
  <si>
    <t xml:space="preserve">insulinogenic_index_12months</t>
  </si>
  <si>
    <t xml:space="preserve">insulinogenic index (AIR) after 12 months</t>
  </si>
  <si>
    <t xml:space="preserve">beta_cell_function_12months</t>
  </si>
  <si>
    <t xml:space="preserve">beta cell function measurd by HOMA-b after 12 months</t>
  </si>
  <si>
    <t xml:space="preserve">insulin_0_12months</t>
  </si>
  <si>
    <t xml:space="preserve">fasting insulin level in mg/dL after 12 months</t>
  </si>
  <si>
    <t xml:space="preserve">insulin_30_12months</t>
  </si>
  <si>
    <t xml:space="preserve">insulin level after 30min in mg/dL after 12 months</t>
  </si>
  <si>
    <t xml:space="preserve">insulin_60_12months</t>
  </si>
  <si>
    <t xml:space="preserve">insulin level after 60min in mg/dL after 12 months</t>
  </si>
  <si>
    <t xml:space="preserve">insulin_90_12months</t>
  </si>
  <si>
    <t xml:space="preserve">insulin level after 90min in mg/dL after 12 months</t>
  </si>
  <si>
    <t xml:space="preserve">insulin_120_12months</t>
  </si>
  <si>
    <t xml:space="preserve">insulin level after 120min in mg/dL after 12 months</t>
  </si>
  <si>
    <t xml:space="preserve">increment_auc_insulin_12months</t>
  </si>
  <si>
    <t xml:space="preserve">increment in the area under the insulin curve after 12 months</t>
  </si>
  <si>
    <t xml:space="preserve">auc_insulin_12months</t>
  </si>
  <si>
    <t xml:space="preserve">area under the insulin curve after 12 months</t>
  </si>
  <si>
    <t xml:space="preserve">insulin_sensitivity_12months</t>
  </si>
  <si>
    <t xml:space="preserve">insulin sensitivity quantified from the insulin curve 1/auc after 12 months</t>
  </si>
  <si>
    <t xml:space="preserve">insulin_secretion_12months</t>
  </si>
  <si>
    <t xml:space="preserve">insulin secretion quantified as auc_insulin / auc_glucose after 12 months</t>
  </si>
  <si>
    <t xml:space="preserve">beta_cell_disposition_index_12months</t>
  </si>
  <si>
    <t xml:space="preserve">beta cell disposition index after 12 months</t>
  </si>
  <si>
    <t xml:space="preserve">beta_cell_function_oral_12months</t>
  </si>
  <si>
    <t xml:space="preserve">beta cell function measured by oral disposition index after 12 months</t>
  </si>
  <si>
    <t xml:space="preserve">glycated_haemoglobin_12months</t>
  </si>
  <si>
    <t xml:space="preserve">percent of glycated haemoglobin after 12 months</t>
  </si>
  <si>
    <t xml:space="preserve">cholesterol_12months</t>
  </si>
  <si>
    <t xml:space="preserve">cholesterol levels in mg/dL after 12 months</t>
  </si>
  <si>
    <t xml:space="preserve">hdl_cholesterol_12months</t>
  </si>
  <si>
    <t xml:space="preserve">HDL cholesterol in mg/dL after 12 months</t>
  </si>
  <si>
    <t xml:space="preserve">triglycerides_12months</t>
  </si>
  <si>
    <t xml:space="preserve">triglycerides levels after 12 months</t>
  </si>
  <si>
    <t xml:space="preserve">consumed calories by day (24h recall)</t>
  </si>
  <si>
    <t xml:space="preserve">grams_protein</t>
  </si>
  <si>
    <t xml:space="preserve">grams proteins consumed in a day (24h recall)</t>
  </si>
  <si>
    <t xml:space="preserve">grams_lipids</t>
  </si>
  <si>
    <t xml:space="preserve">grams lipids consumed in a day (24h recall)</t>
  </si>
  <si>
    <t xml:space="preserve">grams_saturated_fat</t>
  </si>
  <si>
    <t xml:space="preserve">grams saturated fats consumed in a day (24h recall)</t>
  </si>
  <si>
    <t xml:space="preserve">grams_monounsatutared_fats</t>
  </si>
  <si>
    <t xml:space="preserve">grams monounsaturated fats consumed in a day (24h recall)</t>
  </si>
  <si>
    <t xml:space="preserve">grams_polyunsaturated_fats</t>
  </si>
  <si>
    <t xml:space="preserve">grams polyunsaturated fats consumed in a day (24h recall)</t>
  </si>
  <si>
    <t xml:space="preserve">grams_cholesterol</t>
  </si>
  <si>
    <t xml:space="preserve">grams cholesterol consumed in a day (24h recall)</t>
  </si>
  <si>
    <t xml:space="preserve">grams_carbohydrates</t>
  </si>
  <si>
    <t xml:space="preserve">grams carbohydrates consumed in a day (24h recall)</t>
  </si>
  <si>
    <t xml:space="preserve">grams_sugar</t>
  </si>
  <si>
    <t xml:space="preserve">grams sugars consumed in a day (24h recall)</t>
  </si>
  <si>
    <t xml:space="preserve">grams_fiber</t>
  </si>
  <si>
    <t xml:space="preserve">grams fiber consumed in a day (24h recall)</t>
  </si>
  <si>
    <t xml:space="preserve">ml_liquids</t>
  </si>
  <si>
    <t xml:space="preserve">ml of liquid consumed in a day (24h recall)</t>
  </si>
  <si>
    <t xml:space="preserve">mcg_vitamin_a</t>
  </si>
  <si>
    <t xml:space="preserve">micrograms of Vitamin A consumed in a day (2h recall)</t>
  </si>
  <si>
    <t xml:space="preserve">mg_vitamin_b1</t>
  </si>
  <si>
    <t xml:space="preserve">milligrams of Vitamin B1 consumed in a day (24h recall)</t>
  </si>
  <si>
    <t xml:space="preserve">mg_vitamin_b2</t>
  </si>
  <si>
    <t xml:space="preserve">milligrams of vitamin B2 consumed in a day (24h recall)</t>
  </si>
  <si>
    <t xml:space="preserve">mg_vitamin_b6</t>
  </si>
  <si>
    <t xml:space="preserve">milligrams of vitamin B6 consumed in a day (24h recall)</t>
  </si>
  <si>
    <t xml:space="preserve">mcg_vitamin_b12</t>
  </si>
  <si>
    <t xml:space="preserve">micrograms of Vitamin B12 consumed in a day (2h recall)</t>
  </si>
  <si>
    <t xml:space="preserve">mg_vitamin_c</t>
  </si>
  <si>
    <t xml:space="preserve">milligrams of vitamin C consumed in a day (24h recall)</t>
  </si>
  <si>
    <t xml:space="preserve">mcg_folic_acid</t>
  </si>
  <si>
    <t xml:space="preserve">micrograms of folic acid consumed in a day (2h recall)</t>
  </si>
  <si>
    <t xml:space="preserve">mg_vitamin_b5</t>
  </si>
  <si>
    <t xml:space="preserve">milligrams of vitamin B5 (panthotenic acid) consumed in a day (24h recall)</t>
  </si>
  <si>
    <t xml:space="preserve">mg_niacin</t>
  </si>
  <si>
    <t xml:space="preserve">milligrams of niacin consumed in a day (24h recall)</t>
  </si>
  <si>
    <t xml:space="preserve">mg_vitamin_e</t>
  </si>
  <si>
    <t xml:space="preserve">milligrams of vitamin E consumed in a day (24h recall)</t>
  </si>
  <si>
    <t xml:space="preserve">mg_calcium</t>
  </si>
  <si>
    <t xml:space="preserve">milligrams of calcium consumed in a day (24h recall)</t>
  </si>
  <si>
    <t xml:space="preserve">mg_iron</t>
  </si>
  <si>
    <t xml:space="preserve">milligrams of iron consumed in a day (24h recall)</t>
  </si>
  <si>
    <t xml:space="preserve">mg_potassium</t>
  </si>
  <si>
    <t xml:space="preserve">milligrams of potassium consumed in a day (24h recall)</t>
  </si>
  <si>
    <t xml:space="preserve">mg_magnesium</t>
  </si>
  <si>
    <t xml:space="preserve">milligrams of magnesium consumed in a day (24h recall)</t>
  </si>
  <si>
    <t xml:space="preserve">mg_sodium</t>
  </si>
  <si>
    <t xml:space="preserve">milligrams of sodium consumed in a day (24h recall)</t>
  </si>
  <si>
    <t xml:space="preserve">mg_phosphorus</t>
  </si>
  <si>
    <t xml:space="preserve">milligrams of phosphorus consumed in a day (24h recall)</t>
  </si>
  <si>
    <t xml:space="preserve">mcg_selenium</t>
  </si>
  <si>
    <t xml:space="preserve">micrograms of selenium consumed in a day (24h recall)</t>
  </si>
  <si>
    <t xml:space="preserve">mg_zinc</t>
  </si>
  <si>
    <t xml:space="preserve">milligrams of zinc consumed in a day (24h recall)</t>
  </si>
  <si>
    <t xml:space="preserve">ml_soda</t>
  </si>
  <si>
    <t xml:space="preserve">mL of soda consumed in the lastday (24h recall)</t>
  </si>
  <si>
    <t xml:space="preserve">depression_index1</t>
  </si>
  <si>
    <t xml:space="preserve">depression index measure #1</t>
  </si>
  <si>
    <t xml:space="preserve">depression_index2</t>
  </si>
  <si>
    <t xml:space="preserve">depression index measure #2</t>
  </si>
  <si>
    <t xml:space="preserve">has_depression1</t>
  </si>
  <si>
    <t xml:space="preserve">has_depression2</t>
  </si>
  <si>
    <t xml:space="preserve">glycemic_index</t>
  </si>
  <si>
    <t xml:space="preserve">average glycemic index of the diet in the last day</t>
  </si>
  <si>
    <t xml:space="preserve">glycemic_load</t>
  </si>
  <si>
    <t xml:space="preserve">glycemic load of the diet in the last day</t>
  </si>
  <si>
    <t xml:space="preserve">alcoholism_index</t>
  </si>
  <si>
    <t xml:space="preserve">alcoholism index</t>
  </si>
  <si>
    <t xml:space="preserve">marital_status</t>
  </si>
  <si>
    <t xml:space="preserve">1 = married, 2 = single, 3=???, 4 = divorced, 5 = ???, 6 = ???</t>
  </si>
  <si>
    <t xml:space="preserve">education</t>
  </si>
  <si>
    <t xml:space="preserve">1 = primary school, 2 = secondary school, 3 = high school, 4 = professional degree</t>
  </si>
  <si>
    <t xml:space="preserve">smoking</t>
  </si>
  <si>
    <t xml:space="preserve">1 = non-smoker, 2 = previous smoker, 3 = current smoker</t>
  </si>
  <si>
    <t xml:space="preserve">snut_kcal</t>
  </si>
  <si>
    <t xml:space="preserve">calories per day (standardized survey)</t>
  </si>
  <si>
    <t xml:space="preserve">snut_grams_protein</t>
  </si>
  <si>
    <t xml:space="preserve">grams proteins consumed in a day (standardized survey)</t>
  </si>
  <si>
    <t xml:space="preserve">snut_grams_protein_animal</t>
  </si>
  <si>
    <t xml:space="preserve">grams proteins from animal sources consumed in a day (standardized survey)</t>
  </si>
  <si>
    <t xml:space="preserve">snut_grams_fat_animal</t>
  </si>
  <si>
    <t xml:space="preserve">grams animal fats consumed in a day (standardized survey)</t>
  </si>
  <si>
    <t xml:space="preserve">snut_grams_fat_veg</t>
  </si>
  <si>
    <t xml:space="preserve">grams vegetable fats consumed in a day (standardized survey)</t>
  </si>
  <si>
    <t xml:space="preserve">snut_grams_carbohydrates</t>
  </si>
  <si>
    <t xml:space="preserve">grams carbohydrates consumed in a day (standardized survey)</t>
  </si>
  <si>
    <t xml:space="preserve">snut_grams_sucrose</t>
  </si>
  <si>
    <t xml:space="preserve">grams sucrose consumed in a day (standardized survey)</t>
  </si>
  <si>
    <t xml:space="preserve">snut_grams_fructose</t>
  </si>
  <si>
    <t xml:space="preserve">grams fructose consumed in a day (standardized survey)</t>
  </si>
  <si>
    <t xml:space="preserve">snut_grams_lactose</t>
  </si>
  <si>
    <t xml:space="preserve">grams lactose consumed in a day (standardized survey)</t>
  </si>
  <si>
    <t xml:space="preserve">snut_grams_starch</t>
  </si>
  <si>
    <t xml:space="preserve">grams starch consumed in a day (standardized survey)</t>
  </si>
  <si>
    <t xml:space="preserve">snut_grams_maltose</t>
  </si>
  <si>
    <t xml:space="preserve">grams maltose consumed in a day (standardized survey)</t>
  </si>
  <si>
    <t xml:space="preserve">snut_grams_glucose</t>
  </si>
  <si>
    <t xml:space="preserve">grams glucose consumed in a day (standardized survey)</t>
  </si>
  <si>
    <t xml:space="preserve">snut_grams_crude</t>
  </si>
  <si>
    <t xml:space="preserve">grams crude ailments consumed in a day (standardized survey)</t>
  </si>
  <si>
    <t xml:space="preserve">snut_grams_dietary_fiber</t>
  </si>
  <si>
    <t xml:space="preserve">grams dietary fiber consumed in a day (standardized survey)</t>
  </si>
  <si>
    <t xml:space="preserve">snut_grams_ao_fiber</t>
  </si>
  <si>
    <t xml:space="preserve">grams ??? fiber consumed in a day (standardized survey)</t>
  </si>
  <si>
    <t xml:space="preserve">snut_grams_engl</t>
  </si>
  <si>
    <t xml:space="preserve">grams ???? consumed in a day (standardized survey)</t>
  </si>
  <si>
    <t xml:space="preserve">snut_grams_soluble_fiber</t>
  </si>
  <si>
    <t xml:space="preserve">grams soluble fiber consumed in a day (standardized survey)</t>
  </si>
  <si>
    <t xml:space="preserve">snut_grams_insoluble_fiber</t>
  </si>
  <si>
    <t xml:space="preserve">grams insoluble fiber consumed in a day (standardized survey)</t>
  </si>
  <si>
    <t xml:space="preserve">snut_grams_hemicellulose</t>
  </si>
  <si>
    <t xml:space="preserve">grams hemicellulose consumed in a day (standardized survey)</t>
  </si>
  <si>
    <t xml:space="preserve">snut_grams_cellulose</t>
  </si>
  <si>
    <t xml:space="preserve">grams cellulose consumed in a day (standardized survey)</t>
  </si>
  <si>
    <t xml:space="preserve">snut_grams_lignin</t>
  </si>
  <si>
    <t xml:space="preserve">grams lignin consumed in a day (standardized survey)</t>
  </si>
  <si>
    <t xml:space="preserve">snut_mg_calcium</t>
  </si>
  <si>
    <t xml:space="preserve">milligrams calcium consumed in a day (standardized survey)</t>
  </si>
  <si>
    <t xml:space="preserve">snut_mg_iron</t>
  </si>
  <si>
    <t xml:space="preserve">milligrams iron consumed in a day (standardized survey)</t>
  </si>
  <si>
    <t xml:space="preserve">snut_mg_heme</t>
  </si>
  <si>
    <t xml:space="preserve">milligrams heme consumed in a day (standardized survey)</t>
  </si>
  <si>
    <t xml:space="preserve">snut_mg_magnesium</t>
  </si>
  <si>
    <t xml:space="preserve">milligrams magnesium consumed in a day (standardized survey)</t>
  </si>
  <si>
    <t xml:space="preserve">snut_mg_phosphorus</t>
  </si>
  <si>
    <t xml:space="preserve">milligrams phosphorus consumed in a day (standardized survey)</t>
  </si>
  <si>
    <t xml:space="preserve">snut_mg_potassium</t>
  </si>
  <si>
    <t xml:space="preserve">milligrams potassium consumed in a day (standardized survey)</t>
  </si>
  <si>
    <t xml:space="preserve">snut_mg_sodium</t>
  </si>
  <si>
    <t xml:space="preserve">milligrams sodium consumed in a day (standardized survey)</t>
  </si>
  <si>
    <t xml:space="preserve">snut_mg_zinc</t>
  </si>
  <si>
    <t xml:space="preserve">milligrams zinc consumed in a day (standardized survey)</t>
  </si>
  <si>
    <t xml:space="preserve">snut_mg_copper</t>
  </si>
  <si>
    <t xml:space="preserve">milligrams copper consumed in a day (standardized survey)</t>
  </si>
  <si>
    <t xml:space="preserve">snut_mg_manganese</t>
  </si>
  <si>
    <t xml:space="preserve">milligrams manganese consumed in a day (standardized survey)</t>
  </si>
  <si>
    <t xml:space="preserve">snut_mcg_selenium</t>
  </si>
  <si>
    <t xml:space="preserve">micrograms selenium consumed in a day (standardized survey)</t>
  </si>
  <si>
    <t xml:space="preserve">snut_mg_vitamin_c</t>
  </si>
  <si>
    <t xml:space="preserve">milligrams Vitamin C consumed in a day (standardized survey)</t>
  </si>
  <si>
    <t xml:space="preserve">snut_mg_vitamin_b1</t>
  </si>
  <si>
    <t xml:space="preserve">milligrams Vitamin B1 consumed in a day (standardized survey)</t>
  </si>
  <si>
    <t xml:space="preserve">snut_mg_vitamin_b2</t>
  </si>
  <si>
    <t xml:space="preserve">milligrams Vitamin B2 consumed in a day (standardized survey)</t>
  </si>
  <si>
    <t xml:space="preserve">snut_mg_niacin</t>
  </si>
  <si>
    <t xml:space="preserve">milligrams niacin consumed in a day (standardized survey)</t>
  </si>
  <si>
    <t xml:space="preserve">snut_mg_vitamin_b5</t>
  </si>
  <si>
    <t xml:space="preserve">milligrams Vitamin B5 consumed in a day (standardized survey)</t>
  </si>
  <si>
    <t xml:space="preserve">snut_mg_vitamin_b6</t>
  </si>
  <si>
    <t xml:space="preserve">milligrams Vitamin B6 consumed in a day (standardized survey)</t>
  </si>
  <si>
    <t xml:space="preserve">snut_mg_glycolsylated_vitamin_b6</t>
  </si>
  <si>
    <t xml:space="preserve">milligrams glycosylated Vitamin B6 consumed in a day (standardized survey)</t>
  </si>
  <si>
    <t xml:space="preserve">snut_mcg_folate</t>
  </si>
  <si>
    <t xml:space="preserve">micrograms folate consumed in a day (standardized survey)</t>
  </si>
  <si>
    <t xml:space="preserve">snut_mcg_vitamin_b12</t>
  </si>
  <si>
    <t xml:space="preserve">micrograms Vitamin B12 consumed in a day (standardized survey)</t>
  </si>
  <si>
    <t xml:space="preserve">snut_mcg_vitamin_k</t>
  </si>
  <si>
    <t xml:space="preserve">micrograms Vitamin K consumed in a day (standardized survey)</t>
  </si>
  <si>
    <t xml:space="preserve">snut_mcg_retinol</t>
  </si>
  <si>
    <t xml:space="preserve">micrograms retinol consumed in a day (standardized survey)</t>
  </si>
  <si>
    <t xml:space="preserve">snut_mcg_carotene</t>
  </si>
  <si>
    <t xml:space="preserve">micrograms carotene consumed in a day (standardized survey)</t>
  </si>
  <si>
    <t xml:space="preserve">snut_mcg_alpha_carotene</t>
  </si>
  <si>
    <t xml:space="preserve">micrograms alpha-carotene consumed in a day (standardized survey)</t>
  </si>
  <si>
    <t xml:space="preserve">snut_mcg_beta_carotene</t>
  </si>
  <si>
    <t xml:space="preserve">micrograms beta-carotene consumed in a day (standardized survey)</t>
  </si>
  <si>
    <t xml:space="preserve">snut_mcg_beta_cryptoxanthine</t>
  </si>
  <si>
    <t xml:space="preserve">micrograms beta-cryptoxanthine consumed in a day (standardized survey)</t>
  </si>
  <si>
    <t xml:space="preserve">snut_mcg_lycopene</t>
  </si>
  <si>
    <t xml:space="preserve">micrograms lycopene consumed in a day (standardized survey)</t>
  </si>
  <si>
    <t xml:space="preserve">snut_mcg_luts</t>
  </si>
  <si>
    <t xml:space="preserve">micrograms ??? consumed in a day (standardized survey)</t>
  </si>
  <si>
    <t xml:space="preserve">snut_mcg_vitamin_d</t>
  </si>
  <si>
    <t xml:space="preserve">micrograms Vitamin D consumed in a day (standardized survey)</t>
  </si>
  <si>
    <t xml:space="preserve">snut_mg_vitamin_e</t>
  </si>
  <si>
    <t xml:space="preserve">milligrams Vitamin E consumed in a day (standardized survey)</t>
  </si>
  <si>
    <t xml:space="preserve">snut_iu_vitamin_e</t>
  </si>
  <si>
    <t xml:space="preserve">international units Vitamin E consumed in a day (standardized survey)</t>
  </si>
  <si>
    <t xml:space="preserve">snut_grams_saturated_fats</t>
  </si>
  <si>
    <t xml:space="preserve">grams saturated fats consumed in a day (standardized survey)</t>
  </si>
  <si>
    <t xml:space="preserve">snut_grams_monounsaturated_fats</t>
  </si>
  <si>
    <t xml:space="preserve">grams monounsaturated fats consumed in a day (standardized survey)</t>
  </si>
  <si>
    <t xml:space="preserve">snut_grams_polyunsaturated_fats</t>
  </si>
  <si>
    <t xml:space="preserve">grams polyunstaurated fats consumed in a day (standardized survey)</t>
  </si>
  <si>
    <t xml:space="preserve">snut_grams_cholesterol</t>
  </si>
  <si>
    <t xml:space="preserve">grams cholesterol consumed in a day (standardized survey)</t>
  </si>
  <si>
    <t xml:space="preserve">snut_ml_alcohol</t>
  </si>
  <si>
    <t xml:space="preserve">mL alcohol consumed in a day (standardized survey)</t>
  </si>
  <si>
    <t xml:space="preserve">snut_mg_caffeine</t>
  </si>
  <si>
    <t xml:space="preserve">milligrams caffeine consumed in a day (standardized survey)</t>
  </si>
  <si>
    <t xml:space="preserve">snut_mg_nitrate</t>
  </si>
  <si>
    <t xml:space="preserve">milligrams nitrate consumed in a day (standardized survey)</t>
  </si>
  <si>
    <t xml:space="preserve">total_fat_smp</t>
  </si>
  <si>
    <t xml:space="preserve">fatty_acid_f40</t>
  </si>
  <si>
    <t xml:space="preserve">fatty_acid_f60</t>
  </si>
  <si>
    <t xml:space="preserve">fatty_acid_f80</t>
  </si>
  <si>
    <t xml:space="preserve">fatty_acid_f100</t>
  </si>
  <si>
    <t xml:space="preserve">fatty_acid_f120</t>
  </si>
  <si>
    <t xml:space="preserve">fatty_acid_f12091</t>
  </si>
  <si>
    <t xml:space="preserve">fatty_acid_f140</t>
  </si>
  <si>
    <t xml:space="preserve">fatty_acid_f14091</t>
  </si>
  <si>
    <t xml:space="preserve">fatty_acid_f160</t>
  </si>
  <si>
    <t xml:space="preserve">fatty_acid_f16091</t>
  </si>
  <si>
    <t xml:space="preserve">fatty_acid_f180</t>
  </si>
  <si>
    <t xml:space="preserve">fatty_acid_f18091</t>
  </si>
  <si>
    <t xml:space="preserve">fatty_acid_161</t>
  </si>
  <si>
    <t xml:space="preserve">fatty_acid_16191</t>
  </si>
  <si>
    <t xml:space="preserve">fatty_acid_181</t>
  </si>
  <si>
    <t xml:space="preserve">fatty_acid_cis18191</t>
  </si>
  <si>
    <t xml:space="preserve">fatty_acid_tr18191</t>
  </si>
  <si>
    <t xml:space="preserve">fatty_acid_f201</t>
  </si>
  <si>
    <t xml:space="preserve">fatty_acid_f221</t>
  </si>
  <si>
    <t xml:space="preserve">fatty_acid_f182</t>
  </si>
  <si>
    <t xml:space="preserve">fatty_acid_cis18291</t>
  </si>
  <si>
    <t xml:space="preserve">fatty_acid_tr18291</t>
  </si>
  <si>
    <t xml:space="preserve">fatty_acid_ct18291</t>
  </si>
  <si>
    <t xml:space="preserve">fatty_acid_f183</t>
  </si>
  <si>
    <t xml:space="preserve">fatty_acid_f18391</t>
  </si>
  <si>
    <t xml:space="preserve">fatty_acid_f184</t>
  </si>
  <si>
    <t xml:space="preserve">fatty_acid_f204</t>
  </si>
  <si>
    <t xml:space="preserve">fatty_acid_f20491</t>
  </si>
  <si>
    <t xml:space="preserve">fatty_acid_f205</t>
  </si>
  <si>
    <t xml:space="preserve">fatty_acid_f20591</t>
  </si>
  <si>
    <t xml:space="preserve">fatty_acid_f225</t>
  </si>
  <si>
    <t xml:space="preserve">fatty_acid_f226</t>
  </si>
  <si>
    <t xml:space="preserve">fatty_acid_f22691</t>
  </si>
  <si>
    <t xml:space="preserve">physical_activity</t>
  </si>
  <si>
    <t xml:space="preserve">physical activity in ??? per week</t>
  </si>
  <si>
    <t xml:space="preserve">depression_level</t>
  </si>
  <si>
    <t xml:space="preserve">depression level in ???</t>
  </si>
  <si>
    <t xml:space="preserve">depression_status</t>
  </si>
  <si>
    <t xml:space="preserve">1 = normal, 2 = moderate, 3 = high</t>
  </si>
  <si>
    <t xml:space="preserve">anxiety_index1</t>
  </si>
  <si>
    <t xml:space="preserve">anxiety index ???</t>
  </si>
  <si>
    <t xml:space="preserve">anxiety_index2</t>
  </si>
  <si>
    <t xml:space="preserve">stress_level</t>
  </si>
  <si>
    <t xml:space="preserve">stress_status</t>
  </si>
  <si>
    <t xml:space="preserve">1 = normal, 2 = modrate, 3 = high</t>
  </si>
  <si>
    <t xml:space="preserve">0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</si>
</sst>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0"/>
    <numFmt numFmtId="166" formatCode="0.0"/>
    <numFmt numFmtId="167" formatCode="0.000"/>
    <numFmt numFmtId="168" formatCode="M/D/YYYY"/>
    <numFmt numFmtId="169" formatCode="_-* #,##0.00_-;\-* #,##0.00_-;_-* \-??_-;_-@_-"/>
    <numFmt numFmtId="170" formatCode="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A6A6A6"/>
        <bgColor rgb="FF95B3D7"/>
      </patternFill>
    </fill>
    <fill>
      <patternFill patternType="solid">
        <fgColor rgb="FFFAC090"/>
        <bgColor rgb="FFC0C0C0"/>
      </patternFill>
    </fill>
    <fill>
      <patternFill patternType="solid">
        <fgColor rgb="FF95B3D7"/>
        <bgColor rgb="FFA6A6A6"/>
      </patternFill>
    </fill>
    <fill>
      <patternFill patternType="solid">
        <fgColor rgb="FF92D050"/>
        <bgColor rgb="FFA6A6A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5B3D7"/>
      <rgbColor rgb="FFFF99CC"/>
      <rgbColor rgb="FFCC99FF"/>
      <rgbColor rgb="FFFAC090"/>
      <rgbColor rgb="FF3366FF"/>
      <rgbColor rgb="FF33CCCC"/>
      <rgbColor rgb="FF92D05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P4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1" topLeftCell="C2" activePane="bottomRight" state="frozen"/>
      <selection pane="topLeft" activeCell="A1" activeCellId="0" sqref="A1"/>
      <selection pane="topRight" activeCell="C1" activeCellId="0" sqref="C1"/>
      <selection pane="bottomLeft" activeCell="A2" activeCellId="0" sqref="A2"/>
      <selection pane="bottomRight" activeCell="H1" activeCellId="0" sqref="H1"/>
    </sheetView>
  </sheetViews>
  <sheetFormatPr defaultRowHeight="14.4" zeroHeight="false" outlineLevelRow="0" outlineLevelCol="0"/>
  <cols>
    <col collapsed="false" customWidth="true" hidden="false" outlineLevel="0" max="1" min="1" style="1" width="11.65"/>
    <col collapsed="false" customWidth="true" hidden="false" outlineLevel="0" max="2" min="2" style="2" width="13.55"/>
    <col collapsed="false" customWidth="true" hidden="false" outlineLevel="0" max="3" min="3" style="2" width="5.66"/>
    <col collapsed="false" customWidth="true" hidden="false" outlineLevel="0" max="4" min="4" style="2" width="5.01"/>
    <col collapsed="false" customWidth="true" hidden="false" outlineLevel="0" max="6" min="5" style="2" width="5.78"/>
    <col collapsed="false" customWidth="true" hidden="false" outlineLevel="0" max="7" min="7" style="2" width="6.35"/>
    <col collapsed="false" customWidth="true" hidden="false" outlineLevel="0" max="23" min="8" style="2" width="11.65"/>
    <col collapsed="false" customWidth="true" hidden="false" outlineLevel="0" max="24" min="24" style="2" width="11.57"/>
    <col collapsed="false" customWidth="true" hidden="false" outlineLevel="0" max="27" min="25" style="2" width="11.65"/>
    <col collapsed="false" customWidth="true" hidden="false" outlineLevel="0" max="28" min="28" style="3" width="11.65"/>
    <col collapsed="false" customWidth="true" hidden="false" outlineLevel="0" max="30" min="29" style="4" width="11.65"/>
    <col collapsed="false" customWidth="true" hidden="false" outlineLevel="0" max="31" min="31" style="3" width="11.65"/>
    <col collapsed="false" customWidth="true" hidden="false" outlineLevel="0" max="32" min="32" style="3" width="11.57"/>
    <col collapsed="false" customWidth="true" hidden="false" outlineLevel="0" max="34" min="33" style="4" width="11.65"/>
    <col collapsed="false" customWidth="true" hidden="false" outlineLevel="0" max="37" min="35" style="3" width="11.65"/>
    <col collapsed="false" customWidth="true" hidden="false" outlineLevel="0" max="40" min="38" style="4" width="11.65"/>
    <col collapsed="false" customWidth="true" hidden="false" outlineLevel="0" max="41" min="41" style="2" width="11.65"/>
    <col collapsed="false" customWidth="true" hidden="false" outlineLevel="0" max="44" min="42" style="4" width="11.65"/>
    <col collapsed="false" customWidth="true" hidden="false" outlineLevel="0" max="49" min="45" style="2" width="11.65"/>
    <col collapsed="false" customWidth="true" hidden="false" outlineLevel="0" max="50" min="50" style="2" width="11.57"/>
    <col collapsed="false" customWidth="true" hidden="false" outlineLevel="0" max="51" min="51" style="2" width="11.65"/>
    <col collapsed="false" customWidth="true" hidden="false" outlineLevel="0" max="52" min="52" style="2" width="14.88"/>
    <col collapsed="false" customWidth="true" hidden="false" outlineLevel="0" max="53" min="53" style="2" width="11.65"/>
    <col collapsed="false" customWidth="true" hidden="false" outlineLevel="0" max="54" min="54" style="5" width="11.65"/>
    <col collapsed="false" customWidth="true" hidden="false" outlineLevel="0" max="55" min="55" style="3" width="11.65"/>
    <col collapsed="false" customWidth="true" hidden="false" outlineLevel="0" max="56" min="56" style="3" width="11.57"/>
    <col collapsed="false" customWidth="true" hidden="false" outlineLevel="0" max="57" min="57" style="3" width="11.65"/>
    <col collapsed="false" customWidth="true" hidden="false" outlineLevel="0" max="58" min="58" style="3" width="15.34"/>
    <col collapsed="false" customWidth="true" hidden="false" outlineLevel="0" max="59" min="59" style="3" width="11.65"/>
    <col collapsed="false" customWidth="true" hidden="false" outlineLevel="0" max="64" min="60" style="4" width="11.65"/>
    <col collapsed="false" customWidth="true" hidden="false" outlineLevel="0" max="65" min="65" style="3" width="11.65"/>
    <col collapsed="false" customWidth="true" hidden="false" outlineLevel="0" max="66" min="66" style="3" width="11.57"/>
    <col collapsed="false" customWidth="true" hidden="false" outlineLevel="0" max="67" min="67" style="3" width="11.65"/>
    <col collapsed="false" customWidth="true" hidden="false" outlineLevel="0" max="69" min="68" style="3" width="11.57"/>
    <col collapsed="false" customWidth="true" hidden="false" outlineLevel="0" max="71" min="70" style="5" width="11.57"/>
    <col collapsed="false" customWidth="true" hidden="false" outlineLevel="0" max="73" min="72" style="2" width="11.65"/>
    <col collapsed="false" customWidth="true" hidden="false" outlineLevel="0" max="74" min="74" style="2" width="16.67"/>
    <col collapsed="false" customWidth="true" hidden="false" outlineLevel="0" max="79" min="75" style="2" width="11.65"/>
    <col collapsed="false" customWidth="true" hidden="false" outlineLevel="0" max="80" min="80" style="2" width="11.57"/>
    <col collapsed="false" customWidth="true" hidden="false" outlineLevel="0" max="81" min="81" style="2" width="11.65"/>
    <col collapsed="false" customWidth="true" hidden="false" outlineLevel="0" max="82" min="82" style="2" width="11.57"/>
    <col collapsed="false" customWidth="true" hidden="false" outlineLevel="0" max="83" min="83" style="2" width="11.65"/>
    <col collapsed="false" customWidth="true" hidden="false" outlineLevel="0" max="84" min="84" style="2" width="11.57"/>
    <col collapsed="false" customWidth="true" hidden="false" outlineLevel="0" max="86" min="85" style="2" width="11.65"/>
    <col collapsed="false" customWidth="true" hidden="false" outlineLevel="0" max="88" min="87" style="2" width="11.57"/>
    <col collapsed="false" customWidth="true" hidden="false" outlineLevel="0" max="96" min="89" style="2" width="11.65"/>
    <col collapsed="false" customWidth="true" hidden="false" outlineLevel="0" max="97" min="97" style="6" width="12.89"/>
    <col collapsed="false" customWidth="true" hidden="false" outlineLevel="0" max="120" min="98" style="2" width="11.65"/>
    <col collapsed="false" customWidth="true" hidden="false" outlineLevel="0" max="121" min="121" style="3" width="11.65"/>
    <col collapsed="false" customWidth="true" hidden="false" outlineLevel="0" max="122" min="122" style="7" width="11.65"/>
    <col collapsed="false" customWidth="true" hidden="false" outlineLevel="0" max="123" min="123" style="2" width="11.65"/>
    <col collapsed="false" customWidth="true" hidden="false" outlineLevel="0" max="124" min="124" style="2" width="11.57"/>
    <col collapsed="false" customWidth="true" hidden="false" outlineLevel="0" max="129" min="125" style="3" width="11.65"/>
    <col collapsed="false" customWidth="true" hidden="false" outlineLevel="0" max="134" min="130" style="2" width="11.65"/>
    <col collapsed="false" customWidth="true" hidden="false" outlineLevel="0" max="140" min="135" style="2" width="11.57"/>
    <col collapsed="false" customWidth="true" hidden="false" outlineLevel="0" max="146" min="141" style="2" width="11.65"/>
    <col collapsed="false" customWidth="true" hidden="false" outlineLevel="0" max="147" min="147" style="6" width="13.33"/>
    <col collapsed="false" customWidth="true" hidden="false" outlineLevel="0" max="168" min="148" style="2" width="11.65"/>
    <col collapsed="false" customWidth="true" hidden="false" outlineLevel="0" max="169" min="169" style="2" width="11.57"/>
    <col collapsed="false" customWidth="true" hidden="false" outlineLevel="0" max="170" min="170" style="8" width="11.57"/>
    <col collapsed="false" customWidth="true" hidden="false" outlineLevel="0" max="177" min="171" style="2" width="11.57"/>
    <col collapsed="false" customWidth="true" hidden="false" outlineLevel="0" max="182" min="178" style="2" width="11.65"/>
    <col collapsed="false" customWidth="true" hidden="false" outlineLevel="0" max="188" min="183" style="2" width="11.57"/>
    <col collapsed="false" customWidth="true" hidden="false" outlineLevel="0" max="192" min="189" style="2" width="11.65"/>
    <col collapsed="false" customWidth="true" hidden="false" outlineLevel="0" max="222" min="193" style="9" width="11.57"/>
    <col collapsed="false" customWidth="true" hidden="false" outlineLevel="0" max="224" min="223" style="2" width="11.57"/>
    <col collapsed="false" customWidth="true" hidden="false" outlineLevel="0" max="225" min="225" style="2" width="20.56"/>
    <col collapsed="false" customWidth="true" hidden="false" outlineLevel="0" max="226" min="226" style="2" width="17.11"/>
    <col collapsed="false" customWidth="true" hidden="false" outlineLevel="0" max="230" min="227" style="2" width="11.57"/>
    <col collapsed="false" customWidth="true" hidden="false" outlineLevel="0" max="231" min="231" style="2" width="26.56"/>
    <col collapsed="false" customWidth="true" hidden="false" outlineLevel="0" max="334" min="232" style="2" width="11.57"/>
    <col collapsed="false" customWidth="true" hidden="false" outlineLevel="0" max="336" min="335" style="0" width="11.57"/>
    <col collapsed="false" customWidth="false" hidden="false" outlineLevel="0" max="340" min="337" style="0" width="11.45"/>
    <col collapsed="false" customWidth="false" hidden="false" outlineLevel="0" max="1025" min="341" style="2" width="11.45"/>
  </cols>
  <sheetData>
    <row r="1" s="10" customFormat="true" ht="87" hidden="false" customHeight="true" outlineLevel="0" collapsed="false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1" t="s">
        <v>27</v>
      </c>
      <c r="AC1" s="12" t="s">
        <v>28</v>
      </c>
      <c r="AD1" s="12" t="s">
        <v>29</v>
      </c>
      <c r="AE1" s="11" t="s">
        <v>30</v>
      </c>
      <c r="AF1" s="11" t="s">
        <v>31</v>
      </c>
      <c r="AG1" s="12" t="s">
        <v>32</v>
      </c>
      <c r="AH1" s="12" t="s">
        <v>33</v>
      </c>
      <c r="AI1" s="11" t="s">
        <v>34</v>
      </c>
      <c r="AJ1" s="11" t="s">
        <v>35</v>
      </c>
      <c r="AK1" s="11" t="s">
        <v>36</v>
      </c>
      <c r="AL1" s="12" t="s">
        <v>37</v>
      </c>
      <c r="AM1" s="12" t="s">
        <v>38</v>
      </c>
      <c r="AN1" s="12" t="s">
        <v>39</v>
      </c>
      <c r="AO1" s="10" t="s">
        <v>40</v>
      </c>
      <c r="AP1" s="12" t="s">
        <v>41</v>
      </c>
      <c r="AQ1" s="12" t="s">
        <v>42</v>
      </c>
      <c r="AR1" s="12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3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1" t="s">
        <v>64</v>
      </c>
      <c r="BN1" s="11" t="s">
        <v>65</v>
      </c>
      <c r="BO1" s="11" t="s">
        <v>66</v>
      </c>
      <c r="BP1" s="11" t="s">
        <v>67</v>
      </c>
      <c r="BQ1" s="11" t="s">
        <v>68</v>
      </c>
      <c r="BR1" s="13" t="s">
        <v>69</v>
      </c>
      <c r="BS1" s="10" t="s">
        <v>70</v>
      </c>
      <c r="BT1" s="10" t="s">
        <v>71</v>
      </c>
      <c r="BU1" s="10" t="s">
        <v>72</v>
      </c>
      <c r="BV1" s="10" t="s">
        <v>73</v>
      </c>
      <c r="BW1" s="10" t="s">
        <v>74</v>
      </c>
      <c r="BX1" s="10" t="s">
        <v>75</v>
      </c>
      <c r="BY1" s="10" t="s">
        <v>76</v>
      </c>
      <c r="BZ1" s="10" t="s">
        <v>77</v>
      </c>
      <c r="CA1" s="10" t="s">
        <v>78</v>
      </c>
      <c r="CB1" s="10" t="s">
        <v>79</v>
      </c>
      <c r="CC1" s="10" t="s">
        <v>80</v>
      </c>
      <c r="CD1" s="10" t="s">
        <v>81</v>
      </c>
      <c r="CE1" s="10" t="s">
        <v>82</v>
      </c>
      <c r="CF1" s="10" t="s">
        <v>83</v>
      </c>
      <c r="CG1" s="10" t="s">
        <v>84</v>
      </c>
      <c r="CH1" s="10" t="s">
        <v>85</v>
      </c>
      <c r="CI1" s="10" t="s">
        <v>86</v>
      </c>
      <c r="CJ1" s="10" t="s">
        <v>87</v>
      </c>
      <c r="CK1" s="10" t="s">
        <v>88</v>
      </c>
      <c r="CL1" s="10" t="s">
        <v>89</v>
      </c>
      <c r="CM1" s="10" t="s">
        <v>90</v>
      </c>
      <c r="CN1" s="10" t="s">
        <v>91</v>
      </c>
      <c r="CO1" s="10" t="s">
        <v>92</v>
      </c>
      <c r="CP1" s="10" t="s">
        <v>93</v>
      </c>
      <c r="CQ1" s="10" t="s">
        <v>94</v>
      </c>
      <c r="CR1" s="10" t="s">
        <v>95</v>
      </c>
      <c r="CS1" s="10" t="s">
        <v>96</v>
      </c>
      <c r="CT1" s="10" t="s">
        <v>97</v>
      </c>
      <c r="CU1" s="10" t="s">
        <v>98</v>
      </c>
      <c r="CV1" s="10" t="s">
        <v>99</v>
      </c>
      <c r="CW1" s="10" t="s">
        <v>100</v>
      </c>
      <c r="CX1" s="10" t="s">
        <v>101</v>
      </c>
      <c r="CY1" s="10" t="s">
        <v>102</v>
      </c>
      <c r="CZ1" s="10" t="s">
        <v>103</v>
      </c>
      <c r="DA1" s="10" t="s">
        <v>104</v>
      </c>
      <c r="DB1" s="10" t="s">
        <v>105</v>
      </c>
      <c r="DC1" s="10" t="s">
        <v>106</v>
      </c>
      <c r="DD1" s="10" t="s">
        <v>107</v>
      </c>
      <c r="DE1" s="10" t="s">
        <v>108</v>
      </c>
      <c r="DF1" s="10" t="s">
        <v>109</v>
      </c>
      <c r="DG1" s="10" t="s">
        <v>110</v>
      </c>
      <c r="DH1" s="10" t="s">
        <v>111</v>
      </c>
      <c r="DI1" s="10" t="s">
        <v>112</v>
      </c>
      <c r="DJ1" s="10" t="s">
        <v>113</v>
      </c>
      <c r="DK1" s="10" t="s">
        <v>114</v>
      </c>
      <c r="DL1" s="10" t="s">
        <v>115</v>
      </c>
      <c r="DM1" s="10" t="s">
        <v>116</v>
      </c>
      <c r="DN1" s="10" t="s">
        <v>117</v>
      </c>
      <c r="DO1" s="10" t="s">
        <v>118</v>
      </c>
      <c r="DP1" s="10" t="s">
        <v>119</v>
      </c>
      <c r="DQ1" s="11" t="s">
        <v>120</v>
      </c>
      <c r="DR1" s="14" t="s">
        <v>121</v>
      </c>
      <c r="DS1" s="10" t="s">
        <v>122</v>
      </c>
      <c r="DT1" s="10" t="s">
        <v>123</v>
      </c>
      <c r="DU1" s="11" t="s">
        <v>124</v>
      </c>
      <c r="DV1" s="11" t="s">
        <v>125</v>
      </c>
      <c r="DW1" s="11" t="s">
        <v>126</v>
      </c>
      <c r="DX1" s="11" t="s">
        <v>127</v>
      </c>
      <c r="DY1" s="11" t="s">
        <v>128</v>
      </c>
      <c r="DZ1" s="10" t="s">
        <v>129</v>
      </c>
      <c r="EA1" s="10" t="s">
        <v>130</v>
      </c>
      <c r="EB1" s="10" t="s">
        <v>131</v>
      </c>
      <c r="EC1" s="10" t="s">
        <v>132</v>
      </c>
      <c r="ED1" s="10" t="s">
        <v>133</v>
      </c>
      <c r="EE1" s="11" t="s">
        <v>134</v>
      </c>
      <c r="EF1" s="11" t="s">
        <v>135</v>
      </c>
      <c r="EG1" s="11" t="s">
        <v>136</v>
      </c>
      <c r="EH1" s="11" t="s">
        <v>137</v>
      </c>
      <c r="EI1" s="11" t="s">
        <v>138</v>
      </c>
      <c r="EJ1" s="13" t="s">
        <v>139</v>
      </c>
      <c r="EK1" s="10" t="s">
        <v>140</v>
      </c>
      <c r="EL1" s="10" t="s">
        <v>141</v>
      </c>
      <c r="EM1" s="10" t="s">
        <v>142</v>
      </c>
      <c r="EN1" s="10" t="s">
        <v>143</v>
      </c>
      <c r="EO1" s="10" t="s">
        <v>144</v>
      </c>
      <c r="EP1" s="10" t="s">
        <v>145</v>
      </c>
      <c r="EQ1" s="15" t="s">
        <v>146</v>
      </c>
      <c r="ER1" s="10" t="s">
        <v>147</v>
      </c>
      <c r="ES1" s="10" t="s">
        <v>148</v>
      </c>
      <c r="ET1" s="10" t="s">
        <v>149</v>
      </c>
      <c r="EU1" s="10" t="s">
        <v>150</v>
      </c>
      <c r="EV1" s="10" t="s">
        <v>151</v>
      </c>
      <c r="EW1" s="10" t="s">
        <v>152</v>
      </c>
      <c r="EX1" s="10" t="s">
        <v>153</v>
      </c>
      <c r="EY1" s="10" t="s">
        <v>154</v>
      </c>
      <c r="EZ1" s="10" t="s">
        <v>155</v>
      </c>
      <c r="FA1" s="10" t="s">
        <v>156</v>
      </c>
      <c r="FB1" s="10" t="s">
        <v>157</v>
      </c>
      <c r="FC1" s="10" t="s">
        <v>158</v>
      </c>
      <c r="FD1" s="10" t="s">
        <v>159</v>
      </c>
      <c r="FE1" s="10" t="s">
        <v>160</v>
      </c>
      <c r="FF1" s="10" t="s">
        <v>161</v>
      </c>
      <c r="FG1" s="10" t="s">
        <v>162</v>
      </c>
      <c r="FH1" s="10" t="s">
        <v>163</v>
      </c>
      <c r="FI1" s="10" t="s">
        <v>164</v>
      </c>
      <c r="FJ1" s="10" t="s">
        <v>165</v>
      </c>
      <c r="FK1" s="10" t="s">
        <v>166</v>
      </c>
      <c r="FL1" s="10" t="s">
        <v>167</v>
      </c>
      <c r="FM1" s="10" t="s">
        <v>168</v>
      </c>
      <c r="FN1" s="16" t="s">
        <v>169</v>
      </c>
      <c r="FO1" s="10" t="s">
        <v>170</v>
      </c>
      <c r="FP1" s="10" t="s">
        <v>171</v>
      </c>
      <c r="FQ1" s="11" t="s">
        <v>172</v>
      </c>
      <c r="FR1" s="11" t="s">
        <v>173</v>
      </c>
      <c r="FS1" s="11" t="s">
        <v>174</v>
      </c>
      <c r="FT1" s="11" t="s">
        <v>175</v>
      </c>
      <c r="FU1" s="11" t="s">
        <v>176</v>
      </c>
      <c r="FV1" s="10" t="s">
        <v>177</v>
      </c>
      <c r="FW1" s="10" t="s">
        <v>178</v>
      </c>
      <c r="FX1" s="10" t="s">
        <v>179</v>
      </c>
      <c r="FY1" s="10" t="s">
        <v>180</v>
      </c>
      <c r="FZ1" s="10" t="s">
        <v>181</v>
      </c>
      <c r="GA1" s="11" t="s">
        <v>182</v>
      </c>
      <c r="GB1" s="11" t="s">
        <v>183</v>
      </c>
      <c r="GC1" s="11" t="s">
        <v>184</v>
      </c>
      <c r="GD1" s="11" t="s">
        <v>185</v>
      </c>
      <c r="GE1" s="11" t="s">
        <v>186</v>
      </c>
      <c r="GF1" s="13" t="s">
        <v>187</v>
      </c>
      <c r="GG1" s="10" t="s">
        <v>188</v>
      </c>
      <c r="GH1" s="10" t="s">
        <v>189</v>
      </c>
      <c r="GI1" s="10" t="s">
        <v>190</v>
      </c>
      <c r="GJ1" s="10" t="s">
        <v>191</v>
      </c>
      <c r="GK1" s="17" t="s">
        <v>192</v>
      </c>
      <c r="GL1" s="17" t="s">
        <v>193</v>
      </c>
      <c r="GM1" s="17" t="s">
        <v>194</v>
      </c>
      <c r="GN1" s="17" t="s">
        <v>195</v>
      </c>
      <c r="GO1" s="17" t="s">
        <v>196</v>
      </c>
      <c r="GP1" s="17" t="s">
        <v>197</v>
      </c>
      <c r="GQ1" s="17" t="s">
        <v>198</v>
      </c>
      <c r="GR1" s="17" t="s">
        <v>199</v>
      </c>
      <c r="GS1" s="17" t="s">
        <v>200</v>
      </c>
      <c r="GT1" s="17" t="s">
        <v>201</v>
      </c>
      <c r="GU1" s="17" t="s">
        <v>202</v>
      </c>
      <c r="GV1" s="17" t="s">
        <v>203</v>
      </c>
      <c r="GW1" s="17" t="s">
        <v>204</v>
      </c>
      <c r="GX1" s="17" t="s">
        <v>205</v>
      </c>
      <c r="GY1" s="17" t="s">
        <v>206</v>
      </c>
      <c r="GZ1" s="17" t="s">
        <v>207</v>
      </c>
      <c r="HA1" s="17" t="s">
        <v>208</v>
      </c>
      <c r="HB1" s="17" t="s">
        <v>209</v>
      </c>
      <c r="HC1" s="17" t="s">
        <v>210</v>
      </c>
      <c r="HD1" s="17" t="s">
        <v>211</v>
      </c>
      <c r="HE1" s="17" t="s">
        <v>212</v>
      </c>
      <c r="HF1" s="17" t="s">
        <v>213</v>
      </c>
      <c r="HG1" s="17" t="s">
        <v>214</v>
      </c>
      <c r="HH1" s="17" t="s">
        <v>215</v>
      </c>
      <c r="HI1" s="17" t="s">
        <v>216</v>
      </c>
      <c r="HJ1" s="17" t="s">
        <v>217</v>
      </c>
      <c r="HK1" s="17" t="s">
        <v>218</v>
      </c>
      <c r="HL1" s="17" t="s">
        <v>219</v>
      </c>
      <c r="HM1" s="17" t="s">
        <v>220</v>
      </c>
      <c r="HN1" s="17" t="s">
        <v>221</v>
      </c>
      <c r="HO1" s="10" t="s">
        <v>222</v>
      </c>
      <c r="HP1" s="10" t="s">
        <v>223</v>
      </c>
      <c r="HQ1" s="10" t="s">
        <v>224</v>
      </c>
      <c r="HR1" s="10" t="s">
        <v>225</v>
      </c>
      <c r="HS1" s="10" t="s">
        <v>226</v>
      </c>
      <c r="HT1" s="10" t="s">
        <v>227</v>
      </c>
      <c r="HU1" s="10" t="s">
        <v>228</v>
      </c>
      <c r="HV1" s="10" t="s">
        <v>229</v>
      </c>
      <c r="HW1" s="10" t="s">
        <v>230</v>
      </c>
      <c r="HX1" s="10" t="s">
        <v>231</v>
      </c>
      <c r="HY1" s="10" t="s">
        <v>232</v>
      </c>
      <c r="HZ1" s="10" t="s">
        <v>233</v>
      </c>
      <c r="IA1" s="10" t="s">
        <v>234</v>
      </c>
      <c r="IB1" s="10" t="s">
        <v>235</v>
      </c>
      <c r="IC1" s="10" t="s">
        <v>236</v>
      </c>
      <c r="ID1" s="10" t="s">
        <v>237</v>
      </c>
      <c r="IE1" s="10" t="s">
        <v>238</v>
      </c>
      <c r="IF1" s="10" t="s">
        <v>239</v>
      </c>
      <c r="IG1" s="10" t="s">
        <v>240</v>
      </c>
      <c r="IH1" s="10" t="s">
        <v>241</v>
      </c>
      <c r="II1" s="10" t="s">
        <v>242</v>
      </c>
      <c r="IJ1" s="10" t="s">
        <v>243</v>
      </c>
      <c r="IK1" s="10" t="s">
        <v>244</v>
      </c>
      <c r="IL1" s="10" t="s">
        <v>245</v>
      </c>
      <c r="IM1" s="10" t="s">
        <v>246</v>
      </c>
      <c r="IN1" s="10" t="s">
        <v>247</v>
      </c>
      <c r="IO1" s="10" t="s">
        <v>248</v>
      </c>
      <c r="IP1" s="10" t="s">
        <v>249</v>
      </c>
      <c r="IQ1" s="10" t="s">
        <v>250</v>
      </c>
      <c r="IR1" s="10" t="s">
        <v>251</v>
      </c>
      <c r="IS1" s="10" t="s">
        <v>252</v>
      </c>
      <c r="IT1" s="10" t="s">
        <v>253</v>
      </c>
      <c r="IU1" s="10" t="s">
        <v>254</v>
      </c>
      <c r="IV1" s="10" t="s">
        <v>255</v>
      </c>
      <c r="IW1" s="10" t="s">
        <v>256</v>
      </c>
      <c r="IX1" s="10" t="s">
        <v>257</v>
      </c>
      <c r="IY1" s="10" t="s">
        <v>258</v>
      </c>
      <c r="IZ1" s="10" t="s">
        <v>259</v>
      </c>
      <c r="JA1" s="10" t="s">
        <v>260</v>
      </c>
      <c r="JB1" s="10" t="s">
        <v>261</v>
      </c>
      <c r="JC1" s="10" t="s">
        <v>262</v>
      </c>
      <c r="JD1" s="10" t="s">
        <v>263</v>
      </c>
      <c r="JE1" s="10" t="s">
        <v>264</v>
      </c>
      <c r="JF1" s="10" t="s">
        <v>265</v>
      </c>
      <c r="JG1" s="10" t="s">
        <v>266</v>
      </c>
      <c r="JH1" s="10" t="s">
        <v>267</v>
      </c>
      <c r="JI1" s="10" t="s">
        <v>268</v>
      </c>
      <c r="JJ1" s="10" t="s">
        <v>269</v>
      </c>
      <c r="JK1" s="10" t="s">
        <v>270</v>
      </c>
      <c r="JL1" s="10" t="s">
        <v>271</v>
      </c>
      <c r="JM1" s="10" t="s">
        <v>272</v>
      </c>
      <c r="JN1" s="10" t="s">
        <v>273</v>
      </c>
      <c r="JO1" s="10" t="s">
        <v>274</v>
      </c>
      <c r="JP1" s="10" t="s">
        <v>275</v>
      </c>
      <c r="JQ1" s="10" t="s">
        <v>276</v>
      </c>
      <c r="JR1" s="10" t="s">
        <v>277</v>
      </c>
      <c r="JS1" s="10" t="s">
        <v>278</v>
      </c>
      <c r="JT1" s="10" t="s">
        <v>279</v>
      </c>
      <c r="JU1" s="10" t="s">
        <v>280</v>
      </c>
      <c r="JV1" s="10" t="s">
        <v>281</v>
      </c>
      <c r="JW1" s="10" t="s">
        <v>282</v>
      </c>
      <c r="JX1" s="10" t="s">
        <v>283</v>
      </c>
      <c r="JY1" s="10" t="s">
        <v>284</v>
      </c>
      <c r="JZ1" s="10" t="s">
        <v>285</v>
      </c>
      <c r="KA1" s="10" t="s">
        <v>286</v>
      </c>
      <c r="KB1" s="10" t="s">
        <v>287</v>
      </c>
      <c r="KC1" s="10" t="s">
        <v>288</v>
      </c>
      <c r="KD1" s="10" t="s">
        <v>289</v>
      </c>
      <c r="KE1" s="10" t="s">
        <v>290</v>
      </c>
      <c r="KF1" s="10" t="s">
        <v>291</v>
      </c>
      <c r="KG1" s="10" t="s">
        <v>292</v>
      </c>
      <c r="KH1" s="10" t="s">
        <v>293</v>
      </c>
      <c r="KI1" s="10" t="s">
        <v>294</v>
      </c>
      <c r="KJ1" s="10" t="s">
        <v>295</v>
      </c>
      <c r="KK1" s="10" t="s">
        <v>296</v>
      </c>
      <c r="KL1" s="10" t="s">
        <v>297</v>
      </c>
      <c r="KM1" s="10" t="s">
        <v>298</v>
      </c>
      <c r="KN1" s="10" t="s">
        <v>299</v>
      </c>
      <c r="KO1" s="18" t="s">
        <v>300</v>
      </c>
      <c r="KP1" s="18" t="s">
        <v>301</v>
      </c>
      <c r="KQ1" s="18" t="s">
        <v>302</v>
      </c>
      <c r="KR1" s="18" t="s">
        <v>303</v>
      </c>
      <c r="KS1" s="18" t="s">
        <v>304</v>
      </c>
      <c r="KT1" s="18" t="s">
        <v>305</v>
      </c>
      <c r="KU1" s="18" t="s">
        <v>306</v>
      </c>
      <c r="KV1" s="18" t="s">
        <v>307</v>
      </c>
      <c r="KW1" s="18" t="s">
        <v>308</v>
      </c>
      <c r="KX1" s="18" t="s">
        <v>309</v>
      </c>
      <c r="KY1" s="18" t="s">
        <v>310</v>
      </c>
      <c r="KZ1" s="18" t="s">
        <v>311</v>
      </c>
      <c r="LA1" s="18" t="s">
        <v>312</v>
      </c>
      <c r="LB1" s="18" t="s">
        <v>313</v>
      </c>
      <c r="LC1" s="18" t="s">
        <v>314</v>
      </c>
      <c r="LD1" s="18" t="s">
        <v>315</v>
      </c>
      <c r="LE1" s="18" t="s">
        <v>316</v>
      </c>
      <c r="LF1" s="18" t="s">
        <v>317</v>
      </c>
      <c r="LG1" s="18" t="s">
        <v>318</v>
      </c>
      <c r="LH1" s="18" t="s">
        <v>319</v>
      </c>
      <c r="LI1" s="18" t="s">
        <v>320</v>
      </c>
      <c r="LJ1" s="18" t="s">
        <v>321</v>
      </c>
      <c r="LK1" s="18" t="s">
        <v>322</v>
      </c>
      <c r="LL1" s="18" t="s">
        <v>323</v>
      </c>
      <c r="LM1" s="18" t="s">
        <v>324</v>
      </c>
      <c r="LN1" s="18" t="s">
        <v>325</v>
      </c>
      <c r="LO1" s="18" t="s">
        <v>326</v>
      </c>
      <c r="LP1" s="18" t="s">
        <v>327</v>
      </c>
      <c r="LQ1" s="18" t="s">
        <v>328</v>
      </c>
      <c r="LR1" s="18" t="s">
        <v>329</v>
      </c>
      <c r="LS1" s="18" t="s">
        <v>330</v>
      </c>
      <c r="LT1" s="18" t="s">
        <v>331</v>
      </c>
      <c r="LU1" s="18" t="s">
        <v>332</v>
      </c>
      <c r="LV1" s="10" t="s">
        <v>333</v>
      </c>
      <c r="LW1" s="19" t="s">
        <v>334</v>
      </c>
      <c r="LX1" s="19" t="s">
        <v>335</v>
      </c>
      <c r="LY1" s="19" t="s">
        <v>336</v>
      </c>
      <c r="LZ1" s="19" t="s">
        <v>337</v>
      </c>
      <c r="MA1" s="19" t="s">
        <v>338</v>
      </c>
      <c r="MB1" s="19" t="s">
        <v>339</v>
      </c>
      <c r="MC1" s="19" t="s">
        <v>340</v>
      </c>
      <c r="MD1" s="19" t="s">
        <v>341</v>
      </c>
      <c r="ME1" s="19" t="s">
        <v>342</v>
      </c>
      <c r="MF1" s="19" t="s">
        <v>343</v>
      </c>
      <c r="MG1" s="19" t="s">
        <v>344</v>
      </c>
      <c r="MH1" s="19" t="s">
        <v>345</v>
      </c>
      <c r="MI1" s="19" t="s">
        <v>346</v>
      </c>
      <c r="MJ1" s="19" t="s">
        <v>347</v>
      </c>
      <c r="MK1" s="19" t="s">
        <v>348</v>
      </c>
      <c r="ML1" s="19" t="s">
        <v>349</v>
      </c>
      <c r="MM1" s="19" t="s">
        <v>350</v>
      </c>
      <c r="MN1" s="19" t="s">
        <v>351</v>
      </c>
      <c r="MO1" s="19" t="s">
        <v>352</v>
      </c>
      <c r="MP1" s="19" t="s">
        <v>353</v>
      </c>
      <c r="MQ1" s="19" t="s">
        <v>354</v>
      </c>
      <c r="MR1" s="19" t="s">
        <v>355</v>
      </c>
      <c r="MS1" s="19" t="s">
        <v>356</v>
      </c>
      <c r="MT1" s="19" t="s">
        <v>357</v>
      </c>
      <c r="MU1" s="19" t="s">
        <v>358</v>
      </c>
      <c r="MV1" s="19" t="s">
        <v>359</v>
      </c>
      <c r="MW1" s="19" t="s">
        <v>360</v>
      </c>
      <c r="MX1" s="19" t="s">
        <v>361</v>
      </c>
      <c r="MY1" s="19" t="s">
        <v>362</v>
      </c>
      <c r="MZ1" s="19" t="s">
        <v>363</v>
      </c>
      <c r="NA1" s="19" t="s">
        <v>364</v>
      </c>
      <c r="NB1" s="19" t="s">
        <v>365</v>
      </c>
      <c r="NC1" s="19" t="s">
        <v>366</v>
      </c>
      <c r="ND1" s="19" t="s">
        <v>367</v>
      </c>
      <c r="NE1" s="19" t="s">
        <v>368</v>
      </c>
      <c r="NF1" s="19" t="s">
        <v>369</v>
      </c>
      <c r="NG1" s="19" t="s">
        <v>370</v>
      </c>
      <c r="NH1" s="19" t="s">
        <v>371</v>
      </c>
      <c r="NI1" s="19" t="s">
        <v>372</v>
      </c>
      <c r="NJ1" s="19" t="s">
        <v>373</v>
      </c>
      <c r="NK1" s="19" t="s">
        <v>374</v>
      </c>
      <c r="NL1" s="19" t="s">
        <v>375</v>
      </c>
      <c r="NM1" s="19" t="s">
        <v>376</v>
      </c>
      <c r="NN1" s="19" t="s">
        <v>377</v>
      </c>
      <c r="NO1" s="19" t="s">
        <v>378</v>
      </c>
      <c r="NP1" s="19" t="s">
        <v>379</v>
      </c>
      <c r="NQ1" s="19" t="s">
        <v>380</v>
      </c>
      <c r="NR1" s="19" t="s">
        <v>381</v>
      </c>
      <c r="NS1" s="19" t="s">
        <v>382</v>
      </c>
      <c r="NT1" s="19" t="s">
        <v>383</v>
      </c>
      <c r="NU1" s="19" t="s">
        <v>384</v>
      </c>
      <c r="NV1" s="19" t="s">
        <v>385</v>
      </c>
      <c r="NW1" s="19" t="s">
        <v>386</v>
      </c>
      <c r="NX1" s="19" t="s">
        <v>387</v>
      </c>
      <c r="NY1" s="19" t="s">
        <v>388</v>
      </c>
      <c r="NZ1" s="19" t="s">
        <v>389</v>
      </c>
      <c r="OA1" s="19" t="s">
        <v>390</v>
      </c>
      <c r="OB1" s="19" t="s">
        <v>391</v>
      </c>
      <c r="OC1" s="19" t="s">
        <v>392</v>
      </c>
      <c r="OD1" s="19" t="s">
        <v>393</v>
      </c>
      <c r="OE1" s="19" t="s">
        <v>394</v>
      </c>
      <c r="OF1" s="19" t="s">
        <v>395</v>
      </c>
      <c r="OG1" s="19" t="s">
        <v>396</v>
      </c>
      <c r="OH1" s="19" t="s">
        <v>397</v>
      </c>
      <c r="OI1" s="19" t="s">
        <v>398</v>
      </c>
      <c r="OJ1" s="19" t="s">
        <v>399</v>
      </c>
      <c r="OK1" s="19" t="s">
        <v>400</v>
      </c>
      <c r="OL1" s="19" t="s">
        <v>401</v>
      </c>
      <c r="OM1" s="19" t="s">
        <v>402</v>
      </c>
      <c r="ON1" s="19" t="s">
        <v>403</v>
      </c>
      <c r="OO1" s="19" t="s">
        <v>404</v>
      </c>
      <c r="OP1" s="19" t="s">
        <v>405</v>
      </c>
      <c r="OQ1" s="19" t="s">
        <v>406</v>
      </c>
      <c r="OR1" s="19" t="s">
        <v>407</v>
      </c>
      <c r="OS1" s="19" t="s">
        <v>408</v>
      </c>
      <c r="OT1" s="19" t="s">
        <v>409</v>
      </c>
      <c r="OU1" s="19" t="s">
        <v>410</v>
      </c>
      <c r="OV1" s="19" t="s">
        <v>411</v>
      </c>
      <c r="OW1" s="19" t="s">
        <v>412</v>
      </c>
      <c r="OX1" s="19" t="s">
        <v>413</v>
      </c>
      <c r="OY1" s="19" t="s">
        <v>414</v>
      </c>
      <c r="OZ1" s="19" t="s">
        <v>415</v>
      </c>
      <c r="PA1" s="19" t="s">
        <v>416</v>
      </c>
      <c r="PB1" s="19" t="s">
        <v>417</v>
      </c>
      <c r="PC1" s="19" t="s">
        <v>418</v>
      </c>
      <c r="PD1" s="19" t="s">
        <v>419</v>
      </c>
      <c r="PE1" s="19" t="s">
        <v>420</v>
      </c>
      <c r="PF1" s="19" t="s">
        <v>421</v>
      </c>
      <c r="PG1" s="19" t="s">
        <v>422</v>
      </c>
      <c r="PH1" s="19" t="s">
        <v>423</v>
      </c>
      <c r="PI1" s="19" t="s">
        <v>424</v>
      </c>
      <c r="PJ1" s="19" t="s">
        <v>425</v>
      </c>
      <c r="PK1" s="19" t="s">
        <v>426</v>
      </c>
      <c r="PL1" s="19" t="s">
        <v>427</v>
      </c>
      <c r="PM1" s="19" t="s">
        <v>428</v>
      </c>
      <c r="PN1" s="19" t="s">
        <v>429</v>
      </c>
      <c r="PO1" s="19" t="s">
        <v>430</v>
      </c>
      <c r="PP1" s="19" t="s">
        <v>431</v>
      </c>
      <c r="PQ1" s="19" t="s">
        <v>432</v>
      </c>
      <c r="PR1" s="19" t="s">
        <v>433</v>
      </c>
      <c r="PS1" s="19" t="s">
        <v>434</v>
      </c>
      <c r="PT1" s="19" t="s">
        <v>435</v>
      </c>
      <c r="PU1" s="19" t="s">
        <v>436</v>
      </c>
      <c r="PV1" s="19" t="s">
        <v>437</v>
      </c>
      <c r="PW1" s="19" t="s">
        <v>438</v>
      </c>
      <c r="PX1" s="19" t="s">
        <v>439</v>
      </c>
      <c r="PY1" s="19" t="s">
        <v>440</v>
      </c>
      <c r="PZ1" s="19" t="s">
        <v>441</v>
      </c>
      <c r="QA1" s="19" t="s">
        <v>442</v>
      </c>
      <c r="QB1" s="19" t="s">
        <v>443</v>
      </c>
      <c r="QC1" s="19" t="s">
        <v>444</v>
      </c>
      <c r="QD1" s="19" t="s">
        <v>445</v>
      </c>
      <c r="QE1" s="19" t="s">
        <v>446</v>
      </c>
      <c r="QF1" s="19" t="s">
        <v>447</v>
      </c>
      <c r="QG1" s="19" t="s">
        <v>448</v>
      </c>
      <c r="QH1" s="19" t="s">
        <v>449</v>
      </c>
      <c r="QI1" s="19" t="s">
        <v>450</v>
      </c>
      <c r="QJ1" s="19" t="s">
        <v>451</v>
      </c>
      <c r="QK1" s="19" t="s">
        <v>452</v>
      </c>
      <c r="QL1" s="19" t="s">
        <v>453</v>
      </c>
      <c r="QM1" s="19" t="s">
        <v>454</v>
      </c>
      <c r="QN1" s="19" t="s">
        <v>455</v>
      </c>
      <c r="QO1" s="19" t="s">
        <v>456</v>
      </c>
      <c r="QP1" s="19" t="s">
        <v>457</v>
      </c>
      <c r="QQ1" s="19" t="s">
        <v>458</v>
      </c>
      <c r="QR1" s="19" t="s">
        <v>459</v>
      </c>
      <c r="QS1" s="19" t="s">
        <v>460</v>
      </c>
      <c r="QT1" s="19" t="s">
        <v>461</v>
      </c>
      <c r="QU1" s="19" t="s">
        <v>462</v>
      </c>
      <c r="QV1" s="19" t="s">
        <v>463</v>
      </c>
      <c r="QW1" s="19" t="s">
        <v>464</v>
      </c>
      <c r="QX1" s="19" t="s">
        <v>465</v>
      </c>
      <c r="QY1" s="19" t="s">
        <v>466</v>
      </c>
      <c r="QZ1" s="19" t="s">
        <v>467</v>
      </c>
      <c r="RA1" s="19" t="s">
        <v>468</v>
      </c>
      <c r="RB1" s="19" t="s">
        <v>469</v>
      </c>
      <c r="RC1" s="19" t="s">
        <v>470</v>
      </c>
      <c r="RD1" s="19" t="s">
        <v>471</v>
      </c>
      <c r="RE1" s="19" t="s">
        <v>472</v>
      </c>
      <c r="RF1" s="19" t="s">
        <v>473</v>
      </c>
      <c r="RG1" s="19" t="s">
        <v>474</v>
      </c>
      <c r="RH1" s="19" t="s">
        <v>475</v>
      </c>
      <c r="RI1" s="19" t="s">
        <v>476</v>
      </c>
      <c r="RJ1" s="19" t="s">
        <v>477</v>
      </c>
      <c r="RK1" s="19" t="s">
        <v>478</v>
      </c>
      <c r="RL1" s="19" t="s">
        <v>479</v>
      </c>
      <c r="RM1" s="19" t="s">
        <v>480</v>
      </c>
      <c r="RN1" s="19" t="s">
        <v>481</v>
      </c>
      <c r="RO1" s="19" t="s">
        <v>482</v>
      </c>
      <c r="RP1" s="19" t="s">
        <v>483</v>
      </c>
      <c r="RQ1" s="19" t="s">
        <v>484</v>
      </c>
      <c r="RR1" s="19" t="s">
        <v>485</v>
      </c>
      <c r="RS1" s="19" t="s">
        <v>486</v>
      </c>
      <c r="RT1" s="19" t="s">
        <v>487</v>
      </c>
      <c r="RU1" s="19" t="s">
        <v>488</v>
      </c>
      <c r="RV1" s="19" t="s">
        <v>489</v>
      </c>
      <c r="RW1" s="19" t="s">
        <v>490</v>
      </c>
      <c r="RX1" s="19" t="s">
        <v>491</v>
      </c>
      <c r="RY1" s="19" t="s">
        <v>492</v>
      </c>
      <c r="RZ1" s="19" t="s">
        <v>493</v>
      </c>
      <c r="SA1" s="19" t="s">
        <v>494</v>
      </c>
      <c r="SB1" s="19" t="s">
        <v>495</v>
      </c>
      <c r="SC1" s="19" t="s">
        <v>496</v>
      </c>
      <c r="SD1" s="19" t="s">
        <v>497</v>
      </c>
      <c r="SE1" s="19" t="s">
        <v>498</v>
      </c>
      <c r="SF1" s="19" t="s">
        <v>499</v>
      </c>
      <c r="SG1" s="19" t="s">
        <v>500</v>
      </c>
      <c r="SH1" s="19" t="s">
        <v>501</v>
      </c>
      <c r="SI1" s="19" t="s">
        <v>502</v>
      </c>
      <c r="SJ1" s="19" t="s">
        <v>503</v>
      </c>
      <c r="SK1" s="19" t="s">
        <v>504</v>
      </c>
      <c r="SL1" s="19" t="s">
        <v>505</v>
      </c>
      <c r="SM1" s="19" t="s">
        <v>506</v>
      </c>
      <c r="SN1" s="19" t="s">
        <v>507</v>
      </c>
      <c r="SO1" s="19" t="s">
        <v>508</v>
      </c>
      <c r="SP1" s="19" t="s">
        <v>509</v>
      </c>
      <c r="SQ1" s="19" t="s">
        <v>510</v>
      </c>
      <c r="SR1" s="19" t="s">
        <v>511</v>
      </c>
      <c r="SS1" s="19" t="s">
        <v>512</v>
      </c>
      <c r="ST1" s="19" t="s">
        <v>513</v>
      </c>
      <c r="SU1" s="19" t="s">
        <v>514</v>
      </c>
      <c r="SV1" s="19" t="s">
        <v>515</v>
      </c>
      <c r="SW1" s="19" t="s">
        <v>516</v>
      </c>
      <c r="SX1" s="19" t="s">
        <v>517</v>
      </c>
      <c r="SY1" s="19" t="s">
        <v>518</v>
      </c>
      <c r="SZ1" s="19" t="s">
        <v>519</v>
      </c>
      <c r="TA1" s="19" t="s">
        <v>520</v>
      </c>
      <c r="TB1" s="19" t="s">
        <v>521</v>
      </c>
      <c r="TC1" s="19" t="s">
        <v>522</v>
      </c>
      <c r="TD1" s="19" t="s">
        <v>523</v>
      </c>
      <c r="TE1" s="19" t="s">
        <v>524</v>
      </c>
      <c r="TF1" s="19" t="s">
        <v>525</v>
      </c>
      <c r="TG1" s="19" t="s">
        <v>526</v>
      </c>
      <c r="TH1" s="19" t="s">
        <v>527</v>
      </c>
      <c r="TI1" s="19" t="s">
        <v>528</v>
      </c>
      <c r="TJ1" s="19" t="s">
        <v>529</v>
      </c>
      <c r="TK1" s="19" t="s">
        <v>530</v>
      </c>
      <c r="TL1" s="19" t="s">
        <v>531</v>
      </c>
      <c r="TM1" s="19" t="s">
        <v>532</v>
      </c>
      <c r="TN1" s="19" t="s">
        <v>533</v>
      </c>
      <c r="TO1" s="19" t="s">
        <v>534</v>
      </c>
      <c r="TP1" s="19" t="s">
        <v>535</v>
      </c>
      <c r="TQ1" s="19" t="s">
        <v>536</v>
      </c>
      <c r="TR1" s="19" t="s">
        <v>537</v>
      </c>
      <c r="TS1" s="19" t="s">
        <v>538</v>
      </c>
      <c r="TT1" s="19" t="s">
        <v>539</v>
      </c>
      <c r="TU1" s="19" t="s">
        <v>540</v>
      </c>
      <c r="TV1" s="19" t="s">
        <v>541</v>
      </c>
      <c r="TW1" s="19" t="s">
        <v>542</v>
      </c>
      <c r="TX1" s="19" t="s">
        <v>543</v>
      </c>
      <c r="TY1" s="19" t="s">
        <v>544</v>
      </c>
      <c r="TZ1" s="19" t="s">
        <v>545</v>
      </c>
      <c r="UA1" s="19" t="s">
        <v>546</v>
      </c>
      <c r="UB1" s="19" t="s">
        <v>547</v>
      </c>
      <c r="UC1" s="19" t="s">
        <v>548</v>
      </c>
      <c r="UD1" s="19" t="s">
        <v>549</v>
      </c>
      <c r="UE1" s="19" t="s">
        <v>550</v>
      </c>
      <c r="UF1" s="19" t="s">
        <v>551</v>
      </c>
      <c r="UG1" s="19" t="s">
        <v>552</v>
      </c>
      <c r="UH1" s="19" t="s">
        <v>553</v>
      </c>
      <c r="UI1" s="19" t="s">
        <v>554</v>
      </c>
      <c r="UJ1" s="19" t="s">
        <v>555</v>
      </c>
      <c r="UK1" s="19" t="s">
        <v>556</v>
      </c>
      <c r="UL1" s="19" t="s">
        <v>557</v>
      </c>
      <c r="UM1" s="19" t="s">
        <v>558</v>
      </c>
      <c r="UN1" s="19" t="s">
        <v>559</v>
      </c>
      <c r="UO1" s="19" t="s">
        <v>560</v>
      </c>
      <c r="UP1" s="19" t="s">
        <v>561</v>
      </c>
      <c r="UQ1" s="19" t="s">
        <v>562</v>
      </c>
      <c r="UR1" s="19" t="s">
        <v>563</v>
      </c>
      <c r="US1" s="19" t="s">
        <v>564</v>
      </c>
      <c r="UT1" s="19" t="s">
        <v>565</v>
      </c>
      <c r="UU1" s="19" t="s">
        <v>566</v>
      </c>
      <c r="UV1" s="19" t="s">
        <v>567</v>
      </c>
      <c r="UW1" s="19" t="s">
        <v>568</v>
      </c>
      <c r="UX1" s="19" t="s">
        <v>569</v>
      </c>
      <c r="UY1" s="19" t="s">
        <v>570</v>
      </c>
      <c r="UZ1" s="19" t="s">
        <v>571</v>
      </c>
      <c r="VA1" s="19" t="s">
        <v>572</v>
      </c>
      <c r="VB1" s="19" t="s">
        <v>573</v>
      </c>
      <c r="VC1" s="19" t="s">
        <v>574</v>
      </c>
      <c r="VD1" s="19" t="s">
        <v>575</v>
      </c>
      <c r="VE1" s="19" t="s">
        <v>576</v>
      </c>
      <c r="VF1" s="19" t="s">
        <v>577</v>
      </c>
      <c r="VG1" s="19" t="s">
        <v>578</v>
      </c>
      <c r="VH1" s="19" t="s">
        <v>579</v>
      </c>
      <c r="VI1" s="19" t="s">
        <v>580</v>
      </c>
      <c r="VJ1" s="19" t="s">
        <v>581</v>
      </c>
      <c r="VK1" s="19" t="s">
        <v>582</v>
      </c>
      <c r="VL1" s="19" t="s">
        <v>583</v>
      </c>
      <c r="VM1" s="19" t="s">
        <v>584</v>
      </c>
      <c r="VN1" s="19" t="s">
        <v>585</v>
      </c>
      <c r="VO1" s="19" t="s">
        <v>586</v>
      </c>
      <c r="VP1" s="19" t="s">
        <v>587</v>
      </c>
      <c r="VQ1" s="19" t="s">
        <v>588</v>
      </c>
      <c r="VR1" s="19" t="s">
        <v>589</v>
      </c>
      <c r="VS1" s="19" t="s">
        <v>590</v>
      </c>
      <c r="VT1" s="19" t="s">
        <v>591</v>
      </c>
      <c r="VU1" s="19" t="s">
        <v>592</v>
      </c>
      <c r="VV1" s="19" t="s">
        <v>593</v>
      </c>
      <c r="VW1" s="19" t="s">
        <v>594</v>
      </c>
      <c r="VX1" s="19" t="s">
        <v>595</v>
      </c>
      <c r="VY1" s="19" t="s">
        <v>596</v>
      </c>
      <c r="VZ1" s="19" t="s">
        <v>597</v>
      </c>
      <c r="WA1" s="19" t="s">
        <v>598</v>
      </c>
      <c r="WB1" s="19" t="s">
        <v>599</v>
      </c>
      <c r="WC1" s="19" t="s">
        <v>600</v>
      </c>
      <c r="WD1" s="19" t="s">
        <v>601</v>
      </c>
      <c r="WE1" s="19" t="s">
        <v>602</v>
      </c>
      <c r="WF1" s="19" t="s">
        <v>603</v>
      </c>
      <c r="WG1" s="19" t="s">
        <v>604</v>
      </c>
      <c r="WH1" s="19" t="s">
        <v>605</v>
      </c>
      <c r="WI1" s="19" t="s">
        <v>606</v>
      </c>
      <c r="WJ1" s="19" t="s">
        <v>607</v>
      </c>
      <c r="WK1" s="19" t="s">
        <v>608</v>
      </c>
      <c r="WL1" s="19" t="s">
        <v>609</v>
      </c>
      <c r="WM1" s="19" t="s">
        <v>610</v>
      </c>
      <c r="WN1" s="19" t="s">
        <v>611</v>
      </c>
      <c r="WO1" s="19" t="s">
        <v>612</v>
      </c>
      <c r="WP1" s="19" t="s">
        <v>613</v>
      </c>
      <c r="WQ1" s="19" t="s">
        <v>614</v>
      </c>
      <c r="WR1" s="19" t="s">
        <v>615</v>
      </c>
      <c r="WS1" s="19" t="s">
        <v>616</v>
      </c>
      <c r="WT1" s="19" t="s">
        <v>617</v>
      </c>
      <c r="WU1" s="19" t="s">
        <v>618</v>
      </c>
      <c r="WV1" s="19" t="s">
        <v>619</v>
      </c>
      <c r="WW1" s="19" t="s">
        <v>620</v>
      </c>
      <c r="WX1" s="19" t="s">
        <v>621</v>
      </c>
      <c r="WY1" s="19" t="s">
        <v>622</v>
      </c>
      <c r="WZ1" s="19" t="s">
        <v>623</v>
      </c>
      <c r="XA1" s="19" t="s">
        <v>624</v>
      </c>
      <c r="XB1" s="19" t="s">
        <v>625</v>
      </c>
      <c r="XC1" s="19" t="s">
        <v>626</v>
      </c>
      <c r="XD1" s="19" t="s">
        <v>627</v>
      </c>
      <c r="XE1" s="19" t="s">
        <v>628</v>
      </c>
      <c r="XF1" s="19" t="s">
        <v>629</v>
      </c>
      <c r="XG1" s="19" t="s">
        <v>630</v>
      </c>
      <c r="XH1" s="19" t="s">
        <v>631</v>
      </c>
      <c r="XI1" s="19" t="s">
        <v>632</v>
      </c>
      <c r="XJ1" s="19" t="s">
        <v>633</v>
      </c>
      <c r="XK1" s="19" t="s">
        <v>634</v>
      </c>
      <c r="XL1" s="19" t="s">
        <v>635</v>
      </c>
      <c r="XM1" s="19" t="s">
        <v>636</v>
      </c>
      <c r="XN1" s="19" t="s">
        <v>637</v>
      </c>
      <c r="XO1" s="19" t="s">
        <v>638</v>
      </c>
      <c r="XP1" s="19" t="s">
        <v>639</v>
      </c>
      <c r="XQ1" s="19" t="s">
        <v>640</v>
      </c>
      <c r="XR1" s="19" t="s">
        <v>641</v>
      </c>
      <c r="XS1" s="19" t="s">
        <v>642</v>
      </c>
      <c r="XT1" s="19" t="s">
        <v>643</v>
      </c>
      <c r="XU1" s="19" t="s">
        <v>644</v>
      </c>
      <c r="XV1" s="19" t="s">
        <v>645</v>
      </c>
      <c r="XW1" s="19" t="s">
        <v>646</v>
      </c>
      <c r="XX1" s="19" t="s">
        <v>647</v>
      </c>
      <c r="XY1" s="19" t="s">
        <v>648</v>
      </c>
      <c r="XZ1" s="19" t="s">
        <v>649</v>
      </c>
      <c r="YA1" s="19" t="s">
        <v>650</v>
      </c>
      <c r="YB1" s="19" t="s">
        <v>651</v>
      </c>
      <c r="YC1" s="19" t="s">
        <v>652</v>
      </c>
      <c r="YD1" s="19" t="s">
        <v>653</v>
      </c>
      <c r="YE1" s="19" t="s">
        <v>654</v>
      </c>
      <c r="YF1" s="19" t="s">
        <v>655</v>
      </c>
      <c r="YG1" s="19" t="s">
        <v>656</v>
      </c>
      <c r="YH1" s="19" t="s">
        <v>657</v>
      </c>
      <c r="YI1" s="19" t="s">
        <v>658</v>
      </c>
      <c r="YJ1" s="19" t="s">
        <v>659</v>
      </c>
      <c r="YK1" s="19" t="s">
        <v>660</v>
      </c>
      <c r="YL1" s="19" t="s">
        <v>661</v>
      </c>
      <c r="YM1" s="19" t="s">
        <v>662</v>
      </c>
      <c r="YN1" s="19" t="s">
        <v>663</v>
      </c>
      <c r="YO1" s="19" t="s">
        <v>664</v>
      </c>
      <c r="YP1" s="19" t="s">
        <v>665</v>
      </c>
      <c r="YQ1" s="19" t="s">
        <v>666</v>
      </c>
      <c r="YR1" s="19" t="s">
        <v>667</v>
      </c>
      <c r="YS1" s="19" t="s">
        <v>668</v>
      </c>
      <c r="YT1" s="19" t="s">
        <v>669</v>
      </c>
      <c r="YU1" s="19" t="s">
        <v>670</v>
      </c>
      <c r="YV1" s="19" t="s">
        <v>671</v>
      </c>
      <c r="YW1" s="19" t="s">
        <v>672</v>
      </c>
      <c r="YX1" s="19" t="s">
        <v>673</v>
      </c>
      <c r="YY1" s="19" t="s">
        <v>674</v>
      </c>
      <c r="YZ1" s="19" t="s">
        <v>675</v>
      </c>
      <c r="ZA1" s="19" t="s">
        <v>676</v>
      </c>
      <c r="ZB1" s="19" t="s">
        <v>677</v>
      </c>
      <c r="ZC1" s="19" t="s">
        <v>678</v>
      </c>
      <c r="ZD1" s="19" t="s">
        <v>679</v>
      </c>
      <c r="ZE1" s="19" t="s">
        <v>680</v>
      </c>
      <c r="ZF1" s="19" t="s">
        <v>681</v>
      </c>
      <c r="ZG1" s="19" t="s">
        <v>682</v>
      </c>
      <c r="ZH1" s="19" t="s">
        <v>683</v>
      </c>
      <c r="ZI1" s="19" t="s">
        <v>684</v>
      </c>
      <c r="ZJ1" s="19" t="s">
        <v>685</v>
      </c>
      <c r="ZK1" s="19" t="s">
        <v>686</v>
      </c>
      <c r="ZL1" s="19" t="s">
        <v>687</v>
      </c>
      <c r="ZM1" s="19" t="s">
        <v>688</v>
      </c>
      <c r="ZN1" s="19" t="s">
        <v>689</v>
      </c>
      <c r="ZO1" s="19" t="s">
        <v>690</v>
      </c>
      <c r="ZP1" s="19" t="s">
        <v>691</v>
      </c>
      <c r="ZQ1" s="19" t="s">
        <v>692</v>
      </c>
      <c r="ZR1" s="19" t="s">
        <v>693</v>
      </c>
      <c r="ZS1" s="19" t="s">
        <v>694</v>
      </c>
      <c r="ZT1" s="19" t="s">
        <v>695</v>
      </c>
      <c r="ZU1" s="19" t="s">
        <v>696</v>
      </c>
      <c r="ZV1" s="19" t="s">
        <v>697</v>
      </c>
      <c r="ZW1" s="19" t="s">
        <v>698</v>
      </c>
      <c r="ZX1" s="19" t="s">
        <v>699</v>
      </c>
      <c r="ZY1" s="19" t="s">
        <v>700</v>
      </c>
      <c r="ZZ1" s="19" t="s">
        <v>701</v>
      </c>
      <c r="AAA1" s="19" t="s">
        <v>702</v>
      </c>
      <c r="AAB1" s="19" t="s">
        <v>703</v>
      </c>
      <c r="AAC1" s="19" t="s">
        <v>704</v>
      </c>
      <c r="AAD1" s="19" t="s">
        <v>705</v>
      </c>
      <c r="AAE1" s="19" t="s">
        <v>706</v>
      </c>
      <c r="AAF1" s="19" t="s">
        <v>707</v>
      </c>
      <c r="AAG1" s="19" t="s">
        <v>708</v>
      </c>
      <c r="AAH1" s="19" t="s">
        <v>709</v>
      </c>
      <c r="AAI1" s="19" t="s">
        <v>710</v>
      </c>
      <c r="AAJ1" s="19" t="s">
        <v>711</v>
      </c>
      <c r="AAK1" s="19" t="s">
        <v>712</v>
      </c>
      <c r="AAL1" s="19" t="s">
        <v>713</v>
      </c>
      <c r="AAM1" s="19" t="s">
        <v>714</v>
      </c>
      <c r="AAN1" s="19" t="s">
        <v>715</v>
      </c>
      <c r="AAO1" s="19" t="s">
        <v>716</v>
      </c>
      <c r="AAP1" s="19" t="s">
        <v>717</v>
      </c>
    </row>
    <row r="2" customFormat="false" ht="15" hidden="false" customHeight="true" outlineLevel="0" collapsed="false">
      <c r="A2" s="1" t="n">
        <v>31054</v>
      </c>
      <c r="B2" s="2" t="n">
        <v>2</v>
      </c>
      <c r="C2" s="20" t="n">
        <v>1</v>
      </c>
      <c r="D2" s="20"/>
      <c r="E2" s="20" t="n">
        <v>1</v>
      </c>
      <c r="F2" s="20" t="n">
        <v>1</v>
      </c>
      <c r="G2" s="20"/>
      <c r="H2" s="2" t="n">
        <v>2</v>
      </c>
      <c r="I2" s="2" t="n">
        <v>55</v>
      </c>
      <c r="J2" s="21"/>
      <c r="K2" s="21"/>
      <c r="L2" s="2" t="n">
        <v>1</v>
      </c>
      <c r="M2" s="2" t="n">
        <v>1</v>
      </c>
      <c r="N2" s="2" t="n">
        <v>1</v>
      </c>
      <c r="O2" s="2" t="n">
        <v>1</v>
      </c>
      <c r="P2" s="2" t="n">
        <v>0</v>
      </c>
      <c r="Q2" s="2" t="n">
        <v>1</v>
      </c>
      <c r="R2" s="2" t="n">
        <v>0</v>
      </c>
      <c r="S2" s="2" t="n">
        <v>0</v>
      </c>
      <c r="T2" s="2" t="n">
        <v>0</v>
      </c>
      <c r="U2" s="2" t="n">
        <f aca="false">IF(AC2&gt;27,1,0)</f>
        <v>1</v>
      </c>
      <c r="V2" s="2" t="n">
        <v>0</v>
      </c>
      <c r="W2" s="2" t="n">
        <v>0</v>
      </c>
      <c r="X2" s="2" t="n">
        <f aca="false">SUM(L2:W2)</f>
        <v>6</v>
      </c>
      <c r="Y2" s="2" t="n">
        <v>120</v>
      </c>
      <c r="Z2" s="2" t="n">
        <v>80</v>
      </c>
      <c r="AA2" s="2" t="n">
        <f aca="false">Y2-Z2</f>
        <v>40</v>
      </c>
      <c r="AB2" s="3" t="n">
        <f aca="false">Z2+((Y2-Z2)/3)</f>
        <v>93.3333333333333</v>
      </c>
      <c r="AC2" s="4" t="n">
        <v>58.3</v>
      </c>
      <c r="AD2" s="4" t="n">
        <v>151</v>
      </c>
      <c r="AE2" s="3" t="n">
        <v>25.5690539888601</v>
      </c>
      <c r="AF2" s="3" t="n">
        <v>1</v>
      </c>
      <c r="AG2" s="4" t="n">
        <v>81.5</v>
      </c>
      <c r="AH2" s="4" t="n">
        <v>96.7</v>
      </c>
      <c r="AI2" s="3" t="n">
        <v>0.539735099337748</v>
      </c>
      <c r="AJ2" s="3" t="n">
        <v>0.842812823164426</v>
      </c>
      <c r="AK2" s="3" t="n">
        <v>92.5</v>
      </c>
      <c r="AL2" s="4" t="n">
        <v>31.6</v>
      </c>
      <c r="AM2" s="4" t="n">
        <v>18.4</v>
      </c>
      <c r="AN2" s="4" t="n">
        <v>39.9</v>
      </c>
      <c r="AO2" s="2" t="n">
        <v>7</v>
      </c>
      <c r="AP2" s="4" t="n">
        <v>46.8</v>
      </c>
      <c r="AQ2" s="4" t="n">
        <v>37.9</v>
      </c>
      <c r="AR2" s="4" t="n">
        <v>2</v>
      </c>
      <c r="AS2" s="2" t="n">
        <v>104</v>
      </c>
      <c r="AT2" s="2" t="n">
        <v>209</v>
      </c>
      <c r="AU2" s="2" t="n">
        <v>225</v>
      </c>
      <c r="AV2" s="2" t="n">
        <v>215</v>
      </c>
      <c r="AW2" s="2" t="n">
        <v>172</v>
      </c>
      <c r="AX2" s="2" t="n">
        <v>4</v>
      </c>
      <c r="AY2" s="2" t="n">
        <f aca="false">((AS2*15)+(AT2*30)+(AU2*30)+(AV2*30)+(AW2*15))-(AS2*120)</f>
        <v>11130</v>
      </c>
      <c r="AZ2" s="2" t="n">
        <f aca="false">((AS2*15)+(AT2*30)+(AU2*30)+(AV2*30)+(AW2*15))</f>
        <v>23610</v>
      </c>
      <c r="BA2" s="2" t="n">
        <v>5.1</v>
      </c>
      <c r="BB2" s="5" t="n">
        <f aca="false">10000/SQRT((AS2*BH2)*(AVERAGE(AS2:AW2)*AVERAGE(BH2:BL2)))</f>
        <v>3.78326966623344</v>
      </c>
      <c r="BC2" s="3" t="n">
        <f aca="false">(AS2*BH2)/405</f>
        <v>1.5279012345679</v>
      </c>
      <c r="BD2" s="3" t="n">
        <v>0</v>
      </c>
      <c r="BE2" s="3" t="n">
        <f aca="false">1/(LOG(BH2)+LOG(AS2))</f>
        <v>0.358223886633564</v>
      </c>
      <c r="BF2" s="3" t="n">
        <f aca="false">(BI2-BH2)/(AT2-AS2)</f>
        <v>0.568095238095238</v>
      </c>
      <c r="BG2" s="3" t="n">
        <f aca="false">(20*BH2)/((AS2/18)-3.5)</f>
        <v>52.2439024390244</v>
      </c>
      <c r="BH2" s="2" t="n">
        <v>5.95</v>
      </c>
      <c r="BI2" s="2" t="n">
        <v>65.6</v>
      </c>
      <c r="BJ2" s="2" t="n">
        <v>56.5</v>
      </c>
      <c r="BK2" s="2" t="n">
        <v>102</v>
      </c>
      <c r="BL2" s="2" t="n">
        <v>75.1</v>
      </c>
      <c r="BM2" s="3" t="n">
        <f aca="false">((BH2*15)+(BI2*30)+(BJ2*30)+(BK2*30)+(BL2*15))-(BH2*120)</f>
        <v>7224.75</v>
      </c>
      <c r="BN2" s="3" t="n">
        <f aca="false">((BH2*15)+(BI2*30)+(BJ2*30)+(BK2*30)+(BL2*15))</f>
        <v>7938.75</v>
      </c>
      <c r="BO2" s="3" t="n">
        <f aca="false">(1/BH2)</f>
        <v>0.168067226890756</v>
      </c>
      <c r="BP2" s="3" t="n">
        <f aca="false">(BN2/AZ2)</f>
        <v>0.336245235069886</v>
      </c>
      <c r="BQ2" s="3" t="n">
        <f aca="false">(BB2*BP2)</f>
        <v>1.27210639825543</v>
      </c>
      <c r="BR2" s="5" t="n">
        <f aca="false">(BF2*BO2)</f>
        <v>0.0954781912765106</v>
      </c>
      <c r="CA2" s="2" t="n">
        <v>189</v>
      </c>
      <c r="CB2" s="2" t="n">
        <v>0</v>
      </c>
      <c r="CC2" s="2" t="n">
        <v>73</v>
      </c>
      <c r="CD2" s="2" t="n">
        <v>0</v>
      </c>
      <c r="CE2" s="2" t="n">
        <v>97</v>
      </c>
      <c r="CF2" s="2" t="n">
        <v>0</v>
      </c>
      <c r="CG2" s="2" t="n">
        <v>19</v>
      </c>
      <c r="CH2" s="2" t="n">
        <v>94</v>
      </c>
      <c r="CI2" s="2" t="n">
        <v>0</v>
      </c>
      <c r="CJ2" s="2" t="n">
        <v>2</v>
      </c>
      <c r="CS2" s="6" t="n">
        <v>42746</v>
      </c>
      <c r="CW2" s="3"/>
      <c r="CY2" s="22"/>
      <c r="CZ2" s="2" t="n">
        <v>77</v>
      </c>
      <c r="DA2" s="2" t="n">
        <v>92</v>
      </c>
      <c r="DB2" s="2" t="n">
        <v>81</v>
      </c>
      <c r="DC2" s="2" t="n">
        <v>0.509933774834437</v>
      </c>
      <c r="DD2" s="2" t="n">
        <v>0.83695652173913</v>
      </c>
      <c r="DE2" s="2" t="n">
        <v>36.3</v>
      </c>
      <c r="DL2" s="2" t="n">
        <v>95</v>
      </c>
      <c r="DM2" s="2" t="n">
        <v>161</v>
      </c>
      <c r="DN2" s="2" t="n">
        <v>214</v>
      </c>
      <c r="DO2" s="2" t="n">
        <v>225</v>
      </c>
      <c r="DP2" s="2" t="n">
        <v>216</v>
      </c>
      <c r="DQ2" s="3" t="n">
        <v>5</v>
      </c>
      <c r="DR2" s="7" t="n">
        <v>3</v>
      </c>
      <c r="DS2" s="2" t="n">
        <f aca="false">((DL2*15)+(DM2*30)+(DN2*30)+(DO2*30)+(DP2*15))-(DL2*120)</f>
        <v>11265</v>
      </c>
      <c r="DT2" s="2" t="n">
        <f aca="false">((DL2*15)+(DM2*30)+(DN2*30)+(DO2*30)+(DP2*15))</f>
        <v>22665</v>
      </c>
      <c r="DU2" s="3" t="n">
        <f aca="false">10000/SQRT((DL2*DZ2)*(AVERAGE(DL2:DP2)*AVERAGE(DZ2:ED2)))</f>
        <v>4.41495656447385</v>
      </c>
      <c r="DV2" s="3" t="n">
        <f aca="false">(DL2*DZ2)/405</f>
        <v>0.853827160493827</v>
      </c>
      <c r="DW2" s="3" t="n">
        <f aca="false">1/(LOG(DZ2)+LOG(DL2))</f>
        <v>0.39388299877194</v>
      </c>
      <c r="DX2" s="3" t="n">
        <f aca="false">(EA2-DZ2)/(DM2-DL2)</f>
        <v>0.393333333333333</v>
      </c>
      <c r="DY2" s="3" t="n">
        <f aca="false">(20*DZ2)/((DL2/18)-3.5)</f>
        <v>40.95</v>
      </c>
      <c r="DZ2" s="2" t="n">
        <v>3.64</v>
      </c>
      <c r="EA2" s="2" t="n">
        <v>29.6</v>
      </c>
      <c r="EB2" s="2" t="n">
        <v>97.9</v>
      </c>
      <c r="EC2" s="2" t="n">
        <v>122</v>
      </c>
      <c r="ED2" s="2" t="n">
        <v>154</v>
      </c>
      <c r="EE2" s="2" t="n">
        <f aca="false">((DZ2*15)+(EA2*30)+(EB2*30)+(EC2*30)+(ED2*15))-(DZ2*120)</f>
        <v>9412.8</v>
      </c>
      <c r="EF2" s="2" t="n">
        <f aca="false">((DZ2*15)+(EA2*30)+(EB2*30)+(EC2*30)+(ED2*15))</f>
        <v>9849.6</v>
      </c>
      <c r="EG2" s="2" t="n">
        <f aca="false">(1/DZ2)</f>
        <v>0.274725274725275</v>
      </c>
      <c r="EH2" s="2" t="n">
        <f aca="false">(EF2/DT2)</f>
        <v>0.434573130377234</v>
      </c>
      <c r="EI2" s="2" t="n">
        <f aca="false">(DU2*EH2)</f>
        <v>1.91862149470292</v>
      </c>
      <c r="EJ2" s="2" t="n">
        <f aca="false">(DX2*EG2)</f>
        <v>0.108058608058608</v>
      </c>
      <c r="EK2" s="2" t="n">
        <v>5.69</v>
      </c>
      <c r="EL2" s="2" t="n">
        <v>197</v>
      </c>
      <c r="EM2" s="2" t="n">
        <v>40</v>
      </c>
      <c r="EP2" s="2" t="n">
        <v>72</v>
      </c>
      <c r="EQ2" s="6" t="n">
        <v>42922</v>
      </c>
      <c r="ER2" s="2" t="n">
        <v>102</v>
      </c>
      <c r="ES2" s="2" t="n">
        <v>70</v>
      </c>
      <c r="ET2" s="2" t="n">
        <v>32</v>
      </c>
      <c r="EU2" s="3" t="n">
        <v>80.6666666666667</v>
      </c>
      <c r="EV2" s="2" t="n">
        <v>49.7</v>
      </c>
      <c r="EW2" s="22" t="n">
        <v>21.7972895925617</v>
      </c>
      <c r="EX2" s="2" t="n">
        <v>72.1</v>
      </c>
      <c r="EY2" s="2" t="n">
        <v>88.2</v>
      </c>
      <c r="EZ2" s="2" t="n">
        <v>75.9</v>
      </c>
      <c r="FA2" s="2" t="n">
        <v>0.477483443708609</v>
      </c>
      <c r="FB2" s="2" t="n">
        <v>0.817460317460317</v>
      </c>
      <c r="FC2" s="2" t="n">
        <v>26.4</v>
      </c>
      <c r="FD2" s="2" t="n">
        <v>5</v>
      </c>
      <c r="FE2" s="2" t="n">
        <v>52.6</v>
      </c>
      <c r="FF2" s="2" t="n">
        <v>34.7</v>
      </c>
      <c r="FG2" s="2" t="n">
        <v>1.9</v>
      </c>
      <c r="FH2" s="2" t="n">
        <v>99</v>
      </c>
      <c r="FI2" s="2" t="n">
        <v>213</v>
      </c>
      <c r="FJ2" s="2" t="n">
        <v>253</v>
      </c>
      <c r="FK2" s="2" t="n">
        <v>237</v>
      </c>
      <c r="FL2" s="2" t="n">
        <v>200</v>
      </c>
      <c r="FM2" s="2" t="s">
        <v>718</v>
      </c>
      <c r="FN2" s="8" t="n">
        <v>3</v>
      </c>
      <c r="FO2" s="2" t="n">
        <f aca="false">((FH2*15)+(FI2*30)+(FJ2*30)+(FK2*30)+(FL2*15))-(FH2*120)</f>
        <v>13695</v>
      </c>
      <c r="FP2" s="2" t="n">
        <f aca="false">((FH2*15)+(FI2*30)+(FJ2*30)+(FK2*30)+(FL2*15))</f>
        <v>25575</v>
      </c>
      <c r="FQ2" s="2" t="n">
        <f aca="false">10000/SQRT((FH2*FV2)*(AVERAGE(FH2:FL2)*AVERAGE(FV2:FZ2)))</f>
        <v>4.13080975476812</v>
      </c>
      <c r="FR2" s="2" t="n">
        <f aca="false">(FH2*FV2)/405</f>
        <v>0.784666666666667</v>
      </c>
      <c r="FS2" s="2" t="n">
        <f aca="false">1/(LOG(FV2)+LOG(FH2))</f>
        <v>0.399657856585442</v>
      </c>
      <c r="FT2" s="2" t="n">
        <f aca="false">(FW2-FV2)/(FI2-FH2)</f>
        <v>0.309561403508772</v>
      </c>
      <c r="FU2" s="2" t="n">
        <f aca="false">(20*FV2)/((FH2/18)-3.5)</f>
        <v>32.1</v>
      </c>
      <c r="FV2" s="23" t="n">
        <v>3.21</v>
      </c>
      <c r="FW2" s="23" t="n">
        <v>38.5</v>
      </c>
      <c r="FX2" s="23" t="n">
        <v>70.4</v>
      </c>
      <c r="FY2" s="23" t="n">
        <v>136</v>
      </c>
      <c r="FZ2" s="23" t="n">
        <v>212</v>
      </c>
      <c r="GA2" s="2" t="n">
        <f aca="false">((FV2*15)+(FW2*30)+(FX2*30)+(FY2*30)+(FZ2*15))-(FV2*120)</f>
        <v>10189.95</v>
      </c>
      <c r="GB2" s="2" t="n">
        <f aca="false">((FV2*15)+(FW2*30)+(FX2*30)+(FY2*30)+(FZ2*15))</f>
        <v>10575.15</v>
      </c>
      <c r="GC2" s="2" t="n">
        <f aca="false">(1/FV2)</f>
        <v>0.311526479750779</v>
      </c>
      <c r="GD2" s="2" t="n">
        <f aca="false">(GB2/FP2)</f>
        <v>0.413495601173021</v>
      </c>
      <c r="GE2" s="2" t="n">
        <f aca="false">(FQ2*GD2)</f>
        <v>1.70807166287922</v>
      </c>
      <c r="GF2" s="2" t="n">
        <f aca="false">(FT2*GC2)</f>
        <v>0.0964365743017981</v>
      </c>
      <c r="GG2" s="2" t="n">
        <v>5.49</v>
      </c>
      <c r="GH2" s="2" t="n">
        <v>195</v>
      </c>
      <c r="GI2" s="2" t="n">
        <v>45</v>
      </c>
      <c r="GJ2" s="2" t="n">
        <v>35</v>
      </c>
      <c r="HO2" s="2" t="n">
        <v>23</v>
      </c>
      <c r="HP2" s="2" t="n">
        <v>23</v>
      </c>
      <c r="HQ2" s="2" t="n">
        <v>1</v>
      </c>
      <c r="HR2" s="2" t="n">
        <v>1</v>
      </c>
      <c r="HS2" s="2" t="n">
        <v>26.9433898925781</v>
      </c>
      <c r="HT2" s="2" t="n">
        <v>477.94482421875</v>
      </c>
      <c r="HY2" s="2" t="n">
        <v>2105.52001953125</v>
      </c>
      <c r="HZ2" s="2" t="n">
        <v>83.8099975585937</v>
      </c>
      <c r="IA2" s="2" t="n">
        <v>16.8999996185303</v>
      </c>
      <c r="IB2" s="2" t="n">
        <v>20.2199993133545</v>
      </c>
      <c r="IC2" s="2" t="n">
        <v>21.0499992370605</v>
      </c>
      <c r="ID2" s="2" t="n">
        <v>365.730010986328</v>
      </c>
      <c r="IE2" s="2" t="n">
        <v>55.6599998474121</v>
      </c>
      <c r="IF2" s="2" t="n">
        <v>51.2599983215332</v>
      </c>
      <c r="IG2" s="2" t="n">
        <v>2</v>
      </c>
      <c r="IH2" s="2" t="n">
        <v>118.5</v>
      </c>
      <c r="II2" s="2" t="n">
        <v>3.05999994277954</v>
      </c>
      <c r="IJ2" s="2" t="n">
        <v>39.4300003051758</v>
      </c>
      <c r="IK2" s="2" t="n">
        <v>13.0900001525879</v>
      </c>
      <c r="IL2" s="2" t="n">
        <v>45.5099983215332</v>
      </c>
      <c r="IM2" s="2" t="n">
        <v>49.2799987792969</v>
      </c>
      <c r="IN2" s="2" t="n">
        <v>27.3099994659424</v>
      </c>
      <c r="IO2" s="2" t="n">
        <v>19.9400005340576</v>
      </c>
      <c r="IP2" s="2" t="n">
        <v>23.5</v>
      </c>
      <c r="IQ2" s="2" t="n">
        <v>5.59999990463257</v>
      </c>
      <c r="IR2" s="2" t="n">
        <v>8.0600004196167</v>
      </c>
      <c r="IS2" s="2" t="n">
        <v>3.4300000667572</v>
      </c>
      <c r="IT2" s="2" t="n">
        <v>1824.66003417969</v>
      </c>
      <c r="IU2" s="2" t="n">
        <v>15.8199996948242</v>
      </c>
      <c r="IV2" s="2" t="n">
        <v>0.610000014305115</v>
      </c>
      <c r="IW2" s="2" t="n">
        <v>537.169982910156</v>
      </c>
      <c r="IX2" s="2" t="n">
        <v>2082.71997070312</v>
      </c>
      <c r="IY2" s="2" t="n">
        <v>5731.22998046875</v>
      </c>
      <c r="IZ2" s="2" t="n">
        <v>1979.19995117188</v>
      </c>
      <c r="JA2" s="2" t="n">
        <v>12.0900001525879</v>
      </c>
      <c r="JB2" s="2" t="n">
        <v>2.05999994277954</v>
      </c>
      <c r="JC2" s="2" t="n">
        <v>4.17000007629395</v>
      </c>
      <c r="JD2" s="2" t="n">
        <v>43.5999984741211</v>
      </c>
      <c r="JE2" s="2" t="n">
        <v>622.669982910156</v>
      </c>
      <c r="JF2" s="2" t="n">
        <v>2.47000002861023</v>
      </c>
      <c r="JG2" s="2" t="n">
        <v>3.20000004768372</v>
      </c>
      <c r="JH2" s="2" t="n">
        <v>23.0699996948242</v>
      </c>
      <c r="JI2" s="2" t="n">
        <v>8.43000030517578</v>
      </c>
      <c r="JJ2" s="2" t="n">
        <v>2.95000004768372</v>
      </c>
      <c r="JK2" s="2" t="n">
        <v>0.72000002861023</v>
      </c>
      <c r="JL2" s="2" t="n">
        <v>589.210021972656</v>
      </c>
      <c r="JM2" s="2" t="n">
        <v>4.46999979019165</v>
      </c>
      <c r="JN2" s="2" t="n">
        <v>150.5</v>
      </c>
      <c r="JO2" s="2" t="n">
        <v>10935.990234375</v>
      </c>
      <c r="JP2" s="2" t="n">
        <v>10335.4599609375</v>
      </c>
      <c r="JQ2" s="2" t="n">
        <v>235.169998168945</v>
      </c>
      <c r="JR2" s="2" t="n">
        <v>6246.41015625</v>
      </c>
      <c r="JS2" s="2" t="n">
        <v>1363.96997070313</v>
      </c>
      <c r="JT2" s="2" t="n">
        <v>20687.009765625</v>
      </c>
      <c r="JU2" s="2" t="n">
        <v>3068.580078125</v>
      </c>
      <c r="JV2" s="2" t="n">
        <v>369.600006103516</v>
      </c>
      <c r="JW2" s="2" t="n">
        <v>9.93000030517578</v>
      </c>
      <c r="JX2" s="2" t="n">
        <v>12.5600004196167</v>
      </c>
      <c r="JY2" s="2" t="n">
        <v>12.4099998474121</v>
      </c>
      <c r="JZ2" s="2" t="n">
        <v>0.270000010728836</v>
      </c>
      <c r="KA2" s="2" t="n">
        <v>8.9399995803833</v>
      </c>
      <c r="KB2" s="2" t="n">
        <v>1.75</v>
      </c>
      <c r="KC2" s="2" t="n">
        <v>24.4599990844727</v>
      </c>
      <c r="KD2" s="2" t="n">
        <v>13.7299995422363</v>
      </c>
      <c r="KE2" s="2" t="n">
        <v>11.3199996948242</v>
      </c>
      <c r="KF2" s="2" t="n">
        <v>16.4400005340576</v>
      </c>
      <c r="KG2" s="2" t="n">
        <v>10.7399997711182</v>
      </c>
      <c r="KH2" s="2" t="n">
        <v>181.550003051758</v>
      </c>
      <c r="KI2" s="2" t="n">
        <v>0.25</v>
      </c>
      <c r="KJ2" s="2" t="n">
        <v>35.9300003051758</v>
      </c>
      <c r="KK2" s="2" t="n">
        <v>177.869995117188</v>
      </c>
      <c r="KL2" s="2" t="n">
        <v>1894984.9</v>
      </c>
      <c r="KM2" s="2" t="n">
        <v>5181.3798828125</v>
      </c>
      <c r="KN2" s="2" t="n">
        <v>34.7900009155273</v>
      </c>
      <c r="KO2" s="2" t="n">
        <v>0.0900000035762787</v>
      </c>
      <c r="KP2" s="2" t="n">
        <v>0.0599999986588955</v>
      </c>
      <c r="KQ2" s="2" t="n">
        <v>0.0399999991059303</v>
      </c>
      <c r="KR2" s="2" t="n">
        <v>0.100000001490116</v>
      </c>
      <c r="KS2" s="2" t="n">
        <v>0.0799999982118607</v>
      </c>
      <c r="KT2" s="2" t="n">
        <v>0.0199999995529652</v>
      </c>
      <c r="KU2" s="2" t="n">
        <v>0.479999989271164</v>
      </c>
      <c r="KV2" s="2" t="n">
        <v>0.430000007152557</v>
      </c>
      <c r="KW2" s="2" t="n">
        <v>5.8600001335144</v>
      </c>
      <c r="KX2" s="2" t="n">
        <v>4.80000019073486</v>
      </c>
      <c r="KY2" s="2" t="n">
        <v>1.99000000953674</v>
      </c>
      <c r="KZ2" s="2" t="n">
        <v>1.52999997138977</v>
      </c>
      <c r="LA2" s="2" t="n">
        <v>0.779999971389771</v>
      </c>
      <c r="LB2" s="2" t="n">
        <v>0.0299999993294477</v>
      </c>
      <c r="LC2" s="2" t="n">
        <v>14.2200002670288</v>
      </c>
      <c r="LD2" s="2" t="n">
        <v>9.76000022888184</v>
      </c>
      <c r="LE2" s="2" t="n">
        <v>0.400000005960465</v>
      </c>
      <c r="LF2" s="2" t="n">
        <v>0.119999997317791</v>
      </c>
      <c r="LG2" s="2" t="n">
        <v>0.0299999993294477</v>
      </c>
      <c r="LH2" s="2" t="n">
        <v>8.1899995803833</v>
      </c>
      <c r="LI2" s="2" t="n">
        <v>7.42999982833862</v>
      </c>
      <c r="LJ2" s="2" t="n">
        <v>0.0399999991059303</v>
      </c>
      <c r="LK2" s="2" t="n">
        <v>0.129999995231628</v>
      </c>
      <c r="LL2" s="2" t="n">
        <v>0.740000009536743</v>
      </c>
      <c r="LM2" s="2" t="n">
        <v>0.810000002384186</v>
      </c>
      <c r="LN2" s="2" t="n">
        <v>0</v>
      </c>
      <c r="LO2" s="2" t="n">
        <v>0.0799999982118607</v>
      </c>
      <c r="LP2" s="2" t="n">
        <v>0.0399999991059303</v>
      </c>
      <c r="LQ2" s="2" t="n">
        <v>0.0199999995529652</v>
      </c>
      <c r="LR2" s="2" t="n">
        <v>0.0199999995529652</v>
      </c>
      <c r="LS2" s="2" t="n">
        <v>0.00999999977648258</v>
      </c>
      <c r="LT2" s="2" t="n">
        <v>0.0799999982118607</v>
      </c>
      <c r="LU2" s="2" t="n">
        <v>0.0599999986588955</v>
      </c>
      <c r="LV2" s="2" t="n">
        <v>229.197631835937</v>
      </c>
      <c r="MC2" s="0" t="n">
        <v>0</v>
      </c>
      <c r="MD2" s="0" t="n">
        <v>0</v>
      </c>
      <c r="ME2" s="0" t="n">
        <v>0</v>
      </c>
      <c r="MF2" s="0" t="n">
        <v>0</v>
      </c>
      <c r="MG2" s="0" t="n">
        <v>0</v>
      </c>
      <c r="MH2" s="0" t="n">
        <v>0</v>
      </c>
      <c r="MI2" s="0" t="n">
        <v>0</v>
      </c>
      <c r="MJ2" s="0" t="n">
        <v>0</v>
      </c>
      <c r="MK2" s="0" t="n">
        <v>0</v>
      </c>
      <c r="ML2" s="0" t="n">
        <v>60</v>
      </c>
      <c r="MM2" s="0" t="n">
        <v>0</v>
      </c>
      <c r="MN2" s="0" t="n">
        <v>0</v>
      </c>
      <c r="MO2" s="0" t="n">
        <v>0</v>
      </c>
      <c r="MP2" s="0" t="n">
        <v>0</v>
      </c>
      <c r="MQ2" s="0" t="n">
        <v>0</v>
      </c>
      <c r="MR2" s="0" t="n">
        <v>0</v>
      </c>
      <c r="MS2" s="0" t="n">
        <v>13</v>
      </c>
      <c r="MT2" s="0" t="n">
        <v>0</v>
      </c>
      <c r="MU2" s="0" t="n">
        <v>0</v>
      </c>
      <c r="MV2" s="0" t="n">
        <v>0</v>
      </c>
      <c r="MW2" s="0" t="n">
        <v>0</v>
      </c>
      <c r="MX2" s="0" t="n">
        <v>0</v>
      </c>
      <c r="MY2" s="0" t="n">
        <v>0</v>
      </c>
      <c r="MZ2" s="0" t="n">
        <v>0</v>
      </c>
      <c r="NA2" s="0" t="n">
        <v>0</v>
      </c>
      <c r="NB2" s="0" t="n">
        <v>0</v>
      </c>
      <c r="NC2" s="0" t="n">
        <v>0</v>
      </c>
      <c r="ND2" s="0" t="n">
        <v>0</v>
      </c>
      <c r="NE2" s="0" t="n">
        <v>0</v>
      </c>
      <c r="NF2" s="0" t="n">
        <v>0</v>
      </c>
      <c r="NG2" s="0" t="n">
        <v>0</v>
      </c>
      <c r="NH2" s="0" t="n">
        <v>1700</v>
      </c>
      <c r="NI2" s="0" t="n">
        <v>61</v>
      </c>
      <c r="NJ2" s="0" t="n">
        <v>0</v>
      </c>
      <c r="NK2" s="0" t="n">
        <v>0</v>
      </c>
      <c r="NL2" s="0" t="n">
        <v>0</v>
      </c>
      <c r="NM2" s="0" t="n">
        <v>0</v>
      </c>
      <c r="NN2" s="0" t="n">
        <v>0</v>
      </c>
      <c r="NO2" s="0" t="n">
        <v>0</v>
      </c>
      <c r="NP2" s="0" t="n">
        <v>0</v>
      </c>
      <c r="NQ2" s="0" t="n">
        <v>0</v>
      </c>
      <c r="NR2" s="0" t="n">
        <v>0</v>
      </c>
      <c r="NS2" s="0" t="n">
        <v>29545</v>
      </c>
      <c r="NT2" s="0" t="n">
        <v>0</v>
      </c>
      <c r="NU2" s="0" t="n">
        <v>0</v>
      </c>
      <c r="NV2" s="0" t="n">
        <v>0</v>
      </c>
      <c r="NW2" s="0" t="n">
        <v>616</v>
      </c>
      <c r="NX2" s="0" t="n">
        <v>0</v>
      </c>
      <c r="NY2" s="0" t="n">
        <v>2938</v>
      </c>
      <c r="NZ2" s="0" t="n">
        <v>0</v>
      </c>
      <c r="OA2" s="0" t="n">
        <v>0</v>
      </c>
      <c r="OB2" s="0" t="n">
        <v>0</v>
      </c>
      <c r="OC2" s="0" t="n">
        <v>0</v>
      </c>
      <c r="OD2" s="0" t="n">
        <v>0</v>
      </c>
      <c r="OE2" s="0" t="n">
        <v>0</v>
      </c>
      <c r="OF2" s="0" t="n">
        <v>0</v>
      </c>
      <c r="OG2" s="0" t="n">
        <v>246</v>
      </c>
      <c r="OH2" s="0" t="n">
        <v>0</v>
      </c>
      <c r="OI2" s="0" t="n">
        <v>0</v>
      </c>
      <c r="OJ2" s="0" t="n">
        <v>3</v>
      </c>
      <c r="OK2" s="0" t="n">
        <v>0</v>
      </c>
      <c r="OL2" s="0" t="n">
        <v>0</v>
      </c>
      <c r="OM2" s="0" t="n">
        <v>0</v>
      </c>
      <c r="ON2" s="0" t="n">
        <v>0</v>
      </c>
      <c r="OO2" s="0" t="n">
        <v>0</v>
      </c>
      <c r="OP2" s="0" t="n">
        <v>0</v>
      </c>
      <c r="OQ2" s="0" t="n">
        <v>0</v>
      </c>
      <c r="OR2" s="0" t="n">
        <v>0</v>
      </c>
      <c r="OS2" s="0" t="n">
        <v>0</v>
      </c>
      <c r="OT2" s="0" t="n">
        <v>0</v>
      </c>
      <c r="OU2" s="0" t="n">
        <v>0</v>
      </c>
      <c r="OV2" s="0" t="n">
        <v>0</v>
      </c>
      <c r="OW2" s="0" t="n">
        <v>0</v>
      </c>
      <c r="OX2" s="0" t="n">
        <v>0</v>
      </c>
      <c r="OY2" s="0" t="n">
        <v>0</v>
      </c>
      <c r="OZ2" s="0" t="n">
        <v>0</v>
      </c>
      <c r="PA2" s="0" t="n">
        <v>33</v>
      </c>
      <c r="PB2" s="0" t="n">
        <v>487</v>
      </c>
      <c r="PC2" s="0" t="n">
        <v>0</v>
      </c>
      <c r="PD2" s="0" t="n">
        <v>0</v>
      </c>
      <c r="PE2" s="0" t="n">
        <v>0</v>
      </c>
      <c r="PF2" s="0" t="n">
        <v>2450</v>
      </c>
      <c r="PG2" s="0" t="n">
        <v>0</v>
      </c>
      <c r="PH2" s="0" t="n">
        <v>0</v>
      </c>
      <c r="PI2" s="0" t="n">
        <v>0</v>
      </c>
      <c r="PJ2" s="0" t="n">
        <v>81</v>
      </c>
      <c r="PK2" s="0" t="n">
        <v>0</v>
      </c>
      <c r="PL2" s="0" t="n">
        <v>0</v>
      </c>
      <c r="PM2" s="0" t="n">
        <v>0</v>
      </c>
      <c r="PN2" s="0" t="n">
        <v>0</v>
      </c>
      <c r="PO2" s="0" t="n">
        <v>0</v>
      </c>
      <c r="PP2" s="0" t="n">
        <v>0</v>
      </c>
      <c r="PQ2" s="0" t="n">
        <v>2437</v>
      </c>
      <c r="PR2" s="0" t="n">
        <v>0</v>
      </c>
      <c r="PS2" s="0" t="n">
        <v>0</v>
      </c>
      <c r="PT2" s="0" t="n">
        <v>9</v>
      </c>
      <c r="PU2" s="0" t="n">
        <v>0</v>
      </c>
      <c r="PV2" s="0" t="n">
        <v>473</v>
      </c>
      <c r="PW2" s="0" t="n">
        <v>0</v>
      </c>
      <c r="PX2" s="0" t="n">
        <v>525</v>
      </c>
      <c r="PY2" s="0" t="n">
        <v>0</v>
      </c>
      <c r="PZ2" s="0" t="n">
        <v>0</v>
      </c>
      <c r="QA2" s="0" t="n">
        <v>0</v>
      </c>
      <c r="QB2" s="0" t="n">
        <v>0</v>
      </c>
      <c r="QC2" s="0" t="n">
        <v>0</v>
      </c>
      <c r="QD2" s="0" t="n">
        <v>0</v>
      </c>
      <c r="QE2" s="0" t="n">
        <v>0</v>
      </c>
      <c r="QF2" s="0" t="n">
        <v>0</v>
      </c>
      <c r="QG2" s="0" t="n">
        <v>0</v>
      </c>
      <c r="QH2" s="0" t="n">
        <v>0</v>
      </c>
      <c r="QI2" s="0" t="n">
        <v>0</v>
      </c>
      <c r="QJ2" s="0" t="n">
        <v>0</v>
      </c>
      <c r="QK2" s="0" t="n">
        <v>0</v>
      </c>
      <c r="QL2" s="0" t="n">
        <v>0</v>
      </c>
      <c r="QM2" s="0" t="n">
        <v>439</v>
      </c>
      <c r="QN2" s="0" t="n">
        <v>2</v>
      </c>
      <c r="QO2" s="0" t="n">
        <v>0</v>
      </c>
      <c r="QP2" s="0" t="n">
        <v>0</v>
      </c>
      <c r="QQ2" s="0" t="n">
        <v>1713</v>
      </c>
      <c r="QR2" s="0" t="n">
        <v>0</v>
      </c>
      <c r="QS2" s="0" t="n">
        <v>114</v>
      </c>
      <c r="QT2" s="0" t="n">
        <v>0</v>
      </c>
      <c r="QU2" s="0" t="n">
        <v>0</v>
      </c>
      <c r="QV2" s="0" t="n">
        <v>0</v>
      </c>
      <c r="QW2" s="0" t="n">
        <v>0</v>
      </c>
      <c r="QX2" s="0" t="n">
        <v>0</v>
      </c>
      <c r="QY2" s="0" t="n">
        <v>0</v>
      </c>
      <c r="QZ2" s="0" t="n">
        <v>222</v>
      </c>
      <c r="RA2" s="0" t="n">
        <v>0</v>
      </c>
      <c r="RB2" s="0" t="n">
        <v>0</v>
      </c>
      <c r="RC2" s="0" t="n">
        <v>48</v>
      </c>
      <c r="RD2" s="0" t="n">
        <v>1300</v>
      </c>
      <c r="RE2" s="0" t="n">
        <v>0</v>
      </c>
      <c r="RF2" s="0" t="n">
        <v>0</v>
      </c>
      <c r="RG2" s="0" t="n">
        <v>1322</v>
      </c>
      <c r="RH2" s="0" t="n">
        <v>0</v>
      </c>
      <c r="RI2" s="0" t="n">
        <v>0</v>
      </c>
      <c r="RJ2" s="0" t="n">
        <v>0</v>
      </c>
      <c r="RK2" s="0" t="n">
        <v>0</v>
      </c>
      <c r="RL2" s="0" t="n">
        <v>2413</v>
      </c>
      <c r="RM2" s="0" t="n">
        <v>0</v>
      </c>
      <c r="RN2" s="0" t="n">
        <v>3</v>
      </c>
      <c r="RO2" s="0" t="n">
        <v>0</v>
      </c>
      <c r="RP2" s="0" t="n">
        <v>300</v>
      </c>
      <c r="RQ2" s="0" t="n">
        <v>99</v>
      </c>
      <c r="RR2" s="0" t="n">
        <v>0</v>
      </c>
      <c r="RS2" s="0" t="n">
        <v>0</v>
      </c>
      <c r="RT2" s="0" t="n">
        <v>0</v>
      </c>
      <c r="RU2" s="0" t="n">
        <v>0</v>
      </c>
      <c r="RV2" s="0" t="n">
        <v>288</v>
      </c>
      <c r="RW2" s="0" t="n">
        <v>0</v>
      </c>
      <c r="RX2" s="0" t="n">
        <v>3</v>
      </c>
      <c r="RY2" s="0" t="n">
        <v>1386</v>
      </c>
      <c r="RZ2" s="0" t="n">
        <v>0</v>
      </c>
      <c r="SA2" s="0" t="n">
        <v>0</v>
      </c>
      <c r="SB2" s="0" t="n">
        <v>0</v>
      </c>
      <c r="SC2" s="0" t="n">
        <v>0</v>
      </c>
      <c r="SD2" s="0" t="n">
        <v>0</v>
      </c>
      <c r="SE2" s="0" t="n">
        <v>51</v>
      </c>
      <c r="SF2" s="0" t="n">
        <v>0</v>
      </c>
      <c r="SG2" s="0" t="n">
        <v>0</v>
      </c>
      <c r="SH2" s="0" t="n">
        <v>0</v>
      </c>
      <c r="SI2" s="0" t="n">
        <v>0</v>
      </c>
      <c r="SJ2" s="0" t="n">
        <v>0</v>
      </c>
      <c r="SK2" s="0" t="n">
        <v>98</v>
      </c>
      <c r="SL2" s="0" t="n">
        <v>78</v>
      </c>
      <c r="SM2" s="0" t="n">
        <v>28</v>
      </c>
      <c r="SN2" s="0" t="n">
        <v>0</v>
      </c>
      <c r="SO2" s="0" t="n">
        <v>0</v>
      </c>
      <c r="SP2" s="0" t="n">
        <v>0</v>
      </c>
      <c r="SQ2" s="0" t="n">
        <v>0</v>
      </c>
      <c r="SR2" s="0" t="n">
        <v>237</v>
      </c>
      <c r="SS2" s="0" t="n">
        <v>40</v>
      </c>
      <c r="ST2" s="0" t="n">
        <v>0</v>
      </c>
      <c r="SU2" s="0" t="n">
        <v>122</v>
      </c>
      <c r="SV2" s="0" t="n">
        <v>0</v>
      </c>
      <c r="SW2" s="0" t="n">
        <v>0</v>
      </c>
      <c r="SX2" s="0" t="n">
        <v>0</v>
      </c>
      <c r="SY2" s="0" t="n">
        <v>0</v>
      </c>
      <c r="SZ2" s="0" t="n">
        <v>16</v>
      </c>
      <c r="TA2" s="0" t="n">
        <v>31</v>
      </c>
      <c r="TB2" s="0" t="n">
        <v>0</v>
      </c>
      <c r="TC2" s="0" t="n">
        <v>0</v>
      </c>
      <c r="TD2" s="0" t="n">
        <v>0</v>
      </c>
      <c r="TE2" s="0" t="n">
        <v>185</v>
      </c>
      <c r="TF2" s="0" t="n">
        <v>0</v>
      </c>
      <c r="TG2" s="0" t="n">
        <v>0</v>
      </c>
      <c r="TH2" s="0" t="n">
        <v>0</v>
      </c>
      <c r="TI2" s="0" t="n">
        <v>288</v>
      </c>
      <c r="TJ2" s="0" t="n">
        <v>0</v>
      </c>
      <c r="TK2" s="0" t="n">
        <v>0</v>
      </c>
      <c r="TL2" s="0" t="n">
        <v>1019</v>
      </c>
      <c r="TM2" s="0" t="n">
        <v>0</v>
      </c>
      <c r="TN2" s="0" t="n">
        <v>35</v>
      </c>
      <c r="TO2" s="0" t="n">
        <v>0</v>
      </c>
      <c r="TP2" s="0" t="n">
        <v>84</v>
      </c>
      <c r="TQ2" s="0" t="n">
        <v>0</v>
      </c>
      <c r="TR2" s="0" t="n">
        <v>1112</v>
      </c>
      <c r="TS2" s="0" t="n">
        <v>0</v>
      </c>
      <c r="TT2" s="0" t="n">
        <v>72</v>
      </c>
      <c r="TU2" s="0" t="n">
        <v>0</v>
      </c>
      <c r="TV2" s="0" t="n">
        <v>0</v>
      </c>
      <c r="TW2" s="0" t="n">
        <v>316</v>
      </c>
      <c r="TX2" s="0" t="n">
        <v>0</v>
      </c>
      <c r="TY2" s="0" t="n">
        <v>831</v>
      </c>
      <c r="TZ2" s="0" t="n">
        <v>27</v>
      </c>
      <c r="UA2" s="0" t="n">
        <v>187</v>
      </c>
      <c r="UB2" s="0" t="n">
        <v>0</v>
      </c>
      <c r="UC2" s="0" t="n">
        <v>0</v>
      </c>
      <c r="UD2" s="0" t="n">
        <v>0</v>
      </c>
      <c r="UE2" s="0" t="n">
        <v>0</v>
      </c>
      <c r="UF2" s="0" t="n">
        <v>322</v>
      </c>
      <c r="UG2" s="0" t="n">
        <v>0</v>
      </c>
      <c r="UH2" s="0" t="n">
        <v>0</v>
      </c>
      <c r="UI2" s="0" t="n">
        <v>0</v>
      </c>
      <c r="UJ2" s="0" t="n">
        <v>0</v>
      </c>
      <c r="UK2" s="0" t="n">
        <v>24</v>
      </c>
      <c r="UL2" s="0" t="n">
        <v>0</v>
      </c>
      <c r="UM2" s="0" t="n">
        <v>0</v>
      </c>
      <c r="UN2" s="0" t="n">
        <v>4</v>
      </c>
      <c r="UO2" s="0" t="n">
        <v>0</v>
      </c>
      <c r="UP2" s="0" t="n">
        <v>0</v>
      </c>
      <c r="UQ2" s="0" t="n">
        <v>0</v>
      </c>
      <c r="UR2" s="0" t="n">
        <v>0</v>
      </c>
      <c r="US2" s="0" t="n">
        <v>0</v>
      </c>
      <c r="UT2" s="0" t="n">
        <v>0</v>
      </c>
      <c r="UU2" s="0" t="n">
        <v>0</v>
      </c>
      <c r="UV2" s="0" t="n">
        <v>0</v>
      </c>
      <c r="UW2" s="0" t="n">
        <v>0</v>
      </c>
      <c r="UX2" s="0" t="n">
        <v>0</v>
      </c>
      <c r="UY2" s="0" t="n">
        <v>0</v>
      </c>
      <c r="UZ2" s="0" t="n">
        <v>0</v>
      </c>
      <c r="VA2" s="0" t="n">
        <v>0</v>
      </c>
      <c r="VB2" s="0" t="n">
        <v>0</v>
      </c>
      <c r="VC2" s="0" t="n">
        <v>0</v>
      </c>
      <c r="VD2" s="0" t="n">
        <v>0</v>
      </c>
      <c r="VE2" s="0" t="n">
        <v>0</v>
      </c>
      <c r="VF2" s="0" t="n">
        <v>102</v>
      </c>
      <c r="VG2" s="0" t="n">
        <v>0</v>
      </c>
      <c r="VH2" s="0" t="n">
        <v>0</v>
      </c>
      <c r="VI2" s="0" t="n">
        <v>0</v>
      </c>
      <c r="VJ2" s="0" t="n">
        <v>0</v>
      </c>
      <c r="VK2" s="0" t="n">
        <v>0</v>
      </c>
      <c r="VL2" s="0" t="n">
        <v>141</v>
      </c>
      <c r="VM2" s="0" t="n">
        <v>15</v>
      </c>
      <c r="VN2" s="0" t="n">
        <v>0</v>
      </c>
      <c r="VO2" s="0" t="n">
        <v>0</v>
      </c>
      <c r="VP2" s="0" t="n">
        <v>0</v>
      </c>
      <c r="VQ2" s="0" t="n">
        <v>0</v>
      </c>
      <c r="VR2" s="0" t="n">
        <v>1983</v>
      </c>
      <c r="VS2" s="0" t="n">
        <v>0</v>
      </c>
      <c r="VT2" s="0" t="n">
        <v>0</v>
      </c>
      <c r="VU2" s="0" t="n">
        <v>0</v>
      </c>
      <c r="VV2" s="0" t="n">
        <v>0</v>
      </c>
      <c r="VW2" s="0" t="n">
        <v>0</v>
      </c>
      <c r="VX2" s="0" t="n">
        <v>0</v>
      </c>
      <c r="VY2" s="0" t="n">
        <v>0</v>
      </c>
      <c r="VZ2" s="0" t="n">
        <v>0</v>
      </c>
      <c r="WA2" s="0" t="n">
        <v>0</v>
      </c>
      <c r="WB2" s="0" t="n">
        <v>0</v>
      </c>
      <c r="WC2" s="0" t="n">
        <v>2</v>
      </c>
      <c r="WD2" s="0" t="n">
        <v>0</v>
      </c>
      <c r="WE2" s="0" t="n">
        <v>0</v>
      </c>
      <c r="WF2" s="0" t="n">
        <v>311</v>
      </c>
      <c r="WG2" s="0" t="n">
        <v>0</v>
      </c>
      <c r="WH2" s="0" t="n">
        <v>0</v>
      </c>
      <c r="WI2" s="0" t="n">
        <v>0</v>
      </c>
      <c r="WJ2" s="0" t="n">
        <v>0</v>
      </c>
      <c r="WK2" s="0" t="n">
        <v>0</v>
      </c>
      <c r="WL2" s="0" t="n">
        <v>0</v>
      </c>
      <c r="WM2" s="0" t="n">
        <v>7</v>
      </c>
      <c r="WN2" s="0" t="n">
        <v>0</v>
      </c>
      <c r="WO2" s="0" t="n">
        <v>0</v>
      </c>
      <c r="WP2" s="0" t="n">
        <v>0</v>
      </c>
      <c r="WQ2" s="0" t="n">
        <v>10</v>
      </c>
      <c r="WR2" s="0" t="n">
        <v>0</v>
      </c>
      <c r="WS2" s="0" t="n">
        <v>0</v>
      </c>
      <c r="WT2" s="0" t="n">
        <v>0</v>
      </c>
      <c r="WU2" s="0" t="n">
        <v>0</v>
      </c>
      <c r="WV2" s="0" t="n">
        <v>0</v>
      </c>
      <c r="WW2" s="0" t="n">
        <v>0</v>
      </c>
      <c r="WX2" s="0" t="n">
        <v>0</v>
      </c>
      <c r="WY2" s="0" t="n">
        <v>0</v>
      </c>
      <c r="WZ2" s="0" t="n">
        <v>0</v>
      </c>
      <c r="XA2" s="0" t="n">
        <v>0</v>
      </c>
      <c r="XB2" s="0" t="n">
        <v>0</v>
      </c>
      <c r="XC2" s="0" t="n">
        <v>0</v>
      </c>
      <c r="XD2" s="0" t="n">
        <v>0</v>
      </c>
      <c r="XE2" s="0" t="n">
        <v>0</v>
      </c>
      <c r="XF2" s="0" t="n">
        <v>0</v>
      </c>
      <c r="XG2" s="0" t="n">
        <v>0</v>
      </c>
      <c r="XH2" s="0" t="n">
        <v>69</v>
      </c>
      <c r="XI2" s="0" t="n">
        <v>0</v>
      </c>
      <c r="XJ2" s="0" t="n">
        <v>0</v>
      </c>
      <c r="XK2" s="0" t="n">
        <v>0</v>
      </c>
      <c r="XL2" s="0" t="n">
        <v>0</v>
      </c>
      <c r="XM2" s="0" t="n">
        <v>0</v>
      </c>
      <c r="XN2" s="0" t="n">
        <v>448</v>
      </c>
      <c r="XO2" s="0" t="n">
        <v>3952</v>
      </c>
      <c r="XP2" s="0" t="n">
        <v>0</v>
      </c>
      <c r="XQ2" s="0" t="n">
        <v>33</v>
      </c>
      <c r="XR2" s="0" t="n">
        <v>0</v>
      </c>
      <c r="XS2" s="0" t="n">
        <v>0</v>
      </c>
      <c r="XT2" s="0" t="n">
        <v>777</v>
      </c>
      <c r="XU2" s="0" t="n">
        <v>131</v>
      </c>
      <c r="XV2" s="0" t="n">
        <v>25</v>
      </c>
      <c r="XW2" s="0" t="n">
        <v>297</v>
      </c>
      <c r="XX2" s="0" t="n">
        <v>0</v>
      </c>
      <c r="XY2" s="0" t="n">
        <v>5104</v>
      </c>
      <c r="XZ2" s="0" t="n">
        <v>133</v>
      </c>
      <c r="YA2" s="0" t="n">
        <v>117</v>
      </c>
      <c r="YB2" s="0" t="n">
        <v>189</v>
      </c>
      <c r="YC2" s="0" t="n">
        <v>0</v>
      </c>
      <c r="YD2" s="0" t="n">
        <v>0</v>
      </c>
      <c r="YE2" s="0" t="n">
        <v>0</v>
      </c>
      <c r="YF2" s="0" t="n">
        <v>0</v>
      </c>
      <c r="YG2" s="0" t="n">
        <v>0</v>
      </c>
      <c r="YH2" s="0" t="n">
        <v>26</v>
      </c>
      <c r="YI2" s="0" t="n">
        <v>27</v>
      </c>
      <c r="YJ2" s="0" t="n">
        <v>0</v>
      </c>
      <c r="YK2" s="0" t="n">
        <v>109</v>
      </c>
      <c r="YL2" s="0" t="n">
        <v>1465</v>
      </c>
      <c r="YM2" s="0" t="n">
        <v>0</v>
      </c>
      <c r="YN2" s="0" t="n">
        <v>0</v>
      </c>
      <c r="YO2" s="0" t="n">
        <v>0</v>
      </c>
      <c r="YP2" s="0" t="n">
        <v>0</v>
      </c>
      <c r="YQ2" s="0" t="n">
        <v>0</v>
      </c>
      <c r="YR2" s="0" t="n">
        <v>0</v>
      </c>
      <c r="YS2" s="0" t="n">
        <v>0</v>
      </c>
      <c r="YT2" s="0" t="n">
        <v>13</v>
      </c>
      <c r="YU2" s="0" t="n">
        <v>2060</v>
      </c>
      <c r="YV2" s="0" t="n">
        <v>0</v>
      </c>
      <c r="YW2" s="0" t="n">
        <v>0</v>
      </c>
      <c r="YX2" s="0" t="n">
        <v>0</v>
      </c>
      <c r="YY2" s="0" t="n">
        <v>0</v>
      </c>
      <c r="YZ2" s="0" t="n">
        <v>592</v>
      </c>
      <c r="ZA2" s="0" t="n">
        <v>0</v>
      </c>
      <c r="ZB2" s="0" t="n">
        <v>0</v>
      </c>
      <c r="ZC2" s="0" t="n">
        <v>0</v>
      </c>
      <c r="ZD2" s="0" t="n">
        <v>0</v>
      </c>
      <c r="ZE2" s="0" t="n">
        <v>0</v>
      </c>
      <c r="ZF2" s="0" t="n">
        <v>0</v>
      </c>
      <c r="ZG2" s="0" t="n">
        <v>0</v>
      </c>
      <c r="ZH2" s="0" t="n">
        <v>0</v>
      </c>
      <c r="ZI2" s="0" t="n">
        <v>0</v>
      </c>
      <c r="ZJ2" s="0" t="n">
        <v>0</v>
      </c>
      <c r="ZK2" s="0" t="n">
        <v>0</v>
      </c>
      <c r="ZL2" s="0" t="n">
        <v>0</v>
      </c>
      <c r="ZM2" s="0" t="n">
        <v>0</v>
      </c>
      <c r="ZN2" s="0" t="n">
        <v>0</v>
      </c>
      <c r="ZO2" s="0" t="n">
        <v>0</v>
      </c>
      <c r="ZP2" s="0" t="n">
        <v>4776</v>
      </c>
      <c r="ZQ2" s="0" t="n">
        <v>5398</v>
      </c>
      <c r="ZR2" s="0" t="n">
        <v>0</v>
      </c>
      <c r="ZS2" s="0" t="n">
        <v>0</v>
      </c>
      <c r="ZT2" s="0" t="n">
        <v>0</v>
      </c>
      <c r="ZU2" s="0" t="n">
        <v>0</v>
      </c>
      <c r="ZV2" s="0" t="n">
        <v>0</v>
      </c>
      <c r="ZW2" s="0" t="n">
        <v>0</v>
      </c>
      <c r="ZX2" s="0" t="n">
        <v>0</v>
      </c>
      <c r="ZY2" s="0" t="n">
        <v>0</v>
      </c>
      <c r="ZZ2" s="0" t="n">
        <v>0</v>
      </c>
      <c r="AAA2" s="0" t="n">
        <v>0</v>
      </c>
      <c r="AAB2" s="0" t="n">
        <v>0</v>
      </c>
      <c r="AAC2" s="0" t="n">
        <v>0</v>
      </c>
      <c r="AAD2" s="0" t="n">
        <v>0</v>
      </c>
      <c r="AAE2" s="0" t="n">
        <v>0</v>
      </c>
      <c r="AAF2" s="0" t="n">
        <v>0</v>
      </c>
      <c r="AAG2" s="0" t="n">
        <v>0</v>
      </c>
      <c r="AAH2" s="0" t="n">
        <v>0</v>
      </c>
      <c r="AAI2" s="0" t="n">
        <v>0</v>
      </c>
      <c r="AAJ2" s="0" t="n">
        <v>533</v>
      </c>
      <c r="AAK2" s="0" t="n">
        <v>0</v>
      </c>
      <c r="AAL2" s="0" t="n">
        <v>0</v>
      </c>
      <c r="AAM2" s="0" t="n">
        <v>0</v>
      </c>
      <c r="AAN2" s="0" t="n">
        <v>128</v>
      </c>
      <c r="AAO2" s="0" t="n">
        <v>0</v>
      </c>
      <c r="AAP2" s="0" t="n">
        <v>0</v>
      </c>
    </row>
    <row r="3" customFormat="false" ht="15" hidden="false" customHeight="true" outlineLevel="0" collapsed="false">
      <c r="A3" s="1" t="n">
        <v>31096</v>
      </c>
      <c r="B3" s="2" t="n">
        <v>2</v>
      </c>
      <c r="C3" s="20"/>
      <c r="D3" s="20"/>
      <c r="E3" s="20" t="n">
        <v>1</v>
      </c>
      <c r="F3" s="20" t="n">
        <v>1</v>
      </c>
      <c r="G3" s="20" t="n">
        <v>1</v>
      </c>
      <c r="H3" s="2" t="n">
        <v>1</v>
      </c>
      <c r="I3" s="2" t="n">
        <v>68</v>
      </c>
      <c r="J3" s="21"/>
      <c r="K3" s="21"/>
      <c r="L3" s="2" t="n">
        <v>1</v>
      </c>
      <c r="M3" s="2" t="n">
        <v>1</v>
      </c>
      <c r="N3" s="2" t="n">
        <v>1</v>
      </c>
      <c r="O3" s="2" t="n">
        <v>1</v>
      </c>
      <c r="P3" s="2" t="n">
        <v>0</v>
      </c>
      <c r="Q3" s="2" t="n">
        <v>0</v>
      </c>
      <c r="R3" s="2" t="n">
        <v>0</v>
      </c>
      <c r="S3" s="2" t="n">
        <v>0</v>
      </c>
      <c r="T3" s="2" t="n">
        <v>0</v>
      </c>
      <c r="U3" s="2" t="n">
        <v>0</v>
      </c>
      <c r="V3" s="2" t="n">
        <v>0</v>
      </c>
      <c r="W3" s="2" t="n">
        <v>1</v>
      </c>
      <c r="X3" s="2" t="n">
        <f aca="false">SUM(L3:W3)</f>
        <v>5</v>
      </c>
      <c r="Y3" s="2" t="n">
        <v>160</v>
      </c>
      <c r="Z3" s="2" t="n">
        <v>90</v>
      </c>
      <c r="AA3" s="2" t="n">
        <f aca="false">Y3-Z3</f>
        <v>70</v>
      </c>
      <c r="AB3" s="3" t="n">
        <f aca="false">Z3+((Y3-Z3)/3)</f>
        <v>113.333333333333</v>
      </c>
      <c r="AC3" s="4" t="n">
        <v>62.2</v>
      </c>
      <c r="AD3" s="4" t="n">
        <v>155.5</v>
      </c>
      <c r="AE3" s="3" t="n">
        <v>25.7234726688103</v>
      </c>
      <c r="AF3" s="3" t="n">
        <v>1</v>
      </c>
      <c r="AG3" s="4" t="n">
        <v>88</v>
      </c>
      <c r="AH3" s="4" t="n">
        <v>94</v>
      </c>
      <c r="AI3" s="3" t="n">
        <v>0.565916398713827</v>
      </c>
      <c r="AJ3" s="3" t="n">
        <v>0.936170212765957</v>
      </c>
      <c r="AK3" s="3" t="n">
        <v>91.7</v>
      </c>
      <c r="AL3" s="4" t="n">
        <v>29.8</v>
      </c>
      <c r="AM3" s="4" t="n">
        <v>18.5</v>
      </c>
      <c r="AN3" s="4" t="n">
        <v>43.7</v>
      </c>
      <c r="AO3" s="2" t="n">
        <v>15</v>
      </c>
      <c r="AP3" s="4" t="n">
        <v>50.6</v>
      </c>
      <c r="AQ3" s="4" t="n">
        <v>41.4</v>
      </c>
      <c r="AR3" s="4" t="n">
        <v>2.3</v>
      </c>
      <c r="AS3" s="2" t="n">
        <v>114</v>
      </c>
      <c r="AT3" s="2" t="n">
        <v>184</v>
      </c>
      <c r="AU3" s="2" t="n">
        <v>208</v>
      </c>
      <c r="AV3" s="2" t="n">
        <v>205</v>
      </c>
      <c r="AW3" s="2" t="n">
        <v>168</v>
      </c>
      <c r="AX3" s="2" t="n">
        <v>4</v>
      </c>
      <c r="AY3" s="2" t="n">
        <f aca="false">((AS3*15)+(AT3*30)+(AU3*30)+(AV3*30)+(AW3*15))-(AS3*120)</f>
        <v>8460</v>
      </c>
      <c r="AZ3" s="2" t="n">
        <f aca="false">((AS3*15)+(AT3*30)+(AU3*30)+(AV3*30)+(AW3*15))</f>
        <v>22140</v>
      </c>
      <c r="BA3" s="2" t="n">
        <v>5.85</v>
      </c>
      <c r="BB3" s="5" t="n">
        <f aca="false">10000/SQRT((AS3*BH3)*(AVERAGE(AS3:AW3)*AVERAGE(BH3:BL3)))</f>
        <v>2.505175678965</v>
      </c>
      <c r="BC3" s="3" t="n">
        <f aca="false">(AS3*BH3)/405</f>
        <v>3.54666666666667</v>
      </c>
      <c r="BE3" s="3" t="n">
        <f aca="false">1/(LOG(BH3)+LOG(AS3))</f>
        <v>0.31672878492738</v>
      </c>
      <c r="BF3" s="3" t="n">
        <f aca="false">(BI3-BH3)/(AT3-AS3)</f>
        <v>0.53</v>
      </c>
      <c r="BG3" s="3" t="n">
        <f aca="false">(20*BH3)/((AS3/18)-3.5)</f>
        <v>88.9411764705882</v>
      </c>
      <c r="BH3" s="23" t="n">
        <v>12.6</v>
      </c>
      <c r="BI3" s="23" t="n">
        <v>49.7</v>
      </c>
      <c r="BJ3" s="23" t="n">
        <v>74.2</v>
      </c>
      <c r="BK3" s="23" t="n">
        <v>96.5</v>
      </c>
      <c r="BL3" s="23" t="n">
        <v>82.5</v>
      </c>
      <c r="BM3" s="3" t="n">
        <f aca="false">((BH3*15)+(BI3*30)+(BJ3*30)+(BK3*30)+(BL3*15))-(BH3*120)</f>
        <v>6526.5</v>
      </c>
      <c r="BN3" s="3" t="n">
        <f aca="false">((BH3*15)+(BI3*30)+(BJ3*30)+(BK3*30)+(BL3*15))</f>
        <v>8038.5</v>
      </c>
      <c r="BO3" s="3" t="n">
        <f aca="false">(1/BH3)</f>
        <v>0.0793650793650794</v>
      </c>
      <c r="BP3" s="3" t="n">
        <f aca="false">(BN3/AZ3)</f>
        <v>0.363075880758808</v>
      </c>
      <c r="BQ3" s="3" t="n">
        <f aca="false">(BB3*BP3)</f>
        <v>0.909568866095763</v>
      </c>
      <c r="BR3" s="5" t="n">
        <f aca="false">(BF3*BO3)</f>
        <v>0.0420634920634921</v>
      </c>
      <c r="CA3" s="2" t="n">
        <v>137</v>
      </c>
      <c r="CB3" s="2" t="n">
        <v>0</v>
      </c>
      <c r="CC3" s="2" t="n">
        <v>34</v>
      </c>
      <c r="CD3" s="2" t="n">
        <v>1</v>
      </c>
      <c r="CE3" s="2" t="n">
        <v>76</v>
      </c>
      <c r="CF3" s="2" t="n">
        <v>0</v>
      </c>
      <c r="CG3" s="2" t="n">
        <v>27</v>
      </c>
      <c r="CH3" s="2" t="n">
        <v>137</v>
      </c>
      <c r="CI3" s="2" t="n">
        <v>0</v>
      </c>
      <c r="CJ3" s="2" t="n">
        <v>2</v>
      </c>
      <c r="CS3" s="6" t="n">
        <v>42713</v>
      </c>
      <c r="CT3" s="2" t="n">
        <v>188</v>
      </c>
      <c r="CU3" s="2" t="n">
        <v>96</v>
      </c>
      <c r="CV3" s="2" t="n">
        <v>92</v>
      </c>
      <c r="CW3" s="3" t="n">
        <v>126.666666666667</v>
      </c>
      <c r="CX3" s="2" t="n">
        <v>57.9</v>
      </c>
      <c r="CY3" s="22" t="n">
        <v>23.9451618573009</v>
      </c>
      <c r="CZ3" s="2" t="n">
        <v>81.5</v>
      </c>
      <c r="DA3" s="2" t="n">
        <v>94</v>
      </c>
      <c r="DB3" s="2" t="n">
        <v>89.2</v>
      </c>
      <c r="DC3" s="2" t="n">
        <v>0.52411575562701</v>
      </c>
      <c r="DD3" s="2" t="n">
        <v>0.867021276595745</v>
      </c>
      <c r="DE3" s="2" t="n">
        <v>23</v>
      </c>
      <c r="DL3" s="2" t="n">
        <v>95</v>
      </c>
      <c r="DM3" s="2" t="n">
        <v>122</v>
      </c>
      <c r="DN3" s="2" t="n">
        <v>174</v>
      </c>
      <c r="DO3" s="2" t="n">
        <v>206</v>
      </c>
      <c r="DP3" s="2" t="n">
        <v>212</v>
      </c>
      <c r="DQ3" s="3" t="n">
        <v>5</v>
      </c>
      <c r="DR3" s="7" t="n">
        <v>3</v>
      </c>
      <c r="DS3" s="2" t="n">
        <f aca="false">((DL3*15)+(DM3*30)+(DN3*30)+(DO3*30)+(DP3*15))-(DL3*120)</f>
        <v>8265</v>
      </c>
      <c r="DT3" s="2" t="n">
        <f aca="false">((DL3*15)+(DM3*30)+(DN3*30)+(DO3*30)+(DP3*15))</f>
        <v>19665</v>
      </c>
      <c r="DU3" s="3" t="n">
        <f aca="false">10000/SQRT((DL3*DZ3)*(AVERAGE(DL3:DP3)*AVERAGE(DZ3:ED3)))</f>
        <v>4.68686636245286</v>
      </c>
      <c r="DV3" s="3" t="n">
        <f aca="false">(DL3*DZ3)/405</f>
        <v>1.42148148148148</v>
      </c>
      <c r="DW3" s="3" t="n">
        <f aca="false">1/(LOG(DZ3)+LOG(DL3))</f>
        <v>0.362293082400667</v>
      </c>
      <c r="DX3" s="3" t="n">
        <f aca="false">(EA3-DZ3)/(DM3-DL3)</f>
        <v>0.971851851851852</v>
      </c>
      <c r="DY3" s="3" t="n">
        <f aca="false">(20*DZ3)/((DL3/18)-3.5)</f>
        <v>68.175</v>
      </c>
      <c r="DZ3" s="2" t="n">
        <v>6.06</v>
      </c>
      <c r="EA3" s="2" t="n">
        <v>32.3</v>
      </c>
      <c r="EB3" s="2" t="n">
        <v>53.5</v>
      </c>
      <c r="EC3" s="2" t="n">
        <v>60.1</v>
      </c>
      <c r="ED3" s="2" t="n">
        <v>92.4</v>
      </c>
      <c r="EE3" s="2" t="n">
        <f aca="false">((DZ3*15)+(EA3*30)+(EB3*30)+(EC3*30)+(ED3*15))-(DZ3*120)</f>
        <v>5126.7</v>
      </c>
      <c r="EF3" s="2" t="n">
        <f aca="false">((DZ3*15)+(EA3*30)+(EB3*30)+(EC3*30)+(ED3*15))</f>
        <v>5853.9</v>
      </c>
      <c r="EG3" s="2" t="n">
        <f aca="false">(1/DZ3)</f>
        <v>0.165016501650165</v>
      </c>
      <c r="EH3" s="2" t="n">
        <f aca="false">(EF3/DT3)</f>
        <v>0.29768115942029</v>
      </c>
      <c r="EI3" s="2" t="n">
        <f aca="false">(DU3*EH3)</f>
        <v>1.39519181282292</v>
      </c>
      <c r="EJ3" s="2" t="n">
        <f aca="false">(DX3*EG3)</f>
        <v>0.160371592714827</v>
      </c>
      <c r="EQ3" s="6" t="n">
        <v>42892</v>
      </c>
      <c r="ER3" s="2" t="n">
        <v>145</v>
      </c>
      <c r="ES3" s="2" t="n">
        <v>75</v>
      </c>
      <c r="ET3" s="2" t="n">
        <v>70</v>
      </c>
      <c r="EU3" s="3" t="n">
        <v>98.3333333333333</v>
      </c>
      <c r="EV3" s="2" t="n">
        <v>54.6</v>
      </c>
      <c r="EW3" s="22" t="n">
        <v>22.5804116996309</v>
      </c>
      <c r="EX3" s="2" t="n">
        <v>80.5</v>
      </c>
      <c r="EY3" s="2" t="n">
        <v>81</v>
      </c>
      <c r="EZ3" s="2" t="n">
        <v>91.6</v>
      </c>
      <c r="FA3" s="2" t="n">
        <v>0.517684887459807</v>
      </c>
      <c r="FB3" s="2" t="n">
        <v>0.993827160493827</v>
      </c>
      <c r="FC3" s="2" t="n">
        <v>19.6</v>
      </c>
      <c r="FD3" s="2" t="n">
        <v>11</v>
      </c>
      <c r="FE3" s="2" t="n">
        <v>58</v>
      </c>
      <c r="FF3" s="2" t="n">
        <v>41.7</v>
      </c>
      <c r="FG3" s="2" t="n">
        <v>2.3</v>
      </c>
      <c r="FH3" s="2" t="n">
        <v>104</v>
      </c>
      <c r="FI3" s="2" t="n">
        <v>178</v>
      </c>
      <c r="FJ3" s="2" t="n">
        <v>204</v>
      </c>
      <c r="FK3" s="2" t="n">
        <v>183</v>
      </c>
      <c r="FL3" s="2" t="n">
        <v>180</v>
      </c>
      <c r="FM3" s="2" t="s">
        <v>719</v>
      </c>
      <c r="FN3" s="8" t="n">
        <v>2</v>
      </c>
      <c r="FO3" s="2" t="n">
        <f aca="false">((FH3*15)+(FI3*30)+(FJ3*30)+(FK3*30)+(FL3*15))-(FH3*120)</f>
        <v>8730</v>
      </c>
      <c r="FP3" s="2" t="n">
        <f aca="false">((FH3*15)+(FI3*30)+(FJ3*30)+(FK3*30)+(FL3*15))</f>
        <v>21210</v>
      </c>
      <c r="FQ3" s="2" t="n">
        <f aca="false">10000/SQRT((FH3*FV3)*(AVERAGE(FH3:FL3)*AVERAGE(FV3:FZ3)))</f>
        <v>1.99470124182993</v>
      </c>
      <c r="FR3" s="2" t="n">
        <f aca="false">(FH3*FV3)/405</f>
        <v>5.08444444444445</v>
      </c>
      <c r="FS3" s="2" t="n">
        <f aca="false">1/(LOG(FV3)+LOG(FH3))</f>
        <v>0.301777603206616</v>
      </c>
      <c r="FT3" s="2" t="n">
        <f aca="false">(FW3-FV3)/(FI3-FH3)</f>
        <v>0.921621621621622</v>
      </c>
      <c r="FU3" s="2" t="n">
        <f aca="false">(20*FV3)/((FH3/18)-3.5)</f>
        <v>173.853658536585</v>
      </c>
      <c r="FV3" s="20" t="n">
        <v>19.8</v>
      </c>
      <c r="FW3" s="20" t="n">
        <v>88</v>
      </c>
      <c r="FX3" s="20" t="n">
        <v>85.2</v>
      </c>
      <c r="FY3" s="20" t="n">
        <v>86.4</v>
      </c>
      <c r="FZ3" s="20" t="n">
        <v>80</v>
      </c>
      <c r="GA3" s="2" t="n">
        <f aca="false">((FV3*15)+(FW3*30)+(FX3*30)+(FY3*30)+(FZ3*15))-(FV3*120)</f>
        <v>6909</v>
      </c>
      <c r="GB3" s="2" t="n">
        <f aca="false">((FV3*15)+(FW3*30)+(FX3*30)+(FY3*30)+(FZ3*15))</f>
        <v>9285</v>
      </c>
      <c r="GC3" s="2" t="n">
        <f aca="false">(1/FV3)</f>
        <v>0.0505050505050505</v>
      </c>
      <c r="GD3" s="2" t="n">
        <f aca="false">(GB3/FP3)</f>
        <v>0.437765205091938</v>
      </c>
      <c r="GE3" s="2" t="n">
        <f aca="false">(FQ3*GD3)</f>
        <v>0.873210798226821</v>
      </c>
      <c r="GF3" s="2" t="n">
        <f aca="false">(FT3*GC3)</f>
        <v>0.0465465465465466</v>
      </c>
      <c r="GG3" s="2" t="n">
        <v>5.77</v>
      </c>
      <c r="GH3" s="2" t="n">
        <v>141</v>
      </c>
      <c r="GI3" s="2" t="n">
        <v>49</v>
      </c>
      <c r="GJ3" s="2" t="n">
        <v>93</v>
      </c>
      <c r="HO3" s="2" t="n">
        <v>3</v>
      </c>
      <c r="HP3" s="2" t="n">
        <v>3</v>
      </c>
      <c r="HQ3" s="2" t="n">
        <v>0</v>
      </c>
      <c r="HR3" s="2" t="n">
        <v>0</v>
      </c>
      <c r="HS3" s="2" t="n">
        <v>33.7103576660156</v>
      </c>
      <c r="HT3" s="2" t="n">
        <v>190.176223754883</v>
      </c>
      <c r="HY3" s="2" t="n">
        <v>1169.2099609375</v>
      </c>
      <c r="HZ3" s="2" t="n">
        <v>39.1100006103516</v>
      </c>
      <c r="IA3" s="2" t="n">
        <v>17.4699993133545</v>
      </c>
      <c r="IB3" s="2" t="n">
        <v>15.3100004196167</v>
      </c>
      <c r="IC3" s="2" t="n">
        <v>10.1000003814697</v>
      </c>
      <c r="ID3" s="2" t="n">
        <v>227.699996948242</v>
      </c>
      <c r="IE3" s="2" t="n">
        <v>13.7399997711182</v>
      </c>
      <c r="IF3" s="2" t="n">
        <v>11.1899995803833</v>
      </c>
      <c r="IG3" s="2" t="n">
        <v>6.90000009536743</v>
      </c>
      <c r="IH3" s="2" t="n">
        <v>81.7699966430664</v>
      </c>
      <c r="II3" s="2" t="n">
        <v>0.579999983310699</v>
      </c>
      <c r="IJ3" s="2" t="n">
        <v>8.73999977111816</v>
      </c>
      <c r="IK3" s="2" t="n">
        <v>4.67000007629395</v>
      </c>
      <c r="IL3" s="2" t="n">
        <v>19.2700004577637</v>
      </c>
      <c r="IM3" s="2" t="n">
        <v>20.8600006103516</v>
      </c>
      <c r="IN3" s="2" t="n">
        <v>8.03999996185303</v>
      </c>
      <c r="IO3" s="2" t="n">
        <v>6.48999977111816</v>
      </c>
      <c r="IP3" s="2" t="n">
        <v>11.7799997329712</v>
      </c>
      <c r="IQ3" s="2" t="n">
        <v>4.19999980926514</v>
      </c>
      <c r="IR3" s="2" t="n">
        <v>2.49000000953674</v>
      </c>
      <c r="IS3" s="2" t="n">
        <v>0.639999985694885</v>
      </c>
      <c r="IT3" s="2" t="n">
        <v>626.320007324219</v>
      </c>
      <c r="IU3" s="2" t="n">
        <v>8.71000003814697</v>
      </c>
      <c r="IV3" s="2" t="n">
        <v>0.239999994635582</v>
      </c>
      <c r="IW3" s="2" t="n">
        <v>252.300003051758</v>
      </c>
      <c r="IX3" s="2" t="n">
        <v>1002.86999511719</v>
      </c>
      <c r="IY3" s="2" t="n">
        <v>2044.39001464844</v>
      </c>
      <c r="IZ3" s="2" t="n">
        <v>1047.69995117188</v>
      </c>
      <c r="JA3" s="2" t="n">
        <v>4.53000020980835</v>
      </c>
      <c r="JB3" s="2" t="n">
        <v>1</v>
      </c>
      <c r="JC3" s="2" t="n">
        <v>1.44000005722046</v>
      </c>
      <c r="JD3" s="2" t="n">
        <v>31.0200004577637</v>
      </c>
      <c r="JE3" s="2" t="n">
        <v>210.210006713867</v>
      </c>
      <c r="JF3" s="2" t="n">
        <v>0.850000023841858</v>
      </c>
      <c r="JG3" s="2" t="n">
        <v>0.920000016689301</v>
      </c>
      <c r="JH3" s="2" t="n">
        <v>8.96000003814697</v>
      </c>
      <c r="JI3" s="2" t="n">
        <v>2.73000001907349</v>
      </c>
      <c r="JJ3" s="2" t="n">
        <v>1.08000004291534</v>
      </c>
      <c r="JK3" s="2" t="n">
        <v>0.419999986886978</v>
      </c>
      <c r="JL3" s="2" t="n">
        <v>222.699996948242</v>
      </c>
      <c r="JM3" s="2" t="n">
        <v>2.10999989509583</v>
      </c>
      <c r="JN3" s="2" t="n">
        <v>64.2799987792969</v>
      </c>
      <c r="JO3" s="2" t="n">
        <v>3189.36010742188</v>
      </c>
      <c r="JP3" s="2" t="n">
        <v>2950.80004882813</v>
      </c>
      <c r="JQ3" s="2" t="n">
        <v>45.9799995422363</v>
      </c>
      <c r="JR3" s="2" t="n">
        <v>1509.35998535156</v>
      </c>
      <c r="JS3" s="2" t="n">
        <v>274.670013427734</v>
      </c>
      <c r="JT3" s="2" t="n">
        <v>3639.72998046875</v>
      </c>
      <c r="JU3" s="2" t="n">
        <v>1613.06005859375</v>
      </c>
      <c r="JV3" s="2" t="n">
        <v>150.470001220703</v>
      </c>
      <c r="JW3" s="2" t="n">
        <v>4.15999984741211</v>
      </c>
      <c r="JX3" s="2" t="n">
        <v>3.11999988555908</v>
      </c>
      <c r="JY3" s="2" t="n">
        <v>2.99000000953674</v>
      </c>
      <c r="JZ3" s="2" t="n">
        <v>0.140000000596046</v>
      </c>
      <c r="KA3" s="2" t="n">
        <v>4.63000011444092</v>
      </c>
      <c r="KB3" s="2" t="n">
        <v>0.850000023841858</v>
      </c>
      <c r="KC3" s="2" t="n">
        <v>9.48999977111816</v>
      </c>
      <c r="KD3" s="2" t="n">
        <v>3.77999997138977</v>
      </c>
      <c r="KE3" s="2" t="n">
        <v>9.1899995803833</v>
      </c>
      <c r="KF3" s="2" t="n">
        <v>11.6700000762939</v>
      </c>
      <c r="KG3" s="2" t="n">
        <v>5.34999990463257</v>
      </c>
      <c r="KH3" s="2" t="n">
        <v>231.979995727539</v>
      </c>
      <c r="KI3" s="2" t="n">
        <v>0.829999983310699</v>
      </c>
      <c r="KJ3" s="2" t="n">
        <v>5.61999988555908</v>
      </c>
      <c r="KK3" s="2" t="n">
        <v>52.7000007629395</v>
      </c>
      <c r="KL3" s="2" t="n">
        <v>1719235.51</v>
      </c>
      <c r="KM3" s="2" t="n">
        <v>7550.43994140625</v>
      </c>
      <c r="KN3" s="2" t="n">
        <v>21.8500003814697</v>
      </c>
      <c r="KO3" s="2" t="n">
        <v>0.159999996423721</v>
      </c>
      <c r="KP3" s="2" t="n">
        <v>0.100000001490116</v>
      </c>
      <c r="KQ3" s="2" t="n">
        <v>0.0700000002980232</v>
      </c>
      <c r="KR3" s="2" t="n">
        <v>0.180000007152557</v>
      </c>
      <c r="KS3" s="2" t="n">
        <v>0.379999995231628</v>
      </c>
      <c r="KT3" s="2" t="n">
        <v>0.0799999982118607</v>
      </c>
      <c r="KU3" s="2" t="n">
        <v>0.689999997615814</v>
      </c>
      <c r="KV3" s="2" t="n">
        <v>0.670000016689301</v>
      </c>
      <c r="KW3" s="2" t="n">
        <v>5.67999982833862</v>
      </c>
      <c r="KX3" s="2" t="n">
        <v>4.15999984741211</v>
      </c>
      <c r="KY3" s="2" t="n">
        <v>2.95000004768372</v>
      </c>
      <c r="KZ3" s="2" t="n">
        <v>1.24000000953674</v>
      </c>
      <c r="LA3" s="2" t="n">
        <v>0.5</v>
      </c>
      <c r="LB3" s="2" t="n">
        <v>0.0199999995529652</v>
      </c>
      <c r="LC3" s="2" t="n">
        <v>9.72999954223633</v>
      </c>
      <c r="LD3" s="2" t="n">
        <v>5.84999990463257</v>
      </c>
      <c r="LE3" s="2" t="n">
        <v>0.310000002384186</v>
      </c>
      <c r="LF3" s="2" t="n">
        <v>0.0299999993294477</v>
      </c>
      <c r="LG3" s="2" t="n">
        <v>0</v>
      </c>
      <c r="LH3" s="2" t="n">
        <v>4.15999984741211</v>
      </c>
      <c r="LI3" s="2" t="n">
        <v>3.53999996185303</v>
      </c>
      <c r="LJ3" s="2" t="n">
        <v>0.0199999995529652</v>
      </c>
      <c r="LK3" s="2" t="n">
        <v>0.0500000007450581</v>
      </c>
      <c r="LL3" s="2" t="n">
        <v>0.330000013113022</v>
      </c>
      <c r="LM3" s="2" t="n">
        <v>0.28999999165535</v>
      </c>
      <c r="LN3" s="2" t="n">
        <v>0</v>
      </c>
      <c r="LO3" s="2" t="n">
        <v>0.0799999982118607</v>
      </c>
      <c r="LP3" s="2" t="n">
        <v>0.0599999986588955</v>
      </c>
      <c r="LQ3" s="2" t="n">
        <v>0</v>
      </c>
      <c r="LR3" s="2" t="n">
        <v>0</v>
      </c>
      <c r="LS3" s="2" t="n">
        <v>0</v>
      </c>
      <c r="LT3" s="2" t="n">
        <v>0.0399999991059303</v>
      </c>
      <c r="LU3" s="2" t="n">
        <v>0.0199999995529652</v>
      </c>
      <c r="LV3" s="2" t="n">
        <v>152.413040161133</v>
      </c>
      <c r="MC3" s="0" t="n">
        <v>0</v>
      </c>
      <c r="MD3" s="0" t="n">
        <v>0</v>
      </c>
      <c r="ME3" s="0" t="n">
        <v>0</v>
      </c>
      <c r="MF3" s="0" t="n">
        <v>0</v>
      </c>
      <c r="MG3" s="0" t="n">
        <v>0</v>
      </c>
      <c r="MH3" s="0" t="n">
        <v>0</v>
      </c>
      <c r="MI3" s="0" t="n">
        <v>0</v>
      </c>
      <c r="MJ3" s="0" t="n">
        <v>0</v>
      </c>
      <c r="MK3" s="0" t="n">
        <v>0</v>
      </c>
      <c r="ML3" s="0" t="n">
        <v>45</v>
      </c>
      <c r="MM3" s="0" t="n">
        <v>9</v>
      </c>
      <c r="MN3" s="0" t="n">
        <v>0</v>
      </c>
      <c r="MO3" s="0" t="n">
        <v>0</v>
      </c>
      <c r="MP3" s="0" t="n">
        <v>0</v>
      </c>
      <c r="MQ3" s="0" t="n">
        <v>0</v>
      </c>
      <c r="MR3" s="0" t="n">
        <v>0</v>
      </c>
      <c r="MS3" s="0" t="n">
        <v>16962</v>
      </c>
      <c r="MT3" s="0" t="n">
        <v>0</v>
      </c>
      <c r="MU3" s="0" t="n">
        <v>696</v>
      </c>
      <c r="MV3" s="0" t="n">
        <v>0</v>
      </c>
      <c r="MW3" s="0" t="n">
        <v>0</v>
      </c>
      <c r="MX3" s="0" t="n">
        <v>0</v>
      </c>
      <c r="MY3" s="0" t="n">
        <v>0</v>
      </c>
      <c r="MZ3" s="0" t="n">
        <v>0</v>
      </c>
      <c r="NA3" s="0" t="n">
        <v>0</v>
      </c>
      <c r="NB3" s="0" t="n">
        <v>0</v>
      </c>
      <c r="NC3" s="0" t="n">
        <v>0</v>
      </c>
      <c r="ND3" s="0" t="n">
        <v>72</v>
      </c>
      <c r="NE3" s="0" t="n">
        <v>0</v>
      </c>
      <c r="NF3" s="0" t="n">
        <v>20</v>
      </c>
      <c r="NG3" s="0" t="n">
        <v>0</v>
      </c>
      <c r="NH3" s="0" t="n">
        <v>30</v>
      </c>
      <c r="NI3" s="0" t="n">
        <v>48</v>
      </c>
      <c r="NJ3" s="0" t="n">
        <v>0</v>
      </c>
      <c r="NK3" s="0" t="n">
        <v>0</v>
      </c>
      <c r="NL3" s="0" t="n">
        <v>0</v>
      </c>
      <c r="NM3" s="0" t="n">
        <v>0</v>
      </c>
      <c r="NN3" s="0" t="n">
        <v>2</v>
      </c>
      <c r="NO3" s="0" t="n">
        <v>0</v>
      </c>
      <c r="NP3" s="0" t="n">
        <v>0</v>
      </c>
      <c r="NQ3" s="0" t="n">
        <v>6</v>
      </c>
      <c r="NR3" s="0" t="n">
        <v>0</v>
      </c>
      <c r="NS3" s="0" t="n">
        <v>3020</v>
      </c>
      <c r="NT3" s="0" t="n">
        <v>87</v>
      </c>
      <c r="NU3" s="0" t="n">
        <v>0</v>
      </c>
      <c r="NV3" s="0" t="n">
        <v>0</v>
      </c>
      <c r="NW3" s="0" t="n">
        <v>508</v>
      </c>
      <c r="NX3" s="0" t="n">
        <v>35</v>
      </c>
      <c r="NY3" s="0" t="n">
        <v>431</v>
      </c>
      <c r="NZ3" s="0" t="n">
        <v>0</v>
      </c>
      <c r="OA3" s="0" t="n">
        <v>0</v>
      </c>
      <c r="OB3" s="0" t="n">
        <v>0</v>
      </c>
      <c r="OC3" s="0" t="n">
        <v>0</v>
      </c>
      <c r="OD3" s="0" t="n">
        <v>0</v>
      </c>
      <c r="OE3" s="0" t="n">
        <v>0</v>
      </c>
      <c r="OF3" s="0" t="n">
        <v>0</v>
      </c>
      <c r="OG3" s="0" t="n">
        <v>48</v>
      </c>
      <c r="OH3" s="0" t="n">
        <v>0</v>
      </c>
      <c r="OI3" s="0" t="n">
        <v>303</v>
      </c>
      <c r="OJ3" s="0" t="n">
        <v>0</v>
      </c>
      <c r="OK3" s="0" t="n">
        <v>0</v>
      </c>
      <c r="OL3" s="0" t="n">
        <v>0</v>
      </c>
      <c r="OM3" s="0" t="n">
        <v>0</v>
      </c>
      <c r="ON3" s="0" t="n">
        <v>21</v>
      </c>
      <c r="OO3" s="0" t="n">
        <v>0</v>
      </c>
      <c r="OP3" s="0" t="n">
        <v>0</v>
      </c>
      <c r="OQ3" s="0" t="n">
        <v>140</v>
      </c>
      <c r="OR3" s="0" t="n">
        <v>0</v>
      </c>
      <c r="OS3" s="0" t="n">
        <v>0</v>
      </c>
      <c r="OT3" s="0" t="n">
        <v>0</v>
      </c>
      <c r="OU3" s="0" t="n">
        <v>0</v>
      </c>
      <c r="OV3" s="0" t="n">
        <v>0</v>
      </c>
      <c r="OW3" s="0" t="n">
        <v>0</v>
      </c>
      <c r="OX3" s="0" t="n">
        <v>0</v>
      </c>
      <c r="OY3" s="0" t="n">
        <v>0</v>
      </c>
      <c r="OZ3" s="0" t="n">
        <v>0</v>
      </c>
      <c r="PA3" s="0" t="n">
        <v>0</v>
      </c>
      <c r="PB3" s="0" t="n">
        <v>4469</v>
      </c>
      <c r="PC3" s="0" t="n">
        <v>0</v>
      </c>
      <c r="PD3" s="0" t="n">
        <v>0</v>
      </c>
      <c r="PE3" s="0" t="n">
        <v>0</v>
      </c>
      <c r="PF3" s="0" t="n">
        <v>0</v>
      </c>
      <c r="PG3" s="0" t="n">
        <v>0</v>
      </c>
      <c r="PH3" s="0" t="n">
        <v>0</v>
      </c>
      <c r="PI3" s="0" t="n">
        <v>0</v>
      </c>
      <c r="PJ3" s="0" t="n">
        <v>705</v>
      </c>
      <c r="PK3" s="0" t="n">
        <v>0</v>
      </c>
      <c r="PL3" s="0" t="n">
        <v>0</v>
      </c>
      <c r="PM3" s="0" t="n">
        <v>0</v>
      </c>
      <c r="PN3" s="0" t="n">
        <v>0</v>
      </c>
      <c r="PO3" s="0" t="n">
        <v>0</v>
      </c>
      <c r="PP3" s="0" t="n">
        <v>0</v>
      </c>
      <c r="PQ3" s="0" t="n">
        <v>206</v>
      </c>
      <c r="PR3" s="0" t="n">
        <v>0</v>
      </c>
      <c r="PS3" s="0" t="n">
        <v>0</v>
      </c>
      <c r="PT3" s="0" t="n">
        <v>0</v>
      </c>
      <c r="PU3" s="0" t="n">
        <v>0</v>
      </c>
      <c r="PV3" s="0" t="n">
        <v>18</v>
      </c>
      <c r="PW3" s="0" t="n">
        <v>101</v>
      </c>
      <c r="PX3" s="0" t="n">
        <v>176</v>
      </c>
      <c r="PY3" s="0" t="n">
        <v>0</v>
      </c>
      <c r="PZ3" s="0" t="n">
        <v>0</v>
      </c>
      <c r="QA3" s="0" t="n">
        <v>0</v>
      </c>
      <c r="QB3" s="0" t="n">
        <v>0</v>
      </c>
      <c r="QC3" s="0" t="n">
        <v>0</v>
      </c>
      <c r="QD3" s="0" t="n">
        <v>0</v>
      </c>
      <c r="QE3" s="0" t="n">
        <v>0</v>
      </c>
      <c r="QF3" s="0" t="n">
        <v>0</v>
      </c>
      <c r="QG3" s="0" t="n">
        <v>0</v>
      </c>
      <c r="QH3" s="0" t="n">
        <v>0</v>
      </c>
      <c r="QI3" s="0" t="n">
        <v>0</v>
      </c>
      <c r="QJ3" s="0" t="n">
        <v>0</v>
      </c>
      <c r="QK3" s="0" t="n">
        <v>281</v>
      </c>
      <c r="QL3" s="0" t="n">
        <v>0</v>
      </c>
      <c r="QM3" s="0" t="n">
        <v>17</v>
      </c>
      <c r="QN3" s="0" t="n">
        <v>0</v>
      </c>
      <c r="QO3" s="0" t="n">
        <v>0</v>
      </c>
      <c r="QP3" s="0" t="n">
        <v>0</v>
      </c>
      <c r="QQ3" s="0" t="n">
        <v>377</v>
      </c>
      <c r="QR3" s="0" t="n">
        <v>0</v>
      </c>
      <c r="QS3" s="0" t="n">
        <v>4</v>
      </c>
      <c r="QT3" s="0" t="n">
        <v>0</v>
      </c>
      <c r="QU3" s="0" t="n">
        <v>0</v>
      </c>
      <c r="QV3" s="0" t="n">
        <v>0</v>
      </c>
      <c r="QW3" s="0" t="n">
        <v>0</v>
      </c>
      <c r="QX3" s="0" t="n">
        <v>0</v>
      </c>
      <c r="QY3" s="0" t="n">
        <v>0</v>
      </c>
      <c r="QZ3" s="0" t="n">
        <v>53</v>
      </c>
      <c r="RA3" s="0" t="n">
        <v>0</v>
      </c>
      <c r="RB3" s="0" t="n">
        <v>0</v>
      </c>
      <c r="RC3" s="0" t="n">
        <v>18</v>
      </c>
      <c r="RD3" s="0" t="n">
        <v>87</v>
      </c>
      <c r="RE3" s="0" t="n">
        <v>14</v>
      </c>
      <c r="RF3" s="0" t="n">
        <v>0</v>
      </c>
      <c r="RG3" s="0" t="n">
        <v>4532</v>
      </c>
      <c r="RH3" s="0" t="n">
        <v>0</v>
      </c>
      <c r="RI3" s="0" t="n">
        <v>0</v>
      </c>
      <c r="RJ3" s="0" t="n">
        <v>18</v>
      </c>
      <c r="RK3" s="0" t="n">
        <v>0</v>
      </c>
      <c r="RL3" s="0" t="n">
        <v>2241</v>
      </c>
      <c r="RM3" s="0" t="n">
        <v>0</v>
      </c>
      <c r="RN3" s="0" t="n">
        <v>0</v>
      </c>
      <c r="RO3" s="0" t="n">
        <v>0</v>
      </c>
      <c r="RP3" s="0" t="n">
        <v>69</v>
      </c>
      <c r="RQ3" s="0" t="n">
        <v>12</v>
      </c>
      <c r="RR3" s="0" t="n">
        <v>0</v>
      </c>
      <c r="RS3" s="0" t="n">
        <v>0</v>
      </c>
      <c r="RT3" s="0" t="n">
        <v>0</v>
      </c>
      <c r="RU3" s="0" t="n">
        <v>0</v>
      </c>
      <c r="RV3" s="0" t="n">
        <v>36</v>
      </c>
      <c r="RW3" s="0" t="n">
        <v>0</v>
      </c>
      <c r="RX3" s="0" t="n">
        <v>0</v>
      </c>
      <c r="RY3" s="0" t="n">
        <v>174</v>
      </c>
      <c r="RZ3" s="0" t="n">
        <v>0</v>
      </c>
      <c r="SA3" s="0" t="n">
        <v>0</v>
      </c>
      <c r="SB3" s="0" t="n">
        <v>0</v>
      </c>
      <c r="SC3" s="0" t="n">
        <v>0</v>
      </c>
      <c r="SD3" s="0" t="n">
        <v>0</v>
      </c>
      <c r="SE3" s="0" t="n">
        <v>25</v>
      </c>
      <c r="SF3" s="0" t="n">
        <v>0</v>
      </c>
      <c r="SG3" s="0" t="n">
        <v>0</v>
      </c>
      <c r="SH3" s="0" t="n">
        <v>0</v>
      </c>
      <c r="SI3" s="0" t="n">
        <v>0</v>
      </c>
      <c r="SJ3" s="0" t="n">
        <v>0</v>
      </c>
      <c r="SK3" s="0" t="n">
        <v>33</v>
      </c>
      <c r="SL3" s="0" t="n">
        <v>23</v>
      </c>
      <c r="SM3" s="0" t="n">
        <v>351</v>
      </c>
      <c r="SN3" s="0" t="n">
        <v>0</v>
      </c>
      <c r="SO3" s="0" t="n">
        <v>0</v>
      </c>
      <c r="SP3" s="0" t="n">
        <v>0</v>
      </c>
      <c r="SQ3" s="0" t="n">
        <v>0</v>
      </c>
      <c r="SR3" s="0" t="n">
        <v>0</v>
      </c>
      <c r="SS3" s="0" t="n">
        <v>28</v>
      </c>
      <c r="ST3" s="0" t="n">
        <v>0</v>
      </c>
      <c r="SU3" s="0" t="n">
        <v>0</v>
      </c>
      <c r="SV3" s="0" t="n">
        <v>0</v>
      </c>
      <c r="SW3" s="0" t="n">
        <v>0</v>
      </c>
      <c r="SX3" s="0" t="n">
        <v>0</v>
      </c>
      <c r="SY3" s="0" t="n">
        <v>0</v>
      </c>
      <c r="SZ3" s="0" t="n">
        <v>193</v>
      </c>
      <c r="TA3" s="0" t="n">
        <v>0</v>
      </c>
      <c r="TB3" s="0" t="n">
        <v>0</v>
      </c>
      <c r="TC3" s="0" t="n">
        <v>0</v>
      </c>
      <c r="TD3" s="0" t="n">
        <v>0</v>
      </c>
      <c r="TE3" s="0" t="n">
        <v>0</v>
      </c>
      <c r="TF3" s="0" t="n">
        <v>0</v>
      </c>
      <c r="TG3" s="0" t="n">
        <v>0</v>
      </c>
      <c r="TH3" s="0" t="n">
        <v>0</v>
      </c>
      <c r="TI3" s="0" t="n">
        <v>55</v>
      </c>
      <c r="TJ3" s="0" t="n">
        <v>0</v>
      </c>
      <c r="TK3" s="0" t="n">
        <v>0</v>
      </c>
      <c r="TL3" s="0" t="n">
        <v>362</v>
      </c>
      <c r="TM3" s="0" t="n">
        <v>171</v>
      </c>
      <c r="TN3" s="0" t="n">
        <v>16</v>
      </c>
      <c r="TO3" s="0" t="n">
        <v>9072</v>
      </c>
      <c r="TP3" s="0" t="n">
        <v>0</v>
      </c>
      <c r="TQ3" s="0" t="n">
        <v>0</v>
      </c>
      <c r="TR3" s="0" t="n">
        <v>504</v>
      </c>
      <c r="TS3" s="0" t="n">
        <v>17</v>
      </c>
      <c r="TT3" s="0" t="n">
        <v>57</v>
      </c>
      <c r="TU3" s="0" t="n">
        <v>0</v>
      </c>
      <c r="TV3" s="0" t="n">
        <v>226</v>
      </c>
      <c r="TW3" s="0" t="n">
        <v>12</v>
      </c>
      <c r="TX3" s="0" t="n">
        <v>0</v>
      </c>
      <c r="TY3" s="0" t="n">
        <v>16</v>
      </c>
      <c r="TZ3" s="0" t="n">
        <v>32</v>
      </c>
      <c r="UA3" s="0" t="n">
        <v>268</v>
      </c>
      <c r="UB3" s="0" t="n">
        <v>0</v>
      </c>
      <c r="UC3" s="0" t="n">
        <v>0</v>
      </c>
      <c r="UD3" s="0" t="n">
        <v>0</v>
      </c>
      <c r="UE3" s="0" t="n">
        <v>0</v>
      </c>
      <c r="UF3" s="0" t="n">
        <v>0</v>
      </c>
      <c r="UG3" s="0" t="n">
        <v>0</v>
      </c>
      <c r="UH3" s="0" t="n">
        <v>0</v>
      </c>
      <c r="UI3" s="0" t="n">
        <v>0</v>
      </c>
      <c r="UJ3" s="0" t="n">
        <v>0</v>
      </c>
      <c r="UK3" s="0" t="n">
        <v>0</v>
      </c>
      <c r="UL3" s="0" t="n">
        <v>0</v>
      </c>
      <c r="UM3" s="0" t="n">
        <v>0</v>
      </c>
      <c r="UN3" s="0" t="n">
        <v>0</v>
      </c>
      <c r="UO3" s="0" t="n">
        <v>0</v>
      </c>
      <c r="UP3" s="0" t="n">
        <v>0</v>
      </c>
      <c r="UQ3" s="0" t="n">
        <v>0</v>
      </c>
      <c r="UR3" s="0" t="n">
        <v>0</v>
      </c>
      <c r="US3" s="0" t="n">
        <v>0</v>
      </c>
      <c r="UT3" s="0" t="n">
        <v>0</v>
      </c>
      <c r="UU3" s="0" t="n">
        <v>0</v>
      </c>
      <c r="UV3" s="0" t="n">
        <v>12</v>
      </c>
      <c r="UW3" s="0" t="n">
        <v>0</v>
      </c>
      <c r="UX3" s="0" t="n">
        <v>0</v>
      </c>
      <c r="UY3" s="0" t="n">
        <v>0</v>
      </c>
      <c r="UZ3" s="0" t="n">
        <v>0</v>
      </c>
      <c r="VA3" s="0" t="n">
        <v>0</v>
      </c>
      <c r="VB3" s="0" t="n">
        <v>0</v>
      </c>
      <c r="VC3" s="0" t="n">
        <v>0</v>
      </c>
      <c r="VD3" s="0" t="n">
        <v>0</v>
      </c>
      <c r="VE3" s="0" t="n">
        <v>0</v>
      </c>
      <c r="VF3" s="0" t="n">
        <v>64</v>
      </c>
      <c r="VG3" s="0" t="n">
        <v>0</v>
      </c>
      <c r="VH3" s="0" t="n">
        <v>0</v>
      </c>
      <c r="VI3" s="0" t="n">
        <v>0</v>
      </c>
      <c r="VJ3" s="0" t="n">
        <v>0</v>
      </c>
      <c r="VK3" s="0" t="n">
        <v>0</v>
      </c>
      <c r="VL3" s="0" t="n">
        <v>215</v>
      </c>
      <c r="VM3" s="0" t="n">
        <v>0</v>
      </c>
      <c r="VN3" s="0" t="n">
        <v>0</v>
      </c>
      <c r="VO3" s="0" t="n">
        <v>0</v>
      </c>
      <c r="VP3" s="0" t="n">
        <v>0</v>
      </c>
      <c r="VQ3" s="0" t="n">
        <v>0</v>
      </c>
      <c r="VR3" s="0" t="n">
        <v>0</v>
      </c>
      <c r="VS3" s="0" t="n">
        <v>0</v>
      </c>
      <c r="VT3" s="0" t="n">
        <v>0</v>
      </c>
      <c r="VU3" s="0" t="n">
        <v>0</v>
      </c>
      <c r="VV3" s="0" t="n">
        <v>0</v>
      </c>
      <c r="VW3" s="0" t="n">
        <v>73</v>
      </c>
      <c r="VX3" s="0" t="n">
        <v>0</v>
      </c>
      <c r="VY3" s="0" t="n">
        <v>5</v>
      </c>
      <c r="VZ3" s="0" t="n">
        <v>0</v>
      </c>
      <c r="WA3" s="0" t="n">
        <v>0</v>
      </c>
      <c r="WB3" s="0" t="n">
        <v>0</v>
      </c>
      <c r="WC3" s="0" t="n">
        <v>0</v>
      </c>
      <c r="WD3" s="0" t="n">
        <v>0</v>
      </c>
      <c r="WE3" s="0" t="n">
        <v>0</v>
      </c>
      <c r="WF3" s="0" t="n">
        <v>2222</v>
      </c>
      <c r="WG3" s="0" t="n">
        <v>0</v>
      </c>
      <c r="WH3" s="0" t="n">
        <v>0</v>
      </c>
      <c r="WI3" s="0" t="n">
        <v>0</v>
      </c>
      <c r="WJ3" s="0" t="n">
        <v>0</v>
      </c>
      <c r="WK3" s="0" t="n">
        <v>0</v>
      </c>
      <c r="WL3" s="0" t="n">
        <v>0</v>
      </c>
      <c r="WM3" s="0" t="n">
        <v>0</v>
      </c>
      <c r="WN3" s="0" t="n">
        <v>0</v>
      </c>
      <c r="WO3" s="0" t="n">
        <v>0</v>
      </c>
      <c r="WP3" s="0" t="n">
        <v>0</v>
      </c>
      <c r="WQ3" s="0" t="n">
        <v>31</v>
      </c>
      <c r="WR3" s="0" t="n">
        <v>0</v>
      </c>
      <c r="WS3" s="0" t="n">
        <v>0</v>
      </c>
      <c r="WT3" s="0" t="n">
        <v>0</v>
      </c>
      <c r="WU3" s="0" t="n">
        <v>0</v>
      </c>
      <c r="WV3" s="0" t="n">
        <v>0</v>
      </c>
      <c r="WW3" s="0" t="n">
        <v>0</v>
      </c>
      <c r="WX3" s="0" t="n">
        <v>0</v>
      </c>
      <c r="WY3" s="0" t="n">
        <v>0</v>
      </c>
      <c r="WZ3" s="0" t="n">
        <v>0</v>
      </c>
      <c r="XA3" s="0" t="n">
        <v>0</v>
      </c>
      <c r="XB3" s="0" t="n">
        <v>0</v>
      </c>
      <c r="XC3" s="0" t="n">
        <v>0</v>
      </c>
      <c r="XD3" s="0" t="n">
        <v>0</v>
      </c>
      <c r="XE3" s="0" t="n">
        <v>0</v>
      </c>
      <c r="XF3" s="0" t="n">
        <v>0</v>
      </c>
      <c r="XG3" s="0" t="n">
        <v>0</v>
      </c>
      <c r="XH3" s="0" t="n">
        <v>0</v>
      </c>
      <c r="XI3" s="0" t="n">
        <v>0</v>
      </c>
      <c r="XJ3" s="0" t="n">
        <v>0</v>
      </c>
      <c r="XK3" s="0" t="n">
        <v>0</v>
      </c>
      <c r="XL3" s="0" t="n">
        <v>0</v>
      </c>
      <c r="XM3" s="0" t="n">
        <v>0</v>
      </c>
      <c r="XN3" s="0" t="n">
        <v>710</v>
      </c>
      <c r="XO3" s="0" t="n">
        <v>2740</v>
      </c>
      <c r="XP3" s="0" t="n">
        <v>0</v>
      </c>
      <c r="XQ3" s="0" t="n">
        <v>49</v>
      </c>
      <c r="XR3" s="0" t="n">
        <v>0</v>
      </c>
      <c r="XS3" s="0" t="n">
        <v>0</v>
      </c>
      <c r="XT3" s="0" t="n">
        <v>286</v>
      </c>
      <c r="XU3" s="0" t="n">
        <v>29</v>
      </c>
      <c r="XV3" s="0" t="n">
        <v>45</v>
      </c>
      <c r="XW3" s="0" t="n">
        <v>1357</v>
      </c>
      <c r="XX3" s="0" t="n">
        <v>0</v>
      </c>
      <c r="XY3" s="0" t="n">
        <v>4380</v>
      </c>
      <c r="XZ3" s="0" t="n">
        <v>255</v>
      </c>
      <c r="YA3" s="0" t="n">
        <v>0</v>
      </c>
      <c r="YB3" s="0" t="n">
        <v>275</v>
      </c>
      <c r="YC3" s="0" t="n">
        <v>0</v>
      </c>
      <c r="YD3" s="0" t="n">
        <v>0</v>
      </c>
      <c r="YE3" s="0" t="n">
        <v>0</v>
      </c>
      <c r="YF3" s="0" t="n">
        <v>315</v>
      </c>
      <c r="YG3" s="0" t="n">
        <v>0</v>
      </c>
      <c r="YH3" s="0" t="n">
        <v>909</v>
      </c>
      <c r="YI3" s="0" t="n">
        <v>4900</v>
      </c>
      <c r="YJ3" s="0" t="n">
        <v>23</v>
      </c>
      <c r="YK3" s="0" t="n">
        <v>1111</v>
      </c>
      <c r="YL3" s="0" t="n">
        <v>2011</v>
      </c>
      <c r="YM3" s="0" t="n">
        <v>0</v>
      </c>
      <c r="YN3" s="0" t="n">
        <v>0</v>
      </c>
      <c r="YO3" s="0" t="n">
        <v>13</v>
      </c>
      <c r="YP3" s="0" t="n">
        <v>0</v>
      </c>
      <c r="YQ3" s="0" t="n">
        <v>0</v>
      </c>
      <c r="YR3" s="0" t="n">
        <v>5</v>
      </c>
      <c r="YS3" s="0" t="n">
        <v>0</v>
      </c>
      <c r="YT3" s="0" t="n">
        <v>0</v>
      </c>
      <c r="YU3" s="0" t="n">
        <v>5</v>
      </c>
      <c r="YV3" s="0" t="n">
        <v>0</v>
      </c>
      <c r="YW3" s="0" t="n">
        <v>0</v>
      </c>
      <c r="YX3" s="0" t="n">
        <v>0</v>
      </c>
      <c r="YY3" s="0" t="n">
        <v>0</v>
      </c>
      <c r="YZ3" s="0" t="n">
        <v>514</v>
      </c>
      <c r="ZA3" s="0" t="n">
        <v>0</v>
      </c>
      <c r="ZB3" s="0" t="n">
        <v>0</v>
      </c>
      <c r="ZC3" s="0" t="n">
        <v>0</v>
      </c>
      <c r="ZD3" s="0" t="n">
        <v>0</v>
      </c>
      <c r="ZE3" s="0" t="n">
        <v>0</v>
      </c>
      <c r="ZF3" s="0" t="n">
        <v>0</v>
      </c>
      <c r="ZG3" s="0" t="n">
        <v>0</v>
      </c>
      <c r="ZH3" s="0" t="n">
        <v>0</v>
      </c>
      <c r="ZI3" s="0" t="n">
        <v>0</v>
      </c>
      <c r="ZJ3" s="0" t="n">
        <v>0</v>
      </c>
      <c r="ZK3" s="0" t="n">
        <v>0</v>
      </c>
      <c r="ZL3" s="0" t="n">
        <v>0</v>
      </c>
      <c r="ZM3" s="0" t="n">
        <v>0</v>
      </c>
      <c r="ZN3" s="0" t="n">
        <v>0</v>
      </c>
      <c r="ZO3" s="0" t="n">
        <v>0</v>
      </c>
      <c r="ZP3" s="0" t="n">
        <v>390</v>
      </c>
      <c r="ZQ3" s="0" t="n">
        <v>7736</v>
      </c>
      <c r="ZR3" s="0" t="n">
        <v>0</v>
      </c>
      <c r="ZS3" s="0" t="n">
        <v>0</v>
      </c>
      <c r="ZT3" s="0" t="n">
        <v>0</v>
      </c>
      <c r="ZU3" s="0" t="n">
        <v>0</v>
      </c>
      <c r="ZV3" s="0" t="n">
        <v>0</v>
      </c>
      <c r="ZW3" s="0" t="n">
        <v>0</v>
      </c>
      <c r="ZX3" s="0" t="n">
        <v>89</v>
      </c>
      <c r="ZY3" s="0" t="n">
        <v>0</v>
      </c>
      <c r="ZZ3" s="0" t="n">
        <v>0</v>
      </c>
      <c r="AAA3" s="0" t="n">
        <v>0</v>
      </c>
      <c r="AAB3" s="0" t="n">
        <v>0</v>
      </c>
      <c r="AAC3" s="0" t="n">
        <v>0</v>
      </c>
      <c r="AAD3" s="0" t="n">
        <v>2424</v>
      </c>
      <c r="AAE3" s="0" t="n">
        <v>8</v>
      </c>
      <c r="AAF3" s="0" t="n">
        <v>0</v>
      </c>
      <c r="AAG3" s="0" t="n">
        <v>0</v>
      </c>
      <c r="AAH3" s="0" t="n">
        <v>0</v>
      </c>
      <c r="AAI3" s="0" t="n">
        <v>0</v>
      </c>
      <c r="AAJ3" s="0" t="n">
        <v>1128</v>
      </c>
      <c r="AAK3" s="0" t="n">
        <v>0</v>
      </c>
      <c r="AAL3" s="0" t="n">
        <v>0</v>
      </c>
      <c r="AAM3" s="0" t="n">
        <v>3</v>
      </c>
      <c r="AAN3" s="0" t="n">
        <v>0</v>
      </c>
      <c r="AAO3" s="0" t="n">
        <v>0</v>
      </c>
      <c r="AAP3" s="0" t="n">
        <v>0</v>
      </c>
    </row>
    <row r="4" customFormat="false" ht="15" hidden="false" customHeight="true" outlineLevel="0" collapsed="false">
      <c r="A4" s="1" t="n">
        <v>31507</v>
      </c>
      <c r="B4" s="2" t="n">
        <v>2</v>
      </c>
      <c r="C4" s="20"/>
      <c r="D4" s="20" t="n">
        <v>1</v>
      </c>
      <c r="E4" s="20" t="n">
        <v>1</v>
      </c>
      <c r="F4" s="20"/>
      <c r="G4" s="20" t="n">
        <v>1</v>
      </c>
      <c r="H4" s="2" t="n">
        <v>2</v>
      </c>
      <c r="I4" s="2" t="n">
        <v>42</v>
      </c>
      <c r="J4" s="21"/>
      <c r="K4" s="21"/>
      <c r="L4" s="2" t="n">
        <v>1</v>
      </c>
      <c r="M4" s="2" t="n">
        <v>1</v>
      </c>
      <c r="N4" s="2" t="n">
        <v>0</v>
      </c>
      <c r="O4" s="2" t="n">
        <v>1</v>
      </c>
      <c r="P4" s="2" t="n">
        <v>1</v>
      </c>
      <c r="Q4" s="2" t="n">
        <v>1</v>
      </c>
      <c r="R4" s="2" t="n">
        <v>1</v>
      </c>
      <c r="S4" s="2" t="n">
        <v>1</v>
      </c>
      <c r="T4" s="2" t="n">
        <v>0</v>
      </c>
      <c r="U4" s="2" t="n">
        <v>1</v>
      </c>
      <c r="V4" s="2" t="n">
        <v>1</v>
      </c>
      <c r="W4" s="2" t="n">
        <v>1</v>
      </c>
      <c r="X4" s="2" t="n">
        <f aca="false">SUM(L4:W4)</f>
        <v>10</v>
      </c>
      <c r="Y4" s="2" t="n">
        <v>130</v>
      </c>
      <c r="Z4" s="2" t="n">
        <v>80</v>
      </c>
      <c r="AA4" s="2" t="n">
        <f aca="false">Y4-Z4</f>
        <v>50</v>
      </c>
      <c r="AB4" s="3" t="n">
        <f aca="false">Z4+((Y4-Z4)/3)</f>
        <v>96.6666666666667</v>
      </c>
      <c r="AC4" s="4" t="n">
        <v>89.4</v>
      </c>
      <c r="AD4" s="4" t="n">
        <v>165</v>
      </c>
      <c r="AE4" s="3" t="n">
        <v>32.8374655647383</v>
      </c>
      <c r="AF4" s="3" t="n">
        <v>2</v>
      </c>
      <c r="AG4" s="4" t="n">
        <v>104.5</v>
      </c>
      <c r="AH4" s="4" t="n">
        <v>112</v>
      </c>
      <c r="AI4" s="3" t="n">
        <v>0.633333333333333</v>
      </c>
      <c r="AJ4" s="3" t="n">
        <v>0.933035714285714</v>
      </c>
      <c r="AK4" s="3" t="n">
        <v>116</v>
      </c>
      <c r="AL4" s="4" t="n">
        <v>44</v>
      </c>
      <c r="AM4" s="4" t="n">
        <v>39.3</v>
      </c>
      <c r="AN4" s="4" t="n">
        <v>50.1</v>
      </c>
      <c r="AO4" s="2" t="n">
        <v>10</v>
      </c>
      <c r="AP4" s="4" t="n">
        <v>40.3</v>
      </c>
      <c r="AQ4" s="4" t="n">
        <v>47.6</v>
      </c>
      <c r="AR4" s="4" t="n">
        <v>2.5</v>
      </c>
      <c r="AS4" s="2" t="n">
        <v>113</v>
      </c>
      <c r="AT4" s="2" t="n">
        <v>182</v>
      </c>
      <c r="AU4" s="2" t="n">
        <v>236</v>
      </c>
      <c r="AV4" s="2" t="n">
        <v>227</v>
      </c>
      <c r="AW4" s="2" t="n">
        <v>211</v>
      </c>
      <c r="AX4" s="2" t="n">
        <v>5</v>
      </c>
      <c r="AY4" s="2" t="n">
        <f aca="false">((AS4*15)+(AT4*30)+(AU4*30)+(AV4*30)+(AW4*15))-(AS4*120)</f>
        <v>10650</v>
      </c>
      <c r="AZ4" s="2" t="n">
        <f aca="false">((AS4*15)+(AT4*30)+(AU4*30)+(AV4*30)+(AW4*15))</f>
        <v>24210</v>
      </c>
      <c r="BA4" s="2" t="n">
        <v>6.14</v>
      </c>
      <c r="BB4" s="5" t="n">
        <f aca="false">10000/SQRT((AS4*BH4)*(AVERAGE(AS4:AW4)*AVERAGE(BH4:BL4)))</f>
        <v>1.94460308823613</v>
      </c>
      <c r="BC4" s="3" t="n">
        <f aca="false">(AS4*BH4)/405</f>
        <v>4.96641975308642</v>
      </c>
      <c r="BD4" s="3" t="n">
        <v>1</v>
      </c>
      <c r="BE4" s="3" t="n">
        <f aca="false">1/(LOG(BH4)+LOG(AS4))</f>
        <v>0.302709390184126</v>
      </c>
      <c r="BF4" s="3" t="n">
        <f aca="false">(BI4-BH4)/(AT4-AS4)</f>
        <v>0.623188405797101</v>
      </c>
      <c r="BG4" s="3" t="n">
        <f aca="false">(20*BH4)/((AS4/18)-3.5)</f>
        <v>128.16</v>
      </c>
      <c r="BH4" s="2" t="n">
        <v>17.8</v>
      </c>
      <c r="BI4" s="2" t="n">
        <v>60.8</v>
      </c>
      <c r="BJ4" s="2" t="n">
        <v>84.9</v>
      </c>
      <c r="BK4" s="2" t="n">
        <v>85.8</v>
      </c>
      <c r="BL4" s="2" t="n">
        <v>89.9</v>
      </c>
      <c r="BM4" s="3" t="n">
        <f aca="false">((BH4*15)+(BI4*30)+(BJ4*30)+(BK4*30)+(BL4*15))-(BH4*120)</f>
        <v>6424.5</v>
      </c>
      <c r="BN4" s="3" t="n">
        <f aca="false">((BH4*15)+(BI4*30)+(BJ4*30)+(BK4*30)+(BL4*15))</f>
        <v>8560.5</v>
      </c>
      <c r="BO4" s="3" t="n">
        <f aca="false">(1/BH4)</f>
        <v>0.0561797752808989</v>
      </c>
      <c r="BP4" s="3" t="n">
        <f aca="false">(BN4/AZ4)</f>
        <v>0.35359355638166</v>
      </c>
      <c r="BQ4" s="3" t="n">
        <f aca="false">(BB4*BP4)</f>
        <v>0.687599121720174</v>
      </c>
      <c r="BR4" s="5" t="n">
        <f aca="false">(BF4*BO4)</f>
        <v>0.0350105845953428</v>
      </c>
      <c r="BV4" s="2" t="n">
        <v>1.2</v>
      </c>
      <c r="CA4" s="2" t="n">
        <v>140</v>
      </c>
      <c r="CB4" s="2" t="n">
        <v>0</v>
      </c>
      <c r="CC4" s="2" t="n">
        <v>24</v>
      </c>
      <c r="CD4" s="2" t="n">
        <v>1</v>
      </c>
      <c r="CE4" s="2" t="n">
        <v>65</v>
      </c>
      <c r="CF4" s="2" t="n">
        <v>0</v>
      </c>
      <c r="CG4" s="2" t="n">
        <v>51</v>
      </c>
      <c r="CH4" s="2" t="n">
        <v>256</v>
      </c>
      <c r="CI4" s="2" t="n">
        <v>1</v>
      </c>
      <c r="CJ4" s="2" t="n">
        <v>5</v>
      </c>
      <c r="CS4" s="6" t="n">
        <v>42710</v>
      </c>
      <c r="CT4" s="2" t="n">
        <v>136</v>
      </c>
      <c r="CU4" s="2" t="n">
        <v>96</v>
      </c>
      <c r="CV4" s="2" t="n">
        <v>40</v>
      </c>
      <c r="CW4" s="2" t="n">
        <v>109.333333333333</v>
      </c>
      <c r="CX4" s="2" t="n">
        <v>86.5</v>
      </c>
      <c r="CY4" s="2" t="n">
        <v>31.7722681359045</v>
      </c>
      <c r="CZ4" s="2" t="n">
        <v>101</v>
      </c>
      <c r="DA4" s="2" t="n">
        <v>107</v>
      </c>
      <c r="DB4" s="2" t="n">
        <v>110</v>
      </c>
      <c r="DC4" s="2" t="n">
        <v>0.612121212121212</v>
      </c>
      <c r="DD4" s="2" t="n">
        <v>0.94392523364486</v>
      </c>
      <c r="DE4" s="2" t="n">
        <v>47.5</v>
      </c>
      <c r="DL4" s="2" t="n">
        <v>89</v>
      </c>
      <c r="DM4" s="2" t="n">
        <v>149</v>
      </c>
      <c r="DN4" s="2" t="n">
        <v>157</v>
      </c>
      <c r="DO4" s="2" t="n">
        <v>191</v>
      </c>
      <c r="DP4" s="2" t="n">
        <v>108</v>
      </c>
      <c r="DQ4" s="3" t="n">
        <v>1</v>
      </c>
      <c r="DR4" s="7" t="n">
        <v>1</v>
      </c>
      <c r="DS4" s="2" t="n">
        <f aca="false">((DL4*15)+(DM4*30)+(DN4*30)+(DO4*30)+(DP4*15))-(DL4*120)</f>
        <v>7185</v>
      </c>
      <c r="DT4" s="2" t="n">
        <f aca="false">((DL4*15)+(DM4*30)+(DN4*30)+(DO4*30)+(DP4*15))</f>
        <v>17865</v>
      </c>
      <c r="DU4" s="3" t="n">
        <f aca="false">10000/SQRT((DL4*DZ4)*(AVERAGE(DL4:DP4)*AVERAGE(DZ4:ED4)))</f>
        <v>2.26945785040149</v>
      </c>
      <c r="DV4" s="3" t="n">
        <f aca="false">(DL4*DZ4)/405</f>
        <v>3.3841975308642</v>
      </c>
      <c r="DW4" s="3" t="n">
        <f aca="false">1/(LOG(DZ4)+LOG(DL4))</f>
        <v>0.31878497250156</v>
      </c>
      <c r="DX4" s="3" t="n">
        <f aca="false">(EA4-DZ4)/(DM4-DL4)</f>
        <v>1.325</v>
      </c>
      <c r="DY4" s="3" t="n">
        <f aca="false">(20*DZ4)/((DL4/18)-3.5)</f>
        <v>213.230769230769</v>
      </c>
      <c r="DZ4" s="23" t="n">
        <v>15.4</v>
      </c>
      <c r="EA4" s="23" t="n">
        <v>94.9</v>
      </c>
      <c r="EB4" s="23" t="n">
        <v>114</v>
      </c>
      <c r="EC4" s="23" t="n">
        <v>140</v>
      </c>
      <c r="ED4" s="23" t="n">
        <v>146</v>
      </c>
      <c r="EE4" s="2" t="n">
        <f aca="false">((DZ4*15)+(EA4*30)+(EB4*30)+(EC4*30)+(ED4*15))-(DZ4*120)</f>
        <v>11040</v>
      </c>
      <c r="EF4" s="2" t="n">
        <f aca="false">((DZ4*15)+(EA4*30)+(EB4*30)+(EC4*30)+(ED4*15))</f>
        <v>12888</v>
      </c>
      <c r="EG4" s="2" t="n">
        <f aca="false">(1/DZ4)</f>
        <v>0.0649350649350649</v>
      </c>
      <c r="EH4" s="2" t="n">
        <f aca="false">(EF4/DT4)</f>
        <v>0.721410579345088</v>
      </c>
      <c r="EI4" s="2" t="n">
        <f aca="false">(DU4*EH4)</f>
        <v>1.6372109026574</v>
      </c>
      <c r="EJ4" s="2" t="n">
        <f aca="false">(DX4*EG4)</f>
        <v>0.086038961038961</v>
      </c>
      <c r="EK4" s="2" t="n">
        <v>5.72</v>
      </c>
      <c r="EL4" s="2" t="n">
        <v>171</v>
      </c>
      <c r="EP4" s="2" t="n">
        <v>315</v>
      </c>
      <c r="EQ4" s="6" t="n">
        <v>42887</v>
      </c>
      <c r="ER4" s="2" t="n">
        <v>118</v>
      </c>
      <c r="ES4" s="2" t="n">
        <v>80</v>
      </c>
      <c r="ET4" s="2" t="n">
        <v>38</v>
      </c>
      <c r="EU4" s="2" t="n">
        <v>92.6666666666667</v>
      </c>
      <c r="EV4" s="2" t="n">
        <v>86.1</v>
      </c>
      <c r="EW4" s="2" t="n">
        <v>31.6253443526171</v>
      </c>
      <c r="EX4" s="2" t="n">
        <v>102.6</v>
      </c>
      <c r="EY4" s="2" t="n">
        <v>107.8</v>
      </c>
      <c r="EZ4" s="2" t="n">
        <v>109.4</v>
      </c>
      <c r="FA4" s="2" t="n">
        <v>0.621818181818182</v>
      </c>
      <c r="FB4" s="2" t="n">
        <v>0.951762523191094</v>
      </c>
      <c r="FC4" s="2" t="n">
        <v>41.4</v>
      </c>
      <c r="FD4" s="2" t="n">
        <v>9</v>
      </c>
      <c r="FE4" s="2" t="n">
        <v>43.7</v>
      </c>
      <c r="FF4" s="2" t="n">
        <v>47.9</v>
      </c>
      <c r="FG4" s="2" t="n">
        <v>2.6</v>
      </c>
      <c r="FH4" s="2" t="n">
        <v>93</v>
      </c>
      <c r="FI4" s="2" t="n">
        <v>158</v>
      </c>
      <c r="FJ4" s="2" t="n">
        <v>183</v>
      </c>
      <c r="FK4" s="2" t="n">
        <v>198</v>
      </c>
      <c r="FL4" s="2" t="n">
        <v>180</v>
      </c>
      <c r="FM4" s="2" t="s">
        <v>720</v>
      </c>
      <c r="FN4" s="8" t="n">
        <v>1</v>
      </c>
      <c r="FO4" s="2" t="n">
        <f aca="false">((FH4*15)+(FI4*30)+(FJ4*30)+(FK4*30)+(FL4*15))-(FH4*120)</f>
        <v>9105</v>
      </c>
      <c r="FP4" s="2" t="n">
        <f aca="false">((FH4*15)+(FI4*30)+(FJ4*30)+(FK4*30)+(FL4*15))</f>
        <v>20265</v>
      </c>
      <c r="FQ4" s="2" t="n">
        <f aca="false">10000/SQRT((FH4*FV4)*(AVERAGE(FH4:FL4)*AVERAGE(FV4:FZ4)))</f>
        <v>1.6243076100489</v>
      </c>
      <c r="FR4" s="2" t="n">
        <f aca="false">(FH4*FV4)/405</f>
        <v>4.34</v>
      </c>
      <c r="FS4" s="2" t="n">
        <f aca="false">1/(LOG(FV4)+LOG(FH4))</f>
        <v>0.308171656592785</v>
      </c>
      <c r="FT4" s="2" t="n">
        <f aca="false">(FW4-FV4)/(FI4-FH4)</f>
        <v>1.78615384615385</v>
      </c>
      <c r="FU4" s="2" t="n">
        <f aca="false">(20*FV4)/((FH4/18)-3.5)</f>
        <v>226.8</v>
      </c>
      <c r="FV4" s="20" t="n">
        <v>18.9</v>
      </c>
      <c r="FW4" s="20" t="n">
        <v>135</v>
      </c>
      <c r="FX4" s="20" t="n">
        <v>145</v>
      </c>
      <c r="FY4" s="20" t="n">
        <v>182</v>
      </c>
      <c r="FZ4" s="20" t="n">
        <v>183</v>
      </c>
      <c r="GA4" s="2" t="n">
        <f aca="false">((FV4*15)+(FW4*30)+(FX4*30)+(FY4*30)+(FZ4*15))-(FV4*120)</f>
        <v>14620.5</v>
      </c>
      <c r="GB4" s="2" t="n">
        <f aca="false">((FV4*15)+(FW4*30)+(FX4*30)+(FY4*30)+(FZ4*15))</f>
        <v>16888.5</v>
      </c>
      <c r="GC4" s="2" t="n">
        <f aca="false">(1/FV4)</f>
        <v>0.0529100529100529</v>
      </c>
      <c r="GD4" s="2" t="n">
        <f aca="false">(GB4/FP4)</f>
        <v>0.833382679496669</v>
      </c>
      <c r="GE4" s="2" t="n">
        <f aca="false">(FQ4*GD4)</f>
        <v>1.35366982838938</v>
      </c>
      <c r="GF4" s="2" t="n">
        <f aca="false">(FT4*GC4)</f>
        <v>0.0945054945054945</v>
      </c>
      <c r="GG4" s="2" t="n">
        <v>5.57</v>
      </c>
      <c r="GH4" s="2" t="n">
        <v>136</v>
      </c>
      <c r="GI4" s="2" t="n">
        <v>30</v>
      </c>
      <c r="GJ4" s="2" t="n">
        <v>188</v>
      </c>
      <c r="GK4" s="9" t="n">
        <v>2174</v>
      </c>
      <c r="GL4" s="9" t="n">
        <v>93.6</v>
      </c>
      <c r="GM4" s="9" t="n">
        <v>87.85</v>
      </c>
      <c r="GN4" s="9" t="n">
        <v>32.4</v>
      </c>
      <c r="GO4" s="9" t="n">
        <v>25.4</v>
      </c>
      <c r="GP4" s="9" t="n">
        <v>17.1</v>
      </c>
      <c r="GQ4" s="9" t="n">
        <v>654</v>
      </c>
      <c r="GR4" s="9" t="n">
        <v>260.5</v>
      </c>
      <c r="GS4" s="9" t="n">
        <v>62.7</v>
      </c>
      <c r="GT4" s="9" t="n">
        <v>9.8</v>
      </c>
      <c r="GU4" s="9" t="n">
        <v>2596</v>
      </c>
      <c r="GV4" s="9" t="n">
        <v>481</v>
      </c>
      <c r="GW4" s="9" t="n">
        <v>0.86</v>
      </c>
      <c r="GX4" s="9" t="n">
        <v>2.15</v>
      </c>
      <c r="GY4" s="9" t="n">
        <v>1.98</v>
      </c>
      <c r="GZ4" s="9" t="n">
        <v>4.08</v>
      </c>
      <c r="HA4" s="9" t="n">
        <v>21.6</v>
      </c>
      <c r="HB4" s="9" t="n">
        <v>142.5</v>
      </c>
      <c r="HC4" s="9" t="n">
        <v>6</v>
      </c>
      <c r="HD4" s="9" t="n">
        <v>19.19</v>
      </c>
      <c r="HE4" s="9" t="n">
        <v>1.1</v>
      </c>
      <c r="HF4" s="9" t="n">
        <v>1155</v>
      </c>
      <c r="HG4" s="9" t="n">
        <v>7.38</v>
      </c>
      <c r="HH4" s="9" t="n">
        <v>3372</v>
      </c>
      <c r="HI4" s="9" t="n">
        <v>275</v>
      </c>
      <c r="HJ4" s="9" t="n">
        <v>1876</v>
      </c>
      <c r="HK4" s="9" t="n">
        <v>1356</v>
      </c>
      <c r="HL4" s="9" t="n">
        <v>77</v>
      </c>
      <c r="HM4" s="9" t="n">
        <v>9.3</v>
      </c>
      <c r="HN4" s="9" t="n">
        <v>500</v>
      </c>
      <c r="HP4" s="2" t="n">
        <v>16</v>
      </c>
      <c r="HQ4" s="2" t="n">
        <v>0</v>
      </c>
      <c r="HR4" s="2" t="n">
        <v>1</v>
      </c>
      <c r="HS4" s="2" t="n">
        <v>31.8333892822266</v>
      </c>
      <c r="HT4" s="2" t="n">
        <v>522.975769042969</v>
      </c>
      <c r="HU4" s="2" t="n">
        <v>0.11</v>
      </c>
      <c r="HV4" s="2" t="n">
        <v>3</v>
      </c>
      <c r="HW4" s="2" t="n">
        <v>4</v>
      </c>
      <c r="HX4" s="2" t="n">
        <v>1</v>
      </c>
      <c r="HY4" s="2" t="n">
        <v>3306.46997070312</v>
      </c>
      <c r="HZ4" s="2" t="n">
        <v>107.5</v>
      </c>
      <c r="IA4" s="2" t="n">
        <v>50.1399993896484</v>
      </c>
      <c r="IB4" s="2" t="n">
        <v>62.3499984741211</v>
      </c>
      <c r="IC4" s="2" t="n">
        <v>26.0599994659424</v>
      </c>
      <c r="ID4" s="2" t="n">
        <v>496.459991455078</v>
      </c>
      <c r="IE4" s="2" t="n">
        <v>48.4900016784668</v>
      </c>
      <c r="IF4" s="2" t="n">
        <v>40.2099990844727</v>
      </c>
      <c r="IG4" s="2" t="n">
        <v>12.1199998855591</v>
      </c>
      <c r="IH4" s="2" t="n">
        <v>182.979995727539</v>
      </c>
      <c r="II4" s="2" t="n">
        <v>2.05999994277954</v>
      </c>
      <c r="IJ4" s="2" t="n">
        <v>26.6399993896484</v>
      </c>
      <c r="IK4" s="2" t="n">
        <v>10.0699996948242</v>
      </c>
      <c r="IL4" s="2" t="n">
        <v>42.75</v>
      </c>
      <c r="IM4" s="2" t="n">
        <v>38.7700004577637</v>
      </c>
      <c r="IN4" s="2" t="n">
        <v>19.8299999237061</v>
      </c>
      <c r="IO4" s="2" t="n">
        <v>13.4700002670288</v>
      </c>
      <c r="IP4" s="2" t="n">
        <v>21.1599998474121</v>
      </c>
      <c r="IQ4" s="2" t="n">
        <v>7.6399998664856</v>
      </c>
      <c r="IR4" s="2" t="n">
        <v>4.80000019073486</v>
      </c>
      <c r="IS4" s="2" t="n">
        <v>1.5</v>
      </c>
      <c r="IT4" s="2" t="n">
        <v>1179.43994140625</v>
      </c>
      <c r="IU4" s="2" t="n">
        <v>19.3700008392334</v>
      </c>
      <c r="IV4" s="2" t="n">
        <v>1.05999994277954</v>
      </c>
      <c r="IW4" s="2" t="n">
        <v>498.970001220703</v>
      </c>
      <c r="IX4" s="2" t="n">
        <v>1917.97998046875</v>
      </c>
      <c r="IY4" s="2" t="n">
        <v>4549.35986328125</v>
      </c>
      <c r="IZ4" s="2" t="n">
        <v>3294.94995117187</v>
      </c>
      <c r="JA4" s="2" t="n">
        <v>10.8500003814697</v>
      </c>
      <c r="JB4" s="2" t="n">
        <v>2.30999994277954</v>
      </c>
      <c r="JC4" s="2" t="n">
        <v>4.30000019073486</v>
      </c>
      <c r="JD4" s="2" t="n">
        <v>102.529998779297</v>
      </c>
      <c r="JE4" s="2" t="n">
        <v>368.720001220703</v>
      </c>
      <c r="JF4" s="2" t="n">
        <v>2.9300000667572</v>
      </c>
      <c r="JG4" s="2" t="n">
        <v>2.28999996185303</v>
      </c>
      <c r="JH4" s="2" t="n">
        <v>27.5400009155273</v>
      </c>
      <c r="JI4" s="2" t="n">
        <v>6.53000020980835</v>
      </c>
      <c r="JJ4" s="2" t="n">
        <v>2.3199999332428</v>
      </c>
      <c r="JK4" s="2" t="n">
        <v>1.52999997138977</v>
      </c>
      <c r="JL4" s="2" t="n">
        <v>523.700012207031</v>
      </c>
      <c r="JM4" s="2" t="n">
        <v>4.28999996185303</v>
      </c>
      <c r="JN4" s="2" t="n">
        <v>77.0899963378906</v>
      </c>
      <c r="JO4" s="2" t="n">
        <v>7430.0400390625</v>
      </c>
      <c r="JP4" s="2" t="n">
        <v>10132.9501953125</v>
      </c>
      <c r="JQ4" s="2" t="n">
        <v>149.679992675781</v>
      </c>
      <c r="JR4" s="2" t="n">
        <v>3206.080078125</v>
      </c>
      <c r="JS4" s="2" t="n">
        <v>2278.7900390625</v>
      </c>
      <c r="JT4" s="2" t="n">
        <v>7625.7900390625</v>
      </c>
      <c r="JU4" s="2" t="n">
        <v>2034.36999511719</v>
      </c>
      <c r="JV4" s="2" t="n">
        <v>349</v>
      </c>
      <c r="JW4" s="2" t="n">
        <v>10.7700004577637</v>
      </c>
      <c r="JX4" s="2" t="n">
        <v>8.65999984741211</v>
      </c>
      <c r="JY4" s="2" t="n">
        <v>9.14000034332275</v>
      </c>
      <c r="JZ4" s="2" t="n">
        <v>0.620000004768372</v>
      </c>
      <c r="KA4" s="2" t="n">
        <v>9.26000022888184</v>
      </c>
      <c r="KB4" s="2" t="n">
        <v>2.07999992370605</v>
      </c>
      <c r="KC4" s="2" t="n">
        <v>22.7999992370605</v>
      </c>
      <c r="KD4" s="2" t="n">
        <v>10.4399995803833</v>
      </c>
      <c r="KE4" s="2" t="n">
        <v>28.5900001525879</v>
      </c>
      <c r="KF4" s="2" t="n">
        <v>34.8899993896484</v>
      </c>
      <c r="KG4" s="2" t="n">
        <v>17.8600006103516</v>
      </c>
      <c r="KH4" s="2" t="n">
        <v>365.859985351562</v>
      </c>
      <c r="KI4" s="2" t="n">
        <v>11.3100004196167</v>
      </c>
      <c r="KJ4" s="2" t="n">
        <v>71.5</v>
      </c>
      <c r="KK4" s="2" t="n">
        <v>72.5100021362305</v>
      </c>
      <c r="KL4" s="2" t="n">
        <v>3968852.38</v>
      </c>
      <c r="KM4" s="2" t="n">
        <v>7994.2998046875</v>
      </c>
      <c r="KN4" s="2" t="n">
        <v>61.7700004577637</v>
      </c>
      <c r="KO4" s="2" t="n">
        <v>0.170000001788139</v>
      </c>
      <c r="KP4" s="2" t="n">
        <v>0.109999999403954</v>
      </c>
      <c r="KQ4" s="2" t="n">
        <v>0.0900000035762787</v>
      </c>
      <c r="KR4" s="2" t="n">
        <v>0.219999998807907</v>
      </c>
      <c r="KS4" s="2" t="n">
        <v>0.340000003576279</v>
      </c>
      <c r="KT4" s="2" t="n">
        <v>0.119999997317791</v>
      </c>
      <c r="KU4" s="2" t="n">
        <v>1.17999994754791</v>
      </c>
      <c r="KV4" s="2" t="n">
        <v>1.5</v>
      </c>
      <c r="KW4" s="2" t="n">
        <v>15.6999998092651</v>
      </c>
      <c r="KX4" s="2" t="n">
        <v>14.1300001144409</v>
      </c>
      <c r="KY4" s="2" t="n">
        <v>6.17000007629395</v>
      </c>
      <c r="KZ4" s="2" t="n">
        <v>4.6100001335144</v>
      </c>
      <c r="LA4" s="2" t="n">
        <v>1.87999999523163</v>
      </c>
      <c r="LB4" s="2" t="n">
        <v>0.109999999403954</v>
      </c>
      <c r="LC4" s="2" t="n">
        <v>31.1800003051758</v>
      </c>
      <c r="LD4" s="2" t="n">
        <v>21.4899997711182</v>
      </c>
      <c r="LE4" s="2" t="n">
        <v>0.800000011920929</v>
      </c>
      <c r="LF4" s="2" t="n">
        <v>0.230000004172325</v>
      </c>
      <c r="LG4" s="2" t="n">
        <v>0.00999999977648258</v>
      </c>
      <c r="LH4" s="2" t="n">
        <v>15.1599998474121</v>
      </c>
      <c r="LI4" s="2" t="n">
        <v>9.86999988555908</v>
      </c>
      <c r="LJ4" s="2" t="n">
        <v>0.0700000002980232</v>
      </c>
      <c r="LK4" s="2" t="n">
        <v>0.189999997615814</v>
      </c>
      <c r="LL4" s="2" t="n">
        <v>1.12000000476837</v>
      </c>
      <c r="LM4" s="2" t="n">
        <v>0.920000016689301</v>
      </c>
      <c r="LN4" s="2" t="n">
        <v>0.0199999995529652</v>
      </c>
      <c r="LO4" s="2" t="n">
        <v>0.170000001788139</v>
      </c>
      <c r="LP4" s="2" t="n">
        <v>0.109999999403954</v>
      </c>
      <c r="LQ4" s="2" t="n">
        <v>0.0399999991059303</v>
      </c>
      <c r="LR4" s="2" t="n">
        <v>0.0500000007450581</v>
      </c>
      <c r="LS4" s="2" t="n">
        <v>0.00999999977648258</v>
      </c>
      <c r="LT4" s="2" t="n">
        <v>0.159999996423721</v>
      </c>
      <c r="LU4" s="2" t="n">
        <v>0.129999995231628</v>
      </c>
      <c r="LV4" s="2" t="n">
        <v>17.5520000457764</v>
      </c>
      <c r="MC4" s="0" t="n">
        <v>0</v>
      </c>
      <c r="MD4" s="0" t="n">
        <v>0</v>
      </c>
      <c r="ME4" s="0" t="n">
        <v>0</v>
      </c>
      <c r="MF4" s="0" t="n">
        <v>0</v>
      </c>
      <c r="MG4" s="0" t="n">
        <v>0</v>
      </c>
      <c r="MH4" s="0" t="n">
        <v>0</v>
      </c>
      <c r="MI4" s="0" t="n">
        <v>0</v>
      </c>
      <c r="MJ4" s="0" t="n">
        <v>13</v>
      </c>
      <c r="MK4" s="0" t="n">
        <v>0</v>
      </c>
      <c r="ML4" s="0" t="n">
        <v>0</v>
      </c>
      <c r="MM4" s="0" t="n">
        <v>0</v>
      </c>
      <c r="MN4" s="0" t="n">
        <v>0</v>
      </c>
      <c r="MO4" s="0" t="n">
        <v>0</v>
      </c>
      <c r="MP4" s="0" t="n">
        <v>0</v>
      </c>
      <c r="MQ4" s="0" t="n">
        <v>0</v>
      </c>
      <c r="MR4" s="0" t="n">
        <v>0</v>
      </c>
      <c r="MS4" s="0" t="n">
        <v>280</v>
      </c>
      <c r="MT4" s="0" t="n">
        <v>0</v>
      </c>
      <c r="MU4" s="0" t="n">
        <v>2157</v>
      </c>
      <c r="MV4" s="0" t="n">
        <v>125</v>
      </c>
      <c r="MW4" s="0" t="n">
        <v>0</v>
      </c>
      <c r="MX4" s="0" t="n">
        <v>0</v>
      </c>
      <c r="MY4" s="0" t="n">
        <v>0</v>
      </c>
      <c r="MZ4" s="0" t="n">
        <v>0</v>
      </c>
      <c r="NA4" s="0" t="n">
        <v>0</v>
      </c>
      <c r="NB4" s="0" t="n">
        <v>0</v>
      </c>
      <c r="NC4" s="0" t="n">
        <v>0</v>
      </c>
      <c r="ND4" s="0" t="n">
        <v>0</v>
      </c>
      <c r="NE4" s="0" t="n">
        <v>0</v>
      </c>
      <c r="NF4" s="0" t="n">
        <v>0</v>
      </c>
      <c r="NG4" s="0" t="n">
        <v>0</v>
      </c>
      <c r="NH4" s="0" t="n">
        <v>92</v>
      </c>
      <c r="NI4" s="0" t="n">
        <v>16</v>
      </c>
      <c r="NJ4" s="0" t="n">
        <v>0</v>
      </c>
      <c r="NK4" s="0" t="n">
        <v>0</v>
      </c>
      <c r="NL4" s="0" t="n">
        <v>0</v>
      </c>
      <c r="NM4" s="0" t="n">
        <v>0</v>
      </c>
      <c r="NN4" s="0" t="n">
        <v>0</v>
      </c>
      <c r="NO4" s="0" t="n">
        <v>0</v>
      </c>
      <c r="NP4" s="0" t="n">
        <v>0</v>
      </c>
      <c r="NQ4" s="0" t="n">
        <v>0</v>
      </c>
      <c r="NR4" s="0" t="n">
        <v>0</v>
      </c>
      <c r="NS4" s="0" t="n">
        <v>15713</v>
      </c>
      <c r="NT4" s="0" t="n">
        <v>247</v>
      </c>
      <c r="NU4" s="0" t="n">
        <v>0</v>
      </c>
      <c r="NV4" s="0" t="n">
        <v>0</v>
      </c>
      <c r="NW4" s="0" t="n">
        <v>212</v>
      </c>
      <c r="NX4" s="0" t="n">
        <v>1126</v>
      </c>
      <c r="NY4" s="0" t="n">
        <v>1124</v>
      </c>
      <c r="NZ4" s="0" t="n">
        <v>0</v>
      </c>
      <c r="OA4" s="0" t="n">
        <v>0</v>
      </c>
      <c r="OB4" s="0" t="n">
        <v>0</v>
      </c>
      <c r="OC4" s="0" t="n">
        <v>0</v>
      </c>
      <c r="OD4" s="0" t="n">
        <v>0</v>
      </c>
      <c r="OE4" s="0" t="n">
        <v>0</v>
      </c>
      <c r="OF4" s="0" t="n">
        <v>0</v>
      </c>
      <c r="OG4" s="0" t="n">
        <v>374</v>
      </c>
      <c r="OH4" s="0" t="n">
        <v>3</v>
      </c>
      <c r="OI4" s="0" t="n">
        <v>0</v>
      </c>
      <c r="OJ4" s="0" t="n">
        <v>0</v>
      </c>
      <c r="OK4" s="0" t="n">
        <v>0</v>
      </c>
      <c r="OL4" s="0" t="n">
        <v>0</v>
      </c>
      <c r="OM4" s="0" t="n">
        <v>0</v>
      </c>
      <c r="ON4" s="0" t="n">
        <v>0</v>
      </c>
      <c r="OO4" s="0" t="n">
        <v>0</v>
      </c>
      <c r="OP4" s="0" t="n">
        <v>0</v>
      </c>
      <c r="OQ4" s="0" t="n">
        <v>0</v>
      </c>
      <c r="OR4" s="0" t="n">
        <v>0</v>
      </c>
      <c r="OS4" s="0" t="n">
        <v>0</v>
      </c>
      <c r="OT4" s="0" t="n">
        <v>12</v>
      </c>
      <c r="OU4" s="0" t="n">
        <v>0</v>
      </c>
      <c r="OV4" s="0" t="n">
        <v>0</v>
      </c>
      <c r="OW4" s="0" t="n">
        <v>0</v>
      </c>
      <c r="OX4" s="0" t="n">
        <v>0</v>
      </c>
      <c r="OY4" s="0" t="n">
        <v>0</v>
      </c>
      <c r="OZ4" s="0" t="n">
        <v>0</v>
      </c>
      <c r="PA4" s="0" t="n">
        <v>0</v>
      </c>
      <c r="PB4" s="0" t="n">
        <v>1054</v>
      </c>
      <c r="PC4" s="0" t="n">
        <v>0</v>
      </c>
      <c r="PD4" s="0" t="n">
        <v>0</v>
      </c>
      <c r="PE4" s="0" t="n">
        <v>0</v>
      </c>
      <c r="PF4" s="0" t="n">
        <v>0</v>
      </c>
      <c r="PG4" s="0" t="n">
        <v>0</v>
      </c>
      <c r="PH4" s="0" t="n">
        <v>5</v>
      </c>
      <c r="PI4" s="0" t="n">
        <v>0</v>
      </c>
      <c r="PJ4" s="0" t="n">
        <v>43</v>
      </c>
      <c r="PK4" s="0" t="n">
        <v>0</v>
      </c>
      <c r="PL4" s="0" t="n">
        <v>0</v>
      </c>
      <c r="PM4" s="0" t="n">
        <v>0</v>
      </c>
      <c r="PN4" s="0" t="n">
        <v>0</v>
      </c>
      <c r="PO4" s="0" t="n">
        <v>0</v>
      </c>
      <c r="PP4" s="0" t="n">
        <v>0</v>
      </c>
      <c r="PQ4" s="0" t="n">
        <v>764</v>
      </c>
      <c r="PR4" s="0" t="n">
        <v>0</v>
      </c>
      <c r="PS4" s="0" t="n">
        <v>0</v>
      </c>
      <c r="PT4" s="0" t="n">
        <v>0</v>
      </c>
      <c r="PU4" s="0" t="n">
        <v>12</v>
      </c>
      <c r="PV4" s="0" t="n">
        <v>114</v>
      </c>
      <c r="PW4" s="0" t="n">
        <v>0</v>
      </c>
      <c r="PX4" s="0" t="n">
        <v>207</v>
      </c>
      <c r="PY4" s="0" t="n">
        <v>0</v>
      </c>
      <c r="PZ4" s="0" t="n">
        <v>0</v>
      </c>
      <c r="QA4" s="0" t="n">
        <v>0</v>
      </c>
      <c r="QB4" s="0" t="n">
        <v>0</v>
      </c>
      <c r="QC4" s="0" t="n">
        <v>0</v>
      </c>
      <c r="QD4" s="0" t="n">
        <v>0</v>
      </c>
      <c r="QE4" s="0" t="n">
        <v>0</v>
      </c>
      <c r="QF4" s="0" t="n">
        <v>0</v>
      </c>
      <c r="QG4" s="0" t="n">
        <v>0</v>
      </c>
      <c r="QH4" s="0" t="n">
        <v>0</v>
      </c>
      <c r="QI4" s="0" t="n">
        <v>0</v>
      </c>
      <c r="QJ4" s="0" t="n">
        <v>0</v>
      </c>
      <c r="QK4" s="0" t="n">
        <v>0</v>
      </c>
      <c r="QL4" s="0" t="n">
        <v>0</v>
      </c>
      <c r="QM4" s="0" t="n">
        <v>202</v>
      </c>
      <c r="QN4" s="0" t="n">
        <v>7</v>
      </c>
      <c r="QO4" s="0" t="n">
        <v>0</v>
      </c>
      <c r="QP4" s="0" t="n">
        <v>0</v>
      </c>
      <c r="QQ4" s="0" t="n">
        <v>206</v>
      </c>
      <c r="QR4" s="0" t="n">
        <v>0</v>
      </c>
      <c r="QS4" s="0" t="n">
        <v>0</v>
      </c>
      <c r="QT4" s="0" t="n">
        <v>0</v>
      </c>
      <c r="QU4" s="0" t="n">
        <v>85</v>
      </c>
      <c r="QV4" s="0" t="n">
        <v>0</v>
      </c>
      <c r="QW4" s="0" t="n">
        <v>0</v>
      </c>
      <c r="QX4" s="0" t="n">
        <v>0</v>
      </c>
      <c r="QY4" s="0" t="n">
        <v>0</v>
      </c>
      <c r="QZ4" s="0" t="n">
        <v>0</v>
      </c>
      <c r="RA4" s="0" t="n">
        <v>0</v>
      </c>
      <c r="RB4" s="0" t="n">
        <v>0</v>
      </c>
      <c r="RC4" s="0" t="n">
        <v>0</v>
      </c>
      <c r="RD4" s="0" t="n">
        <v>37</v>
      </c>
      <c r="RE4" s="0" t="n">
        <v>0</v>
      </c>
      <c r="RF4" s="0" t="n">
        <v>0</v>
      </c>
      <c r="RG4" s="0" t="n">
        <v>412</v>
      </c>
      <c r="RH4" s="0" t="n">
        <v>0</v>
      </c>
      <c r="RI4" s="0" t="n">
        <v>0</v>
      </c>
      <c r="RJ4" s="0" t="n">
        <v>0</v>
      </c>
      <c r="RK4" s="0" t="n">
        <v>0</v>
      </c>
      <c r="RL4" s="0" t="n">
        <v>20646</v>
      </c>
      <c r="RM4" s="0" t="n">
        <v>0</v>
      </c>
      <c r="RN4" s="0" t="n">
        <v>0</v>
      </c>
      <c r="RO4" s="0" t="n">
        <v>0</v>
      </c>
      <c r="RP4" s="0" t="n">
        <v>14</v>
      </c>
      <c r="RQ4" s="0" t="n">
        <v>0</v>
      </c>
      <c r="RR4" s="0" t="n">
        <v>0</v>
      </c>
      <c r="RS4" s="0" t="n">
        <v>0</v>
      </c>
      <c r="RT4" s="0" t="n">
        <v>0</v>
      </c>
      <c r="RU4" s="0" t="n">
        <v>0</v>
      </c>
      <c r="RV4" s="0" t="n">
        <v>116</v>
      </c>
      <c r="RW4" s="0" t="n">
        <v>0</v>
      </c>
      <c r="RX4" s="0" t="n">
        <v>0</v>
      </c>
      <c r="RY4" s="0" t="n">
        <v>296</v>
      </c>
      <c r="RZ4" s="0" t="n">
        <v>854</v>
      </c>
      <c r="SA4" s="0" t="n">
        <v>0</v>
      </c>
      <c r="SB4" s="0" t="n">
        <v>0</v>
      </c>
      <c r="SC4" s="0" t="n">
        <v>0</v>
      </c>
      <c r="SD4" s="0" t="n">
        <v>0</v>
      </c>
      <c r="SE4" s="0" t="n">
        <v>4</v>
      </c>
      <c r="SF4" s="0" t="n">
        <v>0</v>
      </c>
      <c r="SG4" s="0" t="n">
        <v>0</v>
      </c>
      <c r="SH4" s="0" t="n">
        <v>0</v>
      </c>
      <c r="SI4" s="0" t="n">
        <v>0</v>
      </c>
      <c r="SJ4" s="0" t="n">
        <v>0</v>
      </c>
      <c r="SK4" s="0" t="n">
        <v>26</v>
      </c>
      <c r="SL4" s="0" t="n">
        <v>0</v>
      </c>
      <c r="SM4" s="0" t="n">
        <v>39</v>
      </c>
      <c r="SN4" s="0" t="n">
        <v>0</v>
      </c>
      <c r="SO4" s="0" t="n">
        <v>0</v>
      </c>
      <c r="SP4" s="0" t="n">
        <v>0</v>
      </c>
      <c r="SQ4" s="0" t="n">
        <v>0</v>
      </c>
      <c r="SR4" s="0" t="n">
        <v>0</v>
      </c>
      <c r="SS4" s="0" t="n">
        <v>24</v>
      </c>
      <c r="ST4" s="0" t="n">
        <v>42</v>
      </c>
      <c r="SU4" s="0" t="n">
        <v>0</v>
      </c>
      <c r="SV4" s="0" t="n">
        <v>0</v>
      </c>
      <c r="SW4" s="0" t="n">
        <v>0</v>
      </c>
      <c r="SX4" s="0" t="n">
        <v>0</v>
      </c>
      <c r="SY4" s="0" t="n">
        <v>0</v>
      </c>
      <c r="SZ4" s="0" t="n">
        <v>0</v>
      </c>
      <c r="TA4" s="0" t="n">
        <v>14</v>
      </c>
      <c r="TB4" s="0" t="n">
        <v>0</v>
      </c>
      <c r="TC4" s="0" t="n">
        <v>0</v>
      </c>
      <c r="TD4" s="0" t="n">
        <v>0</v>
      </c>
      <c r="TE4" s="0" t="n">
        <v>119</v>
      </c>
      <c r="TF4" s="0" t="n">
        <v>0</v>
      </c>
      <c r="TG4" s="0" t="n">
        <v>0</v>
      </c>
      <c r="TH4" s="0" t="n">
        <v>0</v>
      </c>
      <c r="TI4" s="0" t="n">
        <v>9823</v>
      </c>
      <c r="TJ4" s="0" t="n">
        <v>0</v>
      </c>
      <c r="TK4" s="0" t="n">
        <v>0</v>
      </c>
      <c r="TL4" s="0" t="n">
        <v>466</v>
      </c>
      <c r="TM4" s="0" t="n">
        <v>0</v>
      </c>
      <c r="TN4" s="0" t="n">
        <v>33</v>
      </c>
      <c r="TO4" s="0" t="n">
        <v>0</v>
      </c>
      <c r="TP4" s="0" t="n">
        <v>24</v>
      </c>
      <c r="TQ4" s="0" t="n">
        <v>0</v>
      </c>
      <c r="TR4" s="0" t="n">
        <v>3225</v>
      </c>
      <c r="TS4" s="0" t="n">
        <v>0</v>
      </c>
      <c r="TT4" s="0" t="n">
        <v>30</v>
      </c>
      <c r="TU4" s="0" t="n">
        <v>0</v>
      </c>
      <c r="TV4" s="0" t="n">
        <v>0</v>
      </c>
      <c r="TW4" s="0" t="n">
        <v>0</v>
      </c>
      <c r="TX4" s="0" t="n">
        <v>0</v>
      </c>
      <c r="TY4" s="0" t="n">
        <v>306</v>
      </c>
      <c r="TZ4" s="0" t="n">
        <v>0</v>
      </c>
      <c r="UA4" s="0" t="n">
        <v>0</v>
      </c>
      <c r="UB4" s="0" t="n">
        <v>0</v>
      </c>
      <c r="UC4" s="0" t="n">
        <v>0</v>
      </c>
      <c r="UD4" s="0" t="n">
        <v>0</v>
      </c>
      <c r="UE4" s="0" t="n">
        <v>0</v>
      </c>
      <c r="UF4" s="0" t="n">
        <v>0</v>
      </c>
      <c r="UG4" s="0" t="n">
        <v>0</v>
      </c>
      <c r="UH4" s="0" t="n">
        <v>0</v>
      </c>
      <c r="UI4" s="0" t="n">
        <v>0</v>
      </c>
      <c r="UJ4" s="0" t="n">
        <v>0</v>
      </c>
      <c r="UK4" s="0" t="n">
        <v>17</v>
      </c>
      <c r="UL4" s="0" t="n">
        <v>0</v>
      </c>
      <c r="UM4" s="0" t="n">
        <v>0</v>
      </c>
      <c r="UN4" s="0" t="n">
        <v>2</v>
      </c>
      <c r="UO4" s="0" t="n">
        <v>0</v>
      </c>
      <c r="UP4" s="0" t="n">
        <v>0</v>
      </c>
      <c r="UQ4" s="0" t="n">
        <v>0</v>
      </c>
      <c r="UR4" s="0" t="n">
        <v>0</v>
      </c>
      <c r="US4" s="0" t="n">
        <v>0</v>
      </c>
      <c r="UT4" s="0" t="n">
        <v>7</v>
      </c>
      <c r="UU4" s="0" t="n">
        <v>0</v>
      </c>
      <c r="UV4" s="0" t="n">
        <v>0</v>
      </c>
      <c r="UW4" s="0" t="n">
        <v>0</v>
      </c>
      <c r="UX4" s="0" t="n">
        <v>0</v>
      </c>
      <c r="UY4" s="0" t="n">
        <v>0</v>
      </c>
      <c r="UZ4" s="0" t="n">
        <v>0</v>
      </c>
      <c r="VA4" s="0" t="n">
        <v>0</v>
      </c>
      <c r="VB4" s="0" t="n">
        <v>0</v>
      </c>
      <c r="VC4" s="0" t="n">
        <v>0</v>
      </c>
      <c r="VD4" s="0" t="n">
        <v>0</v>
      </c>
      <c r="VE4" s="0" t="n">
        <v>0</v>
      </c>
      <c r="VF4" s="0" t="n">
        <v>55</v>
      </c>
      <c r="VG4" s="0" t="n">
        <v>0</v>
      </c>
      <c r="VH4" s="0" t="n">
        <v>0</v>
      </c>
      <c r="VI4" s="0" t="n">
        <v>0</v>
      </c>
      <c r="VJ4" s="0" t="n">
        <v>0</v>
      </c>
      <c r="VK4" s="0" t="n">
        <v>0</v>
      </c>
      <c r="VL4" s="0" t="n">
        <v>167</v>
      </c>
      <c r="VM4" s="0" t="n">
        <v>15</v>
      </c>
      <c r="VN4" s="0" t="n">
        <v>0</v>
      </c>
      <c r="VO4" s="0" t="n">
        <v>0</v>
      </c>
      <c r="VP4" s="0" t="n">
        <v>0</v>
      </c>
      <c r="VQ4" s="0" t="n">
        <v>18</v>
      </c>
      <c r="VR4" s="0" t="n">
        <v>142</v>
      </c>
      <c r="VS4" s="0" t="n">
        <v>0</v>
      </c>
      <c r="VT4" s="0" t="n">
        <v>0</v>
      </c>
      <c r="VU4" s="0" t="n">
        <v>4433</v>
      </c>
      <c r="VV4" s="0" t="n">
        <v>0</v>
      </c>
      <c r="VW4" s="0" t="n">
        <v>0</v>
      </c>
      <c r="VX4" s="0" t="n">
        <v>0</v>
      </c>
      <c r="VY4" s="0" t="n">
        <v>0</v>
      </c>
      <c r="VZ4" s="0" t="n">
        <v>0</v>
      </c>
      <c r="WA4" s="0" t="n">
        <v>0</v>
      </c>
      <c r="WB4" s="0" t="n">
        <v>0</v>
      </c>
      <c r="WC4" s="0" t="n">
        <v>0</v>
      </c>
      <c r="WD4" s="0" t="n">
        <v>0</v>
      </c>
      <c r="WE4" s="0" t="n">
        <v>0</v>
      </c>
      <c r="WF4" s="0" t="n">
        <v>586</v>
      </c>
      <c r="WG4" s="0" t="n">
        <v>0</v>
      </c>
      <c r="WH4" s="0" t="n">
        <v>0</v>
      </c>
      <c r="WI4" s="0" t="n">
        <v>0</v>
      </c>
      <c r="WJ4" s="0" t="n">
        <v>0</v>
      </c>
      <c r="WK4" s="0" t="n">
        <v>0</v>
      </c>
      <c r="WL4" s="0" t="n">
        <v>0</v>
      </c>
      <c r="WM4" s="0" t="n">
        <v>0</v>
      </c>
      <c r="WN4" s="0" t="n">
        <v>0</v>
      </c>
      <c r="WO4" s="0" t="n">
        <v>0</v>
      </c>
      <c r="WP4" s="0" t="n">
        <v>0</v>
      </c>
      <c r="WQ4" s="0" t="n">
        <v>36</v>
      </c>
      <c r="WR4" s="0" t="n">
        <v>0</v>
      </c>
      <c r="WS4" s="0" t="n">
        <v>0</v>
      </c>
      <c r="WT4" s="0" t="n">
        <v>0</v>
      </c>
      <c r="WU4" s="0" t="n">
        <v>0</v>
      </c>
      <c r="WV4" s="0" t="n">
        <v>0</v>
      </c>
      <c r="WW4" s="0" t="n">
        <v>0</v>
      </c>
      <c r="WX4" s="0" t="n">
        <v>0</v>
      </c>
      <c r="WY4" s="0" t="n">
        <v>0</v>
      </c>
      <c r="WZ4" s="0" t="n">
        <v>0</v>
      </c>
      <c r="XA4" s="0" t="n">
        <v>0</v>
      </c>
      <c r="XB4" s="0" t="n">
        <v>0</v>
      </c>
      <c r="XC4" s="0" t="n">
        <v>0</v>
      </c>
      <c r="XD4" s="0" t="n">
        <v>0</v>
      </c>
      <c r="XE4" s="0" t="n">
        <v>0</v>
      </c>
      <c r="XF4" s="0" t="n">
        <v>0</v>
      </c>
      <c r="XG4" s="0" t="n">
        <v>0</v>
      </c>
      <c r="XH4" s="0" t="n">
        <v>0</v>
      </c>
      <c r="XI4" s="0" t="n">
        <v>0</v>
      </c>
      <c r="XJ4" s="0" t="n">
        <v>0</v>
      </c>
      <c r="XK4" s="0" t="n">
        <v>0</v>
      </c>
      <c r="XL4" s="0" t="n">
        <v>0</v>
      </c>
      <c r="XM4" s="0" t="n">
        <v>0</v>
      </c>
      <c r="XN4" s="0" t="n">
        <v>111</v>
      </c>
      <c r="XO4" s="0" t="n">
        <v>5526</v>
      </c>
      <c r="XP4" s="0" t="n">
        <v>0</v>
      </c>
      <c r="XQ4" s="0" t="n">
        <v>4</v>
      </c>
      <c r="XR4" s="0" t="n">
        <v>0</v>
      </c>
      <c r="XS4" s="0" t="n">
        <v>0</v>
      </c>
      <c r="XT4" s="0" t="n">
        <v>450</v>
      </c>
      <c r="XU4" s="0" t="n">
        <v>491</v>
      </c>
      <c r="XV4" s="0" t="n">
        <v>207</v>
      </c>
      <c r="XW4" s="0" t="n">
        <v>77</v>
      </c>
      <c r="XX4" s="0" t="n">
        <v>0</v>
      </c>
      <c r="XY4" s="0" t="n">
        <v>1940</v>
      </c>
      <c r="XZ4" s="0" t="n">
        <v>66</v>
      </c>
      <c r="YA4" s="0" t="n">
        <v>52</v>
      </c>
      <c r="YB4" s="0" t="n">
        <v>139</v>
      </c>
      <c r="YC4" s="0" t="n">
        <v>0</v>
      </c>
      <c r="YD4" s="0" t="n">
        <v>0</v>
      </c>
      <c r="YE4" s="0" t="n">
        <v>70</v>
      </c>
      <c r="YF4" s="0" t="n">
        <v>0</v>
      </c>
      <c r="YG4" s="0" t="n">
        <v>0</v>
      </c>
      <c r="YH4" s="0" t="n">
        <v>208</v>
      </c>
      <c r="YI4" s="0" t="n">
        <v>33</v>
      </c>
      <c r="YJ4" s="0" t="n">
        <v>0</v>
      </c>
      <c r="YK4" s="0" t="n">
        <v>1032</v>
      </c>
      <c r="YL4" s="0" t="n">
        <v>6568</v>
      </c>
      <c r="YM4" s="0" t="n">
        <v>0</v>
      </c>
      <c r="YN4" s="0" t="n">
        <v>0</v>
      </c>
      <c r="YO4" s="0" t="n">
        <v>0</v>
      </c>
      <c r="YP4" s="0" t="n">
        <v>0</v>
      </c>
      <c r="YQ4" s="0" t="n">
        <v>0</v>
      </c>
      <c r="YR4" s="0" t="n">
        <v>0</v>
      </c>
      <c r="YS4" s="0" t="n">
        <v>0</v>
      </c>
      <c r="YT4" s="0" t="n">
        <v>0</v>
      </c>
      <c r="YU4" s="0" t="n">
        <v>3</v>
      </c>
      <c r="YV4" s="0" t="n">
        <v>0</v>
      </c>
      <c r="YW4" s="0" t="n">
        <v>0</v>
      </c>
      <c r="YX4" s="0" t="n">
        <v>0</v>
      </c>
      <c r="YY4" s="0" t="n">
        <v>0</v>
      </c>
      <c r="YZ4" s="0" t="n">
        <v>106</v>
      </c>
      <c r="ZA4" s="0" t="n">
        <v>0</v>
      </c>
      <c r="ZB4" s="0" t="n">
        <v>0</v>
      </c>
      <c r="ZC4" s="0" t="n">
        <v>0</v>
      </c>
      <c r="ZD4" s="0" t="n">
        <v>0</v>
      </c>
      <c r="ZE4" s="0" t="n">
        <v>0</v>
      </c>
      <c r="ZF4" s="0" t="n">
        <v>0</v>
      </c>
      <c r="ZG4" s="0" t="n">
        <v>0</v>
      </c>
      <c r="ZH4" s="0" t="n">
        <v>0</v>
      </c>
      <c r="ZI4" s="0" t="n">
        <v>0</v>
      </c>
      <c r="ZJ4" s="0" t="n">
        <v>0</v>
      </c>
      <c r="ZK4" s="0" t="n">
        <v>0</v>
      </c>
      <c r="ZL4" s="0" t="n">
        <v>0</v>
      </c>
      <c r="ZM4" s="0" t="n">
        <v>0</v>
      </c>
      <c r="ZN4" s="0" t="n">
        <v>0</v>
      </c>
      <c r="ZO4" s="0" t="n">
        <v>0</v>
      </c>
      <c r="ZP4" s="0" t="n">
        <v>170</v>
      </c>
      <c r="ZQ4" s="0" t="n">
        <v>6530</v>
      </c>
      <c r="ZR4" s="0" t="n">
        <v>0</v>
      </c>
      <c r="ZS4" s="0" t="n">
        <v>0</v>
      </c>
      <c r="ZT4" s="0" t="n">
        <v>177</v>
      </c>
      <c r="ZU4" s="0" t="n">
        <v>0</v>
      </c>
      <c r="ZV4" s="0" t="n">
        <v>0</v>
      </c>
      <c r="ZW4" s="0" t="n">
        <v>0</v>
      </c>
      <c r="ZX4" s="0" t="n">
        <v>0</v>
      </c>
      <c r="ZY4" s="0" t="n">
        <v>0</v>
      </c>
      <c r="ZZ4" s="0" t="n">
        <v>0</v>
      </c>
      <c r="AAA4" s="0" t="n">
        <v>0</v>
      </c>
      <c r="AAB4" s="0" t="n">
        <v>0</v>
      </c>
      <c r="AAC4" s="0" t="n">
        <v>0</v>
      </c>
      <c r="AAD4" s="0" t="n">
        <v>0</v>
      </c>
      <c r="AAE4" s="0" t="n">
        <v>33</v>
      </c>
      <c r="AAF4" s="0" t="n">
        <v>357</v>
      </c>
      <c r="AAG4" s="0" t="n">
        <v>0</v>
      </c>
      <c r="AAH4" s="0" t="n">
        <v>0</v>
      </c>
      <c r="AAI4" s="0" t="n">
        <v>0</v>
      </c>
      <c r="AAJ4" s="0" t="n">
        <v>3184</v>
      </c>
      <c r="AAK4" s="0" t="n">
        <v>0</v>
      </c>
      <c r="AAL4" s="0" t="n">
        <v>0</v>
      </c>
      <c r="AAM4" s="0" t="n">
        <v>0</v>
      </c>
      <c r="AAN4" s="0" t="n">
        <v>0</v>
      </c>
      <c r="AAO4" s="0" t="n">
        <v>0</v>
      </c>
      <c r="AAP4" s="0" t="n">
        <v>0</v>
      </c>
    </row>
    <row r="5" customFormat="false" ht="15" hidden="false" customHeight="true" outlineLevel="0" collapsed="false">
      <c r="A5" s="1" t="n">
        <v>31047</v>
      </c>
      <c r="B5" s="2" t="n">
        <v>2</v>
      </c>
      <c r="C5" s="20" t="n">
        <v>1</v>
      </c>
      <c r="D5" s="20" t="n">
        <v>1</v>
      </c>
      <c r="E5" s="20" t="n">
        <v>1</v>
      </c>
      <c r="F5" s="20" t="n">
        <v>1</v>
      </c>
      <c r="G5" s="20"/>
      <c r="H5" s="2" t="n">
        <v>2</v>
      </c>
      <c r="I5" s="2" t="n">
        <v>59</v>
      </c>
      <c r="J5" s="21"/>
      <c r="K5" s="21"/>
      <c r="L5" s="2" t="n">
        <v>1</v>
      </c>
      <c r="M5" s="2" t="n">
        <v>1</v>
      </c>
      <c r="N5" s="2" t="n">
        <v>1</v>
      </c>
      <c r="O5" s="2" t="n">
        <v>1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f aca="false">IF(AC5&gt;27,1,0)</f>
        <v>1</v>
      </c>
      <c r="V5" s="2" t="n">
        <v>0</v>
      </c>
      <c r="W5" s="2" t="n">
        <v>1</v>
      </c>
      <c r="X5" s="2" t="n">
        <f aca="false">SUM(L5:W5)</f>
        <v>6</v>
      </c>
      <c r="Y5" s="2" t="n">
        <v>100</v>
      </c>
      <c r="Z5" s="2" t="n">
        <v>70</v>
      </c>
      <c r="AA5" s="2" t="n">
        <f aca="false">Y5-Z5</f>
        <v>30</v>
      </c>
      <c r="AB5" s="3" t="n">
        <f aca="false">Z5+((Y5-Z5)/3)</f>
        <v>80</v>
      </c>
      <c r="AC5" s="4" t="n">
        <v>68.5</v>
      </c>
      <c r="AD5" s="4" t="n">
        <v>152.5</v>
      </c>
      <c r="AE5" s="3" t="n">
        <v>29.4544477291051</v>
      </c>
      <c r="AF5" s="3" t="n">
        <v>1</v>
      </c>
      <c r="AG5" s="4" t="n">
        <v>95.6</v>
      </c>
      <c r="AH5" s="4" t="n">
        <v>97.5</v>
      </c>
      <c r="AI5" s="3" t="n">
        <v>0.626885245901639</v>
      </c>
      <c r="AJ5" s="3" t="n">
        <v>0.98051282051282</v>
      </c>
      <c r="AK5" s="3" t="n">
        <v>103.5</v>
      </c>
      <c r="AL5" s="4" t="n">
        <v>37.8</v>
      </c>
      <c r="AM5" s="4" t="n">
        <v>25.9</v>
      </c>
      <c r="AN5" s="4" t="n">
        <v>42.6</v>
      </c>
      <c r="AO5" s="2" t="n">
        <v>9</v>
      </c>
      <c r="AP5" s="4" t="n">
        <v>43.2</v>
      </c>
      <c r="AQ5" s="4" t="n">
        <v>40.4</v>
      </c>
      <c r="AR5" s="4" t="n">
        <v>2.2</v>
      </c>
      <c r="AS5" s="2" t="n">
        <v>99</v>
      </c>
      <c r="AT5" s="2" t="n">
        <v>238</v>
      </c>
      <c r="AU5" s="2" t="n">
        <v>228</v>
      </c>
      <c r="AV5" s="2" t="n">
        <v>218</v>
      </c>
      <c r="AW5" s="2" t="n">
        <v>217</v>
      </c>
      <c r="AX5" s="2" t="n">
        <v>5</v>
      </c>
      <c r="AY5" s="2" t="n">
        <f aca="false">((AS5*15)+(AT5*30)+(AU5*30)+(AV5*30)+(AW5*15))-(AS5*120)</f>
        <v>13380</v>
      </c>
      <c r="AZ5" s="2" t="n">
        <f aca="false">((AS5*15)+(AT5*30)+(AU5*30)+(AV5*30)+(AW5*15))</f>
        <v>25260</v>
      </c>
      <c r="BA5" s="2" t="n">
        <v>6</v>
      </c>
      <c r="BB5" s="5" t="n">
        <f aca="false">10000/SQRT((AS5*BH5)*(AVERAGE(AS5:AW5)*AVERAGE(BH5:BL5)))</f>
        <v>2.69239477975103</v>
      </c>
      <c r="BC5" s="3" t="n">
        <f aca="false">(AS5*BH5)/405</f>
        <v>1.75511111111111</v>
      </c>
      <c r="BD5" s="3" t="n">
        <v>0</v>
      </c>
      <c r="BE5" s="3" t="n">
        <f aca="false">1/(LOG(BH5)+LOG(AS5))</f>
        <v>0.35066068906383</v>
      </c>
      <c r="BF5" s="3" t="n">
        <f aca="false">(BI5-BH5)/(AT5-AS5)</f>
        <v>0.394388489208633</v>
      </c>
      <c r="BG5" s="3" t="n">
        <f aca="false">(20*BH5)/((AS5/18)-3.5)</f>
        <v>71.8</v>
      </c>
      <c r="BH5" s="2" t="n">
        <v>7.18</v>
      </c>
      <c r="BI5" s="2" t="n">
        <v>62</v>
      </c>
      <c r="BJ5" s="2" t="n">
        <v>116</v>
      </c>
      <c r="BK5" s="2" t="n">
        <v>124</v>
      </c>
      <c r="BL5" s="2" t="n">
        <v>176</v>
      </c>
      <c r="BM5" s="3" t="n">
        <f aca="false">((BH5*15)+(BI5*30)+(BJ5*30)+(BK5*30)+(BL5*15))-(BH5*120)</f>
        <v>10946.1</v>
      </c>
      <c r="BN5" s="3" t="n">
        <f aca="false">((BH5*15)+(BI5*30)+(BJ5*30)+(BK5*30)+(BL5*15))</f>
        <v>11807.7</v>
      </c>
      <c r="BO5" s="3" t="n">
        <f aca="false">(1/BH5)</f>
        <v>0.139275766016713</v>
      </c>
      <c r="BP5" s="3" t="n">
        <f aca="false">(BN5/AZ5)</f>
        <v>0.467446555819477</v>
      </c>
      <c r="BQ5" s="3" t="n">
        <f aca="false">(BB5*BP5)</f>
        <v>1.25855066670096</v>
      </c>
      <c r="BR5" s="5" t="n">
        <f aca="false">(BF5*BO5)</f>
        <v>0.0549287589427066</v>
      </c>
      <c r="CA5" s="2" t="n">
        <v>226</v>
      </c>
      <c r="CB5" s="2" t="n">
        <v>1</v>
      </c>
      <c r="CC5" s="2" t="n">
        <v>42</v>
      </c>
      <c r="CD5" s="2" t="n">
        <v>1</v>
      </c>
      <c r="CE5" s="2" t="n">
        <v>158</v>
      </c>
      <c r="CF5" s="2" t="n">
        <v>1</v>
      </c>
      <c r="CG5" s="2" t="n">
        <v>26</v>
      </c>
      <c r="CH5" s="2" t="n">
        <v>131</v>
      </c>
      <c r="CI5" s="2" t="n">
        <v>0</v>
      </c>
      <c r="CJ5" s="2" t="n">
        <v>3</v>
      </c>
      <c r="CS5" s="6" t="n">
        <v>42747</v>
      </c>
      <c r="CW5" s="3"/>
      <c r="CX5" s="2" t="n">
        <v>61.6</v>
      </c>
      <c r="CY5" s="22" t="n">
        <v>26.487503359312</v>
      </c>
      <c r="CZ5" s="2" t="n">
        <v>88</v>
      </c>
      <c r="DA5" s="2" t="n">
        <v>92</v>
      </c>
      <c r="DB5" s="2" t="n">
        <v>94.8</v>
      </c>
      <c r="DC5" s="2" t="n">
        <v>0.577049180327869</v>
      </c>
      <c r="DD5" s="2" t="n">
        <v>0.956521739130435</v>
      </c>
      <c r="DE5" s="2" t="n">
        <v>41.3</v>
      </c>
      <c r="DL5" s="2" t="n">
        <v>84</v>
      </c>
      <c r="DM5" s="2" t="n">
        <v>143</v>
      </c>
      <c r="DN5" s="2" t="n">
        <v>172</v>
      </c>
      <c r="DO5" s="2" t="n">
        <v>163</v>
      </c>
      <c r="DP5" s="2" t="n">
        <v>157</v>
      </c>
      <c r="DQ5" s="3" t="n">
        <v>3</v>
      </c>
      <c r="DR5" s="7" t="n">
        <v>1</v>
      </c>
      <c r="DS5" s="2" t="n">
        <f aca="false">((DL5*15)+(DM5*30)+(DN5*30)+(DO5*30)+(DP5*15))-(DL5*120)</f>
        <v>7875</v>
      </c>
      <c r="DT5" s="2" t="n">
        <f aca="false">((DL5*15)+(DM5*30)+(DN5*30)+(DO5*30)+(DP5*15))</f>
        <v>17955</v>
      </c>
      <c r="DU5" s="3" t="n">
        <f aca="false">10000/SQRT((DL5*DZ5)*(AVERAGE(DL5:DP5)*AVERAGE(DZ5:ED5)))</f>
        <v>2.9738453565516</v>
      </c>
      <c r="DV5" s="3" t="n">
        <f aca="false">(DL5*DZ5)/405</f>
        <v>1.68414814814815</v>
      </c>
      <c r="DW5" s="3" t="n">
        <f aca="false">1/(LOG(DZ5)+LOG(DL5))</f>
        <v>0.352878656921197</v>
      </c>
      <c r="DX5" s="3" t="n">
        <f aca="false">(EA5-DZ5)/(DM5-DL5)</f>
        <v>1.13864406779661</v>
      </c>
      <c r="DY5" s="3" t="n">
        <f aca="false">(20*DZ5)/((DL5/18)-3.5)</f>
        <v>139.2</v>
      </c>
      <c r="DZ5" s="2" t="n">
        <v>8.12</v>
      </c>
      <c r="EA5" s="2" t="n">
        <v>75.3</v>
      </c>
      <c r="EB5" s="2" t="n">
        <v>141</v>
      </c>
      <c r="EC5" s="2" t="n">
        <v>145</v>
      </c>
      <c r="ED5" s="2" t="n">
        <v>207</v>
      </c>
      <c r="EE5" s="2" t="n">
        <f aca="false">((DZ5*15)+(EA5*30)+(EB5*30)+(EC5*30)+(ED5*15))-(DZ5*120)</f>
        <v>13091.4</v>
      </c>
      <c r="EF5" s="2" t="n">
        <f aca="false">((DZ5*15)+(EA5*30)+(EB5*30)+(EC5*30)+(ED5*15))</f>
        <v>14065.8</v>
      </c>
      <c r="EG5" s="2" t="n">
        <f aca="false">(1/DZ5)</f>
        <v>0.123152709359606</v>
      </c>
      <c r="EH5" s="2" t="n">
        <f aca="false">(EF5/DT5)</f>
        <v>0.783391812865497</v>
      </c>
      <c r="EI5" s="2" t="n">
        <f aca="false">(DU5*EH5)</f>
        <v>2.3296861050506</v>
      </c>
      <c r="EJ5" s="2" t="n">
        <f aca="false">(DX5*EG5)</f>
        <v>0.140227101945395</v>
      </c>
      <c r="EK5" s="2" t="n">
        <v>5.28</v>
      </c>
      <c r="EL5" s="2" t="n">
        <v>212</v>
      </c>
      <c r="EM5" s="2" t="n">
        <v>84</v>
      </c>
      <c r="EP5" s="2" t="n">
        <v>119</v>
      </c>
      <c r="EQ5" s="6" t="n">
        <v>42915</v>
      </c>
      <c r="ER5" s="2" t="n">
        <v>102</v>
      </c>
      <c r="ES5" s="2" t="n">
        <v>60</v>
      </c>
      <c r="ET5" s="2" t="n">
        <v>42</v>
      </c>
      <c r="EU5" s="3" t="n">
        <v>74</v>
      </c>
      <c r="EV5" s="2" t="n">
        <v>59.5</v>
      </c>
      <c r="EW5" s="22" t="n">
        <v>25.5845202902446</v>
      </c>
      <c r="EX5" s="2" t="n">
        <v>87.5</v>
      </c>
      <c r="EY5" s="2" t="n">
        <v>94</v>
      </c>
      <c r="EZ5" s="2" t="n">
        <v>92.4</v>
      </c>
      <c r="FA5" s="2" t="n">
        <v>0.573770491803279</v>
      </c>
      <c r="FB5" s="2" t="n">
        <v>0.930851063829787</v>
      </c>
      <c r="FC5" s="2" t="n">
        <v>33.6</v>
      </c>
      <c r="FD5" s="2" t="n">
        <v>8</v>
      </c>
      <c r="FE5" s="2" t="n">
        <v>47.8</v>
      </c>
      <c r="FF5" s="2" t="n">
        <v>37.5</v>
      </c>
      <c r="FG5" s="2" t="n">
        <v>2</v>
      </c>
      <c r="FH5" s="2" t="n">
        <v>82</v>
      </c>
      <c r="FI5" s="2" t="n">
        <v>149</v>
      </c>
      <c r="FJ5" s="2" t="n">
        <v>168</v>
      </c>
      <c r="FK5" s="2" t="n">
        <v>179</v>
      </c>
      <c r="FL5" s="2" t="n">
        <v>179</v>
      </c>
      <c r="FM5" s="2" t="s">
        <v>720</v>
      </c>
      <c r="FN5" s="8" t="n">
        <v>1</v>
      </c>
      <c r="FO5" s="2" t="n">
        <f aca="false">((FH5*15)+(FI5*30)+(FJ5*30)+(FK5*30)+(FL5*15))-(FH5*120)</f>
        <v>8955</v>
      </c>
      <c r="FP5" s="2" t="n">
        <f aca="false">((FH5*15)+(FI5*30)+(FJ5*30)+(FK5*30)+(FL5*15))</f>
        <v>18795</v>
      </c>
      <c r="FQ5" s="2" t="n">
        <f aca="false">10000/SQRT((FH5*FV5)*(AVERAGE(FH5:FL5)*AVERAGE(FV5:FZ5)))</f>
        <v>2.99983096446758</v>
      </c>
      <c r="FR5" s="2" t="n">
        <f aca="false">(FH5*FV5)/405</f>
        <v>2.69283950617284</v>
      </c>
      <c r="FS5" s="2" t="n">
        <f aca="false">1/(LOG(FV5)+LOG(FH5))</f>
        <v>0.32920017104876</v>
      </c>
      <c r="FT5" s="2" t="n">
        <f aca="false">(FW5-FV5)/(FI5-FH5)</f>
        <v>0.637313432835821</v>
      </c>
      <c r="FU5" s="2" t="n">
        <f aca="false">(20*FV5)/((FH5/18)-3.5)</f>
        <v>252</v>
      </c>
      <c r="FV5" s="23" t="n">
        <v>13.3</v>
      </c>
      <c r="FW5" s="23" t="n">
        <v>56</v>
      </c>
      <c r="FX5" s="23" t="n">
        <v>38.2</v>
      </c>
      <c r="FY5" s="23" t="n">
        <v>127</v>
      </c>
      <c r="FZ5" s="23" t="n">
        <v>102</v>
      </c>
      <c r="GA5" s="2" t="n">
        <f aca="false">((FV5*15)+(FW5*30)+(FX5*30)+(FY5*30)+(FZ5*15))-(FV5*120)</f>
        <v>6769.5</v>
      </c>
      <c r="GB5" s="2" t="n">
        <f aca="false">((FV5*15)+(FW5*30)+(FX5*30)+(FY5*30)+(FZ5*15))</f>
        <v>8365.5</v>
      </c>
      <c r="GC5" s="2" t="n">
        <f aca="false">(1/FV5)</f>
        <v>0.075187969924812</v>
      </c>
      <c r="GD5" s="2" t="n">
        <f aca="false">(GB5/FP5)</f>
        <v>0.445091779728651</v>
      </c>
      <c r="GE5" s="2" t="n">
        <f aca="false">(FQ5*GD5)</f>
        <v>1.33520010285999</v>
      </c>
      <c r="GF5" s="2" t="n">
        <f aca="false">(FT5*GC5)</f>
        <v>0.0479183032207384</v>
      </c>
      <c r="GG5" s="2" t="n">
        <v>5.24</v>
      </c>
      <c r="GH5" s="2" t="n">
        <v>172</v>
      </c>
      <c r="GI5" s="2" t="n">
        <v>44</v>
      </c>
      <c r="GJ5" s="2" t="n">
        <v>151</v>
      </c>
      <c r="GK5" s="9" t="n">
        <v>2243</v>
      </c>
      <c r="GL5" s="9" t="n">
        <v>75.7</v>
      </c>
      <c r="GM5" s="9" t="n">
        <v>98.8</v>
      </c>
      <c r="GN5" s="9" t="n">
        <v>17.1</v>
      </c>
      <c r="GO5" s="9" t="n">
        <v>33.3</v>
      </c>
      <c r="GP5" s="9" t="n">
        <v>11.2</v>
      </c>
      <c r="GQ5" s="9" t="n">
        <v>147</v>
      </c>
      <c r="GR5" s="9" t="n">
        <v>272.5</v>
      </c>
      <c r="GS5" s="9" t="n">
        <v>4.9</v>
      </c>
      <c r="GT5" s="9" t="n">
        <v>15.2</v>
      </c>
      <c r="GU5" s="9" t="n">
        <v>1589</v>
      </c>
      <c r="GV5" s="9" t="n">
        <v>380</v>
      </c>
      <c r="GW5" s="9" t="n">
        <v>1.33</v>
      </c>
      <c r="GX5" s="9" t="n">
        <v>0.75</v>
      </c>
      <c r="GY5" s="9" t="n">
        <v>0.67</v>
      </c>
      <c r="GZ5" s="9" t="n">
        <v>0.83</v>
      </c>
      <c r="HA5" s="9" t="n">
        <v>255.7</v>
      </c>
      <c r="HB5" s="9" t="n">
        <v>240.3</v>
      </c>
      <c r="HC5" s="9" t="n">
        <v>1.42</v>
      </c>
      <c r="HD5" s="9" t="n">
        <v>8.83</v>
      </c>
      <c r="HE5" s="9" t="n">
        <v>3.7</v>
      </c>
      <c r="HF5" s="9" t="n">
        <v>741</v>
      </c>
      <c r="HG5" s="9" t="n">
        <v>11.27</v>
      </c>
      <c r="HH5" s="9" t="n">
        <v>2081</v>
      </c>
      <c r="HI5" s="9" t="n">
        <v>496</v>
      </c>
      <c r="HJ5" s="9" t="n">
        <v>2894</v>
      </c>
      <c r="HK5" s="9" t="n">
        <v>591</v>
      </c>
      <c r="HL5" s="9" t="n">
        <v>24</v>
      </c>
      <c r="HM5" s="9" t="n">
        <v>4.2</v>
      </c>
      <c r="HN5" s="9" t="n">
        <v>500</v>
      </c>
      <c r="HO5" s="2" t="n">
        <v>5</v>
      </c>
      <c r="HP5" s="2" t="n">
        <v>5</v>
      </c>
      <c r="HQ5" s="2" t="n">
        <v>0</v>
      </c>
      <c r="HR5" s="2" t="n">
        <v>0</v>
      </c>
      <c r="HS5" s="2" t="n">
        <v>28.7901172637939</v>
      </c>
      <c r="HT5" s="2" t="n">
        <v>157.557495117188</v>
      </c>
      <c r="HU5" s="2" t="n">
        <v>0.49</v>
      </c>
      <c r="HV5" s="2" t="n">
        <v>2</v>
      </c>
      <c r="HW5" s="2" t="n">
        <v>3</v>
      </c>
      <c r="HX5" s="2" t="n">
        <v>1</v>
      </c>
      <c r="HY5" s="2" t="n">
        <v>928.280029296875</v>
      </c>
      <c r="HZ5" s="2" t="n">
        <v>25.2800006866455</v>
      </c>
      <c r="IA5" s="2" t="n">
        <v>4.55999994277954</v>
      </c>
      <c r="IB5" s="2" t="n">
        <v>5.15999984741211</v>
      </c>
      <c r="IC5" s="2" t="n">
        <v>18.5499992370605</v>
      </c>
      <c r="ID5" s="2" t="n">
        <v>160.300003051758</v>
      </c>
      <c r="IE5" s="2" t="n">
        <v>13.2299995422363</v>
      </c>
      <c r="IF5" s="2" t="n">
        <v>15.3500003814697</v>
      </c>
      <c r="IG5" s="2" t="n">
        <v>1.12000000476837</v>
      </c>
      <c r="IH5" s="2" t="n">
        <v>73.5599975585938</v>
      </c>
      <c r="II5" s="2" t="n">
        <v>0.980000019073486</v>
      </c>
      <c r="IJ5" s="2" t="n">
        <v>12.5900001525879</v>
      </c>
      <c r="IK5" s="2" t="n">
        <v>6.67000007629395</v>
      </c>
      <c r="IL5" s="2" t="n">
        <v>21.2000007629395</v>
      </c>
      <c r="IM5" s="2" t="n">
        <v>20.3500003814697</v>
      </c>
      <c r="IN5" s="2" t="n">
        <v>9.52999973297119</v>
      </c>
      <c r="IO5" s="2" t="n">
        <v>7.38000011444092</v>
      </c>
      <c r="IP5" s="2" t="n">
        <v>12</v>
      </c>
      <c r="IQ5" s="2" t="n">
        <v>2.40000009536743</v>
      </c>
      <c r="IR5" s="2" t="n">
        <v>2.85999989509583</v>
      </c>
      <c r="IS5" s="2" t="n">
        <v>0.949999988079071</v>
      </c>
      <c r="IT5" s="2" t="n">
        <v>450.700012207031</v>
      </c>
      <c r="IU5" s="2" t="n">
        <v>8.02000045776367</v>
      </c>
      <c r="IV5" s="2" t="n">
        <v>0.180000007152557</v>
      </c>
      <c r="IW5" s="2" t="n">
        <v>245.729995727539</v>
      </c>
      <c r="IX5" s="2" t="n">
        <v>744.059997558594</v>
      </c>
      <c r="IY5" s="2" t="n">
        <v>2023.38000488281</v>
      </c>
      <c r="IZ5" s="2" t="n">
        <v>705.510009765625</v>
      </c>
      <c r="JA5" s="2" t="n">
        <v>3.52999997138977</v>
      </c>
      <c r="JB5" s="2" t="n">
        <v>1.12000000476837</v>
      </c>
      <c r="JC5" s="2" t="n">
        <v>2.13000011444092</v>
      </c>
      <c r="JD5" s="2" t="n">
        <v>14.5600004196167</v>
      </c>
      <c r="JE5" s="2" t="n">
        <v>166.839996337891</v>
      </c>
      <c r="JF5" s="2" t="n">
        <v>0.779999971389771</v>
      </c>
      <c r="JG5" s="2" t="n">
        <v>0.709999978542328</v>
      </c>
      <c r="JH5" s="2" t="n">
        <v>9.06999969482422</v>
      </c>
      <c r="JI5" s="2" t="n">
        <v>2.45000004768372</v>
      </c>
      <c r="JJ5" s="2" t="n">
        <v>1.05999994277954</v>
      </c>
      <c r="JK5" s="2" t="n">
        <v>0.370000004768372</v>
      </c>
      <c r="JL5" s="2" t="n">
        <v>222.759994506836</v>
      </c>
      <c r="JM5" s="2" t="n">
        <v>0.490000009536743</v>
      </c>
      <c r="JN5" s="2" t="n">
        <v>113.779998779297</v>
      </c>
      <c r="JO5" s="2" t="n">
        <v>3977.080078125</v>
      </c>
      <c r="JP5" s="2" t="n">
        <v>4796.4599609375</v>
      </c>
      <c r="JQ5" s="2" t="n">
        <v>29.8099994659424</v>
      </c>
      <c r="JR5" s="2" t="n">
        <v>2822.1298828125</v>
      </c>
      <c r="JS5" s="2" t="n">
        <v>221.330001831055</v>
      </c>
      <c r="JT5" s="2" t="n">
        <v>7500.27001953125</v>
      </c>
      <c r="JU5" s="2" t="n">
        <v>2863.28002929688</v>
      </c>
      <c r="JV5" s="2" t="n">
        <v>27.7399997711182</v>
      </c>
      <c r="JW5" s="2" t="n">
        <v>5.01000022888184</v>
      </c>
      <c r="JX5" s="2" t="n">
        <v>5.40000009536743</v>
      </c>
      <c r="JY5" s="2" t="n">
        <v>4.8899998664856</v>
      </c>
      <c r="JZ5" s="2" t="n">
        <v>0.109999999403954</v>
      </c>
      <c r="KA5" s="2" t="n">
        <v>5.07999992370606</v>
      </c>
      <c r="KB5" s="2" t="n">
        <v>1.01999998092651</v>
      </c>
      <c r="KC5" s="2" t="n">
        <v>11.8800001144409</v>
      </c>
      <c r="KD5" s="2" t="n">
        <v>5.73000001907349</v>
      </c>
      <c r="KE5" s="2" t="n">
        <v>5.15999984741211</v>
      </c>
      <c r="KF5" s="2" t="n">
        <v>11.3699998855591</v>
      </c>
      <c r="KG5" s="2" t="n">
        <v>6.30999994277954</v>
      </c>
      <c r="KH5" s="2" t="n">
        <v>24.2900009155273</v>
      </c>
      <c r="KI5" s="2" t="n">
        <v>0</v>
      </c>
      <c r="KJ5" s="2" t="n">
        <v>16.3400001525879</v>
      </c>
      <c r="KK5" s="2" t="n">
        <v>89.9599990844727</v>
      </c>
      <c r="KL5" s="2" t="n">
        <v>707737.55</v>
      </c>
      <c r="KM5" s="2" t="n">
        <v>4415.080078125</v>
      </c>
      <c r="KN5" s="2" t="n">
        <v>22.4500007629395</v>
      </c>
      <c r="KO5" s="2" t="n">
        <v>0.0299999993294477</v>
      </c>
      <c r="KP5" s="2" t="n">
        <v>0.00999999977648258</v>
      </c>
      <c r="KQ5" s="2" t="n">
        <v>0.0199999995529652</v>
      </c>
      <c r="KR5" s="2" t="n">
        <v>0.0299999993294477</v>
      </c>
      <c r="KS5" s="2" t="n">
        <v>0.0799999982118607</v>
      </c>
      <c r="KT5" s="2" t="n">
        <v>0</v>
      </c>
      <c r="KU5" s="2" t="n">
        <v>0.150000005960464</v>
      </c>
      <c r="KV5" s="2" t="n">
        <v>0.129999995231628</v>
      </c>
      <c r="KW5" s="2" t="n">
        <v>3.40000009536743</v>
      </c>
      <c r="KX5" s="2" t="n">
        <v>2.71000003814697</v>
      </c>
      <c r="KY5" s="2" t="n">
        <v>0.740000009536743</v>
      </c>
      <c r="KZ5" s="2" t="n">
        <v>0.479999989271164</v>
      </c>
      <c r="LA5" s="2" t="n">
        <v>0.509999990463257</v>
      </c>
      <c r="LB5" s="2" t="n">
        <v>0</v>
      </c>
      <c r="LC5" s="2" t="n">
        <v>10.539999961853</v>
      </c>
      <c r="LD5" s="2" t="n">
        <v>7.84999990463257</v>
      </c>
      <c r="LE5" s="2" t="n">
        <v>0.209999993443489</v>
      </c>
      <c r="LF5" s="2" t="n">
        <v>0.0299999993294477</v>
      </c>
      <c r="LG5" s="2" t="n">
        <v>0.00999999977648258</v>
      </c>
      <c r="LH5" s="2" t="n">
        <v>4.96999979019165</v>
      </c>
      <c r="LI5" s="2" t="n">
        <v>4.51999998092651</v>
      </c>
      <c r="LJ5" s="2" t="n">
        <v>0.0199999995529652</v>
      </c>
      <c r="LK5" s="2" t="n">
        <v>0.0700000002980232</v>
      </c>
      <c r="LL5" s="2" t="n">
        <v>0.349999994039536</v>
      </c>
      <c r="LM5" s="2" t="n">
        <v>0.409999996423721</v>
      </c>
      <c r="LN5" s="2" t="n">
        <v>0</v>
      </c>
      <c r="LO5" s="2" t="n">
        <v>0.00999999977648258</v>
      </c>
      <c r="LP5" s="2" t="n">
        <v>0</v>
      </c>
      <c r="LQ5" s="2" t="n">
        <v>0</v>
      </c>
      <c r="LR5" s="2" t="n">
        <v>0</v>
      </c>
      <c r="LS5" s="2" t="n">
        <v>0</v>
      </c>
      <c r="LT5" s="2" t="n">
        <v>0.00999999977648258</v>
      </c>
      <c r="LU5" s="2" t="n">
        <v>0.00999999977648258</v>
      </c>
      <c r="LV5" s="2" t="n">
        <v>38.9010009765625</v>
      </c>
      <c r="MC5" s="0" t="n">
        <v>7</v>
      </c>
      <c r="MD5" s="0" t="n">
        <v>0</v>
      </c>
      <c r="ME5" s="0" t="n">
        <v>0</v>
      </c>
      <c r="MF5" s="0" t="n">
        <v>0</v>
      </c>
      <c r="MG5" s="0" t="n">
        <v>0</v>
      </c>
      <c r="MH5" s="0" t="n">
        <v>0</v>
      </c>
      <c r="MI5" s="0" t="n">
        <v>0</v>
      </c>
      <c r="MJ5" s="0" t="n">
        <v>0</v>
      </c>
      <c r="MK5" s="0" t="n">
        <v>0</v>
      </c>
      <c r="ML5" s="0" t="n">
        <v>22</v>
      </c>
      <c r="MM5" s="0" t="n">
        <v>0</v>
      </c>
      <c r="MN5" s="0" t="n">
        <v>0</v>
      </c>
      <c r="MO5" s="0" t="n">
        <v>0</v>
      </c>
      <c r="MP5" s="0" t="n">
        <v>0</v>
      </c>
      <c r="MQ5" s="0" t="n">
        <v>0</v>
      </c>
      <c r="MR5" s="0" t="n">
        <v>0</v>
      </c>
      <c r="MS5" s="0" t="n">
        <v>23350</v>
      </c>
      <c r="MT5" s="0" t="n">
        <v>0</v>
      </c>
      <c r="MU5" s="0" t="n">
        <v>97</v>
      </c>
      <c r="MV5" s="0" t="n">
        <v>0</v>
      </c>
      <c r="MW5" s="0" t="n">
        <v>0</v>
      </c>
      <c r="MX5" s="0" t="n">
        <v>0</v>
      </c>
      <c r="MY5" s="0" t="n">
        <v>0</v>
      </c>
      <c r="MZ5" s="0" t="n">
        <v>0</v>
      </c>
      <c r="NA5" s="0" t="n">
        <v>0</v>
      </c>
      <c r="NB5" s="0" t="n">
        <v>0</v>
      </c>
      <c r="NC5" s="0" t="n">
        <v>0</v>
      </c>
      <c r="ND5" s="0" t="n">
        <v>7</v>
      </c>
      <c r="NE5" s="0" t="n">
        <v>0</v>
      </c>
      <c r="NF5" s="0" t="n">
        <v>0</v>
      </c>
      <c r="NG5" s="0" t="n">
        <v>0</v>
      </c>
      <c r="NH5" s="0" t="n">
        <v>1773</v>
      </c>
      <c r="NI5" s="0" t="n">
        <v>63</v>
      </c>
      <c r="NJ5" s="0" t="n">
        <v>0</v>
      </c>
      <c r="NK5" s="0" t="n">
        <v>0</v>
      </c>
      <c r="NL5" s="0" t="n">
        <v>0</v>
      </c>
      <c r="NM5" s="0" t="n">
        <v>0</v>
      </c>
      <c r="NN5" s="0" t="n">
        <v>0</v>
      </c>
      <c r="NO5" s="0" t="n">
        <v>0</v>
      </c>
      <c r="NP5" s="0" t="n">
        <v>0</v>
      </c>
      <c r="NQ5" s="0" t="n">
        <v>6</v>
      </c>
      <c r="NR5" s="0" t="n">
        <v>0</v>
      </c>
      <c r="NS5" s="0" t="n">
        <v>2954</v>
      </c>
      <c r="NT5" s="0" t="n">
        <v>0</v>
      </c>
      <c r="NU5" s="0" t="n">
        <v>0</v>
      </c>
      <c r="NV5" s="0" t="n">
        <v>0</v>
      </c>
      <c r="NW5" s="0" t="n">
        <v>1117</v>
      </c>
      <c r="NX5" s="0" t="n">
        <v>103</v>
      </c>
      <c r="NY5" s="0" t="n">
        <v>2282</v>
      </c>
      <c r="NZ5" s="0" t="n">
        <v>0</v>
      </c>
      <c r="OA5" s="0" t="n">
        <v>0</v>
      </c>
      <c r="OB5" s="0" t="n">
        <v>0</v>
      </c>
      <c r="OC5" s="0" t="n">
        <v>0</v>
      </c>
      <c r="OD5" s="0" t="n">
        <v>0</v>
      </c>
      <c r="OE5" s="0" t="n">
        <v>0</v>
      </c>
      <c r="OF5" s="0" t="n">
        <v>0</v>
      </c>
      <c r="OG5" s="0" t="n">
        <v>253</v>
      </c>
      <c r="OH5" s="0" t="n">
        <v>28</v>
      </c>
      <c r="OI5" s="0" t="n">
        <v>0</v>
      </c>
      <c r="OJ5" s="0" t="n">
        <v>0</v>
      </c>
      <c r="OK5" s="0" t="n">
        <v>0</v>
      </c>
      <c r="OL5" s="0" t="n">
        <v>0</v>
      </c>
      <c r="OM5" s="0" t="n">
        <v>11</v>
      </c>
      <c r="ON5" s="0" t="n">
        <v>0</v>
      </c>
      <c r="OO5" s="0" t="n">
        <v>0</v>
      </c>
      <c r="OP5" s="0" t="n">
        <v>0</v>
      </c>
      <c r="OQ5" s="0" t="n">
        <v>12</v>
      </c>
      <c r="OR5" s="0" t="n">
        <v>0</v>
      </c>
      <c r="OS5" s="0" t="n">
        <v>0</v>
      </c>
      <c r="OT5" s="0" t="n">
        <v>0</v>
      </c>
      <c r="OU5" s="0" t="n">
        <v>0</v>
      </c>
      <c r="OV5" s="0" t="n">
        <v>0</v>
      </c>
      <c r="OW5" s="0" t="n">
        <v>0</v>
      </c>
      <c r="OX5" s="0" t="n">
        <v>0</v>
      </c>
      <c r="OY5" s="0" t="n">
        <v>0</v>
      </c>
      <c r="OZ5" s="0" t="n">
        <v>0</v>
      </c>
      <c r="PA5" s="0" t="n">
        <v>41</v>
      </c>
      <c r="PB5" s="0" t="n">
        <v>170</v>
      </c>
      <c r="PC5" s="0" t="n">
        <v>0</v>
      </c>
      <c r="PD5" s="0" t="n">
        <v>0</v>
      </c>
      <c r="PE5" s="0" t="n">
        <v>0</v>
      </c>
      <c r="PF5" s="0" t="n">
        <v>0</v>
      </c>
      <c r="PG5" s="0" t="n">
        <v>0</v>
      </c>
      <c r="PH5" s="0" t="n">
        <v>0</v>
      </c>
      <c r="PI5" s="0" t="n">
        <v>0</v>
      </c>
      <c r="PJ5" s="0" t="n">
        <v>0</v>
      </c>
      <c r="PK5" s="0" t="n">
        <v>0</v>
      </c>
      <c r="PL5" s="0" t="n">
        <v>0</v>
      </c>
      <c r="PM5" s="0" t="n">
        <v>0</v>
      </c>
      <c r="PN5" s="0" t="n">
        <v>0</v>
      </c>
      <c r="PO5" s="0" t="n">
        <v>0</v>
      </c>
      <c r="PP5" s="0" t="n">
        <v>0</v>
      </c>
      <c r="PQ5" s="0" t="n">
        <v>539</v>
      </c>
      <c r="PR5" s="0" t="n">
        <v>0</v>
      </c>
      <c r="PS5" s="0" t="n">
        <v>0</v>
      </c>
      <c r="PT5" s="0" t="n">
        <v>0</v>
      </c>
      <c r="PU5" s="0" t="n">
        <v>0</v>
      </c>
      <c r="PV5" s="0" t="n">
        <v>89</v>
      </c>
      <c r="PW5" s="0" t="n">
        <v>0</v>
      </c>
      <c r="PX5" s="0" t="n">
        <v>197</v>
      </c>
      <c r="PY5" s="0" t="n">
        <v>0</v>
      </c>
      <c r="PZ5" s="0" t="n">
        <v>0</v>
      </c>
      <c r="QA5" s="0" t="n">
        <v>0</v>
      </c>
      <c r="QB5" s="0" t="n">
        <v>0</v>
      </c>
      <c r="QC5" s="0" t="n">
        <v>0</v>
      </c>
      <c r="QD5" s="0" t="n">
        <v>0</v>
      </c>
      <c r="QE5" s="0" t="n">
        <v>0</v>
      </c>
      <c r="QF5" s="0" t="n">
        <v>0</v>
      </c>
      <c r="QG5" s="0" t="n">
        <v>0</v>
      </c>
      <c r="QH5" s="0" t="n">
        <v>0</v>
      </c>
      <c r="QI5" s="0" t="n">
        <v>0</v>
      </c>
      <c r="QJ5" s="0" t="n">
        <v>0</v>
      </c>
      <c r="QK5" s="0" t="n">
        <v>0</v>
      </c>
      <c r="QL5" s="0" t="n">
        <v>0</v>
      </c>
      <c r="QM5" s="0" t="n">
        <v>75</v>
      </c>
      <c r="QN5" s="0" t="n">
        <v>0</v>
      </c>
      <c r="QO5" s="0" t="n">
        <v>0</v>
      </c>
      <c r="QP5" s="0" t="n">
        <v>0</v>
      </c>
      <c r="QQ5" s="0" t="n">
        <v>248</v>
      </c>
      <c r="QR5" s="0" t="n">
        <v>0</v>
      </c>
      <c r="QS5" s="0" t="n">
        <v>22</v>
      </c>
      <c r="QT5" s="0" t="n">
        <v>0</v>
      </c>
      <c r="QU5" s="0" t="n">
        <v>396</v>
      </c>
      <c r="QV5" s="0" t="n">
        <v>0</v>
      </c>
      <c r="QW5" s="0" t="n">
        <v>0</v>
      </c>
      <c r="QX5" s="0" t="n">
        <v>0</v>
      </c>
      <c r="QY5" s="0" t="n">
        <v>0</v>
      </c>
      <c r="QZ5" s="0" t="n">
        <v>0</v>
      </c>
      <c r="RA5" s="0" t="n">
        <v>0</v>
      </c>
      <c r="RB5" s="0" t="n">
        <v>0</v>
      </c>
      <c r="RC5" s="0" t="n">
        <v>3</v>
      </c>
      <c r="RD5" s="0" t="n">
        <v>526</v>
      </c>
      <c r="RE5" s="0" t="n">
        <v>0</v>
      </c>
      <c r="RF5" s="0" t="n">
        <v>0</v>
      </c>
      <c r="RG5" s="0" t="n">
        <v>127</v>
      </c>
      <c r="RH5" s="0" t="n">
        <v>0</v>
      </c>
      <c r="RI5" s="0" t="n">
        <v>0</v>
      </c>
      <c r="RJ5" s="0" t="n">
        <v>0</v>
      </c>
      <c r="RK5" s="0" t="n">
        <v>0</v>
      </c>
      <c r="RL5" s="0" t="n">
        <v>581</v>
      </c>
      <c r="RM5" s="0" t="n">
        <v>0</v>
      </c>
      <c r="RN5" s="0" t="n">
        <v>5</v>
      </c>
      <c r="RO5" s="0" t="n">
        <v>0</v>
      </c>
      <c r="RP5" s="0" t="n">
        <v>78</v>
      </c>
      <c r="RQ5" s="0" t="n">
        <v>279</v>
      </c>
      <c r="RR5" s="0" t="n">
        <v>0</v>
      </c>
      <c r="RS5" s="0" t="n">
        <v>0</v>
      </c>
      <c r="RT5" s="0" t="n">
        <v>0</v>
      </c>
      <c r="RU5" s="0" t="n">
        <v>0</v>
      </c>
      <c r="RV5" s="0" t="n">
        <v>168</v>
      </c>
      <c r="RW5" s="0" t="n">
        <v>0</v>
      </c>
      <c r="RX5" s="0" t="n">
        <v>0</v>
      </c>
      <c r="RY5" s="0" t="n">
        <v>555</v>
      </c>
      <c r="RZ5" s="0" t="n">
        <v>0</v>
      </c>
      <c r="SA5" s="0" t="n">
        <v>0</v>
      </c>
      <c r="SB5" s="0" t="n">
        <v>0</v>
      </c>
      <c r="SC5" s="0" t="n">
        <v>0</v>
      </c>
      <c r="SD5" s="0" t="n">
        <v>0</v>
      </c>
      <c r="SE5" s="0" t="n">
        <v>29</v>
      </c>
      <c r="SF5" s="0" t="n">
        <v>0</v>
      </c>
      <c r="SG5" s="0" t="n">
        <v>0</v>
      </c>
      <c r="SH5" s="0" t="n">
        <v>0</v>
      </c>
      <c r="SI5" s="0" t="n">
        <v>0</v>
      </c>
      <c r="SJ5" s="0" t="n">
        <v>0</v>
      </c>
      <c r="SK5" s="0" t="n">
        <v>50</v>
      </c>
      <c r="SL5" s="0" t="n">
        <v>55</v>
      </c>
      <c r="SM5" s="0" t="n">
        <v>12</v>
      </c>
      <c r="SN5" s="0" t="n">
        <v>0</v>
      </c>
      <c r="SO5" s="0" t="n">
        <v>0</v>
      </c>
      <c r="SP5" s="0" t="n">
        <v>0</v>
      </c>
      <c r="SQ5" s="0" t="n">
        <v>0</v>
      </c>
      <c r="SR5" s="0" t="n">
        <v>0</v>
      </c>
      <c r="SS5" s="0" t="n">
        <v>238</v>
      </c>
      <c r="ST5" s="0" t="n">
        <v>0</v>
      </c>
      <c r="SU5" s="0" t="n">
        <v>0</v>
      </c>
      <c r="SV5" s="0" t="n">
        <v>0</v>
      </c>
      <c r="SW5" s="0" t="n">
        <v>0</v>
      </c>
      <c r="SX5" s="0" t="n">
        <v>0</v>
      </c>
      <c r="SY5" s="0" t="n">
        <v>0</v>
      </c>
      <c r="SZ5" s="0" t="n">
        <v>0</v>
      </c>
      <c r="TA5" s="0" t="n">
        <v>50</v>
      </c>
      <c r="TB5" s="0" t="n">
        <v>0</v>
      </c>
      <c r="TC5" s="0" t="n">
        <v>0</v>
      </c>
      <c r="TD5" s="0" t="n">
        <v>0</v>
      </c>
      <c r="TE5" s="0" t="n">
        <v>0</v>
      </c>
      <c r="TF5" s="0" t="n">
        <v>0</v>
      </c>
      <c r="TG5" s="0" t="n">
        <v>0</v>
      </c>
      <c r="TH5" s="0" t="n">
        <v>0</v>
      </c>
      <c r="TI5" s="0" t="n">
        <v>1088</v>
      </c>
      <c r="TJ5" s="0" t="n">
        <v>0</v>
      </c>
      <c r="TK5" s="0" t="n">
        <v>0</v>
      </c>
      <c r="TL5" s="0" t="n">
        <v>29</v>
      </c>
      <c r="TM5" s="0" t="n">
        <v>0</v>
      </c>
      <c r="TN5" s="0" t="n">
        <v>0</v>
      </c>
      <c r="TO5" s="0" t="n">
        <v>0</v>
      </c>
      <c r="TP5" s="0" t="n">
        <v>0</v>
      </c>
      <c r="TQ5" s="0" t="n">
        <v>0</v>
      </c>
      <c r="TR5" s="0" t="n">
        <v>21272</v>
      </c>
      <c r="TS5" s="0" t="n">
        <v>0</v>
      </c>
      <c r="TT5" s="0" t="n">
        <v>0</v>
      </c>
      <c r="TU5" s="0" t="n">
        <v>0</v>
      </c>
      <c r="TV5" s="0" t="n">
        <v>0</v>
      </c>
      <c r="TW5" s="0" t="n">
        <v>19</v>
      </c>
      <c r="TX5" s="0" t="n">
        <v>0</v>
      </c>
      <c r="TY5" s="0" t="n">
        <v>286</v>
      </c>
      <c r="TZ5" s="0" t="n">
        <v>83</v>
      </c>
      <c r="UA5" s="0" t="n">
        <v>24</v>
      </c>
      <c r="UB5" s="0" t="n">
        <v>0</v>
      </c>
      <c r="UC5" s="0" t="n">
        <v>0</v>
      </c>
      <c r="UD5" s="0" t="n">
        <v>0</v>
      </c>
      <c r="UE5" s="0" t="n">
        <v>0</v>
      </c>
      <c r="UF5" s="0" t="n">
        <v>0</v>
      </c>
      <c r="UG5" s="0" t="n">
        <v>0</v>
      </c>
      <c r="UH5" s="0" t="n">
        <v>0</v>
      </c>
      <c r="UI5" s="0" t="n">
        <v>0</v>
      </c>
      <c r="UJ5" s="0" t="n">
        <v>0</v>
      </c>
      <c r="UK5" s="0" t="n">
        <v>0</v>
      </c>
      <c r="UL5" s="0" t="n">
        <v>0</v>
      </c>
      <c r="UM5" s="0" t="n">
        <v>19</v>
      </c>
      <c r="UN5" s="0" t="n">
        <v>4</v>
      </c>
      <c r="UO5" s="0" t="n">
        <v>0</v>
      </c>
      <c r="UP5" s="0" t="n">
        <v>0</v>
      </c>
      <c r="UQ5" s="0" t="n">
        <v>0</v>
      </c>
      <c r="UR5" s="0" t="n">
        <v>0</v>
      </c>
      <c r="US5" s="0" t="n">
        <v>0</v>
      </c>
      <c r="UT5" s="0" t="n">
        <v>0</v>
      </c>
      <c r="UU5" s="0" t="n">
        <v>0</v>
      </c>
      <c r="UV5" s="0" t="n">
        <v>2</v>
      </c>
      <c r="UW5" s="0" t="n">
        <v>0</v>
      </c>
      <c r="UX5" s="0" t="n">
        <v>0</v>
      </c>
      <c r="UY5" s="0" t="n">
        <v>0</v>
      </c>
      <c r="UZ5" s="0" t="n">
        <v>0</v>
      </c>
      <c r="VA5" s="0" t="n">
        <v>0</v>
      </c>
      <c r="VB5" s="0" t="n">
        <v>0</v>
      </c>
      <c r="VC5" s="0" t="n">
        <v>0</v>
      </c>
      <c r="VD5" s="0" t="n">
        <v>0</v>
      </c>
      <c r="VE5" s="0" t="n">
        <v>0</v>
      </c>
      <c r="VF5" s="0" t="n">
        <v>19</v>
      </c>
      <c r="VG5" s="0" t="n">
        <v>0</v>
      </c>
      <c r="VH5" s="0" t="n">
        <v>0</v>
      </c>
      <c r="VI5" s="0" t="n">
        <v>0</v>
      </c>
      <c r="VJ5" s="0" t="n">
        <v>0</v>
      </c>
      <c r="VK5" s="0" t="n">
        <v>0</v>
      </c>
      <c r="VL5" s="0" t="n">
        <v>36</v>
      </c>
      <c r="VM5" s="0" t="n">
        <v>0</v>
      </c>
      <c r="VN5" s="0" t="n">
        <v>0</v>
      </c>
      <c r="VO5" s="0" t="n">
        <v>0</v>
      </c>
      <c r="VP5" s="0" t="n">
        <v>0</v>
      </c>
      <c r="VQ5" s="0" t="n">
        <v>0</v>
      </c>
      <c r="VR5" s="0" t="n">
        <v>518</v>
      </c>
      <c r="VS5" s="0" t="n">
        <v>0</v>
      </c>
      <c r="VT5" s="0" t="n">
        <v>0</v>
      </c>
      <c r="VU5" s="0" t="n">
        <v>0</v>
      </c>
      <c r="VV5" s="0" t="n">
        <v>0</v>
      </c>
      <c r="VW5" s="0" t="n">
        <v>0</v>
      </c>
      <c r="VX5" s="0" t="n">
        <v>0</v>
      </c>
      <c r="VY5" s="0" t="n">
        <v>0</v>
      </c>
      <c r="VZ5" s="0" t="n">
        <v>0</v>
      </c>
      <c r="WA5" s="0" t="n">
        <v>0</v>
      </c>
      <c r="WB5" s="0" t="n">
        <v>0</v>
      </c>
      <c r="WC5" s="0" t="n">
        <v>0</v>
      </c>
      <c r="WD5" s="0" t="n">
        <v>0</v>
      </c>
      <c r="WE5" s="0" t="n">
        <v>0</v>
      </c>
      <c r="WF5" s="0" t="n">
        <v>921</v>
      </c>
      <c r="WG5" s="0" t="n">
        <v>0</v>
      </c>
      <c r="WH5" s="0" t="n">
        <v>0</v>
      </c>
      <c r="WI5" s="0" t="n">
        <v>0</v>
      </c>
      <c r="WJ5" s="0" t="n">
        <v>0</v>
      </c>
      <c r="WK5" s="0" t="n">
        <v>0</v>
      </c>
      <c r="WL5" s="0" t="n">
        <v>0</v>
      </c>
      <c r="WM5" s="0" t="n">
        <v>10</v>
      </c>
      <c r="WN5" s="0" t="n">
        <v>0</v>
      </c>
      <c r="WO5" s="0" t="n">
        <v>14</v>
      </c>
      <c r="WP5" s="0" t="n">
        <v>0</v>
      </c>
      <c r="WQ5" s="0" t="n">
        <v>25</v>
      </c>
      <c r="WR5" s="0" t="n">
        <v>0</v>
      </c>
      <c r="WS5" s="0" t="n">
        <v>0</v>
      </c>
      <c r="WT5" s="0" t="n">
        <v>0</v>
      </c>
      <c r="WU5" s="0" t="n">
        <v>0</v>
      </c>
      <c r="WV5" s="0" t="n">
        <v>0</v>
      </c>
      <c r="WW5" s="0" t="n">
        <v>0</v>
      </c>
      <c r="WX5" s="0" t="n">
        <v>0</v>
      </c>
      <c r="WY5" s="0" t="n">
        <v>0</v>
      </c>
      <c r="WZ5" s="0" t="n">
        <v>0</v>
      </c>
      <c r="XA5" s="0" t="n">
        <v>0</v>
      </c>
      <c r="XB5" s="0" t="n">
        <v>0</v>
      </c>
      <c r="XC5" s="0" t="n">
        <v>0</v>
      </c>
      <c r="XD5" s="0" t="n">
        <v>0</v>
      </c>
      <c r="XE5" s="0" t="n">
        <v>0</v>
      </c>
      <c r="XF5" s="0" t="n">
        <v>0</v>
      </c>
      <c r="XG5" s="0" t="n">
        <v>0</v>
      </c>
      <c r="XH5" s="0" t="n">
        <v>0</v>
      </c>
      <c r="XI5" s="0" t="n">
        <v>0</v>
      </c>
      <c r="XJ5" s="0" t="n">
        <v>0</v>
      </c>
      <c r="XK5" s="0" t="n">
        <v>0</v>
      </c>
      <c r="XL5" s="0" t="n">
        <v>0</v>
      </c>
      <c r="XM5" s="0" t="n">
        <v>0</v>
      </c>
      <c r="XN5" s="0" t="n">
        <v>47</v>
      </c>
      <c r="XO5" s="0" t="n">
        <v>1360</v>
      </c>
      <c r="XP5" s="0" t="n">
        <v>0</v>
      </c>
      <c r="XQ5" s="0" t="n">
        <v>15</v>
      </c>
      <c r="XR5" s="0" t="n">
        <v>0</v>
      </c>
      <c r="XS5" s="0" t="n">
        <v>0</v>
      </c>
      <c r="XT5" s="0" t="n">
        <v>2039</v>
      </c>
      <c r="XU5" s="0" t="n">
        <v>21</v>
      </c>
      <c r="XV5" s="0" t="n">
        <v>24</v>
      </c>
      <c r="XW5" s="0" t="n">
        <v>495</v>
      </c>
      <c r="XX5" s="0" t="n">
        <v>0</v>
      </c>
      <c r="XY5" s="0" t="n">
        <v>823</v>
      </c>
      <c r="XZ5" s="0" t="n">
        <v>0</v>
      </c>
      <c r="YA5" s="0" t="n">
        <v>0</v>
      </c>
      <c r="YB5" s="0" t="n">
        <v>92</v>
      </c>
      <c r="YC5" s="0" t="n">
        <v>0</v>
      </c>
      <c r="YD5" s="0" t="n">
        <v>0</v>
      </c>
      <c r="YE5" s="0" t="n">
        <v>0</v>
      </c>
      <c r="YF5" s="0" t="n">
        <v>0</v>
      </c>
      <c r="YG5" s="0" t="n">
        <v>3</v>
      </c>
      <c r="YH5" s="0" t="n">
        <v>898</v>
      </c>
      <c r="YI5" s="0" t="n">
        <v>116</v>
      </c>
      <c r="YJ5" s="0" t="n">
        <v>0</v>
      </c>
      <c r="YK5" s="0" t="n">
        <v>553</v>
      </c>
      <c r="YL5" s="0" t="n">
        <v>639</v>
      </c>
      <c r="YM5" s="0" t="n">
        <v>0</v>
      </c>
      <c r="YN5" s="0" t="n">
        <v>0</v>
      </c>
      <c r="YO5" s="0" t="n">
        <v>0</v>
      </c>
      <c r="YP5" s="0" t="n">
        <v>0</v>
      </c>
      <c r="YQ5" s="0" t="n">
        <v>0</v>
      </c>
      <c r="YR5" s="0" t="n">
        <v>0</v>
      </c>
      <c r="YS5" s="0" t="n">
        <v>0</v>
      </c>
      <c r="YT5" s="0" t="n">
        <v>8</v>
      </c>
      <c r="YU5" s="0" t="n">
        <v>0</v>
      </c>
      <c r="YV5" s="0" t="n">
        <v>0</v>
      </c>
      <c r="YW5" s="0" t="n">
        <v>0</v>
      </c>
      <c r="YX5" s="0" t="n">
        <v>0</v>
      </c>
      <c r="YY5" s="0" t="n">
        <v>0</v>
      </c>
      <c r="YZ5" s="0" t="n">
        <v>263</v>
      </c>
      <c r="ZA5" s="0" t="n">
        <v>0</v>
      </c>
      <c r="ZB5" s="0" t="n">
        <v>0</v>
      </c>
      <c r="ZC5" s="0" t="n">
        <v>0</v>
      </c>
      <c r="ZD5" s="0" t="n">
        <v>0</v>
      </c>
      <c r="ZE5" s="0" t="n">
        <v>0</v>
      </c>
      <c r="ZF5" s="0" t="n">
        <v>0</v>
      </c>
      <c r="ZG5" s="0" t="n">
        <v>0</v>
      </c>
      <c r="ZH5" s="0" t="n">
        <v>0</v>
      </c>
      <c r="ZI5" s="0" t="n">
        <v>0</v>
      </c>
      <c r="ZJ5" s="0" t="n">
        <v>0</v>
      </c>
      <c r="ZK5" s="0" t="n">
        <v>0</v>
      </c>
      <c r="ZL5" s="0" t="n">
        <v>0</v>
      </c>
      <c r="ZM5" s="0" t="n">
        <v>0</v>
      </c>
      <c r="ZN5" s="0" t="n">
        <v>11</v>
      </c>
      <c r="ZO5" s="0" t="n">
        <v>0</v>
      </c>
      <c r="ZP5" s="0" t="n">
        <v>288</v>
      </c>
      <c r="ZQ5" s="0" t="n">
        <v>9433</v>
      </c>
      <c r="ZR5" s="0" t="n">
        <v>0</v>
      </c>
      <c r="ZS5" s="0" t="n">
        <v>0</v>
      </c>
      <c r="ZT5" s="0" t="n">
        <v>22</v>
      </c>
      <c r="ZU5" s="0" t="n">
        <v>0</v>
      </c>
      <c r="ZV5" s="0" t="n">
        <v>0</v>
      </c>
      <c r="ZW5" s="0" t="n">
        <v>0</v>
      </c>
      <c r="ZX5" s="0" t="n">
        <v>0</v>
      </c>
      <c r="ZY5" s="0" t="n">
        <v>0</v>
      </c>
      <c r="ZZ5" s="0" t="n">
        <v>0</v>
      </c>
      <c r="AAA5" s="0" t="n">
        <v>0</v>
      </c>
      <c r="AAB5" s="0" t="n">
        <v>0</v>
      </c>
      <c r="AAC5" s="0" t="n">
        <v>0</v>
      </c>
      <c r="AAD5" s="0" t="n">
        <v>0</v>
      </c>
      <c r="AAE5" s="0" t="n">
        <v>0</v>
      </c>
      <c r="AAF5" s="0" t="n">
        <v>62</v>
      </c>
      <c r="AAG5" s="0" t="n">
        <v>0</v>
      </c>
      <c r="AAH5" s="0" t="n">
        <v>0</v>
      </c>
      <c r="AAI5" s="0" t="n">
        <v>0</v>
      </c>
      <c r="AAJ5" s="0" t="n">
        <v>114</v>
      </c>
      <c r="AAK5" s="0" t="n">
        <v>0</v>
      </c>
      <c r="AAL5" s="0" t="n">
        <v>0</v>
      </c>
      <c r="AAM5" s="0" t="n">
        <v>0</v>
      </c>
      <c r="AAN5" s="0" t="n">
        <v>25</v>
      </c>
      <c r="AAO5" s="0" t="n">
        <v>0</v>
      </c>
      <c r="AAP5" s="0" t="n">
        <v>0</v>
      </c>
    </row>
    <row r="6" customFormat="false" ht="15" hidden="false" customHeight="true" outlineLevel="0" collapsed="false">
      <c r="A6" s="1" t="n">
        <v>30974</v>
      </c>
      <c r="B6" s="2" t="n">
        <v>2</v>
      </c>
      <c r="C6" s="20" t="n">
        <v>1</v>
      </c>
      <c r="D6" s="20"/>
      <c r="E6" s="20" t="n">
        <v>1</v>
      </c>
      <c r="F6" s="20" t="n">
        <v>1</v>
      </c>
      <c r="G6" s="20"/>
      <c r="H6" s="2" t="n">
        <v>1</v>
      </c>
      <c r="I6" s="2" t="n">
        <v>27</v>
      </c>
      <c r="J6" s="21"/>
      <c r="K6" s="21"/>
      <c r="L6" s="2" t="n">
        <v>0</v>
      </c>
      <c r="M6" s="2" t="n">
        <v>1</v>
      </c>
      <c r="N6" s="2" t="n">
        <v>0</v>
      </c>
      <c r="O6" s="2" t="n">
        <v>1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f aca="false">IF(AC6&gt;27,1,0)</f>
        <v>1</v>
      </c>
      <c r="V6" s="2" t="n">
        <v>0</v>
      </c>
      <c r="W6" s="2" t="n">
        <v>0</v>
      </c>
      <c r="X6" s="2" t="n">
        <f aca="false">SUM(L6:W6)</f>
        <v>3</v>
      </c>
      <c r="Y6" s="2" t="n">
        <v>130</v>
      </c>
      <c r="Z6" s="2" t="n">
        <v>90</v>
      </c>
      <c r="AA6" s="2" t="n">
        <f aca="false">Y6-Z6</f>
        <v>40</v>
      </c>
      <c r="AB6" s="3" t="n">
        <f aca="false">Z6+((Y6-Z6)/3)</f>
        <v>103.333333333333</v>
      </c>
      <c r="AC6" s="4" t="n">
        <v>88.4</v>
      </c>
      <c r="AD6" s="4" t="n">
        <v>180.5</v>
      </c>
      <c r="AE6" s="3" t="n">
        <v>27.1330023557216</v>
      </c>
      <c r="AF6" s="3" t="n">
        <v>1</v>
      </c>
      <c r="AG6" s="4" t="n">
        <v>91.6</v>
      </c>
      <c r="AH6" s="4" t="n">
        <v>102</v>
      </c>
      <c r="AI6" s="3" t="n">
        <v>0.507479224376731</v>
      </c>
      <c r="AJ6" s="3" t="n">
        <v>0.898039215686274</v>
      </c>
      <c r="AK6" s="3" t="n">
        <v>95</v>
      </c>
      <c r="AL6" s="4" t="n">
        <v>20.6</v>
      </c>
      <c r="AM6" s="4" t="n">
        <v>18.2</v>
      </c>
      <c r="AN6" s="4" t="n">
        <v>70.2</v>
      </c>
      <c r="AO6" s="2" t="n">
        <v>6</v>
      </c>
      <c r="AP6" s="4" t="n">
        <v>54.8</v>
      </c>
      <c r="AQ6" s="4" t="n">
        <v>66.7</v>
      </c>
      <c r="AR6" s="4" t="n">
        <v>3.5</v>
      </c>
      <c r="AS6" s="2" t="n">
        <v>103</v>
      </c>
      <c r="AT6" s="2" t="n">
        <v>166</v>
      </c>
      <c r="AU6" s="2" t="n">
        <v>192</v>
      </c>
      <c r="AV6" s="2" t="n">
        <v>169</v>
      </c>
      <c r="AW6" s="2" t="n">
        <v>143</v>
      </c>
      <c r="AX6" s="2" t="n">
        <v>4</v>
      </c>
      <c r="AY6" s="2" t="n">
        <f aca="false">((AS6*15)+(AT6*30)+(AU6*30)+(AV6*30)+(AW6*15))-(AS6*120)</f>
        <v>7140</v>
      </c>
      <c r="AZ6" s="2" t="n">
        <f aca="false">((AS6*15)+(AT6*30)+(AU6*30)+(AV6*30)+(AW6*15))</f>
        <v>19500</v>
      </c>
      <c r="BA6" s="2" t="n">
        <v>4.95</v>
      </c>
      <c r="BB6" s="5" t="n">
        <f aca="false">10000/SQRT((AS6*BH6)*(AVERAGE(AS6:AW6)*AVERAGE(BH6:BL6)))</f>
        <v>2.74406009080516</v>
      </c>
      <c r="BC6" s="3" t="n">
        <f aca="false">(AS6*BH6)/405</f>
        <v>3.17901234567901</v>
      </c>
      <c r="BD6" s="3" t="n">
        <v>1</v>
      </c>
      <c r="BE6" s="3" t="n">
        <f aca="false">1/(LOG(BH6)+LOG(AS6))</f>
        <v>0.321569543618393</v>
      </c>
      <c r="BF6" s="3" t="n">
        <f aca="false">(BI6-BH6)/(AT6-AS6)</f>
        <v>0.680952380952381</v>
      </c>
      <c r="BG6" s="3" t="n">
        <f aca="false">(20*BH6)/((AS6/18)-3.5)</f>
        <v>112.5</v>
      </c>
      <c r="BH6" s="3" t="n">
        <v>12.5</v>
      </c>
      <c r="BI6" s="4" t="n">
        <v>55.4</v>
      </c>
      <c r="BJ6" s="4" t="n">
        <v>89</v>
      </c>
      <c r="BK6" s="4" t="n">
        <v>87.8</v>
      </c>
      <c r="BL6" s="4" t="n">
        <v>88.9</v>
      </c>
      <c r="BM6" s="3" t="n">
        <f aca="false">((BH6*15)+(BI6*30)+(BJ6*30)+(BK6*30)+(BL6*15))-(BH6*120)</f>
        <v>6987</v>
      </c>
      <c r="BN6" s="3" t="n">
        <f aca="false">((BH6*15)+(BI6*30)+(BJ6*30)+(BK6*30)+(BL6*15))</f>
        <v>8487</v>
      </c>
      <c r="BO6" s="3" t="n">
        <f aca="false">(1/BH6)</f>
        <v>0.08</v>
      </c>
      <c r="BP6" s="3" t="n">
        <f aca="false">(BN6/AZ6)</f>
        <v>0.435230769230769</v>
      </c>
      <c r="BQ6" s="3" t="n">
        <f aca="false">(BB6*BP6)</f>
        <v>1.19429938413658</v>
      </c>
      <c r="BR6" s="5" t="n">
        <f aca="false">(BF6*BO6)</f>
        <v>0.0544761904761905</v>
      </c>
      <c r="CA6" s="2" t="n">
        <v>160</v>
      </c>
      <c r="CB6" s="2" t="n">
        <v>0</v>
      </c>
      <c r="CC6" s="2" t="n">
        <v>45</v>
      </c>
      <c r="CD6" s="2" t="n">
        <v>0</v>
      </c>
      <c r="CE6" s="2" t="n">
        <v>91</v>
      </c>
      <c r="CF6" s="2" t="n">
        <v>0</v>
      </c>
      <c r="CG6" s="2" t="n">
        <v>24</v>
      </c>
      <c r="CH6" s="2" t="n">
        <v>122</v>
      </c>
      <c r="CI6" s="2" t="n">
        <v>0</v>
      </c>
      <c r="CJ6" s="2" t="n">
        <v>2</v>
      </c>
      <c r="CS6" s="6" t="n">
        <v>42692</v>
      </c>
      <c r="CT6" s="2" t="n">
        <v>130</v>
      </c>
      <c r="CU6" s="2" t="n">
        <v>86</v>
      </c>
      <c r="CV6" s="2" t="n">
        <v>44</v>
      </c>
      <c r="CW6" s="3" t="n">
        <v>100.666666666667</v>
      </c>
      <c r="CX6" s="2" t="n">
        <v>81.1</v>
      </c>
      <c r="CY6" s="22" t="n">
        <v>24.8923811204641</v>
      </c>
      <c r="CZ6" s="2" t="n">
        <v>87</v>
      </c>
      <c r="DA6" s="2" t="n">
        <v>99</v>
      </c>
      <c r="DB6" s="2" t="n">
        <v>90</v>
      </c>
      <c r="DC6" s="2" t="n">
        <v>0.481994459833795</v>
      </c>
      <c r="DD6" s="2" t="n">
        <v>0.878787878787879</v>
      </c>
      <c r="DE6" s="2" t="n">
        <v>22.2</v>
      </c>
      <c r="DL6" s="2" t="n">
        <v>92</v>
      </c>
      <c r="DM6" s="2" t="n">
        <v>151</v>
      </c>
      <c r="DN6" s="2" t="n">
        <v>155</v>
      </c>
      <c r="DO6" s="2" t="n">
        <v>139</v>
      </c>
      <c r="DP6" s="2" t="n">
        <v>116</v>
      </c>
      <c r="DQ6" s="3" t="n">
        <v>1</v>
      </c>
      <c r="DR6" s="7" t="n">
        <v>1</v>
      </c>
      <c r="DS6" s="2" t="n">
        <f aca="false">((DL6*15)+(DM6*30)+(DN6*30)+(DO6*30)+(DP6*15))-(DL6*120)</f>
        <v>5430</v>
      </c>
      <c r="DT6" s="2" t="n">
        <f aca="false">((DL6*15)+(DM6*30)+(DN6*30)+(DO6*30)+(DP6*15))</f>
        <v>16470</v>
      </c>
      <c r="DU6" s="3" t="n">
        <f aca="false">10000/SQRT((DL6*DZ6)*(AVERAGE(DL6:DP6)*AVERAGE(DZ6:ED6)))</f>
        <v>3.67599529150964</v>
      </c>
      <c r="DV6" s="3" t="n">
        <f aca="false">(DL6*DZ6)/405</f>
        <v>1.5923950617284</v>
      </c>
      <c r="DW6" s="3" t="n">
        <f aca="false">1/(LOG(DZ6)+LOG(DL6))</f>
        <v>0.355934479249632</v>
      </c>
      <c r="DX6" s="3" t="n">
        <f aca="false">(EA6-DZ6)/(DM6-DL6)</f>
        <v>1.29135593220339</v>
      </c>
      <c r="DY6" s="3" t="n">
        <f aca="false">(20*DZ6)/((DL6/18)-3.5)</f>
        <v>87.0206896551724</v>
      </c>
      <c r="DZ6" s="2" t="n">
        <v>7.01</v>
      </c>
      <c r="EA6" s="2" t="n">
        <v>83.2</v>
      </c>
      <c r="EB6" s="2" t="n">
        <v>95.1</v>
      </c>
      <c r="EC6" s="2" t="n">
        <v>135</v>
      </c>
      <c r="ED6" s="2" t="n">
        <v>119</v>
      </c>
      <c r="EE6" s="2" t="n">
        <f aca="false">((DZ6*15)+(EA6*30)+(EB6*30)+(EC6*30)+(ED6*15))-(DZ6*120)</f>
        <v>10447.95</v>
      </c>
      <c r="EF6" s="2" t="n">
        <f aca="false">((DZ6*15)+(EA6*30)+(EB6*30)+(EC6*30)+(ED6*15))</f>
        <v>11289.15</v>
      </c>
      <c r="EG6" s="2" t="n">
        <f aca="false">(1/DZ6)</f>
        <v>0.14265335235378</v>
      </c>
      <c r="EH6" s="2" t="n">
        <f aca="false">(EF6/DT6)</f>
        <v>0.685437158469945</v>
      </c>
      <c r="EI6" s="2" t="n">
        <f aca="false">(DU6*EH6)</f>
        <v>2.51966376716127</v>
      </c>
      <c r="EJ6" s="2" t="n">
        <f aca="false">(DX6*EG6)</f>
        <v>0.184216252810755</v>
      </c>
      <c r="EK6" s="2" t="n">
        <v>4.77</v>
      </c>
      <c r="EL6" s="2" t="n">
        <v>130</v>
      </c>
      <c r="EM6" s="2" t="n">
        <v>46</v>
      </c>
      <c r="EN6" s="2" t="n">
        <v>60</v>
      </c>
      <c r="EO6" s="2" t="n">
        <v>24</v>
      </c>
      <c r="EP6" s="2" t="n">
        <v>122</v>
      </c>
      <c r="EQ6" s="6" t="n">
        <v>42860</v>
      </c>
      <c r="ER6" s="2" t="n">
        <v>146</v>
      </c>
      <c r="ES6" s="2" t="n">
        <v>70</v>
      </c>
      <c r="ET6" s="2" t="n">
        <v>76</v>
      </c>
      <c r="EU6" s="3" t="n">
        <v>95.3333333333333</v>
      </c>
      <c r="EV6" s="2" t="n">
        <v>80.6</v>
      </c>
      <c r="EW6" s="22" t="n">
        <v>24.7389139125697</v>
      </c>
      <c r="EX6" s="2" t="n">
        <v>83.5</v>
      </c>
      <c r="EY6" s="2" t="n">
        <v>97.7</v>
      </c>
      <c r="EZ6" s="2" t="n">
        <v>88.7</v>
      </c>
      <c r="FA6" s="2" t="n">
        <v>0.462603878116344</v>
      </c>
      <c r="FB6" s="2" t="n">
        <v>0.854657113613101</v>
      </c>
      <c r="FC6" s="2" t="n">
        <v>16.8</v>
      </c>
      <c r="FD6" s="2" t="n">
        <v>4</v>
      </c>
      <c r="FE6" s="2" t="n">
        <v>58.9</v>
      </c>
      <c r="FF6" s="2" t="n">
        <v>63.8</v>
      </c>
      <c r="FG6" s="2" t="n">
        <v>3.3</v>
      </c>
      <c r="FH6" s="2" t="n">
        <v>99</v>
      </c>
      <c r="FI6" s="2" t="n">
        <v>141</v>
      </c>
      <c r="FJ6" s="2" t="n">
        <v>162</v>
      </c>
      <c r="FK6" s="2" t="n">
        <v>167</v>
      </c>
      <c r="FL6" s="2" t="n">
        <v>176</v>
      </c>
      <c r="FM6" s="2" t="s">
        <v>720</v>
      </c>
      <c r="FN6" s="8" t="n">
        <v>1</v>
      </c>
      <c r="FO6" s="2" t="n">
        <f aca="false">((FH6*15)+(FI6*30)+(FJ6*30)+(FK6*30)+(FL6*15))-(FH6*120)</f>
        <v>6345</v>
      </c>
      <c r="FP6" s="2" t="n">
        <f aca="false">((FH6*15)+(FI6*30)+(FJ6*30)+(FK6*30)+(FL6*15))</f>
        <v>18225</v>
      </c>
      <c r="FQ6" s="2" t="n">
        <f aca="false">10000/SQRT((FH6*FV6)*(AVERAGE(FH6:FL6)*AVERAGE(FV6:FZ6)))</f>
        <v>2.90437768944175</v>
      </c>
      <c r="FR6" s="2" t="n">
        <f aca="false">(FH6*FV6)/405</f>
        <v>2.68888888888889</v>
      </c>
      <c r="FS6" s="2" t="n">
        <f aca="false">1/(LOG(FV6)+LOG(FH6))</f>
        <v>0.329269285496456</v>
      </c>
      <c r="FT6" s="2" t="n">
        <f aca="false">(FW6-FV6)/(FI6-FH6)</f>
        <v>1.62142857142857</v>
      </c>
      <c r="FU6" s="2" t="n">
        <f aca="false">(20*FV6)/((FH6/18)-3.5)</f>
        <v>110</v>
      </c>
      <c r="FV6" s="20" t="n">
        <v>11</v>
      </c>
      <c r="FW6" s="20" t="n">
        <v>79.1</v>
      </c>
      <c r="FX6" s="20" t="n">
        <v>67.3</v>
      </c>
      <c r="FY6" s="20" t="n">
        <v>65.9</v>
      </c>
      <c r="FZ6" s="20" t="n">
        <v>142</v>
      </c>
      <c r="GA6" s="2" t="n">
        <f aca="false">((FV6*15)+(FW6*30)+(FX6*30)+(FY6*30)+(FZ6*15))-(FV6*120)</f>
        <v>7344</v>
      </c>
      <c r="GB6" s="2" t="n">
        <f aca="false">((FV6*15)+(FW6*30)+(FX6*30)+(FY6*30)+(FZ6*15))</f>
        <v>8664</v>
      </c>
      <c r="GC6" s="2" t="n">
        <f aca="false">(1/FV6)</f>
        <v>0.0909090909090909</v>
      </c>
      <c r="GD6" s="2" t="n">
        <f aca="false">(GB6/FP6)</f>
        <v>0.475390946502058</v>
      </c>
      <c r="GE6" s="2" t="n">
        <f aca="false">(FQ6*GD6)</f>
        <v>1.38071485878317</v>
      </c>
      <c r="GF6" s="2" t="n">
        <f aca="false">(FT6*GC6)</f>
        <v>0.147402597402597</v>
      </c>
      <c r="GG6" s="2" t="n">
        <v>4.78</v>
      </c>
      <c r="GH6" s="2" t="n">
        <v>137</v>
      </c>
      <c r="GI6" s="2" t="n">
        <v>48</v>
      </c>
      <c r="GJ6" s="2" t="n">
        <v>109</v>
      </c>
      <c r="HO6" s="2" t="n">
        <v>2</v>
      </c>
      <c r="HP6" s="2" t="n">
        <v>2</v>
      </c>
      <c r="HQ6" s="2" t="n">
        <v>0</v>
      </c>
      <c r="HR6" s="2" t="n">
        <v>0</v>
      </c>
      <c r="HS6" s="2" t="n">
        <v>33.810115814209</v>
      </c>
      <c r="HT6" s="2" t="n">
        <v>167.007934570313</v>
      </c>
      <c r="HU6" s="2" t="n">
        <v>0</v>
      </c>
      <c r="HV6" s="2" t="n">
        <v>2</v>
      </c>
      <c r="HX6" s="2" t="n">
        <v>1</v>
      </c>
      <c r="HY6" s="2" t="n">
        <v>2011.91003417969</v>
      </c>
      <c r="HZ6" s="2" t="n">
        <v>60.5</v>
      </c>
      <c r="IA6" s="2" t="n">
        <v>22.5400009155273</v>
      </c>
      <c r="IB6" s="2" t="n">
        <v>24.9099998474121</v>
      </c>
      <c r="IC6" s="2" t="n">
        <v>14.2399997711182</v>
      </c>
      <c r="ID6" s="2" t="n">
        <v>344.190002441406</v>
      </c>
      <c r="IE6" s="2" t="n">
        <v>50.060001373291</v>
      </c>
      <c r="IF6" s="2" t="n">
        <v>61.7099990844727</v>
      </c>
      <c r="IG6" s="2" t="n">
        <v>7.07999992370606</v>
      </c>
      <c r="IH6" s="2" t="n">
        <v>77.9400024414062</v>
      </c>
      <c r="II6" s="2" t="n">
        <v>2.00999999046326</v>
      </c>
      <c r="IJ6" s="2" t="n">
        <v>39.439998626709</v>
      </c>
      <c r="IK6" s="2" t="n">
        <v>11.7399997711182</v>
      </c>
      <c r="IL6" s="2" t="n">
        <v>41.0499992370606</v>
      </c>
      <c r="IM6" s="2" t="n">
        <v>42.1199989318848</v>
      </c>
      <c r="IN6" s="2" t="n">
        <v>30.0100002288818</v>
      </c>
      <c r="IO6" s="2" t="n">
        <v>12.9700002670288</v>
      </c>
      <c r="IP6" s="2" t="n">
        <v>24.9599990844727</v>
      </c>
      <c r="IQ6" s="2" t="n">
        <v>11.5299997329712</v>
      </c>
      <c r="IR6" s="2" t="n">
        <v>8.84000015258789</v>
      </c>
      <c r="IS6" s="2" t="n">
        <v>2.09999990463257</v>
      </c>
      <c r="IT6" s="2" t="n">
        <v>779.52001953125</v>
      </c>
      <c r="IU6" s="2" t="n">
        <v>13.1499996185303</v>
      </c>
      <c r="IV6" s="2" t="n">
        <v>0.97000002861023</v>
      </c>
      <c r="IW6" s="2" t="n">
        <v>364.820007324219</v>
      </c>
      <c r="IX6" s="2" t="n">
        <v>1060.86999511719</v>
      </c>
      <c r="IY6" s="2" t="n">
        <v>4733.259765625</v>
      </c>
      <c r="IZ6" s="2" t="n">
        <v>1439.56005859375</v>
      </c>
      <c r="JA6" s="2" t="n">
        <v>6.73999977111816</v>
      </c>
      <c r="JB6" s="2" t="n">
        <v>2.65000009536743</v>
      </c>
      <c r="JC6" s="2" t="n">
        <v>2.38000011444092</v>
      </c>
      <c r="JD6" s="2" t="n">
        <v>33.2200012207031</v>
      </c>
      <c r="JE6" s="2" t="n">
        <v>653.440002441406</v>
      </c>
      <c r="JF6" s="2" t="n">
        <v>1.74000000953674</v>
      </c>
      <c r="JG6" s="2" t="n">
        <v>1.33000004291534</v>
      </c>
      <c r="JH6" s="2" t="n">
        <v>17.5599994659424</v>
      </c>
      <c r="JI6" s="2" t="n">
        <v>6.03999996185303</v>
      </c>
      <c r="JJ6" s="2" t="n">
        <v>2.05999994277954</v>
      </c>
      <c r="JK6" s="2" t="n">
        <v>1.11000001430511</v>
      </c>
      <c r="JL6" s="2" t="n">
        <v>546.929992675781</v>
      </c>
      <c r="JM6" s="2" t="n">
        <v>1.79999995231628</v>
      </c>
      <c r="JN6" s="2" t="n">
        <v>108.430000305176</v>
      </c>
      <c r="JO6" s="2" t="n">
        <v>7987.2998046875</v>
      </c>
      <c r="JP6" s="2" t="n">
        <v>10822.98046875</v>
      </c>
      <c r="JQ6" s="2" t="n">
        <v>172.710006713867</v>
      </c>
      <c r="JR6" s="2" t="n">
        <v>5149.60986328125</v>
      </c>
      <c r="JS6" s="2" t="n">
        <v>1360.30004882813</v>
      </c>
      <c r="JT6" s="2" t="n">
        <v>4935.60986328125</v>
      </c>
      <c r="JU6" s="2" t="n">
        <v>2895.40991210937</v>
      </c>
      <c r="JV6" s="2" t="n">
        <v>94.0199966430664</v>
      </c>
      <c r="JW6" s="2" t="n">
        <v>9.47000026702881</v>
      </c>
      <c r="JX6" s="2" t="n">
        <v>8.61999988555908</v>
      </c>
      <c r="JY6" s="2" t="n">
        <v>7.67000007629395</v>
      </c>
      <c r="JZ6" s="2" t="n">
        <v>0.349999994039536</v>
      </c>
      <c r="KA6" s="2" t="n">
        <v>5.71999979019165</v>
      </c>
      <c r="KB6" s="2" t="n">
        <v>0.680000007152557</v>
      </c>
      <c r="KC6" s="2" t="n">
        <v>14.9300003051758</v>
      </c>
      <c r="KD6" s="2" t="n">
        <v>8.23999977111816</v>
      </c>
      <c r="KE6" s="2" t="n">
        <v>13.8199996948242</v>
      </c>
      <c r="KF6" s="2" t="n">
        <v>16.0799999237061</v>
      </c>
      <c r="KG6" s="2" t="n">
        <v>10.6499996185303</v>
      </c>
      <c r="KH6" s="2" t="n">
        <v>139.039993286133</v>
      </c>
      <c r="KI6" s="2" t="n">
        <v>7.59000015258789</v>
      </c>
      <c r="KJ6" s="2" t="n">
        <v>135.660003662109</v>
      </c>
      <c r="KK6" s="2" t="n">
        <v>118.330001831055</v>
      </c>
      <c r="KL6" s="2" t="n">
        <v>2650028.76</v>
      </c>
      <c r="KM6" s="2" t="n">
        <v>7699.31982421875</v>
      </c>
      <c r="KN6" s="2" t="n">
        <v>40.7700004577637</v>
      </c>
      <c r="KO6" s="2" t="n">
        <v>0.180000007152557</v>
      </c>
      <c r="KP6" s="2" t="n">
        <v>0.109999999403954</v>
      </c>
      <c r="KQ6" s="2" t="n">
        <v>0.0799999982118607</v>
      </c>
      <c r="KR6" s="2" t="n">
        <v>0.189999997615814</v>
      </c>
      <c r="KS6" s="2" t="n">
        <v>0.200000002980232</v>
      </c>
      <c r="KT6" s="2" t="n">
        <v>0.129999995231628</v>
      </c>
      <c r="KU6" s="2" t="n">
        <v>0.819999992847443</v>
      </c>
      <c r="KV6" s="2" t="n">
        <v>0.930000007152557</v>
      </c>
      <c r="KW6" s="2" t="n">
        <v>7.59999990463257</v>
      </c>
      <c r="KX6" s="2" t="n">
        <v>4.23000001907349</v>
      </c>
      <c r="KY6" s="2" t="n">
        <v>2.83999991416931</v>
      </c>
      <c r="KZ6" s="2" t="n">
        <v>1.37999999523163</v>
      </c>
      <c r="LA6" s="2" t="n">
        <v>1.14999997615814</v>
      </c>
      <c r="LB6" s="2" t="n">
        <v>0.0299999993294477</v>
      </c>
      <c r="LC6" s="2" t="n">
        <v>13.6400003433228</v>
      </c>
      <c r="LD6" s="2" t="n">
        <v>4.73000001907349</v>
      </c>
      <c r="LE6" s="2" t="n">
        <v>0.629999995231628</v>
      </c>
      <c r="LF6" s="2" t="n">
        <v>0.150000005960464</v>
      </c>
      <c r="LG6" s="2" t="n">
        <v>0</v>
      </c>
      <c r="LH6" s="2" t="n">
        <v>7.42000007629395</v>
      </c>
      <c r="LI6" s="2" t="n">
        <v>3.4300000667572</v>
      </c>
      <c r="LJ6" s="2" t="n">
        <v>0.0500000007450581</v>
      </c>
      <c r="LK6" s="2" t="n">
        <v>0.140000000596046</v>
      </c>
      <c r="LL6" s="2" t="n">
        <v>0.709999978542328</v>
      </c>
      <c r="LM6" s="2" t="n">
        <v>0.610000014305115</v>
      </c>
      <c r="LN6" s="2" t="n">
        <v>0</v>
      </c>
      <c r="LO6" s="2" t="n">
        <v>0.0799999982118607</v>
      </c>
      <c r="LP6" s="2" t="n">
        <v>0.00999999977648258</v>
      </c>
      <c r="LQ6" s="2" t="n">
        <v>0.00999999977648258</v>
      </c>
      <c r="LR6" s="2" t="n">
        <v>0</v>
      </c>
      <c r="LS6" s="2" t="n">
        <v>0.0199999995529652</v>
      </c>
      <c r="LT6" s="2" t="n">
        <v>0.0299999993294477</v>
      </c>
      <c r="LU6" s="2" t="n">
        <v>0.00999999977648258</v>
      </c>
      <c r="LV6" s="2" t="n">
        <v>130.172500610352</v>
      </c>
      <c r="MC6" s="0" t="n">
        <v>0</v>
      </c>
      <c r="MD6" s="0" t="n">
        <v>0</v>
      </c>
      <c r="ME6" s="0" t="n">
        <v>0</v>
      </c>
      <c r="MF6" s="0" t="n">
        <v>0</v>
      </c>
      <c r="MG6" s="0" t="n">
        <v>0</v>
      </c>
      <c r="MH6" s="0" t="n">
        <v>0</v>
      </c>
      <c r="MI6" s="0" t="n">
        <v>0</v>
      </c>
      <c r="MJ6" s="0" t="n">
        <v>0</v>
      </c>
      <c r="MK6" s="0" t="n">
        <v>0</v>
      </c>
      <c r="ML6" s="0" t="n">
        <v>48</v>
      </c>
      <c r="MM6" s="0" t="n">
        <v>0</v>
      </c>
      <c r="MN6" s="0" t="n">
        <v>0</v>
      </c>
      <c r="MO6" s="0" t="n">
        <v>0</v>
      </c>
      <c r="MP6" s="0" t="n">
        <v>0</v>
      </c>
      <c r="MQ6" s="0" t="n">
        <v>0</v>
      </c>
      <c r="MR6" s="0" t="n">
        <v>0</v>
      </c>
      <c r="MS6" s="0" t="n">
        <v>1427</v>
      </c>
      <c r="MT6" s="0" t="n">
        <v>0</v>
      </c>
      <c r="MU6" s="0" t="n">
        <v>1910</v>
      </c>
      <c r="MV6" s="0" t="n">
        <v>40</v>
      </c>
      <c r="MW6" s="0" t="n">
        <v>0</v>
      </c>
      <c r="MX6" s="0" t="n">
        <v>0</v>
      </c>
      <c r="MY6" s="0" t="n">
        <v>0</v>
      </c>
      <c r="MZ6" s="0" t="n">
        <v>0</v>
      </c>
      <c r="NA6" s="0" t="n">
        <v>0</v>
      </c>
      <c r="NB6" s="0" t="n">
        <v>0</v>
      </c>
      <c r="NC6" s="0" t="n">
        <v>63</v>
      </c>
      <c r="ND6" s="0" t="n">
        <v>0</v>
      </c>
      <c r="NE6" s="0" t="n">
        <v>0</v>
      </c>
      <c r="NF6" s="0" t="n">
        <v>0</v>
      </c>
      <c r="NG6" s="0" t="n">
        <v>0</v>
      </c>
      <c r="NH6" s="0" t="n">
        <v>53</v>
      </c>
      <c r="NI6" s="0" t="n">
        <v>11</v>
      </c>
      <c r="NJ6" s="0" t="n">
        <v>0</v>
      </c>
      <c r="NK6" s="0" t="n">
        <v>0</v>
      </c>
      <c r="NL6" s="0" t="n">
        <v>0</v>
      </c>
      <c r="NM6" s="0" t="n">
        <v>0</v>
      </c>
      <c r="NN6" s="0" t="n">
        <v>0</v>
      </c>
      <c r="NO6" s="0" t="n">
        <v>0</v>
      </c>
      <c r="NP6" s="0" t="n">
        <v>0</v>
      </c>
      <c r="NQ6" s="0" t="n">
        <v>5</v>
      </c>
      <c r="NR6" s="0" t="n">
        <v>0</v>
      </c>
      <c r="NS6" s="0" t="n">
        <v>10776</v>
      </c>
      <c r="NT6" s="0" t="n">
        <v>263</v>
      </c>
      <c r="NU6" s="0" t="n">
        <v>0</v>
      </c>
      <c r="NV6" s="0" t="n">
        <v>0</v>
      </c>
      <c r="NW6" s="0" t="n">
        <v>4520</v>
      </c>
      <c r="NX6" s="0" t="n">
        <v>159</v>
      </c>
      <c r="NY6" s="0" t="n">
        <v>121</v>
      </c>
      <c r="NZ6" s="0" t="n">
        <v>0</v>
      </c>
      <c r="OA6" s="0" t="n">
        <v>0</v>
      </c>
      <c r="OB6" s="0" t="n">
        <v>0</v>
      </c>
      <c r="OC6" s="0" t="n">
        <v>0</v>
      </c>
      <c r="OD6" s="0" t="n">
        <v>0</v>
      </c>
      <c r="OE6" s="0" t="n">
        <v>0</v>
      </c>
      <c r="OF6" s="0" t="n">
        <v>0</v>
      </c>
      <c r="OG6" s="0" t="n">
        <v>112</v>
      </c>
      <c r="OH6" s="0" t="n">
        <v>19</v>
      </c>
      <c r="OI6" s="0" t="n">
        <v>0</v>
      </c>
      <c r="OJ6" s="0" t="n">
        <v>0</v>
      </c>
      <c r="OK6" s="0" t="n">
        <v>0</v>
      </c>
      <c r="OL6" s="0" t="n">
        <v>0</v>
      </c>
      <c r="OM6" s="0" t="n">
        <v>0</v>
      </c>
      <c r="ON6" s="0" t="n">
        <v>0</v>
      </c>
      <c r="OO6" s="0" t="n">
        <v>0</v>
      </c>
      <c r="OP6" s="0" t="n">
        <v>0</v>
      </c>
      <c r="OQ6" s="0" t="n">
        <v>0</v>
      </c>
      <c r="OR6" s="0" t="n">
        <v>0</v>
      </c>
      <c r="OS6" s="0" t="n">
        <v>0</v>
      </c>
      <c r="OT6" s="0" t="n">
        <v>0</v>
      </c>
      <c r="OU6" s="0" t="n">
        <v>0</v>
      </c>
      <c r="OV6" s="0" t="n">
        <v>0</v>
      </c>
      <c r="OW6" s="0" t="n">
        <v>0</v>
      </c>
      <c r="OX6" s="0" t="n">
        <v>0</v>
      </c>
      <c r="OY6" s="0" t="n">
        <v>0</v>
      </c>
      <c r="OZ6" s="0" t="n">
        <v>0</v>
      </c>
      <c r="PA6" s="0" t="n">
        <v>0</v>
      </c>
      <c r="PB6" s="0" t="n">
        <v>160</v>
      </c>
      <c r="PC6" s="0" t="n">
        <v>0</v>
      </c>
      <c r="PD6" s="0" t="n">
        <v>0</v>
      </c>
      <c r="PE6" s="0" t="n">
        <v>0</v>
      </c>
      <c r="PF6" s="0" t="n">
        <v>156</v>
      </c>
      <c r="PG6" s="0" t="n">
        <v>0</v>
      </c>
      <c r="PH6" s="0" t="n">
        <v>0</v>
      </c>
      <c r="PI6" s="0" t="n">
        <v>0</v>
      </c>
      <c r="PJ6" s="0" t="n">
        <v>307</v>
      </c>
      <c r="PK6" s="0" t="n">
        <v>0</v>
      </c>
      <c r="PL6" s="0" t="n">
        <v>0</v>
      </c>
      <c r="PM6" s="0" t="n">
        <v>0</v>
      </c>
      <c r="PN6" s="0" t="n">
        <v>0</v>
      </c>
      <c r="PO6" s="0" t="n">
        <v>0</v>
      </c>
      <c r="PP6" s="0" t="n">
        <v>0</v>
      </c>
      <c r="PQ6" s="0" t="n">
        <v>8722</v>
      </c>
      <c r="PR6" s="0" t="n">
        <v>0</v>
      </c>
      <c r="PS6" s="0" t="n">
        <v>0</v>
      </c>
      <c r="PT6" s="0" t="n">
        <v>0</v>
      </c>
      <c r="PU6" s="0" t="n">
        <v>0</v>
      </c>
      <c r="PV6" s="0" t="n">
        <v>17</v>
      </c>
      <c r="PW6" s="0" t="n">
        <v>261</v>
      </c>
      <c r="PX6" s="0" t="n">
        <v>42</v>
      </c>
      <c r="PY6" s="0" t="n">
        <v>0</v>
      </c>
      <c r="PZ6" s="0" t="n">
        <v>0</v>
      </c>
      <c r="QA6" s="0" t="n">
        <v>0</v>
      </c>
      <c r="QB6" s="0" t="n">
        <v>0</v>
      </c>
      <c r="QC6" s="0" t="n">
        <v>0</v>
      </c>
      <c r="QD6" s="0" t="n">
        <v>0</v>
      </c>
      <c r="QE6" s="0" t="n">
        <v>0</v>
      </c>
      <c r="QF6" s="0" t="n">
        <v>0</v>
      </c>
      <c r="QG6" s="0" t="n">
        <v>0</v>
      </c>
      <c r="QH6" s="0" t="n">
        <v>0</v>
      </c>
      <c r="QI6" s="0" t="n">
        <v>0</v>
      </c>
      <c r="QJ6" s="0" t="n">
        <v>0</v>
      </c>
      <c r="QK6" s="0" t="n">
        <v>17</v>
      </c>
      <c r="QL6" s="0" t="n">
        <v>0</v>
      </c>
      <c r="QM6" s="0" t="n">
        <v>16327</v>
      </c>
      <c r="QN6" s="0" t="n">
        <v>0</v>
      </c>
      <c r="QO6" s="0" t="n">
        <v>0</v>
      </c>
      <c r="QP6" s="0" t="n">
        <v>0</v>
      </c>
      <c r="QQ6" s="0" t="n">
        <v>159</v>
      </c>
      <c r="QR6" s="0" t="n">
        <v>0</v>
      </c>
      <c r="QS6" s="0" t="n">
        <v>0</v>
      </c>
      <c r="QT6" s="0" t="n">
        <v>0</v>
      </c>
      <c r="QU6" s="0" t="n">
        <v>0</v>
      </c>
      <c r="QV6" s="0" t="n">
        <v>0</v>
      </c>
      <c r="QW6" s="0" t="n">
        <v>0</v>
      </c>
      <c r="QX6" s="0" t="n">
        <v>0</v>
      </c>
      <c r="QY6" s="0" t="n">
        <v>0</v>
      </c>
      <c r="QZ6" s="0" t="n">
        <v>0</v>
      </c>
      <c r="RA6" s="0" t="n">
        <v>0</v>
      </c>
      <c r="RB6" s="0" t="n">
        <v>0</v>
      </c>
      <c r="RC6" s="0" t="n">
        <v>0</v>
      </c>
      <c r="RD6" s="0" t="n">
        <v>730</v>
      </c>
      <c r="RE6" s="0" t="n">
        <v>0</v>
      </c>
      <c r="RF6" s="0" t="n">
        <v>0</v>
      </c>
      <c r="RG6" s="0" t="n">
        <v>1042</v>
      </c>
      <c r="RH6" s="0" t="n">
        <v>0</v>
      </c>
      <c r="RI6" s="0" t="n">
        <v>0</v>
      </c>
      <c r="RJ6" s="0" t="n">
        <v>0</v>
      </c>
      <c r="RK6" s="0" t="n">
        <v>0</v>
      </c>
      <c r="RL6" s="0" t="n">
        <v>1381</v>
      </c>
      <c r="RM6" s="0" t="n">
        <v>0</v>
      </c>
      <c r="RN6" s="0" t="n">
        <v>0</v>
      </c>
      <c r="RO6" s="0" t="n">
        <v>0</v>
      </c>
      <c r="RP6" s="0" t="n">
        <v>12</v>
      </c>
      <c r="RQ6" s="0" t="n">
        <v>0</v>
      </c>
      <c r="RR6" s="0" t="n">
        <v>0</v>
      </c>
      <c r="RS6" s="0" t="n">
        <v>0</v>
      </c>
      <c r="RT6" s="0" t="n">
        <v>0</v>
      </c>
      <c r="RU6" s="0" t="n">
        <v>0</v>
      </c>
      <c r="RV6" s="0" t="n">
        <v>32</v>
      </c>
      <c r="RW6" s="0" t="n">
        <v>0</v>
      </c>
      <c r="RX6" s="0" t="n">
        <v>0</v>
      </c>
      <c r="RY6" s="0" t="n">
        <v>35</v>
      </c>
      <c r="RZ6" s="0" t="n">
        <v>0</v>
      </c>
      <c r="SA6" s="0" t="n">
        <v>0</v>
      </c>
      <c r="SB6" s="0" t="n">
        <v>0</v>
      </c>
      <c r="SC6" s="0" t="n">
        <v>0</v>
      </c>
      <c r="SD6" s="0" t="n">
        <v>0</v>
      </c>
      <c r="SE6" s="0" t="n">
        <v>0</v>
      </c>
      <c r="SF6" s="0" t="n">
        <v>0</v>
      </c>
      <c r="SG6" s="0" t="n">
        <v>0</v>
      </c>
      <c r="SH6" s="0" t="n">
        <v>0</v>
      </c>
      <c r="SI6" s="0" t="n">
        <v>0</v>
      </c>
      <c r="SJ6" s="0" t="n">
        <v>0</v>
      </c>
      <c r="SK6" s="0" t="n">
        <v>14</v>
      </c>
      <c r="SL6" s="0" t="n">
        <v>7</v>
      </c>
      <c r="SM6" s="0" t="n">
        <v>376</v>
      </c>
      <c r="SN6" s="0" t="n">
        <v>0</v>
      </c>
      <c r="SO6" s="0" t="n">
        <v>0</v>
      </c>
      <c r="SP6" s="0" t="n">
        <v>0</v>
      </c>
      <c r="SQ6" s="0" t="n">
        <v>0</v>
      </c>
      <c r="SR6" s="0" t="n">
        <v>662</v>
      </c>
      <c r="SS6" s="0" t="n">
        <v>0</v>
      </c>
      <c r="ST6" s="0" t="n">
        <v>0</v>
      </c>
      <c r="SU6" s="0" t="n">
        <v>0</v>
      </c>
      <c r="SV6" s="0" t="n">
        <v>0</v>
      </c>
      <c r="SW6" s="0" t="n">
        <v>0</v>
      </c>
      <c r="SX6" s="0" t="n">
        <v>0</v>
      </c>
      <c r="SY6" s="0" t="n">
        <v>0</v>
      </c>
      <c r="SZ6" s="0" t="n">
        <v>0</v>
      </c>
      <c r="TA6" s="0" t="n">
        <v>0</v>
      </c>
      <c r="TB6" s="0" t="n">
        <v>0</v>
      </c>
      <c r="TC6" s="0" t="n">
        <v>0</v>
      </c>
      <c r="TD6" s="0" t="n">
        <v>0</v>
      </c>
      <c r="TE6" s="0" t="n">
        <v>0</v>
      </c>
      <c r="TF6" s="0" t="n">
        <v>0</v>
      </c>
      <c r="TG6" s="0" t="n">
        <v>0</v>
      </c>
      <c r="TH6" s="0" t="n">
        <v>0</v>
      </c>
      <c r="TI6" s="0" t="n">
        <v>141</v>
      </c>
      <c r="TJ6" s="0" t="n">
        <v>0</v>
      </c>
      <c r="TK6" s="0" t="n">
        <v>0</v>
      </c>
      <c r="TL6" s="0" t="n">
        <v>138</v>
      </c>
      <c r="TM6" s="0" t="n">
        <v>0</v>
      </c>
      <c r="TN6" s="0" t="n">
        <v>0</v>
      </c>
      <c r="TO6" s="0" t="n">
        <v>0</v>
      </c>
      <c r="TP6" s="0" t="n">
        <v>19</v>
      </c>
      <c r="TQ6" s="0" t="n">
        <v>0</v>
      </c>
      <c r="TR6" s="0" t="n">
        <v>477</v>
      </c>
      <c r="TS6" s="0" t="n">
        <v>0</v>
      </c>
      <c r="TT6" s="0" t="n">
        <v>0</v>
      </c>
      <c r="TU6" s="0" t="n">
        <v>0</v>
      </c>
      <c r="TV6" s="0" t="n">
        <v>0</v>
      </c>
      <c r="TW6" s="0" t="n">
        <v>25</v>
      </c>
      <c r="TX6" s="0" t="n">
        <v>0</v>
      </c>
      <c r="TY6" s="0" t="n">
        <v>40</v>
      </c>
      <c r="TZ6" s="0" t="n">
        <v>13</v>
      </c>
      <c r="UA6" s="0" t="n">
        <v>0</v>
      </c>
      <c r="UB6" s="0" t="n">
        <v>0</v>
      </c>
      <c r="UC6" s="0" t="n">
        <v>0</v>
      </c>
      <c r="UD6" s="0" t="n">
        <v>0</v>
      </c>
      <c r="UE6" s="0" t="n">
        <v>0</v>
      </c>
      <c r="UF6" s="0" t="n">
        <v>0</v>
      </c>
      <c r="UG6" s="0" t="n">
        <v>0</v>
      </c>
      <c r="UH6" s="0" t="n">
        <v>0</v>
      </c>
      <c r="UI6" s="0" t="n">
        <v>0</v>
      </c>
      <c r="UJ6" s="0" t="n">
        <v>0</v>
      </c>
      <c r="UK6" s="0" t="n">
        <v>0</v>
      </c>
      <c r="UL6" s="0" t="n">
        <v>5636</v>
      </c>
      <c r="UM6" s="0" t="n">
        <v>0</v>
      </c>
      <c r="UN6" s="0" t="n">
        <v>5</v>
      </c>
      <c r="UO6" s="0" t="n">
        <v>0</v>
      </c>
      <c r="UP6" s="0" t="n">
        <v>0</v>
      </c>
      <c r="UQ6" s="0" t="n">
        <v>0</v>
      </c>
      <c r="UR6" s="0" t="n">
        <v>0</v>
      </c>
      <c r="US6" s="0" t="n">
        <v>0</v>
      </c>
      <c r="UT6" s="0" t="n">
        <v>0</v>
      </c>
      <c r="UU6" s="0" t="n">
        <v>0</v>
      </c>
      <c r="UV6" s="0" t="n">
        <v>0</v>
      </c>
      <c r="UW6" s="0" t="n">
        <v>0</v>
      </c>
      <c r="UX6" s="0" t="n">
        <v>0</v>
      </c>
      <c r="UY6" s="0" t="n">
        <v>0</v>
      </c>
      <c r="UZ6" s="0" t="n">
        <v>0</v>
      </c>
      <c r="VA6" s="0" t="n">
        <v>0</v>
      </c>
      <c r="VB6" s="0" t="n">
        <v>0</v>
      </c>
      <c r="VC6" s="0" t="n">
        <v>0</v>
      </c>
      <c r="VD6" s="0" t="n">
        <v>0</v>
      </c>
      <c r="VE6" s="0" t="n">
        <v>0</v>
      </c>
      <c r="VF6" s="0" t="n">
        <v>44</v>
      </c>
      <c r="VG6" s="0" t="n">
        <v>0</v>
      </c>
      <c r="VH6" s="0" t="n">
        <v>0</v>
      </c>
      <c r="VI6" s="0" t="n">
        <v>0</v>
      </c>
      <c r="VJ6" s="0" t="n">
        <v>0</v>
      </c>
      <c r="VK6" s="0" t="n">
        <v>0</v>
      </c>
      <c r="VL6" s="0" t="n">
        <v>36</v>
      </c>
      <c r="VM6" s="0" t="n">
        <v>0</v>
      </c>
      <c r="VN6" s="0" t="n">
        <v>0</v>
      </c>
      <c r="VO6" s="0" t="n">
        <v>0</v>
      </c>
      <c r="VP6" s="0" t="n">
        <v>0</v>
      </c>
      <c r="VQ6" s="0" t="n">
        <v>0</v>
      </c>
      <c r="VR6" s="0" t="n">
        <v>280</v>
      </c>
      <c r="VS6" s="0" t="n">
        <v>0</v>
      </c>
      <c r="VT6" s="0" t="n">
        <v>0</v>
      </c>
      <c r="VU6" s="0" t="n">
        <v>200</v>
      </c>
      <c r="VV6" s="0" t="n">
        <v>0</v>
      </c>
      <c r="VW6" s="0" t="n">
        <v>47</v>
      </c>
      <c r="VX6" s="0" t="n">
        <v>0</v>
      </c>
      <c r="VY6" s="0" t="n">
        <v>0</v>
      </c>
      <c r="VZ6" s="0" t="n">
        <v>0</v>
      </c>
      <c r="WA6" s="0" t="n">
        <v>0</v>
      </c>
      <c r="WB6" s="0" t="n">
        <v>0</v>
      </c>
      <c r="WC6" s="0" t="n">
        <v>0</v>
      </c>
      <c r="WD6" s="0" t="n">
        <v>0</v>
      </c>
      <c r="WE6" s="0" t="n">
        <v>0</v>
      </c>
      <c r="WF6" s="0" t="n">
        <v>4754</v>
      </c>
      <c r="WG6" s="0" t="n">
        <v>0</v>
      </c>
      <c r="WH6" s="0" t="n">
        <v>0</v>
      </c>
      <c r="WI6" s="0" t="n">
        <v>0</v>
      </c>
      <c r="WJ6" s="0" t="n">
        <v>0</v>
      </c>
      <c r="WK6" s="0" t="n">
        <v>0</v>
      </c>
      <c r="WL6" s="0" t="n">
        <v>0</v>
      </c>
      <c r="WM6" s="0" t="n">
        <v>0</v>
      </c>
      <c r="WN6" s="0" t="n">
        <v>0</v>
      </c>
      <c r="WO6" s="0" t="n">
        <v>0</v>
      </c>
      <c r="WP6" s="0" t="n">
        <v>5469</v>
      </c>
      <c r="WQ6" s="0" t="n">
        <v>1653</v>
      </c>
      <c r="WR6" s="0" t="n">
        <v>0</v>
      </c>
      <c r="WS6" s="0" t="n">
        <v>0</v>
      </c>
      <c r="WT6" s="0" t="n">
        <v>0</v>
      </c>
      <c r="WU6" s="0" t="n">
        <v>0</v>
      </c>
      <c r="WV6" s="0" t="n">
        <v>0</v>
      </c>
      <c r="WW6" s="0" t="n">
        <v>0</v>
      </c>
      <c r="WX6" s="0" t="n">
        <v>0</v>
      </c>
      <c r="WY6" s="0" t="n">
        <v>0</v>
      </c>
      <c r="WZ6" s="0" t="n">
        <v>0</v>
      </c>
      <c r="XA6" s="0" t="n">
        <v>0</v>
      </c>
      <c r="XB6" s="0" t="n">
        <v>0</v>
      </c>
      <c r="XC6" s="0" t="n">
        <v>0</v>
      </c>
      <c r="XD6" s="0" t="n">
        <v>0</v>
      </c>
      <c r="XE6" s="0" t="n">
        <v>0</v>
      </c>
      <c r="XF6" s="0" t="n">
        <v>0</v>
      </c>
      <c r="XG6" s="0" t="n">
        <v>0</v>
      </c>
      <c r="XH6" s="0" t="n">
        <v>0</v>
      </c>
      <c r="XI6" s="0" t="n">
        <v>0</v>
      </c>
      <c r="XJ6" s="0" t="n">
        <v>0</v>
      </c>
      <c r="XK6" s="0" t="n">
        <v>0</v>
      </c>
      <c r="XL6" s="0" t="n">
        <v>0</v>
      </c>
      <c r="XM6" s="0" t="n">
        <v>0</v>
      </c>
      <c r="XN6" s="0" t="n">
        <v>234</v>
      </c>
      <c r="XO6" s="0" t="n">
        <v>481</v>
      </c>
      <c r="XP6" s="0" t="n">
        <v>0</v>
      </c>
      <c r="XQ6" s="0" t="n">
        <v>0</v>
      </c>
      <c r="XR6" s="0" t="n">
        <v>0</v>
      </c>
      <c r="XS6" s="0" t="n">
        <v>0</v>
      </c>
      <c r="XT6" s="0" t="n">
        <v>103</v>
      </c>
      <c r="XU6" s="0" t="n">
        <v>5</v>
      </c>
      <c r="XV6" s="0" t="n">
        <v>26</v>
      </c>
      <c r="XW6" s="0" t="n">
        <v>130</v>
      </c>
      <c r="XX6" s="0" t="n">
        <v>0</v>
      </c>
      <c r="XY6" s="0" t="n">
        <v>794</v>
      </c>
      <c r="XZ6" s="0" t="n">
        <v>82</v>
      </c>
      <c r="YA6" s="0" t="n">
        <v>0</v>
      </c>
      <c r="YB6" s="0" t="n">
        <v>0</v>
      </c>
      <c r="YC6" s="0" t="n">
        <v>0</v>
      </c>
      <c r="YD6" s="0" t="n">
        <v>0</v>
      </c>
      <c r="YE6" s="0" t="n">
        <v>0</v>
      </c>
      <c r="YF6" s="0" t="n">
        <v>37</v>
      </c>
      <c r="YG6" s="0" t="n">
        <v>0</v>
      </c>
      <c r="YH6" s="0" t="n">
        <v>173</v>
      </c>
      <c r="YI6" s="0" t="n">
        <v>4922</v>
      </c>
      <c r="YJ6" s="0" t="n">
        <v>0</v>
      </c>
      <c r="YK6" s="0" t="n">
        <v>216</v>
      </c>
      <c r="YL6" s="0" t="n">
        <v>1529</v>
      </c>
      <c r="YM6" s="0" t="n">
        <v>0</v>
      </c>
      <c r="YN6" s="0" t="n">
        <v>0</v>
      </c>
      <c r="YO6" s="0" t="n">
        <v>0</v>
      </c>
      <c r="YP6" s="0" t="n">
        <v>0</v>
      </c>
      <c r="YQ6" s="0" t="n">
        <v>0</v>
      </c>
      <c r="YR6" s="0" t="n">
        <v>0</v>
      </c>
      <c r="YS6" s="0" t="n">
        <v>0</v>
      </c>
      <c r="YT6" s="0" t="n">
        <v>0</v>
      </c>
      <c r="YU6" s="0" t="n">
        <v>421</v>
      </c>
      <c r="YV6" s="0" t="n">
        <v>0</v>
      </c>
      <c r="YW6" s="0" t="n">
        <v>0</v>
      </c>
      <c r="YX6" s="0" t="n">
        <v>0</v>
      </c>
      <c r="YY6" s="0" t="n">
        <v>0</v>
      </c>
      <c r="YZ6" s="0" t="n">
        <v>0</v>
      </c>
      <c r="ZA6" s="0" t="n">
        <v>0</v>
      </c>
      <c r="ZB6" s="0" t="n">
        <v>0</v>
      </c>
      <c r="ZC6" s="0" t="n">
        <v>0</v>
      </c>
      <c r="ZD6" s="0" t="n">
        <v>0</v>
      </c>
      <c r="ZE6" s="0" t="n">
        <v>0</v>
      </c>
      <c r="ZF6" s="0" t="n">
        <v>0</v>
      </c>
      <c r="ZG6" s="0" t="n">
        <v>0</v>
      </c>
      <c r="ZH6" s="0" t="n">
        <v>0</v>
      </c>
      <c r="ZI6" s="0" t="n">
        <v>0</v>
      </c>
      <c r="ZJ6" s="0" t="n">
        <v>0</v>
      </c>
      <c r="ZK6" s="0" t="n">
        <v>0</v>
      </c>
      <c r="ZL6" s="0" t="n">
        <v>0</v>
      </c>
      <c r="ZM6" s="0" t="n">
        <v>0</v>
      </c>
      <c r="ZN6" s="0" t="n">
        <v>0</v>
      </c>
      <c r="ZO6" s="0" t="n">
        <v>0</v>
      </c>
      <c r="ZP6" s="0" t="n">
        <v>394</v>
      </c>
      <c r="ZQ6" s="0" t="n">
        <v>11631</v>
      </c>
      <c r="ZR6" s="0" t="n">
        <v>0</v>
      </c>
      <c r="ZS6" s="0" t="n">
        <v>0</v>
      </c>
      <c r="ZT6" s="0" t="n">
        <v>1412</v>
      </c>
      <c r="ZU6" s="0" t="n">
        <v>0</v>
      </c>
      <c r="ZV6" s="0" t="n">
        <v>0</v>
      </c>
      <c r="ZW6" s="0" t="n">
        <v>0</v>
      </c>
      <c r="ZX6" s="0" t="n">
        <v>0</v>
      </c>
      <c r="ZY6" s="0" t="n">
        <v>0</v>
      </c>
      <c r="ZZ6" s="0" t="n">
        <v>0</v>
      </c>
      <c r="AAA6" s="0" t="n">
        <v>0</v>
      </c>
      <c r="AAB6" s="0" t="n">
        <v>0</v>
      </c>
      <c r="AAC6" s="0" t="n">
        <v>0</v>
      </c>
      <c r="AAD6" s="0" t="n">
        <v>11</v>
      </c>
      <c r="AAE6" s="0" t="n">
        <v>0</v>
      </c>
      <c r="AAF6" s="0" t="n">
        <v>0</v>
      </c>
      <c r="AAG6" s="0" t="n">
        <v>0</v>
      </c>
      <c r="AAH6" s="0" t="n">
        <v>0</v>
      </c>
      <c r="AAI6" s="0" t="n">
        <v>0</v>
      </c>
      <c r="AAJ6" s="0" t="n">
        <v>434</v>
      </c>
      <c r="AAK6" s="0" t="n">
        <v>0</v>
      </c>
      <c r="AAL6" s="0" t="n">
        <v>0</v>
      </c>
      <c r="AAM6" s="0" t="n">
        <v>0</v>
      </c>
      <c r="AAN6" s="0" t="n">
        <v>0</v>
      </c>
      <c r="AAO6" s="0" t="n">
        <v>0</v>
      </c>
      <c r="AAP6" s="0" t="n">
        <v>0</v>
      </c>
    </row>
    <row r="7" customFormat="false" ht="15" hidden="false" customHeight="true" outlineLevel="0" collapsed="false">
      <c r="A7" s="1" t="n">
        <v>30830</v>
      </c>
      <c r="B7" s="2" t="n">
        <v>2</v>
      </c>
      <c r="C7" s="20"/>
      <c r="D7" s="20"/>
      <c r="E7" s="20" t="n">
        <v>1</v>
      </c>
      <c r="F7" s="20" t="n">
        <v>1</v>
      </c>
      <c r="G7" s="20"/>
      <c r="H7" s="2" t="n">
        <v>1</v>
      </c>
      <c r="I7" s="2" t="n">
        <v>66</v>
      </c>
      <c r="J7" s="21"/>
      <c r="K7" s="21"/>
      <c r="L7" s="2" t="n">
        <v>1</v>
      </c>
      <c r="M7" s="2" t="n">
        <v>1</v>
      </c>
      <c r="N7" s="2" t="n">
        <v>1</v>
      </c>
      <c r="O7" s="2" t="n">
        <v>1</v>
      </c>
      <c r="P7" s="2" t="n">
        <v>0</v>
      </c>
      <c r="Q7" s="2" t="n">
        <v>0</v>
      </c>
      <c r="R7" s="2" t="n">
        <v>0</v>
      </c>
      <c r="S7" s="2" t="n">
        <v>0</v>
      </c>
      <c r="T7" s="2" t="n">
        <v>0</v>
      </c>
      <c r="U7" s="2" t="n">
        <v>0</v>
      </c>
      <c r="V7" s="2" t="n">
        <v>0</v>
      </c>
      <c r="W7" s="2" t="n">
        <v>1</v>
      </c>
      <c r="X7" s="2" t="n">
        <f aca="false">SUM(L7:W7)</f>
        <v>5</v>
      </c>
      <c r="Y7" s="2" t="n">
        <v>170</v>
      </c>
      <c r="Z7" s="2" t="n">
        <v>110</v>
      </c>
      <c r="AA7" s="2" t="n">
        <f aca="false">Y7-Z7</f>
        <v>60</v>
      </c>
      <c r="AB7" s="3" t="n">
        <f aca="false">Z7+((Y7-Z7)/3)</f>
        <v>130</v>
      </c>
      <c r="AC7" s="4" t="n">
        <v>69.9</v>
      </c>
      <c r="AD7" s="4" t="n">
        <v>170</v>
      </c>
      <c r="AE7" s="3" t="n">
        <v>24.1868512110727</v>
      </c>
      <c r="AF7" s="3" t="n">
        <v>0</v>
      </c>
      <c r="AG7" s="4" t="n">
        <v>94</v>
      </c>
      <c r="AH7" s="4" t="n">
        <v>93</v>
      </c>
      <c r="AI7" s="3" t="n">
        <v>0.552941176470588</v>
      </c>
      <c r="AJ7" s="3" t="n">
        <v>1.01075268817204</v>
      </c>
      <c r="AK7" s="3" t="n">
        <v>95</v>
      </c>
      <c r="AL7" s="4" t="n">
        <v>24.1</v>
      </c>
      <c r="AM7" s="4" t="n">
        <v>16.8</v>
      </c>
      <c r="AN7" s="4" t="n">
        <v>53.1</v>
      </c>
      <c r="AO7" s="2" t="n">
        <v>13</v>
      </c>
      <c r="AP7" s="4" t="n">
        <v>51.5</v>
      </c>
      <c r="AQ7" s="4" t="n">
        <v>50.4</v>
      </c>
      <c r="AR7" s="4" t="n">
        <v>2.7</v>
      </c>
      <c r="AS7" s="2" t="n">
        <v>106</v>
      </c>
      <c r="AT7" s="2" t="n">
        <v>181</v>
      </c>
      <c r="AU7" s="2" t="n">
        <v>192</v>
      </c>
      <c r="AV7" s="2" t="n">
        <v>115</v>
      </c>
      <c r="AW7" s="2" t="n">
        <v>102</v>
      </c>
      <c r="AX7" s="2" t="n">
        <v>2</v>
      </c>
      <c r="AY7" s="2" t="n">
        <f aca="false">((AS7*15)+(AT7*30)+(AU7*30)+(AV7*30)+(AW7*15))-(AS7*120)</f>
        <v>5040</v>
      </c>
      <c r="AZ7" s="2" t="n">
        <f aca="false">((AS7*15)+(AT7*30)+(AU7*30)+(AV7*30)+(AW7*15))</f>
        <v>17760</v>
      </c>
      <c r="BB7" s="5" t="n">
        <f aca="false">10000/SQRT((AS7*BH7)*(AVERAGE(AS7:AW7)*AVERAGE(BH7:BL7)))</f>
        <v>2.65838664282307</v>
      </c>
      <c r="BC7" s="3" t="n">
        <f aca="false">(AS7*BH7)/405</f>
        <v>3.6641975308642</v>
      </c>
      <c r="BD7" s="3" t="n">
        <v>1</v>
      </c>
      <c r="BE7" s="3" t="n">
        <f aca="false">1/(LOG(BH7)+LOG(AS7))</f>
        <v>0.315314785435905</v>
      </c>
      <c r="BF7" s="3" t="n">
        <f aca="false">(BI7-BH7)/(AT7-AS7)</f>
        <v>0.669333333333333</v>
      </c>
      <c r="BG7" s="3" t="n">
        <f aca="false">(20*BH7)/((AS7/18)-3.5)</f>
        <v>117.209302325581</v>
      </c>
      <c r="BH7" s="4" t="n">
        <v>14</v>
      </c>
      <c r="BI7" s="3" t="n">
        <v>64.2</v>
      </c>
      <c r="BJ7" s="3" t="n">
        <v>86.2</v>
      </c>
      <c r="BK7" s="3" t="n">
        <v>103</v>
      </c>
      <c r="BL7" s="3" t="n">
        <v>75.1</v>
      </c>
      <c r="BM7" s="3" t="n">
        <f aca="false">((BH7*15)+(BI7*30)+(BJ7*30)+(BK7*30)+(BL7*15))-(BH7*120)</f>
        <v>7258.5</v>
      </c>
      <c r="BN7" s="3" t="n">
        <f aca="false">((BH7*15)+(BI7*30)+(BJ7*30)+(BK7*30)+(BL7*15))</f>
        <v>8938.5</v>
      </c>
      <c r="BO7" s="3" t="n">
        <f aca="false">(1/BH7)</f>
        <v>0.0714285714285714</v>
      </c>
      <c r="BP7" s="3" t="n">
        <f aca="false">(BN7/AZ7)</f>
        <v>0.503293918918919</v>
      </c>
      <c r="BQ7" s="3" t="n">
        <f aca="false">(BB7*BP7)</f>
        <v>1.33794983146813</v>
      </c>
      <c r="BR7" s="5" t="n">
        <f aca="false">(BF7*BO7)</f>
        <v>0.0478095238095238</v>
      </c>
      <c r="CA7" s="2" t="n">
        <v>139</v>
      </c>
      <c r="CB7" s="2" t="n">
        <v>0</v>
      </c>
      <c r="CC7" s="2" t="n">
        <v>21</v>
      </c>
      <c r="CD7" s="2" t="n">
        <v>1</v>
      </c>
      <c r="CE7" s="2" t="n">
        <v>101</v>
      </c>
      <c r="CF7" s="2" t="n">
        <v>0</v>
      </c>
      <c r="CG7" s="2" t="n">
        <v>17</v>
      </c>
      <c r="CH7" s="2" t="n">
        <v>84</v>
      </c>
      <c r="CI7" s="2" t="n">
        <v>0</v>
      </c>
      <c r="CJ7" s="2" t="n">
        <v>1</v>
      </c>
      <c r="CK7" s="2" t="n">
        <v>63</v>
      </c>
      <c r="CL7" s="2" t="n">
        <v>20.92</v>
      </c>
      <c r="CM7" s="2" t="n">
        <v>164</v>
      </c>
      <c r="CN7" s="2" t="n">
        <v>56</v>
      </c>
      <c r="CO7" s="2" t="n">
        <v>408</v>
      </c>
      <c r="CP7" s="2" t="n">
        <v>2.33</v>
      </c>
      <c r="CQ7" s="2" t="n">
        <v>0.53</v>
      </c>
      <c r="CR7" s="2" t="n">
        <v>1.77</v>
      </c>
      <c r="CS7" s="6" t="n">
        <v>42684</v>
      </c>
      <c r="CT7" s="2" t="n">
        <v>152</v>
      </c>
      <c r="CU7" s="2" t="n">
        <v>84</v>
      </c>
      <c r="CV7" s="2" t="n">
        <v>68</v>
      </c>
      <c r="CW7" s="3" t="n">
        <v>106.666666666667</v>
      </c>
      <c r="CX7" s="2" t="n">
        <v>68</v>
      </c>
      <c r="CY7" s="22" t="n">
        <v>23.5294117647059</v>
      </c>
      <c r="DE7" s="2" t="n">
        <v>24.9</v>
      </c>
      <c r="DL7" s="2" t="n">
        <v>101</v>
      </c>
      <c r="DP7" s="2" t="n">
        <v>35</v>
      </c>
      <c r="DQ7" s="3" t="n">
        <v>2</v>
      </c>
      <c r="DR7" s="7" t="n">
        <v>2</v>
      </c>
      <c r="DV7" s="3" t="n">
        <f aca="false">(DL7*DZ7)/405</f>
        <v>1.18706172839506</v>
      </c>
      <c r="DW7" s="3" t="n">
        <f aca="false">1/(LOG(DZ7)+LOG(DL7))</f>
        <v>0.372866041988475</v>
      </c>
      <c r="DY7" s="3" t="n">
        <f aca="false">(20*DZ7)/((DL7/18)-3.5)</f>
        <v>45.0947368421053</v>
      </c>
      <c r="DZ7" s="2" t="n">
        <v>4.76</v>
      </c>
      <c r="ED7" s="2" t="n">
        <v>40.5</v>
      </c>
      <c r="EG7" s="2" t="n">
        <f aca="false">(1/DZ7)</f>
        <v>0.210084033613445</v>
      </c>
      <c r="EK7" s="2" t="n">
        <v>5.39</v>
      </c>
      <c r="EL7" s="2" t="n">
        <v>199</v>
      </c>
      <c r="EM7" s="2" t="n">
        <v>29</v>
      </c>
      <c r="EP7" s="2" t="n">
        <v>82</v>
      </c>
      <c r="EQ7" s="6" t="n">
        <v>42880</v>
      </c>
      <c r="ER7" s="2" t="n">
        <v>134</v>
      </c>
      <c r="ES7" s="2" t="n">
        <v>86</v>
      </c>
      <c r="ET7" s="2" t="n">
        <v>48</v>
      </c>
      <c r="EU7" s="3" t="n">
        <v>102</v>
      </c>
      <c r="EV7" s="2" t="n">
        <v>68</v>
      </c>
      <c r="EW7" s="22" t="n">
        <v>23.5294117647059</v>
      </c>
      <c r="EX7" s="2" t="n">
        <v>92.5</v>
      </c>
      <c r="EY7" s="2" t="n">
        <v>93.6</v>
      </c>
      <c r="EZ7" s="2" t="n">
        <v>96.2</v>
      </c>
      <c r="FA7" s="2" t="n">
        <v>0.544117647058823</v>
      </c>
      <c r="FB7" s="2" t="n">
        <v>0.988247863247863</v>
      </c>
      <c r="FC7" s="2" t="n">
        <v>24.4</v>
      </c>
      <c r="FD7" s="2" t="n">
        <v>13</v>
      </c>
      <c r="FE7" s="2" t="n">
        <v>53.6</v>
      </c>
      <c r="FF7" s="2" t="n">
        <v>48.8</v>
      </c>
      <c r="FG7" s="2" t="n">
        <v>2.6</v>
      </c>
      <c r="FH7" s="2" t="n">
        <v>97</v>
      </c>
      <c r="FI7" s="2" t="n">
        <v>215</v>
      </c>
      <c r="FJ7" s="2" t="n">
        <v>190</v>
      </c>
      <c r="FK7" s="2" t="n">
        <v>133</v>
      </c>
      <c r="FL7" s="2" t="n">
        <v>175</v>
      </c>
      <c r="FM7" s="2" t="s">
        <v>720</v>
      </c>
      <c r="FN7" s="8" t="n">
        <v>3</v>
      </c>
      <c r="FO7" s="2" t="n">
        <f aca="false">((FH7*15)+(FI7*30)+(FJ7*30)+(FK7*30)+(FL7*15))-(FH7*120)</f>
        <v>8580</v>
      </c>
      <c r="FP7" s="2" t="n">
        <f aca="false">((FH7*15)+(FI7*30)+(FJ7*30)+(FK7*30)+(FL7*15))</f>
        <v>20220</v>
      </c>
      <c r="FQ7" s="2" t="n">
        <f aca="false">10000/SQRT((FH7*FV7)*(AVERAGE(FH7:FL7)*AVERAGE(FV7:FZ7)))</f>
        <v>3.50754141448527</v>
      </c>
      <c r="FR7" s="2" t="n">
        <f aca="false">(FH7*FV7)/405</f>
        <v>1.68851851851852</v>
      </c>
      <c r="FS7" s="2" t="n">
        <f aca="false">1/(LOG(FV7)+LOG(FH7))</f>
        <v>0.352738557062042</v>
      </c>
      <c r="FT7" s="2" t="n">
        <f aca="false">(FW7-FV7)/(FI7-FH7)</f>
        <v>0.220762711864407</v>
      </c>
      <c r="FU7" s="2" t="n">
        <f aca="false">(20*FV7)/((FH7/18)-3.5)</f>
        <v>74.6470588235294</v>
      </c>
      <c r="FV7" s="20" t="n">
        <v>7.05</v>
      </c>
      <c r="FW7" s="20" t="n">
        <v>33.1</v>
      </c>
      <c r="FX7" s="20" t="n">
        <v>148</v>
      </c>
      <c r="FY7" s="20" t="n">
        <v>65.7</v>
      </c>
      <c r="FZ7" s="20" t="n">
        <v>113</v>
      </c>
      <c r="GA7" s="2" t="n">
        <f aca="false">((FV7*15)+(FW7*30)+(FX7*30)+(FY7*30)+(FZ7*15))-(FV7*120)</f>
        <v>8358.75</v>
      </c>
      <c r="GB7" s="2" t="n">
        <f aca="false">((FV7*15)+(FW7*30)+(FX7*30)+(FY7*30)+(FZ7*15))</f>
        <v>9204.75</v>
      </c>
      <c r="GC7" s="2" t="n">
        <f aca="false">(1/FV7)</f>
        <v>0.141843971631206</v>
      </c>
      <c r="GD7" s="2" t="n">
        <f aca="false">(GB7/FP7)</f>
        <v>0.455229970326409</v>
      </c>
      <c r="GE7" s="2" t="n">
        <f aca="false">(FQ7*GD7)</f>
        <v>1.59673797403478</v>
      </c>
      <c r="GF7" s="2" t="n">
        <f aca="false">(FT7*GC7)</f>
        <v>0.0313138598389229</v>
      </c>
      <c r="GG7" s="2" t="n">
        <v>5.41</v>
      </c>
      <c r="GH7" s="2" t="n">
        <v>172</v>
      </c>
      <c r="GI7" s="2" t="n">
        <v>34</v>
      </c>
      <c r="GJ7" s="2" t="n">
        <v>74</v>
      </c>
      <c r="HO7" s="2" t="n">
        <v>6</v>
      </c>
      <c r="HP7" s="2" t="n">
        <v>6</v>
      </c>
      <c r="HQ7" s="2" t="n">
        <v>0</v>
      </c>
      <c r="HR7" s="2" t="n">
        <v>0</v>
      </c>
      <c r="HS7" s="2" t="n">
        <v>21.6701164245605</v>
      </c>
      <c r="HT7" s="2" t="n">
        <v>149.350616455078</v>
      </c>
      <c r="HU7" s="2" t="n">
        <v>0</v>
      </c>
      <c r="HV7" s="2" t="n">
        <v>1</v>
      </c>
      <c r="HW7" s="2" t="n">
        <v>4</v>
      </c>
      <c r="HX7" s="2" t="n">
        <v>1</v>
      </c>
      <c r="HY7" s="2" t="n">
        <v>1485.69995117188</v>
      </c>
      <c r="HZ7" s="2" t="n">
        <v>83.8000030517578</v>
      </c>
      <c r="IA7" s="2" t="n">
        <v>26.2299995422363</v>
      </c>
      <c r="IB7" s="2" t="n">
        <v>21.6900005340576</v>
      </c>
      <c r="IC7" s="2" t="n">
        <v>6.17999982833862</v>
      </c>
      <c r="ID7" s="2" t="n">
        <v>218.990005493164</v>
      </c>
      <c r="IE7" s="2" t="n">
        <v>30.5100002288818</v>
      </c>
      <c r="IF7" s="2" t="n">
        <v>25.6200008392334</v>
      </c>
      <c r="IG7" s="2" t="n">
        <v>8.89000034332275</v>
      </c>
      <c r="IH7" s="2" t="n">
        <v>14.3500003814697</v>
      </c>
      <c r="II7" s="2" t="n">
        <v>0.779999971389771</v>
      </c>
      <c r="IJ7" s="2" t="n">
        <v>22.4099998474121</v>
      </c>
      <c r="IK7" s="2" t="n">
        <v>3.1800000667572</v>
      </c>
      <c r="IL7" s="2" t="n">
        <v>12.0100002288818</v>
      </c>
      <c r="IM7" s="2" t="n">
        <v>12.8800001144409</v>
      </c>
      <c r="IN7" s="2" t="n">
        <v>7.26000022888184</v>
      </c>
      <c r="IO7" s="2" t="n">
        <v>4.38000011444092</v>
      </c>
      <c r="IP7" s="2" t="n">
        <v>4.73999977111816</v>
      </c>
      <c r="IQ7" s="2" t="n">
        <v>1.38999998569489</v>
      </c>
      <c r="IR7" s="2" t="n">
        <v>1.79999995231628</v>
      </c>
      <c r="IS7" s="2" t="n">
        <v>0.819999992847443</v>
      </c>
      <c r="IT7" s="2" t="n">
        <v>2124.52001953125</v>
      </c>
      <c r="IU7" s="2" t="n">
        <v>5</v>
      </c>
      <c r="IV7" s="2" t="n">
        <v>0.680000007152557</v>
      </c>
      <c r="IW7" s="2" t="n">
        <v>337.459991455078</v>
      </c>
      <c r="IX7" s="2" t="n">
        <v>1947.06005859375</v>
      </c>
      <c r="IY7" s="2" t="n">
        <v>4460.97021484375</v>
      </c>
      <c r="IZ7" s="2" t="n">
        <v>1284.34997558594</v>
      </c>
      <c r="JA7" s="2" t="n">
        <v>9.44999980926514</v>
      </c>
      <c r="JB7" s="2" t="n">
        <v>0.790000021457672</v>
      </c>
      <c r="JC7" s="2" t="n">
        <v>1.04999995231628</v>
      </c>
      <c r="JD7" s="2" t="n">
        <v>32.310001373291</v>
      </c>
      <c r="JE7" s="2" t="n">
        <v>262.339996337891</v>
      </c>
      <c r="JF7" s="2" t="n">
        <v>1.35000002384186</v>
      </c>
      <c r="JG7" s="2" t="n">
        <v>3.21000003814697</v>
      </c>
      <c r="JH7" s="2" t="n">
        <v>10.6800003051758</v>
      </c>
      <c r="JI7" s="2" t="n">
        <v>7.86999988555908</v>
      </c>
      <c r="JJ7" s="2" t="n">
        <v>1.62000000476837</v>
      </c>
      <c r="JK7" s="2" t="n">
        <v>0.219999998807907</v>
      </c>
      <c r="JL7" s="2" t="n">
        <v>311.799987792969</v>
      </c>
      <c r="JM7" s="2" t="n">
        <v>7.30000019073486</v>
      </c>
      <c r="JN7" s="2" t="n">
        <v>49.0400009155273</v>
      </c>
      <c r="JO7" s="2" t="n">
        <v>3133.419921875</v>
      </c>
      <c r="JP7" s="2" t="n">
        <v>3308.68994140625</v>
      </c>
      <c r="JQ7" s="2" t="n">
        <v>59.6199989318848</v>
      </c>
      <c r="JR7" s="2" t="n">
        <v>1211.52001953125</v>
      </c>
      <c r="JS7" s="2" t="n">
        <v>440.239990234375</v>
      </c>
      <c r="JT7" s="2" t="n">
        <v>1732.2099609375</v>
      </c>
      <c r="JU7" s="2" t="n">
        <v>1506.81994628906</v>
      </c>
      <c r="JV7" s="2" t="n">
        <v>551.590026855469</v>
      </c>
      <c r="JW7" s="2" t="n">
        <v>3.88000011444092</v>
      </c>
      <c r="JX7" s="2" t="n">
        <v>4.57000017166138</v>
      </c>
      <c r="JY7" s="2" t="n">
        <v>4.26000022888184</v>
      </c>
      <c r="JZ7" s="2" t="n">
        <v>0.140000000596046</v>
      </c>
      <c r="KA7" s="2" t="n">
        <v>1.78999996185303</v>
      </c>
      <c r="KB7" s="2" t="n">
        <v>0.439999997615814</v>
      </c>
      <c r="KC7" s="2" t="n">
        <v>6.8899998664856</v>
      </c>
      <c r="KD7" s="2" t="n">
        <v>4.53999996185303</v>
      </c>
      <c r="KE7" s="2" t="n">
        <v>10.5299997329712</v>
      </c>
      <c r="KF7" s="2" t="n">
        <v>10.3999996185303</v>
      </c>
      <c r="KG7" s="2" t="n">
        <v>4.90000009536743</v>
      </c>
      <c r="KH7" s="2" t="n">
        <v>151.240005493164</v>
      </c>
      <c r="KI7" s="2" t="n">
        <v>5.03999996185303</v>
      </c>
      <c r="KJ7" s="2" t="n">
        <v>6.34000015258789</v>
      </c>
      <c r="KK7" s="2" t="n">
        <v>47.6399993896484</v>
      </c>
      <c r="KL7" s="2" t="n">
        <v>1531612.99</v>
      </c>
      <c r="KM7" s="2" t="n">
        <v>6993.990234375</v>
      </c>
      <c r="KN7" s="2" t="n">
        <v>18.9500007629395</v>
      </c>
      <c r="KO7" s="2" t="n">
        <v>0.0399999991059303</v>
      </c>
      <c r="KP7" s="2" t="n">
        <v>0.00999999977648258</v>
      </c>
      <c r="KQ7" s="2" t="n">
        <v>0.00999999977648258</v>
      </c>
      <c r="KR7" s="2" t="n">
        <v>0.0299999993294477</v>
      </c>
      <c r="KS7" s="2" t="n">
        <v>0.0199999995529652</v>
      </c>
      <c r="KT7" s="2" t="n">
        <v>0</v>
      </c>
      <c r="KU7" s="2" t="n">
        <v>0.28999999165535</v>
      </c>
      <c r="KV7" s="2" t="n">
        <v>0.129999995231628</v>
      </c>
      <c r="KW7" s="2" t="n">
        <v>3.95000004768372</v>
      </c>
      <c r="KX7" s="2" t="n">
        <v>2.01999998092651</v>
      </c>
      <c r="KY7" s="2" t="n">
        <v>1.37000000476837</v>
      </c>
      <c r="KZ7" s="2" t="n">
        <v>0.670000016689301</v>
      </c>
      <c r="LA7" s="2" t="n">
        <v>0.740000009536743</v>
      </c>
      <c r="LB7" s="2" t="n">
        <v>0.00999999977648258</v>
      </c>
      <c r="LC7" s="2" t="n">
        <v>7.57999992370606</v>
      </c>
      <c r="LD7" s="2" t="n">
        <v>3.9300000667572</v>
      </c>
      <c r="LE7" s="2" t="n">
        <v>0.0900000035762787</v>
      </c>
      <c r="LF7" s="2" t="n">
        <v>0.109999999403954</v>
      </c>
      <c r="LG7" s="2" t="n">
        <v>0.0199999995529652</v>
      </c>
      <c r="LH7" s="2" t="n">
        <v>3.6800000667572</v>
      </c>
      <c r="LI7" s="2" t="n">
        <v>1.50999999046326</v>
      </c>
      <c r="LJ7" s="2" t="n">
        <v>0</v>
      </c>
      <c r="LK7" s="2" t="n">
        <v>0.00999999977648258</v>
      </c>
      <c r="LL7" s="2" t="n">
        <v>0.349999994039536</v>
      </c>
      <c r="LM7" s="2" t="n">
        <v>0.200000002980232</v>
      </c>
      <c r="LN7" s="2" t="n">
        <v>0.00999999977648258</v>
      </c>
      <c r="LO7" s="2" t="n">
        <v>0.0799999982118607</v>
      </c>
      <c r="LP7" s="2" t="n">
        <v>0.0199999995529652</v>
      </c>
      <c r="LQ7" s="2" t="n">
        <v>0.0399999991059303</v>
      </c>
      <c r="LR7" s="2" t="n">
        <v>0.0399999991059303</v>
      </c>
      <c r="LS7" s="2" t="n">
        <v>0.00999999977648258</v>
      </c>
      <c r="LT7" s="2" t="n">
        <v>0.100000001490116</v>
      </c>
      <c r="LU7" s="2" t="n">
        <v>0.0900000035762787</v>
      </c>
      <c r="LV7" s="2" t="n">
        <v>135.621505737305</v>
      </c>
      <c r="MC7" s="0" t="n">
        <v>0</v>
      </c>
      <c r="MD7" s="0" t="n">
        <v>0</v>
      </c>
      <c r="ME7" s="0" t="n">
        <v>0</v>
      </c>
      <c r="MF7" s="0" t="n">
        <v>0</v>
      </c>
      <c r="MG7" s="0" t="n">
        <v>0</v>
      </c>
      <c r="MH7" s="0" t="n">
        <v>0</v>
      </c>
      <c r="MI7" s="0" t="n">
        <v>0</v>
      </c>
      <c r="MJ7" s="0" t="n">
        <v>0</v>
      </c>
      <c r="MK7" s="0" t="n">
        <v>0</v>
      </c>
      <c r="ML7" s="0" t="n">
        <v>26</v>
      </c>
      <c r="MM7" s="0" t="n">
        <v>0</v>
      </c>
      <c r="MN7" s="0" t="n">
        <v>0</v>
      </c>
      <c r="MO7" s="0" t="n">
        <v>0</v>
      </c>
      <c r="MP7" s="0" t="n">
        <v>0</v>
      </c>
      <c r="MQ7" s="0" t="n">
        <v>0</v>
      </c>
      <c r="MR7" s="0" t="n">
        <v>0</v>
      </c>
      <c r="MS7" s="0" t="n">
        <v>3606</v>
      </c>
      <c r="MT7" s="0" t="n">
        <v>0</v>
      </c>
      <c r="MU7" s="0" t="n">
        <v>298</v>
      </c>
      <c r="MV7" s="0" t="n">
        <v>0</v>
      </c>
      <c r="MW7" s="0" t="n">
        <v>0</v>
      </c>
      <c r="MX7" s="0" t="n">
        <v>117</v>
      </c>
      <c r="MY7" s="0" t="n">
        <v>0</v>
      </c>
      <c r="MZ7" s="0" t="n">
        <v>0</v>
      </c>
      <c r="NA7" s="0" t="n">
        <v>20</v>
      </c>
      <c r="NB7" s="0" t="n">
        <v>3</v>
      </c>
      <c r="NC7" s="0" t="n">
        <v>0</v>
      </c>
      <c r="ND7" s="0" t="n">
        <v>5</v>
      </c>
      <c r="NE7" s="0" t="n">
        <v>0</v>
      </c>
      <c r="NF7" s="0" t="n">
        <v>0</v>
      </c>
      <c r="NG7" s="0" t="n">
        <v>0</v>
      </c>
      <c r="NH7" s="0" t="n">
        <v>671</v>
      </c>
      <c r="NI7" s="0" t="n">
        <v>287</v>
      </c>
      <c r="NJ7" s="0" t="n">
        <v>0</v>
      </c>
      <c r="NK7" s="0" t="n">
        <v>0</v>
      </c>
      <c r="NL7" s="0" t="n">
        <v>0</v>
      </c>
      <c r="NM7" s="0" t="n">
        <v>303</v>
      </c>
      <c r="NN7" s="0" t="n">
        <v>0</v>
      </c>
      <c r="NO7" s="0" t="n">
        <v>0</v>
      </c>
      <c r="NP7" s="0" t="n">
        <v>0</v>
      </c>
      <c r="NQ7" s="0" t="n">
        <v>27</v>
      </c>
      <c r="NR7" s="0" t="n">
        <v>0</v>
      </c>
      <c r="NS7" s="0" t="n">
        <v>11850</v>
      </c>
      <c r="NT7" s="0" t="n">
        <v>0</v>
      </c>
      <c r="NU7" s="0" t="n">
        <v>0</v>
      </c>
      <c r="NV7" s="0" t="n">
        <v>0</v>
      </c>
      <c r="NW7" s="0" t="n">
        <v>66</v>
      </c>
      <c r="NX7" s="0" t="n">
        <v>5</v>
      </c>
      <c r="NY7" s="0" t="n">
        <v>1626</v>
      </c>
      <c r="NZ7" s="0" t="n">
        <v>0</v>
      </c>
      <c r="OA7" s="0" t="n">
        <v>0</v>
      </c>
      <c r="OB7" s="0" t="n">
        <v>0</v>
      </c>
      <c r="OC7" s="0" t="n">
        <v>0</v>
      </c>
      <c r="OD7" s="0" t="n">
        <v>0</v>
      </c>
      <c r="OE7" s="0" t="n">
        <v>0</v>
      </c>
      <c r="OF7" s="0" t="n">
        <v>0</v>
      </c>
      <c r="OG7" s="0" t="n">
        <v>13</v>
      </c>
      <c r="OH7" s="0" t="n">
        <v>59</v>
      </c>
      <c r="OI7" s="0" t="n">
        <v>0</v>
      </c>
      <c r="OJ7" s="0" t="n">
        <v>0</v>
      </c>
      <c r="OK7" s="0" t="n">
        <v>0</v>
      </c>
      <c r="OL7" s="0" t="n">
        <v>3</v>
      </c>
      <c r="OM7" s="0" t="n">
        <v>0</v>
      </c>
      <c r="ON7" s="0" t="n">
        <v>0</v>
      </c>
      <c r="OO7" s="0" t="n">
        <v>0</v>
      </c>
      <c r="OP7" s="0" t="n">
        <v>0</v>
      </c>
      <c r="OQ7" s="0" t="n">
        <v>0</v>
      </c>
      <c r="OR7" s="0" t="n">
        <v>0</v>
      </c>
      <c r="OS7" s="0" t="n">
        <v>0</v>
      </c>
      <c r="OT7" s="0" t="n">
        <v>4</v>
      </c>
      <c r="OU7" s="0" t="n">
        <v>642</v>
      </c>
      <c r="OV7" s="0" t="n">
        <v>0</v>
      </c>
      <c r="OW7" s="0" t="n">
        <v>0</v>
      </c>
      <c r="OX7" s="0" t="n">
        <v>0</v>
      </c>
      <c r="OY7" s="0" t="n">
        <v>0</v>
      </c>
      <c r="OZ7" s="0" t="n">
        <v>0</v>
      </c>
      <c r="PA7" s="0" t="n">
        <v>0</v>
      </c>
      <c r="PB7" s="0" t="n">
        <v>407</v>
      </c>
      <c r="PC7" s="0" t="n">
        <v>0</v>
      </c>
      <c r="PD7" s="0" t="n">
        <v>0</v>
      </c>
      <c r="PE7" s="0" t="n">
        <v>0</v>
      </c>
      <c r="PF7" s="0" t="n">
        <v>0</v>
      </c>
      <c r="PG7" s="0" t="n">
        <v>0</v>
      </c>
      <c r="PH7" s="0" t="n">
        <v>0</v>
      </c>
      <c r="PI7" s="0" t="n">
        <v>0</v>
      </c>
      <c r="PJ7" s="0" t="n">
        <v>83</v>
      </c>
      <c r="PK7" s="0" t="n">
        <v>0</v>
      </c>
      <c r="PL7" s="0" t="n">
        <v>0</v>
      </c>
      <c r="PM7" s="0" t="n">
        <v>0</v>
      </c>
      <c r="PN7" s="0" t="n">
        <v>0</v>
      </c>
      <c r="PO7" s="0" t="n">
        <v>0</v>
      </c>
      <c r="PP7" s="0" t="n">
        <v>0</v>
      </c>
      <c r="PQ7" s="0" t="n">
        <v>1748</v>
      </c>
      <c r="PR7" s="0" t="n">
        <v>0</v>
      </c>
      <c r="PS7" s="0" t="n">
        <v>0</v>
      </c>
      <c r="PT7" s="0" t="n">
        <v>0</v>
      </c>
      <c r="PU7" s="0" t="n">
        <v>0</v>
      </c>
      <c r="PV7" s="0" t="n">
        <v>176</v>
      </c>
      <c r="PW7" s="0" t="n">
        <v>60</v>
      </c>
      <c r="PX7" s="0" t="n">
        <v>114</v>
      </c>
      <c r="PY7" s="0" t="n">
        <v>0</v>
      </c>
      <c r="PZ7" s="0" t="n">
        <v>0</v>
      </c>
      <c r="QA7" s="0" t="n">
        <v>0</v>
      </c>
      <c r="QB7" s="0" t="n">
        <v>0</v>
      </c>
      <c r="QC7" s="0" t="n">
        <v>0</v>
      </c>
      <c r="QD7" s="0" t="n">
        <v>0</v>
      </c>
      <c r="QE7" s="0" t="n">
        <v>0</v>
      </c>
      <c r="QF7" s="0" t="n">
        <v>0</v>
      </c>
      <c r="QG7" s="0" t="n">
        <v>0</v>
      </c>
      <c r="QH7" s="0" t="n">
        <v>0</v>
      </c>
      <c r="QI7" s="0" t="n">
        <v>0</v>
      </c>
      <c r="QJ7" s="0" t="n">
        <v>0</v>
      </c>
      <c r="QK7" s="0" t="n">
        <v>217</v>
      </c>
      <c r="QL7" s="0" t="n">
        <v>0</v>
      </c>
      <c r="QM7" s="0" t="n">
        <v>0</v>
      </c>
      <c r="QN7" s="0" t="n">
        <v>12</v>
      </c>
      <c r="QO7" s="0" t="n">
        <v>0</v>
      </c>
      <c r="QP7" s="0" t="n">
        <v>0</v>
      </c>
      <c r="QQ7" s="0" t="n">
        <v>249</v>
      </c>
      <c r="QR7" s="0" t="n">
        <v>0</v>
      </c>
      <c r="QS7" s="0" t="n">
        <v>0</v>
      </c>
      <c r="QT7" s="0" t="n">
        <v>0</v>
      </c>
      <c r="QU7" s="0" t="n">
        <v>0</v>
      </c>
      <c r="QV7" s="0" t="n">
        <v>0</v>
      </c>
      <c r="QW7" s="0" t="n">
        <v>0</v>
      </c>
      <c r="QX7" s="0" t="n">
        <v>0</v>
      </c>
      <c r="QY7" s="0" t="n">
        <v>0</v>
      </c>
      <c r="QZ7" s="0" t="n">
        <v>0</v>
      </c>
      <c r="RA7" s="0" t="n">
        <v>764</v>
      </c>
      <c r="RB7" s="0" t="n">
        <v>0</v>
      </c>
      <c r="RC7" s="0" t="n">
        <v>0</v>
      </c>
      <c r="RD7" s="0" t="n">
        <v>815</v>
      </c>
      <c r="RE7" s="0" t="n">
        <v>0</v>
      </c>
      <c r="RF7" s="0" t="n">
        <v>0</v>
      </c>
      <c r="RG7" s="0" t="n">
        <v>5040</v>
      </c>
      <c r="RH7" s="0" t="n">
        <v>0</v>
      </c>
      <c r="RI7" s="0" t="n">
        <v>0</v>
      </c>
      <c r="RJ7" s="0" t="n">
        <v>5</v>
      </c>
      <c r="RK7" s="0" t="n">
        <v>0</v>
      </c>
      <c r="RL7" s="0" t="n">
        <v>204</v>
      </c>
      <c r="RM7" s="0" t="n">
        <v>0</v>
      </c>
      <c r="RN7" s="0" t="n">
        <v>0</v>
      </c>
      <c r="RO7" s="0" t="n">
        <v>0</v>
      </c>
      <c r="RP7" s="0" t="n">
        <v>225</v>
      </c>
      <c r="RQ7" s="0" t="n">
        <v>49</v>
      </c>
      <c r="RR7" s="0" t="n">
        <v>0</v>
      </c>
      <c r="RS7" s="0" t="n">
        <v>0</v>
      </c>
      <c r="RT7" s="0" t="n">
        <v>0</v>
      </c>
      <c r="RU7" s="0" t="n">
        <v>0</v>
      </c>
      <c r="RV7" s="0" t="n">
        <v>123</v>
      </c>
      <c r="RW7" s="0" t="n">
        <v>0</v>
      </c>
      <c r="RX7" s="0" t="n">
        <v>0</v>
      </c>
      <c r="RY7" s="0" t="n">
        <v>212</v>
      </c>
      <c r="RZ7" s="0" t="n">
        <v>41</v>
      </c>
      <c r="SA7" s="0" t="n">
        <v>0</v>
      </c>
      <c r="SB7" s="0" t="n">
        <v>0</v>
      </c>
      <c r="SC7" s="0" t="n">
        <v>0</v>
      </c>
      <c r="SD7" s="0" t="n">
        <v>0</v>
      </c>
      <c r="SE7" s="0" t="n">
        <v>0</v>
      </c>
      <c r="SF7" s="0" t="n">
        <v>0</v>
      </c>
      <c r="SG7" s="0" t="n">
        <v>0</v>
      </c>
      <c r="SH7" s="0" t="n">
        <v>0</v>
      </c>
      <c r="SI7" s="0" t="n">
        <v>0</v>
      </c>
      <c r="SJ7" s="0" t="n">
        <v>0</v>
      </c>
      <c r="SK7" s="0" t="n">
        <v>0</v>
      </c>
      <c r="SL7" s="0" t="n">
        <v>0</v>
      </c>
      <c r="SM7" s="0" t="n">
        <v>0</v>
      </c>
      <c r="SN7" s="0" t="n">
        <v>0</v>
      </c>
      <c r="SO7" s="0" t="n">
        <v>0</v>
      </c>
      <c r="SP7" s="0" t="n">
        <v>0</v>
      </c>
      <c r="SQ7" s="0" t="n">
        <v>0</v>
      </c>
      <c r="SR7" s="0" t="n">
        <v>1054</v>
      </c>
      <c r="SS7" s="0" t="n">
        <v>0</v>
      </c>
      <c r="ST7" s="0" t="n">
        <v>55</v>
      </c>
      <c r="SU7" s="0" t="n">
        <v>285</v>
      </c>
      <c r="SV7" s="0" t="n">
        <v>0</v>
      </c>
      <c r="SW7" s="0" t="n">
        <v>0</v>
      </c>
      <c r="SX7" s="0" t="n">
        <v>0</v>
      </c>
      <c r="SY7" s="0" t="n">
        <v>0</v>
      </c>
      <c r="SZ7" s="0" t="n">
        <v>39</v>
      </c>
      <c r="TA7" s="0" t="n">
        <v>119</v>
      </c>
      <c r="TB7" s="0" t="n">
        <v>0</v>
      </c>
      <c r="TC7" s="0" t="n">
        <v>0</v>
      </c>
      <c r="TD7" s="0" t="n">
        <v>0</v>
      </c>
      <c r="TE7" s="0" t="n">
        <v>0</v>
      </c>
      <c r="TF7" s="0" t="n">
        <v>0</v>
      </c>
      <c r="TG7" s="0" t="n">
        <v>0</v>
      </c>
      <c r="TH7" s="0" t="n">
        <v>0</v>
      </c>
      <c r="TI7" s="0" t="n">
        <v>8</v>
      </c>
      <c r="TJ7" s="0" t="n">
        <v>0</v>
      </c>
      <c r="TK7" s="0" t="n">
        <v>0</v>
      </c>
      <c r="TL7" s="0" t="n">
        <v>54</v>
      </c>
      <c r="TM7" s="0" t="n">
        <v>0</v>
      </c>
      <c r="TN7" s="0" t="n">
        <v>0</v>
      </c>
      <c r="TO7" s="0" t="n">
        <v>0</v>
      </c>
      <c r="TP7" s="0" t="n">
        <v>6</v>
      </c>
      <c r="TQ7" s="0" t="n">
        <v>0</v>
      </c>
      <c r="TR7" s="0" t="n">
        <v>0</v>
      </c>
      <c r="TS7" s="0" t="n">
        <v>0</v>
      </c>
      <c r="TT7" s="0" t="n">
        <v>0</v>
      </c>
      <c r="TU7" s="0" t="n">
        <v>0</v>
      </c>
      <c r="TV7" s="0" t="n">
        <v>0</v>
      </c>
      <c r="TW7" s="0" t="n">
        <v>0</v>
      </c>
      <c r="TX7" s="0" t="n">
        <v>0</v>
      </c>
      <c r="TY7" s="0" t="n">
        <v>0</v>
      </c>
      <c r="TZ7" s="0" t="n">
        <v>0</v>
      </c>
      <c r="UA7" s="0" t="n">
        <v>0</v>
      </c>
      <c r="UB7" s="0" t="n">
        <v>0</v>
      </c>
      <c r="UC7" s="0" t="n">
        <v>0</v>
      </c>
      <c r="UD7" s="0" t="n">
        <v>0</v>
      </c>
      <c r="UE7" s="0" t="n">
        <v>0</v>
      </c>
      <c r="UF7" s="0" t="n">
        <v>0</v>
      </c>
      <c r="UG7" s="0" t="n">
        <v>0</v>
      </c>
      <c r="UH7" s="0" t="n">
        <v>0</v>
      </c>
      <c r="UI7" s="0" t="n">
        <v>0</v>
      </c>
      <c r="UJ7" s="0" t="n">
        <v>0</v>
      </c>
      <c r="UK7" s="0" t="n">
        <v>35</v>
      </c>
      <c r="UL7" s="0" t="n">
        <v>0</v>
      </c>
      <c r="UM7" s="0" t="n">
        <v>0</v>
      </c>
      <c r="UN7" s="0" t="n">
        <v>5110</v>
      </c>
      <c r="UO7" s="0" t="n">
        <v>0</v>
      </c>
      <c r="UP7" s="0" t="n">
        <v>0</v>
      </c>
      <c r="UQ7" s="0" t="n">
        <v>0</v>
      </c>
      <c r="UR7" s="0" t="n">
        <v>0</v>
      </c>
      <c r="US7" s="0" t="n">
        <v>0</v>
      </c>
      <c r="UT7" s="0" t="n">
        <v>0</v>
      </c>
      <c r="UU7" s="0" t="n">
        <v>0</v>
      </c>
      <c r="UV7" s="0" t="n">
        <v>249</v>
      </c>
      <c r="UW7" s="0" t="n">
        <v>0</v>
      </c>
      <c r="UX7" s="0" t="n">
        <v>0</v>
      </c>
      <c r="UY7" s="0" t="n">
        <v>0</v>
      </c>
      <c r="UZ7" s="0" t="n">
        <v>0</v>
      </c>
      <c r="VA7" s="0" t="n">
        <v>0</v>
      </c>
      <c r="VB7" s="0" t="n">
        <v>0</v>
      </c>
      <c r="VC7" s="0" t="n">
        <v>0</v>
      </c>
      <c r="VD7" s="0" t="n">
        <v>0</v>
      </c>
      <c r="VE7" s="0" t="n">
        <v>0</v>
      </c>
      <c r="VF7" s="0" t="n">
        <v>156</v>
      </c>
      <c r="VG7" s="0" t="n">
        <v>0</v>
      </c>
      <c r="VH7" s="0" t="n">
        <v>0</v>
      </c>
      <c r="VI7" s="0" t="n">
        <v>0</v>
      </c>
      <c r="VJ7" s="0" t="n">
        <v>0</v>
      </c>
      <c r="VK7" s="0" t="n">
        <v>65</v>
      </c>
      <c r="VL7" s="0" t="n">
        <v>56</v>
      </c>
      <c r="VM7" s="0" t="n">
        <v>0</v>
      </c>
      <c r="VN7" s="0" t="n">
        <v>81</v>
      </c>
      <c r="VO7" s="0" t="n">
        <v>0</v>
      </c>
      <c r="VP7" s="0" t="n">
        <v>0</v>
      </c>
      <c r="VQ7" s="0" t="n">
        <v>0</v>
      </c>
      <c r="VR7" s="0" t="n">
        <v>531</v>
      </c>
      <c r="VS7" s="0" t="n">
        <v>0</v>
      </c>
      <c r="VT7" s="0" t="n">
        <v>0</v>
      </c>
      <c r="VU7" s="0" t="n">
        <v>6</v>
      </c>
      <c r="VV7" s="0" t="n">
        <v>0</v>
      </c>
      <c r="VW7" s="0" t="n">
        <v>0</v>
      </c>
      <c r="VX7" s="0" t="n">
        <v>0</v>
      </c>
      <c r="VY7" s="0" t="n">
        <v>0</v>
      </c>
      <c r="VZ7" s="0" t="n">
        <v>0</v>
      </c>
      <c r="WA7" s="0" t="n">
        <v>0</v>
      </c>
      <c r="WB7" s="0" t="n">
        <v>0</v>
      </c>
      <c r="WC7" s="0" t="n">
        <v>89</v>
      </c>
      <c r="WD7" s="0" t="n">
        <v>0</v>
      </c>
      <c r="WE7" s="0" t="n">
        <v>0</v>
      </c>
      <c r="WF7" s="0" t="n">
        <v>537</v>
      </c>
      <c r="WG7" s="0" t="n">
        <v>0</v>
      </c>
      <c r="WH7" s="0" t="n">
        <v>0</v>
      </c>
      <c r="WI7" s="0" t="n">
        <v>0</v>
      </c>
      <c r="WJ7" s="0" t="n">
        <v>0</v>
      </c>
      <c r="WK7" s="0" t="n">
        <v>9</v>
      </c>
      <c r="WL7" s="0" t="n">
        <v>0</v>
      </c>
      <c r="WM7" s="0" t="n">
        <v>15</v>
      </c>
      <c r="WN7" s="0" t="n">
        <v>87</v>
      </c>
      <c r="WO7" s="0" t="n">
        <v>14</v>
      </c>
      <c r="WP7" s="0" t="n">
        <v>15</v>
      </c>
      <c r="WQ7" s="0" t="n">
        <v>57</v>
      </c>
      <c r="WR7" s="0" t="n">
        <v>0</v>
      </c>
      <c r="WS7" s="0" t="n">
        <v>0</v>
      </c>
      <c r="WT7" s="0" t="n">
        <v>0</v>
      </c>
      <c r="WU7" s="0" t="n">
        <v>0</v>
      </c>
      <c r="WV7" s="0" t="n">
        <v>0</v>
      </c>
      <c r="WW7" s="0" t="n">
        <v>0</v>
      </c>
      <c r="WX7" s="0" t="n">
        <v>0</v>
      </c>
      <c r="WY7" s="0" t="n">
        <v>0</v>
      </c>
      <c r="WZ7" s="0" t="n">
        <v>0</v>
      </c>
      <c r="XA7" s="0" t="n">
        <v>15</v>
      </c>
      <c r="XB7" s="0" t="n">
        <v>0</v>
      </c>
      <c r="XC7" s="0" t="n">
        <v>0</v>
      </c>
      <c r="XD7" s="0" t="n">
        <v>0</v>
      </c>
      <c r="XE7" s="0" t="n">
        <v>0</v>
      </c>
      <c r="XF7" s="0" t="n">
        <v>0</v>
      </c>
      <c r="XG7" s="0" t="n">
        <v>0</v>
      </c>
      <c r="XH7" s="0" t="n">
        <v>0</v>
      </c>
      <c r="XI7" s="0" t="n">
        <v>0</v>
      </c>
      <c r="XJ7" s="0" t="n">
        <v>0</v>
      </c>
      <c r="XK7" s="0" t="n">
        <v>0</v>
      </c>
      <c r="XL7" s="0" t="n">
        <v>109</v>
      </c>
      <c r="XM7" s="0" t="n">
        <v>0</v>
      </c>
      <c r="XN7" s="0" t="n">
        <v>158</v>
      </c>
      <c r="XO7" s="0" t="n">
        <v>179</v>
      </c>
      <c r="XP7" s="0" t="n">
        <v>0</v>
      </c>
      <c r="XQ7" s="0" t="n">
        <v>0</v>
      </c>
      <c r="XR7" s="0" t="n">
        <v>0</v>
      </c>
      <c r="XS7" s="0" t="n">
        <v>0</v>
      </c>
      <c r="XT7" s="0" t="n">
        <v>570</v>
      </c>
      <c r="XU7" s="0" t="n">
        <v>36</v>
      </c>
      <c r="XV7" s="0" t="n">
        <v>40</v>
      </c>
      <c r="XW7" s="0" t="n">
        <v>273</v>
      </c>
      <c r="XX7" s="0" t="n">
        <v>0</v>
      </c>
      <c r="XY7" s="0" t="n">
        <v>1392</v>
      </c>
      <c r="XZ7" s="0" t="n">
        <v>0</v>
      </c>
      <c r="YA7" s="0" t="n">
        <v>0</v>
      </c>
      <c r="YB7" s="0" t="n">
        <v>234</v>
      </c>
      <c r="YC7" s="0" t="n">
        <v>0</v>
      </c>
      <c r="YD7" s="0" t="n">
        <v>0</v>
      </c>
      <c r="YE7" s="0" t="n">
        <v>0</v>
      </c>
      <c r="YF7" s="0" t="n">
        <v>84</v>
      </c>
      <c r="YG7" s="0" t="n">
        <v>14</v>
      </c>
      <c r="YH7" s="0" t="n">
        <v>75</v>
      </c>
      <c r="YI7" s="0" t="n">
        <v>1410</v>
      </c>
      <c r="YJ7" s="0" t="n">
        <v>0</v>
      </c>
      <c r="YK7" s="0" t="n">
        <v>167</v>
      </c>
      <c r="YL7" s="0" t="n">
        <v>0</v>
      </c>
      <c r="YM7" s="0" t="n">
        <v>0</v>
      </c>
      <c r="YN7" s="0" t="n">
        <v>0</v>
      </c>
      <c r="YO7" s="0" t="n">
        <v>0</v>
      </c>
      <c r="YP7" s="0" t="n">
        <v>0</v>
      </c>
      <c r="YQ7" s="0" t="n">
        <v>0</v>
      </c>
      <c r="YR7" s="0" t="n">
        <v>0</v>
      </c>
      <c r="YS7" s="0" t="n">
        <v>0</v>
      </c>
      <c r="YT7" s="0" t="n">
        <v>0</v>
      </c>
      <c r="YU7" s="0" t="n">
        <v>587</v>
      </c>
      <c r="YV7" s="0" t="n">
        <v>0</v>
      </c>
      <c r="YW7" s="0" t="n">
        <v>0</v>
      </c>
      <c r="YX7" s="0" t="n">
        <v>0</v>
      </c>
      <c r="YY7" s="0" t="n">
        <v>0</v>
      </c>
      <c r="YZ7" s="0" t="n">
        <v>478</v>
      </c>
      <c r="ZA7" s="0" t="n">
        <v>0</v>
      </c>
      <c r="ZB7" s="0" t="n">
        <v>0</v>
      </c>
      <c r="ZC7" s="0" t="n">
        <v>329</v>
      </c>
      <c r="ZD7" s="0" t="n">
        <v>0</v>
      </c>
      <c r="ZE7" s="0" t="n">
        <v>0</v>
      </c>
      <c r="ZF7" s="0" t="n">
        <v>0</v>
      </c>
      <c r="ZG7" s="0" t="n">
        <v>0</v>
      </c>
      <c r="ZH7" s="0" t="n">
        <v>0</v>
      </c>
      <c r="ZI7" s="0" t="n">
        <v>0</v>
      </c>
      <c r="ZJ7" s="0" t="n">
        <v>0</v>
      </c>
      <c r="ZK7" s="0" t="n">
        <v>0</v>
      </c>
      <c r="ZL7" s="0" t="n">
        <v>0</v>
      </c>
      <c r="ZM7" s="0" t="n">
        <v>0</v>
      </c>
      <c r="ZN7" s="0" t="n">
        <v>0</v>
      </c>
      <c r="ZO7" s="0" t="n">
        <v>15</v>
      </c>
      <c r="ZP7" s="0" t="n">
        <v>1252</v>
      </c>
      <c r="ZQ7" s="0" t="n">
        <v>532</v>
      </c>
      <c r="ZR7" s="0" t="n">
        <v>0</v>
      </c>
      <c r="ZS7" s="0" t="n">
        <v>22</v>
      </c>
      <c r="ZT7" s="0" t="n">
        <v>37</v>
      </c>
      <c r="ZU7" s="0" t="n">
        <v>0</v>
      </c>
      <c r="ZV7" s="0" t="n">
        <v>0</v>
      </c>
      <c r="ZW7" s="0" t="n">
        <v>0</v>
      </c>
      <c r="ZX7" s="0" t="n">
        <v>0</v>
      </c>
      <c r="ZY7" s="0" t="n">
        <v>0</v>
      </c>
      <c r="ZZ7" s="0" t="n">
        <v>0</v>
      </c>
      <c r="AAA7" s="0" t="n">
        <v>0</v>
      </c>
      <c r="AAB7" s="0" t="n">
        <v>0</v>
      </c>
      <c r="AAC7" s="0" t="n">
        <v>0</v>
      </c>
      <c r="AAD7" s="0" t="n">
        <v>9</v>
      </c>
      <c r="AAE7" s="0" t="n">
        <v>0</v>
      </c>
      <c r="AAF7" s="0" t="n">
        <v>0</v>
      </c>
      <c r="AAG7" s="0" t="n">
        <v>907</v>
      </c>
      <c r="AAH7" s="0" t="n">
        <v>0</v>
      </c>
      <c r="AAI7" s="0" t="n">
        <v>0</v>
      </c>
      <c r="AAJ7" s="0" t="n">
        <v>9</v>
      </c>
      <c r="AAK7" s="0" t="n">
        <v>0</v>
      </c>
      <c r="AAL7" s="0" t="n">
        <v>0</v>
      </c>
      <c r="AAM7" s="0" t="n">
        <v>0</v>
      </c>
      <c r="AAN7" s="0" t="n">
        <v>132</v>
      </c>
      <c r="AAO7" s="0" t="n">
        <v>0</v>
      </c>
      <c r="AAP7" s="0" t="n">
        <v>0</v>
      </c>
    </row>
    <row r="8" customFormat="false" ht="15" hidden="false" customHeight="true" outlineLevel="0" collapsed="false">
      <c r="A8" s="1" t="n">
        <v>31000</v>
      </c>
      <c r="B8" s="2" t="n">
        <v>2</v>
      </c>
      <c r="C8" s="20" t="n">
        <v>1</v>
      </c>
      <c r="D8" s="20" t="n">
        <v>1</v>
      </c>
      <c r="E8" s="20" t="n">
        <v>1</v>
      </c>
      <c r="F8" s="20" t="n">
        <v>1</v>
      </c>
      <c r="G8" s="20" t="n">
        <v>1</v>
      </c>
      <c r="H8" s="2" t="n">
        <v>2</v>
      </c>
      <c r="I8" s="2" t="n">
        <v>60</v>
      </c>
      <c r="J8" s="21"/>
      <c r="K8" s="21"/>
      <c r="L8" s="2" t="n">
        <v>1</v>
      </c>
      <c r="M8" s="2" t="n">
        <v>1</v>
      </c>
      <c r="N8" s="2" t="n">
        <v>1</v>
      </c>
      <c r="O8" s="2" t="n">
        <v>1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1</v>
      </c>
      <c r="V8" s="2" t="n">
        <v>0</v>
      </c>
      <c r="W8" s="2" t="n">
        <v>1</v>
      </c>
      <c r="X8" s="2" t="n">
        <f aca="false">SUM(L8:W8)</f>
        <v>6</v>
      </c>
      <c r="Y8" s="2" t="n">
        <v>120</v>
      </c>
      <c r="Z8" s="2" t="n">
        <v>90</v>
      </c>
      <c r="AA8" s="2" t="n">
        <f aca="false">Y8-Z8</f>
        <v>30</v>
      </c>
      <c r="AB8" s="3" t="n">
        <f aca="false">Z8+((Y8-Z8)/3)</f>
        <v>100</v>
      </c>
      <c r="AC8" s="4" t="n">
        <v>81.3</v>
      </c>
      <c r="AD8" s="4" t="n">
        <v>167</v>
      </c>
      <c r="AE8" s="3" t="n">
        <v>29.1512782817598</v>
      </c>
      <c r="AF8" s="3" t="n">
        <v>1</v>
      </c>
      <c r="AG8" s="4" t="n">
        <v>91.7</v>
      </c>
      <c r="AH8" s="4" t="n">
        <v>105</v>
      </c>
      <c r="AI8" s="3" t="n">
        <v>0.549101796407186</v>
      </c>
      <c r="AJ8" s="3" t="n">
        <v>0.873333333333333</v>
      </c>
      <c r="AK8" s="3" t="n">
        <v>97.2</v>
      </c>
      <c r="AL8" s="4" t="n">
        <v>44.4</v>
      </c>
      <c r="AM8" s="4" t="n">
        <v>36.1</v>
      </c>
      <c r="AN8" s="4" t="n">
        <v>45.2</v>
      </c>
      <c r="AO8" s="2" t="n">
        <v>11</v>
      </c>
      <c r="AP8" s="4" t="n">
        <v>39.2</v>
      </c>
      <c r="AQ8" s="4" t="n">
        <v>42.9</v>
      </c>
      <c r="AR8" s="4" t="n">
        <v>2.3</v>
      </c>
      <c r="AS8" s="2" t="n">
        <v>98</v>
      </c>
      <c r="AT8" s="2" t="n">
        <v>164</v>
      </c>
      <c r="AU8" s="2" t="n">
        <v>200</v>
      </c>
      <c r="AV8" s="2" t="n">
        <v>193</v>
      </c>
      <c r="AW8" s="2" t="n">
        <v>169</v>
      </c>
      <c r="AX8" s="2" t="n">
        <v>3</v>
      </c>
      <c r="AY8" s="2" t="n">
        <f aca="false">((AS8*15)+(AT8*30)+(AU8*30)+(AV8*30)+(AW8*15))-(AS8*120)</f>
        <v>8955</v>
      </c>
      <c r="AZ8" s="2" t="n">
        <f aca="false">((AS8*15)+(AT8*30)+(AU8*30)+(AV8*30)+(AW8*15))</f>
        <v>20715</v>
      </c>
      <c r="BA8" s="2" t="n">
        <v>5.86</v>
      </c>
      <c r="BB8" s="5" t="n">
        <f aca="false">10000/SQRT((AS8*BH8)*(AVERAGE(AS8:AW8)*AVERAGE(BH8:BL8)))</f>
        <v>7.23799022327511</v>
      </c>
      <c r="BC8" s="3" t="n">
        <f aca="false">(AS8*BH8)/405</f>
        <v>2.56493827160494</v>
      </c>
      <c r="BD8" s="3" t="n">
        <v>1</v>
      </c>
      <c r="BE8" s="3" t="n">
        <f aca="false">1/(LOG(BH8)+LOG(AS8))</f>
        <v>0.331506517939492</v>
      </c>
      <c r="BG8" s="3" t="n">
        <f aca="false">(20*BH8)/((AS8/18)-3.5)</f>
        <v>109.028571428571</v>
      </c>
      <c r="BH8" s="2" t="n">
        <v>10.6</v>
      </c>
      <c r="BI8" s="2"/>
      <c r="BJ8" s="2"/>
      <c r="BK8" s="2"/>
      <c r="BL8" s="2" t="n">
        <v>11.7</v>
      </c>
      <c r="BM8" s="3" t="n">
        <f aca="false">((BH8*15)+(BI8*30)+(BJ8*30)+(BK8*30)+(BL8*15))-(BH8*120)</f>
        <v>-937.5</v>
      </c>
      <c r="BN8" s="3" t="n">
        <f aca="false">((BH8*15)+(BI8*30)+(BJ8*30)+(BK8*30)+(BL8*15))</f>
        <v>334.5</v>
      </c>
      <c r="BO8" s="3" t="n">
        <f aca="false">(1/BH8)</f>
        <v>0.0943396226415094</v>
      </c>
      <c r="BP8" s="3" t="n">
        <f aca="false">(BN8/AZ8)</f>
        <v>0.0161477190441709</v>
      </c>
      <c r="BQ8" s="3" t="n">
        <f aca="false">(BB8*BP8)</f>
        <v>0.116877032569902</v>
      </c>
      <c r="BR8" s="5" t="n">
        <f aca="false">(BF8*BO8)</f>
        <v>0</v>
      </c>
      <c r="CA8" s="2" t="n">
        <v>196</v>
      </c>
      <c r="CB8" s="2" t="n">
        <v>0</v>
      </c>
      <c r="CC8" s="2" t="n">
        <v>41</v>
      </c>
      <c r="CD8" s="2" t="n">
        <v>1</v>
      </c>
      <c r="CE8" s="2" t="n">
        <v>120</v>
      </c>
      <c r="CF8" s="2" t="n">
        <v>0</v>
      </c>
      <c r="CG8" s="2" t="n">
        <v>35</v>
      </c>
      <c r="CH8" s="2" t="n">
        <v>177</v>
      </c>
      <c r="CI8" s="2" t="n">
        <v>1</v>
      </c>
      <c r="CJ8" s="2" t="n">
        <v>3</v>
      </c>
      <c r="CS8" s="6" t="n">
        <v>42712</v>
      </c>
      <c r="CT8" s="2" t="n">
        <v>118</v>
      </c>
      <c r="CU8" s="2" t="n">
        <v>86</v>
      </c>
      <c r="CV8" s="2" t="n">
        <v>32</v>
      </c>
      <c r="CW8" s="3" t="n">
        <v>96.6666666666667</v>
      </c>
      <c r="CX8" s="2" t="n">
        <v>73.7</v>
      </c>
      <c r="CY8" s="22" t="n">
        <v>26.4261895370935</v>
      </c>
      <c r="CZ8" s="2" t="n">
        <v>83</v>
      </c>
      <c r="DA8" s="2" t="n">
        <v>98</v>
      </c>
      <c r="DB8" s="2" t="n">
        <v>88</v>
      </c>
      <c r="DC8" s="2" t="n">
        <v>0.497005988023952</v>
      </c>
      <c r="DD8" s="2" t="n">
        <v>0.846938775510204</v>
      </c>
      <c r="DE8" s="2" t="n">
        <v>40.7</v>
      </c>
      <c r="DL8" s="2" t="n">
        <v>87</v>
      </c>
      <c r="DM8" s="2" t="n">
        <v>129</v>
      </c>
      <c r="DN8" s="2" t="n">
        <v>170</v>
      </c>
      <c r="DO8" s="2" t="n">
        <v>155</v>
      </c>
      <c r="DP8" s="2" t="n">
        <v>140</v>
      </c>
      <c r="DQ8" s="3" t="n">
        <v>3</v>
      </c>
      <c r="DR8" s="7" t="n">
        <v>2</v>
      </c>
      <c r="DS8" s="2" t="n">
        <f aca="false">((DL8*15)+(DM8*30)+(DN8*30)+(DO8*30)+(DP8*15))-(DL8*120)</f>
        <v>6585</v>
      </c>
      <c r="DT8" s="2" t="n">
        <f aca="false">((DL8*15)+(DM8*30)+(DN8*30)+(DO8*30)+(DP8*15))</f>
        <v>17025</v>
      </c>
      <c r="DU8" s="3" t="n">
        <f aca="false">10000/SQRT((DL8*DZ8)*(AVERAGE(DL8:DP8)*AVERAGE(DZ8:ED8)))</f>
        <v>3.8325637447879</v>
      </c>
      <c r="DV8" s="3" t="n">
        <f aca="false">(DL8*DZ8)/405</f>
        <v>1.95051851851852</v>
      </c>
      <c r="DW8" s="3" t="n">
        <f aca="false">1/(LOG(DZ8)+LOG(DL8))</f>
        <v>0.34511258956808</v>
      </c>
      <c r="DX8" s="3" t="n">
        <f aca="false">(EA8-DZ8)/(DM8-DL8)</f>
        <v>0.724285714285714</v>
      </c>
      <c r="DY8" s="3" t="n">
        <f aca="false">(20*DZ8)/((DL8/18)-3.5)</f>
        <v>136.2</v>
      </c>
      <c r="DZ8" s="2" t="n">
        <v>9.08</v>
      </c>
      <c r="EA8" s="2" t="n">
        <v>39.5</v>
      </c>
      <c r="EB8" s="2" t="n">
        <v>57.7</v>
      </c>
      <c r="EC8" s="2" t="n">
        <v>112</v>
      </c>
      <c r="ED8" s="2" t="n">
        <v>98.1</v>
      </c>
      <c r="EE8" s="2" t="n">
        <f aca="false">((DZ8*15)+(EA8*30)+(EB8*30)+(EC8*30)+(ED8*15))-(DZ8*120)</f>
        <v>6794.1</v>
      </c>
      <c r="EF8" s="2" t="n">
        <f aca="false">((DZ8*15)+(EA8*30)+(EB8*30)+(EC8*30)+(ED8*15))</f>
        <v>7883.7</v>
      </c>
      <c r="EG8" s="2" t="n">
        <f aca="false">(1/DZ8)</f>
        <v>0.110132158590308</v>
      </c>
      <c r="EH8" s="2" t="n">
        <f aca="false">(EF8/DT8)</f>
        <v>0.463066079295154</v>
      </c>
      <c r="EI8" s="2" t="n">
        <f aca="false">(DU8*EH8)</f>
        <v>1.77473026694769</v>
      </c>
      <c r="EJ8" s="2" t="n">
        <f aca="false">(DX8*EG8)</f>
        <v>0.0797671491504091</v>
      </c>
      <c r="EL8" s="2" t="n">
        <v>151</v>
      </c>
      <c r="EM8" s="2" t="n">
        <v>55</v>
      </c>
      <c r="EP8" s="2" t="n">
        <v>168</v>
      </c>
      <c r="EQ8" s="6" t="n">
        <v>42893</v>
      </c>
      <c r="ER8" s="2" t="n">
        <v>104</v>
      </c>
      <c r="ES8" s="2" t="n">
        <v>70</v>
      </c>
      <c r="ET8" s="2" t="n">
        <v>34</v>
      </c>
      <c r="EU8" s="3" t="n">
        <v>81.3333333333333</v>
      </c>
      <c r="EV8" s="2" t="n">
        <v>71.9</v>
      </c>
      <c r="EW8" s="22" t="n">
        <v>25.7807737817778</v>
      </c>
      <c r="EX8" s="2" t="n">
        <v>82</v>
      </c>
      <c r="EY8" s="2" t="n">
        <v>98.7</v>
      </c>
      <c r="EZ8" s="2" t="n">
        <v>90.7</v>
      </c>
      <c r="FA8" s="2" t="n">
        <v>0.491017964071856</v>
      </c>
      <c r="FB8" s="2" t="n">
        <v>0.83080040526849</v>
      </c>
      <c r="FC8" s="2" t="n">
        <v>40.9</v>
      </c>
      <c r="FD8" s="2" t="n">
        <v>9</v>
      </c>
      <c r="FE8" s="2" t="n">
        <v>43.1</v>
      </c>
      <c r="FF8" s="2" t="n">
        <v>40</v>
      </c>
      <c r="FG8" s="2" t="n">
        <v>2.2</v>
      </c>
      <c r="FH8" s="2" t="n">
        <v>82</v>
      </c>
      <c r="FI8" s="2" t="n">
        <v>139</v>
      </c>
      <c r="FJ8" s="2" t="n">
        <v>184</v>
      </c>
      <c r="FK8" s="2" t="n">
        <v>195</v>
      </c>
      <c r="FL8" s="2" t="n">
        <v>161</v>
      </c>
      <c r="FM8" s="2" t="s">
        <v>720</v>
      </c>
      <c r="FN8" s="8" t="n">
        <v>2</v>
      </c>
      <c r="FO8" s="2" t="n">
        <f aca="false">((FH8*15)+(FI8*30)+(FJ8*30)+(FK8*30)+(FL8*15))-(FH8*120)</f>
        <v>9345</v>
      </c>
      <c r="FP8" s="2" t="n">
        <f aca="false">((FH8*15)+(FI8*30)+(FJ8*30)+(FK8*30)+(FL8*15))</f>
        <v>19185</v>
      </c>
      <c r="FQ8" s="2" t="n">
        <f aca="false">10000/SQRT((FH8*FV8)*(AVERAGE(FH8:FL8)*AVERAGE(FV8:FZ8)))</f>
        <v>4.75065203502166</v>
      </c>
      <c r="FR8" s="2" t="n">
        <f aca="false">(FH8*FV8)/405</f>
        <v>1.31604938271605</v>
      </c>
      <c r="FS8" s="2" t="n">
        <f aca="false">1/(LOG(FV8)+LOG(FH8))</f>
        <v>0.366740023237233</v>
      </c>
      <c r="FT8" s="2" t="n">
        <f aca="false">(FW8-FV8)/(FI8-FH8)</f>
        <v>0.475438596491228</v>
      </c>
      <c r="FU8" s="2" t="n">
        <f aca="false">(20*FV8)/((FH8/18)-3.5)</f>
        <v>123.157894736842</v>
      </c>
      <c r="FV8" s="20" t="n">
        <v>6.5</v>
      </c>
      <c r="FW8" s="20" t="n">
        <v>33.6</v>
      </c>
      <c r="FX8" s="20" t="n">
        <v>60.7</v>
      </c>
      <c r="FY8" s="20" t="n">
        <v>83.2</v>
      </c>
      <c r="FZ8" s="20" t="n">
        <v>89.1</v>
      </c>
      <c r="GA8" s="2" t="n">
        <f aca="false">((FV8*15)+(FW8*30)+(FX8*30)+(FY8*30)+(FZ8*15))-(FV8*120)</f>
        <v>5979</v>
      </c>
      <c r="GB8" s="2" t="n">
        <f aca="false">((FV8*15)+(FW8*30)+(FX8*30)+(FY8*30)+(FZ8*15))</f>
        <v>6759</v>
      </c>
      <c r="GC8" s="2" t="n">
        <f aca="false">(1/FV8)</f>
        <v>0.153846153846154</v>
      </c>
      <c r="GD8" s="2" t="n">
        <f aca="false">(GB8/FP8)</f>
        <v>0.352306489444879</v>
      </c>
      <c r="GE8" s="2" t="n">
        <f aca="false">(FQ8*GD8)</f>
        <v>1.67368554103265</v>
      </c>
      <c r="GF8" s="2" t="n">
        <f aca="false">(FT8*GC8)</f>
        <v>0.0731443994601889</v>
      </c>
      <c r="GG8" s="2" t="n">
        <v>5.35</v>
      </c>
      <c r="GH8" s="2" t="n">
        <v>159</v>
      </c>
      <c r="GI8" s="2" t="n">
        <v>61</v>
      </c>
      <c r="GJ8" s="2" t="n">
        <v>95</v>
      </c>
      <c r="HP8" s="2" t="n">
        <v>4</v>
      </c>
      <c r="HQ8" s="2" t="n">
        <v>0</v>
      </c>
      <c r="HR8" s="2" t="n">
        <v>0</v>
      </c>
      <c r="HS8" s="2" t="n">
        <v>28.1001167297363</v>
      </c>
      <c r="HT8" s="2" t="n">
        <v>19.8401679992676</v>
      </c>
      <c r="HU8" s="2" t="n">
        <v>0.11</v>
      </c>
      <c r="HV8" s="2" t="n">
        <v>2</v>
      </c>
      <c r="HW8" s="2" t="n">
        <v>4</v>
      </c>
      <c r="HX8" s="2" t="n">
        <v>2</v>
      </c>
      <c r="HY8" s="2" t="n">
        <v>775.969970703125</v>
      </c>
      <c r="HZ8" s="2" t="n">
        <v>16.4400005340576</v>
      </c>
      <c r="IA8" s="2" t="n">
        <v>5.17999982833862</v>
      </c>
      <c r="IB8" s="2" t="n">
        <v>6.44999980926514</v>
      </c>
      <c r="IC8" s="2" t="n">
        <v>11.4499998092651</v>
      </c>
      <c r="ID8" s="2" t="n">
        <v>110.459999084473</v>
      </c>
      <c r="IE8" s="2" t="n">
        <v>17.7000007629395</v>
      </c>
      <c r="IF8" s="2" t="n">
        <v>13.5</v>
      </c>
      <c r="IG8" s="2" t="n">
        <v>0.959999978542328</v>
      </c>
      <c r="IH8" s="2" t="n">
        <v>20.4300003051758</v>
      </c>
      <c r="II8" s="2" t="n">
        <v>0.330000013113022</v>
      </c>
      <c r="IJ8" s="2" t="n">
        <v>7.92000007629395</v>
      </c>
      <c r="IK8" s="2" t="n">
        <v>3.32999992370605</v>
      </c>
      <c r="IL8" s="2" t="n">
        <v>10.3000001907349</v>
      </c>
      <c r="IM8" s="2" t="n">
        <v>10.710000038147</v>
      </c>
      <c r="IN8" s="2" t="n">
        <v>6.78999996185303</v>
      </c>
      <c r="IO8" s="2" t="n">
        <v>2.08999991416931</v>
      </c>
      <c r="IP8" s="2" t="n">
        <v>4.5</v>
      </c>
      <c r="IQ8" s="2" t="n">
        <v>1.4099999666214</v>
      </c>
      <c r="IR8" s="2" t="n">
        <v>1.23000001907349</v>
      </c>
      <c r="IS8" s="2" t="n">
        <v>0.370000004768372</v>
      </c>
      <c r="IT8" s="2" t="n">
        <v>205.919998168945</v>
      </c>
      <c r="IU8" s="2" t="n">
        <v>4.48999977111816</v>
      </c>
      <c r="IV8" s="2" t="n">
        <v>0.150000005960464</v>
      </c>
      <c r="IW8" s="2" t="n">
        <v>115.199996948242</v>
      </c>
      <c r="IX8" s="2" t="n">
        <v>308.100006103516</v>
      </c>
      <c r="IY8" s="2" t="n">
        <v>1460.42004394531</v>
      </c>
      <c r="IZ8" s="2" t="n">
        <v>546.549987792969</v>
      </c>
      <c r="JA8" s="2" t="n">
        <v>1.86000001430511</v>
      </c>
      <c r="JB8" s="2" t="n">
        <v>0.620000004768372</v>
      </c>
      <c r="JC8" s="2" t="n">
        <v>0.829999983310699</v>
      </c>
      <c r="JD8" s="2" t="n">
        <v>14.3699998855591</v>
      </c>
      <c r="JE8" s="2" t="n">
        <v>176.949996948242</v>
      </c>
      <c r="JF8" s="2" t="n">
        <v>0.439999997615814</v>
      </c>
      <c r="JG8" s="2" t="n">
        <v>0.349999994039536</v>
      </c>
      <c r="JH8" s="2" t="n">
        <v>5.78999996185303</v>
      </c>
      <c r="JI8" s="2" t="n">
        <v>1.48000001907349</v>
      </c>
      <c r="JJ8" s="2" t="n">
        <v>0.509999990463257</v>
      </c>
      <c r="JK8" s="2" t="n">
        <v>0.680000007152557</v>
      </c>
      <c r="JL8" s="2" t="n">
        <v>159.710006713867</v>
      </c>
      <c r="JM8" s="2" t="n">
        <v>0.930000007152557</v>
      </c>
      <c r="JN8" s="2" t="n">
        <v>50.0999984741211</v>
      </c>
      <c r="JO8" s="2" t="n">
        <v>2287.6201171875</v>
      </c>
      <c r="JP8" s="2" t="n">
        <v>4519.43994140625</v>
      </c>
      <c r="JQ8" s="2" t="n">
        <v>28.25</v>
      </c>
      <c r="JR8" s="2" t="n">
        <v>1358.27001953125</v>
      </c>
      <c r="JS8" s="2" t="n">
        <v>608.969970703125</v>
      </c>
      <c r="JT8" s="2" t="n">
        <v>2408.59008789062</v>
      </c>
      <c r="JU8" s="2" t="n">
        <v>1482.66003417969</v>
      </c>
      <c r="JV8" s="2" t="n">
        <v>54.1800003051758</v>
      </c>
      <c r="JW8" s="2" t="n">
        <v>3.29999995231628</v>
      </c>
      <c r="JX8" s="2" t="n">
        <v>2.86999988555908</v>
      </c>
      <c r="JY8" s="2" t="n">
        <v>2.44000005722046</v>
      </c>
      <c r="JZ8" s="2" t="n">
        <v>0.400000005960465</v>
      </c>
      <c r="KA8" s="2" t="n">
        <v>3.02999997138977</v>
      </c>
      <c r="KB8" s="2" t="n">
        <v>0.699999988079071</v>
      </c>
      <c r="KC8" s="2" t="n">
        <v>6.78000020980835</v>
      </c>
      <c r="KD8" s="2" t="n">
        <v>2.76999998092651</v>
      </c>
      <c r="KE8" s="2" t="n">
        <v>4.8899998664856</v>
      </c>
      <c r="KF8" s="2" t="n">
        <v>8.6899995803833</v>
      </c>
      <c r="KG8" s="2" t="n">
        <v>3.96000003814697</v>
      </c>
      <c r="KH8" s="2" t="n">
        <v>43.6100006103516</v>
      </c>
      <c r="KI8" s="2" t="n">
        <v>15.5100002288818</v>
      </c>
      <c r="KJ8" s="2" t="n">
        <v>99.4800033569336</v>
      </c>
      <c r="KK8" s="2" t="n">
        <v>36.8300018310547</v>
      </c>
      <c r="KL8" s="2" t="n">
        <v>917431.31</v>
      </c>
      <c r="KM8" s="2" t="n">
        <v>8305.5498046875</v>
      </c>
      <c r="KN8" s="2" t="n">
        <v>16.6299991607666</v>
      </c>
      <c r="KO8" s="2" t="n">
        <v>0.0199999995529652</v>
      </c>
      <c r="KP8" s="2" t="n">
        <v>0.00999999977648258</v>
      </c>
      <c r="KQ8" s="2" t="n">
        <v>0.00999999977648258</v>
      </c>
      <c r="KR8" s="2" t="n">
        <v>0.0399999991059303</v>
      </c>
      <c r="KS8" s="2" t="n">
        <v>0.0599999986588955</v>
      </c>
      <c r="KT8" s="2" t="n">
        <v>0.0299999993294477</v>
      </c>
      <c r="KU8" s="2" t="n">
        <v>0.200000002980232</v>
      </c>
      <c r="KV8" s="2" t="n">
        <v>0.200000002980232</v>
      </c>
      <c r="KW8" s="2" t="n">
        <v>2.97000002861023</v>
      </c>
      <c r="KX8" s="2" t="n">
        <v>2.48000001907349</v>
      </c>
      <c r="KY8" s="2" t="n">
        <v>1.17999994754791</v>
      </c>
      <c r="KZ8" s="2" t="n">
        <v>0.810000002384186</v>
      </c>
      <c r="LA8" s="2" t="n">
        <v>0.409999996423721</v>
      </c>
      <c r="LB8" s="2" t="n">
        <v>0</v>
      </c>
      <c r="LC8" s="2" t="n">
        <v>7.5</v>
      </c>
      <c r="LD8" s="2" t="n">
        <v>4.96000003814697</v>
      </c>
      <c r="LE8" s="2" t="n">
        <v>0.370000004768372</v>
      </c>
      <c r="LF8" s="2" t="n">
        <v>0.0299999993294477</v>
      </c>
      <c r="LG8" s="2" t="n">
        <v>0</v>
      </c>
      <c r="LH8" s="2" t="n">
        <v>2.99000000953674</v>
      </c>
      <c r="LI8" s="2" t="n">
        <v>2.44000005722046</v>
      </c>
      <c r="LJ8" s="2" t="n">
        <v>0.0199999995529652</v>
      </c>
      <c r="LK8" s="2" t="n">
        <v>0.0799999982118607</v>
      </c>
      <c r="LL8" s="2" t="n">
        <v>0.239999994635582</v>
      </c>
      <c r="LM8" s="2" t="n">
        <v>0.280000001192093</v>
      </c>
      <c r="LN8" s="2" t="n">
        <v>0</v>
      </c>
      <c r="LO8" s="2" t="n">
        <v>0.0199999995529652</v>
      </c>
      <c r="LP8" s="2" t="n">
        <v>0.00999999977648258</v>
      </c>
      <c r="LQ8" s="2" t="n">
        <v>0</v>
      </c>
      <c r="LR8" s="2" t="n">
        <v>0</v>
      </c>
      <c r="LS8" s="2" t="n">
        <v>0</v>
      </c>
      <c r="LT8" s="2" t="n">
        <v>0.0199999995529652</v>
      </c>
      <c r="LU8" s="2" t="n">
        <v>0.0199999995529652</v>
      </c>
      <c r="LV8" s="2" t="n">
        <v>181.179397583008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0</v>
      </c>
      <c r="MH8" s="0" t="n">
        <v>0</v>
      </c>
      <c r="MI8" s="0" t="n">
        <v>0</v>
      </c>
      <c r="MJ8" s="0" t="n">
        <v>2</v>
      </c>
      <c r="MK8" s="0" t="n">
        <v>0</v>
      </c>
      <c r="ML8" s="0" t="n">
        <v>39</v>
      </c>
      <c r="MM8" s="0" t="n">
        <v>40</v>
      </c>
      <c r="MN8" s="0" t="n">
        <v>0</v>
      </c>
      <c r="MO8" s="0" t="n">
        <v>38</v>
      </c>
      <c r="MP8" s="0" t="n">
        <v>0</v>
      </c>
      <c r="MQ8" s="0" t="n">
        <v>0</v>
      </c>
      <c r="MR8" s="0" t="n">
        <v>0</v>
      </c>
      <c r="MS8" s="0" t="n">
        <v>4801</v>
      </c>
      <c r="MT8" s="0" t="n">
        <v>0</v>
      </c>
      <c r="MU8" s="0" t="n">
        <v>269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0</v>
      </c>
      <c r="NA8" s="0" t="n">
        <v>0</v>
      </c>
      <c r="NB8" s="0" t="n">
        <v>0</v>
      </c>
      <c r="NC8" s="0" t="n">
        <v>0</v>
      </c>
      <c r="ND8" s="0" t="n">
        <v>0</v>
      </c>
      <c r="NE8" s="0" t="n">
        <v>0</v>
      </c>
      <c r="NF8" s="0" t="n">
        <v>0</v>
      </c>
      <c r="NG8" s="0" t="n">
        <v>0</v>
      </c>
      <c r="NH8" s="0" t="n">
        <v>101</v>
      </c>
      <c r="NI8" s="0" t="n">
        <v>151</v>
      </c>
      <c r="NJ8" s="0" t="n">
        <v>0</v>
      </c>
      <c r="NK8" s="0" t="n">
        <v>0</v>
      </c>
      <c r="NL8" s="0" t="n">
        <v>0</v>
      </c>
      <c r="NM8" s="0" t="n">
        <v>0</v>
      </c>
      <c r="NN8" s="0" t="n">
        <v>0</v>
      </c>
      <c r="NO8" s="0" t="n">
        <v>0</v>
      </c>
      <c r="NP8" s="0" t="n">
        <v>0</v>
      </c>
      <c r="NQ8" s="0" t="n">
        <v>0</v>
      </c>
      <c r="NR8" s="0" t="n">
        <v>0</v>
      </c>
      <c r="NS8" s="0" t="n">
        <v>3095</v>
      </c>
      <c r="NT8" s="0" t="n">
        <v>146</v>
      </c>
      <c r="NU8" s="0" t="n">
        <v>0</v>
      </c>
      <c r="NV8" s="0" t="n">
        <v>0</v>
      </c>
      <c r="NW8" s="0" t="n">
        <v>0</v>
      </c>
      <c r="NX8" s="0" t="n">
        <v>108</v>
      </c>
      <c r="NY8" s="0" t="n">
        <v>2266</v>
      </c>
      <c r="NZ8" s="0" t="n">
        <v>0</v>
      </c>
      <c r="OA8" s="0" t="n">
        <v>0</v>
      </c>
      <c r="OB8" s="0" t="n">
        <v>0</v>
      </c>
      <c r="OC8" s="0" t="n">
        <v>0</v>
      </c>
      <c r="OD8" s="0" t="n">
        <v>0</v>
      </c>
      <c r="OE8" s="0" t="n">
        <v>0</v>
      </c>
      <c r="OF8" s="0" t="n">
        <v>0</v>
      </c>
      <c r="OG8" s="0" t="n">
        <v>256</v>
      </c>
      <c r="OH8" s="0" t="n">
        <v>4</v>
      </c>
      <c r="OI8" s="0" t="n">
        <v>0</v>
      </c>
      <c r="OJ8" s="0" t="n">
        <v>0</v>
      </c>
      <c r="OK8" s="0" t="n">
        <v>0</v>
      </c>
      <c r="OL8" s="0" t="n">
        <v>0</v>
      </c>
      <c r="OM8" s="0" t="n">
        <v>7</v>
      </c>
      <c r="ON8" s="0" t="n">
        <v>0</v>
      </c>
      <c r="OO8" s="0" t="n">
        <v>0</v>
      </c>
      <c r="OP8" s="0" t="n">
        <v>0</v>
      </c>
      <c r="OQ8" s="0" t="n">
        <v>0</v>
      </c>
      <c r="OR8" s="0" t="n">
        <v>0</v>
      </c>
      <c r="OS8" s="0" t="n">
        <v>0</v>
      </c>
      <c r="OT8" s="0" t="n">
        <v>0</v>
      </c>
      <c r="OU8" s="0" t="n">
        <v>0</v>
      </c>
      <c r="OV8" s="0" t="n">
        <v>0</v>
      </c>
      <c r="OW8" s="0" t="n">
        <v>0</v>
      </c>
      <c r="OX8" s="0" t="n">
        <v>0</v>
      </c>
      <c r="OY8" s="0" t="n">
        <v>0</v>
      </c>
      <c r="OZ8" s="0" t="n">
        <v>0</v>
      </c>
      <c r="PA8" s="0" t="n">
        <v>0</v>
      </c>
      <c r="PB8" s="0" t="n">
        <v>486</v>
      </c>
      <c r="PC8" s="0" t="n">
        <v>0</v>
      </c>
      <c r="PD8" s="0" t="n">
        <v>0</v>
      </c>
      <c r="PE8" s="0" t="n">
        <v>0</v>
      </c>
      <c r="PF8" s="0" t="n">
        <v>0</v>
      </c>
      <c r="PG8" s="0" t="n">
        <v>0</v>
      </c>
      <c r="PH8" s="0" t="n">
        <v>18</v>
      </c>
      <c r="PI8" s="0" t="n">
        <v>0</v>
      </c>
      <c r="PJ8" s="0" t="n">
        <v>15337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0</v>
      </c>
      <c r="PP8" s="0" t="n">
        <v>0</v>
      </c>
      <c r="PQ8" s="0" t="n">
        <v>5</v>
      </c>
      <c r="PR8" s="0" t="n">
        <v>0</v>
      </c>
      <c r="PS8" s="0" t="n">
        <v>0</v>
      </c>
      <c r="PT8" s="0" t="n">
        <v>7</v>
      </c>
      <c r="PU8" s="0" t="n">
        <v>0</v>
      </c>
      <c r="PV8" s="0" t="n">
        <v>224</v>
      </c>
      <c r="PW8" s="0" t="n">
        <v>828</v>
      </c>
      <c r="PX8" s="0" t="n">
        <v>231</v>
      </c>
      <c r="PY8" s="0" t="n">
        <v>0</v>
      </c>
      <c r="PZ8" s="0" t="n">
        <v>0</v>
      </c>
      <c r="QA8" s="0" t="n">
        <v>0</v>
      </c>
      <c r="QB8" s="0" t="n">
        <v>0</v>
      </c>
      <c r="QC8" s="0" t="n">
        <v>0</v>
      </c>
      <c r="QD8" s="0" t="n">
        <v>0</v>
      </c>
      <c r="QE8" s="0" t="n">
        <v>0</v>
      </c>
      <c r="QF8" s="0" t="n">
        <v>5</v>
      </c>
      <c r="QG8" s="0" t="n">
        <v>0</v>
      </c>
      <c r="QH8" s="0" t="n">
        <v>0</v>
      </c>
      <c r="QI8" s="0" t="n">
        <v>0</v>
      </c>
      <c r="QJ8" s="0" t="n">
        <v>0</v>
      </c>
      <c r="QK8" s="0" t="n">
        <v>4</v>
      </c>
      <c r="QL8" s="0" t="n">
        <v>0</v>
      </c>
      <c r="QM8" s="0" t="n">
        <v>22</v>
      </c>
      <c r="QN8" s="0" t="n">
        <v>0</v>
      </c>
      <c r="QO8" s="0" t="n">
        <v>0</v>
      </c>
      <c r="QP8" s="0" t="n">
        <v>0</v>
      </c>
      <c r="QQ8" s="0" t="n">
        <v>974</v>
      </c>
      <c r="QR8" s="0" t="n">
        <v>0</v>
      </c>
      <c r="QS8" s="0" t="n">
        <v>15</v>
      </c>
      <c r="QT8" s="0" t="n">
        <v>0</v>
      </c>
      <c r="QU8" s="0" t="n">
        <v>15</v>
      </c>
      <c r="QV8" s="0" t="n">
        <v>0</v>
      </c>
      <c r="QW8" s="0" t="n">
        <v>0</v>
      </c>
      <c r="QX8" s="0" t="n">
        <v>5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0</v>
      </c>
      <c r="RD8" s="0" t="n">
        <v>1230</v>
      </c>
      <c r="RE8" s="0" t="n">
        <v>0</v>
      </c>
      <c r="RF8" s="0" t="n">
        <v>0</v>
      </c>
      <c r="RG8" s="0" t="n">
        <v>644</v>
      </c>
      <c r="RH8" s="0" t="n">
        <v>0</v>
      </c>
      <c r="RI8" s="0" t="n">
        <v>0</v>
      </c>
      <c r="RJ8" s="0" t="n">
        <v>82</v>
      </c>
      <c r="RK8" s="0" t="n">
        <v>0</v>
      </c>
      <c r="RL8" s="0" t="n">
        <v>13306</v>
      </c>
      <c r="RM8" s="0" t="n">
        <v>0</v>
      </c>
      <c r="RN8" s="0" t="n">
        <v>0</v>
      </c>
      <c r="RO8" s="0" t="n">
        <v>0</v>
      </c>
      <c r="RP8" s="0" t="n">
        <v>35</v>
      </c>
      <c r="RQ8" s="0" t="n">
        <v>27</v>
      </c>
      <c r="RR8" s="0" t="n">
        <v>0</v>
      </c>
      <c r="RS8" s="0" t="n">
        <v>0</v>
      </c>
      <c r="RT8" s="0" t="n">
        <v>0</v>
      </c>
      <c r="RU8" s="0" t="n">
        <v>0</v>
      </c>
      <c r="RV8" s="0" t="n">
        <v>37</v>
      </c>
      <c r="RW8" s="0" t="n">
        <v>0</v>
      </c>
      <c r="RX8" s="0" t="n">
        <v>0</v>
      </c>
      <c r="RY8" s="0" t="n">
        <v>1149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0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0</v>
      </c>
      <c r="SK8" s="0" t="n">
        <v>16</v>
      </c>
      <c r="SL8" s="0" t="n">
        <v>23</v>
      </c>
      <c r="SM8" s="0" t="n">
        <v>620</v>
      </c>
      <c r="SN8" s="0" t="n">
        <v>0</v>
      </c>
      <c r="SO8" s="0" t="n">
        <v>0</v>
      </c>
      <c r="SP8" s="0" t="n">
        <v>0</v>
      </c>
      <c r="SQ8" s="0" t="n">
        <v>0</v>
      </c>
      <c r="SR8" s="0" t="n">
        <v>224</v>
      </c>
      <c r="SS8" s="0" t="n">
        <v>23</v>
      </c>
      <c r="ST8" s="0" t="n">
        <v>0</v>
      </c>
      <c r="SU8" s="0" t="n">
        <v>29</v>
      </c>
      <c r="SV8" s="0" t="n">
        <v>0</v>
      </c>
      <c r="SW8" s="0" t="n">
        <v>0</v>
      </c>
      <c r="SX8" s="0" t="n">
        <v>0</v>
      </c>
      <c r="SY8" s="0" t="n">
        <v>0</v>
      </c>
      <c r="SZ8" s="0" t="n">
        <v>19</v>
      </c>
      <c r="TA8" s="0" t="n">
        <v>20</v>
      </c>
      <c r="TB8" s="0" t="n">
        <v>0</v>
      </c>
      <c r="TC8" s="0" t="n">
        <v>0</v>
      </c>
      <c r="TD8" s="0" t="n">
        <v>0</v>
      </c>
      <c r="TE8" s="0" t="n">
        <v>105</v>
      </c>
      <c r="TF8" s="0" t="n">
        <v>0</v>
      </c>
      <c r="TG8" s="0" t="n">
        <v>0</v>
      </c>
      <c r="TH8" s="0" t="n">
        <v>0</v>
      </c>
      <c r="TI8" s="0" t="n">
        <v>1561</v>
      </c>
      <c r="TJ8" s="0" t="n">
        <v>0</v>
      </c>
      <c r="TK8" s="0" t="n">
        <v>0</v>
      </c>
      <c r="TL8" s="0" t="n">
        <v>2951</v>
      </c>
      <c r="TM8" s="0" t="n">
        <v>0</v>
      </c>
      <c r="TN8" s="0" t="n">
        <v>6</v>
      </c>
      <c r="TO8" s="0" t="n">
        <v>0</v>
      </c>
      <c r="TP8" s="0" t="n">
        <v>424</v>
      </c>
      <c r="TQ8" s="0" t="n">
        <v>0</v>
      </c>
      <c r="TR8" s="0" t="n">
        <v>1496</v>
      </c>
      <c r="TS8" s="0" t="n">
        <v>18</v>
      </c>
      <c r="TT8" s="0" t="n">
        <v>77</v>
      </c>
      <c r="TU8" s="0" t="n">
        <v>0</v>
      </c>
      <c r="TV8" s="0" t="n">
        <v>0</v>
      </c>
      <c r="TW8" s="0" t="n">
        <v>166</v>
      </c>
      <c r="TX8" s="0" t="n">
        <v>0</v>
      </c>
      <c r="TY8" s="0" t="n">
        <v>0</v>
      </c>
      <c r="TZ8" s="0" t="n">
        <v>0</v>
      </c>
      <c r="UA8" s="0" t="n">
        <v>0</v>
      </c>
      <c r="UB8" s="0" t="n">
        <v>0</v>
      </c>
      <c r="UC8" s="0" t="n">
        <v>0</v>
      </c>
      <c r="UD8" s="0" t="n">
        <v>0</v>
      </c>
      <c r="UE8" s="0" t="n">
        <v>0</v>
      </c>
      <c r="UF8" s="0" t="n">
        <v>0</v>
      </c>
      <c r="UG8" s="0" t="n">
        <v>0</v>
      </c>
      <c r="UH8" s="0" t="n">
        <v>0</v>
      </c>
      <c r="UI8" s="0" t="n">
        <v>0</v>
      </c>
      <c r="UJ8" s="0" t="n">
        <v>0</v>
      </c>
      <c r="UK8" s="0" t="n">
        <v>0</v>
      </c>
      <c r="UL8" s="0" t="n">
        <v>0</v>
      </c>
      <c r="UM8" s="0" t="n">
        <v>19</v>
      </c>
      <c r="UN8" s="0" t="n">
        <v>6</v>
      </c>
      <c r="UO8" s="0" t="n">
        <v>0</v>
      </c>
      <c r="UP8" s="0" t="n">
        <v>0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0</v>
      </c>
      <c r="UV8" s="0" t="n">
        <v>0</v>
      </c>
      <c r="UW8" s="0" t="n">
        <v>0</v>
      </c>
      <c r="UX8" s="0" t="n">
        <v>0</v>
      </c>
      <c r="UY8" s="0" t="n">
        <v>0</v>
      </c>
      <c r="UZ8" s="0" t="n">
        <v>2</v>
      </c>
      <c r="VA8" s="0" t="n">
        <v>0</v>
      </c>
      <c r="VB8" s="0" t="n">
        <v>0</v>
      </c>
      <c r="VC8" s="0" t="n">
        <v>0</v>
      </c>
      <c r="VD8" s="0" t="n">
        <v>0</v>
      </c>
      <c r="VE8" s="0" t="n">
        <v>0</v>
      </c>
      <c r="VF8" s="0" t="n">
        <v>33</v>
      </c>
      <c r="VG8" s="0" t="n">
        <v>0</v>
      </c>
      <c r="VH8" s="0" t="n">
        <v>0</v>
      </c>
      <c r="VI8" s="0" t="n">
        <v>0</v>
      </c>
      <c r="VJ8" s="0" t="n">
        <v>0</v>
      </c>
      <c r="VK8" s="0" t="n">
        <v>0</v>
      </c>
      <c r="VL8" s="0" t="n">
        <v>13</v>
      </c>
      <c r="VM8" s="0" t="n">
        <v>0</v>
      </c>
      <c r="VN8" s="0" t="n">
        <v>9</v>
      </c>
      <c r="VO8" s="0" t="n">
        <v>0</v>
      </c>
      <c r="VP8" s="0" t="n">
        <v>0</v>
      </c>
      <c r="VQ8" s="0" t="n">
        <v>0</v>
      </c>
      <c r="VR8" s="0" t="n">
        <v>133</v>
      </c>
      <c r="VS8" s="0" t="n">
        <v>0</v>
      </c>
      <c r="VT8" s="0" t="n">
        <v>0</v>
      </c>
      <c r="VU8" s="0" t="n">
        <v>0</v>
      </c>
      <c r="VV8" s="0" t="n">
        <v>0</v>
      </c>
      <c r="VW8" s="0" t="n">
        <v>912</v>
      </c>
      <c r="VX8" s="0" t="n">
        <v>0</v>
      </c>
      <c r="VY8" s="0" t="n">
        <v>0</v>
      </c>
      <c r="VZ8" s="0" t="n">
        <v>0</v>
      </c>
      <c r="WA8" s="0" t="n">
        <v>0</v>
      </c>
      <c r="WB8" s="0" t="n">
        <v>0</v>
      </c>
      <c r="WC8" s="0" t="n">
        <v>5</v>
      </c>
      <c r="WD8" s="0" t="n">
        <v>12</v>
      </c>
      <c r="WE8" s="0" t="n">
        <v>0</v>
      </c>
      <c r="WF8" s="0" t="n">
        <v>654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21</v>
      </c>
      <c r="WL8" s="0" t="n">
        <v>0</v>
      </c>
      <c r="WM8" s="0" t="n">
        <v>3</v>
      </c>
      <c r="WN8" s="0" t="n">
        <v>0</v>
      </c>
      <c r="WO8" s="0" t="n">
        <v>0</v>
      </c>
      <c r="WP8" s="0" t="n">
        <v>0</v>
      </c>
      <c r="WQ8" s="0" t="n">
        <v>0</v>
      </c>
      <c r="WR8" s="0" t="n">
        <v>0</v>
      </c>
      <c r="WS8" s="0" t="n">
        <v>0</v>
      </c>
      <c r="WT8" s="0" t="n">
        <v>0</v>
      </c>
      <c r="WU8" s="0" t="n">
        <v>0</v>
      </c>
      <c r="WV8" s="0" t="n">
        <v>0</v>
      </c>
      <c r="WW8" s="0" t="n">
        <v>0</v>
      </c>
      <c r="WX8" s="0" t="n">
        <v>0</v>
      </c>
      <c r="WY8" s="0" t="n">
        <v>0</v>
      </c>
      <c r="WZ8" s="0" t="n">
        <v>0</v>
      </c>
      <c r="XA8" s="0" t="n">
        <v>0</v>
      </c>
      <c r="XB8" s="0" t="n">
        <v>0</v>
      </c>
      <c r="XC8" s="0" t="n">
        <v>0</v>
      </c>
      <c r="XD8" s="0" t="n">
        <v>16</v>
      </c>
      <c r="XE8" s="0" t="n">
        <v>0</v>
      </c>
      <c r="XF8" s="0" t="n">
        <v>0</v>
      </c>
      <c r="XG8" s="0" t="n">
        <v>0</v>
      </c>
      <c r="XH8" s="0" t="n">
        <v>0</v>
      </c>
      <c r="XI8" s="0" t="n">
        <v>2</v>
      </c>
      <c r="XJ8" s="0" t="n">
        <v>0</v>
      </c>
      <c r="XK8" s="0" t="n">
        <v>0</v>
      </c>
      <c r="XL8" s="0" t="n">
        <v>0</v>
      </c>
      <c r="XM8" s="0" t="n">
        <v>0</v>
      </c>
      <c r="XN8" s="0" t="n">
        <v>485</v>
      </c>
      <c r="XO8" s="0" t="n">
        <v>4599</v>
      </c>
      <c r="XP8" s="0" t="n">
        <v>0</v>
      </c>
      <c r="XQ8" s="0" t="n">
        <v>8</v>
      </c>
      <c r="XR8" s="0" t="n">
        <v>0</v>
      </c>
      <c r="XS8" s="0" t="n">
        <v>0</v>
      </c>
      <c r="XT8" s="0" t="n">
        <v>365</v>
      </c>
      <c r="XU8" s="0" t="n">
        <v>42</v>
      </c>
      <c r="XV8" s="0" t="n">
        <v>0</v>
      </c>
      <c r="XW8" s="0" t="n">
        <v>173</v>
      </c>
      <c r="XX8" s="0" t="n">
        <v>0</v>
      </c>
      <c r="XY8" s="0" t="n">
        <v>758</v>
      </c>
      <c r="XZ8" s="0" t="n">
        <v>18</v>
      </c>
      <c r="YA8" s="0" t="n">
        <v>0</v>
      </c>
      <c r="YB8" s="0" t="n">
        <v>393</v>
      </c>
      <c r="YC8" s="0" t="n">
        <v>0</v>
      </c>
      <c r="YD8" s="0" t="n">
        <v>0</v>
      </c>
      <c r="YE8" s="0" t="n">
        <v>16</v>
      </c>
      <c r="YF8" s="0" t="n">
        <v>4</v>
      </c>
      <c r="YG8" s="0" t="n">
        <v>0</v>
      </c>
      <c r="YH8" s="0" t="n">
        <v>1313</v>
      </c>
      <c r="YI8" s="0" t="n">
        <v>397</v>
      </c>
      <c r="YJ8" s="0" t="n">
        <v>0</v>
      </c>
      <c r="YK8" s="0" t="n">
        <v>358</v>
      </c>
      <c r="YL8" s="0" t="n">
        <v>2040</v>
      </c>
      <c r="YM8" s="0" t="n">
        <v>0</v>
      </c>
      <c r="YN8" s="0" t="n">
        <v>0</v>
      </c>
      <c r="YO8" s="0" t="n">
        <v>8</v>
      </c>
      <c r="YP8" s="0" t="n">
        <v>0</v>
      </c>
      <c r="YQ8" s="0" t="n">
        <v>0</v>
      </c>
      <c r="YR8" s="0" t="n">
        <v>0</v>
      </c>
      <c r="YS8" s="0" t="n">
        <v>0</v>
      </c>
      <c r="YT8" s="0" t="n">
        <v>0</v>
      </c>
      <c r="YU8" s="0" t="n">
        <v>6</v>
      </c>
      <c r="YV8" s="0" t="n">
        <v>0</v>
      </c>
      <c r="YW8" s="0" t="n">
        <v>0</v>
      </c>
      <c r="YX8" s="0" t="n">
        <v>0</v>
      </c>
      <c r="YY8" s="0" t="n">
        <v>0</v>
      </c>
      <c r="YZ8" s="0" t="n">
        <v>242</v>
      </c>
      <c r="ZA8" s="0" t="n">
        <v>0</v>
      </c>
      <c r="ZB8" s="0" t="n">
        <v>0</v>
      </c>
      <c r="ZC8" s="0" t="n">
        <v>6</v>
      </c>
      <c r="ZD8" s="0" t="n">
        <v>0</v>
      </c>
      <c r="ZE8" s="0" t="n">
        <v>0</v>
      </c>
      <c r="ZF8" s="0" t="n">
        <v>0</v>
      </c>
      <c r="ZG8" s="0" t="n">
        <v>0</v>
      </c>
      <c r="ZH8" s="0" t="n">
        <v>0</v>
      </c>
      <c r="ZI8" s="0" t="n">
        <v>0</v>
      </c>
      <c r="ZJ8" s="0" t="n">
        <v>0</v>
      </c>
      <c r="ZK8" s="0" t="n">
        <v>0</v>
      </c>
      <c r="ZL8" s="0" t="n">
        <v>0</v>
      </c>
      <c r="ZM8" s="0" t="n">
        <v>0</v>
      </c>
      <c r="ZN8" s="0" t="n">
        <v>0</v>
      </c>
      <c r="ZO8" s="0" t="n">
        <v>0</v>
      </c>
      <c r="ZP8" s="0" t="n">
        <v>100</v>
      </c>
      <c r="ZQ8" s="0" t="n">
        <v>8767</v>
      </c>
      <c r="ZR8" s="0" t="n">
        <v>0</v>
      </c>
      <c r="ZS8" s="0" t="n">
        <v>0</v>
      </c>
      <c r="ZT8" s="0" t="n">
        <v>0</v>
      </c>
      <c r="ZU8" s="0" t="n">
        <v>0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0</v>
      </c>
      <c r="AAB8" s="0" t="n">
        <v>0</v>
      </c>
      <c r="AAC8" s="0" t="n">
        <v>0</v>
      </c>
      <c r="AAD8" s="0" t="n">
        <v>0</v>
      </c>
      <c r="AAE8" s="0" t="n">
        <v>0</v>
      </c>
      <c r="AAF8" s="0" t="n">
        <v>2377</v>
      </c>
      <c r="AAG8" s="0" t="n">
        <v>14</v>
      </c>
      <c r="AAH8" s="0" t="n">
        <v>0</v>
      </c>
      <c r="AAI8" s="0" t="n">
        <v>0</v>
      </c>
      <c r="AAJ8" s="0" t="n">
        <v>2437</v>
      </c>
      <c r="AAK8" s="0" t="n">
        <v>0</v>
      </c>
      <c r="AAL8" s="0" t="n">
        <v>0</v>
      </c>
      <c r="AAM8" s="0" t="n">
        <v>0</v>
      </c>
      <c r="AAN8" s="0" t="n">
        <v>0</v>
      </c>
      <c r="AAO8" s="0" t="n">
        <v>0</v>
      </c>
      <c r="AAP8" s="0" t="n">
        <v>0</v>
      </c>
    </row>
    <row r="9" customFormat="false" ht="15" hidden="false" customHeight="true" outlineLevel="0" collapsed="false">
      <c r="A9" s="1" t="n">
        <v>30964</v>
      </c>
      <c r="B9" s="2" t="n">
        <v>2</v>
      </c>
      <c r="C9" s="20" t="n">
        <v>1</v>
      </c>
      <c r="D9" s="20" t="n">
        <v>1</v>
      </c>
      <c r="E9" s="20" t="n">
        <v>1</v>
      </c>
      <c r="F9" s="20"/>
      <c r="G9" s="20" t="n">
        <v>1</v>
      </c>
      <c r="H9" s="2" t="n">
        <v>1</v>
      </c>
      <c r="I9" s="2" t="n">
        <v>61</v>
      </c>
      <c r="J9" s="21"/>
      <c r="K9" s="21"/>
      <c r="L9" s="2" t="n">
        <v>1</v>
      </c>
      <c r="M9" s="2" t="n">
        <v>1</v>
      </c>
      <c r="N9" s="2" t="n">
        <v>1</v>
      </c>
      <c r="O9" s="2" t="n">
        <v>1</v>
      </c>
      <c r="P9" s="2" t="n">
        <v>1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1</v>
      </c>
      <c r="V9" s="2" t="n">
        <v>0</v>
      </c>
      <c r="W9" s="2" t="n">
        <v>1</v>
      </c>
      <c r="X9" s="2" t="n">
        <f aca="false">SUM(L9:W9)</f>
        <v>7</v>
      </c>
      <c r="Y9" s="2" t="n">
        <v>160</v>
      </c>
      <c r="Z9" s="2" t="n">
        <v>90</v>
      </c>
      <c r="AA9" s="2" t="n">
        <f aca="false">Y9-Z9</f>
        <v>70</v>
      </c>
      <c r="AB9" s="3" t="n">
        <f aca="false">Z9+((Y9-Z9)/3)</f>
        <v>113.333333333333</v>
      </c>
      <c r="AC9" s="2" t="n">
        <v>78.6</v>
      </c>
      <c r="AD9" s="4" t="n">
        <v>166.6</v>
      </c>
      <c r="AE9" s="3" t="n">
        <v>28.3186503893274</v>
      </c>
      <c r="AF9" s="3" t="n">
        <v>1</v>
      </c>
      <c r="AG9" s="3" t="n">
        <v>99</v>
      </c>
      <c r="AH9" s="3" t="n">
        <v>100</v>
      </c>
      <c r="AI9" s="3" t="n">
        <v>0.594237695078031</v>
      </c>
      <c r="AJ9" s="3" t="n">
        <v>0.99</v>
      </c>
      <c r="AK9" s="3" t="n">
        <v>100.2</v>
      </c>
      <c r="AL9" s="3" t="n">
        <v>28.2</v>
      </c>
      <c r="AM9" s="3" t="n">
        <v>22.2</v>
      </c>
      <c r="AN9" s="4" t="n">
        <v>56.4</v>
      </c>
      <c r="AO9" s="4" t="n">
        <v>15</v>
      </c>
      <c r="AP9" s="4" t="n">
        <v>50.8</v>
      </c>
      <c r="AQ9" s="4" t="n">
        <v>53.6</v>
      </c>
      <c r="AR9" s="2" t="n">
        <v>2.8</v>
      </c>
      <c r="AS9" s="4" t="n">
        <v>101</v>
      </c>
      <c r="AT9" s="2" t="n">
        <v>164</v>
      </c>
      <c r="AU9" s="2" t="n">
        <v>160</v>
      </c>
      <c r="AV9" s="2" t="n">
        <v>181</v>
      </c>
      <c r="AW9" s="2" t="n">
        <v>165</v>
      </c>
      <c r="AX9" s="2" t="n">
        <v>4</v>
      </c>
      <c r="AY9" s="2" t="n">
        <f aca="false">((AS9*15)+(AT9*30)+(AU9*30)+(AV9*30)+(AW9*15))-(AS9*120)</f>
        <v>7020</v>
      </c>
      <c r="AZ9" s="2" t="n">
        <f aca="false">((AS9*15)+(AT9*30)+(AU9*30)+(AV9*30)+(AW9*15))</f>
        <v>19140</v>
      </c>
      <c r="BA9" s="2" t="n">
        <v>5.74</v>
      </c>
      <c r="BB9" s="5" t="n">
        <f aca="false">10000/SQRT((AS9*BH9)*(AVERAGE(AS9:AW9)*AVERAGE(BH9:BL9)))</f>
        <v>8.86669250599132</v>
      </c>
      <c r="BC9" s="3" t="n">
        <f aca="false">(AS9*BH9)/405</f>
        <v>0.830444444444444</v>
      </c>
      <c r="BD9" s="3" t="n">
        <v>0</v>
      </c>
      <c r="BE9" s="3" t="n">
        <f aca="false">1/(LOG(BH9)+LOG(AS9))</f>
        <v>0.395762866613072</v>
      </c>
      <c r="BF9" s="3" t="n">
        <f aca="false">(BI9-BH9)/(AT9-AS9)</f>
        <v>0.348730158730159</v>
      </c>
      <c r="BG9" s="3" t="n">
        <f aca="false">(20*BH9)/((AS9/18)-3.5)</f>
        <v>31.5473684210526</v>
      </c>
      <c r="BH9" s="3" t="n">
        <v>3.33</v>
      </c>
      <c r="BI9" s="4" t="n">
        <v>25.3</v>
      </c>
      <c r="BJ9" s="4" t="n">
        <v>34.9</v>
      </c>
      <c r="BK9" s="4" t="n">
        <v>32</v>
      </c>
      <c r="BL9" s="4" t="n">
        <v>27.1</v>
      </c>
      <c r="BM9" s="3" t="n">
        <f aca="false">((BH9*15)+(BI9*30)+(BJ9*30)+(BK9*30)+(BL9*15))-(BH9*120)</f>
        <v>2822.85</v>
      </c>
      <c r="BN9" s="3" t="n">
        <f aca="false">((BH9*15)+(BI9*30)+(BJ9*30)+(BK9*30)+(BL9*15))</f>
        <v>3222.45</v>
      </c>
      <c r="BO9" s="3" t="n">
        <f aca="false">(1/BH9)</f>
        <v>0.3003003003003</v>
      </c>
      <c r="BP9" s="3" t="n">
        <f aca="false">(BN9/AZ9)</f>
        <v>0.168362068965517</v>
      </c>
      <c r="BQ9" s="3" t="n">
        <f aca="false">(BB9*BP9)</f>
        <v>1.49281469518975</v>
      </c>
      <c r="BR9" s="5" t="n">
        <f aca="false">(BF9*BO9)</f>
        <v>0.104723771390438</v>
      </c>
      <c r="BT9" s="4"/>
      <c r="BU9" s="3"/>
      <c r="BV9" s="3"/>
      <c r="BW9" s="3"/>
      <c r="BX9" s="3"/>
      <c r="BY9" s="3"/>
      <c r="BZ9" s="3"/>
      <c r="CA9" s="2" t="n">
        <v>187</v>
      </c>
      <c r="CB9" s="2" t="n">
        <v>0</v>
      </c>
      <c r="CC9" s="2" t="n">
        <v>40</v>
      </c>
      <c r="CD9" s="2" t="n">
        <v>0</v>
      </c>
      <c r="CE9" s="2" t="n">
        <v>104</v>
      </c>
      <c r="CF9" s="2" t="n">
        <v>0</v>
      </c>
      <c r="CG9" s="2" t="n">
        <v>43</v>
      </c>
      <c r="CH9" s="2" t="n">
        <v>217</v>
      </c>
      <c r="CI9" s="2" t="n">
        <v>1</v>
      </c>
      <c r="CJ9" s="2" t="n">
        <v>2</v>
      </c>
      <c r="CK9" s="2" t="n">
        <v>55</v>
      </c>
      <c r="CL9" s="2" t="n">
        <v>-11.17</v>
      </c>
      <c r="CM9" s="2" t="n">
        <v>160</v>
      </c>
      <c r="CN9" s="2" t="n">
        <v>74</v>
      </c>
      <c r="CO9" s="2" t="n">
        <v>392</v>
      </c>
      <c r="CP9" s="2" t="n">
        <v>1.95</v>
      </c>
      <c r="CQ9" s="2" t="n">
        <v>0.97</v>
      </c>
      <c r="CR9" s="2" t="n">
        <v>0.95</v>
      </c>
      <c r="CS9" s="6" t="n">
        <v>42718</v>
      </c>
      <c r="CT9" s="2" t="n">
        <v>176</v>
      </c>
      <c r="CU9" s="2" t="n">
        <v>110</v>
      </c>
      <c r="CV9" s="2" t="n">
        <v>66</v>
      </c>
      <c r="CW9" s="3" t="n">
        <v>132</v>
      </c>
      <c r="CX9" s="2" t="n">
        <v>76.4</v>
      </c>
      <c r="CY9" s="22" t="n">
        <v>27.5260164089645</v>
      </c>
      <c r="CZ9" s="2" t="n">
        <v>95.5</v>
      </c>
      <c r="DA9" s="2" t="n">
        <v>100</v>
      </c>
      <c r="DB9" s="2" t="n">
        <v>97.4</v>
      </c>
      <c r="DC9" s="2" t="n">
        <v>0.573229291716687</v>
      </c>
      <c r="DD9" s="2" t="n">
        <v>0.955</v>
      </c>
      <c r="DE9" s="2" t="n">
        <v>29.4</v>
      </c>
      <c r="DL9" s="2" t="n">
        <v>97</v>
      </c>
      <c r="DM9" s="2" t="n">
        <v>157</v>
      </c>
      <c r="DN9" s="2" t="n">
        <v>168</v>
      </c>
      <c r="DO9" s="2" t="n">
        <v>167</v>
      </c>
      <c r="DP9" s="2" t="n">
        <v>141</v>
      </c>
      <c r="DQ9" s="3" t="n">
        <v>3</v>
      </c>
      <c r="DR9" s="7" t="n">
        <v>1</v>
      </c>
      <c r="DS9" s="2" t="n">
        <f aca="false">((DL9*15)+(DM9*30)+(DN9*30)+(DO9*30)+(DP9*15))-(DL9*120)</f>
        <v>6690</v>
      </c>
      <c r="DT9" s="2" t="n">
        <f aca="false">((DL9*15)+(DM9*30)+(DN9*30)+(DO9*30)+(DP9*15))</f>
        <v>18330</v>
      </c>
      <c r="DU9" s="3" t="n">
        <f aca="false">10000/SQRT((DL9*DZ9)*(AVERAGE(DL9:DP9)*AVERAGE(DZ9:ED9)))</f>
        <v>2.35440377697264</v>
      </c>
      <c r="DV9" s="3" t="n">
        <f aca="false">(DL9*DZ9)/405</f>
        <v>2.73037037037037</v>
      </c>
      <c r="DW9" s="3" t="n">
        <f aca="false">1/(LOG(DZ9)+LOG(DL9))</f>
        <v>0.328550018990266</v>
      </c>
      <c r="DX9" s="3" t="n">
        <f aca="false">(EA9-DZ9)/(DM9-DL9)</f>
        <v>1.065</v>
      </c>
      <c r="DY9" s="3" t="n">
        <f aca="false">(20*DZ9)/((DL9/18)-3.5)</f>
        <v>120.705882352941</v>
      </c>
      <c r="DZ9" s="2" t="n">
        <v>11.4</v>
      </c>
      <c r="EA9" s="2" t="n">
        <v>75.3</v>
      </c>
      <c r="EB9" s="2" t="n">
        <v>112</v>
      </c>
      <c r="EC9" s="2" t="n">
        <v>198</v>
      </c>
      <c r="ED9" s="2" t="n">
        <v>162</v>
      </c>
      <c r="EE9" s="2" t="n">
        <f aca="false">((DZ9*15)+(EA9*30)+(EB9*30)+(EC9*30)+(ED9*15))-(DZ9*120)</f>
        <v>12792</v>
      </c>
      <c r="EF9" s="2" t="n">
        <f aca="false">((DZ9*15)+(EA9*30)+(EB9*30)+(EC9*30)+(ED9*15))</f>
        <v>14160</v>
      </c>
      <c r="EG9" s="2" t="n">
        <f aca="false">(1/DZ9)</f>
        <v>0.087719298245614</v>
      </c>
      <c r="EH9" s="2" t="n">
        <f aca="false">(EF9/DT9)</f>
        <v>0.772504091653028</v>
      </c>
      <c r="EI9" s="2" t="n">
        <f aca="false">(DU9*EH9)</f>
        <v>1.81878655111471</v>
      </c>
      <c r="EJ9" s="2" t="n">
        <f aca="false">(DX9*EG9)</f>
        <v>0.0934210526315789</v>
      </c>
      <c r="EL9" s="2" t="n">
        <v>192</v>
      </c>
      <c r="EM9" s="2" t="n">
        <v>46</v>
      </c>
      <c r="EP9" s="2" t="n">
        <v>176</v>
      </c>
      <c r="EQ9" s="6" t="n">
        <v>42902</v>
      </c>
      <c r="ER9" s="2" t="n">
        <v>130</v>
      </c>
      <c r="ES9" s="2" t="n">
        <v>90</v>
      </c>
      <c r="ET9" s="2" t="n">
        <v>40</v>
      </c>
      <c r="EU9" s="3" t="n">
        <v>103.333333333333</v>
      </c>
      <c r="EV9" s="2" t="n">
        <v>76.2</v>
      </c>
      <c r="EW9" s="22" t="n">
        <v>27.4539587743861</v>
      </c>
      <c r="EX9" s="2" t="n">
        <v>98</v>
      </c>
      <c r="EY9" s="2" t="n">
        <v>104</v>
      </c>
      <c r="EZ9" s="2" t="n">
        <v>101</v>
      </c>
      <c r="FA9" s="2" t="n">
        <v>0.588235294117647</v>
      </c>
      <c r="FB9" s="2" t="n">
        <v>0.942307692307692</v>
      </c>
      <c r="FC9" s="2" t="n">
        <v>27.1</v>
      </c>
      <c r="FD9" s="2" t="n">
        <v>14</v>
      </c>
      <c r="FE9" s="2" t="n">
        <v>52.3</v>
      </c>
      <c r="FF9" s="2" t="n">
        <v>52.7</v>
      </c>
      <c r="FG9" s="2" t="n">
        <v>2.8</v>
      </c>
      <c r="FH9" s="2" t="n">
        <v>89</v>
      </c>
      <c r="FI9" s="2" t="n">
        <v>123</v>
      </c>
      <c r="FJ9" s="2" t="n">
        <v>148</v>
      </c>
      <c r="FK9" s="2" t="n">
        <v>169</v>
      </c>
      <c r="FL9" s="2" t="n">
        <v>158</v>
      </c>
      <c r="FM9" s="2" t="s">
        <v>720</v>
      </c>
      <c r="FN9" s="8" t="n">
        <v>1</v>
      </c>
      <c r="FO9" s="2" t="n">
        <f aca="false">((FH9*15)+(FI9*30)+(FJ9*30)+(FK9*30)+(FL9*15))-(FH9*120)</f>
        <v>6225</v>
      </c>
      <c r="FP9" s="2" t="n">
        <f aca="false">((FH9*15)+(FI9*30)+(FJ9*30)+(FK9*30)+(FL9*15))</f>
        <v>16905</v>
      </c>
      <c r="FQ9" s="2" t="n">
        <f aca="false">10000/SQRT((FH9*FV9)*(AVERAGE(FH9:FL9)*AVERAGE(FV9:FZ9)))</f>
        <v>1.65757701494105</v>
      </c>
      <c r="FR9" s="2" t="n">
        <f aca="false">(FH9*FV9)/405</f>
        <v>6.43876543209877</v>
      </c>
      <c r="FS9" s="2" t="n">
        <f aca="false">1/(LOG(FV9)+LOG(FH9))</f>
        <v>0.292717970710669</v>
      </c>
      <c r="FT9" s="2" t="n">
        <f aca="false">(FW9-FV9)/(FI9-FH9)</f>
        <v>0.979411764705882</v>
      </c>
      <c r="FU9" s="2" t="n">
        <f aca="false">(20*FV9)/((FH9/18)-3.5)</f>
        <v>405.692307692308</v>
      </c>
      <c r="FV9" s="20" t="n">
        <v>29.3</v>
      </c>
      <c r="FW9" s="20" t="n">
        <v>62.6</v>
      </c>
      <c r="FX9" s="20" t="n">
        <v>105</v>
      </c>
      <c r="FY9" s="20" t="n">
        <v>144</v>
      </c>
      <c r="FZ9" s="20" t="n">
        <v>167</v>
      </c>
      <c r="GA9" s="2" t="n">
        <f aca="false">((FV9*15)+(FW9*30)+(FX9*30)+(FY9*30)+(FZ9*15))-(FV9*120)</f>
        <v>8776.5</v>
      </c>
      <c r="GB9" s="2" t="n">
        <f aca="false">((FV9*15)+(FW9*30)+(FX9*30)+(FY9*30)+(FZ9*15))</f>
        <v>12292.5</v>
      </c>
      <c r="GC9" s="2" t="n">
        <f aca="false">(1/FV9)</f>
        <v>0.0341296928327645</v>
      </c>
      <c r="GD9" s="2" t="n">
        <f aca="false">(GB9/FP9)</f>
        <v>0.72715173025732</v>
      </c>
      <c r="GE9" s="2" t="n">
        <f aca="false">(FQ9*GD9)</f>
        <v>1.20530999444915</v>
      </c>
      <c r="GF9" s="2" t="n">
        <f aca="false">(FT9*GC9)</f>
        <v>0.0334270226862076</v>
      </c>
      <c r="GG9" s="2" t="n">
        <v>5.43</v>
      </c>
      <c r="GH9" s="2" t="n">
        <v>195</v>
      </c>
      <c r="GI9" s="2" t="n">
        <v>40</v>
      </c>
      <c r="GJ9" s="2" t="n">
        <v>395</v>
      </c>
      <c r="HO9" s="2" t="n">
        <v>6</v>
      </c>
      <c r="HP9" s="2" t="n">
        <v>6</v>
      </c>
      <c r="HQ9" s="2" t="n">
        <v>0</v>
      </c>
      <c r="HR9" s="2" t="n">
        <v>0</v>
      </c>
      <c r="HS9" s="2" t="n">
        <v>33.9903602600098</v>
      </c>
      <c r="HT9" s="2" t="n">
        <v>169.849075317383</v>
      </c>
      <c r="HU9" s="2" t="n">
        <v>67.02</v>
      </c>
      <c r="HV9" s="2" t="n">
        <v>1</v>
      </c>
      <c r="HW9" s="2" t="n">
        <v>4</v>
      </c>
      <c r="HX9" s="2" t="n">
        <v>1</v>
      </c>
      <c r="HY9" s="2" t="n">
        <v>1561.21997070312</v>
      </c>
      <c r="HZ9" s="2" t="n">
        <v>50.5299987792969</v>
      </c>
      <c r="IA9" s="2" t="n">
        <v>17.9799995422363</v>
      </c>
      <c r="IB9" s="2" t="n">
        <v>25.0200004577637</v>
      </c>
      <c r="IC9" s="2" t="n">
        <v>17.5900001525879</v>
      </c>
      <c r="ID9" s="2" t="n">
        <v>218.179992675781</v>
      </c>
      <c r="IE9" s="2" t="n">
        <v>14.3900003433228</v>
      </c>
      <c r="IF9" s="2" t="n">
        <v>11.1800003051758</v>
      </c>
      <c r="IG9" s="2" t="n">
        <v>5.05999994277954</v>
      </c>
      <c r="IH9" s="2" t="n">
        <v>116.029998779297</v>
      </c>
      <c r="II9" s="2" t="n">
        <v>0.839999973773956</v>
      </c>
      <c r="IJ9" s="2" t="n">
        <v>8.73999977111816</v>
      </c>
      <c r="IK9" s="2" t="n">
        <v>3.6800000667572</v>
      </c>
      <c r="IL9" s="2" t="n">
        <v>18.0799999237061</v>
      </c>
      <c r="IM9" s="2" t="n">
        <v>16.6499996185303</v>
      </c>
      <c r="IN9" s="2" t="n">
        <v>6.05000019073486</v>
      </c>
      <c r="IO9" s="2" t="n">
        <v>6.03000020980835</v>
      </c>
      <c r="IP9" s="2" t="n">
        <v>12.7799997329712</v>
      </c>
      <c r="IQ9" s="2" t="n">
        <v>3.77999997138977</v>
      </c>
      <c r="IR9" s="2" t="n">
        <v>1.73000001907349</v>
      </c>
      <c r="IS9" s="2" t="n">
        <v>0.589999973773956</v>
      </c>
      <c r="IT9" s="2" t="n">
        <v>564.119995117188</v>
      </c>
      <c r="IU9" s="2" t="n">
        <v>10.3199996948242</v>
      </c>
      <c r="IV9" s="2" t="n">
        <v>0.740000009536743</v>
      </c>
      <c r="IW9" s="2" t="n">
        <v>229.259994506836</v>
      </c>
      <c r="IX9" s="2" t="n">
        <v>989.840026855469</v>
      </c>
      <c r="IY9" s="2" t="n">
        <v>1571.33996582031</v>
      </c>
      <c r="IZ9" s="2" t="n">
        <v>1712.58996582031</v>
      </c>
      <c r="JA9" s="2" t="n">
        <v>5.46999979019165</v>
      </c>
      <c r="JB9" s="2" t="n">
        <v>1.76999998092651</v>
      </c>
      <c r="JC9" s="2" t="n">
        <v>1.91999995708466</v>
      </c>
      <c r="JD9" s="2" t="n">
        <v>39.4099998474121</v>
      </c>
      <c r="JE9" s="2" t="n">
        <v>67.5100021362305</v>
      </c>
      <c r="JF9" s="2" t="n">
        <v>1.27999997138977</v>
      </c>
      <c r="JG9" s="2" t="n">
        <v>0.949999988079071</v>
      </c>
      <c r="JH9" s="2" t="n">
        <v>13.789999961853</v>
      </c>
      <c r="JI9" s="2" t="n">
        <v>2.86999988555908</v>
      </c>
      <c r="JJ9" s="2" t="n">
        <v>1.10000002384186</v>
      </c>
      <c r="JK9" s="2" t="n">
        <v>0.910000026226044</v>
      </c>
      <c r="JL9" s="2" t="n">
        <v>187.970001220703</v>
      </c>
      <c r="JM9" s="2" t="n">
        <v>1.85000002384186</v>
      </c>
      <c r="JN9" s="2" t="n">
        <v>20.0499992370605</v>
      </c>
      <c r="JO9" s="2" t="n">
        <v>1342.18994140625</v>
      </c>
      <c r="JP9" s="2" t="n">
        <v>1282.5</v>
      </c>
      <c r="JQ9" s="2" t="n">
        <v>33.9300003051758</v>
      </c>
      <c r="JR9" s="2" t="n">
        <v>477.230010986328</v>
      </c>
      <c r="JS9" s="2" t="n">
        <v>89.370002746582</v>
      </c>
      <c r="JT9" s="2" t="n">
        <v>1748.35998535156</v>
      </c>
      <c r="JU9" s="2" t="n">
        <v>278.649993896484</v>
      </c>
      <c r="JV9" s="2" t="n">
        <v>63.7099990844727</v>
      </c>
      <c r="JW9" s="2" t="n">
        <v>5.71000003814697</v>
      </c>
      <c r="JX9" s="2" t="n">
        <v>3.39000010490417</v>
      </c>
      <c r="JY9" s="2" t="n">
        <v>3.64000010490417</v>
      </c>
      <c r="JZ9" s="2" t="n">
        <v>0.490000009536743</v>
      </c>
      <c r="KA9" s="2" t="n">
        <v>6.71999979019165</v>
      </c>
      <c r="KB9" s="2" t="n">
        <v>1.22000002861023</v>
      </c>
      <c r="KC9" s="2" t="n">
        <v>13.2299995422363</v>
      </c>
      <c r="KD9" s="2" t="n">
        <v>4.6399998664856</v>
      </c>
      <c r="KE9" s="2" t="n">
        <v>15.1899995803833</v>
      </c>
      <c r="KF9" s="2" t="n">
        <v>19.8600006103516</v>
      </c>
      <c r="KG9" s="2" t="n">
        <v>11.6300001144409</v>
      </c>
      <c r="KH9" s="2" t="n">
        <v>119.209999084473</v>
      </c>
      <c r="KI9" s="2" t="n">
        <v>3.39000010490417</v>
      </c>
      <c r="KJ9" s="2" t="n">
        <v>23.3299999237061</v>
      </c>
      <c r="KK9" s="2" t="n">
        <v>26.4599990844727</v>
      </c>
      <c r="KL9" s="2" t="n">
        <v>1098100.87</v>
      </c>
      <c r="KM9" s="2" t="n">
        <v>5033</v>
      </c>
      <c r="KN9" s="2" t="n">
        <v>43.8899993896484</v>
      </c>
      <c r="KO9" s="2" t="n">
        <v>0.140000000596046</v>
      </c>
      <c r="KP9" s="2" t="n">
        <v>0.0900000035762787</v>
      </c>
      <c r="KQ9" s="2" t="n">
        <v>0.100000001490116</v>
      </c>
      <c r="KR9" s="2" t="n">
        <v>0.25</v>
      </c>
      <c r="KS9" s="2" t="n">
        <v>0.409999996423721</v>
      </c>
      <c r="KT9" s="2" t="n">
        <v>0.0900000035762787</v>
      </c>
      <c r="KU9" s="2" t="n">
        <v>0.829999983310699</v>
      </c>
      <c r="KV9" s="2" t="n">
        <v>0.819999992847443</v>
      </c>
      <c r="KW9" s="2" t="n">
        <v>8.89999961853027</v>
      </c>
      <c r="KX9" s="2" t="n">
        <v>6.21999979019165</v>
      </c>
      <c r="KY9" s="2" t="n">
        <v>4.53999996185303</v>
      </c>
      <c r="KZ9" s="2" t="n">
        <v>2.30999994277954</v>
      </c>
      <c r="LA9" s="2" t="n">
        <v>0.949999988079071</v>
      </c>
      <c r="LB9" s="2" t="n">
        <v>0.0399999991059303</v>
      </c>
      <c r="LC9" s="2" t="n">
        <v>17.9300003051758</v>
      </c>
      <c r="LD9" s="2" t="n">
        <v>8.69999980926514</v>
      </c>
      <c r="LE9" s="2" t="n">
        <v>1.05999994277954</v>
      </c>
      <c r="LF9" s="2" t="n">
        <v>0.109999999403954</v>
      </c>
      <c r="LG9" s="2" t="n">
        <v>0</v>
      </c>
      <c r="LH9" s="2" t="n">
        <v>8.44999980926514</v>
      </c>
      <c r="LI9" s="2" t="n">
        <v>5.36999988555908</v>
      </c>
      <c r="LJ9" s="2" t="n">
        <v>0.100000001490116</v>
      </c>
      <c r="LK9" s="2" t="n">
        <v>0.270000010728836</v>
      </c>
      <c r="LL9" s="2" t="n">
        <v>0.449999988079071</v>
      </c>
      <c r="LM9" s="2" t="n">
        <v>0.370000004768372</v>
      </c>
      <c r="LN9" s="2" t="n">
        <v>0</v>
      </c>
      <c r="LO9" s="2" t="n">
        <v>0.0700000002980232</v>
      </c>
      <c r="LP9" s="2" t="n">
        <v>0.0199999995529652</v>
      </c>
      <c r="LQ9" s="2" t="n">
        <v>0</v>
      </c>
      <c r="LR9" s="2" t="n">
        <v>0</v>
      </c>
      <c r="LS9" s="2" t="n">
        <v>0.00999999977648258</v>
      </c>
      <c r="LT9" s="2" t="n">
        <v>0.0199999995529652</v>
      </c>
      <c r="LU9" s="2" t="n">
        <v>0.00999999977648258</v>
      </c>
      <c r="LV9" s="2" t="n">
        <v>111.287910461426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0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30</v>
      </c>
      <c r="MM9" s="0" t="n">
        <v>0</v>
      </c>
      <c r="MN9" s="0" t="n">
        <v>0</v>
      </c>
      <c r="MO9" s="0" t="n">
        <v>0</v>
      </c>
      <c r="MP9" s="0" t="n">
        <v>0</v>
      </c>
      <c r="MQ9" s="0" t="n">
        <v>0</v>
      </c>
      <c r="MR9" s="0" t="n">
        <v>0</v>
      </c>
      <c r="MS9" s="0" t="n">
        <v>0</v>
      </c>
      <c r="MT9" s="0" t="n">
        <v>0</v>
      </c>
      <c r="MU9" s="0" t="n">
        <v>47</v>
      </c>
      <c r="MV9" s="0" t="n">
        <v>0</v>
      </c>
      <c r="MW9" s="0" t="n">
        <v>0</v>
      </c>
      <c r="MX9" s="0" t="n">
        <v>28</v>
      </c>
      <c r="MY9" s="0" t="n">
        <v>0</v>
      </c>
      <c r="MZ9" s="0" t="n">
        <v>0</v>
      </c>
      <c r="NA9" s="0" t="n">
        <v>0</v>
      </c>
      <c r="NB9" s="0" t="n">
        <v>0</v>
      </c>
      <c r="NC9" s="0" t="n">
        <v>0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218</v>
      </c>
      <c r="NI9" s="0" t="n">
        <v>0</v>
      </c>
      <c r="NJ9" s="0" t="n">
        <v>0</v>
      </c>
      <c r="NK9" s="0" t="n">
        <v>0</v>
      </c>
      <c r="NL9" s="0" t="n">
        <v>0</v>
      </c>
      <c r="NM9" s="0" t="n">
        <v>0</v>
      </c>
      <c r="NN9" s="0" t="n">
        <v>0</v>
      </c>
      <c r="NO9" s="0" t="n">
        <v>0</v>
      </c>
      <c r="NP9" s="0" t="n">
        <v>0</v>
      </c>
      <c r="NQ9" s="0" t="n">
        <v>8</v>
      </c>
      <c r="NR9" s="0" t="n">
        <v>0</v>
      </c>
      <c r="NS9" s="0" t="n">
        <v>982</v>
      </c>
      <c r="NT9" s="0" t="n">
        <v>35</v>
      </c>
      <c r="NU9" s="0" t="n">
        <v>0</v>
      </c>
      <c r="NV9" s="0" t="n">
        <v>0</v>
      </c>
      <c r="NW9" s="0" t="n">
        <v>118</v>
      </c>
      <c r="NX9" s="0" t="n">
        <v>10</v>
      </c>
      <c r="NY9" s="0" t="n">
        <v>1690</v>
      </c>
      <c r="NZ9" s="0" t="n">
        <v>0</v>
      </c>
      <c r="OA9" s="0" t="n">
        <v>0</v>
      </c>
      <c r="OB9" s="0" t="n">
        <v>0</v>
      </c>
      <c r="OC9" s="0" t="n">
        <v>0</v>
      </c>
      <c r="OD9" s="0" t="n">
        <v>0</v>
      </c>
      <c r="OE9" s="0" t="n">
        <v>0</v>
      </c>
      <c r="OF9" s="0" t="n">
        <v>0</v>
      </c>
      <c r="OG9" s="0" t="n">
        <v>0</v>
      </c>
      <c r="OH9" s="0" t="n">
        <v>0</v>
      </c>
      <c r="OI9" s="0" t="n">
        <v>0</v>
      </c>
      <c r="OJ9" s="0" t="n">
        <v>2</v>
      </c>
      <c r="OK9" s="0" t="n">
        <v>0</v>
      </c>
      <c r="OL9" s="0" t="n">
        <v>0</v>
      </c>
      <c r="OM9" s="0" t="n">
        <v>0</v>
      </c>
      <c r="ON9" s="0" t="n">
        <v>0</v>
      </c>
      <c r="OO9" s="0" t="n">
        <v>0</v>
      </c>
      <c r="OP9" s="0" t="n">
        <v>0</v>
      </c>
      <c r="OQ9" s="0" t="n">
        <v>0</v>
      </c>
      <c r="OR9" s="0" t="n">
        <v>0</v>
      </c>
      <c r="OS9" s="0" t="n">
        <v>0</v>
      </c>
      <c r="OT9" s="0" t="n">
        <v>0</v>
      </c>
      <c r="OU9" s="0" t="n">
        <v>256</v>
      </c>
      <c r="OV9" s="0" t="n">
        <v>0</v>
      </c>
      <c r="OW9" s="0" t="n">
        <v>0</v>
      </c>
      <c r="OX9" s="0" t="n">
        <v>0</v>
      </c>
      <c r="OY9" s="0" t="n">
        <v>0</v>
      </c>
      <c r="OZ9" s="0" t="n">
        <v>0</v>
      </c>
      <c r="PA9" s="0" t="n">
        <v>0</v>
      </c>
      <c r="PB9" s="0" t="n">
        <v>569</v>
      </c>
      <c r="PC9" s="0" t="n">
        <v>0</v>
      </c>
      <c r="PD9" s="0" t="n">
        <v>0</v>
      </c>
      <c r="PE9" s="0" t="n">
        <v>0</v>
      </c>
      <c r="PF9" s="0" t="n">
        <v>0</v>
      </c>
      <c r="PG9" s="0" t="n">
        <v>0</v>
      </c>
      <c r="PH9" s="0" t="n">
        <v>0</v>
      </c>
      <c r="PI9" s="0" t="n">
        <v>0</v>
      </c>
      <c r="PJ9" s="0" t="n">
        <v>1934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0</v>
      </c>
      <c r="PP9" s="0" t="n">
        <v>0</v>
      </c>
      <c r="PQ9" s="0" t="n">
        <v>263</v>
      </c>
      <c r="PR9" s="0" t="n">
        <v>0</v>
      </c>
      <c r="PS9" s="0" t="n">
        <v>0</v>
      </c>
      <c r="PT9" s="0" t="n">
        <v>0</v>
      </c>
      <c r="PU9" s="0" t="n">
        <v>0</v>
      </c>
      <c r="PV9" s="0" t="n">
        <v>140</v>
      </c>
      <c r="PW9" s="0" t="n">
        <v>233</v>
      </c>
      <c r="PX9" s="0" t="n">
        <v>318</v>
      </c>
      <c r="PY9" s="0" t="n">
        <v>3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0</v>
      </c>
      <c r="QG9" s="0" t="n">
        <v>0</v>
      </c>
      <c r="QH9" s="0" t="n">
        <v>0</v>
      </c>
      <c r="QI9" s="0" t="n">
        <v>0</v>
      </c>
      <c r="QJ9" s="0" t="n">
        <v>0</v>
      </c>
      <c r="QK9" s="0" t="n">
        <v>24</v>
      </c>
      <c r="QL9" s="0" t="n">
        <v>0</v>
      </c>
      <c r="QM9" s="0" t="n">
        <v>91</v>
      </c>
      <c r="QN9" s="0" t="n">
        <v>0</v>
      </c>
      <c r="QO9" s="0" t="n">
        <v>0</v>
      </c>
      <c r="QP9" s="0" t="n">
        <v>0</v>
      </c>
      <c r="QQ9" s="0" t="n">
        <v>965</v>
      </c>
      <c r="QR9" s="0" t="n">
        <v>0</v>
      </c>
      <c r="QS9" s="0" t="n">
        <v>0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0</v>
      </c>
      <c r="QZ9" s="0" t="n">
        <v>0</v>
      </c>
      <c r="RA9" s="0" t="n">
        <v>0</v>
      </c>
      <c r="RB9" s="0" t="n">
        <v>0</v>
      </c>
      <c r="RC9" s="0" t="n">
        <v>0</v>
      </c>
      <c r="RD9" s="0" t="n">
        <v>49</v>
      </c>
      <c r="RE9" s="0" t="n">
        <v>0</v>
      </c>
      <c r="RF9" s="0" t="n">
        <v>0</v>
      </c>
      <c r="RG9" s="0" t="n">
        <v>22430</v>
      </c>
      <c r="RH9" s="0" t="n">
        <v>0</v>
      </c>
      <c r="RI9" s="0" t="n">
        <v>0</v>
      </c>
      <c r="RJ9" s="0" t="n">
        <v>0</v>
      </c>
      <c r="RK9" s="0" t="n">
        <v>0</v>
      </c>
      <c r="RL9" s="0" t="n">
        <v>2985</v>
      </c>
      <c r="RM9" s="0" t="n">
        <v>0</v>
      </c>
      <c r="RN9" s="0" t="n">
        <v>0</v>
      </c>
      <c r="RO9" s="0" t="n">
        <v>0</v>
      </c>
      <c r="RP9" s="0" t="n">
        <v>56</v>
      </c>
      <c r="RQ9" s="0" t="n">
        <v>0</v>
      </c>
      <c r="RR9" s="0" t="n">
        <v>0</v>
      </c>
      <c r="RS9" s="0" t="n">
        <v>0</v>
      </c>
      <c r="RT9" s="0" t="n">
        <v>0</v>
      </c>
      <c r="RU9" s="0" t="n">
        <v>0</v>
      </c>
      <c r="RV9" s="0" t="n">
        <v>0</v>
      </c>
      <c r="RW9" s="0" t="n">
        <v>0</v>
      </c>
      <c r="RX9" s="0" t="n">
        <v>0</v>
      </c>
      <c r="RY9" s="0" t="n">
        <v>326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13</v>
      </c>
      <c r="SF9" s="0" t="n">
        <v>0</v>
      </c>
      <c r="SG9" s="0" t="n">
        <v>0</v>
      </c>
      <c r="SH9" s="0" t="n">
        <v>0</v>
      </c>
      <c r="SI9" s="0" t="n">
        <v>0</v>
      </c>
      <c r="SJ9" s="0" t="n">
        <v>0</v>
      </c>
      <c r="SK9" s="0" t="n">
        <v>0</v>
      </c>
      <c r="SL9" s="0" t="n">
        <v>0</v>
      </c>
      <c r="SM9" s="0" t="n">
        <v>112</v>
      </c>
      <c r="SN9" s="0" t="n">
        <v>0</v>
      </c>
      <c r="SO9" s="0" t="n">
        <v>0</v>
      </c>
      <c r="SP9" s="0" t="n">
        <v>0</v>
      </c>
      <c r="SQ9" s="0" t="n">
        <v>0</v>
      </c>
      <c r="SR9" s="0" t="n">
        <v>312</v>
      </c>
      <c r="SS9" s="0" t="n">
        <v>8</v>
      </c>
      <c r="ST9" s="0" t="n">
        <v>7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414</v>
      </c>
      <c r="TA9" s="0" t="n">
        <v>0</v>
      </c>
      <c r="TB9" s="0" t="n">
        <v>0</v>
      </c>
      <c r="TC9" s="0" t="n">
        <v>0</v>
      </c>
      <c r="TD9" s="0" t="n">
        <v>0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17</v>
      </c>
      <c r="TJ9" s="0" t="n">
        <v>0</v>
      </c>
      <c r="TK9" s="0" t="n">
        <v>0</v>
      </c>
      <c r="TL9" s="0" t="n">
        <v>52</v>
      </c>
      <c r="TM9" s="0" t="n">
        <v>24</v>
      </c>
      <c r="TN9" s="0" t="n">
        <v>34</v>
      </c>
      <c r="TO9" s="0" t="n">
        <v>0</v>
      </c>
      <c r="TP9" s="0" t="n">
        <v>59</v>
      </c>
      <c r="TQ9" s="0" t="n">
        <v>0</v>
      </c>
      <c r="TR9" s="0" t="n">
        <v>267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0</v>
      </c>
      <c r="TX9" s="0" t="n">
        <v>0</v>
      </c>
      <c r="TY9" s="0" t="n">
        <v>0</v>
      </c>
      <c r="TZ9" s="0" t="n">
        <v>2249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0</v>
      </c>
      <c r="UH9" s="0" t="n">
        <v>0</v>
      </c>
      <c r="UI9" s="0" t="n">
        <v>0</v>
      </c>
      <c r="UJ9" s="0" t="n">
        <v>0</v>
      </c>
      <c r="UK9" s="0" t="n">
        <v>41</v>
      </c>
      <c r="UL9" s="0" t="n">
        <v>0</v>
      </c>
      <c r="UM9" s="0" t="n">
        <v>123</v>
      </c>
      <c r="UN9" s="0" t="n">
        <v>2717</v>
      </c>
      <c r="UO9" s="0" t="n">
        <v>0</v>
      </c>
      <c r="UP9" s="0" t="n">
        <v>0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0</v>
      </c>
      <c r="UV9" s="0" t="n">
        <v>0</v>
      </c>
      <c r="UW9" s="0" t="n">
        <v>0</v>
      </c>
      <c r="UX9" s="0" t="n">
        <v>0</v>
      </c>
      <c r="UY9" s="0" t="n">
        <v>0</v>
      </c>
      <c r="UZ9" s="0" t="n">
        <v>0</v>
      </c>
      <c r="VA9" s="0" t="n">
        <v>0</v>
      </c>
      <c r="VB9" s="0" t="n">
        <v>0</v>
      </c>
      <c r="VC9" s="0" t="n">
        <v>0</v>
      </c>
      <c r="VD9" s="0" t="n">
        <v>0</v>
      </c>
      <c r="VE9" s="0" t="n">
        <v>0</v>
      </c>
      <c r="VF9" s="0" t="n">
        <v>0</v>
      </c>
      <c r="VG9" s="0" t="n">
        <v>0</v>
      </c>
      <c r="VH9" s="0" t="n">
        <v>0</v>
      </c>
      <c r="VI9" s="0" t="n">
        <v>0</v>
      </c>
      <c r="VJ9" s="0" t="n">
        <v>0</v>
      </c>
      <c r="VK9" s="0" t="n">
        <v>0</v>
      </c>
      <c r="VL9" s="0" t="n">
        <v>6</v>
      </c>
      <c r="VM9" s="0" t="n">
        <v>0</v>
      </c>
      <c r="VN9" s="0" t="n">
        <v>0</v>
      </c>
      <c r="VO9" s="0" t="n">
        <v>0</v>
      </c>
      <c r="VP9" s="0" t="n">
        <v>0</v>
      </c>
      <c r="VQ9" s="0" t="n">
        <v>0</v>
      </c>
      <c r="VR9" s="0" t="n">
        <v>118</v>
      </c>
      <c r="VS9" s="0" t="n">
        <v>0</v>
      </c>
      <c r="VT9" s="0" t="n">
        <v>0</v>
      </c>
      <c r="VU9" s="0" t="n">
        <v>12</v>
      </c>
      <c r="VV9" s="0" t="n">
        <v>0</v>
      </c>
      <c r="VW9" s="0" t="n">
        <v>8</v>
      </c>
      <c r="VX9" s="0" t="n">
        <v>0</v>
      </c>
      <c r="VY9" s="0" t="n">
        <v>0</v>
      </c>
      <c r="VZ9" s="0" t="n">
        <v>0</v>
      </c>
      <c r="WA9" s="0" t="n">
        <v>0</v>
      </c>
      <c r="WB9" s="0" t="n">
        <v>0</v>
      </c>
      <c r="WC9" s="0" t="n">
        <v>0</v>
      </c>
      <c r="WD9" s="0" t="n">
        <v>0</v>
      </c>
      <c r="WE9" s="0" t="n">
        <v>0</v>
      </c>
      <c r="WF9" s="0" t="n">
        <v>86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0</v>
      </c>
      <c r="WM9" s="0" t="n">
        <v>0</v>
      </c>
      <c r="WN9" s="0" t="n">
        <v>26</v>
      </c>
      <c r="WO9" s="0" t="n">
        <v>0</v>
      </c>
      <c r="WP9" s="0" t="n">
        <v>0</v>
      </c>
      <c r="WQ9" s="0" t="n">
        <v>443</v>
      </c>
      <c r="WR9" s="0" t="n">
        <v>0</v>
      </c>
      <c r="WS9" s="0" t="n">
        <v>0</v>
      </c>
      <c r="WT9" s="0" t="n">
        <v>0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0</v>
      </c>
      <c r="XD9" s="0" t="n">
        <v>0</v>
      </c>
      <c r="XE9" s="0" t="n">
        <v>0</v>
      </c>
      <c r="XF9" s="0" t="n">
        <v>0</v>
      </c>
      <c r="XG9" s="0" t="n">
        <v>0</v>
      </c>
      <c r="XH9" s="0" t="n">
        <v>0</v>
      </c>
      <c r="XI9" s="0" t="n">
        <v>0</v>
      </c>
      <c r="XJ9" s="0" t="n">
        <v>0</v>
      </c>
      <c r="XK9" s="0" t="n">
        <v>0</v>
      </c>
      <c r="XL9" s="0" t="n">
        <v>0</v>
      </c>
      <c r="XM9" s="0" t="n">
        <v>0</v>
      </c>
      <c r="XN9" s="0" t="n">
        <v>507</v>
      </c>
      <c r="XO9" s="0" t="n">
        <v>1956</v>
      </c>
      <c r="XP9" s="0" t="n">
        <v>0</v>
      </c>
      <c r="XQ9" s="0" t="n">
        <v>12</v>
      </c>
      <c r="XR9" s="0" t="n">
        <v>0</v>
      </c>
      <c r="XS9" s="0" t="n">
        <v>0</v>
      </c>
      <c r="XT9" s="0" t="n">
        <v>47</v>
      </c>
      <c r="XU9" s="0" t="n">
        <v>165</v>
      </c>
      <c r="XV9" s="0" t="n">
        <v>22</v>
      </c>
      <c r="XW9" s="0" t="n">
        <v>110</v>
      </c>
      <c r="XX9" s="0" t="n">
        <v>0</v>
      </c>
      <c r="XY9" s="0" t="n">
        <v>363</v>
      </c>
      <c r="XZ9" s="0" t="n">
        <v>13</v>
      </c>
      <c r="YA9" s="0" t="n">
        <v>0</v>
      </c>
      <c r="YB9" s="0" t="n">
        <v>330</v>
      </c>
      <c r="YC9" s="0" t="n">
        <v>0</v>
      </c>
      <c r="YD9" s="0" t="n">
        <v>0</v>
      </c>
      <c r="YE9" s="0" t="n">
        <v>0</v>
      </c>
      <c r="YF9" s="0" t="n">
        <v>12</v>
      </c>
      <c r="YG9" s="0" t="n">
        <v>0</v>
      </c>
      <c r="YH9" s="0" t="n">
        <v>68</v>
      </c>
      <c r="YI9" s="0" t="n">
        <v>1640</v>
      </c>
      <c r="YJ9" s="0" t="n">
        <v>0</v>
      </c>
      <c r="YK9" s="0" t="n">
        <v>385</v>
      </c>
      <c r="YL9" s="0" t="n">
        <v>1060</v>
      </c>
      <c r="YM9" s="0" t="n">
        <v>0</v>
      </c>
      <c r="YN9" s="0" t="n">
        <v>0</v>
      </c>
      <c r="YO9" s="0" t="n">
        <v>0</v>
      </c>
      <c r="YP9" s="0" t="n">
        <v>0</v>
      </c>
      <c r="YQ9" s="0" t="n">
        <v>0</v>
      </c>
      <c r="YR9" s="0" t="n">
        <v>0</v>
      </c>
      <c r="YS9" s="0" t="n">
        <v>0</v>
      </c>
      <c r="YT9" s="0" t="n">
        <v>30</v>
      </c>
      <c r="YU9" s="0" t="n">
        <v>34</v>
      </c>
      <c r="YV9" s="0" t="n">
        <v>0</v>
      </c>
      <c r="YW9" s="0" t="n">
        <v>0</v>
      </c>
      <c r="YX9" s="0" t="n">
        <v>0</v>
      </c>
      <c r="YY9" s="0" t="n">
        <v>0</v>
      </c>
      <c r="YZ9" s="0" t="n">
        <v>30</v>
      </c>
      <c r="ZA9" s="0" t="n">
        <v>0</v>
      </c>
      <c r="ZB9" s="0" t="n">
        <v>0</v>
      </c>
      <c r="ZC9" s="0" t="n">
        <v>0</v>
      </c>
      <c r="ZD9" s="0" t="n">
        <v>0</v>
      </c>
      <c r="ZE9" s="0" t="n">
        <v>0</v>
      </c>
      <c r="ZF9" s="0" t="n">
        <v>0</v>
      </c>
      <c r="ZG9" s="0" t="n">
        <v>0</v>
      </c>
      <c r="ZH9" s="0" t="n">
        <v>0</v>
      </c>
      <c r="ZI9" s="0" t="n">
        <v>0</v>
      </c>
      <c r="ZJ9" s="0" t="n">
        <v>0</v>
      </c>
      <c r="ZK9" s="0" t="n">
        <v>0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6820</v>
      </c>
      <c r="ZQ9" s="0" t="n">
        <v>665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0</v>
      </c>
      <c r="AAB9" s="0" t="n">
        <v>0</v>
      </c>
      <c r="AAC9" s="0" t="n">
        <v>0</v>
      </c>
      <c r="AAD9" s="0" t="n">
        <v>57</v>
      </c>
      <c r="AAE9" s="0" t="n">
        <v>0</v>
      </c>
      <c r="AAF9" s="0" t="n">
        <v>0</v>
      </c>
      <c r="AAG9" s="0" t="n">
        <v>0</v>
      </c>
      <c r="AAH9" s="0" t="n">
        <v>0</v>
      </c>
      <c r="AAI9" s="0" t="n">
        <v>0</v>
      </c>
      <c r="AAJ9" s="0" t="n">
        <v>270</v>
      </c>
      <c r="AAK9" s="0" t="n">
        <v>0</v>
      </c>
      <c r="AAL9" s="0" t="n">
        <v>0</v>
      </c>
      <c r="AAM9" s="0" t="n">
        <v>0</v>
      </c>
      <c r="AAN9" s="0" t="n">
        <v>104</v>
      </c>
      <c r="AAO9" s="0" t="n">
        <v>0</v>
      </c>
      <c r="AAP9" s="0" t="n">
        <v>0</v>
      </c>
    </row>
    <row r="10" customFormat="false" ht="15" hidden="false" customHeight="true" outlineLevel="0" collapsed="false">
      <c r="A10" s="1" t="n">
        <v>30940</v>
      </c>
      <c r="B10" s="2" t="n">
        <v>2</v>
      </c>
      <c r="C10" s="20" t="n">
        <v>1</v>
      </c>
      <c r="D10" s="20" t="n">
        <v>1</v>
      </c>
      <c r="E10" s="20" t="n">
        <v>1</v>
      </c>
      <c r="F10" s="20" t="n">
        <v>1</v>
      </c>
      <c r="G10" s="20" t="n">
        <v>1</v>
      </c>
      <c r="H10" s="2" t="n">
        <v>2</v>
      </c>
      <c r="I10" s="2" t="n">
        <v>38</v>
      </c>
      <c r="J10" s="21" t="n">
        <v>1</v>
      </c>
      <c r="K10" s="21"/>
      <c r="L10" s="2" t="n">
        <v>0</v>
      </c>
      <c r="M10" s="2" t="n">
        <v>1</v>
      </c>
      <c r="N10" s="2" t="n">
        <v>0</v>
      </c>
      <c r="O10" s="2" t="n">
        <v>1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1</v>
      </c>
      <c r="X10" s="2" t="n">
        <f aca="false">SUM(L10:W10)</f>
        <v>3</v>
      </c>
      <c r="Y10" s="2" t="n">
        <v>120</v>
      </c>
      <c r="Z10" s="2" t="n">
        <v>70</v>
      </c>
      <c r="AA10" s="2" t="n">
        <f aca="false">Y10-Z10</f>
        <v>50</v>
      </c>
      <c r="AB10" s="3" t="n">
        <f aca="false">Z10+((Y10-Z10)/3)</f>
        <v>86.6666666666667</v>
      </c>
      <c r="AC10" s="4" t="n">
        <v>68.8</v>
      </c>
      <c r="AD10" s="4" t="n">
        <v>161.5</v>
      </c>
      <c r="AE10" s="3" t="n">
        <v>26.3780923808337</v>
      </c>
      <c r="AF10" s="3" t="n">
        <v>1</v>
      </c>
      <c r="AG10" s="4" t="n">
        <v>86.25</v>
      </c>
      <c r="AH10" s="4" t="n">
        <v>105.7</v>
      </c>
      <c r="AI10" s="3" t="n">
        <v>0.53405572755418</v>
      </c>
      <c r="AJ10" s="3" t="n">
        <v>0.815988647114475</v>
      </c>
      <c r="AK10" s="3" t="n">
        <v>91.75</v>
      </c>
      <c r="AL10" s="4" t="n">
        <v>35.3</v>
      </c>
      <c r="AM10" s="4" t="n">
        <v>24.3</v>
      </c>
      <c r="AN10" s="4" t="n">
        <v>44.5</v>
      </c>
      <c r="AO10" s="2" t="n">
        <v>5</v>
      </c>
      <c r="AP10" s="4" t="n">
        <v>45.5</v>
      </c>
      <c r="AQ10" s="4" t="n">
        <v>42.2</v>
      </c>
      <c r="AR10" s="4" t="n">
        <v>2.3</v>
      </c>
      <c r="AS10" s="2" t="n">
        <v>96</v>
      </c>
      <c r="AT10" s="2" t="n">
        <v>177</v>
      </c>
      <c r="AU10" s="2" t="n">
        <v>204</v>
      </c>
      <c r="AV10" s="2" t="n">
        <v>196</v>
      </c>
      <c r="AW10" s="2" t="n">
        <v>149</v>
      </c>
      <c r="AX10" s="2" t="n">
        <v>3</v>
      </c>
      <c r="AY10" s="2" t="n">
        <f aca="false">((AS10*15)+(AT10*30)+(AU10*30)+(AV10*30)+(AW10*15))-(AS10*120)</f>
        <v>9465</v>
      </c>
      <c r="AZ10" s="2" t="n">
        <f aca="false">((AS10*15)+(AT10*30)+(AU10*30)+(AV10*30)+(AW10*15))</f>
        <v>20985</v>
      </c>
      <c r="BA10" s="2" t="n">
        <v>5.75</v>
      </c>
      <c r="BB10" s="5" t="n">
        <f aca="false">10000/SQRT((AS10*BH10)*(AVERAGE(AS10:AW10)*AVERAGE(BH10:BL10)))</f>
        <v>2.58577035255021</v>
      </c>
      <c r="BC10" s="3" t="n">
        <f aca="false">(AS10*BH10)/405</f>
        <v>3.1762962962963</v>
      </c>
      <c r="BD10" s="3" t="n">
        <v>1</v>
      </c>
      <c r="BE10" s="3" t="n">
        <f aca="false">1/(LOG(BH10)+LOG(AS10))</f>
        <v>0.3216079335211</v>
      </c>
      <c r="BF10" s="3" t="n">
        <f aca="false">(BI10-BH10)/(AT10-AS10)</f>
        <v>0.617283950617284</v>
      </c>
      <c r="BG10" s="3" t="n">
        <f aca="false">(20*BH10)/((AS10/18)-3.5)</f>
        <v>146.181818181818</v>
      </c>
      <c r="BH10" s="3" t="n">
        <v>13.4</v>
      </c>
      <c r="BI10" s="3" t="n">
        <v>63.4</v>
      </c>
      <c r="BJ10" s="3" t="n">
        <v>99.8</v>
      </c>
      <c r="BK10" s="3" t="n">
        <v>86.9</v>
      </c>
      <c r="BL10" s="3" t="n">
        <v>90.1</v>
      </c>
      <c r="BM10" s="3" t="n">
        <f aca="false">((BH10*15)+(BI10*30)+(BJ10*30)+(BK10*30)+(BL10*15))-(BH10*120)</f>
        <v>7447.5</v>
      </c>
      <c r="BN10" s="3" t="n">
        <f aca="false">((BH10*15)+(BI10*30)+(BJ10*30)+(BK10*30)+(BL10*15))</f>
        <v>9055.5</v>
      </c>
      <c r="BO10" s="3" t="n">
        <f aca="false">(1/BH10)</f>
        <v>0.0746268656716418</v>
      </c>
      <c r="BP10" s="3" t="n">
        <f aca="false">(BN10/AZ10)</f>
        <v>0.431522516082916</v>
      </c>
      <c r="BQ10" s="3" t="n">
        <f aca="false">(BB10*BP10)</f>
        <v>1.11581812854508</v>
      </c>
      <c r="BR10" s="5" t="n">
        <f aca="false">(BF10*BO10)</f>
        <v>0.0460659664639764</v>
      </c>
      <c r="CA10" s="2" t="n">
        <v>146</v>
      </c>
      <c r="CB10" s="2" t="n">
        <v>0</v>
      </c>
      <c r="CC10" s="2" t="n">
        <v>35</v>
      </c>
      <c r="CD10" s="2" t="n">
        <v>1</v>
      </c>
      <c r="CE10" s="2" t="n">
        <v>74</v>
      </c>
      <c r="CF10" s="2" t="n">
        <v>0</v>
      </c>
      <c r="CG10" s="2" t="n">
        <v>37</v>
      </c>
      <c r="CH10" s="2" t="n">
        <v>183</v>
      </c>
      <c r="CI10" s="2" t="n">
        <v>1</v>
      </c>
      <c r="CJ10" s="2" t="n">
        <v>3</v>
      </c>
      <c r="CK10" s="2" t="n">
        <v>69</v>
      </c>
      <c r="CL10" s="2" t="n">
        <v>2.22</v>
      </c>
      <c r="CM10" s="2" t="n">
        <v>162</v>
      </c>
      <c r="CN10" s="2" t="n">
        <v>62</v>
      </c>
      <c r="CO10" s="2" t="n">
        <v>434</v>
      </c>
      <c r="CP10" s="2" t="n">
        <v>1.74</v>
      </c>
      <c r="CQ10" s="2" t="n">
        <v>1</v>
      </c>
      <c r="CR10" s="2" t="n">
        <v>0.65</v>
      </c>
      <c r="CS10" s="6" t="n">
        <v>42669</v>
      </c>
      <c r="CT10" s="2" t="n">
        <v>100</v>
      </c>
      <c r="CU10" s="2" t="n">
        <v>60</v>
      </c>
      <c r="CV10" s="2" t="n">
        <v>40</v>
      </c>
      <c r="CW10" s="3" t="n">
        <v>73.3333333333333</v>
      </c>
      <c r="CX10" s="2" t="n">
        <v>61.9</v>
      </c>
      <c r="CY10" s="22" t="n">
        <v>23.7326150926396</v>
      </c>
      <c r="CZ10" s="2" t="n">
        <v>78</v>
      </c>
      <c r="DA10" s="2" t="n">
        <v>101.8</v>
      </c>
      <c r="DB10" s="2" t="n">
        <v>91</v>
      </c>
      <c r="DC10" s="2" t="n">
        <v>0.48297213622291</v>
      </c>
      <c r="DD10" s="2" t="n">
        <v>0.766208251473477</v>
      </c>
      <c r="DE10" s="2" t="n">
        <v>33.8</v>
      </c>
      <c r="DL10" s="2" t="n">
        <v>88</v>
      </c>
      <c r="DM10" s="2" t="n">
        <v>131</v>
      </c>
      <c r="DN10" s="2" t="n">
        <v>138</v>
      </c>
      <c r="DO10" s="2" t="n">
        <v>159</v>
      </c>
      <c r="DP10" s="2" t="n">
        <v>122</v>
      </c>
      <c r="DQ10" s="3" t="n">
        <v>1</v>
      </c>
      <c r="DR10" s="7" t="n">
        <v>1</v>
      </c>
      <c r="DS10" s="2" t="n">
        <f aca="false">((DL10*15)+(DM10*30)+(DN10*30)+(DO10*30)+(DP10*15))-(DL10*120)</f>
        <v>5430</v>
      </c>
      <c r="DT10" s="2" t="n">
        <f aca="false">((DL10*15)+(DM10*30)+(DN10*30)+(DO10*30)+(DP10*15))</f>
        <v>15990</v>
      </c>
      <c r="DU10" s="3" t="n">
        <f aca="false">10000/SQRT((DL10*DZ10)*(AVERAGE(DL10:DP10)*AVERAGE(DZ10:ED10)))</f>
        <v>2.66127672910239</v>
      </c>
      <c r="DV10" s="3" t="n">
        <f aca="false">(DL10*DZ10)/405</f>
        <v>3.0637037037037</v>
      </c>
      <c r="DW10" s="3" t="n">
        <f aca="false">1/(LOG(DZ10)+LOG(DL10))</f>
        <v>0.323237360792632</v>
      </c>
      <c r="DX10" s="3" t="n">
        <f aca="false">(EA10-DZ10)/(DM10-DL10)</f>
        <v>1.13720930232558</v>
      </c>
      <c r="DY10" s="3" t="n">
        <f aca="false">(20*DZ10)/((DL10/18)-3.5)</f>
        <v>203.04</v>
      </c>
      <c r="DZ10" s="2" t="n">
        <v>14.1</v>
      </c>
      <c r="EA10" s="2" t="n">
        <v>63</v>
      </c>
      <c r="EB10" s="2" t="n">
        <v>98.8</v>
      </c>
      <c r="EC10" s="2" t="n">
        <v>124</v>
      </c>
      <c r="ED10" s="2" t="n">
        <v>146</v>
      </c>
      <c r="EE10" s="2" t="n">
        <f aca="false">((DZ10*15)+(EA10*30)+(EB10*30)+(EC10*30)+(ED10*15))-(DZ10*120)</f>
        <v>9283.5</v>
      </c>
      <c r="EF10" s="2" t="n">
        <f aca="false">((DZ10*15)+(EA10*30)+(EB10*30)+(EC10*30)+(ED10*15))</f>
        <v>10975.5</v>
      </c>
      <c r="EG10" s="2" t="n">
        <f aca="false">(1/DZ10)</f>
        <v>0.0709219858156028</v>
      </c>
      <c r="EH10" s="2" t="n">
        <f aca="false">(EF10/DT10)</f>
        <v>0.68639774859287</v>
      </c>
      <c r="EI10" s="2" t="n">
        <f aca="false">(DU10*EH10)</f>
        <v>1.82669435523848</v>
      </c>
      <c r="EJ10" s="2" t="n">
        <f aca="false">(DX10*EG10)</f>
        <v>0.0806531420089065</v>
      </c>
      <c r="EK10" s="2" t="n">
        <v>5.74</v>
      </c>
      <c r="EL10" s="2" t="n">
        <v>155</v>
      </c>
      <c r="EM10" s="2" t="n">
        <v>25</v>
      </c>
      <c r="EN10" s="2" t="n">
        <v>95</v>
      </c>
      <c r="EO10" s="2" t="n">
        <v>35</v>
      </c>
      <c r="EP10" s="2" t="n">
        <v>174</v>
      </c>
      <c r="EQ10" s="6" t="n">
        <v>42872</v>
      </c>
      <c r="ER10" s="2" t="n">
        <v>100</v>
      </c>
      <c r="ES10" s="2" t="n">
        <v>60</v>
      </c>
      <c r="ET10" s="2" t="n">
        <v>40</v>
      </c>
      <c r="EU10" s="3" t="n">
        <v>73.3333333333333</v>
      </c>
      <c r="EV10" s="2" t="n">
        <v>64.3</v>
      </c>
      <c r="EW10" s="22" t="n">
        <v>24.6527811059245</v>
      </c>
      <c r="EX10" s="2" t="n">
        <v>84.2</v>
      </c>
      <c r="EY10" s="2" t="n">
        <v>101.5</v>
      </c>
      <c r="EZ10" s="2" t="n">
        <v>89.7</v>
      </c>
      <c r="FA10" s="2" t="n">
        <v>0.521362229102167</v>
      </c>
      <c r="FB10" s="2" t="n">
        <v>0.829556650246306</v>
      </c>
      <c r="FC10" s="2" t="n">
        <v>31.2</v>
      </c>
      <c r="FD10" s="2" t="n">
        <v>5</v>
      </c>
      <c r="FE10" s="2" t="n">
        <v>50.6</v>
      </c>
      <c r="FF10" s="2" t="n">
        <v>42</v>
      </c>
      <c r="FG10" s="2" t="n">
        <v>2.3</v>
      </c>
      <c r="FH10" s="2" t="n">
        <v>93</v>
      </c>
      <c r="FI10" s="2" t="n">
        <v>141</v>
      </c>
      <c r="FJ10" s="2" t="n">
        <v>153</v>
      </c>
      <c r="FK10" s="2" t="n">
        <v>158</v>
      </c>
      <c r="FL10" s="2" t="n">
        <v>156</v>
      </c>
      <c r="FM10" s="2" t="s">
        <v>720</v>
      </c>
      <c r="FN10" s="8" t="n">
        <v>2</v>
      </c>
      <c r="FO10" s="2" t="n">
        <f aca="false">((FH10*15)+(FI10*30)+(FJ10*30)+(FK10*30)+(FL10*15))-(FH10*120)</f>
        <v>6135</v>
      </c>
      <c r="FP10" s="2" t="n">
        <f aca="false">((FH10*15)+(FI10*30)+(FJ10*30)+(FK10*30)+(FL10*15))</f>
        <v>17295</v>
      </c>
      <c r="FQ10" s="2" t="n">
        <f aca="false">10000/SQRT((FH10*FV10)*(AVERAGE(FH10:FL10)*AVERAGE(FV10:FZ10)))</f>
        <v>2.91921227784086</v>
      </c>
      <c r="FR10" s="2" t="n">
        <f aca="false">(FH10*FV10)/405</f>
        <v>2.64074074074074</v>
      </c>
      <c r="FS10" s="2" t="n">
        <f aca="false">1/(LOG(FV10)+LOG(FH10))</f>
        <v>0.330122257364719</v>
      </c>
      <c r="FT10" s="2" t="n">
        <f aca="false">(FW10-FV10)/(FI10-FH10)</f>
        <v>1.39583333333333</v>
      </c>
      <c r="FU10" s="2" t="n">
        <f aca="false">(20*FV10)/((FH10/18)-3.5)</f>
        <v>138</v>
      </c>
      <c r="FV10" s="20" t="n">
        <v>11.5</v>
      </c>
      <c r="FW10" s="20" t="n">
        <v>78.5</v>
      </c>
      <c r="FX10" s="20" t="n">
        <v>78.2</v>
      </c>
      <c r="FY10" s="20" t="n">
        <v>94.1</v>
      </c>
      <c r="FZ10" s="20" t="n">
        <v>129</v>
      </c>
      <c r="GA10" s="2" t="n">
        <f aca="false">((FV10*15)+(FW10*30)+(FX10*30)+(FY10*30)+(FZ10*15))-(FV10*120)</f>
        <v>8251.5</v>
      </c>
      <c r="GB10" s="2" t="n">
        <f aca="false">((FV10*15)+(FW10*30)+(FX10*30)+(FY10*30)+(FZ10*15))</f>
        <v>9631.5</v>
      </c>
      <c r="GC10" s="2" t="n">
        <f aca="false">(1/FV10)</f>
        <v>0.0869565217391304</v>
      </c>
      <c r="GD10" s="2" t="n">
        <f aca="false">(GB10/FP10)</f>
        <v>0.556895056374675</v>
      </c>
      <c r="GE10" s="2" t="n">
        <f aca="false">(FQ10*GD10)</f>
        <v>1.62569488603783</v>
      </c>
      <c r="GF10" s="2" t="n">
        <f aca="false">(FT10*GC10)</f>
        <v>0.121376811594203</v>
      </c>
      <c r="GG10" s="2" t="n">
        <v>5.28</v>
      </c>
      <c r="GH10" s="2" t="n">
        <v>136</v>
      </c>
      <c r="GI10" s="2" t="n">
        <v>34</v>
      </c>
      <c r="GJ10" s="2" t="n">
        <v>153</v>
      </c>
      <c r="GK10" s="9" t="n">
        <v>2158</v>
      </c>
      <c r="GL10" s="9" t="n">
        <v>78.2</v>
      </c>
      <c r="GM10" s="9" t="n">
        <v>70.1</v>
      </c>
      <c r="GN10" s="9" t="n">
        <v>5.7</v>
      </c>
      <c r="GO10" s="9" t="n">
        <v>6.6</v>
      </c>
      <c r="GP10" s="9" t="n">
        <v>4.1</v>
      </c>
      <c r="GQ10" s="9" t="n">
        <v>192</v>
      </c>
      <c r="GR10" s="9" t="n">
        <v>306</v>
      </c>
      <c r="GS10" s="9" t="n">
        <v>24.4</v>
      </c>
      <c r="GT10" s="9" t="n">
        <v>11.2</v>
      </c>
      <c r="GU10" s="9" t="n">
        <v>893</v>
      </c>
      <c r="GV10" s="9" t="n">
        <v>1826</v>
      </c>
      <c r="GW10" s="9" t="n">
        <v>0.65</v>
      </c>
      <c r="GX10" s="9" t="n">
        <v>1.19</v>
      </c>
      <c r="GY10" s="9" t="n">
        <v>0.52</v>
      </c>
      <c r="GZ10" s="9" t="n">
        <v>1.8</v>
      </c>
      <c r="HA10" s="9" t="n">
        <v>15.2</v>
      </c>
      <c r="HB10" s="9" t="n">
        <v>39.9</v>
      </c>
      <c r="HC10" s="9" t="n">
        <v>0.29</v>
      </c>
      <c r="HD10" s="9" t="n">
        <v>10.85</v>
      </c>
      <c r="HE10" s="9" t="n">
        <v>1.03</v>
      </c>
      <c r="HF10" s="9" t="n">
        <v>1174</v>
      </c>
      <c r="HG10" s="9" t="n">
        <v>11.76</v>
      </c>
      <c r="HH10" s="9" t="n">
        <v>567</v>
      </c>
      <c r="HI10" s="9" t="n">
        <v>63</v>
      </c>
      <c r="HJ10" s="9" t="n">
        <v>1297</v>
      </c>
      <c r="HK10" s="9" t="n">
        <v>65</v>
      </c>
      <c r="HL10" s="9" t="n">
        <v>36</v>
      </c>
      <c r="HM10" s="9" t="n">
        <v>0.7</v>
      </c>
      <c r="HN10" s="9" t="n">
        <v>240</v>
      </c>
      <c r="HO10" s="2" t="n">
        <v>27</v>
      </c>
      <c r="HP10" s="2" t="n">
        <v>27</v>
      </c>
      <c r="HQ10" s="2" t="n">
        <v>1</v>
      </c>
      <c r="HR10" s="2" t="n">
        <v>1</v>
      </c>
      <c r="HS10" s="2" t="n">
        <v>36.2703590393066</v>
      </c>
      <c r="HT10" s="2" t="n">
        <v>144.801574707031</v>
      </c>
      <c r="HY10" s="2" t="n">
        <v>2130.8798828125</v>
      </c>
      <c r="HZ10" s="2" t="n">
        <v>53.0800018310547</v>
      </c>
      <c r="IA10" s="2" t="n">
        <v>7</v>
      </c>
      <c r="IB10" s="2" t="n">
        <v>10.9799995422363</v>
      </c>
      <c r="IC10" s="2" t="n">
        <v>29.2900009155273</v>
      </c>
      <c r="ID10" s="2" t="n">
        <v>388.410003662109</v>
      </c>
      <c r="IE10" s="2" t="n">
        <v>47.8899993896484</v>
      </c>
      <c r="IF10" s="2" t="n">
        <v>46.9700012207031</v>
      </c>
      <c r="IG10" s="2" t="n">
        <v>4.17999982833862</v>
      </c>
      <c r="IH10" s="2" t="n">
        <v>115.860000610352</v>
      </c>
      <c r="II10" s="2" t="n">
        <v>2.45000004768372</v>
      </c>
      <c r="IJ10" s="2" t="n">
        <v>37.0099983215332</v>
      </c>
      <c r="IK10" s="2" t="n">
        <v>9.36999988555908</v>
      </c>
      <c r="IL10" s="2" t="n">
        <v>40.4099998474121</v>
      </c>
      <c r="IM10" s="2" t="n">
        <v>37.25</v>
      </c>
      <c r="IN10" s="2" t="n">
        <v>21.7299995422363</v>
      </c>
      <c r="IO10" s="2" t="n">
        <v>10.1400003433228</v>
      </c>
      <c r="IP10" s="2" t="n">
        <v>23.3899993896484</v>
      </c>
      <c r="IQ10" s="2" t="n">
        <v>11.8500003814697</v>
      </c>
      <c r="IR10" s="2" t="n">
        <v>6.23000001907349</v>
      </c>
      <c r="IS10" s="2" t="n">
        <v>1.66999995708466</v>
      </c>
      <c r="IT10" s="2" t="n">
        <v>695.070007324219</v>
      </c>
      <c r="IU10" s="2" t="n">
        <v>18.7600002288818</v>
      </c>
      <c r="IV10" s="2" t="n">
        <v>0.0500000007450581</v>
      </c>
      <c r="IW10" s="2" t="n">
        <v>422.339996337891</v>
      </c>
      <c r="IX10" s="2" t="n">
        <v>1216.68994140625</v>
      </c>
      <c r="IY10" s="2" t="n">
        <v>3672.169921875</v>
      </c>
      <c r="IZ10" s="2" t="n">
        <v>1728.30004882813</v>
      </c>
      <c r="JA10" s="2" t="n">
        <v>7.53000020980835</v>
      </c>
      <c r="JB10" s="2" t="n">
        <v>2.63000011444092</v>
      </c>
      <c r="JC10" s="2" t="n">
        <v>4.03999996185303</v>
      </c>
      <c r="JD10" s="2" t="n">
        <v>27.5400009155273</v>
      </c>
      <c r="JE10" s="2" t="n">
        <v>315.079986572266</v>
      </c>
      <c r="JF10" s="2" t="n">
        <v>1.80999994277954</v>
      </c>
      <c r="JG10" s="2" t="n">
        <v>1.48000001907349</v>
      </c>
      <c r="JH10" s="2" t="n">
        <v>15.7399997711182</v>
      </c>
      <c r="JI10" s="2" t="n">
        <v>3.71000003814697</v>
      </c>
      <c r="JJ10" s="2" t="n">
        <v>2.07999992370605</v>
      </c>
      <c r="JK10" s="2" t="n">
        <v>3.89000010490417</v>
      </c>
      <c r="JL10" s="2" t="n">
        <v>504.399993896484</v>
      </c>
      <c r="JM10" s="2" t="n">
        <v>1</v>
      </c>
      <c r="JN10" s="2" t="n">
        <v>78.370002746582</v>
      </c>
      <c r="JO10" s="2" t="n">
        <v>7321.60009765625</v>
      </c>
      <c r="JP10" s="2" t="n">
        <v>5909.60009765625</v>
      </c>
      <c r="JQ10" s="2" t="n">
        <v>81.6699981689453</v>
      </c>
      <c r="JR10" s="2" t="n">
        <v>2089.35009765625</v>
      </c>
      <c r="JS10" s="2" t="n">
        <v>676.510009765625</v>
      </c>
      <c r="JT10" s="2" t="n">
        <v>4765.8798828125</v>
      </c>
      <c r="JU10" s="2" t="n">
        <v>1918.15002441406</v>
      </c>
      <c r="JV10" s="2" t="n">
        <v>53.7799987792969</v>
      </c>
      <c r="JW10" s="2" t="n">
        <v>9.52999973297119</v>
      </c>
      <c r="JX10" s="2" t="n">
        <v>7.1100001335144</v>
      </c>
      <c r="JY10" s="2" t="n">
        <v>5.90999984741211</v>
      </c>
      <c r="JZ10" s="2" t="n">
        <v>0.730000019073486</v>
      </c>
      <c r="KA10" s="2" t="n">
        <v>6.30999994277954</v>
      </c>
      <c r="KB10" s="2" t="n">
        <v>1.11000001430511</v>
      </c>
      <c r="KC10" s="2" t="n">
        <v>15.3699998855591</v>
      </c>
      <c r="KD10" s="2" t="n">
        <v>6.30000019073486</v>
      </c>
      <c r="KE10" s="2" t="n">
        <v>12.1499996185303</v>
      </c>
      <c r="KF10" s="2" t="n">
        <v>18.9400005340576</v>
      </c>
      <c r="KG10" s="2" t="n">
        <v>11.1700000762939</v>
      </c>
      <c r="KH10" s="2" t="n">
        <v>39.0200004577637</v>
      </c>
      <c r="KI10" s="2" t="n">
        <v>2.19000005722046</v>
      </c>
      <c r="KJ10" s="2" t="n">
        <v>63.75</v>
      </c>
      <c r="KK10" s="2" t="n">
        <v>146.410003662109</v>
      </c>
      <c r="KL10" s="2" t="n">
        <v>3024576.62</v>
      </c>
      <c r="KM10" s="2" t="n">
        <v>7787.06982421875</v>
      </c>
      <c r="KN10" s="2" t="n">
        <v>40.2400016784668</v>
      </c>
      <c r="KO10" s="2" t="n">
        <v>0.129999995231628</v>
      </c>
      <c r="KP10" s="2" t="n">
        <v>0.0599999986588955</v>
      </c>
      <c r="KQ10" s="2" t="n">
        <v>0.0500000007450581</v>
      </c>
      <c r="KR10" s="2" t="n">
        <v>0.170000001788139</v>
      </c>
      <c r="KS10" s="2" t="n">
        <v>0.430000007152557</v>
      </c>
      <c r="KT10" s="2" t="n">
        <v>0.159999996423721</v>
      </c>
      <c r="KU10" s="2" t="n">
        <v>0.629999995231628</v>
      </c>
      <c r="KV10" s="2" t="n">
        <v>0.550000011920929</v>
      </c>
      <c r="KW10" s="2" t="n">
        <v>6.57000017166138</v>
      </c>
      <c r="KX10" s="2" t="n">
        <v>4.59000015258789</v>
      </c>
      <c r="KY10" s="2" t="n">
        <v>3.80999994277954</v>
      </c>
      <c r="KZ10" s="2" t="n">
        <v>1.89999997615814</v>
      </c>
      <c r="LA10" s="2" t="n">
        <v>0.490000009536743</v>
      </c>
      <c r="LB10" s="2" t="n">
        <v>0</v>
      </c>
      <c r="LC10" s="2" t="n">
        <v>13.8800001144409</v>
      </c>
      <c r="LD10" s="2" t="n">
        <v>8.22999954223633</v>
      </c>
      <c r="LE10" s="2" t="n">
        <v>0.680000007152557</v>
      </c>
      <c r="LF10" s="2" t="n">
        <v>0.0299999993294477</v>
      </c>
      <c r="LG10" s="2" t="n">
        <v>0.00999999977648258</v>
      </c>
      <c r="LH10" s="2" t="n">
        <v>6.90000009536743</v>
      </c>
      <c r="LI10" s="2" t="n">
        <v>4.3600001335144</v>
      </c>
      <c r="LJ10" s="2" t="n">
        <v>0.0599999986588955</v>
      </c>
      <c r="LK10" s="2" t="n">
        <v>0.140000000596046</v>
      </c>
      <c r="LL10" s="2" t="n">
        <v>0.589999973773956</v>
      </c>
      <c r="LM10" s="2" t="n">
        <v>0.509999990463257</v>
      </c>
      <c r="LN10" s="2" t="n">
        <v>0</v>
      </c>
      <c r="LO10" s="2" t="n">
        <v>0</v>
      </c>
      <c r="LP10" s="2" t="n">
        <v>0</v>
      </c>
      <c r="LQ10" s="2" t="n">
        <v>0</v>
      </c>
      <c r="LR10" s="2" t="n">
        <v>0</v>
      </c>
      <c r="LS10" s="2" t="n">
        <v>0</v>
      </c>
      <c r="LT10" s="2" t="n">
        <v>0.00999999977648258</v>
      </c>
      <c r="LU10" s="2" t="n">
        <v>0.00999999977648258</v>
      </c>
      <c r="LV10" s="2" t="n">
        <v>230.15559387207</v>
      </c>
      <c r="MC10" s="0" t="n">
        <v>0</v>
      </c>
      <c r="MD10" s="0" t="n">
        <v>0</v>
      </c>
      <c r="ME10" s="0" t="n">
        <v>0</v>
      </c>
      <c r="MF10" s="0" t="n">
        <v>0</v>
      </c>
      <c r="MG10" s="0" t="n">
        <v>0</v>
      </c>
      <c r="MH10" s="0" t="n">
        <v>0</v>
      </c>
      <c r="MI10" s="0" t="n">
        <v>0</v>
      </c>
      <c r="MJ10" s="0" t="n">
        <v>0</v>
      </c>
      <c r="MK10" s="0" t="n">
        <v>16</v>
      </c>
      <c r="ML10" s="0" t="n">
        <v>0</v>
      </c>
      <c r="MM10" s="0" t="n">
        <v>0</v>
      </c>
      <c r="MN10" s="0" t="n">
        <v>0</v>
      </c>
      <c r="MO10" s="0" t="n">
        <v>0</v>
      </c>
      <c r="MP10" s="0" t="n">
        <v>0</v>
      </c>
      <c r="MQ10" s="0" t="n">
        <v>0</v>
      </c>
      <c r="MR10" s="0" t="n">
        <v>0</v>
      </c>
      <c r="MS10" s="0" t="n">
        <v>1385</v>
      </c>
      <c r="MT10" s="0" t="n">
        <v>0</v>
      </c>
      <c r="MU10" s="0" t="n">
        <v>249</v>
      </c>
      <c r="MV10" s="0" t="n">
        <v>125</v>
      </c>
      <c r="MW10" s="0" t="n">
        <v>0</v>
      </c>
      <c r="MX10" s="0" t="n">
        <v>0</v>
      </c>
      <c r="MY10" s="0" t="n">
        <v>0</v>
      </c>
      <c r="MZ10" s="0" t="n">
        <v>0</v>
      </c>
      <c r="NA10" s="0" t="n">
        <v>0</v>
      </c>
      <c r="NB10" s="0" t="n">
        <v>0</v>
      </c>
      <c r="NC10" s="0" t="n">
        <v>0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63</v>
      </c>
      <c r="NI10" s="0" t="n">
        <v>0</v>
      </c>
      <c r="NJ10" s="0" t="n">
        <v>0</v>
      </c>
      <c r="NK10" s="0" t="n">
        <v>0</v>
      </c>
      <c r="NL10" s="0" t="n">
        <v>0</v>
      </c>
      <c r="NM10" s="0" t="n">
        <v>0</v>
      </c>
      <c r="NN10" s="0" t="n">
        <v>0</v>
      </c>
      <c r="NO10" s="0" t="n">
        <v>0</v>
      </c>
      <c r="NP10" s="0" t="n">
        <v>0</v>
      </c>
      <c r="NQ10" s="0" t="n">
        <v>13</v>
      </c>
      <c r="NR10" s="0" t="n">
        <v>0</v>
      </c>
      <c r="NS10" s="0" t="n">
        <v>15699</v>
      </c>
      <c r="NT10" s="0" t="n">
        <v>163</v>
      </c>
      <c r="NU10" s="0" t="n">
        <v>0</v>
      </c>
      <c r="NV10" s="0" t="n">
        <v>0</v>
      </c>
      <c r="NW10" s="0" t="n">
        <v>549</v>
      </c>
      <c r="NX10" s="0" t="n">
        <v>260</v>
      </c>
      <c r="NY10" s="0" t="n">
        <v>774</v>
      </c>
      <c r="NZ10" s="0" t="n">
        <v>0</v>
      </c>
      <c r="OA10" s="0" t="n">
        <v>0</v>
      </c>
      <c r="OB10" s="0" t="n">
        <v>0</v>
      </c>
      <c r="OC10" s="0" t="n">
        <v>0</v>
      </c>
      <c r="OD10" s="0" t="n">
        <v>0</v>
      </c>
      <c r="OE10" s="0" t="n">
        <v>0</v>
      </c>
      <c r="OF10" s="0" t="n">
        <v>0</v>
      </c>
      <c r="OG10" s="0" t="n">
        <v>514</v>
      </c>
      <c r="OH10" s="0" t="n">
        <v>0</v>
      </c>
      <c r="OI10" s="0" t="n">
        <v>0</v>
      </c>
      <c r="OJ10" s="0" t="n">
        <v>0</v>
      </c>
      <c r="OK10" s="0" t="n">
        <v>0</v>
      </c>
      <c r="OL10" s="0" t="n">
        <v>0</v>
      </c>
      <c r="OM10" s="0" t="n">
        <v>0</v>
      </c>
      <c r="ON10" s="0" t="n">
        <v>0</v>
      </c>
      <c r="OO10" s="0" t="n">
        <v>0</v>
      </c>
      <c r="OP10" s="0" t="n">
        <v>0</v>
      </c>
      <c r="OQ10" s="0" t="n">
        <v>0</v>
      </c>
      <c r="OR10" s="0" t="n">
        <v>0</v>
      </c>
      <c r="OS10" s="0" t="n">
        <v>0</v>
      </c>
      <c r="OT10" s="0" t="n">
        <v>0</v>
      </c>
      <c r="OU10" s="0" t="n">
        <v>0</v>
      </c>
      <c r="OV10" s="0" t="n">
        <v>0</v>
      </c>
      <c r="OW10" s="0" t="n">
        <v>0</v>
      </c>
      <c r="OX10" s="0" t="n">
        <v>0</v>
      </c>
      <c r="OY10" s="0" t="n">
        <v>0</v>
      </c>
      <c r="OZ10" s="0" t="n">
        <v>0</v>
      </c>
      <c r="PA10" s="0" t="n">
        <v>0</v>
      </c>
      <c r="PB10" s="0" t="n">
        <v>5094</v>
      </c>
      <c r="PC10" s="0" t="n">
        <v>0</v>
      </c>
      <c r="PD10" s="0" t="n">
        <v>0</v>
      </c>
      <c r="PE10" s="0" t="n">
        <v>0</v>
      </c>
      <c r="PF10" s="0" t="n">
        <v>0</v>
      </c>
      <c r="PG10" s="0" t="n">
        <v>0</v>
      </c>
      <c r="PH10" s="0" t="n">
        <v>3</v>
      </c>
      <c r="PI10" s="0" t="n">
        <v>0</v>
      </c>
      <c r="PJ10" s="0" t="n">
        <v>2535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0</v>
      </c>
      <c r="PP10" s="0" t="n">
        <v>0</v>
      </c>
      <c r="PQ10" s="0" t="n">
        <v>1697</v>
      </c>
      <c r="PR10" s="0" t="n">
        <v>0</v>
      </c>
      <c r="PS10" s="0" t="n">
        <v>0</v>
      </c>
      <c r="PT10" s="0" t="n">
        <v>0</v>
      </c>
      <c r="PU10" s="0" t="n">
        <v>0</v>
      </c>
      <c r="PV10" s="0" t="n">
        <v>144</v>
      </c>
      <c r="PW10" s="0" t="n">
        <v>54</v>
      </c>
      <c r="PX10" s="0" t="n">
        <v>194</v>
      </c>
      <c r="PY10" s="0" t="n">
        <v>0</v>
      </c>
      <c r="PZ10" s="0" t="n">
        <v>0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3</v>
      </c>
      <c r="QF10" s="0" t="n">
        <v>0</v>
      </c>
      <c r="QG10" s="0" t="n">
        <v>0</v>
      </c>
      <c r="QH10" s="0" t="n">
        <v>0</v>
      </c>
      <c r="QI10" s="0" t="n">
        <v>0</v>
      </c>
      <c r="QJ10" s="0" t="n">
        <v>0</v>
      </c>
      <c r="QK10" s="0" t="n">
        <v>19</v>
      </c>
      <c r="QL10" s="0" t="n">
        <v>0</v>
      </c>
      <c r="QM10" s="0" t="n">
        <v>11211</v>
      </c>
      <c r="QN10" s="0" t="n">
        <v>0</v>
      </c>
      <c r="QO10" s="0" t="n">
        <v>0</v>
      </c>
      <c r="QP10" s="0" t="n">
        <v>0</v>
      </c>
      <c r="QQ10" s="0" t="n">
        <v>149</v>
      </c>
      <c r="QR10" s="0" t="n">
        <v>0</v>
      </c>
      <c r="QS10" s="0" t="n">
        <v>0</v>
      </c>
      <c r="QT10" s="0" t="n">
        <v>0</v>
      </c>
      <c r="QU10" s="0" t="n">
        <v>23</v>
      </c>
      <c r="QV10" s="0" t="n">
        <v>0</v>
      </c>
      <c r="QW10" s="0" t="n">
        <v>0</v>
      </c>
      <c r="QX10" s="0" t="n">
        <v>0</v>
      </c>
      <c r="QY10" s="0" t="n">
        <v>0</v>
      </c>
      <c r="QZ10" s="0" t="n">
        <v>0</v>
      </c>
      <c r="RA10" s="0" t="n">
        <v>0</v>
      </c>
      <c r="RB10" s="0" t="n">
        <v>0</v>
      </c>
      <c r="RC10" s="0" t="n">
        <v>0</v>
      </c>
      <c r="RD10" s="0" t="n">
        <v>83</v>
      </c>
      <c r="RE10" s="0" t="n">
        <v>0</v>
      </c>
      <c r="RF10" s="0" t="n">
        <v>0</v>
      </c>
      <c r="RG10" s="0" t="n">
        <v>1420</v>
      </c>
      <c r="RH10" s="0" t="n">
        <v>0</v>
      </c>
      <c r="RI10" s="0" t="n">
        <v>0</v>
      </c>
      <c r="RJ10" s="0" t="n">
        <v>45</v>
      </c>
      <c r="RK10" s="0" t="n">
        <v>0</v>
      </c>
      <c r="RL10" s="0" t="n">
        <v>28268</v>
      </c>
      <c r="RM10" s="0" t="n">
        <v>0</v>
      </c>
      <c r="RN10" s="0" t="n">
        <v>0</v>
      </c>
      <c r="RO10" s="0" t="n">
        <v>0</v>
      </c>
      <c r="RP10" s="0" t="n">
        <v>26</v>
      </c>
      <c r="RQ10" s="0" t="n">
        <v>21</v>
      </c>
      <c r="RR10" s="0" t="n">
        <v>0</v>
      </c>
      <c r="RS10" s="0" t="n">
        <v>0</v>
      </c>
      <c r="RT10" s="0" t="n">
        <v>0</v>
      </c>
      <c r="RU10" s="0" t="n">
        <v>0</v>
      </c>
      <c r="RV10" s="0" t="n">
        <v>22</v>
      </c>
      <c r="RW10" s="0" t="n">
        <v>0</v>
      </c>
      <c r="RX10" s="0" t="n">
        <v>0</v>
      </c>
      <c r="RY10" s="0" t="n">
        <v>144</v>
      </c>
      <c r="RZ10" s="0" t="n">
        <v>0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0</v>
      </c>
      <c r="SG10" s="0" t="n">
        <v>0</v>
      </c>
      <c r="SH10" s="0" t="n">
        <v>0</v>
      </c>
      <c r="SI10" s="0" t="n">
        <v>0</v>
      </c>
      <c r="SJ10" s="0" t="n">
        <v>0</v>
      </c>
      <c r="SK10" s="0" t="n">
        <v>29</v>
      </c>
      <c r="SL10" s="0" t="n">
        <v>14</v>
      </c>
      <c r="SM10" s="0" t="n">
        <v>1148</v>
      </c>
      <c r="SN10" s="0" t="n">
        <v>0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12</v>
      </c>
      <c r="ST10" s="0" t="n">
        <v>0</v>
      </c>
      <c r="SU10" s="0" t="n">
        <v>0</v>
      </c>
      <c r="SV10" s="0" t="n">
        <v>0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30</v>
      </c>
      <c r="TB10" s="0" t="n">
        <v>0</v>
      </c>
      <c r="TC10" s="0" t="n">
        <v>0</v>
      </c>
      <c r="TD10" s="0" t="n">
        <v>0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1590</v>
      </c>
      <c r="TJ10" s="0" t="n">
        <v>0</v>
      </c>
      <c r="TK10" s="0" t="n">
        <v>0</v>
      </c>
      <c r="TL10" s="0" t="n">
        <v>3288</v>
      </c>
      <c r="TM10" s="0" t="n">
        <v>0</v>
      </c>
      <c r="TN10" s="0" t="n">
        <v>37</v>
      </c>
      <c r="TO10" s="0" t="n">
        <v>0</v>
      </c>
      <c r="TP10" s="0" t="n">
        <v>63</v>
      </c>
      <c r="TQ10" s="0" t="n">
        <v>0</v>
      </c>
      <c r="TR10" s="0" t="n">
        <v>13462</v>
      </c>
      <c r="TS10" s="0" t="n">
        <v>0</v>
      </c>
      <c r="TT10" s="0" t="n">
        <v>142</v>
      </c>
      <c r="TU10" s="0" t="n">
        <v>0</v>
      </c>
      <c r="TV10" s="0" t="n">
        <v>0</v>
      </c>
      <c r="TW10" s="0" t="n">
        <v>95</v>
      </c>
      <c r="TX10" s="0" t="n">
        <v>0</v>
      </c>
      <c r="TY10" s="0" t="n">
        <v>91</v>
      </c>
      <c r="TZ10" s="0" t="n">
        <v>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2</v>
      </c>
      <c r="UF10" s="0" t="n">
        <v>14</v>
      </c>
      <c r="UG10" s="0" t="n">
        <v>0</v>
      </c>
      <c r="UH10" s="0" t="n">
        <v>0</v>
      </c>
      <c r="UI10" s="0" t="n">
        <v>0</v>
      </c>
      <c r="UJ10" s="0" t="n">
        <v>0</v>
      </c>
      <c r="UK10" s="0" t="n">
        <v>58</v>
      </c>
      <c r="UL10" s="0" t="n">
        <v>0</v>
      </c>
      <c r="UM10" s="0" t="n">
        <v>0</v>
      </c>
      <c r="UN10" s="0" t="n">
        <v>0</v>
      </c>
      <c r="UO10" s="0" t="n">
        <v>0</v>
      </c>
      <c r="UP10" s="0" t="n">
        <v>0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0</v>
      </c>
      <c r="UV10" s="0" t="n">
        <v>0</v>
      </c>
      <c r="UW10" s="0" t="n">
        <v>3</v>
      </c>
      <c r="UX10" s="0" t="n">
        <v>0</v>
      </c>
      <c r="UY10" s="0" t="n">
        <v>0</v>
      </c>
      <c r="UZ10" s="0" t="n">
        <v>0</v>
      </c>
      <c r="VA10" s="0" t="n">
        <v>0</v>
      </c>
      <c r="VB10" s="0" t="n">
        <v>0</v>
      </c>
      <c r="VC10" s="0" t="n">
        <v>0</v>
      </c>
      <c r="VD10" s="0" t="n">
        <v>0</v>
      </c>
      <c r="VE10" s="0" t="n">
        <v>0</v>
      </c>
      <c r="VF10" s="0" t="n">
        <v>42</v>
      </c>
      <c r="VG10" s="0" t="n">
        <v>0</v>
      </c>
      <c r="VH10" s="0" t="n">
        <v>0</v>
      </c>
      <c r="VI10" s="0" t="n">
        <v>0</v>
      </c>
      <c r="VJ10" s="0" t="n">
        <v>0</v>
      </c>
      <c r="VK10" s="0" t="n">
        <v>0</v>
      </c>
      <c r="VL10" s="0" t="n">
        <v>7</v>
      </c>
      <c r="VM10" s="0" t="n">
        <v>0</v>
      </c>
      <c r="VN10" s="0" t="n">
        <v>0</v>
      </c>
      <c r="VO10" s="0" t="n">
        <v>0</v>
      </c>
      <c r="VP10" s="0" t="n">
        <v>0</v>
      </c>
      <c r="VQ10" s="0" t="n">
        <v>0</v>
      </c>
      <c r="VR10" s="0" t="n">
        <v>568</v>
      </c>
      <c r="VS10" s="0" t="n">
        <v>0</v>
      </c>
      <c r="VT10" s="0" t="n">
        <v>0</v>
      </c>
      <c r="VU10" s="0" t="n">
        <v>0</v>
      </c>
      <c r="VV10" s="0" t="n">
        <v>0</v>
      </c>
      <c r="VW10" s="0" t="n">
        <v>502</v>
      </c>
      <c r="VX10" s="0" t="n">
        <v>0</v>
      </c>
      <c r="VY10" s="0" t="n">
        <v>0</v>
      </c>
      <c r="VZ10" s="0" t="n">
        <v>0</v>
      </c>
      <c r="WA10" s="0" t="n">
        <v>0</v>
      </c>
      <c r="WB10" s="0" t="n">
        <v>0</v>
      </c>
      <c r="WC10" s="0" t="n">
        <v>0</v>
      </c>
      <c r="WD10" s="0" t="n">
        <v>4</v>
      </c>
      <c r="WE10" s="0" t="n">
        <v>0</v>
      </c>
      <c r="WF10" s="0" t="n">
        <v>266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8</v>
      </c>
      <c r="WL10" s="0" t="n">
        <v>0</v>
      </c>
      <c r="WM10" s="0" t="n">
        <v>0</v>
      </c>
      <c r="WN10" s="0" t="n">
        <v>0</v>
      </c>
      <c r="WO10" s="0" t="n">
        <v>11</v>
      </c>
      <c r="WP10" s="0" t="n">
        <v>0</v>
      </c>
      <c r="WQ10" s="0" t="n">
        <v>12</v>
      </c>
      <c r="WR10" s="0" t="n">
        <v>0</v>
      </c>
      <c r="WS10" s="0" t="n">
        <v>0</v>
      </c>
      <c r="WT10" s="0" t="n">
        <v>0</v>
      </c>
      <c r="WU10" s="0" t="n">
        <v>0</v>
      </c>
      <c r="WV10" s="0" t="n">
        <v>0</v>
      </c>
      <c r="WW10" s="0" t="n">
        <v>0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0</v>
      </c>
      <c r="XD10" s="0" t="n">
        <v>0</v>
      </c>
      <c r="XE10" s="0" t="n">
        <v>0</v>
      </c>
      <c r="XF10" s="0" t="n">
        <v>0</v>
      </c>
      <c r="XG10" s="0" t="n">
        <v>0</v>
      </c>
      <c r="XH10" s="0" t="n">
        <v>0</v>
      </c>
      <c r="XI10" s="0" t="n">
        <v>0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1493</v>
      </c>
      <c r="XO10" s="0" t="n">
        <v>12207</v>
      </c>
      <c r="XP10" s="0" t="n">
        <v>0</v>
      </c>
      <c r="XQ10" s="0" t="n">
        <v>9</v>
      </c>
      <c r="XR10" s="0" t="n">
        <v>0</v>
      </c>
      <c r="XS10" s="0" t="n">
        <v>0</v>
      </c>
      <c r="XT10" s="0" t="n">
        <v>427</v>
      </c>
      <c r="XU10" s="0" t="n">
        <v>0</v>
      </c>
      <c r="XV10" s="0" t="n">
        <v>65</v>
      </c>
      <c r="XW10" s="0" t="n">
        <v>503</v>
      </c>
      <c r="XX10" s="0" t="n">
        <v>0</v>
      </c>
      <c r="XY10" s="0" t="n">
        <v>1050</v>
      </c>
      <c r="XZ10" s="0" t="n">
        <v>29</v>
      </c>
      <c r="YA10" s="0" t="n">
        <v>0</v>
      </c>
      <c r="YB10" s="0" t="n">
        <v>274</v>
      </c>
      <c r="YC10" s="0" t="n">
        <v>0</v>
      </c>
      <c r="YD10" s="0" t="n">
        <v>0</v>
      </c>
      <c r="YE10" s="0" t="n">
        <v>32</v>
      </c>
      <c r="YF10" s="0" t="n">
        <v>24</v>
      </c>
      <c r="YG10" s="0" t="n">
        <v>0</v>
      </c>
      <c r="YH10" s="0" t="n">
        <v>981</v>
      </c>
      <c r="YI10" s="0" t="n">
        <v>9925</v>
      </c>
      <c r="YJ10" s="0" t="n">
        <v>0</v>
      </c>
      <c r="YK10" s="0" t="n">
        <v>2432</v>
      </c>
      <c r="YL10" s="0" t="n">
        <v>4670</v>
      </c>
      <c r="YM10" s="0" t="n">
        <v>0</v>
      </c>
      <c r="YN10" s="0" t="n">
        <v>0</v>
      </c>
      <c r="YO10" s="0" t="n">
        <v>0</v>
      </c>
      <c r="YP10" s="0" t="n">
        <v>0</v>
      </c>
      <c r="YQ10" s="0" t="n">
        <v>0</v>
      </c>
      <c r="YR10" s="0" t="n">
        <v>0</v>
      </c>
      <c r="YS10" s="0" t="n">
        <v>0</v>
      </c>
      <c r="YT10" s="0" t="n">
        <v>0</v>
      </c>
      <c r="YU10" s="0" t="n">
        <v>0</v>
      </c>
      <c r="YV10" s="0" t="n">
        <v>0</v>
      </c>
      <c r="YW10" s="0" t="n">
        <v>0</v>
      </c>
      <c r="YX10" s="0" t="n">
        <v>0</v>
      </c>
      <c r="YY10" s="0" t="n">
        <v>0</v>
      </c>
      <c r="YZ10" s="0" t="n">
        <v>111</v>
      </c>
      <c r="ZA10" s="0" t="n">
        <v>0</v>
      </c>
      <c r="ZB10" s="0" t="n">
        <v>0</v>
      </c>
      <c r="ZC10" s="0" t="n">
        <v>0</v>
      </c>
      <c r="ZD10" s="0" t="n">
        <v>0</v>
      </c>
      <c r="ZE10" s="0" t="n">
        <v>0</v>
      </c>
      <c r="ZF10" s="0" t="n">
        <v>0</v>
      </c>
      <c r="ZG10" s="0" t="n">
        <v>0</v>
      </c>
      <c r="ZH10" s="0" t="n">
        <v>0</v>
      </c>
      <c r="ZI10" s="0" t="n">
        <v>0</v>
      </c>
      <c r="ZJ10" s="0" t="n">
        <v>0</v>
      </c>
      <c r="ZK10" s="0" t="n">
        <v>0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725</v>
      </c>
      <c r="ZQ10" s="0" t="n">
        <v>20527</v>
      </c>
      <c r="ZR10" s="0" t="n">
        <v>0</v>
      </c>
      <c r="ZS10" s="0" t="n">
        <v>0</v>
      </c>
      <c r="ZT10" s="0" t="n">
        <v>9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0</v>
      </c>
      <c r="AAA10" s="0" t="n">
        <v>0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0</v>
      </c>
      <c r="AAG10" s="0" t="n">
        <v>0</v>
      </c>
      <c r="AAH10" s="0" t="n">
        <v>0</v>
      </c>
      <c r="AAI10" s="0" t="n">
        <v>0</v>
      </c>
      <c r="AAJ10" s="0" t="n">
        <v>1383</v>
      </c>
      <c r="AAK10" s="0" t="n">
        <v>0</v>
      </c>
      <c r="AAL10" s="0" t="n">
        <v>0</v>
      </c>
      <c r="AAM10" s="0" t="n">
        <v>0</v>
      </c>
      <c r="AAN10" s="0" t="n">
        <v>0</v>
      </c>
      <c r="AAO10" s="0" t="n">
        <v>0</v>
      </c>
      <c r="AAP10" s="0" t="n">
        <v>0</v>
      </c>
    </row>
    <row r="11" customFormat="false" ht="14.4" hidden="false" customHeight="false" outlineLevel="0" collapsed="false">
      <c r="A11" s="1" t="n">
        <v>30958</v>
      </c>
      <c r="B11" s="2" t="n">
        <v>2</v>
      </c>
      <c r="C11" s="20" t="n">
        <v>1</v>
      </c>
      <c r="D11" s="20"/>
      <c r="E11" s="20" t="n">
        <v>1</v>
      </c>
      <c r="F11" s="20" t="n">
        <v>1</v>
      </c>
      <c r="G11" s="20" t="n">
        <v>1</v>
      </c>
      <c r="H11" s="2" t="n">
        <v>1</v>
      </c>
      <c r="I11" s="2" t="n">
        <v>54</v>
      </c>
      <c r="J11" s="21"/>
      <c r="K11" s="21"/>
      <c r="L11" s="2" t="n">
        <v>0</v>
      </c>
      <c r="M11" s="2" t="n">
        <v>1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f aca="false">IF(AC11&gt;27,1,0)</f>
        <v>1</v>
      </c>
      <c r="V11" s="2" t="n">
        <v>0</v>
      </c>
      <c r="W11" s="2" t="n">
        <v>1</v>
      </c>
      <c r="X11" s="2" t="n">
        <f aca="false">SUM(L11:W11)</f>
        <v>5</v>
      </c>
      <c r="Y11" s="2" t="n">
        <v>130</v>
      </c>
      <c r="Z11" s="2" t="n">
        <v>80</v>
      </c>
      <c r="AA11" s="2" t="n">
        <f aca="false">Y11-Z11</f>
        <v>50</v>
      </c>
      <c r="AB11" s="3" t="n">
        <f aca="false">Z11+((Y11-Z11)/3)</f>
        <v>96.6666666666667</v>
      </c>
      <c r="AC11" s="4" t="n">
        <v>88.7</v>
      </c>
      <c r="AD11" s="4" t="n">
        <v>173</v>
      </c>
      <c r="AE11" s="3" t="n">
        <v>29.6368071101607</v>
      </c>
      <c r="AF11" s="3" t="n">
        <v>1</v>
      </c>
      <c r="AG11" s="4" t="n">
        <v>103</v>
      </c>
      <c r="AH11" s="4" t="n">
        <v>103</v>
      </c>
      <c r="AI11" s="3" t="n">
        <v>0.595375722543353</v>
      </c>
      <c r="AJ11" s="3" t="n">
        <v>1</v>
      </c>
      <c r="AK11" s="3" t="n">
        <v>107</v>
      </c>
      <c r="AL11" s="4" t="n">
        <v>32.7</v>
      </c>
      <c r="AM11" s="4" t="n">
        <v>29</v>
      </c>
      <c r="AN11" s="4" t="n">
        <v>59.7</v>
      </c>
      <c r="AO11" s="2" t="n">
        <v>16</v>
      </c>
      <c r="AP11" s="4" t="n">
        <v>48.3</v>
      </c>
      <c r="AQ11" s="4" t="n">
        <v>56.7</v>
      </c>
      <c r="AR11" s="4" t="n">
        <v>3</v>
      </c>
      <c r="AS11" s="2" t="n">
        <v>107</v>
      </c>
      <c r="AT11" s="2" t="n">
        <v>152</v>
      </c>
      <c r="AU11" s="2" t="n">
        <v>193</v>
      </c>
      <c r="AV11" s="2" t="n">
        <v>199</v>
      </c>
      <c r="AW11" s="2" t="n">
        <v>176</v>
      </c>
      <c r="AX11" s="2" t="n">
        <v>4</v>
      </c>
      <c r="AY11" s="2" t="n">
        <f aca="false">((AS11*15)+(AT11*30)+(AU11*30)+(AV11*30)+(AW11*15))-(AS11*120)</f>
        <v>7725</v>
      </c>
      <c r="AZ11" s="2" t="n">
        <f aca="false">((AS11*15)+(AT11*30)+(AU11*30)+(AV11*30)+(AW11*15))</f>
        <v>20565</v>
      </c>
      <c r="BA11" s="2" t="n">
        <v>5.58</v>
      </c>
      <c r="BB11" s="5" t="n">
        <f aca="false">10000/SQRT((AS11*BH11)*(AVERAGE(AS11:AW11)*AVERAGE(BH11:BL11)))</f>
        <v>1.85798648395404</v>
      </c>
      <c r="BC11" s="3" t="n">
        <f aca="false">(AS11*BH11)/405</f>
        <v>4.22716049382716</v>
      </c>
      <c r="BD11" s="3" t="n">
        <v>1</v>
      </c>
      <c r="BE11" s="3" t="n">
        <f aca="false">1/(LOG(BH11)+LOG(AS11))</f>
        <v>0.309262049503385</v>
      </c>
      <c r="BF11" s="3" t="n">
        <f aca="false">(BI11-BH11)/(AT11-AS11)</f>
        <v>0.5</v>
      </c>
      <c r="BG11" s="3" t="n">
        <f aca="false">(20*BH11)/((AS11/18)-3.5)</f>
        <v>130.909090909091</v>
      </c>
      <c r="BH11" s="3" t="n">
        <v>16</v>
      </c>
      <c r="BI11" s="4" t="n">
        <v>38.5</v>
      </c>
      <c r="BJ11" s="4" t="n">
        <v>133</v>
      </c>
      <c r="BK11" s="4" t="n">
        <v>144</v>
      </c>
      <c r="BL11" s="4" t="n">
        <v>180</v>
      </c>
      <c r="BM11" s="3" t="n">
        <f aca="false">((BH11*15)+(BI11*30)+(BJ11*30)+(BK11*30)+(BL11*15))-(BH11*120)</f>
        <v>10485</v>
      </c>
      <c r="BN11" s="3" t="n">
        <f aca="false">((BH11*15)+(BI11*30)+(BJ11*30)+(BK11*30)+(BL11*15))</f>
        <v>12405</v>
      </c>
      <c r="BO11" s="3" t="n">
        <f aca="false">(1/BH11)</f>
        <v>0.0625</v>
      </c>
      <c r="BP11" s="3" t="n">
        <f aca="false">(BN11/AZ11)</f>
        <v>0.603209336250912</v>
      </c>
      <c r="BQ11" s="3" t="n">
        <f aca="false">(BB11*BP11)</f>
        <v>1.12075479374908</v>
      </c>
      <c r="BR11" s="5" t="n">
        <f aca="false">(BF11*BO11)</f>
        <v>0.03125</v>
      </c>
      <c r="CA11" s="2" t="n">
        <v>173</v>
      </c>
      <c r="CB11" s="2" t="n">
        <v>0</v>
      </c>
      <c r="CC11" s="2" t="n">
        <v>46</v>
      </c>
      <c r="CD11" s="2" t="n">
        <v>0</v>
      </c>
      <c r="CE11" s="2" t="n">
        <v>92</v>
      </c>
      <c r="CF11" s="2" t="n">
        <v>0</v>
      </c>
      <c r="CG11" s="2" t="n">
        <v>35</v>
      </c>
      <c r="CH11" s="2" t="n">
        <v>175</v>
      </c>
      <c r="CI11" s="2" t="n">
        <v>1</v>
      </c>
      <c r="CJ11" s="2" t="n">
        <v>3</v>
      </c>
      <c r="CS11" s="6" t="n">
        <v>42683</v>
      </c>
      <c r="CT11" s="2" t="n">
        <v>160</v>
      </c>
      <c r="CU11" s="2" t="n">
        <v>110</v>
      </c>
      <c r="CV11" s="2" t="n">
        <v>50</v>
      </c>
      <c r="CW11" s="3" t="n">
        <v>126.666666666667</v>
      </c>
      <c r="CX11" s="2" t="n">
        <v>88.8</v>
      </c>
      <c r="CY11" s="2" t="n">
        <v>29.6702195195295</v>
      </c>
      <c r="CZ11" s="2" t="n">
        <v>102</v>
      </c>
      <c r="DA11" s="2" t="n">
        <v>105</v>
      </c>
      <c r="DB11" s="2" t="n">
        <v>108</v>
      </c>
      <c r="DC11" s="2" t="n">
        <v>0.589595375722543</v>
      </c>
      <c r="DD11" s="2" t="n">
        <v>0.971428571428571</v>
      </c>
      <c r="DE11" s="2" t="n">
        <v>32.2</v>
      </c>
      <c r="DL11" s="2" t="n">
        <v>97</v>
      </c>
      <c r="DM11" s="2" t="n">
        <v>151</v>
      </c>
      <c r="DN11" s="2" t="n">
        <v>201</v>
      </c>
      <c r="DO11" s="2" t="n">
        <v>138</v>
      </c>
      <c r="DP11" s="2" t="n">
        <v>127</v>
      </c>
      <c r="DQ11" s="3" t="n">
        <v>1</v>
      </c>
      <c r="DR11" s="7" t="n">
        <v>1</v>
      </c>
      <c r="DS11" s="2" t="n">
        <f aca="false">((DL11*15)+(DM11*30)+(DN11*30)+(DO11*30)+(DP11*15))-(DL11*120)</f>
        <v>6420</v>
      </c>
      <c r="DT11" s="2" t="n">
        <f aca="false">((DL11*15)+(DM11*30)+(DN11*30)+(DO11*30)+(DP11*15))</f>
        <v>18060</v>
      </c>
      <c r="DU11" s="3" t="n">
        <f aca="false">10000/SQRT((DL11*DZ11)*(AVERAGE(DL11:DP11)*AVERAGE(DZ11:ED11)))</f>
        <v>2.5639867662487</v>
      </c>
      <c r="DV11" s="3" t="n">
        <f aca="false">(DL11*DZ11)/405</f>
        <v>2.10286419753086</v>
      </c>
      <c r="DW11" s="3" t="n">
        <f aca="false">1/(LOG(DZ11)+LOG(DL11))</f>
        <v>0.341265917368834</v>
      </c>
      <c r="DX11" s="3" t="n">
        <f aca="false">(EA11-DZ11)/(DM11-DL11)</f>
        <v>1.16333333333333</v>
      </c>
      <c r="DY11" s="3" t="n">
        <f aca="false">(20*DZ11)/((DL11/18)-3.5)</f>
        <v>92.9647058823529</v>
      </c>
      <c r="DZ11" s="2" t="n">
        <v>8.78</v>
      </c>
      <c r="EA11" s="2" t="n">
        <v>71.6</v>
      </c>
      <c r="EB11" s="2" t="n">
        <v>214</v>
      </c>
      <c r="EC11" s="2" t="n">
        <v>161</v>
      </c>
      <c r="ED11" s="2" t="n">
        <v>170</v>
      </c>
      <c r="EE11" s="2" t="n">
        <f aca="false">((DZ11*15)+(EA11*30)+(EB11*30)+(EC11*30)+(ED11*15))-(DZ11*120)</f>
        <v>15026.1</v>
      </c>
      <c r="EF11" s="2" t="n">
        <f aca="false">((DZ11*15)+(EA11*30)+(EB11*30)+(EC11*30)+(ED11*15))</f>
        <v>16079.7</v>
      </c>
      <c r="EG11" s="2" t="n">
        <f aca="false">(1/DZ11)</f>
        <v>0.113895216400911</v>
      </c>
      <c r="EH11" s="2" t="n">
        <f aca="false">(EF11/DT11)</f>
        <v>0.890348837209302</v>
      </c>
      <c r="EI11" s="2" t="n">
        <f aca="false">(DU11*EH11)</f>
        <v>2.28284263594957</v>
      </c>
      <c r="EJ11" s="2" t="n">
        <f aca="false">(DX11*EG11)</f>
        <v>0.132498101746393</v>
      </c>
      <c r="EK11" s="2" t="n">
        <v>5.35</v>
      </c>
      <c r="EL11" s="2" t="n">
        <v>187</v>
      </c>
      <c r="EM11" s="2" t="n">
        <v>30</v>
      </c>
      <c r="EP11" s="2" t="n">
        <v>228</v>
      </c>
      <c r="EQ11" s="6" t="n">
        <v>42864</v>
      </c>
      <c r="ER11" s="2" t="n">
        <v>122</v>
      </c>
      <c r="ES11" s="2" t="n">
        <v>80</v>
      </c>
      <c r="ET11" s="2" t="n">
        <v>42</v>
      </c>
      <c r="EU11" s="3" t="n">
        <v>94</v>
      </c>
      <c r="EV11" s="2" t="n">
        <v>88.4</v>
      </c>
      <c r="EW11" s="22" t="n">
        <v>29.5365698820542</v>
      </c>
      <c r="EX11" s="2" t="n">
        <v>100.8</v>
      </c>
      <c r="EY11" s="2" t="n">
        <v>103</v>
      </c>
      <c r="EZ11" s="2" t="n">
        <v>105.3</v>
      </c>
      <c r="FA11" s="2" t="n">
        <v>0.582658959537572</v>
      </c>
      <c r="FB11" s="2" t="n">
        <v>0.978640776699029</v>
      </c>
      <c r="FC11" s="2" t="n">
        <v>30</v>
      </c>
      <c r="FD11" s="2" t="n">
        <v>14</v>
      </c>
      <c r="FE11" s="2" t="n">
        <v>49.6</v>
      </c>
      <c r="FF11" s="2" t="n">
        <v>58.8</v>
      </c>
      <c r="FG11" s="2" t="n">
        <v>3.1</v>
      </c>
      <c r="FH11" s="2" t="n">
        <v>93</v>
      </c>
      <c r="FI11" s="2" t="n">
        <v>146</v>
      </c>
      <c r="FJ11" s="2" t="n">
        <v>182</v>
      </c>
      <c r="FK11" s="2" t="n">
        <v>141</v>
      </c>
      <c r="FL11" s="2" t="n">
        <v>149</v>
      </c>
      <c r="FM11" s="2" t="s">
        <v>720</v>
      </c>
      <c r="FN11" s="8" t="n">
        <v>1</v>
      </c>
      <c r="FO11" s="2" t="n">
        <f aca="false">((FH11*15)+(FI11*30)+(FJ11*30)+(FK11*30)+(FL11*15))-(FH11*120)</f>
        <v>6540</v>
      </c>
      <c r="FP11" s="2" t="n">
        <f aca="false">((FH11*15)+(FI11*30)+(FJ11*30)+(FK11*30)+(FL11*15))</f>
        <v>17700</v>
      </c>
      <c r="FQ11" s="2" t="n">
        <f aca="false">10000/SQRT((FH11*FV11)*(AVERAGE(FH11:FL11)*AVERAGE(FV11:FZ11)))</f>
        <v>2.21617150185439</v>
      </c>
      <c r="FR11" s="2" t="n">
        <f aca="false">(FH11*FV11)/405</f>
        <v>3.32962962962963</v>
      </c>
      <c r="FS11" s="2" t="n">
        <f aca="false">1/(LOG(FV11)+LOG(FH11))</f>
        <v>0.319504032531626</v>
      </c>
      <c r="FT11" s="2" t="n">
        <f aca="false">(FW11-FV11)/(FI11-FH11)</f>
        <v>1.22452830188679</v>
      </c>
      <c r="FU11" s="2" t="n">
        <f aca="false">(20*FV11)/((FH11/18)-3.5)</f>
        <v>174</v>
      </c>
      <c r="FV11" s="20" t="n">
        <v>14.5</v>
      </c>
      <c r="FW11" s="20" t="n">
        <v>79.4</v>
      </c>
      <c r="FX11" s="20" t="n">
        <v>152</v>
      </c>
      <c r="FY11" s="20" t="n">
        <v>133</v>
      </c>
      <c r="FZ11" s="20" t="n">
        <v>152</v>
      </c>
      <c r="GA11" s="2" t="n">
        <f aca="false">((FV11*15)+(FW11*30)+(FX11*30)+(FY11*30)+(FZ11*15))-(FV11*120)</f>
        <v>11689.5</v>
      </c>
      <c r="GB11" s="2" t="n">
        <f aca="false">((FV11*15)+(FW11*30)+(FX11*30)+(FY11*30)+(FZ11*15))</f>
        <v>13429.5</v>
      </c>
      <c r="GC11" s="2" t="n">
        <f aca="false">(1/FV11)</f>
        <v>0.0689655172413793</v>
      </c>
      <c r="GD11" s="2" t="n">
        <f aca="false">(GB11/FP11)</f>
        <v>0.758728813559322</v>
      </c>
      <c r="GE11" s="2" t="n">
        <f aca="false">(FQ11*GD11)</f>
        <v>1.68147317424596</v>
      </c>
      <c r="GF11" s="2" t="n">
        <f aca="false">(FT11*GC11)</f>
        <v>0.0844502277163305</v>
      </c>
      <c r="GG11" s="2" t="n">
        <v>5.48</v>
      </c>
      <c r="GH11" s="2" t="n">
        <v>177</v>
      </c>
      <c r="GI11" s="2" t="n">
        <v>40</v>
      </c>
      <c r="GJ11" s="2" t="n">
        <v>223</v>
      </c>
      <c r="GK11" s="9" t="n">
        <v>1555</v>
      </c>
      <c r="GL11" s="9" t="n">
        <v>67.4</v>
      </c>
      <c r="GM11" s="9" t="n">
        <v>65</v>
      </c>
      <c r="GN11" s="9" t="n">
        <v>20.3</v>
      </c>
      <c r="GO11" s="9" t="n">
        <v>20.6</v>
      </c>
      <c r="GP11" s="9" t="n">
        <v>4.8</v>
      </c>
      <c r="GQ11" s="9" t="n">
        <v>133</v>
      </c>
      <c r="GR11" s="9" t="n">
        <v>177.7</v>
      </c>
      <c r="GS11" s="9" t="n">
        <v>4.6</v>
      </c>
      <c r="GT11" s="9" t="n">
        <v>11.4</v>
      </c>
      <c r="GU11" s="9" t="n">
        <v>1322</v>
      </c>
      <c r="GV11" s="9" t="n">
        <v>389</v>
      </c>
      <c r="GW11" s="9" t="n">
        <v>1.69</v>
      </c>
      <c r="GX11" s="9" t="n">
        <v>1.17</v>
      </c>
      <c r="GY11" s="9" t="n">
        <v>0.9</v>
      </c>
      <c r="GZ11" s="9" t="n">
        <v>4.93</v>
      </c>
      <c r="HA11" s="9" t="n">
        <v>28.9</v>
      </c>
      <c r="HB11" s="9" t="n">
        <v>173.1</v>
      </c>
      <c r="HC11" s="9" t="n">
        <v>1.47</v>
      </c>
      <c r="HD11" s="9" t="n">
        <v>17.69</v>
      </c>
      <c r="HE11" s="9" t="n">
        <v>1.42</v>
      </c>
      <c r="HF11" s="9" t="n">
        <v>1271</v>
      </c>
      <c r="HG11" s="9" t="n">
        <v>9.37</v>
      </c>
      <c r="HH11" s="9" t="n">
        <v>1228</v>
      </c>
      <c r="HI11" s="9" t="n">
        <v>501</v>
      </c>
      <c r="HJ11" s="9" t="n">
        <v>2421</v>
      </c>
      <c r="HK11" s="9" t="n">
        <v>838</v>
      </c>
      <c r="HL11" s="9" t="n">
        <v>62</v>
      </c>
      <c r="HM11" s="9" t="n">
        <v>6.6</v>
      </c>
      <c r="HN11" s="9" t="n">
        <v>600</v>
      </c>
      <c r="HO11" s="2" t="n">
        <v>18</v>
      </c>
      <c r="HP11" s="2" t="n">
        <v>18</v>
      </c>
      <c r="HQ11" s="2" t="n">
        <v>0</v>
      </c>
      <c r="HR11" s="2" t="n">
        <v>1</v>
      </c>
      <c r="HS11" s="2" t="n">
        <v>34.8903579711914</v>
      </c>
      <c r="HT11" s="2" t="n">
        <v>280.435119628906</v>
      </c>
      <c r="HU11" s="2" t="n">
        <v>1.38</v>
      </c>
      <c r="HV11" s="2" t="n">
        <v>1</v>
      </c>
      <c r="HW11" s="2" t="n">
        <v>4</v>
      </c>
      <c r="HX11" s="2" t="n">
        <v>1</v>
      </c>
      <c r="HY11" s="2" t="n">
        <v>3226.84008789063</v>
      </c>
      <c r="HZ11" s="2" t="n">
        <v>99</v>
      </c>
      <c r="IA11" s="2" t="n">
        <v>46.9500007629395</v>
      </c>
      <c r="IB11" s="2" t="n">
        <v>50.5400009155273</v>
      </c>
      <c r="IC11" s="2" t="n">
        <v>26.2399997711182</v>
      </c>
      <c r="ID11" s="2" t="n">
        <v>409.170013427734</v>
      </c>
      <c r="IE11" s="2" t="n">
        <v>42.9000015258789</v>
      </c>
      <c r="IF11" s="2" t="n">
        <v>21.9899997711182</v>
      </c>
      <c r="IG11" s="2" t="n">
        <v>41.2999992370605</v>
      </c>
      <c r="IH11" s="2" t="n">
        <v>159.020004272461</v>
      </c>
      <c r="II11" s="2" t="n">
        <v>2.21000003814697</v>
      </c>
      <c r="IJ11" s="2" t="n">
        <v>18.0499992370605</v>
      </c>
      <c r="IK11" s="2" t="n">
        <v>5.59999990463257</v>
      </c>
      <c r="IL11" s="2" t="n">
        <v>28.9099998474121</v>
      </c>
      <c r="IM11" s="2" t="n">
        <v>25.5400009155273</v>
      </c>
      <c r="IN11" s="2" t="n">
        <v>11.1199998855591</v>
      </c>
      <c r="IO11" s="2" t="n">
        <v>8.35999965667725</v>
      </c>
      <c r="IP11" s="2" t="n">
        <v>16.2099990844727</v>
      </c>
      <c r="IQ11" s="2" t="n">
        <v>6.15000009536743</v>
      </c>
      <c r="IR11" s="2" t="n">
        <v>2.9300000667572</v>
      </c>
      <c r="IS11" s="2" t="n">
        <v>1.05999994277954</v>
      </c>
      <c r="IT11" s="2" t="n">
        <v>1674.68005371094</v>
      </c>
      <c r="IU11" s="2" t="n">
        <v>17.2999992370605</v>
      </c>
      <c r="IV11" s="2" t="n">
        <v>0.740000009536743</v>
      </c>
      <c r="IW11" s="2" t="n">
        <v>473.559997558594</v>
      </c>
      <c r="IX11" s="2" t="n">
        <v>2009.65002441406</v>
      </c>
      <c r="IY11" s="2" t="n">
        <v>4045.419921875</v>
      </c>
      <c r="IZ11" s="2" t="n">
        <v>2619.73999023437</v>
      </c>
      <c r="JA11" s="2" t="n">
        <v>10.5</v>
      </c>
      <c r="JB11" s="2" t="n">
        <v>3.50999999046326</v>
      </c>
      <c r="JC11" s="2" t="n">
        <v>3.17000007629395</v>
      </c>
      <c r="JD11" s="2" t="n">
        <v>79.7900009155273</v>
      </c>
      <c r="JE11" s="2" t="n">
        <v>115.709999084473</v>
      </c>
      <c r="JF11" s="2" t="n">
        <v>2.53999996185303</v>
      </c>
      <c r="JG11" s="2" t="n">
        <v>3</v>
      </c>
      <c r="JH11" s="2" t="n">
        <v>24.6900005340576</v>
      </c>
      <c r="JI11" s="2" t="n">
        <v>6.21000003814697</v>
      </c>
      <c r="JJ11" s="2" t="n">
        <v>2.25999999046326</v>
      </c>
      <c r="JK11" s="2" t="n">
        <v>0.759999990463257</v>
      </c>
      <c r="JL11" s="2" t="n">
        <v>338.510009765625</v>
      </c>
      <c r="JM11" s="2" t="n">
        <v>5.61999988555908</v>
      </c>
      <c r="JN11" s="2" t="n">
        <v>68.4300003051758</v>
      </c>
      <c r="JO11" s="2" t="n">
        <v>4330.89013671875</v>
      </c>
      <c r="JP11" s="2" t="n">
        <v>2960.56005859375</v>
      </c>
      <c r="JQ11" s="2" t="n">
        <v>35.3699989318848</v>
      </c>
      <c r="JR11" s="2" t="n">
        <v>1348.30004882813</v>
      </c>
      <c r="JS11" s="2" t="n">
        <v>87.4300003051758</v>
      </c>
      <c r="JT11" s="2" t="n">
        <v>1124.44995117188</v>
      </c>
      <c r="JU11" s="2" t="n">
        <v>1626.9599609375</v>
      </c>
      <c r="JV11" s="2" t="n">
        <v>463.570007324219</v>
      </c>
      <c r="JW11" s="2" t="n">
        <v>12.289999961853</v>
      </c>
      <c r="JX11" s="2" t="n">
        <v>6.48999977111816</v>
      </c>
      <c r="JY11" s="2" t="n">
        <v>5.80000019073486</v>
      </c>
      <c r="JZ11" s="2" t="n">
        <v>1.02999997138977</v>
      </c>
      <c r="KA11" s="2" t="n">
        <v>7.01999998092651</v>
      </c>
      <c r="KB11" s="2" t="n">
        <v>1.46000003814697</v>
      </c>
      <c r="KC11" s="2" t="n">
        <v>16.5499992370605</v>
      </c>
      <c r="KD11" s="2" t="n">
        <v>6.94000005722046</v>
      </c>
      <c r="KE11" s="2" t="n">
        <v>35.7000007629395</v>
      </c>
      <c r="KF11" s="2" t="n">
        <v>33.7999992370605</v>
      </c>
      <c r="KG11" s="2" t="n">
        <v>18.8299999237061</v>
      </c>
      <c r="KH11" s="2" t="n">
        <v>237.350006103516</v>
      </c>
      <c r="KI11" s="2" t="n">
        <v>48.9000015258789</v>
      </c>
      <c r="KJ11" s="2" t="n">
        <v>307.670013427734</v>
      </c>
      <c r="KK11" s="2" t="n">
        <v>45.5</v>
      </c>
      <c r="KL11" s="2" t="n">
        <v>2478921.76</v>
      </c>
      <c r="KM11" s="2" t="n">
        <v>6058.419921875</v>
      </c>
      <c r="KN11" s="2" t="n">
        <v>82.5</v>
      </c>
      <c r="KO11" s="2" t="n">
        <v>0.779999971389771</v>
      </c>
      <c r="KP11" s="2" t="n">
        <v>0.509999990463257</v>
      </c>
      <c r="KQ11" s="2" t="n">
        <v>0.300000011920929</v>
      </c>
      <c r="KR11" s="2" t="n">
        <v>0.709999978542328</v>
      </c>
      <c r="KS11" s="2" t="n">
        <v>0.949999988079071</v>
      </c>
      <c r="KT11" s="2" t="n">
        <v>0.639999985694885</v>
      </c>
      <c r="KU11" s="2" t="n">
        <v>2.91000008583069</v>
      </c>
      <c r="KV11" s="2" t="n">
        <v>4.01000022888184</v>
      </c>
      <c r="KW11" s="2" t="n">
        <v>15.6400003433228</v>
      </c>
      <c r="KX11" s="2" t="n">
        <v>16.25</v>
      </c>
      <c r="KY11" s="2" t="n">
        <v>8.13000011444092</v>
      </c>
      <c r="KZ11" s="2" t="n">
        <v>5.63000011444092</v>
      </c>
      <c r="LA11" s="2" t="n">
        <v>1.41999995708466</v>
      </c>
      <c r="LB11" s="2" t="n">
        <v>0.180000007152557</v>
      </c>
      <c r="LC11" s="2" t="n">
        <v>26.7999992370605</v>
      </c>
      <c r="LD11" s="2" t="n">
        <v>17.9400005340576</v>
      </c>
      <c r="LE11" s="2" t="n">
        <v>1.63999998569489</v>
      </c>
      <c r="LF11" s="2" t="n">
        <v>0.100000001490116</v>
      </c>
      <c r="LG11" s="2" t="n">
        <v>0</v>
      </c>
      <c r="LH11" s="2" t="n">
        <v>11.3199996948242</v>
      </c>
      <c r="LI11" s="2" t="n">
        <v>6.92999982833862</v>
      </c>
      <c r="LJ11" s="2" t="n">
        <v>0.180000007152557</v>
      </c>
      <c r="LK11" s="2" t="n">
        <v>0.25</v>
      </c>
      <c r="LL11" s="2" t="n">
        <v>0.949999988079071</v>
      </c>
      <c r="LM11" s="2" t="n">
        <v>0.660000026226044</v>
      </c>
      <c r="LN11" s="2" t="n">
        <v>0</v>
      </c>
      <c r="LO11" s="2" t="n">
        <v>0.0599999986588955</v>
      </c>
      <c r="LP11" s="2" t="n">
        <v>0.0199999995529652</v>
      </c>
      <c r="LQ11" s="2" t="n">
        <v>0.0299999993294477</v>
      </c>
      <c r="LR11" s="2" t="n">
        <v>0.0199999995529652</v>
      </c>
      <c r="LS11" s="2" t="n">
        <v>0</v>
      </c>
      <c r="LT11" s="2" t="n">
        <v>0.0700000002980232</v>
      </c>
      <c r="LU11" s="2" t="n">
        <v>0.0599999986588955</v>
      </c>
      <c r="LV11" s="2" t="n">
        <v>104.528007507324</v>
      </c>
      <c r="MC11" s="0" t="n">
        <v>49</v>
      </c>
      <c r="MD11" s="0" t="n">
        <v>0</v>
      </c>
      <c r="ME11" s="0" t="n">
        <v>0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13</v>
      </c>
      <c r="MM11" s="0" t="n">
        <v>10</v>
      </c>
      <c r="MN11" s="0" t="n">
        <v>0</v>
      </c>
      <c r="MO11" s="0" t="n">
        <v>0</v>
      </c>
      <c r="MP11" s="0" t="n">
        <v>0</v>
      </c>
      <c r="MQ11" s="0" t="n">
        <v>0</v>
      </c>
      <c r="MR11" s="0" t="n">
        <v>0</v>
      </c>
      <c r="MS11" s="0" t="n">
        <v>11</v>
      </c>
      <c r="MT11" s="0" t="n">
        <v>0</v>
      </c>
      <c r="MU11" s="0" t="n">
        <v>286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0</v>
      </c>
      <c r="NA11" s="0" t="n">
        <v>0</v>
      </c>
      <c r="NB11" s="0" t="n">
        <v>4</v>
      </c>
      <c r="NC11" s="0" t="n">
        <v>0</v>
      </c>
      <c r="ND11" s="0" t="n">
        <v>6</v>
      </c>
      <c r="NE11" s="0" t="n">
        <v>0</v>
      </c>
      <c r="NF11" s="0" t="n">
        <v>0</v>
      </c>
      <c r="NG11" s="0" t="n">
        <v>0</v>
      </c>
      <c r="NH11" s="0" t="n">
        <v>164</v>
      </c>
      <c r="NI11" s="0" t="n">
        <v>127</v>
      </c>
      <c r="NJ11" s="0" t="n">
        <v>0</v>
      </c>
      <c r="NK11" s="0" t="n">
        <v>0</v>
      </c>
      <c r="NL11" s="0" t="n">
        <v>0</v>
      </c>
      <c r="NM11" s="0" t="n">
        <v>0</v>
      </c>
      <c r="NN11" s="0" t="n">
        <v>0</v>
      </c>
      <c r="NO11" s="0" t="n">
        <v>0</v>
      </c>
      <c r="NP11" s="0" t="n">
        <v>0</v>
      </c>
      <c r="NQ11" s="0" t="n">
        <v>0</v>
      </c>
      <c r="NR11" s="0" t="n">
        <v>0</v>
      </c>
      <c r="NS11" s="0" t="n">
        <v>25560</v>
      </c>
      <c r="NT11" s="0" t="n">
        <v>9</v>
      </c>
      <c r="NU11" s="0" t="n">
        <v>0</v>
      </c>
      <c r="NV11" s="0" t="n">
        <v>0</v>
      </c>
      <c r="NW11" s="0" t="n">
        <v>9</v>
      </c>
      <c r="NX11" s="0" t="n">
        <v>994</v>
      </c>
      <c r="NY11" s="0" t="n">
        <v>1582</v>
      </c>
      <c r="NZ11" s="0" t="n">
        <v>0</v>
      </c>
      <c r="OA11" s="0" t="n">
        <v>0</v>
      </c>
      <c r="OB11" s="0" t="n">
        <v>0</v>
      </c>
      <c r="OC11" s="0" t="n">
        <v>0</v>
      </c>
      <c r="OD11" s="0" t="n">
        <v>0</v>
      </c>
      <c r="OE11" s="0" t="n">
        <v>0</v>
      </c>
      <c r="OF11" s="0" t="n">
        <v>0</v>
      </c>
      <c r="OG11" s="0" t="n">
        <v>1368</v>
      </c>
      <c r="OH11" s="0" t="n">
        <v>100</v>
      </c>
      <c r="OI11" s="0" t="n">
        <v>0</v>
      </c>
      <c r="OJ11" s="0" t="n">
        <v>0</v>
      </c>
      <c r="OK11" s="0" t="n">
        <v>0</v>
      </c>
      <c r="OL11" s="0" t="n">
        <v>0</v>
      </c>
      <c r="OM11" s="0" t="n">
        <v>3</v>
      </c>
      <c r="ON11" s="0" t="n">
        <v>0</v>
      </c>
      <c r="OO11" s="0" t="n">
        <v>4</v>
      </c>
      <c r="OP11" s="0" t="n">
        <v>0</v>
      </c>
      <c r="OQ11" s="0" t="n">
        <v>18</v>
      </c>
      <c r="OR11" s="0" t="n">
        <v>0</v>
      </c>
      <c r="OS11" s="0" t="n">
        <v>0</v>
      </c>
      <c r="OT11" s="0" t="n">
        <v>20</v>
      </c>
      <c r="OU11" s="0" t="n">
        <v>0</v>
      </c>
      <c r="OV11" s="0" t="n">
        <v>0</v>
      </c>
      <c r="OW11" s="0" t="n">
        <v>0</v>
      </c>
      <c r="OX11" s="0" t="n">
        <v>0</v>
      </c>
      <c r="OY11" s="0" t="n">
        <v>0</v>
      </c>
      <c r="OZ11" s="0" t="n">
        <v>0</v>
      </c>
      <c r="PA11" s="0" t="n">
        <v>34</v>
      </c>
      <c r="PB11" s="0" t="n">
        <v>0</v>
      </c>
      <c r="PC11" s="0" t="n">
        <v>0</v>
      </c>
      <c r="PD11" s="0" t="n">
        <v>0</v>
      </c>
      <c r="PE11" s="0" t="n">
        <v>0</v>
      </c>
      <c r="PF11" s="0" t="n">
        <v>115</v>
      </c>
      <c r="PG11" s="0" t="n">
        <v>0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0</v>
      </c>
      <c r="PP11" s="0" t="n">
        <v>0</v>
      </c>
      <c r="PQ11" s="0" t="n">
        <v>2838</v>
      </c>
      <c r="PR11" s="0" t="n">
        <v>0</v>
      </c>
      <c r="PS11" s="0" t="n">
        <v>0</v>
      </c>
      <c r="PT11" s="0" t="n">
        <v>0</v>
      </c>
      <c r="PU11" s="0" t="n">
        <v>0</v>
      </c>
      <c r="PV11" s="0" t="n">
        <v>10</v>
      </c>
      <c r="PW11" s="0" t="n">
        <v>0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0</v>
      </c>
      <c r="QC11" s="0" t="n">
        <v>0</v>
      </c>
      <c r="QD11" s="0" t="n">
        <v>0</v>
      </c>
      <c r="QE11" s="0" t="n">
        <v>0</v>
      </c>
      <c r="QF11" s="0" t="n">
        <v>0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0</v>
      </c>
      <c r="QM11" s="0" t="n">
        <v>26</v>
      </c>
      <c r="QN11" s="0" t="n">
        <v>81</v>
      </c>
      <c r="QO11" s="0" t="n">
        <v>0</v>
      </c>
      <c r="QP11" s="0" t="n">
        <v>0</v>
      </c>
      <c r="QQ11" s="0" t="n">
        <v>163</v>
      </c>
      <c r="QR11" s="0" t="n">
        <v>0</v>
      </c>
      <c r="QS11" s="0" t="n">
        <v>358</v>
      </c>
      <c r="QT11" s="0" t="n">
        <v>0</v>
      </c>
      <c r="QU11" s="0" t="n">
        <v>2530</v>
      </c>
      <c r="QV11" s="0" t="n">
        <v>0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0</v>
      </c>
      <c r="RB11" s="0" t="n">
        <v>0</v>
      </c>
      <c r="RC11" s="0" t="n">
        <v>374</v>
      </c>
      <c r="RD11" s="0" t="n">
        <v>110</v>
      </c>
      <c r="RE11" s="0" t="n">
        <v>0</v>
      </c>
      <c r="RF11" s="0" t="n">
        <v>0</v>
      </c>
      <c r="RG11" s="0" t="n">
        <v>16782</v>
      </c>
      <c r="RH11" s="0" t="n">
        <v>0</v>
      </c>
      <c r="RI11" s="0" t="n">
        <v>0</v>
      </c>
      <c r="RJ11" s="0" t="n">
        <v>0</v>
      </c>
      <c r="RK11" s="0" t="n">
        <v>0</v>
      </c>
      <c r="RL11" s="0" t="n">
        <v>936</v>
      </c>
      <c r="RM11" s="0" t="n">
        <v>15</v>
      </c>
      <c r="RN11" s="0" t="n">
        <v>0</v>
      </c>
      <c r="RO11" s="0" t="n">
        <v>0</v>
      </c>
      <c r="RP11" s="0" t="n">
        <v>105</v>
      </c>
      <c r="RQ11" s="0" t="n">
        <v>131</v>
      </c>
      <c r="RR11" s="0" t="n">
        <v>0</v>
      </c>
      <c r="RS11" s="0" t="n">
        <v>0</v>
      </c>
      <c r="RT11" s="0" t="n">
        <v>5</v>
      </c>
      <c r="RU11" s="0" t="n">
        <v>0</v>
      </c>
      <c r="RV11" s="0" t="n">
        <v>1093</v>
      </c>
      <c r="RW11" s="0" t="n">
        <v>0</v>
      </c>
      <c r="RX11" s="0" t="n">
        <v>0</v>
      </c>
      <c r="RY11" s="0" t="n">
        <v>280</v>
      </c>
      <c r="RZ11" s="0" t="n">
        <v>0</v>
      </c>
      <c r="SA11" s="0" t="n">
        <v>0</v>
      </c>
      <c r="SB11" s="0" t="n">
        <v>0</v>
      </c>
      <c r="SC11" s="0" t="n">
        <v>0</v>
      </c>
      <c r="SD11" s="0" t="n">
        <v>0</v>
      </c>
      <c r="SE11" s="0" t="n">
        <v>26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0</v>
      </c>
      <c r="SK11" s="0" t="n">
        <v>75</v>
      </c>
      <c r="SL11" s="0" t="n">
        <v>16</v>
      </c>
      <c r="SM11" s="0" t="n">
        <v>0</v>
      </c>
      <c r="SN11" s="0" t="n">
        <v>0</v>
      </c>
      <c r="SO11" s="0" t="n">
        <v>0</v>
      </c>
      <c r="SP11" s="0" t="n">
        <v>0</v>
      </c>
      <c r="SQ11" s="0" t="n">
        <v>0</v>
      </c>
      <c r="SR11" s="0" t="n">
        <v>0</v>
      </c>
      <c r="SS11" s="0" t="n">
        <v>386</v>
      </c>
      <c r="ST11" s="0" t="n">
        <v>0</v>
      </c>
      <c r="SU11" s="0" t="n">
        <v>168</v>
      </c>
      <c r="SV11" s="0" t="n">
        <v>0</v>
      </c>
      <c r="SW11" s="0" t="n">
        <v>0</v>
      </c>
      <c r="SX11" s="0" t="n">
        <v>0</v>
      </c>
      <c r="SY11" s="0" t="n">
        <v>0</v>
      </c>
      <c r="SZ11" s="0" t="n">
        <v>0</v>
      </c>
      <c r="TA11" s="0" t="n">
        <v>68</v>
      </c>
      <c r="TB11" s="0" t="n">
        <v>0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7749</v>
      </c>
      <c r="TJ11" s="0" t="n">
        <v>0</v>
      </c>
      <c r="TK11" s="0" t="n">
        <v>0</v>
      </c>
      <c r="TL11" s="0" t="n">
        <v>143</v>
      </c>
      <c r="TM11" s="0" t="n">
        <v>9</v>
      </c>
      <c r="TN11" s="0" t="n">
        <v>0</v>
      </c>
      <c r="TO11" s="0" t="n">
        <v>0</v>
      </c>
      <c r="TP11" s="0" t="n">
        <v>0</v>
      </c>
      <c r="TQ11" s="0" t="n">
        <v>0</v>
      </c>
      <c r="TR11" s="0" t="n">
        <v>372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</v>
      </c>
      <c r="TX11" s="0" t="n">
        <v>0</v>
      </c>
      <c r="TY11" s="0" t="n">
        <v>243</v>
      </c>
      <c r="TZ11" s="0" t="n">
        <v>6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0</v>
      </c>
      <c r="UG11" s="0" t="n">
        <v>0</v>
      </c>
      <c r="UH11" s="0" t="n">
        <v>0</v>
      </c>
      <c r="UI11" s="0" t="n">
        <v>0</v>
      </c>
      <c r="UJ11" s="0" t="n">
        <v>0</v>
      </c>
      <c r="UK11" s="0" t="n">
        <v>0</v>
      </c>
      <c r="UL11" s="0" t="n">
        <v>0</v>
      </c>
      <c r="UM11" s="0" t="n">
        <v>0</v>
      </c>
      <c r="UN11" s="0" t="n">
        <v>7</v>
      </c>
      <c r="UO11" s="0" t="n">
        <v>0</v>
      </c>
      <c r="UP11" s="0" t="n">
        <v>0</v>
      </c>
      <c r="UQ11" s="0" t="n">
        <v>0</v>
      </c>
      <c r="UR11" s="0" t="n">
        <v>0</v>
      </c>
      <c r="US11" s="0" t="n">
        <v>0</v>
      </c>
      <c r="UT11" s="0" t="n">
        <v>0</v>
      </c>
      <c r="UU11" s="0" t="n">
        <v>0</v>
      </c>
      <c r="UV11" s="0" t="n">
        <v>0</v>
      </c>
      <c r="UW11" s="0" t="n">
        <v>0</v>
      </c>
      <c r="UX11" s="0" t="n">
        <v>0</v>
      </c>
      <c r="UY11" s="0" t="n">
        <v>0</v>
      </c>
      <c r="UZ11" s="0" t="n">
        <v>5</v>
      </c>
      <c r="VA11" s="0" t="n">
        <v>0</v>
      </c>
      <c r="VB11" s="0" t="n">
        <v>0</v>
      </c>
      <c r="VC11" s="0" t="n">
        <v>0</v>
      </c>
      <c r="VD11" s="0" t="n">
        <v>0</v>
      </c>
      <c r="VE11" s="0" t="n">
        <v>0</v>
      </c>
      <c r="VF11" s="0" t="n">
        <v>195</v>
      </c>
      <c r="VG11" s="0" t="n">
        <v>0</v>
      </c>
      <c r="VH11" s="0" t="n">
        <v>0</v>
      </c>
      <c r="VI11" s="0" t="n">
        <v>0</v>
      </c>
      <c r="VJ11" s="0" t="n">
        <v>0</v>
      </c>
      <c r="VK11" s="0" t="n">
        <v>0</v>
      </c>
      <c r="VL11" s="0" t="n">
        <v>326</v>
      </c>
      <c r="VM11" s="0" t="n">
        <v>0</v>
      </c>
      <c r="VN11" s="0" t="n">
        <v>0</v>
      </c>
      <c r="VO11" s="0" t="n">
        <v>0</v>
      </c>
      <c r="VP11" s="0" t="n">
        <v>0</v>
      </c>
      <c r="VQ11" s="0" t="n">
        <v>0</v>
      </c>
      <c r="VR11" s="0" t="n">
        <v>456</v>
      </c>
      <c r="VS11" s="0" t="n">
        <v>0</v>
      </c>
      <c r="VT11" s="0" t="n">
        <v>0</v>
      </c>
      <c r="VU11" s="0" t="n">
        <v>41</v>
      </c>
      <c r="VV11" s="0" t="n">
        <v>0</v>
      </c>
      <c r="VW11" s="0" t="n">
        <v>24</v>
      </c>
      <c r="VX11" s="0" t="n">
        <v>0</v>
      </c>
      <c r="VY11" s="0" t="n">
        <v>0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3</v>
      </c>
      <c r="WE11" s="0" t="n">
        <v>0</v>
      </c>
      <c r="WF11" s="0" t="n">
        <v>5790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0</v>
      </c>
      <c r="WM11" s="0" t="n">
        <v>0</v>
      </c>
      <c r="WN11" s="0" t="n">
        <v>0</v>
      </c>
      <c r="WO11" s="0" t="n">
        <v>0</v>
      </c>
      <c r="WP11" s="0" t="n">
        <v>0</v>
      </c>
      <c r="WQ11" s="0" t="n">
        <v>43</v>
      </c>
      <c r="WR11" s="0" t="n">
        <v>0</v>
      </c>
      <c r="WS11" s="0" t="n">
        <v>0</v>
      </c>
      <c r="WT11" s="0" t="n">
        <v>0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0</v>
      </c>
      <c r="WZ11" s="0" t="n">
        <v>0</v>
      </c>
      <c r="XA11" s="0" t="n">
        <v>0</v>
      </c>
      <c r="XB11" s="0" t="n">
        <v>0</v>
      </c>
      <c r="XC11" s="0" t="n">
        <v>4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0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90</v>
      </c>
      <c r="XO11" s="0" t="n">
        <v>1264</v>
      </c>
      <c r="XP11" s="0" t="n">
        <v>0</v>
      </c>
      <c r="XQ11" s="0" t="n">
        <v>0</v>
      </c>
      <c r="XR11" s="0" t="n">
        <v>0</v>
      </c>
      <c r="XS11" s="0" t="n">
        <v>0</v>
      </c>
      <c r="XT11" s="0" t="n">
        <v>1887</v>
      </c>
      <c r="XU11" s="0" t="n">
        <v>0</v>
      </c>
      <c r="XV11" s="0" t="n">
        <v>1536</v>
      </c>
      <c r="XW11" s="0" t="n">
        <v>792</v>
      </c>
      <c r="XX11" s="0" t="n">
        <v>0</v>
      </c>
      <c r="XY11" s="0" t="n">
        <v>1175</v>
      </c>
      <c r="XZ11" s="0" t="n">
        <v>18</v>
      </c>
      <c r="YA11" s="0" t="n">
        <v>214</v>
      </c>
      <c r="YB11" s="0" t="n">
        <v>168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0</v>
      </c>
      <c r="YH11" s="0" t="n">
        <v>503</v>
      </c>
      <c r="YI11" s="0" t="n">
        <v>37</v>
      </c>
      <c r="YJ11" s="0" t="n">
        <v>0</v>
      </c>
      <c r="YK11" s="0" t="n">
        <v>85</v>
      </c>
      <c r="YL11" s="0" t="n">
        <v>4497</v>
      </c>
      <c r="YM11" s="0" t="n">
        <v>0</v>
      </c>
      <c r="YN11" s="0" t="n">
        <v>0</v>
      </c>
      <c r="YO11" s="0" t="n">
        <v>0</v>
      </c>
      <c r="YP11" s="0" t="n">
        <v>0</v>
      </c>
      <c r="YQ11" s="0" t="n">
        <v>0</v>
      </c>
      <c r="YR11" s="0" t="n">
        <v>0</v>
      </c>
      <c r="YS11" s="0" t="n">
        <v>0</v>
      </c>
      <c r="YT11" s="0" t="n">
        <v>55</v>
      </c>
      <c r="YU11" s="0" t="n">
        <v>6</v>
      </c>
      <c r="YV11" s="0" t="n">
        <v>0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0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0</v>
      </c>
      <c r="ZH11" s="0" t="n">
        <v>0</v>
      </c>
      <c r="ZI11" s="0" t="n">
        <v>0</v>
      </c>
      <c r="ZJ11" s="0" t="n">
        <v>0</v>
      </c>
      <c r="ZK11" s="0" t="n">
        <v>0</v>
      </c>
      <c r="ZL11" s="0" t="n">
        <v>0</v>
      </c>
      <c r="ZM11" s="0" t="n">
        <v>0</v>
      </c>
      <c r="ZN11" s="0" t="n">
        <v>0</v>
      </c>
      <c r="ZO11" s="0" t="n">
        <v>0</v>
      </c>
      <c r="ZP11" s="0" t="n">
        <v>114</v>
      </c>
      <c r="ZQ11" s="0" t="n">
        <v>10206</v>
      </c>
      <c r="ZR11" s="0" t="n">
        <v>0</v>
      </c>
      <c r="ZS11" s="0" t="n">
        <v>0</v>
      </c>
      <c r="ZT11" s="0" t="n">
        <v>38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0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1386</v>
      </c>
      <c r="AAF11" s="0" t="n">
        <v>138</v>
      </c>
      <c r="AAG11" s="0" t="n">
        <v>0</v>
      </c>
      <c r="AAH11" s="0" t="n">
        <v>0</v>
      </c>
      <c r="AAI11" s="0" t="n">
        <v>0</v>
      </c>
      <c r="AAJ11" s="0" t="n">
        <v>71</v>
      </c>
      <c r="AAK11" s="0" t="n">
        <v>0</v>
      </c>
      <c r="AAL11" s="0" t="n">
        <v>0</v>
      </c>
      <c r="AAM11" s="0" t="n">
        <v>0</v>
      </c>
      <c r="AAN11" s="0" t="n">
        <v>10</v>
      </c>
      <c r="AAO11" s="0" t="n">
        <v>0</v>
      </c>
      <c r="AAP11" s="0" t="n">
        <v>0</v>
      </c>
    </row>
    <row r="12" customFormat="false" ht="15" hidden="false" customHeight="true" outlineLevel="0" collapsed="false">
      <c r="A12" s="1" t="n">
        <v>31180</v>
      </c>
      <c r="B12" s="2" t="n">
        <v>2</v>
      </c>
      <c r="C12" s="20" t="n">
        <v>1</v>
      </c>
      <c r="D12" s="20" t="n">
        <v>1</v>
      </c>
      <c r="E12" s="20" t="n">
        <v>1</v>
      </c>
      <c r="F12" s="20" t="n">
        <v>1</v>
      </c>
      <c r="G12" s="20"/>
      <c r="H12" s="2" t="n">
        <v>1</v>
      </c>
      <c r="I12" s="2" t="n">
        <v>61</v>
      </c>
      <c r="J12" s="21"/>
      <c r="K12" s="21"/>
      <c r="L12" s="2" t="n">
        <v>0</v>
      </c>
      <c r="M12" s="2" t="n">
        <v>1</v>
      </c>
      <c r="N12" s="2" t="n">
        <v>1</v>
      </c>
      <c r="O12" s="2" t="n">
        <v>1</v>
      </c>
      <c r="P12" s="2" t="n">
        <v>1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1</v>
      </c>
      <c r="V12" s="2" t="n">
        <v>0</v>
      </c>
      <c r="W12" s="2" t="n">
        <v>1</v>
      </c>
      <c r="X12" s="2" t="n">
        <f aca="false">SUM(L12:W12)</f>
        <v>6</v>
      </c>
      <c r="Y12" s="2" t="n">
        <v>140</v>
      </c>
      <c r="Z12" s="2" t="n">
        <v>90</v>
      </c>
      <c r="AA12" s="2" t="n">
        <f aca="false">Y12-Z12</f>
        <v>50</v>
      </c>
      <c r="AB12" s="3" t="n">
        <f aca="false">Z12+((Y12-Z12)/3)</f>
        <v>106.666666666667</v>
      </c>
      <c r="AC12" s="4" t="n">
        <v>95.3</v>
      </c>
      <c r="AD12" s="4" t="n">
        <v>175</v>
      </c>
      <c r="AE12" s="3" t="n">
        <v>31.1183673469388</v>
      </c>
      <c r="AF12" s="3" t="n">
        <v>2</v>
      </c>
      <c r="AG12" s="4" t="n">
        <v>105.5</v>
      </c>
      <c r="AH12" s="4" t="n">
        <v>113</v>
      </c>
      <c r="AI12" s="3" t="n">
        <v>0.602857142857143</v>
      </c>
      <c r="AJ12" s="3" t="n">
        <v>0.933628318584071</v>
      </c>
      <c r="AK12" s="3" t="n">
        <v>109.5</v>
      </c>
      <c r="AL12" s="4" t="s">
        <v>721</v>
      </c>
      <c r="AM12" s="4" t="n">
        <v>32</v>
      </c>
      <c r="AN12" s="4" t="n">
        <v>63.3</v>
      </c>
      <c r="AO12" s="2" t="n">
        <v>18</v>
      </c>
      <c r="AP12" s="4" t="n">
        <v>47.3</v>
      </c>
      <c r="AQ12" s="4" t="n">
        <v>60.1</v>
      </c>
      <c r="AR12" s="4" t="n">
        <v>3.2</v>
      </c>
      <c r="AS12" s="2" t="n">
        <v>117</v>
      </c>
      <c r="AT12" s="2" t="n">
        <v>190</v>
      </c>
      <c r="AU12" s="2" t="n">
        <v>249</v>
      </c>
      <c r="AV12" s="2" t="n">
        <v>238</v>
      </c>
      <c r="AW12" s="2" t="n">
        <v>200</v>
      </c>
      <c r="AX12" s="2" t="n">
        <v>5</v>
      </c>
      <c r="AY12" s="2" t="n">
        <f aca="false">((AS12*15)+(AT12*30)+(AU12*30)+(AV12*30)+(AW12*15))-(AS12*120)</f>
        <v>11025</v>
      </c>
      <c r="AZ12" s="2" t="n">
        <f aca="false">((AS12*15)+(AT12*30)+(AU12*30)+(AV12*30)+(AW12*15))</f>
        <v>25065</v>
      </c>
      <c r="BA12" s="2" t="n">
        <v>5.22</v>
      </c>
      <c r="BB12" s="5" t="n">
        <f aca="false">10000/SQRT((AS12*BH12)*(AVERAGE(AS12:AW12)*AVERAGE(BH12:BL12)))</f>
        <v>0.779389558728971</v>
      </c>
      <c r="BC12" s="3" t="n">
        <f aca="false">(AS12*BH12)/405</f>
        <v>9.79333333333333</v>
      </c>
      <c r="BD12" s="3" t="n">
        <v>1</v>
      </c>
      <c r="BE12" s="3" t="n">
        <f aca="false">1/(LOG(BH12)+LOG(AS12))</f>
        <v>0.277902404658967</v>
      </c>
      <c r="BF12" s="3" t="n">
        <f aca="false">(BI12-BH12)/(AT12-AS12)</f>
        <v>1.04246575342466</v>
      </c>
      <c r="BG12" s="3" t="n">
        <f aca="false">(20*BH12)/((AS12/18)-3.5)</f>
        <v>226</v>
      </c>
      <c r="BH12" s="2" t="n">
        <v>33.9</v>
      </c>
      <c r="BI12" s="2" t="n">
        <v>110</v>
      </c>
      <c r="BJ12" s="2" t="n">
        <v>300</v>
      </c>
      <c r="BK12" s="2" t="n">
        <v>300</v>
      </c>
      <c r="BL12" s="2" t="n">
        <v>300</v>
      </c>
      <c r="BM12" s="3" t="n">
        <f aca="false">((BH12*15)+(BI12*30)+(BJ12*30)+(BK12*30)+(BL12*15))-(BH12*120)</f>
        <v>22240.5</v>
      </c>
      <c r="BN12" s="3" t="n">
        <f aca="false">((BH12*15)+(BI12*30)+(BJ12*30)+(BK12*30)+(BL12*15))</f>
        <v>26308.5</v>
      </c>
      <c r="BO12" s="3" t="n">
        <f aca="false">(1/BH12)</f>
        <v>0.0294985250737463</v>
      </c>
      <c r="BP12" s="3" t="n">
        <f aca="false">(BN12/AZ12)</f>
        <v>1.04961101137044</v>
      </c>
      <c r="BQ12" s="3" t="n">
        <f aca="false">(BB12*BP12)</f>
        <v>0.818055862989073</v>
      </c>
      <c r="BR12" s="5" t="n">
        <f aca="false">(BF12*BO12)</f>
        <v>0.0307512021659191</v>
      </c>
      <c r="BV12" s="2" t="n">
        <v>5.18</v>
      </c>
      <c r="CA12" s="2" t="n">
        <v>229</v>
      </c>
      <c r="CB12" s="2" t="n">
        <v>1</v>
      </c>
      <c r="CC12" s="2" t="n">
        <v>36</v>
      </c>
      <c r="CD12" s="2" t="n">
        <v>1</v>
      </c>
      <c r="CE12" s="2" t="n">
        <v>155</v>
      </c>
      <c r="CF12" s="2" t="n">
        <v>1</v>
      </c>
      <c r="CG12" s="2" t="n">
        <v>38</v>
      </c>
      <c r="CH12" s="2" t="n">
        <v>378</v>
      </c>
      <c r="CI12" s="2" t="n">
        <v>1</v>
      </c>
      <c r="CJ12" s="2" t="n">
        <v>5</v>
      </c>
      <c r="CS12" s="6" t="n">
        <v>42767</v>
      </c>
      <c r="CW12" s="3"/>
      <c r="CX12" s="2" t="n">
        <v>92</v>
      </c>
      <c r="CY12" s="22" t="n">
        <v>30.0408163265306</v>
      </c>
      <c r="CZ12" s="2" t="n">
        <v>103</v>
      </c>
      <c r="DA12" s="2" t="n">
        <v>112</v>
      </c>
      <c r="DB12" s="2" t="n">
        <v>108</v>
      </c>
      <c r="DC12" s="2" t="n">
        <v>0.588571428571429</v>
      </c>
      <c r="DD12" s="2" t="n">
        <v>0.919642857142857</v>
      </c>
      <c r="DE12" s="2" t="n">
        <v>34.6</v>
      </c>
      <c r="DL12" s="2" t="n">
        <v>89</v>
      </c>
      <c r="DM12" s="2" t="n">
        <v>136</v>
      </c>
      <c r="DN12" s="2" t="n">
        <v>160</v>
      </c>
      <c r="DO12" s="2" t="n">
        <v>157</v>
      </c>
      <c r="DP12" s="2" t="n">
        <v>107</v>
      </c>
      <c r="DQ12" s="3" t="n">
        <v>1</v>
      </c>
      <c r="DR12" s="7" t="n">
        <v>1</v>
      </c>
      <c r="DS12" s="2" t="n">
        <f aca="false">((DL12*15)+(DM12*30)+(DN12*30)+(DO12*30)+(DP12*15))-(DL12*120)</f>
        <v>5850</v>
      </c>
      <c r="DT12" s="2" t="n">
        <f aca="false">((DL12*15)+(DM12*30)+(DN12*30)+(DO12*30)+(DP12*15))</f>
        <v>16530</v>
      </c>
      <c r="DU12" s="3" t="n">
        <f aca="false">10000/SQRT((DL12*DZ12)*(AVERAGE(DL12:DP12)*AVERAGE(DZ12:ED12)))</f>
        <v>1.68482262575034</v>
      </c>
      <c r="DV12" s="3" t="n">
        <f aca="false">(DL12*DZ12)/405</f>
        <v>3.56</v>
      </c>
      <c r="DW12" s="3" t="n">
        <f aca="false">1/(LOG(DZ12)+LOG(DL12))</f>
        <v>0.316565389998356</v>
      </c>
      <c r="DX12" s="3" t="n">
        <f aca="false">(EA12-DZ12)/(DM12-DL12)</f>
        <v>1.97446808510638</v>
      </c>
      <c r="DY12" s="3" t="n">
        <f aca="false">(20*DZ12)/((DL12/18)-3.5)</f>
        <v>224.307692307692</v>
      </c>
      <c r="DZ12" s="2" t="n">
        <v>16.2</v>
      </c>
      <c r="EA12" s="2" t="n">
        <v>109</v>
      </c>
      <c r="EB12" s="2" t="n">
        <v>231</v>
      </c>
      <c r="EC12" s="2" t="n">
        <v>300</v>
      </c>
      <c r="ED12" s="2" t="n">
        <v>285</v>
      </c>
      <c r="EE12" s="2" t="n">
        <f aca="false">((DZ12*15)+(EA12*30)+(EB12*30)+(EC12*30)+(ED12*15))-(DZ12*120)</f>
        <v>21774</v>
      </c>
      <c r="EF12" s="2" t="n">
        <f aca="false">((DZ12*15)+(EA12*30)+(EB12*30)+(EC12*30)+(ED12*15))</f>
        <v>23718</v>
      </c>
      <c r="EG12" s="2" t="n">
        <f aca="false">(1/DZ12)</f>
        <v>0.0617283950617284</v>
      </c>
      <c r="EH12" s="2" t="n">
        <f aca="false">(EF12/DT12)</f>
        <v>1.43484573502722</v>
      </c>
      <c r="EI12" s="2" t="n">
        <f aca="false">(DU12*EH12)</f>
        <v>2.41746055883524</v>
      </c>
      <c r="EJ12" s="2" t="n">
        <f aca="false">(DX12*EG12)</f>
        <v>0.121880745994221</v>
      </c>
      <c r="EK12" s="2" t="n">
        <v>5.29</v>
      </c>
      <c r="EL12" s="2" t="n">
        <v>223</v>
      </c>
      <c r="EM12" s="2" t="n">
        <v>44</v>
      </c>
      <c r="EP12" s="2" t="n">
        <v>247</v>
      </c>
      <c r="EQ12" s="6" t="n">
        <v>42956</v>
      </c>
      <c r="ER12" s="2" t="n">
        <v>110</v>
      </c>
      <c r="ES12" s="2" t="n">
        <v>60</v>
      </c>
      <c r="ET12" s="2" t="n">
        <v>50</v>
      </c>
      <c r="EU12" s="3" t="n">
        <v>76.6666666666667</v>
      </c>
      <c r="EV12" s="2" t="n">
        <v>88.4</v>
      </c>
      <c r="EW12" s="22" t="n">
        <v>28.865306122449</v>
      </c>
      <c r="EX12" s="2" t="n">
        <v>99.2</v>
      </c>
      <c r="EY12" s="2" t="n">
        <v>106.9</v>
      </c>
      <c r="EZ12" s="2" t="n">
        <v>102.4</v>
      </c>
      <c r="FA12" s="2" t="n">
        <v>0.566857142857143</v>
      </c>
      <c r="FB12" s="2" t="n">
        <v>0.927970065481759</v>
      </c>
      <c r="FC12" s="2" t="n">
        <v>31.4</v>
      </c>
      <c r="FD12" s="2" t="n">
        <v>16</v>
      </c>
      <c r="FE12" s="2" t="n">
        <v>48.6</v>
      </c>
      <c r="FF12" s="2" t="n">
        <v>57.6</v>
      </c>
      <c r="FG12" s="2" t="n">
        <v>3</v>
      </c>
      <c r="FH12" s="2" t="n">
        <v>88</v>
      </c>
      <c r="FI12" s="2" t="n">
        <v>131</v>
      </c>
      <c r="FJ12" s="2" t="n">
        <v>163</v>
      </c>
      <c r="FK12" s="2" t="n">
        <v>166</v>
      </c>
      <c r="FL12" s="2" t="n">
        <v>149</v>
      </c>
      <c r="FM12" s="2" t="s">
        <v>720</v>
      </c>
      <c r="FN12" s="8" t="n">
        <v>1</v>
      </c>
      <c r="FO12" s="2" t="n">
        <f aca="false">((FH12*15)+(FI12*30)+(FJ12*30)+(FK12*30)+(FL12*15))-(FH12*120)</f>
        <v>6795</v>
      </c>
      <c r="FP12" s="2" t="n">
        <f aca="false">((FH12*15)+(FI12*30)+(FJ12*30)+(FK12*30)+(FL12*15))</f>
        <v>17355</v>
      </c>
      <c r="FQ12" s="2" t="n">
        <f aca="false">10000/SQRT((FH12*FV12)*(AVERAGE(FH12:FL12)*AVERAGE(FV12:FZ12)))</f>
        <v>1.87533881228555</v>
      </c>
      <c r="FR12" s="2" t="n">
        <f aca="false">(FH12*FV12)/405</f>
        <v>3.45481481481481</v>
      </c>
      <c r="FS12" s="2" t="n">
        <f aca="false">1/(LOG(FV12)+LOG(FH12))</f>
        <v>0.317876099754957</v>
      </c>
      <c r="FT12" s="2" t="n">
        <f aca="false">(FW12-FV12)/(FI12-FH12)</f>
        <v>2.16511627906977</v>
      </c>
      <c r="FU12" s="2" t="n">
        <f aca="false">(20*FV12)/((FH12/18)-3.5)</f>
        <v>228.96</v>
      </c>
      <c r="FV12" s="23" t="n">
        <v>15.9</v>
      </c>
      <c r="FW12" s="23" t="n">
        <v>109</v>
      </c>
      <c r="FX12" s="23" t="n">
        <v>208</v>
      </c>
      <c r="FY12" s="23" t="n">
        <v>199</v>
      </c>
      <c r="FZ12" s="23" t="n">
        <v>197</v>
      </c>
      <c r="GA12" s="2" t="n">
        <f aca="false">((FV12*15)+(FW12*30)+(FX12*30)+(FY12*30)+(FZ12*15))-(FV12*120)</f>
        <v>16765.5</v>
      </c>
      <c r="GB12" s="2" t="n">
        <f aca="false">((FV12*15)+(FW12*30)+(FX12*30)+(FY12*30)+(FZ12*15))</f>
        <v>18673.5</v>
      </c>
      <c r="GC12" s="2" t="n">
        <f aca="false">(1/FV12)</f>
        <v>0.0628930817610063</v>
      </c>
      <c r="GD12" s="2" t="n">
        <f aca="false">(GB12/FP12)</f>
        <v>1.07597234226448</v>
      </c>
      <c r="GE12" s="2" t="n">
        <f aca="false">(FQ12*GD12)</f>
        <v>2.01781269439436</v>
      </c>
      <c r="GF12" s="2" t="n">
        <f aca="false">(FT12*GC12)</f>
        <v>0.136170835161621</v>
      </c>
      <c r="GG12" s="2" t="n">
        <v>5.05</v>
      </c>
      <c r="GH12" s="2" t="n">
        <v>183</v>
      </c>
      <c r="GI12" s="2" t="n">
        <v>35</v>
      </c>
      <c r="GJ12" s="2" t="n">
        <v>233</v>
      </c>
      <c r="GK12" s="9" t="n">
        <v>2248</v>
      </c>
      <c r="GL12" s="9" t="n">
        <v>117.8</v>
      </c>
      <c r="GM12" s="9" t="n">
        <v>81.6</v>
      </c>
      <c r="GN12" s="9" t="n">
        <v>28.6</v>
      </c>
      <c r="GO12" s="9" t="n">
        <v>14.9</v>
      </c>
      <c r="GP12" s="9" t="n">
        <v>7.8</v>
      </c>
      <c r="GQ12" s="9" t="n">
        <v>379</v>
      </c>
      <c r="GR12" s="9" t="n">
        <v>247.7</v>
      </c>
      <c r="GS12" s="9" t="n">
        <v>54.2</v>
      </c>
      <c r="GT12" s="9" t="n">
        <v>14.1</v>
      </c>
      <c r="GU12" s="9" t="n">
        <v>2464</v>
      </c>
      <c r="GV12" s="9" t="n">
        <v>2112</v>
      </c>
      <c r="GW12" s="9" t="n">
        <v>0.88</v>
      </c>
      <c r="GX12" s="9" t="n">
        <v>1.03</v>
      </c>
      <c r="GY12" s="9" t="n">
        <v>1.92</v>
      </c>
      <c r="GZ12" s="9" t="n">
        <v>5.35</v>
      </c>
      <c r="HA12" s="9" t="n">
        <v>132.2</v>
      </c>
      <c r="HB12" s="9" t="n">
        <v>188.8</v>
      </c>
      <c r="HC12" s="9" t="n">
        <v>3.54</v>
      </c>
      <c r="HD12" s="9" t="n">
        <v>31.5</v>
      </c>
      <c r="HE12" s="9" t="n">
        <v>1.53</v>
      </c>
      <c r="HF12" s="9" t="n">
        <v>1340</v>
      </c>
      <c r="HG12" s="9" t="n">
        <v>14.36</v>
      </c>
      <c r="HH12" s="9" t="n">
        <v>2092</v>
      </c>
      <c r="HI12" s="9" t="n">
        <v>171</v>
      </c>
      <c r="HJ12" s="9" t="n">
        <v>2340</v>
      </c>
      <c r="HK12" s="9" t="n">
        <v>994</v>
      </c>
      <c r="HL12" s="9" t="n">
        <v>58</v>
      </c>
      <c r="HM12" s="9" t="n">
        <v>8.6</v>
      </c>
      <c r="HN12" s="9" t="n">
        <v>600</v>
      </c>
      <c r="HS12" s="2" t="n">
        <v>0</v>
      </c>
      <c r="HT12" s="2" t="n">
        <v>0</v>
      </c>
      <c r="HV12" s="2" t="n">
        <v>1</v>
      </c>
      <c r="HW12" s="2" t="n">
        <v>3</v>
      </c>
      <c r="HX12" s="2" t="n">
        <v>1</v>
      </c>
      <c r="HY12" s="2" t="n">
        <v>0</v>
      </c>
      <c r="HZ12" s="2" t="n">
        <v>0</v>
      </c>
      <c r="IA12" s="2" t="n">
        <v>0</v>
      </c>
      <c r="IB12" s="2" t="n">
        <v>0</v>
      </c>
      <c r="IC12" s="2" t="n">
        <v>0</v>
      </c>
      <c r="ID12" s="2" t="n">
        <v>0</v>
      </c>
      <c r="IE12" s="2" t="n">
        <v>0</v>
      </c>
      <c r="IF12" s="2" t="n">
        <v>0</v>
      </c>
      <c r="IG12" s="2" t="n">
        <v>0</v>
      </c>
      <c r="IH12" s="2" t="n">
        <v>0</v>
      </c>
      <c r="II12" s="2" t="n">
        <v>0</v>
      </c>
      <c r="IJ12" s="2" t="n">
        <v>0</v>
      </c>
      <c r="IK12" s="2" t="n">
        <v>0</v>
      </c>
      <c r="IL12" s="2" t="n">
        <v>0</v>
      </c>
      <c r="IM12" s="2" t="n">
        <v>0</v>
      </c>
      <c r="IN12" s="2" t="n">
        <v>0</v>
      </c>
      <c r="IO12" s="2" t="n">
        <v>0</v>
      </c>
      <c r="IP12" s="2" t="n">
        <v>0</v>
      </c>
      <c r="IQ12" s="2" t="n">
        <v>0</v>
      </c>
      <c r="IR12" s="2" t="n">
        <v>0</v>
      </c>
      <c r="IS12" s="2" t="n">
        <v>0</v>
      </c>
      <c r="IT12" s="2" t="n">
        <v>0</v>
      </c>
      <c r="IU12" s="2" t="n">
        <v>0</v>
      </c>
      <c r="IV12" s="2" t="n">
        <v>0</v>
      </c>
      <c r="IW12" s="2" t="n">
        <v>0</v>
      </c>
      <c r="IX12" s="2" t="n">
        <v>0</v>
      </c>
      <c r="IY12" s="2" t="n">
        <v>0</v>
      </c>
      <c r="IZ12" s="2" t="n">
        <v>0</v>
      </c>
      <c r="JA12" s="2" t="n">
        <v>0</v>
      </c>
      <c r="JB12" s="2" t="n">
        <v>0</v>
      </c>
      <c r="JC12" s="2" t="n">
        <v>0</v>
      </c>
      <c r="JD12" s="2" t="n">
        <v>0</v>
      </c>
      <c r="JE12" s="2" t="n">
        <v>0</v>
      </c>
      <c r="JF12" s="2" t="n">
        <v>0</v>
      </c>
      <c r="JG12" s="2" t="n">
        <v>0</v>
      </c>
      <c r="JH12" s="2" t="n">
        <v>0</v>
      </c>
      <c r="JI12" s="2" t="n">
        <v>0</v>
      </c>
      <c r="JJ12" s="2" t="n">
        <v>0</v>
      </c>
      <c r="JK12" s="2" t="n">
        <v>0</v>
      </c>
      <c r="JL12" s="2" t="n">
        <v>0</v>
      </c>
      <c r="JM12" s="2" t="n">
        <v>0</v>
      </c>
      <c r="JN12" s="2" t="n">
        <v>0</v>
      </c>
      <c r="JO12" s="2" t="n">
        <v>0</v>
      </c>
      <c r="JP12" s="2" t="n">
        <v>0</v>
      </c>
      <c r="JQ12" s="2" t="n">
        <v>0</v>
      </c>
      <c r="JR12" s="2" t="n">
        <v>0</v>
      </c>
      <c r="JS12" s="2" t="n">
        <v>0</v>
      </c>
      <c r="JT12" s="2" t="n">
        <v>0</v>
      </c>
      <c r="JU12" s="2" t="n">
        <v>0</v>
      </c>
      <c r="JV12" s="2" t="n">
        <v>0</v>
      </c>
      <c r="JW12" s="2" t="n">
        <v>0</v>
      </c>
      <c r="JX12" s="2" t="n">
        <v>0</v>
      </c>
      <c r="JY12" s="2" t="n">
        <v>0</v>
      </c>
      <c r="JZ12" s="2" t="n">
        <v>0</v>
      </c>
      <c r="KA12" s="2" t="n">
        <v>0</v>
      </c>
      <c r="KB12" s="2" t="n">
        <v>0</v>
      </c>
      <c r="KC12" s="2" t="n">
        <v>0</v>
      </c>
      <c r="KD12" s="2" t="n">
        <v>0</v>
      </c>
      <c r="KE12" s="2" t="n">
        <v>0</v>
      </c>
      <c r="KF12" s="2" t="n">
        <v>0</v>
      </c>
      <c r="KG12" s="2" t="n">
        <v>0</v>
      </c>
      <c r="KH12" s="2" t="n">
        <v>0</v>
      </c>
      <c r="KI12" s="2" t="n">
        <v>0</v>
      </c>
      <c r="KJ12" s="2" t="n">
        <v>0</v>
      </c>
      <c r="KK12" s="2" t="n">
        <v>0</v>
      </c>
      <c r="KL12" s="2" t="n">
        <v>0</v>
      </c>
      <c r="KM12" s="2" t="n">
        <v>-154.270004272461</v>
      </c>
      <c r="KN12" s="2" t="n">
        <v>0</v>
      </c>
      <c r="KO12" s="2" t="n">
        <v>0</v>
      </c>
      <c r="KP12" s="2" t="n">
        <v>0</v>
      </c>
      <c r="KQ12" s="2" t="n">
        <v>0</v>
      </c>
      <c r="KR12" s="2" t="n">
        <v>0</v>
      </c>
      <c r="KS12" s="2" t="n">
        <v>0</v>
      </c>
      <c r="KT12" s="2" t="n">
        <v>0</v>
      </c>
      <c r="KU12" s="2" t="n">
        <v>0</v>
      </c>
      <c r="KV12" s="2" t="n">
        <v>0</v>
      </c>
      <c r="KW12" s="2" t="n">
        <v>0</v>
      </c>
      <c r="KX12" s="2" t="n">
        <v>0</v>
      </c>
      <c r="KY12" s="2" t="n">
        <v>0</v>
      </c>
      <c r="KZ12" s="2" t="n">
        <v>0</v>
      </c>
      <c r="LA12" s="2" t="n">
        <v>0</v>
      </c>
      <c r="LB12" s="2" t="n">
        <v>0</v>
      </c>
      <c r="LC12" s="2" t="n">
        <v>0</v>
      </c>
      <c r="LD12" s="2" t="n">
        <v>0</v>
      </c>
      <c r="LE12" s="2" t="n">
        <v>0</v>
      </c>
      <c r="LF12" s="2" t="n">
        <v>0</v>
      </c>
      <c r="LG12" s="2" t="n">
        <v>0</v>
      </c>
      <c r="LH12" s="2" t="n">
        <v>0</v>
      </c>
      <c r="LI12" s="2" t="n">
        <v>0</v>
      </c>
      <c r="LJ12" s="2" t="n">
        <v>0</v>
      </c>
      <c r="LK12" s="2" t="n">
        <v>0</v>
      </c>
      <c r="LL12" s="2" t="n">
        <v>0</v>
      </c>
      <c r="LM12" s="2" t="n">
        <v>0</v>
      </c>
      <c r="LN12" s="2" t="n">
        <v>0</v>
      </c>
      <c r="LO12" s="2" t="n">
        <v>0</v>
      </c>
      <c r="LP12" s="2" t="n">
        <v>0</v>
      </c>
      <c r="LQ12" s="2" t="n">
        <v>0</v>
      </c>
      <c r="LR12" s="2" t="n">
        <v>0</v>
      </c>
      <c r="LS12" s="2" t="n">
        <v>0</v>
      </c>
      <c r="LT12" s="2" t="n">
        <v>0</v>
      </c>
      <c r="LU12" s="2" t="n">
        <v>0</v>
      </c>
      <c r="MC12" s="0" t="n">
        <v>0</v>
      </c>
      <c r="MD12" s="0" t="n">
        <v>0</v>
      </c>
      <c r="ME12" s="0" t="n">
        <v>0</v>
      </c>
      <c r="MF12" s="0" t="n">
        <v>0</v>
      </c>
      <c r="MG12" s="0" t="n">
        <v>0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0</v>
      </c>
      <c r="MM12" s="0" t="n">
        <v>0</v>
      </c>
      <c r="MN12" s="0" t="n">
        <v>0</v>
      </c>
      <c r="MO12" s="0" t="n">
        <v>0</v>
      </c>
      <c r="MP12" s="0" t="n">
        <v>0</v>
      </c>
      <c r="MQ12" s="0" t="n">
        <v>0</v>
      </c>
      <c r="MR12" s="0" t="n">
        <v>0</v>
      </c>
      <c r="MS12" s="0" t="n">
        <v>4397</v>
      </c>
      <c r="MT12" s="0" t="n">
        <v>0</v>
      </c>
      <c r="MU12" s="0" t="n">
        <v>949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0</v>
      </c>
      <c r="NB12" s="0" t="n">
        <v>0</v>
      </c>
      <c r="NC12" s="0" t="n">
        <v>0</v>
      </c>
      <c r="ND12" s="0" t="n">
        <v>2</v>
      </c>
      <c r="NE12" s="0" t="n">
        <v>0</v>
      </c>
      <c r="NF12" s="0" t="n">
        <v>0</v>
      </c>
      <c r="NG12" s="0" t="n">
        <v>0</v>
      </c>
      <c r="NH12" s="0" t="n">
        <v>18</v>
      </c>
      <c r="NI12" s="0" t="n">
        <v>171</v>
      </c>
      <c r="NJ12" s="0" t="n">
        <v>0</v>
      </c>
      <c r="NK12" s="0" t="n">
        <v>0</v>
      </c>
      <c r="NL12" s="0" t="n">
        <v>0</v>
      </c>
      <c r="NM12" s="0" t="n">
        <v>0</v>
      </c>
      <c r="NN12" s="0" t="n">
        <v>0</v>
      </c>
      <c r="NO12" s="0" t="n">
        <v>0</v>
      </c>
      <c r="NP12" s="0" t="n">
        <v>0</v>
      </c>
      <c r="NQ12" s="0" t="n">
        <v>0</v>
      </c>
      <c r="NR12" s="0" t="n">
        <v>0</v>
      </c>
      <c r="NS12" s="0" t="n">
        <v>1865</v>
      </c>
      <c r="NT12" s="0" t="n">
        <v>135</v>
      </c>
      <c r="NU12" s="0" t="n">
        <v>0</v>
      </c>
      <c r="NV12" s="0" t="n">
        <v>0</v>
      </c>
      <c r="NW12" s="0" t="n">
        <v>0</v>
      </c>
      <c r="NX12" s="0" t="n">
        <v>62</v>
      </c>
      <c r="NY12" s="0" t="n">
        <v>218</v>
      </c>
      <c r="NZ12" s="0" t="n">
        <v>0</v>
      </c>
      <c r="OA12" s="0" t="n">
        <v>0</v>
      </c>
      <c r="OB12" s="0" t="n">
        <v>0</v>
      </c>
      <c r="OC12" s="0" t="n">
        <v>0</v>
      </c>
      <c r="OD12" s="0" t="n">
        <v>0</v>
      </c>
      <c r="OE12" s="0" t="n">
        <v>0</v>
      </c>
      <c r="OF12" s="0" t="n">
        <v>0</v>
      </c>
      <c r="OG12" s="0" t="n">
        <v>75</v>
      </c>
      <c r="OH12" s="0" t="n">
        <v>6</v>
      </c>
      <c r="OI12" s="0" t="n">
        <v>0</v>
      </c>
      <c r="OJ12" s="0" t="n">
        <v>0</v>
      </c>
      <c r="OK12" s="0" t="n">
        <v>0</v>
      </c>
      <c r="OL12" s="0" t="n">
        <v>0</v>
      </c>
      <c r="OM12" s="0" t="n">
        <v>0</v>
      </c>
      <c r="ON12" s="0" t="n">
        <v>0</v>
      </c>
      <c r="OO12" s="0" t="n">
        <v>0</v>
      </c>
      <c r="OP12" s="0" t="n">
        <v>0</v>
      </c>
      <c r="OQ12" s="0" t="n">
        <v>13</v>
      </c>
      <c r="OR12" s="0" t="n">
        <v>0</v>
      </c>
      <c r="OS12" s="0" t="n">
        <v>0</v>
      </c>
      <c r="OT12" s="0" t="n">
        <v>0</v>
      </c>
      <c r="OU12" s="0" t="n">
        <v>0</v>
      </c>
      <c r="OV12" s="0" t="n">
        <v>0</v>
      </c>
      <c r="OW12" s="0" t="n">
        <v>0</v>
      </c>
      <c r="OX12" s="0" t="n">
        <v>0</v>
      </c>
      <c r="OY12" s="0" t="n">
        <v>0</v>
      </c>
      <c r="OZ12" s="0" t="n">
        <v>0</v>
      </c>
      <c r="PA12" s="0" t="n">
        <v>9</v>
      </c>
      <c r="PB12" s="0" t="n">
        <v>1114</v>
      </c>
      <c r="PC12" s="0" t="n">
        <v>0</v>
      </c>
      <c r="PD12" s="0" t="n">
        <v>0</v>
      </c>
      <c r="PE12" s="0" t="n">
        <v>0</v>
      </c>
      <c r="PF12" s="0" t="n">
        <v>0</v>
      </c>
      <c r="PG12" s="0" t="n">
        <v>0</v>
      </c>
      <c r="PH12" s="0" t="n">
        <v>0</v>
      </c>
      <c r="PI12" s="0" t="n">
        <v>0</v>
      </c>
      <c r="PJ12" s="0" t="n">
        <v>238</v>
      </c>
      <c r="PK12" s="0" t="n">
        <v>0</v>
      </c>
      <c r="PL12" s="0" t="n">
        <v>0</v>
      </c>
      <c r="PM12" s="0" t="n">
        <v>0</v>
      </c>
      <c r="PN12" s="0" t="n">
        <v>0</v>
      </c>
      <c r="PO12" s="0" t="n">
        <v>0</v>
      </c>
      <c r="PP12" s="0" t="n">
        <v>0</v>
      </c>
      <c r="PQ12" s="0" t="n">
        <v>338</v>
      </c>
      <c r="PR12" s="0" t="n">
        <v>0</v>
      </c>
      <c r="PS12" s="0" t="n">
        <v>0</v>
      </c>
      <c r="PT12" s="0" t="n">
        <v>9</v>
      </c>
      <c r="PU12" s="0" t="n">
        <v>0</v>
      </c>
      <c r="PV12" s="0" t="n">
        <v>67</v>
      </c>
      <c r="PW12" s="0" t="n">
        <v>0</v>
      </c>
      <c r="PX12" s="0" t="n">
        <v>155</v>
      </c>
      <c r="PY12" s="0" t="n">
        <v>0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0</v>
      </c>
      <c r="QG12" s="0" t="n">
        <v>20</v>
      </c>
      <c r="QH12" s="0" t="n">
        <v>0</v>
      </c>
      <c r="QI12" s="0" t="n">
        <v>0</v>
      </c>
      <c r="QJ12" s="0" t="n">
        <v>0</v>
      </c>
      <c r="QK12" s="0" t="n">
        <v>58</v>
      </c>
      <c r="QL12" s="0" t="n">
        <v>0</v>
      </c>
      <c r="QM12" s="0" t="n">
        <v>1727</v>
      </c>
      <c r="QN12" s="0" t="n">
        <v>0</v>
      </c>
      <c r="QO12" s="0" t="n">
        <v>0</v>
      </c>
      <c r="QP12" s="0" t="n">
        <v>0</v>
      </c>
      <c r="QQ12" s="0" t="n">
        <v>207</v>
      </c>
      <c r="QR12" s="0" t="n">
        <v>0</v>
      </c>
      <c r="QS12" s="0" t="n">
        <v>0</v>
      </c>
      <c r="QT12" s="0" t="n">
        <v>0</v>
      </c>
      <c r="QU12" s="0" t="n">
        <v>4</v>
      </c>
      <c r="QV12" s="0" t="n">
        <v>0</v>
      </c>
      <c r="QW12" s="0" t="n">
        <v>0</v>
      </c>
      <c r="QX12" s="0" t="n">
        <v>0</v>
      </c>
      <c r="QY12" s="0" t="n">
        <v>0</v>
      </c>
      <c r="QZ12" s="0" t="n">
        <v>17</v>
      </c>
      <c r="RA12" s="0" t="n">
        <v>0</v>
      </c>
      <c r="RB12" s="0" t="n">
        <v>0</v>
      </c>
      <c r="RC12" s="0" t="n">
        <v>7</v>
      </c>
      <c r="RD12" s="0" t="n">
        <v>56</v>
      </c>
      <c r="RE12" s="0" t="n">
        <v>0</v>
      </c>
      <c r="RF12" s="0" t="n">
        <v>0</v>
      </c>
      <c r="RG12" s="0" t="n">
        <v>30278</v>
      </c>
      <c r="RH12" s="0" t="n">
        <v>0</v>
      </c>
      <c r="RI12" s="0" t="n">
        <v>0</v>
      </c>
      <c r="RJ12" s="0" t="n">
        <v>53</v>
      </c>
      <c r="RK12" s="0" t="n">
        <v>0</v>
      </c>
      <c r="RL12" s="0" t="n">
        <v>7218</v>
      </c>
      <c r="RM12" s="0" t="n">
        <v>0</v>
      </c>
      <c r="RN12" s="0" t="n">
        <v>0</v>
      </c>
      <c r="RO12" s="0" t="n">
        <v>0</v>
      </c>
      <c r="RP12" s="0" t="n">
        <v>52</v>
      </c>
      <c r="RQ12" s="0" t="n">
        <v>18</v>
      </c>
      <c r="RR12" s="0" t="n">
        <v>0</v>
      </c>
      <c r="RS12" s="0" t="n">
        <v>0</v>
      </c>
      <c r="RT12" s="0" t="n">
        <v>0</v>
      </c>
      <c r="RU12" s="0" t="n">
        <v>0</v>
      </c>
      <c r="RV12" s="0" t="n">
        <v>37</v>
      </c>
      <c r="RW12" s="0" t="n">
        <v>0</v>
      </c>
      <c r="RX12" s="0" t="n">
        <v>0</v>
      </c>
      <c r="RY12" s="0" t="n">
        <v>152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0</v>
      </c>
      <c r="SH12" s="0" t="n">
        <v>0</v>
      </c>
      <c r="SI12" s="0" t="n">
        <v>0</v>
      </c>
      <c r="SJ12" s="0" t="n">
        <v>0</v>
      </c>
      <c r="SK12" s="0" t="n">
        <v>0</v>
      </c>
      <c r="SL12" s="0" t="n">
        <v>0</v>
      </c>
      <c r="SM12" s="0" t="n">
        <v>4</v>
      </c>
      <c r="SN12" s="0" t="n">
        <v>0</v>
      </c>
      <c r="SO12" s="0" t="n">
        <v>0</v>
      </c>
      <c r="SP12" s="0" t="n">
        <v>0</v>
      </c>
      <c r="SQ12" s="0" t="n">
        <v>0</v>
      </c>
      <c r="SR12" s="0" t="n">
        <v>161</v>
      </c>
      <c r="SS12" s="0" t="n">
        <v>26</v>
      </c>
      <c r="ST12" s="0" t="n">
        <v>50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0</v>
      </c>
      <c r="TC12" s="0" t="n">
        <v>0</v>
      </c>
      <c r="TD12" s="0" t="n">
        <v>0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</v>
      </c>
      <c r="TJ12" s="0" t="n">
        <v>0</v>
      </c>
      <c r="TK12" s="0" t="n">
        <v>0</v>
      </c>
      <c r="TL12" s="0" t="n">
        <v>1352</v>
      </c>
      <c r="TM12" s="0" t="n">
        <v>33</v>
      </c>
      <c r="TN12" s="0" t="n">
        <v>18</v>
      </c>
      <c r="TO12" s="0" t="n">
        <v>0</v>
      </c>
      <c r="TP12" s="0" t="n">
        <v>80</v>
      </c>
      <c r="TQ12" s="0" t="n">
        <v>0</v>
      </c>
      <c r="TR12" s="0" t="n">
        <v>2320</v>
      </c>
      <c r="TS12" s="0" t="n">
        <v>0</v>
      </c>
      <c r="TT12" s="0" t="n">
        <v>16</v>
      </c>
      <c r="TU12" s="0" t="n">
        <v>0</v>
      </c>
      <c r="TV12" s="0" t="n">
        <v>0</v>
      </c>
      <c r="TW12" s="0" t="n">
        <v>23</v>
      </c>
      <c r="TX12" s="0" t="n">
        <v>0</v>
      </c>
      <c r="TY12" s="0" t="n">
        <v>243</v>
      </c>
      <c r="TZ12" s="0" t="n">
        <v>0</v>
      </c>
      <c r="UA12" s="0" t="n">
        <v>0</v>
      </c>
      <c r="UB12" s="0" t="n">
        <v>0</v>
      </c>
      <c r="UC12" s="0" t="n">
        <v>0</v>
      </c>
      <c r="UD12" s="0" t="n">
        <v>0</v>
      </c>
      <c r="UE12" s="0" t="n">
        <v>0</v>
      </c>
      <c r="UF12" s="0" t="n">
        <v>8</v>
      </c>
      <c r="UG12" s="0" t="n">
        <v>0</v>
      </c>
      <c r="UH12" s="0" t="n">
        <v>0</v>
      </c>
      <c r="UI12" s="0" t="n">
        <v>0</v>
      </c>
      <c r="UJ12" s="0" t="n">
        <v>0</v>
      </c>
      <c r="UK12" s="0" t="n">
        <v>32</v>
      </c>
      <c r="UL12" s="0" t="n">
        <v>0</v>
      </c>
      <c r="UM12" s="0" t="n">
        <v>0</v>
      </c>
      <c r="UN12" s="0" t="n">
        <v>1344</v>
      </c>
      <c r="UO12" s="0" t="n">
        <v>0</v>
      </c>
      <c r="UP12" s="0" t="n">
        <v>0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0</v>
      </c>
      <c r="UV12" s="0" t="n">
        <v>0</v>
      </c>
      <c r="UW12" s="0" t="n">
        <v>0</v>
      </c>
      <c r="UX12" s="0" t="n">
        <v>0</v>
      </c>
      <c r="UY12" s="0" t="n">
        <v>0</v>
      </c>
      <c r="UZ12" s="0" t="n">
        <v>0</v>
      </c>
      <c r="VA12" s="0" t="n">
        <v>0</v>
      </c>
      <c r="VB12" s="0" t="n">
        <v>0</v>
      </c>
      <c r="VC12" s="0" t="n">
        <v>0</v>
      </c>
      <c r="VD12" s="0" t="n">
        <v>0</v>
      </c>
      <c r="VE12" s="0" t="n">
        <v>0</v>
      </c>
      <c r="VF12" s="0" t="n">
        <v>7</v>
      </c>
      <c r="VG12" s="0" t="n">
        <v>0</v>
      </c>
      <c r="VH12" s="0" t="n">
        <v>0</v>
      </c>
      <c r="VI12" s="0" t="n">
        <v>0</v>
      </c>
      <c r="VJ12" s="0" t="n">
        <v>0</v>
      </c>
      <c r="VK12" s="0" t="n">
        <v>0</v>
      </c>
      <c r="VL12" s="0" t="n">
        <v>27</v>
      </c>
      <c r="VM12" s="0" t="n">
        <v>0</v>
      </c>
      <c r="VN12" s="0" t="n">
        <v>0</v>
      </c>
      <c r="VO12" s="0" t="n">
        <v>0</v>
      </c>
      <c r="VP12" s="0" t="n">
        <v>0</v>
      </c>
      <c r="VQ12" s="0" t="n">
        <v>12</v>
      </c>
      <c r="VR12" s="0" t="n">
        <v>542</v>
      </c>
      <c r="VS12" s="0" t="n">
        <v>0</v>
      </c>
      <c r="VT12" s="0" t="n">
        <v>0</v>
      </c>
      <c r="VU12" s="0" t="n">
        <v>185</v>
      </c>
      <c r="VV12" s="0" t="n">
        <v>0</v>
      </c>
      <c r="VW12" s="0" t="n">
        <v>0</v>
      </c>
      <c r="VX12" s="0" t="n">
        <v>0</v>
      </c>
      <c r="VY12" s="0" t="n">
        <v>0</v>
      </c>
      <c r="VZ12" s="0" t="n">
        <v>0</v>
      </c>
      <c r="WA12" s="0" t="n">
        <v>0</v>
      </c>
      <c r="WB12" s="0" t="n">
        <v>0</v>
      </c>
      <c r="WC12" s="0" t="n">
        <v>0</v>
      </c>
      <c r="WD12" s="0" t="n">
        <v>0</v>
      </c>
      <c r="WE12" s="0" t="n">
        <v>0</v>
      </c>
      <c r="WF12" s="0" t="n">
        <v>3177</v>
      </c>
      <c r="WG12" s="0" t="n">
        <v>0</v>
      </c>
      <c r="WH12" s="0" t="n">
        <v>0</v>
      </c>
      <c r="WI12" s="0" t="n">
        <v>0</v>
      </c>
      <c r="WJ12" s="0" t="n">
        <v>0</v>
      </c>
      <c r="WK12" s="0" t="n">
        <v>69</v>
      </c>
      <c r="WL12" s="0" t="n">
        <v>0</v>
      </c>
      <c r="WM12" s="0" t="n">
        <v>5</v>
      </c>
      <c r="WN12" s="0" t="n">
        <v>0</v>
      </c>
      <c r="WO12" s="0" t="n">
        <v>0</v>
      </c>
      <c r="WP12" s="0" t="n">
        <v>0</v>
      </c>
      <c r="WQ12" s="0" t="n">
        <v>821</v>
      </c>
      <c r="WR12" s="0" t="n">
        <v>0</v>
      </c>
      <c r="WS12" s="0" t="n">
        <v>0</v>
      </c>
      <c r="WT12" s="0" t="n">
        <v>0</v>
      </c>
      <c r="WU12" s="0" t="n">
        <v>0</v>
      </c>
      <c r="WV12" s="0" t="n">
        <v>0</v>
      </c>
      <c r="WW12" s="0" t="n">
        <v>4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0</v>
      </c>
      <c r="XI12" s="0" t="n">
        <v>0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36</v>
      </c>
      <c r="XO12" s="0" t="n">
        <v>2323</v>
      </c>
      <c r="XP12" s="0" t="n">
        <v>0</v>
      </c>
      <c r="XQ12" s="0" t="n">
        <v>0</v>
      </c>
      <c r="XR12" s="0" t="n">
        <v>0</v>
      </c>
      <c r="XS12" s="0" t="n">
        <v>0</v>
      </c>
      <c r="XT12" s="0" t="n">
        <v>204</v>
      </c>
      <c r="XU12" s="0" t="n">
        <v>116</v>
      </c>
      <c r="XV12" s="0" t="n">
        <v>11</v>
      </c>
      <c r="XW12" s="0" t="n">
        <v>2340</v>
      </c>
      <c r="XX12" s="0" t="n">
        <v>0</v>
      </c>
      <c r="XY12" s="0" t="n">
        <v>4858</v>
      </c>
      <c r="XZ12" s="0" t="n">
        <v>92</v>
      </c>
      <c r="YA12" s="0" t="n">
        <v>0</v>
      </c>
      <c r="YB12" s="0" t="n">
        <v>1116</v>
      </c>
      <c r="YC12" s="0" t="n">
        <v>0</v>
      </c>
      <c r="YD12" s="0" t="n">
        <v>0</v>
      </c>
      <c r="YE12" s="0" t="n">
        <v>17</v>
      </c>
      <c r="YF12" s="0" t="n">
        <v>113</v>
      </c>
      <c r="YG12" s="0" t="n">
        <v>41</v>
      </c>
      <c r="YH12" s="0" t="n">
        <v>181</v>
      </c>
      <c r="YI12" s="0" t="n">
        <v>418</v>
      </c>
      <c r="YJ12" s="0" t="n">
        <v>0</v>
      </c>
      <c r="YK12" s="0" t="n">
        <v>1239</v>
      </c>
      <c r="YL12" s="0" t="n">
        <v>6403</v>
      </c>
      <c r="YM12" s="0" t="n">
        <v>0</v>
      </c>
      <c r="YN12" s="0" t="n">
        <v>0</v>
      </c>
      <c r="YO12" s="0" t="n">
        <v>0</v>
      </c>
      <c r="YP12" s="0" t="n">
        <v>0</v>
      </c>
      <c r="YQ12" s="0" t="n">
        <v>0</v>
      </c>
      <c r="YR12" s="0" t="n">
        <v>0</v>
      </c>
      <c r="YS12" s="0" t="n">
        <v>0</v>
      </c>
      <c r="YT12" s="0" t="n">
        <v>0</v>
      </c>
      <c r="YU12" s="0" t="n">
        <v>16</v>
      </c>
      <c r="YV12" s="0" t="n">
        <v>0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0</v>
      </c>
      <c r="ZE12" s="0" t="n">
        <v>0</v>
      </c>
      <c r="ZF12" s="0" t="n">
        <v>0</v>
      </c>
      <c r="ZG12" s="0" t="n">
        <v>0</v>
      </c>
      <c r="ZH12" s="0" t="n">
        <v>0</v>
      </c>
      <c r="ZI12" s="0" t="n">
        <v>0</v>
      </c>
      <c r="ZJ12" s="0" t="n">
        <v>0</v>
      </c>
      <c r="ZK12" s="0" t="n">
        <v>0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18</v>
      </c>
      <c r="ZQ12" s="0" t="n">
        <v>7138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0</v>
      </c>
      <c r="ZZ12" s="0" t="n">
        <v>0</v>
      </c>
      <c r="AAA12" s="0" t="n">
        <v>0</v>
      </c>
      <c r="AAB12" s="0" t="n">
        <v>0</v>
      </c>
      <c r="AAC12" s="0" t="n">
        <v>0</v>
      </c>
      <c r="AAD12" s="0" t="n">
        <v>17</v>
      </c>
      <c r="AAE12" s="0" t="n">
        <v>49</v>
      </c>
      <c r="AAF12" s="0" t="n">
        <v>94</v>
      </c>
      <c r="AAG12" s="0" t="n">
        <v>16</v>
      </c>
      <c r="AAH12" s="0" t="n">
        <v>0</v>
      </c>
      <c r="AAI12" s="0" t="n">
        <v>0</v>
      </c>
      <c r="AAJ12" s="0" t="n">
        <v>53</v>
      </c>
      <c r="AAK12" s="0" t="n">
        <v>0</v>
      </c>
      <c r="AAL12" s="0" t="n">
        <v>0</v>
      </c>
      <c r="AAM12" s="0" t="n">
        <v>0</v>
      </c>
      <c r="AAN12" s="0" t="n">
        <v>0</v>
      </c>
      <c r="AAO12" s="0" t="n">
        <v>0</v>
      </c>
      <c r="AAP12" s="0" t="n">
        <v>0</v>
      </c>
    </row>
    <row r="13" customFormat="false" ht="14.4" hidden="false" customHeight="false" outlineLevel="0" collapsed="false">
      <c r="A13" s="1" t="n">
        <v>30961</v>
      </c>
      <c r="B13" s="2" t="n">
        <v>2</v>
      </c>
      <c r="C13" s="20" t="n">
        <v>1</v>
      </c>
      <c r="D13" s="20" t="n">
        <v>1</v>
      </c>
      <c r="E13" s="20" t="n">
        <v>1</v>
      </c>
      <c r="F13" s="20" t="n">
        <v>1</v>
      </c>
      <c r="G13" s="20"/>
      <c r="H13" s="2" t="n">
        <v>2</v>
      </c>
      <c r="I13" s="2" t="n">
        <v>43</v>
      </c>
      <c r="J13" s="21"/>
      <c r="K13" s="21"/>
      <c r="L13" s="2" t="n">
        <v>1</v>
      </c>
      <c r="M13" s="2" t="n">
        <v>1</v>
      </c>
      <c r="N13" s="2" t="n">
        <v>0</v>
      </c>
      <c r="O13" s="2" t="n">
        <v>1</v>
      </c>
      <c r="P13" s="2" t="n">
        <v>0</v>
      </c>
      <c r="Q13" s="2" t="n">
        <v>0</v>
      </c>
      <c r="R13" s="2" t="n">
        <v>0</v>
      </c>
      <c r="S13" s="2" t="n">
        <v>0</v>
      </c>
      <c r="T13" s="2" t="n">
        <v>0</v>
      </c>
      <c r="U13" s="2" t="n">
        <v>1</v>
      </c>
      <c r="V13" s="2" t="n">
        <v>0</v>
      </c>
      <c r="W13" s="2" t="n">
        <v>1</v>
      </c>
      <c r="X13" s="2" t="n">
        <f aca="false">SUM(L13:W13)</f>
        <v>5</v>
      </c>
      <c r="Y13" s="2" t="n">
        <v>100</v>
      </c>
      <c r="Z13" s="2" t="n">
        <v>70</v>
      </c>
      <c r="AA13" s="2" t="n">
        <f aca="false">Y13-Z13</f>
        <v>30</v>
      </c>
      <c r="AB13" s="3" t="n">
        <f aca="false">Z13+((Y13-Z13)/3)</f>
        <v>80</v>
      </c>
      <c r="AC13" s="2" t="n">
        <v>67.8</v>
      </c>
      <c r="AD13" s="4" t="n">
        <v>157.3</v>
      </c>
      <c r="AE13" s="3" t="n">
        <v>27.4013682093206</v>
      </c>
      <c r="AF13" s="3" t="n">
        <v>1</v>
      </c>
      <c r="AG13" s="3" t="n">
        <v>79</v>
      </c>
      <c r="AH13" s="3" t="n">
        <v>112.5</v>
      </c>
      <c r="AI13" s="3" t="n">
        <v>0.502225047679593</v>
      </c>
      <c r="AJ13" s="3" t="n">
        <v>0.702222222222222</v>
      </c>
      <c r="AK13" s="3" t="n">
        <v>93.5</v>
      </c>
      <c r="AL13" s="3" t="n">
        <v>37</v>
      </c>
      <c r="AM13" s="3" t="n">
        <v>25.1</v>
      </c>
      <c r="AN13" s="4" t="n">
        <v>42.7</v>
      </c>
      <c r="AO13" s="4" t="n">
        <v>7</v>
      </c>
      <c r="AP13" s="4" t="n">
        <v>44.1</v>
      </c>
      <c r="AQ13" s="4" t="n">
        <v>40.5</v>
      </c>
      <c r="AR13" s="2" t="n">
        <v>2.2</v>
      </c>
      <c r="AS13" s="4" t="n">
        <v>97</v>
      </c>
      <c r="AT13" s="2" t="n">
        <v>175</v>
      </c>
      <c r="AU13" s="2" t="n">
        <v>174</v>
      </c>
      <c r="AV13" s="2" t="n">
        <v>164</v>
      </c>
      <c r="AW13" s="2" t="n">
        <v>158</v>
      </c>
      <c r="AX13" s="2" t="n">
        <v>3</v>
      </c>
      <c r="AY13" s="2" t="n">
        <f aca="false">((AS13*15)+(AT13*30)+(AU13*30)+(AV13*30)+(AW13*15))-(AS13*120)</f>
        <v>7575</v>
      </c>
      <c r="AZ13" s="2" t="n">
        <f aca="false">((AS13*15)+(AT13*30)+(AU13*30)+(AV13*30)+(AW13*15))</f>
        <v>19215</v>
      </c>
      <c r="BA13" s="2" t="n">
        <v>5.39</v>
      </c>
      <c r="BB13" s="5" t="n">
        <f aca="false">10000/SQRT((AS13*BH13)*(AVERAGE(AS13:AW13)*AVERAGE(BH13:BL13)))</f>
        <v>4.67194798302298</v>
      </c>
      <c r="BC13" s="3" t="n">
        <f aca="false">(AS13*BH13)/405</f>
        <v>1.54241975308642</v>
      </c>
      <c r="BD13" s="3" t="n">
        <v>0</v>
      </c>
      <c r="BE13" s="3" t="n">
        <f aca="false">1/(LOG(BH13)+LOG(AS13))</f>
        <v>0.357697594805016</v>
      </c>
      <c r="BF13" s="3" t="n">
        <f aca="false">(BI13-BH13)/(AT13-AS13)</f>
        <v>0.27</v>
      </c>
      <c r="BG13" s="3" t="n">
        <f aca="false">(20*BH13)/((AS13/18)-3.5)</f>
        <v>68.1882352941176</v>
      </c>
      <c r="BH13" s="3" t="n">
        <v>6.44</v>
      </c>
      <c r="BI13" s="3" t="n">
        <v>27.5</v>
      </c>
      <c r="BJ13" s="3" t="n">
        <v>56.5</v>
      </c>
      <c r="BK13" s="3" t="n">
        <v>61.4</v>
      </c>
      <c r="BL13" s="3" t="n">
        <v>86.9</v>
      </c>
      <c r="BM13" s="3" t="n">
        <f aca="false">((BH13*15)+(BI13*30)+(BJ13*30)+(BK13*30)+(BL13*15))-(BH13*120)</f>
        <v>4989.3</v>
      </c>
      <c r="BN13" s="3" t="n">
        <f aca="false">((BH13*15)+(BI13*30)+(BJ13*30)+(BK13*30)+(BL13*15))</f>
        <v>5762.1</v>
      </c>
      <c r="BO13" s="3" t="n">
        <f aca="false">(1/BH13)</f>
        <v>0.15527950310559</v>
      </c>
      <c r="BP13" s="3" t="n">
        <f aca="false">(BN13/AZ13)</f>
        <v>0.299875097580016</v>
      </c>
      <c r="BQ13" s="3" t="n">
        <f aca="false">(BB13*BP13)</f>
        <v>1.40100085729777</v>
      </c>
      <c r="BR13" s="5" t="n">
        <f aca="false">(BF13*BO13)</f>
        <v>0.0419254658385093</v>
      </c>
      <c r="BT13" s="4"/>
      <c r="BU13" s="3"/>
      <c r="BV13" s="3"/>
      <c r="BW13" s="3"/>
      <c r="BX13" s="3"/>
      <c r="BY13" s="3"/>
      <c r="BZ13" s="3"/>
      <c r="CA13" s="2" t="n">
        <v>154</v>
      </c>
      <c r="CB13" s="2" t="n">
        <v>0</v>
      </c>
      <c r="CC13" s="2" t="n">
        <v>42</v>
      </c>
      <c r="CD13" s="2" t="n">
        <v>1</v>
      </c>
      <c r="CE13" s="2" t="n">
        <v>86</v>
      </c>
      <c r="CF13" s="2" t="n">
        <v>0</v>
      </c>
      <c r="CG13" s="2" t="n">
        <v>26</v>
      </c>
      <c r="CH13" s="2" t="n">
        <v>131</v>
      </c>
      <c r="CI13" s="2" t="n">
        <v>0</v>
      </c>
      <c r="CJ13" s="2" t="n">
        <v>2</v>
      </c>
      <c r="CK13" s="2" t="n">
        <v>64</v>
      </c>
      <c r="CL13" s="2" t="n">
        <v>33.44</v>
      </c>
      <c r="CM13" s="2" t="n">
        <v>144</v>
      </c>
      <c r="CN13" s="2" t="n">
        <v>64</v>
      </c>
      <c r="CO13" s="2" t="n">
        <v>462</v>
      </c>
      <c r="CP13" s="2" t="n">
        <v>1.86</v>
      </c>
      <c r="CQ13" s="2" t="n">
        <v>0.8</v>
      </c>
      <c r="CR13" s="2" t="n">
        <v>1.08</v>
      </c>
      <c r="CS13" s="6" t="n">
        <v>42680</v>
      </c>
      <c r="CT13" s="2" t="n">
        <v>128</v>
      </c>
      <c r="CU13" s="2" t="n">
        <v>86</v>
      </c>
      <c r="CV13" s="2" t="n">
        <v>42</v>
      </c>
      <c r="CW13" s="3" t="n">
        <v>100</v>
      </c>
      <c r="CX13" s="2" t="n">
        <v>63.7</v>
      </c>
      <c r="CY13" s="22" t="n">
        <v>25.7443533176065</v>
      </c>
      <c r="CZ13" s="2" t="n">
        <v>73</v>
      </c>
      <c r="DA13" s="2" t="n">
        <v>109</v>
      </c>
      <c r="DB13" s="2" t="n">
        <v>92</v>
      </c>
      <c r="DC13" s="2" t="n">
        <v>0.464081373172282</v>
      </c>
      <c r="DD13" s="2" t="n">
        <v>0.669724770642202</v>
      </c>
      <c r="DE13" s="2" t="n">
        <v>41.9</v>
      </c>
      <c r="DL13" s="2" t="n">
        <v>79</v>
      </c>
      <c r="DM13" s="2" t="n">
        <v>116</v>
      </c>
      <c r="DN13" s="2" t="n">
        <v>105</v>
      </c>
      <c r="DO13" s="2" t="n">
        <v>144</v>
      </c>
      <c r="DP13" s="2" t="n">
        <v>108</v>
      </c>
      <c r="DQ13" s="3" t="n">
        <v>1</v>
      </c>
      <c r="DR13" s="7" t="n">
        <v>1</v>
      </c>
      <c r="DS13" s="2" t="n">
        <f aca="false">((DL13*15)+(DM13*30)+(DN13*30)+(DO13*30)+(DP13*15))-(DL13*120)</f>
        <v>4275</v>
      </c>
      <c r="DT13" s="2" t="n">
        <f aca="false">((DL13*15)+(DM13*30)+(DN13*30)+(DO13*30)+(DP13*15))</f>
        <v>13755</v>
      </c>
      <c r="DU13" s="3" t="n">
        <f aca="false">10000/SQRT((DL13*DZ13)*(AVERAGE(DL13:DP13)*AVERAGE(DZ13:ED13)))</f>
        <v>6.19953292697962</v>
      </c>
      <c r="DV13" s="3" t="n">
        <f aca="false">(DL13*DZ13)/405</f>
        <v>1.07479012345679</v>
      </c>
      <c r="DW13" s="3" t="n">
        <f aca="false">1/(LOG(DZ13)+LOG(DL13))</f>
        <v>0.378963193744035</v>
      </c>
      <c r="DX13" s="3" t="n">
        <f aca="false">(EA13-DZ13)/(DM13-DL13)</f>
        <v>1.27540540540541</v>
      </c>
      <c r="DY13" s="3" t="n">
        <f aca="false">(20*DZ13)/((DL13/18)-3.5)</f>
        <v>123.975</v>
      </c>
      <c r="DZ13" s="2" t="n">
        <v>5.51</v>
      </c>
      <c r="EA13" s="2" t="n">
        <v>52.7</v>
      </c>
      <c r="EB13" s="2" t="n">
        <v>56.6</v>
      </c>
      <c r="EC13" s="2" t="n">
        <v>80</v>
      </c>
      <c r="ED13" s="2" t="n">
        <v>75.9</v>
      </c>
      <c r="EE13" s="2" t="n">
        <f aca="false">((DZ13*15)+(EA13*30)+(EB13*30)+(EC13*30)+(ED13*15))-(DZ13*120)</f>
        <v>6238.95</v>
      </c>
      <c r="EF13" s="2" t="n">
        <f aca="false">((DZ13*15)+(EA13*30)+(EB13*30)+(EC13*30)+(ED13*15))</f>
        <v>6900.15</v>
      </c>
      <c r="EG13" s="2" t="n">
        <f aca="false">(1/DZ13)</f>
        <v>0.181488203266788</v>
      </c>
      <c r="EH13" s="2" t="n">
        <f aca="false">(EF13/DT13)</f>
        <v>0.50164667393675</v>
      </c>
      <c r="EI13" s="2" t="n">
        <f aca="false">(DU13*EH13)</f>
        <v>3.10997507278069</v>
      </c>
      <c r="EJ13" s="2" t="n">
        <f aca="false">(DX13*EG13)</f>
        <v>0.231471035463776</v>
      </c>
      <c r="EK13" s="2" t="n">
        <v>5.39</v>
      </c>
      <c r="EL13" s="2" t="n">
        <v>146</v>
      </c>
      <c r="EM13" s="2" t="n">
        <v>48</v>
      </c>
      <c r="EP13" s="2" t="n">
        <v>75</v>
      </c>
      <c r="EQ13" s="6" t="n">
        <v>42906</v>
      </c>
      <c r="ER13" s="2" t="n">
        <v>104</v>
      </c>
      <c r="ES13" s="2" t="n">
        <v>74</v>
      </c>
      <c r="ET13" s="2" t="n">
        <v>30</v>
      </c>
      <c r="EU13" s="3" t="n">
        <v>84</v>
      </c>
      <c r="EV13" s="2" t="n">
        <v>63.5</v>
      </c>
      <c r="EW13" s="22" t="n">
        <v>25.6635233228887</v>
      </c>
      <c r="EX13" s="2" t="n">
        <v>75.1</v>
      </c>
      <c r="EY13" s="2" t="n">
        <v>108.5</v>
      </c>
      <c r="EZ13" s="2" t="n">
        <v>90.1</v>
      </c>
      <c r="FA13" s="2" t="n">
        <v>0.477431659249841</v>
      </c>
      <c r="FB13" s="2" t="n">
        <v>0.692165898617511</v>
      </c>
      <c r="FC13" s="2" t="n">
        <v>37.3</v>
      </c>
      <c r="FD13" s="2" t="n">
        <v>7</v>
      </c>
      <c r="FE13" s="2" t="n">
        <v>45.8</v>
      </c>
      <c r="FF13" s="2" t="n">
        <v>37.8</v>
      </c>
      <c r="FG13" s="2" t="n">
        <v>2</v>
      </c>
      <c r="FH13" s="2" t="n">
        <v>87</v>
      </c>
      <c r="FI13" s="2" t="n">
        <v>142</v>
      </c>
      <c r="FJ13" s="2" t="n">
        <v>159</v>
      </c>
      <c r="FK13" s="2" t="n">
        <v>154</v>
      </c>
      <c r="FL13" s="2" t="n">
        <v>137</v>
      </c>
      <c r="FM13" s="2" t="s">
        <v>722</v>
      </c>
      <c r="FN13" s="8" t="n">
        <v>1</v>
      </c>
      <c r="FO13" s="2" t="n">
        <f aca="false">((FH13*15)+(FI13*30)+(FJ13*30)+(FK13*30)+(FL13*15))-(FH13*120)</f>
        <v>6570</v>
      </c>
      <c r="FP13" s="2" t="n">
        <f aca="false">((FH13*15)+(FI13*30)+(FJ13*30)+(FK13*30)+(FL13*15))</f>
        <v>17010</v>
      </c>
      <c r="FQ13" s="2" t="n">
        <f aca="false">10000/SQRT((FH13*FV13)*(AVERAGE(FH13:FL13)*AVERAGE(FV13:FZ13)))</f>
        <v>4.84372852975229</v>
      </c>
      <c r="FR13" s="2" t="n">
        <f aca="false">(FH13*FV13)/405</f>
        <v>1.42851851851852</v>
      </c>
      <c r="FS13" s="2" t="n">
        <f aca="false">1/(LOG(FV13)+LOG(FH13))</f>
        <v>0.362011799757358</v>
      </c>
      <c r="FT13" s="2" t="n">
        <f aca="false">(FW13-FV13)/(FI13-FH13)</f>
        <v>0.380909090909091</v>
      </c>
      <c r="FU13" s="2" t="n">
        <f aca="false">(20*FV13)/((FH13/18)-3.5)</f>
        <v>99.75</v>
      </c>
      <c r="FV13" s="20" t="n">
        <v>6.65</v>
      </c>
      <c r="FW13" s="20" t="n">
        <v>27.6</v>
      </c>
      <c r="FX13" s="20" t="n">
        <v>68.1</v>
      </c>
      <c r="FY13" s="20" t="n">
        <v>80.4</v>
      </c>
      <c r="FZ13" s="20" t="n">
        <v>88.5</v>
      </c>
      <c r="GA13" s="2" t="n">
        <f aca="false">((FV13*15)+(FW13*30)+(FX13*30)+(FY13*30)+(FZ13*15))-(FV13*120)</f>
        <v>5912.25</v>
      </c>
      <c r="GB13" s="2" t="n">
        <f aca="false">((FV13*15)+(FW13*30)+(FX13*30)+(FY13*30)+(FZ13*15))</f>
        <v>6710.25</v>
      </c>
      <c r="GC13" s="2" t="n">
        <f aca="false">(1/FV13)</f>
        <v>0.150375939849624</v>
      </c>
      <c r="GD13" s="2" t="n">
        <f aca="false">(GB13/FP13)</f>
        <v>0.394488536155203</v>
      </c>
      <c r="GE13" s="2" t="n">
        <f aca="false">(FQ13*GD13)</f>
        <v>1.91079537723517</v>
      </c>
      <c r="GF13" s="2" t="n">
        <f aca="false">(FT13*GC13)</f>
        <v>0.0572795625427204</v>
      </c>
      <c r="GG13" s="2" t="n">
        <v>5.39</v>
      </c>
      <c r="GH13" s="2" t="n">
        <v>156</v>
      </c>
      <c r="GI13" s="2" t="n">
        <v>43</v>
      </c>
      <c r="GJ13" s="2" t="n">
        <v>146</v>
      </c>
      <c r="HS13" s="2" t="n">
        <v>32.973388671875</v>
      </c>
      <c r="HT13" s="2" t="n">
        <v>3771.25024414062</v>
      </c>
      <c r="HY13" s="2" t="n">
        <v>1744.55004882813</v>
      </c>
      <c r="HZ13" s="2" t="n">
        <v>81.2900009155274</v>
      </c>
      <c r="IA13" s="2" t="n">
        <v>25.3400001525879</v>
      </c>
      <c r="IB13" s="2" t="n">
        <v>16.5900001525879</v>
      </c>
      <c r="IC13" s="2" t="n">
        <v>25.0400009155273</v>
      </c>
      <c r="ID13" s="2" t="n">
        <v>251.080001831055</v>
      </c>
      <c r="IE13" s="2" t="n">
        <v>26.8199996948242</v>
      </c>
      <c r="IF13" s="2" t="n">
        <v>30.2099990844727</v>
      </c>
      <c r="IG13" s="2" t="n">
        <v>2.19000005722046</v>
      </c>
      <c r="IH13" s="2" t="n">
        <v>78.8099975585938</v>
      </c>
      <c r="II13" s="2" t="n">
        <v>1.28999996185303</v>
      </c>
      <c r="IJ13" s="2" t="n">
        <v>23.4899997711182</v>
      </c>
      <c r="IK13" s="2" t="n">
        <v>5.96999979019165</v>
      </c>
      <c r="IL13" s="2" t="n">
        <v>24.4599990844727</v>
      </c>
      <c r="IM13" s="2" t="n">
        <v>22.6399993896484</v>
      </c>
      <c r="IN13" s="2" t="n">
        <v>12.3500003814697</v>
      </c>
      <c r="IO13" s="2" t="n">
        <v>6.42000007629395</v>
      </c>
      <c r="IP13" s="2" t="n">
        <v>14.5100002288818</v>
      </c>
      <c r="IQ13" s="2" t="n">
        <v>6.32000017166138</v>
      </c>
      <c r="IR13" s="2" t="n">
        <v>3.67000007629395</v>
      </c>
      <c r="IS13" s="2" t="n">
        <v>1.53999996185303</v>
      </c>
      <c r="IT13" s="2" t="n">
        <v>1357.19995117188</v>
      </c>
      <c r="IU13" s="2" t="n">
        <v>12.0500001907349</v>
      </c>
      <c r="IV13" s="2" t="n">
        <v>0.610000014305115</v>
      </c>
      <c r="IW13" s="2" t="n">
        <v>367.279998779297</v>
      </c>
      <c r="IX13" s="2" t="n">
        <v>1700.59997558594</v>
      </c>
      <c r="IY13" s="2" t="n">
        <v>3726.47998046875</v>
      </c>
      <c r="IZ13" s="2" t="n">
        <v>1956.21997070313</v>
      </c>
      <c r="JA13" s="2" t="n">
        <v>8.55000019073486</v>
      </c>
      <c r="JB13" s="2" t="n">
        <v>2.03999996185303</v>
      </c>
      <c r="JC13" s="2" t="n">
        <v>2.75</v>
      </c>
      <c r="JD13" s="2" t="n">
        <v>66.3899993896484</v>
      </c>
      <c r="JE13" s="2" t="n">
        <v>122.01000213623</v>
      </c>
      <c r="JF13" s="2" t="n">
        <v>1.69000005722046</v>
      </c>
      <c r="JG13" s="2" t="n">
        <v>2.46000003814697</v>
      </c>
      <c r="JH13" s="2" t="n">
        <v>20.2800006866455</v>
      </c>
      <c r="JI13" s="2" t="n">
        <v>6</v>
      </c>
      <c r="JJ13" s="2" t="n">
        <v>1.92999994754791</v>
      </c>
      <c r="JK13" s="2" t="n">
        <v>0.800000011920929</v>
      </c>
      <c r="JL13" s="2" t="n">
        <v>295.040008544922</v>
      </c>
      <c r="JM13" s="2" t="n">
        <v>5.76999998092651</v>
      </c>
      <c r="JN13" s="2" t="n">
        <v>64.870002746582</v>
      </c>
      <c r="JO13" s="2" t="n">
        <v>3665.48999023437</v>
      </c>
      <c r="JP13" s="2" t="n">
        <v>4119.509765625</v>
      </c>
      <c r="JQ13" s="2" t="n">
        <v>106.940002441406</v>
      </c>
      <c r="JR13" s="2" t="n">
        <v>2086.580078125</v>
      </c>
      <c r="JS13" s="2" t="n">
        <v>100.089996337891</v>
      </c>
      <c r="JT13" s="2" t="n">
        <v>8168.9599609375</v>
      </c>
      <c r="JU13" s="2" t="n">
        <v>1187.43005371094</v>
      </c>
      <c r="JV13" s="2" t="n">
        <v>321.190002441406</v>
      </c>
      <c r="JW13" s="2" t="n">
        <v>8.07999992370606</v>
      </c>
      <c r="JX13" s="2" t="n">
        <v>6.98999977111816</v>
      </c>
      <c r="JY13" s="2" t="n">
        <v>6.36999988555908</v>
      </c>
      <c r="JZ13" s="2" t="n">
        <v>0.850000023841858</v>
      </c>
      <c r="KA13" s="2" t="n">
        <v>7.71000003814697</v>
      </c>
      <c r="KB13" s="2" t="n">
        <v>2.07999992370605</v>
      </c>
      <c r="KC13" s="2" t="n">
        <v>17.75</v>
      </c>
      <c r="KD13" s="2" t="n">
        <v>7.28999996185303</v>
      </c>
      <c r="KE13" s="2" t="n">
        <v>12.8299999237061</v>
      </c>
      <c r="KF13" s="2" t="n">
        <v>19.0100002288818</v>
      </c>
      <c r="KG13" s="2" t="n">
        <v>11.8800001144409</v>
      </c>
      <c r="KH13" s="2" t="n">
        <v>138.399993896484</v>
      </c>
      <c r="KI13" s="2" t="n">
        <v>1.00999999046326</v>
      </c>
      <c r="KJ13" s="2" t="n">
        <v>45.3699989318848</v>
      </c>
      <c r="KK13" s="2" t="n">
        <v>60.0499992370605</v>
      </c>
      <c r="KL13" s="2" t="n">
        <v>1007889.2</v>
      </c>
      <c r="KM13" s="2" t="n">
        <v>4014.21997070313</v>
      </c>
      <c r="KN13" s="2" t="n">
        <v>42.3899993896484</v>
      </c>
      <c r="KO13" s="2" t="n">
        <v>0.100000001490116</v>
      </c>
      <c r="KP13" s="2" t="n">
        <v>0.0399999991059303</v>
      </c>
      <c r="KQ13" s="2" t="n">
        <v>0.0299999993294477</v>
      </c>
      <c r="KR13" s="2" t="n">
        <v>0.0700000002980232</v>
      </c>
      <c r="KS13" s="2" t="n">
        <v>0.109999999403954</v>
      </c>
      <c r="KT13" s="2" t="n">
        <v>0.0500000007450581</v>
      </c>
      <c r="KU13" s="2" t="n">
        <v>0.509999990463257</v>
      </c>
      <c r="KV13" s="2" t="n">
        <v>0.439999997615814</v>
      </c>
      <c r="KW13" s="2" t="n">
        <v>6.38000011444092</v>
      </c>
      <c r="KX13" s="2" t="n">
        <v>5.42999982833862</v>
      </c>
      <c r="KY13" s="2" t="n">
        <v>2.49000000953674</v>
      </c>
      <c r="KZ13" s="2" t="n">
        <v>1.54999995231628</v>
      </c>
      <c r="LA13" s="2" t="n">
        <v>0.839999973773956</v>
      </c>
      <c r="LB13" s="2" t="n">
        <v>0.00999999977648258</v>
      </c>
      <c r="LC13" s="2" t="n">
        <v>15.0900001525879</v>
      </c>
      <c r="LD13" s="2" t="n">
        <v>10.210000038147</v>
      </c>
      <c r="LE13" s="2" t="n">
        <v>0.560000002384186</v>
      </c>
      <c r="LF13" s="2" t="n">
        <v>0.119999997317791</v>
      </c>
      <c r="LG13" s="2" t="n">
        <v>0.0199999995529652</v>
      </c>
      <c r="LH13" s="2" t="n">
        <v>8.38000011444092</v>
      </c>
      <c r="LI13" s="2" t="n">
        <v>6.21000003814697</v>
      </c>
      <c r="LJ13" s="2" t="n">
        <v>0.0500000007450581</v>
      </c>
      <c r="LK13" s="2" t="n">
        <v>0.150000005960464</v>
      </c>
      <c r="LL13" s="2" t="n">
        <v>0.689999997615814</v>
      </c>
      <c r="LM13" s="2" t="n">
        <v>0.639999985694885</v>
      </c>
      <c r="LN13" s="2" t="n">
        <v>0.0199999995529652</v>
      </c>
      <c r="LO13" s="2" t="n">
        <v>0.0599999986588955</v>
      </c>
      <c r="LP13" s="2" t="n">
        <v>0.0299999993294477</v>
      </c>
      <c r="LQ13" s="2" t="n">
        <v>0.109999999403954</v>
      </c>
      <c r="LR13" s="2" t="n">
        <v>0.109999999403954</v>
      </c>
      <c r="LS13" s="2" t="n">
        <v>0.00999999977648258</v>
      </c>
      <c r="LT13" s="2" t="n">
        <v>0.300000011920929</v>
      </c>
      <c r="LU13" s="2" t="n">
        <v>0.28999999165535</v>
      </c>
      <c r="LV13" s="2" t="n">
        <v>25.7365016937256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0</v>
      </c>
      <c r="MH13" s="0" t="n">
        <v>0</v>
      </c>
      <c r="MI13" s="0" t="n">
        <v>0</v>
      </c>
      <c r="MJ13" s="0" t="n">
        <v>0</v>
      </c>
      <c r="MK13" s="0" t="n">
        <v>0</v>
      </c>
      <c r="ML13" s="0" t="n">
        <v>0</v>
      </c>
      <c r="MM13" s="0" t="n">
        <v>15</v>
      </c>
      <c r="MN13" s="0" t="n">
        <v>0</v>
      </c>
      <c r="MO13" s="0" t="n">
        <v>0</v>
      </c>
      <c r="MP13" s="0" t="n">
        <v>0</v>
      </c>
      <c r="MQ13" s="0" t="n">
        <v>0</v>
      </c>
      <c r="MR13" s="0" t="n">
        <v>0</v>
      </c>
      <c r="MS13" s="0" t="n">
        <v>39706</v>
      </c>
      <c r="MT13" s="0" t="n">
        <v>0</v>
      </c>
      <c r="MU13" s="0" t="n">
        <v>1582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0</v>
      </c>
      <c r="NA13" s="0" t="n">
        <v>0</v>
      </c>
      <c r="NB13" s="0" t="n">
        <v>0</v>
      </c>
      <c r="NC13" s="0" t="n">
        <v>0</v>
      </c>
      <c r="ND13" s="0" t="n">
        <v>0</v>
      </c>
      <c r="NE13" s="0" t="n">
        <v>0</v>
      </c>
      <c r="NF13" s="0" t="n">
        <v>0</v>
      </c>
      <c r="NG13" s="0" t="n">
        <v>0</v>
      </c>
      <c r="NH13" s="0" t="n">
        <v>17</v>
      </c>
      <c r="NI13" s="0" t="n">
        <v>47</v>
      </c>
      <c r="NJ13" s="0" t="n">
        <v>0</v>
      </c>
      <c r="NK13" s="0" t="n">
        <v>0</v>
      </c>
      <c r="NL13" s="0" t="n">
        <v>0</v>
      </c>
      <c r="NM13" s="0" t="n">
        <v>0</v>
      </c>
      <c r="NN13" s="0" t="n">
        <v>0</v>
      </c>
      <c r="NO13" s="0" t="n">
        <v>0</v>
      </c>
      <c r="NP13" s="0" t="n">
        <v>0</v>
      </c>
      <c r="NQ13" s="0" t="n">
        <v>2</v>
      </c>
      <c r="NR13" s="0" t="n">
        <v>0</v>
      </c>
      <c r="NS13" s="0" t="n">
        <v>11406</v>
      </c>
      <c r="NT13" s="0" t="n">
        <v>311</v>
      </c>
      <c r="NU13" s="0" t="n">
        <v>0</v>
      </c>
      <c r="NV13" s="0" t="n">
        <v>0</v>
      </c>
      <c r="NW13" s="0" t="n">
        <v>31</v>
      </c>
      <c r="NX13" s="0" t="n">
        <v>0</v>
      </c>
      <c r="NY13" s="0" t="n">
        <v>74</v>
      </c>
      <c r="NZ13" s="0" t="n">
        <v>0</v>
      </c>
      <c r="OA13" s="0" t="n">
        <v>0</v>
      </c>
      <c r="OB13" s="0" t="n">
        <v>0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78</v>
      </c>
      <c r="OH13" s="0" t="n">
        <v>0</v>
      </c>
      <c r="OI13" s="0" t="n">
        <v>0</v>
      </c>
      <c r="OJ13" s="0" t="n">
        <v>3</v>
      </c>
      <c r="OK13" s="0" t="n">
        <v>0</v>
      </c>
      <c r="OL13" s="0" t="n">
        <v>0</v>
      </c>
      <c r="OM13" s="0" t="n">
        <v>0</v>
      </c>
      <c r="ON13" s="0" t="n">
        <v>0</v>
      </c>
      <c r="OO13" s="0" t="n">
        <v>0</v>
      </c>
      <c r="OP13" s="0" t="n">
        <v>0</v>
      </c>
      <c r="OQ13" s="0" t="n">
        <v>0</v>
      </c>
      <c r="OR13" s="0" t="n">
        <v>0</v>
      </c>
      <c r="OS13" s="0" t="n">
        <v>0</v>
      </c>
      <c r="OT13" s="0" t="n">
        <v>0</v>
      </c>
      <c r="OU13" s="0" t="n">
        <v>0</v>
      </c>
      <c r="OV13" s="0" t="n">
        <v>0</v>
      </c>
      <c r="OW13" s="0" t="n">
        <v>0</v>
      </c>
      <c r="OX13" s="0" t="n">
        <v>0</v>
      </c>
      <c r="OY13" s="0" t="n">
        <v>0</v>
      </c>
      <c r="OZ13" s="0" t="n">
        <v>0</v>
      </c>
      <c r="PA13" s="0" t="n">
        <v>0</v>
      </c>
      <c r="PB13" s="0" t="n">
        <v>309</v>
      </c>
      <c r="PC13" s="0" t="n">
        <v>0</v>
      </c>
      <c r="PD13" s="0" t="n">
        <v>0</v>
      </c>
      <c r="PE13" s="0" t="n">
        <v>0</v>
      </c>
      <c r="PF13" s="0" t="n">
        <v>0</v>
      </c>
      <c r="PG13" s="0" t="n">
        <v>0</v>
      </c>
      <c r="PH13" s="0" t="n">
        <v>0</v>
      </c>
      <c r="PI13" s="0" t="n">
        <v>0</v>
      </c>
      <c r="PJ13" s="0" t="n">
        <v>488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0</v>
      </c>
      <c r="PP13" s="0" t="n">
        <v>0</v>
      </c>
      <c r="PQ13" s="0" t="n">
        <v>128</v>
      </c>
      <c r="PR13" s="0" t="n">
        <v>0</v>
      </c>
      <c r="PS13" s="0" t="n">
        <v>0</v>
      </c>
      <c r="PT13" s="0" t="n">
        <v>0</v>
      </c>
      <c r="PU13" s="0" t="n">
        <v>4</v>
      </c>
      <c r="PV13" s="0" t="n">
        <v>25</v>
      </c>
      <c r="PW13" s="0" t="n">
        <v>1372</v>
      </c>
      <c r="PX13" s="0" t="n">
        <v>69</v>
      </c>
      <c r="PY13" s="0" t="n">
        <v>4</v>
      </c>
      <c r="PZ13" s="0" t="n">
        <v>0</v>
      </c>
      <c r="QA13" s="0" t="n">
        <v>0</v>
      </c>
      <c r="QB13" s="0" t="n">
        <v>0</v>
      </c>
      <c r="QC13" s="0" t="n">
        <v>0</v>
      </c>
      <c r="QD13" s="0" t="n">
        <v>0</v>
      </c>
      <c r="QE13" s="0" t="n">
        <v>0</v>
      </c>
      <c r="QF13" s="0" t="n">
        <v>36</v>
      </c>
      <c r="QG13" s="0" t="n">
        <v>0</v>
      </c>
      <c r="QH13" s="0" t="n">
        <v>0</v>
      </c>
      <c r="QI13" s="0" t="n">
        <v>0</v>
      </c>
      <c r="QJ13" s="0" t="n">
        <v>0</v>
      </c>
      <c r="QK13" s="0" t="n">
        <v>39</v>
      </c>
      <c r="QL13" s="0" t="n">
        <v>0</v>
      </c>
      <c r="QM13" s="0" t="n">
        <v>14</v>
      </c>
      <c r="QN13" s="0" t="n">
        <v>0</v>
      </c>
      <c r="QO13" s="0" t="n">
        <v>0</v>
      </c>
      <c r="QP13" s="0" t="n">
        <v>0</v>
      </c>
      <c r="QQ13" s="0" t="n">
        <v>164</v>
      </c>
      <c r="QR13" s="0" t="n">
        <v>0</v>
      </c>
      <c r="QS13" s="0" t="n">
        <v>5</v>
      </c>
      <c r="QT13" s="0" t="n">
        <v>0</v>
      </c>
      <c r="QU13" s="0" t="n">
        <v>0</v>
      </c>
      <c r="QV13" s="0" t="n">
        <v>0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0</v>
      </c>
      <c r="RD13" s="0" t="n">
        <v>72</v>
      </c>
      <c r="RE13" s="0" t="n">
        <v>0</v>
      </c>
      <c r="RF13" s="0" t="n">
        <v>0</v>
      </c>
      <c r="RG13" s="0" t="n">
        <v>99</v>
      </c>
      <c r="RH13" s="0" t="n">
        <v>0</v>
      </c>
      <c r="RI13" s="0" t="n">
        <v>0</v>
      </c>
      <c r="RJ13" s="0" t="n">
        <v>17</v>
      </c>
      <c r="RK13" s="0" t="n">
        <v>0</v>
      </c>
      <c r="RL13" s="0" t="n">
        <v>12532</v>
      </c>
      <c r="RM13" s="0" t="n">
        <v>0</v>
      </c>
      <c r="RN13" s="0" t="n">
        <v>0</v>
      </c>
      <c r="RO13" s="0" t="n">
        <v>0</v>
      </c>
      <c r="RP13" s="0" t="n">
        <v>22</v>
      </c>
      <c r="RQ13" s="0" t="n">
        <v>58</v>
      </c>
      <c r="RR13" s="0" t="n">
        <v>0</v>
      </c>
      <c r="RS13" s="0" t="n">
        <v>0</v>
      </c>
      <c r="RT13" s="0" t="n">
        <v>0</v>
      </c>
      <c r="RU13" s="0" t="n">
        <v>0</v>
      </c>
      <c r="RV13" s="0" t="n">
        <v>49</v>
      </c>
      <c r="RW13" s="0" t="n">
        <v>0</v>
      </c>
      <c r="RX13" s="0" t="n">
        <v>0</v>
      </c>
      <c r="RY13" s="0" t="n">
        <v>92</v>
      </c>
      <c r="RZ13" s="0" t="n">
        <v>0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0</v>
      </c>
      <c r="SH13" s="0" t="n">
        <v>0</v>
      </c>
      <c r="SI13" s="0" t="n">
        <v>0</v>
      </c>
      <c r="SJ13" s="0" t="n">
        <v>0</v>
      </c>
      <c r="SK13" s="0" t="n">
        <v>19</v>
      </c>
      <c r="SL13" s="0" t="n">
        <v>0</v>
      </c>
      <c r="SM13" s="0" t="n">
        <v>166</v>
      </c>
      <c r="SN13" s="0" t="n">
        <v>0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0</v>
      </c>
      <c r="ST13" s="0" t="n">
        <v>0</v>
      </c>
      <c r="SU13" s="0" t="n">
        <v>0</v>
      </c>
      <c r="SV13" s="0" t="n">
        <v>0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7</v>
      </c>
      <c r="TB13" s="0" t="n">
        <v>0</v>
      </c>
      <c r="TC13" s="0" t="n">
        <v>0</v>
      </c>
      <c r="TD13" s="0" t="n">
        <v>0</v>
      </c>
      <c r="TE13" s="0" t="n">
        <v>0</v>
      </c>
      <c r="TF13" s="0" t="n">
        <v>0</v>
      </c>
      <c r="TG13" s="0" t="n">
        <v>0</v>
      </c>
      <c r="TH13" s="0" t="n">
        <v>0</v>
      </c>
      <c r="TI13" s="0" t="n">
        <v>263</v>
      </c>
      <c r="TJ13" s="0" t="n">
        <v>0</v>
      </c>
      <c r="TK13" s="0" t="n">
        <v>0</v>
      </c>
      <c r="TL13" s="0" t="n">
        <v>692</v>
      </c>
      <c r="TM13" s="0" t="n">
        <v>0</v>
      </c>
      <c r="TN13" s="0" t="n">
        <v>0</v>
      </c>
      <c r="TO13" s="0" t="n">
        <v>0</v>
      </c>
      <c r="TP13" s="0" t="n">
        <v>10</v>
      </c>
      <c r="TQ13" s="0" t="n">
        <v>0</v>
      </c>
      <c r="TR13" s="0" t="n">
        <v>1750</v>
      </c>
      <c r="TS13" s="0" t="n">
        <v>0</v>
      </c>
      <c r="TT13" s="0" t="n">
        <v>36</v>
      </c>
      <c r="TU13" s="0" t="n">
        <v>0</v>
      </c>
      <c r="TV13" s="0" t="n">
        <v>0</v>
      </c>
      <c r="TW13" s="0" t="n">
        <v>0</v>
      </c>
      <c r="TX13" s="0" t="n">
        <v>0</v>
      </c>
      <c r="TY13" s="0" t="n">
        <v>53</v>
      </c>
      <c r="TZ13" s="0" t="n">
        <v>34</v>
      </c>
      <c r="UA13" s="0" t="n">
        <v>6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0</v>
      </c>
      <c r="UG13" s="0" t="n">
        <v>0</v>
      </c>
      <c r="UH13" s="0" t="n">
        <v>0</v>
      </c>
      <c r="UI13" s="0" t="n">
        <v>0</v>
      </c>
      <c r="UJ13" s="0" t="n">
        <v>0</v>
      </c>
      <c r="UK13" s="0" t="n">
        <v>0</v>
      </c>
      <c r="UL13" s="0" t="n">
        <v>0</v>
      </c>
      <c r="UM13" s="0" t="n">
        <v>0</v>
      </c>
      <c r="UN13" s="0" t="n">
        <v>12</v>
      </c>
      <c r="UO13" s="0" t="n">
        <v>0</v>
      </c>
      <c r="UP13" s="0" t="n">
        <v>0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0</v>
      </c>
      <c r="UV13" s="0" t="n">
        <v>0</v>
      </c>
      <c r="UW13" s="0" t="n">
        <v>0</v>
      </c>
      <c r="UX13" s="0" t="n">
        <v>0</v>
      </c>
      <c r="UY13" s="0" t="n">
        <v>0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10</v>
      </c>
      <c r="VG13" s="0" t="n">
        <v>0</v>
      </c>
      <c r="VH13" s="0" t="n">
        <v>0</v>
      </c>
      <c r="VI13" s="0" t="n">
        <v>0</v>
      </c>
      <c r="VJ13" s="0" t="n">
        <v>0</v>
      </c>
      <c r="VK13" s="0" t="n">
        <v>0</v>
      </c>
      <c r="VL13" s="0" t="n">
        <v>25</v>
      </c>
      <c r="VM13" s="0" t="n">
        <v>0</v>
      </c>
      <c r="VN13" s="0" t="n">
        <v>0</v>
      </c>
      <c r="VO13" s="0" t="n">
        <v>0</v>
      </c>
      <c r="VP13" s="0" t="n">
        <v>0</v>
      </c>
      <c r="VQ13" s="0" t="n">
        <v>0</v>
      </c>
      <c r="VR13" s="0" t="n">
        <v>527</v>
      </c>
      <c r="VS13" s="0" t="n">
        <v>0</v>
      </c>
      <c r="VT13" s="0" t="n">
        <v>0</v>
      </c>
      <c r="VU13" s="0" t="n">
        <v>0</v>
      </c>
      <c r="VV13" s="0" t="n">
        <v>0</v>
      </c>
      <c r="VW13" s="0" t="n">
        <v>0</v>
      </c>
      <c r="VX13" s="0" t="n">
        <v>0</v>
      </c>
      <c r="VY13" s="0" t="n">
        <v>0</v>
      </c>
      <c r="VZ13" s="0" t="n">
        <v>0</v>
      </c>
      <c r="WA13" s="0" t="n">
        <v>0</v>
      </c>
      <c r="WB13" s="0" t="n">
        <v>0</v>
      </c>
      <c r="WC13" s="0" t="n">
        <v>0</v>
      </c>
      <c r="WD13" s="0" t="n">
        <v>2</v>
      </c>
      <c r="WE13" s="0" t="n">
        <v>0</v>
      </c>
      <c r="WF13" s="0" t="n">
        <v>3420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0</v>
      </c>
      <c r="WM13" s="0" t="n">
        <v>0</v>
      </c>
      <c r="WN13" s="0" t="n">
        <v>3</v>
      </c>
      <c r="WO13" s="0" t="n">
        <v>0</v>
      </c>
      <c r="WP13" s="0" t="n">
        <v>0</v>
      </c>
      <c r="WQ13" s="0" t="n">
        <v>0</v>
      </c>
      <c r="WR13" s="0" t="n">
        <v>0</v>
      </c>
      <c r="WS13" s="0" t="n">
        <v>0</v>
      </c>
      <c r="WT13" s="0" t="n">
        <v>0</v>
      </c>
      <c r="WU13" s="0" t="n">
        <v>0</v>
      </c>
      <c r="WV13" s="0" t="n">
        <v>0</v>
      </c>
      <c r="WW13" s="0" t="n">
        <v>0</v>
      </c>
      <c r="WX13" s="0" t="n">
        <v>0</v>
      </c>
      <c r="WY13" s="0" t="n">
        <v>0</v>
      </c>
      <c r="WZ13" s="0" t="n">
        <v>0</v>
      </c>
      <c r="XA13" s="0" t="n">
        <v>0</v>
      </c>
      <c r="XB13" s="0" t="n">
        <v>0</v>
      </c>
      <c r="XC13" s="0" t="n">
        <v>0</v>
      </c>
      <c r="XD13" s="0" t="n">
        <v>0</v>
      </c>
      <c r="XE13" s="0" t="n">
        <v>0</v>
      </c>
      <c r="XF13" s="0" t="n">
        <v>0</v>
      </c>
      <c r="XG13" s="0" t="n">
        <v>0</v>
      </c>
      <c r="XH13" s="0" t="n">
        <v>0</v>
      </c>
      <c r="XI13" s="0" t="n">
        <v>0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889</v>
      </c>
      <c r="XO13" s="0" t="n">
        <v>1991</v>
      </c>
      <c r="XP13" s="0" t="n">
        <v>0</v>
      </c>
      <c r="XQ13" s="0" t="n">
        <v>13</v>
      </c>
      <c r="XR13" s="0" t="n">
        <v>0</v>
      </c>
      <c r="XS13" s="0" t="n">
        <v>0</v>
      </c>
      <c r="XT13" s="0" t="n">
        <v>223</v>
      </c>
      <c r="XU13" s="0" t="n">
        <v>1945</v>
      </c>
      <c r="XV13" s="0" t="n">
        <v>18</v>
      </c>
      <c r="XW13" s="0" t="n">
        <v>283</v>
      </c>
      <c r="XX13" s="0" t="n">
        <v>0</v>
      </c>
      <c r="XY13" s="0" t="n">
        <v>427</v>
      </c>
      <c r="XZ13" s="0" t="n">
        <v>51</v>
      </c>
      <c r="YA13" s="0" t="n">
        <v>31</v>
      </c>
      <c r="YB13" s="0" t="n">
        <v>88</v>
      </c>
      <c r="YC13" s="0" t="n">
        <v>0</v>
      </c>
      <c r="YD13" s="0" t="n">
        <v>0</v>
      </c>
      <c r="YE13" s="0" t="n">
        <v>0</v>
      </c>
      <c r="YF13" s="0" t="n">
        <v>17</v>
      </c>
      <c r="YG13" s="0" t="n">
        <v>0</v>
      </c>
      <c r="YH13" s="0" t="n">
        <v>1491</v>
      </c>
      <c r="YI13" s="0" t="n">
        <v>3098</v>
      </c>
      <c r="YJ13" s="0" t="n">
        <v>0</v>
      </c>
      <c r="YK13" s="0" t="n">
        <v>355</v>
      </c>
      <c r="YL13" s="0" t="n">
        <v>436</v>
      </c>
      <c r="YM13" s="0" t="n">
        <v>0</v>
      </c>
      <c r="YN13" s="0" t="n">
        <v>0</v>
      </c>
      <c r="YO13" s="0" t="n">
        <v>4</v>
      </c>
      <c r="YP13" s="0" t="n">
        <v>0</v>
      </c>
      <c r="YQ13" s="0" t="n">
        <v>0</v>
      </c>
      <c r="YR13" s="0" t="n">
        <v>0</v>
      </c>
      <c r="YS13" s="0" t="n">
        <v>0</v>
      </c>
      <c r="YT13" s="0" t="n">
        <v>0</v>
      </c>
      <c r="YU13" s="0" t="n">
        <v>171</v>
      </c>
      <c r="YV13" s="0" t="n">
        <v>0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0</v>
      </c>
      <c r="ZE13" s="0" t="n">
        <v>0</v>
      </c>
      <c r="ZF13" s="0" t="n">
        <v>0</v>
      </c>
      <c r="ZG13" s="0" t="n">
        <v>0</v>
      </c>
      <c r="ZH13" s="0" t="n">
        <v>0</v>
      </c>
      <c r="ZI13" s="0" t="n">
        <v>0</v>
      </c>
      <c r="ZJ13" s="0" t="n">
        <v>0</v>
      </c>
      <c r="ZK13" s="0" t="n">
        <v>0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275</v>
      </c>
      <c r="ZQ13" s="0" t="n">
        <v>9474</v>
      </c>
      <c r="ZR13" s="0" t="n">
        <v>0</v>
      </c>
      <c r="ZS13" s="0" t="n">
        <v>0</v>
      </c>
      <c r="ZT13" s="0" t="n">
        <v>866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0</v>
      </c>
      <c r="AAB13" s="0" t="n">
        <v>0</v>
      </c>
      <c r="AAC13" s="0" t="n">
        <v>0</v>
      </c>
      <c r="AAD13" s="0" t="n">
        <v>0</v>
      </c>
      <c r="AAE13" s="0" t="n">
        <v>0</v>
      </c>
      <c r="AAF13" s="0" t="n">
        <v>0</v>
      </c>
      <c r="AAG13" s="0" t="n">
        <v>0</v>
      </c>
      <c r="AAH13" s="0" t="n">
        <v>0</v>
      </c>
      <c r="AAI13" s="0" t="n">
        <v>0</v>
      </c>
      <c r="AAJ13" s="0" t="n">
        <v>642</v>
      </c>
      <c r="AAK13" s="0" t="n">
        <v>0</v>
      </c>
      <c r="AAL13" s="0" t="n">
        <v>0</v>
      </c>
      <c r="AAM13" s="0" t="n">
        <v>0</v>
      </c>
      <c r="AAN13" s="0" t="n">
        <v>0</v>
      </c>
      <c r="AAO13" s="0" t="n">
        <v>0</v>
      </c>
      <c r="AAP13" s="0" t="n">
        <v>0</v>
      </c>
    </row>
    <row r="14" customFormat="false" ht="15" hidden="false" customHeight="true" outlineLevel="0" collapsed="false">
      <c r="A14" s="1" t="n">
        <v>31024</v>
      </c>
      <c r="B14" s="2" t="n">
        <v>2</v>
      </c>
      <c r="C14" s="20" t="n">
        <v>1</v>
      </c>
      <c r="D14" s="20"/>
      <c r="E14" s="20" t="n">
        <v>1</v>
      </c>
      <c r="F14" s="20" t="n">
        <v>1</v>
      </c>
      <c r="G14" s="20"/>
      <c r="H14" s="2" t="n">
        <v>1</v>
      </c>
      <c r="I14" s="2" t="n">
        <v>27</v>
      </c>
      <c r="J14" s="21"/>
      <c r="K14" s="21"/>
      <c r="L14" s="2" t="n">
        <v>1</v>
      </c>
      <c r="M14" s="2" t="n">
        <v>1</v>
      </c>
      <c r="N14" s="2" t="n">
        <v>0</v>
      </c>
      <c r="O14" s="2" t="n">
        <v>1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1</v>
      </c>
      <c r="V14" s="2" t="n">
        <v>0</v>
      </c>
      <c r="W14" s="2" t="n">
        <v>1</v>
      </c>
      <c r="X14" s="2" t="n">
        <f aca="false">SUM(L14:W14)</f>
        <v>5</v>
      </c>
      <c r="Y14" s="2" t="n">
        <v>130</v>
      </c>
      <c r="Z14" s="2" t="n">
        <v>80</v>
      </c>
      <c r="AA14" s="2" t="n">
        <f aca="false">Y14-Z14</f>
        <v>50</v>
      </c>
      <c r="AB14" s="3" t="n">
        <f aca="false">Z14+((Y14-Z14)/3)</f>
        <v>96.6666666666667</v>
      </c>
      <c r="AC14" s="4" t="n">
        <v>83.7</v>
      </c>
      <c r="AD14" s="4" t="n">
        <v>161.5</v>
      </c>
      <c r="AE14" s="3" t="n">
        <v>32.0907897133108</v>
      </c>
      <c r="AF14" s="3" t="n">
        <v>2</v>
      </c>
      <c r="AG14" s="4" t="n">
        <v>95.5</v>
      </c>
      <c r="AH14" s="4" t="n">
        <v>107.5</v>
      </c>
      <c r="AI14" s="3" t="n">
        <v>0.591331269349845</v>
      </c>
      <c r="AJ14" s="3" t="n">
        <v>0.888372093023256</v>
      </c>
      <c r="AK14" s="3" t="n">
        <v>106.8</v>
      </c>
      <c r="AL14" s="4" t="n">
        <v>23.8</v>
      </c>
      <c r="AM14" s="4" t="n">
        <v>19.9</v>
      </c>
      <c r="AN14" s="4" t="n">
        <v>63.8</v>
      </c>
      <c r="AO14" s="2" t="n">
        <v>8</v>
      </c>
      <c r="AP14" s="4" t="n">
        <v>55.6</v>
      </c>
      <c r="AQ14" s="4" t="n">
        <v>60.6</v>
      </c>
      <c r="AR14" s="4" t="n">
        <v>3.2</v>
      </c>
      <c r="AS14" s="2" t="n">
        <v>102</v>
      </c>
      <c r="AT14" s="2" t="n">
        <v>150</v>
      </c>
      <c r="AU14" s="2" t="n">
        <v>202</v>
      </c>
      <c r="AV14" s="2" t="n">
        <v>215</v>
      </c>
      <c r="AW14" s="2" t="n">
        <v>144</v>
      </c>
      <c r="AX14" s="2" t="n">
        <v>4</v>
      </c>
      <c r="AY14" s="2" t="n">
        <f aca="false">((AS14*15)+(AT14*30)+(AU14*30)+(AV14*30)+(AW14*15))-(AS14*120)</f>
        <v>8460</v>
      </c>
      <c r="AZ14" s="2" t="n">
        <f aca="false">((AS14*15)+(AT14*30)+(AU14*30)+(AV14*30)+(AW14*15))</f>
        <v>20700</v>
      </c>
      <c r="BA14" s="2" t="n">
        <v>5.6</v>
      </c>
      <c r="BB14" s="5" t="n">
        <f aca="false">10000/SQRT((AS14*BH14)*(AVERAGE(AS14:AW14)*AVERAGE(BH14:BL14)))</f>
        <v>3.88434053036575</v>
      </c>
      <c r="BC14" s="3" t="n">
        <f aca="false">(AS14*BH14)/405</f>
        <v>1.60681481481481</v>
      </c>
      <c r="BD14" s="3" t="n">
        <v>0</v>
      </c>
      <c r="BE14" s="3" t="n">
        <f aca="false">1/(LOG(BH14)+LOG(AS14))</f>
        <v>0.355439179967794</v>
      </c>
      <c r="BF14" s="3" t="n">
        <f aca="false">(BI14-BH14)/(AT14-AS14)</f>
        <v>0.775416666666667</v>
      </c>
      <c r="BG14" s="3" t="n">
        <f aca="false">(20*BH14)/((AS14/18)-3.5)</f>
        <v>58.8923076923077</v>
      </c>
      <c r="BH14" s="2" t="n">
        <v>6.38</v>
      </c>
      <c r="BI14" s="2" t="n">
        <v>43.6</v>
      </c>
      <c r="BJ14" s="2" t="n">
        <v>125</v>
      </c>
      <c r="BK14" s="2" t="n">
        <v>94.9</v>
      </c>
      <c r="BL14" s="2" t="n">
        <v>43.3</v>
      </c>
      <c r="BM14" s="3" t="n">
        <f aca="false">((BH14*15)+(BI14*30)+(BJ14*30)+(BK14*30)+(BL14*15))-(BH14*120)</f>
        <v>7884.6</v>
      </c>
      <c r="BN14" s="3" t="n">
        <f aca="false">((BH14*15)+(BI14*30)+(BJ14*30)+(BK14*30)+(BL14*15))</f>
        <v>8650.2</v>
      </c>
      <c r="BO14" s="3" t="n">
        <f aca="false">(1/BH14)</f>
        <v>0.156739811912226</v>
      </c>
      <c r="BP14" s="3" t="n">
        <f aca="false">(BN14/AZ14)</f>
        <v>0.417884057971015</v>
      </c>
      <c r="BQ14" s="3" t="n">
        <f aca="false">(BB14*BP14)</f>
        <v>1.62320398337052</v>
      </c>
      <c r="BR14" s="5" t="n">
        <f aca="false">(BF14*BO14)</f>
        <v>0.121538662486938</v>
      </c>
      <c r="CA14" s="2" t="n">
        <v>147</v>
      </c>
      <c r="CB14" s="2" t="n">
        <v>0</v>
      </c>
      <c r="CC14" s="2" t="n">
        <v>33</v>
      </c>
      <c r="CD14" s="2" t="n">
        <v>1</v>
      </c>
      <c r="CE14" s="2" t="n">
        <v>89</v>
      </c>
      <c r="CF14" s="2" t="n">
        <v>0</v>
      </c>
      <c r="CG14" s="2" t="n">
        <v>25</v>
      </c>
      <c r="CH14" s="2" t="n">
        <v>123</v>
      </c>
      <c r="CI14" s="2" t="n">
        <v>0</v>
      </c>
      <c r="CJ14" s="2" t="n">
        <v>4</v>
      </c>
      <c r="CS14" s="6" t="n">
        <v>42712</v>
      </c>
      <c r="CT14" s="2" t="n">
        <v>132</v>
      </c>
      <c r="CU14" s="2" t="n">
        <v>80</v>
      </c>
      <c r="CV14" s="2" t="n">
        <v>52</v>
      </c>
      <c r="CW14" s="3" t="n">
        <v>97.3333333333333</v>
      </c>
      <c r="CX14" s="2" t="n">
        <v>76.9</v>
      </c>
      <c r="CY14" s="22" t="n">
        <v>29.4836526756702</v>
      </c>
      <c r="CZ14" s="2" t="n">
        <v>88.5</v>
      </c>
      <c r="DA14" s="2" t="n">
        <v>102</v>
      </c>
      <c r="DB14" s="2" t="n">
        <v>98.5</v>
      </c>
      <c r="DC14" s="2" t="n">
        <v>0.547987616099071</v>
      </c>
      <c r="DD14" s="2" t="n">
        <v>0.86764705882353</v>
      </c>
      <c r="DE14" s="2" t="n">
        <v>33.7</v>
      </c>
      <c r="DL14" s="2" t="n">
        <v>93</v>
      </c>
      <c r="DM14" s="2" t="n">
        <v>122</v>
      </c>
      <c r="DN14" s="2" t="n">
        <v>137</v>
      </c>
      <c r="DO14" s="2" t="n">
        <v>166</v>
      </c>
      <c r="DP14" s="2" t="n">
        <v>141</v>
      </c>
      <c r="DQ14" s="3" t="n">
        <v>3</v>
      </c>
      <c r="DR14" s="7" t="n">
        <v>1</v>
      </c>
      <c r="DS14" s="2" t="n">
        <f aca="false">((DL14*15)+(DM14*30)+(DN14*30)+(DO14*30)+(DP14*15))-(DL14*120)</f>
        <v>5100</v>
      </c>
      <c r="DT14" s="2" t="n">
        <f aca="false">((DL14*15)+(DM14*30)+(DN14*30)+(DO14*30)+(DP14*15))</f>
        <v>16260</v>
      </c>
      <c r="DU14" s="3" t="n">
        <f aca="false">10000/SQRT((DL14*DZ14)*(AVERAGE(DL14:DP14)*AVERAGE(DZ14:ED14)))</f>
        <v>3.92562567049517</v>
      </c>
      <c r="DV14" s="3" t="n">
        <f aca="false">(DL14*DZ14)/405</f>
        <v>1.89674074074074</v>
      </c>
      <c r="DW14" s="3" t="n">
        <f aca="false">1/(LOG(DZ14)+LOG(DL14))</f>
        <v>0.346564832551939</v>
      </c>
      <c r="DX14" s="3" t="n">
        <f aca="false">(EA14-DZ14)/(DM14-DL14)</f>
        <v>1.40137931034483</v>
      </c>
      <c r="DY14" s="3" t="n">
        <f aca="false">(20*DZ14)/((DL14/18)-3.5)</f>
        <v>99.12</v>
      </c>
      <c r="DZ14" s="2" t="n">
        <v>8.26</v>
      </c>
      <c r="EA14" s="2" t="n">
        <v>48.9</v>
      </c>
      <c r="EB14" s="2" t="n">
        <v>71.3</v>
      </c>
      <c r="EC14" s="2" t="n">
        <v>95.3</v>
      </c>
      <c r="ED14" s="2" t="n">
        <v>96.7</v>
      </c>
      <c r="EE14" s="2" t="n">
        <f aca="false">((DZ14*15)+(EA14*30)+(EB14*30)+(EC14*30)+(ED14*15))-(DZ14*120)</f>
        <v>7048.2</v>
      </c>
      <c r="EF14" s="2" t="n">
        <f aca="false">((DZ14*15)+(EA14*30)+(EB14*30)+(EC14*30)+(ED14*15))</f>
        <v>8039.4</v>
      </c>
      <c r="EG14" s="2" t="n">
        <f aca="false">(1/DZ14)</f>
        <v>0.121065375302663</v>
      </c>
      <c r="EH14" s="2" t="n">
        <f aca="false">(EF14/DT14)</f>
        <v>0.494428044280443</v>
      </c>
      <c r="EI14" s="2" t="n">
        <f aca="false">(DU14*EH14)</f>
        <v>1.94093942284003</v>
      </c>
      <c r="EJ14" s="2" t="n">
        <f aca="false">(DX14*EG14)</f>
        <v>0.169658512148284</v>
      </c>
      <c r="EL14" s="2" t="n">
        <v>116</v>
      </c>
      <c r="EM14" s="2" t="n">
        <v>34</v>
      </c>
      <c r="EP14" s="2" t="n">
        <v>142</v>
      </c>
      <c r="EQ14" s="6" t="n">
        <v>42921</v>
      </c>
      <c r="ER14" s="2" t="n">
        <v>120</v>
      </c>
      <c r="ES14" s="2" t="n">
        <v>80</v>
      </c>
      <c r="ET14" s="2" t="n">
        <v>40</v>
      </c>
      <c r="EU14" s="3" t="n">
        <v>93.3333333333333</v>
      </c>
      <c r="EV14" s="2" t="n">
        <v>80.6</v>
      </c>
      <c r="EW14" s="22" t="n">
        <v>30.9022419461511</v>
      </c>
      <c r="EX14" s="2" t="n">
        <v>94</v>
      </c>
      <c r="EY14" s="2" t="n">
        <v>98</v>
      </c>
      <c r="EZ14" s="2" t="n">
        <v>101</v>
      </c>
      <c r="FA14" s="2" t="n">
        <v>0.582043343653251</v>
      </c>
      <c r="FB14" s="2" t="n">
        <v>0.959183673469388</v>
      </c>
      <c r="FC14" s="2" t="n">
        <v>30.4</v>
      </c>
      <c r="FD14" s="2" t="n">
        <v>11</v>
      </c>
      <c r="FE14" s="2" t="n">
        <v>49.7</v>
      </c>
      <c r="FF14" s="2" t="n">
        <v>53.3</v>
      </c>
      <c r="FG14" s="2" t="n">
        <v>2.8</v>
      </c>
      <c r="FH14" s="2" t="n">
        <v>89</v>
      </c>
      <c r="FI14" s="2" t="n">
        <v>145</v>
      </c>
      <c r="FJ14" s="2" t="n">
        <v>112</v>
      </c>
      <c r="FK14" s="2" t="n">
        <v>118</v>
      </c>
      <c r="FL14" s="2" t="n">
        <v>134</v>
      </c>
      <c r="FM14" s="2" t="s">
        <v>722</v>
      </c>
      <c r="FN14" s="8" t="n">
        <v>1</v>
      </c>
      <c r="FO14" s="2" t="n">
        <f aca="false">((FH14*15)+(FI14*30)+(FJ14*30)+(FK14*30)+(FL14*15))-(FH14*120)</f>
        <v>3915</v>
      </c>
      <c r="FP14" s="2" t="n">
        <f aca="false">((FH14*15)+(FI14*30)+(FJ14*30)+(FK14*30)+(FL14*15))</f>
        <v>14595</v>
      </c>
      <c r="FQ14" s="2" t="n">
        <f aca="false">10000/SQRT((FH14*FV14)*(AVERAGE(FH14:FL14)*AVERAGE(FV14:FZ14)))</f>
        <v>4.5365063958923</v>
      </c>
      <c r="FR14" s="2" t="n">
        <f aca="false">(FH14*FV14)/405</f>
        <v>2.14479012345679</v>
      </c>
      <c r="FS14" s="2" t="n">
        <f aca="false">1/(LOG(FV14)+LOG(FH14))</f>
        <v>0.340270331076734</v>
      </c>
      <c r="FT14" s="2" t="n">
        <f aca="false">(FW14-FV14)/(FI14-FH14)</f>
        <v>0.825714285714286</v>
      </c>
      <c r="FU14" s="2" t="n">
        <f aca="false">(20*FV14)/((FH14/18)-3.5)</f>
        <v>135.138461538462</v>
      </c>
      <c r="FV14" s="23" t="n">
        <v>9.76</v>
      </c>
      <c r="FW14" s="23" t="n">
        <v>56</v>
      </c>
      <c r="FX14" s="23" t="n">
        <v>66.3</v>
      </c>
      <c r="FY14" s="23" t="n">
        <v>52</v>
      </c>
      <c r="FZ14" s="23" t="n">
        <v>49.8</v>
      </c>
      <c r="GA14" s="2" t="n">
        <f aca="false">((FV14*15)+(FW14*30)+(FX14*30)+(FY14*30)+(FZ14*15))-(FV14*120)</f>
        <v>4951.2</v>
      </c>
      <c r="GB14" s="2" t="n">
        <f aca="false">((FV14*15)+(FW14*30)+(FX14*30)+(FY14*30)+(FZ14*15))</f>
        <v>6122.4</v>
      </c>
      <c r="GC14" s="2" t="n">
        <f aca="false">(1/FV14)</f>
        <v>0.102459016393443</v>
      </c>
      <c r="GD14" s="2" t="n">
        <f aca="false">(GB14/FP14)</f>
        <v>0.419486125385406</v>
      </c>
      <c r="GE14" s="2" t="n">
        <f aca="false">(FQ14*GD14)</f>
        <v>1.90300149079897</v>
      </c>
      <c r="GF14" s="2" t="n">
        <f aca="false">(FT14*GC14)</f>
        <v>0.0846018735362998</v>
      </c>
      <c r="GG14" s="2" t="n">
        <v>5.34</v>
      </c>
      <c r="GH14" s="2" t="n">
        <v>127</v>
      </c>
      <c r="GI14" s="2" t="n">
        <v>32</v>
      </c>
      <c r="GJ14" s="2" t="n">
        <v>131</v>
      </c>
      <c r="HO14" s="2" t="n">
        <v>3</v>
      </c>
      <c r="HP14" s="2" t="n">
        <v>3</v>
      </c>
      <c r="HQ14" s="2" t="n">
        <v>0</v>
      </c>
      <c r="HR14" s="2" t="n">
        <v>0</v>
      </c>
      <c r="HS14" s="2" t="n">
        <v>33.2633895874023</v>
      </c>
      <c r="HT14" s="2" t="n">
        <v>106.028869628906</v>
      </c>
      <c r="HY14" s="2" t="n">
        <v>2757.7900390625</v>
      </c>
      <c r="HZ14" s="2" t="n">
        <v>123.279998779297</v>
      </c>
      <c r="IA14" s="2" t="n">
        <v>80.1399993896484</v>
      </c>
      <c r="IB14" s="2" t="n">
        <v>50.7099990844727</v>
      </c>
      <c r="IC14" s="2" t="n">
        <v>32.8899993896484</v>
      </c>
      <c r="ID14" s="2" t="n">
        <v>363.049987792969</v>
      </c>
      <c r="IE14" s="2" t="n">
        <v>43.4199981689453</v>
      </c>
      <c r="IF14" s="2" t="n">
        <v>47.5900001525879</v>
      </c>
      <c r="IG14" s="2" t="n">
        <v>14.6700000762939</v>
      </c>
      <c r="IH14" s="2" t="n">
        <v>99.4899978637695</v>
      </c>
      <c r="II14" s="2" t="n">
        <v>3.08999991416931</v>
      </c>
      <c r="IJ14" s="2" t="n">
        <v>30.1900005340576</v>
      </c>
      <c r="IK14" s="2" t="n">
        <v>11.1700000762939</v>
      </c>
      <c r="IL14" s="2" t="n">
        <v>37.5400009155273</v>
      </c>
      <c r="IM14" s="2" t="n">
        <v>36.9500007629395</v>
      </c>
      <c r="IN14" s="2" t="n">
        <v>22.9699993133545</v>
      </c>
      <c r="IO14" s="2" t="n">
        <v>10.2600002288818</v>
      </c>
      <c r="IP14" s="2" t="n">
        <v>20.7600002288818</v>
      </c>
      <c r="IQ14" s="2" t="n">
        <v>8.75</v>
      </c>
      <c r="IR14" s="2" t="n">
        <v>6.42000007629395</v>
      </c>
      <c r="IS14" s="2" t="n">
        <v>1.75</v>
      </c>
      <c r="IT14" s="2" t="n">
        <v>1137.64001464844</v>
      </c>
      <c r="IU14" s="2" t="n">
        <v>17.25</v>
      </c>
      <c r="IV14" s="2" t="n">
        <v>1.60000002384186</v>
      </c>
      <c r="IW14" s="2" t="n">
        <v>473.510009765625</v>
      </c>
      <c r="IX14" s="2" t="n">
        <v>2040.91003417969</v>
      </c>
      <c r="IY14" s="2" t="n">
        <v>4867.91015625</v>
      </c>
      <c r="IZ14" s="2" t="n">
        <v>2570.77001953125</v>
      </c>
      <c r="JA14" s="2" t="n">
        <v>11.6999998092651</v>
      </c>
      <c r="JB14" s="2" t="n">
        <v>2.9300000667572</v>
      </c>
      <c r="JC14" s="2" t="n">
        <v>4.32999992370606</v>
      </c>
      <c r="JD14" s="2" t="n">
        <v>145.960006713867</v>
      </c>
      <c r="JE14" s="2" t="n">
        <v>448.200012207031</v>
      </c>
      <c r="JF14" s="2" t="n">
        <v>2.61999988555908</v>
      </c>
      <c r="JG14" s="2" t="n">
        <v>2.58999991416931</v>
      </c>
      <c r="JH14" s="2" t="n">
        <v>35.689998626709</v>
      </c>
      <c r="JI14" s="2" t="n">
        <v>7.65999984741211</v>
      </c>
      <c r="JJ14" s="2" t="n">
        <v>2.75999999046326</v>
      </c>
      <c r="JK14" s="2" t="n">
        <v>6.86999988555908</v>
      </c>
      <c r="JL14" s="2" t="n">
        <v>473.059997558594</v>
      </c>
      <c r="JM14" s="2" t="n">
        <v>5.17999982833862</v>
      </c>
      <c r="JN14" s="2" t="n">
        <v>98.0599975585938</v>
      </c>
      <c r="JO14" s="2" t="n">
        <v>8095.3701171875</v>
      </c>
      <c r="JP14" s="2" t="n">
        <v>9887.73046875</v>
      </c>
      <c r="JQ14" s="2" t="n">
        <v>113.800003051758</v>
      </c>
      <c r="JR14" s="2" t="n">
        <v>3869.43994140625</v>
      </c>
      <c r="JS14" s="2" t="n">
        <v>1126.51000976563</v>
      </c>
      <c r="JT14" s="2" t="n">
        <v>9110.6396484375</v>
      </c>
      <c r="JU14" s="2" t="n">
        <v>1372.94995117188</v>
      </c>
      <c r="JV14" s="2" t="n">
        <v>290.890014648437</v>
      </c>
      <c r="JW14" s="2" t="n">
        <v>12.9499998092651</v>
      </c>
      <c r="JX14" s="2" t="n">
        <v>13.4799995422363</v>
      </c>
      <c r="JY14" s="2" t="n">
        <v>12.6700000762939</v>
      </c>
      <c r="JZ14" s="2" t="n">
        <v>0.469999998807907</v>
      </c>
      <c r="KA14" s="2" t="n">
        <v>9.31999969482422</v>
      </c>
      <c r="KB14" s="2" t="n">
        <v>2.1800000667572</v>
      </c>
      <c r="KC14" s="2" t="n">
        <v>26.3500003814697</v>
      </c>
      <c r="KD14" s="2" t="n">
        <v>12.8999996185303</v>
      </c>
      <c r="KE14" s="2" t="n">
        <v>28.4699993133545</v>
      </c>
      <c r="KF14" s="2" t="n">
        <v>37.689998626709</v>
      </c>
      <c r="KG14" s="2" t="n">
        <v>18.7600002288818</v>
      </c>
      <c r="KH14" s="2" t="n">
        <v>426.350006103516</v>
      </c>
      <c r="KI14" s="2" t="n">
        <v>6.21999979019165</v>
      </c>
      <c r="KJ14" s="2" t="n">
        <v>29.3400001525879</v>
      </c>
      <c r="KK14" s="2" t="n">
        <v>75.2300033569336</v>
      </c>
      <c r="KL14" s="2" t="n">
        <v>2810592.01</v>
      </c>
      <c r="KM14" s="2" t="n">
        <v>7741.60986328125</v>
      </c>
      <c r="KN14" s="2" t="n">
        <v>80.5500030517578</v>
      </c>
      <c r="KO14" s="2" t="n">
        <v>0.340000003576279</v>
      </c>
      <c r="KP14" s="2" t="n">
        <v>0.189999997615814</v>
      </c>
      <c r="KQ14" s="2" t="n">
        <v>0.129999995231628</v>
      </c>
      <c r="KR14" s="2" t="n">
        <v>0.330000013113022</v>
      </c>
      <c r="KS14" s="2" t="n">
        <v>0.600000023841858</v>
      </c>
      <c r="KT14" s="2" t="n">
        <v>0.209999993443489</v>
      </c>
      <c r="KU14" s="2" t="n">
        <v>1.69000005722046</v>
      </c>
      <c r="KV14" s="2" t="n">
        <v>1.76999998092651</v>
      </c>
      <c r="KW14" s="2" t="n">
        <v>15.9799995422363</v>
      </c>
      <c r="KX14" s="2" t="n">
        <v>10.6999998092651</v>
      </c>
      <c r="KY14" s="2" t="n">
        <v>7.28000020980835</v>
      </c>
      <c r="KZ14" s="2" t="n">
        <v>3.32999992370605</v>
      </c>
      <c r="LA14" s="2" t="n">
        <v>2.23000001907349</v>
      </c>
      <c r="LB14" s="2" t="n">
        <v>0.0900000035762787</v>
      </c>
      <c r="LC14" s="2" t="n">
        <v>28.75</v>
      </c>
      <c r="LD14" s="2" t="n">
        <v>14.8199996948242</v>
      </c>
      <c r="LE14" s="2" t="n">
        <v>0.610000014305115</v>
      </c>
      <c r="LF14" s="2" t="n">
        <v>0.310000002384186</v>
      </c>
      <c r="LG14" s="2" t="n">
        <v>0.0500000007450581</v>
      </c>
      <c r="LH14" s="2" t="n">
        <v>13.6400003433228</v>
      </c>
      <c r="LI14" s="2" t="n">
        <v>6.05000019073486</v>
      </c>
      <c r="LJ14" s="2" t="n">
        <v>0.0500000007450581</v>
      </c>
      <c r="LK14" s="2" t="n">
        <v>0.109999999403954</v>
      </c>
      <c r="LL14" s="2" t="n">
        <v>1.38999998569489</v>
      </c>
      <c r="LM14" s="2" t="n">
        <v>0.810000002384186</v>
      </c>
      <c r="LN14" s="2" t="n">
        <v>0.0500000007450581</v>
      </c>
      <c r="LO14" s="2" t="n">
        <v>0.239999994635582</v>
      </c>
      <c r="LP14" s="2" t="n">
        <v>0.129999995231628</v>
      </c>
      <c r="LQ14" s="2" t="n">
        <v>0.209999993443489</v>
      </c>
      <c r="LR14" s="2" t="n">
        <v>0.200000002980232</v>
      </c>
      <c r="LS14" s="2" t="n">
        <v>0.0399999991059303</v>
      </c>
      <c r="LT14" s="2" t="n">
        <v>0.579999983310699</v>
      </c>
      <c r="LU14" s="2" t="n">
        <v>0.540000021457672</v>
      </c>
      <c r="LV14" s="2" t="n">
        <v>154.763000488281</v>
      </c>
      <c r="MC14" s="0" t="n">
        <v>0</v>
      </c>
      <c r="MD14" s="0" t="n">
        <v>0</v>
      </c>
      <c r="ME14" s="0" t="n">
        <v>0</v>
      </c>
      <c r="MF14" s="0" t="n">
        <v>0</v>
      </c>
      <c r="MG14" s="0" t="n">
        <v>0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206</v>
      </c>
      <c r="MM14" s="0" t="n">
        <v>0</v>
      </c>
      <c r="MN14" s="0" t="n">
        <v>0</v>
      </c>
      <c r="MO14" s="0" t="n">
        <v>0</v>
      </c>
      <c r="MP14" s="0" t="n">
        <v>0</v>
      </c>
      <c r="MQ14" s="0" t="n">
        <v>0</v>
      </c>
      <c r="MR14" s="0" t="n">
        <v>0</v>
      </c>
      <c r="MS14" s="0" t="n">
        <v>15</v>
      </c>
      <c r="MT14" s="0" t="n">
        <v>0</v>
      </c>
      <c r="MU14" s="0" t="n">
        <v>274</v>
      </c>
      <c r="MV14" s="0" t="n">
        <v>828</v>
      </c>
      <c r="MW14" s="0" t="n">
        <v>0</v>
      </c>
      <c r="MX14" s="0" t="n">
        <v>3183</v>
      </c>
      <c r="MY14" s="0" t="n">
        <v>0</v>
      </c>
      <c r="MZ14" s="0" t="n">
        <v>0</v>
      </c>
      <c r="NA14" s="0" t="n">
        <v>0</v>
      </c>
      <c r="NB14" s="0" t="n">
        <v>11</v>
      </c>
      <c r="NC14" s="0" t="n">
        <v>0</v>
      </c>
      <c r="ND14" s="0" t="n">
        <v>0</v>
      </c>
      <c r="NE14" s="0" t="n">
        <v>0</v>
      </c>
      <c r="NF14" s="0" t="n">
        <v>0</v>
      </c>
      <c r="NG14" s="0" t="n">
        <v>0</v>
      </c>
      <c r="NH14" s="0" t="n">
        <v>1213</v>
      </c>
      <c r="NI14" s="0" t="n">
        <v>0</v>
      </c>
      <c r="NJ14" s="0" t="n">
        <v>0</v>
      </c>
      <c r="NK14" s="0" t="n">
        <v>0</v>
      </c>
      <c r="NL14" s="0" t="n">
        <v>0</v>
      </c>
      <c r="NM14" s="0" t="n">
        <v>0</v>
      </c>
      <c r="NN14" s="0" t="n">
        <v>0</v>
      </c>
      <c r="NO14" s="0" t="n">
        <v>0</v>
      </c>
      <c r="NP14" s="0" t="n">
        <v>0</v>
      </c>
      <c r="NQ14" s="0" t="n">
        <v>20</v>
      </c>
      <c r="NR14" s="0" t="n">
        <v>0</v>
      </c>
      <c r="NS14" s="0" t="n">
        <v>1108</v>
      </c>
      <c r="NT14" s="0" t="n">
        <v>0</v>
      </c>
      <c r="NU14" s="0" t="n">
        <v>0</v>
      </c>
      <c r="NV14" s="0" t="n">
        <v>0</v>
      </c>
      <c r="NW14" s="0" t="n">
        <v>12</v>
      </c>
      <c r="NX14" s="0" t="n">
        <v>0</v>
      </c>
      <c r="NY14" s="0" t="n">
        <v>4126</v>
      </c>
      <c r="NZ14" s="0" t="n">
        <v>0</v>
      </c>
      <c r="OA14" s="0" t="n">
        <v>0</v>
      </c>
      <c r="OB14" s="0" t="n">
        <v>0</v>
      </c>
      <c r="OC14" s="0" t="n">
        <v>0</v>
      </c>
      <c r="OD14" s="0" t="n">
        <v>0</v>
      </c>
      <c r="OE14" s="0" t="n">
        <v>0</v>
      </c>
      <c r="OF14" s="0" t="n">
        <v>0</v>
      </c>
      <c r="OG14" s="0" t="n">
        <v>553</v>
      </c>
      <c r="OH14" s="0" t="n">
        <v>0</v>
      </c>
      <c r="OI14" s="0" t="n">
        <v>0</v>
      </c>
      <c r="OJ14" s="0" t="n">
        <v>0</v>
      </c>
      <c r="OK14" s="0" t="n">
        <v>0</v>
      </c>
      <c r="OL14" s="0" t="n">
        <v>0</v>
      </c>
      <c r="OM14" s="0" t="n">
        <v>0</v>
      </c>
      <c r="ON14" s="0" t="n">
        <v>0</v>
      </c>
      <c r="OO14" s="0" t="n">
        <v>0</v>
      </c>
      <c r="OP14" s="0" t="n">
        <v>0</v>
      </c>
      <c r="OQ14" s="0" t="n">
        <v>17</v>
      </c>
      <c r="OR14" s="0" t="n">
        <v>0</v>
      </c>
      <c r="OS14" s="0" t="n">
        <v>0</v>
      </c>
      <c r="OT14" s="0" t="n">
        <v>0</v>
      </c>
      <c r="OU14" s="0" t="n">
        <v>628</v>
      </c>
      <c r="OV14" s="0" t="n">
        <v>0</v>
      </c>
      <c r="OW14" s="0" t="n">
        <v>0</v>
      </c>
      <c r="OX14" s="0" t="n">
        <v>0</v>
      </c>
      <c r="OY14" s="0" t="n">
        <v>0</v>
      </c>
      <c r="OZ14" s="0" t="n">
        <v>0</v>
      </c>
      <c r="PA14" s="0" t="n">
        <v>0</v>
      </c>
      <c r="PB14" s="0" t="n">
        <v>857</v>
      </c>
      <c r="PC14" s="0" t="n">
        <v>0</v>
      </c>
      <c r="PD14" s="0" t="n">
        <v>0</v>
      </c>
      <c r="PE14" s="0" t="n">
        <v>0</v>
      </c>
      <c r="PF14" s="0" t="n">
        <v>75</v>
      </c>
      <c r="PG14" s="0" t="n">
        <v>0</v>
      </c>
      <c r="PH14" s="0" t="n">
        <v>0</v>
      </c>
      <c r="PI14" s="0" t="n">
        <v>0</v>
      </c>
      <c r="PJ14" s="0" t="n">
        <v>27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0</v>
      </c>
      <c r="PP14" s="0" t="n">
        <v>0</v>
      </c>
      <c r="PQ14" s="0" t="n">
        <v>1940</v>
      </c>
      <c r="PR14" s="0" t="n">
        <v>0</v>
      </c>
      <c r="PS14" s="0" t="n">
        <v>0</v>
      </c>
      <c r="PT14" s="0" t="n">
        <v>0</v>
      </c>
      <c r="PU14" s="0" t="n">
        <v>0</v>
      </c>
      <c r="PV14" s="0" t="n">
        <v>157</v>
      </c>
      <c r="PW14" s="0" t="n">
        <v>0</v>
      </c>
      <c r="PX14" s="0" t="n">
        <v>680</v>
      </c>
      <c r="PY14" s="0" t="n">
        <v>0</v>
      </c>
      <c r="PZ14" s="0" t="n">
        <v>0</v>
      </c>
      <c r="QA14" s="0" t="n">
        <v>0</v>
      </c>
      <c r="QB14" s="0" t="n">
        <v>0</v>
      </c>
      <c r="QC14" s="0" t="n">
        <v>0</v>
      </c>
      <c r="QD14" s="0" t="n">
        <v>0</v>
      </c>
      <c r="QE14" s="0" t="n">
        <v>0</v>
      </c>
      <c r="QF14" s="0" t="n">
        <v>0</v>
      </c>
      <c r="QG14" s="0" t="n">
        <v>0</v>
      </c>
      <c r="QH14" s="0" t="n">
        <v>0</v>
      </c>
      <c r="QI14" s="0" t="n">
        <v>0</v>
      </c>
      <c r="QJ14" s="0" t="n">
        <v>0</v>
      </c>
      <c r="QK14" s="0" t="n">
        <v>0</v>
      </c>
      <c r="QL14" s="0" t="n">
        <v>0</v>
      </c>
      <c r="QM14" s="0" t="n">
        <v>472</v>
      </c>
      <c r="QN14" s="0" t="n">
        <v>0</v>
      </c>
      <c r="QO14" s="0" t="n">
        <v>0</v>
      </c>
      <c r="QP14" s="0" t="n">
        <v>0</v>
      </c>
      <c r="QQ14" s="0" t="n">
        <v>5159</v>
      </c>
      <c r="QR14" s="0" t="n">
        <v>0</v>
      </c>
      <c r="QS14" s="0" t="n">
        <v>0</v>
      </c>
      <c r="QT14" s="0" t="n">
        <v>0</v>
      </c>
      <c r="QU14" s="0" t="n">
        <v>0</v>
      </c>
      <c r="QV14" s="0" t="n">
        <v>0</v>
      </c>
      <c r="QW14" s="0" t="n">
        <v>0</v>
      </c>
      <c r="QX14" s="0" t="n">
        <v>0</v>
      </c>
      <c r="QY14" s="0" t="n">
        <v>0</v>
      </c>
      <c r="QZ14" s="0" t="n">
        <v>0</v>
      </c>
      <c r="RA14" s="0" t="n">
        <v>432</v>
      </c>
      <c r="RB14" s="0" t="n">
        <v>0</v>
      </c>
      <c r="RC14" s="0" t="n">
        <v>0</v>
      </c>
      <c r="RD14" s="0" t="n">
        <v>633</v>
      </c>
      <c r="RE14" s="0" t="n">
        <v>0</v>
      </c>
      <c r="RF14" s="0" t="n">
        <v>0</v>
      </c>
      <c r="RG14" s="0" t="n">
        <v>3111</v>
      </c>
      <c r="RH14" s="0" t="n">
        <v>0</v>
      </c>
      <c r="RI14" s="0" t="n">
        <v>0</v>
      </c>
      <c r="RJ14" s="0" t="n">
        <v>0</v>
      </c>
      <c r="RK14" s="0" t="n">
        <v>0</v>
      </c>
      <c r="RL14" s="0" t="n">
        <v>16097</v>
      </c>
      <c r="RM14" s="0" t="n">
        <v>0</v>
      </c>
      <c r="RN14" s="0" t="n">
        <v>0</v>
      </c>
      <c r="RO14" s="0" t="n">
        <v>0</v>
      </c>
      <c r="RP14" s="0" t="n">
        <v>112</v>
      </c>
      <c r="RQ14" s="0" t="n">
        <v>0</v>
      </c>
      <c r="RR14" s="0" t="n">
        <v>0</v>
      </c>
      <c r="RS14" s="0" t="n">
        <v>0</v>
      </c>
      <c r="RT14" s="0" t="n">
        <v>4</v>
      </c>
      <c r="RU14" s="0" t="n">
        <v>0</v>
      </c>
      <c r="RV14" s="0" t="n">
        <v>542</v>
      </c>
      <c r="RW14" s="0" t="n">
        <v>0</v>
      </c>
      <c r="RX14" s="0" t="n">
        <v>0</v>
      </c>
      <c r="RY14" s="0" t="n">
        <v>423</v>
      </c>
      <c r="RZ14" s="0" t="n">
        <v>235</v>
      </c>
      <c r="SA14" s="0" t="n">
        <v>0</v>
      </c>
      <c r="SB14" s="0" t="n">
        <v>0</v>
      </c>
      <c r="SC14" s="0" t="n">
        <v>0</v>
      </c>
      <c r="SD14" s="0" t="n">
        <v>0</v>
      </c>
      <c r="SE14" s="0" t="n">
        <v>45</v>
      </c>
      <c r="SF14" s="0" t="n">
        <v>0</v>
      </c>
      <c r="SG14" s="0" t="n">
        <v>0</v>
      </c>
      <c r="SH14" s="0" t="n">
        <v>0</v>
      </c>
      <c r="SI14" s="0" t="n">
        <v>0</v>
      </c>
      <c r="SJ14" s="0" t="n">
        <v>0</v>
      </c>
      <c r="SK14" s="0" t="n">
        <v>0</v>
      </c>
      <c r="SL14" s="0" t="n">
        <v>36</v>
      </c>
      <c r="SM14" s="0" t="n">
        <v>1275</v>
      </c>
      <c r="SN14" s="0" t="n">
        <v>0</v>
      </c>
      <c r="SO14" s="0" t="n">
        <v>0</v>
      </c>
      <c r="SP14" s="0" t="n">
        <v>0</v>
      </c>
      <c r="SQ14" s="0" t="n">
        <v>0</v>
      </c>
      <c r="SR14" s="0" t="n">
        <v>4134</v>
      </c>
      <c r="SS14" s="0" t="n">
        <v>14</v>
      </c>
      <c r="ST14" s="0" t="n">
        <v>514</v>
      </c>
      <c r="SU14" s="0" t="n">
        <v>10</v>
      </c>
      <c r="SV14" s="0" t="n">
        <v>0</v>
      </c>
      <c r="SW14" s="0" t="n">
        <v>0</v>
      </c>
      <c r="SX14" s="0" t="n">
        <v>0</v>
      </c>
      <c r="SY14" s="0" t="n">
        <v>0</v>
      </c>
      <c r="SZ14" s="0" t="n">
        <v>0</v>
      </c>
      <c r="TA14" s="0" t="n">
        <v>0</v>
      </c>
      <c r="TB14" s="0" t="n">
        <v>0</v>
      </c>
      <c r="TC14" s="0" t="n">
        <v>0</v>
      </c>
      <c r="TD14" s="0" t="n">
        <v>0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1348</v>
      </c>
      <c r="TJ14" s="0" t="n">
        <v>0</v>
      </c>
      <c r="TK14" s="0" t="n">
        <v>0</v>
      </c>
      <c r="TL14" s="0" t="n">
        <v>679</v>
      </c>
      <c r="TM14" s="0" t="n">
        <v>103</v>
      </c>
      <c r="TN14" s="0" t="n">
        <v>208</v>
      </c>
      <c r="TO14" s="0" t="n">
        <v>0</v>
      </c>
      <c r="TP14" s="0" t="n">
        <v>63</v>
      </c>
      <c r="TQ14" s="0" t="n">
        <v>0</v>
      </c>
      <c r="TR14" s="0" t="n">
        <v>1096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25</v>
      </c>
      <c r="TX14" s="0" t="n">
        <v>0</v>
      </c>
      <c r="TY14" s="0" t="n">
        <v>622</v>
      </c>
      <c r="TZ14" s="0" t="n">
        <v>11</v>
      </c>
      <c r="UA14" s="0" t="n">
        <v>20</v>
      </c>
      <c r="UB14" s="0" t="n">
        <v>0</v>
      </c>
      <c r="UC14" s="0" t="n">
        <v>0</v>
      </c>
      <c r="UD14" s="0" t="n">
        <v>0</v>
      </c>
      <c r="UE14" s="0" t="n">
        <v>0</v>
      </c>
      <c r="UF14" s="0" t="n">
        <v>0</v>
      </c>
      <c r="UG14" s="0" t="n">
        <v>0</v>
      </c>
      <c r="UH14" s="0" t="n">
        <v>0</v>
      </c>
      <c r="UI14" s="0" t="n">
        <v>0</v>
      </c>
      <c r="UJ14" s="0" t="n">
        <v>0</v>
      </c>
      <c r="UK14" s="0" t="n">
        <v>175</v>
      </c>
      <c r="UL14" s="0" t="n">
        <v>0</v>
      </c>
      <c r="UM14" s="0" t="n">
        <v>0</v>
      </c>
      <c r="UN14" s="0" t="n">
        <v>0</v>
      </c>
      <c r="UO14" s="0" t="n">
        <v>0</v>
      </c>
      <c r="UP14" s="0" t="n">
        <v>0</v>
      </c>
      <c r="UQ14" s="0" t="n">
        <v>0</v>
      </c>
      <c r="UR14" s="0" t="n">
        <v>0</v>
      </c>
      <c r="US14" s="0" t="n">
        <v>0</v>
      </c>
      <c r="UT14" s="0" t="n">
        <v>0</v>
      </c>
      <c r="UU14" s="0" t="n">
        <v>0</v>
      </c>
      <c r="UV14" s="0" t="n">
        <v>48</v>
      </c>
      <c r="UW14" s="0" t="n">
        <v>0</v>
      </c>
      <c r="UX14" s="0" t="n">
        <v>0</v>
      </c>
      <c r="UY14" s="0" t="n">
        <v>0</v>
      </c>
      <c r="UZ14" s="0" t="n">
        <v>5</v>
      </c>
      <c r="VA14" s="0" t="n">
        <v>0</v>
      </c>
      <c r="VB14" s="0" t="n">
        <v>0</v>
      </c>
      <c r="VC14" s="0" t="n">
        <v>0</v>
      </c>
      <c r="VD14" s="0" t="n">
        <v>0</v>
      </c>
      <c r="VE14" s="0" t="n">
        <v>0</v>
      </c>
      <c r="VF14" s="0" t="n">
        <v>0</v>
      </c>
      <c r="VG14" s="0" t="n">
        <v>0</v>
      </c>
      <c r="VH14" s="0" t="n">
        <v>0</v>
      </c>
      <c r="VI14" s="0" t="n">
        <v>0</v>
      </c>
      <c r="VJ14" s="0" t="n">
        <v>0</v>
      </c>
      <c r="VK14" s="0" t="n">
        <v>268</v>
      </c>
      <c r="VL14" s="0" t="n">
        <v>57</v>
      </c>
      <c r="VM14" s="0" t="n">
        <v>53</v>
      </c>
      <c r="VN14" s="0" t="n">
        <v>0</v>
      </c>
      <c r="VO14" s="0" t="n">
        <v>0</v>
      </c>
      <c r="VP14" s="0" t="n">
        <v>0</v>
      </c>
      <c r="VQ14" s="0" t="n">
        <v>0</v>
      </c>
      <c r="VR14" s="0" t="n">
        <v>139</v>
      </c>
      <c r="VS14" s="0" t="n">
        <v>0</v>
      </c>
      <c r="VT14" s="0" t="n">
        <v>0</v>
      </c>
      <c r="VU14" s="0" t="n">
        <v>0</v>
      </c>
      <c r="VV14" s="0" t="n">
        <v>0</v>
      </c>
      <c r="VW14" s="0" t="n">
        <v>0</v>
      </c>
      <c r="VX14" s="0" t="n">
        <v>0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575</v>
      </c>
      <c r="WD14" s="0" t="n">
        <v>8</v>
      </c>
      <c r="WE14" s="0" t="n">
        <v>0</v>
      </c>
      <c r="WF14" s="0" t="n">
        <v>4081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0</v>
      </c>
      <c r="WM14" s="0" t="n">
        <v>0</v>
      </c>
      <c r="WN14" s="0" t="n">
        <v>8715</v>
      </c>
      <c r="WO14" s="0" t="n">
        <v>3</v>
      </c>
      <c r="WP14" s="0" t="n">
        <v>2861</v>
      </c>
      <c r="WQ14" s="0" t="n">
        <v>8355</v>
      </c>
      <c r="WR14" s="0" t="n">
        <v>151</v>
      </c>
      <c r="WS14" s="0" t="n">
        <v>0</v>
      </c>
      <c r="WT14" s="0" t="n">
        <v>0</v>
      </c>
      <c r="WU14" s="0" t="n">
        <v>0</v>
      </c>
      <c r="WV14" s="0" t="n">
        <v>0</v>
      </c>
      <c r="WW14" s="0" t="n">
        <v>0</v>
      </c>
      <c r="WX14" s="0" t="n">
        <v>0</v>
      </c>
      <c r="WY14" s="0" t="n">
        <v>0</v>
      </c>
      <c r="WZ14" s="0" t="n">
        <v>0</v>
      </c>
      <c r="XA14" s="0" t="n">
        <v>61</v>
      </c>
      <c r="XB14" s="0" t="n">
        <v>0</v>
      </c>
      <c r="XC14" s="0" t="n">
        <v>0</v>
      </c>
      <c r="XD14" s="0" t="n">
        <v>0</v>
      </c>
      <c r="XE14" s="0" t="n">
        <v>0</v>
      </c>
      <c r="XF14" s="0" t="n">
        <v>0</v>
      </c>
      <c r="XG14" s="0" t="n">
        <v>0</v>
      </c>
      <c r="XH14" s="0" t="n">
        <v>0</v>
      </c>
      <c r="XI14" s="0" t="n">
        <v>0</v>
      </c>
      <c r="XJ14" s="0" t="n">
        <v>0</v>
      </c>
      <c r="XK14" s="0" t="n">
        <v>0</v>
      </c>
      <c r="XL14" s="0" t="n">
        <v>0</v>
      </c>
      <c r="XM14" s="0" t="n">
        <v>0</v>
      </c>
      <c r="XN14" s="0" t="n">
        <v>133</v>
      </c>
      <c r="XO14" s="0" t="n">
        <v>14999</v>
      </c>
      <c r="XP14" s="0" t="n">
        <v>0</v>
      </c>
      <c r="XQ14" s="0" t="n">
        <v>25</v>
      </c>
      <c r="XR14" s="0" t="n">
        <v>0</v>
      </c>
      <c r="XS14" s="0" t="n">
        <v>0</v>
      </c>
      <c r="XT14" s="0" t="n">
        <v>647</v>
      </c>
      <c r="XU14" s="0" t="n">
        <v>0</v>
      </c>
      <c r="XV14" s="0" t="n">
        <v>55</v>
      </c>
      <c r="XW14" s="0" t="n">
        <v>0</v>
      </c>
      <c r="XX14" s="0" t="n">
        <v>0</v>
      </c>
      <c r="XY14" s="0" t="n">
        <v>1956</v>
      </c>
      <c r="XZ14" s="0" t="n">
        <v>237</v>
      </c>
      <c r="YA14" s="0" t="n">
        <v>0</v>
      </c>
      <c r="YB14" s="0" t="n">
        <v>0</v>
      </c>
      <c r="YC14" s="0" t="n">
        <v>0</v>
      </c>
      <c r="YD14" s="0" t="n">
        <v>0</v>
      </c>
      <c r="YE14" s="0" t="n">
        <v>0</v>
      </c>
      <c r="YF14" s="0" t="n">
        <v>0</v>
      </c>
      <c r="YG14" s="0" t="n">
        <v>0</v>
      </c>
      <c r="YH14" s="0" t="n">
        <v>0</v>
      </c>
      <c r="YI14" s="0" t="n">
        <v>21</v>
      </c>
      <c r="YJ14" s="0" t="n">
        <v>0</v>
      </c>
      <c r="YK14" s="0" t="n">
        <v>0</v>
      </c>
      <c r="YL14" s="0" t="n">
        <v>0</v>
      </c>
      <c r="YM14" s="0" t="n">
        <v>0</v>
      </c>
      <c r="YN14" s="0" t="n">
        <v>0</v>
      </c>
      <c r="YO14" s="0" t="n">
        <v>0</v>
      </c>
      <c r="YP14" s="0" t="n">
        <v>0</v>
      </c>
      <c r="YQ14" s="0" t="n">
        <v>0</v>
      </c>
      <c r="YR14" s="0" t="n">
        <v>0</v>
      </c>
      <c r="YS14" s="0" t="n">
        <v>0</v>
      </c>
      <c r="YT14" s="0" t="n">
        <v>0</v>
      </c>
      <c r="YU14" s="0" t="n">
        <v>0</v>
      </c>
      <c r="YV14" s="0" t="n">
        <v>0</v>
      </c>
      <c r="YW14" s="0" t="n">
        <v>0</v>
      </c>
      <c r="YX14" s="0" t="n">
        <v>0</v>
      </c>
      <c r="YY14" s="0" t="n">
        <v>0</v>
      </c>
      <c r="YZ14" s="0" t="n">
        <v>0</v>
      </c>
      <c r="ZA14" s="0" t="n">
        <v>0</v>
      </c>
      <c r="ZB14" s="0" t="n">
        <v>0</v>
      </c>
      <c r="ZC14" s="0" t="n">
        <v>363</v>
      </c>
      <c r="ZD14" s="0" t="n">
        <v>0</v>
      </c>
      <c r="ZE14" s="0" t="n">
        <v>0</v>
      </c>
      <c r="ZF14" s="0" t="n">
        <v>0</v>
      </c>
      <c r="ZG14" s="0" t="n">
        <v>0</v>
      </c>
      <c r="ZH14" s="0" t="n">
        <v>0</v>
      </c>
      <c r="ZI14" s="0" t="n">
        <v>0</v>
      </c>
      <c r="ZJ14" s="0" t="n">
        <v>0</v>
      </c>
      <c r="ZK14" s="0" t="n">
        <v>0</v>
      </c>
      <c r="ZL14" s="0" t="n">
        <v>0</v>
      </c>
      <c r="ZM14" s="0" t="n">
        <v>0</v>
      </c>
      <c r="ZN14" s="0" t="n">
        <v>0</v>
      </c>
      <c r="ZO14" s="0" t="n">
        <v>0</v>
      </c>
      <c r="ZP14" s="0" t="n">
        <v>1470</v>
      </c>
      <c r="ZQ14" s="0" t="n">
        <v>1068</v>
      </c>
      <c r="ZR14" s="0" t="n">
        <v>0</v>
      </c>
      <c r="ZS14" s="0" t="n">
        <v>0</v>
      </c>
      <c r="ZT14" s="0" t="n">
        <v>0</v>
      </c>
      <c r="ZU14" s="0" t="n">
        <v>0</v>
      </c>
      <c r="ZV14" s="0" t="n">
        <v>0</v>
      </c>
      <c r="ZW14" s="0" t="n">
        <v>0</v>
      </c>
      <c r="ZX14" s="0" t="n">
        <v>0</v>
      </c>
      <c r="ZY14" s="0" t="n">
        <v>0</v>
      </c>
      <c r="ZZ14" s="0" t="n">
        <v>0</v>
      </c>
      <c r="AAA14" s="0" t="n">
        <v>0</v>
      </c>
      <c r="AAB14" s="0" t="n">
        <v>0</v>
      </c>
      <c r="AAC14" s="0" t="n">
        <v>0</v>
      </c>
      <c r="AAD14" s="0" t="n">
        <v>31</v>
      </c>
      <c r="AAE14" s="0" t="n">
        <v>47</v>
      </c>
      <c r="AAF14" s="0" t="n">
        <v>0</v>
      </c>
      <c r="AAG14" s="0" t="n">
        <v>0</v>
      </c>
      <c r="AAH14" s="0" t="n">
        <v>0</v>
      </c>
      <c r="AAI14" s="0" t="n">
        <v>0</v>
      </c>
      <c r="AAJ14" s="0" t="n">
        <v>1301</v>
      </c>
      <c r="AAK14" s="0" t="n">
        <v>0</v>
      </c>
      <c r="AAL14" s="0" t="n">
        <v>0</v>
      </c>
      <c r="AAM14" s="0" t="n">
        <v>0</v>
      </c>
      <c r="AAN14" s="0" t="n">
        <v>3</v>
      </c>
      <c r="AAO14" s="0" t="n">
        <v>0</v>
      </c>
      <c r="AAP14" s="0" t="n">
        <v>0</v>
      </c>
    </row>
    <row r="15" customFormat="false" ht="15" hidden="false" customHeight="true" outlineLevel="0" collapsed="false">
      <c r="A15" s="1" t="n">
        <v>31387</v>
      </c>
      <c r="B15" s="2" t="n">
        <v>2</v>
      </c>
      <c r="C15" s="20" t="n">
        <v>1</v>
      </c>
      <c r="D15" s="20" t="n">
        <v>1</v>
      </c>
      <c r="E15" s="20" t="n">
        <v>1</v>
      </c>
      <c r="F15" s="20"/>
      <c r="G15" s="20"/>
      <c r="H15" s="2" t="n">
        <v>2</v>
      </c>
      <c r="I15" s="2" t="n">
        <v>42</v>
      </c>
      <c r="J15" s="21"/>
      <c r="K15" s="21"/>
      <c r="L15" s="2" t="n">
        <v>0</v>
      </c>
      <c r="M15" s="2" t="n">
        <v>1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1</v>
      </c>
      <c r="V15" s="2" t="n">
        <v>0</v>
      </c>
      <c r="W15" s="2" t="n">
        <v>1</v>
      </c>
      <c r="X15" s="2" t="n">
        <f aca="false">SUM(L15:W15)</f>
        <v>3</v>
      </c>
      <c r="Y15" s="2" t="n">
        <v>150</v>
      </c>
      <c r="Z15" s="2" t="n">
        <v>88</v>
      </c>
      <c r="AA15" s="2" t="n">
        <f aca="false">Y15-Z15</f>
        <v>62</v>
      </c>
      <c r="AB15" s="3" t="n">
        <f aca="false">Z15+((Y15-Z15)/3)</f>
        <v>108.666666666667</v>
      </c>
      <c r="AC15" s="4" t="n">
        <v>97.1</v>
      </c>
      <c r="AD15" s="4" t="n">
        <v>169.5</v>
      </c>
      <c r="AE15" s="3" t="n">
        <v>33.7971302024869</v>
      </c>
      <c r="AF15" s="3" t="n">
        <v>2</v>
      </c>
      <c r="AG15" s="4" t="n">
        <v>98</v>
      </c>
      <c r="AH15" s="4" t="n">
        <v>121</v>
      </c>
      <c r="AK15" s="3" t="n">
        <v>111.5</v>
      </c>
      <c r="AL15" s="4" t="n">
        <v>48.8</v>
      </c>
      <c r="AS15" s="2" t="n">
        <v>111</v>
      </c>
      <c r="AT15" s="2" t="n">
        <v>168</v>
      </c>
      <c r="AU15" s="2" t="n">
        <v>184</v>
      </c>
      <c r="AV15" s="2" t="n">
        <v>181</v>
      </c>
      <c r="AW15" s="2" t="n">
        <v>177</v>
      </c>
      <c r="AX15" s="2" t="n">
        <v>4</v>
      </c>
      <c r="AY15" s="2" t="n">
        <f aca="false">((AS15*15)+(AT15*30)+(AU15*30)+(AV15*30)+(AW15*15))-(AS15*120)</f>
        <v>6990</v>
      </c>
      <c r="AZ15" s="2" t="n">
        <f aca="false">((AS15*15)+(AT15*30)+(AU15*30)+(AV15*30)+(AW15*15))</f>
        <v>20310</v>
      </c>
      <c r="BB15" s="5" t="n">
        <f aca="false">10000/SQRT((AS15*BH15)*(AVERAGE(AS15:AW15)*AVERAGE(BH15:BL15)))</f>
        <v>2.09688815785075</v>
      </c>
      <c r="BC15" s="3" t="n">
        <f aca="false">(AS15*BH15)/405</f>
        <v>4.57703703703704</v>
      </c>
      <c r="BD15" s="3" t="n">
        <v>1</v>
      </c>
      <c r="BE15" s="3" t="n">
        <f aca="false">1/(LOG(BH15)+LOG(AS15))</f>
        <v>0.305993858189234</v>
      </c>
      <c r="BF15" s="3" t="n">
        <f aca="false">(BI15-BH15)/(AT15-AS15)</f>
        <v>0.919298245614035</v>
      </c>
      <c r="BG15" s="3" t="n">
        <f aca="false">(20*BH15)/((AS15/18)-3.5)</f>
        <v>125.25</v>
      </c>
      <c r="BH15" s="2" t="n">
        <v>16.7</v>
      </c>
      <c r="BI15" s="2" t="n">
        <v>69.1</v>
      </c>
      <c r="BJ15" s="2" t="n">
        <v>83.1</v>
      </c>
      <c r="BK15" s="2" t="n">
        <v>110</v>
      </c>
      <c r="BL15" s="2" t="n">
        <v>94.7</v>
      </c>
      <c r="BM15" s="3" t="n">
        <f aca="false">((BH15*15)+(BI15*30)+(BJ15*30)+(BK15*30)+(BL15*15))-(BH15*120)</f>
        <v>7533</v>
      </c>
      <c r="BN15" s="3" t="n">
        <f aca="false">((BH15*15)+(BI15*30)+(BJ15*30)+(BK15*30)+(BL15*15))</f>
        <v>9537</v>
      </c>
      <c r="BO15" s="3" t="n">
        <f aca="false">(1/BH15)</f>
        <v>0.0598802395209581</v>
      </c>
      <c r="BP15" s="3" t="n">
        <f aca="false">(BN15/AZ15)</f>
        <v>0.469571639586411</v>
      </c>
      <c r="BQ15" s="3" t="n">
        <f aca="false">(BB15*BP15)</f>
        <v>0.984639210311303</v>
      </c>
      <c r="BR15" s="5" t="n">
        <f aca="false">(BF15*BO15)</f>
        <v>0.055047799138565</v>
      </c>
      <c r="CC15" s="2" t="n">
        <v>38</v>
      </c>
      <c r="CD15" s="2" t="n">
        <v>1</v>
      </c>
      <c r="CJ15" s="2" t="n">
        <v>5</v>
      </c>
      <c r="CS15" s="6" t="n">
        <v>42860</v>
      </c>
      <c r="CT15" s="2" t="n">
        <v>114</v>
      </c>
      <c r="CU15" s="2" t="n">
        <v>72</v>
      </c>
      <c r="CV15" s="2" t="n">
        <v>42</v>
      </c>
      <c r="CW15" s="3" t="n">
        <v>86</v>
      </c>
      <c r="CX15" s="2" t="n">
        <v>76.4</v>
      </c>
      <c r="CY15" s="22" t="n">
        <v>26.592180715448</v>
      </c>
      <c r="CZ15" s="2" t="n">
        <v>82</v>
      </c>
      <c r="DA15" s="2" t="n">
        <v>104.7</v>
      </c>
      <c r="DB15" s="2" t="n">
        <v>94.3</v>
      </c>
      <c r="DC15" s="2" t="n">
        <v>0.48377581120944</v>
      </c>
      <c r="DD15" s="2" t="n">
        <v>0.783190066857689</v>
      </c>
      <c r="DE15" s="2" t="n">
        <v>34.3</v>
      </c>
      <c r="DH15" s="2" t="n">
        <v>6</v>
      </c>
      <c r="DI15" s="2" t="n">
        <v>48.7</v>
      </c>
      <c r="DJ15" s="2" t="n">
        <v>47.7</v>
      </c>
      <c r="DK15" s="2" t="n">
        <v>2.5</v>
      </c>
      <c r="DL15" s="2" t="n">
        <v>89</v>
      </c>
      <c r="DM15" s="2" t="n">
        <v>103</v>
      </c>
      <c r="DN15" s="2" t="n">
        <v>171</v>
      </c>
      <c r="DO15" s="2" t="n">
        <v>145</v>
      </c>
      <c r="DP15" s="2" t="n">
        <v>111</v>
      </c>
      <c r="DQ15" s="3" t="n">
        <v>1</v>
      </c>
      <c r="DR15" s="7" t="n">
        <v>1</v>
      </c>
      <c r="DS15" s="2" t="n">
        <f aca="false">((DL15*15)+(DM15*30)+(DN15*30)+(DO15*30)+(DP15*15))-(DL15*120)</f>
        <v>4890</v>
      </c>
      <c r="DT15" s="2" t="n">
        <f aca="false">((DL15*15)+(DM15*30)+(DN15*30)+(DO15*30)+(DP15*15))</f>
        <v>15570</v>
      </c>
      <c r="DU15" s="3" t="n">
        <f aca="false">10000/SQRT((DL15*DZ15)*(AVERAGE(DL15:DP15)*AVERAGE(DZ15:ED15)))</f>
        <v>7.34035922148905</v>
      </c>
      <c r="DV15" s="3" t="n">
        <f aca="false">(DL15*DZ15)/405</f>
        <v>0.940543209876543</v>
      </c>
      <c r="DW15" s="3" t="n">
        <f aca="false">1/(LOG(DZ15)+LOG(DL15))</f>
        <v>0.387471680443662</v>
      </c>
      <c r="DX15" s="3" t="n">
        <f aca="false">(EA15-DZ15)/(DM15-DL15)</f>
        <v>1.33</v>
      </c>
      <c r="DY15" s="3" t="n">
        <f aca="false">(20*DZ15)/((DL15/18)-3.5)</f>
        <v>59.2615384615385</v>
      </c>
      <c r="DZ15" s="20" t="n">
        <v>4.28</v>
      </c>
      <c r="EA15" s="20" t="n">
        <v>22.9</v>
      </c>
      <c r="EB15" s="20" t="n">
        <v>69</v>
      </c>
      <c r="EC15" s="20" t="n">
        <v>61.2</v>
      </c>
      <c r="ED15" s="20" t="n">
        <v>39.4</v>
      </c>
      <c r="EE15" s="2" t="n">
        <f aca="false">((DZ15*15)+(EA15*30)+(EB15*30)+(EC15*30)+(ED15*15))-(DZ15*120)</f>
        <v>4734.6</v>
      </c>
      <c r="EF15" s="2" t="n">
        <f aca="false">((DZ15*15)+(EA15*30)+(EB15*30)+(EC15*30)+(ED15*15))</f>
        <v>5248.2</v>
      </c>
      <c r="EG15" s="2" t="n">
        <f aca="false">(1/DZ15)</f>
        <v>0.233644859813084</v>
      </c>
      <c r="EH15" s="2" t="n">
        <f aca="false">(EF15/DT15)</f>
        <v>0.337071290944123</v>
      </c>
      <c r="EI15" s="2" t="n">
        <f aca="false">(DU15*EH15)</f>
        <v>2.47422435878091</v>
      </c>
      <c r="EJ15" s="2" t="n">
        <f aca="false">(DX15*EG15)</f>
        <v>0.310747663551402</v>
      </c>
      <c r="EK15" s="2" t="n">
        <v>5.08</v>
      </c>
      <c r="EL15" s="2" t="n">
        <v>126</v>
      </c>
      <c r="EM15" s="2" t="n">
        <v>57</v>
      </c>
      <c r="EP15" s="2" t="n">
        <v>61</v>
      </c>
      <c r="EQ15" s="6" t="n">
        <v>43034</v>
      </c>
      <c r="ER15" s="2" t="n">
        <v>115</v>
      </c>
      <c r="ES15" s="2" t="n">
        <v>70</v>
      </c>
      <c r="ET15" s="2" t="n">
        <v>45</v>
      </c>
      <c r="EU15" s="3" t="n">
        <v>85</v>
      </c>
      <c r="EV15" s="2" t="n">
        <v>70.2</v>
      </c>
      <c r="EW15" s="22" t="n">
        <v>24.4341765212624</v>
      </c>
      <c r="EX15" s="2" t="n">
        <v>79.2</v>
      </c>
      <c r="EY15" s="2" t="n">
        <v>98.9</v>
      </c>
      <c r="EZ15" s="2" t="n">
        <v>89.4</v>
      </c>
      <c r="FA15" s="2" t="n">
        <v>0.467256637168142</v>
      </c>
      <c r="FB15" s="2" t="n">
        <v>0.800808897876643</v>
      </c>
      <c r="FC15" s="2" t="n">
        <v>32.2</v>
      </c>
      <c r="FD15" s="2" t="n">
        <v>5</v>
      </c>
      <c r="FE15" s="2" t="n">
        <v>50.6</v>
      </c>
      <c r="FF15" s="2" t="n">
        <v>45.6</v>
      </c>
      <c r="FG15" s="2" t="n">
        <v>2.4</v>
      </c>
      <c r="FH15" s="2" t="n">
        <v>96</v>
      </c>
      <c r="FI15" s="2" t="n">
        <v>194</v>
      </c>
      <c r="FJ15" s="2" t="n">
        <v>166</v>
      </c>
      <c r="FK15" s="2" t="n">
        <v>144</v>
      </c>
      <c r="FL15" s="2" t="n">
        <v>124</v>
      </c>
      <c r="FM15" s="2" t="s">
        <v>722</v>
      </c>
      <c r="FN15" s="8" t="n">
        <v>1</v>
      </c>
      <c r="FO15" s="2" t="n">
        <f aca="false">((FH15*15)+(FI15*30)+(FJ15*30)+(FK15*30)+(FL15*15))-(FH15*120)</f>
        <v>6900</v>
      </c>
      <c r="FP15" s="2" t="n">
        <f aca="false">((FH15*15)+(FI15*30)+(FJ15*30)+(FK15*30)+(FL15*15))</f>
        <v>18420</v>
      </c>
      <c r="FQ15" s="2" t="n">
        <f aca="false">10000/SQRT((FH15*FV15)*(AVERAGE(FH15:FL15)*AVERAGE(FV15:FZ15)))</f>
        <v>7.03365147555584</v>
      </c>
      <c r="FR15" s="2" t="n">
        <f aca="false">(FH15*FV15)/405</f>
        <v>0.779851851851852</v>
      </c>
      <c r="FS15" s="2" t="n">
        <f aca="false">1/(LOG(FV15)+LOG(FH15))</f>
        <v>0.400085277218308</v>
      </c>
      <c r="FT15" s="2" t="n">
        <f aca="false">(FW15-FV15)/(FI15-FH15)</f>
        <v>0.558265306122449</v>
      </c>
      <c r="FU15" s="2" t="n">
        <f aca="false">(20*FV15)/((FH15/18)-3.5)</f>
        <v>35.8909090909091</v>
      </c>
      <c r="FV15" s="23" t="n">
        <v>3.29</v>
      </c>
      <c r="FW15" s="23" t="n">
        <v>58</v>
      </c>
      <c r="FX15" s="23" t="n">
        <v>63</v>
      </c>
      <c r="FY15" s="23" t="n">
        <v>56.3</v>
      </c>
      <c r="FZ15" s="23" t="n">
        <v>40.4</v>
      </c>
      <c r="GA15" s="2" t="n">
        <f aca="false">((FV15*15)+(FW15*30)+(FX15*30)+(FY15*30)+(FZ15*15))-(FV15*120)</f>
        <v>5579.55</v>
      </c>
      <c r="GB15" s="2" t="n">
        <f aca="false">((FV15*15)+(FW15*30)+(FX15*30)+(FY15*30)+(FZ15*15))</f>
        <v>5974.35</v>
      </c>
      <c r="GC15" s="2" t="n">
        <f aca="false">(1/FV15)</f>
        <v>0.303951367781155</v>
      </c>
      <c r="GD15" s="2" t="n">
        <f aca="false">(GB15/FP15)</f>
        <v>0.324340390879479</v>
      </c>
      <c r="GE15" s="2" t="n">
        <f aca="false">(FQ15*GD15)</f>
        <v>2.28129726889181</v>
      </c>
      <c r="GF15" s="2" t="n">
        <f aca="false">(FT15*GC15)</f>
        <v>0.169685503380684</v>
      </c>
      <c r="GG15" s="2" t="n">
        <v>5.57</v>
      </c>
      <c r="GH15" s="2" t="n">
        <v>151</v>
      </c>
      <c r="GI15" s="2" t="n">
        <v>70</v>
      </c>
      <c r="GJ15" s="2" t="n">
        <v>48</v>
      </c>
      <c r="GK15" s="9" t="n">
        <v>1501</v>
      </c>
      <c r="GL15" s="9" t="n">
        <v>66.1</v>
      </c>
      <c r="GM15" s="9" t="n">
        <v>46.96</v>
      </c>
      <c r="GN15" s="9" t="n">
        <v>17.9</v>
      </c>
      <c r="GO15" s="9" t="n">
        <v>7.6</v>
      </c>
      <c r="GP15" s="9" t="n">
        <v>3.2</v>
      </c>
      <c r="GQ15" s="9" t="n">
        <v>126</v>
      </c>
      <c r="GR15" s="9" t="n">
        <v>205.2</v>
      </c>
      <c r="GS15" s="9" t="n">
        <v>52.9</v>
      </c>
      <c r="GT15" s="9" t="n">
        <v>6.2</v>
      </c>
      <c r="GU15" s="9" t="n">
        <v>1528</v>
      </c>
      <c r="GV15" s="9" t="n">
        <v>527</v>
      </c>
      <c r="GW15" s="9" t="n">
        <v>0.79</v>
      </c>
      <c r="GX15" s="9" t="n">
        <v>1.83</v>
      </c>
      <c r="GY15" s="9" t="n">
        <v>0.84</v>
      </c>
      <c r="GZ15" s="9" t="n">
        <v>3.64</v>
      </c>
      <c r="HA15" s="9" t="n">
        <v>110</v>
      </c>
      <c r="HB15" s="9" t="n">
        <v>150.4</v>
      </c>
      <c r="HC15" s="9" t="n">
        <v>4.3</v>
      </c>
      <c r="HD15" s="9" t="n">
        <v>11.05</v>
      </c>
      <c r="HE15" s="9" t="n">
        <v>0.24</v>
      </c>
      <c r="HF15" s="9" t="n">
        <v>1583</v>
      </c>
      <c r="HG15" s="9" t="n">
        <v>5.08</v>
      </c>
      <c r="HH15" s="9" t="n">
        <v>2809</v>
      </c>
      <c r="HI15" s="9" t="n">
        <v>200</v>
      </c>
      <c r="HJ15" s="9" t="n">
        <v>2247</v>
      </c>
      <c r="HK15" s="9" t="n">
        <v>1147</v>
      </c>
      <c r="HL15" s="9" t="n">
        <v>37</v>
      </c>
      <c r="HM15" s="9" t="n">
        <v>6.4</v>
      </c>
      <c r="HN15" s="9" t="n">
        <v>0</v>
      </c>
      <c r="HO15" s="2" t="n">
        <v>3</v>
      </c>
      <c r="HP15" s="2" t="n">
        <v>3</v>
      </c>
      <c r="HQ15" s="2" t="n">
        <v>0</v>
      </c>
      <c r="HR15" s="2" t="n">
        <v>0</v>
      </c>
      <c r="HS15" s="2" t="n">
        <v>31.0433883666992</v>
      </c>
      <c r="HT15" s="2" t="n">
        <v>271.887268066406</v>
      </c>
      <c r="HU15" s="2" t="n">
        <v>0.02</v>
      </c>
      <c r="HV15" s="2" t="n">
        <v>1</v>
      </c>
      <c r="HW15" s="2" t="n">
        <v>2</v>
      </c>
      <c r="HX15" s="2" t="n">
        <v>2</v>
      </c>
      <c r="HY15" s="2" t="n">
        <v>2558.96997070312</v>
      </c>
      <c r="HZ15" s="2" t="n">
        <v>78.1800003051758</v>
      </c>
      <c r="IA15" s="2" t="n">
        <v>34.6399993896484</v>
      </c>
      <c r="IB15" s="2" t="n">
        <v>39.0299987792969</v>
      </c>
      <c r="IC15" s="2" t="n">
        <v>33.7000007629395</v>
      </c>
      <c r="ID15" s="2" t="n">
        <v>407.630004882813</v>
      </c>
      <c r="IE15" s="2" t="n">
        <v>54.1500015258789</v>
      </c>
      <c r="IF15" s="2" t="n">
        <v>44.1300010681152</v>
      </c>
      <c r="IG15" s="2" t="n">
        <v>30.3700008392334</v>
      </c>
      <c r="IH15" s="2" t="n">
        <v>114.580001831055</v>
      </c>
      <c r="II15" s="2" t="n">
        <v>1.99000000953674</v>
      </c>
      <c r="IJ15" s="2" t="n">
        <v>22.5799999237061</v>
      </c>
      <c r="IK15" s="2" t="n">
        <v>12.1700000762939</v>
      </c>
      <c r="IL15" s="2" t="n">
        <v>46.3699989318848</v>
      </c>
      <c r="IM15" s="2" t="n">
        <v>45.9799995422363</v>
      </c>
      <c r="IN15" s="2" t="n">
        <v>25.7399997711182</v>
      </c>
      <c r="IO15" s="2" t="n">
        <v>12.5500001907349</v>
      </c>
      <c r="IP15" s="2" t="n">
        <v>35.1300010681152</v>
      </c>
      <c r="IQ15" s="2" t="n">
        <v>14.8000001907349</v>
      </c>
      <c r="IR15" s="2" t="n">
        <v>7.82999992370606</v>
      </c>
      <c r="IS15" s="2" t="n">
        <v>2.00999999046326</v>
      </c>
      <c r="IT15" s="2" t="n">
        <v>1460</v>
      </c>
      <c r="IU15" s="2" t="n">
        <v>14.0299997329712</v>
      </c>
      <c r="IV15" s="2" t="n">
        <v>0.579999983310699</v>
      </c>
      <c r="IW15" s="2" t="n">
        <v>473.390014648438</v>
      </c>
      <c r="IX15" s="2" t="n">
        <v>1833.34997558594</v>
      </c>
      <c r="IY15" s="2" t="n">
        <v>4825.2998046875</v>
      </c>
      <c r="IZ15" s="2" t="n">
        <v>2381.53002929687</v>
      </c>
      <c r="JA15" s="2" t="n">
        <v>9.0600004196167</v>
      </c>
      <c r="JB15" s="2" t="n">
        <v>2.49000000953674</v>
      </c>
      <c r="JC15" s="2" t="n">
        <v>2.77999997138977</v>
      </c>
      <c r="JD15" s="2" t="n">
        <v>48.1300010681152</v>
      </c>
      <c r="JE15" s="2" t="n">
        <v>442.670013427734</v>
      </c>
      <c r="JF15" s="2" t="n">
        <v>1.91999995708466</v>
      </c>
      <c r="JG15" s="2" t="n">
        <v>2.32999992370605</v>
      </c>
      <c r="JH15" s="2" t="n">
        <v>18.1599998474121</v>
      </c>
      <c r="JI15" s="2" t="n">
        <v>6.76999998092651</v>
      </c>
      <c r="JJ15" s="2" t="n">
        <v>2.25</v>
      </c>
      <c r="JK15" s="2" t="n">
        <v>0.660000026226044</v>
      </c>
      <c r="JL15" s="2" t="n">
        <v>488.790008544922</v>
      </c>
      <c r="JM15" s="2" t="n">
        <v>3.86999988555908</v>
      </c>
      <c r="JN15" s="2" t="n">
        <v>76.25</v>
      </c>
      <c r="JO15" s="2" t="n">
        <v>5161.77001953125</v>
      </c>
      <c r="JP15" s="2" t="n">
        <v>8384.23046875</v>
      </c>
      <c r="JQ15" s="2" t="n">
        <v>185.410003662109</v>
      </c>
      <c r="JR15" s="2" t="n">
        <v>2804.23999023437</v>
      </c>
      <c r="JS15" s="2" t="n">
        <v>1359.19995117188</v>
      </c>
      <c r="JT15" s="2" t="n">
        <v>9444.6904296875</v>
      </c>
      <c r="JU15" s="2" t="n">
        <v>2322.34008789062</v>
      </c>
      <c r="JV15" s="2" t="n">
        <v>357.260009765625</v>
      </c>
      <c r="JW15" s="2" t="n">
        <v>11.9499998092651</v>
      </c>
      <c r="JX15" s="2" t="n">
        <v>10.1099996566772</v>
      </c>
      <c r="JY15" s="2" t="n">
        <v>8.6899995803833</v>
      </c>
      <c r="JZ15" s="2" t="n">
        <v>0.930000007152557</v>
      </c>
      <c r="KA15" s="2" t="n">
        <v>14.9300003051758</v>
      </c>
      <c r="KB15" s="2" t="n">
        <v>2.50999999046326</v>
      </c>
      <c r="KC15" s="2" t="n">
        <v>28.9599990844727</v>
      </c>
      <c r="KD15" s="2" t="n">
        <v>10.9799995422363</v>
      </c>
      <c r="KE15" s="2" t="n">
        <v>27.0100002288818</v>
      </c>
      <c r="KF15" s="2" t="n">
        <v>29.3700008392334</v>
      </c>
      <c r="KG15" s="2" t="n">
        <v>14.7799997329712</v>
      </c>
      <c r="KH15" s="2" t="n">
        <v>227.880004882812</v>
      </c>
      <c r="KI15" s="2" t="n">
        <v>0</v>
      </c>
      <c r="KJ15" s="2" t="n">
        <v>0.119999997317791</v>
      </c>
      <c r="KK15" s="2" t="n">
        <v>89.0800018310547</v>
      </c>
      <c r="KL15" s="2" t="n">
        <v>2060658.14</v>
      </c>
      <c r="KM15" s="2" t="n">
        <v>5055.22021484375</v>
      </c>
      <c r="KN15" s="2" t="n">
        <v>70.3099975585937</v>
      </c>
      <c r="KO15" s="2" t="n">
        <v>0.980000019073486</v>
      </c>
      <c r="KP15" s="2" t="n">
        <v>0.670000016689301</v>
      </c>
      <c r="KQ15" s="2" t="n">
        <v>0.469999998807907</v>
      </c>
      <c r="KR15" s="2" t="n">
        <v>0.910000026226044</v>
      </c>
      <c r="KS15" s="2" t="n">
        <v>0.879999995231628</v>
      </c>
      <c r="KT15" s="2" t="n">
        <v>0.519999980926514</v>
      </c>
      <c r="KU15" s="2" t="n">
        <v>3.30999994277954</v>
      </c>
      <c r="KV15" s="2" t="n">
        <v>3.44000005722046</v>
      </c>
      <c r="KW15" s="2" t="n">
        <v>12.710000038147</v>
      </c>
      <c r="KX15" s="2" t="n">
        <v>13.4899997711182</v>
      </c>
      <c r="KY15" s="2" t="n">
        <v>6.67999982833862</v>
      </c>
      <c r="KZ15" s="2" t="n">
        <v>4.51999998092651</v>
      </c>
      <c r="LA15" s="2" t="n">
        <v>1.47000002861023</v>
      </c>
      <c r="LB15" s="2" t="n">
        <v>0.129999995231628</v>
      </c>
      <c r="LC15" s="2" t="n">
        <v>25.7000007629395</v>
      </c>
      <c r="LD15" s="2" t="n">
        <v>13.9700002670288</v>
      </c>
      <c r="LE15" s="2" t="n">
        <v>2.42000007629395</v>
      </c>
      <c r="LF15" s="2" t="n">
        <v>0.129999995231628</v>
      </c>
      <c r="LG15" s="2" t="n">
        <v>0.00999999977648258</v>
      </c>
      <c r="LH15" s="2" t="n">
        <v>10.9399995803833</v>
      </c>
      <c r="LI15" s="2" t="n">
        <v>10.1700000762939</v>
      </c>
      <c r="LJ15" s="2" t="n">
        <v>0.270000010728836</v>
      </c>
      <c r="LK15" s="2" t="n">
        <v>0.560000002384186</v>
      </c>
      <c r="LL15" s="2" t="n">
        <v>1.6599999666214</v>
      </c>
      <c r="LM15" s="2" t="n">
        <v>1.19000005722046</v>
      </c>
      <c r="LN15" s="2" t="n">
        <v>0</v>
      </c>
      <c r="LO15" s="2" t="n">
        <v>0.0500000007450581</v>
      </c>
      <c r="LP15" s="2" t="n">
        <v>0.00999999977648258</v>
      </c>
      <c r="LQ15" s="2" t="n">
        <v>0</v>
      </c>
      <c r="LR15" s="2" t="n">
        <v>0</v>
      </c>
      <c r="LS15" s="2" t="n">
        <v>0.00999999977648258</v>
      </c>
      <c r="LT15" s="2" t="n">
        <v>0.0299999993294477</v>
      </c>
      <c r="LU15" s="2" t="n">
        <v>0.0199999995529652</v>
      </c>
      <c r="LV15" s="2" t="n">
        <v>210.112396240234</v>
      </c>
      <c r="LW15" s="0" t="n">
        <v>1</v>
      </c>
      <c r="LX15" s="0" t="n">
        <v>1</v>
      </c>
      <c r="LY15" s="0" t="n">
        <v>35</v>
      </c>
      <c r="LZ15" s="0" t="n">
        <v>40</v>
      </c>
      <c r="MA15" s="0" t="n">
        <v>39</v>
      </c>
      <c r="MB15" s="0" t="n">
        <v>1</v>
      </c>
      <c r="MC15" s="0" t="n">
        <v>0</v>
      </c>
      <c r="MD15" s="0" t="n">
        <v>0</v>
      </c>
      <c r="ME15" s="0" t="n">
        <v>0</v>
      </c>
      <c r="MF15" s="0" t="n">
        <v>0</v>
      </c>
      <c r="MG15" s="0" t="n">
        <v>0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64</v>
      </c>
      <c r="MM15" s="0" t="n">
        <v>0</v>
      </c>
      <c r="MN15" s="0" t="n">
        <v>0</v>
      </c>
      <c r="MO15" s="0" t="n">
        <v>0</v>
      </c>
      <c r="MP15" s="0" t="n">
        <v>0</v>
      </c>
      <c r="MQ15" s="0" t="n">
        <v>0</v>
      </c>
      <c r="MR15" s="0" t="n">
        <v>0</v>
      </c>
      <c r="MS15" s="0" t="n">
        <v>53</v>
      </c>
      <c r="MT15" s="0" t="n">
        <v>0</v>
      </c>
      <c r="MU15" s="0" t="n">
        <v>3220</v>
      </c>
      <c r="MV15" s="0" t="n">
        <v>158</v>
      </c>
      <c r="MW15" s="0" t="n">
        <v>0</v>
      </c>
      <c r="MX15" s="0" t="n">
        <v>0</v>
      </c>
      <c r="MY15" s="0" t="n">
        <v>10</v>
      </c>
      <c r="MZ15" s="0" t="n">
        <v>0</v>
      </c>
      <c r="NA15" s="0" t="n">
        <v>0</v>
      </c>
      <c r="NB15" s="0" t="n">
        <v>0</v>
      </c>
      <c r="NC15" s="0" t="n">
        <v>0</v>
      </c>
      <c r="ND15" s="0" t="n">
        <v>0</v>
      </c>
      <c r="NE15" s="0" t="n">
        <v>16</v>
      </c>
      <c r="NF15" s="0" t="n">
        <v>0</v>
      </c>
      <c r="NG15" s="0" t="n">
        <v>0</v>
      </c>
      <c r="NH15" s="0" t="n">
        <v>911</v>
      </c>
      <c r="NI15" s="0" t="n">
        <v>0</v>
      </c>
      <c r="NJ15" s="0" t="n">
        <v>0</v>
      </c>
      <c r="NK15" s="0" t="n">
        <v>0</v>
      </c>
      <c r="NL15" s="0" t="n">
        <v>0</v>
      </c>
      <c r="NM15" s="0" t="n">
        <v>0</v>
      </c>
      <c r="NN15" s="0" t="n">
        <v>0</v>
      </c>
      <c r="NO15" s="0" t="n">
        <v>0</v>
      </c>
      <c r="NP15" s="0" t="n">
        <v>0</v>
      </c>
      <c r="NQ15" s="0" t="n">
        <v>9</v>
      </c>
      <c r="NR15" s="0" t="n">
        <v>0</v>
      </c>
      <c r="NS15" s="0" t="n">
        <v>65306</v>
      </c>
      <c r="NT15" s="0" t="n">
        <v>224</v>
      </c>
      <c r="NU15" s="0" t="n">
        <v>0</v>
      </c>
      <c r="NV15" s="0" t="n">
        <v>0</v>
      </c>
      <c r="NW15" s="0" t="n">
        <v>1103</v>
      </c>
      <c r="NX15" s="0" t="n">
        <v>416</v>
      </c>
      <c r="NY15" s="0" t="n">
        <v>3629</v>
      </c>
      <c r="NZ15" s="0" t="n">
        <v>0</v>
      </c>
      <c r="OA15" s="0" t="n">
        <v>0</v>
      </c>
      <c r="OB15" s="0" t="n">
        <v>0</v>
      </c>
      <c r="OC15" s="0" t="n">
        <v>0</v>
      </c>
      <c r="OD15" s="0" t="n">
        <v>0</v>
      </c>
      <c r="OE15" s="0" t="n">
        <v>0</v>
      </c>
      <c r="OF15" s="0" t="n">
        <v>0</v>
      </c>
      <c r="OG15" s="0" t="n">
        <v>107</v>
      </c>
      <c r="OH15" s="0" t="n">
        <v>231</v>
      </c>
      <c r="OI15" s="0" t="n">
        <v>0</v>
      </c>
      <c r="OJ15" s="0" t="n">
        <v>0</v>
      </c>
      <c r="OK15" s="0" t="n">
        <v>0</v>
      </c>
      <c r="OL15" s="0" t="n">
        <v>0</v>
      </c>
      <c r="OM15" s="0" t="n">
        <v>0</v>
      </c>
      <c r="ON15" s="0" t="n">
        <v>0</v>
      </c>
      <c r="OO15" s="0" t="n">
        <v>0</v>
      </c>
      <c r="OP15" s="0" t="n">
        <v>0</v>
      </c>
      <c r="OQ15" s="0" t="n">
        <v>0</v>
      </c>
      <c r="OR15" s="0" t="n">
        <v>0</v>
      </c>
      <c r="OS15" s="0" t="n">
        <v>0</v>
      </c>
      <c r="OT15" s="0" t="n">
        <v>0</v>
      </c>
      <c r="OU15" s="0" t="n">
        <v>0</v>
      </c>
      <c r="OV15" s="0" t="n">
        <v>0</v>
      </c>
      <c r="OW15" s="0" t="n">
        <v>0</v>
      </c>
      <c r="OX15" s="0" t="n">
        <v>0</v>
      </c>
      <c r="OY15" s="0" t="n">
        <v>0</v>
      </c>
      <c r="OZ15" s="0" t="n">
        <v>0</v>
      </c>
      <c r="PA15" s="0" t="n">
        <v>0</v>
      </c>
      <c r="PB15" s="0" t="n">
        <v>172</v>
      </c>
      <c r="PC15" s="0" t="n">
        <v>0</v>
      </c>
      <c r="PD15" s="0" t="n">
        <v>0</v>
      </c>
      <c r="PE15" s="0" t="n">
        <v>0</v>
      </c>
      <c r="PF15" s="0" t="n">
        <v>112</v>
      </c>
      <c r="PG15" s="0" t="n">
        <v>0</v>
      </c>
      <c r="PH15" s="0" t="n">
        <v>0</v>
      </c>
      <c r="PI15" s="0" t="n">
        <v>0</v>
      </c>
      <c r="PJ15" s="0" t="n">
        <v>524</v>
      </c>
      <c r="PK15" s="0" t="n">
        <v>0</v>
      </c>
      <c r="PL15" s="0" t="n">
        <v>0</v>
      </c>
      <c r="PM15" s="0" t="n">
        <v>0</v>
      </c>
      <c r="PN15" s="0" t="n">
        <v>0</v>
      </c>
      <c r="PO15" s="0" t="n">
        <v>0</v>
      </c>
      <c r="PP15" s="0" t="n">
        <v>0</v>
      </c>
      <c r="PQ15" s="0" t="n">
        <v>1275</v>
      </c>
      <c r="PR15" s="0" t="n">
        <v>0</v>
      </c>
      <c r="PS15" s="0" t="n">
        <v>0</v>
      </c>
      <c r="PT15" s="0" t="n">
        <v>0</v>
      </c>
      <c r="PU15" s="0" t="n">
        <v>0</v>
      </c>
      <c r="PV15" s="0" t="n">
        <v>103</v>
      </c>
      <c r="PW15" s="0" t="n">
        <v>6389</v>
      </c>
      <c r="PX15" s="0" t="n">
        <v>391</v>
      </c>
      <c r="PY15" s="0" t="n">
        <v>3</v>
      </c>
      <c r="PZ15" s="0" t="n">
        <v>0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0</v>
      </c>
      <c r="QG15" s="0" t="n">
        <v>0</v>
      </c>
      <c r="QH15" s="0" t="n">
        <v>0</v>
      </c>
      <c r="QI15" s="0" t="n">
        <v>0</v>
      </c>
      <c r="QJ15" s="0" t="n">
        <v>0</v>
      </c>
      <c r="QK15" s="0" t="n">
        <v>0</v>
      </c>
      <c r="QL15" s="0" t="n">
        <v>0</v>
      </c>
      <c r="QM15" s="0" t="n">
        <v>518</v>
      </c>
      <c r="QN15" s="0" t="n">
        <v>0</v>
      </c>
      <c r="QO15" s="0" t="n">
        <v>0</v>
      </c>
      <c r="QP15" s="0" t="n">
        <v>0</v>
      </c>
      <c r="QQ15" s="0" t="n">
        <v>938</v>
      </c>
      <c r="QR15" s="0" t="n">
        <v>0</v>
      </c>
      <c r="QS15" s="0" t="n">
        <v>0</v>
      </c>
      <c r="QT15" s="0" t="n">
        <v>2</v>
      </c>
      <c r="QU15" s="0" t="n">
        <v>0</v>
      </c>
      <c r="QV15" s="0" t="n">
        <v>0</v>
      </c>
      <c r="QW15" s="0" t="n">
        <v>0</v>
      </c>
      <c r="QX15" s="0" t="n">
        <v>0</v>
      </c>
      <c r="QY15" s="0" t="n">
        <v>0</v>
      </c>
      <c r="QZ15" s="0" t="n">
        <v>23</v>
      </c>
      <c r="RA15" s="0" t="n">
        <v>0</v>
      </c>
      <c r="RB15" s="0" t="n">
        <v>0</v>
      </c>
      <c r="RC15" s="0" t="n">
        <v>0</v>
      </c>
      <c r="RD15" s="0" t="n">
        <v>407</v>
      </c>
      <c r="RE15" s="0" t="n">
        <v>0</v>
      </c>
      <c r="RF15" s="0" t="n">
        <v>0</v>
      </c>
      <c r="RG15" s="0" t="n">
        <v>396</v>
      </c>
      <c r="RH15" s="0" t="n">
        <v>0</v>
      </c>
      <c r="RI15" s="0" t="n">
        <v>0</v>
      </c>
      <c r="RJ15" s="0" t="n">
        <v>4</v>
      </c>
      <c r="RK15" s="0" t="n">
        <v>0</v>
      </c>
      <c r="RL15" s="0" t="n">
        <v>5748</v>
      </c>
      <c r="RM15" s="0" t="n">
        <v>0</v>
      </c>
      <c r="RN15" s="0" t="n">
        <v>0</v>
      </c>
      <c r="RO15" s="0" t="n">
        <v>0</v>
      </c>
      <c r="RP15" s="0" t="n">
        <v>140</v>
      </c>
      <c r="RQ15" s="0" t="n">
        <v>21</v>
      </c>
      <c r="RR15" s="0" t="n">
        <v>0</v>
      </c>
      <c r="RS15" s="0" t="n">
        <v>0</v>
      </c>
      <c r="RT15" s="0" t="n">
        <v>0</v>
      </c>
      <c r="RU15" s="0" t="n">
        <v>0</v>
      </c>
      <c r="RV15" s="0" t="n">
        <v>8</v>
      </c>
      <c r="RW15" s="0" t="n">
        <v>0</v>
      </c>
      <c r="RX15" s="0" t="n">
        <v>0</v>
      </c>
      <c r="RY15" s="0" t="n">
        <v>648</v>
      </c>
      <c r="RZ15" s="0" t="n">
        <v>0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5</v>
      </c>
      <c r="SF15" s="0" t="n">
        <v>0</v>
      </c>
      <c r="SG15" s="0" t="n">
        <v>0</v>
      </c>
      <c r="SH15" s="0" t="n">
        <v>0</v>
      </c>
      <c r="SI15" s="0" t="n">
        <v>0</v>
      </c>
      <c r="SJ15" s="0" t="n">
        <v>0</v>
      </c>
      <c r="SK15" s="0" t="n">
        <v>12</v>
      </c>
      <c r="SL15" s="0" t="n">
        <v>0</v>
      </c>
      <c r="SM15" s="0" t="n">
        <v>235</v>
      </c>
      <c r="SN15" s="0" t="n">
        <v>0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0</v>
      </c>
      <c r="ST15" s="0" t="n">
        <v>0</v>
      </c>
      <c r="SU15" s="0" t="n">
        <v>0</v>
      </c>
      <c r="SV15" s="0" t="n">
        <v>0</v>
      </c>
      <c r="SW15" s="0" t="n">
        <v>0</v>
      </c>
      <c r="SX15" s="0" t="n">
        <v>0</v>
      </c>
      <c r="SY15" s="0" t="n">
        <v>0</v>
      </c>
      <c r="SZ15" s="0" t="n">
        <v>79</v>
      </c>
      <c r="TA15" s="0" t="n">
        <v>108</v>
      </c>
      <c r="TB15" s="0" t="n">
        <v>0</v>
      </c>
      <c r="TC15" s="0" t="n">
        <v>0</v>
      </c>
      <c r="TD15" s="0" t="n">
        <v>0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205</v>
      </c>
      <c r="TJ15" s="0" t="n">
        <v>0</v>
      </c>
      <c r="TK15" s="0" t="n">
        <v>0</v>
      </c>
      <c r="TL15" s="0" t="n">
        <v>1175</v>
      </c>
      <c r="TM15" s="0" t="n">
        <v>0</v>
      </c>
      <c r="TN15" s="0" t="n">
        <v>28</v>
      </c>
      <c r="TO15" s="0" t="n">
        <v>0</v>
      </c>
      <c r="TP15" s="0" t="n">
        <v>73</v>
      </c>
      <c r="TQ15" s="0" t="n">
        <v>0</v>
      </c>
      <c r="TR15" s="0" t="n">
        <v>3748</v>
      </c>
      <c r="TS15" s="0" t="n">
        <v>0</v>
      </c>
      <c r="TT15" s="0" t="n">
        <v>271</v>
      </c>
      <c r="TU15" s="0" t="n">
        <v>0</v>
      </c>
      <c r="TV15" s="0" t="n">
        <v>30</v>
      </c>
      <c r="TW15" s="0" t="n">
        <v>6</v>
      </c>
      <c r="TX15" s="0" t="n">
        <v>0</v>
      </c>
      <c r="TY15" s="0" t="n">
        <v>115</v>
      </c>
      <c r="TZ15" s="0" t="n">
        <v>0</v>
      </c>
      <c r="UA15" s="0" t="n">
        <v>0</v>
      </c>
      <c r="UB15" s="0" t="n">
        <v>0</v>
      </c>
      <c r="UC15" s="0" t="n">
        <v>0</v>
      </c>
      <c r="UD15" s="0" t="n">
        <v>0</v>
      </c>
      <c r="UE15" s="0" t="n">
        <v>0</v>
      </c>
      <c r="UF15" s="0" t="n">
        <v>0</v>
      </c>
      <c r="UG15" s="0" t="n">
        <v>0</v>
      </c>
      <c r="UH15" s="0" t="n">
        <v>0</v>
      </c>
      <c r="UI15" s="0" t="n">
        <v>0</v>
      </c>
      <c r="UJ15" s="0" t="n">
        <v>0</v>
      </c>
      <c r="UK15" s="0" t="n">
        <v>20</v>
      </c>
      <c r="UL15" s="0" t="n">
        <v>1164</v>
      </c>
      <c r="UM15" s="0" t="n">
        <v>0</v>
      </c>
      <c r="UN15" s="0" t="n">
        <v>0</v>
      </c>
      <c r="UO15" s="0" t="n">
        <v>0</v>
      </c>
      <c r="UP15" s="0" t="n">
        <v>0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0</v>
      </c>
      <c r="UV15" s="0" t="n">
        <v>4</v>
      </c>
      <c r="UW15" s="0" t="n">
        <v>0</v>
      </c>
      <c r="UX15" s="0" t="n">
        <v>0</v>
      </c>
      <c r="UY15" s="0" t="n">
        <v>0</v>
      </c>
      <c r="UZ15" s="0" t="n">
        <v>0</v>
      </c>
      <c r="VA15" s="0" t="n">
        <v>0</v>
      </c>
      <c r="VB15" s="0" t="n">
        <v>0</v>
      </c>
      <c r="VC15" s="0" t="n">
        <v>0</v>
      </c>
      <c r="VD15" s="0" t="n">
        <v>0</v>
      </c>
      <c r="VE15" s="0" t="n">
        <v>0</v>
      </c>
      <c r="VF15" s="0" t="n">
        <v>464</v>
      </c>
      <c r="VG15" s="0" t="n">
        <v>0</v>
      </c>
      <c r="VH15" s="0" t="n">
        <v>0</v>
      </c>
      <c r="VI15" s="0" t="n">
        <v>0</v>
      </c>
      <c r="VJ15" s="0" t="n">
        <v>0</v>
      </c>
      <c r="VK15" s="0" t="n">
        <v>0</v>
      </c>
      <c r="VL15" s="0" t="n">
        <v>0</v>
      </c>
      <c r="VM15" s="0" t="n">
        <v>10</v>
      </c>
      <c r="VN15" s="0" t="n">
        <v>0</v>
      </c>
      <c r="VO15" s="0" t="n">
        <v>0</v>
      </c>
      <c r="VP15" s="0" t="n">
        <v>0</v>
      </c>
      <c r="VQ15" s="0" t="n">
        <v>0</v>
      </c>
      <c r="VR15" s="0" t="n">
        <v>3505</v>
      </c>
      <c r="VS15" s="0" t="n">
        <v>0</v>
      </c>
      <c r="VT15" s="0" t="n">
        <v>0</v>
      </c>
      <c r="VU15" s="0" t="n">
        <v>647</v>
      </c>
      <c r="VV15" s="0" t="n">
        <v>0</v>
      </c>
      <c r="VW15" s="0" t="n">
        <v>32</v>
      </c>
      <c r="VX15" s="0" t="n">
        <v>0</v>
      </c>
      <c r="VY15" s="0" t="n">
        <v>0</v>
      </c>
      <c r="VZ15" s="0" t="n">
        <v>0</v>
      </c>
      <c r="WA15" s="0" t="n">
        <v>0</v>
      </c>
      <c r="WB15" s="0" t="n">
        <v>0</v>
      </c>
      <c r="WC15" s="0" t="n">
        <v>0</v>
      </c>
      <c r="WD15" s="0" t="n">
        <v>0</v>
      </c>
      <c r="WE15" s="0" t="n">
        <v>0</v>
      </c>
      <c r="WF15" s="0" t="n">
        <v>6667</v>
      </c>
      <c r="WG15" s="0" t="n">
        <v>0</v>
      </c>
      <c r="WH15" s="0" t="n">
        <v>0</v>
      </c>
      <c r="WI15" s="0" t="n">
        <v>0</v>
      </c>
      <c r="WJ15" s="0" t="n">
        <v>0</v>
      </c>
      <c r="WK15" s="0" t="n">
        <v>34</v>
      </c>
      <c r="WL15" s="0" t="n">
        <v>0</v>
      </c>
      <c r="WM15" s="0" t="n">
        <v>32</v>
      </c>
      <c r="WN15" s="0" t="n">
        <v>0</v>
      </c>
      <c r="WO15" s="0" t="n">
        <v>32</v>
      </c>
      <c r="WP15" s="0" t="n">
        <v>1273</v>
      </c>
      <c r="WQ15" s="0" t="n">
        <v>11200</v>
      </c>
      <c r="WR15" s="0" t="n">
        <v>0</v>
      </c>
      <c r="WS15" s="0" t="n">
        <v>0</v>
      </c>
      <c r="WT15" s="0" t="n">
        <v>0</v>
      </c>
      <c r="WU15" s="0" t="n">
        <v>0</v>
      </c>
      <c r="WV15" s="0" t="n">
        <v>0</v>
      </c>
      <c r="WW15" s="0" t="n">
        <v>0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0</v>
      </c>
      <c r="XD15" s="0" t="n">
        <v>0</v>
      </c>
      <c r="XE15" s="0" t="n">
        <v>0</v>
      </c>
      <c r="XF15" s="0" t="n">
        <v>0</v>
      </c>
      <c r="XG15" s="0" t="n">
        <v>0</v>
      </c>
      <c r="XH15" s="0" t="n">
        <v>0</v>
      </c>
      <c r="XI15" s="0" t="n">
        <v>0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1113</v>
      </c>
      <c r="XO15" s="0" t="n">
        <v>7567</v>
      </c>
      <c r="XP15" s="0" t="n">
        <v>0</v>
      </c>
      <c r="XQ15" s="0" t="n">
        <v>0</v>
      </c>
      <c r="XR15" s="0" t="n">
        <v>0</v>
      </c>
      <c r="XS15" s="0" t="n">
        <v>0</v>
      </c>
      <c r="XT15" s="0" t="n">
        <v>134</v>
      </c>
      <c r="XU15" s="0" t="n">
        <v>0</v>
      </c>
      <c r="XV15" s="0" t="n">
        <v>35</v>
      </c>
      <c r="XW15" s="0" t="n">
        <v>213</v>
      </c>
      <c r="XX15" s="0" t="n">
        <v>0</v>
      </c>
      <c r="XY15" s="0" t="n">
        <v>931</v>
      </c>
      <c r="XZ15" s="0" t="n">
        <v>629</v>
      </c>
      <c r="YA15" s="0" t="n">
        <v>0</v>
      </c>
      <c r="YB15" s="0" t="n">
        <v>141</v>
      </c>
      <c r="YC15" s="0" t="n">
        <v>0</v>
      </c>
      <c r="YD15" s="0" t="n">
        <v>0</v>
      </c>
      <c r="YE15" s="0" t="n">
        <v>20</v>
      </c>
      <c r="YF15" s="0" t="n">
        <v>0</v>
      </c>
      <c r="YG15" s="0" t="n">
        <v>0</v>
      </c>
      <c r="YH15" s="0" t="n">
        <v>369</v>
      </c>
      <c r="YI15" s="0" t="n">
        <v>10990</v>
      </c>
      <c r="YJ15" s="0" t="n">
        <v>0</v>
      </c>
      <c r="YK15" s="0" t="n">
        <v>5075</v>
      </c>
      <c r="YL15" s="0" t="n">
        <v>2378</v>
      </c>
      <c r="YM15" s="0" t="n">
        <v>0</v>
      </c>
      <c r="YN15" s="0" t="n">
        <v>0</v>
      </c>
      <c r="YO15" s="0" t="n">
        <v>0</v>
      </c>
      <c r="YP15" s="0" t="n">
        <v>0</v>
      </c>
      <c r="YQ15" s="0" t="n">
        <v>0</v>
      </c>
      <c r="YR15" s="0" t="n">
        <v>0</v>
      </c>
      <c r="YS15" s="0" t="n">
        <v>0</v>
      </c>
      <c r="YT15" s="0" t="n">
        <v>0</v>
      </c>
      <c r="YU15" s="0" t="n">
        <v>0</v>
      </c>
      <c r="YV15" s="0" t="n">
        <v>0</v>
      </c>
      <c r="YW15" s="0" t="n">
        <v>0</v>
      </c>
      <c r="YX15" s="0" t="n">
        <v>0</v>
      </c>
      <c r="YY15" s="0" t="n">
        <v>0</v>
      </c>
      <c r="YZ15" s="0" t="n">
        <v>238</v>
      </c>
      <c r="ZA15" s="0" t="n">
        <v>0</v>
      </c>
      <c r="ZB15" s="0" t="n">
        <v>0</v>
      </c>
      <c r="ZC15" s="0" t="n">
        <v>0</v>
      </c>
      <c r="ZD15" s="0" t="n">
        <v>0</v>
      </c>
      <c r="ZE15" s="0" t="n">
        <v>0</v>
      </c>
      <c r="ZF15" s="0" t="n">
        <v>0</v>
      </c>
      <c r="ZG15" s="0" t="n">
        <v>0</v>
      </c>
      <c r="ZH15" s="0" t="n">
        <v>0</v>
      </c>
      <c r="ZI15" s="0" t="n">
        <v>0</v>
      </c>
      <c r="ZJ15" s="0" t="n">
        <v>0</v>
      </c>
      <c r="ZK15" s="0" t="n">
        <v>0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662</v>
      </c>
      <c r="ZQ15" s="0" t="n">
        <v>5072</v>
      </c>
      <c r="ZR15" s="0" t="n">
        <v>0</v>
      </c>
      <c r="ZS15" s="0" t="n">
        <v>0</v>
      </c>
      <c r="ZT15" s="0" t="n">
        <v>505</v>
      </c>
      <c r="ZU15" s="0" t="n">
        <v>0</v>
      </c>
      <c r="ZV15" s="0" t="n">
        <v>0</v>
      </c>
      <c r="ZW15" s="0" t="n">
        <v>0</v>
      </c>
      <c r="ZX15" s="0" t="n">
        <v>9</v>
      </c>
      <c r="ZY15" s="0" t="n">
        <v>0</v>
      </c>
      <c r="ZZ15" s="0" t="n">
        <v>0</v>
      </c>
      <c r="AAA15" s="0" t="n">
        <v>0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19</v>
      </c>
      <c r="AAG15" s="0" t="n">
        <v>0</v>
      </c>
      <c r="AAH15" s="0" t="n">
        <v>0</v>
      </c>
      <c r="AAI15" s="0" t="n">
        <v>0</v>
      </c>
      <c r="AAJ15" s="0" t="n">
        <v>2586</v>
      </c>
      <c r="AAK15" s="0" t="n">
        <v>0</v>
      </c>
      <c r="AAL15" s="0" t="n">
        <v>0</v>
      </c>
      <c r="AAM15" s="0" t="n">
        <v>0</v>
      </c>
      <c r="AAN15" s="0" t="n">
        <v>0</v>
      </c>
      <c r="AAO15" s="0" t="n">
        <v>0</v>
      </c>
      <c r="AAP15" s="0" t="n">
        <v>0</v>
      </c>
    </row>
    <row r="16" customFormat="false" ht="15" hidden="false" customHeight="true" outlineLevel="0" collapsed="false">
      <c r="A16" s="1" t="n">
        <v>30957</v>
      </c>
      <c r="B16" s="2" t="n">
        <v>2</v>
      </c>
      <c r="C16" s="20"/>
      <c r="D16" s="20" t="n">
        <v>1</v>
      </c>
      <c r="E16" s="20" t="n">
        <v>1</v>
      </c>
      <c r="F16" s="20"/>
      <c r="G16" s="20"/>
      <c r="H16" s="2" t="n">
        <v>2</v>
      </c>
      <c r="I16" s="2" t="n">
        <v>37</v>
      </c>
      <c r="J16" s="21"/>
      <c r="K16" s="21"/>
      <c r="L16" s="2" t="n">
        <v>1</v>
      </c>
      <c r="M16" s="2" t="n">
        <v>1</v>
      </c>
      <c r="N16" s="2" t="n">
        <v>0</v>
      </c>
      <c r="O16" s="2" t="n">
        <v>0</v>
      </c>
      <c r="P16" s="2" t="n">
        <v>1</v>
      </c>
      <c r="Q16" s="2" t="n">
        <v>0</v>
      </c>
      <c r="R16" s="2" t="n">
        <v>0</v>
      </c>
      <c r="S16" s="2" t="n">
        <v>1</v>
      </c>
      <c r="T16" s="2" t="n">
        <v>0</v>
      </c>
      <c r="U16" s="2" t="n">
        <v>1</v>
      </c>
      <c r="V16" s="2" t="n">
        <v>0</v>
      </c>
      <c r="W16" s="2" t="n">
        <v>1</v>
      </c>
      <c r="X16" s="2" t="n">
        <f aca="false">SUM(L16:W16)</f>
        <v>6</v>
      </c>
      <c r="Y16" s="2" t="n">
        <v>120</v>
      </c>
      <c r="Z16" s="2" t="n">
        <v>70</v>
      </c>
      <c r="AA16" s="2" t="n">
        <f aca="false">Y16-Z16</f>
        <v>50</v>
      </c>
      <c r="AB16" s="3" t="n">
        <f aca="false">Z16+((Y16-Z16)/3)</f>
        <v>86.6666666666667</v>
      </c>
      <c r="AC16" s="4" t="n">
        <v>94.5</v>
      </c>
      <c r="AD16" s="4" t="n">
        <v>163</v>
      </c>
      <c r="AE16" s="3" t="n">
        <v>35.5677669464413</v>
      </c>
      <c r="AF16" s="3" t="n">
        <v>2</v>
      </c>
      <c r="AG16" s="4" t="n">
        <v>102</v>
      </c>
      <c r="AH16" s="4" t="n">
        <v>15.2</v>
      </c>
      <c r="AI16" s="3" t="n">
        <v>0.625766871165644</v>
      </c>
      <c r="AJ16" s="3" t="n">
        <v>6.71052631578947</v>
      </c>
      <c r="AK16" s="3" t="n">
        <v>88.5</v>
      </c>
      <c r="AL16" s="4" t="n">
        <v>44.9</v>
      </c>
      <c r="AM16" s="4" t="n">
        <v>42.4</v>
      </c>
      <c r="AN16" s="4" t="n">
        <v>52.1</v>
      </c>
      <c r="AO16" s="2" t="n">
        <v>11</v>
      </c>
      <c r="AP16" s="4" t="n">
        <v>39.7</v>
      </c>
      <c r="AQ16" s="4" t="n">
        <v>49.5</v>
      </c>
      <c r="AR16" s="4" t="n">
        <v>2.6</v>
      </c>
      <c r="AS16" s="2" t="n">
        <v>109</v>
      </c>
      <c r="AT16" s="2" t="n">
        <v>172</v>
      </c>
      <c r="AU16" s="2" t="n">
        <v>188</v>
      </c>
      <c r="AV16" s="2" t="n">
        <v>206</v>
      </c>
      <c r="AW16" s="2" t="n">
        <v>188</v>
      </c>
      <c r="AX16" s="2" t="n">
        <v>4</v>
      </c>
      <c r="AY16" s="2" t="n">
        <f aca="false">((AS16*15)+(AT16*30)+(AU16*30)+(AV16*30)+(AW16*15))-(AS16*120)</f>
        <v>8355</v>
      </c>
      <c r="AZ16" s="2" t="n">
        <f aca="false">((AS16*15)+(AT16*30)+(AU16*30)+(AV16*30)+(AW16*15))</f>
        <v>21435</v>
      </c>
      <c r="BA16" s="2" t="n">
        <v>6.03</v>
      </c>
      <c r="BB16" s="5" t="n">
        <f aca="false">10000/SQRT((AS16*BH16)*(AVERAGE(AS16:AW16)*AVERAGE(BH16:BL16)))</f>
        <v>3.6008421873583</v>
      </c>
      <c r="BC16" s="3" t="n">
        <f aca="false">(AS16*BH16)/405</f>
        <v>3.06814814814815</v>
      </c>
      <c r="BD16" s="3" t="n">
        <v>1</v>
      </c>
      <c r="BE16" s="3" t="n">
        <f aca="false">1/(LOG(BH16)+LOG(AS16))</f>
        <v>0.323171595774196</v>
      </c>
      <c r="BF16" s="3" t="n">
        <f aca="false">(BI16-BH16)/(AT16-AS16)</f>
        <v>0.273015873015873</v>
      </c>
      <c r="BG16" s="3" t="n">
        <f aca="false">(20*BH16)/((AS16/18)-3.5)</f>
        <v>89.2173913043478</v>
      </c>
      <c r="BH16" s="3" t="n">
        <v>11.4</v>
      </c>
      <c r="BI16" s="3" t="n">
        <v>28.6</v>
      </c>
      <c r="BJ16" s="3" t="n">
        <v>37</v>
      </c>
      <c r="BK16" s="3" t="n">
        <v>43.3</v>
      </c>
      <c r="BL16" s="3" t="n">
        <v>59.5</v>
      </c>
      <c r="BM16" s="3" t="n">
        <f aca="false">((BH16*15)+(BI16*30)+(BJ16*30)+(BK16*30)+(BL16*15))-(BH16*120)</f>
        <v>2962.5</v>
      </c>
      <c r="BN16" s="3" t="n">
        <f aca="false">((BH16*15)+(BI16*30)+(BJ16*30)+(BK16*30)+(BL16*15))</f>
        <v>4330.5</v>
      </c>
      <c r="BO16" s="3" t="n">
        <f aca="false">(1/BH16)</f>
        <v>0.087719298245614</v>
      </c>
      <c r="BP16" s="3" t="n">
        <f aca="false">(BN16/AZ16)</f>
        <v>0.202029391182645</v>
      </c>
      <c r="BQ16" s="3" t="n">
        <f aca="false">(BB16*BP16)</f>
        <v>0.727475954856782</v>
      </c>
      <c r="BR16" s="5" t="n">
        <f aca="false">(BF16*BO16)</f>
        <v>0.0239487607908661</v>
      </c>
      <c r="BV16" s="2" t="n">
        <v>2.82</v>
      </c>
      <c r="CA16" s="2" t="n">
        <v>157</v>
      </c>
      <c r="CB16" s="2" t="n">
        <v>0</v>
      </c>
      <c r="CC16" s="2" t="n">
        <v>35</v>
      </c>
      <c r="CD16" s="2" t="n">
        <v>1</v>
      </c>
      <c r="CE16" s="2" t="n">
        <v>95</v>
      </c>
      <c r="CF16" s="2" t="n">
        <v>0</v>
      </c>
      <c r="CG16" s="2" t="n">
        <v>27</v>
      </c>
      <c r="CH16" s="2" t="n">
        <v>134</v>
      </c>
      <c r="CI16" s="2" t="n">
        <v>0</v>
      </c>
      <c r="CJ16" s="2" t="n">
        <v>5</v>
      </c>
      <c r="CK16" s="2" t="n">
        <v>55</v>
      </c>
      <c r="CL16" s="2" t="n">
        <v>41.79</v>
      </c>
      <c r="CM16" s="2" t="n">
        <v>152</v>
      </c>
      <c r="CN16" s="2" t="n">
        <v>88</v>
      </c>
      <c r="CO16" s="2" t="n">
        <v>431</v>
      </c>
      <c r="CP16" s="2" t="n">
        <v>1.37</v>
      </c>
      <c r="CQ16" s="2" t="n">
        <v>0.3</v>
      </c>
      <c r="CR16" s="2" t="n">
        <v>1.02</v>
      </c>
      <c r="CS16" s="6" t="n">
        <v>42712</v>
      </c>
      <c r="CT16" s="2" t="n">
        <v>150</v>
      </c>
      <c r="CU16" s="2" t="n">
        <v>88</v>
      </c>
      <c r="CV16" s="2" t="n">
        <v>62</v>
      </c>
      <c r="CW16" s="3" t="n">
        <v>108.666666666667</v>
      </c>
      <c r="CX16" s="2" t="n">
        <v>91.5</v>
      </c>
      <c r="CY16" s="22" t="n">
        <v>34.4386314878242</v>
      </c>
      <c r="CZ16" s="2" t="n">
        <v>96</v>
      </c>
      <c r="DA16" s="2" t="n">
        <v>112.5</v>
      </c>
      <c r="DB16" s="2" t="n">
        <v>108</v>
      </c>
      <c r="DC16" s="2" t="n">
        <v>0.588957055214724</v>
      </c>
      <c r="DD16" s="2" t="n">
        <v>0.853333333333334</v>
      </c>
      <c r="DE16" s="2" t="n">
        <v>47.8</v>
      </c>
      <c r="DL16" s="2" t="n">
        <v>84</v>
      </c>
      <c r="DM16" s="2" t="n">
        <v>115</v>
      </c>
      <c r="DN16" s="2" t="n">
        <v>103</v>
      </c>
      <c r="DO16" s="2" t="n">
        <v>105</v>
      </c>
      <c r="DP16" s="2" t="n">
        <v>111</v>
      </c>
      <c r="DQ16" s="3" t="n">
        <v>1</v>
      </c>
      <c r="DR16" s="7" t="n">
        <v>1</v>
      </c>
      <c r="DS16" s="2" t="n">
        <f aca="false">((DL16*15)+(DM16*30)+(DN16*30)+(DO16*30)+(DP16*15))-(DL16*120)</f>
        <v>2535</v>
      </c>
      <c r="DT16" s="2" t="n">
        <f aca="false">((DL16*15)+(DM16*30)+(DN16*30)+(DO16*30)+(DP16*15))</f>
        <v>12615</v>
      </c>
      <c r="DU16" s="3" t="n">
        <f aca="false">10000/SQRT((DL16*DZ16)*(AVERAGE(DL16:DP16)*AVERAGE(DZ16:ED16)))</f>
        <v>9.72875396184712</v>
      </c>
      <c r="DV16" s="3" t="n">
        <f aca="false">(DL16*DZ16)/405</f>
        <v>0.835851851851852</v>
      </c>
      <c r="DW16" s="3" t="n">
        <f aca="false">1/(LOG(DZ16)+LOG(DL16))</f>
        <v>0.395321866628226</v>
      </c>
      <c r="DX16" s="3" t="n">
        <f aca="false">(EA16-DZ16)/(DM16-DL16)</f>
        <v>0.860322580645161</v>
      </c>
      <c r="DY16" s="3" t="n">
        <f aca="false">(20*DZ16)/((DL16/18)-3.5)</f>
        <v>69.0857142857143</v>
      </c>
      <c r="DZ16" s="2" t="n">
        <v>4.03</v>
      </c>
      <c r="EA16" s="2" t="n">
        <v>30.7</v>
      </c>
      <c r="EB16" s="2" t="n">
        <v>35.3</v>
      </c>
      <c r="EC16" s="2" t="n">
        <v>39.2</v>
      </c>
      <c r="ED16" s="2" t="n">
        <v>41.4</v>
      </c>
      <c r="EE16" s="2" t="n">
        <f aca="false">((DZ16*15)+(EA16*30)+(EB16*30)+(EC16*30)+(ED16*15))-(DZ16*120)</f>
        <v>3353.85</v>
      </c>
      <c r="EF16" s="2" t="n">
        <f aca="false">((DZ16*15)+(EA16*30)+(EB16*30)+(EC16*30)+(ED16*15))</f>
        <v>3837.45</v>
      </c>
      <c r="EG16" s="2" t="n">
        <f aca="false">(1/DZ16)</f>
        <v>0.248138957816377</v>
      </c>
      <c r="EH16" s="2" t="n">
        <f aca="false">(EF16/DT16)</f>
        <v>0.304197384066587</v>
      </c>
      <c r="EI16" s="2" t="n">
        <f aca="false">(DU16*EH16)</f>
        <v>2.95946150542134</v>
      </c>
      <c r="EJ16" s="2" t="n">
        <f aca="false">(DX16*EG16)</f>
        <v>0.213479548547186</v>
      </c>
      <c r="EL16" s="2" t="n">
        <v>128</v>
      </c>
      <c r="EM16" s="2" t="n">
        <v>42</v>
      </c>
      <c r="EP16" s="2" t="n">
        <v>122</v>
      </c>
      <c r="EQ16" s="6" t="n">
        <v>42977</v>
      </c>
      <c r="ER16" s="2" t="n">
        <v>110</v>
      </c>
      <c r="ES16" s="2" t="n">
        <v>60</v>
      </c>
      <c r="ET16" s="2" t="n">
        <v>50</v>
      </c>
      <c r="EU16" s="3" t="n">
        <v>76.6666666666667</v>
      </c>
      <c r="EV16" s="2" t="n">
        <v>93.3</v>
      </c>
      <c r="EW16" s="22" t="n">
        <v>35.1161127629945</v>
      </c>
      <c r="EX16" s="2" t="n">
        <v>99.7</v>
      </c>
      <c r="EY16" s="2" t="n">
        <v>115.5</v>
      </c>
      <c r="EZ16" s="2" t="n">
        <v>111.8</v>
      </c>
      <c r="FA16" s="2" t="n">
        <v>0.611656441717791</v>
      </c>
      <c r="FB16" s="2" t="n">
        <v>0.863203463203463</v>
      </c>
      <c r="FC16" s="2" t="n">
        <v>44.4</v>
      </c>
      <c r="FD16" s="2" t="n">
        <v>11</v>
      </c>
      <c r="FE16" s="2" t="n">
        <v>41.5</v>
      </c>
      <c r="FF16" s="2" t="n">
        <v>49.2</v>
      </c>
      <c r="FG16" s="2" t="n">
        <v>2.6</v>
      </c>
      <c r="FH16" s="2" t="n">
        <v>81</v>
      </c>
      <c r="FI16" s="2" t="n">
        <v>98</v>
      </c>
      <c r="FJ16" s="2" t="n">
        <v>125</v>
      </c>
      <c r="FK16" s="2" t="n">
        <v>117</v>
      </c>
      <c r="FL16" s="2" t="n">
        <v>117</v>
      </c>
      <c r="FM16" s="2" t="s">
        <v>722</v>
      </c>
      <c r="FN16" s="8" t="n">
        <v>1</v>
      </c>
      <c r="FO16" s="2" t="n">
        <f aca="false">((FH16*15)+(FI16*30)+(FJ16*30)+(FK16*30)+(FL16*15))-(FH16*120)</f>
        <v>3450</v>
      </c>
      <c r="FP16" s="2" t="n">
        <f aca="false">((FH16*15)+(FI16*30)+(FJ16*30)+(FK16*30)+(FL16*15))</f>
        <v>13170</v>
      </c>
      <c r="FQ16" s="2" t="n">
        <f aca="false">10000/SQRT((FH16*FV16)*(AVERAGE(FH16:FL16)*AVERAGE(FV16:FZ16)))</f>
        <v>5.13746766980099</v>
      </c>
      <c r="FR16" s="2" t="n">
        <f aca="false">(FH16*FV16)/405</f>
        <v>1.896</v>
      </c>
      <c r="FS16" s="2" t="n">
        <f aca="false">1/(LOG(FV16)+LOG(FH16))</f>
        <v>0.346585208691303</v>
      </c>
      <c r="FT16" s="2" t="n">
        <f aca="false">(FW16-FV16)/(FI16-FH16)</f>
        <v>1.71294117647059</v>
      </c>
      <c r="FU16" s="2" t="n">
        <f aca="false">(20*FV16)/((FH16/18)-3.5)</f>
        <v>189.6</v>
      </c>
      <c r="FV16" s="23" t="n">
        <v>9.48</v>
      </c>
      <c r="FW16" s="23" t="n">
        <v>38.6</v>
      </c>
      <c r="FX16" s="23" t="n">
        <v>58.2</v>
      </c>
      <c r="FY16" s="23" t="n">
        <v>44.3</v>
      </c>
      <c r="FZ16" s="23" t="n">
        <v>78.7</v>
      </c>
      <c r="GA16" s="2" t="n">
        <f aca="false">((FV16*15)+(FW16*30)+(FX16*30)+(FY16*30)+(FZ16*15))-(FV16*120)</f>
        <v>4418.1</v>
      </c>
      <c r="GB16" s="2" t="n">
        <f aca="false">((FV16*15)+(FW16*30)+(FX16*30)+(FY16*30)+(FZ16*15))</f>
        <v>5555.7</v>
      </c>
      <c r="GC16" s="2" t="n">
        <f aca="false">(1/FV16)</f>
        <v>0.105485232067511</v>
      </c>
      <c r="GD16" s="2" t="n">
        <f aca="false">(GB16/FP16)</f>
        <v>0.421845102505695</v>
      </c>
      <c r="GE16" s="2" t="n">
        <f aca="false">(FQ16*GD16)</f>
        <v>2.16721557578689</v>
      </c>
      <c r="GF16" s="2" t="n">
        <f aca="false">(FT16*GC16)</f>
        <v>0.180689997517995</v>
      </c>
      <c r="GH16" s="2" t="n">
        <v>133</v>
      </c>
      <c r="GI16" s="2" t="n">
        <v>28</v>
      </c>
      <c r="GJ16" s="2" t="n">
        <v>109</v>
      </c>
      <c r="HP16" s="2" t="n">
        <v>18</v>
      </c>
      <c r="HQ16" s="2" t="n">
        <v>0</v>
      </c>
      <c r="HR16" s="2" t="n">
        <v>1</v>
      </c>
      <c r="HS16" s="2" t="n">
        <v>31.9701175689697</v>
      </c>
      <c r="HT16" s="2" t="n">
        <v>191.229339599609</v>
      </c>
      <c r="HU16" s="2" t="n">
        <v>0.16</v>
      </c>
      <c r="HV16" s="2" t="n">
        <v>2</v>
      </c>
      <c r="HW16" s="2" t="n">
        <v>4</v>
      </c>
      <c r="HX16" s="2" t="n">
        <v>1</v>
      </c>
      <c r="HY16" s="2" t="n">
        <v>1454.27001953125</v>
      </c>
      <c r="HZ16" s="2" t="n">
        <v>36.5099983215332</v>
      </c>
      <c r="IA16" s="2" t="n">
        <v>8.8100004196167</v>
      </c>
      <c r="IB16" s="2" t="n">
        <v>14.6400003433228</v>
      </c>
      <c r="IC16" s="2" t="n">
        <v>18.5</v>
      </c>
      <c r="ID16" s="2" t="n">
        <v>258.440002441406</v>
      </c>
      <c r="IE16" s="2" t="n">
        <v>40.3800010681152</v>
      </c>
      <c r="IF16" s="2" t="n">
        <v>27.8199996948242</v>
      </c>
      <c r="IG16" s="2" t="n">
        <v>9.46000003814697</v>
      </c>
      <c r="IH16" s="2" t="n">
        <v>99.1600036621094</v>
      </c>
      <c r="II16" s="2" t="n">
        <v>1.24000000953674</v>
      </c>
      <c r="IJ16" s="2" t="n">
        <v>20.5900001525879</v>
      </c>
      <c r="IK16" s="2" t="n">
        <v>5.94999980926514</v>
      </c>
      <c r="IL16" s="2" t="n">
        <v>22.3299999237061</v>
      </c>
      <c r="IM16" s="2" t="n">
        <v>21.6900005340576</v>
      </c>
      <c r="IN16" s="2" t="n">
        <v>9.73999977111816</v>
      </c>
      <c r="IO16" s="2" t="n">
        <v>7.65000009536743</v>
      </c>
      <c r="IP16" s="2" t="n">
        <v>12.8299999237061</v>
      </c>
      <c r="IQ16" s="2" t="n">
        <v>3.5699999332428</v>
      </c>
      <c r="IR16" s="2" t="n">
        <v>2.79999995231628</v>
      </c>
      <c r="IS16" s="2" t="n">
        <v>1.05999994277954</v>
      </c>
      <c r="IT16" s="2" t="n">
        <v>683.97998046875</v>
      </c>
      <c r="IU16" s="2" t="n">
        <v>10.6499996185303</v>
      </c>
      <c r="IV16" s="2" t="n">
        <v>0.100000001490116</v>
      </c>
      <c r="IW16" s="2" t="n">
        <v>274.290008544922</v>
      </c>
      <c r="IX16" s="2" t="n">
        <v>988.609985351562</v>
      </c>
      <c r="IY16" s="2" t="n">
        <v>2175.6201171875</v>
      </c>
      <c r="IZ16" s="2" t="n">
        <v>1220.75</v>
      </c>
      <c r="JA16" s="2" t="n">
        <v>6.44000005722046</v>
      </c>
      <c r="JB16" s="2" t="n">
        <v>1.1599999666214</v>
      </c>
      <c r="JC16" s="2" t="n">
        <v>2.48000001907349</v>
      </c>
      <c r="JD16" s="2" t="n">
        <v>34.1199989318848</v>
      </c>
      <c r="JE16" s="2" t="n">
        <v>155.660003662109</v>
      </c>
      <c r="JF16" s="2" t="n">
        <v>1.27999997138977</v>
      </c>
      <c r="JG16" s="2" t="n">
        <v>1.37000000476837</v>
      </c>
      <c r="JH16" s="2" t="n">
        <v>13.1300001144409</v>
      </c>
      <c r="JI16" s="2" t="n">
        <v>3</v>
      </c>
      <c r="JJ16" s="2" t="n">
        <v>1.71000003814697</v>
      </c>
      <c r="JK16" s="2" t="n">
        <v>0.400000005960465</v>
      </c>
      <c r="JL16" s="2" t="n">
        <v>248</v>
      </c>
      <c r="JM16" s="2" t="n">
        <v>1.6599999666214</v>
      </c>
      <c r="JN16" s="2" t="n">
        <v>34.0900001525879</v>
      </c>
      <c r="JO16" s="2" t="n">
        <v>4285.2900390625</v>
      </c>
      <c r="JP16" s="2" t="n">
        <v>3991.64990234375</v>
      </c>
      <c r="JQ16" s="2" t="n">
        <v>39.4199981689453</v>
      </c>
      <c r="JR16" s="2" t="n">
        <v>1801.40002441406</v>
      </c>
      <c r="JS16" s="2" t="n">
        <v>214.119995117187</v>
      </c>
      <c r="JT16" s="2" t="n">
        <v>6685.990234375</v>
      </c>
      <c r="JU16" s="2" t="n">
        <v>624.130004882813</v>
      </c>
      <c r="JV16" s="2" t="n">
        <v>138.259994506836</v>
      </c>
      <c r="JW16" s="2" t="n">
        <v>4.78000020980835</v>
      </c>
      <c r="JX16" s="2" t="n">
        <v>5.11999988555908</v>
      </c>
      <c r="JY16" s="2" t="n">
        <v>3.82999992370605</v>
      </c>
      <c r="JZ16" s="2" t="n">
        <v>0.639999985694885</v>
      </c>
      <c r="KA16" s="2" t="n">
        <v>5.55000019073486</v>
      </c>
      <c r="KB16" s="2" t="n">
        <v>1.23000001907349</v>
      </c>
      <c r="KC16" s="2" t="n">
        <v>12.3299999237061</v>
      </c>
      <c r="KD16" s="2" t="n">
        <v>4.92000007629395</v>
      </c>
      <c r="KE16" s="2" t="n">
        <v>11.960000038147</v>
      </c>
      <c r="KF16" s="2" t="n">
        <v>13.3699998855591</v>
      </c>
      <c r="KG16" s="2" t="n">
        <v>6.21999979019165</v>
      </c>
      <c r="KH16" s="2" t="n">
        <v>77.0400009155273</v>
      </c>
      <c r="KI16" s="2" t="n">
        <v>1.64999997615814</v>
      </c>
      <c r="KJ16" s="2" t="n">
        <v>28.7999992370605</v>
      </c>
      <c r="KK16" s="2" t="n">
        <v>29.4200000762939</v>
      </c>
      <c r="KL16" s="2" t="n">
        <v>1935999.65</v>
      </c>
      <c r="KM16" s="2" t="n">
        <v>7491.10009765625</v>
      </c>
      <c r="KN16" s="2" t="n">
        <v>29.4899997711182</v>
      </c>
      <c r="KO16" s="2" t="n">
        <v>0.239999994635582</v>
      </c>
      <c r="KP16" s="2" t="n">
        <v>0.150000005960464</v>
      </c>
      <c r="KQ16" s="2" t="n">
        <v>0.100000001490116</v>
      </c>
      <c r="KR16" s="2" t="n">
        <v>0.280000001192093</v>
      </c>
      <c r="KS16" s="2" t="n">
        <v>0.540000021457672</v>
      </c>
      <c r="KT16" s="2" t="n">
        <v>0.25</v>
      </c>
      <c r="KU16" s="2" t="n">
        <v>1</v>
      </c>
      <c r="KV16" s="2" t="n">
        <v>1.1599999666214</v>
      </c>
      <c r="KW16" s="2" t="n">
        <v>6.78000020980835</v>
      </c>
      <c r="KX16" s="2" t="n">
        <v>5.88000011444092</v>
      </c>
      <c r="KY16" s="2" t="n">
        <v>3.89000010490417</v>
      </c>
      <c r="KZ16" s="2" t="n">
        <v>2.22000002861023</v>
      </c>
      <c r="LA16" s="2" t="n">
        <v>0.479999989271164</v>
      </c>
      <c r="LB16" s="2" t="n">
        <v>0.0299999993294477</v>
      </c>
      <c r="LC16" s="2" t="n">
        <v>12.6000003814697</v>
      </c>
      <c r="LD16" s="2" t="n">
        <v>8.0600004196167</v>
      </c>
      <c r="LE16" s="2" t="n">
        <v>0.769999980926514</v>
      </c>
      <c r="LF16" s="2" t="n">
        <v>0.00999999977648258</v>
      </c>
      <c r="LG16" s="2" t="n">
        <v>0</v>
      </c>
      <c r="LH16" s="2" t="n">
        <v>4.96000003814697</v>
      </c>
      <c r="LI16" s="2" t="n">
        <v>4.40000009536743</v>
      </c>
      <c r="LJ16" s="2" t="n">
        <v>0.0700000002980232</v>
      </c>
      <c r="LK16" s="2" t="n">
        <v>0.140000000596046</v>
      </c>
      <c r="LL16" s="2" t="n">
        <v>0.430000007152557</v>
      </c>
      <c r="LM16" s="2" t="n">
        <v>0.409999996423721</v>
      </c>
      <c r="LN16" s="2" t="n">
        <v>0</v>
      </c>
      <c r="LO16" s="2" t="n">
        <v>0.00999999977648258</v>
      </c>
      <c r="LP16" s="2" t="n">
        <v>0.00999999977648258</v>
      </c>
      <c r="LQ16" s="2" t="n">
        <v>0</v>
      </c>
      <c r="LR16" s="2" t="n">
        <v>0</v>
      </c>
      <c r="LS16" s="2" t="n">
        <v>0</v>
      </c>
      <c r="LT16" s="2" t="n">
        <v>0.00999999977648258</v>
      </c>
      <c r="LU16" s="2" t="n">
        <v>0.00999999977648258</v>
      </c>
      <c r="LV16" s="2" t="n">
        <v>149.708602905273</v>
      </c>
      <c r="MC16" s="0" t="n">
        <v>0</v>
      </c>
      <c r="MD16" s="0" t="n">
        <v>0</v>
      </c>
      <c r="ME16" s="0" t="n">
        <v>0</v>
      </c>
      <c r="MF16" s="0" t="n">
        <v>0</v>
      </c>
      <c r="MG16" s="0" t="n">
        <v>0</v>
      </c>
      <c r="MH16" s="0" t="n">
        <v>0</v>
      </c>
      <c r="MI16" s="0" t="n">
        <v>0</v>
      </c>
      <c r="MJ16" s="0" t="n">
        <v>35</v>
      </c>
      <c r="MK16" s="0" t="n">
        <v>0</v>
      </c>
      <c r="ML16" s="0" t="n">
        <v>50</v>
      </c>
      <c r="MM16" s="0" t="n">
        <v>0</v>
      </c>
      <c r="MN16" s="0" t="n">
        <v>0</v>
      </c>
      <c r="MO16" s="0" t="n">
        <v>0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613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0</v>
      </c>
      <c r="NB16" s="0" t="n">
        <v>0</v>
      </c>
      <c r="NC16" s="0" t="n">
        <v>0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14</v>
      </c>
      <c r="NI16" s="0" t="n">
        <v>0</v>
      </c>
      <c r="NJ16" s="0" t="n">
        <v>0</v>
      </c>
      <c r="NK16" s="0" t="n">
        <v>0</v>
      </c>
      <c r="NL16" s="0" t="n">
        <v>0</v>
      </c>
      <c r="NM16" s="0" t="n">
        <v>0</v>
      </c>
      <c r="NN16" s="0" t="n">
        <v>0</v>
      </c>
      <c r="NO16" s="0" t="n">
        <v>0</v>
      </c>
      <c r="NP16" s="0" t="n">
        <v>0</v>
      </c>
      <c r="NQ16" s="0" t="n">
        <v>11</v>
      </c>
      <c r="NR16" s="0" t="n">
        <v>0</v>
      </c>
      <c r="NS16" s="0" t="n">
        <v>10352</v>
      </c>
      <c r="NT16" s="0" t="n">
        <v>0</v>
      </c>
      <c r="NU16" s="0" t="n">
        <v>0</v>
      </c>
      <c r="NV16" s="0" t="n">
        <v>0</v>
      </c>
      <c r="NW16" s="0" t="n">
        <v>729</v>
      </c>
      <c r="NX16" s="0" t="n">
        <v>0</v>
      </c>
      <c r="NY16" s="0" t="n">
        <v>2757</v>
      </c>
      <c r="NZ16" s="0" t="n">
        <v>0</v>
      </c>
      <c r="OA16" s="0" t="n">
        <v>0</v>
      </c>
      <c r="OB16" s="0" t="n">
        <v>0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0</v>
      </c>
      <c r="OK16" s="0" t="n">
        <v>0</v>
      </c>
      <c r="OL16" s="0" t="n">
        <v>0</v>
      </c>
      <c r="OM16" s="0" t="n">
        <v>6</v>
      </c>
      <c r="ON16" s="0" t="n">
        <v>0</v>
      </c>
      <c r="OO16" s="0" t="n">
        <v>0</v>
      </c>
      <c r="OP16" s="0" t="n">
        <v>0</v>
      </c>
      <c r="OQ16" s="0" t="n">
        <v>0</v>
      </c>
      <c r="OR16" s="0" t="n">
        <v>0</v>
      </c>
      <c r="OS16" s="0" t="n">
        <v>0</v>
      </c>
      <c r="OT16" s="0" t="n">
        <v>0</v>
      </c>
      <c r="OU16" s="0" t="n">
        <v>0</v>
      </c>
      <c r="OV16" s="0" t="n">
        <v>0</v>
      </c>
      <c r="OW16" s="0" t="n">
        <v>0</v>
      </c>
      <c r="OX16" s="0" t="n">
        <v>0</v>
      </c>
      <c r="OY16" s="0" t="n">
        <v>0</v>
      </c>
      <c r="OZ16" s="0" t="n">
        <v>0</v>
      </c>
      <c r="PA16" s="0" t="n">
        <v>0</v>
      </c>
      <c r="PB16" s="0" t="n">
        <v>27</v>
      </c>
      <c r="PC16" s="0" t="n">
        <v>0</v>
      </c>
      <c r="PD16" s="0" t="n">
        <v>0</v>
      </c>
      <c r="PE16" s="0" t="n">
        <v>0</v>
      </c>
      <c r="PF16" s="0" t="n">
        <v>276</v>
      </c>
      <c r="PG16" s="0" t="n">
        <v>0</v>
      </c>
      <c r="PH16" s="0" t="n">
        <v>0</v>
      </c>
      <c r="PI16" s="0" t="n">
        <v>0</v>
      </c>
      <c r="PJ16" s="0" t="n">
        <v>220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0</v>
      </c>
      <c r="PP16" s="0" t="n">
        <v>0</v>
      </c>
      <c r="PQ16" s="0" t="n">
        <v>4</v>
      </c>
      <c r="PR16" s="0" t="n">
        <v>0</v>
      </c>
      <c r="PS16" s="0" t="n">
        <v>0</v>
      </c>
      <c r="PT16" s="0" t="n">
        <v>0</v>
      </c>
      <c r="PU16" s="0" t="n">
        <v>16</v>
      </c>
      <c r="PV16" s="0" t="n">
        <v>0</v>
      </c>
      <c r="PW16" s="0" t="n">
        <v>0</v>
      </c>
      <c r="PX16" s="0" t="n">
        <v>0</v>
      </c>
      <c r="PY16" s="0" t="n">
        <v>0</v>
      </c>
      <c r="PZ16" s="0" t="n">
        <v>0</v>
      </c>
      <c r="QA16" s="0" t="n">
        <v>0</v>
      </c>
      <c r="QB16" s="0" t="n">
        <v>0</v>
      </c>
      <c r="QC16" s="0" t="n">
        <v>0</v>
      </c>
      <c r="QD16" s="0" t="n">
        <v>0</v>
      </c>
      <c r="QE16" s="0" t="n">
        <v>0</v>
      </c>
      <c r="QF16" s="0" t="n">
        <v>0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0</v>
      </c>
      <c r="QL16" s="0" t="n">
        <v>0</v>
      </c>
      <c r="QM16" s="0" t="n">
        <v>15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184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207</v>
      </c>
      <c r="RA16" s="0" t="n">
        <v>0</v>
      </c>
      <c r="RB16" s="0" t="n">
        <v>0</v>
      </c>
      <c r="RC16" s="0" t="n">
        <v>0</v>
      </c>
      <c r="RD16" s="0" t="n">
        <v>6</v>
      </c>
      <c r="RE16" s="0" t="n">
        <v>0</v>
      </c>
      <c r="RF16" s="0" t="n">
        <v>0</v>
      </c>
      <c r="RG16" s="0" t="n">
        <v>19037</v>
      </c>
      <c r="RH16" s="0" t="n">
        <v>0</v>
      </c>
      <c r="RI16" s="0" t="n">
        <v>0</v>
      </c>
      <c r="RJ16" s="0" t="n">
        <v>6</v>
      </c>
      <c r="RK16" s="0" t="n">
        <v>0</v>
      </c>
      <c r="RL16" s="0" t="n">
        <v>722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0</v>
      </c>
      <c r="RS16" s="0" t="n">
        <v>0</v>
      </c>
      <c r="RT16" s="0" t="n">
        <v>0</v>
      </c>
      <c r="RU16" s="0" t="n">
        <v>0</v>
      </c>
      <c r="RV16" s="0" t="n">
        <v>181</v>
      </c>
      <c r="RW16" s="0" t="n">
        <v>0</v>
      </c>
      <c r="RX16" s="0" t="n">
        <v>0</v>
      </c>
      <c r="RY16" s="0" t="n">
        <v>169</v>
      </c>
      <c r="RZ16" s="0" t="n">
        <v>127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12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0</v>
      </c>
      <c r="SK16" s="0" t="n">
        <v>0</v>
      </c>
      <c r="SL16" s="0" t="n">
        <v>0</v>
      </c>
      <c r="SM16" s="0" t="n">
        <v>14</v>
      </c>
      <c r="SN16" s="0" t="n">
        <v>0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0</v>
      </c>
      <c r="ST16" s="0" t="n">
        <v>0</v>
      </c>
      <c r="SU16" s="0" t="n">
        <v>68</v>
      </c>
      <c r="SV16" s="0" t="n">
        <v>0</v>
      </c>
      <c r="SW16" s="0" t="n">
        <v>0</v>
      </c>
      <c r="SX16" s="0" t="n">
        <v>0</v>
      </c>
      <c r="SY16" s="0" t="n">
        <v>0</v>
      </c>
      <c r="SZ16" s="0" t="n">
        <v>177</v>
      </c>
      <c r="TA16" s="0" t="n">
        <v>38</v>
      </c>
      <c r="TB16" s="0" t="n">
        <v>0</v>
      </c>
      <c r="TC16" s="0" t="n">
        <v>0</v>
      </c>
      <c r="TD16" s="0" t="n">
        <v>0</v>
      </c>
      <c r="TE16" s="0" t="n">
        <v>0</v>
      </c>
      <c r="TF16" s="0" t="n">
        <v>0</v>
      </c>
      <c r="TG16" s="0" t="n">
        <v>0</v>
      </c>
      <c r="TH16" s="0" t="n">
        <v>0</v>
      </c>
      <c r="TI16" s="0" t="n">
        <v>1415</v>
      </c>
      <c r="TJ16" s="0" t="n">
        <v>0</v>
      </c>
      <c r="TK16" s="0" t="n">
        <v>0</v>
      </c>
      <c r="TL16" s="0" t="n">
        <v>0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0</v>
      </c>
      <c r="TY16" s="0" t="n">
        <v>0</v>
      </c>
      <c r="TZ16" s="0" t="n">
        <v>22</v>
      </c>
      <c r="UA16" s="0" t="n">
        <v>355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0</v>
      </c>
      <c r="UG16" s="0" t="n">
        <v>0</v>
      </c>
      <c r="UH16" s="0" t="n">
        <v>0</v>
      </c>
      <c r="UI16" s="0" t="n">
        <v>0</v>
      </c>
      <c r="UJ16" s="0" t="n">
        <v>0</v>
      </c>
      <c r="UK16" s="0" t="n">
        <v>0</v>
      </c>
      <c r="UL16" s="0" t="n">
        <v>0</v>
      </c>
      <c r="UM16" s="0" t="n">
        <v>5720</v>
      </c>
      <c r="UN16" s="0" t="n">
        <v>0</v>
      </c>
      <c r="UO16" s="0" t="n">
        <v>0</v>
      </c>
      <c r="UP16" s="0" t="n">
        <v>0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0</v>
      </c>
      <c r="UV16" s="0" t="n">
        <v>0</v>
      </c>
      <c r="UW16" s="0" t="n">
        <v>0</v>
      </c>
      <c r="UX16" s="0" t="n">
        <v>0</v>
      </c>
      <c r="UY16" s="0" t="n">
        <v>0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16</v>
      </c>
      <c r="VG16" s="0" t="n">
        <v>0</v>
      </c>
      <c r="VH16" s="0" t="n">
        <v>0</v>
      </c>
      <c r="VI16" s="0" t="n">
        <v>0</v>
      </c>
      <c r="VJ16" s="0" t="n">
        <v>0</v>
      </c>
      <c r="VK16" s="0" t="n">
        <v>0</v>
      </c>
      <c r="VL16" s="0" t="n">
        <v>14</v>
      </c>
      <c r="VM16" s="0" t="n">
        <v>0</v>
      </c>
      <c r="VN16" s="0" t="n">
        <v>0</v>
      </c>
      <c r="VO16" s="0" t="n">
        <v>0</v>
      </c>
      <c r="VP16" s="0" t="n">
        <v>0</v>
      </c>
      <c r="VQ16" s="0" t="n">
        <v>0</v>
      </c>
      <c r="VR16" s="0" t="n">
        <v>0</v>
      </c>
      <c r="VS16" s="0" t="n">
        <v>0</v>
      </c>
      <c r="VT16" s="0" t="n">
        <v>0</v>
      </c>
      <c r="VU16" s="0" t="n">
        <v>0</v>
      </c>
      <c r="VV16" s="0" t="n">
        <v>0</v>
      </c>
      <c r="VW16" s="0" t="n">
        <v>1601</v>
      </c>
      <c r="VX16" s="0" t="n">
        <v>0</v>
      </c>
      <c r="VY16" s="0" t="n">
        <v>0</v>
      </c>
      <c r="VZ16" s="0" t="n">
        <v>0</v>
      </c>
      <c r="WA16" s="0" t="n">
        <v>0</v>
      </c>
      <c r="WB16" s="0" t="n">
        <v>460</v>
      </c>
      <c r="WC16" s="0" t="n">
        <v>0</v>
      </c>
      <c r="WD16" s="0" t="n">
        <v>0</v>
      </c>
      <c r="WE16" s="0" t="n">
        <v>0</v>
      </c>
      <c r="WF16" s="0" t="n">
        <v>1630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0</v>
      </c>
      <c r="WM16" s="0" t="n">
        <v>13</v>
      </c>
      <c r="WN16" s="0" t="n">
        <v>0</v>
      </c>
      <c r="WO16" s="0" t="n">
        <v>0</v>
      </c>
      <c r="WP16" s="0" t="n">
        <v>0</v>
      </c>
      <c r="WQ16" s="0" t="n">
        <v>0</v>
      </c>
      <c r="WR16" s="0" t="n">
        <v>0</v>
      </c>
      <c r="WS16" s="0" t="n">
        <v>0</v>
      </c>
      <c r="WT16" s="0" t="n">
        <v>0</v>
      </c>
      <c r="WU16" s="0" t="n">
        <v>0</v>
      </c>
      <c r="WV16" s="0" t="n">
        <v>0</v>
      </c>
      <c r="WW16" s="0" t="n">
        <v>0</v>
      </c>
      <c r="WX16" s="0" t="n">
        <v>0</v>
      </c>
      <c r="WY16" s="0" t="n">
        <v>0</v>
      </c>
      <c r="WZ16" s="0" t="n">
        <v>0</v>
      </c>
      <c r="XA16" s="0" t="n">
        <v>0</v>
      </c>
      <c r="XB16" s="0" t="n">
        <v>0</v>
      </c>
      <c r="XC16" s="0" t="n">
        <v>0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127</v>
      </c>
      <c r="XI16" s="0" t="n">
        <v>0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61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0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0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0</v>
      </c>
      <c r="YO16" s="0" t="n">
        <v>0</v>
      </c>
      <c r="YP16" s="0" t="n">
        <v>0</v>
      </c>
      <c r="YQ16" s="0" t="n">
        <v>0</v>
      </c>
      <c r="YR16" s="0" t="n">
        <v>0</v>
      </c>
      <c r="YS16" s="0" t="n">
        <v>0</v>
      </c>
      <c r="YT16" s="0" t="n">
        <v>130</v>
      </c>
      <c r="YU16" s="0" t="n">
        <v>0</v>
      </c>
      <c r="YV16" s="0" t="n">
        <v>0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4</v>
      </c>
      <c r="ZD16" s="0" t="n">
        <v>0</v>
      </c>
      <c r="ZE16" s="0" t="n">
        <v>0</v>
      </c>
      <c r="ZF16" s="0" t="n">
        <v>0</v>
      </c>
      <c r="ZG16" s="0" t="n">
        <v>0</v>
      </c>
      <c r="ZH16" s="0" t="n">
        <v>0</v>
      </c>
      <c r="ZI16" s="0" t="n">
        <v>0</v>
      </c>
      <c r="ZJ16" s="0" t="n">
        <v>0</v>
      </c>
      <c r="ZK16" s="0" t="n">
        <v>0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1063</v>
      </c>
      <c r="ZQ16" s="0" t="n">
        <v>77</v>
      </c>
      <c r="ZR16" s="0" t="n">
        <v>0</v>
      </c>
      <c r="ZS16" s="0" t="n">
        <v>0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94</v>
      </c>
      <c r="ZY16" s="0" t="n">
        <v>0</v>
      </c>
      <c r="ZZ16" s="0" t="n">
        <v>0</v>
      </c>
      <c r="AAA16" s="0" t="n">
        <v>0</v>
      </c>
      <c r="AAB16" s="0" t="n">
        <v>0</v>
      </c>
      <c r="AAC16" s="0" t="n">
        <v>0</v>
      </c>
      <c r="AAD16" s="0" t="n">
        <v>119</v>
      </c>
      <c r="AAE16" s="0" t="n">
        <v>0</v>
      </c>
      <c r="AAF16" s="0" t="n">
        <v>0</v>
      </c>
      <c r="AAG16" s="0" t="n">
        <v>0</v>
      </c>
      <c r="AAH16" s="0" t="n">
        <v>0</v>
      </c>
      <c r="AAI16" s="0" t="n">
        <v>0</v>
      </c>
      <c r="AAJ16" s="0" t="n">
        <v>454</v>
      </c>
      <c r="AAK16" s="0" t="n">
        <v>0</v>
      </c>
      <c r="AAL16" s="0" t="n">
        <v>0</v>
      </c>
      <c r="AAM16" s="0" t="n">
        <v>0</v>
      </c>
      <c r="AAN16" s="0" t="n">
        <v>30</v>
      </c>
      <c r="AAO16" s="0" t="n">
        <v>0</v>
      </c>
      <c r="AAP16" s="0" t="n">
        <v>0</v>
      </c>
    </row>
    <row r="17" customFormat="false" ht="15" hidden="false" customHeight="true" outlineLevel="0" collapsed="false">
      <c r="A17" s="1" t="n">
        <v>30799</v>
      </c>
      <c r="B17" s="2" t="n">
        <v>2</v>
      </c>
      <c r="C17" s="20" t="n">
        <v>1</v>
      </c>
      <c r="D17" s="20" t="n">
        <v>1</v>
      </c>
      <c r="E17" s="20" t="n">
        <v>1</v>
      </c>
      <c r="F17" s="20"/>
      <c r="G17" s="20" t="n">
        <v>1</v>
      </c>
      <c r="H17" s="2" t="n">
        <v>1</v>
      </c>
      <c r="I17" s="2" t="n">
        <v>60</v>
      </c>
      <c r="J17" s="21"/>
      <c r="K17" s="21"/>
      <c r="L17" s="2" t="n">
        <v>1</v>
      </c>
      <c r="M17" s="2" t="n">
        <v>1</v>
      </c>
      <c r="N17" s="2" t="n">
        <v>1</v>
      </c>
      <c r="O17" s="2" t="n">
        <v>1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1</v>
      </c>
      <c r="V17" s="2" t="n">
        <v>0</v>
      </c>
      <c r="W17" s="2" t="n">
        <v>1</v>
      </c>
      <c r="X17" s="2" t="n">
        <f aca="false">SUM(L17:W17)</f>
        <v>6</v>
      </c>
      <c r="Y17" s="2" t="n">
        <v>100</v>
      </c>
      <c r="Z17" s="2" t="n">
        <v>80</v>
      </c>
      <c r="AA17" s="2" t="n">
        <f aca="false">Y17-Z17</f>
        <v>20</v>
      </c>
      <c r="AB17" s="3" t="n">
        <f aca="false">Z17+((Y17-Z17)/3)</f>
        <v>86.6666666666667</v>
      </c>
      <c r="AC17" s="4" t="n">
        <v>88.5</v>
      </c>
      <c r="AD17" s="4" t="n">
        <v>173.2</v>
      </c>
      <c r="AE17" s="3" t="n">
        <v>29.5017307682051</v>
      </c>
      <c r="AF17" s="3" t="n">
        <v>1</v>
      </c>
      <c r="AG17" s="4" t="n">
        <v>98.7</v>
      </c>
      <c r="AH17" s="4" t="n">
        <v>100</v>
      </c>
      <c r="AI17" s="3" t="n">
        <v>0.56986143187067</v>
      </c>
      <c r="AJ17" s="3" t="n">
        <v>0.987</v>
      </c>
      <c r="AK17" s="3" t="n">
        <v>100</v>
      </c>
      <c r="AL17" s="4" t="n">
        <v>30.8</v>
      </c>
      <c r="AM17" s="4" t="n">
        <v>27.3</v>
      </c>
      <c r="AN17" s="4" t="n">
        <v>61.2</v>
      </c>
      <c r="AO17" s="2" t="n">
        <v>16</v>
      </c>
      <c r="AP17" s="4" t="n">
        <v>48.7</v>
      </c>
      <c r="AQ17" s="4" t="n">
        <v>58.1</v>
      </c>
      <c r="AR17" s="4" t="n">
        <v>3.1</v>
      </c>
      <c r="AS17" s="2" t="n">
        <v>104</v>
      </c>
      <c r="AT17" s="2" t="n">
        <v>148</v>
      </c>
      <c r="AU17" s="2" t="n">
        <v>144</v>
      </c>
      <c r="AV17" s="2" t="n">
        <v>176</v>
      </c>
      <c r="AW17" s="2" t="n">
        <v>147</v>
      </c>
      <c r="AX17" s="2" t="n">
        <v>4</v>
      </c>
      <c r="AY17" s="2" t="n">
        <f aca="false">((AS17*15)+(AT17*30)+(AU17*30)+(AV17*30)+(AW17*15))-(AS17*120)</f>
        <v>5325</v>
      </c>
      <c r="AZ17" s="2" t="n">
        <f aca="false">((AS17*15)+(AT17*30)+(AU17*30)+(AV17*30)+(AW17*15))</f>
        <v>17805</v>
      </c>
      <c r="BA17" s="2" t="n">
        <v>5.66</v>
      </c>
      <c r="BB17" s="5" t="n">
        <f aca="false">10000/SQRT((AS17*BH17)*(AVERAGE(AS17:AW17)*AVERAGE(BH17:BL17)))</f>
        <v>2.02408079406676</v>
      </c>
      <c r="BC17" s="3" t="n">
        <f aca="false">(AS17*BH17)/405</f>
        <v>3.59506172839506</v>
      </c>
      <c r="BD17" s="3" t="n">
        <v>1</v>
      </c>
      <c r="BE17" s="3" t="n">
        <f aca="false">1/(LOG(BH17)+LOG(AS17))</f>
        <v>0.316139419224941</v>
      </c>
      <c r="BF17" s="3" t="n">
        <f aca="false">(BI17-BH17)/(AT17-AS17)</f>
        <v>1.475</v>
      </c>
      <c r="BG17" s="3" t="n">
        <f aca="false">(20*BH17)/((AS17/18)-3.5)</f>
        <v>122.926829268293</v>
      </c>
      <c r="BH17" s="4" t="n">
        <v>14</v>
      </c>
      <c r="BI17" s="4" t="n">
        <v>78.9</v>
      </c>
      <c r="BJ17" s="4" t="n">
        <v>115</v>
      </c>
      <c r="BK17" s="4" t="n">
        <v>191</v>
      </c>
      <c r="BL17" s="4" t="n">
        <v>184</v>
      </c>
      <c r="BM17" s="3" t="n">
        <f aca="false">((BH17*15)+(BI17*30)+(BJ17*30)+(BK17*30)+(BL17*15))-(BH17*120)</f>
        <v>12837</v>
      </c>
      <c r="BN17" s="3" t="n">
        <f aca="false">((BH17*15)+(BI17*30)+(BJ17*30)+(BK17*30)+(BL17*15))</f>
        <v>14517</v>
      </c>
      <c r="BO17" s="3" t="n">
        <f aca="false">(1/BH17)</f>
        <v>0.0714285714285714</v>
      </c>
      <c r="BP17" s="3" t="n">
        <f aca="false">(BN17/AZ17)</f>
        <v>0.815332771693345</v>
      </c>
      <c r="BQ17" s="3" t="n">
        <f aca="false">(BB17*BP17)</f>
        <v>1.65029940395772</v>
      </c>
      <c r="BR17" s="5" t="n">
        <f aca="false">(BF17*BO17)</f>
        <v>0.105357142857143</v>
      </c>
      <c r="CA17" s="2" t="n">
        <v>222</v>
      </c>
      <c r="CB17" s="2" t="n">
        <v>1</v>
      </c>
      <c r="CC17" s="2" t="n">
        <v>45</v>
      </c>
      <c r="CD17" s="2" t="n">
        <v>0</v>
      </c>
      <c r="CE17" s="2" t="n">
        <v>126</v>
      </c>
      <c r="CF17" s="2" t="n">
        <v>0</v>
      </c>
      <c r="CG17" s="2" t="n">
        <v>51</v>
      </c>
      <c r="CH17" s="2" t="n">
        <v>257</v>
      </c>
      <c r="CI17" s="2" t="n">
        <v>1</v>
      </c>
      <c r="CJ17" s="2" t="n">
        <v>3</v>
      </c>
      <c r="CK17" s="2" t="n">
        <v>64</v>
      </c>
      <c r="CL17" s="2" t="n">
        <v>130.3</v>
      </c>
      <c r="CM17" s="2" t="n">
        <v>197</v>
      </c>
      <c r="CN17" s="2" t="n">
        <v>72</v>
      </c>
      <c r="CO17" s="2" t="n">
        <v>400</v>
      </c>
      <c r="CP17" s="2" t="n">
        <v>0.18</v>
      </c>
      <c r="CQ17" s="2" t="n">
        <v>0.15</v>
      </c>
      <c r="CR17" s="2" t="n">
        <v>0.17</v>
      </c>
      <c r="CS17" s="6" t="n">
        <v>42544</v>
      </c>
      <c r="CT17" s="2" t="n">
        <v>130</v>
      </c>
      <c r="CU17" s="2" t="n">
        <v>110</v>
      </c>
      <c r="CV17" s="2" t="n">
        <v>20</v>
      </c>
      <c r="CW17" s="3" t="n">
        <v>116.666666666667</v>
      </c>
      <c r="CX17" s="2" t="n">
        <v>84.1</v>
      </c>
      <c r="CY17" s="22" t="n">
        <v>28.0349780520457</v>
      </c>
      <c r="CZ17" s="2" t="n">
        <v>94</v>
      </c>
      <c r="DA17" s="2" t="n">
        <v>98.2</v>
      </c>
      <c r="DB17" s="2" t="n">
        <v>97</v>
      </c>
      <c r="DC17" s="2" t="n">
        <v>0.542725173210162</v>
      </c>
      <c r="DD17" s="2" t="n">
        <v>0.957230142566191</v>
      </c>
      <c r="DE17" s="2" t="n">
        <v>26.9</v>
      </c>
      <c r="DF17" s="2" t="n">
        <v>22.6</v>
      </c>
      <c r="DG17" s="2" t="n">
        <v>61.5</v>
      </c>
      <c r="DH17" s="2" t="n">
        <v>14</v>
      </c>
      <c r="DI17" s="2" t="n">
        <v>50.5</v>
      </c>
      <c r="DJ17" s="2" t="n">
        <v>58.4</v>
      </c>
      <c r="DK17" s="2" t="n">
        <v>3.1</v>
      </c>
      <c r="DL17" s="2" t="n">
        <v>83</v>
      </c>
      <c r="DM17" s="2" t="n">
        <v>147</v>
      </c>
      <c r="DN17" s="2" t="n">
        <v>188</v>
      </c>
      <c r="DO17" s="2" t="n">
        <v>128</v>
      </c>
      <c r="DP17" s="2" t="n">
        <v>114</v>
      </c>
      <c r="DQ17" s="3" t="n">
        <v>1</v>
      </c>
      <c r="DR17" s="7" t="n">
        <v>1</v>
      </c>
      <c r="DS17" s="2" t="n">
        <f aca="false">((DL17*15)+(DM17*30)+(DN17*30)+(DO17*30)+(DP17*15))-(DL17*120)</f>
        <v>6885</v>
      </c>
      <c r="DT17" s="2" t="n">
        <f aca="false">((DL17*15)+(DM17*30)+(DN17*30)+(DO17*30)+(DP17*15))</f>
        <v>16845</v>
      </c>
      <c r="DU17" s="3" t="n">
        <f aca="false">10000/SQRT((DL17*DZ17)*(AVERAGE(DL17:DP17)*AVERAGE(DZ17:ED17)))</f>
        <v>4.17524589183477</v>
      </c>
      <c r="DV17" s="3" t="n">
        <f aca="false">(DL17*DZ17)/405</f>
        <v>1.89158024691358</v>
      </c>
      <c r="DW17" s="3" t="n">
        <f aca="false">1/(LOG(DZ17)+LOG(DL17))</f>
        <v>0.346707001965474</v>
      </c>
      <c r="DX17" s="3" t="n">
        <f aca="false">(EA17-DZ17)/(DM17-DL17)</f>
        <v>0.82921875</v>
      </c>
      <c r="DY17" s="3" t="n">
        <f aca="false">(20*DZ17)/((DL17/18)-3.5)</f>
        <v>166.14</v>
      </c>
      <c r="DZ17" s="2" t="n">
        <v>9.23</v>
      </c>
      <c r="EA17" s="2" t="n">
        <v>62.3</v>
      </c>
      <c r="EB17" s="2" t="n">
        <v>53.9</v>
      </c>
      <c r="EC17" s="2" t="n">
        <v>71.4</v>
      </c>
      <c r="ED17" s="2" t="n">
        <v>86.8</v>
      </c>
      <c r="EE17" s="2" t="n">
        <f aca="false">((DZ17*15)+(EA17*30)+(EB17*30)+(EC17*30)+(ED17*15))-(DZ17*120)</f>
        <v>5960.85</v>
      </c>
      <c r="EF17" s="2" t="n">
        <f aca="false">((DZ17*15)+(EA17*30)+(EB17*30)+(EC17*30)+(ED17*15))</f>
        <v>7068.45</v>
      </c>
      <c r="EG17" s="2" t="n">
        <f aca="false">(1/DZ17)</f>
        <v>0.108342361863489</v>
      </c>
      <c r="EH17" s="2" t="n">
        <f aca="false">(EF17/DT17)</f>
        <v>0.419617097061443</v>
      </c>
      <c r="EI17" s="2" t="n">
        <f aca="false">(DU17*EH17)</f>
        <v>1.75200456064942</v>
      </c>
      <c r="EJ17" s="2" t="n">
        <f aca="false">(DX17*EG17)</f>
        <v>0.0898395178764897</v>
      </c>
      <c r="EK17" s="2" t="n">
        <v>5.16</v>
      </c>
      <c r="EL17" s="2" t="n">
        <v>190</v>
      </c>
      <c r="EM17" s="2" t="n">
        <v>39</v>
      </c>
      <c r="EN17" s="2" t="n">
        <v>102</v>
      </c>
      <c r="EO17" s="2" t="n">
        <v>38</v>
      </c>
      <c r="EP17" s="2" t="n">
        <v>190</v>
      </c>
      <c r="EQ17" s="6" t="n">
        <v>42745</v>
      </c>
      <c r="ER17" s="2" t="n">
        <v>164</v>
      </c>
      <c r="ES17" s="2" t="n">
        <v>118</v>
      </c>
      <c r="ET17" s="2" t="n">
        <v>46</v>
      </c>
      <c r="EU17" s="3" t="n">
        <v>133.333333333333</v>
      </c>
      <c r="EV17" s="2" t="n">
        <v>84.6</v>
      </c>
      <c r="EW17" s="22" t="n">
        <v>28.2016544970638</v>
      </c>
      <c r="EX17" s="2" t="n">
        <v>94</v>
      </c>
      <c r="EY17" s="2" t="n">
        <v>103</v>
      </c>
      <c r="EZ17" s="2" t="n">
        <v>99.6</v>
      </c>
      <c r="FA17" s="2" t="n">
        <v>0.542725173210162</v>
      </c>
      <c r="FB17" s="2" t="n">
        <v>0.912621359223301</v>
      </c>
      <c r="FC17" s="2" t="n">
        <v>27.9</v>
      </c>
      <c r="FH17" s="2" t="n">
        <v>96</v>
      </c>
      <c r="FI17" s="2" t="n">
        <v>139</v>
      </c>
      <c r="FJ17" s="2" t="n">
        <v>174</v>
      </c>
      <c r="FK17" s="2" t="n">
        <v>161</v>
      </c>
      <c r="FL17" s="2" t="n">
        <v>114</v>
      </c>
      <c r="FM17" s="2" t="s">
        <v>722</v>
      </c>
      <c r="FN17" s="8" t="n">
        <v>1</v>
      </c>
      <c r="FO17" s="2" t="n">
        <f aca="false">((FH17*15)+(FI17*30)+(FJ17*30)+(FK17*30)+(FL17*15))-(FH17*120)</f>
        <v>5850</v>
      </c>
      <c r="FP17" s="2" t="n">
        <f aca="false">((FH17*15)+(FI17*30)+(FJ17*30)+(FK17*30)+(FL17*15))</f>
        <v>17370</v>
      </c>
      <c r="FQ17" s="2" t="n">
        <f aca="false">10000/SQRT((FH17*FV17)*(AVERAGE(FH17:FL17)*AVERAGE(FV17:FZ17)))</f>
        <v>2.71815591955109</v>
      </c>
      <c r="FR17" s="2" t="n">
        <f aca="false">(FH17*FV17)/405</f>
        <v>2.29688888888889</v>
      </c>
      <c r="FS17" s="2" t="n">
        <f aca="false">1/(LOG(FV17)+LOG(FH17))</f>
        <v>0.336859691740023</v>
      </c>
      <c r="FT17" s="2" t="n">
        <f aca="false">(FW17-FV17)/(FI17-FH17)</f>
        <v>0.800232558139535</v>
      </c>
      <c r="FU17" s="2" t="n">
        <f aca="false">(20*FV17)/((FH17/18)-3.5)</f>
        <v>105.709090909091</v>
      </c>
      <c r="FV17" s="2" t="n">
        <v>9.69</v>
      </c>
      <c r="FW17" s="2" t="n">
        <v>44.1</v>
      </c>
      <c r="FX17" s="2" t="n">
        <v>150</v>
      </c>
      <c r="FY17" s="2" t="n">
        <v>192</v>
      </c>
      <c r="FZ17" s="2" t="n">
        <v>136</v>
      </c>
      <c r="GA17" s="2" t="n">
        <f aca="false">((FV17*15)+(FW17*30)+(FX17*30)+(FY17*30)+(FZ17*15))-(FV17*120)</f>
        <v>12605.55</v>
      </c>
      <c r="GB17" s="2" t="n">
        <f aca="false">((FV17*15)+(FW17*30)+(FX17*30)+(FY17*30)+(FZ17*15))</f>
        <v>13768.35</v>
      </c>
      <c r="GC17" s="2" t="n">
        <f aca="false">(1/FV17)</f>
        <v>0.103199174406605</v>
      </c>
      <c r="GD17" s="2" t="n">
        <f aca="false">(GB17/FP17)</f>
        <v>0.792651122625216</v>
      </c>
      <c r="GE17" s="2" t="n">
        <f aca="false">(FQ17*GD17)</f>
        <v>2.15454934110255</v>
      </c>
      <c r="GF17" s="2" t="n">
        <f aca="false">(FT17*GC17)</f>
        <v>0.0825833393332854</v>
      </c>
      <c r="GG17" s="2" t="n">
        <v>5.38</v>
      </c>
      <c r="GH17" s="2" t="n">
        <v>244</v>
      </c>
      <c r="GI17" s="2" t="n">
        <v>50</v>
      </c>
      <c r="GJ17" s="2" t="n">
        <v>169</v>
      </c>
      <c r="GK17" s="9" t="n">
        <v>1269</v>
      </c>
      <c r="GL17" s="9" t="n">
        <v>43.7</v>
      </c>
      <c r="GM17" s="9" t="n">
        <v>32.2</v>
      </c>
      <c r="GN17" s="9" t="n">
        <v>5.9</v>
      </c>
      <c r="GO17" s="9" t="n">
        <v>8.1</v>
      </c>
      <c r="GP17" s="9" t="n">
        <v>3.5</v>
      </c>
      <c r="GQ17" s="9" t="n">
        <v>174</v>
      </c>
      <c r="GR17" s="9" t="n">
        <v>201.8</v>
      </c>
      <c r="GS17" s="9" t="n">
        <v>24.5</v>
      </c>
      <c r="GT17" s="9" t="n">
        <v>10.4</v>
      </c>
      <c r="GU17" s="9" t="n">
        <v>898</v>
      </c>
      <c r="GV17" s="9" t="n">
        <v>2210</v>
      </c>
      <c r="GW17" s="9" t="n">
        <v>0.74</v>
      </c>
      <c r="GX17" s="9" t="n">
        <v>0.69</v>
      </c>
      <c r="GY17" s="9" t="n">
        <v>1.44</v>
      </c>
      <c r="GZ17" s="9" t="n">
        <v>2.68</v>
      </c>
      <c r="HA17" s="9" t="n">
        <v>143.2</v>
      </c>
      <c r="HB17" s="9" t="n">
        <v>169.2</v>
      </c>
      <c r="HC17" s="9" t="n">
        <v>1.61</v>
      </c>
      <c r="HD17" s="9" t="n">
        <v>11.99</v>
      </c>
      <c r="HE17" s="9" t="n">
        <v>2.04</v>
      </c>
      <c r="HF17" s="9" t="n">
        <v>479</v>
      </c>
      <c r="HG17" s="9" t="n">
        <v>6.43</v>
      </c>
      <c r="HH17" s="9" t="n">
        <v>2191</v>
      </c>
      <c r="HI17" s="9" t="n">
        <v>453</v>
      </c>
      <c r="HJ17" s="9" t="n">
        <v>1130</v>
      </c>
      <c r="HK17" s="9" t="n">
        <v>385</v>
      </c>
      <c r="HL17" s="9" t="n">
        <v>29</v>
      </c>
      <c r="HM17" s="9" t="n">
        <v>3.3</v>
      </c>
      <c r="HN17" s="9" t="n">
        <v>0</v>
      </c>
      <c r="HO17" s="2" t="n">
        <v>5</v>
      </c>
      <c r="HP17" s="2" t="n">
        <v>5</v>
      </c>
      <c r="HQ17" s="2" t="n">
        <v>0</v>
      </c>
      <c r="HR17" s="2" t="n">
        <v>0</v>
      </c>
      <c r="HS17" s="2" t="n">
        <v>34.0833892822266</v>
      </c>
      <c r="HT17" s="2" t="n">
        <v>92.9138793945313</v>
      </c>
      <c r="HU17" s="2" t="n">
        <v>0</v>
      </c>
      <c r="HV17" s="2" t="n">
        <v>3</v>
      </c>
      <c r="HW17" s="2" t="n">
        <v>2</v>
      </c>
      <c r="HX17" s="2" t="n">
        <v>1</v>
      </c>
      <c r="HY17" s="2" t="n">
        <v>2003.77001953125</v>
      </c>
      <c r="HZ17" s="2" t="n">
        <v>55.4300003051758</v>
      </c>
      <c r="IA17" s="2" t="n">
        <v>22.75</v>
      </c>
      <c r="IB17" s="2" t="n">
        <v>23.2199993133545</v>
      </c>
      <c r="IC17" s="2" t="n">
        <v>33.1800003051758</v>
      </c>
      <c r="ID17" s="2" t="n">
        <v>253.570007324219</v>
      </c>
      <c r="IE17" s="2" t="n">
        <v>36.0900001525879</v>
      </c>
      <c r="IF17" s="2" t="n">
        <v>26.7900009155273</v>
      </c>
      <c r="IG17" s="2" t="n">
        <v>8.63000011444092</v>
      </c>
      <c r="IH17" s="2" t="n">
        <v>75.2900009155273</v>
      </c>
      <c r="II17" s="2" t="n">
        <v>1.17999994754791</v>
      </c>
      <c r="IJ17" s="2" t="n">
        <v>19.3199996948242</v>
      </c>
      <c r="IK17" s="2" t="n">
        <v>6.6399998664856</v>
      </c>
      <c r="IL17" s="2" t="n">
        <v>24.6800003051758</v>
      </c>
      <c r="IM17" s="2" t="n">
        <v>24.6299991607666</v>
      </c>
      <c r="IN17" s="2" t="n">
        <v>14.3800001144409</v>
      </c>
      <c r="IO17" s="2" t="n">
        <v>6.69000005722046</v>
      </c>
      <c r="IP17" s="2" t="n">
        <v>16.8199996948242</v>
      </c>
      <c r="IQ17" s="2" t="n">
        <v>6.65000009536743</v>
      </c>
      <c r="IR17" s="2" t="n">
        <v>4.05000019073486</v>
      </c>
      <c r="IS17" s="2" t="n">
        <v>1.19000005722046</v>
      </c>
      <c r="IT17" s="2" t="n">
        <v>623.77001953125</v>
      </c>
      <c r="IU17" s="2" t="n">
        <v>11.460000038147</v>
      </c>
      <c r="IV17" s="2" t="n">
        <v>0.389999985694885</v>
      </c>
      <c r="IW17" s="2" t="n">
        <v>291.709991455078</v>
      </c>
      <c r="IX17" s="2" t="n">
        <v>1015.67999267578</v>
      </c>
      <c r="IY17" s="2" t="n">
        <v>2798.6201171875</v>
      </c>
      <c r="IZ17" s="2" t="n">
        <v>1675.31005859375</v>
      </c>
      <c r="JA17" s="2" t="n">
        <v>5.78000020980835</v>
      </c>
      <c r="JB17" s="2" t="n">
        <v>1.37999999523163</v>
      </c>
      <c r="JC17" s="2" t="n">
        <v>2.63000011444092</v>
      </c>
      <c r="JD17" s="2" t="n">
        <v>46.6800003051758</v>
      </c>
      <c r="JE17" s="2" t="n">
        <v>249.919998168945</v>
      </c>
      <c r="JF17" s="2" t="n">
        <v>1.4099999666214</v>
      </c>
      <c r="JG17" s="2" t="n">
        <v>1.36000001430511</v>
      </c>
      <c r="JH17" s="2" t="n">
        <v>14.9799995422363</v>
      </c>
      <c r="JI17" s="2" t="n">
        <v>3.73000001907349</v>
      </c>
      <c r="JJ17" s="2" t="n">
        <v>1.55999994277954</v>
      </c>
      <c r="JK17" s="2" t="n">
        <v>8.18000030517578</v>
      </c>
      <c r="JL17" s="2" t="n">
        <v>312.529998779297</v>
      </c>
      <c r="JM17" s="2" t="n">
        <v>1.98000001907349</v>
      </c>
      <c r="JN17" s="2" t="n">
        <v>107.800003051758</v>
      </c>
      <c r="JO17" s="2" t="n">
        <v>3974.36010742187</v>
      </c>
      <c r="JP17" s="2" t="n">
        <v>5061.06005859375</v>
      </c>
      <c r="JQ17" s="2" t="n">
        <v>92.9000015258789</v>
      </c>
      <c r="JR17" s="2" t="n">
        <v>2171.19995117188</v>
      </c>
      <c r="JS17" s="2" t="n">
        <v>354.600006103516</v>
      </c>
      <c r="JT17" s="2" t="n">
        <v>3715.5400390625</v>
      </c>
      <c r="JU17" s="2" t="n">
        <v>2845.07006835937</v>
      </c>
      <c r="JV17" s="2" t="n">
        <v>162.110000610352</v>
      </c>
      <c r="JW17" s="2" t="n">
        <v>7.42000007629395</v>
      </c>
      <c r="JX17" s="2" t="n">
        <v>6.84999990463257</v>
      </c>
      <c r="JY17" s="2" t="n">
        <v>6.63000011444092</v>
      </c>
      <c r="JZ17" s="2" t="n">
        <v>0.72000002861023</v>
      </c>
      <c r="KA17" s="2" t="n">
        <v>8.47999954223633</v>
      </c>
      <c r="KB17" s="2" t="n">
        <v>1.38999998569489</v>
      </c>
      <c r="KC17" s="2" t="n">
        <v>18.2299995422363</v>
      </c>
      <c r="KD17" s="2" t="n">
        <v>6.82000017166138</v>
      </c>
      <c r="KE17" s="2" t="n">
        <v>17.8799991607666</v>
      </c>
      <c r="KF17" s="2" t="n">
        <v>27.6599998474121</v>
      </c>
      <c r="KG17" s="2" t="n">
        <v>9.42000007629395</v>
      </c>
      <c r="KH17" s="2" t="n">
        <v>137.979995727539</v>
      </c>
      <c r="KI17" s="2" t="n">
        <v>36.0200004577637</v>
      </c>
      <c r="KJ17" s="2" t="n">
        <v>70.1999969482422</v>
      </c>
      <c r="KK17" s="2" t="n">
        <v>91.1999969482422</v>
      </c>
      <c r="KL17" s="2" t="n">
        <v>1654507.63</v>
      </c>
      <c r="KM17" s="2" t="n">
        <v>6524.85986328125</v>
      </c>
      <c r="KN17" s="2" t="n">
        <v>46.5200004577637</v>
      </c>
      <c r="KO17" s="2" t="n">
        <v>0.140000000596046</v>
      </c>
      <c r="KP17" s="2" t="n">
        <v>0.129999995231628</v>
      </c>
      <c r="KQ17" s="2" t="n">
        <v>0.170000001788139</v>
      </c>
      <c r="KR17" s="2" t="n">
        <v>0.280000001192093</v>
      </c>
      <c r="KS17" s="2" t="n">
        <v>0.790000021457672</v>
      </c>
      <c r="KT17" s="2" t="n">
        <v>0.0799999982118607</v>
      </c>
      <c r="KU17" s="2" t="n">
        <v>0.810000002384186</v>
      </c>
      <c r="KV17" s="2" t="n">
        <v>0.709999978542328</v>
      </c>
      <c r="KW17" s="2" t="n">
        <v>7.59000015258789</v>
      </c>
      <c r="KX17" s="2" t="n">
        <v>5.94000005722046</v>
      </c>
      <c r="KY17" s="2" t="n">
        <v>3.39000010490417</v>
      </c>
      <c r="KZ17" s="2" t="n">
        <v>2.13000011444092</v>
      </c>
      <c r="LA17" s="2" t="n">
        <v>0.889999985694885</v>
      </c>
      <c r="LB17" s="2" t="n">
        <v>0.0199999995529652</v>
      </c>
      <c r="LC17" s="2" t="n">
        <v>17.9200000762939</v>
      </c>
      <c r="LD17" s="2" t="n">
        <v>9.52000045776367</v>
      </c>
      <c r="LE17" s="2" t="n">
        <v>1.41999995708466</v>
      </c>
      <c r="LF17" s="2" t="n">
        <v>0.100000001490116</v>
      </c>
      <c r="LG17" s="2" t="n">
        <v>0</v>
      </c>
      <c r="LH17" s="2" t="n">
        <v>6.75</v>
      </c>
      <c r="LI17" s="2" t="n">
        <v>5.21000003814697</v>
      </c>
      <c r="LJ17" s="2" t="n">
        <v>0.150000005960464</v>
      </c>
      <c r="LK17" s="2" t="n">
        <v>0.340000003576279</v>
      </c>
      <c r="LL17" s="2" t="n">
        <v>0.639999985694885</v>
      </c>
      <c r="LM17" s="2" t="n">
        <v>0.639999985694885</v>
      </c>
      <c r="LN17" s="2" t="n">
        <v>0</v>
      </c>
      <c r="LO17" s="2" t="n">
        <v>0.0299999993294477</v>
      </c>
      <c r="LP17" s="2" t="n">
        <v>0.00999999977648258</v>
      </c>
      <c r="LQ17" s="2" t="n">
        <v>0.0199999995529652</v>
      </c>
      <c r="LR17" s="2" t="n">
        <v>0.0199999995529652</v>
      </c>
      <c r="LS17" s="2" t="n">
        <v>0</v>
      </c>
      <c r="LT17" s="2" t="n">
        <v>0.0599999986588955</v>
      </c>
      <c r="LU17" s="2" t="n">
        <v>0.0599999986588955</v>
      </c>
      <c r="LV17" s="2" t="n">
        <v>149.063491821289</v>
      </c>
      <c r="MC17" s="0" t="n">
        <v>0</v>
      </c>
      <c r="MD17" s="0" t="n">
        <v>0</v>
      </c>
      <c r="ME17" s="0" t="n">
        <v>0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250</v>
      </c>
      <c r="MM17" s="0" t="n">
        <v>51</v>
      </c>
      <c r="MN17" s="0" t="n">
        <v>0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69</v>
      </c>
      <c r="MT17" s="0" t="n">
        <v>0</v>
      </c>
      <c r="MU17" s="0" t="n">
        <v>27</v>
      </c>
      <c r="MV17" s="0" t="n">
        <v>49</v>
      </c>
      <c r="MW17" s="0" t="n">
        <v>0</v>
      </c>
      <c r="MX17" s="0" t="n">
        <v>503</v>
      </c>
      <c r="MY17" s="0" t="n">
        <v>0</v>
      </c>
      <c r="MZ17" s="0" t="n">
        <v>0</v>
      </c>
      <c r="NA17" s="0" t="n">
        <v>0</v>
      </c>
      <c r="NB17" s="0" t="n">
        <v>0</v>
      </c>
      <c r="NC17" s="0" t="n">
        <v>0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496</v>
      </c>
      <c r="NI17" s="0" t="n">
        <v>6</v>
      </c>
      <c r="NJ17" s="0" t="n">
        <v>0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0</v>
      </c>
      <c r="NQ17" s="0" t="n">
        <v>33</v>
      </c>
      <c r="NR17" s="0" t="n">
        <v>0</v>
      </c>
      <c r="NS17" s="0" t="n">
        <v>493</v>
      </c>
      <c r="NT17" s="0" t="n">
        <v>0</v>
      </c>
      <c r="NU17" s="0" t="n">
        <v>0</v>
      </c>
      <c r="NV17" s="0" t="n">
        <v>0</v>
      </c>
      <c r="NW17" s="0" t="n">
        <v>1801</v>
      </c>
      <c r="NX17" s="0" t="n">
        <v>0</v>
      </c>
      <c r="NY17" s="0" t="n">
        <v>11287</v>
      </c>
      <c r="NZ17" s="0" t="n">
        <v>0</v>
      </c>
      <c r="OA17" s="0" t="n">
        <v>0</v>
      </c>
      <c r="OB17" s="0" t="n">
        <v>0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526</v>
      </c>
      <c r="OH17" s="0" t="n">
        <v>974</v>
      </c>
      <c r="OI17" s="0" t="n">
        <v>0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0</v>
      </c>
      <c r="OP17" s="0" t="n">
        <v>0</v>
      </c>
      <c r="OQ17" s="0" t="n">
        <v>0</v>
      </c>
      <c r="OR17" s="0" t="n">
        <v>0</v>
      </c>
      <c r="OS17" s="0" t="n">
        <v>0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0</v>
      </c>
      <c r="PA17" s="0" t="n">
        <v>0</v>
      </c>
      <c r="PB17" s="0" t="n">
        <v>786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0</v>
      </c>
      <c r="PH17" s="0" t="n">
        <v>0</v>
      </c>
      <c r="PI17" s="0" t="n">
        <v>0</v>
      </c>
      <c r="PJ17" s="0" t="n">
        <v>1446</v>
      </c>
      <c r="PK17" s="0" t="n">
        <v>0</v>
      </c>
      <c r="PL17" s="0" t="n">
        <v>0</v>
      </c>
      <c r="PM17" s="0" t="n">
        <v>0</v>
      </c>
      <c r="PN17" s="0" t="n">
        <v>0</v>
      </c>
      <c r="PO17" s="0" t="n">
        <v>0</v>
      </c>
      <c r="PP17" s="0" t="n">
        <v>0</v>
      </c>
      <c r="PQ17" s="0" t="n">
        <v>18919</v>
      </c>
      <c r="PR17" s="0" t="n">
        <v>0</v>
      </c>
      <c r="PS17" s="0" t="n">
        <v>0</v>
      </c>
      <c r="PT17" s="0" t="n">
        <v>0</v>
      </c>
      <c r="PU17" s="0" t="n">
        <v>0</v>
      </c>
      <c r="PV17" s="0" t="n">
        <v>444</v>
      </c>
      <c r="PW17" s="0" t="n">
        <v>90</v>
      </c>
      <c r="PX17" s="0" t="n">
        <v>1479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112</v>
      </c>
      <c r="QL17" s="0" t="n">
        <v>0</v>
      </c>
      <c r="QM17" s="0" t="n">
        <v>484</v>
      </c>
      <c r="QN17" s="0" t="n">
        <v>0</v>
      </c>
      <c r="QO17" s="0" t="n">
        <v>0</v>
      </c>
      <c r="QP17" s="0" t="n">
        <v>0</v>
      </c>
      <c r="QQ17" s="0" t="n">
        <v>5225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250</v>
      </c>
      <c r="RA17" s="0" t="n">
        <v>0</v>
      </c>
      <c r="RB17" s="0" t="n">
        <v>0</v>
      </c>
      <c r="RC17" s="0" t="n">
        <v>2</v>
      </c>
      <c r="RD17" s="0" t="n">
        <v>6023</v>
      </c>
      <c r="RE17" s="0" t="n">
        <v>0</v>
      </c>
      <c r="RF17" s="0" t="n">
        <v>0</v>
      </c>
      <c r="RG17" s="0" t="n">
        <v>11407</v>
      </c>
      <c r="RH17" s="0" t="n">
        <v>8</v>
      </c>
      <c r="RI17" s="0" t="n">
        <v>0</v>
      </c>
      <c r="RJ17" s="0" t="n">
        <v>0</v>
      </c>
      <c r="RK17" s="0" t="n">
        <v>0</v>
      </c>
      <c r="RL17" s="0" t="n">
        <v>1391</v>
      </c>
      <c r="RM17" s="0" t="n">
        <v>0</v>
      </c>
      <c r="RN17" s="0" t="n">
        <v>145</v>
      </c>
      <c r="RO17" s="0" t="n">
        <v>0</v>
      </c>
      <c r="RP17" s="0" t="n">
        <v>749</v>
      </c>
      <c r="RQ17" s="0" t="n">
        <v>0</v>
      </c>
      <c r="RR17" s="0" t="n">
        <v>0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1135</v>
      </c>
      <c r="RZ17" s="0" t="n">
        <v>0</v>
      </c>
      <c r="SA17" s="0" t="n">
        <v>0</v>
      </c>
      <c r="SB17" s="0" t="n">
        <v>0</v>
      </c>
      <c r="SC17" s="0" t="n">
        <v>0</v>
      </c>
      <c r="SD17" s="0" t="n">
        <v>0</v>
      </c>
      <c r="SE17" s="0" t="n">
        <v>127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69</v>
      </c>
      <c r="SL17" s="0" t="n">
        <v>31</v>
      </c>
      <c r="SM17" s="0" t="n">
        <v>14</v>
      </c>
      <c r="SN17" s="0" t="n">
        <v>0</v>
      </c>
      <c r="SO17" s="0" t="n">
        <v>0</v>
      </c>
      <c r="SP17" s="0" t="n">
        <v>0</v>
      </c>
      <c r="SQ17" s="0" t="n">
        <v>0</v>
      </c>
      <c r="SR17" s="0" t="n">
        <v>7</v>
      </c>
      <c r="SS17" s="0" t="n">
        <v>0</v>
      </c>
      <c r="ST17" s="0" t="n">
        <v>568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183</v>
      </c>
      <c r="TA17" s="0" t="n">
        <v>0</v>
      </c>
      <c r="TB17" s="0" t="n">
        <v>0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17</v>
      </c>
      <c r="TJ17" s="0" t="n">
        <v>0</v>
      </c>
      <c r="TK17" s="0" t="n">
        <v>0</v>
      </c>
      <c r="TL17" s="0" t="n">
        <v>16</v>
      </c>
      <c r="TM17" s="0" t="n">
        <v>0</v>
      </c>
      <c r="TN17" s="0" t="n">
        <v>159</v>
      </c>
      <c r="TO17" s="0" t="n">
        <v>0</v>
      </c>
      <c r="TP17" s="0" t="n">
        <v>17</v>
      </c>
      <c r="TQ17" s="0" t="n">
        <v>0</v>
      </c>
      <c r="TR17" s="0" t="n">
        <v>111</v>
      </c>
      <c r="TS17" s="0" t="n">
        <v>0</v>
      </c>
      <c r="TT17" s="0" t="n">
        <v>115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0</v>
      </c>
      <c r="TZ17" s="0" t="n">
        <v>54</v>
      </c>
      <c r="UA17" s="0" t="n">
        <v>133</v>
      </c>
      <c r="UB17" s="0" t="n">
        <v>0</v>
      </c>
      <c r="UC17" s="0" t="n">
        <v>0</v>
      </c>
      <c r="UD17" s="0" t="n">
        <v>0</v>
      </c>
      <c r="UE17" s="0" t="n">
        <v>0</v>
      </c>
      <c r="UF17" s="0" t="n">
        <v>32</v>
      </c>
      <c r="UG17" s="0" t="n">
        <v>0</v>
      </c>
      <c r="UH17" s="0" t="n">
        <v>0</v>
      </c>
      <c r="UI17" s="0" t="n">
        <v>0</v>
      </c>
      <c r="UJ17" s="0" t="n">
        <v>0</v>
      </c>
      <c r="UK17" s="0" t="n">
        <v>368</v>
      </c>
      <c r="UL17" s="0" t="n">
        <v>6</v>
      </c>
      <c r="UM17" s="0" t="n">
        <v>0</v>
      </c>
      <c r="UN17" s="0" t="n">
        <v>11266</v>
      </c>
      <c r="UO17" s="0" t="n">
        <v>0</v>
      </c>
      <c r="UP17" s="0" t="n">
        <v>203</v>
      </c>
      <c r="UQ17" s="0" t="n">
        <v>0</v>
      </c>
      <c r="UR17" s="0" t="n">
        <v>0</v>
      </c>
      <c r="US17" s="0" t="n">
        <v>0</v>
      </c>
      <c r="UT17" s="0" t="n">
        <v>15</v>
      </c>
      <c r="UU17" s="0" t="n">
        <v>0</v>
      </c>
      <c r="UV17" s="0" t="n">
        <v>9</v>
      </c>
      <c r="UW17" s="0" t="n">
        <v>0</v>
      </c>
      <c r="UX17" s="0" t="n">
        <v>0</v>
      </c>
      <c r="UY17" s="0" t="n">
        <v>0</v>
      </c>
      <c r="UZ17" s="0" t="n">
        <v>0</v>
      </c>
      <c r="VA17" s="0" t="n">
        <v>0</v>
      </c>
      <c r="VB17" s="0" t="n">
        <v>4</v>
      </c>
      <c r="VC17" s="0" t="n">
        <v>0</v>
      </c>
      <c r="VD17" s="0" t="n">
        <v>0</v>
      </c>
      <c r="VE17" s="0" t="n">
        <v>0</v>
      </c>
      <c r="VF17" s="0" t="n">
        <v>0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0</v>
      </c>
      <c r="VM17" s="0" t="n">
        <v>0</v>
      </c>
      <c r="VN17" s="0" t="n">
        <v>0</v>
      </c>
      <c r="VO17" s="0" t="n">
        <v>0</v>
      </c>
      <c r="VP17" s="0" t="n">
        <v>0</v>
      </c>
      <c r="VQ17" s="0" t="n">
        <v>0</v>
      </c>
      <c r="VR17" s="0" t="n">
        <v>25</v>
      </c>
      <c r="VS17" s="0" t="n">
        <v>0</v>
      </c>
      <c r="VT17" s="0" t="n">
        <v>0</v>
      </c>
      <c r="VU17" s="0" t="n">
        <v>6</v>
      </c>
      <c r="VV17" s="0" t="n">
        <v>0</v>
      </c>
      <c r="VW17" s="0" t="n">
        <v>8</v>
      </c>
      <c r="VX17" s="0" t="n">
        <v>0</v>
      </c>
      <c r="VY17" s="0" t="n">
        <v>0</v>
      </c>
      <c r="VZ17" s="0" t="n">
        <v>26</v>
      </c>
      <c r="WA17" s="0" t="n">
        <v>0</v>
      </c>
      <c r="WB17" s="0" t="n">
        <v>0</v>
      </c>
      <c r="WC17" s="0" t="n">
        <v>2108</v>
      </c>
      <c r="WD17" s="0" t="n">
        <v>0</v>
      </c>
      <c r="WE17" s="0" t="n">
        <v>0</v>
      </c>
      <c r="WF17" s="0" t="n">
        <v>0</v>
      </c>
      <c r="WG17" s="0" t="n">
        <v>0</v>
      </c>
      <c r="WH17" s="0" t="n">
        <v>0</v>
      </c>
      <c r="WI17" s="0" t="n">
        <v>0</v>
      </c>
      <c r="WJ17" s="0" t="n">
        <v>0</v>
      </c>
      <c r="WK17" s="0" t="n">
        <v>0</v>
      </c>
      <c r="WL17" s="0" t="n">
        <v>0</v>
      </c>
      <c r="WM17" s="0" t="n">
        <v>0</v>
      </c>
      <c r="WN17" s="0" t="n">
        <v>27</v>
      </c>
      <c r="WO17" s="0" t="n">
        <v>0</v>
      </c>
      <c r="WP17" s="0" t="n">
        <v>0</v>
      </c>
      <c r="WQ17" s="0" t="n">
        <v>841</v>
      </c>
      <c r="WR17" s="0" t="n">
        <v>35</v>
      </c>
      <c r="WS17" s="0" t="n">
        <v>0</v>
      </c>
      <c r="WT17" s="0" t="n">
        <v>0</v>
      </c>
      <c r="WU17" s="0" t="n">
        <v>0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17</v>
      </c>
      <c r="XB17" s="0" t="n">
        <v>0</v>
      </c>
      <c r="XC17" s="0" t="n">
        <v>0</v>
      </c>
      <c r="XD17" s="0" t="n">
        <v>2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0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1086</v>
      </c>
      <c r="XO17" s="0" t="n">
        <v>4584</v>
      </c>
      <c r="XP17" s="0" t="n">
        <v>0</v>
      </c>
      <c r="XQ17" s="0" t="n">
        <v>13</v>
      </c>
      <c r="XR17" s="0" t="n">
        <v>0</v>
      </c>
      <c r="XS17" s="0" t="n">
        <v>0</v>
      </c>
      <c r="XT17" s="0" t="n">
        <v>52</v>
      </c>
      <c r="XU17" s="0" t="n">
        <v>22</v>
      </c>
      <c r="XV17" s="0" t="n">
        <v>20</v>
      </c>
      <c r="XW17" s="0" t="n">
        <v>90</v>
      </c>
      <c r="XX17" s="0" t="n">
        <v>0</v>
      </c>
      <c r="XY17" s="0" t="n">
        <v>250</v>
      </c>
      <c r="XZ17" s="0" t="n">
        <v>0</v>
      </c>
      <c r="YA17" s="0" t="n">
        <v>0</v>
      </c>
      <c r="YB17" s="0" t="n">
        <v>64</v>
      </c>
      <c r="YC17" s="0" t="n">
        <v>0</v>
      </c>
      <c r="YD17" s="0" t="n">
        <v>0</v>
      </c>
      <c r="YE17" s="0" t="n">
        <v>0</v>
      </c>
      <c r="YF17" s="0" t="n">
        <v>9</v>
      </c>
      <c r="YG17" s="0" t="n">
        <v>0</v>
      </c>
      <c r="YH17" s="0" t="n">
        <v>756</v>
      </c>
      <c r="YI17" s="0" t="n">
        <v>1724</v>
      </c>
      <c r="YJ17" s="0" t="n">
        <v>0</v>
      </c>
      <c r="YK17" s="0" t="n">
        <v>305</v>
      </c>
      <c r="YL17" s="0" t="n">
        <v>162</v>
      </c>
      <c r="YM17" s="0" t="n">
        <v>0</v>
      </c>
      <c r="YN17" s="0" t="n">
        <v>948</v>
      </c>
      <c r="YO17" s="0" t="n">
        <v>5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10</v>
      </c>
      <c r="YU17" s="0" t="n">
        <v>2734</v>
      </c>
      <c r="YV17" s="0" t="n">
        <v>0</v>
      </c>
      <c r="YW17" s="0" t="n">
        <v>0</v>
      </c>
      <c r="YX17" s="0" t="n">
        <v>0</v>
      </c>
      <c r="YY17" s="0" t="n">
        <v>0</v>
      </c>
      <c r="YZ17" s="0" t="n">
        <v>1201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0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2324</v>
      </c>
      <c r="ZQ17" s="0" t="n">
        <v>4374</v>
      </c>
      <c r="ZR17" s="0" t="n">
        <v>0</v>
      </c>
      <c r="ZS17" s="0" t="n">
        <v>21</v>
      </c>
      <c r="ZT17" s="0" t="n">
        <v>23</v>
      </c>
      <c r="ZU17" s="0" t="n">
        <v>0</v>
      </c>
      <c r="ZV17" s="0" t="n">
        <v>0</v>
      </c>
      <c r="ZW17" s="0" t="n">
        <v>0</v>
      </c>
      <c r="ZX17" s="0" t="n">
        <v>19</v>
      </c>
      <c r="ZY17" s="0" t="n">
        <v>0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81</v>
      </c>
      <c r="AAE17" s="0" t="n">
        <v>0</v>
      </c>
      <c r="AAF17" s="0" t="n">
        <v>0</v>
      </c>
      <c r="AAG17" s="0" t="n">
        <v>0</v>
      </c>
      <c r="AAH17" s="0" t="n">
        <v>0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1737</v>
      </c>
      <c r="AAO17" s="0" t="n">
        <v>0</v>
      </c>
      <c r="AAP17" s="0" t="n">
        <v>0</v>
      </c>
    </row>
    <row r="18" customFormat="false" ht="15" hidden="false" customHeight="true" outlineLevel="0" collapsed="false">
      <c r="A18" s="1" t="n">
        <v>31119</v>
      </c>
      <c r="B18" s="2" t="n">
        <v>2</v>
      </c>
      <c r="C18" s="20" t="n">
        <v>1</v>
      </c>
      <c r="D18" s="20" t="n">
        <v>1</v>
      </c>
      <c r="E18" s="20" t="n">
        <v>1</v>
      </c>
      <c r="F18" s="20" t="n">
        <v>1</v>
      </c>
      <c r="G18" s="20"/>
      <c r="H18" s="2" t="n">
        <v>1</v>
      </c>
      <c r="I18" s="2" t="n">
        <v>64</v>
      </c>
      <c r="J18" s="21"/>
      <c r="K18" s="21"/>
      <c r="L18" s="2" t="n">
        <v>0</v>
      </c>
      <c r="M18" s="2" t="n">
        <v>1</v>
      </c>
      <c r="N18" s="2" t="n">
        <v>1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1</v>
      </c>
      <c r="X18" s="2" t="n">
        <f aca="false">SUM(L18:W18)</f>
        <v>3</v>
      </c>
      <c r="Y18" s="2" t="n">
        <v>125</v>
      </c>
      <c r="Z18" s="2" t="n">
        <v>90</v>
      </c>
      <c r="AA18" s="2" t="n">
        <f aca="false">Y18-Z18</f>
        <v>35</v>
      </c>
      <c r="AB18" s="3" t="n">
        <f aca="false">Z18+((Y18-Z18)/3)</f>
        <v>101.666666666667</v>
      </c>
      <c r="AC18" s="4" t="n">
        <v>70.4</v>
      </c>
      <c r="AD18" s="4" t="n">
        <v>163.1</v>
      </c>
      <c r="AE18" s="3" t="n">
        <v>26.4645636109995</v>
      </c>
      <c r="AF18" s="3" t="n">
        <v>1</v>
      </c>
      <c r="AG18" s="4" t="n">
        <v>91</v>
      </c>
      <c r="AH18" s="4" t="n">
        <v>91</v>
      </c>
      <c r="AI18" s="3" t="n">
        <v>0.55793991416309</v>
      </c>
      <c r="AJ18" s="3" t="n">
        <v>1</v>
      </c>
      <c r="AK18" s="3" t="n">
        <v>92.2</v>
      </c>
      <c r="AL18" s="4" t="n">
        <v>26.1</v>
      </c>
      <c r="AM18" s="4" t="n">
        <v>18.4</v>
      </c>
      <c r="AN18" s="4" t="n">
        <v>52</v>
      </c>
      <c r="AO18" s="2" t="n">
        <v>14</v>
      </c>
      <c r="AP18" s="4" t="n">
        <v>51.8</v>
      </c>
      <c r="AQ18" s="4" t="n">
        <v>49.4</v>
      </c>
      <c r="AR18" s="4" t="n">
        <v>2.6</v>
      </c>
      <c r="AS18" s="2" t="n">
        <v>100</v>
      </c>
      <c r="AT18" s="2" t="n">
        <v>191</v>
      </c>
      <c r="AU18" s="2" t="n">
        <v>212</v>
      </c>
      <c r="AV18" s="2" t="n">
        <v>142</v>
      </c>
      <c r="AW18" s="2" t="n">
        <v>176</v>
      </c>
      <c r="AX18" s="2" t="n">
        <v>4</v>
      </c>
      <c r="AY18" s="2" t="n">
        <f aca="false">((AS18*15)+(AT18*30)+(AU18*30)+(AV18*30)+(AW18*15))-(AS18*120)</f>
        <v>8490</v>
      </c>
      <c r="AZ18" s="2" t="n">
        <f aca="false">((AS18*15)+(AT18*30)+(AU18*30)+(AV18*30)+(AW18*15))</f>
        <v>20490</v>
      </c>
      <c r="BA18" s="2" t="n">
        <v>5.3</v>
      </c>
      <c r="BB18" s="5" t="n">
        <f aca="false">10000/SQRT((AS18*BH18)*(AVERAGE(AS18:AW18)*AVERAGE(BH18:BL18)))</f>
        <v>4.14205102945431</v>
      </c>
      <c r="BC18" s="3" t="n">
        <f aca="false">(AS18*BH18)/405</f>
        <v>1.12098765432099</v>
      </c>
      <c r="BD18" s="3" t="n">
        <v>0</v>
      </c>
      <c r="BE18" s="3" t="n">
        <f aca="false">1/(LOG(BH18)+LOG(AS18))</f>
        <v>0.376356409265808</v>
      </c>
      <c r="BF18" s="3" t="n">
        <f aca="false">(BI18-BH18)/(AT18-AS18)</f>
        <v>0.929230769230769</v>
      </c>
      <c r="BG18" s="3" t="n">
        <f aca="false">(20*BH18)/((AS18/18)-3.5)</f>
        <v>44.172972972973</v>
      </c>
      <c r="BH18" s="2" t="n">
        <v>4.54</v>
      </c>
      <c r="BI18" s="2" t="n">
        <v>89.1</v>
      </c>
      <c r="BJ18" s="2" t="n">
        <v>133</v>
      </c>
      <c r="BK18" s="2" t="n">
        <v>60.3</v>
      </c>
      <c r="BL18" s="2" t="n">
        <v>104</v>
      </c>
      <c r="BM18" s="3" t="n">
        <f aca="false">((BH18*15)+(BI18*30)+(BJ18*30)+(BK18*30)+(BL18*15))-(BH18*120)</f>
        <v>9555.3</v>
      </c>
      <c r="BN18" s="3" t="n">
        <f aca="false">((BH18*15)+(BI18*30)+(BJ18*30)+(BK18*30)+(BL18*15))</f>
        <v>10100.1</v>
      </c>
      <c r="BO18" s="3" t="n">
        <f aca="false">(1/BH18)</f>
        <v>0.220264317180617</v>
      </c>
      <c r="BP18" s="3" t="n">
        <f aca="false">(BN18/AZ18)</f>
        <v>0.492928257686676</v>
      </c>
      <c r="BQ18" s="3" t="n">
        <f aca="false">(BB18*BP18)</f>
        <v>2.04173399719822</v>
      </c>
      <c r="BR18" s="5" t="n">
        <f aca="false">(BF18*BO18)</f>
        <v>0.204676380887835</v>
      </c>
      <c r="CA18" s="2" t="n">
        <v>210</v>
      </c>
      <c r="CB18" s="2" t="n">
        <v>1</v>
      </c>
      <c r="CC18" s="2" t="n">
        <v>41</v>
      </c>
      <c r="CD18" s="2" t="n">
        <v>0</v>
      </c>
      <c r="CE18" s="2" t="n">
        <v>144</v>
      </c>
      <c r="CF18" s="2" t="n">
        <v>1</v>
      </c>
      <c r="CG18" s="2" t="n">
        <v>25</v>
      </c>
      <c r="CH18" s="2" t="n">
        <v>126</v>
      </c>
      <c r="CI18" s="2" t="n">
        <v>0</v>
      </c>
      <c r="CJ18" s="2" t="n">
        <v>3</v>
      </c>
      <c r="CS18" s="6" t="n">
        <v>42775</v>
      </c>
      <c r="CT18" s="2" t="n">
        <v>118</v>
      </c>
      <c r="CU18" s="2" t="n">
        <v>68</v>
      </c>
      <c r="CV18" s="2" t="n">
        <v>50</v>
      </c>
      <c r="CW18" s="3" t="n">
        <v>84.6666666666667</v>
      </c>
      <c r="CX18" s="2" t="n">
        <v>63.7</v>
      </c>
      <c r="CY18" s="22" t="n">
        <v>23.9459190627936</v>
      </c>
      <c r="CZ18" s="2" t="n">
        <v>85.6</v>
      </c>
      <c r="DA18" s="2" t="n">
        <v>91.4</v>
      </c>
      <c r="DB18" s="2" t="n">
        <v>85.9</v>
      </c>
      <c r="DC18" s="2" t="n">
        <v>0.524831391784182</v>
      </c>
      <c r="DD18" s="2" t="n">
        <v>0.936542669584245</v>
      </c>
      <c r="DE18" s="2" t="n">
        <v>24.3</v>
      </c>
      <c r="DH18" s="2" t="n">
        <v>12</v>
      </c>
      <c r="DI18" s="2" t="n">
        <v>54.1</v>
      </c>
      <c r="DJ18" s="2" t="n">
        <v>45.8</v>
      </c>
      <c r="DL18" s="2" t="n">
        <v>98</v>
      </c>
      <c r="DM18" s="2" t="n">
        <v>181</v>
      </c>
      <c r="DN18" s="2" t="n">
        <v>149</v>
      </c>
      <c r="DO18" s="2" t="n">
        <v>150</v>
      </c>
      <c r="DP18" s="2" t="n">
        <v>121</v>
      </c>
      <c r="DQ18" s="3" t="n">
        <v>1</v>
      </c>
      <c r="DR18" s="7" t="n">
        <v>1</v>
      </c>
      <c r="DS18" s="2" t="n">
        <f aca="false">((DL18*15)+(DM18*30)+(DN18*30)+(DO18*30)+(DP18*15))-(DL18*120)</f>
        <v>5925</v>
      </c>
      <c r="DT18" s="2" t="n">
        <f aca="false">((DL18*15)+(DM18*30)+(DN18*30)+(DO18*30)+(DP18*15))</f>
        <v>17685</v>
      </c>
      <c r="DU18" s="3" t="n">
        <f aca="false">10000/SQRT((DL18*DZ18)*(AVERAGE(DL18:DP18)*AVERAGE(DZ18:ED18)))</f>
        <v>2.69824377120198</v>
      </c>
      <c r="DV18" s="3" t="n">
        <f aca="false">(DL18*DZ18)/405</f>
        <v>2.03985185185185</v>
      </c>
      <c r="DW18" s="3" t="n">
        <f aca="false">1/(LOG(DZ18)+LOG(DL18))</f>
        <v>0.342811658568997</v>
      </c>
      <c r="DX18" s="3" t="n">
        <f aca="false">(EA18-DZ18)/(DM18-DL18)</f>
        <v>1.79</v>
      </c>
      <c r="DY18" s="3" t="n">
        <f aca="false">(20*DZ18)/((DL18/18)-3.5)</f>
        <v>86.7085714285714</v>
      </c>
      <c r="DZ18" s="2" t="n">
        <v>8.43</v>
      </c>
      <c r="EA18" s="2" t="n">
        <v>157</v>
      </c>
      <c r="EB18" s="2" t="n">
        <v>221</v>
      </c>
      <c r="EC18" s="2" t="n">
        <v>125</v>
      </c>
      <c r="ED18" s="2" t="n">
        <v>83.2</v>
      </c>
      <c r="EE18" s="2" t="n">
        <f aca="false">((DZ18*15)+(EA18*30)+(EB18*30)+(EC18*30)+(ED18*15))-(DZ18*120)</f>
        <v>15452.85</v>
      </c>
      <c r="EF18" s="2" t="n">
        <f aca="false">((DZ18*15)+(EA18*30)+(EB18*30)+(EC18*30)+(ED18*15))</f>
        <v>16464.45</v>
      </c>
      <c r="EG18" s="2" t="n">
        <f aca="false">(1/DZ18)</f>
        <v>0.118623962040332</v>
      </c>
      <c r="EH18" s="2" t="n">
        <f aca="false">(EF18/DT18)</f>
        <v>0.930983884648007</v>
      </c>
      <c r="EI18" s="2" t="n">
        <f aca="false">(DU18*EH18)</f>
        <v>2.51202146784091</v>
      </c>
      <c r="EJ18" s="2" t="n">
        <f aca="false">(DX18*EG18)</f>
        <v>0.212336892052194</v>
      </c>
      <c r="EK18" s="2" t="n">
        <v>5.83</v>
      </c>
      <c r="EL18" s="2" t="n">
        <v>181</v>
      </c>
      <c r="EM18" s="2" t="n">
        <v>50</v>
      </c>
      <c r="EP18" s="2" t="n">
        <v>102</v>
      </c>
      <c r="EQ18" s="6" t="n">
        <v>42957</v>
      </c>
      <c r="ER18" s="2" t="n">
        <v>110</v>
      </c>
      <c r="ES18" s="2" t="n">
        <v>70</v>
      </c>
      <c r="ET18" s="2" t="n">
        <v>40</v>
      </c>
      <c r="EU18" s="3" t="n">
        <v>83.3333333333333</v>
      </c>
      <c r="EV18" s="2" t="n">
        <v>63.7</v>
      </c>
      <c r="EW18" s="22" t="n">
        <v>23.9459190627936</v>
      </c>
      <c r="EX18" s="2" t="n">
        <v>90.3</v>
      </c>
      <c r="EY18" s="2" t="n">
        <v>87.5</v>
      </c>
      <c r="EZ18" s="2" t="n">
        <v>83.4</v>
      </c>
      <c r="FA18" s="2" t="n">
        <v>0.553648068669528</v>
      </c>
      <c r="FB18" s="2" t="n">
        <v>1.032</v>
      </c>
      <c r="FC18" s="2" t="n">
        <v>24.6</v>
      </c>
      <c r="FD18" s="2" t="n">
        <v>13</v>
      </c>
      <c r="FE18" s="2" t="n">
        <v>53.9</v>
      </c>
      <c r="FF18" s="2" t="n">
        <v>45.6</v>
      </c>
      <c r="FG18" s="2" t="n">
        <v>2.5</v>
      </c>
      <c r="FH18" s="2" t="n">
        <v>91</v>
      </c>
      <c r="FI18" s="2" t="n">
        <v>164</v>
      </c>
      <c r="FJ18" s="2" t="n">
        <v>185</v>
      </c>
      <c r="FK18" s="2" t="n">
        <v>108</v>
      </c>
      <c r="FL18" s="2" t="n">
        <v>112</v>
      </c>
      <c r="FM18" s="2" t="s">
        <v>722</v>
      </c>
      <c r="FN18" s="8" t="n">
        <v>1</v>
      </c>
      <c r="FO18" s="2" t="n">
        <f aca="false">((FH18*15)+(FI18*30)+(FJ18*30)+(FK18*30)+(FL18*15))-(FH18*120)</f>
        <v>5835</v>
      </c>
      <c r="FP18" s="2" t="n">
        <f aca="false">((FH18*15)+(FI18*30)+(FJ18*30)+(FK18*30)+(FL18*15))</f>
        <v>16755</v>
      </c>
      <c r="FQ18" s="2" t="n">
        <f aca="false">10000/SQRT((FH18*FV18)*(AVERAGE(FH18:FL18)*AVERAGE(FV18:FZ18)))</f>
        <v>3.34739458840735</v>
      </c>
      <c r="FR18" s="2" t="n">
        <f aca="false">(FH18*FV18)/405</f>
        <v>2.01772839506173</v>
      </c>
      <c r="FS18" s="2" t="n">
        <f aca="false">1/(LOG(FV18)+LOG(FH18))</f>
        <v>0.343369128322188</v>
      </c>
      <c r="FT18" s="2" t="n">
        <f aca="false">(FW18-FV18)/(FI18-FH18)</f>
        <v>0.934520547945205</v>
      </c>
      <c r="FU18" s="2" t="n">
        <f aca="false">(20*FV18)/((FH18/18)-3.5)</f>
        <v>115.457142857143</v>
      </c>
      <c r="FV18" s="23" t="n">
        <v>8.98</v>
      </c>
      <c r="FW18" s="23" t="n">
        <v>77.2</v>
      </c>
      <c r="FX18" s="23" t="n">
        <v>189</v>
      </c>
      <c r="FY18" s="23" t="n">
        <v>75</v>
      </c>
      <c r="FZ18" s="23" t="n">
        <v>63.5</v>
      </c>
      <c r="GA18" s="2" t="n">
        <f aca="false">((FV18*15)+(FW18*30)+(FX18*30)+(FY18*30)+(FZ18*15))-(FV18*120)</f>
        <v>10245.6</v>
      </c>
      <c r="GB18" s="2" t="n">
        <f aca="false">((FV18*15)+(FW18*30)+(FX18*30)+(FY18*30)+(FZ18*15))</f>
        <v>11323.2</v>
      </c>
      <c r="GC18" s="2" t="n">
        <f aca="false">(1/FV18)</f>
        <v>0.111358574610245</v>
      </c>
      <c r="GD18" s="2" t="n">
        <f aca="false">(GB18/FP18)</f>
        <v>0.675810205908684</v>
      </c>
      <c r="GE18" s="2" t="n">
        <f aca="false">(FQ18*GD18)</f>
        <v>2.26220342604919</v>
      </c>
      <c r="GF18" s="2" t="n">
        <f aca="false">(FT18*GC18)</f>
        <v>0.104066876163163</v>
      </c>
      <c r="GG18" s="2" t="n">
        <v>5.68</v>
      </c>
      <c r="GH18" s="2" t="n">
        <v>154</v>
      </c>
      <c r="GI18" s="2" t="n">
        <v>47</v>
      </c>
      <c r="GJ18" s="2" t="n">
        <v>97</v>
      </c>
      <c r="GK18" s="9" t="n">
        <v>2816</v>
      </c>
      <c r="GL18" s="9" t="n">
        <v>126</v>
      </c>
      <c r="GM18" s="9" t="n">
        <v>105.94</v>
      </c>
      <c r="GN18" s="9" t="n">
        <v>25.3</v>
      </c>
      <c r="GO18" s="9" t="n">
        <v>45.8</v>
      </c>
      <c r="GP18" s="9" t="n">
        <v>12</v>
      </c>
      <c r="GQ18" s="9" t="n">
        <v>456</v>
      </c>
      <c r="GR18" s="9" t="n">
        <v>350.6</v>
      </c>
      <c r="GS18" s="9" t="n">
        <v>22.3</v>
      </c>
      <c r="GT18" s="9" t="n">
        <v>18.4</v>
      </c>
      <c r="GU18" s="9" t="n">
        <v>6448</v>
      </c>
      <c r="GV18" s="9" t="n">
        <v>581</v>
      </c>
      <c r="GW18" s="9" t="n">
        <v>2.6</v>
      </c>
      <c r="GX18" s="9" t="n">
        <v>1.34</v>
      </c>
      <c r="GY18" s="9" t="n">
        <v>1.78</v>
      </c>
      <c r="GZ18" s="9" t="n">
        <v>7.26</v>
      </c>
      <c r="HA18" s="9" t="n">
        <v>316.6</v>
      </c>
      <c r="HB18" s="9" t="n">
        <v>283.3</v>
      </c>
      <c r="HC18" s="9" t="n">
        <v>3.53</v>
      </c>
      <c r="HD18" s="9" t="n">
        <v>39.94</v>
      </c>
      <c r="HE18" s="9" t="n">
        <v>2.09</v>
      </c>
      <c r="HF18" s="9" t="n">
        <v>884</v>
      </c>
      <c r="HG18" s="9" t="n">
        <v>20.07</v>
      </c>
      <c r="HH18" s="9" t="n">
        <v>3343</v>
      </c>
      <c r="HI18" s="9" t="n">
        <v>990</v>
      </c>
      <c r="HJ18" s="9" t="n">
        <v>2715</v>
      </c>
      <c r="HK18" s="9" t="n">
        <v>1130</v>
      </c>
      <c r="HL18" s="9" t="n">
        <v>79</v>
      </c>
      <c r="HM18" s="9" t="n">
        <v>8.3</v>
      </c>
      <c r="HN18" s="9" t="n">
        <v>1200</v>
      </c>
      <c r="HO18" s="2" t="n">
        <v>11</v>
      </c>
      <c r="HP18" s="2" t="n">
        <v>11</v>
      </c>
      <c r="HQ18" s="2" t="n">
        <v>0</v>
      </c>
      <c r="HR18" s="2" t="n">
        <v>0</v>
      </c>
      <c r="HS18" s="2" t="n">
        <v>33.0403594970703</v>
      </c>
      <c r="HT18" s="2" t="n">
        <v>382.422546386719</v>
      </c>
      <c r="HU18" s="2" t="n">
        <v>1.07</v>
      </c>
      <c r="HV18" s="2" t="n">
        <v>1</v>
      </c>
      <c r="HW18" s="2" t="n">
        <v>2</v>
      </c>
      <c r="HX18" s="2" t="n">
        <v>2</v>
      </c>
      <c r="HY18" s="2" t="n">
        <v>2477.02001953125</v>
      </c>
      <c r="HZ18" s="2" t="n">
        <v>64.7099990844727</v>
      </c>
      <c r="IA18" s="2" t="n">
        <v>17.8199996948242</v>
      </c>
      <c r="IB18" s="2" t="n">
        <v>18.6100006103516</v>
      </c>
      <c r="IC18" s="2" t="n">
        <v>25.5300006866455</v>
      </c>
      <c r="ID18" s="2" t="n">
        <v>466.829986572266</v>
      </c>
      <c r="IE18" s="2" t="n">
        <v>100.610000610352</v>
      </c>
      <c r="IF18" s="2" t="n">
        <v>59.3699989318848</v>
      </c>
      <c r="IG18" s="2" t="n">
        <v>1.52999997138977</v>
      </c>
      <c r="IH18" s="2" t="n">
        <v>132.779998779297</v>
      </c>
      <c r="II18" s="2" t="n">
        <v>5.67999982833862</v>
      </c>
      <c r="IJ18" s="2" t="n">
        <v>35.8800010681152</v>
      </c>
      <c r="IK18" s="2" t="n">
        <v>15.7399997711182</v>
      </c>
      <c r="IL18" s="2" t="n">
        <v>53.5800018310547</v>
      </c>
      <c r="IM18" s="2" t="n">
        <v>54.9700012207031</v>
      </c>
      <c r="IN18" s="2" t="n">
        <v>32.2299995422363</v>
      </c>
      <c r="IO18" s="2" t="n">
        <v>20.4400005340576</v>
      </c>
      <c r="IP18" s="2" t="n">
        <v>26.2600002288818</v>
      </c>
      <c r="IQ18" s="2" t="n">
        <v>8.82999992370606</v>
      </c>
      <c r="IR18" s="2" t="n">
        <v>9.69999980926514</v>
      </c>
      <c r="IS18" s="2" t="n">
        <v>3.49000000953674</v>
      </c>
      <c r="IT18" s="2" t="n">
        <v>817.510009765625</v>
      </c>
      <c r="IU18" s="2" t="n">
        <v>15.8599996566772</v>
      </c>
      <c r="IV18" s="2" t="n">
        <v>0.629999995231628</v>
      </c>
      <c r="IW18" s="2" t="n">
        <v>539.52001953125</v>
      </c>
      <c r="IX18" s="2" t="n">
        <v>1280.28002929688</v>
      </c>
      <c r="IY18" s="2" t="n">
        <v>6383.2900390625</v>
      </c>
      <c r="IZ18" s="2" t="n">
        <v>1434.17004394531</v>
      </c>
      <c r="JA18" s="2" t="n">
        <v>7.59999990463257</v>
      </c>
      <c r="JB18" s="2" t="n">
        <v>3.23000001907349</v>
      </c>
      <c r="JC18" s="2" t="n">
        <v>4.53000020980835</v>
      </c>
      <c r="JD18" s="2" t="n">
        <v>49.3400001525879</v>
      </c>
      <c r="JE18" s="2" t="n">
        <v>640.27001953125</v>
      </c>
      <c r="JF18" s="2" t="n">
        <v>2.46000003814697</v>
      </c>
      <c r="JG18" s="2" t="n">
        <v>1.70000004768372</v>
      </c>
      <c r="JH18" s="2" t="n">
        <v>24.2299995422363</v>
      </c>
      <c r="JI18" s="2" t="n">
        <v>7.51999998092651</v>
      </c>
      <c r="JJ18" s="2" t="n">
        <v>3.84999990463257</v>
      </c>
      <c r="JK18" s="2" t="n">
        <v>2.07999992370605</v>
      </c>
      <c r="JL18" s="2" t="n">
        <v>498.739990234375</v>
      </c>
      <c r="JM18" s="2" t="n">
        <v>1.82000005245209</v>
      </c>
      <c r="JN18" s="2" t="n">
        <v>78.870002746582</v>
      </c>
      <c r="JO18" s="2" t="n">
        <v>18700.41015625</v>
      </c>
      <c r="JP18" s="2" t="n">
        <v>20226.0703125</v>
      </c>
      <c r="JQ18" s="2" t="n">
        <v>221.020004272461</v>
      </c>
      <c r="JR18" s="2" t="n">
        <v>11805.7998046875</v>
      </c>
      <c r="JS18" s="2" t="n">
        <v>2372.55004882812</v>
      </c>
      <c r="JT18" s="2" t="n">
        <v>30857.080078125</v>
      </c>
      <c r="JU18" s="2" t="n">
        <v>1426.44995117187</v>
      </c>
      <c r="JV18" s="2" t="n">
        <v>76.7900009155273</v>
      </c>
      <c r="JW18" s="2" t="n">
        <v>13.8100004196167</v>
      </c>
      <c r="JX18" s="2" t="n">
        <v>10.8900003433228</v>
      </c>
      <c r="JY18" s="2" t="n">
        <v>11.5900001525879</v>
      </c>
      <c r="JZ18" s="2" t="n">
        <v>0.430000007152557</v>
      </c>
      <c r="KA18" s="2" t="n">
        <v>6.73999977111816</v>
      </c>
      <c r="KB18" s="2" t="n">
        <v>1.48000001907349</v>
      </c>
      <c r="KC18" s="2" t="n">
        <v>21.5900001525879</v>
      </c>
      <c r="KD18" s="2" t="n">
        <v>12.4099998474121</v>
      </c>
      <c r="KE18" s="2" t="n">
        <v>11.8500003814697</v>
      </c>
      <c r="KF18" s="2" t="n">
        <v>18.2099990844727</v>
      </c>
      <c r="KG18" s="2" t="n">
        <v>13.25</v>
      </c>
      <c r="KH18" s="2" t="n">
        <v>251.550003051758</v>
      </c>
      <c r="KI18" s="2" t="n">
        <v>2.99000000953674</v>
      </c>
      <c r="KJ18" s="2" t="n">
        <v>290.769989013672</v>
      </c>
      <c r="KK18" s="2" t="n">
        <v>123.089996337891</v>
      </c>
      <c r="KL18" s="2" t="n">
        <v>4139372.37</v>
      </c>
      <c r="KM18" s="2" t="n">
        <v>8866.98046875</v>
      </c>
      <c r="KN18" s="2" t="n">
        <v>41.7799987792969</v>
      </c>
      <c r="KO18" s="2" t="n">
        <v>0.0500000007450581</v>
      </c>
      <c r="KP18" s="2" t="n">
        <v>0.0199999995529652</v>
      </c>
      <c r="KQ18" s="2" t="n">
        <v>0.0199999995529652</v>
      </c>
      <c r="KR18" s="2" t="n">
        <v>0.0299999993294477</v>
      </c>
      <c r="KS18" s="2" t="n">
        <v>0.140000000596046</v>
      </c>
      <c r="KT18" s="2" t="n">
        <v>0</v>
      </c>
      <c r="KU18" s="2" t="n">
        <v>0.400000005960465</v>
      </c>
      <c r="KV18" s="2" t="n">
        <v>0.209999993443489</v>
      </c>
      <c r="KW18" s="2" t="n">
        <v>6.71999979019165</v>
      </c>
      <c r="KX18" s="2" t="n">
        <v>4.25</v>
      </c>
      <c r="KY18" s="2" t="n">
        <v>2.30999994277954</v>
      </c>
      <c r="KZ18" s="2" t="n">
        <v>1.08000004291534</v>
      </c>
      <c r="LA18" s="2" t="n">
        <v>1</v>
      </c>
      <c r="LB18" s="2" t="n">
        <v>0</v>
      </c>
      <c r="LC18" s="2" t="n">
        <v>14.2799997329712</v>
      </c>
      <c r="LD18" s="2" t="n">
        <v>8.59000015258789</v>
      </c>
      <c r="LE18" s="2" t="n">
        <v>0.25</v>
      </c>
      <c r="LF18" s="2" t="n">
        <v>0.119999997317791</v>
      </c>
      <c r="LG18" s="2" t="n">
        <v>0</v>
      </c>
      <c r="LH18" s="2" t="n">
        <v>9.52999973297119</v>
      </c>
      <c r="LI18" s="2" t="n">
        <v>6.19000005722046</v>
      </c>
      <c r="LJ18" s="2" t="n">
        <v>0.00999999977648258</v>
      </c>
      <c r="LK18" s="2" t="n">
        <v>0.0700000002980232</v>
      </c>
      <c r="LL18" s="2" t="n">
        <v>0.810000002384186</v>
      </c>
      <c r="LM18" s="2" t="n">
        <v>0.709999978542328</v>
      </c>
      <c r="LN18" s="2" t="n">
        <v>0</v>
      </c>
      <c r="LO18" s="2" t="n">
        <v>0.100000001490116</v>
      </c>
      <c r="LP18" s="2" t="n">
        <v>0.0599999986588955</v>
      </c>
      <c r="LQ18" s="2" t="n">
        <v>0</v>
      </c>
      <c r="LR18" s="2" t="n">
        <v>0</v>
      </c>
      <c r="LS18" s="2" t="n">
        <v>0.00999999977648258</v>
      </c>
      <c r="LT18" s="2" t="n">
        <v>0.0500000007450581</v>
      </c>
      <c r="LU18" s="2" t="n">
        <v>0.0199999995529652</v>
      </c>
      <c r="LV18" s="2" t="n">
        <v>60.5319976806641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0</v>
      </c>
      <c r="ML18" s="0" t="n">
        <v>3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1115</v>
      </c>
      <c r="MT18" s="0" t="n">
        <v>0</v>
      </c>
      <c r="MU18" s="0" t="n">
        <v>1637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0</v>
      </c>
      <c r="NA18" s="0" t="n">
        <v>0</v>
      </c>
      <c r="NB18" s="0" t="n">
        <v>0</v>
      </c>
      <c r="NC18" s="0" t="n">
        <v>0</v>
      </c>
      <c r="ND18" s="0" t="n">
        <v>0</v>
      </c>
      <c r="NE18" s="0" t="n">
        <v>0</v>
      </c>
      <c r="NF18" s="0" t="n">
        <v>0</v>
      </c>
      <c r="NG18" s="0" t="n">
        <v>0</v>
      </c>
      <c r="NH18" s="0" t="n">
        <v>47</v>
      </c>
      <c r="NI18" s="0" t="n">
        <v>17</v>
      </c>
      <c r="NJ18" s="0" t="n">
        <v>0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2</v>
      </c>
      <c r="NR18" s="0" t="n">
        <v>0</v>
      </c>
      <c r="NS18" s="0" t="n">
        <v>23266</v>
      </c>
      <c r="NT18" s="0" t="n">
        <v>245</v>
      </c>
      <c r="NU18" s="0" t="n">
        <v>0</v>
      </c>
      <c r="NV18" s="0" t="n">
        <v>0</v>
      </c>
      <c r="NW18" s="0" t="n">
        <v>959</v>
      </c>
      <c r="NX18" s="0" t="n">
        <v>47</v>
      </c>
      <c r="NY18" s="0" t="n">
        <v>503</v>
      </c>
      <c r="NZ18" s="0" t="n">
        <v>0</v>
      </c>
      <c r="OA18" s="0" t="n">
        <v>0</v>
      </c>
      <c r="OB18" s="0" t="n">
        <v>0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643</v>
      </c>
      <c r="OH18" s="0" t="n">
        <v>108</v>
      </c>
      <c r="OI18" s="0" t="n">
        <v>0</v>
      </c>
      <c r="OJ18" s="0" t="n">
        <v>0</v>
      </c>
      <c r="OK18" s="0" t="n">
        <v>0</v>
      </c>
      <c r="OL18" s="0" t="n">
        <v>0</v>
      </c>
      <c r="OM18" s="0" t="n">
        <v>0</v>
      </c>
      <c r="ON18" s="0" t="n">
        <v>0</v>
      </c>
      <c r="OO18" s="0" t="n">
        <v>0</v>
      </c>
      <c r="OP18" s="0" t="n">
        <v>0</v>
      </c>
      <c r="OQ18" s="0" t="n">
        <v>9</v>
      </c>
      <c r="OR18" s="0" t="n">
        <v>0</v>
      </c>
      <c r="OS18" s="0" t="n">
        <v>0</v>
      </c>
      <c r="OT18" s="0" t="n">
        <v>0</v>
      </c>
      <c r="OU18" s="0" t="n">
        <v>0</v>
      </c>
      <c r="OV18" s="0" t="n">
        <v>0</v>
      </c>
      <c r="OW18" s="0" t="n">
        <v>0</v>
      </c>
      <c r="OX18" s="0" t="n">
        <v>0</v>
      </c>
      <c r="OY18" s="0" t="n">
        <v>0</v>
      </c>
      <c r="OZ18" s="0" t="n">
        <v>0</v>
      </c>
      <c r="PA18" s="0" t="n">
        <v>0</v>
      </c>
      <c r="PB18" s="0" t="n">
        <v>16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0</v>
      </c>
      <c r="PH18" s="0" t="n">
        <v>0</v>
      </c>
      <c r="PI18" s="0" t="n">
        <v>0</v>
      </c>
      <c r="PJ18" s="0" t="n">
        <v>166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0</v>
      </c>
      <c r="PP18" s="0" t="n">
        <v>0</v>
      </c>
      <c r="PQ18" s="0" t="n">
        <v>205</v>
      </c>
      <c r="PR18" s="0" t="n">
        <v>0</v>
      </c>
      <c r="PS18" s="0" t="n">
        <v>0</v>
      </c>
      <c r="PT18" s="0" t="n">
        <v>0</v>
      </c>
      <c r="PU18" s="0" t="n">
        <v>44</v>
      </c>
      <c r="PV18" s="0" t="n">
        <v>128</v>
      </c>
      <c r="PW18" s="0" t="n">
        <v>0</v>
      </c>
      <c r="PX18" s="0" t="n">
        <v>566</v>
      </c>
      <c r="PY18" s="0" t="n">
        <v>0</v>
      </c>
      <c r="PZ18" s="0" t="n">
        <v>0</v>
      </c>
      <c r="QA18" s="0" t="n">
        <v>0</v>
      </c>
      <c r="QB18" s="0" t="n">
        <v>0</v>
      </c>
      <c r="QC18" s="0" t="n">
        <v>0</v>
      </c>
      <c r="QD18" s="0" t="n">
        <v>0</v>
      </c>
      <c r="QE18" s="0" t="n">
        <v>0</v>
      </c>
      <c r="QF18" s="0" t="n">
        <v>0</v>
      </c>
      <c r="QG18" s="0" t="n">
        <v>0</v>
      </c>
      <c r="QH18" s="0" t="n">
        <v>0</v>
      </c>
      <c r="QI18" s="0" t="n">
        <v>0</v>
      </c>
      <c r="QJ18" s="0" t="n">
        <v>0</v>
      </c>
      <c r="QK18" s="0" t="n">
        <v>0</v>
      </c>
      <c r="QL18" s="0" t="n">
        <v>0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95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0</v>
      </c>
      <c r="RD18" s="0" t="n">
        <v>70</v>
      </c>
      <c r="RE18" s="0" t="n">
        <v>0</v>
      </c>
      <c r="RF18" s="0" t="n">
        <v>0</v>
      </c>
      <c r="RG18" s="0" t="n">
        <v>127</v>
      </c>
      <c r="RH18" s="0" t="n">
        <v>0</v>
      </c>
      <c r="RI18" s="0" t="n">
        <v>0</v>
      </c>
      <c r="RJ18" s="0" t="n">
        <v>0</v>
      </c>
      <c r="RK18" s="0" t="n">
        <v>0</v>
      </c>
      <c r="RL18" s="0" t="n">
        <v>8998</v>
      </c>
      <c r="RM18" s="0" t="n">
        <v>0</v>
      </c>
      <c r="RN18" s="0" t="n">
        <v>0</v>
      </c>
      <c r="RO18" s="0" t="n">
        <v>0</v>
      </c>
      <c r="RP18" s="0" t="n">
        <v>7</v>
      </c>
      <c r="RQ18" s="0" t="n">
        <v>100</v>
      </c>
      <c r="RR18" s="0" t="n">
        <v>0</v>
      </c>
      <c r="RS18" s="0" t="n">
        <v>0</v>
      </c>
      <c r="RT18" s="0" t="n">
        <v>0</v>
      </c>
      <c r="RU18" s="0" t="n">
        <v>0</v>
      </c>
      <c r="RV18" s="0" t="n">
        <v>93</v>
      </c>
      <c r="RW18" s="0" t="n">
        <v>0</v>
      </c>
      <c r="RX18" s="0" t="n">
        <v>0</v>
      </c>
      <c r="RY18" s="0" t="n">
        <v>92</v>
      </c>
      <c r="RZ18" s="0" t="n">
        <v>8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0</v>
      </c>
      <c r="SK18" s="0" t="n">
        <v>6</v>
      </c>
      <c r="SL18" s="0" t="n">
        <v>0</v>
      </c>
      <c r="SM18" s="0" t="n">
        <v>156</v>
      </c>
      <c r="SN18" s="0" t="n">
        <v>0</v>
      </c>
      <c r="SO18" s="0" t="n">
        <v>0</v>
      </c>
      <c r="SP18" s="0" t="n">
        <v>0</v>
      </c>
      <c r="SQ18" s="0" t="n">
        <v>0</v>
      </c>
      <c r="SR18" s="0" t="n">
        <v>0</v>
      </c>
      <c r="SS18" s="0" t="n">
        <v>0</v>
      </c>
      <c r="ST18" s="0" t="n">
        <v>125</v>
      </c>
      <c r="SU18" s="0" t="n">
        <v>12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8</v>
      </c>
      <c r="TA18" s="0" t="n">
        <v>101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0</v>
      </c>
      <c r="TI18" s="0" t="n">
        <v>2495</v>
      </c>
      <c r="TJ18" s="0" t="n">
        <v>0</v>
      </c>
      <c r="TK18" s="0" t="n">
        <v>0</v>
      </c>
      <c r="TL18" s="0" t="n">
        <v>1555</v>
      </c>
      <c r="TM18" s="0" t="n">
        <v>0</v>
      </c>
      <c r="TN18" s="0" t="n">
        <v>0</v>
      </c>
      <c r="TO18" s="0" t="n">
        <v>0</v>
      </c>
      <c r="TP18" s="0" t="n">
        <v>79</v>
      </c>
      <c r="TQ18" s="0" t="n">
        <v>0</v>
      </c>
      <c r="TR18" s="0" t="n">
        <v>6018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175</v>
      </c>
      <c r="TX18" s="0" t="n">
        <v>0</v>
      </c>
      <c r="TY18" s="0" t="n">
        <v>159</v>
      </c>
      <c r="TZ18" s="0" t="n">
        <v>2</v>
      </c>
      <c r="UA18" s="0" t="n">
        <v>0</v>
      </c>
      <c r="UB18" s="0" t="n">
        <v>0</v>
      </c>
      <c r="UC18" s="0" t="n">
        <v>0</v>
      </c>
      <c r="UD18" s="0" t="n">
        <v>0</v>
      </c>
      <c r="UE18" s="0" t="n">
        <v>42</v>
      </c>
      <c r="UF18" s="0" t="n">
        <v>0</v>
      </c>
      <c r="UG18" s="0" t="n">
        <v>0</v>
      </c>
      <c r="UH18" s="0" t="n">
        <v>0</v>
      </c>
      <c r="UI18" s="0" t="n">
        <v>0</v>
      </c>
      <c r="UJ18" s="0" t="n">
        <v>0</v>
      </c>
      <c r="UK18" s="0" t="n">
        <v>107</v>
      </c>
      <c r="UL18" s="0" t="n">
        <v>0</v>
      </c>
      <c r="UM18" s="0" t="n">
        <v>13</v>
      </c>
      <c r="UN18" s="0" t="n">
        <v>0</v>
      </c>
      <c r="UO18" s="0" t="n">
        <v>0</v>
      </c>
      <c r="UP18" s="0" t="n">
        <v>0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0</v>
      </c>
      <c r="UV18" s="0" t="n">
        <v>0</v>
      </c>
      <c r="UW18" s="0" t="n">
        <v>0</v>
      </c>
      <c r="UX18" s="0" t="n">
        <v>0</v>
      </c>
      <c r="UY18" s="0" t="n">
        <v>0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235</v>
      </c>
      <c r="VG18" s="0" t="n">
        <v>0</v>
      </c>
      <c r="VH18" s="0" t="n">
        <v>0</v>
      </c>
      <c r="VI18" s="0" t="n">
        <v>0</v>
      </c>
      <c r="VJ18" s="0" t="n">
        <v>0</v>
      </c>
      <c r="VK18" s="0" t="n">
        <v>0</v>
      </c>
      <c r="VL18" s="0" t="n">
        <v>317</v>
      </c>
      <c r="VM18" s="0" t="n">
        <v>0</v>
      </c>
      <c r="VN18" s="0" t="n">
        <v>0</v>
      </c>
      <c r="VO18" s="0" t="n">
        <v>0</v>
      </c>
      <c r="VP18" s="0" t="n">
        <v>0</v>
      </c>
      <c r="VQ18" s="0" t="n">
        <v>0</v>
      </c>
      <c r="VR18" s="0" t="n">
        <v>691</v>
      </c>
      <c r="VS18" s="0" t="n">
        <v>0</v>
      </c>
      <c r="VT18" s="0" t="n">
        <v>0</v>
      </c>
      <c r="VU18" s="0" t="n">
        <v>4390</v>
      </c>
      <c r="VV18" s="0" t="n">
        <v>0</v>
      </c>
      <c r="VW18" s="0" t="n">
        <v>0</v>
      </c>
      <c r="VX18" s="0" t="n">
        <v>0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3</v>
      </c>
      <c r="WD18" s="0" t="n">
        <v>0</v>
      </c>
      <c r="WE18" s="0" t="n">
        <v>0</v>
      </c>
      <c r="WF18" s="0" t="n">
        <v>26571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0</v>
      </c>
      <c r="WM18" s="0" t="n">
        <v>0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0</v>
      </c>
      <c r="WS18" s="0" t="n">
        <v>0</v>
      </c>
      <c r="WT18" s="0" t="n">
        <v>0</v>
      </c>
      <c r="WU18" s="0" t="n">
        <v>0</v>
      </c>
      <c r="WV18" s="0" t="n">
        <v>0</v>
      </c>
      <c r="WW18" s="0" t="n">
        <v>0</v>
      </c>
      <c r="WX18" s="0" t="n">
        <v>0</v>
      </c>
      <c r="WY18" s="0" t="n">
        <v>0</v>
      </c>
      <c r="WZ18" s="0" t="n">
        <v>0</v>
      </c>
      <c r="XA18" s="0" t="n">
        <v>0</v>
      </c>
      <c r="XB18" s="0" t="n">
        <v>0</v>
      </c>
      <c r="XC18" s="0" t="n">
        <v>0</v>
      </c>
      <c r="XD18" s="0" t="n">
        <v>0</v>
      </c>
      <c r="XE18" s="0" t="n">
        <v>0</v>
      </c>
      <c r="XF18" s="0" t="n">
        <v>0</v>
      </c>
      <c r="XG18" s="0" t="n">
        <v>0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2111</v>
      </c>
      <c r="XP18" s="0" t="n">
        <v>0</v>
      </c>
      <c r="XQ18" s="0" t="n">
        <v>7</v>
      </c>
      <c r="XR18" s="0" t="n">
        <v>0</v>
      </c>
      <c r="XS18" s="0" t="n">
        <v>0</v>
      </c>
      <c r="XT18" s="0" t="n">
        <v>37</v>
      </c>
      <c r="XU18" s="0" t="n">
        <v>0</v>
      </c>
      <c r="XV18" s="0" t="n">
        <v>65</v>
      </c>
      <c r="XW18" s="0" t="n">
        <v>1397</v>
      </c>
      <c r="XX18" s="0" t="n">
        <v>0</v>
      </c>
      <c r="XY18" s="0" t="n">
        <v>2454</v>
      </c>
      <c r="XZ18" s="0" t="n">
        <v>18</v>
      </c>
      <c r="YA18" s="0" t="n">
        <v>0</v>
      </c>
      <c r="YB18" s="0" t="n">
        <v>444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0</v>
      </c>
      <c r="YH18" s="0" t="n">
        <v>0</v>
      </c>
      <c r="YI18" s="0" t="n">
        <v>0</v>
      </c>
      <c r="YJ18" s="0" t="n">
        <v>0</v>
      </c>
      <c r="YK18" s="0" t="n">
        <v>8645</v>
      </c>
      <c r="YL18" s="0" t="n">
        <v>981</v>
      </c>
      <c r="YM18" s="0" t="n">
        <v>0</v>
      </c>
      <c r="YN18" s="0" t="n">
        <v>0</v>
      </c>
      <c r="YO18" s="0" t="n">
        <v>0</v>
      </c>
      <c r="YP18" s="0" t="n">
        <v>0</v>
      </c>
      <c r="YQ18" s="0" t="n">
        <v>0</v>
      </c>
      <c r="YR18" s="0" t="n">
        <v>5</v>
      </c>
      <c r="YS18" s="0" t="n">
        <v>0</v>
      </c>
      <c r="YT18" s="0" t="n">
        <v>0</v>
      </c>
      <c r="YU18" s="0" t="n">
        <v>0</v>
      </c>
      <c r="YV18" s="0" t="n">
        <v>0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0</v>
      </c>
      <c r="ZH18" s="0" t="n">
        <v>0</v>
      </c>
      <c r="ZI18" s="0" t="n">
        <v>0</v>
      </c>
      <c r="ZJ18" s="0" t="n">
        <v>0</v>
      </c>
      <c r="ZK18" s="0" t="n">
        <v>0</v>
      </c>
      <c r="ZL18" s="0" t="n">
        <v>0</v>
      </c>
      <c r="ZM18" s="0" t="n">
        <v>0</v>
      </c>
      <c r="ZN18" s="0" t="n">
        <v>0</v>
      </c>
      <c r="ZO18" s="0" t="n">
        <v>0</v>
      </c>
      <c r="ZP18" s="0" t="n">
        <v>452</v>
      </c>
      <c r="ZQ18" s="0" t="n">
        <v>2414</v>
      </c>
      <c r="ZR18" s="0" t="n">
        <v>0</v>
      </c>
      <c r="ZS18" s="0" t="n">
        <v>0</v>
      </c>
      <c r="ZT18" s="0" t="n">
        <v>6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25</v>
      </c>
      <c r="AAF18" s="0" t="n">
        <v>656</v>
      </c>
      <c r="AAG18" s="0" t="n">
        <v>0</v>
      </c>
      <c r="AAH18" s="0" t="n">
        <v>0</v>
      </c>
      <c r="AAI18" s="0" t="n">
        <v>0</v>
      </c>
      <c r="AAJ18" s="0" t="n">
        <v>3939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  <c r="AAP18" s="0" t="n">
        <v>0</v>
      </c>
    </row>
    <row r="19" customFormat="false" ht="15" hidden="false" customHeight="true" outlineLevel="0" collapsed="false">
      <c r="A19" s="1" t="n">
        <v>30423</v>
      </c>
      <c r="B19" s="2" t="n">
        <v>2</v>
      </c>
      <c r="C19" s="20"/>
      <c r="D19" s="20"/>
      <c r="E19" s="20" t="n">
        <v>1</v>
      </c>
      <c r="F19" s="20" t="n">
        <v>1</v>
      </c>
      <c r="G19" s="20"/>
      <c r="H19" s="2" t="n">
        <v>2</v>
      </c>
      <c r="I19" s="2" t="n">
        <v>68</v>
      </c>
      <c r="L19" s="2" t="n">
        <v>1</v>
      </c>
      <c r="M19" s="2" t="n">
        <v>1</v>
      </c>
      <c r="N19" s="2" t="n">
        <v>1</v>
      </c>
      <c r="O19" s="2" t="n">
        <v>1</v>
      </c>
      <c r="P19" s="2" t="n">
        <v>1</v>
      </c>
      <c r="Q19" s="2" t="n">
        <v>1</v>
      </c>
      <c r="R19" s="2" t="n">
        <v>0</v>
      </c>
      <c r="S19" s="2" t="n">
        <v>0</v>
      </c>
      <c r="T19" s="2" t="n">
        <v>0</v>
      </c>
      <c r="U19" s="2" t="n">
        <v>1</v>
      </c>
      <c r="V19" s="2" t="n">
        <v>0</v>
      </c>
      <c r="W19" s="2" t="n">
        <v>1</v>
      </c>
      <c r="X19" s="2" t="n">
        <f aca="false">SUM(L19:W19)</f>
        <v>8</v>
      </c>
      <c r="Y19" s="2" t="n">
        <v>130</v>
      </c>
      <c r="Z19" s="2" t="n">
        <v>90</v>
      </c>
      <c r="AA19" s="2" t="n">
        <f aca="false">Y19-Z19</f>
        <v>40</v>
      </c>
      <c r="AB19" s="3" t="n">
        <f aca="false">Z19+((Y19-Z19)/3)</f>
        <v>103.333333333333</v>
      </c>
      <c r="AC19" s="4" t="n">
        <v>76.4</v>
      </c>
      <c r="AD19" s="4" t="n">
        <v>152</v>
      </c>
      <c r="AE19" s="3" t="n">
        <v>33.0678670360111</v>
      </c>
      <c r="AF19" s="3" t="n">
        <v>2</v>
      </c>
      <c r="AG19" s="4" t="n">
        <v>98</v>
      </c>
      <c r="AH19" s="4" t="n">
        <v>112</v>
      </c>
      <c r="AI19" s="3" t="n">
        <v>0.644736842105263</v>
      </c>
      <c r="AJ19" s="3" t="n">
        <v>0.875</v>
      </c>
      <c r="AL19" s="4" t="n">
        <v>47.5</v>
      </c>
      <c r="AM19" s="4" t="n">
        <v>36.3</v>
      </c>
      <c r="AN19" s="4" t="n">
        <v>40.1</v>
      </c>
      <c r="AO19" s="2" t="n">
        <v>14</v>
      </c>
      <c r="AP19" s="4" t="n">
        <v>36.6</v>
      </c>
      <c r="AQ19" s="4" t="n">
        <v>38.1</v>
      </c>
      <c r="AR19" s="4" t="n">
        <v>2</v>
      </c>
      <c r="AS19" s="2" t="n">
        <v>110</v>
      </c>
      <c r="AT19" s="2" t="n">
        <v>188</v>
      </c>
      <c r="AU19" s="2" t="n">
        <v>254</v>
      </c>
      <c r="AV19" s="2" t="n">
        <v>232</v>
      </c>
      <c r="AW19" s="2" t="n">
        <v>228</v>
      </c>
      <c r="AX19" s="2" t="n">
        <v>5</v>
      </c>
      <c r="AY19" s="2" t="n">
        <f aca="false">((AS19*15)+(AT19*30)+(AU19*30)+(AV19*30)+(AW19*15))-(AS19*120)</f>
        <v>12090</v>
      </c>
      <c r="AZ19" s="2" t="n">
        <f aca="false">((AS19*15)+(AT19*30)+(AU19*30)+(AV19*30)+(AW19*15))</f>
        <v>25290</v>
      </c>
      <c r="BA19" s="2" t="n">
        <v>6.15</v>
      </c>
      <c r="BB19" s="5" t="n">
        <f aca="false">10000/SQRT((AS19*BH19)*(AVERAGE(AS19:AW19)*AVERAGE(BH19:BL19)))</f>
        <v>1.48448223502702</v>
      </c>
      <c r="BC19" s="3" t="n">
        <f aca="false">(AS19*BH19)/405</f>
        <v>7.00740740740741</v>
      </c>
      <c r="BD19" s="3" t="n">
        <v>1</v>
      </c>
      <c r="BE19" s="3" t="n">
        <f aca="false">1/(LOG(BH19)+LOG(AS19))</f>
        <v>0.289602204316221</v>
      </c>
      <c r="BF19" s="3" t="n">
        <f aca="false">(BI19-BH19)/(AT19-AS19)</f>
        <v>0.415384615384615</v>
      </c>
      <c r="BG19" s="3" t="n">
        <f aca="false">(20*BH19)/((AS19/18)-3.5)</f>
        <v>197.617021276596</v>
      </c>
      <c r="BH19" s="4" t="n">
        <v>25.8</v>
      </c>
      <c r="BI19" s="4" t="n">
        <v>58.2</v>
      </c>
      <c r="BJ19" s="4" t="n">
        <v>118</v>
      </c>
      <c r="BK19" s="4" t="n">
        <v>94.6</v>
      </c>
      <c r="BL19" s="4" t="n">
        <v>98.4</v>
      </c>
      <c r="BM19" s="3" t="n">
        <f aca="false">((BH19*15)+(BI19*30)+(BJ19*30)+(BK19*30)+(BL19*15))-(BH19*120)</f>
        <v>6891</v>
      </c>
      <c r="BN19" s="3" t="n">
        <f aca="false">((BH19*15)+(BI19*30)+(BJ19*30)+(BK19*30)+(BL19*15))</f>
        <v>9987</v>
      </c>
      <c r="BO19" s="3" t="n">
        <f aca="false">(1/BH19)</f>
        <v>0.0387596899224806</v>
      </c>
      <c r="BP19" s="3" t="n">
        <f aca="false">(BN19/AZ19)</f>
        <v>0.394899169632266</v>
      </c>
      <c r="BQ19" s="3" t="n">
        <f aca="false">(BB19*BP19)</f>
        <v>0.586220801946021</v>
      </c>
      <c r="BR19" s="5" t="n">
        <f aca="false">(BF19*BO19)</f>
        <v>0.0161001788908766</v>
      </c>
      <c r="BV19" s="2" t="n">
        <v>1.71</v>
      </c>
      <c r="CA19" s="2" t="n">
        <v>205</v>
      </c>
      <c r="CB19" s="2" t="n">
        <v>1</v>
      </c>
      <c r="CC19" s="2" t="n">
        <v>37</v>
      </c>
      <c r="CD19" s="2" t="n">
        <v>1</v>
      </c>
      <c r="CE19" s="2" t="n">
        <v>126</v>
      </c>
      <c r="CF19" s="2" t="n">
        <v>0</v>
      </c>
      <c r="CG19" s="2" t="n">
        <v>42</v>
      </c>
      <c r="CH19" s="2" t="n">
        <v>208</v>
      </c>
      <c r="CI19" s="2" t="n">
        <v>1</v>
      </c>
      <c r="CJ19" s="2" t="n">
        <v>5</v>
      </c>
      <c r="CK19" s="2" t="n">
        <v>101</v>
      </c>
      <c r="CL19" s="2" t="n">
        <v>55</v>
      </c>
      <c r="CM19" s="2" t="n">
        <v>158</v>
      </c>
      <c r="CN19" s="2" t="n">
        <v>64</v>
      </c>
      <c r="CO19" s="2" t="n">
        <v>523</v>
      </c>
      <c r="CP19" s="2" t="n">
        <v>0.84</v>
      </c>
      <c r="CS19" s="6" t="n">
        <v>42543</v>
      </c>
      <c r="CT19" s="2" t="n">
        <v>110</v>
      </c>
      <c r="CU19" s="2" t="n">
        <v>80</v>
      </c>
      <c r="CV19" s="2" t="n">
        <v>30</v>
      </c>
      <c r="CW19" s="3" t="n">
        <v>90</v>
      </c>
      <c r="CX19" s="2" t="n">
        <v>67.7</v>
      </c>
      <c r="CY19" s="22" t="n">
        <v>29.3022853185596</v>
      </c>
      <c r="CZ19" s="2" t="n">
        <v>91</v>
      </c>
      <c r="DA19" s="2" t="n">
        <v>103.25</v>
      </c>
      <c r="DB19" s="2" t="n">
        <v>96.75</v>
      </c>
      <c r="DC19" s="2" t="n">
        <v>0.598684210526316</v>
      </c>
      <c r="DD19" s="2" t="n">
        <v>0.88135593220339</v>
      </c>
      <c r="DE19" s="2" t="n">
        <v>40.5</v>
      </c>
      <c r="DF19" s="2" t="n">
        <v>27.4</v>
      </c>
      <c r="DG19" s="2" t="n">
        <v>40.3</v>
      </c>
      <c r="DH19" s="2" t="n">
        <v>11</v>
      </c>
      <c r="DI19" s="2" t="n">
        <v>40.9</v>
      </c>
      <c r="DJ19" s="2" t="n">
        <v>38.2</v>
      </c>
      <c r="DK19" s="2" t="n">
        <v>2.1</v>
      </c>
      <c r="DL19" s="2" t="n">
        <v>113</v>
      </c>
      <c r="DM19" s="2" t="n">
        <v>191</v>
      </c>
      <c r="DN19" s="2" t="n">
        <v>196</v>
      </c>
      <c r="DO19" s="2" t="n">
        <v>181</v>
      </c>
      <c r="DP19" s="2" t="n">
        <v>198</v>
      </c>
      <c r="DQ19" s="3" t="n">
        <v>4</v>
      </c>
      <c r="DR19" s="7" t="n">
        <v>1</v>
      </c>
      <c r="DS19" s="2" t="n">
        <f aca="false">((DL19*15)+(DM19*30)+(DN19*30)+(DO19*30)+(DP19*15))-(DL19*120)</f>
        <v>8145</v>
      </c>
      <c r="DT19" s="2" t="n">
        <f aca="false">((DL19*15)+(DM19*30)+(DN19*30)+(DO19*30)+(DP19*15))</f>
        <v>21705</v>
      </c>
      <c r="DU19" s="3" t="n">
        <f aca="false">10000/SQRT((DL19*DZ19)*(AVERAGE(DL19:DP19)*AVERAGE(DZ19:ED19)))</f>
        <v>3.71999939639845</v>
      </c>
      <c r="DV19" s="3" t="n">
        <f aca="false">(DL19*DZ19)/405</f>
        <v>2.17071604938272</v>
      </c>
      <c r="DW19" s="3" t="n">
        <f aca="false">1/(LOG(DZ19)+LOG(DL19))</f>
        <v>0.339667216560479</v>
      </c>
      <c r="DX19" s="3" t="n">
        <f aca="false">(EA19-DZ19)/(DM19-DL19)</f>
        <v>0.433589743589744</v>
      </c>
      <c r="DY19" s="3" t="n">
        <f aca="false">(20*DZ19)/((DL19/18)-3.5)</f>
        <v>56.016</v>
      </c>
      <c r="DZ19" s="2" t="n">
        <v>7.78</v>
      </c>
      <c r="EA19" s="2" t="n">
        <v>41.6</v>
      </c>
      <c r="EB19" s="2" t="n">
        <v>52.9</v>
      </c>
      <c r="EC19" s="2" t="n">
        <v>82.1</v>
      </c>
      <c r="ED19" s="2" t="n">
        <v>49.4</v>
      </c>
      <c r="EE19" s="2" t="n">
        <f aca="false">((DZ19*15)+(EA19*30)+(EB19*30)+(EC19*30)+(ED19*15))-(DZ19*120)</f>
        <v>5222.1</v>
      </c>
      <c r="EF19" s="2" t="n">
        <f aca="false">((DZ19*15)+(EA19*30)+(EB19*30)+(EC19*30)+(ED19*15))</f>
        <v>6155.7</v>
      </c>
      <c r="EG19" s="2" t="n">
        <f aca="false">(1/DZ19)</f>
        <v>0.12853470437018</v>
      </c>
      <c r="EH19" s="2" t="n">
        <f aca="false">(EF19/DT19)</f>
        <v>0.283607463718037</v>
      </c>
      <c r="EI19" s="2" t="n">
        <f aca="false">(DU19*EH19)</f>
        <v>1.0550195938452</v>
      </c>
      <c r="EJ19" s="2" t="n">
        <f aca="false">(DX19*EG19)</f>
        <v>0.0557313295102498</v>
      </c>
      <c r="EK19" s="2" t="n">
        <v>5.45</v>
      </c>
      <c r="EL19" s="2" t="n">
        <v>206</v>
      </c>
      <c r="EM19" s="2" t="n">
        <v>34</v>
      </c>
      <c r="EN19" s="2" t="n">
        <v>116</v>
      </c>
      <c r="EO19" s="2" t="n">
        <v>56</v>
      </c>
      <c r="EP19" s="2" t="n">
        <v>282</v>
      </c>
      <c r="EQ19" s="6" t="n">
        <v>42703</v>
      </c>
      <c r="ER19" s="2" t="n">
        <v>140</v>
      </c>
      <c r="ES19" s="2" t="n">
        <v>90</v>
      </c>
      <c r="ET19" s="2" t="n">
        <v>50</v>
      </c>
      <c r="EU19" s="3" t="n">
        <v>106.666666666667</v>
      </c>
      <c r="EV19" s="2" t="n">
        <v>70.9</v>
      </c>
      <c r="EW19" s="2" t="n">
        <v>30.6873268698061</v>
      </c>
      <c r="FC19" s="2" t="n">
        <v>46.4</v>
      </c>
      <c r="FH19" s="2" t="n">
        <v>101</v>
      </c>
      <c r="FI19" s="2" t="n">
        <v>157</v>
      </c>
      <c r="FJ19" s="2" t="n">
        <v>162</v>
      </c>
      <c r="FK19" s="2" t="n">
        <v>140</v>
      </c>
      <c r="FL19" s="2" t="n">
        <v>109</v>
      </c>
      <c r="FM19" s="2" t="s">
        <v>723</v>
      </c>
      <c r="FN19" s="8" t="n">
        <v>1</v>
      </c>
      <c r="FO19" s="2" t="n">
        <f aca="false">((FH19*15)+(FI19*30)+(FJ19*30)+(FK19*30)+(FL19*15))-(FH19*120)</f>
        <v>4800</v>
      </c>
      <c r="FP19" s="2" t="n">
        <f aca="false">((FH19*15)+(FI19*30)+(FJ19*30)+(FK19*30)+(FL19*15))</f>
        <v>16920</v>
      </c>
      <c r="FQ19" s="2" t="n">
        <f aca="false">10000/SQRT((FH19*FV19)*(AVERAGE(FH19:FL19)*AVERAGE(FV19:FZ19)))</f>
        <v>3.24076346043934</v>
      </c>
      <c r="FR19" s="2" t="n">
        <f aca="false">(FH19*FV19)/405</f>
        <v>2.51876543209877</v>
      </c>
      <c r="FS19" s="2" t="n">
        <f aca="false">1/(LOG(FV19)+LOG(FH19))</f>
        <v>0.332375786659696</v>
      </c>
      <c r="FT19" s="2" t="n">
        <f aca="false">(FW19-FV19)/(FI19-FH19)</f>
        <v>0.971428571428571</v>
      </c>
      <c r="FU19" s="2" t="n">
        <f aca="false">(20*FV19)/((FH19/18)-3.5)</f>
        <v>95.6842105263158</v>
      </c>
      <c r="FV19" s="2" t="n">
        <v>10.1</v>
      </c>
      <c r="FW19" s="2" t="n">
        <v>64.5</v>
      </c>
      <c r="FX19" s="2" t="n">
        <v>89.6</v>
      </c>
      <c r="FY19" s="2" t="n">
        <v>117</v>
      </c>
      <c r="FZ19" s="2" t="n">
        <v>67.6</v>
      </c>
      <c r="GA19" s="2" t="n">
        <f aca="false">((FV19*15)+(FW19*30)+(FX19*30)+(FY19*30)+(FZ19*15))-(FV19*120)</f>
        <v>8086.5</v>
      </c>
      <c r="GB19" s="2" t="n">
        <f aca="false">((FV19*15)+(FW19*30)+(FX19*30)+(FY19*30)+(FZ19*15))</f>
        <v>9298.5</v>
      </c>
      <c r="GC19" s="2" t="n">
        <f aca="false">(1/FV19)</f>
        <v>0.099009900990099</v>
      </c>
      <c r="GD19" s="2" t="n">
        <f aca="false">(GB19/FP19)</f>
        <v>0.549556737588653</v>
      </c>
      <c r="GE19" s="2" t="n">
        <f aca="false">(FQ19*GD19)</f>
        <v>1.78098339461556</v>
      </c>
      <c r="GF19" s="2" t="n">
        <f aca="false">(FT19*GC19)</f>
        <v>0.0961810466760962</v>
      </c>
      <c r="GG19" s="2" t="n">
        <v>5.59</v>
      </c>
      <c r="GH19" s="2" t="n">
        <v>192</v>
      </c>
      <c r="GI19" s="2" t="n">
        <v>41</v>
      </c>
      <c r="GJ19" s="2" t="n">
        <v>244</v>
      </c>
      <c r="GK19" s="9" t="n">
        <v>1675</v>
      </c>
      <c r="GL19" s="9" t="n">
        <v>49.5</v>
      </c>
      <c r="GM19" s="9" t="n">
        <v>44.37</v>
      </c>
      <c r="GN19" s="9" t="n">
        <v>10.5</v>
      </c>
      <c r="GO19" s="9" t="n">
        <v>8.5</v>
      </c>
      <c r="GP19" s="9" t="n">
        <v>3.7</v>
      </c>
      <c r="GQ19" s="9" t="n">
        <v>120</v>
      </c>
      <c r="GR19" s="9" t="n">
        <v>274.4</v>
      </c>
      <c r="GS19" s="9" t="n">
        <v>28.3</v>
      </c>
      <c r="GT19" s="9" t="n">
        <v>8</v>
      </c>
      <c r="GU19" s="9" t="n">
        <v>2132</v>
      </c>
      <c r="GV19" s="9" t="n">
        <v>276</v>
      </c>
      <c r="GW19" s="9" t="n">
        <v>0.88</v>
      </c>
      <c r="GX19" s="9" t="n">
        <v>0.43</v>
      </c>
      <c r="GY19" s="9" t="n">
        <v>0.67</v>
      </c>
      <c r="GZ19" s="9" t="n">
        <v>1.08</v>
      </c>
      <c r="HA19" s="9" t="n">
        <v>112.8</v>
      </c>
      <c r="HB19" s="9" t="n">
        <v>69</v>
      </c>
      <c r="HC19" s="9" t="n">
        <v>0.64</v>
      </c>
      <c r="HD19" s="9" t="n">
        <v>13.97</v>
      </c>
      <c r="HE19" s="9" t="n">
        <v>0.41</v>
      </c>
      <c r="HF19" s="9" t="n">
        <v>821</v>
      </c>
      <c r="HG19" s="9" t="n">
        <v>10.54</v>
      </c>
      <c r="HH19" s="9" t="n">
        <v>1760</v>
      </c>
      <c r="HI19" s="9" t="n">
        <v>307</v>
      </c>
      <c r="HJ19" s="9" t="n">
        <v>1967</v>
      </c>
      <c r="HK19" s="9" t="n">
        <v>187</v>
      </c>
      <c r="HL19" s="9" t="n">
        <v>35</v>
      </c>
      <c r="HM19" s="9" t="n">
        <v>3.4</v>
      </c>
      <c r="HN19" s="9" t="n">
        <v>300</v>
      </c>
      <c r="HU19" s="2" t="n">
        <v>0</v>
      </c>
      <c r="HV19" s="2" t="n">
        <v>1</v>
      </c>
      <c r="HW19" s="2" t="n">
        <v>2</v>
      </c>
      <c r="HX19" s="2" t="n">
        <v>3</v>
      </c>
      <c r="MC19" s="0" t="n">
        <v>0</v>
      </c>
      <c r="MD19" s="0" t="n">
        <v>0</v>
      </c>
      <c r="ME19" s="0" t="n">
        <v>0</v>
      </c>
      <c r="MF19" s="0" t="n">
        <v>0</v>
      </c>
      <c r="MG19" s="0" t="n">
        <v>0</v>
      </c>
      <c r="MH19" s="0" t="n">
        <v>0</v>
      </c>
      <c r="MI19" s="0" t="n">
        <v>0</v>
      </c>
      <c r="MJ19" s="0" t="n">
        <v>0</v>
      </c>
      <c r="MK19" s="0" t="n">
        <v>0</v>
      </c>
      <c r="ML19" s="0" t="n">
        <v>0</v>
      </c>
      <c r="MM19" s="0" t="n">
        <v>56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0</v>
      </c>
      <c r="MS19" s="0" t="n">
        <v>16</v>
      </c>
      <c r="MT19" s="0" t="n">
        <v>0</v>
      </c>
      <c r="MU19" s="0" t="n">
        <v>152</v>
      </c>
      <c r="MV19" s="0" t="n">
        <v>14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0</v>
      </c>
      <c r="NC19" s="0" t="n">
        <v>0</v>
      </c>
      <c r="ND19" s="0" t="n">
        <v>0</v>
      </c>
      <c r="NE19" s="0" t="n">
        <v>0</v>
      </c>
      <c r="NF19" s="0" t="n">
        <v>0</v>
      </c>
      <c r="NG19" s="0" t="n">
        <v>0</v>
      </c>
      <c r="NH19" s="0" t="n">
        <v>61</v>
      </c>
      <c r="NI19" s="0" t="n">
        <v>15</v>
      </c>
      <c r="NJ19" s="0" t="n">
        <v>0</v>
      </c>
      <c r="NK19" s="0" t="n">
        <v>0</v>
      </c>
      <c r="NL19" s="0" t="n">
        <v>0</v>
      </c>
      <c r="NM19" s="0" t="n">
        <v>0</v>
      </c>
      <c r="NN19" s="0" t="n">
        <v>0</v>
      </c>
      <c r="NO19" s="0" t="n">
        <v>0</v>
      </c>
      <c r="NP19" s="0" t="n">
        <v>0</v>
      </c>
      <c r="NQ19" s="0" t="n">
        <v>7</v>
      </c>
      <c r="NR19" s="0" t="n">
        <v>0</v>
      </c>
      <c r="NS19" s="0" t="n">
        <v>10604</v>
      </c>
      <c r="NT19" s="0" t="n">
        <v>23</v>
      </c>
      <c r="NU19" s="0" t="n">
        <v>0</v>
      </c>
      <c r="NV19" s="0" t="n">
        <v>0</v>
      </c>
      <c r="NW19" s="0" t="n">
        <v>376</v>
      </c>
      <c r="NX19" s="0" t="n">
        <v>0</v>
      </c>
      <c r="NY19" s="0" t="n">
        <v>344</v>
      </c>
      <c r="NZ19" s="0" t="n">
        <v>0</v>
      </c>
      <c r="OA19" s="0" t="n">
        <v>0</v>
      </c>
      <c r="OB19" s="0" t="n">
        <v>0</v>
      </c>
      <c r="OC19" s="0" t="n">
        <v>0</v>
      </c>
      <c r="OD19" s="0" t="n">
        <v>0</v>
      </c>
      <c r="OE19" s="0" t="n">
        <v>0</v>
      </c>
      <c r="OF19" s="0" t="n">
        <v>0</v>
      </c>
      <c r="OG19" s="0" t="n">
        <v>73</v>
      </c>
      <c r="OH19" s="0" t="n">
        <v>0</v>
      </c>
      <c r="OI19" s="0" t="n">
        <v>0</v>
      </c>
      <c r="OJ19" s="0" t="n">
        <v>0</v>
      </c>
      <c r="OK19" s="0" t="n">
        <v>0</v>
      </c>
      <c r="OL19" s="0" t="n">
        <v>0</v>
      </c>
      <c r="OM19" s="0" t="n">
        <v>0</v>
      </c>
      <c r="ON19" s="0" t="n">
        <v>0</v>
      </c>
      <c r="OO19" s="0" t="n">
        <v>0</v>
      </c>
      <c r="OP19" s="0" t="n">
        <v>0</v>
      </c>
      <c r="OQ19" s="0" t="n">
        <v>0</v>
      </c>
      <c r="OR19" s="0" t="n">
        <v>0</v>
      </c>
      <c r="OS19" s="0" t="n">
        <v>0</v>
      </c>
      <c r="OT19" s="0" t="n">
        <v>0</v>
      </c>
      <c r="OU19" s="0" t="n">
        <v>0</v>
      </c>
      <c r="OV19" s="0" t="n">
        <v>0</v>
      </c>
      <c r="OW19" s="0" t="n">
        <v>0</v>
      </c>
      <c r="OX19" s="0" t="n">
        <v>0</v>
      </c>
      <c r="OY19" s="0" t="n">
        <v>0</v>
      </c>
      <c r="OZ19" s="0" t="n">
        <v>0</v>
      </c>
      <c r="PA19" s="0" t="n">
        <v>0</v>
      </c>
      <c r="PB19" s="0" t="n">
        <v>950</v>
      </c>
      <c r="PC19" s="0" t="n">
        <v>0</v>
      </c>
      <c r="PD19" s="0" t="n">
        <v>0</v>
      </c>
      <c r="PE19" s="0" t="n">
        <v>0</v>
      </c>
      <c r="PF19" s="0" t="n">
        <v>0</v>
      </c>
      <c r="PG19" s="0" t="n">
        <v>0</v>
      </c>
      <c r="PH19" s="0" t="n">
        <v>0</v>
      </c>
      <c r="PI19" s="0" t="n">
        <v>0</v>
      </c>
      <c r="PJ19" s="0" t="n">
        <v>63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0</v>
      </c>
      <c r="PP19" s="0" t="n">
        <v>0</v>
      </c>
      <c r="PQ19" s="0" t="n">
        <v>848</v>
      </c>
      <c r="PR19" s="0" t="n">
        <v>0</v>
      </c>
      <c r="PS19" s="0" t="n">
        <v>0</v>
      </c>
      <c r="PT19" s="0" t="n">
        <v>0</v>
      </c>
      <c r="PU19" s="0" t="n">
        <v>0</v>
      </c>
      <c r="PV19" s="0" t="n">
        <v>24</v>
      </c>
      <c r="PW19" s="0" t="n">
        <v>867</v>
      </c>
      <c r="PX19" s="0" t="n">
        <v>23</v>
      </c>
      <c r="PY19" s="0" t="n">
        <v>0</v>
      </c>
      <c r="PZ19" s="0" t="n">
        <v>0</v>
      </c>
      <c r="QA19" s="0" t="n">
        <v>0</v>
      </c>
      <c r="QB19" s="0" t="n">
        <v>0</v>
      </c>
      <c r="QC19" s="0" t="n">
        <v>0</v>
      </c>
      <c r="QD19" s="0" t="n">
        <v>0</v>
      </c>
      <c r="QE19" s="0" t="n">
        <v>0</v>
      </c>
      <c r="QF19" s="0" t="n">
        <v>36</v>
      </c>
      <c r="QG19" s="0" t="n">
        <v>0</v>
      </c>
      <c r="QH19" s="0" t="n">
        <v>0</v>
      </c>
      <c r="QI19" s="0" t="n">
        <v>0</v>
      </c>
      <c r="QJ19" s="0" t="n">
        <v>0</v>
      </c>
      <c r="QK19" s="0" t="n">
        <v>7</v>
      </c>
      <c r="QL19" s="0" t="n">
        <v>0</v>
      </c>
      <c r="QM19" s="0" t="n">
        <v>18521</v>
      </c>
      <c r="QN19" s="0" t="n">
        <v>0</v>
      </c>
      <c r="QO19" s="0" t="n">
        <v>0</v>
      </c>
      <c r="QP19" s="0" t="n">
        <v>0</v>
      </c>
      <c r="QQ19" s="0" t="n">
        <v>248</v>
      </c>
      <c r="QR19" s="0" t="n">
        <v>0</v>
      </c>
      <c r="QS19" s="0" t="n">
        <v>0</v>
      </c>
      <c r="QT19" s="0" t="n">
        <v>0</v>
      </c>
      <c r="QU19" s="0" t="n">
        <v>0</v>
      </c>
      <c r="QV19" s="0" t="n">
        <v>0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0</v>
      </c>
      <c r="RC19" s="0" t="n">
        <v>0</v>
      </c>
      <c r="RD19" s="0" t="n">
        <v>109</v>
      </c>
      <c r="RE19" s="0" t="n">
        <v>0</v>
      </c>
      <c r="RF19" s="0" t="n">
        <v>0</v>
      </c>
      <c r="RG19" s="0" t="n">
        <v>3281</v>
      </c>
      <c r="RH19" s="0" t="n">
        <v>0</v>
      </c>
      <c r="RI19" s="0" t="n">
        <v>0</v>
      </c>
      <c r="RJ19" s="0" t="n">
        <v>0</v>
      </c>
      <c r="RK19" s="0" t="n">
        <v>0</v>
      </c>
      <c r="RL19" s="0" t="n">
        <v>1890</v>
      </c>
      <c r="RM19" s="0" t="n">
        <v>0</v>
      </c>
      <c r="RN19" s="0" t="n">
        <v>0</v>
      </c>
      <c r="RO19" s="0" t="n">
        <v>0</v>
      </c>
      <c r="RP19" s="0" t="n">
        <v>125</v>
      </c>
      <c r="RQ19" s="0" t="n">
        <v>0</v>
      </c>
      <c r="RR19" s="0" t="n">
        <v>0</v>
      </c>
      <c r="RS19" s="0" t="n">
        <v>0</v>
      </c>
      <c r="RT19" s="0" t="n">
        <v>0</v>
      </c>
      <c r="RU19" s="0" t="n">
        <v>0</v>
      </c>
      <c r="RV19" s="0" t="n">
        <v>0</v>
      </c>
      <c r="RW19" s="0" t="n">
        <v>0</v>
      </c>
      <c r="RX19" s="0" t="n">
        <v>0</v>
      </c>
      <c r="RY19" s="0" t="n">
        <v>56</v>
      </c>
      <c r="RZ19" s="0" t="n">
        <v>0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20</v>
      </c>
      <c r="SF19" s="0" t="n">
        <v>0</v>
      </c>
      <c r="SG19" s="0" t="n">
        <v>0</v>
      </c>
      <c r="SH19" s="0" t="n">
        <v>0</v>
      </c>
      <c r="SI19" s="0" t="n">
        <v>0</v>
      </c>
      <c r="SJ19" s="0" t="n">
        <v>0</v>
      </c>
      <c r="SK19" s="0" t="n">
        <v>0</v>
      </c>
      <c r="SL19" s="0" t="n">
        <v>18</v>
      </c>
      <c r="SM19" s="0" t="n">
        <v>26</v>
      </c>
      <c r="SN19" s="0" t="n">
        <v>0</v>
      </c>
      <c r="SO19" s="0" t="n">
        <v>0</v>
      </c>
      <c r="SP19" s="0" t="n">
        <v>0</v>
      </c>
      <c r="SQ19" s="0" t="n">
        <v>0</v>
      </c>
      <c r="SR19" s="0" t="n">
        <v>380</v>
      </c>
      <c r="SS19" s="0" t="n">
        <v>0</v>
      </c>
      <c r="ST19" s="0" t="n">
        <v>200</v>
      </c>
      <c r="SU19" s="0" t="n">
        <v>0</v>
      </c>
      <c r="SV19" s="0" t="n">
        <v>0</v>
      </c>
      <c r="SW19" s="0" t="n">
        <v>0</v>
      </c>
      <c r="SX19" s="0" t="n">
        <v>0</v>
      </c>
      <c r="SY19" s="0" t="n">
        <v>0</v>
      </c>
      <c r="SZ19" s="0" t="n">
        <v>0</v>
      </c>
      <c r="TA19" s="0" t="n">
        <v>0</v>
      </c>
      <c r="TB19" s="0" t="n">
        <v>0</v>
      </c>
      <c r="TC19" s="0" t="n">
        <v>0</v>
      </c>
      <c r="TD19" s="0" t="n">
        <v>0</v>
      </c>
      <c r="TE19" s="0" t="n">
        <v>0</v>
      </c>
      <c r="TF19" s="0" t="n">
        <v>0</v>
      </c>
      <c r="TG19" s="0" t="n">
        <v>0</v>
      </c>
      <c r="TH19" s="0" t="n">
        <v>0</v>
      </c>
      <c r="TI19" s="0" t="n">
        <v>7</v>
      </c>
      <c r="TJ19" s="0" t="n">
        <v>0</v>
      </c>
      <c r="TK19" s="0" t="n">
        <v>0</v>
      </c>
      <c r="TL19" s="0" t="n">
        <v>617</v>
      </c>
      <c r="TM19" s="0" t="n">
        <v>8</v>
      </c>
      <c r="TN19" s="0" t="n">
        <v>15</v>
      </c>
      <c r="TO19" s="0" t="n">
        <v>0</v>
      </c>
      <c r="TP19" s="0" t="n">
        <v>0</v>
      </c>
      <c r="TQ19" s="0" t="n">
        <v>0</v>
      </c>
      <c r="TR19" s="0" t="n">
        <v>1112</v>
      </c>
      <c r="TS19" s="0" t="n">
        <v>0</v>
      </c>
      <c r="TT19" s="0" t="n">
        <v>22</v>
      </c>
      <c r="TU19" s="0" t="n">
        <v>0</v>
      </c>
      <c r="TV19" s="0" t="n">
        <v>4</v>
      </c>
      <c r="TW19" s="0" t="n">
        <v>0</v>
      </c>
      <c r="TX19" s="0" t="n">
        <v>0</v>
      </c>
      <c r="TY19" s="0" t="n">
        <v>15</v>
      </c>
      <c r="TZ19" s="0" t="n">
        <v>9528</v>
      </c>
      <c r="UA19" s="0" t="n">
        <v>0</v>
      </c>
      <c r="UB19" s="0" t="n">
        <v>0</v>
      </c>
      <c r="UC19" s="0" t="n">
        <v>0</v>
      </c>
      <c r="UD19" s="0" t="n">
        <v>0</v>
      </c>
      <c r="UE19" s="0" t="n">
        <v>0</v>
      </c>
      <c r="UF19" s="0" t="n">
        <v>0</v>
      </c>
      <c r="UG19" s="0" t="n">
        <v>0</v>
      </c>
      <c r="UH19" s="0" t="n">
        <v>0</v>
      </c>
      <c r="UI19" s="0" t="n">
        <v>0</v>
      </c>
      <c r="UJ19" s="0" t="n">
        <v>0</v>
      </c>
      <c r="UK19" s="0" t="n">
        <v>21</v>
      </c>
      <c r="UL19" s="0" t="n">
        <v>0</v>
      </c>
      <c r="UM19" s="0" t="n">
        <v>0</v>
      </c>
      <c r="UN19" s="0" t="n">
        <v>0</v>
      </c>
      <c r="UO19" s="0" t="n">
        <v>0</v>
      </c>
      <c r="UP19" s="0" t="n">
        <v>0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0</v>
      </c>
      <c r="UV19" s="0" t="n">
        <v>0</v>
      </c>
      <c r="UW19" s="0" t="n">
        <v>0</v>
      </c>
      <c r="UX19" s="0" t="n">
        <v>0</v>
      </c>
      <c r="UY19" s="0" t="n">
        <v>0</v>
      </c>
      <c r="UZ19" s="0" t="n">
        <v>0</v>
      </c>
      <c r="VA19" s="0" t="n">
        <v>0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10</v>
      </c>
      <c r="VG19" s="0" t="n">
        <v>0</v>
      </c>
      <c r="VH19" s="0" t="n">
        <v>0</v>
      </c>
      <c r="VI19" s="0" t="n">
        <v>0</v>
      </c>
      <c r="VJ19" s="0" t="n">
        <v>0</v>
      </c>
      <c r="VK19" s="0" t="n">
        <v>0</v>
      </c>
      <c r="VL19" s="0" t="n">
        <v>13</v>
      </c>
      <c r="VM19" s="0" t="n">
        <v>0</v>
      </c>
      <c r="VN19" s="0" t="n">
        <v>22</v>
      </c>
      <c r="VO19" s="0" t="n">
        <v>0</v>
      </c>
      <c r="VP19" s="0" t="n">
        <v>0</v>
      </c>
      <c r="VQ19" s="0" t="n">
        <v>0</v>
      </c>
      <c r="VR19" s="0" t="n">
        <v>803</v>
      </c>
      <c r="VS19" s="0" t="n">
        <v>0</v>
      </c>
      <c r="VT19" s="0" t="n">
        <v>0</v>
      </c>
      <c r="VU19" s="0" t="n">
        <v>41</v>
      </c>
      <c r="VV19" s="0" t="n">
        <v>10</v>
      </c>
      <c r="VW19" s="0" t="n">
        <v>0</v>
      </c>
      <c r="VX19" s="0" t="n">
        <v>0</v>
      </c>
      <c r="VY19" s="0" t="n">
        <v>6</v>
      </c>
      <c r="VZ19" s="0" t="n">
        <v>0</v>
      </c>
      <c r="WA19" s="0" t="n">
        <v>0</v>
      </c>
      <c r="WB19" s="0" t="n">
        <v>0</v>
      </c>
      <c r="WC19" s="0" t="n">
        <v>17</v>
      </c>
      <c r="WD19" s="0" t="n">
        <v>0</v>
      </c>
      <c r="WE19" s="0" t="n">
        <v>0</v>
      </c>
      <c r="WF19" s="0" t="n">
        <v>8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3</v>
      </c>
      <c r="WL19" s="0" t="n">
        <v>0</v>
      </c>
      <c r="WM19" s="0" t="n">
        <v>5</v>
      </c>
      <c r="WN19" s="0" t="n">
        <v>336</v>
      </c>
      <c r="WO19" s="0" t="n">
        <v>0</v>
      </c>
      <c r="WP19" s="0" t="n">
        <v>0</v>
      </c>
      <c r="WQ19" s="0" t="n">
        <v>13672</v>
      </c>
      <c r="WR19" s="0" t="n">
        <v>0</v>
      </c>
      <c r="WS19" s="0" t="n">
        <v>0</v>
      </c>
      <c r="WT19" s="0" t="n">
        <v>0</v>
      </c>
      <c r="WU19" s="0" t="n">
        <v>0</v>
      </c>
      <c r="WV19" s="0" t="n">
        <v>0</v>
      </c>
      <c r="WW19" s="0" t="n">
        <v>0</v>
      </c>
      <c r="WX19" s="0" t="n">
        <v>0</v>
      </c>
      <c r="WY19" s="0" t="n">
        <v>0</v>
      </c>
      <c r="WZ19" s="0" t="n">
        <v>0</v>
      </c>
      <c r="XA19" s="0" t="n">
        <v>0</v>
      </c>
      <c r="XB19" s="0" t="n">
        <v>0</v>
      </c>
      <c r="XC19" s="0" t="n">
        <v>0</v>
      </c>
      <c r="XD19" s="0" t="n">
        <v>0</v>
      </c>
      <c r="XE19" s="0" t="n">
        <v>0</v>
      </c>
      <c r="XF19" s="0" t="n">
        <v>0</v>
      </c>
      <c r="XG19" s="0" t="n">
        <v>0</v>
      </c>
      <c r="XH19" s="0" t="n">
        <v>0</v>
      </c>
      <c r="XI19" s="0" t="n">
        <v>0</v>
      </c>
      <c r="XJ19" s="0" t="n">
        <v>0</v>
      </c>
      <c r="XK19" s="0" t="n">
        <v>0</v>
      </c>
      <c r="XL19" s="0" t="n">
        <v>0</v>
      </c>
      <c r="XM19" s="0" t="n">
        <v>0</v>
      </c>
      <c r="XN19" s="0" t="n">
        <v>14</v>
      </c>
      <c r="XO19" s="0" t="n">
        <v>12422</v>
      </c>
      <c r="XP19" s="0" t="n">
        <v>0</v>
      </c>
      <c r="XQ19" s="0" t="n">
        <v>109</v>
      </c>
      <c r="XR19" s="0" t="n">
        <v>0</v>
      </c>
      <c r="XS19" s="0" t="n">
        <v>0</v>
      </c>
      <c r="XT19" s="0" t="n">
        <v>36</v>
      </c>
      <c r="XU19" s="0" t="n">
        <v>44</v>
      </c>
      <c r="XV19" s="0" t="n">
        <v>38</v>
      </c>
      <c r="XW19" s="0" t="n">
        <v>717</v>
      </c>
      <c r="XX19" s="0" t="n">
        <v>0</v>
      </c>
      <c r="XY19" s="0" t="n">
        <v>1118</v>
      </c>
      <c r="XZ19" s="0" t="n">
        <v>87</v>
      </c>
      <c r="YA19" s="0" t="n">
        <v>0</v>
      </c>
      <c r="YB19" s="0" t="n">
        <v>492</v>
      </c>
      <c r="YC19" s="0" t="n">
        <v>0</v>
      </c>
      <c r="YD19" s="0" t="n">
        <v>0</v>
      </c>
      <c r="YE19" s="0" t="n">
        <v>0</v>
      </c>
      <c r="YF19" s="0" t="n">
        <v>219</v>
      </c>
      <c r="YG19" s="0" t="n">
        <v>0</v>
      </c>
      <c r="YH19" s="0" t="n">
        <v>41</v>
      </c>
      <c r="YI19" s="0" t="n">
        <v>3600</v>
      </c>
      <c r="YJ19" s="0" t="n">
        <v>0</v>
      </c>
      <c r="YK19" s="0" t="n">
        <v>142</v>
      </c>
      <c r="YL19" s="0" t="n">
        <v>411</v>
      </c>
      <c r="YM19" s="0" t="n">
        <v>0</v>
      </c>
      <c r="YN19" s="0" t="n">
        <v>0</v>
      </c>
      <c r="YO19" s="0" t="n">
        <v>21</v>
      </c>
      <c r="YP19" s="0" t="n">
        <v>0</v>
      </c>
      <c r="YQ19" s="0" t="n">
        <v>0</v>
      </c>
      <c r="YR19" s="0" t="n">
        <v>0</v>
      </c>
      <c r="YS19" s="0" t="n">
        <v>0</v>
      </c>
      <c r="YT19" s="0" t="n">
        <v>0</v>
      </c>
      <c r="YU19" s="0" t="n">
        <v>836</v>
      </c>
      <c r="YV19" s="0" t="n">
        <v>0</v>
      </c>
      <c r="YW19" s="0" t="n">
        <v>0</v>
      </c>
      <c r="YX19" s="0" t="n">
        <v>0</v>
      </c>
      <c r="YY19" s="0" t="n">
        <v>0</v>
      </c>
      <c r="YZ19" s="0" t="n">
        <v>1920</v>
      </c>
      <c r="ZA19" s="0" t="n">
        <v>0</v>
      </c>
      <c r="ZB19" s="0" t="n">
        <v>0</v>
      </c>
      <c r="ZC19" s="0" t="n">
        <v>0</v>
      </c>
      <c r="ZD19" s="0" t="n">
        <v>0</v>
      </c>
      <c r="ZE19" s="0" t="n">
        <v>0</v>
      </c>
      <c r="ZF19" s="0" t="n">
        <v>0</v>
      </c>
      <c r="ZG19" s="0" t="n">
        <v>0</v>
      </c>
      <c r="ZH19" s="0" t="n">
        <v>0</v>
      </c>
      <c r="ZI19" s="0" t="n">
        <v>0</v>
      </c>
      <c r="ZJ19" s="0" t="n">
        <v>0</v>
      </c>
      <c r="ZK19" s="0" t="n">
        <v>0</v>
      </c>
      <c r="ZL19" s="0" t="n">
        <v>0</v>
      </c>
      <c r="ZM19" s="0" t="n">
        <v>0</v>
      </c>
      <c r="ZN19" s="0" t="n">
        <v>0</v>
      </c>
      <c r="ZO19" s="0" t="n">
        <v>0</v>
      </c>
      <c r="ZP19" s="0" t="n">
        <v>879</v>
      </c>
      <c r="ZQ19" s="0" t="n">
        <v>3702</v>
      </c>
      <c r="ZR19" s="0" t="n">
        <v>0</v>
      </c>
      <c r="ZS19" s="0" t="n">
        <v>0</v>
      </c>
      <c r="ZT19" s="0" t="n">
        <v>0</v>
      </c>
      <c r="ZU19" s="0" t="n">
        <v>0</v>
      </c>
      <c r="ZV19" s="0" t="n">
        <v>0</v>
      </c>
      <c r="ZW19" s="0" t="n">
        <v>0</v>
      </c>
      <c r="ZX19" s="0" t="n">
        <v>0</v>
      </c>
      <c r="ZY19" s="0" t="n">
        <v>0</v>
      </c>
      <c r="ZZ19" s="0" t="n">
        <v>0</v>
      </c>
      <c r="AAA19" s="0" t="n">
        <v>0</v>
      </c>
      <c r="AAB19" s="0" t="n">
        <v>0</v>
      </c>
      <c r="AAC19" s="0" t="n">
        <v>0</v>
      </c>
      <c r="AAD19" s="0" t="n">
        <v>0</v>
      </c>
      <c r="AAE19" s="0" t="n">
        <v>0</v>
      </c>
      <c r="AAF19" s="0" t="n">
        <v>13</v>
      </c>
      <c r="AAG19" s="0" t="n">
        <v>35</v>
      </c>
      <c r="AAH19" s="0" t="n">
        <v>0</v>
      </c>
      <c r="AAI19" s="0" t="n">
        <v>0</v>
      </c>
      <c r="AAJ19" s="0" t="n">
        <v>577</v>
      </c>
      <c r="AAK19" s="0" t="n">
        <v>0</v>
      </c>
      <c r="AAL19" s="0" t="n">
        <v>0</v>
      </c>
      <c r="AAM19" s="0" t="n">
        <v>0</v>
      </c>
      <c r="AAN19" s="0" t="n">
        <v>44</v>
      </c>
      <c r="AAO19" s="0" t="n">
        <v>0</v>
      </c>
      <c r="AAP19" s="0" t="n">
        <v>0</v>
      </c>
    </row>
    <row r="20" customFormat="false" ht="15" hidden="false" customHeight="true" outlineLevel="0" collapsed="false">
      <c r="A20" s="1" t="n">
        <v>31394</v>
      </c>
      <c r="B20" s="2" t="n">
        <v>2</v>
      </c>
      <c r="C20" s="20" t="n">
        <v>1</v>
      </c>
      <c r="D20" s="20" t="n">
        <v>1</v>
      </c>
      <c r="E20" s="20" t="n">
        <v>1</v>
      </c>
      <c r="F20" s="20"/>
      <c r="G20" s="20"/>
      <c r="H20" s="2" t="n">
        <v>1</v>
      </c>
      <c r="I20" s="2" t="n">
        <v>45</v>
      </c>
      <c r="J20" s="21"/>
      <c r="K20" s="21"/>
      <c r="L20" s="2" t="n">
        <v>1</v>
      </c>
      <c r="M20" s="2" t="n">
        <v>1</v>
      </c>
      <c r="N20" s="2" t="n">
        <v>1</v>
      </c>
      <c r="O20" s="2" t="n">
        <v>1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1</v>
      </c>
      <c r="V20" s="2" t="n">
        <v>0</v>
      </c>
      <c r="W20" s="2" t="n">
        <v>1</v>
      </c>
      <c r="X20" s="2" t="n">
        <f aca="false">SUM(L20:W20)</f>
        <v>6</v>
      </c>
      <c r="Y20" s="2" t="n">
        <v>122</v>
      </c>
      <c r="Z20" s="2" t="n">
        <v>84</v>
      </c>
      <c r="AA20" s="2" t="n">
        <f aca="false">Y20-Z20</f>
        <v>38</v>
      </c>
      <c r="AB20" s="3" t="n">
        <f aca="false">Z20+((Y20-Z20)/3)</f>
        <v>96.6666666666667</v>
      </c>
      <c r="AC20" s="4" t="n">
        <v>92.4</v>
      </c>
      <c r="AD20" s="4" t="n">
        <v>179.5</v>
      </c>
      <c r="AE20" s="3" t="n">
        <v>28.6776173369232</v>
      </c>
      <c r="AF20" s="3" t="n">
        <v>1</v>
      </c>
      <c r="AG20" s="4" t="n">
        <v>89.5</v>
      </c>
      <c r="AH20" s="4" t="n">
        <v>99</v>
      </c>
      <c r="AK20" s="3" t="n">
        <v>94</v>
      </c>
      <c r="AL20" s="4" t="n">
        <v>28.7</v>
      </c>
      <c r="AS20" s="2" t="n">
        <v>122</v>
      </c>
      <c r="AT20" s="2" t="n">
        <v>151</v>
      </c>
      <c r="AU20" s="2" t="n">
        <v>233</v>
      </c>
      <c r="AV20" s="2" t="n">
        <v>204</v>
      </c>
      <c r="AW20" s="2" t="n">
        <v>185</v>
      </c>
      <c r="AX20" s="2" t="n">
        <v>4</v>
      </c>
      <c r="AY20" s="2" t="n">
        <f aca="false">((AS20*15)+(AT20*30)+(AU20*30)+(AV20*30)+(AW20*15))-(AS20*120)</f>
        <v>7605</v>
      </c>
      <c r="AZ20" s="2" t="n">
        <f aca="false">((AS20*15)+(AT20*30)+(AU20*30)+(AV20*30)+(AW20*15))</f>
        <v>22245</v>
      </c>
      <c r="BB20" s="5" t="n">
        <f aca="false">10000/SQRT((AS20*BH20)*(AVERAGE(AS20:AW20)*AVERAGE(BH20:BL20)))</f>
        <v>0.887127027181103</v>
      </c>
      <c r="BC20" s="3" t="n">
        <f aca="false">(AS20*BH20)/405</f>
        <v>10.6034567901235</v>
      </c>
      <c r="BD20" s="3" t="n">
        <v>1</v>
      </c>
      <c r="BE20" s="3" t="n">
        <f aca="false">1/(LOG(BH20)+LOG(AS20))</f>
        <v>0.275261998253322</v>
      </c>
      <c r="BF20" s="3" t="n">
        <f aca="false">(BI20-BH20)/(AT20-AS20)</f>
        <v>1.27931034482759</v>
      </c>
      <c r="BG20" s="3" t="n">
        <f aca="false">(20*BH20)/((AS20/18)-3.5)</f>
        <v>214.779661016949</v>
      </c>
      <c r="BH20" s="2" t="n">
        <v>35.2</v>
      </c>
      <c r="BI20" s="2" t="n">
        <v>72.3</v>
      </c>
      <c r="BJ20" s="2" t="n">
        <v>182</v>
      </c>
      <c r="BK20" s="2" t="n">
        <v>237</v>
      </c>
      <c r="BL20" s="2" t="n">
        <v>300</v>
      </c>
      <c r="BM20" s="3" t="n">
        <f aca="false">((BH20*15)+(BI20*30)+(BJ20*30)+(BK20*30)+(BL20*15))-(BH20*120)</f>
        <v>15543</v>
      </c>
      <c r="BN20" s="3" t="n">
        <f aca="false">((BH20*15)+(BI20*30)+(BJ20*30)+(BK20*30)+(BL20*15))</f>
        <v>19767</v>
      </c>
      <c r="BO20" s="3" t="n">
        <f aca="false">(1/BH20)</f>
        <v>0.0284090909090909</v>
      </c>
      <c r="BP20" s="3" t="n">
        <f aca="false">(BN20/AZ20)</f>
        <v>0.888604180714767</v>
      </c>
      <c r="BQ20" s="3" t="n">
        <f aca="false">(BB20*BP20)</f>
        <v>0.788304785178192</v>
      </c>
      <c r="BR20" s="5" t="n">
        <f aca="false">(BF20*BO20)</f>
        <v>0.0363440438871473</v>
      </c>
      <c r="CA20" s="2" t="n">
        <v>256</v>
      </c>
      <c r="CB20" s="2" t="n">
        <v>1</v>
      </c>
      <c r="CC20" s="2" t="n">
        <v>29</v>
      </c>
      <c r="CD20" s="2" t="n">
        <v>1</v>
      </c>
      <c r="CH20" s="2" t="n">
        <v>265</v>
      </c>
      <c r="CI20" s="2" t="n">
        <v>1</v>
      </c>
      <c r="CJ20" s="2" t="n">
        <v>3</v>
      </c>
      <c r="CS20" s="6" t="n">
        <v>42885</v>
      </c>
      <c r="CT20" s="2" t="n">
        <v>110</v>
      </c>
      <c r="CU20" s="2" t="n">
        <v>80</v>
      </c>
      <c r="CV20" s="2" t="n">
        <v>30</v>
      </c>
      <c r="CW20" s="2" t="n">
        <v>90</v>
      </c>
      <c r="CX20" s="2" t="n">
        <v>88.8</v>
      </c>
      <c r="CY20" s="2" t="n">
        <v>27.5603075705496</v>
      </c>
      <c r="CZ20" s="2" t="n">
        <v>96.3</v>
      </c>
      <c r="DA20" s="2" t="n">
        <v>102.4</v>
      </c>
      <c r="DB20" s="2" t="n">
        <v>99.7</v>
      </c>
      <c r="DC20" s="2" t="n">
        <v>0.536490250696379</v>
      </c>
      <c r="DD20" s="2" t="n">
        <v>0.9404296875</v>
      </c>
      <c r="DE20" s="2" t="n">
        <v>25.2</v>
      </c>
      <c r="DH20" s="2" t="n">
        <v>11</v>
      </c>
      <c r="DI20" s="2" t="n">
        <v>52.8</v>
      </c>
      <c r="DJ20" s="2" t="n">
        <v>63.1</v>
      </c>
      <c r="DK20" s="2" t="n">
        <v>3.3</v>
      </c>
      <c r="DL20" s="2" t="n">
        <v>93</v>
      </c>
      <c r="DM20" s="2" t="n">
        <v>150</v>
      </c>
      <c r="DN20" s="2" t="n">
        <v>129</v>
      </c>
      <c r="DO20" s="2" t="n">
        <v>112</v>
      </c>
      <c r="DP20" s="2" t="n">
        <v>105</v>
      </c>
      <c r="DQ20" s="3" t="n">
        <v>1</v>
      </c>
      <c r="DR20" s="7" t="n">
        <v>1</v>
      </c>
      <c r="DS20" s="2" t="n">
        <f aca="false">((DL20*15)+(DM20*30)+(DN20*30)+(DO20*30)+(DP20*15))-(DL20*120)</f>
        <v>3540</v>
      </c>
      <c r="DT20" s="2" t="n">
        <f aca="false">((DL20*15)+(DM20*30)+(DN20*30)+(DO20*30)+(DP20*15))</f>
        <v>14700</v>
      </c>
      <c r="DU20" s="3" t="n">
        <f aca="false">10000/SQRT((DL20*DZ20)*(AVERAGE(DL20:DP20)*AVERAGE(DZ20:ED20)))</f>
        <v>1.57673358441131</v>
      </c>
      <c r="DV20" s="3" t="n">
        <f aca="false">(DL20*DZ20)/405</f>
        <v>7.37111111111111</v>
      </c>
      <c r="DW20" s="3" t="n">
        <f aca="false">1/(LOG(DZ20)+LOG(DL20))</f>
        <v>0.287770779490317</v>
      </c>
      <c r="DX20" s="3" t="n">
        <f aca="false">(EA20-DZ20)/(DM20-DL20)</f>
        <v>2.3140350877193</v>
      </c>
      <c r="DY20" s="3" t="n">
        <f aca="false">(20*DZ20)/((DL20/18)-3.5)</f>
        <v>385.2</v>
      </c>
      <c r="DZ20" s="20" t="n">
        <v>32.1</v>
      </c>
      <c r="EA20" s="20" t="n">
        <v>164</v>
      </c>
      <c r="EB20" s="20" t="n">
        <v>166</v>
      </c>
      <c r="EC20" s="20" t="n">
        <v>118</v>
      </c>
      <c r="ED20" s="20" t="n">
        <v>91.8</v>
      </c>
      <c r="EE20" s="2" t="n">
        <f aca="false">((DZ20*15)+(EA20*30)+(EB20*30)+(EC20*30)+(ED20*15))-(DZ20*120)</f>
        <v>11446.5</v>
      </c>
      <c r="EF20" s="2" t="n">
        <f aca="false">((DZ20*15)+(EA20*30)+(EB20*30)+(EC20*30)+(ED20*15))</f>
        <v>15298.5</v>
      </c>
      <c r="EG20" s="2" t="n">
        <f aca="false">(1/DZ20)</f>
        <v>0.0311526479750779</v>
      </c>
      <c r="EH20" s="2" t="n">
        <f aca="false">(EF20/DT20)</f>
        <v>1.04071428571429</v>
      </c>
      <c r="EI20" s="2" t="n">
        <f aca="false">(DU20*EH20)</f>
        <v>1.64092916606234</v>
      </c>
      <c r="EJ20" s="2" t="n">
        <f aca="false">(DX20*EG20)</f>
        <v>0.0720883204896978</v>
      </c>
      <c r="EK20" s="2" t="n">
        <v>5.75</v>
      </c>
      <c r="EL20" s="2" t="n">
        <v>210</v>
      </c>
      <c r="EM20" s="2" t="n">
        <v>41</v>
      </c>
      <c r="EP20" s="2" t="n">
        <v>260</v>
      </c>
      <c r="EQ20" s="6" t="n">
        <v>43075</v>
      </c>
      <c r="ER20" s="2" t="n">
        <v>110</v>
      </c>
      <c r="ES20" s="2" t="n">
        <v>70</v>
      </c>
      <c r="ET20" s="2" t="n">
        <v>40</v>
      </c>
      <c r="EU20" s="2" t="n">
        <v>83.3333333333333</v>
      </c>
      <c r="EV20" s="2" t="n">
        <v>86.2</v>
      </c>
      <c r="EW20" s="2" t="n">
        <v>26.7533616281686</v>
      </c>
      <c r="EX20" s="2" t="n">
        <v>94</v>
      </c>
      <c r="EY20" s="2" t="n">
        <v>99</v>
      </c>
      <c r="EZ20" s="2" t="n">
        <v>95.1</v>
      </c>
      <c r="FA20" s="2" t="n">
        <v>0.523676880222841</v>
      </c>
      <c r="FB20" s="2" t="n">
        <v>0.94949494949495</v>
      </c>
      <c r="FC20" s="2" t="n">
        <v>23.8</v>
      </c>
      <c r="FD20" s="2" t="n">
        <v>10</v>
      </c>
      <c r="FE20" s="2" t="n">
        <v>53.9</v>
      </c>
      <c r="FF20" s="2" t="n">
        <v>62.4</v>
      </c>
      <c r="FG20" s="2" t="n">
        <v>3.3</v>
      </c>
      <c r="FH20" s="2" t="n">
        <v>92</v>
      </c>
      <c r="FI20" s="2" t="n">
        <v>109</v>
      </c>
      <c r="FJ20" s="2" t="n">
        <v>124</v>
      </c>
      <c r="FK20" s="2" t="n">
        <v>171</v>
      </c>
      <c r="FL20" s="2" t="n">
        <v>109</v>
      </c>
      <c r="FM20" s="2" t="s">
        <v>722</v>
      </c>
      <c r="FN20" s="8" t="n">
        <v>1</v>
      </c>
      <c r="FO20" s="2" t="n">
        <f aca="false">((FH20*15)+(FI20*30)+(FJ20*30)+(FK20*30)+(FL20*15))-(FH20*120)</f>
        <v>4095</v>
      </c>
      <c r="FP20" s="2" t="n">
        <f aca="false">((FH20*15)+(FI20*30)+(FJ20*30)+(FK20*30)+(FL20*15))</f>
        <v>15135</v>
      </c>
      <c r="FQ20" s="2" t="n">
        <f aca="false">10000/SQRT((FH20*FV20)*(AVERAGE(FH20:FL20)*AVERAGE(FV20:FZ20)))</f>
        <v>4.56225510668026</v>
      </c>
      <c r="FR20" s="2" t="n">
        <f aca="false">(FH20*FV20)/405</f>
        <v>1.28572839506173</v>
      </c>
      <c r="FS20" s="2" t="n">
        <f aca="false">1/(LOG(FV20)+LOG(FH20))</f>
        <v>0.368106615771746</v>
      </c>
      <c r="FT20" s="2" t="n">
        <f aca="false">(FW20-FV20)/(FI20-FH20)</f>
        <v>0.596470588235294</v>
      </c>
      <c r="FU20" s="2" t="n">
        <f aca="false">(20*FV20)/((FH20/18)-3.5)</f>
        <v>70.2620689655173</v>
      </c>
      <c r="FV20" s="23" t="n">
        <v>5.66</v>
      </c>
      <c r="FW20" s="23" t="n">
        <v>15.8</v>
      </c>
      <c r="FX20" s="23" t="n">
        <v>126</v>
      </c>
      <c r="FY20" s="23" t="n">
        <v>209</v>
      </c>
      <c r="FZ20" s="23" t="n">
        <v>24.8</v>
      </c>
      <c r="GA20" s="2" t="n">
        <f aca="false">((FV20*15)+(FW20*30)+(FX20*30)+(FY20*30)+(FZ20*15))-(FV20*120)</f>
        <v>10301.7</v>
      </c>
      <c r="GB20" s="2" t="n">
        <f aca="false">((FV20*15)+(FW20*30)+(FX20*30)+(FY20*30)+(FZ20*15))</f>
        <v>10980.9</v>
      </c>
      <c r="GC20" s="2" t="n">
        <f aca="false">(1/FV20)</f>
        <v>0.176678445229682</v>
      </c>
      <c r="GD20" s="2" t="n">
        <f aca="false">(GB20/FP20)</f>
        <v>0.725530227948464</v>
      </c>
      <c r="GE20" s="2" t="n">
        <f aca="false">(FQ20*GD20)</f>
        <v>3.31005398750877</v>
      </c>
      <c r="GF20" s="2" t="n">
        <f aca="false">(FT20*GC20)</f>
        <v>0.105383496154646</v>
      </c>
      <c r="GG20" s="2" t="n">
        <v>5.64</v>
      </c>
      <c r="GH20" s="2" t="n">
        <v>211</v>
      </c>
      <c r="GI20" s="2" t="n">
        <v>36</v>
      </c>
      <c r="GJ20" s="2" t="n">
        <v>477</v>
      </c>
      <c r="HP20" s="2" t="n">
        <v>9</v>
      </c>
      <c r="HQ20" s="2" t="n">
        <v>0</v>
      </c>
      <c r="HR20" s="2" t="n">
        <v>0</v>
      </c>
      <c r="HS20" s="2" t="n">
        <v>21.9200000762939</v>
      </c>
      <c r="HT20" s="2" t="n">
        <v>545.048828125</v>
      </c>
      <c r="HU20" s="2" t="n">
        <v>0</v>
      </c>
      <c r="HV20" s="2" t="n">
        <v>2</v>
      </c>
      <c r="HW20" s="2" t="n">
        <v>4</v>
      </c>
      <c r="HX20" s="2" t="n">
        <v>1</v>
      </c>
      <c r="HY20" s="2" t="n">
        <v>2841.3798828125</v>
      </c>
      <c r="HZ20" s="2" t="n">
        <v>67.3099975585938</v>
      </c>
      <c r="IA20" s="2" t="n">
        <v>16.3199996948242</v>
      </c>
      <c r="IB20" s="2" t="n">
        <v>25.3199996948242</v>
      </c>
      <c r="IC20" s="2" t="n">
        <v>44.689998626709</v>
      </c>
      <c r="ID20" s="2" t="n">
        <v>405.149993896484</v>
      </c>
      <c r="IE20" s="2" t="n">
        <v>73.5800018310547</v>
      </c>
      <c r="IF20" s="2" t="n">
        <v>45.1399993896484</v>
      </c>
      <c r="IG20" s="2" t="n">
        <v>9.27999973297119</v>
      </c>
      <c r="IH20" s="2" t="n">
        <v>131.509994506836</v>
      </c>
      <c r="II20" s="2" t="n">
        <v>1.30999994277954</v>
      </c>
      <c r="IJ20" s="2" t="n">
        <v>39.2799987792969</v>
      </c>
      <c r="IK20" s="2" t="n">
        <v>5.88000011444092</v>
      </c>
      <c r="IL20" s="2" t="n">
        <v>30.1200008392334</v>
      </c>
      <c r="IM20" s="2" t="n">
        <v>28.2399997711182</v>
      </c>
      <c r="IN20" s="2" t="n">
        <v>6.76000022888184</v>
      </c>
      <c r="IO20" s="2" t="n">
        <v>7.90000009536743</v>
      </c>
      <c r="IP20" s="2" t="n">
        <v>14.6700000762939</v>
      </c>
      <c r="IQ20" s="2" t="n">
        <v>4.17000007629395</v>
      </c>
      <c r="IR20" s="2" t="n">
        <v>3.03999996185303</v>
      </c>
      <c r="IS20" s="2" t="n">
        <v>0.819999992847443</v>
      </c>
      <c r="IT20" s="2" t="n">
        <v>965.609985351563</v>
      </c>
      <c r="IU20" s="2" t="n">
        <v>15.3100004196167</v>
      </c>
      <c r="IV20" s="2" t="n">
        <v>0.319999992847443</v>
      </c>
      <c r="IW20" s="2" t="n">
        <v>367.160003662109</v>
      </c>
      <c r="IX20" s="2" t="n">
        <v>1565.05004882813</v>
      </c>
      <c r="IY20" s="2" t="n">
        <v>2563.57006835937</v>
      </c>
      <c r="IZ20" s="2" t="n">
        <v>1704.30004882813</v>
      </c>
      <c r="JA20" s="2" t="n">
        <v>7.98999977111816</v>
      </c>
      <c r="JB20" s="2" t="n">
        <v>6.32999992370606</v>
      </c>
      <c r="JC20" s="2" t="n">
        <v>2.45000004768372</v>
      </c>
      <c r="JD20" s="2" t="n">
        <v>32.4500007629395</v>
      </c>
      <c r="JE20" s="2" t="n">
        <v>115.48999786377</v>
      </c>
      <c r="JF20" s="2" t="n">
        <v>1.80999994277954</v>
      </c>
      <c r="JG20" s="2" t="n">
        <v>1.3400000333786</v>
      </c>
      <c r="JH20" s="2" t="n">
        <v>13.960000038147</v>
      </c>
      <c r="JI20" s="2" t="n">
        <v>3.10999989509583</v>
      </c>
      <c r="JJ20" s="2" t="n">
        <v>1.42999994754791</v>
      </c>
      <c r="JK20" s="2" t="n">
        <v>6.59999990463257</v>
      </c>
      <c r="JL20" s="2" t="n">
        <v>263.679992675781</v>
      </c>
      <c r="JM20" s="2" t="n">
        <v>2.14000010490417</v>
      </c>
      <c r="JN20" s="2" t="n">
        <v>31.5699996948242</v>
      </c>
      <c r="JO20" s="2" t="n">
        <v>3681.32006835937</v>
      </c>
      <c r="JP20" s="2" t="n">
        <v>1509.46997070313</v>
      </c>
      <c r="JQ20" s="2" t="n">
        <v>47.4700012207031</v>
      </c>
      <c r="JR20" s="2" t="n">
        <v>511.209991455078</v>
      </c>
      <c r="JS20" s="2" t="n">
        <v>23.5900001525879</v>
      </c>
      <c r="JT20" s="2" t="n">
        <v>1833.78002929688</v>
      </c>
      <c r="JU20" s="2" t="n">
        <v>613.390014648438</v>
      </c>
      <c r="JV20" s="2" t="n">
        <v>49.3499984741211</v>
      </c>
      <c r="JW20" s="2" t="n">
        <v>15.8599996566772</v>
      </c>
      <c r="JX20" s="2" t="n">
        <v>6.01000022888184</v>
      </c>
      <c r="JY20" s="2" t="n">
        <v>4.59000015258789</v>
      </c>
      <c r="JZ20" s="2" t="n">
        <v>0.209999993443489</v>
      </c>
      <c r="KA20" s="2" t="n">
        <v>5.36999988555908</v>
      </c>
      <c r="KB20" s="2" t="n">
        <v>1.02999997138977</v>
      </c>
      <c r="KC20" s="2" t="n">
        <v>12.3900003433228</v>
      </c>
      <c r="KD20" s="2" t="n">
        <v>4.61999988555908</v>
      </c>
      <c r="KE20" s="2" t="n">
        <v>35.8400001525879</v>
      </c>
      <c r="KF20" s="2" t="n">
        <v>38.7700004577637</v>
      </c>
      <c r="KG20" s="2" t="n">
        <v>29.3700008392334</v>
      </c>
      <c r="KH20" s="2" t="n">
        <v>181.059997558594</v>
      </c>
      <c r="KI20" s="2" t="n">
        <v>1.20000004768372</v>
      </c>
      <c r="KJ20" s="2" t="n">
        <v>138.179992675781</v>
      </c>
      <c r="KK20" s="2" t="n">
        <v>24.6000003814697</v>
      </c>
      <c r="KL20" s="2" t="n">
        <v>3298533.38</v>
      </c>
      <c r="KM20" s="2" t="n">
        <v>8141.509765625</v>
      </c>
      <c r="KN20" s="2" t="n">
        <v>116.769996643066</v>
      </c>
      <c r="KO20" s="2" t="n">
        <v>0.219999998807907</v>
      </c>
      <c r="KP20" s="2" t="n">
        <v>0.0799999982118607</v>
      </c>
      <c r="KQ20" s="2" t="n">
        <v>0.0599999986588955</v>
      </c>
      <c r="KR20" s="2" t="n">
        <v>0.46000000834465</v>
      </c>
      <c r="KS20" s="2" t="n">
        <v>1.41999995708466</v>
      </c>
      <c r="KT20" s="2" t="n">
        <v>1.11000001430511</v>
      </c>
      <c r="KU20" s="2" t="n">
        <v>1.39999997615814</v>
      </c>
      <c r="KV20" s="2" t="n">
        <v>1.24000000953674</v>
      </c>
      <c r="KW20" s="2" t="n">
        <v>16.3600006103516</v>
      </c>
      <c r="KX20" s="2" t="n">
        <v>13.1599998474121</v>
      </c>
      <c r="KY20" s="2" t="n">
        <v>12.1599998474121</v>
      </c>
      <c r="KZ20" s="2" t="n">
        <v>9.35000038146973</v>
      </c>
      <c r="LA20" s="2" t="n">
        <v>1.07000005245209</v>
      </c>
      <c r="LB20" s="2" t="n">
        <v>0.0399999991059303</v>
      </c>
      <c r="LC20" s="2" t="n">
        <v>26.5699996948242</v>
      </c>
      <c r="LD20" s="2" t="n">
        <v>18.7999992370605</v>
      </c>
      <c r="LE20" s="2" t="n">
        <v>0.119999997317791</v>
      </c>
      <c r="LF20" s="2" t="n">
        <v>0.0199999995529652</v>
      </c>
      <c r="LG20" s="2" t="n">
        <v>0</v>
      </c>
      <c r="LH20" s="2" t="n">
        <v>14.4799995422363</v>
      </c>
      <c r="LI20" s="2" t="n">
        <v>5.09000015258789</v>
      </c>
      <c r="LJ20" s="2" t="n">
        <v>0</v>
      </c>
      <c r="LK20" s="2" t="n">
        <v>0.0199999995529652</v>
      </c>
      <c r="LL20" s="2" t="n">
        <v>0.550000011920929</v>
      </c>
      <c r="LM20" s="2" t="n">
        <v>0.360000014305115</v>
      </c>
      <c r="LN20" s="2" t="n">
        <v>0</v>
      </c>
      <c r="LO20" s="2" t="n">
        <v>0.0799999982118607</v>
      </c>
      <c r="LP20" s="2" t="n">
        <v>0.0399999991059303</v>
      </c>
      <c r="LQ20" s="2" t="n">
        <v>0</v>
      </c>
      <c r="LR20" s="2" t="n">
        <v>0</v>
      </c>
      <c r="LS20" s="2" t="n">
        <v>0</v>
      </c>
      <c r="LT20" s="2" t="n">
        <v>0.0199999995529652</v>
      </c>
      <c r="LU20" s="2" t="n">
        <v>0.00999999977648258</v>
      </c>
      <c r="LV20" s="2" t="n">
        <v>43.4790992736816</v>
      </c>
      <c r="LW20" s="0" t="n">
        <v>7</v>
      </c>
      <c r="LX20" s="0" t="n">
        <v>1</v>
      </c>
      <c r="LY20" s="0" t="n">
        <v>48</v>
      </c>
      <c r="LZ20" s="0" t="n">
        <v>40</v>
      </c>
      <c r="MA20" s="0" t="n">
        <v>44</v>
      </c>
      <c r="MB20" s="0" t="n">
        <v>2</v>
      </c>
      <c r="MC20" s="0" t="n">
        <v>0</v>
      </c>
      <c r="MD20" s="0" t="n">
        <v>0</v>
      </c>
      <c r="ME20" s="0" t="n">
        <v>0</v>
      </c>
      <c r="MF20" s="0" t="n">
        <v>0</v>
      </c>
      <c r="MG20" s="0" t="n">
        <v>0</v>
      </c>
      <c r="MH20" s="0" t="n">
        <v>2071</v>
      </c>
      <c r="MI20" s="0" t="n">
        <v>0</v>
      </c>
      <c r="MJ20" s="0" t="n">
        <v>0</v>
      </c>
      <c r="MK20" s="0" t="n">
        <v>0</v>
      </c>
      <c r="ML20" s="0" t="n">
        <v>19</v>
      </c>
      <c r="MM20" s="0" t="n">
        <v>0</v>
      </c>
      <c r="MN20" s="0" t="n">
        <v>0</v>
      </c>
      <c r="MO20" s="0" t="n">
        <v>0</v>
      </c>
      <c r="MP20" s="0" t="n">
        <v>0</v>
      </c>
      <c r="MQ20" s="0" t="n">
        <v>0</v>
      </c>
      <c r="MR20" s="0" t="n">
        <v>0</v>
      </c>
      <c r="MS20" s="0" t="n">
        <v>401</v>
      </c>
      <c r="MT20" s="0" t="n">
        <v>0</v>
      </c>
      <c r="MU20" s="0" t="n">
        <v>1433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0</v>
      </c>
      <c r="NA20" s="0" t="n">
        <v>0</v>
      </c>
      <c r="NB20" s="0" t="n">
        <v>0</v>
      </c>
      <c r="NC20" s="0" t="n">
        <v>0</v>
      </c>
      <c r="ND20" s="0" t="n">
        <v>0</v>
      </c>
      <c r="NE20" s="0" t="n">
        <v>0</v>
      </c>
      <c r="NF20" s="0" t="n">
        <v>0</v>
      </c>
      <c r="NG20" s="0" t="n">
        <v>0</v>
      </c>
      <c r="NH20" s="0" t="n">
        <v>124</v>
      </c>
      <c r="NI20" s="0" t="n">
        <v>50</v>
      </c>
      <c r="NJ20" s="0" t="n">
        <v>0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</v>
      </c>
      <c r="NQ20" s="0" t="n">
        <v>0</v>
      </c>
      <c r="NR20" s="0" t="n">
        <v>0</v>
      </c>
      <c r="NS20" s="0" t="n">
        <v>84298</v>
      </c>
      <c r="NT20" s="0" t="n">
        <v>11</v>
      </c>
      <c r="NU20" s="0" t="n">
        <v>0</v>
      </c>
      <c r="NV20" s="0" t="n">
        <v>0</v>
      </c>
      <c r="NW20" s="0" t="n">
        <v>526</v>
      </c>
      <c r="NX20" s="0" t="n">
        <v>54</v>
      </c>
      <c r="NY20" s="0" t="n">
        <v>1270</v>
      </c>
      <c r="NZ20" s="0" t="n">
        <v>0</v>
      </c>
      <c r="OA20" s="0" t="n">
        <v>0</v>
      </c>
      <c r="OB20" s="0" t="n">
        <v>0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94</v>
      </c>
      <c r="OH20" s="0" t="n">
        <v>62</v>
      </c>
      <c r="OI20" s="0" t="n">
        <v>0</v>
      </c>
      <c r="OJ20" s="0" t="n">
        <v>0</v>
      </c>
      <c r="OK20" s="0" t="n">
        <v>0</v>
      </c>
      <c r="OL20" s="0" t="n">
        <v>0</v>
      </c>
      <c r="OM20" s="0" t="n">
        <v>0</v>
      </c>
      <c r="ON20" s="0" t="n">
        <v>0</v>
      </c>
      <c r="OO20" s="0" t="n">
        <v>0</v>
      </c>
      <c r="OP20" s="0" t="n">
        <v>0</v>
      </c>
      <c r="OQ20" s="0" t="n">
        <v>16</v>
      </c>
      <c r="OR20" s="0" t="n">
        <v>0</v>
      </c>
      <c r="OS20" s="0" t="n">
        <v>0</v>
      </c>
      <c r="OT20" s="0" t="n">
        <v>0</v>
      </c>
      <c r="OU20" s="0" t="n">
        <v>0</v>
      </c>
      <c r="OV20" s="0" t="n">
        <v>456</v>
      </c>
      <c r="OW20" s="0" t="n">
        <v>0</v>
      </c>
      <c r="OX20" s="0" t="n">
        <v>0</v>
      </c>
      <c r="OY20" s="0" t="n">
        <v>0</v>
      </c>
      <c r="OZ20" s="0" t="n">
        <v>0</v>
      </c>
      <c r="PA20" s="0" t="n">
        <v>6</v>
      </c>
      <c r="PB20" s="0" t="n">
        <v>91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0</v>
      </c>
      <c r="PH20" s="0" t="n">
        <v>0</v>
      </c>
      <c r="PI20" s="0" t="n">
        <v>0</v>
      </c>
      <c r="PJ20" s="0" t="n">
        <v>3838</v>
      </c>
      <c r="PK20" s="0" t="n">
        <v>0</v>
      </c>
      <c r="PL20" s="0" t="n">
        <v>0</v>
      </c>
      <c r="PM20" s="0" t="n">
        <v>0</v>
      </c>
      <c r="PN20" s="0" t="n">
        <v>0</v>
      </c>
      <c r="PO20" s="0" t="n">
        <v>0</v>
      </c>
      <c r="PP20" s="0" t="n">
        <v>0</v>
      </c>
      <c r="PQ20" s="0" t="n">
        <v>2631</v>
      </c>
      <c r="PR20" s="0" t="n">
        <v>0</v>
      </c>
      <c r="PS20" s="0" t="n">
        <v>0</v>
      </c>
      <c r="PT20" s="0" t="n">
        <v>0</v>
      </c>
      <c r="PU20" s="0" t="n">
        <v>0</v>
      </c>
      <c r="PV20" s="0" t="n">
        <v>43</v>
      </c>
      <c r="PW20" s="0" t="n">
        <v>0</v>
      </c>
      <c r="PX20" s="0" t="n">
        <v>1491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223</v>
      </c>
      <c r="QL20" s="0" t="n">
        <v>0</v>
      </c>
      <c r="QM20" s="0" t="n">
        <v>0</v>
      </c>
      <c r="QN20" s="0" t="n">
        <v>16</v>
      </c>
      <c r="QO20" s="0" t="n">
        <v>0</v>
      </c>
      <c r="QP20" s="0" t="n">
        <v>0</v>
      </c>
      <c r="QQ20" s="0" t="n">
        <v>2400</v>
      </c>
      <c r="QR20" s="0" t="n">
        <v>0</v>
      </c>
      <c r="QS20" s="0" t="n">
        <v>13</v>
      </c>
      <c r="QT20" s="0" t="n">
        <v>0</v>
      </c>
      <c r="QU20" s="0" t="n">
        <v>0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23</v>
      </c>
      <c r="RC20" s="0" t="n">
        <v>27</v>
      </c>
      <c r="RD20" s="0" t="n">
        <v>251</v>
      </c>
      <c r="RE20" s="0" t="n">
        <v>0</v>
      </c>
      <c r="RF20" s="0" t="n">
        <v>0</v>
      </c>
      <c r="RG20" s="0" t="n">
        <v>1950</v>
      </c>
      <c r="RH20" s="0" t="n">
        <v>0</v>
      </c>
      <c r="RI20" s="0" t="n">
        <v>0</v>
      </c>
      <c r="RJ20" s="0" t="n">
        <v>0</v>
      </c>
      <c r="RK20" s="0" t="n">
        <v>0</v>
      </c>
      <c r="RL20" s="0" t="n">
        <v>8119</v>
      </c>
      <c r="RM20" s="0" t="n">
        <v>0</v>
      </c>
      <c r="RN20" s="0" t="n">
        <v>0</v>
      </c>
      <c r="RO20" s="0" t="n">
        <v>0</v>
      </c>
      <c r="RP20" s="0" t="n">
        <v>203</v>
      </c>
      <c r="RQ20" s="0" t="n">
        <v>122</v>
      </c>
      <c r="RR20" s="0" t="n">
        <v>0</v>
      </c>
      <c r="RS20" s="0" t="n">
        <v>0</v>
      </c>
      <c r="RT20" s="0" t="n">
        <v>0</v>
      </c>
      <c r="RU20" s="0" t="n">
        <v>0</v>
      </c>
      <c r="RV20" s="0" t="n">
        <v>32</v>
      </c>
      <c r="RW20" s="0" t="n">
        <v>0</v>
      </c>
      <c r="RX20" s="0" t="n">
        <v>0</v>
      </c>
      <c r="RY20" s="0" t="n">
        <v>250</v>
      </c>
      <c r="RZ20" s="0" t="n">
        <v>0</v>
      </c>
      <c r="SA20" s="0" t="n">
        <v>0</v>
      </c>
      <c r="SB20" s="0" t="n">
        <v>0</v>
      </c>
      <c r="SC20" s="0" t="n">
        <v>0</v>
      </c>
      <c r="SD20" s="0" t="n">
        <v>0</v>
      </c>
      <c r="SE20" s="0" t="n">
        <v>18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44</v>
      </c>
      <c r="SM20" s="0" t="n">
        <v>883</v>
      </c>
      <c r="SN20" s="0" t="n">
        <v>0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3</v>
      </c>
      <c r="ST20" s="0" t="n">
        <v>0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223</v>
      </c>
      <c r="TA20" s="0" t="n">
        <v>0</v>
      </c>
      <c r="TB20" s="0" t="n">
        <v>0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674</v>
      </c>
      <c r="TJ20" s="0" t="n">
        <v>0</v>
      </c>
      <c r="TK20" s="0" t="n">
        <v>0</v>
      </c>
      <c r="TL20" s="0" t="n">
        <v>301</v>
      </c>
      <c r="TM20" s="0" t="n">
        <v>0</v>
      </c>
      <c r="TN20" s="0" t="n">
        <v>21</v>
      </c>
      <c r="TO20" s="0" t="n">
        <v>0</v>
      </c>
      <c r="TP20" s="0" t="n">
        <v>115</v>
      </c>
      <c r="TQ20" s="0" t="n">
        <v>0</v>
      </c>
      <c r="TR20" s="0" t="n">
        <v>132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38</v>
      </c>
      <c r="TX20" s="0" t="n">
        <v>0</v>
      </c>
      <c r="TY20" s="0" t="n">
        <v>93</v>
      </c>
      <c r="TZ20" s="0" t="n">
        <v>150</v>
      </c>
      <c r="UA20" s="0" t="n">
        <v>0</v>
      </c>
      <c r="UB20" s="0" t="n">
        <v>0</v>
      </c>
      <c r="UC20" s="0" t="n">
        <v>0</v>
      </c>
      <c r="UD20" s="0" t="n">
        <v>0</v>
      </c>
      <c r="UE20" s="0" t="n">
        <v>0</v>
      </c>
      <c r="UF20" s="0" t="n">
        <v>0</v>
      </c>
      <c r="UG20" s="0" t="n">
        <v>0</v>
      </c>
      <c r="UH20" s="0" t="n">
        <v>0</v>
      </c>
      <c r="UI20" s="0" t="n">
        <v>0</v>
      </c>
      <c r="UJ20" s="0" t="n">
        <v>0</v>
      </c>
      <c r="UK20" s="0" t="n">
        <v>47</v>
      </c>
      <c r="UL20" s="0" t="n">
        <v>2</v>
      </c>
      <c r="UM20" s="0" t="n">
        <v>0</v>
      </c>
      <c r="UN20" s="0" t="n">
        <v>51</v>
      </c>
      <c r="UO20" s="0" t="n">
        <v>0</v>
      </c>
      <c r="UP20" s="0" t="n">
        <v>0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0</v>
      </c>
      <c r="UV20" s="0" t="n">
        <v>0</v>
      </c>
      <c r="UW20" s="0" t="n">
        <v>0</v>
      </c>
      <c r="UX20" s="0" t="n">
        <v>0</v>
      </c>
      <c r="UY20" s="0" t="n">
        <v>0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342</v>
      </c>
      <c r="VG20" s="0" t="n">
        <v>0</v>
      </c>
      <c r="VH20" s="0" t="n">
        <v>0</v>
      </c>
      <c r="VI20" s="0" t="n">
        <v>0</v>
      </c>
      <c r="VJ20" s="0" t="n">
        <v>0</v>
      </c>
      <c r="VK20" s="0" t="n">
        <v>0</v>
      </c>
      <c r="VL20" s="0" t="n">
        <v>26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0</v>
      </c>
      <c r="VR20" s="0" t="n">
        <v>2942</v>
      </c>
      <c r="VS20" s="0" t="n">
        <v>0</v>
      </c>
      <c r="VT20" s="0" t="n">
        <v>0</v>
      </c>
      <c r="VU20" s="0" t="n">
        <v>2621</v>
      </c>
      <c r="VV20" s="0" t="n">
        <v>0</v>
      </c>
      <c r="VW20" s="0" t="n">
        <v>11375</v>
      </c>
      <c r="VX20" s="0" t="n">
        <v>0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0</v>
      </c>
      <c r="WE20" s="0" t="n">
        <v>0</v>
      </c>
      <c r="WF20" s="0" t="n">
        <v>8457</v>
      </c>
      <c r="WG20" s="0" t="n">
        <v>0</v>
      </c>
      <c r="WH20" s="0" t="n">
        <v>0</v>
      </c>
      <c r="WI20" s="0" t="n">
        <v>0</v>
      </c>
      <c r="WJ20" s="0" t="n">
        <v>0</v>
      </c>
      <c r="WK20" s="0" t="n">
        <v>0</v>
      </c>
      <c r="WL20" s="0" t="n">
        <v>0</v>
      </c>
      <c r="WM20" s="0" t="n">
        <v>0</v>
      </c>
      <c r="WN20" s="0" t="n">
        <v>0</v>
      </c>
      <c r="WO20" s="0" t="n">
        <v>0</v>
      </c>
      <c r="WP20" s="0" t="n">
        <v>8879</v>
      </c>
      <c r="WQ20" s="0" t="n">
        <v>32</v>
      </c>
      <c r="WR20" s="0" t="n">
        <v>0</v>
      </c>
      <c r="WS20" s="0" t="n">
        <v>0</v>
      </c>
      <c r="WT20" s="0" t="n">
        <v>0</v>
      </c>
      <c r="WU20" s="0" t="n">
        <v>0</v>
      </c>
      <c r="WV20" s="0" t="n">
        <v>0</v>
      </c>
      <c r="WW20" s="0" t="n">
        <v>42</v>
      </c>
      <c r="WX20" s="0" t="n">
        <v>3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</v>
      </c>
      <c r="XD20" s="0" t="n">
        <v>9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2179</v>
      </c>
      <c r="XO20" s="0" t="n">
        <v>17265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50</v>
      </c>
      <c r="XU20" s="0" t="n">
        <v>212</v>
      </c>
      <c r="XV20" s="0" t="n">
        <v>41</v>
      </c>
      <c r="XW20" s="0" t="n">
        <v>319</v>
      </c>
      <c r="XX20" s="0" t="n">
        <v>0</v>
      </c>
      <c r="XY20" s="0" t="n">
        <v>321</v>
      </c>
      <c r="XZ20" s="0" t="n">
        <v>65</v>
      </c>
      <c r="YA20" s="0" t="n">
        <v>28</v>
      </c>
      <c r="YB20" s="0" t="n">
        <v>126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0</v>
      </c>
      <c r="YH20" s="0" t="n">
        <v>762</v>
      </c>
      <c r="YI20" s="0" t="n">
        <v>563</v>
      </c>
      <c r="YJ20" s="0" t="n">
        <v>0</v>
      </c>
      <c r="YK20" s="0" t="n">
        <v>28</v>
      </c>
      <c r="YL20" s="0" t="n">
        <v>3525</v>
      </c>
      <c r="YM20" s="0" t="n">
        <v>0</v>
      </c>
      <c r="YN20" s="0" t="n">
        <v>0</v>
      </c>
      <c r="YO20" s="0" t="n">
        <v>0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29</v>
      </c>
      <c r="YV20" s="0" t="n">
        <v>0</v>
      </c>
      <c r="YW20" s="0" t="n">
        <v>0</v>
      </c>
      <c r="YX20" s="0" t="n">
        <v>0</v>
      </c>
      <c r="YY20" s="0" t="n">
        <v>0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</v>
      </c>
      <c r="ZH20" s="0" t="n">
        <v>0</v>
      </c>
      <c r="ZI20" s="0" t="n">
        <v>0</v>
      </c>
      <c r="ZJ20" s="0" t="n">
        <v>0</v>
      </c>
      <c r="ZK20" s="0" t="n">
        <v>0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266</v>
      </c>
      <c r="ZQ20" s="0" t="n">
        <v>2037</v>
      </c>
      <c r="ZR20" s="0" t="n">
        <v>0</v>
      </c>
      <c r="ZS20" s="0" t="n">
        <v>0</v>
      </c>
      <c r="ZT20" s="0" t="n">
        <v>2013</v>
      </c>
      <c r="ZU20" s="0" t="n">
        <v>0</v>
      </c>
      <c r="ZV20" s="0" t="n">
        <v>0</v>
      </c>
      <c r="ZW20" s="0" t="n">
        <v>0</v>
      </c>
      <c r="ZX20" s="0" t="n">
        <v>47</v>
      </c>
      <c r="ZY20" s="0" t="n">
        <v>0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0</v>
      </c>
      <c r="AAG20" s="0" t="n">
        <v>91</v>
      </c>
      <c r="AAH20" s="0" t="n">
        <v>0</v>
      </c>
      <c r="AAI20" s="0" t="n">
        <v>0</v>
      </c>
      <c r="AAJ20" s="0" t="n">
        <v>180</v>
      </c>
      <c r="AAK20" s="0" t="n">
        <v>0</v>
      </c>
      <c r="AAL20" s="0" t="n">
        <v>0</v>
      </c>
      <c r="AAM20" s="0" t="n">
        <v>0</v>
      </c>
      <c r="AAN20" s="0" t="n">
        <v>19</v>
      </c>
      <c r="AAO20" s="0" t="n">
        <v>0</v>
      </c>
      <c r="AAP20" s="0" t="n">
        <v>0</v>
      </c>
    </row>
    <row r="21" customFormat="false" ht="15" hidden="false" customHeight="true" outlineLevel="0" collapsed="false">
      <c r="A21" s="1" t="n">
        <v>30901</v>
      </c>
      <c r="B21" s="2" t="n">
        <v>2</v>
      </c>
      <c r="C21" s="20" t="n">
        <v>1</v>
      </c>
      <c r="D21" s="20" t="n">
        <v>1</v>
      </c>
      <c r="E21" s="20" t="n">
        <v>1</v>
      </c>
      <c r="F21" s="20" t="n">
        <v>1</v>
      </c>
      <c r="G21" s="20" t="n">
        <v>1</v>
      </c>
      <c r="H21" s="2" t="n">
        <v>2</v>
      </c>
      <c r="I21" s="2" t="n">
        <v>49</v>
      </c>
      <c r="J21" s="21"/>
      <c r="K21" s="21"/>
      <c r="L21" s="2" t="n">
        <v>1</v>
      </c>
      <c r="M21" s="2" t="n">
        <v>1</v>
      </c>
      <c r="N21" s="2" t="n">
        <v>1</v>
      </c>
      <c r="O21" s="2" t="n">
        <v>1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1</v>
      </c>
      <c r="V21" s="2" t="n">
        <v>0</v>
      </c>
      <c r="W21" s="2" t="n">
        <v>1</v>
      </c>
      <c r="X21" s="2" t="n">
        <f aca="false">SUM(L21:W21)</f>
        <v>6</v>
      </c>
      <c r="Y21" s="2" t="n">
        <v>130</v>
      </c>
      <c r="Z21" s="2" t="n">
        <v>80</v>
      </c>
      <c r="AA21" s="2" t="n">
        <f aca="false">Y21-Z21</f>
        <v>50</v>
      </c>
      <c r="AB21" s="3" t="n">
        <f aca="false">Z21+((Y21-Z21)/3)</f>
        <v>96.6666666666667</v>
      </c>
      <c r="AC21" s="4" t="n">
        <v>69.9</v>
      </c>
      <c r="AD21" s="4" t="n">
        <v>158</v>
      </c>
      <c r="AE21" s="3" t="n">
        <v>28.0003204614645</v>
      </c>
      <c r="AF21" s="3" t="n">
        <v>1</v>
      </c>
      <c r="AG21" s="4" t="n">
        <v>88.5</v>
      </c>
      <c r="AH21" s="4" t="n">
        <v>108.5</v>
      </c>
      <c r="AI21" s="3" t="n">
        <v>0.560126582278481</v>
      </c>
      <c r="AJ21" s="3" t="n">
        <v>0.815668202764977</v>
      </c>
      <c r="AK21" s="3" t="n">
        <v>93</v>
      </c>
      <c r="AL21" s="4" t="n">
        <v>39.4</v>
      </c>
      <c r="AM21" s="4" t="n">
        <v>27.5</v>
      </c>
      <c r="AN21" s="4" t="n">
        <v>42.4</v>
      </c>
      <c r="AO21" s="2" t="n">
        <v>8</v>
      </c>
      <c r="AP21" s="4" t="n">
        <v>42.5</v>
      </c>
      <c r="AQ21" s="4" t="n">
        <v>40.2</v>
      </c>
      <c r="AR21" s="4" t="n">
        <v>2.2</v>
      </c>
      <c r="AS21" s="2" t="n">
        <v>124</v>
      </c>
      <c r="AT21" s="2" t="n">
        <v>209</v>
      </c>
      <c r="AU21" s="2" t="n">
        <v>226</v>
      </c>
      <c r="AV21" s="2" t="n">
        <v>192</v>
      </c>
      <c r="AW21" s="2" t="n">
        <v>208</v>
      </c>
      <c r="AX21" s="2" t="n">
        <v>5</v>
      </c>
      <c r="AY21" s="2" t="n">
        <f aca="false">((AS21*15)+(AT21*30)+(AU21*30)+(AV21*30)+(AW21*15))-(AS21*120)</f>
        <v>8910</v>
      </c>
      <c r="AZ21" s="2" t="n">
        <f aca="false">((AS21*15)+(AT21*30)+(AU21*30)+(AV21*30)+(AW21*15))</f>
        <v>23790</v>
      </c>
      <c r="BA21" s="2" t="n">
        <v>5.71</v>
      </c>
      <c r="BB21" s="5" t="n">
        <f aca="false">10000/SQRT((AS21*BH21)*(AVERAGE(AS21:AW21)*AVERAGE(BH21:BL21)))</f>
        <v>0.704174089724886</v>
      </c>
      <c r="BC21" s="3" t="n">
        <f aca="false">(AS21*BH21)/405</f>
        <v>14.9412345679012</v>
      </c>
      <c r="BD21" s="3" t="n">
        <v>1</v>
      </c>
      <c r="BE21" s="3" t="n">
        <f aca="false">1/(LOG(BH21)+LOG(AS21))</f>
        <v>0.264421446035069</v>
      </c>
      <c r="BF21" s="3" t="n">
        <f aca="false">(BI21-BH21)/(AT21-AS21)</f>
        <v>1.14352941176471</v>
      </c>
      <c r="BG21" s="3" t="n">
        <f aca="false">(20*BH21)/((AS21/18)-3.5)</f>
        <v>288</v>
      </c>
      <c r="BH21" s="2" t="n">
        <v>48.8</v>
      </c>
      <c r="BI21" s="4" t="n">
        <v>146</v>
      </c>
      <c r="BJ21" s="4" t="n">
        <v>165</v>
      </c>
      <c r="BK21" s="4" t="n">
        <v>227</v>
      </c>
      <c r="BL21" s="4" t="n">
        <v>282</v>
      </c>
      <c r="BM21" s="3" t="n">
        <f aca="false">((BH21*15)+(BI21*30)+(BJ21*30)+(BK21*30)+(BL21*15))-(BH21*120)</f>
        <v>15246</v>
      </c>
      <c r="BN21" s="3" t="n">
        <f aca="false">((BH21*15)+(BI21*30)+(BJ21*30)+(BK21*30)+(BL21*15))</f>
        <v>21102</v>
      </c>
      <c r="BO21" s="3" t="n">
        <f aca="false">(1/BH21)</f>
        <v>0.0204918032786885</v>
      </c>
      <c r="BP21" s="3" t="n">
        <f aca="false">(BN21/AZ21)</f>
        <v>0.887011349306431</v>
      </c>
      <c r="BQ21" s="3" t="n">
        <f aca="false">(BB21*BP21)</f>
        <v>0.624610409473499</v>
      </c>
      <c r="BR21" s="5" t="n">
        <f aca="false">(BF21*BO21)</f>
        <v>0.0234329797492768</v>
      </c>
      <c r="CA21" s="2" t="n">
        <v>145</v>
      </c>
      <c r="CB21" s="2" t="n">
        <v>0</v>
      </c>
      <c r="CC21" s="2" t="n">
        <v>26</v>
      </c>
      <c r="CD21" s="2" t="n">
        <v>1</v>
      </c>
      <c r="CE21" s="2" t="n">
        <v>77</v>
      </c>
      <c r="CF21" s="2" t="n">
        <v>0</v>
      </c>
      <c r="CG21" s="2" t="n">
        <v>42</v>
      </c>
      <c r="CH21" s="2" t="n">
        <v>208</v>
      </c>
      <c r="CI21" s="2" t="n">
        <v>1</v>
      </c>
      <c r="CJ21" s="2" t="n">
        <v>3</v>
      </c>
      <c r="CK21" s="2" t="n">
        <v>89</v>
      </c>
      <c r="CL21" s="2" t="n">
        <v>71.61</v>
      </c>
      <c r="CM21" s="2" t="n">
        <v>92</v>
      </c>
      <c r="CN21" s="2" t="n">
        <v>102</v>
      </c>
      <c r="CO21" s="2" t="n">
        <v>423</v>
      </c>
      <c r="CP21" s="2" t="n">
        <v>1.25</v>
      </c>
      <c r="CQ21" s="2" t="n">
        <v>0.85</v>
      </c>
      <c r="CR21" s="2" t="n">
        <v>0.5</v>
      </c>
      <c r="CS21" s="6" t="n">
        <v>42592</v>
      </c>
      <c r="CT21" s="2" t="n">
        <v>112</v>
      </c>
      <c r="CU21" s="2" t="n">
        <v>70</v>
      </c>
      <c r="CV21" s="2" t="n">
        <v>42</v>
      </c>
      <c r="CW21" s="3" t="n">
        <v>84</v>
      </c>
      <c r="CX21" s="2" t="n">
        <v>68.1</v>
      </c>
      <c r="CY21" s="22" t="n">
        <v>27.2792821663195</v>
      </c>
      <c r="CZ21" s="2" t="n">
        <v>86.75</v>
      </c>
      <c r="DA21" s="2" t="n">
        <v>104</v>
      </c>
      <c r="DB21" s="2" t="n">
        <v>97.25</v>
      </c>
      <c r="DC21" s="2" t="n">
        <v>0.549050632911393</v>
      </c>
      <c r="DD21" s="2" t="n">
        <v>0.834134615384615</v>
      </c>
      <c r="DE21" s="2" t="n">
        <v>37.8</v>
      </c>
      <c r="DF21" s="2" t="n">
        <v>25.7</v>
      </c>
      <c r="DG21" s="2" t="n">
        <v>42.4</v>
      </c>
      <c r="DH21" s="2" t="n">
        <v>8</v>
      </c>
      <c r="DI21" s="2" t="n">
        <v>43.3</v>
      </c>
      <c r="DJ21" s="2" t="n">
        <v>40.2</v>
      </c>
      <c r="DK21" s="2" t="n">
        <v>2.2</v>
      </c>
      <c r="DL21" s="2" t="n">
        <v>96</v>
      </c>
      <c r="DM21" s="2" t="n">
        <v>125</v>
      </c>
      <c r="DN21" s="2" t="n">
        <v>104</v>
      </c>
      <c r="DO21" s="2" t="n">
        <v>126</v>
      </c>
      <c r="DP21" s="2" t="n">
        <v>173</v>
      </c>
      <c r="DQ21" s="3" t="n">
        <v>3</v>
      </c>
      <c r="DR21" s="7" t="n">
        <v>1</v>
      </c>
      <c r="DS21" s="2" t="n">
        <f aca="false">((DL21*15)+(DM21*30)+(DN21*30)+(DO21*30)+(DP21*15))-(DL21*120)</f>
        <v>3165</v>
      </c>
      <c r="DT21" s="2" t="n">
        <f aca="false">((DL21*15)+(DM21*30)+(DN21*30)+(DO21*30)+(DP21*15))</f>
        <v>14685</v>
      </c>
      <c r="DU21" s="3" t="n">
        <f aca="false">10000/SQRT((DL21*DZ21)*(AVERAGE(DL21:DP21)*AVERAGE(DZ21:ED21)))</f>
        <v>2.25601398355362</v>
      </c>
      <c r="DV21" s="3" t="n">
        <f aca="false">(DL21*DZ21)/405</f>
        <v>3.43703703703704</v>
      </c>
      <c r="DW21" s="3" t="n">
        <f aca="false">1/(LOG(DZ21)+LOG(DL21))</f>
        <v>0.318102659102569</v>
      </c>
      <c r="DX21" s="3" t="n">
        <f aca="false">(EA21-DZ21)/(DM21-DL21)</f>
        <v>6.70689655172414</v>
      </c>
      <c r="DY21" s="3" t="n">
        <f aca="false">(20*DZ21)/((DL21/18)-3.5)</f>
        <v>158.181818181818</v>
      </c>
      <c r="DZ21" s="2" t="n">
        <v>14.5</v>
      </c>
      <c r="EA21" s="2" t="n">
        <v>209</v>
      </c>
      <c r="EB21" s="2" t="n">
        <v>116</v>
      </c>
      <c r="EC21" s="2" t="n">
        <v>117</v>
      </c>
      <c r="ED21" s="2" t="n">
        <v>109</v>
      </c>
      <c r="EE21" s="2" t="n">
        <f aca="false">((DZ21*15)+(EA21*30)+(EB21*30)+(EC21*30)+(ED21*15))-(DZ21*120)</f>
        <v>13372.5</v>
      </c>
      <c r="EF21" s="2" t="n">
        <f aca="false">((DZ21*15)+(EA21*30)+(EB21*30)+(EC21*30)+(ED21*15))</f>
        <v>15112.5</v>
      </c>
      <c r="EG21" s="2" t="n">
        <f aca="false">(1/DZ21)</f>
        <v>0.0689655172413793</v>
      </c>
      <c r="EH21" s="2" t="n">
        <f aca="false">(EF21/DT21)</f>
        <v>1.0291113381001</v>
      </c>
      <c r="EI21" s="2" t="n">
        <f aca="false">(DU21*EH21)</f>
        <v>2.32168956938741</v>
      </c>
      <c r="EJ21" s="2" t="n">
        <f aca="false">(DX21*EG21)</f>
        <v>0.462544589774079</v>
      </c>
      <c r="EK21" s="2" t="n">
        <v>5.12</v>
      </c>
      <c r="EL21" s="2" t="n">
        <v>167</v>
      </c>
      <c r="EM21" s="2" t="n">
        <v>33</v>
      </c>
      <c r="EN21" s="2" t="n">
        <v>113</v>
      </c>
      <c r="EO21" s="2" t="n">
        <v>22</v>
      </c>
      <c r="EP21" s="2" t="n">
        <v>112</v>
      </c>
      <c r="EQ21" s="6" t="n">
        <v>42808</v>
      </c>
      <c r="ER21" s="2" t="n">
        <v>106</v>
      </c>
      <c r="ES21" s="2" t="n">
        <v>68</v>
      </c>
      <c r="ET21" s="2" t="n">
        <v>38</v>
      </c>
      <c r="EU21" s="3" t="n">
        <v>80.6666666666667</v>
      </c>
      <c r="EV21" s="2" t="n">
        <v>69.1</v>
      </c>
      <c r="EW21" s="22" t="n">
        <v>27.6798589969556</v>
      </c>
      <c r="EX21" s="2" t="n">
        <v>86</v>
      </c>
      <c r="EY21" s="2" t="n">
        <v>108.7</v>
      </c>
      <c r="EZ21" s="2" t="n">
        <v>91.7</v>
      </c>
      <c r="FA21" s="2" t="n">
        <v>0.544303797468354</v>
      </c>
      <c r="FB21" s="2" t="n">
        <v>0.791168353265869</v>
      </c>
      <c r="FC21" s="2" t="n">
        <v>40.7</v>
      </c>
      <c r="FD21" s="2" t="n">
        <v>8</v>
      </c>
      <c r="FE21" s="2" t="n">
        <v>43.4</v>
      </c>
      <c r="FF21" s="2" t="n">
        <v>38.9</v>
      </c>
      <c r="FG21" s="2" t="n">
        <v>2.1</v>
      </c>
      <c r="FH21" s="2" t="n">
        <v>90</v>
      </c>
      <c r="FI21" s="2" t="n">
        <v>163</v>
      </c>
      <c r="FJ21" s="2" t="n">
        <v>137</v>
      </c>
      <c r="FK21" s="2" t="n">
        <v>103</v>
      </c>
      <c r="FL21" s="2" t="n">
        <v>103</v>
      </c>
      <c r="FM21" s="2" t="s">
        <v>722</v>
      </c>
      <c r="FN21" s="8" t="n">
        <v>1</v>
      </c>
      <c r="FO21" s="2" t="n">
        <f aca="false">((FH21*15)+(FI21*30)+(FJ21*30)+(FK21*30)+(FL21*15))-(FH21*120)</f>
        <v>4185</v>
      </c>
      <c r="FP21" s="2" t="n">
        <f aca="false">((FH21*15)+(FI21*30)+(FJ21*30)+(FK21*30)+(FL21*15))</f>
        <v>14985</v>
      </c>
      <c r="GG21" s="2" t="n">
        <v>6.01</v>
      </c>
      <c r="GH21" s="2" t="n">
        <v>153</v>
      </c>
      <c r="GI21" s="2" t="n">
        <v>34</v>
      </c>
      <c r="GJ21" s="2" t="n">
        <v>150</v>
      </c>
      <c r="GK21" s="9" t="n">
        <v>2138</v>
      </c>
      <c r="GL21" s="9" t="n">
        <v>96.8</v>
      </c>
      <c r="GM21" s="9" t="n">
        <v>59.6</v>
      </c>
      <c r="GN21" s="9" t="n">
        <v>12.5</v>
      </c>
      <c r="GO21" s="9" t="n">
        <v>21.2</v>
      </c>
      <c r="GP21" s="9" t="n">
        <v>8.7</v>
      </c>
      <c r="GQ21" s="9" t="n">
        <v>209</v>
      </c>
      <c r="GR21" s="9" t="n">
        <v>314.1</v>
      </c>
      <c r="GS21" s="9" t="n">
        <v>85.5</v>
      </c>
      <c r="GT21" s="9" t="n">
        <v>13.6</v>
      </c>
      <c r="GU21" s="9" t="n">
        <v>1253</v>
      </c>
      <c r="GV21" s="9" t="n">
        <v>1039</v>
      </c>
      <c r="GW21" s="9" t="n">
        <v>1.38</v>
      </c>
      <c r="GX21" s="9" t="n">
        <v>2.18</v>
      </c>
      <c r="GY21" s="9" t="n">
        <v>2.36</v>
      </c>
      <c r="GZ21" s="9" t="n">
        <v>4.02</v>
      </c>
      <c r="HA21" s="9" t="n">
        <v>278.7</v>
      </c>
      <c r="HB21" s="9" t="n">
        <v>247.7</v>
      </c>
      <c r="HC21" s="9" t="n">
        <v>2.74</v>
      </c>
      <c r="HD21" s="9" t="n">
        <v>15.2</v>
      </c>
      <c r="HE21" s="9" t="n">
        <v>4.85</v>
      </c>
      <c r="HF21" s="9" t="n">
        <v>1441</v>
      </c>
      <c r="HG21" s="9" t="n">
        <v>16.53</v>
      </c>
      <c r="HH21" s="9" t="n">
        <v>3779</v>
      </c>
      <c r="HI21" s="9" t="n">
        <v>444</v>
      </c>
      <c r="HJ21" s="9" t="n">
        <v>2712</v>
      </c>
      <c r="HK21" s="9" t="n">
        <v>839</v>
      </c>
      <c r="HL21" s="9" t="n">
        <v>69</v>
      </c>
      <c r="HM21" s="9" t="n">
        <v>10.9</v>
      </c>
      <c r="HN21" s="9" t="n">
        <v>250</v>
      </c>
      <c r="HO21" s="2" t="n">
        <v>9</v>
      </c>
      <c r="HP21" s="2" t="n">
        <v>9</v>
      </c>
      <c r="HQ21" s="2" t="n">
        <v>0</v>
      </c>
      <c r="HR21" s="2" t="n">
        <v>0</v>
      </c>
      <c r="HS21" s="2" t="n">
        <v>24.7101173400879</v>
      </c>
      <c r="HT21" s="2" t="n">
        <v>206.335189819336</v>
      </c>
      <c r="HU21" s="2" t="n">
        <v>0.18</v>
      </c>
      <c r="HV21" s="2" t="n">
        <v>3</v>
      </c>
      <c r="HW21" s="2" t="n">
        <v>4</v>
      </c>
      <c r="HX21" s="2" t="n">
        <v>1</v>
      </c>
      <c r="HY21" s="2" t="n">
        <v>2353.1201171875</v>
      </c>
      <c r="HZ21" s="2" t="n">
        <v>59.4199981689453</v>
      </c>
      <c r="IA21" s="2" t="n">
        <v>24.2700004577637</v>
      </c>
      <c r="IB21" s="2" t="n">
        <v>24.1599998474121</v>
      </c>
      <c r="IC21" s="2" t="n">
        <v>55.0099983215332</v>
      </c>
      <c r="ID21" s="2" t="n">
        <v>321.010009765625</v>
      </c>
      <c r="IE21" s="2" t="n">
        <v>45.0499992370605</v>
      </c>
      <c r="IF21" s="2" t="n">
        <v>18.8199996948242</v>
      </c>
      <c r="IG21" s="2" t="n">
        <v>26.4099998474121</v>
      </c>
      <c r="IH21" s="2" t="n">
        <v>90.5699996948242</v>
      </c>
      <c r="II21" s="2" t="n">
        <v>1.41999995708466</v>
      </c>
      <c r="IJ21" s="2" t="n">
        <v>12.3900003433228</v>
      </c>
      <c r="IK21" s="2" t="n">
        <v>5.63000011444092</v>
      </c>
      <c r="IL21" s="2" t="n">
        <v>24.6200008392334</v>
      </c>
      <c r="IM21" s="2" t="n">
        <v>21.9099998474121</v>
      </c>
      <c r="IN21" s="2" t="n">
        <v>9.94999980926514</v>
      </c>
      <c r="IO21" s="2" t="n">
        <v>7.53000020980835</v>
      </c>
      <c r="IP21" s="2" t="n">
        <v>25.2800006866455</v>
      </c>
      <c r="IQ21" s="2" t="n">
        <v>2.75</v>
      </c>
      <c r="IR21" s="2" t="n">
        <v>1.97000002861023</v>
      </c>
      <c r="IS21" s="2" t="n">
        <v>0.810000002384186</v>
      </c>
      <c r="IT21" s="2" t="n">
        <v>1282.05004882813</v>
      </c>
      <c r="IU21" s="2" t="n">
        <v>11.3199996948242</v>
      </c>
      <c r="IV21" s="2" t="n">
        <v>0.0799999982118607</v>
      </c>
      <c r="IW21" s="2" t="n">
        <v>339.239990234375</v>
      </c>
      <c r="IX21" s="2" t="n">
        <v>1454.60998535156</v>
      </c>
      <c r="IY21" s="2" t="n">
        <v>2802.1201171875</v>
      </c>
      <c r="IZ21" s="2" t="n">
        <v>2364.169921875</v>
      </c>
      <c r="JA21" s="2" t="n">
        <v>6.82999992370606</v>
      </c>
      <c r="JB21" s="2" t="n">
        <v>3.02999997138977</v>
      </c>
      <c r="JC21" s="2" t="n">
        <v>1.85000002384186</v>
      </c>
      <c r="JD21" s="2" t="n">
        <v>47.310001373291</v>
      </c>
      <c r="JE21" s="2" t="n">
        <v>135.589996337891</v>
      </c>
      <c r="JF21" s="2" t="n">
        <v>1.55999994277954</v>
      </c>
      <c r="JG21" s="2" t="n">
        <v>2.01999998092651</v>
      </c>
      <c r="JH21" s="2" t="n">
        <v>13.0900001525879</v>
      </c>
      <c r="JI21" s="2" t="n">
        <v>4.25</v>
      </c>
      <c r="JJ21" s="2" t="n">
        <v>1.16999995708466</v>
      </c>
      <c r="JK21" s="2" t="n">
        <v>0.219999998807907</v>
      </c>
      <c r="JL21" s="2" t="n">
        <v>350.540008544922</v>
      </c>
      <c r="JM21" s="2" t="n">
        <v>2.69000005722046</v>
      </c>
      <c r="JN21" s="2" t="n">
        <v>29.7299995422363</v>
      </c>
      <c r="JO21" s="2" t="n">
        <v>3765.89990234375</v>
      </c>
      <c r="JP21" s="2" t="n">
        <v>4346.490234375</v>
      </c>
      <c r="JQ21" s="2" t="n">
        <v>48.689998626709</v>
      </c>
      <c r="JR21" s="2" t="n">
        <v>803.72998046875</v>
      </c>
      <c r="JS21" s="2" t="n">
        <v>1764.47998046875</v>
      </c>
      <c r="JT21" s="2" t="n">
        <v>2356.15991210937</v>
      </c>
      <c r="JU21" s="2" t="n">
        <v>372.230010986328</v>
      </c>
      <c r="JV21" s="2" t="n">
        <v>249.279998779297</v>
      </c>
      <c r="JW21" s="2" t="n">
        <v>10.8599996566772</v>
      </c>
      <c r="JX21" s="2" t="n">
        <v>8.55000019073486</v>
      </c>
      <c r="JY21" s="2" t="n">
        <v>10.6800003051758</v>
      </c>
      <c r="JZ21" s="2" t="n">
        <v>1.02999997138977</v>
      </c>
      <c r="KA21" s="2" t="n">
        <v>20.9099998474121</v>
      </c>
      <c r="KB21" s="2" t="n">
        <v>2.86999988555908</v>
      </c>
      <c r="KC21" s="2" t="n">
        <v>37.0699996948242</v>
      </c>
      <c r="KD21" s="2" t="n">
        <v>13.6599998474121</v>
      </c>
      <c r="KE21" s="2" t="n">
        <v>26.7700004577637</v>
      </c>
      <c r="KF21" s="2" t="n">
        <v>41.9799995422363</v>
      </c>
      <c r="KG21" s="2" t="n">
        <v>21.1000003814697</v>
      </c>
      <c r="KH21" s="2" t="n">
        <v>98.3399963378906</v>
      </c>
      <c r="KI21" s="2" t="n">
        <v>0</v>
      </c>
      <c r="KJ21" s="2" t="n">
        <v>127.550003051758</v>
      </c>
      <c r="KK21" s="2" t="n">
        <v>34.8800010681152</v>
      </c>
      <c r="KL21" s="2" t="n">
        <v>1410786.26</v>
      </c>
      <c r="KM21" s="2" t="n">
        <v>4394.83984375</v>
      </c>
      <c r="KN21" s="2" t="n">
        <v>88.1999969482422</v>
      </c>
      <c r="KO21" s="2" t="n">
        <v>0.430000007152557</v>
      </c>
      <c r="KP21" s="2" t="n">
        <v>0.490000009536743</v>
      </c>
      <c r="KQ21" s="2" t="n">
        <v>0.479999989271164</v>
      </c>
      <c r="KR21" s="2" t="n">
        <v>0.980000019073486</v>
      </c>
      <c r="KS21" s="2" t="n">
        <v>0.680000007152557</v>
      </c>
      <c r="KT21" s="2" t="n">
        <v>0.400000005960465</v>
      </c>
      <c r="KU21" s="2" t="n">
        <v>1.71000003814697</v>
      </c>
      <c r="KV21" s="2" t="n">
        <v>2.13000011444092</v>
      </c>
      <c r="KW21" s="2" t="n">
        <v>12.5</v>
      </c>
      <c r="KX21" s="2" t="n">
        <v>12.9799995422363</v>
      </c>
      <c r="KY21" s="2" t="n">
        <v>6.73999977111816</v>
      </c>
      <c r="KZ21" s="2" t="n">
        <v>5.8600001335144</v>
      </c>
      <c r="LA21" s="2" t="n">
        <v>0.629999995231628</v>
      </c>
      <c r="LB21" s="2" t="n">
        <v>0.0500000007450581</v>
      </c>
      <c r="LC21" s="2" t="n">
        <v>37.4700012207031</v>
      </c>
      <c r="LD21" s="2" t="n">
        <v>20.0300006866455</v>
      </c>
      <c r="LE21" s="2" t="n">
        <v>4.51000022888184</v>
      </c>
      <c r="LF21" s="2" t="n">
        <v>0.0199999995529652</v>
      </c>
      <c r="LG21" s="2" t="n">
        <v>0.0299999993294477</v>
      </c>
      <c r="LH21" s="2" t="n">
        <v>13.3100004196167</v>
      </c>
      <c r="LI21" s="2" t="n">
        <v>13.8199996948242</v>
      </c>
      <c r="LJ21" s="2" t="n">
        <v>0.490000009536743</v>
      </c>
      <c r="LK21" s="2" t="n">
        <v>1.24000000953674</v>
      </c>
      <c r="LL21" s="2" t="n">
        <v>0.649999976158142</v>
      </c>
      <c r="LM21" s="2" t="n">
        <v>1.20000004768372</v>
      </c>
      <c r="LN21" s="2" t="n">
        <v>0</v>
      </c>
      <c r="LO21" s="2" t="n">
        <v>0</v>
      </c>
      <c r="LP21" s="2" t="n">
        <v>0</v>
      </c>
      <c r="LQ21" s="2" t="n">
        <v>0</v>
      </c>
      <c r="LR21" s="2" t="n">
        <v>0</v>
      </c>
      <c r="LS21" s="2" t="n">
        <v>0</v>
      </c>
      <c r="LT21" s="2" t="n">
        <v>0.00999999977648258</v>
      </c>
      <c r="LU21" s="2" t="n">
        <v>0.00999999977648258</v>
      </c>
      <c r="LV21" s="2" t="n">
        <v>64.4885025024414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0</v>
      </c>
      <c r="MH21" s="0" t="n">
        <v>0</v>
      </c>
      <c r="MI21" s="0" t="n">
        <v>0</v>
      </c>
      <c r="MJ21" s="0" t="n">
        <v>0</v>
      </c>
      <c r="MK21" s="0" t="n">
        <v>0</v>
      </c>
      <c r="ML21" s="0" t="n">
        <v>0</v>
      </c>
      <c r="MM21" s="0" t="n">
        <v>0</v>
      </c>
      <c r="MN21" s="0" t="n">
        <v>5</v>
      </c>
      <c r="MO21" s="0" t="n">
        <v>0</v>
      </c>
      <c r="MP21" s="0" t="n">
        <v>0</v>
      </c>
      <c r="MQ21" s="0" t="n">
        <v>0</v>
      </c>
      <c r="MR21" s="0" t="n">
        <v>0</v>
      </c>
      <c r="MS21" s="0" t="n">
        <v>25347</v>
      </c>
      <c r="MT21" s="0" t="n">
        <v>0</v>
      </c>
      <c r="MU21" s="0" t="n">
        <v>5080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0</v>
      </c>
      <c r="NA21" s="0" t="n">
        <v>0</v>
      </c>
      <c r="NB21" s="0" t="n">
        <v>0</v>
      </c>
      <c r="NC21" s="0" t="n">
        <v>3</v>
      </c>
      <c r="ND21" s="0" t="n">
        <v>0</v>
      </c>
      <c r="NE21" s="0" t="n">
        <v>0</v>
      </c>
      <c r="NF21" s="0" t="n">
        <v>0</v>
      </c>
      <c r="NG21" s="0" t="n">
        <v>0</v>
      </c>
      <c r="NH21" s="0" t="n">
        <v>61</v>
      </c>
      <c r="NI21" s="0" t="n">
        <v>22</v>
      </c>
      <c r="NJ21" s="0" t="n">
        <v>0</v>
      </c>
      <c r="NK21" s="0" t="n">
        <v>0</v>
      </c>
      <c r="NL21" s="0" t="n">
        <v>0</v>
      </c>
      <c r="NM21" s="0" t="n">
        <v>0</v>
      </c>
      <c r="NN21" s="0" t="n">
        <v>0</v>
      </c>
      <c r="NO21" s="0" t="n">
        <v>0</v>
      </c>
      <c r="NP21" s="0" t="n">
        <v>0</v>
      </c>
      <c r="NQ21" s="0" t="n">
        <v>18</v>
      </c>
      <c r="NR21" s="0" t="n">
        <v>0</v>
      </c>
      <c r="NS21" s="0" t="n">
        <v>23869</v>
      </c>
      <c r="NT21" s="0" t="n">
        <v>92</v>
      </c>
      <c r="NU21" s="0" t="n">
        <v>0</v>
      </c>
      <c r="NV21" s="0" t="n">
        <v>0</v>
      </c>
      <c r="NW21" s="0" t="n">
        <v>221</v>
      </c>
      <c r="NX21" s="0" t="n">
        <v>100</v>
      </c>
      <c r="NY21" s="0" t="n">
        <v>415</v>
      </c>
      <c r="NZ21" s="0" t="n">
        <v>0</v>
      </c>
      <c r="OA21" s="0" t="n">
        <v>0</v>
      </c>
      <c r="OB21" s="0" t="n">
        <v>0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419</v>
      </c>
      <c r="OH21" s="0" t="n">
        <v>64</v>
      </c>
      <c r="OI21" s="0" t="n">
        <v>0</v>
      </c>
      <c r="OJ21" s="0" t="n">
        <v>0</v>
      </c>
      <c r="OK21" s="0" t="n">
        <v>0</v>
      </c>
      <c r="OL21" s="0" t="n">
        <v>0</v>
      </c>
      <c r="OM21" s="0" t="n">
        <v>0</v>
      </c>
      <c r="ON21" s="0" t="n">
        <v>0</v>
      </c>
      <c r="OO21" s="0" t="n">
        <v>0</v>
      </c>
      <c r="OP21" s="0" t="n">
        <v>0</v>
      </c>
      <c r="OQ21" s="0" t="n">
        <v>0</v>
      </c>
      <c r="OR21" s="0" t="n">
        <v>0</v>
      </c>
      <c r="OS21" s="0" t="n">
        <v>0</v>
      </c>
      <c r="OT21" s="0" t="n">
        <v>0</v>
      </c>
      <c r="OU21" s="0" t="n">
        <v>0</v>
      </c>
      <c r="OV21" s="0" t="n">
        <v>0</v>
      </c>
      <c r="OW21" s="0" t="n">
        <v>0</v>
      </c>
      <c r="OX21" s="0" t="n">
        <v>0</v>
      </c>
      <c r="OY21" s="0" t="n">
        <v>0</v>
      </c>
      <c r="OZ21" s="0" t="n">
        <v>0</v>
      </c>
      <c r="PA21" s="0" t="n">
        <v>5</v>
      </c>
      <c r="PB21" s="0" t="n">
        <v>1805</v>
      </c>
      <c r="PC21" s="0" t="n">
        <v>0</v>
      </c>
      <c r="PD21" s="0" t="n">
        <v>0</v>
      </c>
      <c r="PE21" s="0" t="n">
        <v>0</v>
      </c>
      <c r="PF21" s="0" t="n">
        <v>0</v>
      </c>
      <c r="PG21" s="0" t="n">
        <v>0</v>
      </c>
      <c r="PH21" s="0" t="n">
        <v>0</v>
      </c>
      <c r="PI21" s="0" t="n">
        <v>0</v>
      </c>
      <c r="PJ21" s="0" t="n">
        <v>444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0</v>
      </c>
      <c r="PP21" s="0" t="n">
        <v>0</v>
      </c>
      <c r="PQ21" s="0" t="n">
        <v>180</v>
      </c>
      <c r="PR21" s="0" t="n">
        <v>0</v>
      </c>
      <c r="PS21" s="0" t="n">
        <v>0</v>
      </c>
      <c r="PT21" s="0" t="n">
        <v>0</v>
      </c>
      <c r="PU21" s="0" t="n">
        <v>0</v>
      </c>
      <c r="PV21" s="0" t="n">
        <v>61</v>
      </c>
      <c r="PW21" s="0" t="n">
        <v>1200</v>
      </c>
      <c r="PX21" s="0" t="n">
        <v>97</v>
      </c>
      <c r="PY21" s="0" t="n">
        <v>0</v>
      </c>
      <c r="PZ21" s="0" t="n">
        <v>0</v>
      </c>
      <c r="QA21" s="0" t="n">
        <v>0</v>
      </c>
      <c r="QB21" s="0" t="n">
        <v>0</v>
      </c>
      <c r="QC21" s="0" t="n">
        <v>0</v>
      </c>
      <c r="QD21" s="0" t="n">
        <v>0</v>
      </c>
      <c r="QE21" s="0" t="n">
        <v>0</v>
      </c>
      <c r="QF21" s="0" t="n">
        <v>8</v>
      </c>
      <c r="QG21" s="0" t="n">
        <v>0</v>
      </c>
      <c r="QH21" s="0" t="n">
        <v>0</v>
      </c>
      <c r="QI21" s="0" t="n">
        <v>0</v>
      </c>
      <c r="QJ21" s="0" t="n">
        <v>0</v>
      </c>
      <c r="QK21" s="0" t="n">
        <v>0</v>
      </c>
      <c r="QL21" s="0" t="n">
        <v>0</v>
      </c>
      <c r="QM21" s="0" t="n">
        <v>27</v>
      </c>
      <c r="QN21" s="0" t="n">
        <v>0</v>
      </c>
      <c r="QO21" s="0" t="n">
        <v>0</v>
      </c>
      <c r="QP21" s="0" t="n">
        <v>0</v>
      </c>
      <c r="QQ21" s="0" t="n">
        <v>359</v>
      </c>
      <c r="QR21" s="0" t="n">
        <v>0</v>
      </c>
      <c r="QS21" s="0" t="n">
        <v>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54</v>
      </c>
      <c r="RE21" s="0" t="n">
        <v>0</v>
      </c>
      <c r="RF21" s="0" t="n">
        <v>0</v>
      </c>
      <c r="RG21" s="0" t="n">
        <v>49</v>
      </c>
      <c r="RH21" s="0" t="n">
        <v>0</v>
      </c>
      <c r="RI21" s="0" t="n">
        <v>0</v>
      </c>
      <c r="RJ21" s="0" t="n">
        <v>4</v>
      </c>
      <c r="RK21" s="0" t="n">
        <v>0</v>
      </c>
      <c r="RL21" s="0" t="n">
        <v>3973</v>
      </c>
      <c r="RM21" s="0" t="n">
        <v>0</v>
      </c>
      <c r="RN21" s="0" t="n">
        <v>0</v>
      </c>
      <c r="RO21" s="0" t="n">
        <v>0</v>
      </c>
      <c r="RP21" s="0" t="n">
        <v>4</v>
      </c>
      <c r="RQ21" s="0" t="n">
        <v>3</v>
      </c>
      <c r="RR21" s="0" t="n">
        <v>0</v>
      </c>
      <c r="RS21" s="0" t="n">
        <v>0</v>
      </c>
      <c r="RT21" s="0" t="n">
        <v>0</v>
      </c>
      <c r="RU21" s="0" t="n">
        <v>0</v>
      </c>
      <c r="RV21" s="0" t="n">
        <v>259</v>
      </c>
      <c r="RW21" s="0" t="n">
        <v>0</v>
      </c>
      <c r="RX21" s="0" t="n">
        <v>0</v>
      </c>
      <c r="RY21" s="0" t="n">
        <v>61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7</v>
      </c>
      <c r="SF21" s="0" t="n">
        <v>0</v>
      </c>
      <c r="SG21" s="0" t="n">
        <v>0</v>
      </c>
      <c r="SH21" s="0" t="n">
        <v>0</v>
      </c>
      <c r="SI21" s="0" t="n">
        <v>0</v>
      </c>
      <c r="SJ21" s="0" t="n">
        <v>0</v>
      </c>
      <c r="SK21" s="0" t="n">
        <v>30</v>
      </c>
      <c r="SL21" s="0" t="n">
        <v>0</v>
      </c>
      <c r="SM21" s="0" t="n">
        <v>5</v>
      </c>
      <c r="SN21" s="0" t="n">
        <v>0</v>
      </c>
      <c r="SO21" s="0" t="n">
        <v>0</v>
      </c>
      <c r="SP21" s="0" t="n">
        <v>0</v>
      </c>
      <c r="SQ21" s="0" t="n">
        <v>0</v>
      </c>
      <c r="SR21" s="0" t="n">
        <v>5</v>
      </c>
      <c r="SS21" s="0" t="n">
        <v>19</v>
      </c>
      <c r="ST21" s="0" t="n">
        <v>0</v>
      </c>
      <c r="SU21" s="0" t="n">
        <v>0</v>
      </c>
      <c r="SV21" s="0" t="n">
        <v>0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70</v>
      </c>
      <c r="TB21" s="0" t="n">
        <v>0</v>
      </c>
      <c r="TC21" s="0" t="n">
        <v>0</v>
      </c>
      <c r="TD21" s="0" t="n">
        <v>0</v>
      </c>
      <c r="TE21" s="0" t="n">
        <v>0</v>
      </c>
      <c r="TF21" s="0" t="n">
        <v>0</v>
      </c>
      <c r="TG21" s="0" t="n">
        <v>0</v>
      </c>
      <c r="TH21" s="0" t="n">
        <v>0</v>
      </c>
      <c r="TI21" s="0" t="n">
        <v>484</v>
      </c>
      <c r="TJ21" s="0" t="n">
        <v>0</v>
      </c>
      <c r="TK21" s="0" t="n">
        <v>0</v>
      </c>
      <c r="TL21" s="0" t="n">
        <v>1030</v>
      </c>
      <c r="TM21" s="0" t="n">
        <v>221</v>
      </c>
      <c r="TN21" s="0" t="n">
        <v>21</v>
      </c>
      <c r="TO21" s="0" t="n">
        <v>0</v>
      </c>
      <c r="TP21" s="0" t="n">
        <v>0</v>
      </c>
      <c r="TQ21" s="0" t="n">
        <v>0</v>
      </c>
      <c r="TR21" s="0" t="n">
        <v>3744</v>
      </c>
      <c r="TS21" s="0" t="n">
        <v>0</v>
      </c>
      <c r="TT21" s="0" t="n">
        <v>115</v>
      </c>
      <c r="TU21" s="0" t="n">
        <v>0</v>
      </c>
      <c r="TV21" s="0" t="n">
        <v>725</v>
      </c>
      <c r="TW21" s="0" t="n">
        <v>43</v>
      </c>
      <c r="TX21" s="0" t="n">
        <v>0</v>
      </c>
      <c r="TY21" s="0" t="n">
        <v>66</v>
      </c>
      <c r="TZ21" s="0" t="n">
        <v>0</v>
      </c>
      <c r="UA21" s="0" t="n">
        <v>0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0</v>
      </c>
      <c r="UH21" s="0" t="n">
        <v>0</v>
      </c>
      <c r="UI21" s="0" t="n">
        <v>0</v>
      </c>
      <c r="UJ21" s="0" t="n">
        <v>0</v>
      </c>
      <c r="UK21" s="0" t="n">
        <v>201</v>
      </c>
      <c r="UL21" s="0" t="n">
        <v>0</v>
      </c>
      <c r="UM21" s="0" t="n">
        <v>0</v>
      </c>
      <c r="UN21" s="0" t="n">
        <v>40</v>
      </c>
      <c r="UO21" s="0" t="n">
        <v>0</v>
      </c>
      <c r="UP21" s="0" t="n">
        <v>0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0</v>
      </c>
      <c r="UV21" s="0" t="n">
        <v>0</v>
      </c>
      <c r="UW21" s="0" t="n">
        <v>0</v>
      </c>
      <c r="UX21" s="0" t="n">
        <v>0</v>
      </c>
      <c r="UY21" s="0" t="n">
        <v>0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312</v>
      </c>
      <c r="VG21" s="0" t="n">
        <v>0</v>
      </c>
      <c r="VH21" s="0" t="n">
        <v>0</v>
      </c>
      <c r="VI21" s="0" t="n">
        <v>0</v>
      </c>
      <c r="VJ21" s="0" t="n">
        <v>0</v>
      </c>
      <c r="VK21" s="0" t="n">
        <v>0</v>
      </c>
      <c r="VL21" s="0" t="n">
        <v>50</v>
      </c>
      <c r="VM21" s="0" t="n">
        <v>50</v>
      </c>
      <c r="VN21" s="0" t="n">
        <v>0</v>
      </c>
      <c r="VO21" s="0" t="n">
        <v>0</v>
      </c>
      <c r="VP21" s="0" t="n">
        <v>0</v>
      </c>
      <c r="VQ21" s="0" t="n">
        <v>0</v>
      </c>
      <c r="VR21" s="0" t="n">
        <v>1167</v>
      </c>
      <c r="VS21" s="0" t="n">
        <v>0</v>
      </c>
      <c r="VT21" s="0" t="n">
        <v>0</v>
      </c>
      <c r="VU21" s="0" t="n">
        <v>2552</v>
      </c>
      <c r="VV21" s="0" t="n">
        <v>0</v>
      </c>
      <c r="VW21" s="0" t="n">
        <v>20</v>
      </c>
      <c r="VX21" s="0" t="n">
        <v>0</v>
      </c>
      <c r="VY21" s="0" t="n">
        <v>3</v>
      </c>
      <c r="VZ21" s="0" t="n">
        <v>0</v>
      </c>
      <c r="WA21" s="0" t="n">
        <v>0</v>
      </c>
      <c r="WB21" s="0" t="n">
        <v>0</v>
      </c>
      <c r="WC21" s="0" t="n">
        <v>0</v>
      </c>
      <c r="WD21" s="0" t="n">
        <v>0</v>
      </c>
      <c r="WE21" s="0" t="n">
        <v>0</v>
      </c>
      <c r="WF21" s="0" t="n">
        <v>2732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0</v>
      </c>
      <c r="WM21" s="0" t="n">
        <v>55</v>
      </c>
      <c r="WN21" s="0" t="n">
        <v>2584</v>
      </c>
      <c r="WO21" s="0" t="n">
        <v>3</v>
      </c>
      <c r="WP21" s="0" t="n">
        <v>0</v>
      </c>
      <c r="WQ21" s="0" t="n">
        <v>15</v>
      </c>
      <c r="WR21" s="0" t="n">
        <v>0</v>
      </c>
      <c r="WS21" s="0" t="n">
        <v>0</v>
      </c>
      <c r="WT21" s="0" t="n">
        <v>0</v>
      </c>
      <c r="WU21" s="0" t="n">
        <v>0</v>
      </c>
      <c r="WV21" s="0" t="n">
        <v>0</v>
      </c>
      <c r="WW21" s="0" t="n">
        <v>0</v>
      </c>
      <c r="WX21" s="0" t="n">
        <v>0</v>
      </c>
      <c r="WY21" s="0" t="n">
        <v>0</v>
      </c>
      <c r="WZ21" s="0" t="n">
        <v>0</v>
      </c>
      <c r="XA21" s="0" t="n">
        <v>174</v>
      </c>
      <c r="XB21" s="0" t="n">
        <v>0</v>
      </c>
      <c r="XC21" s="0" t="n">
        <v>0</v>
      </c>
      <c r="XD21" s="0" t="n">
        <v>0</v>
      </c>
      <c r="XE21" s="0" t="n">
        <v>0</v>
      </c>
      <c r="XF21" s="0" t="n">
        <v>0</v>
      </c>
      <c r="XG21" s="0" t="n">
        <v>0</v>
      </c>
      <c r="XH21" s="0" t="n">
        <v>0</v>
      </c>
      <c r="XI21" s="0" t="n">
        <v>0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184</v>
      </c>
      <c r="XO21" s="0" t="n">
        <v>9197</v>
      </c>
      <c r="XP21" s="0" t="n">
        <v>0</v>
      </c>
      <c r="XQ21" s="0" t="n">
        <v>0</v>
      </c>
      <c r="XR21" s="0" t="n">
        <v>0</v>
      </c>
      <c r="XS21" s="0" t="n">
        <v>0</v>
      </c>
      <c r="XT21" s="0" t="n">
        <v>232</v>
      </c>
      <c r="XU21" s="0" t="n">
        <v>1265</v>
      </c>
      <c r="XV21" s="0" t="n">
        <v>45</v>
      </c>
      <c r="XW21" s="0" t="n">
        <v>278</v>
      </c>
      <c r="XX21" s="0" t="n">
        <v>0</v>
      </c>
      <c r="XY21" s="0" t="n">
        <v>2281</v>
      </c>
      <c r="XZ21" s="0" t="n">
        <v>159</v>
      </c>
      <c r="YA21" s="0" t="n">
        <v>0</v>
      </c>
      <c r="YB21" s="0" t="n">
        <v>112</v>
      </c>
      <c r="YC21" s="0" t="n">
        <v>0</v>
      </c>
      <c r="YD21" s="0" t="n">
        <v>0</v>
      </c>
      <c r="YE21" s="0" t="n">
        <v>0</v>
      </c>
      <c r="YF21" s="0" t="n">
        <v>104</v>
      </c>
      <c r="YG21" s="0" t="n">
        <v>0</v>
      </c>
      <c r="YH21" s="0" t="n">
        <v>277</v>
      </c>
      <c r="YI21" s="0" t="n">
        <v>438</v>
      </c>
      <c r="YJ21" s="0" t="n">
        <v>0</v>
      </c>
      <c r="YK21" s="0" t="n">
        <v>1108</v>
      </c>
      <c r="YL21" s="0" t="n">
        <v>9608</v>
      </c>
      <c r="YM21" s="0" t="n">
        <v>0</v>
      </c>
      <c r="YN21" s="0" t="n">
        <v>0</v>
      </c>
      <c r="YO21" s="0" t="n">
        <v>0</v>
      </c>
      <c r="YP21" s="0" t="n">
        <v>0</v>
      </c>
      <c r="YQ21" s="0" t="n">
        <v>0</v>
      </c>
      <c r="YR21" s="0" t="n">
        <v>0</v>
      </c>
      <c r="YS21" s="0" t="n">
        <v>0</v>
      </c>
      <c r="YT21" s="0" t="n">
        <v>0</v>
      </c>
      <c r="YU21" s="0" t="n">
        <v>4</v>
      </c>
      <c r="YV21" s="0" t="n">
        <v>0</v>
      </c>
      <c r="YW21" s="0" t="n">
        <v>0</v>
      </c>
      <c r="YX21" s="0" t="n">
        <v>0</v>
      </c>
      <c r="YY21" s="0" t="n">
        <v>0</v>
      </c>
      <c r="YZ21" s="0" t="n">
        <v>40</v>
      </c>
      <c r="ZA21" s="0" t="n">
        <v>17</v>
      </c>
      <c r="ZB21" s="0" t="n">
        <v>0</v>
      </c>
      <c r="ZC21" s="0" t="n">
        <v>0</v>
      </c>
      <c r="ZD21" s="0" t="n">
        <v>0</v>
      </c>
      <c r="ZE21" s="0" t="n">
        <v>0</v>
      </c>
      <c r="ZF21" s="0" t="n">
        <v>0</v>
      </c>
      <c r="ZG21" s="0" t="n">
        <v>0</v>
      </c>
      <c r="ZH21" s="0" t="n">
        <v>0</v>
      </c>
      <c r="ZI21" s="0" t="n">
        <v>0</v>
      </c>
      <c r="ZJ21" s="0" t="n">
        <v>0</v>
      </c>
      <c r="ZK21" s="0" t="n">
        <v>0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66</v>
      </c>
      <c r="ZQ21" s="0" t="n">
        <v>9817</v>
      </c>
      <c r="ZR21" s="0" t="n">
        <v>0</v>
      </c>
      <c r="ZS21" s="0" t="n">
        <v>0</v>
      </c>
      <c r="ZT21" s="0" t="n">
        <v>31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0</v>
      </c>
      <c r="AAB21" s="0" t="n">
        <v>0</v>
      </c>
      <c r="AAC21" s="0" t="n">
        <v>0</v>
      </c>
      <c r="AAD21" s="0" t="n">
        <v>0</v>
      </c>
      <c r="AAE21" s="0" t="n">
        <v>5</v>
      </c>
      <c r="AAF21" s="0" t="n">
        <v>22</v>
      </c>
      <c r="AAG21" s="0" t="n">
        <v>0</v>
      </c>
      <c r="AAH21" s="0" t="n">
        <v>0</v>
      </c>
      <c r="AAI21" s="0" t="n">
        <v>0</v>
      </c>
      <c r="AAJ21" s="0" t="n">
        <v>157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  <c r="AAP21" s="0" t="n">
        <v>0</v>
      </c>
    </row>
    <row r="22" customFormat="false" ht="15" hidden="false" customHeight="true" outlineLevel="0" collapsed="false">
      <c r="A22" s="1" t="n">
        <v>31174</v>
      </c>
      <c r="B22" s="2" t="n">
        <v>2</v>
      </c>
      <c r="C22" s="20"/>
      <c r="D22" s="20" t="n">
        <v>1</v>
      </c>
      <c r="E22" s="20"/>
      <c r="F22" s="20"/>
      <c r="G22" s="20"/>
      <c r="H22" s="2" t="n">
        <v>2</v>
      </c>
      <c r="I22" s="2" t="n">
        <v>44</v>
      </c>
      <c r="L22" s="2" t="n">
        <v>1</v>
      </c>
      <c r="M22" s="2" t="n">
        <v>1</v>
      </c>
      <c r="N22" s="2" t="n">
        <v>0</v>
      </c>
      <c r="O22" s="2" t="n">
        <v>1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1</v>
      </c>
      <c r="X22" s="2" t="n">
        <f aca="false">SUM(L22:W22)</f>
        <v>4</v>
      </c>
      <c r="Y22" s="2" t="n">
        <v>120</v>
      </c>
      <c r="Z22" s="2" t="n">
        <v>70</v>
      </c>
      <c r="AA22" s="2" t="n">
        <f aca="false">Y22-Z22</f>
        <v>50</v>
      </c>
      <c r="AB22" s="3" t="n">
        <f aca="false">Z22+((Y22-Z22)/3)</f>
        <v>86.6666666666667</v>
      </c>
      <c r="AC22" s="4" t="n">
        <v>62.9</v>
      </c>
      <c r="AD22" s="4" t="n">
        <v>161</v>
      </c>
      <c r="AE22" s="3" t="n">
        <v>24.2660391188612</v>
      </c>
      <c r="AF22" s="3" t="n">
        <v>0</v>
      </c>
      <c r="AG22" s="4" t="n">
        <v>80.5</v>
      </c>
      <c r="AH22" s="4" t="n">
        <v>100.5</v>
      </c>
      <c r="AI22" s="3" t="n">
        <v>0.5</v>
      </c>
      <c r="AJ22" s="3" t="n">
        <v>0.800995024875622</v>
      </c>
      <c r="AK22" s="3" t="n">
        <v>96</v>
      </c>
      <c r="AL22" s="4" t="n">
        <v>36.4</v>
      </c>
      <c r="AM22" s="4" t="n">
        <v>22.9</v>
      </c>
      <c r="AN22" s="4" t="n">
        <v>40</v>
      </c>
      <c r="AO22" s="2" t="n">
        <v>6</v>
      </c>
      <c r="AP22" s="4" t="n">
        <v>44.2</v>
      </c>
      <c r="AQ22" s="4" t="n">
        <v>38</v>
      </c>
      <c r="AR22" s="4" t="n">
        <v>2</v>
      </c>
      <c r="AS22" s="2" t="n">
        <v>107</v>
      </c>
      <c r="AT22" s="2" t="n">
        <v>193</v>
      </c>
      <c r="AU22" s="2" t="n">
        <v>123</v>
      </c>
      <c r="AV22" s="2" t="n">
        <v>159</v>
      </c>
      <c r="AW22" s="2" t="n">
        <v>141</v>
      </c>
      <c r="AX22" s="2" t="n">
        <v>4</v>
      </c>
      <c r="AY22" s="2" t="n">
        <f aca="false">((AS22*15)+(AT22*30)+(AU22*30)+(AV22*30)+(AW22*15))-(AS22*120)</f>
        <v>5130</v>
      </c>
      <c r="AZ22" s="2" t="n">
        <f aca="false">((AS22*15)+(AT22*30)+(AU22*30)+(AV22*30)+(AW22*15))</f>
        <v>17970</v>
      </c>
      <c r="BA22" s="2" t="n">
        <v>5.19</v>
      </c>
      <c r="BB22" s="5" t="n">
        <f aca="false">10000/SQRT((AS22*BH22)*(AVERAGE(AS22:AW22)*AVERAGE(BH22:BL22)))</f>
        <v>4.69441438477725</v>
      </c>
      <c r="BC22" s="3" t="n">
        <f aca="false">(AS22*BH22)/405</f>
        <v>1.94713580246914</v>
      </c>
      <c r="BD22" s="3" t="n">
        <v>0</v>
      </c>
      <c r="BE22" s="3" t="n">
        <f aca="false">1/(LOG(BH22)+LOG(AS22))</f>
        <v>0.34520239678654</v>
      </c>
      <c r="BF22" s="3" t="n">
        <f aca="false">(BI22-BH22)/(AT22-AS22)</f>
        <v>0.571279069767442</v>
      </c>
      <c r="BG22" s="3" t="n">
        <f aca="false">(20*BH22)/((AS22/18)-3.5)</f>
        <v>60.3</v>
      </c>
      <c r="BH22" s="2" t="n">
        <v>7.37</v>
      </c>
      <c r="BI22" s="2" t="n">
        <v>56.5</v>
      </c>
      <c r="BJ22" s="2" t="n">
        <v>38.9</v>
      </c>
      <c r="BK22" s="2" t="n">
        <v>61.7</v>
      </c>
      <c r="BL22" s="2" t="n">
        <v>34.5</v>
      </c>
      <c r="BM22" s="3" t="n">
        <f aca="false">((BH22*15)+(BI22*30)+(BJ22*30)+(BK22*30)+(BL22*15))-(BH22*120)</f>
        <v>4456.65</v>
      </c>
      <c r="BN22" s="3" t="n">
        <f aca="false">((BH22*15)+(BI22*30)+(BJ22*30)+(BK22*30)+(BL22*15))</f>
        <v>5341.05</v>
      </c>
      <c r="BO22" s="3" t="n">
        <f aca="false">(1/BH22)</f>
        <v>0.135685210312076</v>
      </c>
      <c r="BP22" s="3" t="n">
        <f aca="false">(BN22/AZ22)</f>
        <v>0.297220367278798</v>
      </c>
      <c r="BQ22" s="3" t="n">
        <f aca="false">(BB22*BP22)</f>
        <v>1.39527556760237</v>
      </c>
      <c r="BR22" s="5" t="n">
        <f aca="false">(BF22*BO22)</f>
        <v>0.0775141207282825</v>
      </c>
      <c r="CA22" s="2" t="n">
        <v>188</v>
      </c>
      <c r="CB22" s="2" t="n">
        <v>0</v>
      </c>
      <c r="CC22" s="2" t="n">
        <v>43</v>
      </c>
      <c r="CD22" s="2" t="n">
        <v>1</v>
      </c>
      <c r="CE22" s="2" t="n">
        <v>124</v>
      </c>
      <c r="CF22" s="2" t="n">
        <v>0</v>
      </c>
      <c r="CG22" s="2" t="n">
        <v>21</v>
      </c>
      <c r="CH22" s="2" t="n">
        <v>104</v>
      </c>
      <c r="CI22" s="2" t="n">
        <v>0</v>
      </c>
      <c r="CJ22" s="2" t="n">
        <v>0</v>
      </c>
      <c r="CS22" s="6" t="n">
        <v>42773</v>
      </c>
      <c r="CT22" s="2" t="n">
        <v>110</v>
      </c>
      <c r="CU22" s="2" t="n">
        <v>76</v>
      </c>
      <c r="CV22" s="2" t="n">
        <v>34</v>
      </c>
      <c r="CW22" s="3" t="n">
        <v>87.3333333333333</v>
      </c>
      <c r="CX22" s="2" t="n">
        <v>59.8</v>
      </c>
      <c r="CY22" s="22" t="n">
        <v>23.0700976042591</v>
      </c>
      <c r="CZ22" s="2" t="n">
        <v>78.6</v>
      </c>
      <c r="DA22" s="2" t="n">
        <v>100</v>
      </c>
      <c r="DB22" s="2" t="n">
        <v>90.6</v>
      </c>
      <c r="DC22" s="2" t="n">
        <v>0.488198757763975</v>
      </c>
      <c r="DD22" s="2" t="n">
        <v>0.786</v>
      </c>
      <c r="DE22" s="2" t="n">
        <v>38</v>
      </c>
      <c r="DL22" s="2" t="n">
        <v>92</v>
      </c>
      <c r="DM22" s="2" t="n">
        <v>131</v>
      </c>
      <c r="DN22" s="2" t="n">
        <v>104</v>
      </c>
      <c r="DO22" s="2" t="n">
        <v>110</v>
      </c>
      <c r="DP22" s="2" t="n">
        <v>100</v>
      </c>
      <c r="DQ22" s="3" t="n">
        <v>1</v>
      </c>
      <c r="DR22" s="7" t="n">
        <v>1</v>
      </c>
      <c r="DS22" s="2" t="n">
        <f aca="false">((DL22*15)+(DM22*30)+(DN22*30)+(DO22*30)+(DP22*15))-(DL22*120)</f>
        <v>2190</v>
      </c>
      <c r="DT22" s="2" t="n">
        <f aca="false">((DL22*15)+(DM22*30)+(DN22*30)+(DO22*30)+(DP22*15))</f>
        <v>13230</v>
      </c>
      <c r="DU22" s="3" t="n">
        <f aca="false">10000/SQRT((DL22*DZ22)*(AVERAGE(DL22:DP22)*AVERAGE(DZ22:ED22)))</f>
        <v>12.3408687882486</v>
      </c>
      <c r="DV22" s="3" t="n">
        <f aca="false">(DL22*DZ22)/405</f>
        <v>0.60879012345679</v>
      </c>
      <c r="DW22" s="3" t="n">
        <f aca="false">1/(LOG(DZ22)+LOG(DL22))</f>
        <v>0.418073724903953</v>
      </c>
      <c r="DX22" s="3" t="n">
        <f aca="false">(EA22-DZ22)/(DM22-DL22)</f>
        <v>0.646666666666667</v>
      </c>
      <c r="DY22" s="3" t="n">
        <f aca="false">(20*DZ22)/((DL22/18)-3.5)</f>
        <v>33.2689655172414</v>
      </c>
      <c r="DZ22" s="2" t="n">
        <v>2.68</v>
      </c>
      <c r="EA22" s="2" t="n">
        <v>27.9</v>
      </c>
      <c r="EB22" s="2" t="n">
        <v>34.5</v>
      </c>
      <c r="EC22" s="2" t="n">
        <v>29.3</v>
      </c>
      <c r="ED22" s="2" t="n">
        <v>29.6</v>
      </c>
      <c r="EE22" s="2" t="n">
        <f aca="false">((DZ22*15)+(EA22*30)+(EB22*30)+(EC22*30)+(ED22*15))-(DZ22*120)</f>
        <v>2913.6</v>
      </c>
      <c r="EF22" s="2" t="n">
        <f aca="false">((DZ22*15)+(EA22*30)+(EB22*30)+(EC22*30)+(ED22*15))</f>
        <v>3235.2</v>
      </c>
      <c r="EG22" s="2" t="n">
        <f aca="false">(1/DZ22)</f>
        <v>0.373134328358209</v>
      </c>
      <c r="EH22" s="2" t="n">
        <f aca="false">(EF22/DT22)</f>
        <v>0.24453514739229</v>
      </c>
      <c r="EI22" s="2" t="n">
        <f aca="false">(DU22*EH22)</f>
        <v>3.01777616808328</v>
      </c>
      <c r="EJ22" s="2" t="n">
        <f aca="false">(DX22*EG22)</f>
        <v>0.241293532338308</v>
      </c>
      <c r="EK22" s="2" t="n">
        <v>5.16</v>
      </c>
      <c r="EL22" s="2" t="n">
        <v>173</v>
      </c>
      <c r="EM22" s="2" t="n">
        <v>59</v>
      </c>
      <c r="EP22" s="2" t="n">
        <v>65</v>
      </c>
      <c r="EQ22" s="6" t="n">
        <v>42957</v>
      </c>
      <c r="ER22" s="2" t="n">
        <v>110</v>
      </c>
      <c r="ES22" s="2" t="n">
        <v>80</v>
      </c>
      <c r="ET22" s="2" t="n">
        <v>30</v>
      </c>
      <c r="EU22" s="3" t="n">
        <v>90</v>
      </c>
      <c r="EV22" s="2" t="n">
        <v>60.7</v>
      </c>
      <c r="EW22" s="22" t="n">
        <v>23.417306431079</v>
      </c>
      <c r="EX22" s="2" t="n">
        <v>80.2</v>
      </c>
      <c r="EY22" s="2" t="n">
        <v>101.1</v>
      </c>
      <c r="EZ22" s="2" t="n">
        <v>88.7</v>
      </c>
      <c r="FA22" s="2" t="n">
        <v>0.498136645962733</v>
      </c>
      <c r="FB22" s="2" t="n">
        <v>0.793273986152325</v>
      </c>
      <c r="FC22" s="2" t="n">
        <v>36.8</v>
      </c>
      <c r="FD22" s="2" t="n">
        <v>6</v>
      </c>
      <c r="FE22" s="2" t="n">
        <v>46</v>
      </c>
      <c r="FF22" s="2" t="n">
        <v>36.4</v>
      </c>
      <c r="FG22" s="2" t="n">
        <v>2</v>
      </c>
      <c r="FH22" s="2" t="n">
        <v>81</v>
      </c>
      <c r="FI22" s="2" t="n">
        <v>90</v>
      </c>
      <c r="FJ22" s="2" t="n">
        <v>108</v>
      </c>
      <c r="FK22" s="2" t="n">
        <v>117</v>
      </c>
      <c r="FL22" s="2" t="n">
        <v>90</v>
      </c>
      <c r="FM22" s="2" t="s">
        <v>722</v>
      </c>
      <c r="FN22" s="8" t="n">
        <v>1</v>
      </c>
      <c r="FO22" s="2" t="n">
        <f aca="false">((FH22*15)+(FI22*30)+(FJ22*30)+(FK22*30)+(FL22*15))-(FH22*120)</f>
        <v>2295</v>
      </c>
      <c r="FP22" s="2" t="n">
        <f aca="false">((FH22*15)+(FI22*30)+(FJ22*30)+(FK22*30)+(FL22*15))</f>
        <v>12015</v>
      </c>
      <c r="FQ22" s="2" t="n">
        <f aca="false">10000/SQRT((FH22*FV22)*(AVERAGE(FH22:FL22)*AVERAGE(FV22:FZ22)))</f>
        <v>7.71320180858458</v>
      </c>
      <c r="FR22" s="2" t="n">
        <f aca="false">(FH22*FV22)/405</f>
        <v>1.304</v>
      </c>
      <c r="FS22" s="2" t="n">
        <f aca="false">1/(LOG(FV22)+LOG(FH22))</f>
        <v>0.367278077411589</v>
      </c>
      <c r="FT22" s="2" t="n">
        <f aca="false">(FW22-FV22)/(FI22-FH22)</f>
        <v>2.36444444444444</v>
      </c>
      <c r="FU22" s="2" t="n">
        <f aca="false">(20*FV22)/((FH22/18)-3.5)</f>
        <v>130.4</v>
      </c>
      <c r="FV22" s="23" t="n">
        <v>6.52</v>
      </c>
      <c r="FW22" s="23" t="n">
        <v>27.8</v>
      </c>
      <c r="FX22" s="23" t="n">
        <v>41.4</v>
      </c>
      <c r="FY22" s="23" t="n">
        <v>51.2</v>
      </c>
      <c r="FZ22" s="23" t="n">
        <v>36.8</v>
      </c>
      <c r="GA22" s="2" t="n">
        <f aca="false">((FV22*15)+(FW22*30)+(FX22*30)+(FY22*30)+(FZ22*15))-(FV22*120)</f>
        <v>3479.4</v>
      </c>
      <c r="GB22" s="2" t="n">
        <f aca="false">((FV22*15)+(FW22*30)+(FX22*30)+(FY22*30)+(FZ22*15))</f>
        <v>4261.8</v>
      </c>
      <c r="GC22" s="2" t="n">
        <f aca="false">(1/FV22)</f>
        <v>0.153374233128834</v>
      </c>
      <c r="GD22" s="2" t="n">
        <f aca="false">(GB22/FP22)</f>
        <v>0.354706616729089</v>
      </c>
      <c r="GE22" s="2" t="n">
        <f aca="false">(FQ22*GD22)</f>
        <v>2.73592371767172</v>
      </c>
      <c r="GF22" s="2" t="n">
        <f aca="false">(FT22*GC22)</f>
        <v>0.362644853442399</v>
      </c>
      <c r="GG22" s="2" t="n">
        <v>5.19</v>
      </c>
      <c r="GH22" s="2" t="n">
        <v>229</v>
      </c>
      <c r="GI22" s="2" t="n">
        <v>47</v>
      </c>
      <c r="GJ22" s="2" t="n">
        <v>221</v>
      </c>
      <c r="HU22" s="2" t="n">
        <v>0.14</v>
      </c>
      <c r="HV22" s="2" t="n">
        <v>1</v>
      </c>
      <c r="HW22" s="2" t="n">
        <v>2</v>
      </c>
      <c r="HX22" s="2" t="n">
        <v>1</v>
      </c>
      <c r="MC22" s="0" t="n">
        <v>0</v>
      </c>
      <c r="MD22" s="0" t="n">
        <v>0</v>
      </c>
      <c r="ME22" s="0" t="n">
        <v>0</v>
      </c>
      <c r="MF22" s="0" t="n">
        <v>0</v>
      </c>
      <c r="MG22" s="0" t="n">
        <v>0</v>
      </c>
      <c r="MH22" s="0" t="n">
        <v>0</v>
      </c>
      <c r="MI22" s="0" t="n">
        <v>0</v>
      </c>
      <c r="MJ22" s="0" t="n">
        <v>0</v>
      </c>
      <c r="MK22" s="0" t="n">
        <v>0</v>
      </c>
      <c r="ML22" s="0" t="n">
        <v>0</v>
      </c>
      <c r="MM22" s="0" t="n">
        <v>0</v>
      </c>
      <c r="MN22" s="0" t="n">
        <v>0</v>
      </c>
      <c r="MO22" s="0" t="n">
        <v>0</v>
      </c>
      <c r="MP22" s="0" t="n">
        <v>0</v>
      </c>
      <c r="MQ22" s="0" t="n">
        <v>0</v>
      </c>
      <c r="MR22" s="0" t="n">
        <v>0</v>
      </c>
      <c r="MS22" s="0" t="n">
        <v>5797</v>
      </c>
      <c r="MT22" s="0" t="n">
        <v>0</v>
      </c>
      <c r="MU22" s="0" t="n">
        <v>663</v>
      </c>
      <c r="MV22" s="0" t="n">
        <v>0</v>
      </c>
      <c r="MW22" s="0" t="n">
        <v>730</v>
      </c>
      <c r="MX22" s="0" t="n">
        <v>0</v>
      </c>
      <c r="MY22" s="0" t="n">
        <v>0</v>
      </c>
      <c r="MZ22" s="0" t="n">
        <v>0</v>
      </c>
      <c r="NA22" s="0" t="n">
        <v>0</v>
      </c>
      <c r="NB22" s="0" t="n">
        <v>0</v>
      </c>
      <c r="NC22" s="0" t="n">
        <v>0</v>
      </c>
      <c r="ND22" s="0" t="n">
        <v>0</v>
      </c>
      <c r="NE22" s="0" t="n">
        <v>0</v>
      </c>
      <c r="NF22" s="0" t="n">
        <v>0</v>
      </c>
      <c r="NG22" s="0" t="n">
        <v>0</v>
      </c>
      <c r="NH22" s="0" t="n">
        <v>1837</v>
      </c>
      <c r="NI22" s="0" t="n">
        <v>1013</v>
      </c>
      <c r="NJ22" s="0" t="n">
        <v>0</v>
      </c>
      <c r="NK22" s="0" t="n">
        <v>0</v>
      </c>
      <c r="NL22" s="0" t="n">
        <v>2</v>
      </c>
      <c r="NM22" s="0" t="n">
        <v>0</v>
      </c>
      <c r="NN22" s="0" t="n">
        <v>0</v>
      </c>
      <c r="NO22" s="0" t="n">
        <v>0</v>
      </c>
      <c r="NP22" s="0" t="n">
        <v>0</v>
      </c>
      <c r="NQ22" s="0" t="n">
        <v>0</v>
      </c>
      <c r="NR22" s="0" t="n">
        <v>0</v>
      </c>
      <c r="NS22" s="0" t="n">
        <v>3450</v>
      </c>
      <c r="NT22" s="0" t="n">
        <v>237</v>
      </c>
      <c r="NU22" s="0" t="n">
        <v>0</v>
      </c>
      <c r="NV22" s="0" t="n">
        <v>0</v>
      </c>
      <c r="NW22" s="0" t="n">
        <v>11</v>
      </c>
      <c r="NX22" s="0" t="n">
        <v>14</v>
      </c>
      <c r="NY22" s="0" t="n">
        <v>2131</v>
      </c>
      <c r="NZ22" s="0" t="n">
        <v>0</v>
      </c>
      <c r="OA22" s="0" t="n">
        <v>0</v>
      </c>
      <c r="OB22" s="0" t="n">
        <v>0</v>
      </c>
      <c r="OC22" s="0" t="n">
        <v>0</v>
      </c>
      <c r="OD22" s="0" t="n">
        <v>0</v>
      </c>
      <c r="OE22" s="0" t="n">
        <v>0</v>
      </c>
      <c r="OF22" s="0" t="n">
        <v>0</v>
      </c>
      <c r="OG22" s="0" t="n">
        <v>0</v>
      </c>
      <c r="OH22" s="0" t="n">
        <v>6</v>
      </c>
      <c r="OI22" s="0" t="n">
        <v>1116</v>
      </c>
      <c r="OJ22" s="0" t="n">
        <v>0</v>
      </c>
      <c r="OK22" s="0" t="n">
        <v>0</v>
      </c>
      <c r="OL22" s="0" t="n">
        <v>0</v>
      </c>
      <c r="OM22" s="0" t="n">
        <v>0</v>
      </c>
      <c r="ON22" s="0" t="n">
        <v>0</v>
      </c>
      <c r="OO22" s="0" t="n">
        <v>0</v>
      </c>
      <c r="OP22" s="0" t="n">
        <v>0</v>
      </c>
      <c r="OQ22" s="0" t="n">
        <v>0</v>
      </c>
      <c r="OR22" s="0" t="n">
        <v>0</v>
      </c>
      <c r="OS22" s="0" t="n">
        <v>0</v>
      </c>
      <c r="OT22" s="0" t="n">
        <v>0</v>
      </c>
      <c r="OU22" s="0" t="n">
        <v>0</v>
      </c>
      <c r="OV22" s="0" t="n">
        <v>0</v>
      </c>
      <c r="OW22" s="0" t="n">
        <v>0</v>
      </c>
      <c r="OX22" s="0" t="n">
        <v>0</v>
      </c>
      <c r="OY22" s="0" t="n">
        <v>0</v>
      </c>
      <c r="OZ22" s="0" t="n">
        <v>0</v>
      </c>
      <c r="PA22" s="0" t="n">
        <v>14</v>
      </c>
      <c r="PB22" s="0" t="n">
        <v>2602</v>
      </c>
      <c r="PC22" s="0" t="n">
        <v>0</v>
      </c>
      <c r="PD22" s="0" t="n">
        <v>0</v>
      </c>
      <c r="PE22" s="0" t="n">
        <v>0</v>
      </c>
      <c r="PF22" s="0" t="n">
        <v>0</v>
      </c>
      <c r="PG22" s="0" t="n">
        <v>0</v>
      </c>
      <c r="PH22" s="0" t="n">
        <v>0</v>
      </c>
      <c r="PI22" s="0" t="n">
        <v>0</v>
      </c>
      <c r="PJ22" s="0" t="n">
        <v>278</v>
      </c>
      <c r="PK22" s="0" t="n">
        <v>0</v>
      </c>
      <c r="PL22" s="0" t="n">
        <v>0</v>
      </c>
      <c r="PM22" s="0" t="n">
        <v>0</v>
      </c>
      <c r="PN22" s="0" t="n">
        <v>0</v>
      </c>
      <c r="PO22" s="0" t="n">
        <v>0</v>
      </c>
      <c r="PP22" s="0" t="n">
        <v>0</v>
      </c>
      <c r="PQ22" s="0" t="n">
        <v>1073</v>
      </c>
      <c r="PR22" s="0" t="n">
        <v>0</v>
      </c>
      <c r="PS22" s="0" t="n">
        <v>0</v>
      </c>
      <c r="PT22" s="0" t="n">
        <v>0</v>
      </c>
      <c r="PU22" s="0" t="n">
        <v>0</v>
      </c>
      <c r="PV22" s="0" t="n">
        <v>515</v>
      </c>
      <c r="PW22" s="0" t="n">
        <v>399</v>
      </c>
      <c r="PX22" s="0" t="n">
        <v>1688</v>
      </c>
      <c r="PY22" s="0" t="n">
        <v>0</v>
      </c>
      <c r="PZ22" s="0" t="n">
        <v>0</v>
      </c>
      <c r="QA22" s="0" t="n">
        <v>0</v>
      </c>
      <c r="QB22" s="0" t="n">
        <v>0</v>
      </c>
      <c r="QC22" s="0" t="n">
        <v>0</v>
      </c>
      <c r="QD22" s="0" t="n">
        <v>0</v>
      </c>
      <c r="QE22" s="0" t="n">
        <v>0</v>
      </c>
      <c r="QF22" s="0" t="n">
        <v>0</v>
      </c>
      <c r="QG22" s="0" t="n">
        <v>0</v>
      </c>
      <c r="QH22" s="0" t="n">
        <v>0</v>
      </c>
      <c r="QI22" s="0" t="n">
        <v>0</v>
      </c>
      <c r="QJ22" s="0" t="n">
        <v>0</v>
      </c>
      <c r="QK22" s="0" t="n">
        <v>0</v>
      </c>
      <c r="QL22" s="0" t="n">
        <v>0</v>
      </c>
      <c r="QM22" s="0" t="n">
        <v>4296</v>
      </c>
      <c r="QN22" s="0" t="n">
        <v>0</v>
      </c>
      <c r="QO22" s="0" t="n">
        <v>0</v>
      </c>
      <c r="QP22" s="0" t="n">
        <v>0</v>
      </c>
      <c r="QQ22" s="0" t="n">
        <v>2302</v>
      </c>
      <c r="QR22" s="0" t="n">
        <v>0</v>
      </c>
      <c r="QS22" s="0" t="n">
        <v>0</v>
      </c>
      <c r="QT22" s="0" t="n">
        <v>0</v>
      </c>
      <c r="QU22" s="0" t="n">
        <v>0</v>
      </c>
      <c r="QV22" s="0" t="n">
        <v>0</v>
      </c>
      <c r="QW22" s="0" t="n">
        <v>0</v>
      </c>
      <c r="QX22" s="0" t="n">
        <v>0</v>
      </c>
      <c r="QY22" s="0" t="n">
        <v>0</v>
      </c>
      <c r="QZ22" s="0" t="n">
        <v>80</v>
      </c>
      <c r="RA22" s="0" t="n">
        <v>112</v>
      </c>
      <c r="RB22" s="0" t="n">
        <v>0</v>
      </c>
      <c r="RC22" s="0" t="n">
        <v>0</v>
      </c>
      <c r="RD22" s="0" t="n">
        <v>1035</v>
      </c>
      <c r="RE22" s="0" t="n">
        <v>0</v>
      </c>
      <c r="RF22" s="0" t="n">
        <v>0</v>
      </c>
      <c r="RG22" s="0" t="n">
        <v>11490</v>
      </c>
      <c r="RH22" s="0" t="n">
        <v>0</v>
      </c>
      <c r="RI22" s="0" t="n">
        <v>0</v>
      </c>
      <c r="RJ22" s="0" t="n">
        <v>0</v>
      </c>
      <c r="RK22" s="0" t="n">
        <v>0</v>
      </c>
      <c r="RL22" s="0" t="n">
        <v>12384</v>
      </c>
      <c r="RM22" s="0" t="n">
        <v>0</v>
      </c>
      <c r="RN22" s="0" t="n">
        <v>0</v>
      </c>
      <c r="RO22" s="0" t="n">
        <v>0</v>
      </c>
      <c r="RP22" s="0" t="n">
        <v>78</v>
      </c>
      <c r="RQ22" s="0" t="n">
        <v>20</v>
      </c>
      <c r="RR22" s="0" t="n">
        <v>0</v>
      </c>
      <c r="RS22" s="0" t="n">
        <v>0</v>
      </c>
      <c r="RT22" s="0" t="n">
        <v>0</v>
      </c>
      <c r="RU22" s="0" t="n">
        <v>0</v>
      </c>
      <c r="RV22" s="0" t="n">
        <v>0</v>
      </c>
      <c r="RW22" s="0" t="n">
        <v>0</v>
      </c>
      <c r="RX22" s="0" t="n">
        <v>0</v>
      </c>
      <c r="RY22" s="0" t="n">
        <v>383</v>
      </c>
      <c r="RZ22" s="0" t="n">
        <v>0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62</v>
      </c>
      <c r="SF22" s="0" t="n">
        <v>0</v>
      </c>
      <c r="SG22" s="0" t="n">
        <v>0</v>
      </c>
      <c r="SH22" s="0" t="n">
        <v>0</v>
      </c>
      <c r="SI22" s="0" t="n">
        <v>0</v>
      </c>
      <c r="SJ22" s="0" t="n">
        <v>0</v>
      </c>
      <c r="SK22" s="0" t="n">
        <v>0</v>
      </c>
      <c r="SL22" s="0" t="n">
        <v>0</v>
      </c>
      <c r="SM22" s="0" t="n">
        <v>15</v>
      </c>
      <c r="SN22" s="0" t="n">
        <v>0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26</v>
      </c>
      <c r="ST22" s="0" t="n">
        <v>0</v>
      </c>
      <c r="SU22" s="0" t="n">
        <v>0</v>
      </c>
      <c r="SV22" s="0" t="n">
        <v>0</v>
      </c>
      <c r="SW22" s="0" t="n">
        <v>0</v>
      </c>
      <c r="SX22" s="0" t="n">
        <v>0</v>
      </c>
      <c r="SY22" s="0" t="n">
        <v>0</v>
      </c>
      <c r="SZ22" s="0" t="n">
        <v>0</v>
      </c>
      <c r="TA22" s="0" t="n">
        <v>0</v>
      </c>
      <c r="TB22" s="0" t="n">
        <v>0</v>
      </c>
      <c r="TC22" s="0" t="n">
        <v>0</v>
      </c>
      <c r="TD22" s="0" t="n">
        <v>0</v>
      </c>
      <c r="TE22" s="0" t="n">
        <v>0</v>
      </c>
      <c r="TF22" s="0" t="n">
        <v>0</v>
      </c>
      <c r="TG22" s="0" t="n">
        <v>0</v>
      </c>
      <c r="TH22" s="0" t="n">
        <v>0</v>
      </c>
      <c r="TI22" s="0" t="n">
        <v>164</v>
      </c>
      <c r="TJ22" s="0" t="n">
        <v>0</v>
      </c>
      <c r="TK22" s="0" t="n">
        <v>0</v>
      </c>
      <c r="TL22" s="0" t="n">
        <v>225</v>
      </c>
      <c r="TM22" s="0" t="n">
        <v>39</v>
      </c>
      <c r="TN22" s="0" t="n">
        <v>92</v>
      </c>
      <c r="TO22" s="0" t="n">
        <v>0</v>
      </c>
      <c r="TP22" s="0" t="n">
        <v>27</v>
      </c>
      <c r="TQ22" s="0" t="n">
        <v>0</v>
      </c>
      <c r="TR22" s="0" t="n">
        <v>478</v>
      </c>
      <c r="TS22" s="0" t="n">
        <v>0</v>
      </c>
      <c r="TT22" s="0" t="n">
        <v>92</v>
      </c>
      <c r="TU22" s="0" t="n">
        <v>0</v>
      </c>
      <c r="TV22" s="0" t="n">
        <v>517</v>
      </c>
      <c r="TW22" s="0" t="n">
        <v>0</v>
      </c>
      <c r="TX22" s="0" t="n">
        <v>0</v>
      </c>
      <c r="TY22" s="0" t="n">
        <v>182</v>
      </c>
      <c r="TZ22" s="0" t="n">
        <v>233</v>
      </c>
      <c r="UA22" s="0" t="n">
        <v>364</v>
      </c>
      <c r="UB22" s="0" t="n">
        <v>0</v>
      </c>
      <c r="UC22" s="0" t="n">
        <v>0</v>
      </c>
      <c r="UD22" s="0" t="n">
        <v>0</v>
      </c>
      <c r="UE22" s="0" t="n">
        <v>0</v>
      </c>
      <c r="UF22" s="0" t="n">
        <v>16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576</v>
      </c>
      <c r="UL22" s="0" t="n">
        <v>0</v>
      </c>
      <c r="UM22" s="0" t="n">
        <v>0</v>
      </c>
      <c r="UN22" s="0" t="n">
        <v>0</v>
      </c>
      <c r="UO22" s="0" t="n">
        <v>0</v>
      </c>
      <c r="UP22" s="0" t="n">
        <v>0</v>
      </c>
      <c r="UQ22" s="0" t="n">
        <v>0</v>
      </c>
      <c r="UR22" s="0" t="n">
        <v>0</v>
      </c>
      <c r="US22" s="0" t="n">
        <v>0</v>
      </c>
      <c r="UT22" s="0" t="n">
        <v>0</v>
      </c>
      <c r="UU22" s="0" t="n">
        <v>0</v>
      </c>
      <c r="UV22" s="0" t="n">
        <v>0</v>
      </c>
      <c r="UW22" s="0" t="n">
        <v>0</v>
      </c>
      <c r="UX22" s="0" t="n">
        <v>0</v>
      </c>
      <c r="UY22" s="0" t="n">
        <v>0</v>
      </c>
      <c r="UZ22" s="0" t="n">
        <v>0</v>
      </c>
      <c r="VA22" s="0" t="n">
        <v>0</v>
      </c>
      <c r="VB22" s="0" t="n">
        <v>0</v>
      </c>
      <c r="VC22" s="0" t="n">
        <v>0</v>
      </c>
      <c r="VD22" s="0" t="n">
        <v>0</v>
      </c>
      <c r="VE22" s="0" t="n">
        <v>0</v>
      </c>
      <c r="VF22" s="0" t="n">
        <v>64</v>
      </c>
      <c r="VG22" s="0" t="n">
        <v>0</v>
      </c>
      <c r="VH22" s="0" t="n">
        <v>0</v>
      </c>
      <c r="VI22" s="0" t="n">
        <v>0</v>
      </c>
      <c r="VJ22" s="0" t="n">
        <v>0</v>
      </c>
      <c r="VK22" s="0" t="n">
        <v>0</v>
      </c>
      <c r="VL22" s="0" t="n">
        <v>7</v>
      </c>
      <c r="VM22" s="0" t="n">
        <v>0</v>
      </c>
      <c r="VN22" s="0" t="n">
        <v>0</v>
      </c>
      <c r="VO22" s="0" t="n">
        <v>0</v>
      </c>
      <c r="VP22" s="0" t="n">
        <v>0</v>
      </c>
      <c r="VQ22" s="0" t="n">
        <v>0</v>
      </c>
      <c r="VR22" s="0" t="n">
        <v>112</v>
      </c>
      <c r="VS22" s="0" t="n">
        <v>0</v>
      </c>
      <c r="VT22" s="0" t="n">
        <v>0</v>
      </c>
      <c r="VU22" s="0" t="n">
        <v>34</v>
      </c>
      <c r="VV22" s="0" t="n">
        <v>0</v>
      </c>
      <c r="VW22" s="0" t="n">
        <v>0</v>
      </c>
      <c r="VX22" s="0" t="n">
        <v>0</v>
      </c>
      <c r="VY22" s="0" t="n">
        <v>0</v>
      </c>
      <c r="VZ22" s="0" t="n">
        <v>0</v>
      </c>
      <c r="WA22" s="0" t="n">
        <v>0</v>
      </c>
      <c r="WB22" s="0" t="n">
        <v>0</v>
      </c>
      <c r="WC22" s="0" t="n">
        <v>0</v>
      </c>
      <c r="WD22" s="0" t="n">
        <v>0</v>
      </c>
      <c r="WE22" s="0" t="n">
        <v>0</v>
      </c>
      <c r="WF22" s="0" t="n">
        <v>814</v>
      </c>
      <c r="WG22" s="0" t="n">
        <v>0</v>
      </c>
      <c r="WH22" s="0" t="n">
        <v>0</v>
      </c>
      <c r="WI22" s="0" t="n">
        <v>0</v>
      </c>
      <c r="WJ22" s="0" t="n">
        <v>0</v>
      </c>
      <c r="WK22" s="0" t="n">
        <v>0</v>
      </c>
      <c r="WL22" s="0" t="n">
        <v>0</v>
      </c>
      <c r="WM22" s="0" t="n">
        <v>0</v>
      </c>
      <c r="WN22" s="0" t="n">
        <v>0</v>
      </c>
      <c r="WO22" s="0" t="n">
        <v>0</v>
      </c>
      <c r="WP22" s="0" t="n">
        <v>0</v>
      </c>
      <c r="WQ22" s="0" t="n">
        <v>236</v>
      </c>
      <c r="WR22" s="0" t="n">
        <v>0</v>
      </c>
      <c r="WS22" s="0" t="n">
        <v>668</v>
      </c>
      <c r="WT22" s="0" t="n">
        <v>0</v>
      </c>
      <c r="WU22" s="0" t="n">
        <v>0</v>
      </c>
      <c r="WV22" s="0" t="n">
        <v>0</v>
      </c>
      <c r="WW22" s="0" t="n">
        <v>0</v>
      </c>
      <c r="WX22" s="0" t="n">
        <v>0</v>
      </c>
      <c r="WY22" s="0" t="n">
        <v>0</v>
      </c>
      <c r="WZ22" s="0" t="n">
        <v>0</v>
      </c>
      <c r="XA22" s="0" t="n">
        <v>84</v>
      </c>
      <c r="XB22" s="0" t="n">
        <v>0</v>
      </c>
      <c r="XC22" s="0" t="n">
        <v>0</v>
      </c>
      <c r="XD22" s="0" t="n">
        <v>0</v>
      </c>
      <c r="XE22" s="0" t="n">
        <v>0</v>
      </c>
      <c r="XF22" s="0" t="n">
        <v>0</v>
      </c>
      <c r="XG22" s="0" t="n">
        <v>0</v>
      </c>
      <c r="XH22" s="0" t="n">
        <v>0</v>
      </c>
      <c r="XI22" s="0" t="n">
        <v>0</v>
      </c>
      <c r="XJ22" s="0" t="n">
        <v>0</v>
      </c>
      <c r="XK22" s="0" t="n">
        <v>0</v>
      </c>
      <c r="XL22" s="0" t="n">
        <v>29</v>
      </c>
      <c r="XM22" s="0" t="n">
        <v>0</v>
      </c>
      <c r="XN22" s="0" t="n">
        <v>38</v>
      </c>
      <c r="XO22" s="0" t="n">
        <v>2015</v>
      </c>
      <c r="XP22" s="0" t="n">
        <v>0</v>
      </c>
      <c r="XQ22" s="0" t="n">
        <v>0</v>
      </c>
      <c r="XR22" s="0" t="n">
        <v>0</v>
      </c>
      <c r="XS22" s="0" t="n">
        <v>0</v>
      </c>
      <c r="XT22" s="0" t="n">
        <v>98</v>
      </c>
      <c r="XU22" s="0" t="n">
        <v>1182</v>
      </c>
      <c r="XV22" s="0" t="n">
        <v>25</v>
      </c>
      <c r="XW22" s="0" t="n">
        <v>5130</v>
      </c>
      <c r="XX22" s="0" t="n">
        <v>0</v>
      </c>
      <c r="XY22" s="0" t="n">
        <v>13790</v>
      </c>
      <c r="XZ22" s="0" t="n">
        <v>0</v>
      </c>
      <c r="YA22" s="0" t="n">
        <v>0</v>
      </c>
      <c r="YB22" s="0" t="n">
        <v>2646</v>
      </c>
      <c r="YC22" s="0" t="n">
        <v>0</v>
      </c>
      <c r="YD22" s="0" t="n">
        <v>0</v>
      </c>
      <c r="YE22" s="0" t="n">
        <v>0</v>
      </c>
      <c r="YF22" s="0" t="n">
        <v>145</v>
      </c>
      <c r="YG22" s="0" t="n">
        <v>0</v>
      </c>
      <c r="YH22" s="0" t="n">
        <v>213</v>
      </c>
      <c r="YI22" s="0" t="n">
        <v>5256</v>
      </c>
      <c r="YJ22" s="0" t="n">
        <v>0</v>
      </c>
      <c r="YK22" s="0" t="n">
        <v>616</v>
      </c>
      <c r="YL22" s="0" t="n">
        <v>3020</v>
      </c>
      <c r="YM22" s="0" t="n">
        <v>0</v>
      </c>
      <c r="YN22" s="0" t="n">
        <v>0</v>
      </c>
      <c r="YO22" s="0" t="n">
        <v>0</v>
      </c>
      <c r="YP22" s="0" t="n">
        <v>0</v>
      </c>
      <c r="YQ22" s="0" t="n">
        <v>0</v>
      </c>
      <c r="YR22" s="0" t="n">
        <v>0</v>
      </c>
      <c r="YS22" s="0" t="n">
        <v>0</v>
      </c>
      <c r="YT22" s="0" t="n">
        <v>0</v>
      </c>
      <c r="YU22" s="0" t="n">
        <v>56</v>
      </c>
      <c r="YV22" s="0" t="n">
        <v>0</v>
      </c>
      <c r="YW22" s="0" t="n">
        <v>0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0</v>
      </c>
      <c r="ZE22" s="0" t="n">
        <v>0</v>
      </c>
      <c r="ZF22" s="0" t="n">
        <v>0</v>
      </c>
      <c r="ZG22" s="0" t="n">
        <v>0</v>
      </c>
      <c r="ZH22" s="0" t="n">
        <v>0</v>
      </c>
      <c r="ZI22" s="0" t="n">
        <v>0</v>
      </c>
      <c r="ZJ22" s="0" t="n">
        <v>0</v>
      </c>
      <c r="ZK22" s="0" t="n">
        <v>0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3109</v>
      </c>
      <c r="ZQ22" s="0" t="n">
        <v>7240</v>
      </c>
      <c r="ZR22" s="0" t="n">
        <v>0</v>
      </c>
      <c r="ZS22" s="0" t="n">
        <v>0</v>
      </c>
      <c r="ZT22" s="0" t="n">
        <v>28</v>
      </c>
      <c r="ZU22" s="0" t="n">
        <v>0</v>
      </c>
      <c r="ZV22" s="0" t="n">
        <v>0</v>
      </c>
      <c r="ZW22" s="0" t="n">
        <v>0</v>
      </c>
      <c r="ZX22" s="0" t="n">
        <v>0</v>
      </c>
      <c r="ZY22" s="0" t="n">
        <v>0</v>
      </c>
      <c r="ZZ22" s="0" t="n">
        <v>0</v>
      </c>
      <c r="AAA22" s="0" t="n">
        <v>56</v>
      </c>
      <c r="AAB22" s="0" t="n">
        <v>0</v>
      </c>
      <c r="AAC22" s="0" t="n">
        <v>0</v>
      </c>
      <c r="AAD22" s="0" t="n">
        <v>0</v>
      </c>
      <c r="AAE22" s="0" t="n">
        <v>0</v>
      </c>
      <c r="AAF22" s="0" t="n">
        <v>0</v>
      </c>
      <c r="AAG22" s="0" t="n">
        <v>17</v>
      </c>
      <c r="AAH22" s="0" t="n">
        <v>0</v>
      </c>
      <c r="AAI22" s="0" t="n">
        <v>0</v>
      </c>
      <c r="AAJ22" s="0" t="n">
        <v>85</v>
      </c>
      <c r="AAK22" s="0" t="n">
        <v>0</v>
      </c>
      <c r="AAL22" s="0" t="n">
        <v>0</v>
      </c>
      <c r="AAM22" s="0" t="n">
        <v>0</v>
      </c>
      <c r="AAN22" s="0" t="n">
        <v>72</v>
      </c>
      <c r="AAO22" s="0" t="n">
        <v>0</v>
      </c>
      <c r="AAP22" s="0" t="n">
        <v>0</v>
      </c>
    </row>
    <row r="23" customFormat="false" ht="15" hidden="false" customHeight="true" outlineLevel="0" collapsed="false">
      <c r="A23" s="1" t="n">
        <v>30516</v>
      </c>
      <c r="B23" s="2" t="n">
        <v>2</v>
      </c>
      <c r="C23" s="20" t="n">
        <v>1</v>
      </c>
      <c r="D23" s="20" t="n">
        <v>1</v>
      </c>
      <c r="E23" s="20" t="n">
        <v>1</v>
      </c>
      <c r="F23" s="20" t="n">
        <v>1</v>
      </c>
      <c r="G23" s="20" t="n">
        <v>1</v>
      </c>
      <c r="H23" s="2" t="n">
        <v>2</v>
      </c>
      <c r="I23" s="2" t="n">
        <v>71</v>
      </c>
      <c r="J23" s="21"/>
      <c r="K23" s="21"/>
      <c r="L23" s="2" t="n">
        <v>1</v>
      </c>
      <c r="M23" s="2" t="n">
        <v>1</v>
      </c>
      <c r="N23" s="2" t="n">
        <v>1</v>
      </c>
      <c r="O23" s="2" t="n">
        <v>0</v>
      </c>
      <c r="P23" s="2" t="n">
        <v>1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1</v>
      </c>
      <c r="V23" s="2" t="n">
        <v>0</v>
      </c>
      <c r="W23" s="2" t="n">
        <v>1</v>
      </c>
      <c r="X23" s="2" t="n">
        <f aca="false">SUM(L23:W23)</f>
        <v>6</v>
      </c>
      <c r="Y23" s="2" t="n">
        <v>120</v>
      </c>
      <c r="Z23" s="2" t="n">
        <v>80</v>
      </c>
      <c r="AA23" s="2" t="n">
        <f aca="false">Y23-Z23</f>
        <v>40</v>
      </c>
      <c r="AB23" s="3" t="n">
        <f aca="false">Z23+((Y23-Z23)/3)</f>
        <v>93.3333333333333</v>
      </c>
      <c r="AC23" s="2" t="n">
        <v>81.7</v>
      </c>
      <c r="AD23" s="2" t="n">
        <v>156.2</v>
      </c>
      <c r="AE23" s="3" t="n">
        <f aca="false">AC23/POWER((AD23/100),2)</f>
        <v>33.4857474494271</v>
      </c>
      <c r="AF23" s="3" t="n">
        <v>2</v>
      </c>
      <c r="AG23" s="2" t="n">
        <v>100</v>
      </c>
      <c r="AH23" s="2" t="n">
        <v>111</v>
      </c>
      <c r="AI23" s="3" t="n">
        <v>0.640204865556978</v>
      </c>
      <c r="AJ23" s="3" t="n">
        <v>0.900900900900901</v>
      </c>
      <c r="AK23" s="3" t="n">
        <v>102</v>
      </c>
      <c r="AL23" s="2" t="n">
        <v>42</v>
      </c>
      <c r="AM23" s="2" t="n">
        <v>34.3</v>
      </c>
      <c r="AN23" s="2" t="n">
        <v>47.2</v>
      </c>
      <c r="AO23" s="2" t="n">
        <v>13</v>
      </c>
      <c r="AP23" s="2" t="n">
        <v>40.8</v>
      </c>
      <c r="AQ23" s="2" t="n">
        <v>45</v>
      </c>
      <c r="AR23" s="2" t="n">
        <v>2.4</v>
      </c>
      <c r="AS23" s="2" t="n">
        <v>106</v>
      </c>
      <c r="AT23" s="2" t="n">
        <v>154</v>
      </c>
      <c r="AU23" s="2" t="n">
        <v>174</v>
      </c>
      <c r="AV23" s="2" t="n">
        <v>180</v>
      </c>
      <c r="AW23" s="2" t="n">
        <v>160</v>
      </c>
      <c r="AX23" s="2" t="n">
        <v>4</v>
      </c>
      <c r="AY23" s="2" t="n">
        <f aca="false">((AS23*15)+(AT23*30)+(AU23*30)+(AV23*30)+(AW23*15))-(AS23*120)</f>
        <v>6510</v>
      </c>
      <c r="AZ23" s="2" t="n">
        <f aca="false">((AS23*15)+(AT23*30)+(AU23*30)+(AV23*30)+(AW23*15))</f>
        <v>19230</v>
      </c>
      <c r="BA23" s="2" t="n">
        <v>5.36</v>
      </c>
      <c r="BB23" s="5" t="n">
        <f aca="false">10000/SQRT((AS23*BH23)*(AVERAGE(AS23:AW23)*AVERAGE(BH23:BL23)))</f>
        <v>1.41996759807795</v>
      </c>
      <c r="BC23" s="3" t="n">
        <f aca="false">(AS23*BH23)/405</f>
        <v>6.54320987654321</v>
      </c>
      <c r="BD23" s="3" t="n">
        <v>1</v>
      </c>
      <c r="BE23" s="3" t="n">
        <f aca="false">1/(LOG(BI23)+LOG(AS23))</f>
        <v>0.263680973161682</v>
      </c>
      <c r="BF23" s="3" t="n">
        <f aca="false">(BI23-BH23)/(AT23-AS23)</f>
        <v>0.697916666666667</v>
      </c>
      <c r="BG23" s="3" t="n">
        <f aca="false">(20*BH23)/((AS23/18)-3.5)</f>
        <v>209.302325581395</v>
      </c>
      <c r="BH23" s="3" t="n">
        <v>25</v>
      </c>
      <c r="BI23" s="3" t="n">
        <v>58.5</v>
      </c>
      <c r="BJ23" s="3" t="n">
        <v>128</v>
      </c>
      <c r="BK23" s="3" t="n">
        <v>178</v>
      </c>
      <c r="BL23" s="3" t="n">
        <v>215</v>
      </c>
      <c r="BM23" s="3" t="n">
        <f aca="false">((BH23*15)+(BI23*30)+(BJ23*30)+(BK23*30)+(BL23*15))-(BH23*120)</f>
        <v>11535</v>
      </c>
      <c r="BN23" s="3" t="n">
        <f aca="false">((BH23*15)+(BI23*30)+(BJ23*30)+(BK23*30)+(BL23*15))</f>
        <v>14535</v>
      </c>
      <c r="BO23" s="3" t="n">
        <f aca="false">(1/BH23)</f>
        <v>0.04</v>
      </c>
      <c r="BP23" s="3" t="n">
        <f aca="false">(BN23/AZ23)</f>
        <v>0.75585023400936</v>
      </c>
      <c r="BQ23" s="3" t="n">
        <f aca="false">(BB23*BP23)</f>
        <v>1.07328284129293</v>
      </c>
      <c r="BR23" s="5" t="n">
        <f aca="false">(BF23*BO23)</f>
        <v>0.0279166666666667</v>
      </c>
      <c r="BT23" s="5"/>
      <c r="BV23" s="2" t="n">
        <v>4.58</v>
      </c>
      <c r="CA23" s="2" t="n">
        <v>106</v>
      </c>
      <c r="CB23" s="2" t="n">
        <v>0</v>
      </c>
      <c r="CC23" s="2" t="n">
        <v>206</v>
      </c>
      <c r="CD23" s="2" t="n">
        <v>0</v>
      </c>
      <c r="CE23" s="2" t="n">
        <v>25</v>
      </c>
      <c r="CF23" s="2" t="n">
        <v>0</v>
      </c>
      <c r="CG23" s="2" t="n">
        <v>149</v>
      </c>
      <c r="CH23" s="2" t="n">
        <v>32</v>
      </c>
      <c r="CI23" s="2" t="n">
        <v>0</v>
      </c>
      <c r="CJ23" s="2" t="n">
        <v>4</v>
      </c>
      <c r="CK23" s="2" t="n">
        <v>82</v>
      </c>
      <c r="CL23" s="2" t="n">
        <v>36.36</v>
      </c>
      <c r="CM23" s="2" t="n">
        <v>164</v>
      </c>
      <c r="CN23" s="2" t="n">
        <v>58</v>
      </c>
      <c r="CO23" s="2" t="n">
        <v>499</v>
      </c>
      <c r="CP23" s="2" t="n">
        <v>1.02</v>
      </c>
      <c r="CQ23" s="2" t="n">
        <v>0.85</v>
      </c>
      <c r="CR23" s="2" t="n">
        <v>0.35</v>
      </c>
      <c r="CS23" s="6" t="n">
        <v>42635</v>
      </c>
      <c r="CT23" s="2" t="n">
        <v>118</v>
      </c>
      <c r="CU23" s="2" t="n">
        <v>88</v>
      </c>
      <c r="CV23" s="2" t="n">
        <v>30</v>
      </c>
      <c r="CW23" s="3" t="n">
        <v>98</v>
      </c>
      <c r="CX23" s="2" t="n">
        <v>72.1</v>
      </c>
      <c r="CY23" s="22" t="n">
        <v>29.5510696585519</v>
      </c>
      <c r="DE23" s="2" t="n">
        <v>39.3</v>
      </c>
      <c r="DL23" s="2" t="n">
        <v>85</v>
      </c>
      <c r="DM23" s="2" t="n">
        <v>99</v>
      </c>
      <c r="DN23" s="2" t="n">
        <v>113</v>
      </c>
      <c r="DO23" s="2" t="n">
        <v>92</v>
      </c>
      <c r="DP23" s="2" t="n">
        <v>83</v>
      </c>
      <c r="DQ23" s="3" t="n">
        <v>1</v>
      </c>
      <c r="DR23" s="7" t="n">
        <v>1</v>
      </c>
      <c r="DS23" s="2" t="n">
        <f aca="false">((DL23*15)+(DM23*30)+(DN23*30)+(DO23*30)+(DP23*15))-(DL23*120)</f>
        <v>1440</v>
      </c>
      <c r="DT23" s="2" t="n">
        <f aca="false">((DL23*15)+(DM23*30)+(DN23*30)+(DO23*30)+(DP23*15))</f>
        <v>11640</v>
      </c>
      <c r="DU23" s="3" t="n">
        <f aca="false">10000/SQRT((DL23*DZ23)*(AVERAGE(DL23:DP23)*AVERAGE(DZ23:ED23)))</f>
        <v>12.9820354871815</v>
      </c>
      <c r="DV23" s="3" t="n">
        <f aca="false">(DL23*DZ23)/405</f>
        <v>0.57716049382716</v>
      </c>
      <c r="DW23" s="3" t="n">
        <f aca="false">1/(LOG(DZ23)+LOG(DL23))</f>
        <v>0.422163299752075</v>
      </c>
      <c r="DX23" s="3" t="n">
        <f aca="false">(EA23-DZ23)/(DM23-DL23)</f>
        <v>1.925</v>
      </c>
      <c r="DY23" s="3" t="n">
        <f aca="false">(20*DZ23)/((DL23/18)-3.5)</f>
        <v>45</v>
      </c>
      <c r="DZ23" s="2" t="n">
        <v>2.75</v>
      </c>
      <c r="EA23" s="2" t="n">
        <v>29.7</v>
      </c>
      <c r="EB23" s="2" t="n">
        <v>43.9</v>
      </c>
      <c r="EC23" s="2" t="n">
        <v>44.1</v>
      </c>
      <c r="ED23" s="2" t="n">
        <v>14</v>
      </c>
      <c r="EE23" s="2" t="n">
        <f aca="false">((DZ23*15)+(EA23*30)+(EB23*30)+(EC23*30)+(ED23*15))-(DZ23*120)</f>
        <v>3452.25</v>
      </c>
      <c r="EF23" s="2" t="n">
        <f aca="false">((DZ23*15)+(EA23*30)+(EB23*30)+(EC23*30)+(ED23*15))</f>
        <v>3782.25</v>
      </c>
      <c r="EG23" s="2" t="n">
        <f aca="false">(1/DZ23)</f>
        <v>0.363636363636364</v>
      </c>
      <c r="EH23" s="2" t="n">
        <f aca="false">(EF23/DT23)</f>
        <v>0.324935567010309</v>
      </c>
      <c r="EI23" s="2" t="n">
        <f aca="false">(DU23*EH23)</f>
        <v>4.21832506197526</v>
      </c>
      <c r="EJ23" s="2" t="n">
        <f aca="false">(DX23*EG23)</f>
        <v>0.7</v>
      </c>
      <c r="EK23" s="2" t="n">
        <v>5.27</v>
      </c>
      <c r="EL23" s="2" t="n">
        <v>163</v>
      </c>
      <c r="EP23" s="2" t="n">
        <v>168</v>
      </c>
      <c r="EQ23" s="6" t="n">
        <v>42817</v>
      </c>
      <c r="ER23" s="2" t="n">
        <v>122</v>
      </c>
      <c r="ES23" s="2" t="n">
        <v>70</v>
      </c>
      <c r="ET23" s="2" t="n">
        <v>52</v>
      </c>
      <c r="EU23" s="2" t="n">
        <v>87.3333333333333</v>
      </c>
      <c r="EV23" s="2" t="n">
        <v>72.1</v>
      </c>
      <c r="EW23" s="2" t="n">
        <v>29.5510696585519</v>
      </c>
      <c r="EX23" s="2" t="n">
        <v>95</v>
      </c>
      <c r="EY23" s="2" t="n">
        <v>100</v>
      </c>
      <c r="EZ23" s="2" t="n">
        <v>106.7</v>
      </c>
      <c r="FA23" s="2" t="n">
        <v>0.608194622279129</v>
      </c>
      <c r="FB23" s="2" t="n">
        <v>0.95</v>
      </c>
      <c r="FC23" s="2" t="n">
        <v>40.1</v>
      </c>
      <c r="FD23" s="2" t="n">
        <v>11</v>
      </c>
      <c r="FE23" s="2" t="n">
        <v>43.4</v>
      </c>
      <c r="FF23" s="2" t="n">
        <v>41</v>
      </c>
      <c r="FG23" s="2" t="n">
        <v>2.2</v>
      </c>
      <c r="FH23" s="2" t="n">
        <v>83</v>
      </c>
      <c r="FI23" s="2" t="n">
        <v>107</v>
      </c>
      <c r="FJ23" s="2" t="n">
        <v>120</v>
      </c>
      <c r="FK23" s="2" t="n">
        <v>95</v>
      </c>
      <c r="FL23" s="2" t="n">
        <v>82</v>
      </c>
      <c r="FM23" s="2" t="s">
        <v>722</v>
      </c>
      <c r="FN23" s="8" t="n">
        <v>1</v>
      </c>
      <c r="FO23" s="2" t="n">
        <f aca="false">((FH23*15)+(FI23*30)+(FJ23*30)+(FK23*30)+(FL23*15))-(FH23*120)</f>
        <v>2175</v>
      </c>
      <c r="FP23" s="2" t="n">
        <f aca="false">((FH23*15)+(FI23*30)+(FJ23*30)+(FK23*30)+(FL23*15))</f>
        <v>12135</v>
      </c>
      <c r="FQ23" s="2" t="n">
        <f aca="false">10000/SQRT((FH23*FV23)*(AVERAGE(FH23:FL23)*AVERAGE(FV23:FZ23)))</f>
        <v>4.10709464046484</v>
      </c>
      <c r="FR23" s="2" t="n">
        <f aca="false">(FH23*FV23)/405</f>
        <v>2.58222222222222</v>
      </c>
      <c r="FS23" s="2" t="n">
        <f aca="false">1/(LOG(FV23)+LOG(FH23))</f>
        <v>0.331186292617341</v>
      </c>
      <c r="FT23" s="2" t="n">
        <f aca="false">(FW23-FV23)/(FI23-FH23)</f>
        <v>1.60833333333333</v>
      </c>
      <c r="FU23" s="2" t="n">
        <f aca="false">(20*FV23)/((FH23/18)-3.5)</f>
        <v>226.8</v>
      </c>
      <c r="FV23" s="20" t="n">
        <v>12.6</v>
      </c>
      <c r="FW23" s="20" t="n">
        <v>51.2</v>
      </c>
      <c r="FX23" s="20" t="n">
        <v>98.7</v>
      </c>
      <c r="FY23" s="20" t="n">
        <v>88.1</v>
      </c>
      <c r="FZ23" s="20" t="n">
        <v>40.4</v>
      </c>
      <c r="GA23" s="2" t="n">
        <f aca="false">((FV23*15)+(FW23*30)+(FX23*30)+(FY23*30)+(FZ23*15))-(FV23*120)</f>
        <v>6423</v>
      </c>
      <c r="GB23" s="2" t="n">
        <f aca="false">((FV23*15)+(FW23*30)+(FX23*30)+(FY23*30)+(FZ23*15))</f>
        <v>7935</v>
      </c>
      <c r="GC23" s="2" t="n">
        <f aca="false">(1/FV23)</f>
        <v>0.0793650793650794</v>
      </c>
      <c r="GD23" s="2" t="n">
        <f aca="false">(GB23/FP23)</f>
        <v>0.65389369592089</v>
      </c>
      <c r="GE23" s="2" t="n">
        <f aca="false">(FQ23*GD23)</f>
        <v>2.68560329395043</v>
      </c>
      <c r="GF23" s="2" t="n">
        <f aca="false">(FT23*GC23)</f>
        <v>0.127645502645503</v>
      </c>
      <c r="GG23" s="2" t="n">
        <v>5.44</v>
      </c>
      <c r="GH23" s="2" t="n">
        <v>212</v>
      </c>
      <c r="GI23" s="2" t="n">
        <v>49</v>
      </c>
      <c r="GJ23" s="2" t="n">
        <v>125</v>
      </c>
      <c r="GK23" s="9" t="n">
        <v>1421</v>
      </c>
      <c r="GL23" s="9" t="n">
        <v>48.7</v>
      </c>
      <c r="GM23" s="9" t="n">
        <v>34.1</v>
      </c>
      <c r="GN23" s="9" t="n">
        <v>7</v>
      </c>
      <c r="GO23" s="9" t="n">
        <v>8.1</v>
      </c>
      <c r="GP23" s="9" t="n">
        <v>3.7</v>
      </c>
      <c r="GQ23" s="9" t="n">
        <v>51</v>
      </c>
      <c r="GR23" s="9" t="n">
        <v>237.7</v>
      </c>
      <c r="GS23" s="9" t="n">
        <v>20.3</v>
      </c>
      <c r="GT23" s="9" t="n">
        <v>16.1</v>
      </c>
      <c r="GU23" s="9" t="n">
        <v>575</v>
      </c>
      <c r="GV23" s="9" t="n">
        <v>2342</v>
      </c>
      <c r="GW23" s="9" t="n">
        <v>0.89</v>
      </c>
      <c r="GX23" s="9" t="n">
        <v>0.76</v>
      </c>
      <c r="GY23" s="9" t="n">
        <v>0.88</v>
      </c>
      <c r="GZ23" s="9" t="n">
        <v>1.41</v>
      </c>
      <c r="HA23" s="9" t="n">
        <v>177.6</v>
      </c>
      <c r="HB23" s="9" t="n">
        <v>199.5</v>
      </c>
      <c r="HC23" s="9" t="n">
        <v>1.48</v>
      </c>
      <c r="HD23" s="9" t="n">
        <v>11.53</v>
      </c>
      <c r="HE23" s="9" t="n">
        <v>0.68</v>
      </c>
      <c r="HF23" s="9" t="n">
        <v>649</v>
      </c>
      <c r="HG23" s="9" t="n">
        <v>9.17</v>
      </c>
      <c r="HH23" s="9" t="n">
        <v>1951</v>
      </c>
      <c r="HI23" s="9" t="n">
        <v>184</v>
      </c>
      <c r="HJ23" s="9" t="n">
        <v>1099</v>
      </c>
      <c r="HK23" s="9" t="n">
        <v>527</v>
      </c>
      <c r="HL23" s="9" t="n">
        <v>17</v>
      </c>
      <c r="HM23" s="9" t="n">
        <v>3.3</v>
      </c>
      <c r="HN23" s="9" t="n">
        <v>0</v>
      </c>
      <c r="HS23" s="2" t="n">
        <v>25.7703590393066</v>
      </c>
      <c r="HT23" s="2" t="n">
        <v>149.178253173828</v>
      </c>
      <c r="HU23" s="2" t="n">
        <v>0</v>
      </c>
      <c r="HV23" s="2" t="n">
        <v>1</v>
      </c>
      <c r="HW23" s="2" t="n">
        <v>2</v>
      </c>
      <c r="HX23" s="2" t="n">
        <v>1</v>
      </c>
      <c r="HY23" s="2" t="n">
        <v>1787.41003417969</v>
      </c>
      <c r="HZ23" s="2" t="n">
        <v>67.9899978637695</v>
      </c>
      <c r="IA23" s="2" t="n">
        <v>36.5099983215332</v>
      </c>
      <c r="IB23" s="2" t="n">
        <v>25.5</v>
      </c>
      <c r="IC23" s="2" t="n">
        <v>18.9300003051758</v>
      </c>
      <c r="ID23" s="2" t="n">
        <v>291</v>
      </c>
      <c r="IE23" s="2" t="n">
        <v>43.3499984741211</v>
      </c>
      <c r="IF23" s="2" t="n">
        <v>30.25</v>
      </c>
      <c r="IG23" s="2" t="n">
        <v>21.7900009155273</v>
      </c>
      <c r="IH23" s="2" t="n">
        <v>74.4700012207031</v>
      </c>
      <c r="II23" s="2" t="n">
        <v>1.33000004291534</v>
      </c>
      <c r="IJ23" s="2" t="n">
        <v>18.2299995422363</v>
      </c>
      <c r="IK23" s="2" t="n">
        <v>10.4300003051758</v>
      </c>
      <c r="IL23" s="2" t="n">
        <v>34.8400001525879</v>
      </c>
      <c r="IM23" s="2" t="n">
        <v>38.560001373291</v>
      </c>
      <c r="IN23" s="2" t="n">
        <v>21.1900005340576</v>
      </c>
      <c r="IO23" s="2" t="n">
        <v>9.40999984741211</v>
      </c>
      <c r="IP23" s="2" t="n">
        <v>19.3999996185303</v>
      </c>
      <c r="IQ23" s="2" t="n">
        <v>6.6100001335144</v>
      </c>
      <c r="IR23" s="2" t="n">
        <v>7.82999992370606</v>
      </c>
      <c r="IS23" s="2" t="n">
        <v>2.39000010490417</v>
      </c>
      <c r="IT23" s="2" t="n">
        <v>1100.85998535156</v>
      </c>
      <c r="IU23" s="2" t="n">
        <v>13.289999961853</v>
      </c>
      <c r="IV23" s="2" t="n">
        <v>0.360000014305115</v>
      </c>
      <c r="IW23" s="2" t="n">
        <v>453.290008544922</v>
      </c>
      <c r="IX23" s="2" t="n">
        <v>1391.89001464844</v>
      </c>
      <c r="IY23" s="2" t="n">
        <v>4572.330078125</v>
      </c>
      <c r="IZ23" s="2" t="n">
        <v>2000.91003417969</v>
      </c>
      <c r="JA23" s="2" t="n">
        <v>6.94000005722046</v>
      </c>
      <c r="JB23" s="2" t="n">
        <v>1.77999997138977</v>
      </c>
      <c r="JC23" s="2" t="n">
        <v>3.08999991416931</v>
      </c>
      <c r="JD23" s="2" t="n">
        <v>64.9700012207031</v>
      </c>
      <c r="JE23" s="2" t="n">
        <v>403.119995117187</v>
      </c>
      <c r="JF23" s="2" t="n">
        <v>1.62000000476837</v>
      </c>
      <c r="JG23" s="2" t="n">
        <v>1.79999995231628</v>
      </c>
      <c r="JH23" s="2" t="n">
        <v>20.8500003814697</v>
      </c>
      <c r="JI23" s="2" t="n">
        <v>5.25</v>
      </c>
      <c r="JJ23" s="2" t="n">
        <v>1.89999997615814</v>
      </c>
      <c r="JK23" s="2" t="n">
        <v>0.509999990463257</v>
      </c>
      <c r="JL23" s="2" t="n">
        <v>356.130004882812</v>
      </c>
      <c r="JM23" s="2" t="n">
        <v>3.05999994277954</v>
      </c>
      <c r="JN23" s="2" t="n">
        <v>165.940002441406</v>
      </c>
      <c r="JO23" s="2" t="n">
        <v>9578.5703125</v>
      </c>
      <c r="JP23" s="2" t="n">
        <v>9786.509765625</v>
      </c>
      <c r="JQ23" s="2" t="n">
        <v>84.2799987792969</v>
      </c>
      <c r="JR23" s="2" t="n">
        <v>5545.330078125</v>
      </c>
      <c r="JS23" s="2" t="n">
        <v>775.599975585938</v>
      </c>
      <c r="JT23" s="2" t="n">
        <v>21178.19921875</v>
      </c>
      <c r="JU23" s="2" t="n">
        <v>3147.67993164063</v>
      </c>
      <c r="JV23" s="2" t="n">
        <v>256.709991455078</v>
      </c>
      <c r="JW23" s="2" t="n">
        <v>8.47999954223633</v>
      </c>
      <c r="JX23" s="2" t="n">
        <v>9.26000022888184</v>
      </c>
      <c r="JY23" s="2" t="n">
        <v>8.97000026702881</v>
      </c>
      <c r="JZ23" s="2" t="n">
        <v>0.360000014305115</v>
      </c>
      <c r="KA23" s="2" t="n">
        <v>10.6899995803833</v>
      </c>
      <c r="KB23" s="2" t="n">
        <v>2.52999997138977</v>
      </c>
      <c r="KC23" s="2" t="n">
        <v>23.2000007629395</v>
      </c>
      <c r="KD23" s="2" t="n">
        <v>10.2200002670288</v>
      </c>
      <c r="KE23" s="2" t="n">
        <v>17.3199996948242</v>
      </c>
      <c r="KF23" s="2" t="n">
        <v>15.5200004577637</v>
      </c>
      <c r="KG23" s="2" t="n">
        <v>8.84000015258789</v>
      </c>
      <c r="KH23" s="2" t="n">
        <v>134.220001220703</v>
      </c>
      <c r="KI23" s="2" t="n">
        <v>0.180000007152557</v>
      </c>
      <c r="KJ23" s="2" t="n">
        <v>97.7799987792969</v>
      </c>
      <c r="KK23" s="2" t="n">
        <v>187.149993896484</v>
      </c>
      <c r="KL23" s="2" t="n">
        <v>1798472.41</v>
      </c>
      <c r="KM23" s="2" t="n">
        <v>6180.31982421875</v>
      </c>
      <c r="KN23" s="2" t="n">
        <v>34.7900009155273</v>
      </c>
      <c r="KO23" s="2" t="n">
        <v>0.560000002384186</v>
      </c>
      <c r="KP23" s="2" t="n">
        <v>0.300000011920929</v>
      </c>
      <c r="KQ23" s="2" t="n">
        <v>0.200000002980232</v>
      </c>
      <c r="KR23" s="2" t="n">
        <v>0.649999976158142</v>
      </c>
      <c r="KS23" s="2" t="n">
        <v>1.47000002861023</v>
      </c>
      <c r="KT23" s="2" t="n">
        <v>0.239999994635582</v>
      </c>
      <c r="KU23" s="2" t="n">
        <v>2.26999998092651</v>
      </c>
      <c r="KV23" s="2" t="n">
        <v>1.72000002861023</v>
      </c>
      <c r="KW23" s="2" t="n">
        <v>14.9499998092651</v>
      </c>
      <c r="KX23" s="2" t="n">
        <v>7</v>
      </c>
      <c r="KY23" s="2" t="n">
        <v>10.4899997711182</v>
      </c>
      <c r="KZ23" s="2" t="n">
        <v>1.94000005722046</v>
      </c>
      <c r="LA23" s="2" t="n">
        <v>0.860000014305115</v>
      </c>
      <c r="LB23" s="2" t="n">
        <v>0.0700000002980232</v>
      </c>
      <c r="LC23" s="2" t="n">
        <v>21.7700004577637</v>
      </c>
      <c r="LD23" s="2" t="n">
        <v>7.1399998664856</v>
      </c>
      <c r="LE23" s="2" t="n">
        <v>0.430000007152557</v>
      </c>
      <c r="LF23" s="2" t="n">
        <v>0.109999999403954</v>
      </c>
      <c r="LG23" s="2" t="n">
        <v>0.0199999995529652</v>
      </c>
      <c r="LH23" s="2" t="n">
        <v>7.80000019073486</v>
      </c>
      <c r="LI23" s="2" t="n">
        <v>6.55000019073486</v>
      </c>
      <c r="LJ23" s="2" t="n">
        <v>0.0399999991059303</v>
      </c>
      <c r="LK23" s="2" t="n">
        <v>0.0799999982118607</v>
      </c>
      <c r="LL23" s="2" t="n">
        <v>0.939999997615814</v>
      </c>
      <c r="LM23" s="2" t="n">
        <v>0.870000004768372</v>
      </c>
      <c r="LN23" s="2" t="n">
        <v>0.0199999995529652</v>
      </c>
      <c r="LO23" s="2" t="n">
        <v>0.0500000007450581</v>
      </c>
      <c r="LP23" s="2" t="n">
        <v>0.0299999993294477</v>
      </c>
      <c r="LQ23" s="2" t="n">
        <v>0.109999999403954</v>
      </c>
      <c r="LR23" s="2" t="n">
        <v>0.109999999403954</v>
      </c>
      <c r="LS23" s="2" t="n">
        <v>0.00999999977648258</v>
      </c>
      <c r="LT23" s="2" t="n">
        <v>0.28999999165535</v>
      </c>
      <c r="LU23" s="2" t="n">
        <v>0.28999999165535</v>
      </c>
      <c r="LV23" s="2" t="n">
        <v>69.5065994262695</v>
      </c>
      <c r="MC23" s="0" t="n">
        <v>0</v>
      </c>
      <c r="MD23" s="0" t="n">
        <v>0</v>
      </c>
      <c r="ME23" s="0" t="n">
        <v>0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45</v>
      </c>
      <c r="MK23" s="0" t="n">
        <v>0</v>
      </c>
      <c r="ML23" s="0" t="n">
        <v>0</v>
      </c>
      <c r="MM23" s="0" t="n">
        <v>0</v>
      </c>
      <c r="MN23" s="0" t="n">
        <v>0</v>
      </c>
      <c r="MO23" s="0" t="n">
        <v>0</v>
      </c>
      <c r="MP23" s="0" t="n">
        <v>0</v>
      </c>
      <c r="MQ23" s="0" t="n">
        <v>0</v>
      </c>
      <c r="MR23" s="0" t="n">
        <v>0</v>
      </c>
      <c r="MS23" s="0" t="n">
        <v>4584</v>
      </c>
      <c r="MT23" s="0" t="n">
        <v>0</v>
      </c>
      <c r="MU23" s="0" t="n">
        <v>592</v>
      </c>
      <c r="MV23" s="0" t="n">
        <v>0</v>
      </c>
      <c r="MW23" s="0" t="n">
        <v>0</v>
      </c>
      <c r="MX23" s="0" t="n">
        <v>4</v>
      </c>
      <c r="MY23" s="0" t="n">
        <v>0</v>
      </c>
      <c r="MZ23" s="0" t="n">
        <v>0</v>
      </c>
      <c r="NA23" s="0" t="n">
        <v>0</v>
      </c>
      <c r="NB23" s="0" t="n">
        <v>0</v>
      </c>
      <c r="NC23" s="0" t="n">
        <v>0</v>
      </c>
      <c r="ND23" s="0" t="n">
        <v>16</v>
      </c>
      <c r="NE23" s="0" t="n">
        <v>0</v>
      </c>
      <c r="NF23" s="0" t="n">
        <v>0</v>
      </c>
      <c r="NG23" s="0" t="n">
        <v>0</v>
      </c>
      <c r="NH23" s="0" t="n">
        <v>23</v>
      </c>
      <c r="NI23" s="0" t="n">
        <v>307</v>
      </c>
      <c r="NJ23" s="0" t="n">
        <v>0</v>
      </c>
      <c r="NK23" s="0" t="n">
        <v>0</v>
      </c>
      <c r="NL23" s="0" t="n">
        <v>0</v>
      </c>
      <c r="NM23" s="0" t="n">
        <v>0</v>
      </c>
      <c r="NN23" s="0" t="n">
        <v>0</v>
      </c>
      <c r="NO23" s="0" t="n">
        <v>0</v>
      </c>
      <c r="NP23" s="0" t="n">
        <v>0</v>
      </c>
      <c r="NQ23" s="0" t="n">
        <v>0</v>
      </c>
      <c r="NR23" s="0" t="n">
        <v>0</v>
      </c>
      <c r="NS23" s="0" t="n">
        <v>3224</v>
      </c>
      <c r="NT23" s="0" t="n">
        <v>113</v>
      </c>
      <c r="NU23" s="0" t="n">
        <v>0</v>
      </c>
      <c r="NV23" s="0" t="n">
        <v>0</v>
      </c>
      <c r="NW23" s="0" t="n">
        <v>269</v>
      </c>
      <c r="NX23" s="0" t="n">
        <v>45</v>
      </c>
      <c r="NY23" s="0" t="n">
        <v>213</v>
      </c>
      <c r="NZ23" s="0" t="n">
        <v>0</v>
      </c>
      <c r="OA23" s="0" t="n">
        <v>0</v>
      </c>
      <c r="OB23" s="0" t="n">
        <v>0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20</v>
      </c>
      <c r="OH23" s="0" t="n">
        <v>14</v>
      </c>
      <c r="OI23" s="0" t="n">
        <v>35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0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0</v>
      </c>
      <c r="OU23" s="0" t="n">
        <v>0</v>
      </c>
      <c r="OV23" s="0" t="n">
        <v>0</v>
      </c>
      <c r="OW23" s="0" t="n">
        <v>0</v>
      </c>
      <c r="OX23" s="0" t="n">
        <v>0</v>
      </c>
      <c r="OY23" s="0" t="n">
        <v>0</v>
      </c>
      <c r="OZ23" s="0" t="n">
        <v>0</v>
      </c>
      <c r="PA23" s="0" t="n">
        <v>0</v>
      </c>
      <c r="PB23" s="0" t="n">
        <v>1981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0</v>
      </c>
      <c r="PH23" s="0" t="n">
        <v>0</v>
      </c>
      <c r="PI23" s="0" t="n">
        <v>0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0</v>
      </c>
      <c r="PO23" s="0" t="n">
        <v>0</v>
      </c>
      <c r="PP23" s="0" t="n">
        <v>0</v>
      </c>
      <c r="PQ23" s="0" t="n">
        <v>131</v>
      </c>
      <c r="PR23" s="0" t="n">
        <v>0</v>
      </c>
      <c r="PS23" s="0" t="n">
        <v>0</v>
      </c>
      <c r="PT23" s="0" t="n">
        <v>0</v>
      </c>
      <c r="PU23" s="0" t="n">
        <v>4</v>
      </c>
      <c r="PV23" s="0" t="n">
        <v>11</v>
      </c>
      <c r="PW23" s="0" t="n">
        <v>294</v>
      </c>
      <c r="PX23" s="0" t="n">
        <v>47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1043</v>
      </c>
      <c r="QN23" s="0" t="n">
        <v>0</v>
      </c>
      <c r="QO23" s="0" t="n">
        <v>0</v>
      </c>
      <c r="QP23" s="0" t="n">
        <v>0</v>
      </c>
      <c r="QQ23" s="0" t="n">
        <v>64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0</v>
      </c>
      <c r="QW23" s="0" t="n">
        <v>0</v>
      </c>
      <c r="QX23" s="0" t="n">
        <v>0</v>
      </c>
      <c r="QY23" s="0" t="n">
        <v>0</v>
      </c>
      <c r="QZ23" s="0" t="n">
        <v>149</v>
      </c>
      <c r="RA23" s="0" t="n">
        <v>0</v>
      </c>
      <c r="RB23" s="0" t="n">
        <v>0</v>
      </c>
      <c r="RC23" s="0" t="n">
        <v>0</v>
      </c>
      <c r="RD23" s="0" t="n">
        <v>29</v>
      </c>
      <c r="RE23" s="0" t="n">
        <v>0</v>
      </c>
      <c r="RF23" s="0" t="n">
        <v>0</v>
      </c>
      <c r="RG23" s="0" t="n">
        <v>3502</v>
      </c>
      <c r="RH23" s="0" t="n">
        <v>0</v>
      </c>
      <c r="RI23" s="0" t="n">
        <v>0</v>
      </c>
      <c r="RJ23" s="0" t="n">
        <v>2</v>
      </c>
      <c r="RK23" s="0" t="n">
        <v>0</v>
      </c>
      <c r="RL23" s="0" t="n">
        <v>7643</v>
      </c>
      <c r="RM23" s="0" t="n">
        <v>0</v>
      </c>
      <c r="RN23" s="0" t="n">
        <v>0</v>
      </c>
      <c r="RO23" s="0" t="n">
        <v>0</v>
      </c>
      <c r="RP23" s="0" t="n">
        <v>63</v>
      </c>
      <c r="RQ23" s="0" t="n">
        <v>6</v>
      </c>
      <c r="RR23" s="0" t="n">
        <v>0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157</v>
      </c>
      <c r="RZ23" s="0" t="n">
        <v>0</v>
      </c>
      <c r="SA23" s="0" t="n">
        <v>0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</v>
      </c>
      <c r="SL23" s="0" t="n">
        <v>0</v>
      </c>
      <c r="SM23" s="0" t="n">
        <v>0</v>
      </c>
      <c r="SN23" s="0" t="n">
        <v>0</v>
      </c>
      <c r="SO23" s="0" t="n">
        <v>0</v>
      </c>
      <c r="SP23" s="0" t="n">
        <v>0</v>
      </c>
      <c r="SQ23" s="0" t="n">
        <v>0</v>
      </c>
      <c r="SR23" s="0" t="n">
        <v>139</v>
      </c>
      <c r="SS23" s="0" t="n">
        <v>4</v>
      </c>
      <c r="ST23" s="0" t="n">
        <v>0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22</v>
      </c>
      <c r="TB23" s="0" t="n">
        <v>0</v>
      </c>
      <c r="TC23" s="0" t="n">
        <v>0</v>
      </c>
      <c r="TD23" s="0" t="n">
        <v>0</v>
      </c>
      <c r="TE23" s="0" t="n">
        <v>46</v>
      </c>
      <c r="TF23" s="0" t="n">
        <v>0</v>
      </c>
      <c r="TG23" s="0" t="n">
        <v>0</v>
      </c>
      <c r="TH23" s="0" t="n">
        <v>0</v>
      </c>
      <c r="TI23" s="0" t="n">
        <v>460</v>
      </c>
      <c r="TJ23" s="0" t="n">
        <v>0</v>
      </c>
      <c r="TK23" s="0" t="n">
        <v>0</v>
      </c>
      <c r="TL23" s="0" t="n">
        <v>35</v>
      </c>
      <c r="TM23" s="0" t="n">
        <v>0</v>
      </c>
      <c r="TN23" s="0" t="n">
        <v>11</v>
      </c>
      <c r="TO23" s="0" t="n">
        <v>0</v>
      </c>
      <c r="TP23" s="0" t="n">
        <v>0</v>
      </c>
      <c r="TQ23" s="0" t="n">
        <v>0</v>
      </c>
      <c r="TR23" s="0" t="n">
        <v>145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50</v>
      </c>
      <c r="TX23" s="0" t="n">
        <v>0</v>
      </c>
      <c r="TY23" s="0" t="n">
        <v>37</v>
      </c>
      <c r="TZ23" s="0" t="n">
        <v>0</v>
      </c>
      <c r="UA23" s="0" t="n">
        <v>7</v>
      </c>
      <c r="UB23" s="0" t="n">
        <v>0</v>
      </c>
      <c r="UC23" s="0" t="n">
        <v>0</v>
      </c>
      <c r="UD23" s="0" t="n">
        <v>0</v>
      </c>
      <c r="UE23" s="0" t="n">
        <v>0</v>
      </c>
      <c r="UF23" s="0" t="n">
        <v>0</v>
      </c>
      <c r="UG23" s="0" t="n">
        <v>0</v>
      </c>
      <c r="UH23" s="0" t="n">
        <v>0</v>
      </c>
      <c r="UI23" s="0" t="n">
        <v>0</v>
      </c>
      <c r="UJ23" s="0" t="n">
        <v>0</v>
      </c>
      <c r="UK23" s="0" t="n">
        <v>0</v>
      </c>
      <c r="UL23" s="0" t="n">
        <v>0</v>
      </c>
      <c r="UM23" s="0" t="n">
        <v>0</v>
      </c>
      <c r="UN23" s="0" t="n">
        <v>1058</v>
      </c>
      <c r="UO23" s="0" t="n">
        <v>0</v>
      </c>
      <c r="UP23" s="0" t="n">
        <v>0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0</v>
      </c>
      <c r="UV23" s="0" t="n">
        <v>0</v>
      </c>
      <c r="UW23" s="0" t="n">
        <v>0</v>
      </c>
      <c r="UX23" s="0" t="n">
        <v>0</v>
      </c>
      <c r="UY23" s="0" t="n">
        <v>0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16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0</v>
      </c>
      <c r="VR23" s="0" t="n">
        <v>113</v>
      </c>
      <c r="VS23" s="0" t="n">
        <v>0</v>
      </c>
      <c r="VT23" s="0" t="n">
        <v>0</v>
      </c>
      <c r="VU23" s="0" t="n">
        <v>0</v>
      </c>
      <c r="VV23" s="0" t="n">
        <v>0</v>
      </c>
      <c r="VW23" s="0" t="n">
        <v>0</v>
      </c>
      <c r="VX23" s="0" t="n">
        <v>0</v>
      </c>
      <c r="VY23" s="0" t="n">
        <v>6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0</v>
      </c>
      <c r="WE23" s="0" t="n">
        <v>0</v>
      </c>
      <c r="WF23" s="0" t="n">
        <v>1440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0</v>
      </c>
      <c r="WL23" s="0" t="n">
        <v>0</v>
      </c>
      <c r="WM23" s="0" t="n">
        <v>5</v>
      </c>
      <c r="WN23" s="0" t="n">
        <v>0</v>
      </c>
      <c r="WO23" s="0" t="n">
        <v>0</v>
      </c>
      <c r="WP23" s="0" t="n">
        <v>0</v>
      </c>
      <c r="WQ23" s="0" t="n">
        <v>1223</v>
      </c>
      <c r="WR23" s="0" t="n">
        <v>0</v>
      </c>
      <c r="WS23" s="0" t="n">
        <v>0</v>
      </c>
      <c r="WT23" s="0" t="n">
        <v>0</v>
      </c>
      <c r="WU23" s="0" t="n">
        <v>0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0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16</v>
      </c>
      <c r="XO23" s="0" t="n">
        <v>267</v>
      </c>
      <c r="XP23" s="0" t="n">
        <v>0</v>
      </c>
      <c r="XQ23" s="0" t="n">
        <v>0</v>
      </c>
      <c r="XR23" s="0" t="n">
        <v>0</v>
      </c>
      <c r="XS23" s="0" t="n">
        <v>0</v>
      </c>
      <c r="XT23" s="0" t="n">
        <v>0</v>
      </c>
      <c r="XU23" s="0" t="n">
        <v>43</v>
      </c>
      <c r="XV23" s="0" t="n">
        <v>0</v>
      </c>
      <c r="XW23" s="0" t="n">
        <v>7326</v>
      </c>
      <c r="XX23" s="0" t="n">
        <v>0</v>
      </c>
      <c r="XY23" s="0" t="n">
        <v>7620</v>
      </c>
      <c r="XZ23" s="0" t="n">
        <v>205</v>
      </c>
      <c r="YA23" s="0" t="n">
        <v>0</v>
      </c>
      <c r="YB23" s="0" t="n">
        <v>1106</v>
      </c>
      <c r="YC23" s="0" t="n">
        <v>0</v>
      </c>
      <c r="YD23" s="0" t="n">
        <v>0</v>
      </c>
      <c r="YE23" s="0" t="n">
        <v>21</v>
      </c>
      <c r="YF23" s="0" t="n">
        <v>396</v>
      </c>
      <c r="YG23" s="0" t="n">
        <v>0</v>
      </c>
      <c r="YH23" s="0" t="n">
        <v>21</v>
      </c>
      <c r="YI23" s="0" t="n">
        <v>1087</v>
      </c>
      <c r="YJ23" s="0" t="n">
        <v>0</v>
      </c>
      <c r="YK23" s="0" t="n">
        <v>210</v>
      </c>
      <c r="YL23" s="0" t="n">
        <v>556</v>
      </c>
      <c r="YM23" s="0" t="n">
        <v>0</v>
      </c>
      <c r="YN23" s="0" t="n">
        <v>0</v>
      </c>
      <c r="YO23" s="0" t="n">
        <v>0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16</v>
      </c>
      <c r="YV23" s="0" t="n">
        <v>0</v>
      </c>
      <c r="YW23" s="0" t="n">
        <v>0</v>
      </c>
      <c r="YX23" s="0" t="n">
        <v>0</v>
      </c>
      <c r="YY23" s="0" t="n">
        <v>0</v>
      </c>
      <c r="YZ23" s="0" t="n">
        <v>13</v>
      </c>
      <c r="ZA23" s="0" t="n">
        <v>0</v>
      </c>
      <c r="ZB23" s="0" t="n">
        <v>0</v>
      </c>
      <c r="ZC23" s="0" t="n">
        <v>202</v>
      </c>
      <c r="ZD23" s="0" t="n">
        <v>0</v>
      </c>
      <c r="ZE23" s="0" t="n">
        <v>0</v>
      </c>
      <c r="ZF23" s="0" t="n">
        <v>0</v>
      </c>
      <c r="ZG23" s="0" t="n">
        <v>0</v>
      </c>
      <c r="ZH23" s="0" t="n">
        <v>0</v>
      </c>
      <c r="ZI23" s="0" t="n">
        <v>0</v>
      </c>
      <c r="ZJ23" s="0" t="n">
        <v>0</v>
      </c>
      <c r="ZK23" s="0" t="n">
        <v>0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74</v>
      </c>
      <c r="ZQ23" s="0" t="n">
        <v>427</v>
      </c>
      <c r="ZR23" s="0" t="n">
        <v>0</v>
      </c>
      <c r="ZS23" s="0" t="n">
        <v>0</v>
      </c>
      <c r="ZT23" s="0" t="n">
        <v>14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0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0</v>
      </c>
      <c r="AAG23" s="0" t="n">
        <v>0</v>
      </c>
      <c r="AAH23" s="0" t="n">
        <v>0</v>
      </c>
      <c r="AAI23" s="0" t="n">
        <v>0</v>
      </c>
      <c r="AAJ23" s="0" t="n">
        <v>138</v>
      </c>
      <c r="AAK23" s="0" t="n">
        <v>0</v>
      </c>
      <c r="AAL23" s="0" t="n">
        <v>0</v>
      </c>
      <c r="AAM23" s="0" t="n">
        <v>0</v>
      </c>
      <c r="AAN23" s="0" t="n">
        <v>13</v>
      </c>
      <c r="AAO23" s="0" t="n">
        <v>0</v>
      </c>
      <c r="AAP23" s="0" t="n">
        <v>0</v>
      </c>
    </row>
    <row r="24" customFormat="false" ht="15" hidden="false" customHeight="true" outlineLevel="0" collapsed="false">
      <c r="A24" s="1" t="n">
        <v>30917</v>
      </c>
      <c r="B24" s="2" t="n">
        <v>2</v>
      </c>
      <c r="C24" s="20" t="n">
        <v>1</v>
      </c>
      <c r="D24" s="20" t="n">
        <v>1</v>
      </c>
      <c r="E24" s="20" t="n">
        <v>1</v>
      </c>
      <c r="F24" s="20" t="n">
        <v>1</v>
      </c>
      <c r="G24" s="20" t="n">
        <v>1</v>
      </c>
      <c r="H24" s="2" t="n">
        <v>2</v>
      </c>
      <c r="I24" s="2" t="n">
        <v>53</v>
      </c>
      <c r="J24" s="21"/>
      <c r="K24" s="21"/>
      <c r="L24" s="2" t="n">
        <v>1</v>
      </c>
      <c r="M24" s="2" t="n">
        <v>1</v>
      </c>
      <c r="N24" s="2" t="n">
        <v>1</v>
      </c>
      <c r="O24" s="2" t="n">
        <v>1</v>
      </c>
      <c r="P24" s="2" t="n">
        <v>1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1</v>
      </c>
      <c r="V24" s="2" t="n">
        <v>0</v>
      </c>
      <c r="W24" s="2" t="n">
        <v>1</v>
      </c>
      <c r="X24" s="2" t="n">
        <f aca="false">SUM(L24:W24)</f>
        <v>7</v>
      </c>
      <c r="Y24" s="2" t="n">
        <v>150</v>
      </c>
      <c r="Z24" s="2" t="n">
        <v>90</v>
      </c>
      <c r="AA24" s="2" t="n">
        <f aca="false">Y24-Z24</f>
        <v>60</v>
      </c>
      <c r="AB24" s="3" t="n">
        <f aca="false">Z24+((Y24-Z24)/3)</f>
        <v>110</v>
      </c>
      <c r="AC24" s="4" t="n">
        <v>68</v>
      </c>
      <c r="AD24" s="4" t="n">
        <v>152.5</v>
      </c>
      <c r="AE24" s="3" t="n">
        <v>29.2394517602795</v>
      </c>
      <c r="AF24" s="3" t="n">
        <v>1</v>
      </c>
      <c r="AG24" s="4" t="n">
        <v>84</v>
      </c>
      <c r="AH24" s="4" t="n">
        <v>111</v>
      </c>
      <c r="AI24" s="3" t="n">
        <v>0.550819672131148</v>
      </c>
      <c r="AJ24" s="3" t="n">
        <v>0.756756756756757</v>
      </c>
      <c r="AK24" s="3" t="n">
        <v>92.5</v>
      </c>
      <c r="AL24" s="4" t="n">
        <v>42.1</v>
      </c>
      <c r="AM24" s="4" t="n">
        <v>28.6</v>
      </c>
      <c r="AN24" s="4" t="n">
        <v>39.4</v>
      </c>
      <c r="AO24" s="2" t="n">
        <v>10</v>
      </c>
      <c r="AP24" s="4" t="n">
        <v>40.3</v>
      </c>
      <c r="AQ24" s="4" t="n">
        <v>37.4</v>
      </c>
      <c r="AR24" s="4" t="n">
        <v>2</v>
      </c>
      <c r="AS24" s="2" t="n">
        <v>103</v>
      </c>
      <c r="AT24" s="2" t="n">
        <v>170</v>
      </c>
      <c r="AU24" s="2" t="n">
        <v>97</v>
      </c>
      <c r="AV24" s="2" t="n">
        <v>143</v>
      </c>
      <c r="AW24" s="2" t="n">
        <v>154</v>
      </c>
      <c r="AX24" s="2" t="n">
        <v>4</v>
      </c>
      <c r="AY24" s="2" t="n">
        <f aca="false">((AS24*15)+(AT24*30)+(AU24*30)+(AV24*30)+(AW24*15))-(AS24*120)</f>
        <v>3795</v>
      </c>
      <c r="AZ24" s="2" t="n">
        <f aca="false">((AS24*15)+(AT24*30)+(AU24*30)+(AV24*30)+(AW24*15))</f>
        <v>16155</v>
      </c>
      <c r="BA24" s="2" t="n">
        <v>5.31</v>
      </c>
      <c r="BB24" s="5" t="n">
        <f aca="false">10000/SQRT((AS24*BH24)*(AVERAGE(AS24:AW24)*AVERAGE(BH24:BL24)))</f>
        <v>4.42111019314619</v>
      </c>
      <c r="BC24" s="3" t="n">
        <f aca="false">(AS24*BH24)/405</f>
        <v>1.99896296296296</v>
      </c>
      <c r="BD24" s="3" t="n">
        <v>1</v>
      </c>
      <c r="BE24" s="3" t="n">
        <f aca="false">1/(LOG(BH24)+LOG(AS24))</f>
        <v>0.343848238750687</v>
      </c>
      <c r="BF24" s="3" t="n">
        <f aca="false">(BI24-BH24)/(AT24-AS24)</f>
        <v>1.36328358208955</v>
      </c>
      <c r="BG24" s="3" t="n">
        <f aca="false">(20*BH24)/((AS24/18)-3.5)</f>
        <v>70.74</v>
      </c>
      <c r="BH24" s="4" t="n">
        <v>7.86</v>
      </c>
      <c r="BI24" s="4" t="n">
        <v>99.2</v>
      </c>
      <c r="BJ24" s="4" t="n">
        <v>33.9</v>
      </c>
      <c r="BK24" s="4" t="n">
        <v>50.9</v>
      </c>
      <c r="BL24" s="4" t="n">
        <v>45</v>
      </c>
      <c r="BM24" s="3" t="n">
        <f aca="false">((BH24*15)+(BI24*30)+(BJ24*30)+(BK24*30)+(BL24*15))-(BH24*120)</f>
        <v>5369.7</v>
      </c>
      <c r="BN24" s="3" t="n">
        <f aca="false">((BH24*15)+(BI24*30)+(BJ24*30)+(BK24*30)+(BL24*15))</f>
        <v>6312.9</v>
      </c>
      <c r="BO24" s="3" t="n">
        <f aca="false">(1/BH24)</f>
        <v>0.127226463104326</v>
      </c>
      <c r="BP24" s="3" t="n">
        <f aca="false">(BN24/AZ24)</f>
        <v>0.390770659238626</v>
      </c>
      <c r="BQ24" s="3" t="n">
        <f aca="false">(BB24*BP24)</f>
        <v>1.72764014474235</v>
      </c>
      <c r="BR24" s="5" t="n">
        <f aca="false">(BF24*BO24)</f>
        <v>0.173445748357449</v>
      </c>
      <c r="CA24" s="2" t="n">
        <v>198</v>
      </c>
      <c r="CB24" s="2" t="n">
        <v>0</v>
      </c>
      <c r="CC24" s="2" t="n">
        <v>43</v>
      </c>
      <c r="CD24" s="2" t="n">
        <v>1</v>
      </c>
      <c r="CE24" s="2" t="n">
        <v>114</v>
      </c>
      <c r="CF24" s="2" t="n">
        <v>0</v>
      </c>
      <c r="CG24" s="2" t="n">
        <v>41</v>
      </c>
      <c r="CH24" s="2" t="n">
        <v>205</v>
      </c>
      <c r="CI24" s="2" t="n">
        <v>1</v>
      </c>
      <c r="CJ24" s="2" t="n">
        <v>3</v>
      </c>
      <c r="CK24" s="2" t="n">
        <v>66</v>
      </c>
      <c r="CL24" s="2" t="n">
        <v>32.99</v>
      </c>
      <c r="CM24" s="2" t="n">
        <v>154</v>
      </c>
      <c r="CN24" s="2" t="n">
        <v>62</v>
      </c>
      <c r="CO24" s="2" t="n">
        <v>408</v>
      </c>
      <c r="CP24" s="2" t="n">
        <v>1.89</v>
      </c>
      <c r="CQ24" s="2" t="n">
        <v>0.8</v>
      </c>
      <c r="CR24" s="2" t="n">
        <v>1.05</v>
      </c>
      <c r="CS24" s="6" t="n">
        <v>42594</v>
      </c>
      <c r="CT24" s="2" t="n">
        <v>124</v>
      </c>
      <c r="CU24" s="2" t="n">
        <v>76</v>
      </c>
      <c r="CV24" s="2" t="n">
        <v>48</v>
      </c>
      <c r="CW24" s="3" t="n">
        <v>92</v>
      </c>
      <c r="CX24" s="2" t="n">
        <v>63.9</v>
      </c>
      <c r="CY24" s="22" t="n">
        <v>27.4764848159097</v>
      </c>
      <c r="CZ24" s="2" t="n">
        <v>83</v>
      </c>
      <c r="DA24" s="2" t="n">
        <v>104</v>
      </c>
      <c r="DB24" s="2" t="n">
        <v>94.5</v>
      </c>
      <c r="DC24" s="2" t="n">
        <v>0.544262295081967</v>
      </c>
      <c r="DD24" s="2" t="n">
        <v>0.798076923076923</v>
      </c>
      <c r="DE24" s="2" t="n">
        <v>40.3</v>
      </c>
      <c r="DF24" s="2" t="n">
        <v>25.8</v>
      </c>
      <c r="DG24" s="2" t="n">
        <v>38.1</v>
      </c>
      <c r="DH24" s="2" t="n">
        <v>9</v>
      </c>
      <c r="DI24" s="2" t="n">
        <v>41.3</v>
      </c>
      <c r="DJ24" s="2" t="n">
        <v>36.2</v>
      </c>
      <c r="DK24" s="2" t="n">
        <v>1.9</v>
      </c>
      <c r="DL24" s="2" t="n">
        <v>85</v>
      </c>
      <c r="DM24" s="2" t="n">
        <v>167</v>
      </c>
      <c r="DN24" s="2" t="n">
        <v>122</v>
      </c>
      <c r="DO24" s="2" t="n">
        <v>103</v>
      </c>
      <c r="DP24" s="2" t="n">
        <v>112</v>
      </c>
      <c r="DQ24" s="3" t="n">
        <v>1</v>
      </c>
      <c r="DR24" s="7" t="n">
        <v>1</v>
      </c>
      <c r="DS24" s="2" t="n">
        <f aca="false">((DL24*15)+(DM24*30)+(DN24*30)+(DO24*30)+(DP24*15))-(DL24*120)</f>
        <v>4515</v>
      </c>
      <c r="DT24" s="2" t="n">
        <f aca="false">((DL24*15)+(DM24*30)+(DN24*30)+(DO24*30)+(DP24*15))</f>
        <v>14715</v>
      </c>
      <c r="DU24" s="3" t="n">
        <f aca="false">10000/SQRT((DL24*DZ24)*(AVERAGE(DL24:DP24)*AVERAGE(DZ24:ED24)))</f>
        <v>6.71104833571765</v>
      </c>
      <c r="DV24" s="3" t="n">
        <f aca="false">(DL24*DZ24)/405</f>
        <v>1.04728395061728</v>
      </c>
      <c r="DW24" s="3" t="n">
        <f aca="false">1/(LOG(DZ24)+LOG(DL24))</f>
        <v>0.380587093990552</v>
      </c>
      <c r="DX24" s="3" t="n">
        <f aca="false">(EA24-DZ24)/(DM24-DL24)</f>
        <v>0.791585365853659</v>
      </c>
      <c r="DY24" s="3" t="n">
        <f aca="false">(20*DZ24)/((DL24/18)-3.5)</f>
        <v>81.6545454545455</v>
      </c>
      <c r="DZ24" s="2" t="n">
        <v>4.99</v>
      </c>
      <c r="EA24" s="2" t="n">
        <v>69.9</v>
      </c>
      <c r="EB24" s="2" t="n">
        <v>55.1</v>
      </c>
      <c r="EC24" s="2" t="n">
        <v>29.9</v>
      </c>
      <c r="ED24" s="2" t="n">
        <v>62.3</v>
      </c>
      <c r="EE24" s="2" t="n">
        <f aca="false">((DZ24*15)+(EA24*30)+(EB24*30)+(EC24*30)+(ED24*15))-(DZ24*120)</f>
        <v>5057.55</v>
      </c>
      <c r="EF24" s="2" t="n">
        <f aca="false">((DZ24*15)+(EA24*30)+(EB24*30)+(EC24*30)+(ED24*15))</f>
        <v>5656.35</v>
      </c>
      <c r="EG24" s="2" t="n">
        <f aca="false">(1/DZ24)</f>
        <v>0.200400801603206</v>
      </c>
      <c r="EH24" s="2" t="n">
        <f aca="false">(EF24/DT24)</f>
        <v>0.384393476044852</v>
      </c>
      <c r="EI24" s="2" t="n">
        <f aca="false">(DU24*EH24)</f>
        <v>2.57968319767153</v>
      </c>
      <c r="EJ24" s="2" t="n">
        <f aca="false">(DX24*EG24)</f>
        <v>0.158634341854441</v>
      </c>
      <c r="EK24" s="2" t="n">
        <v>5.52</v>
      </c>
      <c r="EL24" s="2" t="n">
        <v>259</v>
      </c>
      <c r="EM24" s="2" t="n">
        <v>29</v>
      </c>
      <c r="EN24" s="2" t="n">
        <v>209</v>
      </c>
      <c r="EO24" s="2" t="n">
        <v>21</v>
      </c>
      <c r="EP24" s="2" t="n">
        <v>103</v>
      </c>
      <c r="EQ24" s="6" t="n">
        <v>42810</v>
      </c>
      <c r="ER24" s="2" t="n">
        <v>110</v>
      </c>
      <c r="ES24" s="2" t="n">
        <v>70</v>
      </c>
      <c r="ET24" s="2" t="n">
        <v>40</v>
      </c>
      <c r="EU24" s="3" t="n">
        <v>83.3333333333333</v>
      </c>
      <c r="EV24" s="2" t="n">
        <v>60.3</v>
      </c>
      <c r="EW24" s="22" t="n">
        <v>25.9285138403655</v>
      </c>
      <c r="EX24" s="2" t="n">
        <v>78</v>
      </c>
      <c r="EY24" s="2" t="n">
        <v>103.5</v>
      </c>
      <c r="EZ24" s="2" t="n">
        <v>89.5</v>
      </c>
      <c r="FA24" s="2" t="n">
        <v>0.511475409836066</v>
      </c>
      <c r="FB24" s="2" t="n">
        <v>0.753623188405797</v>
      </c>
      <c r="FC24" s="2" t="n">
        <v>37</v>
      </c>
      <c r="FD24" s="2" t="n">
        <v>8</v>
      </c>
      <c r="FE24" s="2" t="n">
        <v>45.5</v>
      </c>
      <c r="FF24" s="2" t="n">
        <v>36</v>
      </c>
      <c r="FG24" s="2" t="n">
        <v>1.9</v>
      </c>
      <c r="FH24" s="2" t="n">
        <v>85</v>
      </c>
      <c r="FI24" s="2" t="n">
        <v>144</v>
      </c>
      <c r="FJ24" s="2" t="n">
        <v>97</v>
      </c>
      <c r="FK24" s="2" t="n">
        <v>76</v>
      </c>
      <c r="FL24" s="2" t="n">
        <v>62</v>
      </c>
      <c r="FM24" s="2" t="s">
        <v>722</v>
      </c>
      <c r="FN24" s="8" t="n">
        <v>1</v>
      </c>
      <c r="FO24" s="2" t="n">
        <f aca="false">((FH24*15)+(FI24*30)+(FJ24*30)+(FK24*30)+(FL24*15))-(FH24*120)</f>
        <v>1515</v>
      </c>
      <c r="FP24" s="2" t="n">
        <f aca="false">((FH24*15)+(FI24*30)+(FJ24*30)+(FK24*30)+(FL24*15))</f>
        <v>11715</v>
      </c>
      <c r="FQ24" s="2" t="n">
        <f aca="false">10000/SQRT((FH24*FV24)*(AVERAGE(FH24:FL24)*AVERAGE(FV24:FZ24)))</f>
        <v>9.78145210800371</v>
      </c>
      <c r="FR24" s="2" t="n">
        <f aca="false">(FH24*FV24)/405</f>
        <v>0.421851851851852</v>
      </c>
      <c r="FS24" s="2" t="n">
        <f aca="false">1/(LOG(FV24)+LOG(FH24))</f>
        <v>0.447905262463085</v>
      </c>
      <c r="FT24" s="2" t="n">
        <f aca="false">(FW24-FV24)/(FI24-FH24)</f>
        <v>2.77949152542373</v>
      </c>
      <c r="FU24" s="2" t="n">
        <f aca="false">(20*FV24)/((FH24/18)-3.5)</f>
        <v>32.8909090909091</v>
      </c>
      <c r="FV24" s="20" t="n">
        <v>2.01</v>
      </c>
      <c r="FW24" s="20" t="n">
        <v>166</v>
      </c>
      <c r="FX24" s="20" t="n">
        <v>80.8</v>
      </c>
      <c r="FY24" s="20" t="n">
        <v>46.1</v>
      </c>
      <c r="FZ24" s="20" t="n">
        <v>34.7</v>
      </c>
      <c r="GA24" s="2" t="n">
        <f aca="false">((FV24*15)+(FW24*30)+(FX24*30)+(FY24*30)+(FZ24*15))-(FV24*120)</f>
        <v>9096.45</v>
      </c>
      <c r="GB24" s="2" t="n">
        <f aca="false">((FV24*15)+(FW24*30)+(FX24*30)+(FY24*30)+(FZ24*15))</f>
        <v>9337.65</v>
      </c>
      <c r="GC24" s="2" t="n">
        <f aca="false">(1/FV24)</f>
        <v>0.497512437810945</v>
      </c>
      <c r="GD24" s="2" t="n">
        <f aca="false">(GB24/FP24)</f>
        <v>0.797067861715749</v>
      </c>
      <c r="GE24" s="2" t="n">
        <f aca="false">(FQ24*GD24)</f>
        <v>7.79648111620153</v>
      </c>
      <c r="GF24" s="2" t="n">
        <f aca="false">(FT24*GC24)</f>
        <v>1.38283160468842</v>
      </c>
      <c r="GG24" s="2" t="n">
        <v>5.8</v>
      </c>
      <c r="GH24" s="2" t="n">
        <v>176</v>
      </c>
      <c r="GI24" s="2" t="n">
        <v>45</v>
      </c>
      <c r="GJ24" s="2" t="n">
        <v>90</v>
      </c>
      <c r="HP24" s="2" t="n">
        <v>7</v>
      </c>
      <c r="HQ24" s="2" t="n">
        <v>0</v>
      </c>
      <c r="HR24" s="2" t="n">
        <v>0</v>
      </c>
      <c r="HS24" s="2" t="n">
        <v>25.2733898162842</v>
      </c>
      <c r="HT24" s="2" t="n">
        <v>250.323501586914</v>
      </c>
      <c r="HU24" s="2" t="n">
        <v>0.04</v>
      </c>
      <c r="HV24" s="2" t="n">
        <v>1</v>
      </c>
      <c r="HW24" s="2" t="n">
        <v>4</v>
      </c>
      <c r="HX24" s="2" t="n">
        <v>1</v>
      </c>
      <c r="HY24" s="2" t="n">
        <v>2624.53002929688</v>
      </c>
      <c r="HZ24" s="2" t="n">
        <v>95.1699981689453</v>
      </c>
      <c r="IA24" s="2" t="n">
        <v>42.8199996948242</v>
      </c>
      <c r="IB24" s="2" t="n">
        <v>56.5900001525879</v>
      </c>
      <c r="IC24" s="2" t="n">
        <v>22.6100006103516</v>
      </c>
      <c r="ID24" s="2" t="n">
        <v>380.100006103516</v>
      </c>
      <c r="IE24" s="2" t="n">
        <v>68.5699996948242</v>
      </c>
      <c r="IF24" s="2" t="n">
        <v>85.7799987792969</v>
      </c>
      <c r="IG24" s="2" t="n">
        <v>23.5699996948242</v>
      </c>
      <c r="IH24" s="2" t="n">
        <v>96.5</v>
      </c>
      <c r="II24" s="2" t="n">
        <v>2.25</v>
      </c>
      <c r="IJ24" s="2" t="n">
        <v>68.3399963378906</v>
      </c>
      <c r="IK24" s="2" t="n">
        <v>8.63000011444092</v>
      </c>
      <c r="IL24" s="2" t="n">
        <v>31.3899993896484</v>
      </c>
      <c r="IM24" s="2" t="n">
        <v>30.2700004577637</v>
      </c>
      <c r="IN24" s="2" t="n">
        <v>17.9200000762939</v>
      </c>
      <c r="IO24" s="2" t="n">
        <v>9.51000022888184</v>
      </c>
      <c r="IP24" s="2" t="n">
        <v>21.6000003814697</v>
      </c>
      <c r="IQ24" s="2" t="n">
        <v>8.52999973297119</v>
      </c>
      <c r="IR24" s="2" t="n">
        <v>5</v>
      </c>
      <c r="IS24" s="2" t="n">
        <v>1.30999994277954</v>
      </c>
      <c r="IT24" s="2" t="n">
        <v>1558.0400390625</v>
      </c>
      <c r="IU24" s="2" t="n">
        <v>14.0900001525879</v>
      </c>
      <c r="IV24" s="2" t="n">
        <v>0.550000011920929</v>
      </c>
      <c r="IW24" s="2" t="n">
        <v>450.320007324219</v>
      </c>
      <c r="IX24" s="2" t="n">
        <v>2123.42993164062</v>
      </c>
      <c r="IY24" s="2" t="n">
        <v>4804.64990234375</v>
      </c>
      <c r="IZ24" s="2" t="n">
        <v>3010.19995117187</v>
      </c>
      <c r="JA24" s="2" t="n">
        <v>10.3699998855591</v>
      </c>
      <c r="JB24" s="2" t="n">
        <v>1.67999994754791</v>
      </c>
      <c r="JC24" s="2" t="n">
        <v>3.58999991416931</v>
      </c>
      <c r="JD24" s="2" t="n">
        <v>55.7299995422363</v>
      </c>
      <c r="JE24" s="2" t="n">
        <v>376.019989013672</v>
      </c>
      <c r="JF24" s="2" t="n">
        <v>2.14000010490417</v>
      </c>
      <c r="JG24" s="2" t="n">
        <v>2.75</v>
      </c>
      <c r="JH24" s="2" t="n">
        <v>19.1000003814697</v>
      </c>
      <c r="JI24" s="2" t="n">
        <v>6.5</v>
      </c>
      <c r="JJ24" s="2" t="n">
        <v>2.21000003814697</v>
      </c>
      <c r="JK24" s="2" t="n">
        <v>0.25</v>
      </c>
      <c r="JL24" s="2" t="n">
        <v>462.589996337891</v>
      </c>
      <c r="JM24" s="2" t="n">
        <v>4.42000007629395</v>
      </c>
      <c r="JN24" s="2" t="n">
        <v>52.7000007629395</v>
      </c>
      <c r="JO24" s="2" t="n">
        <v>5372.06982421875</v>
      </c>
      <c r="JP24" s="2" t="n">
        <v>7516.1201171875</v>
      </c>
      <c r="JQ24" s="2" t="n">
        <v>133.940002441406</v>
      </c>
      <c r="JR24" s="2" t="n">
        <v>2777.92993164062</v>
      </c>
      <c r="JS24" s="2" t="n">
        <v>1186.81005859375</v>
      </c>
      <c r="JT24" s="2" t="n">
        <v>6837.6298828125</v>
      </c>
      <c r="JU24" s="2" t="n">
        <v>916.27001953125</v>
      </c>
      <c r="JV24" s="2" t="n">
        <v>349.600006103516</v>
      </c>
      <c r="JW24" s="2" t="n">
        <v>7.61999988555908</v>
      </c>
      <c r="JX24" s="2" t="n">
        <v>7.19000005722046</v>
      </c>
      <c r="JY24" s="2" t="n">
        <v>6.42999982833862</v>
      </c>
      <c r="JZ24" s="2" t="n">
        <v>0.939999997615814</v>
      </c>
      <c r="KA24" s="2" t="n">
        <v>10.6000003814697</v>
      </c>
      <c r="KB24" s="2" t="n">
        <v>2</v>
      </c>
      <c r="KC24" s="2" t="n">
        <v>21.1700000762939</v>
      </c>
      <c r="KD24" s="2" t="n">
        <v>8.18000030517578</v>
      </c>
      <c r="KE24" s="2" t="n">
        <v>29.1499996185303</v>
      </c>
      <c r="KF24" s="2" t="n">
        <v>29.6200008392334</v>
      </c>
      <c r="KG24" s="2" t="n">
        <v>13.3999996185303</v>
      </c>
      <c r="KH24" s="2" t="n">
        <v>269.660003662109</v>
      </c>
      <c r="KI24" s="2" t="n">
        <v>0</v>
      </c>
      <c r="KJ24" s="2" t="n">
        <v>161.220001220703</v>
      </c>
      <c r="KK24" s="2" t="n">
        <v>78.629997253418</v>
      </c>
      <c r="KL24" s="2" t="n">
        <v>2571415.87</v>
      </c>
      <c r="KM24" s="2" t="n">
        <v>6765.10009765625</v>
      </c>
      <c r="KN24" s="2" t="n">
        <v>44.0699996948242</v>
      </c>
      <c r="KO24" s="2" t="n">
        <v>0.0799999982118607</v>
      </c>
      <c r="KP24" s="2" t="n">
        <v>0.0700000002980232</v>
      </c>
      <c r="KQ24" s="2" t="n">
        <v>0.0700000002980232</v>
      </c>
      <c r="KR24" s="2" t="n">
        <v>0.159999996423721</v>
      </c>
      <c r="KS24" s="2" t="n">
        <v>0.119999997317791</v>
      </c>
      <c r="KT24" s="2" t="n">
        <v>0.0299999993294477</v>
      </c>
      <c r="KU24" s="2" t="n">
        <v>0.600000023841858</v>
      </c>
      <c r="KV24" s="2" t="n">
        <v>0.660000026226044</v>
      </c>
      <c r="KW24" s="2" t="n">
        <v>9.53999996185303</v>
      </c>
      <c r="KX24" s="2" t="n">
        <v>7.76000022888184</v>
      </c>
      <c r="KY24" s="2" t="n">
        <v>3.51999998092651</v>
      </c>
      <c r="KZ24" s="2" t="n">
        <v>2.98000001907349</v>
      </c>
      <c r="LA24" s="2" t="n">
        <v>0.959999978542328</v>
      </c>
      <c r="LB24" s="2" t="n">
        <v>0.0599999986588955</v>
      </c>
      <c r="LC24" s="2" t="n">
        <v>19.3199996948242</v>
      </c>
      <c r="LD24" s="2" t="n">
        <v>11.6300001144409</v>
      </c>
      <c r="LE24" s="2" t="n">
        <v>1.35000002384186</v>
      </c>
      <c r="LF24" s="2" t="n">
        <v>0.129999995231628</v>
      </c>
      <c r="LG24" s="2" t="n">
        <v>0.0199999995529652</v>
      </c>
      <c r="LH24" s="2" t="n">
        <v>10.3000001907349</v>
      </c>
      <c r="LI24" s="2" t="n">
        <v>6.80000019073486</v>
      </c>
      <c r="LJ24" s="2" t="n">
        <v>0.129999995231628</v>
      </c>
      <c r="LK24" s="2" t="n">
        <v>0.300000011920929</v>
      </c>
      <c r="LL24" s="2" t="n">
        <v>0.850000023841858</v>
      </c>
      <c r="LM24" s="2" t="n">
        <v>0.730000019073486</v>
      </c>
      <c r="LN24" s="2" t="n">
        <v>0.00999999977648258</v>
      </c>
      <c r="LO24" s="2" t="n">
        <v>0.100000001490116</v>
      </c>
      <c r="LP24" s="2" t="n">
        <v>0.0500000007450581</v>
      </c>
      <c r="LQ24" s="2" t="n">
        <v>0.0399999991059303</v>
      </c>
      <c r="LR24" s="2" t="n">
        <v>0.0399999991059303</v>
      </c>
      <c r="LS24" s="2" t="n">
        <v>0</v>
      </c>
      <c r="LT24" s="2" t="n">
        <v>0.100000001490116</v>
      </c>
      <c r="LU24" s="2" t="n">
        <v>0.0900000035762787</v>
      </c>
      <c r="LV24" s="2" t="n">
        <v>224.939804077148</v>
      </c>
      <c r="MC24" s="0" t="n">
        <v>0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21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1790</v>
      </c>
      <c r="MT24" s="0" t="n">
        <v>0</v>
      </c>
      <c r="MU24" s="0" t="n">
        <v>872</v>
      </c>
      <c r="MV24" s="0" t="n">
        <v>77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0</v>
      </c>
      <c r="NC24" s="0" t="n">
        <v>8</v>
      </c>
      <c r="ND24" s="0" t="n">
        <v>20</v>
      </c>
      <c r="NE24" s="0" t="n">
        <v>0</v>
      </c>
      <c r="NF24" s="0" t="n">
        <v>67</v>
      </c>
      <c r="NG24" s="0" t="n">
        <v>0</v>
      </c>
      <c r="NH24" s="0" t="n">
        <v>189</v>
      </c>
      <c r="NI24" s="0" t="n">
        <v>1016</v>
      </c>
      <c r="NJ24" s="0" t="n">
        <v>0</v>
      </c>
      <c r="NK24" s="0" t="n">
        <v>0</v>
      </c>
      <c r="NL24" s="0" t="n">
        <v>0</v>
      </c>
      <c r="NM24" s="0" t="n">
        <v>0</v>
      </c>
      <c r="NN24" s="0" t="n">
        <v>0</v>
      </c>
      <c r="NO24" s="0" t="n">
        <v>0</v>
      </c>
      <c r="NP24" s="0" t="n">
        <v>0</v>
      </c>
      <c r="NQ24" s="0" t="n">
        <v>0</v>
      </c>
      <c r="NR24" s="0" t="n">
        <v>0</v>
      </c>
      <c r="NS24" s="0" t="n">
        <v>20781</v>
      </c>
      <c r="NT24" s="0" t="n">
        <v>66</v>
      </c>
      <c r="NU24" s="0" t="n">
        <v>0</v>
      </c>
      <c r="NV24" s="0" t="n">
        <v>0</v>
      </c>
      <c r="NW24" s="0" t="n">
        <v>2560</v>
      </c>
      <c r="NX24" s="0" t="n">
        <v>203</v>
      </c>
      <c r="NY24" s="0" t="n">
        <v>821</v>
      </c>
      <c r="NZ24" s="0" t="n">
        <v>0</v>
      </c>
      <c r="OA24" s="0" t="n">
        <v>0</v>
      </c>
      <c r="OB24" s="0" t="n">
        <v>0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29</v>
      </c>
      <c r="OH24" s="0" t="n">
        <v>227</v>
      </c>
      <c r="OI24" s="0" t="n">
        <v>216</v>
      </c>
      <c r="OJ24" s="0" t="n">
        <v>6</v>
      </c>
      <c r="OK24" s="0" t="n">
        <v>0</v>
      </c>
      <c r="OL24" s="0" t="n">
        <v>0</v>
      </c>
      <c r="OM24" s="0" t="n">
        <v>0</v>
      </c>
      <c r="ON24" s="0" t="n">
        <v>0</v>
      </c>
      <c r="OO24" s="0" t="n">
        <v>0</v>
      </c>
      <c r="OP24" s="0" t="n">
        <v>0</v>
      </c>
      <c r="OQ24" s="0" t="n">
        <v>0</v>
      </c>
      <c r="OR24" s="0" t="n">
        <v>0</v>
      </c>
      <c r="OS24" s="0" t="n">
        <v>0</v>
      </c>
      <c r="OT24" s="0" t="n">
        <v>0</v>
      </c>
      <c r="OU24" s="0" t="n">
        <v>966</v>
      </c>
      <c r="OV24" s="0" t="n">
        <v>0</v>
      </c>
      <c r="OW24" s="0" t="n">
        <v>33</v>
      </c>
      <c r="OX24" s="0" t="n">
        <v>0</v>
      </c>
      <c r="OY24" s="0" t="n">
        <v>0</v>
      </c>
      <c r="OZ24" s="0" t="n">
        <v>0</v>
      </c>
      <c r="PA24" s="0" t="n">
        <v>0</v>
      </c>
      <c r="PB24" s="0" t="n">
        <v>10112</v>
      </c>
      <c r="PC24" s="0" t="n">
        <v>0</v>
      </c>
      <c r="PD24" s="0" t="n">
        <v>0</v>
      </c>
      <c r="PE24" s="0" t="n">
        <v>0</v>
      </c>
      <c r="PF24" s="0" t="n">
        <v>0</v>
      </c>
      <c r="PG24" s="0" t="n">
        <v>0</v>
      </c>
      <c r="PH24" s="0" t="n">
        <v>0</v>
      </c>
      <c r="PI24" s="0" t="n">
        <v>0</v>
      </c>
      <c r="PJ24" s="0" t="n">
        <v>5009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0</v>
      </c>
      <c r="PP24" s="0" t="n">
        <v>0</v>
      </c>
      <c r="PQ24" s="0" t="n">
        <v>1321</v>
      </c>
      <c r="PR24" s="0" t="n">
        <v>0</v>
      </c>
      <c r="PS24" s="0" t="n">
        <v>0</v>
      </c>
      <c r="PT24" s="0" t="n">
        <v>0</v>
      </c>
      <c r="PU24" s="0" t="n">
        <v>0</v>
      </c>
      <c r="PV24" s="0" t="n">
        <v>136</v>
      </c>
      <c r="PW24" s="0" t="n">
        <v>1734</v>
      </c>
      <c r="PX24" s="0" t="n">
        <v>476</v>
      </c>
      <c r="PY24" s="0" t="n">
        <v>0</v>
      </c>
      <c r="PZ24" s="0" t="n">
        <v>0</v>
      </c>
      <c r="QA24" s="0" t="n">
        <v>0</v>
      </c>
      <c r="QB24" s="0" t="n">
        <v>0</v>
      </c>
      <c r="QC24" s="0" t="n">
        <v>0</v>
      </c>
      <c r="QD24" s="0" t="n">
        <v>0</v>
      </c>
      <c r="QE24" s="0" t="n">
        <v>0</v>
      </c>
      <c r="QF24" s="0" t="n">
        <v>21</v>
      </c>
      <c r="QG24" s="0" t="n">
        <v>0</v>
      </c>
      <c r="QH24" s="0" t="n">
        <v>0</v>
      </c>
      <c r="QI24" s="0" t="n">
        <v>0</v>
      </c>
      <c r="QJ24" s="0" t="n">
        <v>0</v>
      </c>
      <c r="QK24" s="0" t="n">
        <v>1561</v>
      </c>
      <c r="QL24" s="0" t="n">
        <v>0</v>
      </c>
      <c r="QM24" s="0" t="n">
        <v>4686</v>
      </c>
      <c r="QN24" s="0" t="n">
        <v>0</v>
      </c>
      <c r="QO24" s="0" t="n">
        <v>0</v>
      </c>
      <c r="QP24" s="0" t="n">
        <v>0</v>
      </c>
      <c r="QQ24" s="0" t="n">
        <v>371</v>
      </c>
      <c r="QR24" s="0" t="n">
        <v>0</v>
      </c>
      <c r="QS24" s="0" t="n">
        <v>0</v>
      </c>
      <c r="QT24" s="0" t="n">
        <v>0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53</v>
      </c>
      <c r="RB24" s="0" t="n">
        <v>0</v>
      </c>
      <c r="RC24" s="0" t="n">
        <v>130</v>
      </c>
      <c r="RD24" s="0" t="n">
        <v>28</v>
      </c>
      <c r="RE24" s="0" t="n">
        <v>12</v>
      </c>
      <c r="RF24" s="0" t="n">
        <v>0</v>
      </c>
      <c r="RG24" s="0" t="n">
        <v>421</v>
      </c>
      <c r="RH24" s="0" t="n">
        <v>0</v>
      </c>
      <c r="RI24" s="0" t="n">
        <v>0</v>
      </c>
      <c r="RJ24" s="0" t="n">
        <v>0</v>
      </c>
      <c r="RK24" s="0" t="n">
        <v>0</v>
      </c>
      <c r="RL24" s="0" t="n">
        <v>21142</v>
      </c>
      <c r="RM24" s="0" t="n">
        <v>0</v>
      </c>
      <c r="RN24" s="0" t="n">
        <v>0</v>
      </c>
      <c r="RO24" s="0" t="n">
        <v>0</v>
      </c>
      <c r="RP24" s="0" t="n">
        <v>355</v>
      </c>
      <c r="RQ24" s="0" t="n">
        <v>53</v>
      </c>
      <c r="RR24" s="0" t="n">
        <v>0</v>
      </c>
      <c r="RS24" s="0" t="n">
        <v>0</v>
      </c>
      <c r="RT24" s="0" t="n">
        <v>0</v>
      </c>
      <c r="RU24" s="0" t="n">
        <v>0</v>
      </c>
      <c r="RV24" s="0" t="n">
        <v>70</v>
      </c>
      <c r="RW24" s="0" t="n">
        <v>0</v>
      </c>
      <c r="RX24" s="0" t="n">
        <v>0</v>
      </c>
      <c r="RY24" s="0" t="n">
        <v>849</v>
      </c>
      <c r="RZ24" s="0" t="n">
        <v>6</v>
      </c>
      <c r="SA24" s="0" t="n">
        <v>0</v>
      </c>
      <c r="SB24" s="0" t="n">
        <v>0</v>
      </c>
      <c r="SC24" s="0" t="n">
        <v>0</v>
      </c>
      <c r="SD24" s="0" t="n">
        <v>47</v>
      </c>
      <c r="SE24" s="0" t="n">
        <v>0</v>
      </c>
      <c r="SF24" s="0" t="n">
        <v>0</v>
      </c>
      <c r="SG24" s="0" t="n">
        <v>0</v>
      </c>
      <c r="SH24" s="0" t="n">
        <v>0</v>
      </c>
      <c r="SI24" s="0" t="n">
        <v>0</v>
      </c>
      <c r="SJ24" s="0" t="n">
        <v>0</v>
      </c>
      <c r="SK24" s="0" t="n">
        <v>0</v>
      </c>
      <c r="SL24" s="0" t="n">
        <v>32</v>
      </c>
      <c r="SM24" s="0" t="n">
        <v>67</v>
      </c>
      <c r="SN24" s="0" t="n">
        <v>0</v>
      </c>
      <c r="SO24" s="0" t="n">
        <v>0</v>
      </c>
      <c r="SP24" s="0" t="n">
        <v>0</v>
      </c>
      <c r="SQ24" s="0" t="n">
        <v>0</v>
      </c>
      <c r="SR24" s="0" t="n">
        <v>3135</v>
      </c>
      <c r="SS24" s="0" t="n">
        <v>13</v>
      </c>
      <c r="ST24" s="0" t="n">
        <v>49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1342</v>
      </c>
      <c r="TA24" s="0" t="n">
        <v>48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140</v>
      </c>
      <c r="TJ24" s="0" t="n">
        <v>0</v>
      </c>
      <c r="TK24" s="0" t="n">
        <v>0</v>
      </c>
      <c r="TL24" s="0" t="n">
        <v>996</v>
      </c>
      <c r="TM24" s="0" t="n">
        <v>169</v>
      </c>
      <c r="TN24" s="0" t="n">
        <v>60</v>
      </c>
      <c r="TO24" s="0" t="n">
        <v>85</v>
      </c>
      <c r="TP24" s="0" t="n">
        <v>245</v>
      </c>
      <c r="TQ24" s="0" t="n">
        <v>0</v>
      </c>
      <c r="TR24" s="0" t="n">
        <v>1125</v>
      </c>
      <c r="TS24" s="0" t="n">
        <v>88</v>
      </c>
      <c r="TT24" s="0" t="n">
        <v>321</v>
      </c>
      <c r="TU24" s="0" t="n">
        <v>0</v>
      </c>
      <c r="TV24" s="0" t="n">
        <v>43</v>
      </c>
      <c r="TW24" s="0" t="n">
        <v>109</v>
      </c>
      <c r="TX24" s="0" t="n">
        <v>0</v>
      </c>
      <c r="TY24" s="0" t="n">
        <v>135</v>
      </c>
      <c r="TZ24" s="0" t="n">
        <v>83</v>
      </c>
      <c r="UA24" s="0" t="n">
        <v>0</v>
      </c>
      <c r="UB24" s="0" t="n">
        <v>0</v>
      </c>
      <c r="UC24" s="0" t="n">
        <v>0</v>
      </c>
      <c r="UD24" s="0" t="n">
        <v>3</v>
      </c>
      <c r="UE24" s="0" t="n">
        <v>0</v>
      </c>
      <c r="UF24" s="0" t="n">
        <v>0</v>
      </c>
      <c r="UG24" s="0" t="n">
        <v>0</v>
      </c>
      <c r="UH24" s="0" t="n">
        <v>0</v>
      </c>
      <c r="UI24" s="0" t="n">
        <v>0</v>
      </c>
      <c r="UJ24" s="0" t="n">
        <v>0</v>
      </c>
      <c r="UK24" s="0" t="n">
        <v>70</v>
      </c>
      <c r="UL24" s="0" t="n">
        <v>0</v>
      </c>
      <c r="UM24" s="0" t="n">
        <v>425</v>
      </c>
      <c r="UN24" s="0" t="n">
        <v>7931</v>
      </c>
      <c r="UO24" s="0" t="n">
        <v>0</v>
      </c>
      <c r="UP24" s="0" t="n">
        <v>242</v>
      </c>
      <c r="UQ24" s="0" t="n">
        <v>0</v>
      </c>
      <c r="UR24" s="0" t="n">
        <v>0</v>
      </c>
      <c r="US24" s="0" t="n">
        <v>0</v>
      </c>
      <c r="UT24" s="0" t="n">
        <v>0</v>
      </c>
      <c r="UU24" s="0" t="n">
        <v>0</v>
      </c>
      <c r="UV24" s="0" t="n">
        <v>46</v>
      </c>
      <c r="UW24" s="0" t="n">
        <v>0</v>
      </c>
      <c r="UX24" s="0" t="n">
        <v>0</v>
      </c>
      <c r="UY24" s="0" t="n">
        <v>0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0</v>
      </c>
      <c r="VE24" s="0" t="n">
        <v>0</v>
      </c>
      <c r="VF24" s="0" t="n">
        <v>140</v>
      </c>
      <c r="VG24" s="0" t="n">
        <v>0</v>
      </c>
      <c r="VH24" s="0" t="n">
        <v>0</v>
      </c>
      <c r="VI24" s="0" t="n">
        <v>0</v>
      </c>
      <c r="VJ24" s="0" t="n">
        <v>0</v>
      </c>
      <c r="VK24" s="0" t="n">
        <v>0</v>
      </c>
      <c r="VL24" s="0" t="n">
        <v>254</v>
      </c>
      <c r="VM24" s="0" t="n">
        <v>62</v>
      </c>
      <c r="VN24" s="0" t="n">
        <v>8</v>
      </c>
      <c r="VO24" s="0" t="n">
        <v>0</v>
      </c>
      <c r="VP24" s="0" t="n">
        <v>0</v>
      </c>
      <c r="VQ24" s="0" t="n">
        <v>0</v>
      </c>
      <c r="VR24" s="0" t="n">
        <v>952</v>
      </c>
      <c r="VS24" s="0" t="n">
        <v>0</v>
      </c>
      <c r="VT24" s="0" t="n">
        <v>0</v>
      </c>
      <c r="VU24" s="0" t="n">
        <v>720</v>
      </c>
      <c r="VV24" s="0" t="n">
        <v>0</v>
      </c>
      <c r="VW24" s="0" t="n">
        <v>31</v>
      </c>
      <c r="VX24" s="0" t="n">
        <v>0</v>
      </c>
      <c r="VY24" s="0" t="n">
        <v>6</v>
      </c>
      <c r="VZ24" s="0" t="n">
        <v>0</v>
      </c>
      <c r="WA24" s="0" t="n">
        <v>0</v>
      </c>
      <c r="WB24" s="0" t="n">
        <v>0</v>
      </c>
      <c r="WC24" s="0" t="n">
        <v>0</v>
      </c>
      <c r="WD24" s="0" t="n">
        <v>0</v>
      </c>
      <c r="WE24" s="0" t="n">
        <v>0</v>
      </c>
      <c r="WF24" s="0" t="n">
        <v>1938</v>
      </c>
      <c r="WG24" s="0" t="n">
        <v>0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0</v>
      </c>
      <c r="WM24" s="0" t="n">
        <v>11</v>
      </c>
      <c r="WN24" s="0" t="n">
        <v>0</v>
      </c>
      <c r="WO24" s="0" t="n">
        <v>0</v>
      </c>
      <c r="WP24" s="0" t="n">
        <v>0</v>
      </c>
      <c r="WQ24" s="0" t="n">
        <v>6</v>
      </c>
      <c r="WR24" s="0" t="n">
        <v>0</v>
      </c>
      <c r="WS24" s="0" t="n">
        <v>0</v>
      </c>
      <c r="WT24" s="0" t="n">
        <v>718</v>
      </c>
      <c r="WU24" s="0" t="n">
        <v>0</v>
      </c>
      <c r="WV24" s="0" t="n">
        <v>9</v>
      </c>
      <c r="WW24" s="0" t="n">
        <v>0</v>
      </c>
      <c r="WX24" s="0" t="n">
        <v>0</v>
      </c>
      <c r="WY24" s="0" t="n">
        <v>0</v>
      </c>
      <c r="WZ24" s="0" t="n">
        <v>0</v>
      </c>
      <c r="XA24" s="0" t="n">
        <v>0</v>
      </c>
      <c r="XB24" s="0" t="n">
        <v>0</v>
      </c>
      <c r="XC24" s="0" t="n">
        <v>0</v>
      </c>
      <c r="XD24" s="0" t="n">
        <v>0</v>
      </c>
      <c r="XE24" s="0" t="n">
        <v>0</v>
      </c>
      <c r="XF24" s="0" t="n">
        <v>0</v>
      </c>
      <c r="XG24" s="0" t="n">
        <v>0</v>
      </c>
      <c r="XH24" s="0" t="n">
        <v>0</v>
      </c>
      <c r="XI24" s="0" t="n">
        <v>0</v>
      </c>
      <c r="XJ24" s="0" t="n">
        <v>0</v>
      </c>
      <c r="XK24" s="0" t="n">
        <v>23</v>
      </c>
      <c r="XL24" s="0" t="n">
        <v>0</v>
      </c>
      <c r="XM24" s="0" t="n">
        <v>0</v>
      </c>
      <c r="XN24" s="0" t="n">
        <v>2074</v>
      </c>
      <c r="XO24" s="0" t="n">
        <v>10543</v>
      </c>
      <c r="XP24" s="0" t="n">
        <v>0</v>
      </c>
      <c r="XQ24" s="0" t="n">
        <v>8</v>
      </c>
      <c r="XR24" s="0" t="n">
        <v>0</v>
      </c>
      <c r="XS24" s="0" t="n">
        <v>0</v>
      </c>
      <c r="XT24" s="0" t="n">
        <v>164</v>
      </c>
      <c r="XU24" s="0" t="n">
        <v>662</v>
      </c>
      <c r="XV24" s="0" t="n">
        <v>33</v>
      </c>
      <c r="XW24" s="0" t="n">
        <v>1880</v>
      </c>
      <c r="XX24" s="0" t="n">
        <v>0</v>
      </c>
      <c r="XY24" s="0" t="n">
        <v>8230</v>
      </c>
      <c r="XZ24" s="0" t="n">
        <v>658</v>
      </c>
      <c r="YA24" s="0" t="n">
        <v>0</v>
      </c>
      <c r="YB24" s="0" t="n">
        <v>4138</v>
      </c>
      <c r="YC24" s="0" t="n">
        <v>0</v>
      </c>
      <c r="YD24" s="0" t="n">
        <v>9</v>
      </c>
      <c r="YE24" s="0" t="n">
        <v>54</v>
      </c>
      <c r="YF24" s="0" t="n">
        <v>2575</v>
      </c>
      <c r="YG24" s="0" t="n">
        <v>16</v>
      </c>
      <c r="YH24" s="0" t="n">
        <v>762</v>
      </c>
      <c r="YI24" s="0" t="n">
        <v>13655</v>
      </c>
      <c r="YJ24" s="0" t="n">
        <v>0</v>
      </c>
      <c r="YK24" s="0" t="n">
        <v>1849</v>
      </c>
      <c r="YL24" s="0" t="n">
        <v>3296</v>
      </c>
      <c r="YM24" s="0" t="n">
        <v>0</v>
      </c>
      <c r="YN24" s="0" t="n">
        <v>20</v>
      </c>
      <c r="YO24" s="0" t="n">
        <v>0</v>
      </c>
      <c r="YP24" s="0" t="n">
        <v>0</v>
      </c>
      <c r="YQ24" s="0" t="n">
        <v>0</v>
      </c>
      <c r="YR24" s="0" t="n">
        <v>0</v>
      </c>
      <c r="YS24" s="0" t="n">
        <v>0</v>
      </c>
      <c r="YT24" s="0" t="n">
        <v>0</v>
      </c>
      <c r="YU24" s="0" t="n">
        <v>359</v>
      </c>
      <c r="YV24" s="0" t="n">
        <v>0</v>
      </c>
      <c r="YW24" s="0" t="n">
        <v>0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256</v>
      </c>
      <c r="ZD24" s="0" t="n">
        <v>0</v>
      </c>
      <c r="ZE24" s="0" t="n">
        <v>0</v>
      </c>
      <c r="ZF24" s="0" t="n">
        <v>0</v>
      </c>
      <c r="ZG24" s="0" t="n">
        <v>0</v>
      </c>
      <c r="ZH24" s="0" t="n">
        <v>0</v>
      </c>
      <c r="ZI24" s="0" t="n">
        <v>0</v>
      </c>
      <c r="ZJ24" s="0" t="n">
        <v>48</v>
      </c>
      <c r="ZK24" s="0" t="n">
        <v>0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185</v>
      </c>
      <c r="ZQ24" s="0" t="n">
        <v>4147</v>
      </c>
      <c r="ZR24" s="0" t="n">
        <v>0</v>
      </c>
      <c r="ZS24" s="0" t="n">
        <v>0</v>
      </c>
      <c r="ZT24" s="0" t="n">
        <v>316</v>
      </c>
      <c r="ZU24" s="0" t="n">
        <v>0</v>
      </c>
      <c r="ZV24" s="0" t="n">
        <v>0</v>
      </c>
      <c r="ZW24" s="0" t="n">
        <v>0</v>
      </c>
      <c r="ZX24" s="0" t="n">
        <v>1012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492</v>
      </c>
      <c r="AAE24" s="0" t="n">
        <v>0</v>
      </c>
      <c r="AAF24" s="0" t="n">
        <v>0</v>
      </c>
      <c r="AAG24" s="0" t="n">
        <v>0</v>
      </c>
      <c r="AAH24" s="0" t="n">
        <v>0</v>
      </c>
      <c r="AAI24" s="0" t="n">
        <v>0</v>
      </c>
      <c r="AAJ24" s="0" t="n">
        <v>323</v>
      </c>
      <c r="AAK24" s="0" t="n">
        <v>0</v>
      </c>
      <c r="AAL24" s="0" t="n">
        <v>0</v>
      </c>
      <c r="AAM24" s="0" t="n">
        <v>0</v>
      </c>
      <c r="AAN24" s="0" t="n">
        <v>0</v>
      </c>
      <c r="AAO24" s="0" t="n">
        <v>0</v>
      </c>
      <c r="AAP24" s="0" t="n">
        <v>0</v>
      </c>
    </row>
    <row r="25" customFormat="false" ht="15" hidden="false" customHeight="true" outlineLevel="0" collapsed="false">
      <c r="A25" s="1" t="n">
        <v>30994</v>
      </c>
      <c r="B25" s="2" t="n">
        <v>2</v>
      </c>
      <c r="C25" s="20" t="n">
        <v>1</v>
      </c>
      <c r="D25" s="20" t="n">
        <v>1</v>
      </c>
      <c r="E25" s="20"/>
      <c r="F25" s="20"/>
      <c r="G25" s="20"/>
      <c r="H25" s="2" t="n">
        <v>2</v>
      </c>
      <c r="I25" s="2" t="n">
        <v>50</v>
      </c>
      <c r="J25" s="21"/>
      <c r="K25" s="21"/>
      <c r="L25" s="2" t="n">
        <v>1</v>
      </c>
      <c r="M25" s="2" t="n">
        <v>1</v>
      </c>
      <c r="N25" s="2" t="n">
        <v>1</v>
      </c>
      <c r="O25" s="2" t="n">
        <v>1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1</v>
      </c>
      <c r="V25" s="2" t="n">
        <v>1</v>
      </c>
      <c r="W25" s="2" t="n">
        <v>0</v>
      </c>
      <c r="X25" s="2" t="n">
        <f aca="false">SUM(L25:W25)</f>
        <v>6</v>
      </c>
      <c r="Y25" s="2" t="n">
        <v>110</v>
      </c>
      <c r="Z25" s="2" t="n">
        <v>70</v>
      </c>
      <c r="AA25" s="2" t="n">
        <f aca="false">Y25-Z25</f>
        <v>40</v>
      </c>
      <c r="AB25" s="3" t="n">
        <f aca="false">Z25+((Y25-Z25)/3)</f>
        <v>83.3333333333333</v>
      </c>
      <c r="AC25" s="4" t="n">
        <v>100</v>
      </c>
      <c r="AD25" s="4" t="n">
        <v>151.5</v>
      </c>
      <c r="AE25" s="3" t="n">
        <v>43.5687133069743</v>
      </c>
      <c r="AF25" s="3" t="n">
        <v>2</v>
      </c>
      <c r="AG25" s="4" t="n">
        <v>121.5</v>
      </c>
      <c r="AH25" s="4" t="n">
        <v>36</v>
      </c>
      <c r="AI25" s="3" t="n">
        <v>0.801980198019802</v>
      </c>
      <c r="AJ25" s="3" t="n">
        <v>3.375</v>
      </c>
      <c r="AK25" s="3" t="n">
        <v>132</v>
      </c>
      <c r="AL25" s="4" t="n">
        <v>48.5</v>
      </c>
      <c r="AM25" s="4" t="n">
        <v>48.5</v>
      </c>
      <c r="AN25" s="4" t="n">
        <v>51.5</v>
      </c>
      <c r="AO25" s="2" t="n">
        <v>16</v>
      </c>
      <c r="AP25" s="4" t="n">
        <v>37.3</v>
      </c>
      <c r="AQ25" s="4" t="n">
        <v>48.9</v>
      </c>
      <c r="AR25" s="4" t="n">
        <v>2.6</v>
      </c>
      <c r="AS25" s="2" t="n">
        <v>110</v>
      </c>
      <c r="AT25" s="2" t="n">
        <v>178</v>
      </c>
      <c r="AU25" s="2" t="n">
        <v>205</v>
      </c>
      <c r="AV25" s="2" t="n">
        <v>154</v>
      </c>
      <c r="AW25" s="2" t="n">
        <v>157</v>
      </c>
      <c r="AX25" s="2" t="n">
        <v>4</v>
      </c>
      <c r="AY25" s="2" t="n">
        <f aca="false">((AS25*15)+(AT25*30)+(AU25*30)+(AV25*30)+(AW25*15))-(AS25*120)</f>
        <v>6915</v>
      </c>
      <c r="AZ25" s="2" t="n">
        <f aca="false">((AS25*15)+(AT25*30)+(AU25*30)+(AV25*30)+(AW25*15))</f>
        <v>20115</v>
      </c>
      <c r="BA25" s="2" t="n">
        <v>5.79</v>
      </c>
      <c r="BB25" s="5" t="n">
        <f aca="false">10000/SQRT((AS25*BH25)*(AVERAGE(AS25:AW25)*AVERAGE(BH25:BL25)))</f>
        <v>1.67549439044995</v>
      </c>
      <c r="BC25" s="3" t="n">
        <f aca="false">(AS25*BH25)/405</f>
        <v>5.54074074074074</v>
      </c>
      <c r="BD25" s="3" t="n">
        <v>1</v>
      </c>
      <c r="BE25" s="3" t="n">
        <f aca="false">1/(LOG(BH25)+LOG(AS25))</f>
        <v>0.298416347482935</v>
      </c>
      <c r="BF25" s="3" t="n">
        <f aca="false">(BI25-BH25)/(AT25-AS25)</f>
        <v>0.791176470588235</v>
      </c>
      <c r="BG25" s="3" t="n">
        <f aca="false">(20*BH25)/((AS25/18)-3.5)</f>
        <v>156.255319148936</v>
      </c>
      <c r="BH25" s="2" t="n">
        <v>20.4</v>
      </c>
      <c r="BI25" s="2" t="n">
        <v>74.2</v>
      </c>
      <c r="BJ25" s="2" t="n">
        <v>125</v>
      </c>
      <c r="BK25" s="2" t="n">
        <v>131</v>
      </c>
      <c r="BL25" s="2" t="n">
        <v>143</v>
      </c>
      <c r="BM25" s="3" t="n">
        <f aca="false">((BH25*15)+(BI25*30)+(BJ25*30)+(BK25*30)+(BL25*15))-(BH25*120)</f>
        <v>9909</v>
      </c>
      <c r="BN25" s="3" t="n">
        <f aca="false">((BH25*15)+(BI25*30)+(BJ25*30)+(BK25*30)+(BL25*15))</f>
        <v>12357</v>
      </c>
      <c r="BO25" s="3" t="n">
        <f aca="false">(1/BH25)</f>
        <v>0.0490196078431373</v>
      </c>
      <c r="BP25" s="3" t="n">
        <f aca="false">(BN25/AZ25)</f>
        <v>0.614317673378076</v>
      </c>
      <c r="BQ25" s="3" t="n">
        <f aca="false">(BB25*BP25)</f>
        <v>1.02928581569923</v>
      </c>
      <c r="BR25" s="5" t="n">
        <f aca="false">(BF25*BO25)</f>
        <v>0.0387831603229527</v>
      </c>
      <c r="CA25" s="2" t="n">
        <v>147</v>
      </c>
      <c r="CB25" s="2" t="n">
        <v>0</v>
      </c>
      <c r="CC25" s="2" t="n">
        <v>56</v>
      </c>
      <c r="CD25" s="2" t="n">
        <v>0</v>
      </c>
      <c r="CE25" s="2" t="n">
        <v>76</v>
      </c>
      <c r="CF25" s="2" t="n">
        <v>0</v>
      </c>
      <c r="CG25" s="2" t="n">
        <v>15</v>
      </c>
      <c r="CH25" s="2" t="n">
        <v>76</v>
      </c>
      <c r="CI25" s="2" t="n">
        <v>0</v>
      </c>
      <c r="CJ25" s="2" t="n">
        <v>4</v>
      </c>
      <c r="CS25" s="6" t="n">
        <v>42754</v>
      </c>
      <c r="CW25" s="3"/>
      <c r="CX25" s="2" t="n">
        <v>98.9</v>
      </c>
      <c r="CY25" s="22" t="n">
        <v>43.0894574605976</v>
      </c>
      <c r="CZ25" s="2" t="n">
        <v>115</v>
      </c>
      <c r="DA25" s="2" t="n">
        <v>125</v>
      </c>
      <c r="DB25" s="2" t="n">
        <v>117</v>
      </c>
      <c r="DC25" s="2" t="n">
        <v>0.759075907590759</v>
      </c>
      <c r="DD25" s="2" t="n">
        <v>0.92</v>
      </c>
      <c r="DE25" s="2" t="n">
        <v>55.9</v>
      </c>
      <c r="DL25" s="2" t="n">
        <v>117</v>
      </c>
      <c r="DM25" s="2" t="n">
        <v>222</v>
      </c>
      <c r="DN25" s="2" t="n">
        <v>226</v>
      </c>
      <c r="DO25" s="2" t="n">
        <v>236</v>
      </c>
      <c r="DP25" s="2" t="n">
        <v>200</v>
      </c>
      <c r="DQ25" s="3" t="n">
        <v>5</v>
      </c>
      <c r="DR25" s="7" t="n">
        <v>3</v>
      </c>
      <c r="DS25" s="2" t="n">
        <f aca="false">((DL25*15)+(DM25*30)+(DN25*30)+(DO25*30)+(DP25*15))-(DL25*120)</f>
        <v>11235</v>
      </c>
      <c r="DT25" s="2" t="n">
        <f aca="false">((DL25*15)+(DM25*30)+(DN25*30)+(DO25*30)+(DP25*15))</f>
        <v>25275</v>
      </c>
      <c r="DU25" s="3" t="n">
        <f aca="false">10000/SQRT((DL25*DZ25)*(AVERAGE(DL25:DP25)*AVERAGE(DZ25:ED25)))</f>
        <v>1.25726425634481</v>
      </c>
      <c r="DV25" s="3" t="n">
        <f aca="false">(DL25*DZ25)/405</f>
        <v>5.02666666666667</v>
      </c>
      <c r="DW25" s="3" t="n">
        <f aca="false">1/(LOG(DZ25)+LOG(DL25))</f>
        <v>0.302230298511659</v>
      </c>
      <c r="DX25" s="3" t="n">
        <f aca="false">(EA25-DZ25)/(DM25-DL25)</f>
        <v>1.03428571428571</v>
      </c>
      <c r="DY25" s="3" t="n">
        <f aca="false">(20*DZ25)/((DL25/18)-3.5)</f>
        <v>116</v>
      </c>
      <c r="DZ25" s="2" t="n">
        <v>17.4</v>
      </c>
      <c r="EA25" s="2" t="n">
        <v>126</v>
      </c>
      <c r="EB25" s="2" t="n">
        <v>32.7</v>
      </c>
      <c r="EC25" s="2" t="n">
        <v>300</v>
      </c>
      <c r="ED25" s="2" t="n">
        <v>300</v>
      </c>
      <c r="EE25" s="2" t="n">
        <f aca="false">((DZ25*15)+(EA25*30)+(EB25*30)+(EC25*30)+(ED25*15))-(DZ25*120)</f>
        <v>16434</v>
      </c>
      <c r="EF25" s="2" t="n">
        <f aca="false">((DZ25*15)+(EA25*30)+(EB25*30)+(EC25*30)+(ED25*15))</f>
        <v>18522</v>
      </c>
      <c r="EG25" s="2" t="n">
        <f aca="false">(1/DZ25)</f>
        <v>0.0574712643678161</v>
      </c>
      <c r="EH25" s="2" t="n">
        <f aca="false">(EF25/DT25)</f>
        <v>0.732818991097923</v>
      </c>
      <c r="EI25" s="2" t="n">
        <f aca="false">(DU25*EH25)</f>
        <v>0.921347123878081</v>
      </c>
      <c r="EJ25" s="2" t="n">
        <f aca="false">(DX25*EG25)</f>
        <v>0.0594417077175698</v>
      </c>
      <c r="EK25" s="2" t="n">
        <v>5.77</v>
      </c>
      <c r="EL25" s="2" t="n">
        <v>156</v>
      </c>
      <c r="EM25" s="2" t="n">
        <v>54</v>
      </c>
      <c r="EP25" s="2" t="n">
        <v>82</v>
      </c>
      <c r="GK25" s="9" t="n">
        <v>1408</v>
      </c>
      <c r="GL25" s="9" t="n">
        <v>53.8</v>
      </c>
      <c r="GM25" s="9" t="n">
        <v>49</v>
      </c>
      <c r="GN25" s="9" t="n">
        <v>10.1</v>
      </c>
      <c r="GO25" s="9" t="n">
        <v>21.7</v>
      </c>
      <c r="GP25" s="9" t="n">
        <v>9.3</v>
      </c>
      <c r="GQ25" s="9" t="n">
        <v>450</v>
      </c>
      <c r="GR25" s="9" t="n">
        <v>171</v>
      </c>
      <c r="GS25" s="9" t="n">
        <v>28.5</v>
      </c>
      <c r="GT25" s="9" t="n">
        <v>19.8</v>
      </c>
      <c r="GU25" s="9" t="n">
        <v>2554</v>
      </c>
      <c r="GV25" s="9" t="n">
        <v>347</v>
      </c>
      <c r="GW25" s="9" t="n">
        <v>1.19</v>
      </c>
      <c r="GX25" s="9" t="n">
        <v>1.44</v>
      </c>
      <c r="GY25" s="9" t="n">
        <v>0.93</v>
      </c>
      <c r="GZ25" s="9" t="n">
        <v>2.04</v>
      </c>
      <c r="HA25" s="9" t="n">
        <v>110.9</v>
      </c>
      <c r="HB25" s="9" t="n">
        <v>264.6</v>
      </c>
      <c r="HC25" s="9" t="n">
        <v>2.05</v>
      </c>
      <c r="HD25" s="9" t="n">
        <v>12.06</v>
      </c>
      <c r="HE25" s="9" t="n">
        <v>6.06</v>
      </c>
      <c r="HF25" s="9" t="n">
        <v>494</v>
      </c>
      <c r="HG25" s="9" t="n">
        <v>13.18</v>
      </c>
      <c r="HH25" s="9" t="n">
        <v>2405</v>
      </c>
      <c r="HI25" s="9" t="n">
        <v>277</v>
      </c>
      <c r="HJ25" s="9" t="n">
        <v>1380</v>
      </c>
      <c r="HK25" s="9" t="n">
        <v>552</v>
      </c>
      <c r="HL25" s="9" t="n">
        <v>69</v>
      </c>
      <c r="HM25" s="9" t="n">
        <v>5.5</v>
      </c>
      <c r="HN25" s="9" t="n">
        <v>0</v>
      </c>
      <c r="HO25" s="2" t="n">
        <v>13</v>
      </c>
      <c r="HP25" s="2" t="n">
        <v>13</v>
      </c>
      <c r="HQ25" s="2" t="n">
        <v>0</v>
      </c>
      <c r="HR25" s="2" t="n">
        <v>0</v>
      </c>
      <c r="HS25" s="2" t="n">
        <v>29.1700057983398</v>
      </c>
      <c r="HT25" s="2" t="n">
        <v>17.0529479980469</v>
      </c>
      <c r="HU25" s="2" t="n">
        <v>0.42</v>
      </c>
      <c r="HV25" s="2" t="n">
        <v>2</v>
      </c>
      <c r="HW25" s="2" t="n">
        <v>4</v>
      </c>
      <c r="HX25" s="2" t="n">
        <v>1</v>
      </c>
      <c r="HY25" s="2" t="n">
        <v>1048.59997558594</v>
      </c>
      <c r="HZ25" s="2" t="n">
        <v>27.6900005340576</v>
      </c>
      <c r="IA25" s="2" t="n">
        <v>7.13000011444092</v>
      </c>
      <c r="IB25" s="2" t="n">
        <v>7.59000015258789</v>
      </c>
      <c r="IC25" s="2" t="n">
        <v>15.4499998092651</v>
      </c>
      <c r="ID25" s="2" t="n">
        <v>176.710006713867</v>
      </c>
      <c r="IE25" s="2" t="n">
        <v>19.3999996185303</v>
      </c>
      <c r="IF25" s="2" t="n">
        <v>64.879997253418</v>
      </c>
      <c r="IG25" s="2" t="n">
        <v>1.91999995708466</v>
      </c>
      <c r="IH25" s="2" t="n">
        <v>34.7999992370605</v>
      </c>
      <c r="II25" s="2" t="n">
        <v>1.78999996185303</v>
      </c>
      <c r="IJ25" s="2" t="n">
        <v>52.3800010681152</v>
      </c>
      <c r="IK25" s="2" t="n">
        <v>3.51999998092651</v>
      </c>
      <c r="IL25" s="2" t="n">
        <v>15.3699998855591</v>
      </c>
      <c r="IM25" s="2" t="n">
        <v>22.7199993133545</v>
      </c>
      <c r="IN25" s="2" t="n">
        <v>8.5600004196167</v>
      </c>
      <c r="IO25" s="2" t="n">
        <v>3.32999992370605</v>
      </c>
      <c r="IP25" s="2" t="n">
        <v>11.5900001525879</v>
      </c>
      <c r="IQ25" s="2" t="n">
        <v>4.80999994277954</v>
      </c>
      <c r="IR25" s="2" t="n">
        <v>3.04999995231628</v>
      </c>
      <c r="IS25" s="2" t="n">
        <v>0.779999971389771</v>
      </c>
      <c r="IT25" s="2" t="n">
        <v>310.399993896484</v>
      </c>
      <c r="IU25" s="2" t="n">
        <v>9.23999977111816</v>
      </c>
      <c r="IV25" s="2" t="n">
        <v>0.270000010728836</v>
      </c>
      <c r="IW25" s="2" t="n">
        <v>195.910003662109</v>
      </c>
      <c r="IX25" s="2" t="n">
        <v>569.280029296875</v>
      </c>
      <c r="IY25" s="2" t="n">
        <v>2115.59008789062</v>
      </c>
      <c r="IZ25" s="2" t="n">
        <v>1307.59997558594</v>
      </c>
      <c r="JA25" s="2" t="n">
        <v>3.19000005722046</v>
      </c>
      <c r="JB25" s="2" t="n">
        <v>1.14999997615814</v>
      </c>
      <c r="JC25" s="2" t="n">
        <v>1.74000000953674</v>
      </c>
      <c r="JD25" s="2" t="n">
        <v>29.4300003051758</v>
      </c>
      <c r="JE25" s="2" t="n">
        <v>354.920013427734</v>
      </c>
      <c r="JF25" s="2" t="n">
        <v>0.97000002861023</v>
      </c>
      <c r="JG25" s="2" t="n">
        <v>0.899999976158142</v>
      </c>
      <c r="JH25" s="2" t="n">
        <v>11.5500001907349</v>
      </c>
      <c r="JI25" s="2" t="n">
        <v>2.00999999046326</v>
      </c>
      <c r="JJ25" s="2" t="n">
        <v>0.930000007152557</v>
      </c>
      <c r="JK25" s="2" t="n">
        <v>0.740000009536743</v>
      </c>
      <c r="JL25" s="2" t="n">
        <v>192.830001831055</v>
      </c>
      <c r="JM25" s="2" t="n">
        <v>0.72000002861023</v>
      </c>
      <c r="JN25" s="2" t="n">
        <v>34.310001373291</v>
      </c>
      <c r="JO25" s="2" t="n">
        <v>2888.17993164063</v>
      </c>
      <c r="JP25" s="2" t="n">
        <v>2445.7900390625</v>
      </c>
      <c r="JQ25" s="2" t="n">
        <v>13.5200004577637</v>
      </c>
      <c r="JR25" s="2" t="n">
        <v>1246.32995605469</v>
      </c>
      <c r="JS25" s="2" t="n">
        <v>458.660003662109</v>
      </c>
      <c r="JT25" s="2" t="n">
        <v>5580.2900390625</v>
      </c>
      <c r="JU25" s="2" t="n">
        <v>620.570007324219</v>
      </c>
      <c r="JV25" s="2" t="n">
        <v>37.4799995422363</v>
      </c>
      <c r="JW25" s="2" t="n">
        <v>5.19999980926514</v>
      </c>
      <c r="JX25" s="2" t="n">
        <v>2.97000002861023</v>
      </c>
      <c r="JY25" s="2" t="n">
        <v>3.71000003814697</v>
      </c>
      <c r="JZ25" s="2" t="n">
        <v>0.310000002384186</v>
      </c>
      <c r="KA25" s="2" t="n">
        <v>4.94999980926514</v>
      </c>
      <c r="KB25" s="2" t="n">
        <v>0.569999992847443</v>
      </c>
      <c r="KC25" s="2" t="n">
        <v>9.98999977111816</v>
      </c>
      <c r="KD25" s="2" t="n">
        <v>4.15000009536743</v>
      </c>
      <c r="KE25" s="2" t="n">
        <v>6.90999984741211</v>
      </c>
      <c r="KF25" s="2" t="n">
        <v>11.7399997711182</v>
      </c>
      <c r="KG25" s="2" t="n">
        <v>4.92999982833862</v>
      </c>
      <c r="KH25" s="2" t="n">
        <v>59.1300010681152</v>
      </c>
      <c r="KI25" s="2" t="n">
        <v>1.00999999046326</v>
      </c>
      <c r="KJ25" s="2" t="n">
        <v>444.5</v>
      </c>
      <c r="KK25" s="2" t="n">
        <v>41.6699981689453</v>
      </c>
      <c r="KL25" s="2" t="n">
        <v>1335613.41</v>
      </c>
      <c r="KM25" s="2" t="n">
        <v>7558.22021484375</v>
      </c>
      <c r="KN25" s="2" t="n">
        <v>22.8899993896484</v>
      </c>
      <c r="KO25" s="2" t="n">
        <v>0.0399999991059303</v>
      </c>
      <c r="KP25" s="2" t="n">
        <v>0.0500000007450581</v>
      </c>
      <c r="KQ25" s="2" t="n">
        <v>0.0599999986588955</v>
      </c>
      <c r="KR25" s="2" t="n">
        <v>0.119999997317791</v>
      </c>
      <c r="KS25" s="2" t="n">
        <v>0.0500000007450581</v>
      </c>
      <c r="KT25" s="2" t="n">
        <v>0.0299999993294477</v>
      </c>
      <c r="KU25" s="2" t="n">
        <v>0.25</v>
      </c>
      <c r="KV25" s="2" t="n">
        <v>0.389999985694885</v>
      </c>
      <c r="KW25" s="2" t="n">
        <v>3.74000000953674</v>
      </c>
      <c r="KX25" s="2" t="n">
        <v>3.88000011444092</v>
      </c>
      <c r="KY25" s="2" t="n">
        <v>1.62999999523163</v>
      </c>
      <c r="KZ25" s="2" t="n">
        <v>1.47000002861023</v>
      </c>
      <c r="LA25" s="2" t="n">
        <v>0.400000005960465</v>
      </c>
      <c r="LB25" s="2" t="n">
        <v>0.0199999995529652</v>
      </c>
      <c r="LC25" s="2" t="n">
        <v>9.97999954223633</v>
      </c>
      <c r="LD25" s="2" t="n">
        <v>5.92999982833862</v>
      </c>
      <c r="LE25" s="2" t="n">
        <v>0.819999992847443</v>
      </c>
      <c r="LF25" s="2" t="n">
        <v>0.00999999977648258</v>
      </c>
      <c r="LG25" s="2" t="n">
        <v>0</v>
      </c>
      <c r="LH25" s="2" t="n">
        <v>3.63000011444092</v>
      </c>
      <c r="LI25" s="2" t="n">
        <v>3.5</v>
      </c>
      <c r="LJ25" s="2" t="n">
        <v>0.0799999982118607</v>
      </c>
      <c r="LK25" s="2" t="n">
        <v>0.239999994635582</v>
      </c>
      <c r="LL25" s="2" t="n">
        <v>0.25</v>
      </c>
      <c r="LM25" s="2" t="n">
        <v>0.340000003576279</v>
      </c>
      <c r="LN25" s="2" t="n">
        <v>0</v>
      </c>
      <c r="LO25" s="2" t="n">
        <v>0.0399999991059303</v>
      </c>
      <c r="LP25" s="2" t="n">
        <v>0.0199999995529652</v>
      </c>
      <c r="LQ25" s="2" t="n">
        <v>0</v>
      </c>
      <c r="LR25" s="2" t="n">
        <v>0</v>
      </c>
      <c r="LS25" s="2" t="n">
        <v>0</v>
      </c>
      <c r="LT25" s="2" t="n">
        <v>0.00999999977648258</v>
      </c>
      <c r="LU25" s="2" t="n">
        <v>0.00999999977648258</v>
      </c>
      <c r="LV25" s="2" t="n">
        <v>55.3505020141602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12</v>
      </c>
      <c r="MM25" s="0" t="n">
        <v>22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14</v>
      </c>
      <c r="MT25" s="0" t="n">
        <v>0</v>
      </c>
      <c r="MU25" s="0" t="n">
        <v>114</v>
      </c>
      <c r="MV25" s="0" t="n">
        <v>73</v>
      </c>
      <c r="MW25" s="0" t="n">
        <v>0</v>
      </c>
      <c r="MX25" s="0" t="n">
        <v>5212</v>
      </c>
      <c r="MY25" s="0" t="n">
        <v>0</v>
      </c>
      <c r="MZ25" s="0" t="n">
        <v>0</v>
      </c>
      <c r="NA25" s="0" t="n">
        <v>0</v>
      </c>
      <c r="NB25" s="0" t="n">
        <v>3</v>
      </c>
      <c r="NC25" s="0" t="n">
        <v>0</v>
      </c>
      <c r="ND25" s="0" t="n">
        <v>0</v>
      </c>
      <c r="NE25" s="0" t="n">
        <v>0</v>
      </c>
      <c r="NF25" s="0" t="n">
        <v>0</v>
      </c>
      <c r="NG25" s="0" t="n">
        <v>37</v>
      </c>
      <c r="NH25" s="0" t="n">
        <v>107</v>
      </c>
      <c r="NI25" s="0" t="n">
        <v>88</v>
      </c>
      <c r="NJ25" s="0" t="n">
        <v>0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0</v>
      </c>
      <c r="NQ25" s="0" t="n">
        <v>2</v>
      </c>
      <c r="NR25" s="0" t="n">
        <v>0</v>
      </c>
      <c r="NS25" s="0" t="n">
        <v>14417</v>
      </c>
      <c r="NT25" s="0" t="n">
        <v>0</v>
      </c>
      <c r="NU25" s="0" t="n">
        <v>0</v>
      </c>
      <c r="NV25" s="0" t="n">
        <v>0</v>
      </c>
      <c r="NW25" s="0" t="n">
        <v>23</v>
      </c>
      <c r="NX25" s="0" t="n">
        <v>0</v>
      </c>
      <c r="NY25" s="0" t="n">
        <v>2654</v>
      </c>
      <c r="NZ25" s="0" t="n">
        <v>0</v>
      </c>
      <c r="OA25" s="0" t="n">
        <v>0</v>
      </c>
      <c r="OB25" s="0" t="n">
        <v>0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643</v>
      </c>
      <c r="OH25" s="0" t="n">
        <v>114</v>
      </c>
      <c r="OI25" s="0" t="n">
        <v>0</v>
      </c>
      <c r="OJ25" s="0" t="n">
        <v>14</v>
      </c>
      <c r="OK25" s="0" t="n">
        <v>0</v>
      </c>
      <c r="OL25" s="0" t="n">
        <v>0</v>
      </c>
      <c r="OM25" s="0" t="n">
        <v>0</v>
      </c>
      <c r="ON25" s="0" t="n">
        <v>0</v>
      </c>
      <c r="OO25" s="0" t="n">
        <v>0</v>
      </c>
      <c r="OP25" s="0" t="n">
        <v>0</v>
      </c>
      <c r="OQ25" s="0" t="n">
        <v>0</v>
      </c>
      <c r="OR25" s="0" t="n">
        <v>0</v>
      </c>
      <c r="OS25" s="0" t="n">
        <v>0</v>
      </c>
      <c r="OT25" s="0" t="n">
        <v>0</v>
      </c>
      <c r="OU25" s="0" t="n">
        <v>1805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0</v>
      </c>
      <c r="PA25" s="0" t="n">
        <v>0</v>
      </c>
      <c r="PB25" s="0" t="n">
        <v>478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</v>
      </c>
      <c r="PH25" s="0" t="n">
        <v>0</v>
      </c>
      <c r="PI25" s="0" t="n">
        <v>0</v>
      </c>
      <c r="PJ25" s="0" t="n">
        <v>253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11</v>
      </c>
      <c r="PR25" s="0" t="n">
        <v>0</v>
      </c>
      <c r="PS25" s="0" t="n">
        <v>0</v>
      </c>
      <c r="PT25" s="0" t="n">
        <v>0</v>
      </c>
      <c r="PU25" s="0" t="n">
        <v>0</v>
      </c>
      <c r="PV25" s="0" t="n">
        <v>244</v>
      </c>
      <c r="PW25" s="0" t="n">
        <v>722</v>
      </c>
      <c r="PX25" s="0" t="n">
        <v>454</v>
      </c>
      <c r="PY25" s="0" t="n">
        <v>2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73</v>
      </c>
      <c r="QL25" s="0" t="n">
        <v>0</v>
      </c>
      <c r="QM25" s="0" t="n">
        <v>2067</v>
      </c>
      <c r="QN25" s="0" t="n">
        <v>0</v>
      </c>
      <c r="QO25" s="0" t="n">
        <v>0</v>
      </c>
      <c r="QP25" s="0" t="n">
        <v>0</v>
      </c>
      <c r="QQ25" s="0" t="n">
        <v>1138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4</v>
      </c>
      <c r="RA25" s="0" t="n">
        <v>0</v>
      </c>
      <c r="RB25" s="0" t="n">
        <v>0</v>
      </c>
      <c r="RC25" s="0" t="n">
        <v>0</v>
      </c>
      <c r="RD25" s="0" t="n">
        <v>46</v>
      </c>
      <c r="RE25" s="0" t="n">
        <v>0</v>
      </c>
      <c r="RF25" s="0" t="n">
        <v>0</v>
      </c>
      <c r="RG25" s="0" t="n">
        <v>3376</v>
      </c>
      <c r="RH25" s="0" t="n">
        <v>0</v>
      </c>
      <c r="RI25" s="0" t="n">
        <v>0</v>
      </c>
      <c r="RJ25" s="0" t="n">
        <v>6</v>
      </c>
      <c r="RK25" s="0" t="n">
        <v>0</v>
      </c>
      <c r="RL25" s="0" t="n">
        <v>8816</v>
      </c>
      <c r="RM25" s="0" t="n">
        <v>0</v>
      </c>
      <c r="RN25" s="0" t="n">
        <v>0</v>
      </c>
      <c r="RO25" s="0" t="n">
        <v>0</v>
      </c>
      <c r="RP25" s="0" t="n">
        <v>66</v>
      </c>
      <c r="RQ25" s="0" t="n">
        <v>88</v>
      </c>
      <c r="RR25" s="0" t="n">
        <v>0</v>
      </c>
      <c r="RS25" s="0" t="n">
        <v>0</v>
      </c>
      <c r="RT25" s="0" t="n">
        <v>7</v>
      </c>
      <c r="RU25" s="0" t="n">
        <v>0</v>
      </c>
      <c r="RV25" s="0" t="n">
        <v>177</v>
      </c>
      <c r="RW25" s="0" t="n">
        <v>0</v>
      </c>
      <c r="RX25" s="0" t="n">
        <v>0</v>
      </c>
      <c r="RY25" s="0" t="n">
        <v>471</v>
      </c>
      <c r="RZ25" s="0" t="n">
        <v>6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32</v>
      </c>
      <c r="SL25" s="0" t="n">
        <v>0</v>
      </c>
      <c r="SM25" s="0" t="n">
        <v>11</v>
      </c>
      <c r="SN25" s="0" t="n">
        <v>0</v>
      </c>
      <c r="SO25" s="0" t="n">
        <v>0</v>
      </c>
      <c r="SP25" s="0" t="n">
        <v>0</v>
      </c>
      <c r="SQ25" s="0" t="n">
        <v>0</v>
      </c>
      <c r="SR25" s="0" t="n">
        <v>0</v>
      </c>
      <c r="SS25" s="0" t="n">
        <v>0</v>
      </c>
      <c r="ST25" s="0" t="n">
        <v>0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221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2760</v>
      </c>
      <c r="TJ25" s="0" t="n">
        <v>0</v>
      </c>
      <c r="TK25" s="0" t="n">
        <v>0</v>
      </c>
      <c r="TL25" s="0" t="n">
        <v>326</v>
      </c>
      <c r="TM25" s="0" t="n">
        <v>50</v>
      </c>
      <c r="TN25" s="0" t="n">
        <v>74</v>
      </c>
      <c r="TO25" s="0" t="n">
        <v>0</v>
      </c>
      <c r="TP25" s="0" t="n">
        <v>234</v>
      </c>
      <c r="TQ25" s="0" t="n">
        <v>0</v>
      </c>
      <c r="TR25" s="0" t="n">
        <v>3800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136</v>
      </c>
      <c r="TX25" s="0" t="n">
        <v>0</v>
      </c>
      <c r="TY25" s="0" t="n">
        <v>350</v>
      </c>
      <c r="TZ25" s="0" t="n">
        <v>0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2</v>
      </c>
      <c r="UG25" s="0" t="n">
        <v>0</v>
      </c>
      <c r="UH25" s="0" t="n">
        <v>0</v>
      </c>
      <c r="UI25" s="0" t="n">
        <v>0</v>
      </c>
      <c r="UJ25" s="0" t="n">
        <v>0</v>
      </c>
      <c r="UK25" s="0" t="n">
        <v>186</v>
      </c>
      <c r="UL25" s="0" t="n">
        <v>0</v>
      </c>
      <c r="UM25" s="0" t="n">
        <v>0</v>
      </c>
      <c r="UN25" s="0" t="n">
        <v>32</v>
      </c>
      <c r="UO25" s="0" t="n">
        <v>0</v>
      </c>
      <c r="UP25" s="0" t="n">
        <v>0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0</v>
      </c>
      <c r="UV25" s="0" t="n">
        <v>0</v>
      </c>
      <c r="UW25" s="0" t="n">
        <v>0</v>
      </c>
      <c r="UX25" s="0" t="n">
        <v>0</v>
      </c>
      <c r="UY25" s="0" t="n">
        <v>11</v>
      </c>
      <c r="UZ25" s="0" t="n">
        <v>11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271</v>
      </c>
      <c r="VG25" s="0" t="n">
        <v>0</v>
      </c>
      <c r="VH25" s="0" t="n">
        <v>0</v>
      </c>
      <c r="VI25" s="0" t="n">
        <v>0</v>
      </c>
      <c r="VJ25" s="0" t="n">
        <v>0</v>
      </c>
      <c r="VK25" s="0" t="n">
        <v>0</v>
      </c>
      <c r="VL25" s="0" t="n">
        <v>40</v>
      </c>
      <c r="VM25" s="0" t="n">
        <v>46</v>
      </c>
      <c r="VN25" s="0" t="n">
        <v>0</v>
      </c>
      <c r="VO25" s="0" t="n">
        <v>0</v>
      </c>
      <c r="VP25" s="0" t="n">
        <v>0</v>
      </c>
      <c r="VQ25" s="0" t="n">
        <v>0</v>
      </c>
      <c r="VR25" s="0" t="n">
        <v>460</v>
      </c>
      <c r="VS25" s="0" t="n">
        <v>0</v>
      </c>
      <c r="VT25" s="0" t="n">
        <v>0</v>
      </c>
      <c r="VU25" s="0" t="n">
        <v>658</v>
      </c>
      <c r="VV25" s="0" t="n">
        <v>0</v>
      </c>
      <c r="VW25" s="0" t="n">
        <v>0</v>
      </c>
      <c r="VX25" s="0" t="n">
        <v>0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3</v>
      </c>
      <c r="WE25" s="0" t="n">
        <v>0</v>
      </c>
      <c r="WF25" s="0" t="n">
        <v>7613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68</v>
      </c>
      <c r="WL25" s="0" t="n">
        <v>0</v>
      </c>
      <c r="WM25" s="0" t="n">
        <v>16</v>
      </c>
      <c r="WN25" s="0" t="n">
        <v>6170</v>
      </c>
      <c r="WO25" s="0" t="n">
        <v>90</v>
      </c>
      <c r="WP25" s="0" t="n">
        <v>0</v>
      </c>
      <c r="WQ25" s="0" t="n">
        <v>32560</v>
      </c>
      <c r="WR25" s="0" t="n">
        <v>0</v>
      </c>
      <c r="WS25" s="0" t="n">
        <v>0</v>
      </c>
      <c r="WT25" s="0" t="n">
        <v>0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154</v>
      </c>
      <c r="XB25" s="0" t="n">
        <v>0</v>
      </c>
      <c r="XC25" s="0" t="n">
        <v>0</v>
      </c>
      <c r="XD25" s="0" t="n">
        <v>12</v>
      </c>
      <c r="XE25" s="0" t="n">
        <v>0</v>
      </c>
      <c r="XF25" s="0" t="n">
        <v>0</v>
      </c>
      <c r="XG25" s="0" t="n">
        <v>11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33</v>
      </c>
      <c r="XO25" s="0" t="n">
        <v>3234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545</v>
      </c>
      <c r="XU25" s="0" t="n">
        <v>503</v>
      </c>
      <c r="XV25" s="0" t="n">
        <v>22</v>
      </c>
      <c r="XW25" s="0" t="n">
        <v>218</v>
      </c>
      <c r="XX25" s="0" t="n">
        <v>0</v>
      </c>
      <c r="XY25" s="0" t="n">
        <v>725</v>
      </c>
      <c r="XZ25" s="0" t="n">
        <v>168</v>
      </c>
      <c r="YA25" s="0" t="n">
        <v>0</v>
      </c>
      <c r="YB25" s="0" t="n">
        <v>445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0</v>
      </c>
      <c r="YH25" s="0" t="n">
        <v>816</v>
      </c>
      <c r="YI25" s="0" t="n">
        <v>879</v>
      </c>
      <c r="YJ25" s="0" t="n">
        <v>0</v>
      </c>
      <c r="YK25" s="0" t="n">
        <v>1494</v>
      </c>
      <c r="YL25" s="0" t="n">
        <v>5926</v>
      </c>
      <c r="YM25" s="0" t="n">
        <v>0</v>
      </c>
      <c r="YN25" s="0" t="n">
        <v>0</v>
      </c>
      <c r="YO25" s="0" t="n">
        <v>0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0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62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0</v>
      </c>
      <c r="ZM25" s="0" t="n">
        <v>0</v>
      </c>
      <c r="ZN25" s="0" t="n">
        <v>0</v>
      </c>
      <c r="ZO25" s="0" t="n">
        <v>0</v>
      </c>
      <c r="ZP25" s="0" t="n">
        <v>92</v>
      </c>
      <c r="ZQ25" s="0" t="n">
        <v>1664</v>
      </c>
      <c r="ZR25" s="0" t="n">
        <v>0</v>
      </c>
      <c r="ZS25" s="0" t="n">
        <v>0</v>
      </c>
      <c r="ZT25" s="0" t="n">
        <v>67</v>
      </c>
      <c r="ZU25" s="0" t="n">
        <v>0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15</v>
      </c>
      <c r="AAE25" s="0" t="n">
        <v>0</v>
      </c>
      <c r="AAF25" s="0" t="n">
        <v>0</v>
      </c>
      <c r="AAG25" s="0" t="n">
        <v>0</v>
      </c>
      <c r="AAH25" s="0" t="n">
        <v>0</v>
      </c>
      <c r="AAI25" s="0" t="n">
        <v>0</v>
      </c>
      <c r="AAJ25" s="0" t="n">
        <v>624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  <c r="AAP25" s="0" t="n">
        <v>0</v>
      </c>
    </row>
    <row r="26" customFormat="false" ht="15" hidden="false" customHeight="true" outlineLevel="0" collapsed="false">
      <c r="A26" s="1" t="n">
        <v>30804</v>
      </c>
      <c r="B26" s="2" t="n">
        <v>2</v>
      </c>
      <c r="C26" s="20" t="n">
        <v>1</v>
      </c>
      <c r="D26" s="20" t="n">
        <v>1</v>
      </c>
      <c r="E26" s="20"/>
      <c r="F26" s="20"/>
      <c r="G26" s="20"/>
      <c r="H26" s="2" t="n">
        <v>2</v>
      </c>
      <c r="I26" s="2" t="n">
        <v>48</v>
      </c>
      <c r="J26" s="21"/>
      <c r="K26" s="21"/>
      <c r="L26" s="2" t="n">
        <v>1</v>
      </c>
      <c r="M26" s="2" t="n">
        <v>1</v>
      </c>
      <c r="N26" s="2" t="n">
        <v>1</v>
      </c>
      <c r="O26" s="2" t="n">
        <v>1</v>
      </c>
      <c r="P26" s="2" t="n">
        <v>0</v>
      </c>
      <c r="Q26" s="2" t="n">
        <v>0</v>
      </c>
      <c r="R26" s="2" t="n">
        <v>0</v>
      </c>
      <c r="S26" s="2" t="n">
        <v>1</v>
      </c>
      <c r="T26" s="2" t="n">
        <v>0</v>
      </c>
      <c r="U26" s="2" t="n">
        <v>1</v>
      </c>
      <c r="V26" s="2" t="n">
        <v>1</v>
      </c>
      <c r="X26" s="2" t="n">
        <f aca="false">SUM(L26:W26)</f>
        <v>7</v>
      </c>
      <c r="Y26" s="2" t="n">
        <v>132</v>
      </c>
      <c r="Z26" s="2" t="n">
        <v>110</v>
      </c>
      <c r="AA26" s="2" t="n">
        <f aca="false">Y26-Z26</f>
        <v>22</v>
      </c>
      <c r="AB26" s="3" t="n">
        <f aca="false">Z26+((Y26-Z26)/3)</f>
        <v>117.333333333333</v>
      </c>
      <c r="AC26" s="4" t="n">
        <v>112.7</v>
      </c>
      <c r="AD26" s="4" t="n">
        <v>160.7</v>
      </c>
      <c r="AE26" s="3" t="n">
        <v>43.64074566429</v>
      </c>
      <c r="AF26" s="3" t="n">
        <v>2</v>
      </c>
      <c r="AG26" s="4" t="n">
        <v>114</v>
      </c>
      <c r="AH26" s="4" t="n">
        <v>127.5</v>
      </c>
      <c r="AI26" s="3" t="n">
        <v>0.709396390790293</v>
      </c>
      <c r="AJ26" s="3" t="n">
        <v>0.894117647058824</v>
      </c>
      <c r="AK26" s="3" t="n">
        <v>120</v>
      </c>
      <c r="AL26" s="4" t="n">
        <v>51.6</v>
      </c>
      <c r="AM26" s="4" t="n">
        <v>58.2</v>
      </c>
      <c r="AN26" s="4" t="n">
        <v>54.5</v>
      </c>
      <c r="AO26" s="2" t="n">
        <v>16</v>
      </c>
      <c r="AP26" s="4" t="n">
        <v>35.5</v>
      </c>
      <c r="AQ26" s="4" t="n">
        <v>51.7</v>
      </c>
      <c r="AR26" s="4" t="n">
        <v>2.8</v>
      </c>
      <c r="AS26" s="2" t="n">
        <v>116</v>
      </c>
      <c r="AT26" s="2" t="n">
        <v>152</v>
      </c>
      <c r="AU26" s="2" t="n">
        <v>197</v>
      </c>
      <c r="AV26" s="2" t="n">
        <v>207</v>
      </c>
      <c r="AW26" s="2" t="n">
        <v>149</v>
      </c>
      <c r="AX26" s="2" t="n">
        <v>4</v>
      </c>
      <c r="AY26" s="2" t="n">
        <f aca="false">((AS26*15)+(AT26*30)+(AU26*30)+(AV26*30)+(AW26*15))-(AS26*120)</f>
        <v>6735</v>
      </c>
      <c r="AZ26" s="2" t="n">
        <f aca="false">((AS26*15)+(AT26*30)+(AU26*30)+(AV26*30)+(AW26*15))</f>
        <v>20655</v>
      </c>
      <c r="BA26" s="2" t="n">
        <v>6.59</v>
      </c>
      <c r="BB26" s="5" t="n">
        <f aca="false">10000/SQRT((AS26*BH26)*(AVERAGE(AS26:AW26)*AVERAGE(BH26:BL26)))</f>
        <v>2.79081238070188</v>
      </c>
      <c r="BC26" s="3" t="n">
        <f aca="false">(AS26*BH26)/405</f>
        <v>2.89283950617284</v>
      </c>
      <c r="BD26" s="3" t="n">
        <v>1</v>
      </c>
      <c r="BE26" s="3" t="n">
        <f aca="false">1/(LOG(BH26)+LOG(AS26))</f>
        <v>0.325862462467584</v>
      </c>
      <c r="BF26" s="3" t="n">
        <f aca="false">(BI26-BH26)/(AT26-AS26)</f>
        <v>2.69166666666667</v>
      </c>
      <c r="BG26" s="3" t="n">
        <f aca="false">(20*BH26)/((AS26/18)-3.5)</f>
        <v>68.6037735849057</v>
      </c>
      <c r="BH26" s="4" t="n">
        <v>10.1</v>
      </c>
      <c r="BI26" s="4" t="n">
        <v>107</v>
      </c>
      <c r="BJ26" s="4" t="n">
        <v>101</v>
      </c>
      <c r="BK26" s="4" t="n">
        <v>59.3</v>
      </c>
      <c r="BL26" s="4" t="n">
        <v>56.3</v>
      </c>
      <c r="BM26" s="3" t="n">
        <f aca="false">((BH26*15)+(BI26*30)+(BJ26*30)+(BK26*30)+(BL26*15))-(BH26*120)</f>
        <v>7803</v>
      </c>
      <c r="BN26" s="3" t="n">
        <f aca="false">((BH26*15)+(BI26*30)+(BJ26*30)+(BK26*30)+(BL26*15))</f>
        <v>9015</v>
      </c>
      <c r="BO26" s="3" t="n">
        <f aca="false">(1/BH26)</f>
        <v>0.099009900990099</v>
      </c>
      <c r="BP26" s="3" t="n">
        <f aca="false">(BN26/AZ26)</f>
        <v>0.436456063907044</v>
      </c>
      <c r="BQ26" s="3" t="n">
        <f aca="false">(BB26*BP26)</f>
        <v>1.21806698678419</v>
      </c>
      <c r="BR26" s="5" t="n">
        <f aca="false">(BF26*BO26)</f>
        <v>0.266501650165016</v>
      </c>
      <c r="BV26" s="2" t="n">
        <v>5.22</v>
      </c>
      <c r="CA26" s="2" t="n">
        <v>161</v>
      </c>
      <c r="CB26" s="2" t="n">
        <v>0</v>
      </c>
      <c r="CC26" s="2" t="n">
        <v>46</v>
      </c>
      <c r="CD26" s="2" t="n">
        <v>1</v>
      </c>
      <c r="CE26" s="2" t="n">
        <v>90</v>
      </c>
      <c r="CF26" s="2" t="n">
        <v>0</v>
      </c>
      <c r="CG26" s="2" t="n">
        <v>25</v>
      </c>
      <c r="CH26" s="2" t="n">
        <v>125</v>
      </c>
      <c r="CI26" s="2" t="n">
        <v>0</v>
      </c>
      <c r="CJ26" s="2" t="n">
        <v>5</v>
      </c>
      <c r="CK26" s="2" t="n">
        <v>69</v>
      </c>
      <c r="CL26" s="2" t="n">
        <v>-1.21</v>
      </c>
      <c r="CM26" s="2" t="n">
        <v>138</v>
      </c>
      <c r="CN26" s="2" t="n">
        <v>104</v>
      </c>
      <c r="CO26" s="2" t="n">
        <v>446</v>
      </c>
      <c r="CP26" s="2" t="n">
        <v>0.86</v>
      </c>
      <c r="CQ26" s="2" t="n">
        <v>0.57</v>
      </c>
      <c r="CR26" s="2" t="n">
        <v>0.55</v>
      </c>
      <c r="CS26" s="6" t="n">
        <v>42551</v>
      </c>
      <c r="CT26" s="2" t="n">
        <v>115</v>
      </c>
      <c r="CU26" s="2" t="n">
        <v>80</v>
      </c>
      <c r="CV26" s="2" t="n">
        <v>35</v>
      </c>
      <c r="CW26" s="3" t="n">
        <v>91.6666666666667</v>
      </c>
      <c r="CX26" s="2" t="n">
        <v>108</v>
      </c>
      <c r="CY26" s="22" t="n">
        <v>41.8207678060632</v>
      </c>
      <c r="CZ26" s="2" t="n">
        <v>110.5</v>
      </c>
      <c r="DA26" s="2" t="n">
        <v>122.5</v>
      </c>
      <c r="DB26" s="2" t="n">
        <v>129</v>
      </c>
      <c r="DC26" s="2" t="n">
        <v>0.687616677037959</v>
      </c>
      <c r="DD26" s="2" t="n">
        <v>0.902040816326531</v>
      </c>
      <c r="DE26" s="2" t="n">
        <v>50.8</v>
      </c>
      <c r="DF26" s="2" t="n">
        <v>54.9</v>
      </c>
      <c r="DG26" s="2" t="n">
        <v>53.1</v>
      </c>
      <c r="DH26" s="2" t="n">
        <v>15</v>
      </c>
      <c r="DI26" s="2" t="n">
        <v>35.9</v>
      </c>
      <c r="DJ26" s="2" t="n">
        <v>50.4</v>
      </c>
      <c r="DK26" s="2" t="n">
        <v>2.7</v>
      </c>
      <c r="DL26" s="2" t="n">
        <v>106</v>
      </c>
      <c r="DM26" s="2" t="n">
        <v>158</v>
      </c>
      <c r="DN26" s="2" t="n">
        <v>218</v>
      </c>
      <c r="DO26" s="2" t="n">
        <v>164</v>
      </c>
      <c r="DP26" s="2" t="n">
        <v>182</v>
      </c>
      <c r="DQ26" s="3" t="n">
        <v>4</v>
      </c>
      <c r="DR26" s="7" t="n">
        <v>2</v>
      </c>
      <c r="DS26" s="2" t="n">
        <f aca="false">((DL26*15)+(DM26*30)+(DN26*30)+(DO26*30)+(DP26*15))-(DL26*120)</f>
        <v>7800</v>
      </c>
      <c r="DT26" s="2" t="n">
        <f aca="false">((DL26*15)+(DM26*30)+(DN26*30)+(DO26*30)+(DP26*15))</f>
        <v>20520</v>
      </c>
      <c r="DU26" s="3" t="n">
        <f aca="false">10000/SQRT((DL26*DZ26)*(AVERAGE(DL26:DP26)*AVERAGE(DZ26:ED26)))</f>
        <v>2.95704788889151</v>
      </c>
      <c r="DV26" s="3" t="n">
        <f aca="false">(DL26*DZ26)/405</f>
        <v>2.19851851851852</v>
      </c>
      <c r="DW26" s="3" t="n">
        <f aca="false">1/(LOG(DZ26)+LOG(DL26))</f>
        <v>0.339030727609347</v>
      </c>
      <c r="DX26" s="3" t="n">
        <f aca="false">(EA26-DZ26)/(DM26-DL26)</f>
        <v>1.01923076923077</v>
      </c>
      <c r="DY26" s="3" t="n">
        <f aca="false">(20*DZ26)/((DL26/18)-3.5)</f>
        <v>70.3255813953488</v>
      </c>
      <c r="DZ26" s="2" t="n">
        <v>8.4</v>
      </c>
      <c r="EA26" s="2" t="n">
        <v>61.4</v>
      </c>
      <c r="EB26" s="2" t="n">
        <v>102</v>
      </c>
      <c r="EC26" s="2" t="n">
        <v>102</v>
      </c>
      <c r="ED26" s="2" t="n">
        <v>114</v>
      </c>
      <c r="EE26" s="2" t="n">
        <f aca="false">((DZ26*15)+(EA26*30)+(EB26*30)+(EC26*30)+(ED26*15))-(DZ26*120)</f>
        <v>8790</v>
      </c>
      <c r="EF26" s="2" t="n">
        <f aca="false">((DZ26*15)+(EA26*30)+(EB26*30)+(EC26*30)+(ED26*15))</f>
        <v>9798</v>
      </c>
      <c r="EG26" s="2" t="n">
        <f aca="false">(1/DZ26)</f>
        <v>0.119047619047619</v>
      </c>
      <c r="EH26" s="2" t="n">
        <f aca="false">(EF26/DT26)</f>
        <v>0.477485380116959</v>
      </c>
      <c r="EI26" s="2" t="n">
        <f aca="false">(DU26*EH26)</f>
        <v>1.41194713525141</v>
      </c>
      <c r="EJ26" s="2" t="n">
        <f aca="false">(DX26*EG26)</f>
        <v>0.121336996336996</v>
      </c>
      <c r="EK26" s="2" t="n">
        <v>5.78</v>
      </c>
      <c r="EL26" s="2" t="n">
        <v>159</v>
      </c>
      <c r="EM26" s="2" t="n">
        <v>35</v>
      </c>
      <c r="EN26" s="2" t="n">
        <v>100</v>
      </c>
      <c r="EO26" s="2" t="n">
        <v>24</v>
      </c>
      <c r="EP26" s="2" t="n">
        <v>120</v>
      </c>
      <c r="EU26" s="3"/>
      <c r="EW26" s="22"/>
      <c r="GK26" s="9" t="n">
        <v>1526</v>
      </c>
      <c r="GL26" s="9" t="n">
        <v>46.8</v>
      </c>
      <c r="GM26" s="9" t="n">
        <v>39.7</v>
      </c>
      <c r="GN26" s="9" t="n">
        <v>9.8</v>
      </c>
      <c r="GO26" s="9" t="n">
        <v>7.1</v>
      </c>
      <c r="GP26" s="9" t="n">
        <v>2.1</v>
      </c>
      <c r="GQ26" s="9" t="n">
        <v>155</v>
      </c>
      <c r="GR26" s="9" t="n">
        <v>244.9</v>
      </c>
      <c r="GS26" s="9" t="n">
        <v>3.2</v>
      </c>
      <c r="GT26" s="9" t="n">
        <v>3.6</v>
      </c>
      <c r="GU26" s="9" t="n">
        <v>1918</v>
      </c>
      <c r="GV26" s="9" t="n">
        <v>108</v>
      </c>
      <c r="GW26" s="9" t="n">
        <v>0.56</v>
      </c>
      <c r="GX26" s="9" t="n">
        <v>0.64</v>
      </c>
      <c r="GY26" s="9" t="n">
        <v>0.39</v>
      </c>
      <c r="GZ26" s="9" t="n">
        <v>1.76</v>
      </c>
      <c r="HA26" s="9" t="n">
        <v>14.3</v>
      </c>
      <c r="HB26" s="9" t="n">
        <v>41.6</v>
      </c>
      <c r="HC26" s="9" t="n">
        <v>1.35</v>
      </c>
      <c r="HD26" s="9" t="n">
        <v>4.6</v>
      </c>
      <c r="HE26" s="9" t="n">
        <v>1.34</v>
      </c>
      <c r="HF26" s="9" t="n">
        <v>615</v>
      </c>
      <c r="HG26" s="9" t="n">
        <v>3.65</v>
      </c>
      <c r="HH26" s="9" t="n">
        <v>960</v>
      </c>
      <c r="HI26" s="9" t="n">
        <v>422</v>
      </c>
      <c r="HJ26" s="9" t="n">
        <v>863</v>
      </c>
      <c r="HK26" s="9" t="n">
        <v>459</v>
      </c>
      <c r="HL26" s="9" t="n">
        <v>62</v>
      </c>
      <c r="HM26" s="9" t="n">
        <v>2.8</v>
      </c>
      <c r="HN26" s="9" t="n">
        <v>1000</v>
      </c>
      <c r="HO26" s="2" t="n">
        <v>32</v>
      </c>
      <c r="HP26" s="2" t="n">
        <v>32</v>
      </c>
      <c r="HQ26" s="2" t="n">
        <v>1</v>
      </c>
      <c r="HR26" s="2" t="n">
        <v>1</v>
      </c>
      <c r="HS26" s="2" t="n">
        <v>32.5803604125977</v>
      </c>
      <c r="HT26" s="2" t="n">
        <v>431.779113769531</v>
      </c>
      <c r="HY26" s="2" t="n">
        <v>1937.05004882813</v>
      </c>
      <c r="HZ26" s="2" t="n">
        <v>54.5400009155273</v>
      </c>
      <c r="IA26" s="2" t="n">
        <v>17.4200000762939</v>
      </c>
      <c r="IB26" s="2" t="n">
        <v>18.1800003051758</v>
      </c>
      <c r="IC26" s="2" t="n">
        <v>22.0699996948242</v>
      </c>
      <c r="ID26" s="2" t="n">
        <v>344.5</v>
      </c>
      <c r="IE26" s="2" t="n">
        <v>43.5699996948242</v>
      </c>
      <c r="IF26" s="2" t="n">
        <v>35.7599983215332</v>
      </c>
      <c r="IG26" s="2" t="n">
        <v>8.34000015258789</v>
      </c>
      <c r="IH26" s="2" t="n">
        <v>172.75</v>
      </c>
      <c r="II26" s="2" t="n">
        <v>2.19000005722046</v>
      </c>
      <c r="IJ26" s="2" t="n">
        <v>26.8500003814697</v>
      </c>
      <c r="IK26" s="2" t="n">
        <v>7.53000020980835</v>
      </c>
      <c r="IL26" s="2" t="n">
        <v>31.4799995422363</v>
      </c>
      <c r="IM26" s="2" t="n">
        <v>29.6800003051758</v>
      </c>
      <c r="IN26" s="2" t="n">
        <v>13.6199998855591</v>
      </c>
      <c r="IO26" s="2" t="n">
        <v>11.1300001144409</v>
      </c>
      <c r="IP26" s="2" t="n">
        <v>17.9599990844727</v>
      </c>
      <c r="IQ26" s="2" t="n">
        <v>6.34999990463257</v>
      </c>
      <c r="IR26" s="2" t="n">
        <v>3.70000004768372</v>
      </c>
      <c r="IS26" s="2" t="n">
        <v>1.39999997615814</v>
      </c>
      <c r="IT26" s="2" t="n">
        <v>862.570007324219</v>
      </c>
      <c r="IU26" s="2" t="n">
        <v>13.460000038147</v>
      </c>
      <c r="IV26" s="2" t="n">
        <v>0.330000013113022</v>
      </c>
      <c r="IW26" s="2" t="n">
        <v>324.910003662109</v>
      </c>
      <c r="IX26" s="2" t="n">
        <v>1289.57995605469</v>
      </c>
      <c r="IY26" s="2" t="n">
        <v>2594.919921875</v>
      </c>
      <c r="IZ26" s="2" t="n">
        <v>2059.38989257812</v>
      </c>
      <c r="JA26" s="2" t="n">
        <v>6.32999992370606</v>
      </c>
      <c r="JB26" s="2" t="n">
        <v>1.4099999666214</v>
      </c>
      <c r="JC26" s="2" t="n">
        <v>2.85999989509583</v>
      </c>
      <c r="JD26" s="2" t="n">
        <v>88.1900024414063</v>
      </c>
      <c r="JE26" s="2" t="n">
        <v>190.199996948242</v>
      </c>
      <c r="JF26" s="2" t="n">
        <v>1.99000000953674</v>
      </c>
      <c r="JG26" s="2" t="n">
        <v>1.62000000476837</v>
      </c>
      <c r="JH26" s="2" t="n">
        <v>18.6399993896484</v>
      </c>
      <c r="JI26" s="2" t="n">
        <v>3.72000002861023</v>
      </c>
      <c r="JJ26" s="2" t="n">
        <v>1.69000005722046</v>
      </c>
      <c r="JK26" s="2" t="n">
        <v>0.97000002861023</v>
      </c>
      <c r="JL26" s="2" t="n">
        <v>269.519989013672</v>
      </c>
      <c r="JM26" s="2" t="n">
        <v>2.02999997138977</v>
      </c>
      <c r="JN26" s="2" t="n">
        <v>40.3400001525879</v>
      </c>
      <c r="JO26" s="2" t="n">
        <v>4802.66015625</v>
      </c>
      <c r="JP26" s="2" t="n">
        <v>5200.2099609375</v>
      </c>
      <c r="JQ26" s="2" t="n">
        <v>60.5200004577637</v>
      </c>
      <c r="JR26" s="2" t="n">
        <v>2600.8798828125</v>
      </c>
      <c r="JS26" s="2" t="n">
        <v>632.099975585938</v>
      </c>
      <c r="JT26" s="2" t="n">
        <v>4116.52978515625</v>
      </c>
      <c r="JU26" s="2" t="n">
        <v>647.450012207031</v>
      </c>
      <c r="JV26" s="2" t="n">
        <v>109.589996337891</v>
      </c>
      <c r="JW26" s="2" t="n">
        <v>7.21999979019165</v>
      </c>
      <c r="JX26" s="2" t="n">
        <v>5.8600001335144</v>
      </c>
      <c r="JY26" s="2" t="n">
        <v>5.75</v>
      </c>
      <c r="JZ26" s="2" t="n">
        <v>1.12999999523163</v>
      </c>
      <c r="KA26" s="2" t="n">
        <v>6.80999994277954</v>
      </c>
      <c r="KB26" s="2" t="n">
        <v>1.36000001430511</v>
      </c>
      <c r="KC26" s="2" t="n">
        <v>17.0400009155273</v>
      </c>
      <c r="KD26" s="2" t="n">
        <v>6.88000011444092</v>
      </c>
      <c r="KE26" s="2" t="n">
        <v>11.7700004577637</v>
      </c>
      <c r="KF26" s="2" t="n">
        <v>17.2099990844727</v>
      </c>
      <c r="KG26" s="2" t="n">
        <v>8.39000034332275</v>
      </c>
      <c r="KH26" s="2" t="n">
        <v>103.809997558594</v>
      </c>
      <c r="KI26" s="2" t="n">
        <v>0.829999983310699</v>
      </c>
      <c r="KJ26" s="2" t="n">
        <v>95.3600006103516</v>
      </c>
      <c r="KK26" s="2" t="n">
        <v>31.1299991607666</v>
      </c>
      <c r="KL26" s="2" t="n">
        <v>2279543.41</v>
      </c>
      <c r="KM26" s="2" t="n">
        <v>6616.9599609375</v>
      </c>
      <c r="KN26" s="2" t="n">
        <v>33.560001373291</v>
      </c>
      <c r="KO26" s="2" t="n">
        <v>0.0500000007450581</v>
      </c>
      <c r="KP26" s="2" t="n">
        <v>0.0299999993294477</v>
      </c>
      <c r="KQ26" s="2" t="n">
        <v>0.0299999993294477</v>
      </c>
      <c r="KR26" s="2" t="n">
        <v>0.0799999982118607</v>
      </c>
      <c r="KS26" s="2" t="n">
        <v>0.150000005960464</v>
      </c>
      <c r="KT26" s="2" t="n">
        <v>0.0299999993294477</v>
      </c>
      <c r="KU26" s="2" t="n">
        <v>0.389999985694885</v>
      </c>
      <c r="KV26" s="2" t="n">
        <v>0.730000019073486</v>
      </c>
      <c r="KW26" s="2" t="n">
        <v>6.23000001907349</v>
      </c>
      <c r="KX26" s="2" t="n">
        <v>7.40999984741211</v>
      </c>
      <c r="KY26" s="2" t="n">
        <v>2.82999992370605</v>
      </c>
      <c r="KZ26" s="2" t="n">
        <v>2.5</v>
      </c>
      <c r="LA26" s="2" t="n">
        <v>0.680000007152557</v>
      </c>
      <c r="LB26" s="2" t="n">
        <v>0.0399999991059303</v>
      </c>
      <c r="LC26" s="2" t="n">
        <v>15.3100004196167</v>
      </c>
      <c r="LD26" s="2" t="n">
        <v>11.9799995422363</v>
      </c>
      <c r="LE26" s="2" t="n">
        <v>0.990000009536743</v>
      </c>
      <c r="LF26" s="2" t="n">
        <v>0.0399999991059303</v>
      </c>
      <c r="LG26" s="2" t="n">
        <v>0</v>
      </c>
      <c r="LH26" s="2" t="n">
        <v>7.09000015258789</v>
      </c>
      <c r="LI26" s="2" t="n">
        <v>6.51000022888184</v>
      </c>
      <c r="LJ26" s="2" t="n">
        <v>0.109999999403954</v>
      </c>
      <c r="LK26" s="2" t="n">
        <v>0.239999994635582</v>
      </c>
      <c r="LL26" s="2" t="n">
        <v>0.519999980926514</v>
      </c>
      <c r="LM26" s="2" t="n">
        <v>0.540000021457672</v>
      </c>
      <c r="LN26" s="2" t="n">
        <v>0</v>
      </c>
      <c r="LO26" s="2" t="n">
        <v>0.0399999991059303</v>
      </c>
      <c r="LP26" s="2" t="n">
        <v>0.0199999995529652</v>
      </c>
      <c r="LQ26" s="2" t="n">
        <v>0</v>
      </c>
      <c r="LR26" s="2" t="n">
        <v>0</v>
      </c>
      <c r="LS26" s="2" t="n">
        <v>0</v>
      </c>
      <c r="LT26" s="2" t="n">
        <v>0.00999999977648258</v>
      </c>
      <c r="LU26" s="2" t="n">
        <v>0.00999999977648258</v>
      </c>
      <c r="LV26" s="2" t="n">
        <v>117.853286743164</v>
      </c>
      <c r="MC26" s="0" t="n">
        <v>0</v>
      </c>
      <c r="MD26" s="0" t="n">
        <v>0</v>
      </c>
      <c r="ME26" s="0" t="n">
        <v>0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15</v>
      </c>
      <c r="MM26" s="0" t="n">
        <v>53</v>
      </c>
      <c r="MN26" s="0" t="n">
        <v>0</v>
      </c>
      <c r="MO26" s="0" t="n">
        <v>0</v>
      </c>
      <c r="MP26" s="0" t="n">
        <v>0</v>
      </c>
      <c r="MQ26" s="0" t="n">
        <v>0</v>
      </c>
      <c r="MR26" s="0" t="n">
        <v>0</v>
      </c>
      <c r="MS26" s="0" t="n">
        <v>0</v>
      </c>
      <c r="MT26" s="0" t="n">
        <v>0</v>
      </c>
      <c r="MU26" s="0" t="n">
        <v>239</v>
      </c>
      <c r="MV26" s="0" t="n">
        <v>0</v>
      </c>
      <c r="MW26" s="0" t="n">
        <v>0</v>
      </c>
      <c r="MX26" s="0" t="n">
        <v>464</v>
      </c>
      <c r="MY26" s="0" t="n">
        <v>0</v>
      </c>
      <c r="MZ26" s="0" t="n">
        <v>0</v>
      </c>
      <c r="NA26" s="0" t="n">
        <v>0</v>
      </c>
      <c r="NB26" s="0" t="n">
        <v>3</v>
      </c>
      <c r="NC26" s="0" t="n">
        <v>0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370</v>
      </c>
      <c r="NI26" s="0" t="n">
        <v>696</v>
      </c>
      <c r="NJ26" s="0" t="n">
        <v>0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0</v>
      </c>
      <c r="NR26" s="0" t="n">
        <v>0</v>
      </c>
      <c r="NS26" s="0" t="n">
        <v>3685</v>
      </c>
      <c r="NT26" s="0" t="n">
        <v>0</v>
      </c>
      <c r="NU26" s="0" t="n">
        <v>0</v>
      </c>
      <c r="NV26" s="0" t="n">
        <v>0</v>
      </c>
      <c r="NW26" s="0" t="n">
        <v>1257</v>
      </c>
      <c r="NX26" s="0" t="n">
        <v>71</v>
      </c>
      <c r="NY26" s="0" t="n">
        <v>3028</v>
      </c>
      <c r="NZ26" s="0" t="n">
        <v>0</v>
      </c>
      <c r="OA26" s="0" t="n">
        <v>0</v>
      </c>
      <c r="OB26" s="0" t="n">
        <v>0</v>
      </c>
      <c r="OC26" s="0" t="n">
        <v>0</v>
      </c>
      <c r="OD26" s="0" t="n">
        <v>0</v>
      </c>
      <c r="OE26" s="0" t="n">
        <v>0</v>
      </c>
      <c r="OF26" s="0" t="n">
        <v>0</v>
      </c>
      <c r="OG26" s="0" t="n">
        <v>1910</v>
      </c>
      <c r="OH26" s="0" t="n">
        <v>92</v>
      </c>
      <c r="OI26" s="0" t="n">
        <v>0</v>
      </c>
      <c r="OJ26" s="0" t="n">
        <v>6</v>
      </c>
      <c r="OK26" s="0" t="n">
        <v>0</v>
      </c>
      <c r="OL26" s="0" t="n">
        <v>0</v>
      </c>
      <c r="OM26" s="0" t="n">
        <v>0</v>
      </c>
      <c r="ON26" s="0" t="n">
        <v>0</v>
      </c>
      <c r="OO26" s="0" t="n">
        <v>0</v>
      </c>
      <c r="OP26" s="0" t="n">
        <v>0</v>
      </c>
      <c r="OQ26" s="0" t="n">
        <v>0</v>
      </c>
      <c r="OR26" s="0" t="n">
        <v>0</v>
      </c>
      <c r="OS26" s="0" t="n">
        <v>0</v>
      </c>
      <c r="OT26" s="0" t="n">
        <v>0</v>
      </c>
      <c r="OU26" s="0" t="n">
        <v>0</v>
      </c>
      <c r="OV26" s="0" t="n">
        <v>0</v>
      </c>
      <c r="OW26" s="0" t="n">
        <v>0</v>
      </c>
      <c r="OX26" s="0" t="n">
        <v>0</v>
      </c>
      <c r="OY26" s="0" t="n">
        <v>0</v>
      </c>
      <c r="OZ26" s="0" t="n">
        <v>0</v>
      </c>
      <c r="PA26" s="0" t="n">
        <v>0</v>
      </c>
      <c r="PB26" s="0" t="n">
        <v>1272</v>
      </c>
      <c r="PC26" s="0" t="n">
        <v>0</v>
      </c>
      <c r="PD26" s="0" t="n">
        <v>0</v>
      </c>
      <c r="PE26" s="0" t="n">
        <v>0</v>
      </c>
      <c r="PF26" s="0" t="n">
        <v>0</v>
      </c>
      <c r="PG26" s="0" t="n">
        <v>0</v>
      </c>
      <c r="PH26" s="0" t="n">
        <v>0</v>
      </c>
      <c r="PI26" s="0" t="n">
        <v>0</v>
      </c>
      <c r="PJ26" s="0" t="n">
        <v>132</v>
      </c>
      <c r="PK26" s="0" t="n">
        <v>0</v>
      </c>
      <c r="PL26" s="0" t="n">
        <v>0</v>
      </c>
      <c r="PM26" s="0" t="n">
        <v>0</v>
      </c>
      <c r="PN26" s="0" t="n">
        <v>0</v>
      </c>
      <c r="PO26" s="0" t="n">
        <v>0</v>
      </c>
      <c r="PP26" s="0" t="n">
        <v>0</v>
      </c>
      <c r="PQ26" s="0" t="n">
        <v>917</v>
      </c>
      <c r="PR26" s="0" t="n">
        <v>0</v>
      </c>
      <c r="PS26" s="0" t="n">
        <v>0</v>
      </c>
      <c r="PT26" s="0" t="n">
        <v>0</v>
      </c>
      <c r="PU26" s="0" t="n">
        <v>0</v>
      </c>
      <c r="PV26" s="0" t="n">
        <v>191</v>
      </c>
      <c r="PW26" s="0" t="n">
        <v>1896</v>
      </c>
      <c r="PX26" s="0" t="n">
        <v>204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55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0</v>
      </c>
      <c r="QM26" s="0" t="n">
        <v>8813</v>
      </c>
      <c r="QN26" s="0" t="n">
        <v>0</v>
      </c>
      <c r="QO26" s="0" t="n">
        <v>0</v>
      </c>
      <c r="QP26" s="0" t="n">
        <v>0</v>
      </c>
      <c r="QQ26" s="0" t="n">
        <v>3292</v>
      </c>
      <c r="QR26" s="0" t="n">
        <v>0</v>
      </c>
      <c r="QS26" s="0" t="n">
        <v>21</v>
      </c>
      <c r="QT26" s="0" t="n">
        <v>0</v>
      </c>
      <c r="QU26" s="0" t="n">
        <v>9</v>
      </c>
      <c r="QV26" s="0" t="n">
        <v>0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32</v>
      </c>
      <c r="RE26" s="0" t="n">
        <v>0</v>
      </c>
      <c r="RF26" s="0" t="n">
        <v>0</v>
      </c>
      <c r="RG26" s="0" t="n">
        <v>167</v>
      </c>
      <c r="RH26" s="0" t="n">
        <v>0</v>
      </c>
      <c r="RI26" s="0" t="n">
        <v>6</v>
      </c>
      <c r="RJ26" s="0" t="n">
        <v>22</v>
      </c>
      <c r="RK26" s="0" t="n">
        <v>0</v>
      </c>
      <c r="RL26" s="0" t="n">
        <v>4343</v>
      </c>
      <c r="RM26" s="0" t="n">
        <v>0</v>
      </c>
      <c r="RN26" s="0" t="n">
        <v>0</v>
      </c>
      <c r="RO26" s="0" t="n">
        <v>0</v>
      </c>
      <c r="RP26" s="0" t="n">
        <v>307</v>
      </c>
      <c r="RQ26" s="0" t="n">
        <v>14</v>
      </c>
      <c r="RR26" s="0" t="n">
        <v>0</v>
      </c>
      <c r="RS26" s="0" t="n">
        <v>0</v>
      </c>
      <c r="RT26" s="0" t="n">
        <v>0</v>
      </c>
      <c r="RU26" s="0" t="n">
        <v>0</v>
      </c>
      <c r="RV26" s="0" t="n">
        <v>103</v>
      </c>
      <c r="RW26" s="0" t="n">
        <v>0</v>
      </c>
      <c r="RX26" s="0" t="n">
        <v>0</v>
      </c>
      <c r="RY26" s="0" t="n">
        <v>303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0</v>
      </c>
      <c r="SK26" s="0" t="n">
        <v>155</v>
      </c>
      <c r="SL26" s="0" t="n">
        <v>0</v>
      </c>
      <c r="SM26" s="0" t="n">
        <v>0</v>
      </c>
      <c r="SN26" s="0" t="n">
        <v>0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13</v>
      </c>
      <c r="ST26" s="0" t="n">
        <v>0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105</v>
      </c>
      <c r="TA26" s="0" t="n">
        <v>83</v>
      </c>
      <c r="TB26" s="0" t="n">
        <v>0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252</v>
      </c>
      <c r="TJ26" s="0" t="n">
        <v>0</v>
      </c>
      <c r="TK26" s="0" t="n">
        <v>0</v>
      </c>
      <c r="TL26" s="0" t="n">
        <v>129</v>
      </c>
      <c r="TM26" s="0" t="n">
        <v>1620</v>
      </c>
      <c r="TN26" s="0" t="n">
        <v>40</v>
      </c>
      <c r="TO26" s="0" t="n">
        <v>0</v>
      </c>
      <c r="TP26" s="0" t="n">
        <v>19</v>
      </c>
      <c r="TQ26" s="0" t="n">
        <v>0</v>
      </c>
      <c r="TR26" s="0" t="n">
        <v>544</v>
      </c>
      <c r="TS26" s="0" t="n">
        <v>55</v>
      </c>
      <c r="TT26" s="0" t="n">
        <v>17</v>
      </c>
      <c r="TU26" s="0" t="n">
        <v>0</v>
      </c>
      <c r="TV26" s="0" t="n">
        <v>0</v>
      </c>
      <c r="TW26" s="0" t="n">
        <v>24</v>
      </c>
      <c r="TX26" s="0" t="n">
        <v>0</v>
      </c>
      <c r="TY26" s="0" t="n">
        <v>5</v>
      </c>
      <c r="TZ26" s="0" t="n">
        <v>6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7</v>
      </c>
      <c r="UG26" s="0" t="n">
        <v>0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7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0</v>
      </c>
      <c r="UV26" s="0" t="n">
        <v>0</v>
      </c>
      <c r="UW26" s="0" t="n">
        <v>0</v>
      </c>
      <c r="UX26" s="0" t="n">
        <v>0</v>
      </c>
      <c r="UY26" s="0" t="n">
        <v>6</v>
      </c>
      <c r="UZ26" s="0" t="n">
        <v>0</v>
      </c>
      <c r="VA26" s="0" t="n">
        <v>0</v>
      </c>
      <c r="VB26" s="0" t="n">
        <v>0</v>
      </c>
      <c r="VC26" s="0" t="n">
        <v>0</v>
      </c>
      <c r="VD26" s="0" t="n">
        <v>0</v>
      </c>
      <c r="VE26" s="0" t="n">
        <v>0</v>
      </c>
      <c r="VF26" s="0" t="n">
        <v>53</v>
      </c>
      <c r="VG26" s="0" t="n">
        <v>0</v>
      </c>
      <c r="VH26" s="0" t="n">
        <v>0</v>
      </c>
      <c r="VI26" s="0" t="n">
        <v>0</v>
      </c>
      <c r="VJ26" s="0" t="n">
        <v>0</v>
      </c>
      <c r="VK26" s="0" t="n">
        <v>0</v>
      </c>
      <c r="VL26" s="0" t="n">
        <v>132</v>
      </c>
      <c r="VM26" s="0" t="n">
        <v>7</v>
      </c>
      <c r="VN26" s="0" t="n">
        <v>0</v>
      </c>
      <c r="VO26" s="0" t="n">
        <v>0</v>
      </c>
      <c r="VP26" s="0" t="n">
        <v>0</v>
      </c>
      <c r="VQ26" s="0" t="n">
        <v>0</v>
      </c>
      <c r="VR26" s="0" t="n">
        <v>734</v>
      </c>
      <c r="VS26" s="0" t="n">
        <v>0</v>
      </c>
      <c r="VT26" s="0" t="n">
        <v>0</v>
      </c>
      <c r="VU26" s="0" t="n">
        <v>160</v>
      </c>
      <c r="VV26" s="0" t="n">
        <v>0</v>
      </c>
      <c r="VW26" s="0" t="n">
        <v>7</v>
      </c>
      <c r="VX26" s="0" t="n">
        <v>0</v>
      </c>
      <c r="VY26" s="0" t="n">
        <v>0</v>
      </c>
      <c r="VZ26" s="0" t="n">
        <v>0</v>
      </c>
      <c r="WA26" s="0" t="n">
        <v>0</v>
      </c>
      <c r="WB26" s="0" t="n">
        <v>0</v>
      </c>
      <c r="WC26" s="0" t="n">
        <v>0</v>
      </c>
      <c r="WD26" s="0" t="n">
        <v>0</v>
      </c>
      <c r="WE26" s="0" t="n">
        <v>0</v>
      </c>
      <c r="WF26" s="0" t="n">
        <v>8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19</v>
      </c>
      <c r="WL26" s="0" t="n">
        <v>0</v>
      </c>
      <c r="WM26" s="0" t="n">
        <v>39</v>
      </c>
      <c r="WN26" s="0" t="n">
        <v>2150</v>
      </c>
      <c r="WO26" s="0" t="n">
        <v>0</v>
      </c>
      <c r="WP26" s="0" t="n">
        <v>17</v>
      </c>
      <c r="WQ26" s="0" t="n">
        <v>5244</v>
      </c>
      <c r="WR26" s="0" t="n">
        <v>0</v>
      </c>
      <c r="WS26" s="0" t="n">
        <v>0</v>
      </c>
      <c r="WT26" s="0" t="n">
        <v>0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0</v>
      </c>
      <c r="XJ26" s="0" t="n">
        <v>0</v>
      </c>
      <c r="XK26" s="0" t="n">
        <v>0</v>
      </c>
      <c r="XL26" s="0" t="n">
        <v>418</v>
      </c>
      <c r="XM26" s="0" t="n">
        <v>0</v>
      </c>
      <c r="XN26" s="0" t="n">
        <v>19</v>
      </c>
      <c r="XO26" s="0" t="n">
        <v>713</v>
      </c>
      <c r="XP26" s="0" t="n">
        <v>0</v>
      </c>
      <c r="XQ26" s="0" t="n">
        <v>0</v>
      </c>
      <c r="XR26" s="0" t="n">
        <v>0</v>
      </c>
      <c r="XS26" s="0" t="n">
        <v>0</v>
      </c>
      <c r="XT26" s="0" t="n">
        <v>613</v>
      </c>
      <c r="XU26" s="0" t="n">
        <v>1145</v>
      </c>
      <c r="XV26" s="0" t="n">
        <v>65</v>
      </c>
      <c r="XW26" s="0" t="n">
        <v>2528</v>
      </c>
      <c r="XX26" s="0" t="n">
        <v>0</v>
      </c>
      <c r="XY26" s="0" t="n">
        <v>13639</v>
      </c>
      <c r="XZ26" s="0" t="n">
        <v>222</v>
      </c>
      <c r="YA26" s="0" t="n">
        <v>0</v>
      </c>
      <c r="YB26" s="0" t="n">
        <v>1646</v>
      </c>
      <c r="YC26" s="0" t="n">
        <v>0</v>
      </c>
      <c r="YD26" s="0" t="n">
        <v>0</v>
      </c>
      <c r="YE26" s="0" t="n">
        <v>0</v>
      </c>
      <c r="YF26" s="0" t="n">
        <v>531</v>
      </c>
      <c r="YG26" s="0" t="n">
        <v>0</v>
      </c>
      <c r="YH26" s="0" t="n">
        <v>255</v>
      </c>
      <c r="YI26" s="0" t="n">
        <v>4437</v>
      </c>
      <c r="YJ26" s="0" t="n">
        <v>0</v>
      </c>
      <c r="YK26" s="0" t="n">
        <v>162</v>
      </c>
      <c r="YL26" s="0" t="n">
        <v>4051</v>
      </c>
      <c r="YM26" s="0" t="n">
        <v>0</v>
      </c>
      <c r="YN26" s="0" t="n">
        <v>0</v>
      </c>
      <c r="YO26" s="0" t="n">
        <v>0</v>
      </c>
      <c r="YP26" s="0" t="n">
        <v>0</v>
      </c>
      <c r="YQ26" s="0" t="n">
        <v>0</v>
      </c>
      <c r="YR26" s="0" t="n">
        <v>0</v>
      </c>
      <c r="YS26" s="0" t="n">
        <v>0</v>
      </c>
      <c r="YT26" s="0" t="n">
        <v>12</v>
      </c>
      <c r="YU26" s="0" t="n">
        <v>16</v>
      </c>
      <c r="YV26" s="0" t="n">
        <v>0</v>
      </c>
      <c r="YW26" s="0" t="n">
        <v>0</v>
      </c>
      <c r="YX26" s="0" t="n">
        <v>0</v>
      </c>
      <c r="YY26" s="0" t="n">
        <v>0</v>
      </c>
      <c r="YZ26" s="0" t="n">
        <v>2561</v>
      </c>
      <c r="ZA26" s="0" t="n">
        <v>0</v>
      </c>
      <c r="ZB26" s="0" t="n">
        <v>0</v>
      </c>
      <c r="ZC26" s="0" t="n">
        <v>250</v>
      </c>
      <c r="ZD26" s="0" t="n">
        <v>0</v>
      </c>
      <c r="ZE26" s="0" t="n">
        <v>0</v>
      </c>
      <c r="ZF26" s="0" t="n">
        <v>0</v>
      </c>
      <c r="ZG26" s="0" t="n">
        <v>0</v>
      </c>
      <c r="ZH26" s="0" t="n">
        <v>0</v>
      </c>
      <c r="ZI26" s="0" t="n">
        <v>0</v>
      </c>
      <c r="ZJ26" s="0" t="n">
        <v>54</v>
      </c>
      <c r="ZK26" s="0" t="n">
        <v>0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129</v>
      </c>
      <c r="ZQ26" s="0" t="n">
        <v>7207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33</v>
      </c>
      <c r="ZY26" s="0" t="n">
        <v>0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64</v>
      </c>
      <c r="AAE26" s="0" t="n">
        <v>0</v>
      </c>
      <c r="AAF26" s="0" t="n">
        <v>0</v>
      </c>
      <c r="AAG26" s="0" t="n">
        <v>0</v>
      </c>
      <c r="AAH26" s="0" t="n">
        <v>0</v>
      </c>
      <c r="AAI26" s="0" t="n">
        <v>0</v>
      </c>
      <c r="AAJ26" s="0" t="n">
        <v>98</v>
      </c>
      <c r="AAK26" s="0" t="n">
        <v>0</v>
      </c>
      <c r="AAL26" s="0" t="n">
        <v>0</v>
      </c>
      <c r="AAM26" s="0" t="n">
        <v>0</v>
      </c>
      <c r="AAN26" s="0" t="n">
        <v>8</v>
      </c>
      <c r="AAO26" s="0" t="n">
        <v>0</v>
      </c>
      <c r="AAP26" s="0" t="n">
        <v>0</v>
      </c>
    </row>
    <row r="27" customFormat="false" ht="15" hidden="false" customHeight="true" outlineLevel="0" collapsed="false">
      <c r="A27" s="1" t="n">
        <v>30950</v>
      </c>
      <c r="B27" s="2" t="n">
        <v>2</v>
      </c>
      <c r="C27" s="20" t="n">
        <v>1</v>
      </c>
      <c r="D27" s="20" t="n">
        <v>1</v>
      </c>
      <c r="E27" s="20"/>
      <c r="F27" s="20"/>
      <c r="G27" s="20"/>
      <c r="H27" s="2" t="n">
        <v>2</v>
      </c>
      <c r="I27" s="2" t="n">
        <v>47</v>
      </c>
      <c r="J27" s="21"/>
      <c r="K27" s="21"/>
      <c r="L27" s="2" t="n">
        <v>1</v>
      </c>
      <c r="M27" s="2" t="n">
        <v>1</v>
      </c>
      <c r="N27" s="2" t="n">
        <v>1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1</v>
      </c>
      <c r="X27" s="2" t="n">
        <f aca="false">SUM(L27:W27)</f>
        <v>4</v>
      </c>
      <c r="Y27" s="2" t="n">
        <v>120</v>
      </c>
      <c r="Z27" s="2" t="n">
        <v>70</v>
      </c>
      <c r="AA27" s="2" t="n">
        <f aca="false">Y27-Z27</f>
        <v>50</v>
      </c>
      <c r="AB27" s="3" t="n">
        <f aca="false">Z27+((Y27-Z27)/3)</f>
        <v>86.6666666666667</v>
      </c>
      <c r="AC27" s="4" t="n">
        <v>64.1</v>
      </c>
      <c r="AD27" s="4" t="n">
        <v>161.1</v>
      </c>
      <c r="AE27" s="3" t="n">
        <v>24.6982935829518</v>
      </c>
      <c r="AF27" s="3" t="n">
        <v>0</v>
      </c>
      <c r="AG27" s="4" t="n">
        <v>84</v>
      </c>
      <c r="AH27" s="4" t="n">
        <v>98</v>
      </c>
      <c r="AI27" s="3" t="n">
        <v>0.521415270018622</v>
      </c>
      <c r="AJ27" s="3" t="n">
        <v>0.857142857142857</v>
      </c>
      <c r="AK27" s="3" t="n">
        <v>87.5</v>
      </c>
      <c r="AL27" s="4" t="n">
        <v>35.9</v>
      </c>
      <c r="AM27" s="4" t="n">
        <v>23</v>
      </c>
      <c r="AN27" s="4" t="n">
        <v>41.1</v>
      </c>
      <c r="AO27" s="2" t="n">
        <v>6</v>
      </c>
      <c r="AP27" s="4" t="n">
        <v>44.6</v>
      </c>
      <c r="AQ27" s="4" t="n">
        <v>39</v>
      </c>
      <c r="AR27" s="4" t="n">
        <v>2.1</v>
      </c>
      <c r="AS27" s="2" t="n">
        <v>114</v>
      </c>
      <c r="AT27" s="2" t="n">
        <v>202</v>
      </c>
      <c r="AU27" s="2" t="n">
        <v>225</v>
      </c>
      <c r="AV27" s="2" t="n">
        <v>217</v>
      </c>
      <c r="AW27" s="2" t="n">
        <v>191</v>
      </c>
      <c r="AX27" s="2" t="n">
        <v>4</v>
      </c>
      <c r="AY27" s="2" t="n">
        <f aca="false">((AS27*15)+(AT27*30)+(AU27*30)+(AV27*30)+(AW27*15))-(AS27*120)</f>
        <v>10215</v>
      </c>
      <c r="AZ27" s="2" t="n">
        <f aca="false">((AS27*15)+(AT27*30)+(AU27*30)+(AV27*30)+(AW27*15))</f>
        <v>23895</v>
      </c>
      <c r="BA27" s="2" t="n">
        <v>6.03</v>
      </c>
      <c r="BB27" s="5" t="n">
        <f aca="false">10000/SQRT((AS27*BH27)*(AVERAGE(AS27:AW27)*AVERAGE(BH27:BL27)))</f>
        <v>3.06703051725369</v>
      </c>
      <c r="BC27" s="3" t="n">
        <f aca="false">(AS27*BH27)/405</f>
        <v>2.72474074074074</v>
      </c>
      <c r="BD27" s="3" t="n">
        <v>1</v>
      </c>
      <c r="BE27" s="3" t="n">
        <f aca="false">1/(LOG(BH27)+LOG(AS27))</f>
        <v>0.328646807008568</v>
      </c>
      <c r="BF27" s="3" t="n">
        <f aca="false">(BI27-BH27)/(AT27-AS27)</f>
        <v>0.191136363636364</v>
      </c>
      <c r="BG27" s="3" t="n">
        <f aca="false">(20*BH27)/((AS27/18)-3.5)</f>
        <v>68.3294117647059</v>
      </c>
      <c r="BH27" s="3" t="n">
        <v>9.68</v>
      </c>
      <c r="BI27" s="3" t="n">
        <v>26.5</v>
      </c>
      <c r="BJ27" s="3" t="n">
        <v>59.9</v>
      </c>
      <c r="BK27" s="3" t="n">
        <v>75.7</v>
      </c>
      <c r="BL27" s="3" t="n">
        <v>82</v>
      </c>
      <c r="BM27" s="3" t="n">
        <f aca="false">((BH27*15)+(BI27*30)+(BJ27*30)+(BK27*30)+(BL27*15))-(BH27*120)</f>
        <v>5076.6</v>
      </c>
      <c r="BN27" s="3" t="n">
        <f aca="false">((BH27*15)+(BI27*30)+(BJ27*30)+(BK27*30)+(BL27*15))</f>
        <v>6238.2</v>
      </c>
      <c r="BO27" s="3" t="n">
        <f aca="false">(1/BH27)</f>
        <v>0.103305785123967</v>
      </c>
      <c r="BP27" s="3" t="n">
        <f aca="false">(BN27/AZ27)</f>
        <v>0.261067168863779</v>
      </c>
      <c r="BQ27" s="3" t="n">
        <f aca="false">(BB27*BP27)</f>
        <v>0.800700973958231</v>
      </c>
      <c r="BR27" s="5" t="n">
        <f aca="false">(BF27*BO27)</f>
        <v>0.0197454921111946</v>
      </c>
      <c r="CA27" s="2" t="n">
        <v>156</v>
      </c>
      <c r="CB27" s="2" t="n">
        <v>0</v>
      </c>
      <c r="CC27" s="2" t="n">
        <v>31</v>
      </c>
      <c r="CD27" s="2" t="n">
        <v>1</v>
      </c>
      <c r="CE27" s="2" t="n">
        <v>93</v>
      </c>
      <c r="CF27" s="2" t="n">
        <v>0</v>
      </c>
      <c r="CG27" s="2" t="n">
        <v>32</v>
      </c>
      <c r="CH27" s="2" t="n">
        <v>161</v>
      </c>
      <c r="CI27" s="2" t="n">
        <v>1</v>
      </c>
      <c r="CJ27" s="2" t="n">
        <v>1</v>
      </c>
      <c r="CK27" s="2" t="n">
        <v>71</v>
      </c>
      <c r="CL27" s="2" t="n">
        <v>42.15</v>
      </c>
      <c r="CM27" s="2" t="n">
        <v>136</v>
      </c>
      <c r="CN27" s="2" t="n">
        <v>64</v>
      </c>
      <c r="CO27" s="2" t="n">
        <v>434</v>
      </c>
      <c r="CP27" s="2" t="n">
        <v>2.07</v>
      </c>
      <c r="CQ27" s="2" t="n">
        <v>0.97</v>
      </c>
      <c r="CR27" s="2" t="n">
        <v>1.23</v>
      </c>
      <c r="CS27" s="6" t="n">
        <v>42711</v>
      </c>
      <c r="CT27" s="2" t="n">
        <v>136</v>
      </c>
      <c r="CU27" s="2" t="n">
        <v>90</v>
      </c>
      <c r="CV27" s="2" t="n">
        <v>46</v>
      </c>
      <c r="CW27" s="3" t="n">
        <v>105.333333333333</v>
      </c>
      <c r="CX27" s="2" t="n">
        <v>63.8</v>
      </c>
      <c r="CY27" s="22" t="n">
        <v>24.5827009452781</v>
      </c>
      <c r="CZ27" s="2" t="n">
        <v>82</v>
      </c>
      <c r="DA27" s="2" t="n">
        <v>98.8</v>
      </c>
      <c r="DB27" s="2" t="n">
        <v>87.7</v>
      </c>
      <c r="DC27" s="2" t="n">
        <v>0.509000620732464</v>
      </c>
      <c r="DD27" s="2" t="n">
        <v>0.82995951417004</v>
      </c>
      <c r="DE27" s="2" t="n">
        <v>38.2</v>
      </c>
      <c r="DL27" s="2" t="n">
        <v>115</v>
      </c>
      <c r="DM27" s="2" t="n">
        <v>130</v>
      </c>
      <c r="DN27" s="2" t="n">
        <v>185</v>
      </c>
      <c r="DO27" s="2" t="n">
        <v>154</v>
      </c>
      <c r="DP27" s="2" t="n">
        <v>155</v>
      </c>
      <c r="DQ27" s="3" t="n">
        <v>4</v>
      </c>
      <c r="DR27" s="7" t="n">
        <v>2</v>
      </c>
      <c r="DS27" s="2" t="n">
        <f aca="false">((DL27*15)+(DM27*30)+(DN27*30)+(DO27*30)+(DP27*15))-(DL27*120)</f>
        <v>4320</v>
      </c>
      <c r="DT27" s="2" t="n">
        <f aca="false">((DL27*15)+(DM27*30)+(DN27*30)+(DO27*30)+(DP27*15))</f>
        <v>18120</v>
      </c>
      <c r="DU27" s="3" t="n">
        <f aca="false">10000/SQRT((DL27*DZ27)*(AVERAGE(DL27:DP27)*AVERAGE(DZ27:ED27)))</f>
        <v>3.59726472843553</v>
      </c>
      <c r="DV27" s="3" t="n">
        <f aca="false">(DL27*DZ27)/405</f>
        <v>3.63456790123457</v>
      </c>
      <c r="DW27" s="3" t="n">
        <f aca="false">1/(LOG(DZ27)+LOG(DL27))</f>
        <v>0.315665751649362</v>
      </c>
      <c r="DX27" s="3" t="n">
        <f aca="false">(EA27-DZ27)/(DM27-DL27)</f>
        <v>0.373333333333333</v>
      </c>
      <c r="DY27" s="3" t="n">
        <f aca="false">(20*DZ27)/((DL27/18)-3.5)</f>
        <v>88.6153846153846</v>
      </c>
      <c r="DZ27" s="2" t="n">
        <v>12.8</v>
      </c>
      <c r="EA27" s="2" t="n">
        <v>18.4</v>
      </c>
      <c r="EB27" s="2" t="n">
        <v>36.6</v>
      </c>
      <c r="EC27" s="2" t="n">
        <v>50.2</v>
      </c>
      <c r="ED27" s="2" t="n">
        <v>59.6</v>
      </c>
      <c r="EE27" s="2" t="n">
        <f aca="false">((DZ27*15)+(EA27*30)+(EB27*30)+(EC27*30)+(ED27*15))-(DZ27*120)</f>
        <v>2706</v>
      </c>
      <c r="EF27" s="2" t="n">
        <f aca="false">((DZ27*15)+(EA27*30)+(EB27*30)+(EC27*30)+(ED27*15))</f>
        <v>4242</v>
      </c>
      <c r="EG27" s="2" t="n">
        <f aca="false">(1/DZ27)</f>
        <v>0.078125</v>
      </c>
      <c r="EH27" s="2" t="n">
        <f aca="false">(EF27/DT27)</f>
        <v>0.234105960264901</v>
      </c>
      <c r="EI27" s="2" t="n">
        <f aca="false">(DU27*EH27)</f>
        <v>0.842141113577458</v>
      </c>
      <c r="EJ27" s="2" t="n">
        <f aca="false">(DX27*EG27)</f>
        <v>0.0291666666666666</v>
      </c>
      <c r="EK27" s="2" t="n">
        <v>5.82</v>
      </c>
      <c r="EU27" s="3"/>
      <c r="EW27" s="22"/>
      <c r="GK27" s="9" t="n">
        <v>1158</v>
      </c>
      <c r="GL27" s="9" t="n">
        <v>46.4</v>
      </c>
      <c r="GM27" s="9" t="n">
        <v>44.8</v>
      </c>
      <c r="GN27" s="9" t="n">
        <v>11.1</v>
      </c>
      <c r="GO27" s="9" t="n">
        <v>19</v>
      </c>
      <c r="GP27" s="9" t="n">
        <v>7.8</v>
      </c>
      <c r="GQ27" s="9" t="n">
        <v>130</v>
      </c>
      <c r="GR27" s="9" t="n">
        <v>142.2</v>
      </c>
      <c r="GS27" s="9" t="n">
        <v>36.1</v>
      </c>
      <c r="GT27" s="9" t="n">
        <v>9.4</v>
      </c>
      <c r="GU27" s="9" t="n">
        <v>1039</v>
      </c>
      <c r="GV27" s="9" t="n">
        <v>1713</v>
      </c>
      <c r="GW27" s="9" t="n">
        <v>0.59</v>
      </c>
      <c r="GX27" s="9" t="n">
        <v>0.84</v>
      </c>
      <c r="GY27" s="9" t="n">
        <v>0.72</v>
      </c>
      <c r="GZ27" s="9" t="n">
        <v>0.72</v>
      </c>
      <c r="HA27" s="9" t="n">
        <v>64.2</v>
      </c>
      <c r="HB27" s="9" t="n">
        <v>115.9</v>
      </c>
      <c r="HC27" s="9" t="n">
        <v>0.99</v>
      </c>
      <c r="HD27" s="9" t="n">
        <v>12.27</v>
      </c>
      <c r="HE27" s="9" t="n">
        <v>1.54</v>
      </c>
      <c r="HF27" s="9" t="n">
        <v>957</v>
      </c>
      <c r="HG27" s="9" t="n">
        <v>9.74</v>
      </c>
      <c r="HH27" s="9" t="n">
        <v>1477</v>
      </c>
      <c r="HI27" s="9" t="n">
        <v>112</v>
      </c>
      <c r="HJ27" s="9" t="n">
        <v>1480</v>
      </c>
      <c r="HK27" s="9" t="n">
        <v>630</v>
      </c>
      <c r="HL27" s="9" t="n">
        <v>29</v>
      </c>
      <c r="HM27" s="9" t="n">
        <v>3.4</v>
      </c>
      <c r="HN27" s="9" t="n">
        <v>0</v>
      </c>
      <c r="HO27" s="2" t="n">
        <v>4</v>
      </c>
      <c r="HP27" s="2" t="n">
        <v>4</v>
      </c>
      <c r="HQ27" s="2" t="n">
        <v>0</v>
      </c>
      <c r="HR27" s="2" t="n">
        <v>0</v>
      </c>
      <c r="HS27" s="2" t="n">
        <v>33.6201171875</v>
      </c>
      <c r="HT27" s="2" t="n">
        <v>294.78369140625</v>
      </c>
      <c r="HU27" s="2" t="n">
        <v>0.08</v>
      </c>
      <c r="HV27" s="2" t="n">
        <v>2</v>
      </c>
      <c r="HW27" s="2" t="n">
        <v>4</v>
      </c>
      <c r="HX27" s="2" t="n">
        <v>1</v>
      </c>
      <c r="HY27" s="2" t="n">
        <v>1287.82995605469</v>
      </c>
      <c r="HZ27" s="2" t="n">
        <v>35.8699989318848</v>
      </c>
      <c r="IA27" s="2" t="n">
        <v>9.72999954223633</v>
      </c>
      <c r="IB27" s="2" t="n">
        <v>7.80000019073486</v>
      </c>
      <c r="IC27" s="2" t="n">
        <v>14.8299999237061</v>
      </c>
      <c r="ID27" s="2" t="n">
        <v>239.759994506836</v>
      </c>
      <c r="IE27" s="2" t="n">
        <v>24.0799999237061</v>
      </c>
      <c r="IF27" s="2" t="n">
        <v>18.7999992370605</v>
      </c>
      <c r="IG27" s="2" t="n">
        <v>1.26999998092651</v>
      </c>
      <c r="IH27" s="2" t="n">
        <v>110.970001220703</v>
      </c>
      <c r="II27" s="2" t="n">
        <v>0.589999973773956</v>
      </c>
      <c r="IJ27" s="2" t="n">
        <v>10.8900003433228</v>
      </c>
      <c r="IK27" s="2" t="n">
        <v>7.13000011444092</v>
      </c>
      <c r="IL27" s="2" t="n">
        <v>24.6200008392334</v>
      </c>
      <c r="IM27" s="2" t="n">
        <v>24.9599990844727</v>
      </c>
      <c r="IN27" s="2" t="n">
        <v>11.25</v>
      </c>
      <c r="IO27" s="2" t="n">
        <v>7.11999988555908</v>
      </c>
      <c r="IP27" s="2" t="n">
        <v>12.0100002288818</v>
      </c>
      <c r="IQ27" s="2" t="n">
        <v>2.73000001907349</v>
      </c>
      <c r="IR27" s="2" t="n">
        <v>2.88000011444092</v>
      </c>
      <c r="IS27" s="2" t="n">
        <v>1.07000005245209</v>
      </c>
      <c r="IT27" s="2" t="n">
        <v>544.369995117188</v>
      </c>
      <c r="IU27" s="2" t="n">
        <v>8.90999984741211</v>
      </c>
      <c r="IV27" s="2" t="n">
        <v>0.319999992847443</v>
      </c>
      <c r="IW27" s="2" t="n">
        <v>303.720001220703</v>
      </c>
      <c r="IX27" s="2" t="n">
        <v>950.5</v>
      </c>
      <c r="IY27" s="2" t="n">
        <v>2589.80004882812</v>
      </c>
      <c r="IZ27" s="2" t="n">
        <v>867.330017089844</v>
      </c>
      <c r="JA27" s="2" t="n">
        <v>4.28999996185303</v>
      </c>
      <c r="JB27" s="2" t="n">
        <v>1.22000002861023</v>
      </c>
      <c r="JC27" s="2" t="n">
        <v>3.41000008583069</v>
      </c>
      <c r="JD27" s="2" t="n">
        <v>25.0799999237061</v>
      </c>
      <c r="JE27" s="2" t="n">
        <v>254.149993896484</v>
      </c>
      <c r="JF27" s="2" t="n">
        <v>0.990000009536743</v>
      </c>
      <c r="JG27" s="2" t="n">
        <v>0.699999988079071</v>
      </c>
      <c r="JH27" s="2" t="n">
        <v>12.8100004196167</v>
      </c>
      <c r="JI27" s="2" t="n">
        <v>2.74000000953674</v>
      </c>
      <c r="JJ27" s="2" t="n">
        <v>1.41999995708466</v>
      </c>
      <c r="JK27" s="2" t="n">
        <v>0.490000009536743</v>
      </c>
      <c r="JL27" s="2" t="n">
        <v>224.149993896484</v>
      </c>
      <c r="JM27" s="2" t="n">
        <v>1.47000002861023</v>
      </c>
      <c r="JN27" s="2" t="n">
        <v>69.5400009155273</v>
      </c>
      <c r="JO27" s="2" t="n">
        <v>4556.2998046875</v>
      </c>
      <c r="JP27" s="2" t="n">
        <v>7261.77001953125</v>
      </c>
      <c r="JQ27" s="2" t="n">
        <v>28.1399993896484</v>
      </c>
      <c r="JR27" s="2" t="n">
        <v>2531.1298828125</v>
      </c>
      <c r="JS27" s="2" t="n">
        <v>783.150024414063</v>
      </c>
      <c r="JT27" s="2" t="n">
        <v>6609.68994140625</v>
      </c>
      <c r="JU27" s="2" t="n">
        <v>1637.65002441406</v>
      </c>
      <c r="JV27" s="2" t="n">
        <v>87.9499969482422</v>
      </c>
      <c r="JW27" s="2" t="n">
        <v>4.78999996185303</v>
      </c>
      <c r="JX27" s="2" t="n">
        <v>4.46000003814697</v>
      </c>
      <c r="JY27" s="2" t="n">
        <v>3.72000002861023</v>
      </c>
      <c r="JZ27" s="2" t="n">
        <v>0.219999998807907</v>
      </c>
      <c r="KA27" s="2" t="n">
        <v>5.30000019073486</v>
      </c>
      <c r="KB27" s="2" t="n">
        <v>1.23000001907349</v>
      </c>
      <c r="KC27" s="2" t="n">
        <v>11.3299999237061</v>
      </c>
      <c r="KD27" s="2" t="n">
        <v>4.6399998664856</v>
      </c>
      <c r="KE27" s="2" t="n">
        <v>6.07000017166138</v>
      </c>
      <c r="KF27" s="2" t="n">
        <v>8.36999988555908</v>
      </c>
      <c r="KG27" s="2" t="n">
        <v>6.17000007629395</v>
      </c>
      <c r="KH27" s="2" t="n">
        <v>63.810001373291</v>
      </c>
      <c r="KI27" s="2" t="n">
        <v>2.00999999046326</v>
      </c>
      <c r="KJ27" s="2" t="n">
        <v>293.940002441406</v>
      </c>
      <c r="KK27" s="2" t="n">
        <v>67.5100021362305</v>
      </c>
      <c r="KL27" s="2" t="n">
        <v>1516388.59</v>
      </c>
      <c r="KM27" s="2" t="n">
        <v>6324.60986328125</v>
      </c>
      <c r="KN27" s="2" t="n">
        <v>19.5900001525879</v>
      </c>
      <c r="KO27" s="2" t="n">
        <v>0.0299999993294477</v>
      </c>
      <c r="KP27" s="2" t="n">
        <v>0</v>
      </c>
      <c r="KQ27" s="2" t="n">
        <v>0.00999999977648258</v>
      </c>
      <c r="KR27" s="2" t="n">
        <v>0.0199999995529652</v>
      </c>
      <c r="KS27" s="2" t="n">
        <v>0.129999995231628</v>
      </c>
      <c r="KT27" s="2" t="n">
        <v>0.0199999995529652</v>
      </c>
      <c r="KU27" s="2" t="n">
        <v>0.230000004172325</v>
      </c>
      <c r="KV27" s="2" t="n">
        <v>0.200000002980232</v>
      </c>
      <c r="KW27" s="2" t="n">
        <v>3.36999988555908</v>
      </c>
      <c r="KX27" s="2" t="n">
        <v>2.47000002861023</v>
      </c>
      <c r="KY27" s="2" t="n">
        <v>1.26999998092651</v>
      </c>
      <c r="KZ27" s="2" t="n">
        <v>0.709999978542328</v>
      </c>
      <c r="LA27" s="2" t="n">
        <v>0.400000005960465</v>
      </c>
      <c r="LB27" s="2" t="n">
        <v>0</v>
      </c>
      <c r="LC27" s="2" t="n">
        <v>6.84999990463257</v>
      </c>
      <c r="LD27" s="2" t="n">
        <v>4.42000007629395</v>
      </c>
      <c r="LE27" s="2" t="n">
        <v>0.150000005960464</v>
      </c>
      <c r="LF27" s="2" t="n">
        <v>0.0500000007450581</v>
      </c>
      <c r="LG27" s="2" t="n">
        <v>0</v>
      </c>
      <c r="LH27" s="2" t="n">
        <v>4.76999998092651</v>
      </c>
      <c r="LI27" s="2" t="n">
        <v>4</v>
      </c>
      <c r="LJ27" s="2" t="n">
        <v>0</v>
      </c>
      <c r="LK27" s="2" t="n">
        <v>0.0399999991059303</v>
      </c>
      <c r="LL27" s="2" t="n">
        <v>0.400000005960465</v>
      </c>
      <c r="LM27" s="2" t="n">
        <v>0.430000007152557</v>
      </c>
      <c r="LN27" s="2" t="n">
        <v>0</v>
      </c>
      <c r="LO27" s="2" t="n">
        <v>0.0199999995529652</v>
      </c>
      <c r="LP27" s="2" t="n">
        <v>0.00999999977648258</v>
      </c>
      <c r="LQ27" s="2" t="n">
        <v>0.0199999995529652</v>
      </c>
      <c r="LR27" s="2" t="n">
        <v>0.0199999995529652</v>
      </c>
      <c r="LS27" s="2" t="n">
        <v>0</v>
      </c>
      <c r="LT27" s="2" t="n">
        <v>0.0599999986588955</v>
      </c>
      <c r="LU27" s="2" t="n">
        <v>0.0599999986588955</v>
      </c>
      <c r="LV27" s="2" t="n">
        <v>142.975006103516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0</v>
      </c>
      <c r="MH27" s="0" t="n">
        <v>3306</v>
      </c>
      <c r="MI27" s="0" t="n">
        <v>0</v>
      </c>
      <c r="MJ27" s="0" t="n">
        <v>0</v>
      </c>
      <c r="MK27" s="0" t="n">
        <v>0</v>
      </c>
      <c r="ML27" s="0" t="n">
        <v>0</v>
      </c>
      <c r="MM27" s="0" t="n">
        <v>15</v>
      </c>
      <c r="MN27" s="0" t="n">
        <v>0</v>
      </c>
      <c r="MO27" s="0" t="n">
        <v>0</v>
      </c>
      <c r="MP27" s="0" t="n">
        <v>0</v>
      </c>
      <c r="MQ27" s="0" t="n">
        <v>0</v>
      </c>
      <c r="MR27" s="0" t="n">
        <v>0</v>
      </c>
      <c r="MS27" s="0" t="n">
        <v>1805</v>
      </c>
      <c r="MT27" s="0" t="n">
        <v>0</v>
      </c>
      <c r="MU27" s="0" t="n">
        <v>1668</v>
      </c>
      <c r="MV27" s="0" t="n">
        <v>57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0</v>
      </c>
      <c r="NC27" s="0" t="n">
        <v>0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85</v>
      </c>
      <c r="NI27" s="0" t="n">
        <v>77</v>
      </c>
      <c r="NJ27" s="0" t="n">
        <v>0</v>
      </c>
      <c r="NK27" s="0" t="n">
        <v>0</v>
      </c>
      <c r="NL27" s="0" t="n">
        <v>0</v>
      </c>
      <c r="NM27" s="0" t="n">
        <v>0</v>
      </c>
      <c r="NN27" s="0" t="n">
        <v>0</v>
      </c>
      <c r="NO27" s="0" t="n">
        <v>0</v>
      </c>
      <c r="NP27" s="0" t="n">
        <v>0</v>
      </c>
      <c r="NQ27" s="0" t="n">
        <v>0</v>
      </c>
      <c r="NR27" s="0" t="n">
        <v>0</v>
      </c>
      <c r="NS27" s="0" t="n">
        <v>41980</v>
      </c>
      <c r="NT27" s="0" t="n">
        <v>18</v>
      </c>
      <c r="NU27" s="0" t="n">
        <v>0</v>
      </c>
      <c r="NV27" s="0" t="n">
        <v>0</v>
      </c>
      <c r="NW27" s="0" t="n">
        <v>708</v>
      </c>
      <c r="NX27" s="0" t="n">
        <v>925</v>
      </c>
      <c r="NY27" s="0" t="n">
        <v>338</v>
      </c>
      <c r="NZ27" s="0" t="n">
        <v>0</v>
      </c>
      <c r="OA27" s="0" t="n">
        <v>0</v>
      </c>
      <c r="OB27" s="0" t="n">
        <v>0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55</v>
      </c>
      <c r="OH27" s="0" t="n">
        <v>0</v>
      </c>
      <c r="OI27" s="0" t="n">
        <v>0</v>
      </c>
      <c r="OJ27" s="0" t="n">
        <v>0</v>
      </c>
      <c r="OK27" s="0" t="n">
        <v>0</v>
      </c>
      <c r="OL27" s="0" t="n">
        <v>0</v>
      </c>
      <c r="OM27" s="0" t="n">
        <v>0</v>
      </c>
      <c r="ON27" s="0" t="n">
        <v>0</v>
      </c>
      <c r="OO27" s="0" t="n">
        <v>0</v>
      </c>
      <c r="OP27" s="0" t="n">
        <v>0</v>
      </c>
      <c r="OQ27" s="0" t="n">
        <v>10</v>
      </c>
      <c r="OR27" s="0" t="n">
        <v>0</v>
      </c>
      <c r="OS27" s="0" t="n">
        <v>0</v>
      </c>
      <c r="OT27" s="0" t="n">
        <v>0</v>
      </c>
      <c r="OU27" s="0" t="n">
        <v>0</v>
      </c>
      <c r="OV27" s="0" t="n">
        <v>0</v>
      </c>
      <c r="OW27" s="0" t="n">
        <v>0</v>
      </c>
      <c r="OX27" s="0" t="n">
        <v>0</v>
      </c>
      <c r="OY27" s="0" t="n">
        <v>0</v>
      </c>
      <c r="OZ27" s="0" t="n">
        <v>0</v>
      </c>
      <c r="PA27" s="0" t="n">
        <v>0</v>
      </c>
      <c r="PB27" s="0" t="n">
        <v>26</v>
      </c>
      <c r="PC27" s="0" t="n">
        <v>0</v>
      </c>
      <c r="PD27" s="0" t="n">
        <v>0</v>
      </c>
      <c r="PE27" s="0" t="n">
        <v>0</v>
      </c>
      <c r="PF27" s="0" t="n">
        <v>0</v>
      </c>
      <c r="PG27" s="0" t="n">
        <v>0</v>
      </c>
      <c r="PH27" s="0" t="n">
        <v>0</v>
      </c>
      <c r="PI27" s="0" t="n">
        <v>0</v>
      </c>
      <c r="PJ27" s="0" t="n">
        <v>48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0</v>
      </c>
      <c r="PP27" s="0" t="n">
        <v>0</v>
      </c>
      <c r="PQ27" s="0" t="n">
        <v>1554</v>
      </c>
      <c r="PR27" s="0" t="n">
        <v>0</v>
      </c>
      <c r="PS27" s="0" t="n">
        <v>0</v>
      </c>
      <c r="PT27" s="0" t="n">
        <v>36</v>
      </c>
      <c r="PU27" s="0" t="n">
        <v>13</v>
      </c>
      <c r="PV27" s="0" t="n">
        <v>12</v>
      </c>
      <c r="PW27" s="0" t="n">
        <v>0</v>
      </c>
      <c r="PX27" s="0" t="n">
        <v>91</v>
      </c>
      <c r="PY27" s="0" t="n">
        <v>0</v>
      </c>
      <c r="PZ27" s="0" t="n">
        <v>0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0</v>
      </c>
      <c r="QG27" s="0" t="n">
        <v>0</v>
      </c>
      <c r="QH27" s="0" t="n">
        <v>0</v>
      </c>
      <c r="QI27" s="0" t="n">
        <v>0</v>
      </c>
      <c r="QJ27" s="0" t="n">
        <v>0</v>
      </c>
      <c r="QK27" s="0" t="n">
        <v>7</v>
      </c>
      <c r="QL27" s="0" t="n">
        <v>0</v>
      </c>
      <c r="QM27" s="0" t="n">
        <v>9720</v>
      </c>
      <c r="QN27" s="0" t="n">
        <v>16</v>
      </c>
      <c r="QO27" s="0" t="n">
        <v>0</v>
      </c>
      <c r="QP27" s="0" t="n">
        <v>0</v>
      </c>
      <c r="QQ27" s="0" t="n">
        <v>151</v>
      </c>
      <c r="QR27" s="0" t="n">
        <v>0</v>
      </c>
      <c r="QS27" s="0" t="n">
        <v>0</v>
      </c>
      <c r="QT27" s="0" t="n">
        <v>0</v>
      </c>
      <c r="QU27" s="0" t="n">
        <v>134</v>
      </c>
      <c r="QV27" s="0" t="n">
        <v>0</v>
      </c>
      <c r="QW27" s="0" t="n">
        <v>0</v>
      </c>
      <c r="QX27" s="0" t="n">
        <v>0</v>
      </c>
      <c r="QY27" s="0" t="n">
        <v>0</v>
      </c>
      <c r="QZ27" s="0" t="n">
        <v>0</v>
      </c>
      <c r="RA27" s="0" t="n">
        <v>0</v>
      </c>
      <c r="RB27" s="0" t="n">
        <v>0</v>
      </c>
      <c r="RC27" s="0" t="n">
        <v>8</v>
      </c>
      <c r="RD27" s="0" t="n">
        <v>74</v>
      </c>
      <c r="RE27" s="0" t="n">
        <v>0</v>
      </c>
      <c r="RF27" s="0" t="n">
        <v>0</v>
      </c>
      <c r="RG27" s="0" t="n">
        <v>10301</v>
      </c>
      <c r="RH27" s="0" t="n">
        <v>0</v>
      </c>
      <c r="RI27" s="0" t="n">
        <v>0</v>
      </c>
      <c r="RJ27" s="0" t="n">
        <v>0</v>
      </c>
      <c r="RK27" s="0" t="n">
        <v>0</v>
      </c>
      <c r="RL27" s="0" t="n">
        <v>421</v>
      </c>
      <c r="RM27" s="0" t="n">
        <v>0</v>
      </c>
      <c r="RN27" s="0" t="n">
        <v>0</v>
      </c>
      <c r="RO27" s="0" t="n">
        <v>0</v>
      </c>
      <c r="RP27" s="0" t="n">
        <v>14</v>
      </c>
      <c r="RQ27" s="0" t="n">
        <v>0</v>
      </c>
      <c r="RR27" s="0" t="n">
        <v>0</v>
      </c>
      <c r="RS27" s="0" t="n">
        <v>0</v>
      </c>
      <c r="RT27" s="0" t="n">
        <v>2</v>
      </c>
      <c r="RU27" s="0" t="n">
        <v>0</v>
      </c>
      <c r="RV27" s="0" t="n">
        <v>143</v>
      </c>
      <c r="RW27" s="0" t="n">
        <v>0</v>
      </c>
      <c r="RX27" s="0" t="n">
        <v>0</v>
      </c>
      <c r="RY27" s="0" t="n">
        <v>414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7</v>
      </c>
      <c r="SF27" s="0" t="n">
        <v>0</v>
      </c>
      <c r="SG27" s="0" t="n">
        <v>0</v>
      </c>
      <c r="SH27" s="0" t="n">
        <v>0</v>
      </c>
      <c r="SI27" s="0" t="n">
        <v>0</v>
      </c>
      <c r="SJ27" s="0" t="n">
        <v>0</v>
      </c>
      <c r="SK27" s="0" t="n">
        <v>9</v>
      </c>
      <c r="SL27" s="0" t="n">
        <v>0</v>
      </c>
      <c r="SM27" s="0" t="n">
        <v>6</v>
      </c>
      <c r="SN27" s="0" t="n">
        <v>0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28</v>
      </c>
      <c r="ST27" s="0" t="n">
        <v>0</v>
      </c>
      <c r="SU27" s="0" t="n">
        <v>617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35</v>
      </c>
      <c r="TA27" s="0" t="n">
        <v>76</v>
      </c>
      <c r="TB27" s="0" t="n">
        <v>0</v>
      </c>
      <c r="TC27" s="0" t="n">
        <v>0</v>
      </c>
      <c r="TD27" s="0" t="n">
        <v>0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296</v>
      </c>
      <c r="TJ27" s="0" t="n">
        <v>0</v>
      </c>
      <c r="TK27" s="0" t="n">
        <v>0</v>
      </c>
      <c r="TL27" s="0" t="n">
        <v>53</v>
      </c>
      <c r="TM27" s="0" t="n">
        <v>0</v>
      </c>
      <c r="TN27" s="0" t="n">
        <v>0</v>
      </c>
      <c r="TO27" s="0" t="n">
        <v>0</v>
      </c>
      <c r="TP27" s="0" t="n">
        <v>22</v>
      </c>
      <c r="TQ27" s="0" t="n">
        <v>0</v>
      </c>
      <c r="TR27" s="0" t="n">
        <v>57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48</v>
      </c>
      <c r="TX27" s="0" t="n">
        <v>0</v>
      </c>
      <c r="TY27" s="0" t="n">
        <v>123</v>
      </c>
      <c r="TZ27" s="0" t="n">
        <v>0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0</v>
      </c>
      <c r="UG27" s="0" t="n">
        <v>0</v>
      </c>
      <c r="UH27" s="0" t="n">
        <v>0</v>
      </c>
      <c r="UI27" s="0" t="n">
        <v>0</v>
      </c>
      <c r="UJ27" s="0" t="n">
        <v>0</v>
      </c>
      <c r="UK27" s="0" t="n">
        <v>0</v>
      </c>
      <c r="UL27" s="0" t="n">
        <v>0</v>
      </c>
      <c r="UM27" s="0" t="n">
        <v>10115</v>
      </c>
      <c r="UN27" s="0" t="n">
        <v>54</v>
      </c>
      <c r="UO27" s="0" t="n">
        <v>0</v>
      </c>
      <c r="UP27" s="0" t="n">
        <v>0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0</v>
      </c>
      <c r="UV27" s="0" t="n">
        <v>0</v>
      </c>
      <c r="UW27" s="0" t="n">
        <v>0</v>
      </c>
      <c r="UX27" s="0" t="n">
        <v>0</v>
      </c>
      <c r="UY27" s="0" t="n">
        <v>7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0</v>
      </c>
      <c r="VG27" s="0" t="n">
        <v>0</v>
      </c>
      <c r="VH27" s="0" t="n">
        <v>0</v>
      </c>
      <c r="VI27" s="0" t="n">
        <v>0</v>
      </c>
      <c r="VJ27" s="0" t="n">
        <v>0</v>
      </c>
      <c r="VK27" s="0" t="n">
        <v>0</v>
      </c>
      <c r="VL27" s="0" t="n">
        <v>747</v>
      </c>
      <c r="VM27" s="0" t="n">
        <v>0</v>
      </c>
      <c r="VN27" s="0" t="n">
        <v>13</v>
      </c>
      <c r="VO27" s="0" t="n">
        <v>0</v>
      </c>
      <c r="VP27" s="0" t="n">
        <v>0</v>
      </c>
      <c r="VQ27" s="0" t="n">
        <v>0</v>
      </c>
      <c r="VR27" s="0" t="n">
        <v>1311</v>
      </c>
      <c r="VS27" s="0" t="n">
        <v>0</v>
      </c>
      <c r="VT27" s="0" t="n">
        <v>0</v>
      </c>
      <c r="VU27" s="0" t="n">
        <v>0</v>
      </c>
      <c r="VV27" s="0" t="n">
        <v>0</v>
      </c>
      <c r="VW27" s="0" t="n">
        <v>2935</v>
      </c>
      <c r="VX27" s="0" t="n">
        <v>0</v>
      </c>
      <c r="VY27" s="0" t="n">
        <v>0</v>
      </c>
      <c r="VZ27" s="0" t="n">
        <v>0</v>
      </c>
      <c r="WA27" s="0" t="n">
        <v>0</v>
      </c>
      <c r="WB27" s="0" t="n">
        <v>0</v>
      </c>
      <c r="WC27" s="0" t="n">
        <v>0</v>
      </c>
      <c r="WD27" s="0" t="n">
        <v>7</v>
      </c>
      <c r="WE27" s="0" t="n">
        <v>0</v>
      </c>
      <c r="WF27" s="0" t="n">
        <v>411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46</v>
      </c>
      <c r="WL27" s="0" t="n">
        <v>0</v>
      </c>
      <c r="WM27" s="0" t="n">
        <v>40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0</v>
      </c>
      <c r="WS27" s="0" t="n">
        <v>0</v>
      </c>
      <c r="WT27" s="0" t="n">
        <v>0</v>
      </c>
      <c r="WU27" s="0" t="n">
        <v>0</v>
      </c>
      <c r="WV27" s="0" t="n">
        <v>0</v>
      </c>
      <c r="WW27" s="0" t="n">
        <v>0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</v>
      </c>
      <c r="XD27" s="0" t="n">
        <v>0</v>
      </c>
      <c r="XE27" s="0" t="n">
        <v>0</v>
      </c>
      <c r="XF27" s="0" t="n">
        <v>0</v>
      </c>
      <c r="XG27" s="0" t="n">
        <v>0</v>
      </c>
      <c r="XH27" s="0" t="n">
        <v>0</v>
      </c>
      <c r="XI27" s="0" t="n">
        <v>0</v>
      </c>
      <c r="XJ27" s="0" t="n">
        <v>0</v>
      </c>
      <c r="XK27" s="0" t="n">
        <v>0</v>
      </c>
      <c r="XL27" s="0" t="n">
        <v>0</v>
      </c>
      <c r="XM27" s="0" t="n">
        <v>0</v>
      </c>
      <c r="XN27" s="0" t="n">
        <v>7</v>
      </c>
      <c r="XO27" s="0" t="n">
        <v>2918</v>
      </c>
      <c r="XP27" s="0" t="n">
        <v>0</v>
      </c>
      <c r="XQ27" s="0" t="n">
        <v>0</v>
      </c>
      <c r="XR27" s="0" t="n">
        <v>0</v>
      </c>
      <c r="XS27" s="0" t="n">
        <v>0</v>
      </c>
      <c r="XT27" s="0" t="n">
        <v>513</v>
      </c>
      <c r="XU27" s="0" t="n">
        <v>0</v>
      </c>
      <c r="XV27" s="0" t="n">
        <v>1041</v>
      </c>
      <c r="XW27" s="0" t="n">
        <v>9</v>
      </c>
      <c r="XX27" s="0" t="n">
        <v>0</v>
      </c>
      <c r="XY27" s="0" t="n">
        <v>1212</v>
      </c>
      <c r="XZ27" s="0" t="n">
        <v>0</v>
      </c>
      <c r="YA27" s="0" t="n">
        <v>0</v>
      </c>
      <c r="YB27" s="0" t="n">
        <v>23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0</v>
      </c>
      <c r="YH27" s="0" t="n">
        <v>89</v>
      </c>
      <c r="YI27" s="0" t="n">
        <v>0</v>
      </c>
      <c r="YJ27" s="0" t="n">
        <v>0</v>
      </c>
      <c r="YK27" s="0" t="n">
        <v>0</v>
      </c>
      <c r="YL27" s="0" t="n">
        <v>9706</v>
      </c>
      <c r="YM27" s="0" t="n">
        <v>0</v>
      </c>
      <c r="YN27" s="0" t="n">
        <v>0</v>
      </c>
      <c r="YO27" s="0" t="n">
        <v>0</v>
      </c>
      <c r="YP27" s="0" t="n">
        <v>0</v>
      </c>
      <c r="YQ27" s="0" t="n">
        <v>0</v>
      </c>
      <c r="YR27" s="0" t="n">
        <v>0</v>
      </c>
      <c r="YS27" s="0" t="n">
        <v>0</v>
      </c>
      <c r="YT27" s="0" t="n">
        <v>0</v>
      </c>
      <c r="YU27" s="0" t="n">
        <v>7</v>
      </c>
      <c r="YV27" s="0" t="n">
        <v>0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0</v>
      </c>
      <c r="ZE27" s="0" t="n">
        <v>0</v>
      </c>
      <c r="ZF27" s="0" t="n">
        <v>0</v>
      </c>
      <c r="ZG27" s="0" t="n">
        <v>0</v>
      </c>
      <c r="ZH27" s="0" t="n">
        <v>0</v>
      </c>
      <c r="ZI27" s="0" t="n">
        <v>0</v>
      </c>
      <c r="ZJ27" s="0" t="n">
        <v>0</v>
      </c>
      <c r="ZK27" s="0" t="n">
        <v>0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17</v>
      </c>
      <c r="ZQ27" s="0" t="n">
        <v>387</v>
      </c>
      <c r="ZR27" s="0" t="n">
        <v>0</v>
      </c>
      <c r="ZS27" s="0" t="n">
        <v>0</v>
      </c>
      <c r="ZT27" s="0" t="n">
        <v>1784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0</v>
      </c>
      <c r="AAB27" s="0" t="n">
        <v>0</v>
      </c>
      <c r="AAC27" s="0" t="n">
        <v>0</v>
      </c>
      <c r="AAD27" s="0" t="n">
        <v>0</v>
      </c>
      <c r="AAE27" s="0" t="n">
        <v>23</v>
      </c>
      <c r="AAF27" s="0" t="n">
        <v>7</v>
      </c>
      <c r="AAG27" s="0" t="n">
        <v>168</v>
      </c>
      <c r="AAH27" s="0" t="n">
        <v>0</v>
      </c>
      <c r="AAI27" s="0" t="n">
        <v>0</v>
      </c>
      <c r="AAJ27" s="0" t="n">
        <v>0</v>
      </c>
      <c r="AAK27" s="0" t="n">
        <v>0</v>
      </c>
      <c r="AAL27" s="0" t="n">
        <v>0</v>
      </c>
      <c r="AAM27" s="0" t="n">
        <v>0</v>
      </c>
      <c r="AAN27" s="0" t="n">
        <v>0</v>
      </c>
      <c r="AAO27" s="0" t="n">
        <v>0</v>
      </c>
      <c r="AAP27" s="0" t="n">
        <v>0</v>
      </c>
    </row>
    <row r="28" customFormat="false" ht="15" hidden="false" customHeight="true" outlineLevel="0" collapsed="false">
      <c r="A28" s="1" t="n">
        <v>30986</v>
      </c>
      <c r="B28" s="2" t="n">
        <v>2</v>
      </c>
      <c r="C28" s="20"/>
      <c r="D28" s="20" t="n">
        <v>1</v>
      </c>
      <c r="E28" s="20"/>
      <c r="F28" s="20"/>
      <c r="G28" s="20"/>
      <c r="H28" s="2" t="n">
        <v>1</v>
      </c>
      <c r="I28" s="2" t="n">
        <v>56</v>
      </c>
      <c r="J28" s="21"/>
      <c r="K28" s="21"/>
      <c r="L28" s="2" t="n">
        <v>0</v>
      </c>
      <c r="M28" s="2" t="n">
        <v>1</v>
      </c>
      <c r="N28" s="2" t="n">
        <v>1</v>
      </c>
      <c r="O28" s="2" t="n">
        <v>1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f aca="false">IF(AE28&gt;27,1,0)</f>
        <v>1</v>
      </c>
      <c r="V28" s="2" t="n">
        <v>0</v>
      </c>
      <c r="W28" s="2" t="n">
        <v>1</v>
      </c>
      <c r="X28" s="2" t="n">
        <f aca="false">SUM(L28:W28)</f>
        <v>5</v>
      </c>
      <c r="Y28" s="2" t="n">
        <v>150</v>
      </c>
      <c r="Z28" s="2" t="n">
        <v>90</v>
      </c>
      <c r="AA28" s="2" t="n">
        <f aca="false">Y28-Z28</f>
        <v>60</v>
      </c>
      <c r="AB28" s="3" t="n">
        <f aca="false">Z28+((Y28-Z28)/3)</f>
        <v>110</v>
      </c>
      <c r="AC28" s="2" t="n">
        <v>78.7</v>
      </c>
      <c r="AD28" s="2" t="n">
        <v>164</v>
      </c>
      <c r="AE28" s="24" t="n">
        <f aca="false">AC28/POWER((AD28/100),2)</f>
        <v>29.2608566329566</v>
      </c>
      <c r="AF28" s="3" t="n">
        <v>1</v>
      </c>
      <c r="AG28" s="3" t="n">
        <v>94.5</v>
      </c>
      <c r="AH28" s="4" t="n">
        <v>97</v>
      </c>
      <c r="AI28" s="3" t="n">
        <v>0.576219512195122</v>
      </c>
      <c r="AJ28" s="3" t="n">
        <v>0.974226804123711</v>
      </c>
      <c r="AK28" s="3" t="n">
        <v>93.5</v>
      </c>
      <c r="AL28" s="2" t="n">
        <v>33.3</v>
      </c>
      <c r="AM28" s="4" t="n">
        <v>26.2</v>
      </c>
      <c r="AN28" s="4" t="n">
        <v>52.5</v>
      </c>
      <c r="AO28" s="2" t="n">
        <v>16</v>
      </c>
      <c r="AP28" s="4" t="n">
        <v>49</v>
      </c>
      <c r="AQ28" s="4" t="n">
        <v>49.8</v>
      </c>
      <c r="AR28" s="4" t="n">
        <v>2.7</v>
      </c>
      <c r="AS28" s="2" t="n">
        <v>117</v>
      </c>
      <c r="AT28" s="2" t="n">
        <v>132</v>
      </c>
      <c r="AU28" s="2" t="n">
        <v>238</v>
      </c>
      <c r="AV28" s="2" t="n">
        <v>242</v>
      </c>
      <c r="AW28" s="2" t="n">
        <v>225</v>
      </c>
      <c r="AX28" s="2" t="n">
        <v>5</v>
      </c>
      <c r="AY28" s="2" t="n">
        <f aca="false">((AS28*15)+(AT28*30)+(AU28*30)+(AV28*30)+(AW28*15))-(AS28*120)</f>
        <v>9450</v>
      </c>
      <c r="AZ28" s="2" t="n">
        <f aca="false">((AS28*15)+(AT28*30)+(AU28*30)+(AV28*30)+(AW28*15))</f>
        <v>23490</v>
      </c>
      <c r="BA28" s="2" t="n">
        <v>5.09</v>
      </c>
      <c r="BB28" s="5" t="n">
        <f aca="false">10000/SQRT((AS28*BH28)*(AVERAGE(AS28:AW28)*AVERAGE(BH28:BL28)))</f>
        <v>2.4496505843604</v>
      </c>
      <c r="BC28" s="3" t="n">
        <f aca="false">(AS28*BH28)/405</f>
        <v>2.77333333333333</v>
      </c>
      <c r="BD28" s="3" t="n">
        <v>1</v>
      </c>
      <c r="BE28" s="3" t="n">
        <f aca="false">1/(LOG(BH28)+LOG(AS28))</f>
        <v>0.327819723053748</v>
      </c>
      <c r="BF28" s="3" t="n">
        <f aca="false">(BI28-BH28)/(AT28-AS28)</f>
        <v>7.76</v>
      </c>
      <c r="BG28" s="3" t="n">
        <f aca="false">(20*BH28)/((AS28/18)-3.5)</f>
        <v>64</v>
      </c>
      <c r="BH28" s="3" t="n">
        <v>9.6</v>
      </c>
      <c r="BI28" s="4" t="n">
        <v>126</v>
      </c>
      <c r="BJ28" s="4" t="n">
        <v>82.1</v>
      </c>
      <c r="BK28" s="4" t="n">
        <v>90</v>
      </c>
      <c r="BL28" s="4" t="n">
        <v>81.1</v>
      </c>
      <c r="BM28" s="3" t="n">
        <f aca="false">((BH28*15)+(BI28*30)+(BJ28*30)+(BK28*30)+(BL28*15))-(BH28*120)</f>
        <v>9151.5</v>
      </c>
      <c r="BN28" s="3" t="n">
        <f aca="false">((BH28*15)+(BI28*30)+(BJ28*30)+(BK28*30)+(BL28*15))</f>
        <v>10303.5</v>
      </c>
      <c r="BO28" s="3" t="n">
        <f aca="false">(1/BH28)</f>
        <v>0.104166666666667</v>
      </c>
      <c r="BP28" s="3" t="n">
        <f aca="false">(BN28/AZ28)</f>
        <v>0.438633461047254</v>
      </c>
      <c r="BQ28" s="3" t="n">
        <f aca="false">(BB28*BP28)</f>
        <v>1.07449871417443</v>
      </c>
      <c r="BR28" s="5" t="n">
        <f aca="false">(BF28*BO28)</f>
        <v>0.808333333333333</v>
      </c>
      <c r="BT28" s="3"/>
      <c r="BU28" s="5"/>
      <c r="CA28" s="2" t="n">
        <v>188</v>
      </c>
      <c r="CB28" s="2" t="n">
        <v>0</v>
      </c>
      <c r="CC28" s="2" t="n">
        <v>56</v>
      </c>
      <c r="CD28" s="2" t="n">
        <v>0</v>
      </c>
      <c r="CH28" s="2" t="n">
        <v>300</v>
      </c>
      <c r="CI28" s="2" t="n">
        <v>1</v>
      </c>
      <c r="CJ28" s="2" t="n">
        <v>3</v>
      </c>
      <c r="CS28" s="6" t="n">
        <v>42782</v>
      </c>
      <c r="CT28" s="2" t="n">
        <v>130</v>
      </c>
      <c r="CU28" s="2" t="n">
        <v>78</v>
      </c>
      <c r="CV28" s="2" t="n">
        <v>52</v>
      </c>
      <c r="CW28" s="3" t="n">
        <v>95.3333333333333</v>
      </c>
      <c r="CX28" s="2" t="n">
        <v>74.2</v>
      </c>
      <c r="CY28" s="22" t="n">
        <v>27.587745389649</v>
      </c>
      <c r="CZ28" s="2" t="n">
        <v>90.5</v>
      </c>
      <c r="DA28" s="2" t="n">
        <v>92.6</v>
      </c>
      <c r="DB28" s="2" t="n">
        <v>91</v>
      </c>
      <c r="DC28" s="2" t="n">
        <v>0.551829268292683</v>
      </c>
      <c r="DD28" s="2" t="n">
        <v>0.97732181425486</v>
      </c>
      <c r="DE28" s="2" t="n">
        <v>30.1</v>
      </c>
      <c r="DH28" s="2" t="n">
        <v>14</v>
      </c>
      <c r="DI28" s="2" t="n">
        <v>49.9</v>
      </c>
      <c r="DJ28" s="2" t="n">
        <v>49.2</v>
      </c>
      <c r="DK28" s="2" t="n">
        <v>2.6</v>
      </c>
      <c r="DL28" s="2" t="n">
        <v>91</v>
      </c>
      <c r="DM28" s="2" t="n">
        <v>92</v>
      </c>
      <c r="DN28" s="2" t="n">
        <v>79</v>
      </c>
      <c r="DO28" s="2" t="n">
        <v>112</v>
      </c>
      <c r="DP28" s="2" t="n">
        <v>137</v>
      </c>
      <c r="DQ28" s="3" t="n">
        <v>1</v>
      </c>
      <c r="DR28" s="7" t="n">
        <v>1</v>
      </c>
      <c r="DS28" s="2" t="n">
        <f aca="false">((DL28*15)+(DM28*30)+(DN28*30)+(DO28*30)+(DP28*15))-(DL28*120)</f>
        <v>990</v>
      </c>
      <c r="DT28" s="2" t="n">
        <f aca="false">((DL28*15)+(DM28*30)+(DN28*30)+(DO28*30)+(DP28*15))</f>
        <v>11910</v>
      </c>
      <c r="DU28" s="3" t="n">
        <f aca="false">10000/SQRT((DL28*DZ28)*(AVERAGE(DL28:DP28)*AVERAGE(DZ28:ED28)))</f>
        <v>5.86104086820898</v>
      </c>
      <c r="DV28" s="3" t="n">
        <f aca="false">(DL28*DZ28)/405</f>
        <v>2.53901234567901</v>
      </c>
      <c r="DW28" s="3" t="n">
        <f aca="false">1/(LOG(DZ28)+LOG(DL28))</f>
        <v>0.331992103406108</v>
      </c>
      <c r="DX28" s="3" t="n">
        <f aca="false">(EA28-DZ28)/(DM28-DL28)</f>
        <v>23</v>
      </c>
      <c r="DY28" s="3" t="n">
        <f aca="false">(20*DZ28)/((DL28/18)-3.5)</f>
        <v>145.285714285714</v>
      </c>
      <c r="DZ28" s="2" t="n">
        <v>11.3</v>
      </c>
      <c r="EA28" s="2" t="n">
        <v>34.3</v>
      </c>
      <c r="EB28" s="2" t="n">
        <v>17.6</v>
      </c>
      <c r="EC28" s="2" t="n">
        <v>28.8</v>
      </c>
      <c r="ED28" s="2" t="n">
        <v>46.5</v>
      </c>
      <c r="EE28" s="2" t="n">
        <f aca="false">((DZ28*15)+(EA28*30)+(EB28*30)+(EC28*30)+(ED28*15))-(DZ28*120)</f>
        <v>1932</v>
      </c>
      <c r="EF28" s="2" t="n">
        <f aca="false">((DZ28*15)+(EA28*30)+(EB28*30)+(EC28*30)+(ED28*15))</f>
        <v>3288</v>
      </c>
      <c r="EG28" s="2" t="n">
        <f aca="false">(1/DZ28)</f>
        <v>0.0884955752212389</v>
      </c>
      <c r="EH28" s="2" t="n">
        <f aca="false">(EF28/DT28)</f>
        <v>0.276070528967254</v>
      </c>
      <c r="EI28" s="2" t="n">
        <f aca="false">(DU28*EH28)</f>
        <v>1.61806065278515</v>
      </c>
      <c r="EJ28" s="2" t="n">
        <f aca="false">(DX28*EG28)</f>
        <v>2.0353982300885</v>
      </c>
      <c r="EK28" s="2" t="n">
        <v>5.44</v>
      </c>
      <c r="EL28" s="2" t="n">
        <v>202</v>
      </c>
      <c r="EM28" s="2" t="n">
        <v>39</v>
      </c>
      <c r="EP28" s="2" t="n">
        <v>320</v>
      </c>
      <c r="EU28" s="3"/>
      <c r="EW28" s="22"/>
      <c r="HO28" s="2" t="n">
        <v>1</v>
      </c>
      <c r="HP28" s="2" t="n">
        <v>1</v>
      </c>
      <c r="HQ28" s="2" t="n">
        <v>0</v>
      </c>
      <c r="HR28" s="2" t="n">
        <v>0</v>
      </c>
      <c r="HS28" s="2" t="n">
        <v>18.5499992370605</v>
      </c>
      <c r="HT28" s="2" t="n">
        <v>330.852325439453</v>
      </c>
      <c r="HY28" s="2" t="n">
        <v>2005.2900390625</v>
      </c>
      <c r="HZ28" s="2" t="n">
        <v>56.8699989318848</v>
      </c>
      <c r="IA28" s="2" t="n">
        <v>23.9200000762939</v>
      </c>
      <c r="IB28" s="2" t="n">
        <v>18.3600006103516</v>
      </c>
      <c r="IC28" s="2" t="n">
        <v>12.0299997329712</v>
      </c>
      <c r="ID28" s="2" t="n">
        <v>323.089996337891</v>
      </c>
      <c r="IE28" s="2" t="n">
        <v>29.6800003051758</v>
      </c>
      <c r="IF28" s="2" t="n">
        <v>50.3400001525879</v>
      </c>
      <c r="IG28" s="2" t="n">
        <v>1.12999999523163</v>
      </c>
      <c r="IH28" s="2" t="n">
        <v>135.860000610352</v>
      </c>
      <c r="II28" s="2" t="n">
        <v>2.00999999046326</v>
      </c>
      <c r="IJ28" s="2" t="n">
        <v>42.6300010681152</v>
      </c>
      <c r="IK28" s="2" t="n">
        <v>5.1100001335144</v>
      </c>
      <c r="IL28" s="2" t="n">
        <v>24.2999992370605</v>
      </c>
      <c r="IM28" s="2" t="n">
        <v>19.8700008392334</v>
      </c>
      <c r="IN28" s="2" t="n">
        <v>9.0600004196167</v>
      </c>
      <c r="IO28" s="2" t="n">
        <v>8.0600004196167</v>
      </c>
      <c r="IP28" s="2" t="n">
        <v>16.4200000762939</v>
      </c>
      <c r="IQ28" s="2" t="n">
        <v>7.80000019073486</v>
      </c>
      <c r="IR28" s="2" t="n">
        <v>2.89000010490417</v>
      </c>
      <c r="IS28" s="2" t="n">
        <v>0.540000021457672</v>
      </c>
      <c r="IT28" s="2" t="n">
        <v>582.799987792969</v>
      </c>
      <c r="IU28" s="2" t="n">
        <v>10.710000038147</v>
      </c>
      <c r="IV28" s="2" t="n">
        <v>0.319999992847443</v>
      </c>
      <c r="IW28" s="2" t="n">
        <v>274.170013427734</v>
      </c>
      <c r="IX28" s="2" t="n">
        <v>1272.98999023438</v>
      </c>
      <c r="IY28" s="2" t="n">
        <v>1573.52001953125</v>
      </c>
      <c r="IZ28" s="2" t="n">
        <v>1702.41003417969</v>
      </c>
      <c r="JA28" s="2" t="n">
        <v>5.92000007629395</v>
      </c>
      <c r="JB28" s="2" t="n">
        <v>1.26999998092651</v>
      </c>
      <c r="JC28" s="2" t="n">
        <v>2.36999988555908</v>
      </c>
      <c r="JD28" s="2" t="n">
        <v>55.8899993896484</v>
      </c>
      <c r="JE28" s="2" t="n">
        <v>41.2799987792969</v>
      </c>
      <c r="JF28" s="2" t="n">
        <v>1.57000005245209</v>
      </c>
      <c r="JG28" s="2" t="n">
        <v>1.08000004291534</v>
      </c>
      <c r="JH28" s="2" t="n">
        <v>13.6899995803833</v>
      </c>
      <c r="JI28" s="2" t="n">
        <v>2.48000001907349</v>
      </c>
      <c r="JJ28" s="2" t="n">
        <v>1.19000005722046</v>
      </c>
      <c r="JK28" s="2" t="n">
        <v>0.689999997615814</v>
      </c>
      <c r="JL28" s="2" t="n">
        <v>201.440002441406</v>
      </c>
      <c r="JM28" s="2" t="n">
        <v>1.41999995708466</v>
      </c>
      <c r="JN28" s="2" t="n">
        <v>15.8299999237061</v>
      </c>
      <c r="JO28" s="2" t="n">
        <v>1192.90002441406</v>
      </c>
      <c r="JP28" s="2" t="n">
        <v>613.390014648438</v>
      </c>
      <c r="JQ28" s="2" t="n">
        <v>6.42999982833862</v>
      </c>
      <c r="JR28" s="2" t="n">
        <v>347.820007324219</v>
      </c>
      <c r="JS28" s="2" t="n">
        <v>24.5200004577637</v>
      </c>
      <c r="JT28" s="2" t="n">
        <v>2017.23999023437</v>
      </c>
      <c r="JU28" s="2" t="n">
        <v>112.019996643066</v>
      </c>
      <c r="JV28" s="2" t="n">
        <v>34.5</v>
      </c>
      <c r="JW28" s="2" t="n">
        <v>4.05999994277954</v>
      </c>
      <c r="JX28" s="2" t="n">
        <v>2.94000005722046</v>
      </c>
      <c r="JY28" s="2" t="n">
        <v>2.61999988555908</v>
      </c>
      <c r="JZ28" s="2" t="n">
        <v>0.419999986886978</v>
      </c>
      <c r="KA28" s="2" t="n">
        <v>5.94000005722046</v>
      </c>
      <c r="KB28" s="2" t="n">
        <v>1.10000002384186</v>
      </c>
      <c r="KC28" s="2" t="n">
        <v>11.5200004577637</v>
      </c>
      <c r="KD28" s="2" t="n">
        <v>3.61999988555908</v>
      </c>
      <c r="KE28" s="2" t="n">
        <v>9.4399995803833</v>
      </c>
      <c r="KF28" s="2" t="n">
        <v>13.7200002670288</v>
      </c>
      <c r="KG28" s="2" t="n">
        <v>7.15000009536743</v>
      </c>
      <c r="KH28" s="2" t="n">
        <v>249.25</v>
      </c>
      <c r="KI28" s="2" t="n">
        <v>26.9300003051758</v>
      </c>
      <c r="KJ28" s="2" t="n">
        <v>110.339996337891</v>
      </c>
      <c r="KK28" s="2" t="n">
        <v>15.0600004196167</v>
      </c>
      <c r="KL28" s="2" t="n">
        <v>3545417.83</v>
      </c>
      <c r="KM28" s="2" t="n">
        <v>10973.4697265625</v>
      </c>
      <c r="KN28" s="2" t="n">
        <v>29.5300006866455</v>
      </c>
      <c r="KO28" s="2" t="n">
        <v>0</v>
      </c>
      <c r="KP28" s="2" t="n">
        <v>0</v>
      </c>
      <c r="KQ28" s="2" t="n">
        <v>0</v>
      </c>
      <c r="KR28" s="2" t="n">
        <v>0.00999999977648258</v>
      </c>
      <c r="KS28" s="2" t="n">
        <v>0.00999999977648258</v>
      </c>
      <c r="KT28" s="2" t="n">
        <v>0</v>
      </c>
      <c r="KU28" s="2" t="n">
        <v>0.239999994635582</v>
      </c>
      <c r="KV28" s="2" t="n">
        <v>0.519999980926514</v>
      </c>
      <c r="KW28" s="2" t="n">
        <v>5.57000017166138</v>
      </c>
      <c r="KX28" s="2" t="n">
        <v>7.13000011444092</v>
      </c>
      <c r="KY28" s="2" t="n">
        <v>2.45000004768372</v>
      </c>
      <c r="KZ28" s="2" t="n">
        <v>2.33999991416931</v>
      </c>
      <c r="LA28" s="2" t="n">
        <v>0.670000016689301</v>
      </c>
      <c r="LB28" s="2" t="n">
        <v>0.0599999986588955</v>
      </c>
      <c r="LC28" s="2" t="n">
        <v>11.3999996185303</v>
      </c>
      <c r="LD28" s="2" t="n">
        <v>10.75</v>
      </c>
      <c r="LE28" s="2" t="n">
        <v>0.239999994635582</v>
      </c>
      <c r="LF28" s="2" t="n">
        <v>0.0900000035762787</v>
      </c>
      <c r="LG28" s="2" t="n">
        <v>0</v>
      </c>
      <c r="LH28" s="2" t="n">
        <v>5.57000017166138</v>
      </c>
      <c r="LI28" s="2" t="n">
        <v>5.23000001907349</v>
      </c>
      <c r="LJ28" s="2" t="n">
        <v>0.0199999995529652</v>
      </c>
      <c r="LK28" s="2" t="n">
        <v>0.0399999991059303</v>
      </c>
      <c r="LL28" s="2" t="n">
        <v>0.370000004768372</v>
      </c>
      <c r="LM28" s="2" t="n">
        <v>0.379999995231628</v>
      </c>
      <c r="LN28" s="2" t="n">
        <v>0</v>
      </c>
      <c r="LO28" s="2" t="n">
        <v>0.0900000035762787</v>
      </c>
      <c r="LP28" s="2" t="n">
        <v>0.0799999982118607</v>
      </c>
      <c r="LQ28" s="2" t="n">
        <v>0</v>
      </c>
      <c r="LR28" s="2" t="n">
        <v>0</v>
      </c>
      <c r="LS28" s="2" t="n">
        <v>0</v>
      </c>
      <c r="LT28" s="2" t="n">
        <v>0.0299999993294477</v>
      </c>
      <c r="LU28" s="2" t="n">
        <v>0.00999999977648258</v>
      </c>
      <c r="LV28" s="2" t="n">
        <v>237.590286254883</v>
      </c>
      <c r="MC28" s="0" t="n">
        <v>0</v>
      </c>
      <c r="MD28" s="0" t="n">
        <v>0</v>
      </c>
      <c r="ME28" s="0" t="n">
        <v>0</v>
      </c>
      <c r="MF28" s="0" t="n">
        <v>0</v>
      </c>
      <c r="MG28" s="0" t="n">
        <v>0</v>
      </c>
      <c r="MH28" s="0" t="n">
        <v>55</v>
      </c>
      <c r="MI28" s="0" t="n">
        <v>0</v>
      </c>
      <c r="MJ28" s="0" t="n">
        <v>0</v>
      </c>
      <c r="MK28" s="0" t="n">
        <v>0</v>
      </c>
      <c r="ML28" s="0" t="n">
        <v>101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0</v>
      </c>
      <c r="MU28" s="0" t="n">
        <v>115</v>
      </c>
      <c r="MV28" s="0" t="n">
        <v>214</v>
      </c>
      <c r="MW28" s="0" t="n">
        <v>0</v>
      </c>
      <c r="MX28" s="0" t="n">
        <v>1414</v>
      </c>
      <c r="MY28" s="0" t="n">
        <v>0</v>
      </c>
      <c r="MZ28" s="0" t="n">
        <v>0</v>
      </c>
      <c r="NA28" s="0" t="n">
        <v>0</v>
      </c>
      <c r="NB28" s="0" t="n">
        <v>297</v>
      </c>
      <c r="NC28" s="0" t="n">
        <v>0</v>
      </c>
      <c r="ND28" s="0" t="n">
        <v>0</v>
      </c>
      <c r="NE28" s="0" t="n">
        <v>0</v>
      </c>
      <c r="NF28" s="0" t="n">
        <v>0</v>
      </c>
      <c r="NG28" s="0" t="n">
        <v>0</v>
      </c>
      <c r="NH28" s="0" t="n">
        <v>24</v>
      </c>
      <c r="NI28" s="0" t="n">
        <v>124</v>
      </c>
      <c r="NJ28" s="0" t="n">
        <v>0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34</v>
      </c>
      <c r="NR28" s="0" t="n">
        <v>0</v>
      </c>
      <c r="NS28" s="0" t="n">
        <v>1171</v>
      </c>
      <c r="NT28" s="0" t="n">
        <v>26</v>
      </c>
      <c r="NU28" s="0" t="n">
        <v>0</v>
      </c>
      <c r="NV28" s="0" t="n">
        <v>0</v>
      </c>
      <c r="NW28" s="0" t="n">
        <v>692</v>
      </c>
      <c r="NX28" s="0" t="n">
        <v>108</v>
      </c>
      <c r="NY28" s="0" t="n">
        <v>1577</v>
      </c>
      <c r="NZ28" s="0" t="n">
        <v>0</v>
      </c>
      <c r="OA28" s="0" t="n">
        <v>0</v>
      </c>
      <c r="OB28" s="0" t="n">
        <v>19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511</v>
      </c>
      <c r="OH28" s="0" t="n">
        <v>0</v>
      </c>
      <c r="OI28" s="0" t="n">
        <v>0</v>
      </c>
      <c r="OJ28" s="0" t="n">
        <v>10</v>
      </c>
      <c r="OK28" s="0" t="n">
        <v>0</v>
      </c>
      <c r="OL28" s="0" t="n">
        <v>0</v>
      </c>
      <c r="OM28" s="0" t="n">
        <v>10</v>
      </c>
      <c r="ON28" s="0" t="n">
        <v>0</v>
      </c>
      <c r="OO28" s="0" t="n">
        <v>0</v>
      </c>
      <c r="OP28" s="0" t="n">
        <v>0</v>
      </c>
      <c r="OQ28" s="0" t="n">
        <v>10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0</v>
      </c>
      <c r="PA28" s="0" t="n">
        <v>9</v>
      </c>
      <c r="PB28" s="0" t="n">
        <v>1163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0</v>
      </c>
      <c r="PH28" s="0" t="n">
        <v>0</v>
      </c>
      <c r="PI28" s="0" t="n">
        <v>0</v>
      </c>
      <c r="PJ28" s="0" t="n">
        <v>136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0</v>
      </c>
      <c r="PP28" s="0" t="n">
        <v>0</v>
      </c>
      <c r="PQ28" s="0" t="n">
        <v>2225</v>
      </c>
      <c r="PR28" s="0" t="n">
        <v>0</v>
      </c>
      <c r="PS28" s="0" t="n">
        <v>0</v>
      </c>
      <c r="PT28" s="0" t="n">
        <v>0</v>
      </c>
      <c r="PU28" s="0" t="n">
        <v>0</v>
      </c>
      <c r="PV28" s="0" t="n">
        <v>81</v>
      </c>
      <c r="PW28" s="0" t="n">
        <v>72</v>
      </c>
      <c r="PX28" s="0" t="n">
        <v>131</v>
      </c>
      <c r="PY28" s="0" t="n">
        <v>0</v>
      </c>
      <c r="PZ28" s="0" t="n">
        <v>150</v>
      </c>
      <c r="QA28" s="0" t="n">
        <v>0</v>
      </c>
      <c r="QB28" s="0" t="n">
        <v>6</v>
      </c>
      <c r="QC28" s="0" t="n">
        <v>0</v>
      </c>
      <c r="QD28" s="0" t="n">
        <v>0</v>
      </c>
      <c r="QE28" s="0" t="n">
        <v>0</v>
      </c>
      <c r="QF28" s="0" t="n">
        <v>4</v>
      </c>
      <c r="QG28" s="0" t="n">
        <v>0</v>
      </c>
      <c r="QH28" s="0" t="n">
        <v>0</v>
      </c>
      <c r="QI28" s="0" t="n">
        <v>0</v>
      </c>
      <c r="QJ28" s="0" t="n">
        <v>0</v>
      </c>
      <c r="QK28" s="0" t="n">
        <v>9837</v>
      </c>
      <c r="QL28" s="0" t="n">
        <v>0</v>
      </c>
      <c r="QM28" s="0" t="n">
        <v>720</v>
      </c>
      <c r="QN28" s="0" t="n">
        <v>0</v>
      </c>
      <c r="QO28" s="0" t="n">
        <v>0</v>
      </c>
      <c r="QP28" s="0" t="n">
        <v>0</v>
      </c>
      <c r="QQ28" s="0" t="n">
        <v>361</v>
      </c>
      <c r="QR28" s="0" t="n">
        <v>0</v>
      </c>
      <c r="QS28" s="0" t="n">
        <v>0</v>
      </c>
      <c r="QT28" s="0" t="n">
        <v>0</v>
      </c>
      <c r="QU28" s="0" t="n">
        <v>0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398</v>
      </c>
      <c r="RB28" s="0" t="n">
        <v>0</v>
      </c>
      <c r="RC28" s="0" t="n">
        <v>0</v>
      </c>
      <c r="RD28" s="0" t="n">
        <v>130</v>
      </c>
      <c r="RE28" s="0" t="n">
        <v>0</v>
      </c>
      <c r="RF28" s="0" t="n">
        <v>0</v>
      </c>
      <c r="RG28" s="0" t="n">
        <v>674</v>
      </c>
      <c r="RH28" s="0" t="n">
        <v>0</v>
      </c>
      <c r="RI28" s="0" t="n">
        <v>0</v>
      </c>
      <c r="RJ28" s="0" t="n">
        <v>4878</v>
      </c>
      <c r="RK28" s="0" t="n">
        <v>7</v>
      </c>
      <c r="RL28" s="0" t="n">
        <v>14758</v>
      </c>
      <c r="RM28" s="0" t="n">
        <v>0</v>
      </c>
      <c r="RN28" s="0" t="n">
        <v>0</v>
      </c>
      <c r="RO28" s="0" t="n">
        <v>0</v>
      </c>
      <c r="RP28" s="0" t="n">
        <v>53</v>
      </c>
      <c r="RQ28" s="0" t="n">
        <v>15</v>
      </c>
      <c r="RR28" s="0" t="n">
        <v>0</v>
      </c>
      <c r="RS28" s="0" t="n">
        <v>58</v>
      </c>
      <c r="RT28" s="0" t="n">
        <v>117</v>
      </c>
      <c r="RU28" s="0" t="n">
        <v>0</v>
      </c>
      <c r="RV28" s="0" t="n">
        <v>33</v>
      </c>
      <c r="RW28" s="0" t="n">
        <v>0</v>
      </c>
      <c r="RX28" s="0" t="n">
        <v>0</v>
      </c>
      <c r="RY28" s="0" t="n">
        <v>777</v>
      </c>
      <c r="RZ28" s="0" t="n">
        <v>19</v>
      </c>
      <c r="SA28" s="0" t="n">
        <v>0</v>
      </c>
      <c r="SB28" s="0" t="n">
        <v>49</v>
      </c>
      <c r="SC28" s="0" t="n">
        <v>0</v>
      </c>
      <c r="SD28" s="0" t="n">
        <v>0</v>
      </c>
      <c r="SE28" s="0" t="n">
        <v>67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0</v>
      </c>
      <c r="SK28" s="0" t="n">
        <v>0</v>
      </c>
      <c r="SL28" s="0" t="n">
        <v>47</v>
      </c>
      <c r="SM28" s="0" t="n">
        <v>439</v>
      </c>
      <c r="SN28" s="0" t="n">
        <v>0</v>
      </c>
      <c r="SO28" s="0" t="n">
        <v>0</v>
      </c>
      <c r="SP28" s="0" t="n">
        <v>0</v>
      </c>
      <c r="SQ28" s="0" t="n">
        <v>0</v>
      </c>
      <c r="SR28" s="0" t="n">
        <v>594</v>
      </c>
      <c r="SS28" s="0" t="n">
        <v>14</v>
      </c>
      <c r="ST28" s="0" t="n">
        <v>19</v>
      </c>
      <c r="SU28" s="0" t="n">
        <v>0</v>
      </c>
      <c r="SV28" s="0" t="n">
        <v>0</v>
      </c>
      <c r="SW28" s="0" t="n">
        <v>0</v>
      </c>
      <c r="SX28" s="0" t="n">
        <v>0</v>
      </c>
      <c r="SY28" s="0" t="n">
        <v>0</v>
      </c>
      <c r="SZ28" s="0" t="n">
        <v>32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6</v>
      </c>
      <c r="TI28" s="0" t="n">
        <v>379</v>
      </c>
      <c r="TJ28" s="0" t="n">
        <v>0</v>
      </c>
      <c r="TK28" s="0" t="n">
        <v>0</v>
      </c>
      <c r="TL28" s="0" t="n">
        <v>117</v>
      </c>
      <c r="TM28" s="0" t="n">
        <v>10</v>
      </c>
      <c r="TN28" s="0" t="n">
        <v>82</v>
      </c>
      <c r="TO28" s="0" t="n">
        <v>0</v>
      </c>
      <c r="TP28" s="0" t="n">
        <v>52</v>
      </c>
      <c r="TQ28" s="0" t="n">
        <v>0</v>
      </c>
      <c r="TR28" s="0" t="n">
        <v>2285</v>
      </c>
      <c r="TS28" s="0" t="n">
        <v>0</v>
      </c>
      <c r="TT28" s="0" t="n">
        <v>92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138</v>
      </c>
      <c r="TZ28" s="0" t="n">
        <v>682</v>
      </c>
      <c r="UA28" s="0" t="n">
        <v>0</v>
      </c>
      <c r="UB28" s="0" t="n">
        <v>0</v>
      </c>
      <c r="UC28" s="0" t="n">
        <v>0</v>
      </c>
      <c r="UD28" s="0" t="n">
        <v>18</v>
      </c>
      <c r="UE28" s="0" t="n">
        <v>0</v>
      </c>
      <c r="UF28" s="0" t="n">
        <v>0</v>
      </c>
      <c r="UG28" s="0" t="n">
        <v>0</v>
      </c>
      <c r="UH28" s="0" t="n">
        <v>0</v>
      </c>
      <c r="UI28" s="0" t="n">
        <v>0</v>
      </c>
      <c r="UJ28" s="0" t="n">
        <v>0</v>
      </c>
      <c r="UK28" s="0" t="n">
        <v>32</v>
      </c>
      <c r="UL28" s="0" t="n">
        <v>9</v>
      </c>
      <c r="UM28" s="0" t="n">
        <v>25</v>
      </c>
      <c r="UN28" s="0" t="n">
        <v>9</v>
      </c>
      <c r="UO28" s="0" t="n">
        <v>0</v>
      </c>
      <c r="UP28" s="0" t="n">
        <v>0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22</v>
      </c>
      <c r="UV28" s="0" t="n">
        <v>54</v>
      </c>
      <c r="UW28" s="0" t="n">
        <v>0</v>
      </c>
      <c r="UX28" s="0" t="n">
        <v>3</v>
      </c>
      <c r="UY28" s="0" t="n">
        <v>419</v>
      </c>
      <c r="UZ28" s="0" t="n">
        <v>78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9</v>
      </c>
      <c r="VG28" s="0" t="n">
        <v>0</v>
      </c>
      <c r="VH28" s="0" t="n">
        <v>0</v>
      </c>
      <c r="VI28" s="0" t="n">
        <v>0</v>
      </c>
      <c r="VJ28" s="0" t="n">
        <v>0</v>
      </c>
      <c r="VK28" s="0" t="n">
        <v>17</v>
      </c>
      <c r="VL28" s="0" t="n">
        <v>45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9</v>
      </c>
      <c r="VR28" s="0" t="n">
        <v>930</v>
      </c>
      <c r="VS28" s="0" t="n">
        <v>0</v>
      </c>
      <c r="VT28" s="0" t="n">
        <v>0</v>
      </c>
      <c r="VU28" s="0" t="n">
        <v>76</v>
      </c>
      <c r="VV28" s="0" t="n">
        <v>0</v>
      </c>
      <c r="VW28" s="0" t="n">
        <v>0</v>
      </c>
      <c r="VX28" s="0" t="n">
        <v>0</v>
      </c>
      <c r="VY28" s="0" t="n">
        <v>13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663</v>
      </c>
      <c r="WE28" s="0" t="n">
        <v>0</v>
      </c>
      <c r="WF28" s="0" t="n">
        <v>8448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3626</v>
      </c>
      <c r="WL28" s="0" t="n">
        <v>0</v>
      </c>
      <c r="WM28" s="0" t="n">
        <v>1720</v>
      </c>
      <c r="WN28" s="0" t="n">
        <v>0</v>
      </c>
      <c r="WO28" s="0" t="n">
        <v>1860</v>
      </c>
      <c r="WP28" s="0" t="n">
        <v>4536</v>
      </c>
      <c r="WQ28" s="0" t="n">
        <v>2124</v>
      </c>
      <c r="WR28" s="0" t="n">
        <v>0</v>
      </c>
      <c r="WS28" s="0" t="n">
        <v>0</v>
      </c>
      <c r="WT28" s="0" t="n">
        <v>0</v>
      </c>
      <c r="WU28" s="0" t="n">
        <v>0</v>
      </c>
      <c r="WV28" s="0" t="n">
        <v>15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0</v>
      </c>
      <c r="XF28" s="0" t="n">
        <v>0</v>
      </c>
      <c r="XG28" s="0" t="n">
        <v>0</v>
      </c>
      <c r="XH28" s="0" t="n">
        <v>0</v>
      </c>
      <c r="XI28" s="0" t="n">
        <v>0</v>
      </c>
      <c r="XJ28" s="0" t="n">
        <v>0</v>
      </c>
      <c r="XK28" s="0" t="n">
        <v>0</v>
      </c>
      <c r="XL28" s="0" t="n">
        <v>72</v>
      </c>
      <c r="XM28" s="0" t="n">
        <v>0</v>
      </c>
      <c r="XN28" s="0" t="n">
        <v>263</v>
      </c>
      <c r="XO28" s="0" t="n">
        <v>8183</v>
      </c>
      <c r="XP28" s="0" t="n">
        <v>0</v>
      </c>
      <c r="XQ28" s="0" t="n">
        <v>65</v>
      </c>
      <c r="XR28" s="0" t="n">
        <v>0</v>
      </c>
      <c r="XS28" s="0" t="n">
        <v>0</v>
      </c>
      <c r="XT28" s="0" t="n">
        <v>228</v>
      </c>
      <c r="XU28" s="0" t="n">
        <v>0</v>
      </c>
      <c r="XV28" s="0" t="n">
        <v>15</v>
      </c>
      <c r="XW28" s="0" t="n">
        <v>1206</v>
      </c>
      <c r="XX28" s="0" t="n">
        <v>0</v>
      </c>
      <c r="XY28" s="0" t="n">
        <v>1338</v>
      </c>
      <c r="XZ28" s="0" t="n">
        <v>67</v>
      </c>
      <c r="YA28" s="0" t="n">
        <v>0</v>
      </c>
      <c r="YB28" s="0" t="n">
        <v>84</v>
      </c>
      <c r="YC28" s="0" t="n">
        <v>0</v>
      </c>
      <c r="YD28" s="0" t="n">
        <v>0</v>
      </c>
      <c r="YE28" s="0" t="n">
        <v>0</v>
      </c>
      <c r="YF28" s="0" t="n">
        <v>21</v>
      </c>
      <c r="YG28" s="0" t="n">
        <v>0</v>
      </c>
      <c r="YH28" s="0" t="n">
        <v>300</v>
      </c>
      <c r="YI28" s="0" t="n">
        <v>363</v>
      </c>
      <c r="YJ28" s="0" t="n">
        <v>0</v>
      </c>
      <c r="YK28" s="0" t="n">
        <v>645</v>
      </c>
      <c r="YL28" s="0" t="n">
        <v>152</v>
      </c>
      <c r="YM28" s="0" t="n">
        <v>0</v>
      </c>
      <c r="YN28" s="0" t="n">
        <v>0</v>
      </c>
      <c r="YO28" s="0" t="n">
        <v>11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6</v>
      </c>
      <c r="YU28" s="0" t="n">
        <v>155</v>
      </c>
      <c r="YV28" s="0" t="n">
        <v>0</v>
      </c>
      <c r="YW28" s="0" t="n">
        <v>0</v>
      </c>
      <c r="YX28" s="0" t="n">
        <v>0</v>
      </c>
      <c r="YY28" s="0" t="n">
        <v>0</v>
      </c>
      <c r="YZ28" s="0" t="n">
        <v>633</v>
      </c>
      <c r="ZA28" s="0" t="n">
        <v>0</v>
      </c>
      <c r="ZB28" s="0" t="n">
        <v>0</v>
      </c>
      <c r="ZC28" s="0" t="n">
        <v>6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</v>
      </c>
      <c r="ZI28" s="0" t="n">
        <v>0</v>
      </c>
      <c r="ZJ28" s="0" t="n">
        <v>0</v>
      </c>
      <c r="ZK28" s="0" t="n">
        <v>0</v>
      </c>
      <c r="ZL28" s="0" t="n">
        <v>0</v>
      </c>
      <c r="ZM28" s="0" t="n">
        <v>0</v>
      </c>
      <c r="ZN28" s="0" t="n">
        <v>5</v>
      </c>
      <c r="ZO28" s="0" t="n">
        <v>0</v>
      </c>
      <c r="ZP28" s="0" t="n">
        <v>8775</v>
      </c>
      <c r="ZQ28" s="0" t="n">
        <v>9801</v>
      </c>
      <c r="ZR28" s="0" t="n">
        <v>22</v>
      </c>
      <c r="ZS28" s="0" t="n">
        <v>109</v>
      </c>
      <c r="ZT28" s="0" t="n">
        <v>34</v>
      </c>
      <c r="ZU28" s="0" t="n">
        <v>3</v>
      </c>
      <c r="ZV28" s="0" t="n">
        <v>0</v>
      </c>
      <c r="ZW28" s="0" t="n">
        <v>0</v>
      </c>
      <c r="ZX28" s="0" t="n">
        <v>0</v>
      </c>
      <c r="ZY28" s="0" t="n">
        <v>0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45</v>
      </c>
      <c r="AAF28" s="0" t="n">
        <v>0</v>
      </c>
      <c r="AAG28" s="0" t="n">
        <v>0</v>
      </c>
      <c r="AAH28" s="0" t="n">
        <v>0</v>
      </c>
      <c r="AAI28" s="0" t="n">
        <v>0</v>
      </c>
      <c r="AAJ28" s="0" t="n">
        <v>1394</v>
      </c>
      <c r="AAK28" s="0" t="n">
        <v>0</v>
      </c>
      <c r="AAL28" s="0" t="n">
        <v>0</v>
      </c>
      <c r="AAM28" s="0" t="n">
        <v>0</v>
      </c>
      <c r="AAN28" s="0" t="n">
        <v>711</v>
      </c>
      <c r="AAO28" s="0" t="n">
        <v>0</v>
      </c>
      <c r="AAP28" s="0" t="n">
        <v>15</v>
      </c>
    </row>
    <row r="29" customFormat="false" ht="15" hidden="false" customHeight="true" outlineLevel="0" collapsed="false">
      <c r="A29" s="1" t="n">
        <v>30843</v>
      </c>
      <c r="B29" s="2" t="n">
        <v>2</v>
      </c>
      <c r="C29" s="20"/>
      <c r="D29" s="20" t="n">
        <v>1</v>
      </c>
      <c r="E29" s="20"/>
      <c r="F29" s="20"/>
      <c r="G29" s="20"/>
      <c r="H29" s="2" t="n">
        <v>2</v>
      </c>
      <c r="I29" s="2" t="n">
        <v>44</v>
      </c>
      <c r="J29" s="21"/>
      <c r="K29" s="21"/>
      <c r="L29" s="2" t="n">
        <v>1</v>
      </c>
      <c r="M29" s="2" t="n">
        <v>1</v>
      </c>
      <c r="N29" s="2" t="n">
        <v>0</v>
      </c>
      <c r="O29" s="2" t="n">
        <v>1</v>
      </c>
      <c r="P29" s="2" t="n">
        <v>0</v>
      </c>
      <c r="Q29" s="2" t="n">
        <v>1</v>
      </c>
      <c r="R29" s="2" t="n">
        <v>0</v>
      </c>
      <c r="S29" s="2" t="n">
        <v>0</v>
      </c>
      <c r="T29" s="2" t="n">
        <v>0</v>
      </c>
      <c r="U29" s="2" t="n">
        <v>1</v>
      </c>
      <c r="V29" s="2" t="n">
        <v>0</v>
      </c>
      <c r="W29" s="2" t="n">
        <v>1</v>
      </c>
      <c r="X29" s="2" t="n">
        <f aca="false">SUM(L29:W29)</f>
        <v>6</v>
      </c>
      <c r="Y29" s="2" t="n">
        <v>110</v>
      </c>
      <c r="Z29" s="2" t="n">
        <v>70</v>
      </c>
      <c r="AA29" s="2" t="n">
        <f aca="false">Y29-Z29</f>
        <v>40</v>
      </c>
      <c r="AB29" s="3" t="n">
        <f aca="false">Z29+((Y29-Z29)/3)</f>
        <v>83.3333333333333</v>
      </c>
      <c r="AC29" s="4" t="n">
        <v>83.9</v>
      </c>
      <c r="AD29" s="4" t="n">
        <v>151.2</v>
      </c>
      <c r="AE29" s="3" t="n">
        <v>36.6993505221019</v>
      </c>
      <c r="AF29" s="3" t="n">
        <v>2</v>
      </c>
      <c r="AG29" s="4" t="n">
        <v>101.75</v>
      </c>
      <c r="AH29" s="4" t="n">
        <v>120</v>
      </c>
      <c r="AI29" s="3" t="n">
        <v>0.672949735449735</v>
      </c>
      <c r="AJ29" s="3" t="n">
        <v>0.847916666666667</v>
      </c>
      <c r="AK29" s="3" t="n">
        <v>109.5</v>
      </c>
      <c r="AL29" s="4" t="n">
        <v>46.1</v>
      </c>
      <c r="AM29" s="4" t="n">
        <v>38.7</v>
      </c>
      <c r="AN29" s="4" t="n">
        <v>45.2</v>
      </c>
      <c r="AO29" s="2" t="n">
        <v>12</v>
      </c>
      <c r="AP29" s="4" t="n">
        <v>38.5</v>
      </c>
      <c r="AQ29" s="4" t="n">
        <v>42.9</v>
      </c>
      <c r="AR29" s="4" t="n">
        <v>2.3</v>
      </c>
      <c r="AS29" s="2" t="n">
        <v>110</v>
      </c>
      <c r="AT29" s="2" t="n">
        <v>190</v>
      </c>
      <c r="AU29" s="2" t="n">
        <v>213</v>
      </c>
      <c r="AV29" s="2" t="n">
        <v>132</v>
      </c>
      <c r="AW29" s="2" t="n">
        <v>151</v>
      </c>
      <c r="AX29" s="2" t="n">
        <v>4</v>
      </c>
      <c r="AY29" s="2" t="n">
        <f aca="false">((AS29*15)+(AT29*30)+(AU29*30)+(AV29*30)+(AW29*15))-(AS29*120)</f>
        <v>6765</v>
      </c>
      <c r="AZ29" s="2" t="n">
        <f aca="false">((AS29*15)+(AT29*30)+(AU29*30)+(AV29*30)+(AW29*15))</f>
        <v>19965</v>
      </c>
      <c r="BA29" s="2" t="n">
        <v>4.47</v>
      </c>
      <c r="BB29" s="5" t="n">
        <f aca="false">10000/SQRT((AS29*BH29)*(AVERAGE(AS29:AW29)*AVERAGE(BH29:BL29)))</f>
        <v>4.17121039704592</v>
      </c>
      <c r="BC29" s="3" t="n">
        <f aca="false">(AS29*BH29)/405</f>
        <v>2.0479012345679</v>
      </c>
      <c r="BD29" s="3" t="n">
        <v>1</v>
      </c>
      <c r="BE29" s="3" t="n">
        <f aca="false">1/(LOG(BH29)+LOG(AS29))</f>
        <v>0.342610772700182</v>
      </c>
      <c r="BF29" s="3" t="n">
        <f aca="false">(BI29-BH29)/(AT29-AS29)</f>
        <v>0.51075</v>
      </c>
      <c r="BG29" s="3" t="n">
        <f aca="false">(20*BH29)/((AS29/18)-3.5)</f>
        <v>57.7531914893617</v>
      </c>
      <c r="BH29" s="4" t="n">
        <v>7.54</v>
      </c>
      <c r="BI29" s="4" t="n">
        <v>48.4</v>
      </c>
      <c r="BJ29" s="4" t="n">
        <v>60.8</v>
      </c>
      <c r="BK29" s="4" t="n">
        <v>37.6</v>
      </c>
      <c r="BL29" s="4" t="n">
        <v>63.3</v>
      </c>
      <c r="BM29" s="3" t="n">
        <f aca="false">((BH29*15)+(BI29*30)+(BJ29*30)+(BK29*30)+(BL29*15))-(BH29*120)</f>
        <v>4561.8</v>
      </c>
      <c r="BN29" s="3" t="n">
        <f aca="false">((BH29*15)+(BI29*30)+(BJ29*30)+(BK29*30)+(BL29*15))</f>
        <v>5466.6</v>
      </c>
      <c r="BO29" s="3" t="n">
        <f aca="false">(1/BH29)</f>
        <v>0.13262599469496</v>
      </c>
      <c r="BP29" s="3" t="n">
        <f aca="false">(BN29/AZ29)</f>
        <v>0.273809166040571</v>
      </c>
      <c r="BQ29" s="3" t="n">
        <f aca="false">(BB29*BP29)</f>
        <v>1.1421156401949</v>
      </c>
      <c r="BR29" s="5" t="n">
        <f aca="false">(BF29*BO29)</f>
        <v>0.0677387267904509</v>
      </c>
      <c r="BV29" s="2" t="n">
        <v>1.61</v>
      </c>
      <c r="CA29" s="2" t="n">
        <v>191</v>
      </c>
      <c r="CB29" s="2" t="n">
        <v>0</v>
      </c>
      <c r="CC29" s="2" t="n">
        <v>41</v>
      </c>
      <c r="CD29" s="2" t="n">
        <v>1</v>
      </c>
      <c r="CE29" s="2" t="n">
        <v>125</v>
      </c>
      <c r="CF29" s="2" t="n">
        <v>0</v>
      </c>
      <c r="CG29" s="2" t="n">
        <v>25</v>
      </c>
      <c r="CH29" s="2" t="n">
        <v>126</v>
      </c>
      <c r="CI29" s="2" t="n">
        <v>0</v>
      </c>
      <c r="CJ29" s="2" t="n">
        <v>5</v>
      </c>
      <c r="CK29" s="2" t="n">
        <v>68</v>
      </c>
      <c r="CL29" s="2" t="n">
        <v>73.67</v>
      </c>
      <c r="CM29" s="2" t="n">
        <v>128</v>
      </c>
      <c r="CN29" s="2" t="n">
        <v>84</v>
      </c>
      <c r="CO29" s="2" t="n">
        <v>434</v>
      </c>
      <c r="CP29" s="2" t="n">
        <v>0.96</v>
      </c>
      <c r="CQ29" s="2" t="n">
        <v>0.4</v>
      </c>
      <c r="CR29" s="2" t="n">
        <v>0.55</v>
      </c>
      <c r="CS29" s="6" t="n">
        <v>42599</v>
      </c>
      <c r="CT29" s="2" t="n">
        <v>140</v>
      </c>
      <c r="CU29" s="2" t="n">
        <v>80</v>
      </c>
      <c r="CV29" s="2" t="n">
        <v>60</v>
      </c>
      <c r="CW29" s="3" t="n">
        <v>100</v>
      </c>
      <c r="CX29" s="2" t="n">
        <v>86.4</v>
      </c>
      <c r="CY29" s="22" t="n">
        <v>37.7928949357521</v>
      </c>
      <c r="CZ29" s="2" t="n">
        <v>101.1</v>
      </c>
      <c r="DA29" s="2" t="n">
        <v>124.1</v>
      </c>
      <c r="DB29" s="2" t="n">
        <v>118.5</v>
      </c>
      <c r="DC29" s="2" t="n">
        <v>0.668650793650794</v>
      </c>
      <c r="DD29" s="2" t="n">
        <v>0.814665592264303</v>
      </c>
      <c r="DE29" s="2" t="n">
        <v>46.1</v>
      </c>
      <c r="DF29" s="2" t="n">
        <v>39.8</v>
      </c>
      <c r="DG29" s="2" t="n">
        <v>46.6</v>
      </c>
      <c r="DH29" s="2" t="n">
        <v>12</v>
      </c>
      <c r="DI29" s="2" t="n">
        <v>38.7</v>
      </c>
      <c r="DJ29" s="2" t="n">
        <v>44.2</v>
      </c>
      <c r="DK29" s="2" t="n">
        <v>2.4</v>
      </c>
      <c r="DL29" s="2" t="n">
        <v>94</v>
      </c>
      <c r="DM29" s="2" t="n">
        <v>139</v>
      </c>
      <c r="DN29" s="2" t="n">
        <v>159</v>
      </c>
      <c r="DO29" s="2" t="n">
        <v>178</v>
      </c>
      <c r="DP29" s="2" t="n">
        <v>136</v>
      </c>
      <c r="DQ29" s="3" t="n">
        <v>1</v>
      </c>
      <c r="DR29" s="7" t="n">
        <v>1</v>
      </c>
      <c r="DS29" s="2" t="n">
        <f aca="false">((DL29*15)+(DM29*30)+(DN29*30)+(DO29*30)+(DP29*15))-(DL29*120)</f>
        <v>6450</v>
      </c>
      <c r="DT29" s="2" t="n">
        <f aca="false">((DL29*15)+(DM29*30)+(DN29*30)+(DO29*30)+(DP29*15))</f>
        <v>17730</v>
      </c>
      <c r="DU29" s="3" t="n">
        <f aca="false">10000/SQRT((DL29*DZ29)*(AVERAGE(DL29:DP29)*AVERAGE(DZ29:ED29)))</f>
        <v>5.34221324251306</v>
      </c>
      <c r="DV29" s="3" t="n">
        <f aca="false">(DL29*DZ29)/405</f>
        <v>1.42276543209877</v>
      </c>
      <c r="DW29" s="3" t="n">
        <f aca="false">1/(LOG(DZ29)+LOG(DL29))</f>
        <v>0.362241624299592</v>
      </c>
      <c r="DX29" s="3" t="n">
        <f aca="false">(EA29-DZ29)/(DM29-DL29)</f>
        <v>0.941555555555556</v>
      </c>
      <c r="DY29" s="3" t="n">
        <f aca="false">(20*DZ29)/((DL29/18)-3.5)</f>
        <v>71.1870967741935</v>
      </c>
      <c r="DZ29" s="2" t="n">
        <v>6.13</v>
      </c>
      <c r="EA29" s="2" t="n">
        <v>48.5</v>
      </c>
      <c r="EB29" s="2" t="n">
        <v>41.5</v>
      </c>
      <c r="EC29" s="2" t="n">
        <v>62.7</v>
      </c>
      <c r="ED29" s="2" t="n">
        <v>56.5</v>
      </c>
      <c r="EE29" s="2" t="n">
        <f aca="false">((DZ29*15)+(EA29*30)+(EB29*30)+(EC29*30)+(ED29*15))-(DZ29*120)</f>
        <v>4784.85</v>
      </c>
      <c r="EF29" s="2" t="n">
        <f aca="false">((DZ29*15)+(EA29*30)+(EB29*30)+(EC29*30)+(ED29*15))</f>
        <v>5520.45</v>
      </c>
      <c r="EG29" s="2" t="n">
        <f aca="false">(1/DZ29)</f>
        <v>0.163132137030995</v>
      </c>
      <c r="EH29" s="2" t="n">
        <f aca="false">(EF29/DT29)</f>
        <v>0.311362098138748</v>
      </c>
      <c r="EI29" s="2" t="n">
        <f aca="false">(DU29*EH29)</f>
        <v>1.66336272389347</v>
      </c>
      <c r="EJ29" s="2" t="n">
        <f aca="false">(DX29*EG29)</f>
        <v>0.153597969911184</v>
      </c>
      <c r="EK29" s="2" t="n">
        <v>5.49</v>
      </c>
      <c r="EL29" s="2" t="n">
        <v>233</v>
      </c>
      <c r="EM29" s="2" t="n">
        <v>39</v>
      </c>
      <c r="EN29" s="2" t="n">
        <v>155</v>
      </c>
      <c r="EO29" s="2" t="n">
        <v>39</v>
      </c>
      <c r="EP29" s="2" t="n">
        <v>196</v>
      </c>
      <c r="EU29" s="3"/>
      <c r="EW29" s="22"/>
      <c r="HO29" s="2" t="n">
        <v>52</v>
      </c>
      <c r="HP29" s="2" t="n">
        <v>52</v>
      </c>
      <c r="HQ29" s="2" t="n">
        <v>1</v>
      </c>
      <c r="HR29" s="2" t="n">
        <v>1</v>
      </c>
      <c r="HS29" s="2" t="n">
        <v>30.8703594207764</v>
      </c>
      <c r="HT29" s="2" t="n">
        <v>356.596862792969</v>
      </c>
      <c r="HU29" s="2" t="n">
        <v>0.06</v>
      </c>
      <c r="HV29" s="2" t="n">
        <v>1</v>
      </c>
      <c r="HW29" s="2" t="n">
        <v>1</v>
      </c>
      <c r="HX29" s="2" t="n">
        <v>1</v>
      </c>
      <c r="HY29" s="2" t="n">
        <v>1422.16003417969</v>
      </c>
      <c r="HZ29" s="2" t="n">
        <v>41.5999984741211</v>
      </c>
      <c r="IA29" s="2" t="n">
        <v>18.1900005340576</v>
      </c>
      <c r="IB29" s="2" t="n">
        <v>23.8899993896484</v>
      </c>
      <c r="IC29" s="2" t="n">
        <v>14.4099998474121</v>
      </c>
      <c r="ID29" s="2" t="n">
        <v>229.309997558594</v>
      </c>
      <c r="IE29" s="2" t="n">
        <v>38.2299995422363</v>
      </c>
      <c r="IF29" s="2" t="n">
        <v>35.2400016784668</v>
      </c>
      <c r="IG29" s="2" t="n">
        <v>3.16000008583069</v>
      </c>
      <c r="IH29" s="2" t="n">
        <v>42.5499992370605</v>
      </c>
      <c r="II29" s="2" t="n">
        <v>0.509999990463257</v>
      </c>
      <c r="IJ29" s="2" t="n">
        <v>7.19000005722046</v>
      </c>
      <c r="IK29" s="2" t="n">
        <v>11.6199998855591</v>
      </c>
      <c r="IL29" s="2" t="n">
        <v>33.0400009155273</v>
      </c>
      <c r="IM29" s="2" t="n">
        <v>29.2999992370605</v>
      </c>
      <c r="IN29" s="2" t="n">
        <v>27.2199993133545</v>
      </c>
      <c r="IO29" s="2" t="n">
        <v>2.73000001907349</v>
      </c>
      <c r="IP29" s="2" t="n">
        <v>8.30000019073486</v>
      </c>
      <c r="IQ29" s="2" t="n">
        <v>3.22000002861023</v>
      </c>
      <c r="IR29" s="2" t="n">
        <v>2.73000001907349</v>
      </c>
      <c r="IS29" s="2" t="n">
        <v>1</v>
      </c>
      <c r="IT29" s="2" t="n">
        <v>483.709991455078</v>
      </c>
      <c r="IU29" s="2" t="n">
        <v>8.5600004196167</v>
      </c>
      <c r="IV29" s="2" t="n">
        <v>0.930000007152557</v>
      </c>
      <c r="IW29" s="2" t="n">
        <v>253.949996948242</v>
      </c>
      <c r="IX29" s="2" t="n">
        <v>565.340026855469</v>
      </c>
      <c r="IY29" s="2" t="n">
        <v>4046.71997070313</v>
      </c>
      <c r="IZ29" s="2" t="n">
        <v>909.619995117188</v>
      </c>
      <c r="JA29" s="2" t="n">
        <v>4.40999984741211</v>
      </c>
      <c r="JB29" s="2" t="n">
        <v>1.3400000333786</v>
      </c>
      <c r="JC29" s="2" t="n">
        <v>2.15000009536743</v>
      </c>
      <c r="JD29" s="2" t="n">
        <v>36.1699981689453</v>
      </c>
      <c r="JE29" s="2" t="n">
        <v>716.409973144531</v>
      </c>
      <c r="JF29" s="2" t="n">
        <v>1.20000004768372</v>
      </c>
      <c r="JG29" s="2" t="n">
        <v>1.00999999046326</v>
      </c>
      <c r="JH29" s="2" t="n">
        <v>15.5200004577637</v>
      </c>
      <c r="JI29" s="2" t="n">
        <v>4.94000005722046</v>
      </c>
      <c r="JJ29" s="2" t="n">
        <v>1.08000004291534</v>
      </c>
      <c r="JK29" s="2" t="n">
        <v>0.360000014305115</v>
      </c>
      <c r="JL29" s="2" t="n">
        <v>425.239990234375</v>
      </c>
      <c r="JM29" s="2" t="n">
        <v>0.72000002861023</v>
      </c>
      <c r="JN29" s="2" t="n">
        <v>62.2599983215332</v>
      </c>
      <c r="JO29" s="2" t="n">
        <v>5150.14990234375</v>
      </c>
      <c r="JP29" s="2" t="n">
        <v>21838.720703125</v>
      </c>
      <c r="JQ29" s="2" t="n">
        <v>54.0299987792969</v>
      </c>
      <c r="JR29" s="2" t="n">
        <v>2856.3798828125</v>
      </c>
      <c r="JS29" s="2" t="n">
        <v>4473.39990234375</v>
      </c>
      <c r="JT29" s="2" t="n">
        <v>7211.72021484375</v>
      </c>
      <c r="JU29" s="2" t="n">
        <v>1629.64001464844</v>
      </c>
      <c r="JV29" s="2" t="n">
        <v>40.1399993896484</v>
      </c>
      <c r="JW29" s="2" t="n">
        <v>6.17999982833862</v>
      </c>
      <c r="JX29" s="2" t="n">
        <v>6.1100001335144</v>
      </c>
      <c r="JY29" s="2" t="n">
        <v>5.86999988555908</v>
      </c>
      <c r="JZ29" s="2" t="n">
        <v>0.649999976158142</v>
      </c>
      <c r="KA29" s="2" t="n">
        <v>4.1100001335144</v>
      </c>
      <c r="KB29" s="2" t="n">
        <v>0.790000021457672</v>
      </c>
      <c r="KC29" s="2" t="n">
        <v>11.8400001525879</v>
      </c>
      <c r="KD29" s="2" t="n">
        <v>6.36999988555908</v>
      </c>
      <c r="KE29" s="2" t="n">
        <v>12.6899995803833</v>
      </c>
      <c r="KF29" s="2" t="n">
        <v>14.3000001907349</v>
      </c>
      <c r="KG29" s="2" t="n">
        <v>8.10000038146973</v>
      </c>
      <c r="KH29" s="2" t="n">
        <v>99.879997253418</v>
      </c>
      <c r="KI29" s="2" t="n">
        <v>3.89000010490417</v>
      </c>
      <c r="KJ29" s="2" t="n">
        <v>122.169998168945</v>
      </c>
      <c r="KK29" s="2" t="n">
        <v>70.8499984741211</v>
      </c>
      <c r="KL29" s="2" t="n">
        <v>1898744.62</v>
      </c>
      <c r="KM29" s="2" t="n">
        <v>8280.25</v>
      </c>
      <c r="KN29" s="2" t="n">
        <v>33.060001373291</v>
      </c>
      <c r="KO29" s="2" t="n">
        <v>0.100000001490116</v>
      </c>
      <c r="KP29" s="2" t="n">
        <v>0.0500000007450581</v>
      </c>
      <c r="KQ29" s="2" t="n">
        <v>0.0299999993294477</v>
      </c>
      <c r="KR29" s="2" t="n">
        <v>0.159999996423721</v>
      </c>
      <c r="KS29" s="2" t="n">
        <v>0.360000014305115</v>
      </c>
      <c r="KT29" s="2" t="n">
        <v>0.140000000596046</v>
      </c>
      <c r="KU29" s="2" t="n">
        <v>0.730000019073486</v>
      </c>
      <c r="KV29" s="2" t="n">
        <v>0.550000011920929</v>
      </c>
      <c r="KW29" s="2" t="n">
        <v>7.98000001907349</v>
      </c>
      <c r="KX29" s="2" t="n">
        <v>3.58999991416931</v>
      </c>
      <c r="KY29" s="2" t="n">
        <v>4.1399998664856</v>
      </c>
      <c r="KZ29" s="2" t="n">
        <v>1.77999997138977</v>
      </c>
      <c r="LA29" s="2" t="n">
        <v>1.20000004768372</v>
      </c>
      <c r="LB29" s="2" t="n">
        <v>0</v>
      </c>
      <c r="LC29" s="2" t="n">
        <v>13.5699996948242</v>
      </c>
      <c r="LD29" s="2" t="n">
        <v>4.28999996185303</v>
      </c>
      <c r="LE29" s="2" t="n">
        <v>0.589999973773956</v>
      </c>
      <c r="LF29" s="2" t="n">
        <v>0.159999996423721</v>
      </c>
      <c r="LG29" s="2" t="n">
        <v>0</v>
      </c>
      <c r="LH29" s="2" t="n">
        <v>6.38000011444092</v>
      </c>
      <c r="LI29" s="2" t="n">
        <v>2.9300000667572</v>
      </c>
      <c r="LJ29" s="2" t="n">
        <v>0.0500000007450581</v>
      </c>
      <c r="LK29" s="2" t="n">
        <v>0.129999995231628</v>
      </c>
      <c r="LL29" s="2" t="n">
        <v>0.709999978542328</v>
      </c>
      <c r="LM29" s="2" t="n">
        <v>0.629999995231628</v>
      </c>
      <c r="LN29" s="2" t="n">
        <v>0</v>
      </c>
      <c r="LO29" s="2" t="n">
        <v>0.0700000002980232</v>
      </c>
      <c r="LP29" s="2" t="n">
        <v>0</v>
      </c>
      <c r="LQ29" s="2" t="n">
        <v>0.00999999977648258</v>
      </c>
      <c r="LR29" s="2" t="n">
        <v>0</v>
      </c>
      <c r="LS29" s="2" t="n">
        <v>0.0199999995529652</v>
      </c>
      <c r="LT29" s="2" t="n">
        <v>0.0299999993294477</v>
      </c>
      <c r="LU29" s="2" t="n">
        <v>0.00999999977648258</v>
      </c>
      <c r="LV29" s="2" t="n">
        <v>137.080001831055</v>
      </c>
      <c r="MC29" s="0" t="n">
        <v>0</v>
      </c>
      <c r="MD29" s="0" t="n">
        <v>0</v>
      </c>
      <c r="ME29" s="0" t="n">
        <v>0</v>
      </c>
      <c r="MF29" s="0" t="n">
        <v>0</v>
      </c>
      <c r="MG29" s="0" t="n">
        <v>0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28</v>
      </c>
      <c r="MM29" s="0" t="n">
        <v>296</v>
      </c>
      <c r="MN29" s="0" t="n">
        <v>0</v>
      </c>
      <c r="MO29" s="0" t="n">
        <v>0</v>
      </c>
      <c r="MP29" s="0" t="n">
        <v>0</v>
      </c>
      <c r="MQ29" s="0" t="n">
        <v>0</v>
      </c>
      <c r="MR29" s="0" t="n">
        <v>0</v>
      </c>
      <c r="MS29" s="0" t="n">
        <v>12119</v>
      </c>
      <c r="MT29" s="0" t="n">
        <v>0</v>
      </c>
      <c r="MU29" s="0" t="n">
        <v>369</v>
      </c>
      <c r="MV29" s="0" t="n">
        <v>45</v>
      </c>
      <c r="MW29" s="0" t="n">
        <v>0</v>
      </c>
      <c r="MX29" s="0" t="n">
        <v>0</v>
      </c>
      <c r="MY29" s="0" t="n">
        <v>0</v>
      </c>
      <c r="MZ29" s="0" t="n">
        <v>0</v>
      </c>
      <c r="NA29" s="0" t="n">
        <v>0</v>
      </c>
      <c r="NB29" s="0" t="n">
        <v>11</v>
      </c>
      <c r="NC29" s="0" t="n">
        <v>0</v>
      </c>
      <c r="ND29" s="0" t="n">
        <v>0</v>
      </c>
      <c r="NE29" s="0" t="n">
        <v>0</v>
      </c>
      <c r="NF29" s="0" t="n">
        <v>0</v>
      </c>
      <c r="NG29" s="0" t="n">
        <v>0</v>
      </c>
      <c r="NH29" s="0" t="n">
        <v>121</v>
      </c>
      <c r="NI29" s="0" t="n">
        <v>354</v>
      </c>
      <c r="NJ29" s="0" t="n">
        <v>0</v>
      </c>
      <c r="NK29" s="0" t="n">
        <v>0</v>
      </c>
      <c r="NL29" s="0" t="n">
        <v>0</v>
      </c>
      <c r="NM29" s="0" t="n">
        <v>0</v>
      </c>
      <c r="NN29" s="0" t="n">
        <v>0</v>
      </c>
      <c r="NO29" s="0" t="n">
        <v>0</v>
      </c>
      <c r="NP29" s="0" t="n">
        <v>0</v>
      </c>
      <c r="NQ29" s="0" t="n">
        <v>8</v>
      </c>
      <c r="NR29" s="0" t="n">
        <v>0</v>
      </c>
      <c r="NS29" s="0" t="n">
        <v>676</v>
      </c>
      <c r="NT29" s="0" t="n">
        <v>52</v>
      </c>
      <c r="NU29" s="0" t="n">
        <v>0</v>
      </c>
      <c r="NV29" s="0" t="n">
        <v>0</v>
      </c>
      <c r="NW29" s="0" t="n">
        <v>1891</v>
      </c>
      <c r="NX29" s="0" t="n">
        <v>16</v>
      </c>
      <c r="NY29" s="0" t="n">
        <v>429</v>
      </c>
      <c r="NZ29" s="0" t="n">
        <v>0</v>
      </c>
      <c r="OA29" s="0" t="n">
        <v>0</v>
      </c>
      <c r="OB29" s="0" t="n">
        <v>0</v>
      </c>
      <c r="OC29" s="0" t="n">
        <v>0</v>
      </c>
      <c r="OD29" s="0" t="n">
        <v>0</v>
      </c>
      <c r="OE29" s="0" t="n">
        <v>0</v>
      </c>
      <c r="OF29" s="0" t="n">
        <v>0</v>
      </c>
      <c r="OG29" s="0" t="n">
        <v>54</v>
      </c>
      <c r="OH29" s="0" t="n">
        <v>0</v>
      </c>
      <c r="OI29" s="0" t="n">
        <v>211</v>
      </c>
      <c r="OJ29" s="0" t="n">
        <v>0</v>
      </c>
      <c r="OK29" s="0" t="n">
        <v>0</v>
      </c>
      <c r="OL29" s="0" t="n">
        <v>0</v>
      </c>
      <c r="OM29" s="0" t="n">
        <v>0</v>
      </c>
      <c r="ON29" s="0" t="n">
        <v>12</v>
      </c>
      <c r="OO29" s="0" t="n">
        <v>0</v>
      </c>
      <c r="OP29" s="0" t="n">
        <v>0</v>
      </c>
      <c r="OQ29" s="0" t="n">
        <v>111</v>
      </c>
      <c r="OR29" s="0" t="n">
        <v>0</v>
      </c>
      <c r="OS29" s="0" t="n">
        <v>0</v>
      </c>
      <c r="OT29" s="0" t="n">
        <v>0</v>
      </c>
      <c r="OU29" s="0" t="n">
        <v>0</v>
      </c>
      <c r="OV29" s="0" t="n">
        <v>0</v>
      </c>
      <c r="OW29" s="0" t="n">
        <v>0</v>
      </c>
      <c r="OX29" s="0" t="n">
        <v>0</v>
      </c>
      <c r="OY29" s="0" t="n">
        <v>0</v>
      </c>
      <c r="OZ29" s="0" t="n">
        <v>0</v>
      </c>
      <c r="PA29" s="0" t="n">
        <v>14</v>
      </c>
      <c r="PB29" s="0" t="n">
        <v>1970</v>
      </c>
      <c r="PC29" s="0" t="n">
        <v>0</v>
      </c>
      <c r="PD29" s="0" t="n">
        <v>0</v>
      </c>
      <c r="PE29" s="0" t="n">
        <v>0</v>
      </c>
      <c r="PF29" s="0" t="n">
        <v>0</v>
      </c>
      <c r="PG29" s="0" t="n">
        <v>0</v>
      </c>
      <c r="PH29" s="0" t="n">
        <v>0</v>
      </c>
      <c r="PI29" s="0" t="n">
        <v>0</v>
      </c>
      <c r="PJ29" s="0" t="n">
        <v>255</v>
      </c>
      <c r="PK29" s="0" t="n">
        <v>0</v>
      </c>
      <c r="PL29" s="0" t="n">
        <v>0</v>
      </c>
      <c r="PM29" s="0" t="n">
        <v>0</v>
      </c>
      <c r="PN29" s="0" t="n">
        <v>0</v>
      </c>
      <c r="PO29" s="0" t="n">
        <v>0</v>
      </c>
      <c r="PP29" s="0" t="n">
        <v>0</v>
      </c>
      <c r="PQ29" s="0" t="n">
        <v>101</v>
      </c>
      <c r="PR29" s="0" t="n">
        <v>0</v>
      </c>
      <c r="PS29" s="0" t="n">
        <v>0</v>
      </c>
      <c r="PT29" s="0" t="n">
        <v>0</v>
      </c>
      <c r="PU29" s="0" t="n">
        <v>0</v>
      </c>
      <c r="PV29" s="0" t="n">
        <v>47</v>
      </c>
      <c r="PW29" s="0" t="n">
        <v>18</v>
      </c>
      <c r="PX29" s="0" t="n">
        <v>97</v>
      </c>
      <c r="PY29" s="0" t="n">
        <v>0</v>
      </c>
      <c r="PZ29" s="0" t="n">
        <v>0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59</v>
      </c>
      <c r="QG29" s="0" t="n">
        <v>0</v>
      </c>
      <c r="QH29" s="0" t="n">
        <v>0</v>
      </c>
      <c r="QI29" s="0" t="n">
        <v>0</v>
      </c>
      <c r="QJ29" s="0" t="n">
        <v>0</v>
      </c>
      <c r="QK29" s="0" t="n">
        <v>5</v>
      </c>
      <c r="QL29" s="0" t="n">
        <v>0</v>
      </c>
      <c r="QM29" s="0" t="n">
        <v>21854</v>
      </c>
      <c r="QN29" s="0" t="n">
        <v>0</v>
      </c>
      <c r="QO29" s="0" t="n">
        <v>0</v>
      </c>
      <c r="QP29" s="0" t="n">
        <v>0</v>
      </c>
      <c r="QQ29" s="0" t="n">
        <v>231</v>
      </c>
      <c r="QR29" s="0" t="n">
        <v>0</v>
      </c>
      <c r="QS29" s="0" t="n">
        <v>149</v>
      </c>
      <c r="QT29" s="0" t="n">
        <v>0</v>
      </c>
      <c r="QU29" s="0" t="n">
        <v>0</v>
      </c>
      <c r="QV29" s="0" t="n">
        <v>0</v>
      </c>
      <c r="QW29" s="0" t="n">
        <v>0</v>
      </c>
      <c r="QX29" s="0" t="n">
        <v>0</v>
      </c>
      <c r="QY29" s="0" t="n">
        <v>0</v>
      </c>
      <c r="QZ29" s="0" t="n">
        <v>2423</v>
      </c>
      <c r="RA29" s="0" t="n">
        <v>0</v>
      </c>
      <c r="RB29" s="0" t="n">
        <v>0</v>
      </c>
      <c r="RC29" s="0" t="n">
        <v>0</v>
      </c>
      <c r="RD29" s="0" t="n">
        <v>145</v>
      </c>
      <c r="RE29" s="0" t="n">
        <v>0</v>
      </c>
      <c r="RF29" s="0" t="n">
        <v>0</v>
      </c>
      <c r="RG29" s="0" t="n">
        <v>2417</v>
      </c>
      <c r="RH29" s="0" t="n">
        <v>0</v>
      </c>
      <c r="RI29" s="0" t="n">
        <v>0</v>
      </c>
      <c r="RJ29" s="0" t="n">
        <v>64</v>
      </c>
      <c r="RK29" s="0" t="n">
        <v>0</v>
      </c>
      <c r="RL29" s="0" t="n">
        <v>949</v>
      </c>
      <c r="RM29" s="0" t="n">
        <v>0</v>
      </c>
      <c r="RN29" s="0" t="n">
        <v>0</v>
      </c>
      <c r="RO29" s="0" t="n">
        <v>0</v>
      </c>
      <c r="RP29" s="0" t="n">
        <v>156</v>
      </c>
      <c r="RQ29" s="0" t="n">
        <v>59</v>
      </c>
      <c r="RR29" s="0" t="n">
        <v>0</v>
      </c>
      <c r="RS29" s="0" t="n">
        <v>0</v>
      </c>
      <c r="RT29" s="0" t="n">
        <v>13</v>
      </c>
      <c r="RU29" s="0" t="n">
        <v>0</v>
      </c>
      <c r="RV29" s="0" t="n">
        <v>9</v>
      </c>
      <c r="RW29" s="0" t="n">
        <v>0</v>
      </c>
      <c r="RX29" s="0" t="n">
        <v>0</v>
      </c>
      <c r="RY29" s="0" t="n">
        <v>101</v>
      </c>
      <c r="RZ29" s="0" t="n">
        <v>3</v>
      </c>
      <c r="SA29" s="0" t="n">
        <v>0</v>
      </c>
      <c r="SB29" s="0" t="n">
        <v>0</v>
      </c>
      <c r="SC29" s="0" t="n">
        <v>0</v>
      </c>
      <c r="SD29" s="0" t="n">
        <v>0</v>
      </c>
      <c r="SE29" s="0" t="n">
        <v>22</v>
      </c>
      <c r="SF29" s="0" t="n">
        <v>0</v>
      </c>
      <c r="SG29" s="0" t="n">
        <v>0</v>
      </c>
      <c r="SH29" s="0" t="n">
        <v>0</v>
      </c>
      <c r="SI29" s="0" t="n">
        <v>0</v>
      </c>
      <c r="SJ29" s="0" t="n">
        <v>0</v>
      </c>
      <c r="SK29" s="0" t="n">
        <v>212</v>
      </c>
      <c r="SL29" s="0" t="n">
        <v>0</v>
      </c>
      <c r="SM29" s="0" t="n">
        <v>2</v>
      </c>
      <c r="SN29" s="0" t="n">
        <v>0</v>
      </c>
      <c r="SO29" s="0" t="n">
        <v>0</v>
      </c>
      <c r="SP29" s="0" t="n">
        <v>0</v>
      </c>
      <c r="SQ29" s="0" t="n">
        <v>0</v>
      </c>
      <c r="SR29" s="0" t="n">
        <v>0</v>
      </c>
      <c r="SS29" s="0" t="n">
        <v>6</v>
      </c>
      <c r="ST29" s="0" t="n">
        <v>293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0</v>
      </c>
      <c r="SZ29" s="0" t="n">
        <v>82</v>
      </c>
      <c r="TA29" s="0" t="n">
        <v>16</v>
      </c>
      <c r="TB29" s="0" t="n">
        <v>0</v>
      </c>
      <c r="TC29" s="0" t="n">
        <v>0</v>
      </c>
      <c r="TD29" s="0" t="n">
        <v>0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204</v>
      </c>
      <c r="TJ29" s="0" t="n">
        <v>0</v>
      </c>
      <c r="TK29" s="0" t="n">
        <v>0</v>
      </c>
      <c r="TL29" s="0" t="n">
        <v>207</v>
      </c>
      <c r="TM29" s="0" t="n">
        <v>43</v>
      </c>
      <c r="TN29" s="0" t="n">
        <v>0</v>
      </c>
      <c r="TO29" s="0" t="n">
        <v>0</v>
      </c>
      <c r="TP29" s="0" t="n">
        <v>41</v>
      </c>
      <c r="TQ29" s="0" t="n">
        <v>0</v>
      </c>
      <c r="TR29" s="0" t="n">
        <v>538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</v>
      </c>
      <c r="TX29" s="0" t="n">
        <v>0</v>
      </c>
      <c r="TY29" s="0" t="n">
        <v>29</v>
      </c>
      <c r="TZ29" s="0" t="n">
        <v>22</v>
      </c>
      <c r="UA29" s="0" t="n">
        <v>84</v>
      </c>
      <c r="UB29" s="0" t="n">
        <v>0</v>
      </c>
      <c r="UC29" s="0" t="n">
        <v>0</v>
      </c>
      <c r="UD29" s="0" t="n">
        <v>0</v>
      </c>
      <c r="UE29" s="0" t="n">
        <v>0</v>
      </c>
      <c r="UF29" s="0" t="n">
        <v>181</v>
      </c>
      <c r="UG29" s="0" t="n">
        <v>0</v>
      </c>
      <c r="UH29" s="0" t="n">
        <v>0</v>
      </c>
      <c r="UI29" s="0" t="n">
        <v>0</v>
      </c>
      <c r="UJ29" s="0" t="n">
        <v>0</v>
      </c>
      <c r="UK29" s="0" t="n">
        <v>52</v>
      </c>
      <c r="UL29" s="0" t="n">
        <v>0</v>
      </c>
      <c r="UM29" s="0" t="n">
        <v>0</v>
      </c>
      <c r="UN29" s="0" t="n">
        <v>14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0</v>
      </c>
      <c r="UV29" s="0" t="n">
        <v>0</v>
      </c>
      <c r="UW29" s="0" t="n">
        <v>0</v>
      </c>
      <c r="UX29" s="0" t="n">
        <v>0</v>
      </c>
      <c r="UY29" s="0" t="n">
        <v>6</v>
      </c>
      <c r="UZ29" s="0" t="n">
        <v>0</v>
      </c>
      <c r="VA29" s="0" t="n">
        <v>0</v>
      </c>
      <c r="VB29" s="0" t="n">
        <v>0</v>
      </c>
      <c r="VC29" s="0" t="n">
        <v>0</v>
      </c>
      <c r="VD29" s="0" t="n">
        <v>0</v>
      </c>
      <c r="VE29" s="0" t="n">
        <v>0</v>
      </c>
      <c r="VF29" s="0" t="n">
        <v>16</v>
      </c>
      <c r="VG29" s="0" t="n">
        <v>0</v>
      </c>
      <c r="VH29" s="0" t="n">
        <v>0</v>
      </c>
      <c r="VI29" s="0" t="n">
        <v>0</v>
      </c>
      <c r="VJ29" s="0" t="n">
        <v>0</v>
      </c>
      <c r="VK29" s="0" t="n">
        <v>0</v>
      </c>
      <c r="VL29" s="0" t="n">
        <v>30</v>
      </c>
      <c r="VM29" s="0" t="n">
        <v>9</v>
      </c>
      <c r="VN29" s="0" t="n">
        <v>0</v>
      </c>
      <c r="VO29" s="0" t="n">
        <v>0</v>
      </c>
      <c r="VP29" s="0" t="n">
        <v>0</v>
      </c>
      <c r="VQ29" s="0" t="n">
        <v>0</v>
      </c>
      <c r="VR29" s="0" t="n">
        <v>76</v>
      </c>
      <c r="VS29" s="0" t="n">
        <v>0</v>
      </c>
      <c r="VT29" s="0" t="n">
        <v>0</v>
      </c>
      <c r="VU29" s="0" t="n">
        <v>261</v>
      </c>
      <c r="VV29" s="0" t="n">
        <v>0</v>
      </c>
      <c r="VW29" s="0" t="n">
        <v>0</v>
      </c>
      <c r="VX29" s="0" t="n">
        <v>0</v>
      </c>
      <c r="VY29" s="0" t="n">
        <v>6</v>
      </c>
      <c r="VZ29" s="0" t="n">
        <v>0</v>
      </c>
      <c r="WA29" s="0" t="n">
        <v>0</v>
      </c>
      <c r="WB29" s="0" t="n">
        <v>0</v>
      </c>
      <c r="WC29" s="0" t="n">
        <v>0</v>
      </c>
      <c r="WD29" s="0" t="n">
        <v>14</v>
      </c>
      <c r="WE29" s="0" t="n">
        <v>17</v>
      </c>
      <c r="WF29" s="0" t="n">
        <v>102</v>
      </c>
      <c r="WG29" s="0" t="n">
        <v>0</v>
      </c>
      <c r="WH29" s="0" t="n">
        <v>0</v>
      </c>
      <c r="WI29" s="0" t="n">
        <v>0</v>
      </c>
      <c r="WJ29" s="0" t="n">
        <v>0</v>
      </c>
      <c r="WK29" s="0" t="n">
        <v>18</v>
      </c>
      <c r="WL29" s="0" t="n">
        <v>0</v>
      </c>
      <c r="WM29" s="0" t="n">
        <v>10</v>
      </c>
      <c r="WN29" s="0" t="n">
        <v>0</v>
      </c>
      <c r="WO29" s="0" t="n">
        <v>0</v>
      </c>
      <c r="WP29" s="0" t="n">
        <v>0</v>
      </c>
      <c r="WQ29" s="0" t="n">
        <v>1950</v>
      </c>
      <c r="WR29" s="0" t="n">
        <v>0</v>
      </c>
      <c r="WS29" s="0" t="n">
        <v>0</v>
      </c>
      <c r="WT29" s="0" t="n">
        <v>0</v>
      </c>
      <c r="WU29" s="0" t="n">
        <v>0</v>
      </c>
      <c r="WV29" s="0" t="n">
        <v>0</v>
      </c>
      <c r="WW29" s="0" t="n">
        <v>0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0</v>
      </c>
      <c r="XD29" s="0" t="n">
        <v>0</v>
      </c>
      <c r="XE29" s="0" t="n">
        <v>0</v>
      </c>
      <c r="XF29" s="0" t="n">
        <v>0</v>
      </c>
      <c r="XG29" s="0" t="n">
        <v>0</v>
      </c>
      <c r="XH29" s="0" t="n">
        <v>0</v>
      </c>
      <c r="XI29" s="0" t="n">
        <v>0</v>
      </c>
      <c r="XJ29" s="0" t="n">
        <v>0</v>
      </c>
      <c r="XK29" s="0" t="n">
        <v>0</v>
      </c>
      <c r="XL29" s="0" t="n">
        <v>0</v>
      </c>
      <c r="XM29" s="0" t="n">
        <v>0</v>
      </c>
      <c r="XN29" s="0" t="n">
        <v>257</v>
      </c>
      <c r="XO29" s="0" t="n">
        <v>1456</v>
      </c>
      <c r="XP29" s="0" t="n">
        <v>0</v>
      </c>
      <c r="XQ29" s="0" t="n">
        <v>8</v>
      </c>
      <c r="XR29" s="0" t="n">
        <v>0</v>
      </c>
      <c r="XS29" s="0" t="n">
        <v>0</v>
      </c>
      <c r="XT29" s="0" t="n">
        <v>1027</v>
      </c>
      <c r="XU29" s="0" t="n">
        <v>308</v>
      </c>
      <c r="XV29" s="0" t="n">
        <v>26</v>
      </c>
      <c r="XW29" s="0" t="n">
        <v>8531</v>
      </c>
      <c r="XX29" s="0" t="n">
        <v>0</v>
      </c>
      <c r="XY29" s="0" t="n">
        <v>5652</v>
      </c>
      <c r="XZ29" s="0" t="n">
        <v>27</v>
      </c>
      <c r="YA29" s="0" t="n">
        <v>124</v>
      </c>
      <c r="YB29" s="0" t="n">
        <v>213</v>
      </c>
      <c r="YC29" s="0" t="n">
        <v>0</v>
      </c>
      <c r="YD29" s="0" t="n">
        <v>0</v>
      </c>
      <c r="YE29" s="0" t="n">
        <v>32</v>
      </c>
      <c r="YF29" s="0" t="n">
        <v>191</v>
      </c>
      <c r="YG29" s="0" t="n">
        <v>24</v>
      </c>
      <c r="YH29" s="0" t="n">
        <v>935</v>
      </c>
      <c r="YI29" s="0" t="n">
        <v>10156</v>
      </c>
      <c r="YJ29" s="0" t="n">
        <v>0</v>
      </c>
      <c r="YK29" s="0" t="n">
        <v>407</v>
      </c>
      <c r="YL29" s="0" t="n">
        <v>3315</v>
      </c>
      <c r="YM29" s="0" t="n">
        <v>0</v>
      </c>
      <c r="YN29" s="0" t="n">
        <v>0</v>
      </c>
      <c r="YO29" s="0" t="n">
        <v>0</v>
      </c>
      <c r="YP29" s="0" t="n">
        <v>0</v>
      </c>
      <c r="YQ29" s="0" t="n">
        <v>0</v>
      </c>
      <c r="YR29" s="0" t="n">
        <v>0</v>
      </c>
      <c r="YS29" s="0" t="n">
        <v>0</v>
      </c>
      <c r="YT29" s="0" t="n">
        <v>0</v>
      </c>
      <c r="YU29" s="0" t="n">
        <v>56</v>
      </c>
      <c r="YV29" s="0" t="n">
        <v>0</v>
      </c>
      <c r="YW29" s="0" t="n">
        <v>0</v>
      </c>
      <c r="YX29" s="0" t="n">
        <v>0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632</v>
      </c>
      <c r="ZD29" s="0" t="n">
        <v>0</v>
      </c>
      <c r="ZE29" s="0" t="n">
        <v>0</v>
      </c>
      <c r="ZF29" s="0" t="n">
        <v>0</v>
      </c>
      <c r="ZG29" s="0" t="n">
        <v>0</v>
      </c>
      <c r="ZH29" s="0" t="n">
        <v>0</v>
      </c>
      <c r="ZI29" s="0" t="n">
        <v>0</v>
      </c>
      <c r="ZJ29" s="0" t="n">
        <v>0</v>
      </c>
      <c r="ZK29" s="0" t="n">
        <v>0</v>
      </c>
      <c r="ZL29" s="0" t="n">
        <v>0</v>
      </c>
      <c r="ZM29" s="0" t="n">
        <v>0</v>
      </c>
      <c r="ZN29" s="0" t="n">
        <v>0</v>
      </c>
      <c r="ZO29" s="0" t="n">
        <v>0</v>
      </c>
      <c r="ZP29" s="0" t="n">
        <v>636</v>
      </c>
      <c r="ZQ29" s="0" t="n">
        <v>21025</v>
      </c>
      <c r="ZR29" s="0" t="n">
        <v>0</v>
      </c>
      <c r="ZS29" s="0" t="n">
        <v>0</v>
      </c>
      <c r="ZT29" s="0" t="n">
        <v>54</v>
      </c>
      <c r="ZU29" s="0" t="n">
        <v>0</v>
      </c>
      <c r="ZV29" s="0" t="n">
        <v>0</v>
      </c>
      <c r="ZW29" s="0" t="n">
        <v>0</v>
      </c>
      <c r="ZX29" s="0" t="n">
        <v>20</v>
      </c>
      <c r="ZY29" s="0" t="n">
        <v>0</v>
      </c>
      <c r="ZZ29" s="0" t="n">
        <v>0</v>
      </c>
      <c r="AAA29" s="0" t="n">
        <v>0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149</v>
      </c>
      <c r="AAG29" s="0" t="n">
        <v>0</v>
      </c>
      <c r="AAH29" s="0" t="n">
        <v>0</v>
      </c>
      <c r="AAI29" s="0" t="n">
        <v>0</v>
      </c>
      <c r="AAJ29" s="0" t="n">
        <v>22</v>
      </c>
      <c r="AAK29" s="0" t="n">
        <v>0</v>
      </c>
      <c r="AAL29" s="0" t="n">
        <v>0</v>
      </c>
      <c r="AAM29" s="0" t="n">
        <v>0</v>
      </c>
      <c r="AAN29" s="0" t="n">
        <v>10</v>
      </c>
      <c r="AAO29" s="0" t="n">
        <v>0</v>
      </c>
      <c r="AAP29" s="0" t="n">
        <v>0</v>
      </c>
    </row>
    <row r="30" customFormat="false" ht="15" hidden="false" customHeight="true" outlineLevel="0" collapsed="false">
      <c r="A30" s="1" t="n">
        <v>30558</v>
      </c>
      <c r="B30" s="2" t="n">
        <v>2</v>
      </c>
      <c r="C30" s="20" t="n">
        <v>1</v>
      </c>
      <c r="D30" s="20"/>
      <c r="E30" s="20"/>
      <c r="F30" s="20"/>
      <c r="G30" s="20"/>
      <c r="H30" s="2" t="n">
        <v>1</v>
      </c>
      <c r="I30" s="2" t="n">
        <v>48</v>
      </c>
      <c r="J30" s="21"/>
      <c r="K30" s="21"/>
      <c r="L30" s="2" t="n">
        <v>0</v>
      </c>
      <c r="M30" s="2" t="n">
        <v>1</v>
      </c>
      <c r="N30" s="2" t="n">
        <v>1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f aca="false">IF(AE30&gt;27,1,0)</f>
        <v>1</v>
      </c>
      <c r="V30" s="2" t="n">
        <v>0</v>
      </c>
      <c r="W30" s="2" t="n">
        <v>1</v>
      </c>
      <c r="X30" s="2" t="n">
        <f aca="false">SUM(L30:W30)</f>
        <v>4</v>
      </c>
      <c r="Y30" s="2" t="n">
        <v>130</v>
      </c>
      <c r="Z30" s="2" t="n">
        <v>80</v>
      </c>
      <c r="AA30" s="2" t="n">
        <f aca="false">Y30-Z30</f>
        <v>50</v>
      </c>
      <c r="AB30" s="3" t="n">
        <f aca="false">Z30+((Y30-Z30)/3)</f>
        <v>96.6666666666667</v>
      </c>
      <c r="AC30" s="2" t="n">
        <v>77.6</v>
      </c>
      <c r="AD30" s="2" t="n">
        <v>169.5</v>
      </c>
      <c r="AE30" s="24" t="n">
        <f aca="false">AC30/POWER((AD30/100),2)</f>
        <v>27.0098589465807</v>
      </c>
      <c r="AF30" s="3" t="n">
        <v>1</v>
      </c>
      <c r="AG30" s="2" t="n">
        <v>90.2</v>
      </c>
      <c r="AH30" s="2" t="n">
        <v>98.5</v>
      </c>
      <c r="AI30" s="3" t="n">
        <v>0.532153392330384</v>
      </c>
      <c r="AJ30" s="3" t="n">
        <v>0.915736040609137</v>
      </c>
      <c r="AK30" s="3" t="n">
        <v>97.2</v>
      </c>
      <c r="AL30" s="2" t="n">
        <v>25.8</v>
      </c>
      <c r="AM30" s="2" t="n">
        <v>20</v>
      </c>
      <c r="AN30" s="2" t="n">
        <v>57.6</v>
      </c>
      <c r="AO30" s="2" t="n">
        <v>11</v>
      </c>
      <c r="AP30" s="2" t="n">
        <v>52.3</v>
      </c>
      <c r="AQ30" s="2" t="n">
        <v>54.7</v>
      </c>
      <c r="AR30" s="2" t="n">
        <v>2.9</v>
      </c>
      <c r="AS30" s="2" t="n">
        <v>98</v>
      </c>
      <c r="AT30" s="2" t="n">
        <v>169</v>
      </c>
      <c r="AU30" s="2" t="n">
        <v>187</v>
      </c>
      <c r="AV30" s="2" t="n">
        <v>165</v>
      </c>
      <c r="AW30" s="2" t="n">
        <v>172</v>
      </c>
      <c r="AX30" s="2" t="n">
        <v>3</v>
      </c>
      <c r="AY30" s="2" t="n">
        <f aca="false">((AS30*15)+(AT30*30)+(AU30*30)+(AV30*30)+(AW30*15))-(AS30*120)</f>
        <v>7920</v>
      </c>
      <c r="AZ30" s="2" t="n">
        <f aca="false">((AS30*15)+(AT30*30)+(AU30*30)+(AV30*30)+(AW30*15))</f>
        <v>19680</v>
      </c>
      <c r="BA30" s="2" t="n">
        <v>5.02</v>
      </c>
      <c r="BB30" s="5" t="n">
        <f aca="false">10000/SQRT((AS30*BH30)*(AVERAGE(AS30:AW30)*AVERAGE(BH30:BL30)))</f>
        <v>10.692005571288</v>
      </c>
      <c r="BC30" s="3" t="n">
        <f aca="false">(AS30*BH30)/405</f>
        <v>0.754962962962963</v>
      </c>
      <c r="BD30" s="3" t="n">
        <v>0</v>
      </c>
      <c r="BE30" s="3" t="n">
        <f aca="false">1/(LOG(BH30)+LOG(AS30))</f>
        <v>0.402352851692656</v>
      </c>
      <c r="BF30" s="3" t="n">
        <f aca="false">(BI30-BH30)/(AT30-AS30)</f>
        <v>0.234929577464789</v>
      </c>
      <c r="BG30" s="3" t="n">
        <f aca="false">(20*BH30)/((AS30/18)-3.5)</f>
        <v>32.0914285714286</v>
      </c>
      <c r="BH30" s="3" t="n">
        <v>3.12</v>
      </c>
      <c r="BI30" s="3" t="n">
        <v>19.8</v>
      </c>
      <c r="BJ30" s="3" t="n">
        <v>22.6</v>
      </c>
      <c r="BK30" s="3" t="n">
        <v>22.1</v>
      </c>
      <c r="BL30" s="3" t="n">
        <v>22.8</v>
      </c>
      <c r="BM30" s="3" t="n">
        <f aca="false">((BH30*15)+(BI30*30)+(BJ30*30)+(BK30*30)+(BL30*15))-(BH30*120)</f>
        <v>1949.4</v>
      </c>
      <c r="BN30" s="3" t="n">
        <f aca="false">((BH30*15)+(BI30*30)+(BJ30*30)+(BK30*30)+(BL30*15))</f>
        <v>2323.8</v>
      </c>
      <c r="BO30" s="3" t="n">
        <f aca="false">(1/BH30)</f>
        <v>0.32051282051282</v>
      </c>
      <c r="BP30" s="3" t="n">
        <f aca="false">(BN30/AZ30)</f>
        <v>0.118079268292683</v>
      </c>
      <c r="BQ30" s="3" t="n">
        <f aca="false">(BB30*BP30)</f>
        <v>1.26250419443898</v>
      </c>
      <c r="BR30" s="5" t="n">
        <f aca="false">(BF30*BO30)</f>
        <v>0.0752979414951246</v>
      </c>
      <c r="CA30" s="2" t="n">
        <v>226</v>
      </c>
      <c r="CB30" s="2" t="n">
        <v>1</v>
      </c>
      <c r="CC30" s="2" t="n">
        <v>48</v>
      </c>
      <c r="CD30" s="2" t="n">
        <v>0</v>
      </c>
      <c r="CE30" s="2" t="n">
        <v>146</v>
      </c>
      <c r="CF30" s="2" t="n">
        <v>1</v>
      </c>
      <c r="CG30" s="2" t="n">
        <v>32</v>
      </c>
      <c r="CH30" s="2" t="n">
        <v>161</v>
      </c>
      <c r="CI30" s="2" t="n">
        <v>1</v>
      </c>
      <c r="CJ30" s="2" t="n">
        <v>3</v>
      </c>
      <c r="CK30" s="2" t="n">
        <v>57</v>
      </c>
      <c r="CL30" s="2" t="n">
        <v>24.61</v>
      </c>
      <c r="CM30" s="2" t="n">
        <v>162</v>
      </c>
      <c r="CN30" s="2" t="n">
        <v>64</v>
      </c>
      <c r="CO30" s="2" t="n">
        <v>401</v>
      </c>
      <c r="CP30" s="2" t="n">
        <v>1.56</v>
      </c>
      <c r="CQ30" s="2" t="n">
        <v>0.96</v>
      </c>
      <c r="CR30" s="2" t="n">
        <v>0.57</v>
      </c>
      <c r="CS30" s="6" t="n">
        <v>42685</v>
      </c>
      <c r="CT30" s="2" t="n">
        <v>122</v>
      </c>
      <c r="CU30" s="2" t="n">
        <v>80</v>
      </c>
      <c r="CV30" s="2" t="n">
        <v>42</v>
      </c>
      <c r="CW30" s="3" t="n">
        <v>94</v>
      </c>
      <c r="CX30" s="2" t="n">
        <v>76.7</v>
      </c>
      <c r="CY30" s="22" t="n">
        <v>26.6966002732312</v>
      </c>
      <c r="CZ30" s="2" t="n">
        <v>93.5</v>
      </c>
      <c r="DA30" s="2" t="n">
        <v>100</v>
      </c>
      <c r="DB30" s="2" t="n">
        <v>98</v>
      </c>
      <c r="DC30" s="2" t="n">
        <v>0.551622418879056</v>
      </c>
      <c r="DD30" s="2" t="n">
        <v>0.935</v>
      </c>
      <c r="DE30" s="2" t="n">
        <v>28</v>
      </c>
      <c r="DL30" s="2" t="n">
        <v>88</v>
      </c>
      <c r="DM30" s="2" t="n">
        <v>90</v>
      </c>
      <c r="DN30" s="2" t="n">
        <v>121</v>
      </c>
      <c r="DO30" s="2" t="n">
        <v>145</v>
      </c>
      <c r="DP30" s="2" t="n">
        <v>129</v>
      </c>
      <c r="DQ30" s="3" t="n">
        <v>1</v>
      </c>
      <c r="DR30" s="7" t="n">
        <v>1</v>
      </c>
      <c r="DS30" s="2" t="n">
        <f aca="false">((DL30*15)+(DM30*30)+(DN30*30)+(DO30*30)+(DP30*15))-(DL30*120)</f>
        <v>3375</v>
      </c>
      <c r="DT30" s="2" t="n">
        <f aca="false">((DL30*15)+(DM30*30)+(DN30*30)+(DO30*30)+(DP30*15))</f>
        <v>13935</v>
      </c>
      <c r="DU30" s="3" t="n">
        <f aca="false">10000/SQRT((DL30*DZ30)*(AVERAGE(DL30:DP30)*AVERAGE(DZ30:ED30)))</f>
        <v>15.6761270103018</v>
      </c>
      <c r="DV30" s="3" t="n">
        <f aca="false">(DL30*DZ30)/405</f>
        <v>0.525827160493827</v>
      </c>
      <c r="DW30" s="3" t="n">
        <f aca="false">1/(LOG(DZ30)+LOG(DL30))</f>
        <v>0.429498278838436</v>
      </c>
      <c r="DX30" s="3" t="n">
        <f aca="false">(EA30-DZ30)/(DM30-DL30)</f>
        <v>1.215</v>
      </c>
      <c r="DY30" s="3" t="n">
        <f aca="false">(20*DZ30)/((DL30/18)-3.5)</f>
        <v>34.848</v>
      </c>
      <c r="DZ30" s="2" t="n">
        <v>2.42</v>
      </c>
      <c r="EA30" s="2" t="n">
        <v>4.85</v>
      </c>
      <c r="EB30" s="2" t="n">
        <v>19.6</v>
      </c>
      <c r="EC30" s="2" t="n">
        <v>29.4</v>
      </c>
      <c r="ED30" s="2" t="n">
        <v>27.1</v>
      </c>
      <c r="EE30" s="2" t="n">
        <f aca="false">((DZ30*15)+(EA30*30)+(EB30*30)+(EC30*30)+(ED30*15))-(DZ30*120)</f>
        <v>1767.9</v>
      </c>
      <c r="EF30" s="2" t="n">
        <f aca="false">((DZ30*15)+(EA30*30)+(EB30*30)+(EC30*30)+(ED30*15))</f>
        <v>2058.3</v>
      </c>
      <c r="EG30" s="2" t="n">
        <f aca="false">(1/DZ30)</f>
        <v>0.413223140495868</v>
      </c>
      <c r="EH30" s="2" t="n">
        <f aca="false">(EF30/DT30)</f>
        <v>0.147707212055974</v>
      </c>
      <c r="EI30" s="2" t="n">
        <f aca="false">(DU30*EH30)</f>
        <v>2.31547701652703</v>
      </c>
      <c r="EJ30" s="2" t="n">
        <f aca="false">(DX30*EG30)</f>
        <v>0.502066115702479</v>
      </c>
      <c r="EK30" s="2" t="n">
        <v>5.35</v>
      </c>
      <c r="EL30" s="2" t="n">
        <v>204</v>
      </c>
      <c r="EM30" s="2" t="n">
        <v>28</v>
      </c>
      <c r="EN30" s="2" t="n">
        <v>130</v>
      </c>
      <c r="EO30" s="2" t="n">
        <v>39</v>
      </c>
      <c r="EP30" s="2" t="n">
        <v>128</v>
      </c>
      <c r="EU30" s="3"/>
      <c r="EW30" s="22"/>
      <c r="HO30" s="2" t="n">
        <v>9</v>
      </c>
      <c r="HP30" s="2" t="n">
        <v>9</v>
      </c>
      <c r="HQ30" s="2" t="n">
        <v>0</v>
      </c>
      <c r="HR30" s="2" t="n">
        <v>0</v>
      </c>
      <c r="HS30" s="2" t="n">
        <v>31.1303596496582</v>
      </c>
      <c r="HT30" s="2" t="n">
        <v>132.680236816406</v>
      </c>
      <c r="HU30" s="2" t="n">
        <v>0.16</v>
      </c>
      <c r="HV30" s="2" t="n">
        <v>1</v>
      </c>
      <c r="HW30" s="2" t="n">
        <v>2</v>
      </c>
      <c r="HX30" s="2" t="n">
        <v>3</v>
      </c>
      <c r="HY30" s="2" t="n">
        <v>1847.5400390625</v>
      </c>
      <c r="HZ30" s="2" t="n">
        <v>65.7099990844727</v>
      </c>
      <c r="IA30" s="2" t="n">
        <v>32.75</v>
      </c>
      <c r="IB30" s="2" t="n">
        <v>30.4699993133545</v>
      </c>
      <c r="IC30" s="2" t="n">
        <v>17.5499992370605</v>
      </c>
      <c r="ID30" s="2" t="n">
        <v>283.269989013672</v>
      </c>
      <c r="IE30" s="2" t="n">
        <v>26.3799991607666</v>
      </c>
      <c r="IF30" s="2" t="n">
        <v>26.6599998474121</v>
      </c>
      <c r="IG30" s="2" t="n">
        <v>13.8000001907349</v>
      </c>
      <c r="IH30" s="2" t="n">
        <v>82.6699981689453</v>
      </c>
      <c r="II30" s="2" t="n">
        <v>0.889999985694885</v>
      </c>
      <c r="IJ30" s="2" t="n">
        <v>26.0599994659424</v>
      </c>
      <c r="IK30" s="2" t="n">
        <v>4.94999980926514</v>
      </c>
      <c r="IL30" s="2" t="n">
        <v>20.3400001525879</v>
      </c>
      <c r="IM30" s="2" t="n">
        <v>20.4099998474121</v>
      </c>
      <c r="IN30" s="2" t="n">
        <v>9.36999988555908</v>
      </c>
      <c r="IO30" s="2" t="n">
        <v>5.65000009536743</v>
      </c>
      <c r="IP30" s="2" t="n">
        <v>9.89999961853027</v>
      </c>
      <c r="IQ30" s="2" t="n">
        <v>2.88000011444092</v>
      </c>
      <c r="IR30" s="2" t="n">
        <v>2.55999994277954</v>
      </c>
      <c r="IS30" s="2" t="n">
        <v>1.37000000476837</v>
      </c>
      <c r="IT30" s="2" t="n">
        <v>758.809997558594</v>
      </c>
      <c r="IU30" s="2" t="n">
        <v>10.6800003051758</v>
      </c>
      <c r="IV30" s="2" t="n">
        <v>0.439999997615814</v>
      </c>
      <c r="IW30" s="2" t="n">
        <v>321.200012207031</v>
      </c>
      <c r="IX30" s="2" t="n">
        <v>1136.94995117188</v>
      </c>
      <c r="IY30" s="2" t="n">
        <v>3240.3701171875</v>
      </c>
      <c r="IZ30" s="2" t="n">
        <v>1550.60998535156</v>
      </c>
      <c r="JA30" s="2" t="n">
        <v>6.30000019073486</v>
      </c>
      <c r="JB30" s="2" t="n">
        <v>1.10000002384186</v>
      </c>
      <c r="JC30" s="2" t="n">
        <v>2.66000008583069</v>
      </c>
      <c r="JD30" s="2" t="n">
        <v>68.4400024414063</v>
      </c>
      <c r="JE30" s="2" t="n">
        <v>290.100006103516</v>
      </c>
      <c r="JF30" s="2" t="n">
        <v>1.62000000476837</v>
      </c>
      <c r="JG30" s="2" t="n">
        <v>1.61000001430511</v>
      </c>
      <c r="JH30" s="2" t="n">
        <v>15.2799997329712</v>
      </c>
      <c r="JI30" s="2" t="n">
        <v>4.44000005722046</v>
      </c>
      <c r="JJ30" s="2" t="n">
        <v>1.92999994754791</v>
      </c>
      <c r="JK30" s="2" t="n">
        <v>0.469999998807907</v>
      </c>
      <c r="JL30" s="2" t="n">
        <v>358.230010986328</v>
      </c>
      <c r="JM30" s="2" t="n">
        <v>3.24000000953674</v>
      </c>
      <c r="JN30" s="2" t="n">
        <v>66.879997253418</v>
      </c>
      <c r="JO30" s="2" t="n">
        <v>4208.93017578125</v>
      </c>
      <c r="JP30" s="2" t="n">
        <v>4455.0498046875</v>
      </c>
      <c r="JQ30" s="2" t="n">
        <v>57.4599990844727</v>
      </c>
      <c r="JR30" s="2" t="n">
        <v>1586.41003417969</v>
      </c>
      <c r="JS30" s="2" t="n">
        <v>484.320007324219</v>
      </c>
      <c r="JT30" s="2" t="n">
        <v>3968.38989257812</v>
      </c>
      <c r="JU30" s="2" t="n">
        <v>1798.7900390625</v>
      </c>
      <c r="JV30" s="2" t="n">
        <v>231.589996337891</v>
      </c>
      <c r="JW30" s="2" t="n">
        <v>5.46999979019165</v>
      </c>
      <c r="JX30" s="2" t="n">
        <v>4.17999982833862</v>
      </c>
      <c r="JY30" s="2" t="n">
        <v>5.30999994277954</v>
      </c>
      <c r="JZ30" s="2" t="n">
        <v>0.360000014305115</v>
      </c>
      <c r="KA30" s="2" t="n">
        <v>4.34999990463257</v>
      </c>
      <c r="KB30" s="2" t="n">
        <v>0.959999978542328</v>
      </c>
      <c r="KC30" s="2" t="n">
        <v>11.9200000762939</v>
      </c>
      <c r="KD30" s="2" t="n">
        <v>5.94999980926514</v>
      </c>
      <c r="KE30" s="2" t="n">
        <v>18.2399997711182</v>
      </c>
      <c r="KF30" s="2" t="n">
        <v>18.3700008392334</v>
      </c>
      <c r="KG30" s="2" t="n">
        <v>7.57999992370606</v>
      </c>
      <c r="KH30" s="2" t="n">
        <v>337.489990234375</v>
      </c>
      <c r="KI30" s="2" t="n">
        <v>2.41000008583069</v>
      </c>
      <c r="KJ30" s="2" t="n">
        <v>119.529998779297</v>
      </c>
      <c r="KK30" s="2" t="n">
        <v>86.7399978637695</v>
      </c>
      <c r="KL30" s="2" t="n">
        <v>2023271.54</v>
      </c>
      <c r="KM30" s="2" t="n">
        <v>7142.5498046875</v>
      </c>
      <c r="KN30" s="2" t="n">
        <v>39.6599998474121</v>
      </c>
      <c r="KO30" s="2" t="n">
        <v>0.340000003576279</v>
      </c>
      <c r="KP30" s="2" t="n">
        <v>0.219999998807907</v>
      </c>
      <c r="KQ30" s="2" t="n">
        <v>0.140000000596046</v>
      </c>
      <c r="KR30" s="2" t="n">
        <v>0.280000001192093</v>
      </c>
      <c r="KS30" s="2" t="n">
        <v>0.370000004768372</v>
      </c>
      <c r="KT30" s="2" t="n">
        <v>0.219999998807907</v>
      </c>
      <c r="KU30" s="2" t="n">
        <v>1.33000004291534</v>
      </c>
      <c r="KV30" s="2" t="n">
        <v>1.88999998569489</v>
      </c>
      <c r="KW30" s="2" t="n">
        <v>8.52000045776367</v>
      </c>
      <c r="KX30" s="2" t="n">
        <v>9.63000011444092</v>
      </c>
      <c r="KY30" s="2" t="n">
        <v>3.59999990463257</v>
      </c>
      <c r="KZ30" s="2" t="n">
        <v>3.03999996185303</v>
      </c>
      <c r="LA30" s="2" t="n">
        <v>0.980000019073486</v>
      </c>
      <c r="LB30" s="2" t="n">
        <v>0.100000001490116</v>
      </c>
      <c r="LC30" s="2" t="n">
        <v>14.4799995422363</v>
      </c>
      <c r="LD30" s="2" t="n">
        <v>10.9300003051758</v>
      </c>
      <c r="LE30" s="2" t="n">
        <v>0.600000023841858</v>
      </c>
      <c r="LF30" s="2" t="n">
        <v>0.109999999403954</v>
      </c>
      <c r="LG30" s="2" t="n">
        <v>0.00999999977648258</v>
      </c>
      <c r="LH30" s="2" t="n">
        <v>5.6100001335144</v>
      </c>
      <c r="LI30" s="2" t="n">
        <v>4.6399998664856</v>
      </c>
      <c r="LJ30" s="2" t="n">
        <v>0.0599999986588955</v>
      </c>
      <c r="LK30" s="2" t="n">
        <v>0.0900000035762787</v>
      </c>
      <c r="LL30" s="2" t="n">
        <v>0.680000007152557</v>
      </c>
      <c r="LM30" s="2" t="n">
        <v>0.540000021457672</v>
      </c>
      <c r="LN30" s="2" t="n">
        <v>0.00999999977648258</v>
      </c>
      <c r="LO30" s="2" t="n">
        <v>0.109999999403954</v>
      </c>
      <c r="LP30" s="2" t="n">
        <v>0.0900000035762787</v>
      </c>
      <c r="LQ30" s="2" t="n">
        <v>0.0500000007450581</v>
      </c>
      <c r="LR30" s="2" t="n">
        <v>0.0399999991059303</v>
      </c>
      <c r="LS30" s="2" t="n">
        <v>0</v>
      </c>
      <c r="LT30" s="2" t="n">
        <v>0.119999997317791</v>
      </c>
      <c r="LU30" s="2" t="n">
        <v>0.100000001490116</v>
      </c>
      <c r="LV30" s="2" t="n">
        <v>190.109985351563</v>
      </c>
      <c r="MC30" s="0" t="n">
        <v>0</v>
      </c>
      <c r="MD30" s="0" t="n">
        <v>0</v>
      </c>
      <c r="ME30" s="0" t="n">
        <v>0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28</v>
      </c>
      <c r="ML30" s="0" t="n">
        <v>17</v>
      </c>
      <c r="MM30" s="0" t="n">
        <v>98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39</v>
      </c>
      <c r="MS30" s="0" t="n">
        <v>16</v>
      </c>
      <c r="MT30" s="0" t="n">
        <v>0</v>
      </c>
      <c r="MU30" s="0" t="n">
        <v>1932</v>
      </c>
      <c r="MV30" s="0" t="n">
        <v>79</v>
      </c>
      <c r="MW30" s="0" t="n">
        <v>0</v>
      </c>
      <c r="MX30" s="0" t="n">
        <v>5821</v>
      </c>
      <c r="MY30" s="0" t="n">
        <v>0</v>
      </c>
      <c r="MZ30" s="0" t="n">
        <v>0</v>
      </c>
      <c r="NA30" s="0" t="n">
        <v>0</v>
      </c>
      <c r="NB30" s="0" t="n">
        <v>0</v>
      </c>
      <c r="NC30" s="0" t="n">
        <v>4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109</v>
      </c>
      <c r="NI30" s="0" t="n">
        <v>89</v>
      </c>
      <c r="NJ30" s="0" t="n">
        <v>0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0</v>
      </c>
      <c r="NR30" s="0" t="n">
        <v>0</v>
      </c>
      <c r="NS30" s="0" t="n">
        <v>13410</v>
      </c>
      <c r="NT30" s="0" t="n">
        <v>87</v>
      </c>
      <c r="NU30" s="0" t="n">
        <v>0</v>
      </c>
      <c r="NV30" s="0" t="n">
        <v>0</v>
      </c>
      <c r="NW30" s="0" t="n">
        <v>196</v>
      </c>
      <c r="NX30" s="0" t="n">
        <v>172</v>
      </c>
      <c r="NY30" s="0" t="n">
        <v>474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127</v>
      </c>
      <c r="OH30" s="0" t="n">
        <v>42</v>
      </c>
      <c r="OI30" s="0" t="n">
        <v>36</v>
      </c>
      <c r="OJ30" s="0" t="n">
        <v>0</v>
      </c>
      <c r="OK30" s="0" t="n">
        <v>0</v>
      </c>
      <c r="OL30" s="0" t="n">
        <v>0</v>
      </c>
      <c r="OM30" s="0" t="n">
        <v>0</v>
      </c>
      <c r="ON30" s="0" t="n">
        <v>0</v>
      </c>
      <c r="OO30" s="0" t="n">
        <v>0</v>
      </c>
      <c r="OP30" s="0" t="n">
        <v>0</v>
      </c>
      <c r="OQ30" s="0" t="n">
        <v>124</v>
      </c>
      <c r="OR30" s="0" t="n">
        <v>0</v>
      </c>
      <c r="OS30" s="0" t="n">
        <v>0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11</v>
      </c>
      <c r="PB30" s="0" t="n">
        <v>7372</v>
      </c>
      <c r="PC30" s="0" t="n">
        <v>0</v>
      </c>
      <c r="PD30" s="0" t="n">
        <v>0</v>
      </c>
      <c r="PE30" s="0" t="n">
        <v>0</v>
      </c>
      <c r="PF30" s="0" t="n">
        <v>512</v>
      </c>
      <c r="PG30" s="0" t="n">
        <v>0</v>
      </c>
      <c r="PH30" s="0" t="n">
        <v>0</v>
      </c>
      <c r="PI30" s="0" t="n">
        <v>0</v>
      </c>
      <c r="PJ30" s="0" t="n">
        <v>1888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</v>
      </c>
      <c r="PP30" s="0" t="n">
        <v>0</v>
      </c>
      <c r="PQ30" s="0" t="n">
        <v>4033</v>
      </c>
      <c r="PR30" s="0" t="n">
        <v>0</v>
      </c>
      <c r="PS30" s="0" t="n">
        <v>0</v>
      </c>
      <c r="PT30" s="0" t="n">
        <v>0</v>
      </c>
      <c r="PU30" s="0" t="n">
        <v>0</v>
      </c>
      <c r="PV30" s="0" t="n">
        <v>32</v>
      </c>
      <c r="PW30" s="0" t="n">
        <v>507</v>
      </c>
      <c r="PX30" s="0" t="n">
        <v>74</v>
      </c>
      <c r="PY30" s="0" t="n">
        <v>0</v>
      </c>
      <c r="PZ30" s="0" t="n">
        <v>0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11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65</v>
      </c>
      <c r="QL30" s="0" t="n">
        <v>0</v>
      </c>
      <c r="QM30" s="0" t="n">
        <v>9</v>
      </c>
      <c r="QN30" s="0" t="n">
        <v>0</v>
      </c>
      <c r="QO30" s="0" t="n">
        <v>0</v>
      </c>
      <c r="QP30" s="0" t="n">
        <v>0</v>
      </c>
      <c r="QQ30" s="0" t="n">
        <v>188</v>
      </c>
      <c r="QR30" s="0" t="n">
        <v>0</v>
      </c>
      <c r="QS30" s="0" t="n">
        <v>19</v>
      </c>
      <c r="QT30" s="0" t="n">
        <v>0</v>
      </c>
      <c r="QU30" s="0" t="n">
        <v>0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1430</v>
      </c>
      <c r="RB30" s="0" t="n">
        <v>0</v>
      </c>
      <c r="RC30" s="0" t="n">
        <v>0</v>
      </c>
      <c r="RD30" s="0" t="n">
        <v>147</v>
      </c>
      <c r="RE30" s="0" t="n">
        <v>0</v>
      </c>
      <c r="RF30" s="0" t="n">
        <v>0</v>
      </c>
      <c r="RG30" s="0" t="n">
        <v>1608</v>
      </c>
      <c r="RH30" s="0" t="n">
        <v>0</v>
      </c>
      <c r="RI30" s="0" t="n">
        <v>0</v>
      </c>
      <c r="RJ30" s="0" t="n">
        <v>6</v>
      </c>
      <c r="RK30" s="0" t="n">
        <v>0</v>
      </c>
      <c r="RL30" s="0" t="n">
        <v>1702</v>
      </c>
      <c r="RM30" s="0" t="n">
        <v>0</v>
      </c>
      <c r="RN30" s="0" t="n">
        <v>0</v>
      </c>
      <c r="RO30" s="0" t="n">
        <v>0</v>
      </c>
      <c r="RP30" s="0" t="n">
        <v>123</v>
      </c>
      <c r="RQ30" s="0" t="n">
        <v>57</v>
      </c>
      <c r="RR30" s="0" t="n">
        <v>0</v>
      </c>
      <c r="RS30" s="0" t="n">
        <v>0</v>
      </c>
      <c r="RT30" s="0" t="n">
        <v>0</v>
      </c>
      <c r="RU30" s="0" t="n">
        <v>0</v>
      </c>
      <c r="RV30" s="0" t="n">
        <v>17</v>
      </c>
      <c r="RW30" s="0" t="n">
        <v>0</v>
      </c>
      <c r="RX30" s="0" t="n">
        <v>0</v>
      </c>
      <c r="RY30" s="0" t="n">
        <v>253</v>
      </c>
      <c r="RZ30" s="0" t="n">
        <v>0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11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12</v>
      </c>
      <c r="SL30" s="0" t="n">
        <v>14</v>
      </c>
      <c r="SM30" s="0" t="n">
        <v>1336</v>
      </c>
      <c r="SN30" s="0" t="n">
        <v>0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16</v>
      </c>
      <c r="ST30" s="0" t="n">
        <v>0</v>
      </c>
      <c r="SU30" s="0" t="n">
        <v>0</v>
      </c>
      <c r="SV30" s="0" t="n">
        <v>0</v>
      </c>
      <c r="SW30" s="0" t="n">
        <v>0</v>
      </c>
      <c r="SX30" s="0" t="n">
        <v>0</v>
      </c>
      <c r="SY30" s="0" t="n">
        <v>0</v>
      </c>
      <c r="SZ30" s="0" t="n">
        <v>82</v>
      </c>
      <c r="TA30" s="0" t="n">
        <v>21</v>
      </c>
      <c r="TB30" s="0" t="n">
        <v>0</v>
      </c>
      <c r="TC30" s="0" t="n">
        <v>0</v>
      </c>
      <c r="TD30" s="0" t="n">
        <v>0</v>
      </c>
      <c r="TE30" s="0" t="n">
        <v>915</v>
      </c>
      <c r="TF30" s="0" t="n">
        <v>0</v>
      </c>
      <c r="TG30" s="0" t="n">
        <v>0</v>
      </c>
      <c r="TH30" s="0" t="n">
        <v>0</v>
      </c>
      <c r="TI30" s="0" t="n">
        <v>318</v>
      </c>
      <c r="TJ30" s="0" t="n">
        <v>0</v>
      </c>
      <c r="TK30" s="0" t="n">
        <v>0</v>
      </c>
      <c r="TL30" s="0" t="n">
        <v>346</v>
      </c>
      <c r="TM30" s="0" t="n">
        <v>0</v>
      </c>
      <c r="TN30" s="0" t="n">
        <v>0</v>
      </c>
      <c r="TO30" s="0" t="n">
        <v>0</v>
      </c>
      <c r="TP30" s="0" t="n">
        <v>190</v>
      </c>
      <c r="TQ30" s="0" t="n">
        <v>0</v>
      </c>
      <c r="TR30" s="0" t="n">
        <v>3419</v>
      </c>
      <c r="TS30" s="0" t="n">
        <v>40</v>
      </c>
      <c r="TT30" s="0" t="n">
        <v>14</v>
      </c>
      <c r="TU30" s="0" t="n">
        <v>0</v>
      </c>
      <c r="TV30" s="0" t="n">
        <v>57</v>
      </c>
      <c r="TW30" s="0" t="n">
        <v>33</v>
      </c>
      <c r="TX30" s="0" t="n">
        <v>0</v>
      </c>
      <c r="TY30" s="0" t="n">
        <v>86</v>
      </c>
      <c r="TZ30" s="0" t="n">
        <v>0</v>
      </c>
      <c r="UA30" s="0" t="n">
        <v>14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27</v>
      </c>
      <c r="UG30" s="0" t="n">
        <v>0</v>
      </c>
      <c r="UH30" s="0" t="n">
        <v>0</v>
      </c>
      <c r="UI30" s="0" t="n">
        <v>8</v>
      </c>
      <c r="UJ30" s="0" t="n">
        <v>0</v>
      </c>
      <c r="UK30" s="0" t="n">
        <v>165</v>
      </c>
      <c r="UL30" s="0" t="n">
        <v>0</v>
      </c>
      <c r="UM30" s="0" t="n">
        <v>0</v>
      </c>
      <c r="UN30" s="0" t="n">
        <v>8010</v>
      </c>
      <c r="UO30" s="0" t="n">
        <v>0</v>
      </c>
      <c r="UP30" s="0" t="n">
        <v>0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0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169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17</v>
      </c>
      <c r="VM30" s="0" t="n">
        <v>0</v>
      </c>
      <c r="VN30" s="0" t="n">
        <v>0</v>
      </c>
      <c r="VO30" s="0" t="n">
        <v>0</v>
      </c>
      <c r="VP30" s="0" t="n">
        <v>0</v>
      </c>
      <c r="VQ30" s="0" t="n">
        <v>0</v>
      </c>
      <c r="VR30" s="0" t="n">
        <v>326</v>
      </c>
      <c r="VS30" s="0" t="n">
        <v>0</v>
      </c>
      <c r="VT30" s="0" t="n">
        <v>0</v>
      </c>
      <c r="VU30" s="0" t="n">
        <v>1279</v>
      </c>
      <c r="VV30" s="0" t="n">
        <v>0</v>
      </c>
      <c r="VW30" s="0" t="n">
        <v>306</v>
      </c>
      <c r="VX30" s="0" t="n">
        <v>0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5</v>
      </c>
      <c r="WE30" s="0" t="n">
        <v>0</v>
      </c>
      <c r="WF30" s="0" t="n">
        <v>2415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543</v>
      </c>
      <c r="WO30" s="0" t="n">
        <v>0</v>
      </c>
      <c r="WP30" s="0" t="n">
        <v>0</v>
      </c>
      <c r="WQ30" s="0" t="n">
        <v>0</v>
      </c>
      <c r="WR30" s="0" t="n">
        <v>0</v>
      </c>
      <c r="WS30" s="0" t="n">
        <v>0</v>
      </c>
      <c r="WT30" s="0" t="n">
        <v>0</v>
      </c>
      <c r="WU30" s="0" t="n">
        <v>0</v>
      </c>
      <c r="WV30" s="0" t="n">
        <v>0</v>
      </c>
      <c r="WW30" s="0" t="n">
        <v>0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0</v>
      </c>
      <c r="XN30" s="0" t="n">
        <v>154</v>
      </c>
      <c r="XO30" s="0" t="n">
        <v>2159</v>
      </c>
      <c r="XP30" s="0" t="n">
        <v>0</v>
      </c>
      <c r="XQ30" s="0" t="n">
        <v>42</v>
      </c>
      <c r="XR30" s="0" t="n">
        <v>0</v>
      </c>
      <c r="XS30" s="0" t="n">
        <v>0</v>
      </c>
      <c r="XT30" s="0" t="n">
        <v>264</v>
      </c>
      <c r="XU30" s="0" t="n">
        <v>88</v>
      </c>
      <c r="XV30" s="0" t="n">
        <v>79</v>
      </c>
      <c r="XW30" s="0" t="n">
        <v>1403</v>
      </c>
      <c r="XX30" s="0" t="n">
        <v>0</v>
      </c>
      <c r="XY30" s="0" t="n">
        <v>4176</v>
      </c>
      <c r="XZ30" s="0" t="n">
        <v>56</v>
      </c>
      <c r="YA30" s="0" t="n">
        <v>0</v>
      </c>
      <c r="YB30" s="0" t="n">
        <v>512</v>
      </c>
      <c r="YC30" s="0" t="n">
        <v>0</v>
      </c>
      <c r="YD30" s="0" t="n">
        <v>0</v>
      </c>
      <c r="YE30" s="0" t="n">
        <v>0</v>
      </c>
      <c r="YF30" s="0" t="n">
        <v>1254</v>
      </c>
      <c r="YG30" s="0" t="n">
        <v>0</v>
      </c>
      <c r="YH30" s="0" t="n">
        <v>932</v>
      </c>
      <c r="YI30" s="0" t="n">
        <v>11017</v>
      </c>
      <c r="YJ30" s="0" t="n">
        <v>0</v>
      </c>
      <c r="YK30" s="0" t="n">
        <v>722</v>
      </c>
      <c r="YL30" s="0" t="n">
        <v>4090</v>
      </c>
      <c r="YM30" s="0" t="n">
        <v>214</v>
      </c>
      <c r="YN30" s="0" t="n">
        <v>0</v>
      </c>
      <c r="YO30" s="0" t="n">
        <v>0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190</v>
      </c>
      <c r="YV30" s="0" t="n">
        <v>0</v>
      </c>
      <c r="YW30" s="0" t="n">
        <v>0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0</v>
      </c>
      <c r="ZK30" s="0" t="n">
        <v>0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1056</v>
      </c>
      <c r="ZQ30" s="0" t="n">
        <v>3161</v>
      </c>
      <c r="ZR30" s="0" t="n">
        <v>0</v>
      </c>
      <c r="ZS30" s="0" t="n">
        <v>0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19</v>
      </c>
      <c r="ZY30" s="0" t="n">
        <v>0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48</v>
      </c>
      <c r="AAE30" s="0" t="n">
        <v>0</v>
      </c>
      <c r="AAF30" s="0" t="n">
        <v>34</v>
      </c>
      <c r="AAG30" s="0" t="n">
        <v>0</v>
      </c>
      <c r="AAH30" s="0" t="n">
        <v>0</v>
      </c>
      <c r="AAI30" s="0" t="n">
        <v>0</v>
      </c>
      <c r="AAJ30" s="0" t="n">
        <v>1101</v>
      </c>
      <c r="AAK30" s="0" t="n">
        <v>0</v>
      </c>
      <c r="AAL30" s="0" t="n">
        <v>0</v>
      </c>
      <c r="AAM30" s="0" t="n">
        <v>0</v>
      </c>
      <c r="AAN30" s="0" t="n">
        <v>19</v>
      </c>
      <c r="AAO30" s="0" t="n">
        <v>0</v>
      </c>
      <c r="AAP30" s="0" t="n">
        <v>0</v>
      </c>
    </row>
    <row r="31" customFormat="false" ht="15" hidden="false" customHeight="true" outlineLevel="0" collapsed="false">
      <c r="A31" s="1" t="n">
        <v>30956</v>
      </c>
      <c r="B31" s="2" t="n">
        <v>2</v>
      </c>
      <c r="H31" s="2" t="n">
        <v>2</v>
      </c>
      <c r="I31" s="2" t="n">
        <v>51</v>
      </c>
      <c r="J31" s="21"/>
      <c r="K31" s="21"/>
      <c r="L31" s="2" t="n">
        <v>1</v>
      </c>
      <c r="M31" s="2" t="n">
        <v>1</v>
      </c>
      <c r="N31" s="2" t="n">
        <v>1</v>
      </c>
      <c r="O31" s="2" t="n">
        <v>1</v>
      </c>
      <c r="P31" s="2" t="n">
        <v>1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1</v>
      </c>
      <c r="V31" s="2" t="n">
        <v>0</v>
      </c>
      <c r="W31" s="2" t="n">
        <v>0</v>
      </c>
      <c r="X31" s="2" t="n">
        <f aca="false">SUM(L31:W31)</f>
        <v>6</v>
      </c>
      <c r="Y31" s="2" t="n">
        <v>130</v>
      </c>
      <c r="Z31" s="2" t="n">
        <v>90</v>
      </c>
      <c r="AA31" s="2" t="n">
        <f aca="false">Y31-Z31</f>
        <v>40</v>
      </c>
      <c r="AB31" s="3" t="n">
        <f aca="false">Z31+((Y31-Z31)/3)</f>
        <v>103.333333333333</v>
      </c>
      <c r="AC31" s="4" t="n">
        <v>80.5</v>
      </c>
      <c r="AD31" s="4" t="n">
        <v>154</v>
      </c>
      <c r="AE31" s="3" t="n">
        <v>33.9433293978749</v>
      </c>
      <c r="AF31" s="3" t="n">
        <v>2</v>
      </c>
      <c r="AG31" s="4" t="n">
        <v>92.5</v>
      </c>
      <c r="AH31" s="4" t="n">
        <v>118</v>
      </c>
      <c r="AI31" s="3" t="n">
        <v>0.600649350649351</v>
      </c>
      <c r="AJ31" s="3" t="n">
        <v>0.783898305084746</v>
      </c>
      <c r="AK31" s="3" t="n">
        <v>104</v>
      </c>
      <c r="AL31" s="4" t="n">
        <v>45.4</v>
      </c>
      <c r="AM31" s="4" t="n">
        <v>36.5</v>
      </c>
      <c r="AN31" s="4" t="n">
        <v>44</v>
      </c>
      <c r="AO31" s="2" t="n">
        <v>11</v>
      </c>
      <c r="AP31" s="4" t="n">
        <v>38.8</v>
      </c>
      <c r="AQ31" s="4" t="n">
        <v>41.8</v>
      </c>
      <c r="AR31" s="4" t="n">
        <v>2.2</v>
      </c>
      <c r="AS31" s="2" t="n">
        <v>104</v>
      </c>
      <c r="AT31" s="2" t="n">
        <v>171</v>
      </c>
      <c r="AU31" s="2" t="n">
        <v>182</v>
      </c>
      <c r="AV31" s="2" t="n">
        <v>178</v>
      </c>
      <c r="AW31" s="2" t="n">
        <v>168</v>
      </c>
      <c r="AX31" s="2" t="n">
        <v>4</v>
      </c>
      <c r="AY31" s="2" t="n">
        <f aca="false">((AS31*15)+(AT31*30)+(AU31*30)+(AV31*30)+(AW31*15))-(AS31*120)</f>
        <v>7530</v>
      </c>
      <c r="AZ31" s="2" t="n">
        <f aca="false">((AS31*15)+(AT31*30)+(AU31*30)+(AV31*30)+(AW31*15))</f>
        <v>20010</v>
      </c>
      <c r="BA31" s="2" t="n">
        <v>5.26</v>
      </c>
      <c r="BB31" s="5" t="n">
        <f aca="false">10000/SQRT((AS31*BH31)*(AVERAGE(AS31:AW31)*AVERAGE(BH31:BL31)))</f>
        <v>4.39654838255146</v>
      </c>
      <c r="BC31" s="3" t="n">
        <f aca="false">(AS31*BH31)/405</f>
        <v>1.53560493827161</v>
      </c>
      <c r="BD31" s="3" t="n">
        <v>0</v>
      </c>
      <c r="BE31" s="3" t="n">
        <f aca="false">1/(LOG(BH31)+LOG(AS31))</f>
        <v>0.357943817375808</v>
      </c>
      <c r="BF31" s="3" t="n">
        <f aca="false">(BI31-BH31)/(AT31-AS31)</f>
        <v>0.652537313432836</v>
      </c>
      <c r="BG31" s="3" t="n">
        <f aca="false">(20*BH31)/((AS31/18)-3.5)</f>
        <v>52.5073170731707</v>
      </c>
      <c r="BH31" s="3" t="n">
        <v>5.98</v>
      </c>
      <c r="BI31" s="3" t="n">
        <v>49.7</v>
      </c>
      <c r="BJ31" s="3" t="n">
        <v>52.8</v>
      </c>
      <c r="BK31" s="3" t="n">
        <v>67.9</v>
      </c>
      <c r="BL31" s="3" t="n">
        <v>82.6</v>
      </c>
      <c r="BM31" s="3" t="n">
        <f aca="false">((BH31*15)+(BI31*30)+(BJ31*30)+(BK31*30)+(BL31*15))-(BH31*120)</f>
        <v>5723.1</v>
      </c>
      <c r="BN31" s="3" t="n">
        <f aca="false">((BH31*15)+(BI31*30)+(BJ31*30)+(BK31*30)+(BL31*15))</f>
        <v>6440.7</v>
      </c>
      <c r="BO31" s="3" t="n">
        <f aca="false">(1/BH31)</f>
        <v>0.167224080267559</v>
      </c>
      <c r="BP31" s="3" t="n">
        <f aca="false">(BN31/AZ31)</f>
        <v>0.321874062968516</v>
      </c>
      <c r="BQ31" s="3" t="n">
        <f aca="false">(BB31*BP31)</f>
        <v>1.41513489092949</v>
      </c>
      <c r="BR31" s="5" t="n">
        <f aca="false">(BF31*BO31)</f>
        <v>0.10911995207907</v>
      </c>
      <c r="CA31" s="2" t="n">
        <v>182</v>
      </c>
      <c r="CB31" s="2" t="n">
        <v>0</v>
      </c>
      <c r="CC31" s="2" t="n">
        <v>64</v>
      </c>
      <c r="CD31" s="2" t="n">
        <v>0</v>
      </c>
      <c r="CE31" s="2" t="n">
        <v>98</v>
      </c>
      <c r="CF31" s="2" t="n">
        <v>0</v>
      </c>
      <c r="CG31" s="2" t="n">
        <v>20</v>
      </c>
      <c r="CH31" s="2" t="n">
        <v>100</v>
      </c>
      <c r="CI31" s="2" t="n">
        <v>0</v>
      </c>
      <c r="CJ31" s="2" t="n">
        <v>4</v>
      </c>
      <c r="CK31" s="2" t="n">
        <v>62</v>
      </c>
      <c r="CL31" s="2" t="n">
        <v>35.71</v>
      </c>
      <c r="CM31" s="2" t="n">
        <v>160</v>
      </c>
      <c r="CN31" s="2" t="n">
        <v>66</v>
      </c>
      <c r="CO31" s="2" t="n">
        <v>450</v>
      </c>
      <c r="CP31" s="2" t="n">
        <v>1.73</v>
      </c>
      <c r="CQ31" s="2" t="n">
        <v>0.6</v>
      </c>
      <c r="CR31" s="2" t="n">
        <v>1.15</v>
      </c>
      <c r="CS31" s="6" t="n">
        <v>42745</v>
      </c>
      <c r="CT31" s="2" t="n">
        <v>136</v>
      </c>
      <c r="CU31" s="2" t="n">
        <v>96</v>
      </c>
      <c r="CV31" s="2" t="n">
        <v>40</v>
      </c>
      <c r="CW31" s="3" t="n">
        <v>109.333333333333</v>
      </c>
      <c r="CX31" s="2" t="n">
        <v>80.8</v>
      </c>
      <c r="CY31" s="22" t="n">
        <v>34.0698262776185</v>
      </c>
      <c r="CZ31" s="2" t="n">
        <v>92.5</v>
      </c>
      <c r="DA31" s="2" t="n">
        <v>119.8</v>
      </c>
      <c r="DB31" s="2" t="n">
        <v>108</v>
      </c>
      <c r="DC31" s="2" t="n">
        <v>0.600649350649351</v>
      </c>
      <c r="DD31" s="2" t="n">
        <v>0.77212020033389</v>
      </c>
      <c r="DE31" s="2" t="n">
        <v>52.1</v>
      </c>
      <c r="DL31" s="2" t="n">
        <v>89</v>
      </c>
      <c r="DM31" s="2" t="n">
        <v>124</v>
      </c>
      <c r="DN31" s="2" t="n">
        <v>88</v>
      </c>
      <c r="DO31" s="2" t="n">
        <v>136</v>
      </c>
      <c r="DP31" s="2" t="n">
        <v>129</v>
      </c>
      <c r="DQ31" s="3" t="n">
        <v>1</v>
      </c>
      <c r="DR31" s="7" t="n">
        <v>1</v>
      </c>
      <c r="DS31" s="2" t="n">
        <f aca="false">((DL31*15)+(DM31*30)+(DN31*30)+(DO31*30)+(DP31*15))-(DL31*120)</f>
        <v>3030</v>
      </c>
      <c r="DT31" s="2" t="n">
        <f aca="false">((DL31*15)+(DM31*30)+(DN31*30)+(DO31*30)+(DP31*15))</f>
        <v>13710</v>
      </c>
      <c r="DU31" s="3" t="n">
        <f aca="false">10000/SQRT((DL31*DZ31)*(AVERAGE(DL31:DP31)*AVERAGE(DZ31:ED31)))</f>
        <v>7.16953862222227</v>
      </c>
      <c r="DV31" s="3" t="n">
        <f aca="false">(DL31*DZ31)/405</f>
        <v>1.08777777777778</v>
      </c>
      <c r="DW31" s="3" t="n">
        <f aca="false">1/(LOG(DZ31)+LOG(DL31))</f>
        <v>0.378215511847424</v>
      </c>
      <c r="DX31" s="3" t="n">
        <f aca="false">(EA31-DZ31)/(DM31-DL31)</f>
        <v>1.31571428571429</v>
      </c>
      <c r="DY31" s="3" t="n">
        <f aca="false">(20*DZ31)/((DL31/18)-3.5)</f>
        <v>68.5384615384615</v>
      </c>
      <c r="DZ31" s="2" t="n">
        <v>4.95</v>
      </c>
      <c r="EA31" s="2" t="n">
        <v>51</v>
      </c>
      <c r="EB31" s="2" t="n">
        <v>26</v>
      </c>
      <c r="EC31" s="2" t="n">
        <v>50.1</v>
      </c>
      <c r="ED31" s="2" t="n">
        <v>63</v>
      </c>
      <c r="EE31" s="2" t="n">
        <f aca="false">((DZ31*15)+(EA31*30)+(EB31*30)+(EC31*30)+(ED31*15))-(DZ31*120)</f>
        <v>4238.25</v>
      </c>
      <c r="EF31" s="2" t="n">
        <f aca="false">((DZ31*15)+(EA31*30)+(EB31*30)+(EC31*30)+(ED31*15))</f>
        <v>4832.25</v>
      </c>
      <c r="EG31" s="2" t="n">
        <f aca="false">(1/DZ31)</f>
        <v>0.202020202020202</v>
      </c>
      <c r="EH31" s="2" t="n">
        <f aca="false">(EF31/DT31)</f>
        <v>0.35246170678337</v>
      </c>
      <c r="EI31" s="2" t="n">
        <f aca="false">(DU31*EH31)</f>
        <v>2.52698781963775</v>
      </c>
      <c r="EJ31" s="2" t="n">
        <f aca="false">(DX31*EG31)</f>
        <v>0.265800865800866</v>
      </c>
      <c r="EK31" s="2" t="n">
        <v>4.86</v>
      </c>
      <c r="EL31" s="2" t="n">
        <v>185</v>
      </c>
      <c r="EM31" s="2" t="n">
        <v>67</v>
      </c>
      <c r="EP31" s="2" t="n">
        <v>127</v>
      </c>
      <c r="EU31" s="3"/>
      <c r="EW31" s="22"/>
      <c r="HS31" s="2" t="n">
        <v>20.4401168823242</v>
      </c>
      <c r="HT31" s="2" t="n">
        <v>102.766242980957</v>
      </c>
      <c r="HU31" s="2" t="n">
        <v>0.02</v>
      </c>
      <c r="HV31" s="2" t="n">
        <v>1</v>
      </c>
      <c r="HW31" s="2" t="n">
        <v>3</v>
      </c>
      <c r="HX31" s="2" t="n">
        <v>1</v>
      </c>
      <c r="HY31" s="2" t="n">
        <v>1307.06005859375</v>
      </c>
      <c r="HZ31" s="2" t="n">
        <v>46.6599998474121</v>
      </c>
      <c r="IA31" s="2" t="n">
        <v>19.9899997711182</v>
      </c>
      <c r="IB31" s="2" t="n">
        <v>20.9099998474121</v>
      </c>
      <c r="IC31" s="2" t="n">
        <v>21.4799995422363</v>
      </c>
      <c r="ID31" s="2" t="n">
        <v>190.369995117188</v>
      </c>
      <c r="IE31" s="2" t="n">
        <v>16.3199996948242</v>
      </c>
      <c r="IF31" s="2" t="n">
        <v>18.2700004577637</v>
      </c>
      <c r="IG31" s="2" t="n">
        <v>1.72000002861023</v>
      </c>
      <c r="IH31" s="2" t="n">
        <v>72.7900009155273</v>
      </c>
      <c r="II31" s="2" t="n">
        <v>0.910000026226044</v>
      </c>
      <c r="IJ31" s="2" t="n">
        <v>9.97999954223633</v>
      </c>
      <c r="IK31" s="2" t="n">
        <v>6.26999998092651</v>
      </c>
      <c r="IL31" s="2" t="n">
        <v>23.2800006866455</v>
      </c>
      <c r="IM31" s="2" t="n">
        <v>22.1700000762939</v>
      </c>
      <c r="IN31" s="2" t="n">
        <v>12.5600004196167</v>
      </c>
      <c r="IO31" s="2" t="n">
        <v>7.28000020980835</v>
      </c>
      <c r="IP31" s="2" t="n">
        <v>13.4499998092651</v>
      </c>
      <c r="IQ31" s="2" t="n">
        <v>4.84999990463257</v>
      </c>
      <c r="IR31" s="2" t="n">
        <v>3.95000004768372</v>
      </c>
      <c r="IS31" s="2" t="n">
        <v>1.20000004768372</v>
      </c>
      <c r="IT31" s="2" t="n">
        <v>503.890014648438</v>
      </c>
      <c r="IU31" s="2" t="n">
        <v>11.3299999237061</v>
      </c>
      <c r="IV31" s="2" t="n">
        <v>1.1599999666214</v>
      </c>
      <c r="IW31" s="2" t="n">
        <v>285.679992675781</v>
      </c>
      <c r="IX31" s="2" t="n">
        <v>799.700012207031</v>
      </c>
      <c r="IY31" s="2" t="n">
        <v>2182.63989257813</v>
      </c>
      <c r="IZ31" s="2" t="n">
        <v>1241.01000976563</v>
      </c>
      <c r="JA31" s="2" t="n">
        <v>5.86999988555908</v>
      </c>
      <c r="JB31" s="2" t="n">
        <v>1.22000002861023</v>
      </c>
      <c r="JC31" s="2" t="n">
        <v>2.51999998092651</v>
      </c>
      <c r="JD31" s="2" t="n">
        <v>47.7999992370606</v>
      </c>
      <c r="JE31" s="2" t="n">
        <v>158.820007324219</v>
      </c>
      <c r="JF31" s="2" t="n">
        <v>1.22000002861023</v>
      </c>
      <c r="JG31" s="2" t="n">
        <v>1.13999998569489</v>
      </c>
      <c r="JH31" s="2" t="n">
        <v>15.6700000762939</v>
      </c>
      <c r="JI31" s="2" t="n">
        <v>3.99000000953674</v>
      </c>
      <c r="JJ31" s="2" t="n">
        <v>1.4099999666214</v>
      </c>
      <c r="JK31" s="2" t="n">
        <v>0.200000002980232</v>
      </c>
      <c r="JL31" s="2" t="n">
        <v>265.880004882812</v>
      </c>
      <c r="JM31" s="2" t="n">
        <v>1.24000000953674</v>
      </c>
      <c r="JN31" s="2" t="n">
        <v>220.360000610352</v>
      </c>
      <c r="JO31" s="2" t="n">
        <v>6175.1201171875</v>
      </c>
      <c r="JP31" s="2" t="n">
        <v>7252.35986328125</v>
      </c>
      <c r="JQ31" s="2" t="n">
        <v>29.9300003051758</v>
      </c>
      <c r="JR31" s="2" t="n">
        <v>4304.16015625</v>
      </c>
      <c r="JS31" s="2" t="n">
        <v>535.309997558594</v>
      </c>
      <c r="JT31" s="2" t="n">
        <v>7006.5</v>
      </c>
      <c r="JU31" s="2" t="n">
        <v>6761.33984375</v>
      </c>
      <c r="JV31" s="2" t="n">
        <v>79.6600036621094</v>
      </c>
      <c r="JW31" s="2" t="n">
        <v>7.84999990463257</v>
      </c>
      <c r="JX31" s="2" t="n">
        <v>8.22999954223633</v>
      </c>
      <c r="JY31" s="2" t="n">
        <v>8.4399995803833</v>
      </c>
      <c r="JZ31" s="2" t="n">
        <v>0.449999988079071</v>
      </c>
      <c r="KA31" s="2" t="n">
        <v>4.03000020980835</v>
      </c>
      <c r="KB31" s="2" t="n">
        <v>0.670000016689301</v>
      </c>
      <c r="KC31" s="2" t="n">
        <v>14.5200004577637</v>
      </c>
      <c r="KD31" s="2" t="n">
        <v>8.98999977111816</v>
      </c>
      <c r="KE31" s="2" t="n">
        <v>10.1199998855591</v>
      </c>
      <c r="KF31" s="2" t="n">
        <v>17.9599990844727</v>
      </c>
      <c r="KG31" s="2" t="n">
        <v>8.89000034332275</v>
      </c>
      <c r="KH31" s="2" t="n">
        <v>98.7699966430664</v>
      </c>
      <c r="KI31" s="2" t="n">
        <v>0.209999993443489</v>
      </c>
      <c r="KJ31" s="2" t="n">
        <v>0.709999978542328</v>
      </c>
      <c r="KK31" s="2" t="n">
        <v>138.770004272461</v>
      </c>
      <c r="KL31" s="2" t="n">
        <v>1135835.31</v>
      </c>
      <c r="KM31" s="2" t="n">
        <v>5966.4599609375</v>
      </c>
      <c r="KN31" s="2" t="n">
        <v>36.0200004577637</v>
      </c>
      <c r="KO31" s="2" t="n">
        <v>0</v>
      </c>
      <c r="KP31" s="2" t="n">
        <v>0.00999999977648258</v>
      </c>
      <c r="KQ31" s="2" t="n">
        <v>0.00999999977648258</v>
      </c>
      <c r="KR31" s="2" t="n">
        <v>0.0199999995529652</v>
      </c>
      <c r="KS31" s="2" t="n">
        <v>0.0199999995529652</v>
      </c>
      <c r="KT31" s="2" t="n">
        <v>0</v>
      </c>
      <c r="KU31" s="2" t="n">
        <v>0.25</v>
      </c>
      <c r="KV31" s="2" t="n">
        <v>0.150000005960464</v>
      </c>
      <c r="KW31" s="2" t="n">
        <v>6.5</v>
      </c>
      <c r="KX31" s="2" t="n">
        <v>2.50999999046326</v>
      </c>
      <c r="KY31" s="2" t="n">
        <v>1.89999997615814</v>
      </c>
      <c r="KZ31" s="2" t="n">
        <v>0.629999995231628</v>
      </c>
      <c r="LA31" s="2" t="n">
        <v>1.3400000333786</v>
      </c>
      <c r="LB31" s="2" t="n">
        <v>0</v>
      </c>
      <c r="LC31" s="2" t="n">
        <v>16.5499992370605</v>
      </c>
      <c r="LD31" s="2" t="n">
        <v>7.96000003814697</v>
      </c>
      <c r="LE31" s="2" t="n">
        <v>0.400000005960465</v>
      </c>
      <c r="LF31" s="2" t="n">
        <v>0.200000002980232</v>
      </c>
      <c r="LG31" s="2" t="n">
        <v>0.0299999993294477</v>
      </c>
      <c r="LH31" s="2" t="n">
        <v>7.8899998664856</v>
      </c>
      <c r="LI31" s="2" t="n">
        <v>4.65999984741211</v>
      </c>
      <c r="LJ31" s="2" t="n">
        <v>0.0500000007450581</v>
      </c>
      <c r="LK31" s="2" t="n">
        <v>0.140000000596046</v>
      </c>
      <c r="LL31" s="2" t="n">
        <v>0.550000011920929</v>
      </c>
      <c r="LM31" s="2" t="n">
        <v>0.509999990463257</v>
      </c>
      <c r="LN31" s="2" t="n">
        <v>0</v>
      </c>
      <c r="LO31" s="2" t="n">
        <v>0.0900000035762787</v>
      </c>
      <c r="LP31" s="2" t="n">
        <v>0</v>
      </c>
      <c r="LQ31" s="2" t="n">
        <v>0.00999999977648258</v>
      </c>
      <c r="LR31" s="2" t="n">
        <v>0</v>
      </c>
      <c r="LS31" s="2" t="n">
        <v>0.0199999995529652</v>
      </c>
      <c r="LT31" s="2" t="n">
        <v>0.0500000007450581</v>
      </c>
      <c r="LU31" s="2" t="n">
        <v>0.0199999995529652</v>
      </c>
      <c r="LV31" s="2" t="n">
        <v>207.138442993164</v>
      </c>
      <c r="MC31" s="0" t="n">
        <v>0</v>
      </c>
      <c r="MD31" s="0" t="n">
        <v>0</v>
      </c>
      <c r="ME31" s="0" t="n">
        <v>0</v>
      </c>
      <c r="MF31" s="0" t="n">
        <v>0</v>
      </c>
      <c r="MG31" s="0" t="n">
        <v>0</v>
      </c>
      <c r="MH31" s="0" t="n">
        <v>0</v>
      </c>
      <c r="MI31" s="0" t="n">
        <v>0</v>
      </c>
      <c r="MJ31" s="0" t="n">
        <v>0</v>
      </c>
      <c r="MK31" s="0" t="n">
        <v>0</v>
      </c>
      <c r="ML31" s="0" t="n">
        <v>0</v>
      </c>
      <c r="MM31" s="0" t="n">
        <v>0</v>
      </c>
      <c r="MN31" s="0" t="n">
        <v>0</v>
      </c>
      <c r="MO31" s="0" t="n">
        <v>0</v>
      </c>
      <c r="MP31" s="0" t="n">
        <v>0</v>
      </c>
      <c r="MQ31" s="0" t="n">
        <v>0</v>
      </c>
      <c r="MR31" s="0" t="n">
        <v>0</v>
      </c>
      <c r="MS31" s="0" t="n">
        <v>11370</v>
      </c>
      <c r="MT31" s="0" t="n">
        <v>0</v>
      </c>
      <c r="MU31" s="0" t="n">
        <v>823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0</v>
      </c>
      <c r="NA31" s="0" t="n">
        <v>0</v>
      </c>
      <c r="NB31" s="0" t="n">
        <v>0</v>
      </c>
      <c r="NC31" s="0" t="n">
        <v>0</v>
      </c>
      <c r="ND31" s="0" t="n">
        <v>0</v>
      </c>
      <c r="NE31" s="0" t="n">
        <v>0</v>
      </c>
      <c r="NF31" s="0" t="n">
        <v>0</v>
      </c>
      <c r="NG31" s="0" t="n">
        <v>0</v>
      </c>
      <c r="NH31" s="0" t="n">
        <v>122</v>
      </c>
      <c r="NI31" s="0" t="n">
        <v>65</v>
      </c>
      <c r="NJ31" s="0" t="n">
        <v>0</v>
      </c>
      <c r="NK31" s="0" t="n">
        <v>0</v>
      </c>
      <c r="NL31" s="0" t="n">
        <v>0</v>
      </c>
      <c r="NM31" s="0" t="n">
        <v>0</v>
      </c>
      <c r="NN31" s="0" t="n">
        <v>0</v>
      </c>
      <c r="NO31" s="0" t="n">
        <v>0</v>
      </c>
      <c r="NP31" s="0" t="n">
        <v>0</v>
      </c>
      <c r="NQ31" s="0" t="n">
        <v>0</v>
      </c>
      <c r="NR31" s="0" t="n">
        <v>0</v>
      </c>
      <c r="NS31" s="0" t="n">
        <v>28276</v>
      </c>
      <c r="NT31" s="0" t="n">
        <v>0</v>
      </c>
      <c r="NU31" s="0" t="n">
        <v>0</v>
      </c>
      <c r="NV31" s="0" t="n">
        <v>0</v>
      </c>
      <c r="NW31" s="0" t="n">
        <v>1801</v>
      </c>
      <c r="NX31" s="0" t="n">
        <v>891</v>
      </c>
      <c r="NY31" s="0" t="n">
        <v>337</v>
      </c>
      <c r="NZ31" s="0" t="n">
        <v>0</v>
      </c>
      <c r="OA31" s="0" t="n">
        <v>0</v>
      </c>
      <c r="OB31" s="0" t="n">
        <v>0</v>
      </c>
      <c r="OC31" s="0" t="n">
        <v>0</v>
      </c>
      <c r="OD31" s="0" t="n">
        <v>0</v>
      </c>
      <c r="OE31" s="0" t="n">
        <v>0</v>
      </c>
      <c r="OF31" s="0" t="n">
        <v>0</v>
      </c>
      <c r="OG31" s="0" t="n">
        <v>355</v>
      </c>
      <c r="OH31" s="0" t="n">
        <v>0</v>
      </c>
      <c r="OI31" s="0" t="n">
        <v>0</v>
      </c>
      <c r="OJ31" s="0" t="n">
        <v>0</v>
      </c>
      <c r="OK31" s="0" t="n">
        <v>0</v>
      </c>
      <c r="OL31" s="0" t="n">
        <v>0</v>
      </c>
      <c r="OM31" s="0" t="n">
        <v>0</v>
      </c>
      <c r="ON31" s="0" t="n">
        <v>0</v>
      </c>
      <c r="OO31" s="0" t="n">
        <v>0</v>
      </c>
      <c r="OP31" s="0" t="n">
        <v>0</v>
      </c>
      <c r="OQ31" s="0" t="n">
        <v>0</v>
      </c>
      <c r="OR31" s="0" t="n">
        <v>0</v>
      </c>
      <c r="OS31" s="0" t="n">
        <v>0</v>
      </c>
      <c r="OT31" s="0" t="n">
        <v>14</v>
      </c>
      <c r="OU31" s="0" t="n">
        <v>0</v>
      </c>
      <c r="OV31" s="0" t="n">
        <v>0</v>
      </c>
      <c r="OW31" s="0" t="n">
        <v>0</v>
      </c>
      <c r="OX31" s="0" t="n">
        <v>0</v>
      </c>
      <c r="OY31" s="0" t="n">
        <v>0</v>
      </c>
      <c r="OZ31" s="0" t="n">
        <v>0</v>
      </c>
      <c r="PA31" s="0" t="n">
        <v>0</v>
      </c>
      <c r="PB31" s="0" t="n">
        <v>0</v>
      </c>
      <c r="PC31" s="0" t="n">
        <v>0</v>
      </c>
      <c r="PD31" s="0" t="n">
        <v>0</v>
      </c>
      <c r="PE31" s="0" t="n">
        <v>0</v>
      </c>
      <c r="PF31" s="0" t="n">
        <v>1790</v>
      </c>
      <c r="PG31" s="0" t="n">
        <v>0</v>
      </c>
      <c r="PH31" s="0" t="n">
        <v>0</v>
      </c>
      <c r="PI31" s="0" t="n">
        <v>0</v>
      </c>
      <c r="PJ31" s="0" t="n">
        <v>66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0</v>
      </c>
      <c r="PP31" s="0" t="n">
        <v>0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48</v>
      </c>
      <c r="PV31" s="0" t="n">
        <v>70</v>
      </c>
      <c r="PW31" s="0" t="n">
        <v>0</v>
      </c>
      <c r="PX31" s="0" t="n">
        <v>708</v>
      </c>
      <c r="PY31" s="0" t="n">
        <v>0</v>
      </c>
      <c r="PZ31" s="0" t="n">
        <v>0</v>
      </c>
      <c r="QA31" s="0" t="n">
        <v>0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0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1511</v>
      </c>
      <c r="QL31" s="0" t="n">
        <v>0</v>
      </c>
      <c r="QM31" s="0" t="n">
        <v>1144</v>
      </c>
      <c r="QN31" s="0" t="n">
        <v>35</v>
      </c>
      <c r="QO31" s="0" t="n">
        <v>0</v>
      </c>
      <c r="QP31" s="0" t="n">
        <v>0</v>
      </c>
      <c r="QQ31" s="0" t="n">
        <v>119</v>
      </c>
      <c r="QR31" s="0" t="n">
        <v>0</v>
      </c>
      <c r="QS31" s="0" t="n">
        <v>46</v>
      </c>
      <c r="QT31" s="0" t="n">
        <v>0</v>
      </c>
      <c r="QU31" s="0" t="n">
        <v>260</v>
      </c>
      <c r="QV31" s="0" t="n">
        <v>0</v>
      </c>
      <c r="QW31" s="0" t="n">
        <v>0</v>
      </c>
      <c r="QX31" s="0" t="n">
        <v>0</v>
      </c>
      <c r="QY31" s="0" t="n">
        <v>0</v>
      </c>
      <c r="QZ31" s="0" t="n">
        <v>170</v>
      </c>
      <c r="RA31" s="0" t="n">
        <v>0</v>
      </c>
      <c r="RB31" s="0" t="n">
        <v>0</v>
      </c>
      <c r="RC31" s="0" t="n">
        <v>10</v>
      </c>
      <c r="RD31" s="0" t="n">
        <v>98</v>
      </c>
      <c r="RE31" s="0" t="n">
        <v>0</v>
      </c>
      <c r="RF31" s="0" t="n">
        <v>0</v>
      </c>
      <c r="RG31" s="0" t="n">
        <v>3458</v>
      </c>
      <c r="RH31" s="0" t="n">
        <v>0</v>
      </c>
      <c r="RI31" s="0" t="n">
        <v>0</v>
      </c>
      <c r="RJ31" s="0" t="n">
        <v>0</v>
      </c>
      <c r="RK31" s="0" t="n">
        <v>0</v>
      </c>
      <c r="RL31" s="0" t="n">
        <v>10449</v>
      </c>
      <c r="RM31" s="0" t="n">
        <v>0</v>
      </c>
      <c r="RN31" s="0" t="n">
        <v>0</v>
      </c>
      <c r="RO31" s="0" t="n">
        <v>0</v>
      </c>
      <c r="RP31" s="0" t="n">
        <v>16</v>
      </c>
      <c r="RQ31" s="0" t="n">
        <v>0</v>
      </c>
      <c r="RR31" s="0" t="n">
        <v>0</v>
      </c>
      <c r="RS31" s="0" t="n">
        <v>0</v>
      </c>
      <c r="RT31" s="0" t="n">
        <v>0</v>
      </c>
      <c r="RU31" s="0" t="n">
        <v>0</v>
      </c>
      <c r="RV31" s="0" t="n">
        <v>364</v>
      </c>
      <c r="RW31" s="0" t="n">
        <v>0</v>
      </c>
      <c r="RX31" s="0" t="n">
        <v>0</v>
      </c>
      <c r="RY31" s="0" t="n">
        <v>164</v>
      </c>
      <c r="RZ31" s="0" t="n">
        <v>0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0</v>
      </c>
      <c r="SH31" s="0" t="n">
        <v>0</v>
      </c>
      <c r="SI31" s="0" t="n">
        <v>0</v>
      </c>
      <c r="SJ31" s="0" t="n">
        <v>0</v>
      </c>
      <c r="SK31" s="0" t="n">
        <v>0</v>
      </c>
      <c r="SL31" s="0" t="n">
        <v>0</v>
      </c>
      <c r="SM31" s="0" t="n">
        <v>14</v>
      </c>
      <c r="SN31" s="0" t="n">
        <v>0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102</v>
      </c>
      <c r="ST31" s="0" t="n">
        <v>0</v>
      </c>
      <c r="SU31" s="0" t="n">
        <v>173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38</v>
      </c>
      <c r="TA31" s="0" t="n">
        <v>113</v>
      </c>
      <c r="TB31" s="0" t="n">
        <v>0</v>
      </c>
      <c r="TC31" s="0" t="n">
        <v>0</v>
      </c>
      <c r="TD31" s="0" t="n">
        <v>0</v>
      </c>
      <c r="TE31" s="0" t="n">
        <v>0</v>
      </c>
      <c r="TF31" s="0" t="n">
        <v>0</v>
      </c>
      <c r="TG31" s="0" t="n">
        <v>0</v>
      </c>
      <c r="TH31" s="0" t="n">
        <v>0</v>
      </c>
      <c r="TI31" s="0" t="n">
        <v>2863</v>
      </c>
      <c r="TJ31" s="0" t="n">
        <v>0</v>
      </c>
      <c r="TK31" s="0" t="n">
        <v>0</v>
      </c>
      <c r="TL31" s="0" t="n">
        <v>61</v>
      </c>
      <c r="TM31" s="0" t="n">
        <v>0</v>
      </c>
      <c r="TN31" s="0" t="n">
        <v>0</v>
      </c>
      <c r="TO31" s="0" t="n">
        <v>0</v>
      </c>
      <c r="TP31" s="0" t="n">
        <v>0</v>
      </c>
      <c r="TQ31" s="0" t="n">
        <v>0</v>
      </c>
      <c r="TR31" s="0" t="n">
        <v>482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58</v>
      </c>
      <c r="TX31" s="0" t="n">
        <v>0</v>
      </c>
      <c r="TY31" s="0" t="n">
        <v>868</v>
      </c>
      <c r="TZ31" s="0" t="n">
        <v>97</v>
      </c>
      <c r="UA31" s="0" t="n">
        <v>0</v>
      </c>
      <c r="UB31" s="0" t="n">
        <v>0</v>
      </c>
      <c r="UC31" s="0" t="n">
        <v>0</v>
      </c>
      <c r="UD31" s="0" t="n">
        <v>0</v>
      </c>
      <c r="UE31" s="0" t="n">
        <v>0</v>
      </c>
      <c r="UF31" s="0" t="n">
        <v>5</v>
      </c>
      <c r="UG31" s="0" t="n">
        <v>0</v>
      </c>
      <c r="UH31" s="0" t="n">
        <v>0</v>
      </c>
      <c r="UI31" s="0" t="n">
        <v>0</v>
      </c>
      <c r="UJ31" s="0" t="n">
        <v>0</v>
      </c>
      <c r="UK31" s="0" t="n">
        <v>0</v>
      </c>
      <c r="UL31" s="0" t="n">
        <v>3</v>
      </c>
      <c r="UM31" s="0" t="n">
        <v>0</v>
      </c>
      <c r="UN31" s="0" t="n">
        <v>0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0</v>
      </c>
      <c r="UV31" s="0" t="n">
        <v>0</v>
      </c>
      <c r="UW31" s="0" t="n">
        <v>0</v>
      </c>
      <c r="UX31" s="0" t="n">
        <v>0</v>
      </c>
      <c r="UY31" s="0" t="n">
        <v>0</v>
      </c>
      <c r="UZ31" s="0" t="n">
        <v>0</v>
      </c>
      <c r="VA31" s="0" t="n">
        <v>0</v>
      </c>
      <c r="VB31" s="0" t="n">
        <v>0</v>
      </c>
      <c r="VC31" s="0" t="n">
        <v>0</v>
      </c>
      <c r="VD31" s="0" t="n">
        <v>0</v>
      </c>
      <c r="VE31" s="0" t="n">
        <v>0</v>
      </c>
      <c r="VF31" s="0" t="n">
        <v>66</v>
      </c>
      <c r="VG31" s="0" t="n">
        <v>0</v>
      </c>
      <c r="VH31" s="0" t="n">
        <v>0</v>
      </c>
      <c r="VI31" s="0" t="n">
        <v>0</v>
      </c>
      <c r="VJ31" s="0" t="n">
        <v>0</v>
      </c>
      <c r="VK31" s="0" t="n">
        <v>0</v>
      </c>
      <c r="VL31" s="0" t="n">
        <v>922</v>
      </c>
      <c r="VM31" s="0" t="n">
        <v>37</v>
      </c>
      <c r="VN31" s="0" t="n">
        <v>0</v>
      </c>
      <c r="VO31" s="0" t="n">
        <v>0</v>
      </c>
      <c r="VP31" s="0" t="n">
        <v>0</v>
      </c>
      <c r="VQ31" s="0" t="n">
        <v>0</v>
      </c>
      <c r="VR31" s="0" t="n">
        <v>1870</v>
      </c>
      <c r="VS31" s="0" t="n">
        <v>0</v>
      </c>
      <c r="VT31" s="0" t="n">
        <v>0</v>
      </c>
      <c r="VU31" s="0" t="n">
        <v>0</v>
      </c>
      <c r="VV31" s="0" t="n">
        <v>0</v>
      </c>
      <c r="VW31" s="0" t="n">
        <v>13</v>
      </c>
      <c r="VX31" s="0" t="n">
        <v>0</v>
      </c>
      <c r="VY31" s="0" t="n">
        <v>0</v>
      </c>
      <c r="VZ31" s="0" t="n">
        <v>0</v>
      </c>
      <c r="WA31" s="0" t="n">
        <v>0</v>
      </c>
      <c r="WB31" s="0" t="n">
        <v>0</v>
      </c>
      <c r="WC31" s="0" t="n">
        <v>0</v>
      </c>
      <c r="WD31" s="0" t="n">
        <v>0</v>
      </c>
      <c r="WE31" s="0" t="n">
        <v>0</v>
      </c>
      <c r="WF31" s="0" t="n">
        <v>12151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0</v>
      </c>
      <c r="WM31" s="0" t="n">
        <v>8</v>
      </c>
      <c r="WN31" s="0" t="n">
        <v>0</v>
      </c>
      <c r="WO31" s="0" t="n">
        <v>0</v>
      </c>
      <c r="WP31" s="0" t="n">
        <v>0</v>
      </c>
      <c r="WQ31" s="0" t="n">
        <v>21</v>
      </c>
      <c r="WR31" s="0" t="n">
        <v>0</v>
      </c>
      <c r="WS31" s="0" t="n">
        <v>0</v>
      </c>
      <c r="WT31" s="0" t="n">
        <v>0</v>
      </c>
      <c r="WU31" s="0" t="n">
        <v>0</v>
      </c>
      <c r="WV31" s="0" t="n">
        <v>0</v>
      </c>
      <c r="WW31" s="0" t="n">
        <v>0</v>
      </c>
      <c r="WX31" s="0" t="n">
        <v>0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0</v>
      </c>
      <c r="XD31" s="0" t="n">
        <v>0</v>
      </c>
      <c r="XE31" s="0" t="n">
        <v>0</v>
      </c>
      <c r="XF31" s="0" t="n">
        <v>0</v>
      </c>
      <c r="XG31" s="0" t="n">
        <v>188</v>
      </c>
      <c r="XH31" s="0" t="n">
        <v>0</v>
      </c>
      <c r="XI31" s="0" t="n">
        <v>0</v>
      </c>
      <c r="XJ31" s="0" t="n">
        <v>0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3490</v>
      </c>
      <c r="XP31" s="0" t="n">
        <v>0</v>
      </c>
      <c r="XQ31" s="0" t="n">
        <v>0</v>
      </c>
      <c r="XR31" s="0" t="n">
        <v>0</v>
      </c>
      <c r="XS31" s="0" t="n">
        <v>0</v>
      </c>
      <c r="XT31" s="0" t="n">
        <v>574</v>
      </c>
      <c r="XU31" s="0" t="n">
        <v>0</v>
      </c>
      <c r="XV31" s="0" t="n">
        <v>43</v>
      </c>
      <c r="XW31" s="0" t="n">
        <v>0</v>
      </c>
      <c r="XX31" s="0" t="n">
        <v>0</v>
      </c>
      <c r="XY31" s="0" t="n">
        <v>0</v>
      </c>
      <c r="XZ31" s="0" t="n">
        <v>0</v>
      </c>
      <c r="YA31" s="0" t="n">
        <v>0</v>
      </c>
      <c r="YB31" s="0" t="n">
        <v>37</v>
      </c>
      <c r="YC31" s="0" t="n">
        <v>0</v>
      </c>
      <c r="YD31" s="0" t="n">
        <v>0</v>
      </c>
      <c r="YE31" s="0" t="n">
        <v>0</v>
      </c>
      <c r="YF31" s="0" t="n">
        <v>0</v>
      </c>
      <c r="YG31" s="0" t="n">
        <v>0</v>
      </c>
      <c r="YH31" s="0" t="n">
        <v>110</v>
      </c>
      <c r="YI31" s="0" t="n">
        <v>7</v>
      </c>
      <c r="YJ31" s="0" t="n">
        <v>0</v>
      </c>
      <c r="YK31" s="0" t="n">
        <v>0</v>
      </c>
      <c r="YL31" s="0" t="n">
        <v>993</v>
      </c>
      <c r="YM31" s="0" t="n">
        <v>0</v>
      </c>
      <c r="YN31" s="0" t="n">
        <v>0</v>
      </c>
      <c r="YO31" s="0" t="n">
        <v>0</v>
      </c>
      <c r="YP31" s="0" t="n">
        <v>0</v>
      </c>
      <c r="YQ31" s="0" t="n">
        <v>0</v>
      </c>
      <c r="YR31" s="0" t="n">
        <v>0</v>
      </c>
      <c r="YS31" s="0" t="n">
        <v>0</v>
      </c>
      <c r="YT31" s="0" t="n">
        <v>0</v>
      </c>
      <c r="YU31" s="0" t="n">
        <v>0</v>
      </c>
      <c r="YV31" s="0" t="n">
        <v>0</v>
      </c>
      <c r="YW31" s="0" t="n">
        <v>0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0</v>
      </c>
      <c r="ZE31" s="0" t="n">
        <v>0</v>
      </c>
      <c r="ZF31" s="0" t="n">
        <v>0</v>
      </c>
      <c r="ZG31" s="0" t="n">
        <v>0</v>
      </c>
      <c r="ZH31" s="0" t="n">
        <v>0</v>
      </c>
      <c r="ZI31" s="0" t="n">
        <v>0</v>
      </c>
      <c r="ZJ31" s="0" t="n">
        <v>0</v>
      </c>
      <c r="ZK31" s="0" t="n">
        <v>0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327</v>
      </c>
      <c r="ZQ31" s="0" t="n">
        <v>29</v>
      </c>
      <c r="ZR31" s="0" t="n">
        <v>0</v>
      </c>
      <c r="ZS31" s="0" t="n">
        <v>0</v>
      </c>
      <c r="ZT31" s="0" t="n">
        <v>810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</v>
      </c>
      <c r="ZZ31" s="0" t="n">
        <v>0</v>
      </c>
      <c r="AAA31" s="0" t="n">
        <v>0</v>
      </c>
      <c r="AAB31" s="0" t="n">
        <v>0</v>
      </c>
      <c r="AAC31" s="0" t="n">
        <v>0</v>
      </c>
      <c r="AAD31" s="0" t="n">
        <v>0</v>
      </c>
      <c r="AAE31" s="0" t="n">
        <v>15</v>
      </c>
      <c r="AAF31" s="0" t="n">
        <v>37</v>
      </c>
      <c r="AAG31" s="0" t="n">
        <v>10</v>
      </c>
      <c r="AAH31" s="0" t="n">
        <v>0</v>
      </c>
      <c r="AAI31" s="0" t="n">
        <v>0</v>
      </c>
      <c r="AAJ31" s="0" t="n">
        <v>190</v>
      </c>
      <c r="AAK31" s="0" t="n">
        <v>0</v>
      </c>
      <c r="AAL31" s="0" t="n">
        <v>0</v>
      </c>
      <c r="AAM31" s="0" t="n">
        <v>0</v>
      </c>
      <c r="AAN31" s="0" t="n">
        <v>34</v>
      </c>
      <c r="AAO31" s="0" t="n">
        <v>0</v>
      </c>
      <c r="AAP31" s="0" t="n">
        <v>0</v>
      </c>
    </row>
    <row r="32" customFormat="false" ht="15" hidden="false" customHeight="true" outlineLevel="0" collapsed="false">
      <c r="A32" s="1" t="n">
        <v>31267</v>
      </c>
      <c r="B32" s="2" t="n">
        <v>2</v>
      </c>
      <c r="C32" s="20" t="n">
        <v>1</v>
      </c>
      <c r="D32" s="20" t="n">
        <v>1</v>
      </c>
      <c r="E32" s="20"/>
      <c r="F32" s="20"/>
      <c r="G32" s="20"/>
      <c r="H32" s="2" t="n">
        <v>1</v>
      </c>
      <c r="I32" s="2" t="n">
        <v>46</v>
      </c>
      <c r="L32" s="2" t="n">
        <v>1</v>
      </c>
      <c r="M32" s="2" t="n">
        <v>1</v>
      </c>
      <c r="N32" s="2" t="n">
        <v>1</v>
      </c>
      <c r="O32" s="2" t="n">
        <v>1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1</v>
      </c>
      <c r="V32" s="2" t="n">
        <v>0</v>
      </c>
      <c r="W32" s="2" t="n">
        <v>1</v>
      </c>
      <c r="X32" s="2" t="n">
        <f aca="false">SUM(L32:W32)</f>
        <v>6</v>
      </c>
      <c r="Y32" s="2" t="n">
        <v>130</v>
      </c>
      <c r="Z32" s="2" t="n">
        <v>90</v>
      </c>
      <c r="AA32" s="2" t="n">
        <f aca="false">Y32-Z32</f>
        <v>40</v>
      </c>
      <c r="AB32" s="3" t="n">
        <f aca="false">Z32+((Y32-Z32)/3)</f>
        <v>103.333333333333</v>
      </c>
      <c r="AC32" s="4" t="n">
        <v>80.9</v>
      </c>
      <c r="AD32" s="4" t="n">
        <v>166.8</v>
      </c>
      <c r="AE32" s="3" t="n">
        <v>29.0774574584936</v>
      </c>
      <c r="AF32" s="3" t="n">
        <v>1</v>
      </c>
      <c r="AG32" s="4" t="n">
        <v>98.5</v>
      </c>
      <c r="AH32" s="4" t="n">
        <v>99</v>
      </c>
      <c r="AI32" s="3" t="n">
        <v>0.59052757793765</v>
      </c>
      <c r="AJ32" s="3" t="n">
        <v>0.994949494949495</v>
      </c>
      <c r="AK32" s="3" t="n">
        <v>97</v>
      </c>
      <c r="AL32" s="4" t="n">
        <v>28.4</v>
      </c>
      <c r="AS32" s="2" t="n">
        <v>104</v>
      </c>
      <c r="AT32" s="2" t="n">
        <v>185</v>
      </c>
      <c r="AU32" s="2" t="n">
        <v>209</v>
      </c>
      <c r="AV32" s="2" t="n">
        <v>163</v>
      </c>
      <c r="AW32" s="2" t="n">
        <v>147</v>
      </c>
      <c r="AX32" s="2" t="n">
        <v>4</v>
      </c>
      <c r="AY32" s="2" t="n">
        <f aca="false">((AS32*15)+(AT32*30)+(AU32*30)+(AV32*30)+(AW32*15))-(AS32*120)</f>
        <v>7995</v>
      </c>
      <c r="AZ32" s="2" t="n">
        <f aca="false">((AS32*15)+(AT32*30)+(AU32*30)+(AV32*30)+(AW32*15))</f>
        <v>20475</v>
      </c>
      <c r="BA32" s="2" t="n">
        <v>5.75</v>
      </c>
      <c r="CA32" s="2" t="n">
        <v>225</v>
      </c>
      <c r="CB32" s="2" t="n">
        <v>1</v>
      </c>
      <c r="CC32" s="2" t="n">
        <v>40</v>
      </c>
      <c r="CD32" s="2" t="n">
        <v>0</v>
      </c>
      <c r="CE32" s="2" t="n">
        <v>153</v>
      </c>
      <c r="CF32" s="2" t="n">
        <v>1</v>
      </c>
      <c r="CG32" s="2" t="n">
        <v>32</v>
      </c>
      <c r="CH32" s="2" t="n">
        <v>162</v>
      </c>
      <c r="CI32" s="2" t="n">
        <v>1</v>
      </c>
      <c r="CJ32" s="2" t="n">
        <v>3</v>
      </c>
      <c r="CS32" s="6" t="n">
        <v>42850</v>
      </c>
      <c r="CT32" s="2" t="n">
        <v>120</v>
      </c>
      <c r="CU32" s="2" t="n">
        <v>76</v>
      </c>
      <c r="CV32" s="2" t="n">
        <v>44</v>
      </c>
      <c r="CW32" s="3" t="n">
        <v>90.6666666666667</v>
      </c>
      <c r="CX32" s="2" t="n">
        <v>78.7</v>
      </c>
      <c r="CY32" s="22" t="n">
        <v>28.286723139474</v>
      </c>
      <c r="CZ32" s="2" t="n">
        <v>95</v>
      </c>
      <c r="DA32" s="2" t="n">
        <v>99</v>
      </c>
      <c r="DB32" s="2" t="n">
        <v>98</v>
      </c>
      <c r="DC32" s="2" t="n">
        <v>0.569544364508393</v>
      </c>
      <c r="DD32" s="2" t="n">
        <v>0.95959595959596</v>
      </c>
      <c r="DE32" s="2" t="n">
        <v>25.4</v>
      </c>
      <c r="DH32" s="2" t="n">
        <v>11</v>
      </c>
      <c r="DI32" s="2" t="n">
        <v>53.6</v>
      </c>
      <c r="DJ32" s="2" t="n">
        <v>55.8</v>
      </c>
      <c r="DK32" s="2" t="n">
        <v>2.9</v>
      </c>
      <c r="DL32" s="2" t="n">
        <v>108</v>
      </c>
      <c r="DM32" s="2" t="n">
        <v>204</v>
      </c>
      <c r="DN32" s="2" t="n">
        <v>227</v>
      </c>
      <c r="DO32" s="2" t="n">
        <v>171</v>
      </c>
      <c r="DP32" s="2" t="n">
        <v>121</v>
      </c>
      <c r="DQ32" s="3" t="n">
        <v>2</v>
      </c>
      <c r="DR32" s="7" t="n">
        <v>1</v>
      </c>
      <c r="DS32" s="2" t="n">
        <f aca="false">((DL32*15)+(DM32*30)+(DN32*30)+(DO32*30)+(DP32*15))-(DL32*120)</f>
        <v>8535</v>
      </c>
      <c r="DT32" s="2" t="n">
        <f aca="false">((DL32*15)+(DM32*30)+(DN32*30)+(DO32*30)+(DP32*15))</f>
        <v>21495</v>
      </c>
      <c r="DU32" s="3" t="n">
        <f aca="false">10000/SQRT((DL32*DZ32)*(AVERAGE(DL32:DP32)*AVERAGE(DZ32:ED32)))</f>
        <v>1.25525855130651</v>
      </c>
      <c r="DV32" s="3" t="n">
        <f aca="false">(DL32*DZ32)/405</f>
        <v>6.34666666666667</v>
      </c>
      <c r="DW32" s="3" t="n">
        <f aca="false">1/(LOG(DZ32)+LOG(DL32))</f>
        <v>0.293255070687102</v>
      </c>
      <c r="DX32" s="3" t="n">
        <f aca="false">(EA32-DZ32)/(DM32-DL32)</f>
        <v>0.970833333333333</v>
      </c>
      <c r="DY32" s="3" t="n">
        <f aca="false">(20*DZ32)/((DL32/18)-3.5)</f>
        <v>190.4</v>
      </c>
      <c r="DZ32" s="20" t="n">
        <v>23.8</v>
      </c>
      <c r="EA32" s="20" t="n">
        <v>117</v>
      </c>
      <c r="EB32" s="20" t="n">
        <v>234</v>
      </c>
      <c r="EC32" s="20" t="n">
        <v>219</v>
      </c>
      <c r="ED32" s="20" t="n">
        <v>149</v>
      </c>
      <c r="EE32" s="2" t="n">
        <f aca="false">((DZ32*15)+(EA32*30)+(EB32*30)+(EC32*30)+(ED32*15))-(DZ32*120)</f>
        <v>16836</v>
      </c>
      <c r="EF32" s="2" t="n">
        <f aca="false">((DZ32*15)+(EA32*30)+(EB32*30)+(EC32*30)+(ED32*15))</f>
        <v>19692</v>
      </c>
      <c r="EG32" s="2" t="n">
        <f aca="false">(1/DZ32)</f>
        <v>0.0420168067226891</v>
      </c>
      <c r="EH32" s="2" t="n">
        <f aca="false">(EF32/DT32)</f>
        <v>0.916120027913468</v>
      </c>
      <c r="EI32" s="2" t="n">
        <f aca="false">(DU32*EH32)</f>
        <v>1.14996749906154</v>
      </c>
      <c r="EJ32" s="2" t="n">
        <f aca="false">(DX32*EG32)</f>
        <v>0.0407913165266106</v>
      </c>
      <c r="EK32" s="2" t="n">
        <v>5.79</v>
      </c>
      <c r="EL32" s="2" t="n">
        <v>201</v>
      </c>
      <c r="EM32" s="2" t="n">
        <v>38</v>
      </c>
      <c r="EP32" s="2" t="n">
        <v>177</v>
      </c>
      <c r="EU32" s="3"/>
      <c r="EW32" s="22"/>
      <c r="LW32" s="0" t="n">
        <v>0</v>
      </c>
      <c r="LX32" s="0" t="n">
        <v>1</v>
      </c>
      <c r="LY32" s="0" t="n">
        <v>46</v>
      </c>
      <c r="LZ32" s="0" t="n">
        <v>45</v>
      </c>
      <c r="MA32" s="0" t="n">
        <v>60</v>
      </c>
      <c r="MB32" s="0" t="n">
        <v>3</v>
      </c>
      <c r="MC32" s="0" t="n">
        <v>0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43</v>
      </c>
      <c r="MI32" s="0" t="n">
        <v>0</v>
      </c>
      <c r="MJ32" s="0" t="n">
        <v>0</v>
      </c>
      <c r="MK32" s="0" t="n">
        <v>0</v>
      </c>
      <c r="ML32" s="0" t="n">
        <v>17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2199</v>
      </c>
      <c r="MT32" s="0" t="n">
        <v>0</v>
      </c>
      <c r="MU32" s="0" t="n">
        <v>1243</v>
      </c>
      <c r="MV32" s="0" t="n">
        <v>36</v>
      </c>
      <c r="MW32" s="0" t="n">
        <v>0</v>
      </c>
      <c r="MX32" s="0" t="n">
        <v>0</v>
      </c>
      <c r="MY32" s="0" t="n">
        <v>0</v>
      </c>
      <c r="MZ32" s="0" t="n">
        <v>0</v>
      </c>
      <c r="NA32" s="0" t="n">
        <v>0</v>
      </c>
      <c r="NB32" s="0" t="n">
        <v>0</v>
      </c>
      <c r="NC32" s="0" t="n">
        <v>9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92</v>
      </c>
      <c r="NI32" s="0" t="n">
        <v>43</v>
      </c>
      <c r="NJ32" s="0" t="n">
        <v>0</v>
      </c>
      <c r="NK32" s="0" t="n">
        <v>0</v>
      </c>
      <c r="NL32" s="0" t="n">
        <v>0</v>
      </c>
      <c r="NM32" s="0" t="n">
        <v>0</v>
      </c>
      <c r="NN32" s="0" t="n">
        <v>0</v>
      </c>
      <c r="NO32" s="0" t="n">
        <v>0</v>
      </c>
      <c r="NP32" s="0" t="n">
        <v>0</v>
      </c>
      <c r="NQ32" s="0" t="n">
        <v>14</v>
      </c>
      <c r="NR32" s="0" t="n">
        <v>0</v>
      </c>
      <c r="NS32" s="0" t="n">
        <v>7973</v>
      </c>
      <c r="NT32" s="0" t="n">
        <v>25</v>
      </c>
      <c r="NU32" s="0" t="n">
        <v>0</v>
      </c>
      <c r="NV32" s="0" t="n">
        <v>0</v>
      </c>
      <c r="NW32" s="0" t="n">
        <v>374</v>
      </c>
      <c r="NX32" s="0" t="n">
        <v>89</v>
      </c>
      <c r="NY32" s="0" t="n">
        <v>69</v>
      </c>
      <c r="NZ32" s="0" t="n">
        <v>0</v>
      </c>
      <c r="OA32" s="0" t="n">
        <v>0</v>
      </c>
      <c r="OB32" s="0" t="n">
        <v>0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38</v>
      </c>
      <c r="OI32" s="0" t="n">
        <v>112</v>
      </c>
      <c r="OJ32" s="0" t="n">
        <v>0</v>
      </c>
      <c r="OK32" s="0" t="n">
        <v>0</v>
      </c>
      <c r="OL32" s="0" t="n">
        <v>0</v>
      </c>
      <c r="OM32" s="0" t="n">
        <v>0</v>
      </c>
      <c r="ON32" s="0" t="n">
        <v>26</v>
      </c>
      <c r="OO32" s="0" t="n">
        <v>0</v>
      </c>
      <c r="OP32" s="0" t="n">
        <v>0</v>
      </c>
      <c r="OQ32" s="0" t="n">
        <v>0</v>
      </c>
      <c r="OR32" s="0" t="n">
        <v>5</v>
      </c>
      <c r="OS32" s="0" t="n">
        <v>0</v>
      </c>
      <c r="OT32" s="0" t="n">
        <v>0</v>
      </c>
      <c r="OU32" s="0" t="n">
        <v>92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0</v>
      </c>
      <c r="PA32" s="0" t="n">
        <v>0</v>
      </c>
      <c r="PB32" s="0" t="n">
        <v>329</v>
      </c>
      <c r="PC32" s="0" t="n">
        <v>5</v>
      </c>
      <c r="PD32" s="0" t="n">
        <v>0</v>
      </c>
      <c r="PE32" s="0" t="n">
        <v>0</v>
      </c>
      <c r="PF32" s="0" t="n">
        <v>0</v>
      </c>
      <c r="PG32" s="0" t="n">
        <v>0</v>
      </c>
      <c r="PH32" s="0" t="n">
        <v>0</v>
      </c>
      <c r="PI32" s="0" t="n">
        <v>0</v>
      </c>
      <c r="PJ32" s="0" t="n">
        <v>0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0</v>
      </c>
      <c r="PP32" s="0" t="n">
        <v>0</v>
      </c>
      <c r="PQ32" s="0" t="n">
        <v>686</v>
      </c>
      <c r="PR32" s="0" t="n">
        <v>0</v>
      </c>
      <c r="PS32" s="0" t="n">
        <v>0</v>
      </c>
      <c r="PT32" s="0" t="n">
        <v>0</v>
      </c>
      <c r="PU32" s="0" t="n">
        <v>0</v>
      </c>
      <c r="PV32" s="0" t="n">
        <v>33</v>
      </c>
      <c r="PW32" s="0" t="n">
        <v>43</v>
      </c>
      <c r="PX32" s="0" t="n">
        <v>101</v>
      </c>
      <c r="PY32" s="0" t="n">
        <v>0</v>
      </c>
      <c r="PZ32" s="0" t="n">
        <v>0</v>
      </c>
      <c r="QA32" s="0" t="n">
        <v>0</v>
      </c>
      <c r="QB32" s="0" t="n">
        <v>0</v>
      </c>
      <c r="QC32" s="0" t="n">
        <v>0</v>
      </c>
      <c r="QD32" s="0" t="n">
        <v>0</v>
      </c>
      <c r="QE32" s="0" t="n">
        <v>0</v>
      </c>
      <c r="QF32" s="0" t="n">
        <v>24</v>
      </c>
      <c r="QG32" s="0" t="n">
        <v>0</v>
      </c>
      <c r="QH32" s="0" t="n">
        <v>0</v>
      </c>
      <c r="QI32" s="0" t="n">
        <v>0</v>
      </c>
      <c r="QJ32" s="0" t="n">
        <v>0</v>
      </c>
      <c r="QK32" s="0" t="n">
        <v>0</v>
      </c>
      <c r="QL32" s="0" t="n">
        <v>0</v>
      </c>
      <c r="QM32" s="0" t="n">
        <v>9681</v>
      </c>
      <c r="QN32" s="0" t="n">
        <v>0</v>
      </c>
      <c r="QO32" s="0" t="n">
        <v>0</v>
      </c>
      <c r="QP32" s="0" t="n">
        <v>0</v>
      </c>
      <c r="QQ32" s="0" t="n">
        <v>490</v>
      </c>
      <c r="QR32" s="0" t="n">
        <v>0</v>
      </c>
      <c r="QS32" s="0" t="n">
        <v>6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0</v>
      </c>
      <c r="RD32" s="0" t="n">
        <v>0</v>
      </c>
      <c r="RE32" s="0" t="n">
        <v>0</v>
      </c>
      <c r="RF32" s="0" t="n">
        <v>0</v>
      </c>
      <c r="RG32" s="0" t="n">
        <v>375</v>
      </c>
      <c r="RH32" s="0" t="n">
        <v>0</v>
      </c>
      <c r="RI32" s="0" t="n">
        <v>0</v>
      </c>
      <c r="RJ32" s="0" t="n">
        <v>25</v>
      </c>
      <c r="RK32" s="0" t="n">
        <v>0</v>
      </c>
      <c r="RL32" s="0" t="n">
        <v>13358</v>
      </c>
      <c r="RM32" s="0" t="n">
        <v>0</v>
      </c>
      <c r="RN32" s="0" t="n">
        <v>0</v>
      </c>
      <c r="RO32" s="0" t="n">
        <v>0</v>
      </c>
      <c r="RP32" s="0" t="n">
        <v>105</v>
      </c>
      <c r="RQ32" s="0" t="n">
        <v>0</v>
      </c>
      <c r="RR32" s="0" t="n">
        <v>0</v>
      </c>
      <c r="RS32" s="0" t="n">
        <v>0</v>
      </c>
      <c r="RT32" s="0" t="n">
        <v>0</v>
      </c>
      <c r="RU32" s="0" t="n">
        <v>0</v>
      </c>
      <c r="RV32" s="0" t="n">
        <v>19</v>
      </c>
      <c r="RW32" s="0" t="n">
        <v>0</v>
      </c>
      <c r="RX32" s="0" t="n">
        <v>0</v>
      </c>
      <c r="RY32" s="0" t="n">
        <v>90</v>
      </c>
      <c r="RZ32" s="0" t="n">
        <v>0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0</v>
      </c>
      <c r="SI32" s="0" t="n">
        <v>0</v>
      </c>
      <c r="SJ32" s="0" t="n">
        <v>0</v>
      </c>
      <c r="SK32" s="0" t="n">
        <v>24</v>
      </c>
      <c r="SL32" s="0" t="n">
        <v>12</v>
      </c>
      <c r="SM32" s="0" t="n">
        <v>356</v>
      </c>
      <c r="SN32" s="0" t="n">
        <v>0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10</v>
      </c>
      <c r="ST32" s="0" t="n">
        <v>86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0</v>
      </c>
      <c r="TA32" s="0" t="n">
        <v>38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157</v>
      </c>
      <c r="TJ32" s="0" t="n">
        <v>0</v>
      </c>
      <c r="TK32" s="0" t="n">
        <v>0</v>
      </c>
      <c r="TL32" s="0" t="n">
        <v>516</v>
      </c>
      <c r="TM32" s="0" t="n">
        <v>0</v>
      </c>
      <c r="TN32" s="0" t="n">
        <v>21</v>
      </c>
      <c r="TO32" s="0" t="n">
        <v>0</v>
      </c>
      <c r="TP32" s="0" t="n">
        <v>10</v>
      </c>
      <c r="TQ32" s="0" t="n">
        <v>0</v>
      </c>
      <c r="TR32" s="0" t="n">
        <v>506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</v>
      </c>
      <c r="TX32" s="0" t="n">
        <v>0</v>
      </c>
      <c r="TY32" s="0" t="n">
        <v>77</v>
      </c>
      <c r="TZ32" s="0" t="n">
        <v>117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</v>
      </c>
      <c r="UG32" s="0" t="n">
        <v>0</v>
      </c>
      <c r="UH32" s="0" t="n">
        <v>0</v>
      </c>
      <c r="UI32" s="0" t="n">
        <v>0</v>
      </c>
      <c r="UJ32" s="0" t="n">
        <v>0</v>
      </c>
      <c r="UK32" s="0" t="n">
        <v>0</v>
      </c>
      <c r="UL32" s="0" t="n">
        <v>0</v>
      </c>
      <c r="UM32" s="0" t="n">
        <v>139</v>
      </c>
      <c r="UN32" s="0" t="n">
        <v>1121</v>
      </c>
      <c r="UO32" s="0" t="n">
        <v>0</v>
      </c>
      <c r="UP32" s="0" t="n">
        <v>0</v>
      </c>
      <c r="UQ32" s="0" t="n">
        <v>0</v>
      </c>
      <c r="UR32" s="0" t="n">
        <v>0</v>
      </c>
      <c r="US32" s="0" t="n">
        <v>0</v>
      </c>
      <c r="UT32" s="0" t="n">
        <v>0</v>
      </c>
      <c r="UU32" s="0" t="n">
        <v>0</v>
      </c>
      <c r="UV32" s="0" t="n">
        <v>0</v>
      </c>
      <c r="UW32" s="0" t="n">
        <v>0</v>
      </c>
      <c r="UX32" s="0" t="n">
        <v>0</v>
      </c>
      <c r="UY32" s="0" t="n">
        <v>0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75</v>
      </c>
      <c r="VG32" s="0" t="n">
        <v>0</v>
      </c>
      <c r="VH32" s="0" t="n">
        <v>0</v>
      </c>
      <c r="VI32" s="0" t="n">
        <v>0</v>
      </c>
      <c r="VJ32" s="0" t="n">
        <v>0</v>
      </c>
      <c r="VK32" s="0" t="n">
        <v>21</v>
      </c>
      <c r="VL32" s="0" t="n">
        <v>72</v>
      </c>
      <c r="VM32" s="0" t="n">
        <v>0</v>
      </c>
      <c r="VN32" s="0" t="n">
        <v>0</v>
      </c>
      <c r="VO32" s="0" t="n">
        <v>0</v>
      </c>
      <c r="VP32" s="0" t="n">
        <v>0</v>
      </c>
      <c r="VQ32" s="0" t="n">
        <v>0</v>
      </c>
      <c r="VR32" s="0" t="n">
        <v>941</v>
      </c>
      <c r="VS32" s="0" t="n">
        <v>0</v>
      </c>
      <c r="VT32" s="0" t="n">
        <v>0</v>
      </c>
      <c r="VU32" s="0" t="n">
        <v>46</v>
      </c>
      <c r="VV32" s="0" t="n">
        <v>0</v>
      </c>
      <c r="VW32" s="0" t="n">
        <v>0</v>
      </c>
      <c r="VX32" s="0" t="n">
        <v>0</v>
      </c>
      <c r="VY32" s="0" t="n">
        <v>0</v>
      </c>
      <c r="VZ32" s="0" t="n">
        <v>0</v>
      </c>
      <c r="WA32" s="0" t="n">
        <v>0</v>
      </c>
      <c r="WB32" s="0" t="n">
        <v>0</v>
      </c>
      <c r="WC32" s="0" t="n">
        <v>0</v>
      </c>
      <c r="WD32" s="0" t="n">
        <v>0</v>
      </c>
      <c r="WE32" s="0" t="n">
        <v>0</v>
      </c>
      <c r="WF32" s="0" t="n">
        <v>1832</v>
      </c>
      <c r="WG32" s="0" t="n">
        <v>0</v>
      </c>
      <c r="WH32" s="0" t="n">
        <v>0</v>
      </c>
      <c r="WI32" s="0" t="n">
        <v>0</v>
      </c>
      <c r="WJ32" s="0" t="n">
        <v>0</v>
      </c>
      <c r="WK32" s="0" t="n">
        <v>8</v>
      </c>
      <c r="WL32" s="0" t="n">
        <v>0</v>
      </c>
      <c r="WM32" s="0" t="n">
        <v>0</v>
      </c>
      <c r="WN32" s="0" t="n">
        <v>2157</v>
      </c>
      <c r="WO32" s="0" t="n">
        <v>0</v>
      </c>
      <c r="WP32" s="0" t="n">
        <v>3909</v>
      </c>
      <c r="WQ32" s="0" t="n">
        <v>24988</v>
      </c>
      <c r="WR32" s="0" t="n">
        <v>65</v>
      </c>
      <c r="WS32" s="0" t="n">
        <v>0</v>
      </c>
      <c r="WT32" s="0" t="n">
        <v>0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0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0</v>
      </c>
      <c r="XG32" s="0" t="n">
        <v>0</v>
      </c>
      <c r="XH32" s="0" t="n">
        <v>0</v>
      </c>
      <c r="XI32" s="0" t="n">
        <v>0</v>
      </c>
      <c r="XJ32" s="0" t="n">
        <v>0</v>
      </c>
      <c r="XK32" s="0" t="n">
        <v>0</v>
      </c>
      <c r="XL32" s="0" t="n">
        <v>79</v>
      </c>
      <c r="XM32" s="0" t="n">
        <v>0</v>
      </c>
      <c r="XN32" s="0" t="n">
        <v>0</v>
      </c>
      <c r="XO32" s="0" t="n">
        <v>1903</v>
      </c>
      <c r="XP32" s="0" t="n">
        <v>0</v>
      </c>
      <c r="XQ32" s="0" t="n">
        <v>36</v>
      </c>
      <c r="XR32" s="0" t="n">
        <v>0</v>
      </c>
      <c r="XS32" s="0" t="n">
        <v>0</v>
      </c>
      <c r="XT32" s="0" t="n">
        <v>47</v>
      </c>
      <c r="XU32" s="0" t="n">
        <v>19</v>
      </c>
      <c r="XV32" s="0" t="n">
        <v>6</v>
      </c>
      <c r="XW32" s="0" t="n">
        <v>167</v>
      </c>
      <c r="XX32" s="0" t="n">
        <v>0</v>
      </c>
      <c r="XY32" s="0" t="n">
        <v>3207</v>
      </c>
      <c r="XZ32" s="0" t="n">
        <v>273</v>
      </c>
      <c r="YA32" s="0" t="n">
        <v>0</v>
      </c>
      <c r="YB32" s="0" t="n">
        <v>689</v>
      </c>
      <c r="YC32" s="0" t="n">
        <v>0</v>
      </c>
      <c r="YD32" s="0" t="n">
        <v>0</v>
      </c>
      <c r="YE32" s="0" t="n">
        <v>0</v>
      </c>
      <c r="YF32" s="0" t="n">
        <v>229</v>
      </c>
      <c r="YG32" s="0" t="n">
        <v>0</v>
      </c>
      <c r="YH32" s="0" t="n">
        <v>84</v>
      </c>
      <c r="YI32" s="0" t="n">
        <v>1398</v>
      </c>
      <c r="YJ32" s="0" t="n">
        <v>0</v>
      </c>
      <c r="YK32" s="0" t="n">
        <v>165</v>
      </c>
      <c r="YL32" s="0" t="n">
        <v>343</v>
      </c>
      <c r="YM32" s="0" t="n">
        <v>0</v>
      </c>
      <c r="YN32" s="0" t="n">
        <v>0</v>
      </c>
      <c r="YO32" s="0" t="n">
        <v>0</v>
      </c>
      <c r="YP32" s="0" t="n">
        <v>0</v>
      </c>
      <c r="YQ32" s="0" t="n">
        <v>0</v>
      </c>
      <c r="YR32" s="0" t="n">
        <v>41</v>
      </c>
      <c r="YS32" s="0" t="n">
        <v>0</v>
      </c>
      <c r="YT32" s="0" t="n">
        <v>0</v>
      </c>
      <c r="YU32" s="0" t="n">
        <v>13</v>
      </c>
      <c r="YV32" s="0" t="n">
        <v>0</v>
      </c>
      <c r="YW32" s="0" t="n">
        <v>0</v>
      </c>
      <c r="YX32" s="0" t="n">
        <v>0</v>
      </c>
      <c r="YY32" s="0" t="n">
        <v>0</v>
      </c>
      <c r="YZ32" s="0" t="n">
        <v>105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</v>
      </c>
      <c r="ZF32" s="0" t="n">
        <v>0</v>
      </c>
      <c r="ZG32" s="0" t="n">
        <v>0</v>
      </c>
      <c r="ZH32" s="0" t="n">
        <v>0</v>
      </c>
      <c r="ZI32" s="0" t="n">
        <v>0</v>
      </c>
      <c r="ZJ32" s="0" t="n">
        <v>0</v>
      </c>
      <c r="ZK32" s="0" t="n">
        <v>0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1583</v>
      </c>
      <c r="ZQ32" s="0" t="n">
        <v>2444</v>
      </c>
      <c r="ZR32" s="0" t="n">
        <v>0</v>
      </c>
      <c r="ZS32" s="0" t="n">
        <v>217</v>
      </c>
      <c r="ZT32" s="0" t="n">
        <v>87</v>
      </c>
      <c r="ZU32" s="0" t="n">
        <v>0</v>
      </c>
      <c r="ZV32" s="0" t="n">
        <v>0</v>
      </c>
      <c r="ZW32" s="0" t="n">
        <v>0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0</v>
      </c>
      <c r="AAG32" s="0" t="n">
        <v>0</v>
      </c>
      <c r="AAH32" s="0" t="n">
        <v>0</v>
      </c>
      <c r="AAI32" s="0" t="n">
        <v>0</v>
      </c>
      <c r="AAJ32" s="0" t="n">
        <v>3680</v>
      </c>
      <c r="AAK32" s="0" t="n">
        <v>0</v>
      </c>
      <c r="AAL32" s="0" t="n">
        <v>0</v>
      </c>
      <c r="AAM32" s="0" t="n">
        <v>0</v>
      </c>
      <c r="AAN32" s="0" t="n">
        <v>63</v>
      </c>
      <c r="AAO32" s="0" t="n">
        <v>0</v>
      </c>
      <c r="AAP32" s="0" t="n">
        <v>0</v>
      </c>
    </row>
    <row r="33" customFormat="false" ht="15" hidden="false" customHeight="true" outlineLevel="0" collapsed="false">
      <c r="A33" s="1" t="n">
        <v>30753</v>
      </c>
      <c r="B33" s="2" t="n">
        <v>2</v>
      </c>
      <c r="H33" s="2" t="n">
        <v>2</v>
      </c>
      <c r="I33" s="2" t="n">
        <v>45</v>
      </c>
      <c r="L33" s="2" t="n">
        <v>1</v>
      </c>
      <c r="M33" s="2" t="n">
        <v>1</v>
      </c>
      <c r="N33" s="2" t="n">
        <v>1</v>
      </c>
      <c r="O33" s="2" t="n">
        <v>1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f aca="false">IF(AE33&gt;27,1,0)</f>
        <v>1</v>
      </c>
      <c r="V33" s="2" t="n">
        <v>1</v>
      </c>
      <c r="W33" s="2" t="n">
        <v>0</v>
      </c>
      <c r="X33" s="2" t="n">
        <f aca="false">SUM(L33:W33)</f>
        <v>6</v>
      </c>
      <c r="Y33" s="2" t="n">
        <v>130</v>
      </c>
      <c r="Z33" s="2" t="n">
        <v>90</v>
      </c>
      <c r="AA33" s="2" t="n">
        <f aca="false">Y33-Z33</f>
        <v>40</v>
      </c>
      <c r="AB33" s="3" t="n">
        <f aca="false">Z33+((Y33-Z33)/3)</f>
        <v>103.333333333333</v>
      </c>
      <c r="AC33" s="2" t="n">
        <v>99.6</v>
      </c>
      <c r="AD33" s="2" t="n">
        <v>146.7</v>
      </c>
      <c r="AE33" s="24" t="n">
        <f aca="false">AC33/POWER((AD33/100),2)</f>
        <v>46.2806138593711</v>
      </c>
      <c r="AF33" s="3" t="n">
        <v>2</v>
      </c>
      <c r="AG33" s="2" t="n">
        <v>114.5</v>
      </c>
      <c r="AH33" s="2" t="n">
        <v>137</v>
      </c>
      <c r="AI33" s="3" t="n">
        <v>0.780504430811179</v>
      </c>
      <c r="AJ33" s="3" t="n">
        <v>0.835766423357664</v>
      </c>
      <c r="AK33" s="3" t="n">
        <v>19.5</v>
      </c>
      <c r="AL33" s="2" t="n">
        <v>51.3</v>
      </c>
      <c r="AM33" s="2" t="n">
        <v>51.1</v>
      </c>
      <c r="AN33" s="2" t="n">
        <v>48.5</v>
      </c>
      <c r="AO33" s="2" t="n">
        <v>17</v>
      </c>
      <c r="AP33" s="2" t="n">
        <v>35.4</v>
      </c>
      <c r="AQ33" s="2" t="n">
        <v>46</v>
      </c>
      <c r="AR33" s="2" t="n">
        <v>2.5</v>
      </c>
      <c r="AS33" s="2" t="n">
        <v>111</v>
      </c>
      <c r="AT33" s="2" t="n">
        <v>180</v>
      </c>
      <c r="AU33" s="2" t="n">
        <v>176</v>
      </c>
      <c r="AV33" s="2" t="n">
        <v>150</v>
      </c>
      <c r="AW33" s="2" t="n">
        <v>141</v>
      </c>
      <c r="AX33" s="2" t="n">
        <v>4</v>
      </c>
      <c r="AY33" s="2" t="n">
        <f aca="false">((AS33*15)+(AT33*30)+(AU33*30)+(AV33*30)+(AW33*15))-(AS33*120)</f>
        <v>5640</v>
      </c>
      <c r="AZ33" s="2" t="n">
        <f aca="false">((AS33*15)+(AT33*30)+(AU33*30)+(AV33*30)+(AW33*15))</f>
        <v>18960</v>
      </c>
      <c r="BA33" s="2" t="n">
        <v>5.77</v>
      </c>
      <c r="BB33" s="5" t="n">
        <f aca="false">10000/SQRT((AS33*BH33)*(AVERAGE(AS33:AW33)*AVERAGE(BH33:BL33)))</f>
        <v>1.8303860858562</v>
      </c>
      <c r="BC33" s="3" t="n">
        <f aca="false">(AS33*BH33)/405</f>
        <v>4.52222222222222</v>
      </c>
      <c r="BD33" s="3" t="n">
        <v>1</v>
      </c>
      <c r="BE33" s="3" t="n">
        <f aca="false">1/(LOG(BH33)+LOG(AS33))</f>
        <v>0.306484577113859</v>
      </c>
      <c r="BF33" s="3" t="n">
        <f aca="false">(BI33-BH33)/(AT33-AS33)</f>
        <v>0.978260869565217</v>
      </c>
      <c r="BG33" s="3" t="n">
        <f aca="false">(20*BH33)/((AS33/18)-3.5)</f>
        <v>123.75</v>
      </c>
      <c r="BH33" s="3" t="n">
        <v>16.5</v>
      </c>
      <c r="BI33" s="3" t="n">
        <v>84</v>
      </c>
      <c r="BJ33" s="3" t="n">
        <v>182</v>
      </c>
      <c r="BK33" s="3" t="n">
        <v>134</v>
      </c>
      <c r="BL33" s="3" t="n">
        <v>121</v>
      </c>
      <c r="BM33" s="3" t="n">
        <f aca="false">((BH33*15)+(BI33*30)+(BJ33*30)+(BK33*30)+(BL33*15))-(BH33*120)</f>
        <v>12082.5</v>
      </c>
      <c r="BN33" s="3" t="n">
        <f aca="false">((BH33*15)+(BI33*30)+(BJ33*30)+(BK33*30)+(BL33*15))</f>
        <v>14062.5</v>
      </c>
      <c r="BO33" s="3" t="n">
        <f aca="false">(1/BH33)</f>
        <v>0.0606060606060606</v>
      </c>
      <c r="BP33" s="3" t="n">
        <f aca="false">(BN33/AZ33)</f>
        <v>0.741693037974684</v>
      </c>
      <c r="BQ33" s="3" t="n">
        <f aca="false">(BB33*BP33)</f>
        <v>1.35758461668528</v>
      </c>
      <c r="BR33" s="5" t="n">
        <f aca="false">(BF33*BO33)</f>
        <v>0.0592885375494071</v>
      </c>
      <c r="CA33" s="2" t="n">
        <v>180</v>
      </c>
      <c r="CB33" s="2" t="n">
        <v>0</v>
      </c>
      <c r="CC33" s="2" t="n">
        <v>54</v>
      </c>
      <c r="CD33" s="2" t="n">
        <v>0</v>
      </c>
      <c r="CE33" s="2" t="n">
        <v>102</v>
      </c>
      <c r="CF33" s="2" t="n">
        <v>0</v>
      </c>
      <c r="CG33" s="2" t="n">
        <v>24</v>
      </c>
      <c r="CH33" s="2" t="n">
        <v>123</v>
      </c>
      <c r="CI33" s="2" t="n">
        <v>0</v>
      </c>
      <c r="CJ33" s="2" t="n">
        <v>4</v>
      </c>
      <c r="CK33" s="2" t="n">
        <v>74</v>
      </c>
      <c r="CL33" s="2" t="n">
        <v>-9.63</v>
      </c>
      <c r="CM33" s="2" t="n">
        <v>170</v>
      </c>
      <c r="CN33" s="2" t="n">
        <v>48</v>
      </c>
      <c r="CO33" s="2" t="n">
        <v>434</v>
      </c>
      <c r="CP33" s="2" t="n">
        <v>1.1</v>
      </c>
      <c r="CQ33" s="2" t="n">
        <v>0.55</v>
      </c>
      <c r="CR33" s="2" t="n">
        <v>0.57</v>
      </c>
      <c r="CS33" s="6" t="n">
        <v>42717</v>
      </c>
      <c r="CT33" s="2" t="n">
        <v>120</v>
      </c>
      <c r="CU33" s="2" t="n">
        <v>88</v>
      </c>
      <c r="CV33" s="2" t="n">
        <v>32</v>
      </c>
      <c r="CW33" s="3" t="n">
        <v>98.6666666666667</v>
      </c>
      <c r="CX33" s="2" t="n">
        <v>100.4</v>
      </c>
      <c r="CY33" s="22" t="n">
        <v>46.6523456975989</v>
      </c>
      <c r="CZ33" s="2" t="n">
        <v>110</v>
      </c>
      <c r="DA33" s="2" t="n">
        <v>134</v>
      </c>
      <c r="DB33" s="2" t="n">
        <v>114</v>
      </c>
      <c r="DC33" s="2" t="n">
        <v>0.749829584185413</v>
      </c>
      <c r="DD33" s="2" t="n">
        <v>0.82089552238806</v>
      </c>
      <c r="DL33" s="2" t="n">
        <v>104</v>
      </c>
      <c r="DM33" s="2" t="n">
        <v>123</v>
      </c>
      <c r="DN33" s="2" t="n">
        <v>97</v>
      </c>
      <c r="DO33" s="2" t="n">
        <v>82</v>
      </c>
      <c r="DP33" s="2" t="n">
        <v>118</v>
      </c>
      <c r="DQ33" s="3" t="n">
        <v>2</v>
      </c>
      <c r="DR33" s="7" t="n">
        <v>1</v>
      </c>
      <c r="DS33" s="2" t="n">
        <f aca="false">((DL33*15)+(DM33*30)+(DN33*30)+(DO33*30)+(DP33*15))-(DL33*120)</f>
        <v>-90</v>
      </c>
      <c r="DT33" s="2" t="n">
        <f aca="false">((DL33*15)+(DM33*30)+(DN33*30)+(DO33*30)+(DP33*15))</f>
        <v>12390</v>
      </c>
      <c r="DU33" s="3" t="n">
        <f aca="false">10000/SQRT((DL33*DZ33)*(AVERAGE(DL33:DP33)*AVERAGE(DZ33:ED33)))</f>
        <v>1.9770701996854</v>
      </c>
      <c r="DV33" s="3" t="n">
        <f aca="false">(DL33*DZ33)/405</f>
        <v>5.46962962962963</v>
      </c>
      <c r="DW33" s="3" t="n">
        <f aca="false">1/(LOG(DZ33)+LOG(DL33))</f>
        <v>0.298916760685965</v>
      </c>
      <c r="DX33" s="3" t="n">
        <f aca="false">(EA33-DZ33)/(DM33-DL33)</f>
        <v>3.92105263157895</v>
      </c>
      <c r="DY33" s="3" t="n">
        <f aca="false">(20*DZ33)/((DL33/18)-3.5)</f>
        <v>187.024390243902</v>
      </c>
      <c r="DZ33" s="2" t="n">
        <v>21.3</v>
      </c>
      <c r="EA33" s="2" t="n">
        <v>95.8</v>
      </c>
      <c r="EB33" s="2" t="n">
        <v>300</v>
      </c>
      <c r="EC33" s="2" t="n">
        <v>54.8</v>
      </c>
      <c r="ED33" s="2" t="n">
        <v>79.1</v>
      </c>
      <c r="EE33" s="2" t="n">
        <f aca="false">((DZ33*15)+(EA33*30)+(EB33*30)+(EC33*30)+(ED33*15))-(DZ33*120)</f>
        <v>12468</v>
      </c>
      <c r="EF33" s="2" t="n">
        <f aca="false">((DZ33*15)+(EA33*30)+(EB33*30)+(EC33*30)+(ED33*15))</f>
        <v>15024</v>
      </c>
      <c r="EG33" s="2" t="n">
        <f aca="false">(1/DZ33)</f>
        <v>0.0469483568075117</v>
      </c>
      <c r="EH33" s="2" t="n">
        <f aca="false">(EF33/DT33)</f>
        <v>1.21259079903148</v>
      </c>
      <c r="EI33" s="2" t="n">
        <f aca="false">(DU33*EH33)</f>
        <v>2.39737713317784</v>
      </c>
      <c r="EJ33" s="2" t="n">
        <f aca="false">(DX33*EG33)</f>
        <v>0.184086978008401</v>
      </c>
      <c r="EL33" s="2" t="n">
        <v>121</v>
      </c>
      <c r="EM33" s="2" t="n">
        <v>54</v>
      </c>
      <c r="EP33" s="2" t="n">
        <v>178</v>
      </c>
      <c r="EU33" s="3"/>
      <c r="EW33" s="22"/>
      <c r="HU33" s="2" t="n">
        <v>0</v>
      </c>
      <c r="HV33" s="2" t="n">
        <v>1</v>
      </c>
      <c r="HW33" s="2" t="n">
        <v>1</v>
      </c>
      <c r="HX33" s="2" t="n">
        <v>1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0</v>
      </c>
      <c r="MJ33" s="0" t="n">
        <v>0</v>
      </c>
      <c r="MK33" s="0" t="n">
        <v>23</v>
      </c>
      <c r="ML33" s="0" t="n">
        <v>197</v>
      </c>
      <c r="MM33" s="0" t="n">
        <v>0</v>
      </c>
      <c r="MN33" s="0" t="n">
        <v>0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0</v>
      </c>
      <c r="MU33" s="0" t="n">
        <v>45</v>
      </c>
      <c r="MV33" s="0" t="n">
        <v>0</v>
      </c>
      <c r="MW33" s="0" t="n">
        <v>0</v>
      </c>
      <c r="MX33" s="0" t="n">
        <v>0</v>
      </c>
      <c r="MY33" s="0" t="n">
        <v>6</v>
      </c>
      <c r="MZ33" s="0" t="n">
        <v>0</v>
      </c>
      <c r="NA33" s="0" t="n">
        <v>0</v>
      </c>
      <c r="NB33" s="0" t="n">
        <v>9</v>
      </c>
      <c r="NC33" s="0" t="n">
        <v>0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1491</v>
      </c>
      <c r="NI33" s="0" t="n">
        <v>0</v>
      </c>
      <c r="NJ33" s="0" t="n">
        <v>0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0</v>
      </c>
      <c r="NQ33" s="0" t="n">
        <v>133</v>
      </c>
      <c r="NR33" s="0" t="n">
        <v>0</v>
      </c>
      <c r="NS33" s="0" t="n">
        <v>300</v>
      </c>
      <c r="NT33" s="0" t="n">
        <v>12</v>
      </c>
      <c r="NU33" s="0" t="n">
        <v>0</v>
      </c>
      <c r="NV33" s="0" t="n">
        <v>0</v>
      </c>
      <c r="NW33" s="0" t="n">
        <v>12332</v>
      </c>
      <c r="NX33" s="0" t="n">
        <v>0</v>
      </c>
      <c r="NY33" s="0" t="n">
        <v>7498</v>
      </c>
      <c r="NZ33" s="0" t="n">
        <v>0</v>
      </c>
      <c r="OA33" s="0" t="n">
        <v>0</v>
      </c>
      <c r="OB33" s="0" t="n">
        <v>0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418</v>
      </c>
      <c r="OH33" s="0" t="n">
        <v>0</v>
      </c>
      <c r="OI33" s="0" t="n">
        <v>0</v>
      </c>
      <c r="OJ33" s="0" t="n">
        <v>0</v>
      </c>
      <c r="OK33" s="0" t="n">
        <v>0</v>
      </c>
      <c r="OL33" s="0" t="n">
        <v>0</v>
      </c>
      <c r="OM33" s="0" t="n">
        <v>0</v>
      </c>
      <c r="ON33" s="0" t="n">
        <v>0</v>
      </c>
      <c r="OO33" s="0" t="n">
        <v>0</v>
      </c>
      <c r="OP33" s="0" t="n">
        <v>0</v>
      </c>
      <c r="OQ33" s="0" t="n">
        <v>0</v>
      </c>
      <c r="OR33" s="0" t="n">
        <v>5</v>
      </c>
      <c r="OS33" s="0" t="n">
        <v>0</v>
      </c>
      <c r="OT33" s="0" t="n">
        <v>0</v>
      </c>
      <c r="OU33" s="0" t="n">
        <v>899</v>
      </c>
      <c r="OV33" s="0" t="n">
        <v>0</v>
      </c>
      <c r="OW33" s="0" t="n">
        <v>0</v>
      </c>
      <c r="OX33" s="0" t="n">
        <v>0</v>
      </c>
      <c r="OY33" s="0" t="n">
        <v>0</v>
      </c>
      <c r="OZ33" s="0" t="n">
        <v>0</v>
      </c>
      <c r="PA33" s="0" t="n">
        <v>0</v>
      </c>
      <c r="PB33" s="0" t="n">
        <v>255</v>
      </c>
      <c r="PC33" s="0" t="n">
        <v>0</v>
      </c>
      <c r="PD33" s="0" t="n">
        <v>0</v>
      </c>
      <c r="PE33" s="0" t="n">
        <v>0</v>
      </c>
      <c r="PF33" s="0" t="n">
        <v>0</v>
      </c>
      <c r="PG33" s="0" t="n">
        <v>0</v>
      </c>
      <c r="PH33" s="0" t="n">
        <v>0</v>
      </c>
      <c r="PI33" s="0" t="n">
        <v>0</v>
      </c>
      <c r="PJ33" s="0" t="n">
        <v>393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0</v>
      </c>
      <c r="PP33" s="0" t="n">
        <v>0</v>
      </c>
      <c r="PQ33" s="0" t="n">
        <v>2918</v>
      </c>
      <c r="PR33" s="0" t="n">
        <v>0</v>
      </c>
      <c r="PS33" s="0" t="n">
        <v>0</v>
      </c>
      <c r="PT33" s="0" t="n">
        <v>0</v>
      </c>
      <c r="PU33" s="0" t="n">
        <v>0</v>
      </c>
      <c r="PV33" s="0" t="n">
        <v>268</v>
      </c>
      <c r="PW33" s="0" t="n">
        <v>64</v>
      </c>
      <c r="PX33" s="0" t="n">
        <v>1572</v>
      </c>
      <c r="PY33" s="0" t="n">
        <v>0</v>
      </c>
      <c r="PZ33" s="0" t="n">
        <v>0</v>
      </c>
      <c r="QA33" s="0" t="n">
        <v>0</v>
      </c>
      <c r="QB33" s="0" t="n">
        <v>0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83</v>
      </c>
      <c r="QL33" s="0" t="n">
        <v>0</v>
      </c>
      <c r="QM33" s="0" t="n">
        <v>28</v>
      </c>
      <c r="QN33" s="0" t="n">
        <v>0</v>
      </c>
      <c r="QO33" s="0" t="n">
        <v>0</v>
      </c>
      <c r="QP33" s="0" t="n">
        <v>0</v>
      </c>
      <c r="QQ33" s="0" t="n">
        <v>2643</v>
      </c>
      <c r="QR33" s="0" t="n">
        <v>0</v>
      </c>
      <c r="QS33" s="0" t="n">
        <v>0</v>
      </c>
      <c r="QT33" s="0" t="n">
        <v>0</v>
      </c>
      <c r="QU33" s="0" t="n">
        <v>0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9206</v>
      </c>
      <c r="RA33" s="0" t="n">
        <v>315</v>
      </c>
      <c r="RB33" s="0" t="n">
        <v>0</v>
      </c>
      <c r="RC33" s="0" t="n">
        <v>0</v>
      </c>
      <c r="RD33" s="0" t="n">
        <v>19</v>
      </c>
      <c r="RE33" s="0" t="n">
        <v>0</v>
      </c>
      <c r="RF33" s="0" t="n">
        <v>0</v>
      </c>
      <c r="RG33" s="0" t="n">
        <v>228</v>
      </c>
      <c r="RH33" s="0" t="n">
        <v>0</v>
      </c>
      <c r="RI33" s="0" t="n">
        <v>0</v>
      </c>
      <c r="RJ33" s="0" t="n">
        <v>59</v>
      </c>
      <c r="RK33" s="0" t="n">
        <v>0</v>
      </c>
      <c r="RL33" s="0" t="n">
        <v>7244</v>
      </c>
      <c r="RM33" s="0" t="n">
        <v>0</v>
      </c>
      <c r="RN33" s="0" t="n">
        <v>0</v>
      </c>
      <c r="RO33" s="0" t="n">
        <v>0</v>
      </c>
      <c r="RP33" s="0" t="n">
        <v>114</v>
      </c>
      <c r="RQ33" s="0" t="n">
        <v>12</v>
      </c>
      <c r="RR33" s="0" t="n">
        <v>0</v>
      </c>
      <c r="RS33" s="0" t="n">
        <v>0</v>
      </c>
      <c r="RT33" s="0" t="n">
        <v>4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1171</v>
      </c>
      <c r="RZ33" s="0" t="n">
        <v>3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93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0</v>
      </c>
      <c r="SK33" s="0" t="n">
        <v>0</v>
      </c>
      <c r="SL33" s="0" t="n">
        <v>167</v>
      </c>
      <c r="SM33" s="0" t="n">
        <v>12391</v>
      </c>
      <c r="SN33" s="0" t="n">
        <v>0</v>
      </c>
      <c r="SO33" s="0" t="n">
        <v>0</v>
      </c>
      <c r="SP33" s="0" t="n">
        <v>0</v>
      </c>
      <c r="SQ33" s="0" t="n">
        <v>0</v>
      </c>
      <c r="SR33" s="0" t="n">
        <v>1685</v>
      </c>
      <c r="SS33" s="0" t="n">
        <v>0</v>
      </c>
      <c r="ST33" s="0" t="n">
        <v>53</v>
      </c>
      <c r="SU33" s="0" t="n">
        <v>0</v>
      </c>
      <c r="SV33" s="0" t="n">
        <v>0</v>
      </c>
      <c r="SW33" s="0" t="n">
        <v>0</v>
      </c>
      <c r="SX33" s="0" t="n">
        <v>0</v>
      </c>
      <c r="SY33" s="0" t="n">
        <v>0</v>
      </c>
      <c r="SZ33" s="0" t="n">
        <v>0</v>
      </c>
      <c r="TA33" s="0" t="n">
        <v>403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0</v>
      </c>
      <c r="TG33" s="0" t="n">
        <v>0</v>
      </c>
      <c r="TH33" s="0" t="n">
        <v>0</v>
      </c>
      <c r="TI33" s="0" t="n">
        <v>112</v>
      </c>
      <c r="TJ33" s="0" t="n">
        <v>0</v>
      </c>
      <c r="TK33" s="0" t="n">
        <v>0</v>
      </c>
      <c r="TL33" s="0" t="n">
        <v>22</v>
      </c>
      <c r="TM33" s="0" t="n">
        <v>0</v>
      </c>
      <c r="TN33" s="0" t="n">
        <v>277</v>
      </c>
      <c r="TO33" s="0" t="n">
        <v>0</v>
      </c>
      <c r="TP33" s="0" t="n">
        <v>88</v>
      </c>
      <c r="TQ33" s="0" t="n">
        <v>0</v>
      </c>
      <c r="TR33" s="0" t="n">
        <v>584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51</v>
      </c>
      <c r="TZ33" s="0" t="n">
        <v>6037</v>
      </c>
      <c r="UA33" s="0" t="n">
        <v>13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12</v>
      </c>
      <c r="UG33" s="0" t="n">
        <v>0</v>
      </c>
      <c r="UH33" s="0" t="n">
        <v>0</v>
      </c>
      <c r="UI33" s="0" t="n">
        <v>0</v>
      </c>
      <c r="UJ33" s="0" t="n">
        <v>0</v>
      </c>
      <c r="UK33" s="0" t="n">
        <v>79</v>
      </c>
      <c r="UL33" s="0" t="n">
        <v>0</v>
      </c>
      <c r="UM33" s="0" t="n">
        <v>3185</v>
      </c>
      <c r="UN33" s="0" t="n">
        <v>0</v>
      </c>
      <c r="UO33" s="0" t="n">
        <v>0</v>
      </c>
      <c r="UP33" s="0" t="n">
        <v>0</v>
      </c>
      <c r="UQ33" s="0" t="n">
        <v>0</v>
      </c>
      <c r="UR33" s="0" t="n">
        <v>0</v>
      </c>
      <c r="US33" s="0" t="n">
        <v>0</v>
      </c>
      <c r="UT33" s="0" t="n">
        <v>27</v>
      </c>
      <c r="UU33" s="0" t="n">
        <v>0</v>
      </c>
      <c r="UV33" s="0" t="n">
        <v>28</v>
      </c>
      <c r="UW33" s="0" t="n">
        <v>0</v>
      </c>
      <c r="UX33" s="0" t="n">
        <v>0</v>
      </c>
      <c r="UY33" s="0" t="n">
        <v>0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0</v>
      </c>
      <c r="VF33" s="0" t="n">
        <v>0</v>
      </c>
      <c r="VG33" s="0" t="n">
        <v>0</v>
      </c>
      <c r="VH33" s="0" t="n">
        <v>0</v>
      </c>
      <c r="VI33" s="0" t="n">
        <v>0</v>
      </c>
      <c r="VJ33" s="0" t="n">
        <v>0</v>
      </c>
      <c r="VK33" s="0" t="n">
        <v>45</v>
      </c>
      <c r="VL33" s="0" t="n">
        <v>0</v>
      </c>
      <c r="VM33" s="0" t="n">
        <v>0</v>
      </c>
      <c r="VN33" s="0" t="n">
        <v>0</v>
      </c>
      <c r="VO33" s="0" t="n">
        <v>0</v>
      </c>
      <c r="VP33" s="0" t="n">
        <v>0</v>
      </c>
      <c r="VQ33" s="0" t="n">
        <v>0</v>
      </c>
      <c r="VR33" s="0" t="n">
        <v>6</v>
      </c>
      <c r="VS33" s="0" t="n">
        <v>0</v>
      </c>
      <c r="VT33" s="0" t="n">
        <v>0</v>
      </c>
      <c r="VU33" s="0" t="n">
        <v>0</v>
      </c>
      <c r="VV33" s="0" t="n">
        <v>0</v>
      </c>
      <c r="VW33" s="0" t="n">
        <v>0</v>
      </c>
      <c r="VX33" s="0" t="n">
        <v>0</v>
      </c>
      <c r="VY33" s="0" t="n">
        <v>0</v>
      </c>
      <c r="VZ33" s="0" t="n">
        <v>0</v>
      </c>
      <c r="WA33" s="0" t="n">
        <v>0</v>
      </c>
      <c r="WB33" s="0" t="n">
        <v>0</v>
      </c>
      <c r="WC33" s="0" t="n">
        <v>0</v>
      </c>
      <c r="WD33" s="0" t="n">
        <v>6</v>
      </c>
      <c r="WE33" s="0" t="n">
        <v>8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0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1790</v>
      </c>
      <c r="WR33" s="0" t="n">
        <v>0</v>
      </c>
      <c r="WS33" s="0" t="n">
        <v>0</v>
      </c>
      <c r="WT33" s="0" t="n">
        <v>0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0</v>
      </c>
      <c r="WZ33" s="0" t="n">
        <v>0</v>
      </c>
      <c r="XA33" s="0" t="n">
        <v>0</v>
      </c>
      <c r="XB33" s="0" t="n">
        <v>0</v>
      </c>
      <c r="XC33" s="0" t="n">
        <v>0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0</v>
      </c>
      <c r="XJ33" s="0" t="n">
        <v>0</v>
      </c>
      <c r="XK33" s="0" t="n">
        <v>0</v>
      </c>
      <c r="XL33" s="0" t="n">
        <v>0</v>
      </c>
      <c r="XM33" s="0" t="n">
        <v>0</v>
      </c>
      <c r="XN33" s="0" t="n">
        <v>234</v>
      </c>
      <c r="XO33" s="0" t="n">
        <v>2076</v>
      </c>
      <c r="XP33" s="0" t="n">
        <v>0</v>
      </c>
      <c r="XQ33" s="0" t="n">
        <v>248</v>
      </c>
      <c r="XR33" s="0" t="n">
        <v>0</v>
      </c>
      <c r="XS33" s="0" t="n">
        <v>0</v>
      </c>
      <c r="XT33" s="0" t="n">
        <v>724</v>
      </c>
      <c r="XU33" s="0" t="n">
        <v>0</v>
      </c>
      <c r="XV33" s="0" t="n">
        <v>20</v>
      </c>
      <c r="XW33" s="0" t="n">
        <v>182</v>
      </c>
      <c r="XX33" s="0" t="n">
        <v>0</v>
      </c>
      <c r="XY33" s="0" t="n">
        <v>80</v>
      </c>
      <c r="XZ33" s="0" t="n">
        <v>0</v>
      </c>
      <c r="YA33" s="0" t="n">
        <v>0</v>
      </c>
      <c r="YB33" s="0" t="n">
        <v>0</v>
      </c>
      <c r="YC33" s="0" t="n">
        <v>0</v>
      </c>
      <c r="YD33" s="0" t="n">
        <v>0</v>
      </c>
      <c r="YE33" s="0" t="n">
        <v>0</v>
      </c>
      <c r="YF33" s="0" t="n">
        <v>0</v>
      </c>
      <c r="YG33" s="0" t="n">
        <v>0</v>
      </c>
      <c r="YH33" s="0" t="n">
        <v>1676</v>
      </c>
      <c r="YI33" s="0" t="n">
        <v>913</v>
      </c>
      <c r="YJ33" s="0" t="n">
        <v>0</v>
      </c>
      <c r="YK33" s="0" t="n">
        <v>540</v>
      </c>
      <c r="YL33" s="0" t="n">
        <v>12</v>
      </c>
      <c r="YM33" s="0" t="n">
        <v>0</v>
      </c>
      <c r="YN33" s="0" t="n">
        <v>0</v>
      </c>
      <c r="YO33" s="0" t="n">
        <v>0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640</v>
      </c>
      <c r="YV33" s="0" t="n">
        <v>0</v>
      </c>
      <c r="YW33" s="0" t="n">
        <v>0</v>
      </c>
      <c r="YX33" s="0" t="n">
        <v>0</v>
      </c>
      <c r="YY33" s="0" t="n">
        <v>0</v>
      </c>
      <c r="YZ33" s="0" t="n">
        <v>4</v>
      </c>
      <c r="ZA33" s="0" t="n">
        <v>0</v>
      </c>
      <c r="ZB33" s="0" t="n">
        <v>0</v>
      </c>
      <c r="ZC33" s="0" t="n">
        <v>8</v>
      </c>
      <c r="ZD33" s="0" t="n">
        <v>0</v>
      </c>
      <c r="ZE33" s="0" t="n">
        <v>0</v>
      </c>
      <c r="ZF33" s="0" t="n">
        <v>0</v>
      </c>
      <c r="ZG33" s="0" t="n">
        <v>0</v>
      </c>
      <c r="ZH33" s="0" t="n">
        <v>0</v>
      </c>
      <c r="ZI33" s="0" t="n">
        <v>0</v>
      </c>
      <c r="ZJ33" s="0" t="n">
        <v>0</v>
      </c>
      <c r="ZK33" s="0" t="n">
        <v>0</v>
      </c>
      <c r="ZL33" s="0" t="n">
        <v>7</v>
      </c>
      <c r="ZM33" s="0" t="n">
        <v>0</v>
      </c>
      <c r="ZN33" s="0" t="n">
        <v>0</v>
      </c>
      <c r="ZO33" s="0" t="n">
        <v>0</v>
      </c>
      <c r="ZP33" s="0" t="n">
        <v>29793</v>
      </c>
      <c r="ZQ33" s="0" t="n">
        <v>5528</v>
      </c>
      <c r="ZR33" s="0" t="n">
        <v>0</v>
      </c>
      <c r="ZS33" s="0" t="n">
        <v>0</v>
      </c>
      <c r="ZT33" s="0" t="n">
        <v>0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0</v>
      </c>
      <c r="AAD33" s="0" t="n">
        <v>0</v>
      </c>
      <c r="AAE33" s="0" t="n">
        <v>0</v>
      </c>
      <c r="AAF33" s="0" t="n">
        <v>0</v>
      </c>
      <c r="AAG33" s="0" t="n">
        <v>0</v>
      </c>
      <c r="AAH33" s="0" t="n">
        <v>0</v>
      </c>
      <c r="AAI33" s="0" t="n">
        <v>0</v>
      </c>
      <c r="AAJ33" s="0" t="n">
        <v>1067</v>
      </c>
      <c r="AAK33" s="0" t="n">
        <v>0</v>
      </c>
      <c r="AAL33" s="0" t="n">
        <v>0</v>
      </c>
      <c r="AAM33" s="0" t="n">
        <v>0</v>
      </c>
      <c r="AAN33" s="0" t="n">
        <v>34</v>
      </c>
      <c r="AAO33" s="0" t="n">
        <v>0</v>
      </c>
      <c r="AAP33" s="0" t="n">
        <v>0</v>
      </c>
    </row>
    <row r="34" customFormat="false" ht="15" hidden="false" customHeight="true" outlineLevel="0" collapsed="false">
      <c r="A34" s="1" t="n">
        <v>31025</v>
      </c>
      <c r="B34" s="2" t="n">
        <v>2</v>
      </c>
      <c r="C34" s="20"/>
      <c r="D34" s="20" t="n">
        <v>1</v>
      </c>
      <c r="E34" s="20"/>
      <c r="F34" s="20"/>
      <c r="G34" s="20"/>
      <c r="H34" s="2" t="n">
        <v>2</v>
      </c>
      <c r="I34" s="2" t="n">
        <v>34</v>
      </c>
      <c r="J34" s="21"/>
      <c r="K34" s="21"/>
      <c r="L34" s="2" t="n">
        <v>1</v>
      </c>
      <c r="M34" s="2" t="n">
        <v>1</v>
      </c>
      <c r="N34" s="2" t="n">
        <v>0</v>
      </c>
      <c r="O34" s="2" t="n">
        <v>1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f aca="false">IF(AC34&gt;27,1,0)</f>
        <v>1</v>
      </c>
      <c r="V34" s="2" t="n">
        <v>0</v>
      </c>
      <c r="W34" s="2" t="n">
        <v>1</v>
      </c>
      <c r="X34" s="2" t="n">
        <f aca="false">SUM(L34:W34)</f>
        <v>5</v>
      </c>
      <c r="Y34" s="2" t="n">
        <v>120</v>
      </c>
      <c r="Z34" s="2" t="n">
        <v>80</v>
      </c>
      <c r="AA34" s="2" t="n">
        <f aca="false">Y34-Z34</f>
        <v>40</v>
      </c>
      <c r="AB34" s="3" t="n">
        <f aca="false">Z34+((Y34-Z34)/3)</f>
        <v>93.3333333333333</v>
      </c>
      <c r="AC34" s="4" t="n">
        <v>81.7</v>
      </c>
      <c r="AD34" s="4" t="n">
        <v>150</v>
      </c>
      <c r="AE34" s="3" t="n">
        <v>36.3111111111111</v>
      </c>
      <c r="AF34" s="3" t="n">
        <v>2</v>
      </c>
      <c r="AG34" s="4" t="n">
        <v>100</v>
      </c>
      <c r="AH34" s="4" t="n">
        <v>108</v>
      </c>
      <c r="AI34" s="3" t="n">
        <v>0.666666666666667</v>
      </c>
      <c r="AJ34" s="3" t="n">
        <v>0.925925925925926</v>
      </c>
      <c r="AK34" s="3" t="n">
        <v>109.5</v>
      </c>
      <c r="AL34" s="4" t="n">
        <v>43.1</v>
      </c>
      <c r="AM34" s="4" t="n">
        <v>35.2</v>
      </c>
      <c r="AN34" s="4" t="n">
        <v>46.5</v>
      </c>
      <c r="AO34" s="2" t="n">
        <v>10</v>
      </c>
      <c r="AP34" s="4" t="n">
        <v>40.8</v>
      </c>
      <c r="AQ34" s="4" t="n">
        <v>44.1</v>
      </c>
      <c r="AR34" s="4" t="n">
        <v>2.4</v>
      </c>
      <c r="AS34" s="2" t="n">
        <v>111</v>
      </c>
      <c r="AT34" s="2" t="n">
        <v>197</v>
      </c>
      <c r="AU34" s="2" t="n">
        <v>195</v>
      </c>
      <c r="AV34" s="2" t="n">
        <v>200</v>
      </c>
      <c r="AW34" s="2" t="n">
        <v>148</v>
      </c>
      <c r="AX34" s="2" t="n">
        <v>4</v>
      </c>
      <c r="AY34" s="2" t="n">
        <f aca="false">((AS34*15)+(AT34*30)+(AU34*30)+(AV34*30)+(AW34*15))-(AS34*120)</f>
        <v>8325</v>
      </c>
      <c r="AZ34" s="2" t="n">
        <f aca="false">((AS34*15)+(AT34*30)+(AU34*30)+(AV34*30)+(AW34*15))</f>
        <v>21645</v>
      </c>
      <c r="BA34" s="2" t="n">
        <v>5.6</v>
      </c>
      <c r="BB34" s="5" t="n">
        <f aca="false">10000/SQRT((AS34*BH34)*(AVERAGE(AS34:AW34)*AVERAGE(BH34:BL34)))</f>
        <v>2.06681711565448</v>
      </c>
      <c r="BC34" s="3" t="n">
        <f aca="false">(AS34*BH34)/405</f>
        <v>4.93333333333333</v>
      </c>
      <c r="BD34" s="3" t="n">
        <v>1</v>
      </c>
      <c r="BE34" s="3" t="n">
        <f aca="false">1/(LOG(BH34)+LOG(AS34))</f>
        <v>0.30297563117957</v>
      </c>
      <c r="BF34" s="3" t="n">
        <f aca="false">(BI34-BH34)/(AT34-AS34)</f>
        <v>0.923255813953488</v>
      </c>
      <c r="BG34" s="3" t="n">
        <f aca="false">(20*BH34)/((AS34/18)-3.5)</f>
        <v>135</v>
      </c>
      <c r="BH34" s="2" t="n">
        <v>18</v>
      </c>
      <c r="BI34" s="2" t="n">
        <v>97.4</v>
      </c>
      <c r="BJ34" s="2" t="n">
        <v>62.6</v>
      </c>
      <c r="BK34" s="2" t="n">
        <v>78.3</v>
      </c>
      <c r="BL34" s="2" t="n">
        <v>87.9</v>
      </c>
      <c r="BM34" s="3" t="n">
        <f aca="false">((BH34*15)+(BI34*30)+(BJ34*30)+(BK34*30)+(BL34*15))-(BH34*120)</f>
        <v>6577.5</v>
      </c>
      <c r="BN34" s="3" t="n">
        <f aca="false">((BH34*15)+(BI34*30)+(BJ34*30)+(BK34*30)+(BL34*15))</f>
        <v>8737.5</v>
      </c>
      <c r="BO34" s="3" t="n">
        <f aca="false">(1/BH34)</f>
        <v>0.0555555555555556</v>
      </c>
      <c r="BP34" s="3" t="n">
        <f aca="false">(BN34/AZ34)</f>
        <v>0.403672903672904</v>
      </c>
      <c r="BQ34" s="3" t="n">
        <f aca="false">(BB34*BP34)</f>
        <v>0.8343180664371</v>
      </c>
      <c r="BR34" s="5" t="n">
        <f aca="false">(BF34*BO34)</f>
        <v>0.0512919896640827</v>
      </c>
      <c r="BV34" s="2" t="n">
        <v>2.31</v>
      </c>
      <c r="CA34" s="2" t="n">
        <v>220</v>
      </c>
      <c r="CB34" s="2" t="n">
        <v>1</v>
      </c>
      <c r="CC34" s="2" t="n">
        <v>80</v>
      </c>
      <c r="CD34" s="2" t="n">
        <v>0</v>
      </c>
      <c r="CH34" s="2" t="n">
        <v>300</v>
      </c>
      <c r="CI34" s="2" t="n">
        <v>1</v>
      </c>
      <c r="CJ34" s="2" t="n">
        <v>5</v>
      </c>
      <c r="CS34" s="6" t="n">
        <v>42712</v>
      </c>
      <c r="CT34" s="2" t="n">
        <v>124</v>
      </c>
      <c r="CU34" s="2" t="n">
        <v>104</v>
      </c>
      <c r="CV34" s="2" t="n">
        <v>20</v>
      </c>
      <c r="CW34" s="3" t="n">
        <v>110.666666666667</v>
      </c>
      <c r="CX34" s="2" t="n">
        <v>76.7</v>
      </c>
      <c r="CY34" s="22" t="n">
        <v>34.0888888888889</v>
      </c>
      <c r="CZ34" s="2" t="n">
        <v>94.5</v>
      </c>
      <c r="DA34" s="2" t="n">
        <v>104</v>
      </c>
      <c r="DB34" s="2" t="n">
        <v>107.5</v>
      </c>
      <c r="DC34" s="2" t="n">
        <v>0.63</v>
      </c>
      <c r="DD34" s="2" t="n">
        <v>0.908653846153846</v>
      </c>
      <c r="DE34" s="2" t="n">
        <v>50.8</v>
      </c>
      <c r="DL34" s="2" t="n">
        <v>95</v>
      </c>
      <c r="DM34" s="2" t="n">
        <v>167</v>
      </c>
      <c r="DN34" s="2" t="n">
        <v>108</v>
      </c>
      <c r="DO34" s="2" t="n">
        <v>90</v>
      </c>
      <c r="DP34" s="2" t="n">
        <v>103</v>
      </c>
      <c r="DQ34" s="3" t="n">
        <v>1</v>
      </c>
      <c r="DR34" s="7" t="n">
        <v>1</v>
      </c>
      <c r="DS34" s="2" t="n">
        <f aca="false">((DL34*15)+(DM34*30)+(DN34*30)+(DO34*30)+(DP34*15))-(DL34*120)</f>
        <v>2520</v>
      </c>
      <c r="DT34" s="2" t="n">
        <f aca="false">((DL34*15)+(DM34*30)+(DN34*30)+(DO34*30)+(DP34*15))</f>
        <v>13920</v>
      </c>
      <c r="DU34" s="3" t="n">
        <f aca="false">10000/SQRT((DL34*DZ34)*(AVERAGE(DL34:DP34)*AVERAGE(DZ34:ED34)))</f>
        <v>3.07947269320038</v>
      </c>
      <c r="DV34" s="3" t="n">
        <f aca="false">(DL34*DZ34)/405</f>
        <v>3.42469135802469</v>
      </c>
      <c r="DW34" s="3" t="n">
        <f aca="false">1/(LOG(DZ34)+LOG(DL34))</f>
        <v>0.318260873784852</v>
      </c>
      <c r="DX34" s="3" t="n">
        <f aca="false">(EA34-DZ34)/(DM34-DL34)</f>
        <v>1.18611111111111</v>
      </c>
      <c r="DY34" s="3" t="n">
        <f aca="false">(20*DZ34)/((DL34/18)-3.5)</f>
        <v>164.25</v>
      </c>
      <c r="DZ34" s="2" t="n">
        <v>14.6</v>
      </c>
      <c r="EA34" s="2" t="n">
        <v>100</v>
      </c>
      <c r="EB34" s="2" t="n">
        <v>111</v>
      </c>
      <c r="EC34" s="2" t="n">
        <v>60.6</v>
      </c>
      <c r="ED34" s="2" t="n">
        <v>51.4</v>
      </c>
      <c r="EE34" s="2" t="n">
        <f aca="false">((DZ34*15)+(EA34*30)+(EB34*30)+(EC34*30)+(ED34*15))-(DZ34*120)</f>
        <v>7386</v>
      </c>
      <c r="EF34" s="2" t="n">
        <f aca="false">((DZ34*15)+(EA34*30)+(EB34*30)+(EC34*30)+(ED34*15))</f>
        <v>9138</v>
      </c>
      <c r="EG34" s="2" t="n">
        <f aca="false">(1/DZ34)</f>
        <v>0.0684931506849315</v>
      </c>
      <c r="EH34" s="2" t="n">
        <f aca="false">(EF34/DT34)</f>
        <v>0.656465517241379</v>
      </c>
      <c r="EI34" s="2" t="n">
        <f aca="false">(DU34*EH34)</f>
        <v>2.02156763437249</v>
      </c>
      <c r="EJ34" s="2" t="n">
        <f aca="false">(DX34*EG34)</f>
        <v>0.0812404870624049</v>
      </c>
      <c r="EL34" s="2" t="n">
        <v>171</v>
      </c>
      <c r="EM34" s="2" t="n">
        <v>39</v>
      </c>
      <c r="EP34" s="2" t="n">
        <v>312</v>
      </c>
      <c r="EU34" s="3"/>
      <c r="EW34" s="22"/>
      <c r="HO34" s="2" t="n">
        <v>4</v>
      </c>
      <c r="HP34" s="2" t="n">
        <v>4</v>
      </c>
      <c r="HQ34" s="2" t="n">
        <v>0</v>
      </c>
      <c r="HR34" s="2" t="n">
        <v>0</v>
      </c>
      <c r="HS34" s="2" t="n">
        <v>28.6203594207764</v>
      </c>
      <c r="HT34" s="2" t="n">
        <v>38.3229446411133</v>
      </c>
      <c r="HY34" s="2" t="n">
        <v>1277.18994140625</v>
      </c>
      <c r="HZ34" s="2" t="n">
        <v>38.2400016784668</v>
      </c>
      <c r="IA34" s="2" t="n">
        <v>22.2199993133545</v>
      </c>
      <c r="IB34" s="2" t="n">
        <v>23.1800003051758</v>
      </c>
      <c r="IC34" s="2" t="n">
        <v>10.4799995422363</v>
      </c>
      <c r="ID34" s="2" t="n">
        <v>204.559997558594</v>
      </c>
      <c r="IE34" s="2" t="n">
        <v>42.6399993896484</v>
      </c>
      <c r="IF34" s="2" t="n">
        <v>36.0499992370605</v>
      </c>
      <c r="IG34" s="2" t="n">
        <v>11.8500003814697</v>
      </c>
      <c r="IH34" s="2" t="n">
        <v>25.25</v>
      </c>
      <c r="II34" s="2" t="n">
        <v>1.95000004768372</v>
      </c>
      <c r="IJ34" s="2" t="n">
        <v>21.2999992370605</v>
      </c>
      <c r="IK34" s="2" t="n">
        <v>5.67999982833862</v>
      </c>
      <c r="IL34" s="2" t="n">
        <v>17.3899993896484</v>
      </c>
      <c r="IM34" s="2" t="n">
        <v>17.5200004577637</v>
      </c>
      <c r="IN34" s="2" t="n">
        <v>12.1099996566772</v>
      </c>
      <c r="IO34" s="2" t="n">
        <v>4.98000001907349</v>
      </c>
      <c r="IP34" s="2" t="n">
        <v>8.26000022888184</v>
      </c>
      <c r="IQ34" s="2" t="n">
        <v>2.74000000953674</v>
      </c>
      <c r="IR34" s="2" t="n">
        <v>3.75999999046326</v>
      </c>
      <c r="IS34" s="2" t="n">
        <v>1.02999997138977</v>
      </c>
      <c r="IT34" s="2" t="n">
        <v>625.510009765625</v>
      </c>
      <c r="IU34" s="2" t="n">
        <v>6.44999980926514</v>
      </c>
      <c r="IV34" s="2" t="n">
        <v>0.270000010728836</v>
      </c>
      <c r="IW34" s="2" t="n">
        <v>192.869995117188</v>
      </c>
      <c r="IX34" s="2" t="n">
        <v>734.799987792969</v>
      </c>
      <c r="IY34" s="2" t="n">
        <v>2355.84008789063</v>
      </c>
      <c r="IZ34" s="2" t="n">
        <v>974.469970703125</v>
      </c>
      <c r="JA34" s="2" t="n">
        <v>4.40999984741211</v>
      </c>
      <c r="JB34" s="2" t="n">
        <v>1.01999998092651</v>
      </c>
      <c r="JC34" s="2" t="n">
        <v>2</v>
      </c>
      <c r="JD34" s="2" t="n">
        <v>25.9400005340576</v>
      </c>
      <c r="JE34" s="2" t="n">
        <v>179.25</v>
      </c>
      <c r="JF34" s="2" t="n">
        <v>1.07000005245209</v>
      </c>
      <c r="JG34" s="2" t="n">
        <v>1.1599999666214</v>
      </c>
      <c r="JH34" s="2" t="n">
        <v>8.78999996185303</v>
      </c>
      <c r="JI34" s="2" t="n">
        <v>3.1800000667572</v>
      </c>
      <c r="JJ34" s="2" t="n">
        <v>1.08000004291534</v>
      </c>
      <c r="JK34" s="2" t="n">
        <v>0.439999997615814</v>
      </c>
      <c r="JL34" s="2" t="n">
        <v>176.429992675781</v>
      </c>
      <c r="JM34" s="2" t="n">
        <v>1.87999999523163</v>
      </c>
      <c r="JN34" s="2" t="n">
        <v>78.3600006103516</v>
      </c>
      <c r="JO34" s="2" t="n">
        <v>5347.39013671875</v>
      </c>
      <c r="JP34" s="2" t="n">
        <v>5926.35009765625</v>
      </c>
      <c r="JQ34" s="2" t="n">
        <v>58.3199996948242</v>
      </c>
      <c r="JR34" s="2" t="n">
        <v>2191.60009765625</v>
      </c>
      <c r="JS34" s="2" t="n">
        <v>888.47998046875</v>
      </c>
      <c r="JT34" s="2" t="n">
        <v>4224.759765625</v>
      </c>
      <c r="JU34" s="2" t="n">
        <v>1836.94995117188</v>
      </c>
      <c r="JV34" s="2" t="n">
        <v>143.199996948242</v>
      </c>
      <c r="JW34" s="2" t="n">
        <v>5.40999984741211</v>
      </c>
      <c r="JX34" s="2" t="n">
        <v>5.28000020980835</v>
      </c>
      <c r="JY34" s="2" t="n">
        <v>4.07000017166138</v>
      </c>
      <c r="JZ34" s="2" t="n">
        <v>0.479999989271164</v>
      </c>
      <c r="KA34" s="2" t="n">
        <v>2.58999991416931</v>
      </c>
      <c r="KB34" s="2" t="n">
        <v>0.600000023841858</v>
      </c>
      <c r="KC34" s="2" t="n">
        <v>8.17000007629395</v>
      </c>
      <c r="KD34" s="2" t="n">
        <v>4.48000001907349</v>
      </c>
      <c r="KE34" s="2" t="n">
        <v>13.1000003814697</v>
      </c>
      <c r="KF34" s="2" t="n">
        <v>12.7600002288818</v>
      </c>
      <c r="KG34" s="2" t="n">
        <v>5.42000007629395</v>
      </c>
      <c r="KH34" s="2" t="n">
        <v>95.5699996948242</v>
      </c>
      <c r="KI34" s="2" t="n">
        <v>3.5</v>
      </c>
      <c r="KJ34" s="2" t="n">
        <v>15.4899997711182</v>
      </c>
      <c r="KK34" s="2" t="n">
        <v>75.5299987792969</v>
      </c>
      <c r="KL34" s="2" t="n">
        <v>1793808.16</v>
      </c>
      <c r="KM34" s="2" t="n">
        <v>8769.1103515625</v>
      </c>
      <c r="KN34" s="2" t="n">
        <v>26.9699993133545</v>
      </c>
      <c r="KO34" s="2" t="n">
        <v>0.200000002980232</v>
      </c>
      <c r="KP34" s="2" t="n">
        <v>0.119999997317791</v>
      </c>
      <c r="KQ34" s="2" t="n">
        <v>0.0799999982118607</v>
      </c>
      <c r="KR34" s="2" t="n">
        <v>0.159999996423721</v>
      </c>
      <c r="KS34" s="2" t="n">
        <v>0.239999994635582</v>
      </c>
      <c r="KT34" s="2" t="n">
        <v>0.129999995231628</v>
      </c>
      <c r="KU34" s="2" t="n">
        <v>0.839999973773956</v>
      </c>
      <c r="KV34" s="2" t="n">
        <v>1.28999996185303</v>
      </c>
      <c r="KW34" s="2" t="n">
        <v>5.36999988555908</v>
      </c>
      <c r="KX34" s="2" t="n">
        <v>6.98999977111816</v>
      </c>
      <c r="KY34" s="2" t="n">
        <v>2.39000010490417</v>
      </c>
      <c r="KZ34" s="2" t="n">
        <v>2.35999989509583</v>
      </c>
      <c r="LA34" s="2" t="n">
        <v>0.610000014305115</v>
      </c>
      <c r="LB34" s="2" t="n">
        <v>0.0700000002980232</v>
      </c>
      <c r="LC34" s="2" t="n">
        <v>9.65999984741211</v>
      </c>
      <c r="LD34" s="2" t="n">
        <v>8.39999961853027</v>
      </c>
      <c r="LE34" s="2" t="n">
        <v>0.46000000834465</v>
      </c>
      <c r="LF34" s="2" t="n">
        <v>0.0399999991059303</v>
      </c>
      <c r="LG34" s="2" t="n">
        <v>0</v>
      </c>
      <c r="LH34" s="2" t="n">
        <v>3.74000000953674</v>
      </c>
      <c r="LI34" s="2" t="n">
        <v>2.9300000667572</v>
      </c>
      <c r="LJ34" s="2" t="n">
        <v>0.0299999993294477</v>
      </c>
      <c r="LK34" s="2" t="n">
        <v>0.0500000007450581</v>
      </c>
      <c r="LL34" s="2" t="n">
        <v>0.469999998807907</v>
      </c>
      <c r="LM34" s="2" t="n">
        <v>0.379999995231628</v>
      </c>
      <c r="LN34" s="2" t="n">
        <v>0</v>
      </c>
      <c r="LO34" s="2" t="n">
        <v>0.0399999991059303</v>
      </c>
      <c r="LP34" s="2" t="n">
        <v>0.00999999977648258</v>
      </c>
      <c r="LQ34" s="2" t="n">
        <v>0</v>
      </c>
      <c r="LR34" s="2" t="n">
        <v>0</v>
      </c>
      <c r="LS34" s="2" t="n">
        <v>0</v>
      </c>
      <c r="LT34" s="2" t="n">
        <v>0.00999999977648258</v>
      </c>
      <c r="LU34" s="2" t="n">
        <v>0.00999999977648258</v>
      </c>
      <c r="LV34" s="2" t="n">
        <v>198.150512695313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9</v>
      </c>
      <c r="MM34" s="0" t="n">
        <v>0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0</v>
      </c>
      <c r="MS34" s="0" t="n">
        <v>26</v>
      </c>
      <c r="MT34" s="0" t="n">
        <v>0</v>
      </c>
      <c r="MU34" s="0" t="n">
        <v>455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0</v>
      </c>
      <c r="NA34" s="0" t="n">
        <v>0</v>
      </c>
      <c r="NB34" s="0" t="n">
        <v>0</v>
      </c>
      <c r="NC34" s="0" t="n">
        <v>0</v>
      </c>
      <c r="ND34" s="0" t="n">
        <v>0</v>
      </c>
      <c r="NE34" s="0" t="n">
        <v>0</v>
      </c>
      <c r="NF34" s="0" t="n">
        <v>0</v>
      </c>
      <c r="NG34" s="0" t="n">
        <v>0</v>
      </c>
      <c r="NH34" s="0" t="n">
        <v>179</v>
      </c>
      <c r="NI34" s="0" t="n">
        <v>58</v>
      </c>
      <c r="NJ34" s="0" t="n">
        <v>0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0</v>
      </c>
      <c r="NR34" s="0" t="n">
        <v>0</v>
      </c>
      <c r="NS34" s="0" t="n">
        <v>763</v>
      </c>
      <c r="NT34" s="0" t="n">
        <v>75</v>
      </c>
      <c r="NU34" s="0" t="n">
        <v>0</v>
      </c>
      <c r="NV34" s="0" t="n">
        <v>0</v>
      </c>
      <c r="NW34" s="0" t="n">
        <v>466</v>
      </c>
      <c r="NX34" s="0" t="n">
        <v>0</v>
      </c>
      <c r="NY34" s="0" t="n">
        <v>2888</v>
      </c>
      <c r="NZ34" s="0" t="n">
        <v>0</v>
      </c>
      <c r="OA34" s="0" t="n">
        <v>0</v>
      </c>
      <c r="OB34" s="0" t="n">
        <v>0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</v>
      </c>
      <c r="OJ34" s="0" t="n">
        <v>0</v>
      </c>
      <c r="OK34" s="0" t="n">
        <v>0</v>
      </c>
      <c r="OL34" s="0" t="n">
        <v>0</v>
      </c>
      <c r="OM34" s="0" t="n">
        <v>0</v>
      </c>
      <c r="ON34" s="0" t="n">
        <v>9</v>
      </c>
      <c r="OO34" s="0" t="n">
        <v>0</v>
      </c>
      <c r="OP34" s="0" t="n">
        <v>0</v>
      </c>
      <c r="OQ34" s="0" t="n">
        <v>0</v>
      </c>
      <c r="OR34" s="0" t="n">
        <v>0</v>
      </c>
      <c r="OS34" s="0" t="n">
        <v>0</v>
      </c>
      <c r="OT34" s="0" t="n">
        <v>0</v>
      </c>
      <c r="OU34" s="0" t="n">
        <v>1094</v>
      </c>
      <c r="OV34" s="0" t="n">
        <v>0</v>
      </c>
      <c r="OW34" s="0" t="n">
        <v>0</v>
      </c>
      <c r="OX34" s="0" t="n">
        <v>0</v>
      </c>
      <c r="OY34" s="0" t="n">
        <v>0</v>
      </c>
      <c r="OZ34" s="0" t="n">
        <v>0</v>
      </c>
      <c r="PA34" s="0" t="n">
        <v>0</v>
      </c>
      <c r="PB34" s="0" t="n">
        <v>1059</v>
      </c>
      <c r="PC34" s="0" t="n">
        <v>0</v>
      </c>
      <c r="PD34" s="0" t="n">
        <v>0</v>
      </c>
      <c r="PE34" s="0" t="n">
        <v>0</v>
      </c>
      <c r="PF34" s="0" t="n">
        <v>0</v>
      </c>
      <c r="PG34" s="0" t="n">
        <v>0</v>
      </c>
      <c r="PH34" s="0" t="n">
        <v>0</v>
      </c>
      <c r="PI34" s="0" t="n">
        <v>0</v>
      </c>
      <c r="PJ34" s="0" t="n">
        <v>769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0</v>
      </c>
      <c r="PP34" s="0" t="n">
        <v>0</v>
      </c>
      <c r="PQ34" s="0" t="n">
        <v>2249</v>
      </c>
      <c r="PR34" s="0" t="n">
        <v>0</v>
      </c>
      <c r="PS34" s="0" t="n">
        <v>0</v>
      </c>
      <c r="PT34" s="0" t="n">
        <v>0</v>
      </c>
      <c r="PU34" s="0" t="n">
        <v>5</v>
      </c>
      <c r="PV34" s="0" t="n">
        <v>218</v>
      </c>
      <c r="PW34" s="0" t="n">
        <v>0</v>
      </c>
      <c r="PX34" s="0" t="n">
        <v>464</v>
      </c>
      <c r="PY34" s="0" t="n">
        <v>0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0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94</v>
      </c>
      <c r="QL34" s="0" t="n">
        <v>0</v>
      </c>
      <c r="QM34" s="0" t="n">
        <v>240</v>
      </c>
      <c r="QN34" s="0" t="n">
        <v>0</v>
      </c>
      <c r="QO34" s="0" t="n">
        <v>0</v>
      </c>
      <c r="QP34" s="0" t="n">
        <v>0</v>
      </c>
      <c r="QQ34" s="0" t="n">
        <v>1341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121</v>
      </c>
      <c r="RE34" s="0" t="n">
        <v>0</v>
      </c>
      <c r="RF34" s="0" t="n">
        <v>0</v>
      </c>
      <c r="RG34" s="0" t="n">
        <v>31</v>
      </c>
      <c r="RH34" s="0" t="n">
        <v>0</v>
      </c>
      <c r="RI34" s="0" t="n">
        <v>0</v>
      </c>
      <c r="RJ34" s="0" t="n">
        <v>0</v>
      </c>
      <c r="RK34" s="0" t="n">
        <v>0</v>
      </c>
      <c r="RL34" s="0" t="n">
        <v>1053</v>
      </c>
      <c r="RM34" s="0" t="n">
        <v>0</v>
      </c>
      <c r="RN34" s="0" t="n">
        <v>0</v>
      </c>
      <c r="RO34" s="0" t="n">
        <v>0</v>
      </c>
      <c r="RP34" s="0" t="n">
        <v>178</v>
      </c>
      <c r="RQ34" s="0" t="n">
        <v>10</v>
      </c>
      <c r="RR34" s="0" t="n">
        <v>0</v>
      </c>
      <c r="RS34" s="0" t="n">
        <v>0</v>
      </c>
      <c r="RT34" s="0" t="n">
        <v>0</v>
      </c>
      <c r="RU34" s="0" t="n">
        <v>0</v>
      </c>
      <c r="RV34" s="0" t="n">
        <v>0</v>
      </c>
      <c r="RW34" s="0" t="n">
        <v>0</v>
      </c>
      <c r="RX34" s="0" t="n">
        <v>0</v>
      </c>
      <c r="RY34" s="0" t="n">
        <v>157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7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0</v>
      </c>
      <c r="SK34" s="0" t="n">
        <v>42</v>
      </c>
      <c r="SL34" s="0" t="n">
        <v>0</v>
      </c>
      <c r="SM34" s="0" t="n">
        <v>0</v>
      </c>
      <c r="SN34" s="0" t="n">
        <v>0</v>
      </c>
      <c r="SO34" s="0" t="n">
        <v>0</v>
      </c>
      <c r="SP34" s="0" t="n">
        <v>0</v>
      </c>
      <c r="SQ34" s="0" t="n">
        <v>0</v>
      </c>
      <c r="SR34" s="0" t="n">
        <v>1767</v>
      </c>
      <c r="SS34" s="0" t="n">
        <v>7</v>
      </c>
      <c r="ST34" s="0" t="n">
        <v>36</v>
      </c>
      <c r="SU34" s="0" t="n">
        <v>0</v>
      </c>
      <c r="SV34" s="0" t="n">
        <v>0</v>
      </c>
      <c r="SW34" s="0" t="n">
        <v>0</v>
      </c>
      <c r="SX34" s="0" t="n">
        <v>0</v>
      </c>
      <c r="SY34" s="0" t="n">
        <v>0</v>
      </c>
      <c r="SZ34" s="0" t="n">
        <v>0</v>
      </c>
      <c r="TA34" s="0" t="n">
        <v>13</v>
      </c>
      <c r="TB34" s="0" t="n">
        <v>0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15</v>
      </c>
      <c r="TJ34" s="0" t="n">
        <v>0</v>
      </c>
      <c r="TK34" s="0" t="n">
        <v>0</v>
      </c>
      <c r="TL34" s="0" t="n">
        <v>25</v>
      </c>
      <c r="TM34" s="0" t="n">
        <v>59</v>
      </c>
      <c r="TN34" s="0" t="n">
        <v>34</v>
      </c>
      <c r="TO34" s="0" t="n">
        <v>0</v>
      </c>
      <c r="TP34" s="0" t="n">
        <v>41</v>
      </c>
      <c r="TQ34" s="0" t="n">
        <v>0</v>
      </c>
      <c r="TR34" s="0" t="n">
        <v>289</v>
      </c>
      <c r="TS34" s="0" t="n">
        <v>44</v>
      </c>
      <c r="TT34" s="0" t="n">
        <v>0</v>
      </c>
      <c r="TU34" s="0" t="n">
        <v>0</v>
      </c>
      <c r="TV34" s="0" t="n">
        <v>0</v>
      </c>
      <c r="TW34" s="0" t="n">
        <v>0</v>
      </c>
      <c r="TX34" s="0" t="n">
        <v>0</v>
      </c>
      <c r="TY34" s="0" t="n">
        <v>8</v>
      </c>
      <c r="TZ34" s="0" t="n">
        <v>39</v>
      </c>
      <c r="UA34" s="0" t="n">
        <v>21</v>
      </c>
      <c r="UB34" s="0" t="n">
        <v>0</v>
      </c>
      <c r="UC34" s="0" t="n">
        <v>0</v>
      </c>
      <c r="UD34" s="0" t="n">
        <v>0</v>
      </c>
      <c r="UE34" s="0" t="n">
        <v>0</v>
      </c>
      <c r="UF34" s="0" t="n">
        <v>10</v>
      </c>
      <c r="UG34" s="0" t="n">
        <v>0</v>
      </c>
      <c r="UH34" s="0" t="n">
        <v>0</v>
      </c>
      <c r="UI34" s="0" t="n">
        <v>0</v>
      </c>
      <c r="UJ34" s="0" t="n">
        <v>0</v>
      </c>
      <c r="UK34" s="0" t="n">
        <v>136</v>
      </c>
      <c r="UL34" s="0" t="n">
        <v>0</v>
      </c>
      <c r="UM34" s="0" t="n">
        <v>0</v>
      </c>
      <c r="UN34" s="0" t="n">
        <v>12365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0</v>
      </c>
      <c r="UV34" s="0" t="n">
        <v>0</v>
      </c>
      <c r="UW34" s="0" t="n">
        <v>0</v>
      </c>
      <c r="UX34" s="0" t="n">
        <v>0</v>
      </c>
      <c r="UY34" s="0" t="n">
        <v>0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73</v>
      </c>
      <c r="VG34" s="0" t="n">
        <v>0</v>
      </c>
      <c r="VH34" s="0" t="n">
        <v>0</v>
      </c>
      <c r="VI34" s="0" t="n">
        <v>0</v>
      </c>
      <c r="VJ34" s="0" t="n">
        <v>0</v>
      </c>
      <c r="VK34" s="0" t="n">
        <v>0</v>
      </c>
      <c r="VL34" s="0" t="n">
        <v>0</v>
      </c>
      <c r="VM34" s="0" t="n">
        <v>0</v>
      </c>
      <c r="VN34" s="0" t="n">
        <v>0</v>
      </c>
      <c r="VO34" s="0" t="n">
        <v>0</v>
      </c>
      <c r="VP34" s="0" t="n">
        <v>0</v>
      </c>
      <c r="VQ34" s="0" t="n">
        <v>0</v>
      </c>
      <c r="VR34" s="0" t="n">
        <v>91</v>
      </c>
      <c r="VS34" s="0" t="n">
        <v>0</v>
      </c>
      <c r="VT34" s="0" t="n">
        <v>0</v>
      </c>
      <c r="VU34" s="0" t="n">
        <v>149</v>
      </c>
      <c r="VV34" s="0" t="n">
        <v>0</v>
      </c>
      <c r="VW34" s="0" t="n">
        <v>0</v>
      </c>
      <c r="VX34" s="0" t="n">
        <v>20</v>
      </c>
      <c r="VY34" s="0" t="n">
        <v>0</v>
      </c>
      <c r="VZ34" s="0" t="n">
        <v>0</v>
      </c>
      <c r="WA34" s="0" t="n">
        <v>0</v>
      </c>
      <c r="WB34" s="0" t="n">
        <v>0</v>
      </c>
      <c r="WC34" s="0" t="n">
        <v>0</v>
      </c>
      <c r="WD34" s="0" t="n">
        <v>0</v>
      </c>
      <c r="WE34" s="0" t="n">
        <v>0</v>
      </c>
      <c r="WF34" s="0" t="n">
        <v>11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0</v>
      </c>
      <c r="WM34" s="0" t="n">
        <v>0</v>
      </c>
      <c r="WN34" s="0" t="n">
        <v>245</v>
      </c>
      <c r="WO34" s="0" t="n">
        <v>0</v>
      </c>
      <c r="WP34" s="0" t="n">
        <v>0</v>
      </c>
      <c r="WQ34" s="0" t="n">
        <v>600</v>
      </c>
      <c r="WR34" s="0" t="n">
        <v>0</v>
      </c>
      <c r="WS34" s="0" t="n">
        <v>0</v>
      </c>
      <c r="WT34" s="0" t="n">
        <v>0</v>
      </c>
      <c r="WU34" s="0" t="n">
        <v>0</v>
      </c>
      <c r="WV34" s="0" t="n">
        <v>0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0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0</v>
      </c>
      <c r="XJ34" s="0" t="n">
        <v>0</v>
      </c>
      <c r="XK34" s="0" t="n">
        <v>0</v>
      </c>
      <c r="XL34" s="0" t="n">
        <v>0</v>
      </c>
      <c r="XM34" s="0" t="n">
        <v>0</v>
      </c>
      <c r="XN34" s="0" t="n">
        <v>1498</v>
      </c>
      <c r="XO34" s="0" t="n">
        <v>928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42</v>
      </c>
      <c r="XU34" s="0" t="n">
        <v>13</v>
      </c>
      <c r="XV34" s="0" t="n">
        <v>10</v>
      </c>
      <c r="XW34" s="0" t="n">
        <v>140</v>
      </c>
      <c r="XX34" s="0" t="n">
        <v>0</v>
      </c>
      <c r="XY34" s="0" t="n">
        <v>562</v>
      </c>
      <c r="XZ34" s="0" t="n">
        <v>0</v>
      </c>
      <c r="YA34" s="0" t="n">
        <v>0</v>
      </c>
      <c r="YB34" s="0" t="n">
        <v>1069</v>
      </c>
      <c r="YC34" s="0" t="n">
        <v>0</v>
      </c>
      <c r="YD34" s="0" t="n">
        <v>0</v>
      </c>
      <c r="YE34" s="0" t="n">
        <v>0</v>
      </c>
      <c r="YF34" s="0" t="n">
        <v>90</v>
      </c>
      <c r="YG34" s="0" t="n">
        <v>0</v>
      </c>
      <c r="YH34" s="0" t="n">
        <v>105</v>
      </c>
      <c r="YI34" s="0" t="n">
        <v>5917</v>
      </c>
      <c r="YJ34" s="0" t="n">
        <v>0</v>
      </c>
      <c r="YK34" s="0" t="n">
        <v>621</v>
      </c>
      <c r="YL34" s="0" t="n">
        <v>9665</v>
      </c>
      <c r="YM34" s="0" t="n">
        <v>0</v>
      </c>
      <c r="YN34" s="0" t="n">
        <v>0</v>
      </c>
      <c r="YO34" s="0" t="n">
        <v>0</v>
      </c>
      <c r="YP34" s="0" t="n">
        <v>0</v>
      </c>
      <c r="YQ34" s="0" t="n">
        <v>0</v>
      </c>
      <c r="YR34" s="0" t="n">
        <v>0</v>
      </c>
      <c r="YS34" s="0" t="n">
        <v>0</v>
      </c>
      <c r="YT34" s="0" t="n">
        <v>0</v>
      </c>
      <c r="YU34" s="0" t="n">
        <v>40</v>
      </c>
      <c r="YV34" s="0" t="n">
        <v>0</v>
      </c>
      <c r="YW34" s="0" t="n">
        <v>0</v>
      </c>
      <c r="YX34" s="0" t="n">
        <v>0</v>
      </c>
      <c r="YY34" s="0" t="n">
        <v>0</v>
      </c>
      <c r="YZ34" s="0" t="n">
        <v>186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0</v>
      </c>
      <c r="ZH34" s="0" t="n">
        <v>0</v>
      </c>
      <c r="ZI34" s="0" t="n">
        <v>0</v>
      </c>
      <c r="ZJ34" s="0" t="n">
        <v>0</v>
      </c>
      <c r="ZK34" s="0" t="n">
        <v>0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120</v>
      </c>
      <c r="ZQ34" s="0" t="n">
        <v>1079</v>
      </c>
      <c r="ZR34" s="0" t="n">
        <v>0</v>
      </c>
      <c r="ZS34" s="0" t="n">
        <v>0</v>
      </c>
      <c r="ZT34" s="0" t="n">
        <v>17</v>
      </c>
      <c r="ZU34" s="0" t="n">
        <v>0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7</v>
      </c>
      <c r="AAE34" s="0" t="n">
        <v>0</v>
      </c>
      <c r="AAF34" s="0" t="n">
        <v>0</v>
      </c>
      <c r="AAG34" s="0" t="n">
        <v>0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0</v>
      </c>
      <c r="AAM34" s="0" t="n">
        <v>0</v>
      </c>
      <c r="AAN34" s="0" t="n">
        <v>18</v>
      </c>
      <c r="AAO34" s="0" t="n">
        <v>0</v>
      </c>
      <c r="AAP34" s="0" t="n">
        <v>0</v>
      </c>
    </row>
    <row r="35" customFormat="false" ht="15" hidden="false" customHeight="true" outlineLevel="0" collapsed="false">
      <c r="A35" s="1" t="n">
        <v>30835</v>
      </c>
      <c r="B35" s="2" t="n">
        <v>2</v>
      </c>
      <c r="C35" s="20" t="n">
        <v>1</v>
      </c>
      <c r="D35" s="20" t="n">
        <v>1</v>
      </c>
      <c r="E35" s="20"/>
      <c r="F35" s="20"/>
      <c r="G35" s="20"/>
      <c r="H35" s="2" t="n">
        <v>2</v>
      </c>
      <c r="I35" s="2" t="n">
        <v>48</v>
      </c>
      <c r="J35" s="21"/>
      <c r="K35" s="21"/>
      <c r="L35" s="2" t="n">
        <v>1</v>
      </c>
      <c r="M35" s="2" t="n">
        <v>1</v>
      </c>
      <c r="N35" s="2" t="n">
        <v>1</v>
      </c>
      <c r="O35" s="2" t="n">
        <v>1</v>
      </c>
      <c r="P35" s="2" t="n">
        <v>1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1</v>
      </c>
      <c r="V35" s="2" t="n">
        <v>1</v>
      </c>
      <c r="W35" s="2" t="n">
        <v>1</v>
      </c>
      <c r="X35" s="2" t="n">
        <f aca="false">SUM(L35:W35)</f>
        <v>8</v>
      </c>
      <c r="Y35" s="2" t="n">
        <v>134</v>
      </c>
      <c r="Z35" s="2" t="n">
        <v>88</v>
      </c>
      <c r="AA35" s="2" t="n">
        <f aca="false">Y35-Z35</f>
        <v>46</v>
      </c>
      <c r="AB35" s="3" t="n">
        <f aca="false">Z35+((Y35-Z35)/3)</f>
        <v>103.333333333333</v>
      </c>
      <c r="AC35" s="4" t="n">
        <v>73.8</v>
      </c>
      <c r="AD35" s="4" t="n">
        <v>155</v>
      </c>
      <c r="AE35" s="3" t="n">
        <v>30.7180020811654</v>
      </c>
      <c r="AF35" s="3" t="n">
        <v>2</v>
      </c>
      <c r="AG35" s="4" t="n">
        <v>87</v>
      </c>
      <c r="AH35" s="4" t="n">
        <v>102</v>
      </c>
      <c r="AI35" s="3" t="n">
        <v>0.561290322580645</v>
      </c>
      <c r="AJ35" s="3" t="n">
        <v>0.852941176470588</v>
      </c>
      <c r="AK35" s="3" t="n">
        <v>89.5</v>
      </c>
      <c r="AL35" s="4" t="n">
        <v>40.1</v>
      </c>
      <c r="AM35" s="4" t="n">
        <v>29.6</v>
      </c>
      <c r="AN35" s="4" t="n">
        <v>44.2</v>
      </c>
      <c r="AO35" s="2" t="n">
        <v>9</v>
      </c>
      <c r="AP35" s="4" t="n">
        <v>42.1</v>
      </c>
      <c r="AQ35" s="4" t="n">
        <v>42</v>
      </c>
      <c r="AR35" s="4" t="n">
        <v>2.2</v>
      </c>
      <c r="AS35" s="2" t="n">
        <v>104</v>
      </c>
      <c r="AT35" s="2" t="n">
        <v>194</v>
      </c>
      <c r="AU35" s="2" t="n">
        <v>157</v>
      </c>
      <c r="AV35" s="2" t="n">
        <v>142</v>
      </c>
      <c r="AW35" s="2" t="n">
        <v>161</v>
      </c>
      <c r="AX35" s="2" t="n">
        <v>4</v>
      </c>
      <c r="AY35" s="2" t="n">
        <f aca="false">((AS35*15)+(AT35*30)+(AU35*30)+(AV35*30)+(AW35*15))-(AS35*120)</f>
        <v>6285</v>
      </c>
      <c r="AZ35" s="2" t="n">
        <f aca="false">((AS35*15)+(AT35*30)+(AU35*30)+(AV35*30)+(AW35*15))</f>
        <v>18765</v>
      </c>
      <c r="BA35" s="2" t="n">
        <v>6.11</v>
      </c>
      <c r="BB35" s="5" t="n">
        <f aca="false">10000/SQRT((AS35*BH35)*(AVERAGE(AS35:AW35)*AVERAGE(BH35:BL35)))</f>
        <v>2.65435741420653</v>
      </c>
      <c r="BC35" s="3" t="n">
        <f aca="false">(AS35*BH35)/405</f>
        <v>2.64493827160494</v>
      </c>
      <c r="BD35" s="3" t="n">
        <v>1</v>
      </c>
      <c r="BE35" s="3" t="n">
        <f aca="false">1/(LOG(BH35)+LOG(AS35))</f>
        <v>0.330047102302122</v>
      </c>
      <c r="BF35" s="3" t="n">
        <f aca="false">(BI35-BH35)/(AT35-AS35)</f>
        <v>1.37444444444444</v>
      </c>
      <c r="BG35" s="3" t="n">
        <f aca="false">(20*BH35)/((AS35/18)-3.5)</f>
        <v>90.4390243902439</v>
      </c>
      <c r="BH35" s="4" t="n">
        <v>10.3</v>
      </c>
      <c r="BI35" s="4" t="n">
        <v>134</v>
      </c>
      <c r="BJ35" s="4" t="n">
        <v>104</v>
      </c>
      <c r="BK35" s="4" t="n">
        <v>85.7</v>
      </c>
      <c r="BL35" s="4" t="n">
        <v>103</v>
      </c>
      <c r="BM35" s="3" t="n">
        <f aca="false">((BH35*15)+(BI35*30)+(BJ35*30)+(BK35*30)+(BL35*15))-(BH35*120)</f>
        <v>10174.5</v>
      </c>
      <c r="BN35" s="3" t="n">
        <f aca="false">((BH35*15)+(BI35*30)+(BJ35*30)+(BK35*30)+(BL35*15))</f>
        <v>11410.5</v>
      </c>
      <c r="BO35" s="3" t="n">
        <f aca="false">(1/BH35)</f>
        <v>0.0970873786407767</v>
      </c>
      <c r="BP35" s="3" t="n">
        <f aca="false">(BN35/AZ35)</f>
        <v>0.608073541167066</v>
      </c>
      <c r="BQ35" s="3" t="n">
        <f aca="false">(BB35*BP35)</f>
        <v>1.61404451237962</v>
      </c>
      <c r="BR35" s="5" t="n">
        <f aca="false">(BF35*BO35)</f>
        <v>0.13344120819849</v>
      </c>
      <c r="BV35" s="2" t="n">
        <v>3.45</v>
      </c>
      <c r="CA35" s="2" t="n">
        <v>231</v>
      </c>
      <c r="CB35" s="2" t="n">
        <v>1</v>
      </c>
      <c r="CC35" s="2" t="n">
        <v>43</v>
      </c>
      <c r="CD35" s="2" t="n">
        <v>1</v>
      </c>
      <c r="CE35" s="2" t="n">
        <v>144</v>
      </c>
      <c r="CF35" s="2" t="n">
        <v>1</v>
      </c>
      <c r="CG35" s="2" t="n">
        <v>44</v>
      </c>
      <c r="CH35" s="2" t="n">
        <v>218</v>
      </c>
      <c r="CI35" s="2" t="n">
        <v>1</v>
      </c>
      <c r="CJ35" s="2" t="n">
        <v>5</v>
      </c>
      <c r="CK35" s="2" t="n">
        <v>63</v>
      </c>
      <c r="CL35" s="2" t="n">
        <v>-4.59</v>
      </c>
      <c r="CM35" s="2" t="n">
        <v>180</v>
      </c>
      <c r="CN35" s="2" t="n">
        <v>100</v>
      </c>
      <c r="CO35" s="2" t="n">
        <v>447</v>
      </c>
      <c r="CP35" s="2" t="n">
        <v>1.44</v>
      </c>
      <c r="CQ35" s="2" t="n">
        <v>0.5</v>
      </c>
      <c r="CR35" s="2" t="n">
        <v>0.88</v>
      </c>
      <c r="CS35" s="6" t="n">
        <v>42576</v>
      </c>
      <c r="CT35" s="2" t="n">
        <v>120</v>
      </c>
      <c r="CU35" s="2" t="n">
        <v>80</v>
      </c>
      <c r="CV35" s="2" t="n">
        <v>40</v>
      </c>
      <c r="CW35" s="3" t="n">
        <v>93.3333333333333</v>
      </c>
      <c r="CX35" s="2" t="n">
        <v>69.6</v>
      </c>
      <c r="CY35" s="22" t="n">
        <v>28.9698231009365</v>
      </c>
      <c r="CZ35" s="2" t="n">
        <v>84</v>
      </c>
      <c r="DA35" s="2" t="n">
        <v>100.5</v>
      </c>
      <c r="DB35" s="2" t="n">
        <v>87</v>
      </c>
      <c r="DC35" s="2" t="n">
        <v>0.541935483870968</v>
      </c>
      <c r="DD35" s="2" t="n">
        <v>0.835820895522388</v>
      </c>
      <c r="DE35" s="2" t="n">
        <v>36.8</v>
      </c>
      <c r="DF35" s="2" t="n">
        <v>25.6</v>
      </c>
      <c r="DG35" s="2" t="n">
        <v>44</v>
      </c>
      <c r="DH35" s="2" t="n">
        <v>8</v>
      </c>
      <c r="DI35" s="2" t="n">
        <v>44.3</v>
      </c>
      <c r="DJ35" s="2" t="n">
        <v>41.8</v>
      </c>
      <c r="DK35" s="2" t="n">
        <v>2.2</v>
      </c>
      <c r="DL35" s="2" t="n">
        <v>103</v>
      </c>
      <c r="DM35" s="2" t="n">
        <v>170</v>
      </c>
      <c r="DN35" s="2" t="n">
        <v>185</v>
      </c>
      <c r="DO35" s="2" t="n">
        <v>135</v>
      </c>
      <c r="DP35" s="2" t="n">
        <v>89</v>
      </c>
      <c r="DQ35" s="3" t="n">
        <v>2</v>
      </c>
      <c r="DR35" s="7" t="n">
        <v>1</v>
      </c>
      <c r="DS35" s="2" t="n">
        <f aca="false">((DL35*15)+(DM35*30)+(DN35*30)+(DO35*30)+(DP35*15))-(DL35*120)</f>
        <v>5220</v>
      </c>
      <c r="DT35" s="2" t="n">
        <f aca="false">((DL35*15)+(DM35*30)+(DN35*30)+(DO35*30)+(DP35*15))</f>
        <v>17580</v>
      </c>
      <c r="DU35" s="3" t="n">
        <f aca="false">10000/SQRT((DL35*DZ35)*(AVERAGE(DL35:DP35)*AVERAGE(DZ35:ED35)))</f>
        <v>5.79905253468146</v>
      </c>
      <c r="DV35" s="3" t="n">
        <f aca="false">(DL35*DZ35)/405</f>
        <v>0.734987654320988</v>
      </c>
      <c r="DW35" s="3" t="n">
        <f aca="false">1/(LOG(DZ35)+LOG(DL35))</f>
        <v>0.404247008159242</v>
      </c>
      <c r="DX35" s="3" t="n">
        <f aca="false">(EA35-DZ35)/(DM35-DL35)</f>
        <v>0.662835820895522</v>
      </c>
      <c r="DY35" s="3" t="n">
        <f aca="false">(20*DZ35)/((DL35/18)-3.5)</f>
        <v>26.01</v>
      </c>
      <c r="DZ35" s="2" t="n">
        <v>2.89</v>
      </c>
      <c r="EA35" s="2" t="n">
        <v>47.3</v>
      </c>
      <c r="EB35" s="2" t="n">
        <v>159</v>
      </c>
      <c r="EC35" s="2" t="n">
        <v>91.1</v>
      </c>
      <c r="ED35" s="2" t="n">
        <v>65.9</v>
      </c>
      <c r="EE35" s="2" t="n">
        <f aca="false">((DZ35*15)+(EA35*30)+(EB35*30)+(EC35*30)+(ED35*15))-(DZ35*120)</f>
        <v>9607.05</v>
      </c>
      <c r="EF35" s="2" t="n">
        <f aca="false">((DZ35*15)+(EA35*30)+(EB35*30)+(EC35*30)+(ED35*15))</f>
        <v>9953.85</v>
      </c>
      <c r="EG35" s="2" t="n">
        <f aca="false">(1/DZ35)</f>
        <v>0.346020761245675</v>
      </c>
      <c r="EH35" s="2" t="n">
        <f aca="false">(EF35/DT35)</f>
        <v>0.566203071672355</v>
      </c>
      <c r="EI35" s="2" t="n">
        <f aca="false">(DU35*EH35)</f>
        <v>3.283441357926</v>
      </c>
      <c r="EJ35" s="2" t="n">
        <f aca="false">(DX35*EG35)</f>
        <v>0.22935495532717</v>
      </c>
      <c r="EK35" s="2" t="n">
        <v>5.4</v>
      </c>
      <c r="EL35" s="2" t="n">
        <v>219</v>
      </c>
      <c r="EM35" s="2" t="n">
        <v>43</v>
      </c>
      <c r="EN35" s="2" t="n">
        <v>139</v>
      </c>
      <c r="EO35" s="2" t="n">
        <v>37</v>
      </c>
      <c r="EP35" s="2" t="n">
        <v>186</v>
      </c>
      <c r="EU35" s="3"/>
      <c r="EW35" s="22"/>
      <c r="HO35" s="2" t="n">
        <v>0</v>
      </c>
      <c r="HP35" s="2" t="n">
        <v>0</v>
      </c>
      <c r="HQ35" s="2" t="n">
        <v>0</v>
      </c>
      <c r="HR35" s="2" t="n">
        <v>0</v>
      </c>
      <c r="HS35" s="2" t="n">
        <v>31.9201164245605</v>
      </c>
      <c r="HT35" s="2" t="n">
        <v>26.8763790130615</v>
      </c>
      <c r="HU35" s="2" t="n">
        <v>0.14</v>
      </c>
      <c r="HV35" s="2" t="n">
        <v>1</v>
      </c>
      <c r="HW35" s="2" t="n">
        <v>4</v>
      </c>
      <c r="HX35" s="2" t="n">
        <v>2</v>
      </c>
      <c r="HY35" s="2" t="n">
        <v>932.909973144531</v>
      </c>
      <c r="HZ35" s="2" t="n">
        <v>26</v>
      </c>
      <c r="IA35" s="2" t="n">
        <v>10.75</v>
      </c>
      <c r="IB35" s="2" t="n">
        <v>12.039999961853</v>
      </c>
      <c r="IC35" s="2" t="n">
        <v>14.75</v>
      </c>
      <c r="ID35" s="2" t="n">
        <v>140.809997558594</v>
      </c>
      <c r="IE35" s="2" t="n">
        <v>19.2700004577637</v>
      </c>
      <c r="IF35" s="2" t="n">
        <v>15.9300003051758</v>
      </c>
      <c r="IG35" s="2" t="n">
        <v>6.11999988555908</v>
      </c>
      <c r="IH35" s="2" t="n">
        <v>31.8999996185303</v>
      </c>
      <c r="II35" s="2" t="n">
        <v>0.490000009536743</v>
      </c>
      <c r="IJ35" s="2" t="n">
        <v>15.710000038147</v>
      </c>
      <c r="IK35" s="2" t="n">
        <v>2.67000007629395</v>
      </c>
      <c r="IL35" s="2" t="n">
        <v>11.4399995803833</v>
      </c>
      <c r="IM35" s="2" t="n">
        <v>10.6199998855591</v>
      </c>
      <c r="IN35" s="2" t="n">
        <v>5.55000019073486</v>
      </c>
      <c r="IO35" s="2" t="n">
        <v>2.32999992370605</v>
      </c>
      <c r="IP35" s="2" t="n">
        <v>8.51000022888184</v>
      </c>
      <c r="IQ35" s="2" t="n">
        <v>1.82000005245209</v>
      </c>
      <c r="IR35" s="2" t="n">
        <v>1.9099999666214</v>
      </c>
      <c r="IS35" s="2" t="n">
        <v>1.20000004768372</v>
      </c>
      <c r="IT35" s="2" t="n">
        <v>321.570007324219</v>
      </c>
      <c r="IU35" s="2" t="n">
        <v>5.96999979019165</v>
      </c>
      <c r="IV35" s="2" t="n">
        <v>0.259999990463257</v>
      </c>
      <c r="IW35" s="2" t="n">
        <v>183.350006103516</v>
      </c>
      <c r="IX35" s="2" t="n">
        <v>469.329986572266</v>
      </c>
      <c r="IY35" s="2" t="n">
        <v>1916.25</v>
      </c>
      <c r="IZ35" s="2" t="n">
        <v>915.690002441406</v>
      </c>
      <c r="JA35" s="2" t="n">
        <v>2.90000009536743</v>
      </c>
      <c r="JB35" s="2" t="n">
        <v>0.889999985694885</v>
      </c>
      <c r="JC35" s="2" t="n">
        <v>1.46000003814697</v>
      </c>
      <c r="JD35" s="2" t="n">
        <v>22.8500003814697</v>
      </c>
      <c r="JE35" s="2" t="n">
        <v>81.6100006103516</v>
      </c>
      <c r="JF35" s="2" t="n">
        <v>0.670000016689301</v>
      </c>
      <c r="JG35" s="2" t="n">
        <v>0.790000021457672</v>
      </c>
      <c r="JH35" s="2" t="n">
        <v>8.25</v>
      </c>
      <c r="JI35" s="2" t="n">
        <v>2.17000007629395</v>
      </c>
      <c r="JJ35" s="2" t="n">
        <v>1.23000001907349</v>
      </c>
      <c r="JK35" s="2" t="n">
        <v>0.280000001192093</v>
      </c>
      <c r="JL35" s="2" t="n">
        <v>179.289993286133</v>
      </c>
      <c r="JM35" s="2" t="n">
        <v>1.02999997138977</v>
      </c>
      <c r="JN35" s="2" t="n">
        <v>58.1699981689453</v>
      </c>
      <c r="JO35" s="2" t="n">
        <v>2419.9599609375</v>
      </c>
      <c r="JP35" s="2" t="n">
        <v>2473.93994140625</v>
      </c>
      <c r="JQ35" s="2" t="n">
        <v>22.0599994659424</v>
      </c>
      <c r="JR35" s="2" t="n">
        <v>1335.07995605469</v>
      </c>
      <c r="JS35" s="2" t="n">
        <v>150.410003662109</v>
      </c>
      <c r="JT35" s="2" t="n">
        <v>3780.169921875</v>
      </c>
      <c r="JU35" s="2" t="n">
        <v>1568.31005859375</v>
      </c>
      <c r="JV35" s="2" t="n">
        <v>74.120002746582</v>
      </c>
      <c r="JW35" s="2" t="n">
        <v>3.51999998092651</v>
      </c>
      <c r="JX35" s="2" t="n">
        <v>3.01999998092651</v>
      </c>
      <c r="JY35" s="2" t="n">
        <v>3.9300000667572</v>
      </c>
      <c r="JZ35" s="2" t="n">
        <v>0.300000011920929</v>
      </c>
      <c r="KA35" s="2" t="n">
        <v>5.17999982833862</v>
      </c>
      <c r="KB35" s="2" t="n">
        <v>0.740000009536743</v>
      </c>
      <c r="KC35" s="2" t="n">
        <v>10.6300001144409</v>
      </c>
      <c r="KD35" s="2" t="n">
        <v>4.57999992370606</v>
      </c>
      <c r="KE35" s="2" t="n">
        <v>8.73999977111816</v>
      </c>
      <c r="KF35" s="2" t="n">
        <v>12.3699998855591</v>
      </c>
      <c r="KG35" s="2" t="n">
        <v>5.67000007629395</v>
      </c>
      <c r="KH35" s="2" t="n">
        <v>82.6399993896484</v>
      </c>
      <c r="KI35" s="2" t="n">
        <v>2.13000011444092</v>
      </c>
      <c r="KJ35" s="2" t="n">
        <v>309.029998779297</v>
      </c>
      <c r="KK35" s="2" t="n">
        <v>53.9900016784668</v>
      </c>
      <c r="KL35" s="2" t="n">
        <v>1100307.78</v>
      </c>
      <c r="KM35" s="2" t="n">
        <v>7814.1298828125</v>
      </c>
      <c r="KN35" s="2" t="n">
        <v>25.7999992370605</v>
      </c>
      <c r="KO35" s="2" t="n">
        <v>0.150000005960464</v>
      </c>
      <c r="KP35" s="2" t="n">
        <v>0.129999995231628</v>
      </c>
      <c r="KQ35" s="2" t="n">
        <v>0.119999997317791</v>
      </c>
      <c r="KR35" s="2" t="n">
        <v>0.219999998807907</v>
      </c>
      <c r="KS35" s="2" t="n">
        <v>0.209999993443489</v>
      </c>
      <c r="KT35" s="2" t="n">
        <v>0.0900000035762787</v>
      </c>
      <c r="KU35" s="2" t="n">
        <v>0.610000014305115</v>
      </c>
      <c r="KV35" s="2" t="n">
        <v>0.740000009536743</v>
      </c>
      <c r="KW35" s="2" t="n">
        <v>4.80000019073486</v>
      </c>
      <c r="KX35" s="2" t="n">
        <v>4.26000022888184</v>
      </c>
      <c r="KY35" s="2" t="n">
        <v>2.04999995231628</v>
      </c>
      <c r="KZ35" s="2" t="n">
        <v>1.55999994277954</v>
      </c>
      <c r="LA35" s="2" t="n">
        <v>0.419999986886978</v>
      </c>
      <c r="LB35" s="2" t="n">
        <v>0.0199999995529652</v>
      </c>
      <c r="LC35" s="2" t="n">
        <v>11.289999961853</v>
      </c>
      <c r="LD35" s="2" t="n">
        <v>5.80999994277954</v>
      </c>
      <c r="LE35" s="2" t="n">
        <v>1.03999996185303</v>
      </c>
      <c r="LF35" s="2" t="n">
        <v>0.0299999993294477</v>
      </c>
      <c r="LG35" s="2" t="n">
        <v>0</v>
      </c>
      <c r="LH35" s="2" t="n">
        <v>4.17999982833862</v>
      </c>
      <c r="LI35" s="2" t="n">
        <v>3.85999989509583</v>
      </c>
      <c r="LJ35" s="2" t="n">
        <v>0.119999997317791</v>
      </c>
      <c r="LK35" s="2" t="n">
        <v>0.270000010728836</v>
      </c>
      <c r="LL35" s="2" t="n">
        <v>0.310000002384186</v>
      </c>
      <c r="LM35" s="2" t="n">
        <v>0.430000007152557</v>
      </c>
      <c r="LN35" s="2" t="n">
        <v>0</v>
      </c>
      <c r="LO35" s="2" t="n">
        <v>0.0199999995529652</v>
      </c>
      <c r="LP35" s="2" t="n">
        <v>0.00999999977648258</v>
      </c>
      <c r="LQ35" s="2" t="n">
        <v>0</v>
      </c>
      <c r="LR35" s="2" t="n">
        <v>0</v>
      </c>
      <c r="LS35" s="2" t="n">
        <v>0</v>
      </c>
      <c r="LT35" s="2" t="n">
        <v>0.00999999977648258</v>
      </c>
      <c r="LU35" s="2" t="n">
        <v>0.00999999977648258</v>
      </c>
      <c r="LV35" s="2" t="n">
        <v>174.557876586914</v>
      </c>
      <c r="MC35" s="0" t="n">
        <v>0</v>
      </c>
      <c r="MD35" s="0" t="n">
        <v>0</v>
      </c>
      <c r="ME35" s="0" t="n">
        <v>0</v>
      </c>
      <c r="MF35" s="0" t="n">
        <v>0</v>
      </c>
      <c r="MG35" s="0" t="n">
        <v>0</v>
      </c>
      <c r="MH35" s="0" t="n">
        <v>0</v>
      </c>
      <c r="MI35" s="0" t="n">
        <v>0</v>
      </c>
      <c r="MJ35" s="0" t="n">
        <v>17</v>
      </c>
      <c r="MK35" s="0" t="n">
        <v>0</v>
      </c>
      <c r="ML35" s="0" t="n">
        <v>25</v>
      </c>
      <c r="MM35" s="0" t="n">
        <v>0</v>
      </c>
      <c r="MN35" s="0" t="n">
        <v>0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32</v>
      </c>
      <c r="MT35" s="0" t="n">
        <v>0</v>
      </c>
      <c r="MU35" s="0" t="n">
        <v>765</v>
      </c>
      <c r="MV35" s="0" t="n">
        <v>30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</v>
      </c>
      <c r="NB35" s="0" t="n">
        <v>0</v>
      </c>
      <c r="NC35" s="0" t="n">
        <v>0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298</v>
      </c>
      <c r="NI35" s="0" t="n">
        <v>3</v>
      </c>
      <c r="NJ35" s="0" t="n">
        <v>0</v>
      </c>
      <c r="NK35" s="0" t="n">
        <v>0</v>
      </c>
      <c r="NL35" s="0" t="n">
        <v>0</v>
      </c>
      <c r="NM35" s="0" t="n">
        <v>0</v>
      </c>
      <c r="NN35" s="0" t="n">
        <v>0</v>
      </c>
      <c r="NO35" s="0" t="n">
        <v>0</v>
      </c>
      <c r="NP35" s="0" t="n">
        <v>0</v>
      </c>
      <c r="NQ35" s="0" t="n">
        <v>12</v>
      </c>
      <c r="NR35" s="0" t="n">
        <v>0</v>
      </c>
      <c r="NS35" s="0" t="n">
        <v>7725</v>
      </c>
      <c r="NT35" s="0" t="n">
        <v>105</v>
      </c>
      <c r="NU35" s="0" t="n">
        <v>0</v>
      </c>
      <c r="NV35" s="0" t="n">
        <v>0</v>
      </c>
      <c r="NW35" s="0" t="n">
        <v>4985</v>
      </c>
      <c r="NX35" s="0" t="n">
        <v>253</v>
      </c>
      <c r="NY35" s="0" t="n">
        <v>969</v>
      </c>
      <c r="NZ35" s="0" t="n">
        <v>0</v>
      </c>
      <c r="OA35" s="0" t="n">
        <v>0</v>
      </c>
      <c r="OB35" s="0" t="n">
        <v>0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512</v>
      </c>
      <c r="OH35" s="0" t="n">
        <v>11</v>
      </c>
      <c r="OI35" s="0" t="n">
        <v>0</v>
      </c>
      <c r="OJ35" s="0" t="n">
        <v>0</v>
      </c>
      <c r="OK35" s="0" t="n">
        <v>0</v>
      </c>
      <c r="OL35" s="0" t="n">
        <v>0</v>
      </c>
      <c r="OM35" s="0" t="n">
        <v>0</v>
      </c>
      <c r="ON35" s="0" t="n">
        <v>0</v>
      </c>
      <c r="OO35" s="0" t="n">
        <v>0</v>
      </c>
      <c r="OP35" s="0" t="n">
        <v>0</v>
      </c>
      <c r="OQ35" s="0" t="n">
        <v>26</v>
      </c>
      <c r="OR35" s="0" t="n">
        <v>0</v>
      </c>
      <c r="OS35" s="0" t="n">
        <v>0</v>
      </c>
      <c r="OT35" s="0" t="n">
        <v>8</v>
      </c>
      <c r="OU35" s="0" t="n">
        <v>0</v>
      </c>
      <c r="OV35" s="0" t="n">
        <v>0</v>
      </c>
      <c r="OW35" s="0" t="n">
        <v>0</v>
      </c>
      <c r="OX35" s="0" t="n">
        <v>0</v>
      </c>
      <c r="OY35" s="0" t="n">
        <v>0</v>
      </c>
      <c r="OZ35" s="0" t="n">
        <v>0</v>
      </c>
      <c r="PA35" s="0" t="n">
        <v>0</v>
      </c>
      <c r="PB35" s="0" t="n">
        <v>293</v>
      </c>
      <c r="PC35" s="0" t="n">
        <v>0</v>
      </c>
      <c r="PD35" s="0" t="n">
        <v>0</v>
      </c>
      <c r="PE35" s="0" t="n">
        <v>0</v>
      </c>
      <c r="PF35" s="0" t="n">
        <v>0</v>
      </c>
      <c r="PG35" s="0" t="n">
        <v>0</v>
      </c>
      <c r="PH35" s="0" t="n">
        <v>4</v>
      </c>
      <c r="PI35" s="0" t="n">
        <v>0</v>
      </c>
      <c r="PJ35" s="0" t="n">
        <v>101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0</v>
      </c>
      <c r="PP35" s="0" t="n">
        <v>0</v>
      </c>
      <c r="PQ35" s="0" t="n">
        <v>3039</v>
      </c>
      <c r="PR35" s="0" t="n">
        <v>0</v>
      </c>
      <c r="PS35" s="0" t="n">
        <v>0</v>
      </c>
      <c r="PT35" s="0" t="n">
        <v>11</v>
      </c>
      <c r="PU35" s="0" t="n">
        <v>0</v>
      </c>
      <c r="PV35" s="0" t="n">
        <v>102</v>
      </c>
      <c r="PW35" s="0" t="n">
        <v>1787</v>
      </c>
      <c r="PX35" s="0" t="n">
        <v>115</v>
      </c>
      <c r="PY35" s="0" t="n">
        <v>0</v>
      </c>
      <c r="PZ35" s="0" t="n">
        <v>0</v>
      </c>
      <c r="QA35" s="0" t="n">
        <v>0</v>
      </c>
      <c r="QB35" s="0" t="n">
        <v>0</v>
      </c>
      <c r="QC35" s="0" t="n">
        <v>0</v>
      </c>
      <c r="QD35" s="0" t="n">
        <v>0</v>
      </c>
      <c r="QE35" s="0" t="n">
        <v>0</v>
      </c>
      <c r="QF35" s="0" t="n">
        <v>0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22</v>
      </c>
      <c r="QL35" s="0" t="n">
        <v>0</v>
      </c>
      <c r="QM35" s="0" t="n">
        <v>11090</v>
      </c>
      <c r="QN35" s="0" t="n">
        <v>0</v>
      </c>
      <c r="QO35" s="0" t="n">
        <v>0</v>
      </c>
      <c r="QP35" s="0" t="n">
        <v>0</v>
      </c>
      <c r="QQ35" s="0" t="n">
        <v>389</v>
      </c>
      <c r="QR35" s="0" t="n">
        <v>0</v>
      </c>
      <c r="QS35" s="0" t="n">
        <v>19</v>
      </c>
      <c r="QT35" s="0" t="n">
        <v>0</v>
      </c>
      <c r="QU35" s="0" t="n">
        <v>0</v>
      </c>
      <c r="QV35" s="0" t="n">
        <v>0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0</v>
      </c>
      <c r="RD35" s="0" t="n">
        <v>267</v>
      </c>
      <c r="RE35" s="0" t="n">
        <v>0</v>
      </c>
      <c r="RF35" s="0" t="n">
        <v>0</v>
      </c>
      <c r="RG35" s="0" t="n">
        <v>985</v>
      </c>
      <c r="RH35" s="0" t="n">
        <v>0</v>
      </c>
      <c r="RI35" s="0" t="n">
        <v>0</v>
      </c>
      <c r="RJ35" s="0" t="n">
        <v>1294</v>
      </c>
      <c r="RK35" s="0" t="n">
        <v>0</v>
      </c>
      <c r="RL35" s="0" t="n">
        <v>25335</v>
      </c>
      <c r="RM35" s="0" t="n">
        <v>0</v>
      </c>
      <c r="RN35" s="0" t="n">
        <v>0</v>
      </c>
      <c r="RO35" s="0" t="n">
        <v>0</v>
      </c>
      <c r="RP35" s="0" t="n">
        <v>129</v>
      </c>
      <c r="RQ35" s="0" t="n">
        <v>21</v>
      </c>
      <c r="RR35" s="0" t="n">
        <v>0</v>
      </c>
      <c r="RS35" s="0" t="n">
        <v>0</v>
      </c>
      <c r="RT35" s="0" t="n">
        <v>11</v>
      </c>
      <c r="RU35" s="0" t="n">
        <v>0</v>
      </c>
      <c r="RV35" s="0" t="n">
        <v>80</v>
      </c>
      <c r="RW35" s="0" t="n">
        <v>0</v>
      </c>
      <c r="RX35" s="0" t="n">
        <v>0</v>
      </c>
      <c r="RY35" s="0" t="n">
        <v>490</v>
      </c>
      <c r="RZ35" s="0" t="n">
        <v>8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0</v>
      </c>
      <c r="SG35" s="0" t="n">
        <v>0</v>
      </c>
      <c r="SH35" s="0" t="n">
        <v>0</v>
      </c>
      <c r="SI35" s="0" t="n">
        <v>0</v>
      </c>
      <c r="SJ35" s="0" t="n">
        <v>0</v>
      </c>
      <c r="SK35" s="0" t="n">
        <v>50</v>
      </c>
      <c r="SL35" s="0" t="n">
        <v>31</v>
      </c>
      <c r="SM35" s="0" t="n">
        <v>200</v>
      </c>
      <c r="SN35" s="0" t="n">
        <v>0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13</v>
      </c>
      <c r="ST35" s="0" t="n">
        <v>0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7</v>
      </c>
      <c r="TA35" s="0" t="n">
        <v>22</v>
      </c>
      <c r="TB35" s="0" t="n">
        <v>0</v>
      </c>
      <c r="TC35" s="0" t="n">
        <v>0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2101</v>
      </c>
      <c r="TJ35" s="0" t="n">
        <v>0</v>
      </c>
      <c r="TK35" s="0" t="n">
        <v>0</v>
      </c>
      <c r="TL35" s="0" t="n">
        <v>2604</v>
      </c>
      <c r="TM35" s="0" t="n">
        <v>0</v>
      </c>
      <c r="TN35" s="0" t="n">
        <v>39</v>
      </c>
      <c r="TO35" s="0" t="n">
        <v>0</v>
      </c>
      <c r="TP35" s="0" t="n">
        <v>49</v>
      </c>
      <c r="TQ35" s="0" t="n">
        <v>0</v>
      </c>
      <c r="TR35" s="0" t="n">
        <v>2881</v>
      </c>
      <c r="TS35" s="0" t="n">
        <v>0</v>
      </c>
      <c r="TT35" s="0" t="n">
        <v>154</v>
      </c>
      <c r="TU35" s="0" t="n">
        <v>0</v>
      </c>
      <c r="TV35" s="0" t="n">
        <v>0</v>
      </c>
      <c r="TW35" s="0" t="n">
        <v>278</v>
      </c>
      <c r="TX35" s="0" t="n">
        <v>0</v>
      </c>
      <c r="TY35" s="0" t="n">
        <v>213</v>
      </c>
      <c r="TZ35" s="0" t="n">
        <v>24</v>
      </c>
      <c r="UA35" s="0" t="n">
        <v>4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12</v>
      </c>
      <c r="UG35" s="0" t="n">
        <v>0</v>
      </c>
      <c r="UH35" s="0" t="n">
        <v>0</v>
      </c>
      <c r="UI35" s="0" t="n">
        <v>0</v>
      </c>
      <c r="UJ35" s="0" t="n">
        <v>0</v>
      </c>
      <c r="UK35" s="0" t="n">
        <v>67</v>
      </c>
      <c r="UL35" s="0" t="n">
        <v>0</v>
      </c>
      <c r="UM35" s="0" t="n">
        <v>6</v>
      </c>
      <c r="UN35" s="0" t="n">
        <v>230</v>
      </c>
      <c r="UO35" s="0" t="n">
        <v>0</v>
      </c>
      <c r="UP35" s="0" t="n">
        <v>0</v>
      </c>
      <c r="UQ35" s="0" t="n">
        <v>0</v>
      </c>
      <c r="UR35" s="0" t="n">
        <v>0</v>
      </c>
      <c r="US35" s="0" t="n">
        <v>0</v>
      </c>
      <c r="UT35" s="0" t="n">
        <v>0</v>
      </c>
      <c r="UU35" s="0" t="n">
        <v>2</v>
      </c>
      <c r="UV35" s="0" t="n">
        <v>0</v>
      </c>
      <c r="UW35" s="0" t="n">
        <v>0</v>
      </c>
      <c r="UX35" s="0" t="n">
        <v>0</v>
      </c>
      <c r="UY35" s="0" t="n">
        <v>0</v>
      </c>
      <c r="UZ35" s="0" t="n">
        <v>5</v>
      </c>
      <c r="VA35" s="0" t="n">
        <v>0</v>
      </c>
      <c r="VB35" s="0" t="n">
        <v>0</v>
      </c>
      <c r="VC35" s="0" t="n">
        <v>0</v>
      </c>
      <c r="VD35" s="0" t="n">
        <v>0</v>
      </c>
      <c r="VE35" s="0" t="n">
        <v>0</v>
      </c>
      <c r="VF35" s="0" t="n">
        <v>24</v>
      </c>
      <c r="VG35" s="0" t="n">
        <v>0</v>
      </c>
      <c r="VH35" s="0" t="n">
        <v>0</v>
      </c>
      <c r="VI35" s="0" t="n">
        <v>0</v>
      </c>
      <c r="VJ35" s="0" t="n">
        <v>0</v>
      </c>
      <c r="VK35" s="0" t="n">
        <v>8</v>
      </c>
      <c r="VL35" s="0" t="n">
        <v>30</v>
      </c>
      <c r="VM35" s="0" t="n">
        <v>8</v>
      </c>
      <c r="VN35" s="0" t="n">
        <v>0</v>
      </c>
      <c r="VO35" s="0" t="n">
        <v>0</v>
      </c>
      <c r="VP35" s="0" t="n">
        <v>0</v>
      </c>
      <c r="VQ35" s="0" t="n">
        <v>0</v>
      </c>
      <c r="VR35" s="0" t="n">
        <v>3295</v>
      </c>
      <c r="VS35" s="0" t="n">
        <v>0</v>
      </c>
      <c r="VT35" s="0" t="n">
        <v>0</v>
      </c>
      <c r="VU35" s="0" t="n">
        <v>170</v>
      </c>
      <c r="VV35" s="0" t="n">
        <v>0</v>
      </c>
      <c r="VW35" s="0" t="n">
        <v>422</v>
      </c>
      <c r="VX35" s="0" t="n">
        <v>0</v>
      </c>
      <c r="VY35" s="0" t="n">
        <v>0</v>
      </c>
      <c r="VZ35" s="0" t="n">
        <v>0</v>
      </c>
      <c r="WA35" s="0" t="n">
        <v>0</v>
      </c>
      <c r="WB35" s="0" t="n">
        <v>0</v>
      </c>
      <c r="WC35" s="0" t="n">
        <v>0</v>
      </c>
      <c r="WD35" s="0" t="n">
        <v>81</v>
      </c>
      <c r="WE35" s="0" t="n">
        <v>25</v>
      </c>
      <c r="WF35" s="0" t="n">
        <v>95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336</v>
      </c>
      <c r="WL35" s="0" t="n">
        <v>0</v>
      </c>
      <c r="WM35" s="0" t="n">
        <v>200</v>
      </c>
      <c r="WN35" s="0" t="n">
        <v>0</v>
      </c>
      <c r="WO35" s="0" t="n">
        <v>15</v>
      </c>
      <c r="WP35" s="0" t="n">
        <v>7</v>
      </c>
      <c r="WQ35" s="0" t="n">
        <v>3474</v>
      </c>
      <c r="WR35" s="0" t="n">
        <v>0</v>
      </c>
      <c r="WS35" s="0" t="n">
        <v>0</v>
      </c>
      <c r="WT35" s="0" t="n">
        <v>0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0</v>
      </c>
      <c r="WZ35" s="0" t="n">
        <v>0</v>
      </c>
      <c r="XA35" s="0" t="n">
        <v>0</v>
      </c>
      <c r="XB35" s="0" t="n">
        <v>0</v>
      </c>
      <c r="XC35" s="0" t="n">
        <v>0</v>
      </c>
      <c r="XD35" s="0" t="n">
        <v>0</v>
      </c>
      <c r="XE35" s="0" t="n">
        <v>0</v>
      </c>
      <c r="XF35" s="0" t="n">
        <v>0</v>
      </c>
      <c r="XG35" s="0" t="n">
        <v>9</v>
      </c>
      <c r="XH35" s="0" t="n">
        <v>0</v>
      </c>
      <c r="XI35" s="0" t="n">
        <v>0</v>
      </c>
      <c r="XJ35" s="0" t="n">
        <v>0</v>
      </c>
      <c r="XK35" s="0" t="n">
        <v>0</v>
      </c>
      <c r="XL35" s="0" t="n">
        <v>0</v>
      </c>
      <c r="XM35" s="0" t="n">
        <v>0</v>
      </c>
      <c r="XN35" s="0" t="n">
        <v>36</v>
      </c>
      <c r="XO35" s="0" t="n">
        <v>3335</v>
      </c>
      <c r="XP35" s="0" t="n">
        <v>0</v>
      </c>
      <c r="XQ35" s="0" t="n">
        <v>0</v>
      </c>
      <c r="XR35" s="0" t="n">
        <v>0</v>
      </c>
      <c r="XS35" s="0" t="n">
        <v>0</v>
      </c>
      <c r="XT35" s="0" t="n">
        <v>187</v>
      </c>
      <c r="XU35" s="0" t="n">
        <v>0</v>
      </c>
      <c r="XV35" s="0" t="n">
        <v>57</v>
      </c>
      <c r="XW35" s="0" t="n">
        <v>131</v>
      </c>
      <c r="XX35" s="0" t="n">
        <v>0</v>
      </c>
      <c r="XY35" s="0" t="n">
        <v>642</v>
      </c>
      <c r="XZ35" s="0" t="n">
        <v>85</v>
      </c>
      <c r="YA35" s="0" t="n">
        <v>0</v>
      </c>
      <c r="YB35" s="0" t="n">
        <v>468</v>
      </c>
      <c r="YC35" s="0" t="n">
        <v>0</v>
      </c>
      <c r="YD35" s="0" t="n">
        <v>0</v>
      </c>
      <c r="YE35" s="0" t="n">
        <v>21</v>
      </c>
      <c r="YF35" s="0" t="n">
        <v>0</v>
      </c>
      <c r="YG35" s="0" t="n">
        <v>0</v>
      </c>
      <c r="YH35" s="0" t="n">
        <v>1716</v>
      </c>
      <c r="YI35" s="0" t="n">
        <v>446</v>
      </c>
      <c r="YJ35" s="0" t="n">
        <v>0</v>
      </c>
      <c r="YK35" s="0" t="n">
        <v>697</v>
      </c>
      <c r="YL35" s="0" t="n">
        <v>3826</v>
      </c>
      <c r="YM35" s="0" t="n">
        <v>0</v>
      </c>
      <c r="YN35" s="0" t="n">
        <v>0</v>
      </c>
      <c r="YO35" s="0" t="n">
        <v>0</v>
      </c>
      <c r="YP35" s="0" t="n">
        <v>0</v>
      </c>
      <c r="YQ35" s="0" t="n">
        <v>0</v>
      </c>
      <c r="YR35" s="0" t="n">
        <v>0</v>
      </c>
      <c r="YS35" s="0" t="n">
        <v>0</v>
      </c>
      <c r="YT35" s="0" t="n">
        <v>0</v>
      </c>
      <c r="YU35" s="0" t="n">
        <v>0</v>
      </c>
      <c r="YV35" s="0" t="n">
        <v>0</v>
      </c>
      <c r="YW35" s="0" t="n">
        <v>0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9</v>
      </c>
      <c r="ZD35" s="0" t="n">
        <v>0</v>
      </c>
      <c r="ZE35" s="0" t="n">
        <v>0</v>
      </c>
      <c r="ZF35" s="0" t="n">
        <v>0</v>
      </c>
      <c r="ZG35" s="0" t="n">
        <v>0</v>
      </c>
      <c r="ZH35" s="0" t="n">
        <v>0</v>
      </c>
      <c r="ZI35" s="0" t="n">
        <v>0</v>
      </c>
      <c r="ZJ35" s="0" t="n">
        <v>0</v>
      </c>
      <c r="ZK35" s="0" t="n">
        <v>0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2692</v>
      </c>
      <c r="ZQ35" s="0" t="n">
        <v>13577</v>
      </c>
      <c r="ZR35" s="0" t="n">
        <v>0</v>
      </c>
      <c r="ZS35" s="0" t="n">
        <v>0</v>
      </c>
      <c r="ZT35" s="0" t="n">
        <v>79</v>
      </c>
      <c r="ZU35" s="0" t="n">
        <v>0</v>
      </c>
      <c r="ZV35" s="0" t="n">
        <v>0</v>
      </c>
      <c r="ZW35" s="0" t="n">
        <v>0</v>
      </c>
      <c r="ZX35" s="0" t="n">
        <v>0</v>
      </c>
      <c r="ZY35" s="0" t="n">
        <v>0</v>
      </c>
      <c r="ZZ35" s="0" t="n">
        <v>0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0</v>
      </c>
      <c r="AAG35" s="0" t="n">
        <v>0</v>
      </c>
      <c r="AAH35" s="0" t="n">
        <v>0</v>
      </c>
      <c r="AAI35" s="0" t="n">
        <v>0</v>
      </c>
      <c r="AAJ35" s="0" t="n">
        <v>323</v>
      </c>
      <c r="AAK35" s="0" t="n">
        <v>0</v>
      </c>
      <c r="AAL35" s="0" t="n">
        <v>0</v>
      </c>
      <c r="AAM35" s="0" t="n">
        <v>0</v>
      </c>
      <c r="AAN35" s="0" t="n">
        <v>305</v>
      </c>
      <c r="AAO35" s="0" t="n">
        <v>0</v>
      </c>
      <c r="AAP35" s="0" t="n">
        <v>0</v>
      </c>
    </row>
    <row r="36" customFormat="false" ht="15" hidden="false" customHeight="true" outlineLevel="0" collapsed="false">
      <c r="A36" s="1" t="n">
        <v>30928</v>
      </c>
      <c r="B36" s="2" t="n">
        <v>1</v>
      </c>
      <c r="C36" s="20"/>
      <c r="D36" s="20"/>
      <c r="E36" s="20" t="n">
        <v>1</v>
      </c>
      <c r="F36" s="20"/>
      <c r="G36" s="20" t="n">
        <v>1</v>
      </c>
      <c r="H36" s="2" t="n">
        <v>2</v>
      </c>
      <c r="I36" s="2" t="n">
        <v>52</v>
      </c>
      <c r="J36" s="21"/>
      <c r="K36" s="21"/>
      <c r="L36" s="2" t="n">
        <v>1</v>
      </c>
      <c r="M36" s="2" t="n">
        <v>1</v>
      </c>
      <c r="N36" s="2" t="n">
        <v>1</v>
      </c>
      <c r="O36" s="2" t="n">
        <v>1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1</v>
      </c>
      <c r="V36" s="2" t="n">
        <v>0</v>
      </c>
      <c r="W36" s="2" t="n">
        <v>1</v>
      </c>
      <c r="X36" s="2" t="n">
        <f aca="false">SUM(L36:W36)</f>
        <v>6</v>
      </c>
      <c r="Y36" s="2" t="n">
        <v>120</v>
      </c>
      <c r="Z36" s="2" t="n">
        <v>80</v>
      </c>
      <c r="AA36" s="2" t="n">
        <f aca="false">Y36-Z36</f>
        <v>40</v>
      </c>
      <c r="AB36" s="3" t="n">
        <f aca="false">Z36+((Y36-Z36)/3)</f>
        <v>93.3333333333333</v>
      </c>
      <c r="AC36" s="4" t="n">
        <v>79.3</v>
      </c>
      <c r="AD36" s="4" t="n">
        <v>159.2</v>
      </c>
      <c r="AE36" s="3" t="n">
        <v>31.2886669528547</v>
      </c>
      <c r="AF36" s="3" t="n">
        <v>2</v>
      </c>
      <c r="AG36" s="4" t="n">
        <v>98</v>
      </c>
      <c r="AH36" s="4" t="n">
        <v>108.5</v>
      </c>
      <c r="AI36" s="3" t="n">
        <v>0.615577889447236</v>
      </c>
      <c r="AJ36" s="3" t="n">
        <v>0.903225806451613</v>
      </c>
      <c r="AK36" s="3" t="n">
        <v>102.5</v>
      </c>
      <c r="AL36" s="4" t="n">
        <v>42.3</v>
      </c>
      <c r="AM36" s="4" t="n">
        <v>33.5</v>
      </c>
      <c r="AN36" s="4" t="n">
        <v>45.8</v>
      </c>
      <c r="AO36" s="2" t="n">
        <v>10</v>
      </c>
      <c r="AP36" s="4" t="n">
        <v>40.9</v>
      </c>
      <c r="AQ36" s="4" t="n">
        <v>43.5</v>
      </c>
      <c r="AR36" s="4" t="n">
        <v>2.3</v>
      </c>
      <c r="AS36" s="2" t="n">
        <v>116</v>
      </c>
      <c r="AT36" s="2" t="n">
        <v>210</v>
      </c>
      <c r="AU36" s="2" t="n">
        <v>306</v>
      </c>
      <c r="AV36" s="2" t="n">
        <v>326</v>
      </c>
      <c r="AW36" s="2" t="n">
        <v>256</v>
      </c>
      <c r="AX36" s="2" t="n">
        <v>5</v>
      </c>
      <c r="AY36" s="2" t="n">
        <f aca="false">((AS36*15)+(AT36*30)+(AU36*30)+(AV36*30)+(AW36*15))-(AS36*120)</f>
        <v>16920</v>
      </c>
      <c r="AZ36" s="2" t="n">
        <f aca="false">((AS36*15)+(AT36*30)+(AU36*30)+(AV36*30)+(AW36*15))</f>
        <v>30840</v>
      </c>
      <c r="BA36" s="2" t="n">
        <v>6.76</v>
      </c>
      <c r="BB36" s="5" t="n">
        <f aca="false">10000/SQRT((AS36*BH36)*(AVERAGE(AS36:AW36)*AVERAGE(BH36:BL36)))</f>
        <v>2.15384171354979</v>
      </c>
      <c r="BC36" s="3" t="n">
        <f aca="false">(AS36*BH36)/405</f>
        <v>3.43703703703704</v>
      </c>
      <c r="BD36" s="3" t="n">
        <v>1</v>
      </c>
      <c r="BE36" s="3" t="n">
        <f aca="false">1/(LOG(BH36)+LOG(AS36))</f>
        <v>0.318102659102569</v>
      </c>
      <c r="BF36" s="3" t="n">
        <f aca="false">(BI36-BH36)/(AT36-AS36)</f>
        <v>0.131914893617021</v>
      </c>
      <c r="BG36" s="3" t="n">
        <f aca="false">(20*BH36)/((AS36/18)-3.5)</f>
        <v>81.5094339622641</v>
      </c>
      <c r="BH36" s="3" t="n">
        <v>12</v>
      </c>
      <c r="BI36" s="3" t="n">
        <v>24.4</v>
      </c>
      <c r="BJ36" s="3" t="n">
        <v>65.5</v>
      </c>
      <c r="BK36" s="3" t="n">
        <v>107</v>
      </c>
      <c r="BL36" s="3" t="n">
        <v>110</v>
      </c>
      <c r="BM36" s="3" t="n">
        <f aca="false">((BH36*15)+(BI36*30)+(BJ36*30)+(BK36*30)+(BL36*15))-(BH36*120)</f>
        <v>6297</v>
      </c>
      <c r="BN36" s="3" t="n">
        <f aca="false">((BH36*15)+(BI36*30)+(BJ36*30)+(BK36*30)+(BL36*15))</f>
        <v>7737</v>
      </c>
      <c r="BO36" s="3" t="n">
        <f aca="false">(1/BH36)</f>
        <v>0.0833333333333333</v>
      </c>
      <c r="BP36" s="3" t="n">
        <f aca="false">(BN36/AZ36)</f>
        <v>0.250875486381323</v>
      </c>
      <c r="BQ36" s="3" t="n">
        <f aca="false">(BB36*BP36)</f>
        <v>0.540346087475186</v>
      </c>
      <c r="BR36" s="5" t="n">
        <f aca="false">(BF36*BO36)</f>
        <v>0.0109929078014184</v>
      </c>
      <c r="CA36" s="2" t="n">
        <v>205</v>
      </c>
      <c r="CB36" s="2" t="n">
        <v>1</v>
      </c>
      <c r="CC36" s="2" t="n">
        <v>34</v>
      </c>
      <c r="CD36" s="2" t="n">
        <v>1</v>
      </c>
      <c r="CE36" s="2" t="n">
        <v>136</v>
      </c>
      <c r="CF36" s="2" t="n">
        <v>1</v>
      </c>
      <c r="CG36" s="2" t="n">
        <v>35</v>
      </c>
      <c r="CH36" s="2" t="n">
        <v>175</v>
      </c>
      <c r="CI36" s="2" t="n">
        <v>1</v>
      </c>
      <c r="CJ36" s="2" t="n">
        <v>5</v>
      </c>
      <c r="CK36" s="2" t="n">
        <v>86</v>
      </c>
      <c r="CL36" s="2" t="n">
        <v>7.32</v>
      </c>
      <c r="CM36" s="2" t="n">
        <v>158</v>
      </c>
      <c r="CN36" s="2" t="n">
        <v>48</v>
      </c>
      <c r="CO36" s="2" t="n">
        <v>457</v>
      </c>
      <c r="CP36" s="2" t="n">
        <v>0.9</v>
      </c>
      <c r="CQ36" s="2" t="n">
        <v>0.2</v>
      </c>
      <c r="CR36" s="2" t="n">
        <v>0.63</v>
      </c>
      <c r="CS36" s="6" t="n">
        <v>42684</v>
      </c>
      <c r="CT36" s="2" t="n">
        <v>112</v>
      </c>
      <c r="CU36" s="2" t="n">
        <v>76</v>
      </c>
      <c r="CV36" s="2" t="n">
        <v>36</v>
      </c>
      <c r="CW36" s="3" t="n">
        <v>88</v>
      </c>
      <c r="CX36" s="2" t="n">
        <v>70.2</v>
      </c>
      <c r="CY36" s="2" t="n">
        <v>27.698164187773</v>
      </c>
      <c r="DE36" s="2" t="n">
        <v>45</v>
      </c>
      <c r="DL36" s="2" t="n">
        <v>114</v>
      </c>
      <c r="DM36" s="2" t="n">
        <v>227</v>
      </c>
      <c r="DN36" s="2" t="n">
        <v>237</v>
      </c>
      <c r="DO36" s="2" t="n">
        <v>172</v>
      </c>
      <c r="DP36" s="2" t="n">
        <v>102</v>
      </c>
      <c r="DQ36" s="3" t="n">
        <v>2</v>
      </c>
      <c r="DR36" s="7" t="n">
        <v>1</v>
      </c>
      <c r="DS36" s="2" t="n">
        <f aca="false">((DL36*15)+(DM36*30)+(DN36*30)+(DO36*30)+(DP36*15))-(DL36*120)</f>
        <v>8640</v>
      </c>
      <c r="DT36" s="2" t="n">
        <f aca="false">((DL36*15)+(DM36*30)+(DN36*30)+(DO36*30)+(DP36*15))</f>
        <v>22320</v>
      </c>
      <c r="DU36" s="3" t="n">
        <f aca="false">10000/SQRT((DL36*DZ36)*(AVERAGE(DL36:DP36)*AVERAGE(DZ36:ED36)))</f>
        <v>2.84356453831858</v>
      </c>
      <c r="DV36" s="3" t="n">
        <f aca="false">(DL36*DZ36)/405</f>
        <v>3.46222222222222</v>
      </c>
      <c r="DW36" s="3" t="n">
        <f aca="false">1/(LOG(DZ36)+LOG(DL36))</f>
        <v>0.317782138683036</v>
      </c>
      <c r="DX36" s="3" t="n">
        <f aca="false">(EA36-DZ36)/(DM36-DL36)</f>
        <v>0.170796460176991</v>
      </c>
      <c r="DY36" s="3" t="n">
        <f aca="false">(20*DZ36)/((DL36/18)-3.5)</f>
        <v>86.8235294117647</v>
      </c>
      <c r="DZ36" s="2" t="n">
        <v>12.3</v>
      </c>
      <c r="EA36" s="2" t="n">
        <v>31.6</v>
      </c>
      <c r="EB36" s="2" t="n">
        <v>66.8</v>
      </c>
      <c r="EC36" s="2" t="n">
        <v>91</v>
      </c>
      <c r="ED36" s="2" t="n">
        <v>57.1</v>
      </c>
      <c r="EE36" s="2" t="n">
        <f aca="false">((DZ36*15)+(EA36*30)+(EB36*30)+(EC36*30)+(ED36*15))-(DZ36*120)</f>
        <v>5247</v>
      </c>
      <c r="EF36" s="2" t="n">
        <f aca="false">((DZ36*15)+(EA36*30)+(EB36*30)+(EC36*30)+(ED36*15))</f>
        <v>6723</v>
      </c>
      <c r="EG36" s="2" t="n">
        <f aca="false">(1/DZ36)</f>
        <v>0.0813008130081301</v>
      </c>
      <c r="EH36" s="2" t="n">
        <f aca="false">(EF36/DT36)</f>
        <v>0.301209677419355</v>
      </c>
      <c r="EI36" s="2" t="n">
        <f aca="false">(DU36*EH36)</f>
        <v>0.856509157308057</v>
      </c>
      <c r="EJ36" s="2" t="n">
        <f aca="false">(DX36*EG36)</f>
        <v>0.0138858910713001</v>
      </c>
      <c r="EK36" s="2" t="n">
        <v>5.82</v>
      </c>
      <c r="EL36" s="2" t="n">
        <v>265</v>
      </c>
      <c r="EM36" s="2" t="n">
        <v>28</v>
      </c>
      <c r="EP36" s="2" t="n">
        <v>118</v>
      </c>
      <c r="EQ36" s="6" t="n">
        <v>42880</v>
      </c>
      <c r="ER36" s="2" t="n">
        <v>108</v>
      </c>
      <c r="ES36" s="2" t="n">
        <v>72</v>
      </c>
      <c r="ET36" s="2" t="n">
        <v>36</v>
      </c>
      <c r="EU36" s="3" t="n">
        <v>84</v>
      </c>
      <c r="EV36" s="2" t="n">
        <v>76.2</v>
      </c>
      <c r="EW36" s="22" t="n">
        <v>30.0655286482665</v>
      </c>
      <c r="EX36" s="2" t="n">
        <v>95.5</v>
      </c>
      <c r="EY36" s="2" t="n">
        <v>108.7</v>
      </c>
      <c r="EZ36" s="2" t="n">
        <v>101.2</v>
      </c>
      <c r="FA36" s="2" t="n">
        <v>0.599874371859297</v>
      </c>
      <c r="FB36" s="2" t="n">
        <v>0.878564857405704</v>
      </c>
      <c r="FC36" s="2" t="n">
        <v>42.1</v>
      </c>
      <c r="FD36" s="2" t="n">
        <v>10</v>
      </c>
      <c r="FE36" s="2" t="n">
        <v>42.6</v>
      </c>
      <c r="FF36" s="2" t="n">
        <v>41.9</v>
      </c>
      <c r="FG36" s="2" t="n">
        <v>2.2</v>
      </c>
      <c r="FH36" s="2" t="n">
        <v>121</v>
      </c>
      <c r="FI36" s="2" t="n">
        <v>221</v>
      </c>
      <c r="FJ36" s="2" t="n">
        <v>290</v>
      </c>
      <c r="FK36" s="2" t="n">
        <v>315</v>
      </c>
      <c r="FL36" s="2" t="n">
        <v>288</v>
      </c>
      <c r="FM36" s="2" t="s">
        <v>718</v>
      </c>
      <c r="FN36" s="8" t="n">
        <v>2</v>
      </c>
      <c r="FO36" s="2" t="n">
        <f aca="false">((FH36*15)+(FI36*30)+(FJ36*30)+(FK36*30)+(FL36*15))-(FH36*120)</f>
        <v>16395</v>
      </c>
      <c r="FP36" s="2" t="n">
        <f aca="false">((FH36*15)+(FI36*30)+(FJ36*30)+(FK36*30)+(FL36*15))</f>
        <v>30915</v>
      </c>
      <c r="FQ36" s="2" t="n">
        <f aca="false">10000/SQRT((FH36*FV36)*(AVERAGE(FH36:FL36)*AVERAGE(FV36:FZ36)))</f>
        <v>2.64435144490772</v>
      </c>
      <c r="FR36" s="2" t="n">
        <f aca="false">(FH36*FV36)/405</f>
        <v>2.8561975308642</v>
      </c>
      <c r="FS36" s="2" t="n">
        <f aca="false">1/(LOG(FV36)+LOG(FH36))</f>
        <v>0.326451383150569</v>
      </c>
      <c r="FT36" s="2" t="n">
        <f aca="false">(FW36-FV36)/(FI36-FH36)</f>
        <v>0.3184</v>
      </c>
      <c r="FU36" s="2" t="n">
        <f aca="false">(20*FV36)/((FH36/18)-3.5)</f>
        <v>59.3379310344828</v>
      </c>
      <c r="FV36" s="20" t="n">
        <v>9.56</v>
      </c>
      <c r="FW36" s="20" t="n">
        <v>41.4</v>
      </c>
      <c r="FX36" s="20" t="n">
        <v>37</v>
      </c>
      <c r="FY36" s="20" t="n">
        <v>73.1</v>
      </c>
      <c r="FZ36" s="20" t="n">
        <v>89.2</v>
      </c>
      <c r="GA36" s="2" t="n">
        <f aca="false">((FV36*15)+(FW36*30)+(FX36*30)+(FY36*30)+(FZ36*15))-(FV36*120)</f>
        <v>4879.2</v>
      </c>
      <c r="GB36" s="2" t="n">
        <f aca="false">((FV36*15)+(FW36*30)+(FX36*30)+(FY36*30)+(FZ36*15))</f>
        <v>6026.4</v>
      </c>
      <c r="GC36" s="2" t="n">
        <f aca="false">(1/FV36)</f>
        <v>0.104602510460251</v>
      </c>
      <c r="GD36" s="2" t="n">
        <f aca="false">(GB36/FP36)</f>
        <v>0.194934497816594</v>
      </c>
      <c r="GE36" s="2" t="n">
        <f aca="false">(FQ36*GD36)</f>
        <v>0.51547532096367</v>
      </c>
      <c r="GF36" s="2" t="n">
        <f aca="false">(FT36*GC36)</f>
        <v>0.0333054393305439</v>
      </c>
      <c r="GG36" s="2" t="n">
        <v>6.13</v>
      </c>
      <c r="GH36" s="2" t="n">
        <v>220</v>
      </c>
      <c r="GI36" s="2" t="n">
        <v>43</v>
      </c>
      <c r="GJ36" s="2" t="n">
        <v>143</v>
      </c>
      <c r="GK36" s="9" t="n">
        <v>1149</v>
      </c>
      <c r="GL36" s="9" t="n">
        <v>59.1</v>
      </c>
      <c r="GM36" s="9" t="n">
        <v>21.3</v>
      </c>
      <c r="GN36" s="9" t="n">
        <v>11.1</v>
      </c>
      <c r="GO36" s="9" t="n">
        <v>4.6</v>
      </c>
      <c r="GP36" s="9" t="n">
        <v>1.8</v>
      </c>
      <c r="GQ36" s="9" t="n">
        <v>132</v>
      </c>
      <c r="GR36" s="9" t="n">
        <v>178.8</v>
      </c>
      <c r="GS36" s="9" t="n">
        <v>44</v>
      </c>
      <c r="GT36" s="9" t="n">
        <v>3.3</v>
      </c>
      <c r="GU36" s="9" t="n">
        <v>1304</v>
      </c>
      <c r="GV36" s="9" t="n">
        <v>660</v>
      </c>
      <c r="GW36" s="9" t="n">
        <v>0.69</v>
      </c>
      <c r="GX36" s="9" t="n">
        <v>0.42</v>
      </c>
      <c r="GY36" s="9" t="n">
        <v>0.78</v>
      </c>
      <c r="GZ36" s="9" t="n">
        <v>2.16</v>
      </c>
      <c r="HA36" s="9" t="n">
        <v>93.1</v>
      </c>
      <c r="HB36" s="9" t="n">
        <v>41.9</v>
      </c>
      <c r="HC36" s="9" t="n">
        <v>0.74</v>
      </c>
      <c r="HD36" s="9" t="n">
        <v>17.1</v>
      </c>
      <c r="HE36" s="9" t="n">
        <v>1.03</v>
      </c>
      <c r="HF36" s="9" t="n">
        <v>335</v>
      </c>
      <c r="HG36" s="9" t="n">
        <v>7.92</v>
      </c>
      <c r="HH36" s="9" t="n">
        <v>1348</v>
      </c>
      <c r="HI36" s="9" t="n">
        <v>384</v>
      </c>
      <c r="HJ36" s="9" t="n">
        <v>830</v>
      </c>
      <c r="HK36" s="9" t="n">
        <v>244</v>
      </c>
      <c r="HL36" s="9" t="n">
        <v>29</v>
      </c>
      <c r="HM36" s="9" t="n">
        <v>6</v>
      </c>
      <c r="HN36" s="9" t="n">
        <v>0</v>
      </c>
      <c r="HO36" s="2" t="n">
        <v>5</v>
      </c>
      <c r="HP36" s="2" t="n">
        <v>5</v>
      </c>
      <c r="HQ36" s="2" t="n">
        <v>0</v>
      </c>
      <c r="HR36" s="2" t="n">
        <v>0</v>
      </c>
      <c r="HS36" s="2" t="n">
        <v>33.7903594970703</v>
      </c>
      <c r="HT36" s="2" t="n">
        <v>4013.07006835938</v>
      </c>
      <c r="HU36" s="2" t="n">
        <v>0.04</v>
      </c>
      <c r="HV36" s="2" t="n">
        <v>4</v>
      </c>
      <c r="HW36" s="2" t="n">
        <v>4</v>
      </c>
      <c r="HX36" s="2" t="n">
        <v>2</v>
      </c>
      <c r="HY36" s="2" t="n">
        <v>3095.52001953125</v>
      </c>
      <c r="HZ36" s="2" t="n">
        <v>104.25</v>
      </c>
      <c r="IA36" s="2" t="n">
        <v>20.5400009155273</v>
      </c>
      <c r="IB36" s="2" t="n">
        <v>26.1200008392334</v>
      </c>
      <c r="IC36" s="2" t="n">
        <v>62.3199996948242</v>
      </c>
      <c r="ID36" s="2" t="n">
        <v>463.890014648438</v>
      </c>
      <c r="IE36" s="2" t="n">
        <v>36.0800018310547</v>
      </c>
      <c r="IF36" s="2" t="n">
        <v>18.2399997711182</v>
      </c>
      <c r="IG36" s="2" t="n">
        <v>12.4899997711182</v>
      </c>
      <c r="IH36" s="2" t="n">
        <v>185.660003662109</v>
      </c>
      <c r="II36" s="2" t="n">
        <v>1.60000002384186</v>
      </c>
      <c r="IJ36" s="2" t="n">
        <v>12.1400003433228</v>
      </c>
      <c r="IK36" s="2" t="n">
        <v>8.68000030517578</v>
      </c>
      <c r="IL36" s="2" t="n">
        <v>41.0900001525879</v>
      </c>
      <c r="IM36" s="2" t="n">
        <v>34.6199989318848</v>
      </c>
      <c r="IN36" s="2" t="n">
        <v>17.8899993896484</v>
      </c>
      <c r="IO36" s="2" t="n">
        <v>11.8000001907349</v>
      </c>
      <c r="IP36" s="2" t="n">
        <v>40.0900001525879</v>
      </c>
      <c r="IQ36" s="2" t="n">
        <v>11.6400003433228</v>
      </c>
      <c r="IR36" s="2" t="n">
        <v>5.55999994277954</v>
      </c>
      <c r="IS36" s="2" t="n">
        <v>1.26999998092651</v>
      </c>
      <c r="IT36" s="2" t="n">
        <v>2034.60998535156</v>
      </c>
      <c r="IU36" s="2" t="n">
        <v>19.7999992370605</v>
      </c>
      <c r="IV36" s="2" t="n">
        <v>0.300000011920929</v>
      </c>
      <c r="IW36" s="2" t="n">
        <v>541.47998046875</v>
      </c>
      <c r="IX36" s="2" t="n">
        <v>2385.77001953125</v>
      </c>
      <c r="IY36" s="2" t="n">
        <v>4512.8701171875</v>
      </c>
      <c r="IZ36" s="2" t="n">
        <v>3630.80004882812</v>
      </c>
      <c r="JA36" s="2" t="n">
        <v>11.460000038147</v>
      </c>
      <c r="JB36" s="2" t="n">
        <v>2.5699999332428</v>
      </c>
      <c r="JC36" s="2" t="n">
        <v>3.76999998092651</v>
      </c>
      <c r="JD36" s="2" t="n">
        <v>67.129997253418</v>
      </c>
      <c r="JE36" s="2" t="n">
        <v>170.860000610352</v>
      </c>
      <c r="JF36" s="2" t="n">
        <v>2.50999999046326</v>
      </c>
      <c r="JG36" s="2" t="n">
        <v>3.21000003814697</v>
      </c>
      <c r="JH36" s="2" t="n">
        <v>21.3199996948242</v>
      </c>
      <c r="JI36" s="2" t="n">
        <v>6.98000001907349</v>
      </c>
      <c r="JJ36" s="2" t="n">
        <v>2.14000010490417</v>
      </c>
      <c r="JK36" s="2" t="n">
        <v>3.78999996185303</v>
      </c>
      <c r="JL36" s="2" t="n">
        <v>491.089996337891</v>
      </c>
      <c r="JM36" s="2" t="n">
        <v>5.26000022888184</v>
      </c>
      <c r="JN36" s="2" t="n">
        <v>75.0400009155274</v>
      </c>
      <c r="JO36" s="2" t="n">
        <v>3978.31005859375</v>
      </c>
      <c r="JP36" s="2" t="n">
        <v>3740.31005859375</v>
      </c>
      <c r="JQ36" s="2" t="n">
        <v>52.4000015258789</v>
      </c>
      <c r="JR36" s="2" t="n">
        <v>1802.2099609375</v>
      </c>
      <c r="JS36" s="2" t="n">
        <v>229.009994506836</v>
      </c>
      <c r="JT36" s="2" t="n">
        <v>4321.47998046875</v>
      </c>
      <c r="JU36" s="2" t="n">
        <v>1610.84997558594</v>
      </c>
      <c r="JV36" s="2" t="n">
        <v>362.829986572266</v>
      </c>
      <c r="JW36" s="2" t="n">
        <v>9.18000030517578</v>
      </c>
      <c r="JX36" s="2" t="n">
        <v>6.53999996185303</v>
      </c>
      <c r="JY36" s="2" t="n">
        <v>10.1700000762939</v>
      </c>
      <c r="JZ36" s="2" t="n">
        <v>1.02999997138977</v>
      </c>
      <c r="KA36" s="2" t="n">
        <v>22.8899993896484</v>
      </c>
      <c r="KB36" s="2" t="n">
        <v>2.73000001907349</v>
      </c>
      <c r="KC36" s="2" t="n">
        <v>39.0400009155273</v>
      </c>
      <c r="KD36" s="2" t="n">
        <v>12.789999961853</v>
      </c>
      <c r="KE36" s="2" t="n">
        <v>25.6100006103516</v>
      </c>
      <c r="KF36" s="2" t="n">
        <v>42.6500015258789</v>
      </c>
      <c r="KG36" s="2" t="n">
        <v>17.5100002288818</v>
      </c>
      <c r="KH36" s="2" t="n">
        <v>117.099998474121</v>
      </c>
      <c r="KI36" s="2" t="n">
        <v>0</v>
      </c>
      <c r="KJ36" s="2" t="n">
        <v>133.020004272461</v>
      </c>
      <c r="KK36" s="2" t="n">
        <v>62.5699996948242</v>
      </c>
      <c r="KL36" s="2" t="n">
        <v>2023283.13</v>
      </c>
      <c r="KM36" s="2" t="n">
        <v>4361.56005859375</v>
      </c>
      <c r="KN36" s="2" t="n">
        <v>75.1699981689453</v>
      </c>
      <c r="KO36" s="2" t="n">
        <v>0.140000000596046</v>
      </c>
      <c r="KP36" s="2" t="n">
        <v>0.300000011920929</v>
      </c>
      <c r="KQ36" s="2" t="n">
        <v>0.379999995231628</v>
      </c>
      <c r="KR36" s="2" t="n">
        <v>0.75</v>
      </c>
      <c r="KS36" s="2" t="n">
        <v>0.419999986886978</v>
      </c>
      <c r="KT36" s="2" t="n">
        <v>0.25</v>
      </c>
      <c r="KU36" s="2" t="n">
        <v>0.850000023841858</v>
      </c>
      <c r="KV36" s="2" t="n">
        <v>0.779999971389771</v>
      </c>
      <c r="KW36" s="2" t="n">
        <v>11.8599996566772</v>
      </c>
      <c r="KX36" s="2" t="n">
        <v>10.5799999237061</v>
      </c>
      <c r="KY36" s="2" t="n">
        <v>5.8600001335144</v>
      </c>
      <c r="KZ36" s="2" t="n">
        <v>5.61999988555908</v>
      </c>
      <c r="LA36" s="2" t="n">
        <v>0.589999973773956</v>
      </c>
      <c r="LB36" s="2" t="n">
        <v>0.00999999977648258</v>
      </c>
      <c r="LC36" s="2" t="n">
        <v>35.0099983215332</v>
      </c>
      <c r="LD36" s="2" t="n">
        <v>16.8899993896484</v>
      </c>
      <c r="LE36" s="2" t="n">
        <v>4.32999992370606</v>
      </c>
      <c r="LF36" s="2" t="n">
        <v>0.0599999986588955</v>
      </c>
      <c r="LG36" s="2" t="n">
        <v>0</v>
      </c>
      <c r="LH36" s="2" t="n">
        <v>13.3500003814697</v>
      </c>
      <c r="LI36" s="2" t="n">
        <v>13.5500001907349</v>
      </c>
      <c r="LJ36" s="2" t="n">
        <v>0.479999989271164</v>
      </c>
      <c r="LK36" s="2" t="n">
        <v>1.29999995231628</v>
      </c>
      <c r="LL36" s="2" t="n">
        <v>0.72000002861023</v>
      </c>
      <c r="LM36" s="2" t="n">
        <v>1.25999999046326</v>
      </c>
      <c r="LN36" s="2" t="n">
        <v>0</v>
      </c>
      <c r="LO36" s="2" t="n">
        <v>0.0199999995529652</v>
      </c>
      <c r="LP36" s="2" t="n">
        <v>0.00999999977648258</v>
      </c>
      <c r="LQ36" s="2" t="n">
        <v>0</v>
      </c>
      <c r="LR36" s="2" t="n">
        <v>0</v>
      </c>
      <c r="LS36" s="2" t="n">
        <v>0</v>
      </c>
      <c r="LT36" s="2" t="n">
        <v>0.00999999977648258</v>
      </c>
      <c r="LU36" s="2" t="n">
        <v>0.00999999977648258</v>
      </c>
      <c r="LV36" s="2" t="n">
        <v>111.394508361816</v>
      </c>
      <c r="MC36" s="0" t="n">
        <v>0</v>
      </c>
      <c r="MD36" s="0" t="n">
        <v>0</v>
      </c>
      <c r="ME36" s="0" t="n">
        <v>0</v>
      </c>
      <c r="MF36" s="0" t="n">
        <v>0</v>
      </c>
      <c r="MG36" s="0" t="n">
        <v>0</v>
      </c>
      <c r="MH36" s="0" t="n">
        <v>0</v>
      </c>
      <c r="MI36" s="0" t="n">
        <v>0</v>
      </c>
      <c r="MJ36" s="0" t="n">
        <v>0</v>
      </c>
      <c r="MK36" s="0" t="n">
        <v>0</v>
      </c>
      <c r="ML36" s="0" t="n">
        <v>0</v>
      </c>
      <c r="MM36" s="0" t="n">
        <v>0</v>
      </c>
      <c r="MN36" s="0" t="n">
        <v>0</v>
      </c>
      <c r="MO36" s="0" t="n">
        <v>0</v>
      </c>
      <c r="MP36" s="0" t="n">
        <v>0</v>
      </c>
      <c r="MQ36" s="0" t="n">
        <v>0</v>
      </c>
      <c r="MR36" s="0" t="n">
        <v>0</v>
      </c>
      <c r="MS36" s="0" t="n">
        <v>7276</v>
      </c>
      <c r="MT36" s="0" t="n">
        <v>0</v>
      </c>
      <c r="MU36" s="0" t="n">
        <v>282</v>
      </c>
      <c r="MV36" s="0" t="n">
        <v>0</v>
      </c>
      <c r="MW36" s="0" t="n">
        <v>0</v>
      </c>
      <c r="MX36" s="0" t="n">
        <v>0</v>
      </c>
      <c r="MY36" s="0" t="n">
        <v>0</v>
      </c>
      <c r="MZ36" s="0" t="n">
        <v>0</v>
      </c>
      <c r="NA36" s="0" t="n">
        <v>0</v>
      </c>
      <c r="NB36" s="0" t="n">
        <v>0</v>
      </c>
      <c r="NC36" s="0" t="n">
        <v>0</v>
      </c>
      <c r="ND36" s="0" t="n">
        <v>0</v>
      </c>
      <c r="NE36" s="0" t="n">
        <v>0</v>
      </c>
      <c r="NF36" s="0" t="n">
        <v>0</v>
      </c>
      <c r="NG36" s="0" t="n">
        <v>0</v>
      </c>
      <c r="NH36" s="0" t="n">
        <v>95</v>
      </c>
      <c r="NI36" s="0" t="n">
        <v>0</v>
      </c>
      <c r="NJ36" s="0" t="n">
        <v>0</v>
      </c>
      <c r="NK36" s="0" t="n">
        <v>0</v>
      </c>
      <c r="NL36" s="0" t="n">
        <v>0</v>
      </c>
      <c r="NM36" s="0" t="n">
        <v>0</v>
      </c>
      <c r="NN36" s="0" t="n">
        <v>0</v>
      </c>
      <c r="NO36" s="0" t="n">
        <v>0</v>
      </c>
      <c r="NP36" s="0" t="n">
        <v>0</v>
      </c>
      <c r="NQ36" s="0" t="n">
        <v>0</v>
      </c>
      <c r="NR36" s="0" t="n">
        <v>0</v>
      </c>
      <c r="NS36" s="0" t="n">
        <v>33130</v>
      </c>
      <c r="NT36" s="0" t="n">
        <v>0</v>
      </c>
      <c r="NU36" s="0" t="n">
        <v>0</v>
      </c>
      <c r="NV36" s="0" t="n">
        <v>0</v>
      </c>
      <c r="NW36" s="0" t="n">
        <v>0</v>
      </c>
      <c r="NX36" s="0" t="n">
        <v>29</v>
      </c>
      <c r="NY36" s="0" t="n">
        <v>139</v>
      </c>
      <c r="NZ36" s="0" t="n">
        <v>0</v>
      </c>
      <c r="OA36" s="0" t="n">
        <v>0</v>
      </c>
      <c r="OB36" s="0" t="n">
        <v>0</v>
      </c>
      <c r="OC36" s="0" t="n">
        <v>0</v>
      </c>
      <c r="OD36" s="0" t="n">
        <v>0</v>
      </c>
      <c r="OE36" s="0" t="n">
        <v>0</v>
      </c>
      <c r="OF36" s="0" t="n">
        <v>0</v>
      </c>
      <c r="OG36" s="0" t="n">
        <v>111</v>
      </c>
      <c r="OH36" s="0" t="n">
        <v>68</v>
      </c>
      <c r="OI36" s="0" t="n">
        <v>0</v>
      </c>
      <c r="OJ36" s="0" t="n">
        <v>0</v>
      </c>
      <c r="OK36" s="0" t="n">
        <v>0</v>
      </c>
      <c r="OL36" s="0" t="n">
        <v>0</v>
      </c>
      <c r="OM36" s="0" t="n">
        <v>0</v>
      </c>
      <c r="ON36" s="0" t="n">
        <v>0</v>
      </c>
      <c r="OO36" s="0" t="n">
        <v>0</v>
      </c>
      <c r="OP36" s="0" t="n">
        <v>0</v>
      </c>
      <c r="OQ36" s="0" t="n">
        <v>0</v>
      </c>
      <c r="OR36" s="0" t="n">
        <v>0</v>
      </c>
      <c r="OS36" s="0" t="n">
        <v>0</v>
      </c>
      <c r="OT36" s="0" t="n">
        <v>0</v>
      </c>
      <c r="OU36" s="0" t="n">
        <v>0</v>
      </c>
      <c r="OV36" s="0" t="n">
        <v>0</v>
      </c>
      <c r="OW36" s="0" t="n">
        <v>0</v>
      </c>
      <c r="OX36" s="0" t="n">
        <v>0</v>
      </c>
      <c r="OY36" s="0" t="n">
        <v>0</v>
      </c>
      <c r="OZ36" s="0" t="n">
        <v>0</v>
      </c>
      <c r="PA36" s="0" t="n">
        <v>0</v>
      </c>
      <c r="PB36" s="0" t="n">
        <v>12</v>
      </c>
      <c r="PC36" s="0" t="n">
        <v>0</v>
      </c>
      <c r="PD36" s="0" t="n">
        <v>0</v>
      </c>
      <c r="PE36" s="0" t="n">
        <v>0</v>
      </c>
      <c r="PF36" s="0" t="n">
        <v>0</v>
      </c>
      <c r="PG36" s="0" t="n">
        <v>0</v>
      </c>
      <c r="PH36" s="0" t="n">
        <v>0</v>
      </c>
      <c r="PI36" s="0" t="n">
        <v>0</v>
      </c>
      <c r="PJ36" s="0" t="n">
        <v>570</v>
      </c>
      <c r="PK36" s="0" t="n">
        <v>0</v>
      </c>
      <c r="PL36" s="0" t="n">
        <v>0</v>
      </c>
      <c r="PM36" s="0" t="n">
        <v>0</v>
      </c>
      <c r="PN36" s="0" t="n">
        <v>0</v>
      </c>
      <c r="PO36" s="0" t="n">
        <v>0</v>
      </c>
      <c r="PP36" s="0" t="n">
        <v>0</v>
      </c>
      <c r="PQ36" s="0" t="n">
        <v>991</v>
      </c>
      <c r="PR36" s="0" t="n">
        <v>0</v>
      </c>
      <c r="PS36" s="0" t="n">
        <v>0</v>
      </c>
      <c r="PT36" s="0" t="n">
        <v>0</v>
      </c>
      <c r="PU36" s="0" t="n">
        <v>0</v>
      </c>
      <c r="PV36" s="0" t="n">
        <v>16</v>
      </c>
      <c r="PW36" s="0" t="n">
        <v>0</v>
      </c>
      <c r="PX36" s="0" t="n">
        <v>204</v>
      </c>
      <c r="PY36" s="0" t="n">
        <v>0</v>
      </c>
      <c r="PZ36" s="0" t="n">
        <v>0</v>
      </c>
      <c r="QA36" s="0" t="n">
        <v>0</v>
      </c>
      <c r="QB36" s="0" t="n">
        <v>0</v>
      </c>
      <c r="QC36" s="0" t="n">
        <v>0</v>
      </c>
      <c r="QD36" s="0" t="n">
        <v>0</v>
      </c>
      <c r="QE36" s="0" t="n">
        <v>0</v>
      </c>
      <c r="QF36" s="0" t="n">
        <v>0</v>
      </c>
      <c r="QG36" s="0" t="n">
        <v>0</v>
      </c>
      <c r="QH36" s="0" t="n">
        <v>0</v>
      </c>
      <c r="QI36" s="0" t="n">
        <v>0</v>
      </c>
      <c r="QJ36" s="0" t="n">
        <v>0</v>
      </c>
      <c r="QK36" s="0" t="n">
        <v>0</v>
      </c>
      <c r="QL36" s="0" t="n">
        <v>0</v>
      </c>
      <c r="QM36" s="0" t="n">
        <v>39</v>
      </c>
      <c r="QN36" s="0" t="n">
        <v>0</v>
      </c>
      <c r="QO36" s="0" t="n">
        <v>0</v>
      </c>
      <c r="QP36" s="0" t="n">
        <v>0</v>
      </c>
      <c r="QQ36" s="0" t="n">
        <v>118</v>
      </c>
      <c r="QR36" s="0" t="n">
        <v>0</v>
      </c>
      <c r="QS36" s="0" t="n">
        <v>60</v>
      </c>
      <c r="QT36" s="0" t="n">
        <v>0</v>
      </c>
      <c r="QU36" s="0" t="n">
        <v>0</v>
      </c>
      <c r="QV36" s="0" t="n">
        <v>0</v>
      </c>
      <c r="QW36" s="0" t="n">
        <v>0</v>
      </c>
      <c r="QX36" s="0" t="n">
        <v>0</v>
      </c>
      <c r="QY36" s="0" t="n">
        <v>0</v>
      </c>
      <c r="QZ36" s="0" t="n">
        <v>0</v>
      </c>
      <c r="RA36" s="0" t="n">
        <v>0</v>
      </c>
      <c r="RB36" s="0" t="n">
        <v>0</v>
      </c>
      <c r="RC36" s="0" t="n">
        <v>35</v>
      </c>
      <c r="RD36" s="0" t="n">
        <v>201</v>
      </c>
      <c r="RE36" s="0" t="n">
        <v>0</v>
      </c>
      <c r="RF36" s="0" t="n">
        <v>0</v>
      </c>
      <c r="RG36" s="0" t="n">
        <v>27002</v>
      </c>
      <c r="RH36" s="0" t="n">
        <v>0</v>
      </c>
      <c r="RI36" s="0" t="n">
        <v>0</v>
      </c>
      <c r="RJ36" s="0" t="n">
        <v>31</v>
      </c>
      <c r="RK36" s="0" t="n">
        <v>0</v>
      </c>
      <c r="RL36" s="0" t="n">
        <v>2157</v>
      </c>
      <c r="RM36" s="0" t="n">
        <v>0</v>
      </c>
      <c r="RN36" s="0" t="n">
        <v>0</v>
      </c>
      <c r="RO36" s="0" t="n">
        <v>0</v>
      </c>
      <c r="RP36" s="0" t="n">
        <v>0</v>
      </c>
      <c r="RQ36" s="0" t="n">
        <v>0</v>
      </c>
      <c r="RR36" s="0" t="n">
        <v>0</v>
      </c>
      <c r="RS36" s="0" t="n">
        <v>0</v>
      </c>
      <c r="RT36" s="0" t="n">
        <v>0</v>
      </c>
      <c r="RU36" s="0" t="n">
        <v>0</v>
      </c>
      <c r="RV36" s="0" t="n">
        <v>1178</v>
      </c>
      <c r="RW36" s="0" t="n">
        <v>0</v>
      </c>
      <c r="RX36" s="0" t="n">
        <v>0</v>
      </c>
      <c r="RY36" s="0" t="n">
        <v>82</v>
      </c>
      <c r="RZ36" s="0" t="n">
        <v>19</v>
      </c>
      <c r="SA36" s="0" t="n">
        <v>0</v>
      </c>
      <c r="SB36" s="0" t="n">
        <v>0</v>
      </c>
      <c r="SC36" s="0" t="n">
        <v>0</v>
      </c>
      <c r="SD36" s="0" t="n">
        <v>0</v>
      </c>
      <c r="SE36" s="0" t="n">
        <v>0</v>
      </c>
      <c r="SF36" s="0" t="n">
        <v>0</v>
      </c>
      <c r="SG36" s="0" t="n">
        <v>0</v>
      </c>
      <c r="SH36" s="0" t="n">
        <v>0</v>
      </c>
      <c r="SI36" s="0" t="n">
        <v>0</v>
      </c>
      <c r="SJ36" s="0" t="n">
        <v>0</v>
      </c>
      <c r="SK36" s="0" t="n">
        <v>9</v>
      </c>
      <c r="SL36" s="0" t="n">
        <v>0</v>
      </c>
      <c r="SM36" s="0" t="n">
        <v>0</v>
      </c>
      <c r="SN36" s="0" t="n">
        <v>0</v>
      </c>
      <c r="SO36" s="0" t="n">
        <v>0</v>
      </c>
      <c r="SP36" s="0" t="n">
        <v>0</v>
      </c>
      <c r="SQ36" s="0" t="n">
        <v>0</v>
      </c>
      <c r="SR36" s="0" t="n">
        <v>0</v>
      </c>
      <c r="SS36" s="0" t="n">
        <v>11</v>
      </c>
      <c r="ST36" s="0" t="n">
        <v>0</v>
      </c>
      <c r="SU36" s="0" t="n">
        <v>0</v>
      </c>
      <c r="SV36" s="0" t="n">
        <v>0</v>
      </c>
      <c r="SW36" s="0" t="n">
        <v>0</v>
      </c>
      <c r="SX36" s="0" t="n">
        <v>0</v>
      </c>
      <c r="SY36" s="0" t="n">
        <v>0</v>
      </c>
      <c r="SZ36" s="0" t="n">
        <v>8</v>
      </c>
      <c r="TA36" s="0" t="n">
        <v>0</v>
      </c>
      <c r="TB36" s="0" t="n">
        <v>0</v>
      </c>
      <c r="TC36" s="0" t="n">
        <v>0</v>
      </c>
      <c r="TD36" s="0" t="n">
        <v>0</v>
      </c>
      <c r="TE36" s="0" t="n">
        <v>24</v>
      </c>
      <c r="TF36" s="0" t="n">
        <v>0</v>
      </c>
      <c r="TG36" s="0" t="n">
        <v>0</v>
      </c>
      <c r="TH36" s="0" t="n">
        <v>0</v>
      </c>
      <c r="TI36" s="0" t="n">
        <v>417</v>
      </c>
      <c r="TJ36" s="0" t="n">
        <v>0</v>
      </c>
      <c r="TK36" s="0" t="n">
        <v>0</v>
      </c>
      <c r="TL36" s="0" t="n">
        <v>1986</v>
      </c>
      <c r="TM36" s="0" t="n">
        <v>0</v>
      </c>
      <c r="TN36" s="0" t="n">
        <v>8</v>
      </c>
      <c r="TO36" s="0" t="n">
        <v>0</v>
      </c>
      <c r="TP36" s="0" t="n">
        <v>135</v>
      </c>
      <c r="TQ36" s="0" t="n">
        <v>0</v>
      </c>
      <c r="TR36" s="0" t="n">
        <v>334</v>
      </c>
      <c r="TS36" s="0" t="n">
        <v>0</v>
      </c>
      <c r="TT36" s="0" t="n">
        <v>0</v>
      </c>
      <c r="TU36" s="0" t="n">
        <v>0</v>
      </c>
      <c r="TV36" s="0" t="n">
        <v>14</v>
      </c>
      <c r="TW36" s="0" t="n">
        <v>0</v>
      </c>
      <c r="TX36" s="0" t="n">
        <v>0</v>
      </c>
      <c r="TY36" s="0" t="n">
        <v>266</v>
      </c>
      <c r="TZ36" s="0" t="n">
        <v>64</v>
      </c>
      <c r="UA36" s="0" t="n">
        <v>0</v>
      </c>
      <c r="UB36" s="0" t="n">
        <v>0</v>
      </c>
      <c r="UC36" s="0" t="n">
        <v>0</v>
      </c>
      <c r="UD36" s="0" t="n">
        <v>0</v>
      </c>
      <c r="UE36" s="0" t="n">
        <v>0</v>
      </c>
      <c r="UF36" s="0" t="n">
        <v>0</v>
      </c>
      <c r="UG36" s="0" t="n">
        <v>0</v>
      </c>
      <c r="UH36" s="0" t="n">
        <v>0</v>
      </c>
      <c r="UI36" s="0" t="n">
        <v>0</v>
      </c>
      <c r="UJ36" s="0" t="n">
        <v>0</v>
      </c>
      <c r="UK36" s="0" t="n">
        <v>0</v>
      </c>
      <c r="UL36" s="0" t="n">
        <v>0</v>
      </c>
      <c r="UM36" s="0" t="n">
        <v>0</v>
      </c>
      <c r="UN36" s="0" t="n">
        <v>5</v>
      </c>
      <c r="UO36" s="0" t="n">
        <v>0</v>
      </c>
      <c r="UP36" s="0" t="n">
        <v>0</v>
      </c>
      <c r="UQ36" s="0" t="n">
        <v>0</v>
      </c>
      <c r="UR36" s="0" t="n">
        <v>0</v>
      </c>
      <c r="US36" s="0" t="n">
        <v>0</v>
      </c>
      <c r="UT36" s="0" t="n">
        <v>0</v>
      </c>
      <c r="UU36" s="0" t="n">
        <v>0</v>
      </c>
      <c r="UV36" s="0" t="n">
        <v>0</v>
      </c>
      <c r="UW36" s="0" t="n">
        <v>0</v>
      </c>
      <c r="UX36" s="0" t="n">
        <v>0</v>
      </c>
      <c r="UY36" s="0" t="n">
        <v>0</v>
      </c>
      <c r="UZ36" s="0" t="n">
        <v>8</v>
      </c>
      <c r="VA36" s="0" t="n">
        <v>0</v>
      </c>
      <c r="VB36" s="0" t="n">
        <v>0</v>
      </c>
      <c r="VC36" s="0" t="n">
        <v>0</v>
      </c>
      <c r="VD36" s="0" t="n">
        <v>0</v>
      </c>
      <c r="VE36" s="0" t="n">
        <v>0</v>
      </c>
      <c r="VF36" s="0" t="n">
        <v>33</v>
      </c>
      <c r="VG36" s="0" t="n">
        <v>0</v>
      </c>
      <c r="VH36" s="0" t="n">
        <v>0</v>
      </c>
      <c r="VI36" s="0" t="n">
        <v>0</v>
      </c>
      <c r="VJ36" s="0" t="n">
        <v>0</v>
      </c>
      <c r="VK36" s="0" t="n">
        <v>0</v>
      </c>
      <c r="VL36" s="0" t="n">
        <v>18</v>
      </c>
      <c r="VM36" s="0" t="n">
        <v>0</v>
      </c>
      <c r="VN36" s="0" t="n">
        <v>0</v>
      </c>
      <c r="VO36" s="0" t="n">
        <v>0</v>
      </c>
      <c r="VP36" s="0" t="n">
        <v>0</v>
      </c>
      <c r="VQ36" s="0" t="n">
        <v>0</v>
      </c>
      <c r="VR36" s="0" t="n">
        <v>1007</v>
      </c>
      <c r="VS36" s="0" t="n">
        <v>0</v>
      </c>
      <c r="VT36" s="0" t="n">
        <v>0</v>
      </c>
      <c r="VU36" s="0" t="n">
        <v>241</v>
      </c>
      <c r="VV36" s="0" t="n">
        <v>0</v>
      </c>
      <c r="VW36" s="0" t="n">
        <v>0</v>
      </c>
      <c r="VX36" s="0" t="n">
        <v>0</v>
      </c>
      <c r="VY36" s="0" t="n">
        <v>17</v>
      </c>
      <c r="VZ36" s="0" t="n">
        <v>0</v>
      </c>
      <c r="WA36" s="0" t="n">
        <v>0</v>
      </c>
      <c r="WB36" s="0" t="n">
        <v>0</v>
      </c>
      <c r="WC36" s="0" t="n">
        <v>0</v>
      </c>
      <c r="WD36" s="0" t="n">
        <v>30</v>
      </c>
      <c r="WE36" s="0" t="n">
        <v>0</v>
      </c>
      <c r="WF36" s="0" t="n">
        <v>4810</v>
      </c>
      <c r="WG36" s="0" t="n">
        <v>0</v>
      </c>
      <c r="WH36" s="0" t="n">
        <v>0</v>
      </c>
      <c r="WI36" s="0" t="n">
        <v>0</v>
      </c>
      <c r="WJ36" s="0" t="n">
        <v>0</v>
      </c>
      <c r="WK36" s="0" t="n">
        <v>29</v>
      </c>
      <c r="WL36" s="0" t="n">
        <v>0</v>
      </c>
      <c r="WM36" s="0" t="n">
        <v>171</v>
      </c>
      <c r="WN36" s="0" t="n">
        <v>4259</v>
      </c>
      <c r="WO36" s="0" t="n">
        <v>11</v>
      </c>
      <c r="WP36" s="0" t="n">
        <v>0</v>
      </c>
      <c r="WQ36" s="0" t="n">
        <v>207</v>
      </c>
      <c r="WR36" s="0" t="n">
        <v>0</v>
      </c>
      <c r="WS36" s="0" t="n">
        <v>0</v>
      </c>
      <c r="WT36" s="0" t="n">
        <v>0</v>
      </c>
      <c r="WU36" s="0" t="n">
        <v>0</v>
      </c>
      <c r="WV36" s="0" t="n">
        <v>0</v>
      </c>
      <c r="WW36" s="0" t="n">
        <v>0</v>
      </c>
      <c r="WX36" s="0" t="n">
        <v>0</v>
      </c>
      <c r="WY36" s="0" t="n">
        <v>0</v>
      </c>
      <c r="WZ36" s="0" t="n">
        <v>0</v>
      </c>
      <c r="XA36" s="0" t="n">
        <v>0</v>
      </c>
      <c r="XB36" s="0" t="n">
        <v>0</v>
      </c>
      <c r="XC36" s="0" t="n">
        <v>0</v>
      </c>
      <c r="XD36" s="0" t="n">
        <v>0</v>
      </c>
      <c r="XE36" s="0" t="n">
        <v>0</v>
      </c>
      <c r="XF36" s="0" t="n">
        <v>0</v>
      </c>
      <c r="XG36" s="0" t="n">
        <v>0</v>
      </c>
      <c r="XH36" s="0" t="n">
        <v>0</v>
      </c>
      <c r="XI36" s="0" t="n">
        <v>0</v>
      </c>
      <c r="XJ36" s="0" t="n">
        <v>0</v>
      </c>
      <c r="XK36" s="0" t="n">
        <v>0</v>
      </c>
      <c r="XL36" s="0" t="n">
        <v>0</v>
      </c>
      <c r="XM36" s="0" t="n">
        <v>0</v>
      </c>
      <c r="XN36" s="0" t="n">
        <v>0</v>
      </c>
      <c r="XO36" s="0" t="n">
        <v>761</v>
      </c>
      <c r="XP36" s="0" t="n">
        <v>0</v>
      </c>
      <c r="XQ36" s="0" t="n">
        <v>0</v>
      </c>
      <c r="XR36" s="0" t="n">
        <v>0</v>
      </c>
      <c r="XS36" s="0" t="n">
        <v>0</v>
      </c>
      <c r="XT36" s="0" t="n">
        <v>108</v>
      </c>
      <c r="XU36" s="0" t="n">
        <v>0</v>
      </c>
      <c r="XV36" s="0" t="n">
        <v>15</v>
      </c>
      <c r="XW36" s="0" t="n">
        <v>0</v>
      </c>
      <c r="XX36" s="0" t="n">
        <v>0</v>
      </c>
      <c r="XY36" s="0" t="n">
        <v>86</v>
      </c>
      <c r="XZ36" s="0" t="n">
        <v>42</v>
      </c>
      <c r="YA36" s="0" t="n">
        <v>0</v>
      </c>
      <c r="YB36" s="0" t="n">
        <v>19</v>
      </c>
      <c r="YC36" s="0" t="n">
        <v>0</v>
      </c>
      <c r="YD36" s="0" t="n">
        <v>0</v>
      </c>
      <c r="YE36" s="0" t="n">
        <v>18</v>
      </c>
      <c r="YF36" s="0" t="n">
        <v>0</v>
      </c>
      <c r="YG36" s="0" t="n">
        <v>0</v>
      </c>
      <c r="YH36" s="0" t="n">
        <v>0</v>
      </c>
      <c r="YI36" s="0" t="n">
        <v>81</v>
      </c>
      <c r="YJ36" s="0" t="n">
        <v>0</v>
      </c>
      <c r="YK36" s="0" t="n">
        <v>0</v>
      </c>
      <c r="YL36" s="0" t="n">
        <v>0</v>
      </c>
      <c r="YM36" s="0" t="n">
        <v>0</v>
      </c>
      <c r="YN36" s="0" t="n">
        <v>0</v>
      </c>
      <c r="YO36" s="0" t="n">
        <v>0</v>
      </c>
      <c r="YP36" s="0" t="n">
        <v>0</v>
      </c>
      <c r="YQ36" s="0" t="n">
        <v>0</v>
      </c>
      <c r="YR36" s="0" t="n">
        <v>0</v>
      </c>
      <c r="YS36" s="0" t="n">
        <v>0</v>
      </c>
      <c r="YT36" s="0" t="n">
        <v>0</v>
      </c>
      <c r="YU36" s="0" t="n">
        <v>0</v>
      </c>
      <c r="YV36" s="0" t="n">
        <v>0</v>
      </c>
      <c r="YW36" s="0" t="n">
        <v>0</v>
      </c>
      <c r="YX36" s="0" t="n">
        <v>0</v>
      </c>
      <c r="YY36" s="0" t="n">
        <v>0</v>
      </c>
      <c r="YZ36" s="0" t="n">
        <v>0</v>
      </c>
      <c r="ZA36" s="0" t="n">
        <v>0</v>
      </c>
      <c r="ZB36" s="0" t="n">
        <v>0</v>
      </c>
      <c r="ZC36" s="0" t="n">
        <v>0</v>
      </c>
      <c r="ZD36" s="0" t="n">
        <v>0</v>
      </c>
      <c r="ZE36" s="0" t="n">
        <v>0</v>
      </c>
      <c r="ZF36" s="0" t="n">
        <v>0</v>
      </c>
      <c r="ZG36" s="0" t="n">
        <v>0</v>
      </c>
      <c r="ZH36" s="0" t="n">
        <v>0</v>
      </c>
      <c r="ZI36" s="0" t="n">
        <v>0</v>
      </c>
      <c r="ZJ36" s="0" t="n">
        <v>0</v>
      </c>
      <c r="ZK36" s="0" t="n">
        <v>0</v>
      </c>
      <c r="ZL36" s="0" t="n">
        <v>0</v>
      </c>
      <c r="ZM36" s="0" t="n">
        <v>0</v>
      </c>
      <c r="ZN36" s="0" t="n">
        <v>0</v>
      </c>
      <c r="ZO36" s="0" t="n">
        <v>0</v>
      </c>
      <c r="ZP36" s="0" t="n">
        <v>12</v>
      </c>
      <c r="ZQ36" s="0" t="n">
        <v>515</v>
      </c>
      <c r="ZR36" s="0" t="n">
        <v>0</v>
      </c>
      <c r="ZS36" s="0" t="n">
        <v>0</v>
      </c>
      <c r="ZT36" s="0" t="n">
        <v>54</v>
      </c>
      <c r="ZU36" s="0" t="n">
        <v>0</v>
      </c>
      <c r="ZV36" s="0" t="n">
        <v>0</v>
      </c>
      <c r="ZW36" s="0" t="n">
        <v>0</v>
      </c>
      <c r="ZX36" s="0" t="n">
        <v>0</v>
      </c>
      <c r="ZY36" s="0" t="n">
        <v>0</v>
      </c>
      <c r="ZZ36" s="0" t="n">
        <v>0</v>
      </c>
      <c r="AAA36" s="0" t="n">
        <v>0</v>
      </c>
      <c r="AAB36" s="0" t="n">
        <v>0</v>
      </c>
      <c r="AAC36" s="0" t="n">
        <v>0</v>
      </c>
      <c r="AAD36" s="0" t="n">
        <v>73</v>
      </c>
      <c r="AAE36" s="0" t="n">
        <v>0</v>
      </c>
      <c r="AAF36" s="0" t="n">
        <v>0</v>
      </c>
      <c r="AAG36" s="0" t="n">
        <v>0</v>
      </c>
      <c r="AAH36" s="0" t="n">
        <v>0</v>
      </c>
      <c r="AAI36" s="0" t="n">
        <v>0</v>
      </c>
      <c r="AAJ36" s="0" t="n">
        <v>450</v>
      </c>
      <c r="AAK36" s="0" t="n">
        <v>0</v>
      </c>
      <c r="AAL36" s="0" t="n">
        <v>0</v>
      </c>
      <c r="AAM36" s="0" t="n">
        <v>0</v>
      </c>
      <c r="AAN36" s="0" t="n">
        <v>0</v>
      </c>
      <c r="AAO36" s="0" t="n">
        <v>0</v>
      </c>
      <c r="AAP36" s="0" t="n">
        <v>0</v>
      </c>
    </row>
    <row r="37" customFormat="false" ht="15" hidden="false" customHeight="true" outlineLevel="0" collapsed="false">
      <c r="A37" s="1" t="n">
        <v>31209</v>
      </c>
      <c r="B37" s="2" t="n">
        <v>1</v>
      </c>
      <c r="C37" s="20" t="n">
        <v>1</v>
      </c>
      <c r="D37" s="20" t="n">
        <v>1</v>
      </c>
      <c r="E37" s="20" t="n">
        <v>1</v>
      </c>
      <c r="F37" s="20" t="n">
        <v>1</v>
      </c>
      <c r="G37" s="20"/>
      <c r="H37" s="2" t="n">
        <v>1</v>
      </c>
      <c r="I37" s="2" t="n">
        <v>67</v>
      </c>
      <c r="L37" s="2" t="n">
        <v>1</v>
      </c>
      <c r="M37" s="2" t="n">
        <v>1</v>
      </c>
      <c r="N37" s="2" t="n">
        <v>1</v>
      </c>
      <c r="O37" s="2" t="n">
        <v>1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1</v>
      </c>
      <c r="V37" s="2" t="n">
        <v>0</v>
      </c>
      <c r="W37" s="2" t="n">
        <v>1</v>
      </c>
      <c r="X37" s="2" t="n">
        <f aca="false">SUM(L37:W37)</f>
        <v>6</v>
      </c>
      <c r="Y37" s="2" t="n">
        <v>130</v>
      </c>
      <c r="Z37" s="2" t="n">
        <v>80</v>
      </c>
      <c r="AA37" s="2" t="n">
        <f aca="false">Y37-Z37</f>
        <v>50</v>
      </c>
      <c r="AB37" s="3" t="n">
        <f aca="false">Z37+((Y37-Z37)/3)</f>
        <v>96.6666666666667</v>
      </c>
      <c r="AC37" s="4" t="n">
        <v>79.8</v>
      </c>
      <c r="AD37" s="4" t="n">
        <v>163.5</v>
      </c>
      <c r="AE37" s="3" t="n">
        <v>29.8515837611873</v>
      </c>
      <c r="AF37" s="3" t="n">
        <v>1</v>
      </c>
      <c r="AG37" s="4" t="n">
        <v>97.05</v>
      </c>
      <c r="AH37" s="4" t="n">
        <v>103.2</v>
      </c>
      <c r="AI37" s="3" t="n">
        <v>0.593577981651376</v>
      </c>
      <c r="AJ37" s="3" t="n">
        <v>0.940406976744186</v>
      </c>
      <c r="AK37" s="3" t="n">
        <v>99.15</v>
      </c>
      <c r="AL37" s="4" t="n">
        <v>30.4</v>
      </c>
      <c r="AM37" s="4" t="n">
        <v>24.3</v>
      </c>
      <c r="AN37" s="4" t="n">
        <v>55.5</v>
      </c>
      <c r="AO37" s="2" t="n">
        <v>17</v>
      </c>
      <c r="AP37" s="4" t="n">
        <v>49.7</v>
      </c>
      <c r="AQ37" s="4" t="n">
        <v>52.7</v>
      </c>
      <c r="AR37" s="4" t="n">
        <v>2.8</v>
      </c>
      <c r="AS37" s="2" t="n">
        <v>120</v>
      </c>
      <c r="AT37" s="2" t="n">
        <v>203</v>
      </c>
      <c r="AU37" s="2" t="n">
        <v>249</v>
      </c>
      <c r="AV37" s="2" t="n">
        <v>221</v>
      </c>
      <c r="AW37" s="2" t="n">
        <v>194</v>
      </c>
      <c r="AX37" s="2" t="n">
        <v>4</v>
      </c>
      <c r="AY37" s="2" t="n">
        <f aca="false">((AS37*15)+(AT37*30)+(AU37*30)+(AV37*30)+(AW37*15))-(AS37*120)</f>
        <v>10500</v>
      </c>
      <c r="AZ37" s="2" t="n">
        <f aca="false">((AS37*15)+(AT37*30)+(AU37*30)+(AV37*30)+(AW37*15))</f>
        <v>24900</v>
      </c>
      <c r="BA37" s="2" t="n">
        <v>5.84</v>
      </c>
      <c r="BB37" s="5" t="n">
        <f aca="false">10000/SQRT((AS37*BH37)*(AVERAGE(AS37:AW37)*AVERAGE(BH37:BL37)))</f>
        <v>4.55733768454951</v>
      </c>
      <c r="BC37" s="3" t="n">
        <f aca="false">(AS37*BH37)/405</f>
        <v>2.0562962962963</v>
      </c>
      <c r="BD37" s="3" t="n">
        <v>1</v>
      </c>
      <c r="BE37" s="3" t="n">
        <f aca="false">1/(LOG(BH37)+LOG(AS37))</f>
        <v>0.342402348424561</v>
      </c>
      <c r="BF37" s="3" t="n">
        <f aca="false">(BI37-BH37)/(AT37-AS37)</f>
        <v>0.192289156626506</v>
      </c>
      <c r="BG37" s="3" t="n">
        <f aca="false">(20*BH37)/((AS37/18)-3.5)</f>
        <v>43.8315789473684</v>
      </c>
      <c r="BH37" s="2" t="n">
        <v>6.94</v>
      </c>
      <c r="BI37" s="2" t="n">
        <v>22.9</v>
      </c>
      <c r="BJ37" s="2" t="n">
        <v>39.5</v>
      </c>
      <c r="BK37" s="2" t="n">
        <v>39.2</v>
      </c>
      <c r="BL37" s="2" t="n">
        <v>37.9</v>
      </c>
      <c r="BM37" s="3" t="n">
        <f aca="false">((BH37*15)+(BI37*30)+(BJ37*30)+(BK37*30)+(BL37*15))-(BH37*120)</f>
        <v>2887.8</v>
      </c>
      <c r="BN37" s="3" t="n">
        <f aca="false">((BH37*15)+(BI37*30)+(BJ37*30)+(BK37*30)+(BL37*15))</f>
        <v>3720.6</v>
      </c>
      <c r="BO37" s="3" t="n">
        <f aca="false">(1/BH37)</f>
        <v>0.144092219020173</v>
      </c>
      <c r="BP37" s="3" t="n">
        <f aca="false">(BN37/AZ37)</f>
        <v>0.149421686746988</v>
      </c>
      <c r="BQ37" s="3" t="n">
        <f aca="false">(BB37*BP37)</f>
        <v>0.680965083901001</v>
      </c>
      <c r="BR37" s="5" t="n">
        <f aca="false">(BF37*BO37)</f>
        <v>0.0277073712718308</v>
      </c>
      <c r="CA37" s="2" t="n">
        <v>217</v>
      </c>
      <c r="CB37" s="2" t="n">
        <v>1</v>
      </c>
      <c r="CC37" s="2" t="n">
        <v>32</v>
      </c>
      <c r="CD37" s="2" t="n">
        <v>1</v>
      </c>
      <c r="CE37" s="2" t="n">
        <v>143</v>
      </c>
      <c r="CF37" s="2" t="n">
        <v>1</v>
      </c>
      <c r="CG37" s="2" t="n">
        <v>42</v>
      </c>
      <c r="CH37" s="2" t="n">
        <v>211</v>
      </c>
      <c r="CI37" s="2" t="n">
        <v>1</v>
      </c>
      <c r="CJ37" s="2" t="n">
        <v>3</v>
      </c>
      <c r="CS37" s="6" t="n">
        <v>42786</v>
      </c>
      <c r="CT37" s="2" t="n">
        <v>120</v>
      </c>
      <c r="CU37" s="2" t="n">
        <v>76</v>
      </c>
      <c r="CV37" s="2" t="n">
        <v>44</v>
      </c>
      <c r="CW37" s="3" t="n">
        <v>90.6666666666667</v>
      </c>
      <c r="CX37" s="2" t="n">
        <v>79.1</v>
      </c>
      <c r="CY37" s="22" t="n">
        <v>29.5897277632822</v>
      </c>
      <c r="CZ37" s="2" t="n">
        <v>96</v>
      </c>
      <c r="DA37" s="2" t="n">
        <v>102.4</v>
      </c>
      <c r="DB37" s="2" t="n">
        <v>96.8</v>
      </c>
      <c r="DC37" s="2" t="n">
        <v>0.587155963302752</v>
      </c>
      <c r="DD37" s="2" t="n">
        <v>0.9375</v>
      </c>
      <c r="DE37" s="2" t="n">
        <v>31.1</v>
      </c>
      <c r="DH37" s="2" t="n">
        <v>17</v>
      </c>
      <c r="DI37" s="2" t="n">
        <v>49.7</v>
      </c>
      <c r="DJ37" s="2" t="n">
        <v>51.8</v>
      </c>
      <c r="DK37" s="2" t="n">
        <v>2.8</v>
      </c>
      <c r="DL37" s="2" t="n">
        <v>94</v>
      </c>
      <c r="DM37" s="2" t="n">
        <v>129</v>
      </c>
      <c r="DN37" s="2" t="n">
        <v>152</v>
      </c>
      <c r="DO37" s="2" t="n">
        <v>145</v>
      </c>
      <c r="DP37" s="2" t="n">
        <v>168</v>
      </c>
      <c r="DQ37" s="3" t="n">
        <v>3</v>
      </c>
      <c r="DR37" s="7" t="n">
        <v>1</v>
      </c>
      <c r="DS37" s="2" t="n">
        <f aca="false">((DL37*15)+(DM37*30)+(DN37*30)+(DO37*30)+(DP37*15))-(DL37*120)</f>
        <v>5430</v>
      </c>
      <c r="DT37" s="2" t="n">
        <f aca="false">((DL37*15)+(DM37*30)+(DN37*30)+(DO37*30)+(DP37*15))</f>
        <v>16710</v>
      </c>
      <c r="DU37" s="3" t="n">
        <f aca="false">10000/SQRT((DL37*DZ37)*(AVERAGE(DL37:DP37)*AVERAGE(DZ37:ED37)))</f>
        <v>7.11303083735788</v>
      </c>
      <c r="DV37" s="3" t="n">
        <f aca="false">(DL37*DZ37)/405</f>
        <v>1.09782716049383</v>
      </c>
      <c r="DW37" s="3" t="n">
        <f aca="false">1/(LOG(DZ37)+LOG(DL37))</f>
        <v>0.377645074106581</v>
      </c>
      <c r="DX37" s="3" t="n">
        <f aca="false">(EA37-DZ37)/(DM37-DL37)</f>
        <v>0.613428571428571</v>
      </c>
      <c r="DY37" s="3" t="n">
        <f aca="false">(20*DZ37)/((DL37/18)-3.5)</f>
        <v>54.9290322580645</v>
      </c>
      <c r="DZ37" s="2" t="n">
        <v>4.73</v>
      </c>
      <c r="EA37" s="2" t="n">
        <v>26.2</v>
      </c>
      <c r="EB37" s="2" t="n">
        <v>55.7</v>
      </c>
      <c r="EC37" s="2" t="n">
        <v>30.2</v>
      </c>
      <c r="ED37" s="2" t="n">
        <v>44.7</v>
      </c>
      <c r="EE37" s="2" t="n">
        <f aca="false">((DZ37*15)+(EA37*30)+(EB37*30)+(EC37*30)+(ED37*15))-(DZ37*120)</f>
        <v>3536.85</v>
      </c>
      <c r="EF37" s="2" t="n">
        <f aca="false">((DZ37*15)+(EA37*30)+(EB37*30)+(EC37*30)+(ED37*15))</f>
        <v>4104.45</v>
      </c>
      <c r="EG37" s="2" t="n">
        <f aca="false">(1/DZ37)</f>
        <v>0.211416490486258</v>
      </c>
      <c r="EH37" s="2" t="n">
        <f aca="false">(EF37/DT37)</f>
        <v>0.245628366247756</v>
      </c>
      <c r="EI37" s="2" t="n">
        <f aca="false">(DU37*EH37)</f>
        <v>1.74716214365012</v>
      </c>
      <c r="EJ37" s="2" t="n">
        <f aca="false">(DX37*EG37)</f>
        <v>0.129688915735427</v>
      </c>
      <c r="EK37" s="2" t="n">
        <v>5.92</v>
      </c>
      <c r="EL37" s="2" t="n">
        <v>197</v>
      </c>
      <c r="EM37" s="2" t="n">
        <v>35</v>
      </c>
      <c r="EP37" s="2" t="n">
        <v>167</v>
      </c>
      <c r="EQ37" s="6" t="n">
        <v>42983</v>
      </c>
      <c r="ER37" s="2" t="n">
        <v>125</v>
      </c>
      <c r="ES37" s="2" t="n">
        <v>70</v>
      </c>
      <c r="ET37" s="2" t="n">
        <v>55</v>
      </c>
      <c r="EU37" s="3" t="n">
        <v>88.3333333333333</v>
      </c>
      <c r="EV37" s="2" t="n">
        <v>82.6</v>
      </c>
      <c r="EW37" s="22" t="n">
        <v>30.8990077528079</v>
      </c>
      <c r="EX37" s="2" t="n">
        <v>99</v>
      </c>
      <c r="EY37" s="2" t="n">
        <v>107.8</v>
      </c>
      <c r="EZ37" s="2" t="n">
        <v>101.3</v>
      </c>
      <c r="FA37" s="2" t="n">
        <v>0.605504587155963</v>
      </c>
      <c r="FB37" s="2" t="n">
        <v>0.918367346938776</v>
      </c>
      <c r="FC37" s="2" t="n">
        <v>32.3</v>
      </c>
      <c r="FD37" s="2" t="n">
        <v>19</v>
      </c>
      <c r="FE37" s="2" t="n">
        <v>48.9</v>
      </c>
      <c r="FF37" s="2" t="n">
        <v>53.1</v>
      </c>
      <c r="FG37" s="2" t="n">
        <v>2.8</v>
      </c>
      <c r="FH37" s="2" t="n">
        <v>116</v>
      </c>
      <c r="FI37" s="2" t="n">
        <v>154</v>
      </c>
      <c r="FJ37" s="2" t="n">
        <v>206</v>
      </c>
      <c r="FK37" s="2" t="n">
        <v>231</v>
      </c>
      <c r="FL37" s="2" t="n">
        <v>247</v>
      </c>
      <c r="FM37" s="2" t="s">
        <v>718</v>
      </c>
      <c r="FN37" s="8" t="n">
        <v>3</v>
      </c>
      <c r="FO37" s="2" t="n">
        <f aca="false">((FH37*15)+(FI37*30)+(FJ37*30)+(FK37*30)+(FL37*15))-(FH37*120)</f>
        <v>9255</v>
      </c>
      <c r="FP37" s="2" t="n">
        <f aca="false">((FH37*15)+(FI37*30)+(FJ37*30)+(FK37*30)+(FL37*15))</f>
        <v>23175</v>
      </c>
      <c r="FQ37" s="2" t="n">
        <f aca="false">10000/SQRT((FH37*FV37)*(AVERAGE(FH37:FL37)*AVERAGE(FV37:FZ37)))</f>
        <v>3.46141406464862</v>
      </c>
      <c r="FR37" s="2" t="n">
        <f aca="false">(FH37*FV37)/405</f>
        <v>2.57777777777778</v>
      </c>
      <c r="FS37" s="2" t="n">
        <f aca="false">1/(LOG(FV37)+LOG(FH37))</f>
        <v>0.33126837208323</v>
      </c>
      <c r="FT37" s="2" t="n">
        <f aca="false">(FW37-FV37)/(FI37-FH37)</f>
        <v>0.494736842105263</v>
      </c>
      <c r="FU37" s="2" t="n">
        <f aca="false">(20*FV37)/((FH37/18)-3.5)</f>
        <v>61.1320754716981</v>
      </c>
      <c r="FV37" s="23" t="n">
        <v>9</v>
      </c>
      <c r="FW37" s="23" t="n">
        <v>27.8</v>
      </c>
      <c r="FX37" s="23" t="n">
        <v>40.5</v>
      </c>
      <c r="FY37" s="23" t="n">
        <v>55.5</v>
      </c>
      <c r="FZ37" s="23" t="n">
        <v>76.7</v>
      </c>
      <c r="GA37" s="2" t="n">
        <f aca="false">((FV37*15)+(FW37*30)+(FX37*30)+(FY37*30)+(FZ37*15))-(FV37*120)</f>
        <v>3919.5</v>
      </c>
      <c r="GB37" s="2" t="n">
        <f aca="false">((FV37*15)+(FW37*30)+(FX37*30)+(FY37*30)+(FZ37*15))</f>
        <v>4999.5</v>
      </c>
      <c r="GC37" s="2" t="n">
        <f aca="false">(1/FV37)</f>
        <v>0.111111111111111</v>
      </c>
      <c r="GD37" s="2" t="n">
        <f aca="false">(GB37/FP37)</f>
        <v>0.215728155339806</v>
      </c>
      <c r="GE37" s="2" t="n">
        <f aca="false">(FQ37*GD37)</f>
        <v>0.746724471033907</v>
      </c>
      <c r="GF37" s="2" t="n">
        <f aca="false">(FT37*GC37)</f>
        <v>0.0549707602339181</v>
      </c>
      <c r="GG37" s="2" t="n">
        <v>6.11</v>
      </c>
      <c r="GH37" s="2" t="n">
        <v>207</v>
      </c>
      <c r="GI37" s="2" t="n">
        <v>40</v>
      </c>
      <c r="GJ37" s="2" t="n">
        <v>164</v>
      </c>
      <c r="GK37" s="9" t="n">
        <v>1912</v>
      </c>
      <c r="GL37" s="9" t="n">
        <v>83.5</v>
      </c>
      <c r="GM37" s="9" t="n">
        <v>67.8</v>
      </c>
      <c r="GN37" s="9" t="n">
        <v>17.1</v>
      </c>
      <c r="GO37" s="9" t="n">
        <v>23.1</v>
      </c>
      <c r="GP37" s="9" t="n">
        <v>8.5</v>
      </c>
      <c r="GQ37" s="9" t="n">
        <v>141</v>
      </c>
      <c r="GR37" s="9" t="n">
        <v>247.9</v>
      </c>
      <c r="GS37" s="9" t="n">
        <v>80.2</v>
      </c>
      <c r="GT37" s="9" t="n">
        <v>26.1</v>
      </c>
      <c r="GU37" s="9" t="n">
        <v>267</v>
      </c>
      <c r="GV37" s="9" t="n">
        <v>5292</v>
      </c>
      <c r="GW37" s="9" t="n">
        <v>2.19</v>
      </c>
      <c r="GX37" s="9" t="n">
        <v>2.67</v>
      </c>
      <c r="GY37" s="9" t="n">
        <v>2.76</v>
      </c>
      <c r="GZ37" s="9" t="n">
        <v>5.04</v>
      </c>
      <c r="HA37" s="9" t="n">
        <v>306.5</v>
      </c>
      <c r="HB37" s="9" t="n">
        <v>715.4</v>
      </c>
      <c r="HC37" s="9" t="n">
        <v>2.64</v>
      </c>
      <c r="HD37" s="9" t="n">
        <v>30.43</v>
      </c>
      <c r="HE37" s="9" t="n">
        <v>4.69</v>
      </c>
      <c r="HF37" s="9" t="n">
        <v>1348</v>
      </c>
      <c r="HG37" s="9" t="n">
        <v>26.04</v>
      </c>
      <c r="HH37" s="9" t="n">
        <v>3618</v>
      </c>
      <c r="HI37" s="9" t="n">
        <v>238</v>
      </c>
      <c r="HJ37" s="9" t="n">
        <v>2308</v>
      </c>
      <c r="HK37" s="9" t="n">
        <v>846</v>
      </c>
      <c r="HL37" s="9" t="n">
        <v>67</v>
      </c>
      <c r="HM37" s="9" t="n">
        <v>6.5</v>
      </c>
      <c r="HN37" s="9" t="n">
        <v>500</v>
      </c>
      <c r="HU37" s="2" t="n">
        <v>0.23</v>
      </c>
      <c r="HV37" s="2" t="n">
        <v>1</v>
      </c>
      <c r="HW37" s="2" t="n">
        <v>4</v>
      </c>
      <c r="HX37" s="2" t="n">
        <v>1</v>
      </c>
      <c r="MC37" s="0" t="n">
        <v>0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3</v>
      </c>
      <c r="MM37" s="0" t="n">
        <v>70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315</v>
      </c>
      <c r="MT37" s="0" t="n">
        <v>0</v>
      </c>
      <c r="MU37" s="0" t="n">
        <v>20</v>
      </c>
      <c r="MV37" s="0" t="n">
        <v>0</v>
      </c>
      <c r="MW37" s="0" t="n">
        <v>0</v>
      </c>
      <c r="MX37" s="0" t="n">
        <v>0</v>
      </c>
      <c r="MY37" s="0" t="n">
        <v>0</v>
      </c>
      <c r="MZ37" s="0" t="n">
        <v>0</v>
      </c>
      <c r="NA37" s="0" t="n">
        <v>0</v>
      </c>
      <c r="NB37" s="0" t="n">
        <v>0</v>
      </c>
      <c r="NC37" s="0" t="n">
        <v>0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82</v>
      </c>
      <c r="NI37" s="0" t="n">
        <v>635</v>
      </c>
      <c r="NJ37" s="0" t="n">
        <v>0</v>
      </c>
      <c r="NK37" s="0" t="n">
        <v>0</v>
      </c>
      <c r="NL37" s="0" t="n">
        <v>0</v>
      </c>
      <c r="NM37" s="0" t="n">
        <v>0</v>
      </c>
      <c r="NN37" s="0" t="n">
        <v>0</v>
      </c>
      <c r="NO37" s="0" t="n">
        <v>0</v>
      </c>
      <c r="NP37" s="0" t="n">
        <v>0</v>
      </c>
      <c r="NQ37" s="0" t="n">
        <v>0</v>
      </c>
      <c r="NR37" s="0" t="n">
        <v>0</v>
      </c>
      <c r="NS37" s="0" t="n">
        <v>4322</v>
      </c>
      <c r="NT37" s="0" t="n">
        <v>14</v>
      </c>
      <c r="NU37" s="0" t="n">
        <v>0</v>
      </c>
      <c r="NV37" s="0" t="n">
        <v>0</v>
      </c>
      <c r="NW37" s="0" t="n">
        <v>100</v>
      </c>
      <c r="NX37" s="0" t="n">
        <v>0</v>
      </c>
      <c r="NY37" s="0" t="n">
        <v>1006</v>
      </c>
      <c r="NZ37" s="0" t="n">
        <v>0</v>
      </c>
      <c r="OA37" s="0" t="n">
        <v>0</v>
      </c>
      <c r="OB37" s="0" t="n">
        <v>0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201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0</v>
      </c>
      <c r="ON37" s="0" t="n">
        <v>0</v>
      </c>
      <c r="OO37" s="0" t="n">
        <v>0</v>
      </c>
      <c r="OP37" s="0" t="n">
        <v>0</v>
      </c>
      <c r="OQ37" s="0" t="n">
        <v>12</v>
      </c>
      <c r="OR37" s="0" t="n">
        <v>0</v>
      </c>
      <c r="OS37" s="0" t="n">
        <v>0</v>
      </c>
      <c r="OT37" s="0" t="n">
        <v>0</v>
      </c>
      <c r="OU37" s="0" t="n">
        <v>163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0</v>
      </c>
      <c r="PA37" s="0" t="n">
        <v>0</v>
      </c>
      <c r="PB37" s="0" t="n">
        <v>1469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0</v>
      </c>
      <c r="PH37" s="0" t="n">
        <v>0</v>
      </c>
      <c r="PI37" s="0" t="n">
        <v>0</v>
      </c>
      <c r="PJ37" s="0" t="n">
        <v>1117</v>
      </c>
      <c r="PK37" s="0" t="n">
        <v>0</v>
      </c>
      <c r="PL37" s="0" t="n">
        <v>0</v>
      </c>
      <c r="PM37" s="0" t="n">
        <v>0</v>
      </c>
      <c r="PN37" s="0" t="n">
        <v>0</v>
      </c>
      <c r="PO37" s="0" t="n">
        <v>0</v>
      </c>
      <c r="PP37" s="0" t="n">
        <v>0</v>
      </c>
      <c r="PQ37" s="0" t="n">
        <v>691</v>
      </c>
      <c r="PR37" s="0" t="n">
        <v>0</v>
      </c>
      <c r="PS37" s="0" t="n">
        <v>0</v>
      </c>
      <c r="PT37" s="0" t="n">
        <v>0</v>
      </c>
      <c r="PU37" s="0" t="n">
        <v>0</v>
      </c>
      <c r="PV37" s="0" t="n">
        <v>46</v>
      </c>
      <c r="PW37" s="0" t="n">
        <v>0</v>
      </c>
      <c r="PX37" s="0" t="n">
        <v>1162</v>
      </c>
      <c r="PY37" s="0" t="n">
        <v>0</v>
      </c>
      <c r="PZ37" s="0" t="n">
        <v>0</v>
      </c>
      <c r="QA37" s="0" t="n">
        <v>0</v>
      </c>
      <c r="QB37" s="0" t="n">
        <v>0</v>
      </c>
      <c r="QC37" s="0" t="n">
        <v>0</v>
      </c>
      <c r="QD37" s="0" t="n">
        <v>0</v>
      </c>
      <c r="QE37" s="0" t="n">
        <v>0</v>
      </c>
      <c r="QF37" s="0" t="n">
        <v>0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14</v>
      </c>
      <c r="QL37" s="0" t="n">
        <v>0</v>
      </c>
      <c r="QM37" s="0" t="n">
        <v>10828</v>
      </c>
      <c r="QN37" s="0" t="n">
        <v>10</v>
      </c>
      <c r="QO37" s="0" t="n">
        <v>0</v>
      </c>
      <c r="QP37" s="0" t="n">
        <v>0</v>
      </c>
      <c r="QQ37" s="0" t="n">
        <v>406</v>
      </c>
      <c r="QR37" s="0" t="n">
        <v>0</v>
      </c>
      <c r="QS37" s="0" t="n">
        <v>15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170</v>
      </c>
      <c r="RA37" s="0" t="n">
        <v>0</v>
      </c>
      <c r="RB37" s="0" t="n">
        <v>0</v>
      </c>
      <c r="RC37" s="0" t="n">
        <v>0</v>
      </c>
      <c r="RD37" s="0" t="n">
        <v>55</v>
      </c>
      <c r="RE37" s="0" t="n">
        <v>0</v>
      </c>
      <c r="RF37" s="0" t="n">
        <v>0</v>
      </c>
      <c r="RG37" s="0" t="n">
        <v>9069</v>
      </c>
      <c r="RH37" s="0" t="n">
        <v>0</v>
      </c>
      <c r="RI37" s="0" t="n">
        <v>0</v>
      </c>
      <c r="RJ37" s="0" t="n">
        <v>0</v>
      </c>
      <c r="RK37" s="0" t="n">
        <v>0</v>
      </c>
      <c r="RL37" s="0" t="n">
        <v>3572</v>
      </c>
      <c r="RM37" s="0" t="n">
        <v>0</v>
      </c>
      <c r="RN37" s="0" t="n">
        <v>0</v>
      </c>
      <c r="RO37" s="0" t="n">
        <v>0</v>
      </c>
      <c r="RP37" s="0" t="n">
        <v>79</v>
      </c>
      <c r="RQ37" s="0" t="n">
        <v>17</v>
      </c>
      <c r="RR37" s="0" t="n">
        <v>0</v>
      </c>
      <c r="RS37" s="0" t="n">
        <v>0</v>
      </c>
      <c r="RT37" s="0" t="n">
        <v>0</v>
      </c>
      <c r="RU37" s="0" t="n">
        <v>0</v>
      </c>
      <c r="RV37" s="0" t="n">
        <v>60</v>
      </c>
      <c r="RW37" s="0" t="n">
        <v>0</v>
      </c>
      <c r="RX37" s="0" t="n">
        <v>0</v>
      </c>
      <c r="RY37" s="0" t="n">
        <v>892</v>
      </c>
      <c r="RZ37" s="0" t="n">
        <v>0</v>
      </c>
      <c r="SA37" s="0" t="n">
        <v>0</v>
      </c>
      <c r="SB37" s="0" t="n">
        <v>0</v>
      </c>
      <c r="SC37" s="0" t="n">
        <v>0</v>
      </c>
      <c r="SD37" s="0" t="n">
        <v>0</v>
      </c>
      <c r="SE37" s="0" t="n">
        <v>19</v>
      </c>
      <c r="SF37" s="0" t="n">
        <v>0</v>
      </c>
      <c r="SG37" s="0" t="n">
        <v>0</v>
      </c>
      <c r="SH37" s="0" t="n">
        <v>0</v>
      </c>
      <c r="SI37" s="0" t="n">
        <v>0</v>
      </c>
      <c r="SJ37" s="0" t="n">
        <v>0</v>
      </c>
      <c r="SK37" s="0" t="n">
        <v>6</v>
      </c>
      <c r="SL37" s="0" t="n">
        <v>0</v>
      </c>
      <c r="SM37" s="0" t="n">
        <v>64</v>
      </c>
      <c r="SN37" s="0" t="n">
        <v>0</v>
      </c>
      <c r="SO37" s="0" t="n">
        <v>0</v>
      </c>
      <c r="SP37" s="0" t="n">
        <v>0</v>
      </c>
      <c r="SQ37" s="0" t="n">
        <v>0</v>
      </c>
      <c r="SR37" s="0" t="n">
        <v>1336</v>
      </c>
      <c r="SS37" s="0" t="n">
        <v>10</v>
      </c>
      <c r="ST37" s="0" t="n">
        <v>0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53</v>
      </c>
      <c r="TA37" s="0" t="n">
        <v>22</v>
      </c>
      <c r="TB37" s="0" t="n">
        <v>0</v>
      </c>
      <c r="TC37" s="0" t="n">
        <v>0</v>
      </c>
      <c r="TD37" s="0" t="n">
        <v>0</v>
      </c>
      <c r="TE37" s="0" t="n">
        <v>2</v>
      </c>
      <c r="TF37" s="0" t="n">
        <v>0</v>
      </c>
      <c r="TG37" s="0" t="n">
        <v>0</v>
      </c>
      <c r="TH37" s="0" t="n">
        <v>0</v>
      </c>
      <c r="TI37" s="0" t="n">
        <v>422</v>
      </c>
      <c r="TJ37" s="0" t="n">
        <v>0</v>
      </c>
      <c r="TK37" s="0" t="n">
        <v>0</v>
      </c>
      <c r="TL37" s="0" t="n">
        <v>56</v>
      </c>
      <c r="TM37" s="0" t="n">
        <v>0</v>
      </c>
      <c r="TN37" s="0" t="n">
        <v>53</v>
      </c>
      <c r="TO37" s="0" t="n">
        <v>0</v>
      </c>
      <c r="TP37" s="0" t="n">
        <v>22</v>
      </c>
      <c r="TQ37" s="0" t="n">
        <v>0</v>
      </c>
      <c r="TR37" s="0" t="n">
        <v>571</v>
      </c>
      <c r="TS37" s="0" t="n">
        <v>0</v>
      </c>
      <c r="TT37" s="0" t="n">
        <v>29</v>
      </c>
      <c r="TU37" s="0" t="n">
        <v>0</v>
      </c>
      <c r="TV37" s="0" t="n">
        <v>0</v>
      </c>
      <c r="TW37" s="0" t="n">
        <v>46</v>
      </c>
      <c r="TX37" s="0" t="n">
        <v>0</v>
      </c>
      <c r="TY37" s="0" t="n">
        <v>151</v>
      </c>
      <c r="TZ37" s="0" t="n">
        <v>125</v>
      </c>
      <c r="UA37" s="0" t="n">
        <v>34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0</v>
      </c>
      <c r="UH37" s="0" t="n">
        <v>0</v>
      </c>
      <c r="UI37" s="0" t="n">
        <v>0</v>
      </c>
      <c r="UJ37" s="0" t="n">
        <v>0</v>
      </c>
      <c r="UK37" s="0" t="n">
        <v>0</v>
      </c>
      <c r="UL37" s="0" t="n">
        <v>0</v>
      </c>
      <c r="UM37" s="0" t="n">
        <v>0</v>
      </c>
      <c r="UN37" s="0" t="n">
        <v>2676</v>
      </c>
      <c r="UO37" s="0" t="n">
        <v>0</v>
      </c>
      <c r="UP37" s="0" t="n">
        <v>66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0</v>
      </c>
      <c r="UV37" s="0" t="n">
        <v>0</v>
      </c>
      <c r="UW37" s="0" t="n">
        <v>0</v>
      </c>
      <c r="UX37" s="0" t="n">
        <v>0</v>
      </c>
      <c r="UY37" s="0" t="n">
        <v>0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</v>
      </c>
      <c r="VK37" s="0" t="n">
        <v>0</v>
      </c>
      <c r="VL37" s="0" t="n">
        <v>37</v>
      </c>
      <c r="VM37" s="0" t="n">
        <v>0</v>
      </c>
      <c r="VN37" s="0" t="n">
        <v>0</v>
      </c>
      <c r="VO37" s="0" t="n">
        <v>0</v>
      </c>
      <c r="VP37" s="0" t="n">
        <v>0</v>
      </c>
      <c r="VQ37" s="0" t="n">
        <v>0</v>
      </c>
      <c r="VR37" s="0" t="n">
        <v>536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0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93</v>
      </c>
      <c r="WD37" s="0" t="n">
        <v>0</v>
      </c>
      <c r="WE37" s="0" t="n">
        <v>0</v>
      </c>
      <c r="WF37" s="0" t="n">
        <v>0</v>
      </c>
      <c r="WG37" s="0" t="n">
        <v>0</v>
      </c>
      <c r="WH37" s="0" t="n">
        <v>0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0</v>
      </c>
      <c r="WN37" s="0" t="n">
        <v>1225</v>
      </c>
      <c r="WO37" s="0" t="n">
        <v>0</v>
      </c>
      <c r="WP37" s="0" t="n">
        <v>0</v>
      </c>
      <c r="WQ37" s="0" t="n">
        <v>5201</v>
      </c>
      <c r="WR37" s="0" t="n">
        <v>0</v>
      </c>
      <c r="WS37" s="0" t="n">
        <v>0</v>
      </c>
      <c r="WT37" s="0" t="n">
        <v>381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</v>
      </c>
      <c r="XD37" s="0" t="n">
        <v>0</v>
      </c>
      <c r="XE37" s="0" t="n">
        <v>0</v>
      </c>
      <c r="XF37" s="0" t="n">
        <v>0</v>
      </c>
      <c r="XG37" s="0" t="n">
        <v>21</v>
      </c>
      <c r="XH37" s="0" t="n">
        <v>0</v>
      </c>
      <c r="XI37" s="0" t="n">
        <v>0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527</v>
      </c>
      <c r="XO37" s="0" t="n">
        <v>1108</v>
      </c>
      <c r="XP37" s="0" t="n">
        <v>0</v>
      </c>
      <c r="XQ37" s="0" t="n">
        <v>8</v>
      </c>
      <c r="XR37" s="0" t="n">
        <v>0</v>
      </c>
      <c r="XS37" s="0" t="n">
        <v>0</v>
      </c>
      <c r="XT37" s="0" t="n">
        <v>63</v>
      </c>
      <c r="XU37" s="0" t="n">
        <v>193</v>
      </c>
      <c r="XV37" s="0" t="n">
        <v>7</v>
      </c>
      <c r="XW37" s="0" t="n">
        <v>578</v>
      </c>
      <c r="XX37" s="0" t="n">
        <v>0</v>
      </c>
      <c r="XY37" s="0" t="n">
        <v>6406</v>
      </c>
      <c r="XZ37" s="0" t="n">
        <v>64</v>
      </c>
      <c r="YA37" s="0" t="n">
        <v>0</v>
      </c>
      <c r="YB37" s="0" t="n">
        <v>1514</v>
      </c>
      <c r="YC37" s="0" t="n">
        <v>0</v>
      </c>
      <c r="YD37" s="0" t="n">
        <v>0</v>
      </c>
      <c r="YE37" s="0" t="n">
        <v>148</v>
      </c>
      <c r="YF37" s="0" t="n">
        <v>51</v>
      </c>
      <c r="YG37" s="0" t="n">
        <v>0</v>
      </c>
      <c r="YH37" s="0" t="n">
        <v>187</v>
      </c>
      <c r="YI37" s="0" t="n">
        <v>51</v>
      </c>
      <c r="YJ37" s="0" t="n">
        <v>0</v>
      </c>
      <c r="YK37" s="0" t="n">
        <v>6434</v>
      </c>
      <c r="YL37" s="0" t="n">
        <v>2880</v>
      </c>
      <c r="YM37" s="0" t="n">
        <v>0</v>
      </c>
      <c r="YN37" s="0" t="n">
        <v>0</v>
      </c>
      <c r="YO37" s="0" t="n">
        <v>0</v>
      </c>
      <c r="YP37" s="0" t="n">
        <v>0</v>
      </c>
      <c r="YQ37" s="0" t="n">
        <v>0</v>
      </c>
      <c r="YR37" s="0" t="n">
        <v>0</v>
      </c>
      <c r="YS37" s="0" t="n">
        <v>0</v>
      </c>
      <c r="YT37" s="0" t="n">
        <v>12</v>
      </c>
      <c r="YU37" s="0" t="n">
        <v>0</v>
      </c>
      <c r="YV37" s="0" t="n">
        <v>0</v>
      </c>
      <c r="YW37" s="0" t="n">
        <v>0</v>
      </c>
      <c r="YX37" s="0" t="n">
        <v>0</v>
      </c>
      <c r="YY37" s="0" t="n">
        <v>30</v>
      </c>
      <c r="YZ37" s="0" t="n">
        <v>184</v>
      </c>
      <c r="ZA37" s="0" t="n">
        <v>0</v>
      </c>
      <c r="ZB37" s="0" t="n">
        <v>0</v>
      </c>
      <c r="ZC37" s="0" t="n">
        <v>0</v>
      </c>
      <c r="ZD37" s="0" t="n">
        <v>0</v>
      </c>
      <c r="ZE37" s="0" t="n">
        <v>0</v>
      </c>
      <c r="ZF37" s="0" t="n">
        <v>0</v>
      </c>
      <c r="ZG37" s="0" t="n">
        <v>0</v>
      </c>
      <c r="ZH37" s="0" t="n">
        <v>0</v>
      </c>
      <c r="ZI37" s="0" t="n">
        <v>0</v>
      </c>
      <c r="ZJ37" s="0" t="n">
        <v>0</v>
      </c>
      <c r="ZK37" s="0" t="n">
        <v>0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551</v>
      </c>
      <c r="ZQ37" s="0" t="n">
        <v>1032</v>
      </c>
      <c r="ZR37" s="0" t="n">
        <v>0</v>
      </c>
      <c r="ZS37" s="0" t="n">
        <v>0</v>
      </c>
      <c r="ZT37" s="0" t="n">
        <v>26</v>
      </c>
      <c r="ZU37" s="0" t="n">
        <v>0</v>
      </c>
      <c r="ZV37" s="0" t="n">
        <v>0</v>
      </c>
      <c r="ZW37" s="0" t="n">
        <v>0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0</v>
      </c>
      <c r="AAG37" s="0" t="n">
        <v>0</v>
      </c>
      <c r="AAH37" s="0" t="n">
        <v>0</v>
      </c>
      <c r="AAI37" s="0" t="n">
        <v>0</v>
      </c>
      <c r="AAJ37" s="0" t="n">
        <v>140</v>
      </c>
      <c r="AAK37" s="0" t="n">
        <v>0</v>
      </c>
      <c r="AAL37" s="0" t="n">
        <v>0</v>
      </c>
      <c r="AAM37" s="0" t="n">
        <v>0</v>
      </c>
      <c r="AAN37" s="0" t="n">
        <v>0</v>
      </c>
      <c r="AAO37" s="0" t="n">
        <v>0</v>
      </c>
      <c r="AAP37" s="0" t="n">
        <v>0</v>
      </c>
    </row>
    <row r="38" customFormat="false" ht="15" hidden="false" customHeight="true" outlineLevel="0" collapsed="false">
      <c r="A38" s="1" t="n">
        <v>30467</v>
      </c>
      <c r="B38" s="2" t="n">
        <v>1</v>
      </c>
      <c r="C38" s="20" t="n">
        <v>1</v>
      </c>
      <c r="D38" s="20"/>
      <c r="E38" s="20"/>
      <c r="F38" s="20"/>
      <c r="G38" s="20" t="n">
        <v>1</v>
      </c>
      <c r="H38" s="2" t="n">
        <v>2</v>
      </c>
      <c r="I38" s="2" t="n">
        <v>72</v>
      </c>
      <c r="J38" s="21" t="n">
        <v>1</v>
      </c>
      <c r="K38" s="21"/>
      <c r="L38" s="2" t="n">
        <v>1</v>
      </c>
      <c r="M38" s="2" t="n">
        <v>1</v>
      </c>
      <c r="N38" s="2" t="n">
        <v>1</v>
      </c>
      <c r="O38" s="2" t="n">
        <v>1</v>
      </c>
      <c r="P38" s="2" t="n">
        <v>0</v>
      </c>
      <c r="Q38" s="2" t="n">
        <v>1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1</v>
      </c>
      <c r="X38" s="2" t="n">
        <f aca="false">SUM(L38:W38)</f>
        <v>6</v>
      </c>
      <c r="Y38" s="2" t="n">
        <v>120</v>
      </c>
      <c r="Z38" s="2" t="n">
        <v>80</v>
      </c>
      <c r="AA38" s="2" t="n">
        <f aca="false">Y38-Z38</f>
        <v>40</v>
      </c>
      <c r="AB38" s="3" t="n">
        <f aca="false">Z38+((Y38-Z38)/3)</f>
        <v>93.3333333333333</v>
      </c>
      <c r="AC38" s="4" t="n">
        <v>63.7</v>
      </c>
      <c r="AD38" s="4" t="n">
        <v>153.5</v>
      </c>
      <c r="AE38" s="3" t="n">
        <v>27.0347695996775</v>
      </c>
      <c r="AF38" s="3" t="n">
        <v>1</v>
      </c>
      <c r="AG38" s="4" t="n">
        <v>88</v>
      </c>
      <c r="AH38" s="4" t="n">
        <v>97</v>
      </c>
      <c r="AI38" s="3" t="n">
        <v>0.57328990228013</v>
      </c>
      <c r="AJ38" s="3" t="n">
        <v>0.907216494845361</v>
      </c>
      <c r="AL38" s="4" t="n">
        <v>40.1</v>
      </c>
      <c r="AM38" s="4" t="n">
        <v>25.5</v>
      </c>
      <c r="AN38" s="4" t="n">
        <v>38.2</v>
      </c>
      <c r="AO38" s="2" t="n">
        <v>11</v>
      </c>
      <c r="AP38" s="4" t="n">
        <v>40.8</v>
      </c>
      <c r="AQ38" s="4" t="n">
        <v>36.2</v>
      </c>
      <c r="AR38" s="4" t="n">
        <v>2</v>
      </c>
      <c r="AS38" s="2" t="n">
        <v>114</v>
      </c>
      <c r="AT38" s="2" t="n">
        <v>213</v>
      </c>
      <c r="AU38" s="2" t="n">
        <v>188</v>
      </c>
      <c r="AV38" s="2" t="n">
        <v>222</v>
      </c>
      <c r="AW38" s="2" t="n">
        <v>177</v>
      </c>
      <c r="AX38" s="2" t="n">
        <v>4</v>
      </c>
      <c r="AY38" s="2" t="n">
        <f aca="false">((AS38*15)+(AT38*30)+(AU38*30)+(AV38*30)+(AW38*15))-(AS38*120)</f>
        <v>9375</v>
      </c>
      <c r="AZ38" s="2" t="n">
        <f aca="false">((AS38*15)+(AT38*30)+(AU38*30)+(AV38*30)+(AW38*15))</f>
        <v>23055</v>
      </c>
      <c r="BA38" s="2" t="n">
        <v>4.6</v>
      </c>
      <c r="BB38" s="5" t="n">
        <f aca="false">10000/SQRT((AS38*BH38)*(AVERAGE(AS38:AW38)*AVERAGE(BH38:BL38)))</f>
        <v>5.02562637680889</v>
      </c>
      <c r="BC38" s="3" t="n">
        <f aca="false">(AS38*BH38)/405</f>
        <v>2.00133333333333</v>
      </c>
      <c r="BD38" s="3" t="n">
        <v>1</v>
      </c>
      <c r="BE38" s="3" t="n">
        <f aca="false">1/(LOG(BH38)+LOG(AS38))</f>
        <v>0.343787397915866</v>
      </c>
      <c r="BF38" s="3" t="n">
        <f aca="false">(BI38-BH38)/(AT38-AS38)</f>
        <v>0.206969696969697</v>
      </c>
      <c r="BG38" s="3" t="n">
        <f aca="false">(20*BH38)/((AS38/18)-3.5)</f>
        <v>50.1882352941177</v>
      </c>
      <c r="BH38" s="25" t="n">
        <v>7.11</v>
      </c>
      <c r="BI38" s="25" t="n">
        <v>27.6</v>
      </c>
      <c r="BJ38" s="25" t="n">
        <v>24.8</v>
      </c>
      <c r="BK38" s="25" t="n">
        <v>32.1</v>
      </c>
      <c r="BL38" s="25" t="n">
        <v>42</v>
      </c>
      <c r="BM38" s="3" t="n">
        <f aca="false">((BH38*15)+(BI38*30)+(BJ38*30)+(BK38*30)+(BL38*15))-(BH38*120)</f>
        <v>2418.45</v>
      </c>
      <c r="BN38" s="3" t="n">
        <f aca="false">((BH38*15)+(BI38*30)+(BJ38*30)+(BK38*30)+(BL38*15))</f>
        <v>3271.65</v>
      </c>
      <c r="BO38" s="3" t="n">
        <f aca="false">(1/BH38)</f>
        <v>0.140646976090014</v>
      </c>
      <c r="BP38" s="3" t="n">
        <f aca="false">(BN38/AZ38)</f>
        <v>0.141906310995446</v>
      </c>
      <c r="BQ38" s="3" t="n">
        <f aca="false">(BB38*BP38)</f>
        <v>0.713168099574358</v>
      </c>
      <c r="BR38" s="5" t="n">
        <f aca="false">(BF38*BO38)</f>
        <v>0.0291096620210544</v>
      </c>
      <c r="CA38" s="2" t="n">
        <v>233</v>
      </c>
      <c r="CB38" s="2" t="n">
        <v>1</v>
      </c>
      <c r="CC38" s="2" t="n">
        <v>43</v>
      </c>
      <c r="CD38" s="2" t="n">
        <v>1</v>
      </c>
      <c r="CE38" s="2" t="n">
        <v>156</v>
      </c>
      <c r="CF38" s="2" t="n">
        <v>1</v>
      </c>
      <c r="CG38" s="2" t="n">
        <v>34</v>
      </c>
      <c r="CH38" s="2" t="n">
        <v>171</v>
      </c>
      <c r="CI38" s="2" t="n">
        <v>1</v>
      </c>
      <c r="CJ38" s="2" t="n">
        <v>3</v>
      </c>
      <c r="CK38" s="2" t="n">
        <v>56</v>
      </c>
      <c r="CL38" s="2" t="n">
        <v>-7</v>
      </c>
      <c r="CM38" s="2" t="n">
        <v>190</v>
      </c>
      <c r="CN38" s="2" t="n">
        <v>85</v>
      </c>
      <c r="CO38" s="2" t="n">
        <v>437</v>
      </c>
      <c r="CP38" s="2" t="n">
        <v>0.95</v>
      </c>
      <c r="CS38" s="6" t="n">
        <v>42382</v>
      </c>
      <c r="CT38" s="2" t="n">
        <v>128</v>
      </c>
      <c r="CU38" s="2" t="n">
        <v>80</v>
      </c>
      <c r="CV38" s="2" t="n">
        <v>48</v>
      </c>
      <c r="CW38" s="3" t="n">
        <v>96</v>
      </c>
      <c r="CX38" s="2" t="n">
        <v>60.7</v>
      </c>
      <c r="CY38" s="22" t="n">
        <v>25.7615465416079</v>
      </c>
      <c r="DE38" s="2" t="n">
        <v>33</v>
      </c>
      <c r="DF38" s="2" t="n">
        <v>20</v>
      </c>
      <c r="DG38" s="2" t="n">
        <v>40.7</v>
      </c>
      <c r="DH38" s="2" t="n">
        <v>9</v>
      </c>
      <c r="DI38" s="2" t="n">
        <v>45.5</v>
      </c>
      <c r="DJ38" s="2" t="n">
        <v>38.6</v>
      </c>
      <c r="DK38" s="2" t="n">
        <v>2.1</v>
      </c>
      <c r="DL38" s="2" t="n">
        <v>116</v>
      </c>
      <c r="DM38" s="2" t="n">
        <v>214</v>
      </c>
      <c r="DN38" s="2" t="n">
        <v>238</v>
      </c>
      <c r="DO38" s="2" t="n">
        <v>228</v>
      </c>
      <c r="DP38" s="2" t="n">
        <v>219</v>
      </c>
      <c r="DQ38" s="3" t="n">
        <v>5</v>
      </c>
      <c r="DR38" s="7" t="n">
        <v>3</v>
      </c>
      <c r="DS38" s="2" t="n">
        <f aca="false">((DL38*15)+(DM38*30)+(DN38*30)+(DO38*30)+(DP38*15))-(DL38*120)</f>
        <v>11505</v>
      </c>
      <c r="DT38" s="2" t="n">
        <f aca="false">((DL38*15)+(DM38*30)+(DN38*30)+(DO38*30)+(DP38*15))</f>
        <v>25425</v>
      </c>
      <c r="DU38" s="3" t="n">
        <f aca="false">10000/SQRT((DL38*DZ38)*(AVERAGE(DL38:DP38)*AVERAGE(DZ38:ED38)))</f>
        <v>4.40064730745262</v>
      </c>
      <c r="DV38" s="3" t="n">
        <f aca="false">(DL38*DZ38)/405</f>
        <v>2.24266666666667</v>
      </c>
      <c r="DW38" s="3" t="n">
        <f aca="false">1/(LOG(DZ38)+LOG(DL38))</f>
        <v>0.338041147742883</v>
      </c>
      <c r="DX38" s="3" t="n">
        <f aca="false">(EA38-DZ38)/(DM38-DL38)</f>
        <v>0.167040816326531</v>
      </c>
      <c r="DY38" s="3" t="n">
        <f aca="false">(20*DZ38)/((DL38/18)-3.5)</f>
        <v>53.1849056603774</v>
      </c>
      <c r="DZ38" s="2" t="n">
        <v>7.83</v>
      </c>
      <c r="EA38" s="2" t="n">
        <v>24.2</v>
      </c>
      <c r="EB38" s="2" t="n">
        <v>24.9</v>
      </c>
      <c r="EC38" s="2" t="n">
        <v>47.6</v>
      </c>
      <c r="ED38" s="2" t="n">
        <v>35.5</v>
      </c>
      <c r="EE38" s="2" t="n">
        <f aca="false">((DZ38*15)+(EA38*30)+(EB38*30)+(EC38*30)+(ED38*15))-(DZ38*120)</f>
        <v>2611.35</v>
      </c>
      <c r="EF38" s="2" t="n">
        <f aca="false">((DZ38*15)+(EA38*30)+(EB38*30)+(EC38*30)+(ED38*15))</f>
        <v>3550.95</v>
      </c>
      <c r="EG38" s="2" t="n">
        <f aca="false">(1/DZ38)</f>
        <v>0.127713920817369</v>
      </c>
      <c r="EH38" s="2" t="n">
        <f aca="false">(EF38/DT38)</f>
        <v>0.139663716814159</v>
      </c>
      <c r="EI38" s="2" t="n">
        <f aca="false">(DU38*EH38)</f>
        <v>0.614610759347056</v>
      </c>
      <c r="EJ38" s="2" t="n">
        <f aca="false">(DX38*EG38)</f>
        <v>0.0213334375895952</v>
      </c>
      <c r="EK38" s="2" t="n">
        <v>5.26</v>
      </c>
      <c r="EL38" s="2" t="n">
        <v>178</v>
      </c>
      <c r="EM38" s="2" t="n">
        <v>43</v>
      </c>
      <c r="EN38" s="2" t="n">
        <v>98</v>
      </c>
      <c r="EO38" s="2" t="n">
        <v>37</v>
      </c>
      <c r="EP38" s="2" t="n">
        <v>186</v>
      </c>
      <c r="EQ38" s="6" t="n">
        <v>42579</v>
      </c>
      <c r="ER38" s="2" t="n">
        <v>120</v>
      </c>
      <c r="ES38" s="2" t="n">
        <v>80</v>
      </c>
      <c r="ET38" s="2" t="n">
        <v>40</v>
      </c>
      <c r="EU38" s="3" t="n">
        <v>93.3333333333333</v>
      </c>
      <c r="EV38" s="2" t="n">
        <v>59.4</v>
      </c>
      <c r="EW38" s="22" t="n">
        <v>25.2098165497777</v>
      </c>
      <c r="EX38" s="2" t="n">
        <v>86.5</v>
      </c>
      <c r="EY38" s="2" t="n">
        <v>87</v>
      </c>
      <c r="EZ38" s="2" t="n">
        <v>90.2</v>
      </c>
      <c r="FA38" s="2" t="n">
        <v>0.563517915309446</v>
      </c>
      <c r="FB38" s="2" t="n">
        <v>0.994252873563218</v>
      </c>
      <c r="FC38" s="2" t="n">
        <v>35</v>
      </c>
      <c r="FD38" s="2" t="n">
        <v>9</v>
      </c>
      <c r="FE38" s="2" t="n">
        <v>43.9</v>
      </c>
      <c r="FF38" s="2" t="n">
        <v>36.6</v>
      </c>
      <c r="FG38" s="2" t="n">
        <v>2</v>
      </c>
      <c r="FH38" s="2" t="n">
        <v>89</v>
      </c>
      <c r="FI38" s="2" t="n">
        <v>150</v>
      </c>
      <c r="FJ38" s="2" t="n">
        <v>157</v>
      </c>
      <c r="FK38" s="2" t="n">
        <v>192</v>
      </c>
      <c r="FL38" s="2" t="n">
        <v>205</v>
      </c>
      <c r="FM38" s="2" t="s">
        <v>718</v>
      </c>
      <c r="FN38" s="8" t="n">
        <v>3</v>
      </c>
      <c r="FO38" s="2" t="n">
        <f aca="false">((FH38*15)+(FI38*30)+(FJ38*30)+(FK38*30)+(FL38*15))-(FH38*120)</f>
        <v>8700</v>
      </c>
      <c r="FP38" s="2" t="n">
        <f aca="false">((FH38*15)+(FI38*30)+(FJ38*30)+(FK38*30)+(FL38*15))</f>
        <v>19380</v>
      </c>
      <c r="FQ38" s="2" t="n">
        <f aca="false">10000/SQRT((FH38*FV38)*(AVERAGE(FH38:FL38)*AVERAGE(FV38:FZ38)))</f>
        <v>12.2628759762425</v>
      </c>
      <c r="FR38" s="2" t="n">
        <f aca="false">(FH38*FV38)/405</f>
        <v>0.490049382716049</v>
      </c>
      <c r="FS38" s="2" t="n">
        <f aca="false">1/(LOG(FV38)+LOG(FH38))</f>
        <v>0.435218798279155</v>
      </c>
      <c r="FT38" s="2" t="n">
        <f aca="false">(FW38-FV38)/(FI38-FH38)</f>
        <v>0.325737704918033</v>
      </c>
      <c r="FU38" s="2" t="n">
        <f aca="false">(20*FV38)/((FH38/18)-3.5)</f>
        <v>30.8769230769231</v>
      </c>
      <c r="FV38" s="2" t="n">
        <v>2.23</v>
      </c>
      <c r="FW38" s="2" t="n">
        <v>22.1</v>
      </c>
      <c r="FX38" s="2" t="n">
        <v>17.4</v>
      </c>
      <c r="FY38" s="2" t="n">
        <v>22.4</v>
      </c>
      <c r="FZ38" s="2" t="n">
        <v>41.5</v>
      </c>
      <c r="GA38" s="2" t="n">
        <f aca="false">((FV38*15)+(FW38*30)+(FX38*30)+(FY38*30)+(FZ38*15))-(FV38*120)</f>
        <v>2245.35</v>
      </c>
      <c r="GB38" s="2" t="n">
        <f aca="false">((FV38*15)+(FW38*30)+(FX38*30)+(FY38*30)+(FZ38*15))</f>
        <v>2512.95</v>
      </c>
      <c r="GC38" s="2" t="n">
        <f aca="false">(1/FV38)</f>
        <v>0.448430493273543</v>
      </c>
      <c r="GD38" s="2" t="n">
        <f aca="false">(GB38/FP38)</f>
        <v>0.129667182662539</v>
      </c>
      <c r="GE38" s="2" t="n">
        <f aca="false">(FQ38*GD38)</f>
        <v>1.5900925791795</v>
      </c>
      <c r="GF38" s="2" t="n">
        <f aca="false">(FT38*GC38)</f>
        <v>0.146070719694185</v>
      </c>
      <c r="GG38" s="2" t="n">
        <v>5.16</v>
      </c>
      <c r="GH38" s="2" t="n">
        <v>185</v>
      </c>
      <c r="GI38" s="2" t="n">
        <v>47</v>
      </c>
      <c r="GJ38" s="2" t="n">
        <v>150</v>
      </c>
      <c r="HS38" s="2" t="n">
        <v>30.0301170349121</v>
      </c>
      <c r="HT38" s="2" t="n">
        <v>22.0082817077637</v>
      </c>
      <c r="HY38" s="2" t="n">
        <v>872.840026855469</v>
      </c>
      <c r="HZ38" s="2" t="n">
        <v>32.4199981689453</v>
      </c>
      <c r="IA38" s="2" t="n">
        <v>11.1099996566772</v>
      </c>
      <c r="IB38" s="2" t="n">
        <v>14.1300001144409</v>
      </c>
      <c r="IC38" s="2" t="n">
        <v>9.86999988555908</v>
      </c>
      <c r="ID38" s="2" t="n">
        <v>137.360000610352</v>
      </c>
      <c r="IE38" s="2" t="n">
        <v>20.8199996948242</v>
      </c>
      <c r="IF38" s="2" t="n">
        <v>14.5</v>
      </c>
      <c r="IG38" s="2" t="n">
        <v>2.61999988555908</v>
      </c>
      <c r="IH38" s="2" t="n">
        <v>39.4000015258789</v>
      </c>
      <c r="II38" s="2" t="n">
        <v>0.839999973773956</v>
      </c>
      <c r="IJ38" s="2" t="n">
        <v>8.27999973297119</v>
      </c>
      <c r="IK38" s="2" t="n">
        <v>5.67000007629395</v>
      </c>
      <c r="IL38" s="2" t="n">
        <v>23.1000003814697</v>
      </c>
      <c r="IM38" s="2" t="n">
        <v>19.5200004577637</v>
      </c>
      <c r="IN38" s="2" t="n">
        <v>14.5699996948242</v>
      </c>
      <c r="IO38" s="2" t="n">
        <v>5.82000017166138</v>
      </c>
      <c r="IP38" s="2" t="n">
        <v>13.1800003051758</v>
      </c>
      <c r="IQ38" s="2" t="n">
        <v>7.32999992370606</v>
      </c>
      <c r="IR38" s="2" t="n">
        <v>3.82999992370605</v>
      </c>
      <c r="IS38" s="2" t="n">
        <v>0.779999971389771</v>
      </c>
      <c r="IT38" s="2" t="n">
        <v>378.420013427734</v>
      </c>
      <c r="IU38" s="2" t="n">
        <v>8.27000045776367</v>
      </c>
      <c r="IV38" s="2" t="n">
        <v>0.529999971389771</v>
      </c>
      <c r="IW38" s="2" t="n">
        <v>219.839996337891</v>
      </c>
      <c r="IX38" s="2" t="n">
        <v>526.659973144531</v>
      </c>
      <c r="IY38" s="2" t="n">
        <v>1996.32995605469</v>
      </c>
      <c r="IZ38" s="2" t="n">
        <v>889.109985351563</v>
      </c>
      <c r="JA38" s="2" t="n">
        <v>4.05000019073486</v>
      </c>
      <c r="JB38" s="2" t="n">
        <v>0.879999995231628</v>
      </c>
      <c r="JC38" s="2" t="n">
        <v>1.83000004291534</v>
      </c>
      <c r="JD38" s="2" t="n">
        <v>15.2200002670288</v>
      </c>
      <c r="JE38" s="2" t="n">
        <v>221.630004882812</v>
      </c>
      <c r="JF38" s="2" t="n">
        <v>0.850000023841858</v>
      </c>
      <c r="JG38" s="2" t="n">
        <v>0.699999988079071</v>
      </c>
      <c r="JH38" s="2" t="n">
        <v>9.14000034332275</v>
      </c>
      <c r="JI38" s="2" t="n">
        <v>2.80999994277954</v>
      </c>
      <c r="JJ38" s="2" t="n">
        <v>1</v>
      </c>
      <c r="JK38" s="2" t="n">
        <v>0.180000007152557</v>
      </c>
      <c r="JL38" s="2" t="n">
        <v>256.440002441406</v>
      </c>
      <c r="JM38" s="2" t="n">
        <v>0.560000002384186</v>
      </c>
      <c r="JN38" s="2" t="n">
        <v>61.5499992370606</v>
      </c>
      <c r="JO38" s="2" t="n">
        <v>3591.8701171875</v>
      </c>
      <c r="JP38" s="2" t="n">
        <v>4448.64990234375</v>
      </c>
      <c r="JQ38" s="2" t="n">
        <v>43.4500007629395</v>
      </c>
      <c r="JR38" s="2" t="n">
        <v>1722.97998046875</v>
      </c>
      <c r="JS38" s="2" t="n">
        <v>491.5</v>
      </c>
      <c r="JT38" s="2" t="n">
        <v>3408.55004882812</v>
      </c>
      <c r="JU38" s="2" t="n">
        <v>1577.75</v>
      </c>
      <c r="JV38" s="2" t="n">
        <v>58.2000007629395</v>
      </c>
      <c r="JW38" s="2" t="n">
        <v>3.85999989509583</v>
      </c>
      <c r="JX38" s="2" t="n">
        <v>4.03999996185303</v>
      </c>
      <c r="JY38" s="2" t="n">
        <v>3.53999996185303</v>
      </c>
      <c r="JZ38" s="2" t="n">
        <v>0.119999997317791</v>
      </c>
      <c r="KA38" s="2" t="n">
        <v>2.98000001907349</v>
      </c>
      <c r="KB38" s="2" t="n">
        <v>0.430000007152557</v>
      </c>
      <c r="KC38" s="2" t="n">
        <v>7.34000015258789</v>
      </c>
      <c r="KD38" s="2" t="n">
        <v>3.88000011444092</v>
      </c>
      <c r="KE38" s="2" t="n">
        <v>7.48999977111816</v>
      </c>
      <c r="KF38" s="2" t="n">
        <v>9.8100004196167</v>
      </c>
      <c r="KG38" s="2" t="n">
        <v>4.67999982833862</v>
      </c>
      <c r="KH38" s="2" t="n">
        <v>64.1800003051758</v>
      </c>
      <c r="KI38" s="2" t="n">
        <v>0.579999983310699</v>
      </c>
      <c r="KJ38" s="2" t="n">
        <v>0.340000003576279</v>
      </c>
      <c r="KK38" s="2" t="n">
        <v>64.6399993896484</v>
      </c>
      <c r="KL38" s="2" t="n">
        <v>826211.34</v>
      </c>
      <c r="KM38" s="2" t="n">
        <v>6014.93017578125</v>
      </c>
      <c r="KN38" s="2" t="n">
        <v>20.6299991607666</v>
      </c>
      <c r="KO38" s="2" t="n">
        <v>0.109999999403954</v>
      </c>
      <c r="KP38" s="2" t="n">
        <v>0.0599999986588955</v>
      </c>
      <c r="KQ38" s="2" t="n">
        <v>0.0399999991059303</v>
      </c>
      <c r="KR38" s="2" t="n">
        <v>0.0900000035762787</v>
      </c>
      <c r="KS38" s="2" t="n">
        <v>0.129999995231628</v>
      </c>
      <c r="KT38" s="2" t="n">
        <v>0.0599999986588955</v>
      </c>
      <c r="KU38" s="2" t="n">
        <v>0.5</v>
      </c>
      <c r="KV38" s="2" t="n">
        <v>0.529999971389771</v>
      </c>
      <c r="KW38" s="2" t="n">
        <v>4.57000017166138</v>
      </c>
      <c r="KX38" s="2" t="n">
        <v>2.90000009536743</v>
      </c>
      <c r="KY38" s="2" t="n">
        <v>1.54999995231628</v>
      </c>
      <c r="KZ38" s="2" t="n">
        <v>0.660000026226044</v>
      </c>
      <c r="LA38" s="2" t="n">
        <v>0.769999980926514</v>
      </c>
      <c r="LB38" s="2" t="n">
        <v>0.0199999995529652</v>
      </c>
      <c r="LC38" s="2" t="n">
        <v>9.09000015258789</v>
      </c>
      <c r="LD38" s="2" t="n">
        <v>5.07000017166138</v>
      </c>
      <c r="LE38" s="2" t="n">
        <v>0.200000002980232</v>
      </c>
      <c r="LF38" s="2" t="n">
        <v>0.0799999982118607</v>
      </c>
      <c r="LG38" s="2" t="n">
        <v>0</v>
      </c>
      <c r="LH38" s="2" t="n">
        <v>3.6800000667572</v>
      </c>
      <c r="LI38" s="2" t="n">
        <v>2.19000005722046</v>
      </c>
      <c r="LJ38" s="2" t="n">
        <v>0.00999999977648258</v>
      </c>
      <c r="LK38" s="2" t="n">
        <v>0.0199999995529652</v>
      </c>
      <c r="LL38" s="2" t="n">
        <v>0.409999996423721</v>
      </c>
      <c r="LM38" s="2" t="n">
        <v>0.340000003576279</v>
      </c>
      <c r="LN38" s="2" t="n">
        <v>0</v>
      </c>
      <c r="LO38" s="2" t="n">
        <v>0.0399999991059303</v>
      </c>
      <c r="LP38" s="2" t="n">
        <v>0</v>
      </c>
      <c r="LQ38" s="2" t="n">
        <v>0</v>
      </c>
      <c r="LR38" s="2" t="n">
        <v>0</v>
      </c>
      <c r="LS38" s="2" t="n">
        <v>0.00999999977648258</v>
      </c>
      <c r="LT38" s="2" t="n">
        <v>0.0199999995529652</v>
      </c>
      <c r="LU38" s="2" t="n">
        <v>0.00999999977648258</v>
      </c>
      <c r="LV38" s="2" t="n">
        <v>46.5335006713867</v>
      </c>
      <c r="MC38" s="0" t="n">
        <v>0</v>
      </c>
      <c r="MD38" s="0" t="n">
        <v>0</v>
      </c>
      <c r="ME38" s="0" t="n">
        <v>0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55</v>
      </c>
      <c r="MM38" s="0" t="n">
        <v>270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202</v>
      </c>
      <c r="MT38" s="0" t="n">
        <v>0</v>
      </c>
      <c r="MU38" s="0" t="n">
        <v>177</v>
      </c>
      <c r="MV38" s="0" t="n">
        <v>8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0</v>
      </c>
      <c r="NC38" s="0" t="n">
        <v>0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1496</v>
      </c>
      <c r="NI38" s="0" t="n">
        <v>17</v>
      </c>
      <c r="NJ38" s="0" t="n">
        <v>0</v>
      </c>
      <c r="NK38" s="0" t="n">
        <v>0</v>
      </c>
      <c r="NL38" s="0" t="n">
        <v>0</v>
      </c>
      <c r="NM38" s="0" t="n">
        <v>0</v>
      </c>
      <c r="NN38" s="0" t="n">
        <v>0</v>
      </c>
      <c r="NO38" s="0" t="n">
        <v>0</v>
      </c>
      <c r="NP38" s="0" t="n">
        <v>0</v>
      </c>
      <c r="NQ38" s="0" t="n">
        <v>9</v>
      </c>
      <c r="NR38" s="0" t="n">
        <v>0</v>
      </c>
      <c r="NS38" s="0" t="n">
        <v>1177</v>
      </c>
      <c r="NT38" s="0" t="n">
        <v>13</v>
      </c>
      <c r="NU38" s="0" t="n">
        <v>0</v>
      </c>
      <c r="NV38" s="0" t="n">
        <v>0</v>
      </c>
      <c r="NW38" s="0" t="n">
        <v>1098</v>
      </c>
      <c r="NX38" s="0" t="n">
        <v>6</v>
      </c>
      <c r="NY38" s="0" t="n">
        <v>8437</v>
      </c>
      <c r="NZ38" s="0" t="n">
        <v>0</v>
      </c>
      <c r="OA38" s="0" t="n">
        <v>0</v>
      </c>
      <c r="OB38" s="0" t="n">
        <v>0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398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0</v>
      </c>
      <c r="OP38" s="0" t="n">
        <v>0</v>
      </c>
      <c r="OQ38" s="0" t="n">
        <v>0</v>
      </c>
      <c r="OR38" s="0" t="n">
        <v>0</v>
      </c>
      <c r="OS38" s="0" t="n">
        <v>0</v>
      </c>
      <c r="OT38" s="0" t="n">
        <v>0</v>
      </c>
      <c r="OU38" s="0" t="n">
        <v>0</v>
      </c>
      <c r="OV38" s="0" t="n">
        <v>0</v>
      </c>
      <c r="OW38" s="0" t="n">
        <v>0</v>
      </c>
      <c r="OX38" s="0" t="n">
        <v>0</v>
      </c>
      <c r="OY38" s="0" t="n">
        <v>0</v>
      </c>
      <c r="OZ38" s="0" t="n">
        <v>0</v>
      </c>
      <c r="PA38" s="0" t="n">
        <v>0</v>
      </c>
      <c r="PB38" s="0" t="n">
        <v>294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0</v>
      </c>
      <c r="PH38" s="0" t="n">
        <v>0</v>
      </c>
      <c r="PI38" s="0" t="n">
        <v>0</v>
      </c>
      <c r="PJ38" s="0" t="n">
        <v>1060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0</v>
      </c>
      <c r="PP38" s="0" t="n">
        <v>0</v>
      </c>
      <c r="PQ38" s="0" t="n">
        <v>2338</v>
      </c>
      <c r="PR38" s="0" t="n">
        <v>0</v>
      </c>
      <c r="PS38" s="0" t="n">
        <v>0</v>
      </c>
      <c r="PT38" s="0" t="n">
        <v>0</v>
      </c>
      <c r="PU38" s="0" t="n">
        <v>0</v>
      </c>
      <c r="PV38" s="0" t="n">
        <v>108</v>
      </c>
      <c r="PW38" s="0" t="n">
        <v>10</v>
      </c>
      <c r="PX38" s="0" t="n">
        <v>202</v>
      </c>
      <c r="PY38" s="0" t="n">
        <v>0</v>
      </c>
      <c r="PZ38" s="0" t="n">
        <v>0</v>
      </c>
      <c r="QA38" s="0" t="n">
        <v>0</v>
      </c>
      <c r="QB38" s="0" t="n">
        <v>0</v>
      </c>
      <c r="QC38" s="0" t="n">
        <v>0</v>
      </c>
      <c r="QD38" s="0" t="n">
        <v>0</v>
      </c>
      <c r="QE38" s="0" t="n">
        <v>0</v>
      </c>
      <c r="QF38" s="0" t="n">
        <v>0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0</v>
      </c>
      <c r="QM38" s="0" t="n">
        <v>16</v>
      </c>
      <c r="QN38" s="0" t="n">
        <v>0</v>
      </c>
      <c r="QO38" s="0" t="n">
        <v>0</v>
      </c>
      <c r="QP38" s="0" t="n">
        <v>0</v>
      </c>
      <c r="QQ38" s="0" t="n">
        <v>1352</v>
      </c>
      <c r="QR38" s="0" t="n">
        <v>0</v>
      </c>
      <c r="QS38" s="0" t="n">
        <v>95</v>
      </c>
      <c r="QT38" s="0" t="n">
        <v>0</v>
      </c>
      <c r="QU38" s="0" t="n">
        <v>0</v>
      </c>
      <c r="QV38" s="0" t="n">
        <v>0</v>
      </c>
      <c r="QW38" s="0" t="n">
        <v>4</v>
      </c>
      <c r="QX38" s="0" t="n">
        <v>0</v>
      </c>
      <c r="QY38" s="0" t="n">
        <v>0</v>
      </c>
      <c r="QZ38" s="0" t="n">
        <v>1470</v>
      </c>
      <c r="RA38" s="0" t="n">
        <v>0</v>
      </c>
      <c r="RB38" s="0" t="n">
        <v>0</v>
      </c>
      <c r="RC38" s="0" t="n">
        <v>0</v>
      </c>
      <c r="RD38" s="0" t="n">
        <v>504</v>
      </c>
      <c r="RE38" s="0" t="n">
        <v>0</v>
      </c>
      <c r="RF38" s="0" t="n">
        <v>0</v>
      </c>
      <c r="RG38" s="0" t="n">
        <v>22093</v>
      </c>
      <c r="RH38" s="0" t="n">
        <v>24</v>
      </c>
      <c r="RI38" s="0" t="n">
        <v>0</v>
      </c>
      <c r="RJ38" s="0" t="n">
        <v>21</v>
      </c>
      <c r="RK38" s="0" t="n">
        <v>0</v>
      </c>
      <c r="RL38" s="0" t="n">
        <v>2890</v>
      </c>
      <c r="RM38" s="0" t="n">
        <v>0</v>
      </c>
      <c r="RN38" s="0" t="n">
        <v>0</v>
      </c>
      <c r="RO38" s="0" t="n">
        <v>0</v>
      </c>
      <c r="RP38" s="0" t="n">
        <v>132</v>
      </c>
      <c r="RQ38" s="0" t="n">
        <v>7</v>
      </c>
      <c r="RR38" s="0" t="n">
        <v>0</v>
      </c>
      <c r="RS38" s="0" t="n">
        <v>0</v>
      </c>
      <c r="RT38" s="0" t="n">
        <v>0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272</v>
      </c>
      <c r="RZ38" s="0" t="n">
        <v>0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43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</v>
      </c>
      <c r="SK38" s="0" t="n">
        <v>88</v>
      </c>
      <c r="SL38" s="0" t="n">
        <v>645</v>
      </c>
      <c r="SM38" s="0" t="n">
        <v>110</v>
      </c>
      <c r="SN38" s="0" t="n">
        <v>0</v>
      </c>
      <c r="SO38" s="0" t="n">
        <v>0</v>
      </c>
      <c r="SP38" s="0" t="n">
        <v>0</v>
      </c>
      <c r="SQ38" s="0" t="n">
        <v>0</v>
      </c>
      <c r="SR38" s="0" t="n">
        <v>1846</v>
      </c>
      <c r="SS38" s="0" t="n">
        <v>0</v>
      </c>
      <c r="ST38" s="0" t="n">
        <v>1496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</v>
      </c>
      <c r="TA38" s="0" t="n">
        <v>0</v>
      </c>
      <c r="TB38" s="0" t="n">
        <v>0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452</v>
      </c>
      <c r="TJ38" s="0" t="n">
        <v>0</v>
      </c>
      <c r="TK38" s="0" t="n">
        <v>0</v>
      </c>
      <c r="TL38" s="0" t="n">
        <v>192</v>
      </c>
      <c r="TM38" s="0" t="n">
        <v>120</v>
      </c>
      <c r="TN38" s="0" t="n">
        <v>33</v>
      </c>
      <c r="TO38" s="0" t="n">
        <v>0</v>
      </c>
      <c r="TP38" s="0" t="n">
        <v>17</v>
      </c>
      <c r="TQ38" s="0" t="n">
        <v>0</v>
      </c>
      <c r="TR38" s="0" t="n">
        <v>304</v>
      </c>
      <c r="TS38" s="0" t="n">
        <v>0</v>
      </c>
      <c r="TT38" s="0" t="n">
        <v>14</v>
      </c>
      <c r="TU38" s="0" t="n">
        <v>0</v>
      </c>
      <c r="TV38" s="0" t="n">
        <v>134</v>
      </c>
      <c r="TW38" s="0" t="n">
        <v>17</v>
      </c>
      <c r="TX38" s="0" t="n">
        <v>0</v>
      </c>
      <c r="TY38" s="0" t="n">
        <v>0</v>
      </c>
      <c r="TZ38" s="0" t="n">
        <v>0</v>
      </c>
      <c r="UA38" s="0" t="n">
        <v>22</v>
      </c>
      <c r="UB38" s="0" t="n">
        <v>0</v>
      </c>
      <c r="UC38" s="0" t="n">
        <v>0</v>
      </c>
      <c r="UD38" s="0" t="n">
        <v>0</v>
      </c>
      <c r="UE38" s="0" t="n">
        <v>27</v>
      </c>
      <c r="UF38" s="0" t="n">
        <v>11</v>
      </c>
      <c r="UG38" s="0" t="n">
        <v>0</v>
      </c>
      <c r="UH38" s="0" t="n">
        <v>0</v>
      </c>
      <c r="UI38" s="0" t="n">
        <v>0</v>
      </c>
      <c r="UJ38" s="0" t="n">
        <v>0</v>
      </c>
      <c r="UK38" s="0" t="n">
        <v>278</v>
      </c>
      <c r="UL38" s="0" t="n">
        <v>0</v>
      </c>
      <c r="UM38" s="0" t="n">
        <v>0</v>
      </c>
      <c r="UN38" s="0" t="n">
        <v>0</v>
      </c>
      <c r="UO38" s="0" t="n">
        <v>0</v>
      </c>
      <c r="UP38" s="0" t="n">
        <v>595</v>
      </c>
      <c r="UQ38" s="0" t="n">
        <v>0</v>
      </c>
      <c r="UR38" s="0" t="n">
        <v>0</v>
      </c>
      <c r="US38" s="0" t="n">
        <v>0</v>
      </c>
      <c r="UT38" s="0" t="n">
        <v>0</v>
      </c>
      <c r="UU38" s="0" t="n">
        <v>2</v>
      </c>
      <c r="UV38" s="0" t="n">
        <v>14</v>
      </c>
      <c r="UW38" s="0" t="n">
        <v>0</v>
      </c>
      <c r="UX38" s="0" t="n">
        <v>0</v>
      </c>
      <c r="UY38" s="0" t="n">
        <v>0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0</v>
      </c>
      <c r="VE38" s="0" t="n">
        <v>0</v>
      </c>
      <c r="VF38" s="0" t="n">
        <v>6</v>
      </c>
      <c r="VG38" s="0" t="n">
        <v>0</v>
      </c>
      <c r="VH38" s="0" t="n">
        <v>0</v>
      </c>
      <c r="VI38" s="0" t="n">
        <v>0</v>
      </c>
      <c r="VJ38" s="0" t="n">
        <v>0</v>
      </c>
      <c r="VK38" s="0" t="n">
        <v>0</v>
      </c>
      <c r="VL38" s="0" t="n">
        <v>0</v>
      </c>
      <c r="VM38" s="0" t="n">
        <v>0</v>
      </c>
      <c r="VN38" s="0" t="n">
        <v>0</v>
      </c>
      <c r="VO38" s="0" t="n">
        <v>0</v>
      </c>
      <c r="VP38" s="0" t="n">
        <v>0</v>
      </c>
      <c r="VQ38" s="0" t="n">
        <v>0</v>
      </c>
      <c r="VR38" s="0" t="n">
        <v>25</v>
      </c>
      <c r="VS38" s="0" t="n">
        <v>0</v>
      </c>
      <c r="VT38" s="0" t="n">
        <v>0</v>
      </c>
      <c r="VU38" s="0" t="n">
        <v>14</v>
      </c>
      <c r="VV38" s="0" t="n">
        <v>0</v>
      </c>
      <c r="VW38" s="0" t="n">
        <v>0</v>
      </c>
      <c r="VX38" s="0" t="n">
        <v>0</v>
      </c>
      <c r="VY38" s="0" t="n">
        <v>9</v>
      </c>
      <c r="VZ38" s="0" t="n">
        <v>0</v>
      </c>
      <c r="WA38" s="0" t="n">
        <v>0</v>
      </c>
      <c r="WB38" s="0" t="n">
        <v>0</v>
      </c>
      <c r="WC38" s="0" t="n">
        <v>3</v>
      </c>
      <c r="WD38" s="0" t="n">
        <v>3</v>
      </c>
      <c r="WE38" s="0" t="n">
        <v>0</v>
      </c>
      <c r="WF38" s="0" t="n">
        <v>458</v>
      </c>
      <c r="WG38" s="0" t="n">
        <v>11</v>
      </c>
      <c r="WH38" s="0" t="n">
        <v>0</v>
      </c>
      <c r="WI38" s="0" t="n">
        <v>0</v>
      </c>
      <c r="WJ38" s="0" t="n">
        <v>0</v>
      </c>
      <c r="WK38" s="0" t="n">
        <v>36</v>
      </c>
      <c r="WL38" s="0" t="n">
        <v>0</v>
      </c>
      <c r="WM38" s="0" t="n">
        <v>0</v>
      </c>
      <c r="WN38" s="0" t="n">
        <v>1061</v>
      </c>
      <c r="WO38" s="0" t="n">
        <v>0</v>
      </c>
      <c r="WP38" s="0" t="n">
        <v>77</v>
      </c>
      <c r="WQ38" s="0" t="n">
        <v>0</v>
      </c>
      <c r="WR38" s="0" t="n">
        <v>0</v>
      </c>
      <c r="WS38" s="0" t="n">
        <v>0</v>
      </c>
      <c r="WT38" s="0" t="n">
        <v>0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354</v>
      </c>
      <c r="XO38" s="0" t="n">
        <v>7393</v>
      </c>
      <c r="XP38" s="0" t="n">
        <v>0</v>
      </c>
      <c r="XQ38" s="0" t="n">
        <v>94</v>
      </c>
      <c r="XR38" s="0" t="n">
        <v>0</v>
      </c>
      <c r="XS38" s="0" t="n">
        <v>0</v>
      </c>
      <c r="XT38" s="0" t="n">
        <v>172</v>
      </c>
      <c r="XU38" s="0" t="n">
        <v>515</v>
      </c>
      <c r="XV38" s="0" t="n">
        <v>47</v>
      </c>
      <c r="XW38" s="0" t="n">
        <v>702</v>
      </c>
      <c r="XX38" s="0" t="n">
        <v>0</v>
      </c>
      <c r="XY38" s="0" t="n">
        <v>246</v>
      </c>
      <c r="XZ38" s="0" t="n">
        <v>14</v>
      </c>
      <c r="YA38" s="0" t="n">
        <v>65</v>
      </c>
      <c r="YB38" s="0" t="n">
        <v>361</v>
      </c>
      <c r="YC38" s="0" t="n">
        <v>0</v>
      </c>
      <c r="YD38" s="0" t="n">
        <v>0</v>
      </c>
      <c r="YE38" s="0" t="n">
        <v>0</v>
      </c>
      <c r="YF38" s="0" t="n">
        <v>47</v>
      </c>
      <c r="YG38" s="0" t="n">
        <v>8</v>
      </c>
      <c r="YH38" s="0" t="n">
        <v>1090</v>
      </c>
      <c r="YI38" s="0" t="n">
        <v>5286</v>
      </c>
      <c r="YJ38" s="0" t="n">
        <v>0</v>
      </c>
      <c r="YK38" s="0" t="n">
        <v>272</v>
      </c>
      <c r="YL38" s="0" t="n">
        <v>2936</v>
      </c>
      <c r="YM38" s="0" t="n">
        <v>0</v>
      </c>
      <c r="YN38" s="0" t="n">
        <v>0</v>
      </c>
      <c r="YO38" s="0" t="n">
        <v>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32</v>
      </c>
      <c r="YV38" s="0" t="n">
        <v>0</v>
      </c>
      <c r="YW38" s="0" t="n">
        <v>0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</v>
      </c>
      <c r="ZH38" s="0" t="n">
        <v>0</v>
      </c>
      <c r="ZI38" s="0" t="n">
        <v>0</v>
      </c>
      <c r="ZJ38" s="0" t="n">
        <v>0</v>
      </c>
      <c r="ZK38" s="0" t="n">
        <v>0</v>
      </c>
      <c r="ZL38" s="0" t="n">
        <v>0</v>
      </c>
      <c r="ZM38" s="0" t="n">
        <v>0</v>
      </c>
      <c r="ZN38" s="0" t="n">
        <v>0</v>
      </c>
      <c r="ZO38" s="0" t="n">
        <v>0</v>
      </c>
      <c r="ZP38" s="0" t="n">
        <v>11515</v>
      </c>
      <c r="ZQ38" s="0" t="n">
        <v>5005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0</v>
      </c>
      <c r="ZX38" s="0" t="n">
        <v>0</v>
      </c>
      <c r="ZY38" s="0" t="n">
        <v>0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0</v>
      </c>
      <c r="AAG38" s="0" t="n">
        <v>0</v>
      </c>
      <c r="AAH38" s="0" t="n">
        <v>0</v>
      </c>
      <c r="AAI38" s="0" t="n">
        <v>0</v>
      </c>
      <c r="AAJ38" s="0" t="n">
        <v>1107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  <c r="AAP38" s="0" t="n">
        <v>0</v>
      </c>
    </row>
    <row r="39" customFormat="false" ht="15" hidden="false" customHeight="true" outlineLevel="0" collapsed="false">
      <c r="A39" s="1" t="n">
        <v>30381</v>
      </c>
      <c r="B39" s="2" t="n">
        <v>1</v>
      </c>
      <c r="C39" s="20"/>
      <c r="D39" s="20"/>
      <c r="E39" s="20" t="n">
        <v>1</v>
      </c>
      <c r="F39" s="20"/>
      <c r="G39" s="20"/>
      <c r="H39" s="2" t="n">
        <v>2</v>
      </c>
      <c r="I39" s="2" t="n">
        <v>53</v>
      </c>
      <c r="J39" s="21"/>
      <c r="K39" s="21"/>
      <c r="L39" s="2" t="n">
        <v>1</v>
      </c>
      <c r="M39" s="2" t="n">
        <v>1</v>
      </c>
      <c r="N39" s="2" t="n">
        <v>1</v>
      </c>
      <c r="O39" s="2" t="n">
        <v>1</v>
      </c>
      <c r="P39" s="2" t="n">
        <v>1</v>
      </c>
      <c r="Q39" s="2" t="n">
        <v>1</v>
      </c>
      <c r="R39" s="2" t="n">
        <v>0</v>
      </c>
      <c r="S39" s="2" t="n">
        <v>0</v>
      </c>
      <c r="T39" s="2" t="n">
        <v>0</v>
      </c>
      <c r="U39" s="2" t="n">
        <v>1</v>
      </c>
      <c r="V39" s="2" t="n">
        <v>0</v>
      </c>
      <c r="W39" s="2" t="n">
        <v>1</v>
      </c>
      <c r="X39" s="2" t="n">
        <f aca="false">SUM(L39:W39)</f>
        <v>8</v>
      </c>
      <c r="Y39" s="2" t="n">
        <v>140</v>
      </c>
      <c r="Z39" s="2" t="n">
        <v>90</v>
      </c>
      <c r="AA39" s="2" t="n">
        <f aca="false">Y39-Z39</f>
        <v>50</v>
      </c>
      <c r="AB39" s="3" t="n">
        <f aca="false">Z39+((Y39-Z39)/3)</f>
        <v>106.666666666667</v>
      </c>
      <c r="AC39" s="4" t="n">
        <v>109.7</v>
      </c>
      <c r="AD39" s="4" t="n">
        <v>160</v>
      </c>
      <c r="AE39" s="3" t="n">
        <v>42.8515625</v>
      </c>
      <c r="AF39" s="3" t="n">
        <v>2</v>
      </c>
      <c r="AG39" s="4" t="n">
        <v>121</v>
      </c>
      <c r="AH39" s="4" t="n">
        <v>137</v>
      </c>
      <c r="AI39" s="3" t="n">
        <v>0.75625</v>
      </c>
      <c r="AJ39" s="3" t="n">
        <v>0.883211678832117</v>
      </c>
      <c r="AL39" s="4" t="n">
        <v>54.4</v>
      </c>
      <c r="AM39" s="4" t="n">
        <v>59.7</v>
      </c>
      <c r="AN39" s="4" t="n">
        <v>50</v>
      </c>
      <c r="AO39" s="2" t="n">
        <v>17</v>
      </c>
      <c r="AP39" s="4" t="n">
        <v>33.4</v>
      </c>
      <c r="AQ39" s="4" t="n">
        <v>47.5</v>
      </c>
      <c r="AR39" s="4" t="n">
        <v>2.5</v>
      </c>
      <c r="AS39" s="2" t="n">
        <v>109</v>
      </c>
      <c r="AT39" s="2" t="n">
        <v>161</v>
      </c>
      <c r="AU39" s="2" t="n">
        <v>201</v>
      </c>
      <c r="AV39" s="2" t="n">
        <v>217</v>
      </c>
      <c r="AW39" s="2" t="n">
        <v>199</v>
      </c>
      <c r="AX39" s="2" t="n">
        <v>4</v>
      </c>
      <c r="AY39" s="2" t="n">
        <f aca="false">((AS39*15)+(AT39*30)+(AU39*30)+(AV39*30)+(AW39*15))-(AS39*120)</f>
        <v>8910</v>
      </c>
      <c r="AZ39" s="2" t="n">
        <f aca="false">((AS39*15)+(AT39*30)+(AU39*30)+(AV39*30)+(AW39*15))</f>
        <v>21990</v>
      </c>
      <c r="BA39" s="2" t="n">
        <v>4.9</v>
      </c>
      <c r="BB39" s="5" t="n">
        <f aca="false">10000/SQRT((AS39*BH39)*(AVERAGE(AS39:AW39)*AVERAGE(BH39:BL39)))</f>
        <v>3.01950467834345</v>
      </c>
      <c r="BC39" s="3" t="n">
        <f aca="false">(AS39*BH39)/405</f>
        <v>3.14888888888889</v>
      </c>
      <c r="BD39" s="3" t="n">
        <v>1</v>
      </c>
      <c r="BE39" s="3" t="n">
        <f aca="false">1/(LOG(BH39)+LOG(AS39))</f>
        <v>0.321997688114834</v>
      </c>
      <c r="BF39" s="3" t="n">
        <f aca="false">(BI39-BH39)/(AT39-AS39)</f>
        <v>0.482692307692308</v>
      </c>
      <c r="BG39" s="3" t="n">
        <f aca="false">(20*BH39)/((AS39/18)-3.5)</f>
        <v>91.5652173913044</v>
      </c>
      <c r="BH39" s="4" t="n">
        <v>11.7</v>
      </c>
      <c r="BI39" s="4" t="n">
        <v>36.8</v>
      </c>
      <c r="BJ39" s="4" t="n">
        <v>40.8</v>
      </c>
      <c r="BK39" s="4" t="n">
        <v>70.4</v>
      </c>
      <c r="BL39" s="4" t="n">
        <v>82.7</v>
      </c>
      <c r="BM39" s="3" t="n">
        <f aca="false">((BH39*15)+(BI39*30)+(BJ39*30)+(BK39*30)+(BL39*15))-(BH39*120)</f>
        <v>4452</v>
      </c>
      <c r="BN39" s="3" t="n">
        <f aca="false">((BH39*15)+(BI39*30)+(BJ39*30)+(BK39*30)+(BL39*15))</f>
        <v>5856</v>
      </c>
      <c r="BO39" s="3" t="n">
        <f aca="false">(1/BH39)</f>
        <v>0.0854700854700855</v>
      </c>
      <c r="BP39" s="3" t="n">
        <f aca="false">(BN39/AZ39)</f>
        <v>0.266302864938608</v>
      </c>
      <c r="BQ39" s="3" t="n">
        <f aca="false">(BB39*BP39)</f>
        <v>0.804102746538393</v>
      </c>
      <c r="BR39" s="5" t="n">
        <f aca="false">(BF39*BO39)</f>
        <v>0.0412557527942143</v>
      </c>
      <c r="CA39" s="2" t="n">
        <v>172</v>
      </c>
      <c r="CB39" s="2" t="n">
        <v>0</v>
      </c>
      <c r="CC39" s="2" t="n">
        <v>38</v>
      </c>
      <c r="CD39" s="2" t="n">
        <v>1</v>
      </c>
      <c r="CE39" s="2" t="n">
        <v>112</v>
      </c>
      <c r="CF39" s="2" t="n">
        <v>0</v>
      </c>
      <c r="CG39" s="2" t="n">
        <v>22</v>
      </c>
      <c r="CH39" s="2" t="n">
        <v>111</v>
      </c>
      <c r="CI39" s="2" t="n">
        <v>0</v>
      </c>
      <c r="CJ39" s="2" t="n">
        <v>5</v>
      </c>
      <c r="CK39" s="2" t="n">
        <v>69</v>
      </c>
      <c r="CL39" s="2" t="n">
        <v>24.85</v>
      </c>
      <c r="CM39" s="2" t="n">
        <v>160</v>
      </c>
      <c r="CN39" s="2" t="n">
        <v>100</v>
      </c>
      <c r="CO39" s="2" t="n">
        <v>491</v>
      </c>
      <c r="CP39" s="2" t="n">
        <v>1.62</v>
      </c>
      <c r="CS39" s="6" t="n">
        <v>42332</v>
      </c>
      <c r="CT39" s="2" t="n">
        <v>110</v>
      </c>
      <c r="CU39" s="2" t="n">
        <v>80</v>
      </c>
      <c r="CV39" s="2" t="n">
        <v>30</v>
      </c>
      <c r="CW39" s="3" t="n">
        <v>90</v>
      </c>
      <c r="CX39" s="2" t="n">
        <v>106.6</v>
      </c>
      <c r="CY39" s="22" t="n">
        <v>41.640625</v>
      </c>
      <c r="CZ39" s="2" t="n">
        <v>111</v>
      </c>
      <c r="DA39" s="2" t="n">
        <v>124.5</v>
      </c>
      <c r="DC39" s="2" t="n">
        <v>0.69375</v>
      </c>
      <c r="DD39" s="2" t="n">
        <v>0.891566265060241</v>
      </c>
      <c r="DE39" s="2" t="n">
        <v>52.8</v>
      </c>
      <c r="DF39" s="2" t="n">
        <v>56.3</v>
      </c>
      <c r="DG39" s="2" t="n">
        <v>50.3</v>
      </c>
      <c r="DH39" s="2" t="n">
        <v>17</v>
      </c>
      <c r="DI39" s="2" t="n">
        <v>34.3</v>
      </c>
      <c r="DJ39" s="2" t="n">
        <v>47.8</v>
      </c>
      <c r="DK39" s="2" t="n">
        <v>2.5</v>
      </c>
      <c r="DL39" s="2" t="n">
        <v>83</v>
      </c>
      <c r="DM39" s="2" t="n">
        <v>161</v>
      </c>
      <c r="DN39" s="2" t="n">
        <v>201</v>
      </c>
      <c r="DO39" s="2" t="n">
        <v>210</v>
      </c>
      <c r="DP39" s="2" t="n">
        <v>206</v>
      </c>
      <c r="DQ39" s="3" t="n">
        <v>5</v>
      </c>
      <c r="DR39" s="7" t="n">
        <v>3</v>
      </c>
      <c r="DS39" s="2" t="n">
        <f aca="false">((DL39*15)+(DM39*30)+(DN39*30)+(DO39*30)+(DP39*15))-(DL39*120)</f>
        <v>11535</v>
      </c>
      <c r="DT39" s="2" t="n">
        <f aca="false">((DL39*15)+(DM39*30)+(DN39*30)+(DO39*30)+(DP39*15))</f>
        <v>21495</v>
      </c>
      <c r="DU39" s="3" t="n">
        <f aca="false">10000/SQRT((DL39*DZ39)*(AVERAGE(DL39:DP39)*AVERAGE(DZ39:ED39)))</f>
        <v>2.77598274351792</v>
      </c>
      <c r="DV39" s="3" t="n">
        <f aca="false">(DL39*DZ39)/405</f>
        <v>2.78716049382716</v>
      </c>
      <c r="DW39" s="3" t="n">
        <f aca="false">1/(LOG(DZ39)+LOG(DL39))</f>
        <v>0.327587771330476</v>
      </c>
      <c r="DX39" s="3" t="n">
        <f aca="false">(EA39-DZ39)/(DM39-DL39)</f>
        <v>0.483333333333333</v>
      </c>
      <c r="DY39" s="3" t="n">
        <f aca="false">(20*DZ39)/((DL39/18)-3.5)</f>
        <v>244.8</v>
      </c>
      <c r="DZ39" s="2" t="n">
        <v>13.6</v>
      </c>
      <c r="EA39" s="2" t="n">
        <v>51.3</v>
      </c>
      <c r="EB39" s="2" t="n">
        <v>70.7</v>
      </c>
      <c r="EC39" s="2" t="n">
        <v>85.2</v>
      </c>
      <c r="ED39" s="2" t="n">
        <v>113</v>
      </c>
      <c r="EE39" s="2" t="n">
        <f aca="false">((DZ39*15)+(EA39*30)+(EB39*30)+(EC39*30)+(ED39*15))-(DZ39*120)</f>
        <v>6483</v>
      </c>
      <c r="EF39" s="2" t="n">
        <f aca="false">((DZ39*15)+(EA39*30)+(EB39*30)+(EC39*30)+(ED39*15))</f>
        <v>8115</v>
      </c>
      <c r="EG39" s="2" t="n">
        <f aca="false">(1/DZ39)</f>
        <v>0.0735294117647059</v>
      </c>
      <c r="EH39" s="2" t="n">
        <f aca="false">(EF39/DT39)</f>
        <v>0.377529658060014</v>
      </c>
      <c r="EI39" s="2" t="n">
        <f aca="false">(DU39*EH39)</f>
        <v>1.04801581594082</v>
      </c>
      <c r="EJ39" s="2" t="n">
        <f aca="false">(DX39*EG39)</f>
        <v>0.0355392156862745</v>
      </c>
      <c r="EK39" s="2" t="n">
        <v>5.29</v>
      </c>
      <c r="EL39" s="2" t="n">
        <v>172</v>
      </c>
      <c r="EM39" s="2" t="n">
        <v>43</v>
      </c>
      <c r="EN39" s="2" t="n">
        <v>96</v>
      </c>
      <c r="EO39" s="2" t="n">
        <v>33</v>
      </c>
      <c r="EP39" s="2" t="n">
        <v>163</v>
      </c>
      <c r="EQ39" s="6" t="n">
        <v>42548</v>
      </c>
      <c r="ER39" s="2" t="n">
        <v>110</v>
      </c>
      <c r="ES39" s="2" t="n">
        <v>75</v>
      </c>
      <c r="ET39" s="2" t="n">
        <v>35</v>
      </c>
      <c r="EU39" s="3" t="n">
        <v>86.6666666666667</v>
      </c>
      <c r="EV39" s="2" t="n">
        <v>103.4</v>
      </c>
      <c r="EW39" s="22" t="n">
        <v>40.390625</v>
      </c>
      <c r="EX39" s="2" t="n">
        <v>107.5</v>
      </c>
      <c r="EY39" s="2" t="n">
        <v>130.2</v>
      </c>
      <c r="EZ39" s="2" t="n">
        <v>115</v>
      </c>
      <c r="FA39" s="2" t="n">
        <v>0.671875</v>
      </c>
      <c r="FB39" s="2" t="n">
        <v>0.825652841781874</v>
      </c>
      <c r="FC39" s="2" t="n">
        <v>50.4</v>
      </c>
      <c r="FD39" s="2" t="n">
        <v>15</v>
      </c>
      <c r="FE39" s="2" t="n">
        <v>36</v>
      </c>
      <c r="FF39" s="2" t="n">
        <v>48.7</v>
      </c>
      <c r="FG39" s="2" t="n">
        <v>2.6</v>
      </c>
      <c r="FH39" s="2" t="n">
        <v>97</v>
      </c>
      <c r="FI39" s="2" t="n">
        <v>161</v>
      </c>
      <c r="FJ39" s="2" t="n">
        <v>178</v>
      </c>
      <c r="FK39" s="2" t="n">
        <v>196</v>
      </c>
      <c r="FL39" s="2" t="n">
        <v>188</v>
      </c>
      <c r="FM39" s="2" t="s">
        <v>720</v>
      </c>
      <c r="FN39" s="8" t="n">
        <v>3</v>
      </c>
      <c r="FO39" s="2" t="n">
        <f aca="false">((FH39*15)+(FI39*30)+(FJ39*30)+(FK39*30)+(FL39*15))-(FH39*120)</f>
        <v>8685</v>
      </c>
      <c r="FP39" s="2" t="n">
        <f aca="false">((FH39*15)+(FI39*30)+(FJ39*30)+(FK39*30)+(FL39*15))</f>
        <v>20325</v>
      </c>
      <c r="FQ39" s="2" t="n">
        <f aca="false">10000/SQRT((FH39*FV39)*(AVERAGE(FH39:FL39)*AVERAGE(FV39:FZ39)))</f>
        <v>2.05726845210417</v>
      </c>
      <c r="FR39" s="2" t="n">
        <f aca="false">(FH39*FV39)/405</f>
        <v>4.93382716049383</v>
      </c>
      <c r="FS39" s="2" t="n">
        <f aca="false">1/(LOG(FV39)+LOG(FH39))</f>
        <v>0.302971640868386</v>
      </c>
      <c r="FT39" s="2" t="n">
        <f aca="false">(FW39-FV39)/(FI39-FH39)</f>
        <v>0.665625</v>
      </c>
      <c r="FU39" s="2" t="n">
        <f aca="false">(20*FV39)/((FH39/18)-3.5)</f>
        <v>218.117647058823</v>
      </c>
      <c r="FV39" s="2" t="n">
        <v>20.6</v>
      </c>
      <c r="FW39" s="2" t="n">
        <v>63.2</v>
      </c>
      <c r="FX39" s="2" t="n">
        <v>86.6</v>
      </c>
      <c r="FY39" s="2" t="n">
        <v>92.9</v>
      </c>
      <c r="FZ39" s="2" t="n">
        <v>97.2</v>
      </c>
      <c r="GA39" s="2" t="n">
        <f aca="false">((FV39*15)+(FW39*30)+(FX39*30)+(FY39*30)+(FZ39*15))-(FV39*120)</f>
        <v>6576</v>
      </c>
      <c r="GB39" s="2" t="n">
        <f aca="false">((FV39*15)+(FW39*30)+(FX39*30)+(FY39*30)+(FZ39*15))</f>
        <v>9048</v>
      </c>
      <c r="GC39" s="2" t="n">
        <f aca="false">(1/FV39)</f>
        <v>0.0485436893203883</v>
      </c>
      <c r="GD39" s="2" t="n">
        <f aca="false">(GB39/FP39)</f>
        <v>0.445166051660517</v>
      </c>
      <c r="GE39" s="2" t="n">
        <f aca="false">(FQ39*GD39)</f>
        <v>0.915826074028958</v>
      </c>
      <c r="GF39" s="2" t="n">
        <f aca="false">(FT39*GC39)</f>
        <v>0.0323118932038835</v>
      </c>
      <c r="GG39" s="2" t="n">
        <v>5.55</v>
      </c>
      <c r="GH39" s="2" t="n">
        <v>172</v>
      </c>
      <c r="GI39" s="2" t="n">
        <v>39</v>
      </c>
      <c r="GJ39" s="2" t="n">
        <v>157</v>
      </c>
      <c r="GK39" s="9" t="n">
        <v>2216</v>
      </c>
      <c r="GL39" s="9" t="n">
        <v>81.5</v>
      </c>
      <c r="GM39" s="9" t="n">
        <v>79.3</v>
      </c>
      <c r="GN39" s="9" t="n">
        <v>27.3</v>
      </c>
      <c r="GO39" s="9" t="n">
        <v>27.5</v>
      </c>
      <c r="GP39" s="9" t="n">
        <v>10.1</v>
      </c>
      <c r="GQ39" s="9" t="n">
        <v>265</v>
      </c>
      <c r="GR39" s="9" t="n">
        <v>305.8</v>
      </c>
      <c r="GS39" s="9" t="n">
        <v>34.9</v>
      </c>
      <c r="GT39" s="9" t="n">
        <v>14.3</v>
      </c>
      <c r="GU39" s="9" t="n">
        <v>895</v>
      </c>
      <c r="GV39" s="9" t="n">
        <v>1495</v>
      </c>
      <c r="GW39" s="9" t="n">
        <v>1.78</v>
      </c>
      <c r="GX39" s="9" t="n">
        <v>2.3</v>
      </c>
      <c r="GY39" s="9" t="n">
        <v>1.53</v>
      </c>
      <c r="GZ39" s="9" t="n">
        <v>4.34</v>
      </c>
      <c r="HA39" s="9" t="n">
        <v>177.3</v>
      </c>
      <c r="HB39" s="9" t="n">
        <v>459.3</v>
      </c>
      <c r="HC39" s="9" t="n">
        <v>3.2</v>
      </c>
      <c r="HD39" s="9" t="n">
        <v>27.36</v>
      </c>
      <c r="HE39" s="9" t="n">
        <v>1.6</v>
      </c>
      <c r="HF39" s="9" t="n">
        <v>1352</v>
      </c>
      <c r="HG39" s="9" t="n">
        <v>18.59</v>
      </c>
      <c r="HH39" s="9" t="n">
        <v>2892</v>
      </c>
      <c r="HI39" s="9" t="n">
        <v>270</v>
      </c>
      <c r="HJ39" s="9" t="n">
        <v>3359</v>
      </c>
      <c r="HK39" s="9" t="n">
        <v>1072</v>
      </c>
      <c r="HL39" s="9" t="n">
        <v>27</v>
      </c>
      <c r="HM39" s="9" t="n">
        <v>6.3</v>
      </c>
      <c r="HN39" s="9" t="n">
        <v>0</v>
      </c>
      <c r="HP39" s="2" t="n">
        <v>23</v>
      </c>
      <c r="HQ39" s="2" t="n">
        <v>1</v>
      </c>
      <c r="HR39" s="2" t="n">
        <v>1</v>
      </c>
      <c r="HS39" s="2" t="n">
        <v>27.5501174926758</v>
      </c>
      <c r="HT39" s="2" t="n">
        <v>254.776992797852</v>
      </c>
      <c r="HU39" s="2" t="n">
        <v>0.06</v>
      </c>
      <c r="HV39" s="2" t="n">
        <v>1</v>
      </c>
      <c r="HW39" s="2" t="n">
        <v>4</v>
      </c>
      <c r="HX39" s="2" t="n">
        <v>2</v>
      </c>
      <c r="HY39" s="2" t="n">
        <v>2659.05004882812</v>
      </c>
      <c r="HZ39" s="2" t="n">
        <v>113.099998474121</v>
      </c>
      <c r="IA39" s="2" t="n">
        <v>58.7900009155274</v>
      </c>
      <c r="IB39" s="2" t="n">
        <v>66.0299987792969</v>
      </c>
      <c r="IC39" s="2" t="n">
        <v>21.7800006866455</v>
      </c>
      <c r="ID39" s="2" t="n">
        <v>349.040008544922</v>
      </c>
      <c r="IE39" s="2" t="n">
        <v>51.3300018310547</v>
      </c>
      <c r="IF39" s="2" t="n">
        <v>29.0200004577637</v>
      </c>
      <c r="IG39" s="2" t="n">
        <v>10.8500003814697</v>
      </c>
      <c r="IH39" s="2" t="n">
        <v>99.879997253418</v>
      </c>
      <c r="II39" s="2" t="n">
        <v>1.12999999523163</v>
      </c>
      <c r="IJ39" s="2" t="n">
        <v>18.6399993896484</v>
      </c>
      <c r="IK39" s="2" t="n">
        <v>7.26999998092651</v>
      </c>
      <c r="IL39" s="2" t="n">
        <v>27.3600006103516</v>
      </c>
      <c r="IM39" s="2" t="n">
        <v>26.5599994659424</v>
      </c>
      <c r="IN39" s="2" t="n">
        <v>12.8199996948242</v>
      </c>
      <c r="IO39" s="2" t="n">
        <v>9.10000038146973</v>
      </c>
      <c r="IP39" s="2" t="n">
        <v>14.1300001144409</v>
      </c>
      <c r="IQ39" s="2" t="n">
        <v>3.19000005722046</v>
      </c>
      <c r="IR39" s="2" t="n">
        <v>3.4300000667572</v>
      </c>
      <c r="IS39" s="2" t="n">
        <v>1.21000003814697</v>
      </c>
      <c r="IT39" s="2" t="n">
        <v>1774.16003417969</v>
      </c>
      <c r="IU39" s="2" t="n">
        <v>14.1899995803833</v>
      </c>
      <c r="IV39" s="2" t="n">
        <v>2.78999996185303</v>
      </c>
      <c r="IW39" s="2" t="n">
        <v>445.649993896484</v>
      </c>
      <c r="IX39" s="2" t="n">
        <v>2212.05004882813</v>
      </c>
      <c r="IY39" s="2" t="n">
        <v>4569.41015625</v>
      </c>
      <c r="IZ39" s="2" t="n">
        <v>1750.72998046875</v>
      </c>
      <c r="JA39" s="2" t="n">
        <v>12.9300003051758</v>
      </c>
      <c r="JB39" s="2" t="n">
        <v>2.59999990463257</v>
      </c>
      <c r="JC39" s="2" t="n">
        <v>2.64000010490417</v>
      </c>
      <c r="JD39" s="2" t="n">
        <v>71.2699966430664</v>
      </c>
      <c r="JE39" s="2" t="n">
        <v>248.110000610352</v>
      </c>
      <c r="JF39" s="2" t="n">
        <v>1.95000004768372</v>
      </c>
      <c r="JG39" s="2" t="n">
        <v>3.17000007629395</v>
      </c>
      <c r="JH39" s="2" t="n">
        <v>24.9300003051758</v>
      </c>
      <c r="JI39" s="2" t="n">
        <v>10.6999998092651</v>
      </c>
      <c r="JJ39" s="2" t="n">
        <v>2.53999996185303</v>
      </c>
      <c r="JK39" s="2" t="n">
        <v>0.209999993443489</v>
      </c>
      <c r="JL39" s="2" t="n">
        <v>340.679992675781</v>
      </c>
      <c r="JM39" s="2" t="n">
        <v>5.44000005722046</v>
      </c>
      <c r="JN39" s="2" t="n">
        <v>99.8499984741211</v>
      </c>
      <c r="JO39" s="2" t="n">
        <v>6783.68994140625</v>
      </c>
      <c r="JP39" s="2" t="n">
        <v>7093.93017578125</v>
      </c>
      <c r="JQ39" s="2" t="n">
        <v>49</v>
      </c>
      <c r="JR39" s="2" t="n">
        <v>3351.46997070312</v>
      </c>
      <c r="JS39" s="2" t="n">
        <v>660.789978027344</v>
      </c>
      <c r="JT39" s="2" t="n">
        <v>4148.9501953125</v>
      </c>
      <c r="JU39" s="2" t="n">
        <v>2488.76000976562</v>
      </c>
      <c r="JV39" s="2" t="n">
        <v>396.010009765625</v>
      </c>
      <c r="JW39" s="2" t="n">
        <v>10.4499998092651</v>
      </c>
      <c r="JX39" s="2" t="n">
        <v>10.25</v>
      </c>
      <c r="JY39" s="2" t="n">
        <v>9.77000045776367</v>
      </c>
      <c r="JZ39" s="2" t="n">
        <v>1.02999997138977</v>
      </c>
      <c r="KA39" s="2" t="n">
        <v>7.71999979019165</v>
      </c>
      <c r="KB39" s="2" t="n">
        <v>1.63999998569489</v>
      </c>
      <c r="KC39" s="2" t="n">
        <v>21.4799995422363</v>
      </c>
      <c r="KD39" s="2" t="n">
        <v>11.1199998855591</v>
      </c>
      <c r="KE39" s="2" t="n">
        <v>27.4099998474121</v>
      </c>
      <c r="KF39" s="2" t="n">
        <v>33.4700012207031</v>
      </c>
      <c r="KG39" s="2" t="n">
        <v>19.9599990844727</v>
      </c>
      <c r="KH39" s="2" t="n">
        <v>497.850006103516</v>
      </c>
      <c r="KI39" s="2" t="n">
        <v>0.790000021457672</v>
      </c>
      <c r="KJ39" s="2" t="n">
        <v>6.42999982833862</v>
      </c>
      <c r="KK39" s="2" t="n">
        <v>94.7300033569336</v>
      </c>
      <c r="KL39" s="2" t="n">
        <v>1945903.49</v>
      </c>
      <c r="KM39" s="2" t="n">
        <v>5575.02001953125</v>
      </c>
      <c r="KN39" s="2" t="n">
        <v>76.4599990844727</v>
      </c>
      <c r="KO39" s="2" t="n">
        <v>0.100000001490116</v>
      </c>
      <c r="KP39" s="2" t="n">
        <v>0.0599999986588955</v>
      </c>
      <c r="KQ39" s="2" t="n">
        <v>0.0599999986588955</v>
      </c>
      <c r="KR39" s="2" t="n">
        <v>0.119999997317791</v>
      </c>
      <c r="KS39" s="2" t="n">
        <v>0.129999995231628</v>
      </c>
      <c r="KT39" s="2" t="n">
        <v>0.0599999986588955</v>
      </c>
      <c r="KU39" s="2" t="n">
        <v>0.819999992847443</v>
      </c>
      <c r="KV39" s="2" t="n">
        <v>0.579999983310699</v>
      </c>
      <c r="KW39" s="2" t="n">
        <v>14.9499998092651</v>
      </c>
      <c r="KX39" s="2" t="n">
        <v>5.57000017166138</v>
      </c>
      <c r="KY39" s="2" t="n">
        <v>4.53999996185303</v>
      </c>
      <c r="KZ39" s="2" t="n">
        <v>1.94000005722046</v>
      </c>
      <c r="LA39" s="2" t="n">
        <v>3.13000011444092</v>
      </c>
      <c r="LB39" s="2" t="n">
        <v>0.0199999995529652</v>
      </c>
      <c r="LC39" s="2" t="n">
        <v>28.7800006866455</v>
      </c>
      <c r="LD39" s="2" t="n">
        <v>9.3100004196167</v>
      </c>
      <c r="LE39" s="2" t="n">
        <v>1.04999995231628</v>
      </c>
      <c r="LF39" s="2" t="n">
        <v>0.490000009536743</v>
      </c>
      <c r="LG39" s="2" t="n">
        <v>0.00999999977648258</v>
      </c>
      <c r="LH39" s="2" t="n">
        <v>16.1700000762939</v>
      </c>
      <c r="LI39" s="2" t="n">
        <v>5.71999979019165</v>
      </c>
      <c r="LJ39" s="2" t="n">
        <v>0.100000001490116</v>
      </c>
      <c r="LK39" s="2" t="n">
        <v>0.209999993443489</v>
      </c>
      <c r="LL39" s="2" t="n">
        <v>1.02999997138977</v>
      </c>
      <c r="LM39" s="2" t="n">
        <v>0.620000004768372</v>
      </c>
      <c r="LN39" s="2" t="n">
        <v>0</v>
      </c>
      <c r="LO39" s="2" t="n">
        <v>0.300000011920929</v>
      </c>
      <c r="LP39" s="2" t="n">
        <v>0.0700000002980232</v>
      </c>
      <c r="LQ39" s="2" t="n">
        <v>0.0399999991059303</v>
      </c>
      <c r="LR39" s="2" t="n">
        <v>0</v>
      </c>
      <c r="LS39" s="2" t="n">
        <v>0.0500000007450581</v>
      </c>
      <c r="LT39" s="2" t="n">
        <v>0.109999999403954</v>
      </c>
      <c r="LU39" s="2" t="n">
        <v>0.00999999977648258</v>
      </c>
      <c r="LV39" s="2" t="n">
        <v>168.059112548828</v>
      </c>
      <c r="MC39" s="0" t="n">
        <v>0</v>
      </c>
      <c r="MD39" s="0" t="n">
        <v>0</v>
      </c>
      <c r="ME39" s="0" t="n">
        <v>0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0</v>
      </c>
      <c r="ML39" s="0" t="n">
        <v>54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234</v>
      </c>
      <c r="MT39" s="0" t="n">
        <v>0</v>
      </c>
      <c r="MU39" s="0" t="n">
        <v>11044</v>
      </c>
      <c r="MV39" s="0" t="n">
        <v>0</v>
      </c>
      <c r="MW39" s="0" t="n">
        <v>0</v>
      </c>
      <c r="MX39" s="0" t="n">
        <v>0</v>
      </c>
      <c r="MY39" s="0" t="n">
        <v>0</v>
      </c>
      <c r="MZ39" s="0" t="n">
        <v>0</v>
      </c>
      <c r="NA39" s="0" t="n">
        <v>0</v>
      </c>
      <c r="NB39" s="0" t="n">
        <v>0</v>
      </c>
      <c r="NC39" s="0" t="n">
        <v>0</v>
      </c>
      <c r="ND39" s="0" t="n">
        <v>0</v>
      </c>
      <c r="NE39" s="0" t="n">
        <v>0</v>
      </c>
      <c r="NF39" s="0" t="n">
        <v>0</v>
      </c>
      <c r="NG39" s="0" t="n">
        <v>0</v>
      </c>
      <c r="NH39" s="0" t="n">
        <v>451</v>
      </c>
      <c r="NI39" s="0" t="n">
        <v>93</v>
      </c>
      <c r="NJ39" s="0" t="n">
        <v>0</v>
      </c>
      <c r="NK39" s="0" t="n">
        <v>0</v>
      </c>
      <c r="NL39" s="0" t="n">
        <v>0</v>
      </c>
      <c r="NM39" s="0" t="n">
        <v>0</v>
      </c>
      <c r="NN39" s="0" t="n">
        <v>0</v>
      </c>
      <c r="NO39" s="0" t="n">
        <v>0</v>
      </c>
      <c r="NP39" s="0" t="n">
        <v>0</v>
      </c>
      <c r="NQ39" s="0" t="n">
        <v>7</v>
      </c>
      <c r="NR39" s="0" t="n">
        <v>0</v>
      </c>
      <c r="NS39" s="0" t="n">
        <v>52856</v>
      </c>
      <c r="NT39" s="0" t="n">
        <v>1819</v>
      </c>
      <c r="NU39" s="0" t="n">
        <v>0</v>
      </c>
      <c r="NV39" s="0" t="n">
        <v>0</v>
      </c>
      <c r="NW39" s="0" t="n">
        <v>574</v>
      </c>
      <c r="NX39" s="0" t="n">
        <v>0</v>
      </c>
      <c r="NY39" s="0" t="n">
        <v>184</v>
      </c>
      <c r="NZ39" s="0" t="n">
        <v>0</v>
      </c>
      <c r="OA39" s="0" t="n">
        <v>0</v>
      </c>
      <c r="OB39" s="0" t="n">
        <v>0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137</v>
      </c>
      <c r="OH39" s="0" t="n">
        <v>0</v>
      </c>
      <c r="OI39" s="0" t="n">
        <v>0</v>
      </c>
      <c r="OJ39" s="0" t="n">
        <v>3</v>
      </c>
      <c r="OK39" s="0" t="n">
        <v>0</v>
      </c>
      <c r="OL39" s="0" t="n">
        <v>0</v>
      </c>
      <c r="OM39" s="0" t="n">
        <v>0</v>
      </c>
      <c r="ON39" s="0" t="n">
        <v>0</v>
      </c>
      <c r="OO39" s="0" t="n">
        <v>0</v>
      </c>
      <c r="OP39" s="0" t="n">
        <v>0</v>
      </c>
      <c r="OQ39" s="0" t="n">
        <v>0</v>
      </c>
      <c r="OR39" s="0" t="n">
        <v>0</v>
      </c>
      <c r="OS39" s="0" t="n">
        <v>0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0</v>
      </c>
      <c r="PA39" s="0" t="n">
        <v>0</v>
      </c>
      <c r="PB39" s="0" t="n">
        <v>13</v>
      </c>
      <c r="PC39" s="0" t="n">
        <v>0</v>
      </c>
      <c r="PD39" s="0" t="n">
        <v>0</v>
      </c>
      <c r="PE39" s="0" t="n">
        <v>0</v>
      </c>
      <c r="PF39" s="0" t="n">
        <v>0</v>
      </c>
      <c r="PG39" s="0" t="n">
        <v>0</v>
      </c>
      <c r="PH39" s="0" t="n">
        <v>0</v>
      </c>
      <c r="PI39" s="0" t="n">
        <v>0</v>
      </c>
      <c r="PJ39" s="0" t="n">
        <v>59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0</v>
      </c>
      <c r="PP39" s="0" t="n">
        <v>0</v>
      </c>
      <c r="PQ39" s="0" t="n">
        <v>5671</v>
      </c>
      <c r="PR39" s="0" t="n">
        <v>0</v>
      </c>
      <c r="PS39" s="0" t="n">
        <v>0</v>
      </c>
      <c r="PT39" s="0" t="n">
        <v>0</v>
      </c>
      <c r="PU39" s="0" t="n">
        <v>0</v>
      </c>
      <c r="PV39" s="0" t="n">
        <v>0</v>
      </c>
      <c r="PW39" s="0" t="n">
        <v>0</v>
      </c>
      <c r="PX39" s="0" t="n">
        <v>273</v>
      </c>
      <c r="PY39" s="0" t="n">
        <v>0</v>
      </c>
      <c r="PZ39" s="0" t="n">
        <v>0</v>
      </c>
      <c r="QA39" s="0" t="n">
        <v>0</v>
      </c>
      <c r="QB39" s="0" t="n">
        <v>0</v>
      </c>
      <c r="QC39" s="0" t="n">
        <v>0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0</v>
      </c>
      <c r="QK39" s="0" t="n">
        <v>0</v>
      </c>
      <c r="QL39" s="0" t="n">
        <v>0</v>
      </c>
      <c r="QM39" s="0" t="n">
        <v>1623</v>
      </c>
      <c r="QN39" s="0" t="n">
        <v>0</v>
      </c>
      <c r="QO39" s="0" t="n">
        <v>0</v>
      </c>
      <c r="QP39" s="0" t="n">
        <v>0</v>
      </c>
      <c r="QQ39" s="0" t="n">
        <v>83</v>
      </c>
      <c r="QR39" s="0" t="n">
        <v>0</v>
      </c>
      <c r="QS39" s="0" t="n">
        <v>179</v>
      </c>
      <c r="QT39" s="0" t="n">
        <v>0</v>
      </c>
      <c r="QU39" s="0" t="n">
        <v>194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2522</v>
      </c>
      <c r="RA39" s="0" t="n">
        <v>0</v>
      </c>
      <c r="RB39" s="0" t="n">
        <v>0</v>
      </c>
      <c r="RC39" s="0" t="n">
        <v>22</v>
      </c>
      <c r="RD39" s="0" t="n">
        <v>0</v>
      </c>
      <c r="RE39" s="0" t="n">
        <v>0</v>
      </c>
      <c r="RF39" s="0" t="n">
        <v>0</v>
      </c>
      <c r="RG39" s="0" t="n">
        <v>41272</v>
      </c>
      <c r="RH39" s="0" t="n">
        <v>0</v>
      </c>
      <c r="RI39" s="0" t="n">
        <v>0</v>
      </c>
      <c r="RJ39" s="0" t="n">
        <v>0</v>
      </c>
      <c r="RK39" s="0" t="n">
        <v>0</v>
      </c>
      <c r="RL39" s="0" t="n">
        <v>5480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</v>
      </c>
      <c r="RS39" s="0" t="n">
        <v>0</v>
      </c>
      <c r="RT39" s="0" t="n">
        <v>5</v>
      </c>
      <c r="RU39" s="0" t="n">
        <v>0</v>
      </c>
      <c r="RV39" s="0" t="n">
        <v>117</v>
      </c>
      <c r="RW39" s="0" t="n">
        <v>0</v>
      </c>
      <c r="RX39" s="0" t="n">
        <v>0</v>
      </c>
      <c r="RY39" s="0" t="n">
        <v>66</v>
      </c>
      <c r="RZ39" s="0" t="n">
        <v>0</v>
      </c>
      <c r="SA39" s="0" t="n">
        <v>0</v>
      </c>
      <c r="SB39" s="0" t="n">
        <v>0</v>
      </c>
      <c r="SC39" s="0" t="n">
        <v>235</v>
      </c>
      <c r="SD39" s="0" t="n">
        <v>0</v>
      </c>
      <c r="SE39" s="0" t="n">
        <v>3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0</v>
      </c>
      <c r="SK39" s="0" t="n">
        <v>130</v>
      </c>
      <c r="SL39" s="0" t="n">
        <v>0</v>
      </c>
      <c r="SM39" s="0" t="n">
        <v>83</v>
      </c>
      <c r="SN39" s="0" t="n">
        <v>0</v>
      </c>
      <c r="SO39" s="0" t="n">
        <v>0</v>
      </c>
      <c r="SP39" s="0" t="n">
        <v>0</v>
      </c>
      <c r="SQ39" s="0" t="n">
        <v>0</v>
      </c>
      <c r="SR39" s="0" t="n">
        <v>0</v>
      </c>
      <c r="SS39" s="0" t="n">
        <v>0</v>
      </c>
      <c r="ST39" s="0" t="n">
        <v>0</v>
      </c>
      <c r="SU39" s="0" t="n">
        <v>29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68</v>
      </c>
      <c r="TA39" s="0" t="n">
        <v>63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0</v>
      </c>
      <c r="TI39" s="0" t="n">
        <v>279</v>
      </c>
      <c r="TJ39" s="0" t="n">
        <v>0</v>
      </c>
      <c r="TK39" s="0" t="n">
        <v>0</v>
      </c>
      <c r="TL39" s="0" t="n">
        <v>36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5356</v>
      </c>
      <c r="TS39" s="0" t="n">
        <v>51</v>
      </c>
      <c r="TT39" s="0" t="n">
        <v>29</v>
      </c>
      <c r="TU39" s="0" t="n">
        <v>0</v>
      </c>
      <c r="TV39" s="0" t="n">
        <v>2094</v>
      </c>
      <c r="TW39" s="0" t="n">
        <v>28</v>
      </c>
      <c r="TX39" s="0" t="n">
        <v>0</v>
      </c>
      <c r="TY39" s="0" t="n">
        <v>18</v>
      </c>
      <c r="TZ39" s="0" t="n">
        <v>45</v>
      </c>
      <c r="UA39" s="0" t="n">
        <v>17</v>
      </c>
      <c r="UB39" s="0" t="n">
        <v>0</v>
      </c>
      <c r="UC39" s="0" t="n">
        <v>0</v>
      </c>
      <c r="UD39" s="0" t="n">
        <v>0</v>
      </c>
      <c r="UE39" s="0" t="n">
        <v>0</v>
      </c>
      <c r="UF39" s="0" t="n">
        <v>0</v>
      </c>
      <c r="UG39" s="0" t="n">
        <v>0</v>
      </c>
      <c r="UH39" s="0" t="n">
        <v>0</v>
      </c>
      <c r="UI39" s="0" t="n">
        <v>0</v>
      </c>
      <c r="UJ39" s="0" t="n">
        <v>0</v>
      </c>
      <c r="UK39" s="0" t="n">
        <v>0</v>
      </c>
      <c r="UL39" s="0" t="n">
        <v>0</v>
      </c>
      <c r="UM39" s="0" t="n">
        <v>0</v>
      </c>
      <c r="UN39" s="0" t="n">
        <v>15</v>
      </c>
      <c r="UO39" s="0" t="n">
        <v>0</v>
      </c>
      <c r="UP39" s="0" t="n">
        <v>0</v>
      </c>
      <c r="UQ39" s="0" t="n">
        <v>0</v>
      </c>
      <c r="UR39" s="0" t="n">
        <v>0</v>
      </c>
      <c r="US39" s="0" t="n">
        <v>0</v>
      </c>
      <c r="UT39" s="0" t="n">
        <v>0</v>
      </c>
      <c r="UU39" s="0" t="n">
        <v>0</v>
      </c>
      <c r="UV39" s="0" t="n">
        <v>0</v>
      </c>
      <c r="UW39" s="0" t="n">
        <v>0</v>
      </c>
      <c r="UX39" s="0" t="n">
        <v>0</v>
      </c>
      <c r="UY39" s="0" t="n">
        <v>0</v>
      </c>
      <c r="UZ39" s="0" t="n">
        <v>7</v>
      </c>
      <c r="VA39" s="0" t="n">
        <v>0</v>
      </c>
      <c r="VB39" s="0" t="n">
        <v>0</v>
      </c>
      <c r="VC39" s="0" t="n">
        <v>0</v>
      </c>
      <c r="VD39" s="0" t="n">
        <v>0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0</v>
      </c>
      <c r="VJ39" s="0" t="n">
        <v>0</v>
      </c>
      <c r="VK39" s="0" t="n">
        <v>0</v>
      </c>
      <c r="VL39" s="0" t="n">
        <v>139</v>
      </c>
      <c r="VM39" s="0" t="n">
        <v>0</v>
      </c>
      <c r="VN39" s="0" t="n">
        <v>0</v>
      </c>
      <c r="VO39" s="0" t="n">
        <v>0</v>
      </c>
      <c r="VP39" s="0" t="n">
        <v>0</v>
      </c>
      <c r="VQ39" s="0" t="n">
        <v>0</v>
      </c>
      <c r="VR39" s="0" t="n">
        <v>3812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349</v>
      </c>
      <c r="VX39" s="0" t="n">
        <v>0</v>
      </c>
      <c r="VY39" s="0" t="n">
        <v>0</v>
      </c>
      <c r="VZ39" s="0" t="n">
        <v>0</v>
      </c>
      <c r="WA39" s="0" t="n">
        <v>0</v>
      </c>
      <c r="WB39" s="0" t="n">
        <v>0</v>
      </c>
      <c r="WC39" s="0" t="n">
        <v>0</v>
      </c>
      <c r="WD39" s="0" t="n">
        <v>14</v>
      </c>
      <c r="WE39" s="0" t="n">
        <v>0</v>
      </c>
      <c r="WF39" s="0" t="n">
        <v>15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</v>
      </c>
      <c r="WM39" s="0" t="n">
        <v>197</v>
      </c>
      <c r="WN39" s="0" t="n">
        <v>0</v>
      </c>
      <c r="WO39" s="0" t="n">
        <v>4</v>
      </c>
      <c r="WP39" s="0" t="n">
        <v>0</v>
      </c>
      <c r="WQ39" s="0" t="n">
        <v>26</v>
      </c>
      <c r="WR39" s="0" t="n">
        <v>0</v>
      </c>
      <c r="WS39" s="0" t="n">
        <v>0</v>
      </c>
      <c r="WT39" s="0" t="n">
        <v>0</v>
      </c>
      <c r="WU39" s="0" t="n">
        <v>0</v>
      </c>
      <c r="WV39" s="0" t="n">
        <v>6</v>
      </c>
      <c r="WW39" s="0" t="n">
        <v>0</v>
      </c>
      <c r="WX39" s="0" t="n">
        <v>0</v>
      </c>
      <c r="WY39" s="0" t="n">
        <v>0</v>
      </c>
      <c r="WZ39" s="0" t="n">
        <v>0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0</v>
      </c>
      <c r="XH39" s="0" t="n">
        <v>0</v>
      </c>
      <c r="XI39" s="0" t="n">
        <v>0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143</v>
      </c>
      <c r="XO39" s="0" t="n">
        <v>2490</v>
      </c>
      <c r="XP39" s="0" t="n">
        <v>0</v>
      </c>
      <c r="XQ39" s="0" t="n">
        <v>0</v>
      </c>
      <c r="XR39" s="0" t="n">
        <v>0</v>
      </c>
      <c r="XS39" s="0" t="n">
        <v>0</v>
      </c>
      <c r="XT39" s="0" t="n">
        <v>766</v>
      </c>
      <c r="XU39" s="0" t="n">
        <v>7383</v>
      </c>
      <c r="XV39" s="0" t="n">
        <v>0</v>
      </c>
      <c r="XW39" s="0" t="n">
        <v>720</v>
      </c>
      <c r="XX39" s="0" t="n">
        <v>0</v>
      </c>
      <c r="XY39" s="0" t="n">
        <v>1143</v>
      </c>
      <c r="XZ39" s="0" t="n">
        <v>288</v>
      </c>
      <c r="YA39" s="0" t="n">
        <v>0</v>
      </c>
      <c r="YB39" s="0" t="n">
        <v>133</v>
      </c>
      <c r="YC39" s="0" t="n">
        <v>0</v>
      </c>
      <c r="YD39" s="0" t="n">
        <v>3</v>
      </c>
      <c r="YE39" s="0" t="n">
        <v>0</v>
      </c>
      <c r="YF39" s="0" t="n">
        <v>0</v>
      </c>
      <c r="YG39" s="0" t="n">
        <v>0</v>
      </c>
      <c r="YH39" s="0" t="n">
        <v>3505</v>
      </c>
      <c r="YI39" s="0" t="n">
        <v>41</v>
      </c>
      <c r="YJ39" s="0" t="n">
        <v>0</v>
      </c>
      <c r="YK39" s="0" t="n">
        <v>1262</v>
      </c>
      <c r="YL39" s="0" t="n">
        <v>3618</v>
      </c>
      <c r="YM39" s="0" t="n">
        <v>0</v>
      </c>
      <c r="YN39" s="0" t="n">
        <v>0</v>
      </c>
      <c r="YO39" s="0" t="n">
        <v>8</v>
      </c>
      <c r="YP39" s="0" t="n">
        <v>0</v>
      </c>
      <c r="YQ39" s="0" t="n">
        <v>0</v>
      </c>
      <c r="YR39" s="0" t="n">
        <v>0</v>
      </c>
      <c r="YS39" s="0" t="n">
        <v>0</v>
      </c>
      <c r="YT39" s="0" t="n">
        <v>0</v>
      </c>
      <c r="YU39" s="0" t="n">
        <v>1023</v>
      </c>
      <c r="YV39" s="0" t="n">
        <v>0</v>
      </c>
      <c r="YW39" s="0" t="n">
        <v>0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0</v>
      </c>
      <c r="ZH39" s="0" t="n">
        <v>0</v>
      </c>
      <c r="ZI39" s="0" t="n">
        <v>0</v>
      </c>
      <c r="ZJ39" s="0" t="n">
        <v>0</v>
      </c>
      <c r="ZK39" s="0" t="n">
        <v>0</v>
      </c>
      <c r="ZL39" s="0" t="n">
        <v>4</v>
      </c>
      <c r="ZM39" s="0" t="n">
        <v>0</v>
      </c>
      <c r="ZN39" s="0" t="n">
        <v>0</v>
      </c>
      <c r="ZO39" s="0" t="n">
        <v>0</v>
      </c>
      <c r="ZP39" s="0" t="n">
        <v>238</v>
      </c>
      <c r="ZQ39" s="0" t="n">
        <v>19940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0</v>
      </c>
      <c r="ZX39" s="0" t="n">
        <v>0</v>
      </c>
      <c r="ZY39" s="0" t="n">
        <v>0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85</v>
      </c>
      <c r="AAE39" s="0" t="n">
        <v>0</v>
      </c>
      <c r="AAF39" s="0" t="n">
        <v>133</v>
      </c>
      <c r="AAG39" s="0" t="n">
        <v>0</v>
      </c>
      <c r="AAH39" s="0" t="n">
        <v>0</v>
      </c>
      <c r="AAI39" s="0" t="n">
        <v>0</v>
      </c>
      <c r="AAJ39" s="0" t="n">
        <v>6978</v>
      </c>
      <c r="AAK39" s="0" t="n">
        <v>0</v>
      </c>
      <c r="AAL39" s="0" t="n">
        <v>0</v>
      </c>
      <c r="AAM39" s="0" t="n">
        <v>0</v>
      </c>
      <c r="AAN39" s="0" t="n">
        <v>118</v>
      </c>
      <c r="AAO39" s="0" t="n">
        <v>0</v>
      </c>
      <c r="AAP39" s="0" t="n">
        <v>0</v>
      </c>
    </row>
    <row r="40" customFormat="false" ht="15" hidden="false" customHeight="true" outlineLevel="0" collapsed="false">
      <c r="A40" s="1" t="n">
        <v>31151</v>
      </c>
      <c r="B40" s="2" t="n">
        <v>1</v>
      </c>
      <c r="C40" s="20"/>
      <c r="D40" s="20"/>
      <c r="E40" s="20" t="n">
        <v>1</v>
      </c>
      <c r="F40" s="20"/>
      <c r="G40" s="20"/>
      <c r="H40" s="2" t="n">
        <v>2</v>
      </c>
      <c r="I40" s="2" t="n">
        <v>53</v>
      </c>
      <c r="J40" s="21"/>
      <c r="K40" s="21"/>
      <c r="L40" s="2" t="n">
        <v>0</v>
      </c>
      <c r="M40" s="2" t="n">
        <v>1</v>
      </c>
      <c r="N40" s="2" t="n">
        <v>1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1</v>
      </c>
      <c r="V40" s="2" t="n">
        <v>0</v>
      </c>
      <c r="W40" s="2" t="n">
        <v>1</v>
      </c>
      <c r="X40" s="2" t="n">
        <f aca="false">SUM(L40:W40)</f>
        <v>4</v>
      </c>
      <c r="Y40" s="2" t="n">
        <v>160</v>
      </c>
      <c r="Z40" s="2" t="n">
        <v>100</v>
      </c>
      <c r="AA40" s="2" t="n">
        <f aca="false">Y40-Z40</f>
        <v>60</v>
      </c>
      <c r="AB40" s="3" t="n">
        <f aca="false">Z40+((Y40-Z40)/3)</f>
        <v>120</v>
      </c>
      <c r="AC40" s="4" t="n">
        <v>80.4</v>
      </c>
      <c r="AD40" s="4" t="n">
        <v>157</v>
      </c>
      <c r="AE40" s="3" t="n">
        <v>32.6179561036959</v>
      </c>
      <c r="AF40" s="3" t="n">
        <v>2</v>
      </c>
      <c r="AG40" s="4" t="n">
        <v>97.3</v>
      </c>
      <c r="AH40" s="4" t="n">
        <v>112.5</v>
      </c>
      <c r="AI40" s="3" t="n">
        <v>0.619745222929936</v>
      </c>
      <c r="AJ40" s="3" t="n">
        <v>0.864888888888889</v>
      </c>
      <c r="AK40" s="3" t="n">
        <v>107.2</v>
      </c>
      <c r="AL40" s="4" t="n">
        <v>42.9</v>
      </c>
      <c r="AM40" s="4" t="n">
        <v>34.5</v>
      </c>
      <c r="AN40" s="4" t="n">
        <v>45.9</v>
      </c>
      <c r="AO40" s="2" t="n">
        <v>11</v>
      </c>
      <c r="AP40" s="4" t="n">
        <v>40.4</v>
      </c>
      <c r="AQ40" s="4" t="n">
        <v>43.6</v>
      </c>
      <c r="AR40" s="4" t="n">
        <v>2.3</v>
      </c>
      <c r="AS40" s="2" t="n">
        <v>116</v>
      </c>
      <c r="AT40" s="2" t="n">
        <v>137</v>
      </c>
      <c r="AU40" s="2" t="n">
        <v>203</v>
      </c>
      <c r="AV40" s="2" t="n">
        <v>256</v>
      </c>
      <c r="AW40" s="2" t="n">
        <v>250</v>
      </c>
      <c r="AX40" s="2" t="n">
        <v>5</v>
      </c>
      <c r="AY40" s="2" t="n">
        <f aca="false">((AS40*15)+(AT40*30)+(AU40*30)+(AV40*30)+(AW40*15))-(AS40*120)</f>
        <v>9450</v>
      </c>
      <c r="AZ40" s="2" t="n">
        <f aca="false">((AS40*15)+(AT40*30)+(AU40*30)+(AV40*30)+(AW40*15))</f>
        <v>23370</v>
      </c>
      <c r="BA40" s="2" t="n">
        <v>5.09</v>
      </c>
      <c r="BB40" s="5" t="n">
        <f aca="false">10000/SQRT((AS40*BH40)*(AVERAGE(AS40:AW40)*AVERAGE(BH40:BL40)))</f>
        <v>2.21056224700751</v>
      </c>
      <c r="BC40" s="3" t="n">
        <f aca="false">(AS40*BH40)/405</f>
        <v>3.86666666666667</v>
      </c>
      <c r="BD40" s="3" t="n">
        <v>1</v>
      </c>
      <c r="BE40" s="3" t="n">
        <f aca="false">1/(LOG(BH40)+LOG(AS40))</f>
        <v>0.313009446572837</v>
      </c>
      <c r="BF40" s="3" t="n">
        <f aca="false">(BI40-BH40)/(AT40-AS40)</f>
        <v>0.780952380952381</v>
      </c>
      <c r="BG40" s="3" t="n">
        <f aca="false">(20*BH40)/((AS40/18)-3.5)</f>
        <v>91.6981132075472</v>
      </c>
      <c r="BH40" s="2" t="n">
        <v>13.5</v>
      </c>
      <c r="BI40" s="2" t="n">
        <v>29.9</v>
      </c>
      <c r="BJ40" s="2" t="n">
        <v>89.2</v>
      </c>
      <c r="BK40" s="2" t="n">
        <v>103</v>
      </c>
      <c r="BL40" s="2" t="n">
        <v>104</v>
      </c>
      <c r="BM40" s="3" t="n">
        <f aca="false">((BH40*15)+(BI40*30)+(BJ40*30)+(BK40*30)+(BL40*15))-(BH40*120)</f>
        <v>6805.5</v>
      </c>
      <c r="BN40" s="3" t="n">
        <f aca="false">((BH40*15)+(BI40*30)+(BJ40*30)+(BK40*30)+(BL40*15))</f>
        <v>8425.5</v>
      </c>
      <c r="BO40" s="3" t="n">
        <f aca="false">(1/BH40)</f>
        <v>0.0740740740740741</v>
      </c>
      <c r="BP40" s="3" t="n">
        <f aca="false">(BN40/AZ40)</f>
        <v>0.360526315789474</v>
      </c>
      <c r="BQ40" s="3" t="n">
        <f aca="false">(BB40*BP40)</f>
        <v>0.796965862736919</v>
      </c>
      <c r="BR40" s="5" t="n">
        <f aca="false">(BF40*BO40)</f>
        <v>0.0578483245149912</v>
      </c>
      <c r="BV40" s="2" t="n">
        <v>1.81</v>
      </c>
      <c r="CA40" s="2" t="n">
        <v>168</v>
      </c>
      <c r="CB40" s="2" t="n">
        <v>0</v>
      </c>
      <c r="CC40" s="2" t="n">
        <v>30</v>
      </c>
      <c r="CD40" s="2" t="n">
        <v>1</v>
      </c>
      <c r="CE40" s="2" t="n">
        <v>116</v>
      </c>
      <c r="CF40" s="2" t="n">
        <v>0</v>
      </c>
      <c r="CG40" s="2" t="n">
        <v>22</v>
      </c>
      <c r="CH40" s="2" t="n">
        <v>111</v>
      </c>
      <c r="CI40" s="2" t="n">
        <v>0</v>
      </c>
      <c r="CJ40" s="2" t="n">
        <v>5</v>
      </c>
      <c r="CS40" s="6" t="n">
        <v>42747</v>
      </c>
      <c r="CW40" s="3"/>
      <c r="CX40" s="2" t="n">
        <v>80.9</v>
      </c>
      <c r="CY40" s="22" t="n">
        <v>32.8208040894154</v>
      </c>
      <c r="CZ40" s="2" t="n">
        <v>96.5</v>
      </c>
      <c r="DA40" s="2" t="n">
        <v>105.8</v>
      </c>
      <c r="DB40" s="2" t="n">
        <v>116</v>
      </c>
      <c r="DC40" s="2" t="n">
        <v>0.614649681528662</v>
      </c>
      <c r="DD40" s="2" t="n">
        <v>0.912098298676749</v>
      </c>
      <c r="DE40" s="2" t="n">
        <v>49.1</v>
      </c>
      <c r="DL40" s="2" t="n">
        <v>120</v>
      </c>
      <c r="DM40" s="2" t="n">
        <v>207</v>
      </c>
      <c r="DN40" s="2" t="n">
        <v>274</v>
      </c>
      <c r="DO40" s="2" t="n">
        <v>244</v>
      </c>
      <c r="DP40" s="2" t="n">
        <v>205</v>
      </c>
      <c r="DQ40" s="3" t="n">
        <v>5</v>
      </c>
      <c r="DR40" s="7" t="n">
        <v>2</v>
      </c>
      <c r="DS40" s="2" t="n">
        <f aca="false">((DL40*15)+(DM40*30)+(DN40*30)+(DO40*30)+(DP40*15))-(DL40*120)</f>
        <v>12225</v>
      </c>
      <c r="DT40" s="2" t="n">
        <f aca="false">((DL40*15)+(DM40*30)+(DN40*30)+(DO40*30)+(DP40*15))</f>
        <v>26625</v>
      </c>
      <c r="DU40" s="3" t="n">
        <f aca="false">10000/SQRT((DL40*DZ40)*(AVERAGE(DL40:DP40)*AVERAGE(DZ40:ED40)))</f>
        <v>1.57156103176673</v>
      </c>
      <c r="DV40" s="3" t="n">
        <f aca="false">(DL40*DZ40)/405</f>
        <v>5.74814814814815</v>
      </c>
      <c r="DW40" s="3" t="n">
        <f aca="false">1/(LOG(DZ40)+LOG(DL40))</f>
        <v>0.297001798682863</v>
      </c>
      <c r="DX40" s="3" t="n">
        <f aca="false">(EA40-DZ40)/(DM40-DL40)</f>
        <v>0.327586206896552</v>
      </c>
      <c r="DY40" s="3" t="n">
        <f aca="false">(20*DZ40)/((DL40/18)-3.5)</f>
        <v>122.526315789474</v>
      </c>
      <c r="DZ40" s="23" t="n">
        <v>19.4</v>
      </c>
      <c r="EA40" s="23" t="n">
        <v>47.9</v>
      </c>
      <c r="EB40" s="23" t="n">
        <v>98.8</v>
      </c>
      <c r="EC40" s="23" t="n">
        <v>115</v>
      </c>
      <c r="ED40" s="23" t="n">
        <v>133</v>
      </c>
      <c r="EE40" s="2" t="n">
        <f aca="false">((DZ40*15)+(EA40*30)+(EB40*30)+(EC40*30)+(ED40*15))-(DZ40*120)</f>
        <v>7809</v>
      </c>
      <c r="EF40" s="2" t="n">
        <f aca="false">((DZ40*15)+(EA40*30)+(EB40*30)+(EC40*30)+(ED40*15))</f>
        <v>10137</v>
      </c>
      <c r="EG40" s="2" t="n">
        <f aca="false">(1/DZ40)</f>
        <v>0.0515463917525773</v>
      </c>
      <c r="EH40" s="2" t="n">
        <f aca="false">(EF40/DT40)</f>
        <v>0.380732394366197</v>
      </c>
      <c r="EI40" s="2" t="n">
        <f aca="false">(DU40*EH40)</f>
        <v>0.59834419451716</v>
      </c>
      <c r="EJ40" s="2" t="n">
        <f aca="false">(DX40*EG40)</f>
        <v>0.0168858869534305</v>
      </c>
      <c r="EK40" s="2" t="n">
        <v>6.12</v>
      </c>
      <c r="EL40" s="2" t="n">
        <v>171</v>
      </c>
      <c r="EM40" s="2" t="n">
        <v>33</v>
      </c>
      <c r="EP40" s="2" t="n">
        <v>80</v>
      </c>
      <c r="EQ40" s="6" t="n">
        <v>42922</v>
      </c>
      <c r="ER40" s="2" t="n">
        <v>144</v>
      </c>
      <c r="ES40" s="2" t="n">
        <v>84</v>
      </c>
      <c r="ET40" s="2" t="n">
        <v>60</v>
      </c>
      <c r="EU40" s="3" t="n">
        <v>104</v>
      </c>
      <c r="EV40" s="2" t="n">
        <v>79.2</v>
      </c>
      <c r="EW40" s="22" t="n">
        <v>32.1311209379691</v>
      </c>
      <c r="EX40" s="2" t="n">
        <v>96.5</v>
      </c>
      <c r="EY40" s="2" t="n">
        <v>118.2</v>
      </c>
      <c r="EZ40" s="2" t="n">
        <v>107.1</v>
      </c>
      <c r="FA40" s="2" t="n">
        <v>0.614649681528662</v>
      </c>
      <c r="FB40" s="2" t="n">
        <v>0.816412859560068</v>
      </c>
      <c r="FC40" s="2" t="n">
        <v>41.4</v>
      </c>
      <c r="FD40" s="2" t="n">
        <v>10</v>
      </c>
      <c r="FE40" s="2" t="n">
        <v>43.2</v>
      </c>
      <c r="FF40" s="2" t="n">
        <v>44.1</v>
      </c>
      <c r="FG40" s="2" t="n">
        <v>2.4</v>
      </c>
      <c r="FH40" s="2" t="n">
        <v>103</v>
      </c>
      <c r="FI40" s="2" t="n">
        <v>150</v>
      </c>
      <c r="FJ40" s="2" t="n">
        <v>246</v>
      </c>
      <c r="FK40" s="2" t="n">
        <v>244</v>
      </c>
      <c r="FL40" s="2" t="n">
        <v>186</v>
      </c>
      <c r="FM40" s="2" t="s">
        <v>719</v>
      </c>
      <c r="FN40" s="8" t="n">
        <v>2</v>
      </c>
      <c r="FO40" s="2" t="n">
        <f aca="false">((FH40*15)+(FI40*30)+(FJ40*30)+(FK40*30)+(FL40*15))-(FH40*120)</f>
        <v>11175</v>
      </c>
      <c r="FP40" s="2" t="n">
        <f aca="false">((FH40*15)+(FI40*30)+(FJ40*30)+(FK40*30)+(FL40*15))</f>
        <v>23535</v>
      </c>
      <c r="FQ40" s="2" t="n">
        <f aca="false">10000/SQRT((FH40*FV40)*(AVERAGE(FH40:FL40)*AVERAGE(FV40:FZ40)))</f>
        <v>1.74340936060626</v>
      </c>
      <c r="FR40" s="2" t="n">
        <f aca="false">(FH40*FV40)/405</f>
        <v>4.47604938271605</v>
      </c>
      <c r="FS40" s="2" t="n">
        <f aca="false">1/(LOG(FV40)+LOG(FH40))</f>
        <v>0.306903811127175</v>
      </c>
      <c r="FT40" s="2" t="n">
        <f aca="false">(FW40-FV40)/(FI40-FH40)</f>
        <v>0.629787234042553</v>
      </c>
      <c r="FU40" s="2" t="n">
        <f aca="false">(20*FV40)/((FH40/18)-3.5)</f>
        <v>158.4</v>
      </c>
      <c r="FV40" s="23" t="n">
        <v>17.6</v>
      </c>
      <c r="FW40" s="23" t="n">
        <v>47.2</v>
      </c>
      <c r="FX40" s="23" t="n">
        <v>94.6</v>
      </c>
      <c r="FY40" s="23" t="n">
        <v>167</v>
      </c>
      <c r="FZ40" s="23" t="n">
        <v>162</v>
      </c>
      <c r="GA40" s="2" t="n">
        <f aca="false">((FV40*15)+(FW40*30)+(FX40*30)+(FY40*30)+(FZ40*15))-(FV40*120)</f>
        <v>9846</v>
      </c>
      <c r="GB40" s="2" t="n">
        <f aca="false">((FV40*15)+(FW40*30)+(FX40*30)+(FY40*30)+(FZ40*15))</f>
        <v>11958</v>
      </c>
      <c r="GC40" s="2" t="n">
        <f aca="false">(1/FV40)</f>
        <v>0.0568181818181818</v>
      </c>
      <c r="GD40" s="2" t="n">
        <f aca="false">(GB40/FP40)</f>
        <v>0.508094327597196</v>
      </c>
      <c r="GE40" s="2" t="n">
        <f aca="false">(FQ40*GD40)</f>
        <v>0.885816406803894</v>
      </c>
      <c r="GF40" s="2" t="n">
        <f aca="false">(FT40*GC40)</f>
        <v>0.0357833655705996</v>
      </c>
      <c r="GG40" s="2" t="n">
        <v>5.82</v>
      </c>
      <c r="GH40" s="2" t="n">
        <v>157</v>
      </c>
      <c r="GI40" s="2" t="n">
        <v>32</v>
      </c>
      <c r="GJ40" s="2" t="n">
        <v>85</v>
      </c>
      <c r="HO40" s="2" t="n">
        <v>38</v>
      </c>
      <c r="HP40" s="2" t="n">
        <v>38</v>
      </c>
      <c r="HQ40" s="2" t="n">
        <v>1</v>
      </c>
      <c r="HR40" s="2" t="n">
        <v>1</v>
      </c>
      <c r="HS40" s="2" t="n">
        <v>21.2633895874023</v>
      </c>
      <c r="HT40" s="2" t="n">
        <v>321.386383056641</v>
      </c>
      <c r="HU40" s="2" t="n">
        <v>0.14</v>
      </c>
      <c r="HV40" s="2" t="n">
        <v>5</v>
      </c>
      <c r="HW40" s="2" t="n">
        <v>4</v>
      </c>
      <c r="HX40" s="2" t="n">
        <v>3</v>
      </c>
      <c r="HY40" s="2" t="n">
        <v>1914.01000976563</v>
      </c>
      <c r="HZ40" s="2" t="n">
        <v>67.1900024414063</v>
      </c>
      <c r="IA40" s="2" t="n">
        <v>28.7000007629395</v>
      </c>
      <c r="IB40" s="2" t="n">
        <v>31.3400001525879</v>
      </c>
      <c r="IC40" s="2" t="n">
        <v>17.3299999237061</v>
      </c>
      <c r="ID40" s="2" t="n">
        <v>320.950012207031</v>
      </c>
      <c r="IE40" s="2" t="n">
        <v>34.0699996948242</v>
      </c>
      <c r="IF40" s="2" t="n">
        <v>39.2900009155273</v>
      </c>
      <c r="IG40" s="2" t="n">
        <v>6.8600001335144</v>
      </c>
      <c r="IH40" s="2" t="n">
        <v>133.179992675781</v>
      </c>
      <c r="II40" s="2" t="n">
        <v>1.62000000476837</v>
      </c>
      <c r="IJ40" s="2" t="n">
        <v>25.1599998474121</v>
      </c>
      <c r="IK40" s="2" t="n">
        <v>10.6300001144409</v>
      </c>
      <c r="IL40" s="2" t="n">
        <v>39.7200012207031</v>
      </c>
      <c r="IM40" s="2" t="n">
        <v>34.8400001525879</v>
      </c>
      <c r="IN40" s="2" t="n">
        <v>22.8799991607666</v>
      </c>
      <c r="IO40" s="2" t="n">
        <v>12.0699996948242</v>
      </c>
      <c r="IP40" s="2" t="n">
        <v>22.5200004577637</v>
      </c>
      <c r="IQ40" s="2" t="n">
        <v>9.48999977111816</v>
      </c>
      <c r="IR40" s="2" t="n">
        <v>6.26000022888184</v>
      </c>
      <c r="IS40" s="2" t="n">
        <v>1.26999998092651</v>
      </c>
      <c r="IT40" s="2" t="n">
        <v>859.039978027344</v>
      </c>
      <c r="IU40" s="2" t="n">
        <v>14.1999998092651</v>
      </c>
      <c r="IV40" s="2" t="n">
        <v>1.32000005245209</v>
      </c>
      <c r="IW40" s="2" t="n">
        <v>437.510009765625</v>
      </c>
      <c r="IX40" s="2" t="n">
        <v>1418.82995605469</v>
      </c>
      <c r="IY40" s="2" t="n">
        <v>3537.86010742188</v>
      </c>
      <c r="IZ40" s="2" t="n">
        <v>1346.92004394531</v>
      </c>
      <c r="JA40" s="2" t="n">
        <v>8.42000007629395</v>
      </c>
      <c r="JB40" s="2" t="n">
        <v>1.88999998569489</v>
      </c>
      <c r="JC40" s="2" t="n">
        <v>4.46000003814697</v>
      </c>
      <c r="JD40" s="2" t="n">
        <v>41.2599983215332</v>
      </c>
      <c r="JE40" s="2" t="n">
        <v>361.420013427734</v>
      </c>
      <c r="JF40" s="2" t="n">
        <v>1.52999997138977</v>
      </c>
      <c r="JG40" s="2" t="n">
        <v>1.44000005722046</v>
      </c>
      <c r="JH40" s="2" t="n">
        <v>18.1800003051758</v>
      </c>
      <c r="JI40" s="2" t="n">
        <v>4.86999988555908</v>
      </c>
      <c r="JJ40" s="2" t="n">
        <v>1.87000000476837</v>
      </c>
      <c r="JK40" s="2" t="n">
        <v>0.28999999165535</v>
      </c>
      <c r="JL40" s="2" t="n">
        <v>445.649993896484</v>
      </c>
      <c r="JM40" s="2" t="n">
        <v>1.85000002384186</v>
      </c>
      <c r="JN40" s="2" t="n">
        <v>223.929992675781</v>
      </c>
      <c r="JO40" s="2" t="n">
        <v>9772.6298828125</v>
      </c>
      <c r="JP40" s="2" t="n">
        <v>12461.58984375</v>
      </c>
      <c r="JQ40" s="2" t="n">
        <v>140.630004882813</v>
      </c>
      <c r="JR40" s="2" t="n">
        <v>6280.509765625</v>
      </c>
      <c r="JS40" s="2" t="n">
        <v>814.320007324219</v>
      </c>
      <c r="JT40" s="2" t="n">
        <v>1536.76000976563</v>
      </c>
      <c r="JU40" s="2" t="n">
        <v>7015.52978515625</v>
      </c>
      <c r="JV40" s="2" t="n">
        <v>72.1399993896484</v>
      </c>
      <c r="JW40" s="2" t="n">
        <v>8.85000038146973</v>
      </c>
      <c r="JX40" s="2" t="n">
        <v>9.42000007629395</v>
      </c>
      <c r="JY40" s="2" t="n">
        <v>8.0600004196167</v>
      </c>
      <c r="JZ40" s="2" t="n">
        <v>0.300000011920929</v>
      </c>
      <c r="KA40" s="2" t="n">
        <v>6.03000020980835</v>
      </c>
      <c r="KB40" s="2" t="n">
        <v>1.08000004291534</v>
      </c>
      <c r="KC40" s="2" t="n">
        <v>16.4699993133545</v>
      </c>
      <c r="KD40" s="2" t="n">
        <v>9.10000038146973</v>
      </c>
      <c r="KE40" s="2" t="n">
        <v>15.3100004196167</v>
      </c>
      <c r="KF40" s="2" t="n">
        <v>18.7900009155273</v>
      </c>
      <c r="KG40" s="2" t="n">
        <v>10.8500003814697</v>
      </c>
      <c r="KH40" s="2" t="n">
        <v>161.660003662109</v>
      </c>
      <c r="KI40" s="2" t="n">
        <v>0</v>
      </c>
      <c r="KJ40" s="2" t="n">
        <v>6.26000022888184</v>
      </c>
      <c r="KK40" s="2" t="n">
        <v>153.929992675781</v>
      </c>
      <c r="KL40" s="2" t="n">
        <v>2268252.84</v>
      </c>
      <c r="KM40" s="2" t="n">
        <v>7067.31005859375</v>
      </c>
      <c r="KN40" s="2" t="n">
        <v>39.9500007629395</v>
      </c>
      <c r="KO40" s="2" t="n">
        <v>0.170000001788139</v>
      </c>
      <c r="KP40" s="2" t="n">
        <v>0.100000001490116</v>
      </c>
      <c r="KQ40" s="2" t="n">
        <v>0.0599999986588955</v>
      </c>
      <c r="KR40" s="2" t="n">
        <v>0.189999997615814</v>
      </c>
      <c r="KS40" s="2" t="n">
        <v>0.370000004768372</v>
      </c>
      <c r="KT40" s="2" t="n">
        <v>0.0900000035762787</v>
      </c>
      <c r="KU40" s="2" t="n">
        <v>1.03999996185303</v>
      </c>
      <c r="KV40" s="2" t="n">
        <v>0.939999997615814</v>
      </c>
      <c r="KW40" s="2" t="n">
        <v>9.3100004196167</v>
      </c>
      <c r="KX40" s="2" t="n">
        <v>4.96999979019165</v>
      </c>
      <c r="KY40" s="2" t="n">
        <v>4.13000011444092</v>
      </c>
      <c r="KZ40" s="2" t="n">
        <v>1.57000005245209</v>
      </c>
      <c r="LA40" s="2" t="n">
        <v>1.3400000333786</v>
      </c>
      <c r="LB40" s="2" t="n">
        <v>0.0599999986588955</v>
      </c>
      <c r="LC40" s="2" t="n">
        <v>17.5</v>
      </c>
      <c r="LD40" s="2" t="n">
        <v>8.94999980926514</v>
      </c>
      <c r="LE40" s="2" t="n">
        <v>0.610000014305115</v>
      </c>
      <c r="LF40" s="2" t="n">
        <v>0.200000002980232</v>
      </c>
      <c r="LG40" s="2" t="n">
        <v>0.0299999993294477</v>
      </c>
      <c r="LH40" s="2" t="n">
        <v>8.39999961853027</v>
      </c>
      <c r="LI40" s="2" t="n">
        <v>5.03999996185303</v>
      </c>
      <c r="LJ40" s="2" t="n">
        <v>0.0399999991059303</v>
      </c>
      <c r="LK40" s="2" t="n">
        <v>0.0799999982118607</v>
      </c>
      <c r="LL40" s="2" t="n">
        <v>0.889999985694885</v>
      </c>
      <c r="LM40" s="2" t="n">
        <v>0.639999985694885</v>
      </c>
      <c r="LN40" s="2" t="n">
        <v>0</v>
      </c>
      <c r="LO40" s="2" t="n">
        <v>0.100000001490116</v>
      </c>
      <c r="LP40" s="2" t="n">
        <v>0.00999999977648258</v>
      </c>
      <c r="LQ40" s="2" t="n">
        <v>0.0399999991059303</v>
      </c>
      <c r="LR40" s="2" t="n">
        <v>0.0199999995529652</v>
      </c>
      <c r="LS40" s="2" t="n">
        <v>0.0199999995529652</v>
      </c>
      <c r="LT40" s="2" t="n">
        <v>0.0799999982118607</v>
      </c>
      <c r="LU40" s="2" t="n">
        <v>0.0500000007450581</v>
      </c>
      <c r="LV40" s="2" t="n">
        <v>121.314018249512</v>
      </c>
      <c r="MC40" s="0" t="n">
        <v>0</v>
      </c>
      <c r="MD40" s="0" t="n">
        <v>0</v>
      </c>
      <c r="ME40" s="0" t="n">
        <v>0</v>
      </c>
      <c r="MF40" s="0" t="n">
        <v>0</v>
      </c>
      <c r="MG40" s="0" t="n">
        <v>0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0</v>
      </c>
      <c r="MM40" s="0" t="n">
        <v>100</v>
      </c>
      <c r="MN40" s="0" t="n">
        <v>0</v>
      </c>
      <c r="MO40" s="0" t="n">
        <v>0</v>
      </c>
      <c r="MP40" s="0" t="n">
        <v>0</v>
      </c>
      <c r="MQ40" s="0" t="n">
        <v>0</v>
      </c>
      <c r="MR40" s="0" t="n">
        <v>0</v>
      </c>
      <c r="MS40" s="0" t="n">
        <v>21</v>
      </c>
      <c r="MT40" s="0" t="n">
        <v>0</v>
      </c>
      <c r="MU40" s="0" t="n">
        <v>387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0</v>
      </c>
      <c r="NA40" s="0" t="n">
        <v>0</v>
      </c>
      <c r="NB40" s="0" t="n">
        <v>0</v>
      </c>
      <c r="NC40" s="0" t="n">
        <v>0</v>
      </c>
      <c r="ND40" s="0" t="n">
        <v>0</v>
      </c>
      <c r="NE40" s="0" t="n">
        <v>0</v>
      </c>
      <c r="NF40" s="0" t="n">
        <v>0</v>
      </c>
      <c r="NG40" s="0" t="n">
        <v>0</v>
      </c>
      <c r="NH40" s="0" t="n">
        <v>827</v>
      </c>
      <c r="NI40" s="0" t="n">
        <v>36</v>
      </c>
      <c r="NJ40" s="0" t="n">
        <v>0</v>
      </c>
      <c r="NK40" s="0" t="n">
        <v>0</v>
      </c>
      <c r="NL40" s="0" t="n">
        <v>0</v>
      </c>
      <c r="NM40" s="0" t="n">
        <v>0</v>
      </c>
      <c r="NN40" s="0" t="n">
        <v>0</v>
      </c>
      <c r="NO40" s="0" t="n">
        <v>0</v>
      </c>
      <c r="NP40" s="0" t="n">
        <v>0</v>
      </c>
      <c r="NQ40" s="0" t="n">
        <v>0</v>
      </c>
      <c r="NR40" s="0" t="n">
        <v>0</v>
      </c>
      <c r="NS40" s="0" t="n">
        <v>5607</v>
      </c>
      <c r="NT40" s="0" t="n">
        <v>0</v>
      </c>
      <c r="NU40" s="0" t="n">
        <v>0</v>
      </c>
      <c r="NV40" s="0" t="n">
        <v>0</v>
      </c>
      <c r="NW40" s="0" t="n">
        <v>815</v>
      </c>
      <c r="NX40" s="0" t="n">
        <v>35</v>
      </c>
      <c r="NY40" s="0" t="n">
        <v>1848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0</v>
      </c>
      <c r="OF40" s="0" t="n">
        <v>0</v>
      </c>
      <c r="OG40" s="0" t="n">
        <v>106</v>
      </c>
      <c r="OH40" s="0" t="n">
        <v>7</v>
      </c>
      <c r="OI40" s="0" t="n">
        <v>0</v>
      </c>
      <c r="OJ40" s="0" t="n">
        <v>0</v>
      </c>
      <c r="OK40" s="0" t="n">
        <v>0</v>
      </c>
      <c r="OL40" s="0" t="n">
        <v>0</v>
      </c>
      <c r="OM40" s="0" t="n">
        <v>0</v>
      </c>
      <c r="ON40" s="0" t="n">
        <v>0</v>
      </c>
      <c r="OO40" s="0" t="n">
        <v>0</v>
      </c>
      <c r="OP40" s="0" t="n">
        <v>0</v>
      </c>
      <c r="OQ40" s="0" t="n">
        <v>0</v>
      </c>
      <c r="OR40" s="0" t="n">
        <v>0</v>
      </c>
      <c r="OS40" s="0" t="n">
        <v>0</v>
      </c>
      <c r="OT40" s="0" t="n">
        <v>0</v>
      </c>
      <c r="OU40" s="0" t="n">
        <v>0</v>
      </c>
      <c r="OV40" s="0" t="n">
        <v>0</v>
      </c>
      <c r="OW40" s="0" t="n">
        <v>0</v>
      </c>
      <c r="OX40" s="0" t="n">
        <v>0</v>
      </c>
      <c r="OY40" s="0" t="n">
        <v>0</v>
      </c>
      <c r="OZ40" s="0" t="n">
        <v>0</v>
      </c>
      <c r="PA40" s="0" t="n">
        <v>0</v>
      </c>
      <c r="PB40" s="0" t="n">
        <v>3</v>
      </c>
      <c r="PC40" s="0" t="n">
        <v>0</v>
      </c>
      <c r="PD40" s="0" t="n">
        <v>0</v>
      </c>
      <c r="PE40" s="0" t="n">
        <v>0</v>
      </c>
      <c r="PF40" s="0" t="n">
        <v>0</v>
      </c>
      <c r="PG40" s="0" t="n">
        <v>0</v>
      </c>
      <c r="PH40" s="0" t="n">
        <v>0</v>
      </c>
      <c r="PI40" s="0" t="n">
        <v>0</v>
      </c>
      <c r="PJ40" s="0" t="n">
        <v>3360</v>
      </c>
      <c r="PK40" s="0" t="n">
        <v>0</v>
      </c>
      <c r="PL40" s="0" t="n">
        <v>0</v>
      </c>
      <c r="PM40" s="0" t="n">
        <v>0</v>
      </c>
      <c r="PN40" s="0" t="n">
        <v>0</v>
      </c>
      <c r="PO40" s="0" t="n">
        <v>0</v>
      </c>
      <c r="PP40" s="0" t="n">
        <v>0</v>
      </c>
      <c r="PQ40" s="0" t="n">
        <v>252</v>
      </c>
      <c r="PR40" s="0" t="n">
        <v>0</v>
      </c>
      <c r="PS40" s="0" t="n">
        <v>0</v>
      </c>
      <c r="PT40" s="0" t="n">
        <v>0</v>
      </c>
      <c r="PU40" s="0" t="n">
        <v>0</v>
      </c>
      <c r="PV40" s="0" t="n">
        <v>65</v>
      </c>
      <c r="PW40" s="0" t="n">
        <v>97</v>
      </c>
      <c r="PX40" s="0" t="n">
        <v>118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0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0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282</v>
      </c>
      <c r="QR40" s="0" t="n">
        <v>0</v>
      </c>
      <c r="QS40" s="0" t="n">
        <v>18</v>
      </c>
      <c r="QT40" s="0" t="n">
        <v>0</v>
      </c>
      <c r="QU40" s="0" t="n">
        <v>0</v>
      </c>
      <c r="QV40" s="0" t="n">
        <v>0</v>
      </c>
      <c r="QW40" s="0" t="n">
        <v>0</v>
      </c>
      <c r="QX40" s="0" t="n">
        <v>0</v>
      </c>
      <c r="QY40" s="0" t="n">
        <v>0</v>
      </c>
      <c r="QZ40" s="0" t="n">
        <v>32</v>
      </c>
      <c r="RA40" s="0" t="n">
        <v>0</v>
      </c>
      <c r="RB40" s="0" t="n">
        <v>0</v>
      </c>
      <c r="RC40" s="0" t="n">
        <v>238</v>
      </c>
      <c r="RD40" s="0" t="n">
        <v>201</v>
      </c>
      <c r="RE40" s="0" t="n">
        <v>0</v>
      </c>
      <c r="RF40" s="0" t="n">
        <v>0</v>
      </c>
      <c r="RG40" s="0" t="n">
        <v>237</v>
      </c>
      <c r="RH40" s="0" t="n">
        <v>0</v>
      </c>
      <c r="RI40" s="0" t="n">
        <v>0</v>
      </c>
      <c r="RJ40" s="0" t="n">
        <v>0</v>
      </c>
      <c r="RK40" s="0" t="n">
        <v>0</v>
      </c>
      <c r="RL40" s="0" t="n">
        <v>10830</v>
      </c>
      <c r="RM40" s="0" t="n">
        <v>0</v>
      </c>
      <c r="RN40" s="0" t="n">
        <v>0</v>
      </c>
      <c r="RO40" s="0" t="n">
        <v>0</v>
      </c>
      <c r="RP40" s="0" t="n">
        <v>12</v>
      </c>
      <c r="RQ40" s="0" t="n">
        <v>0</v>
      </c>
      <c r="RR40" s="0" t="n">
        <v>0</v>
      </c>
      <c r="RS40" s="0" t="n">
        <v>0</v>
      </c>
      <c r="RT40" s="0" t="n">
        <v>0</v>
      </c>
      <c r="RU40" s="0" t="n">
        <v>0</v>
      </c>
      <c r="RV40" s="0" t="n">
        <v>0</v>
      </c>
      <c r="RW40" s="0" t="n">
        <v>0</v>
      </c>
      <c r="RX40" s="0" t="n">
        <v>0</v>
      </c>
      <c r="RY40" s="0" t="n">
        <v>825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0</v>
      </c>
      <c r="SK40" s="0" t="n">
        <v>0</v>
      </c>
      <c r="SL40" s="0" t="n">
        <v>0</v>
      </c>
      <c r="SM40" s="0" t="n">
        <v>187</v>
      </c>
      <c r="SN40" s="0" t="n">
        <v>0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0</v>
      </c>
      <c r="ST40" s="0" t="n">
        <v>0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1431</v>
      </c>
      <c r="TA40" s="0" t="n">
        <v>47</v>
      </c>
      <c r="TB40" s="0" t="n">
        <v>0</v>
      </c>
      <c r="TC40" s="0" t="n">
        <v>0</v>
      </c>
      <c r="TD40" s="0" t="n">
        <v>0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0</v>
      </c>
      <c r="TJ40" s="0" t="n">
        <v>0</v>
      </c>
      <c r="TK40" s="0" t="n">
        <v>0</v>
      </c>
      <c r="TL40" s="0" t="n">
        <v>51</v>
      </c>
      <c r="TM40" s="0" t="n">
        <v>0</v>
      </c>
      <c r="TN40" s="0" t="n">
        <v>37</v>
      </c>
      <c r="TO40" s="0" t="n">
        <v>0</v>
      </c>
      <c r="TP40" s="0" t="n">
        <v>281</v>
      </c>
      <c r="TQ40" s="0" t="n">
        <v>0</v>
      </c>
      <c r="TR40" s="0" t="n">
        <v>216</v>
      </c>
      <c r="TS40" s="0" t="n">
        <v>0</v>
      </c>
      <c r="TT40" s="0" t="n">
        <v>20</v>
      </c>
      <c r="TU40" s="0" t="n">
        <v>0</v>
      </c>
      <c r="TV40" s="0" t="n">
        <v>0</v>
      </c>
      <c r="TW40" s="0" t="n">
        <v>0</v>
      </c>
      <c r="TX40" s="0" t="n">
        <v>0</v>
      </c>
      <c r="TY40" s="0" t="n">
        <v>3</v>
      </c>
      <c r="TZ40" s="0" t="n">
        <v>18</v>
      </c>
      <c r="UA40" s="0" t="n">
        <v>36</v>
      </c>
      <c r="UB40" s="0" t="n">
        <v>0</v>
      </c>
      <c r="UC40" s="0" t="n">
        <v>0</v>
      </c>
      <c r="UD40" s="0" t="n">
        <v>0</v>
      </c>
      <c r="UE40" s="0" t="n">
        <v>0</v>
      </c>
      <c r="UF40" s="0" t="n">
        <v>0</v>
      </c>
      <c r="UG40" s="0" t="n">
        <v>0</v>
      </c>
      <c r="UH40" s="0" t="n">
        <v>0</v>
      </c>
      <c r="UI40" s="0" t="n">
        <v>0</v>
      </c>
      <c r="UJ40" s="0" t="n">
        <v>0</v>
      </c>
      <c r="UK40" s="0" t="n">
        <v>0</v>
      </c>
      <c r="UL40" s="0" t="n">
        <v>0</v>
      </c>
      <c r="UM40" s="0" t="n">
        <v>0</v>
      </c>
      <c r="UN40" s="0" t="n">
        <v>0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0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0</v>
      </c>
      <c r="VC40" s="0" t="n">
        <v>0</v>
      </c>
      <c r="VD40" s="0" t="n">
        <v>0</v>
      </c>
      <c r="VE40" s="0" t="n">
        <v>0</v>
      </c>
      <c r="VF40" s="0" t="n">
        <v>3</v>
      </c>
      <c r="VG40" s="0" t="n">
        <v>0</v>
      </c>
      <c r="VH40" s="0" t="n">
        <v>0</v>
      </c>
      <c r="VI40" s="0" t="n">
        <v>0</v>
      </c>
      <c r="VJ40" s="0" t="n">
        <v>0</v>
      </c>
      <c r="VK40" s="0" t="n">
        <v>0</v>
      </c>
      <c r="VL40" s="0" t="n">
        <v>0</v>
      </c>
      <c r="VM40" s="0" t="n">
        <v>0</v>
      </c>
      <c r="VN40" s="0" t="n">
        <v>0</v>
      </c>
      <c r="VO40" s="0" t="n">
        <v>0</v>
      </c>
      <c r="VP40" s="0" t="n">
        <v>0</v>
      </c>
      <c r="VQ40" s="0" t="n">
        <v>0</v>
      </c>
      <c r="VR40" s="0" t="n">
        <v>1148</v>
      </c>
      <c r="VS40" s="0" t="n">
        <v>0</v>
      </c>
      <c r="VT40" s="0" t="n">
        <v>0</v>
      </c>
      <c r="VU40" s="0" t="n">
        <v>37</v>
      </c>
      <c r="VV40" s="0" t="n">
        <v>0</v>
      </c>
      <c r="VW40" s="0" t="n">
        <v>351</v>
      </c>
      <c r="VX40" s="0" t="n">
        <v>0</v>
      </c>
      <c r="VY40" s="0" t="n">
        <v>5</v>
      </c>
      <c r="VZ40" s="0" t="n">
        <v>0</v>
      </c>
      <c r="WA40" s="0" t="n">
        <v>0</v>
      </c>
      <c r="WB40" s="0" t="n">
        <v>0</v>
      </c>
      <c r="WC40" s="0" t="n">
        <v>0</v>
      </c>
      <c r="WD40" s="0" t="n">
        <v>0</v>
      </c>
      <c r="WE40" s="0" t="n">
        <v>0</v>
      </c>
      <c r="WF40" s="0" t="n">
        <v>109</v>
      </c>
      <c r="WG40" s="0" t="n">
        <v>0</v>
      </c>
      <c r="WH40" s="0" t="n">
        <v>0</v>
      </c>
      <c r="WI40" s="0" t="n">
        <v>0</v>
      </c>
      <c r="WJ40" s="0" t="n">
        <v>0</v>
      </c>
      <c r="WK40" s="0" t="n">
        <v>0</v>
      </c>
      <c r="WL40" s="0" t="n">
        <v>0</v>
      </c>
      <c r="WM40" s="0" t="n">
        <v>0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0</v>
      </c>
      <c r="WS40" s="0" t="n">
        <v>0</v>
      </c>
      <c r="WT40" s="0" t="n">
        <v>0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</v>
      </c>
      <c r="XD40" s="0" t="n">
        <v>5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0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681</v>
      </c>
      <c r="XO40" s="0" t="n">
        <v>2333</v>
      </c>
      <c r="XP40" s="0" t="n">
        <v>0</v>
      </c>
      <c r="XQ40" s="0" t="n">
        <v>0</v>
      </c>
      <c r="XR40" s="0" t="n">
        <v>0</v>
      </c>
      <c r="XS40" s="0" t="n">
        <v>0</v>
      </c>
      <c r="XT40" s="0" t="n">
        <v>117</v>
      </c>
      <c r="XU40" s="0" t="n">
        <v>183</v>
      </c>
      <c r="XV40" s="0" t="n">
        <v>0</v>
      </c>
      <c r="XW40" s="0" t="n">
        <v>95</v>
      </c>
      <c r="XX40" s="0" t="n">
        <v>0</v>
      </c>
      <c r="XY40" s="0" t="n">
        <v>415</v>
      </c>
      <c r="XZ40" s="0" t="n">
        <v>8</v>
      </c>
      <c r="YA40" s="0" t="n">
        <v>0</v>
      </c>
      <c r="YB40" s="0" t="n">
        <v>126</v>
      </c>
      <c r="YC40" s="0" t="n">
        <v>0</v>
      </c>
      <c r="YD40" s="0" t="n">
        <v>104</v>
      </c>
      <c r="YE40" s="0" t="n">
        <v>0</v>
      </c>
      <c r="YF40" s="0" t="n">
        <v>0</v>
      </c>
      <c r="YG40" s="0" t="n">
        <v>0</v>
      </c>
      <c r="YH40" s="0" t="n">
        <v>600</v>
      </c>
      <c r="YI40" s="0" t="n">
        <v>363</v>
      </c>
      <c r="YJ40" s="0" t="n">
        <v>0</v>
      </c>
      <c r="YK40" s="0" t="n">
        <v>925</v>
      </c>
      <c r="YL40" s="0" t="n">
        <v>2612</v>
      </c>
      <c r="YM40" s="0" t="n">
        <v>0</v>
      </c>
      <c r="YN40" s="0" t="n">
        <v>257</v>
      </c>
      <c r="YO40" s="0" t="n">
        <v>0</v>
      </c>
      <c r="YP40" s="0" t="n">
        <v>0</v>
      </c>
      <c r="YQ40" s="0" t="n">
        <v>0</v>
      </c>
      <c r="YR40" s="0" t="n">
        <v>0</v>
      </c>
      <c r="YS40" s="0" t="n">
        <v>0</v>
      </c>
      <c r="YT40" s="0" t="n">
        <v>0</v>
      </c>
      <c r="YU40" s="0" t="n">
        <v>0</v>
      </c>
      <c r="YV40" s="0" t="n">
        <v>0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0</v>
      </c>
      <c r="ZH40" s="0" t="n">
        <v>0</v>
      </c>
      <c r="ZI40" s="0" t="n">
        <v>0</v>
      </c>
      <c r="ZJ40" s="0" t="n">
        <v>0</v>
      </c>
      <c r="ZK40" s="0" t="n">
        <v>0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147</v>
      </c>
      <c r="ZQ40" s="0" t="n">
        <v>533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1475</v>
      </c>
      <c r="ZY40" s="0" t="n">
        <v>0</v>
      </c>
      <c r="ZZ40" s="0" t="n">
        <v>0</v>
      </c>
      <c r="AAA40" s="0" t="n">
        <v>0</v>
      </c>
      <c r="AAB40" s="0" t="n">
        <v>0</v>
      </c>
      <c r="AAC40" s="0" t="n">
        <v>0</v>
      </c>
      <c r="AAD40" s="0" t="n">
        <v>420</v>
      </c>
      <c r="AAE40" s="0" t="n">
        <v>0</v>
      </c>
      <c r="AAF40" s="0" t="n">
        <v>35</v>
      </c>
      <c r="AAG40" s="0" t="n">
        <v>0</v>
      </c>
      <c r="AAH40" s="0" t="n">
        <v>0</v>
      </c>
      <c r="AAI40" s="0" t="n">
        <v>0</v>
      </c>
      <c r="AAJ40" s="0" t="n">
        <v>282</v>
      </c>
      <c r="AAK40" s="0" t="n">
        <v>0</v>
      </c>
      <c r="AAL40" s="0" t="n">
        <v>0</v>
      </c>
      <c r="AAM40" s="0" t="n">
        <v>0</v>
      </c>
      <c r="AAN40" s="0" t="n">
        <v>0</v>
      </c>
      <c r="AAO40" s="0" t="n">
        <v>0</v>
      </c>
      <c r="AAP40" s="0" t="n">
        <v>0</v>
      </c>
    </row>
    <row r="41" customFormat="false" ht="15" hidden="false" customHeight="true" outlineLevel="0" collapsed="false">
      <c r="A41" s="1" t="n">
        <v>31043</v>
      </c>
      <c r="B41" s="2" t="n">
        <v>1</v>
      </c>
      <c r="C41" s="20"/>
      <c r="D41" s="20"/>
      <c r="E41" s="20" t="n">
        <v>1</v>
      </c>
      <c r="F41" s="20"/>
      <c r="G41" s="20"/>
      <c r="H41" s="2" t="n">
        <v>2</v>
      </c>
      <c r="I41" s="2" t="n">
        <v>33</v>
      </c>
      <c r="J41" s="21"/>
      <c r="K41" s="21"/>
      <c r="L41" s="2" t="n">
        <v>0</v>
      </c>
      <c r="M41" s="2" t="n">
        <v>1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1</v>
      </c>
      <c r="U41" s="2" t="n">
        <f aca="false">IF(AC41&gt;27,1,0)</f>
        <v>1</v>
      </c>
      <c r="V41" s="2" t="n">
        <v>0</v>
      </c>
      <c r="W41" s="2" t="n">
        <v>1</v>
      </c>
      <c r="X41" s="2" t="n">
        <f aca="false">SUM(L41:W41)</f>
        <v>4</v>
      </c>
      <c r="Y41" s="2" t="n">
        <v>130</v>
      </c>
      <c r="Z41" s="2" t="n">
        <v>80</v>
      </c>
      <c r="AA41" s="2" t="n">
        <f aca="false">Y41-Z41</f>
        <v>50</v>
      </c>
      <c r="AB41" s="3" t="n">
        <f aca="false">Z41+((Y41-Z41)/3)</f>
        <v>96.6666666666667</v>
      </c>
      <c r="AC41" s="4" t="n">
        <v>96.7</v>
      </c>
      <c r="AD41" s="4" t="n">
        <v>158.3</v>
      </c>
      <c r="AE41" s="3" t="n">
        <v>38.5890995171773</v>
      </c>
      <c r="AF41" s="3" t="n">
        <v>2</v>
      </c>
      <c r="AG41" s="4" t="n">
        <v>99.7</v>
      </c>
      <c r="AH41" s="4" t="n">
        <v>120.7</v>
      </c>
      <c r="AI41" s="3" t="n">
        <v>0.629816803537587</v>
      </c>
      <c r="AJ41" s="3" t="n">
        <v>0.826014913007456</v>
      </c>
      <c r="AK41" s="3" t="n">
        <v>110.2</v>
      </c>
      <c r="AL41" s="4" t="n">
        <v>47</v>
      </c>
      <c r="AM41" s="4" t="n">
        <v>45.4</v>
      </c>
      <c r="AN41" s="4" t="n">
        <v>51.3</v>
      </c>
      <c r="AO41" s="2" t="n">
        <v>11</v>
      </c>
      <c r="AP41" s="4" t="n">
        <v>38.6</v>
      </c>
      <c r="AQ41" s="4" t="n">
        <v>48.7</v>
      </c>
      <c r="AR41" s="4" t="n">
        <v>2.6</v>
      </c>
      <c r="AS41" s="2" t="n">
        <v>93</v>
      </c>
      <c r="AT41" s="2" t="n">
        <v>129</v>
      </c>
      <c r="AU41" s="2" t="n">
        <v>163</v>
      </c>
      <c r="AV41" s="2" t="n">
        <v>146</v>
      </c>
      <c r="AW41" s="2" t="n">
        <v>167</v>
      </c>
      <c r="AX41" s="2" t="n">
        <v>3</v>
      </c>
      <c r="AY41" s="2" t="n">
        <f aca="false">((AS41*15)+(AT41*30)+(AU41*30)+(AV41*30)+(AW41*15))-(AS41*120)</f>
        <v>5880</v>
      </c>
      <c r="AZ41" s="2" t="n">
        <f aca="false">((AS41*15)+(AT41*30)+(AU41*30)+(AV41*30)+(AW41*15))</f>
        <v>17040</v>
      </c>
      <c r="BA41" s="2" t="n">
        <v>6</v>
      </c>
      <c r="BB41" s="5" t="n">
        <f aca="false">10000/SQRT((AS41*BH41)*(AVERAGE(AS41:AW41)*AVERAGE(BH41:BL41)))</f>
        <v>1.53977217469062</v>
      </c>
      <c r="BC41" s="3" t="n">
        <f aca="false">(AS41*BH41)/405</f>
        <v>6.24592592592593</v>
      </c>
      <c r="BD41" s="3" t="n">
        <v>1</v>
      </c>
      <c r="BE41" s="3" t="n">
        <f aca="false">1/(LOG(BH41)+LOG(AS41))</f>
        <v>0.293853882725727</v>
      </c>
      <c r="BF41" s="3" t="n">
        <f aca="false">(BI41-BH41)/(AT41-AS41)</f>
        <v>2.21666666666667</v>
      </c>
      <c r="BG41" s="3" t="n">
        <f aca="false">(20*BH41)/((AS41/18)-3.5)</f>
        <v>326.4</v>
      </c>
      <c r="BH41" s="2" t="n">
        <v>27.2</v>
      </c>
      <c r="BI41" s="2" t="n">
        <v>107</v>
      </c>
      <c r="BJ41" s="2" t="n">
        <v>170</v>
      </c>
      <c r="BK41" s="2" t="n">
        <v>139</v>
      </c>
      <c r="BL41" s="2" t="n">
        <v>154</v>
      </c>
      <c r="BM41" s="3" t="n">
        <f aca="false">((BH41*15)+(BI41*30)+(BJ41*30)+(BK41*30)+(BL41*15))-(BH41*120)</f>
        <v>11934</v>
      </c>
      <c r="BN41" s="3" t="n">
        <f aca="false">((BH41*15)+(BI41*30)+(BJ41*30)+(BK41*30)+(BL41*15))</f>
        <v>15198</v>
      </c>
      <c r="BO41" s="3" t="n">
        <f aca="false">(1/BH41)</f>
        <v>0.0367647058823529</v>
      </c>
      <c r="BP41" s="3" t="n">
        <f aca="false">(BN41/AZ41)</f>
        <v>0.891901408450704</v>
      </c>
      <c r="BQ41" s="3" t="n">
        <f aca="false">(BB41*BP41)</f>
        <v>1.37332497129977</v>
      </c>
      <c r="BR41" s="5" t="n">
        <f aca="false">(BF41*BO41)</f>
        <v>0.0814950980392157</v>
      </c>
      <c r="BV41" s="2" t="n">
        <v>2.52</v>
      </c>
      <c r="CA41" s="2" t="n">
        <v>160</v>
      </c>
      <c r="CB41" s="2" t="n">
        <v>0</v>
      </c>
      <c r="CC41" s="2" t="n">
        <v>66</v>
      </c>
      <c r="CD41" s="2" t="n">
        <v>0</v>
      </c>
      <c r="CE41" s="2" t="n">
        <v>64</v>
      </c>
      <c r="CF41" s="2" t="n">
        <v>0</v>
      </c>
      <c r="CG41" s="2" t="n">
        <v>30</v>
      </c>
      <c r="CH41" s="2" t="n">
        <v>152</v>
      </c>
      <c r="CI41" s="2" t="n">
        <v>1</v>
      </c>
      <c r="CJ41" s="2" t="n">
        <v>5</v>
      </c>
      <c r="CS41" s="6" t="n">
        <v>42747</v>
      </c>
      <c r="CW41" s="3"/>
      <c r="CX41" s="2" t="n">
        <v>99</v>
      </c>
      <c r="CY41" s="22" t="n">
        <v>39.5069374581236</v>
      </c>
      <c r="CZ41" s="2" t="n">
        <v>103</v>
      </c>
      <c r="DA41" s="2" t="n">
        <v>123.8</v>
      </c>
      <c r="DB41" s="2" t="n">
        <v>115</v>
      </c>
      <c r="DC41" s="2" t="n">
        <v>0.650663297536323</v>
      </c>
      <c r="DD41" s="2" t="n">
        <v>0.831987075928918</v>
      </c>
      <c r="DE41" s="2" t="n">
        <v>53.9</v>
      </c>
      <c r="DL41" s="2" t="n">
        <v>93</v>
      </c>
      <c r="DM41" s="2" t="n">
        <v>128</v>
      </c>
      <c r="DN41" s="2" t="n">
        <v>170</v>
      </c>
      <c r="DO41" s="2" t="n">
        <v>149</v>
      </c>
      <c r="DP41" s="2" t="n">
        <v>155</v>
      </c>
      <c r="DQ41" s="3" t="n">
        <v>3</v>
      </c>
      <c r="DR41" s="7" t="n">
        <v>2</v>
      </c>
      <c r="DS41" s="2" t="n">
        <f aca="false">((DL41*15)+(DM41*30)+(DN41*30)+(DO41*30)+(DP41*15))-(DL41*120)</f>
        <v>5970</v>
      </c>
      <c r="DT41" s="2" t="n">
        <f aca="false">((DL41*15)+(DM41*30)+(DN41*30)+(DO41*30)+(DP41*15))</f>
        <v>17130</v>
      </c>
      <c r="DU41" s="3" t="n">
        <f aca="false">10000/SQRT((DL41*DZ41)*(AVERAGE(DL41:DP41)*AVERAGE(DZ41:ED41)))</f>
        <v>1.43837496437106</v>
      </c>
      <c r="DV41" s="3" t="n">
        <f aca="false">(DL41*DZ41)/405</f>
        <v>6.91185185185185</v>
      </c>
      <c r="DW41" s="3" t="n">
        <f aca="false">1/(LOG(DZ41)+LOG(DL41))</f>
        <v>0.290103178443741</v>
      </c>
      <c r="DX41" s="3" t="n">
        <f aca="false">(EA41-DZ41)/(DM41-DL41)</f>
        <v>2.42571428571429</v>
      </c>
      <c r="DY41" s="3" t="n">
        <f aca="false">(20*DZ41)/((DL41/18)-3.5)</f>
        <v>361.2</v>
      </c>
      <c r="DZ41" s="2" t="n">
        <v>30.1</v>
      </c>
      <c r="EA41" s="2" t="n">
        <v>115</v>
      </c>
      <c r="EB41" s="2" t="n">
        <v>148</v>
      </c>
      <c r="EC41" s="2" t="n">
        <v>151</v>
      </c>
      <c r="ED41" s="2" t="n">
        <v>177</v>
      </c>
      <c r="EE41" s="2" t="n">
        <f aca="false">((DZ41*15)+(EA41*30)+(EB41*30)+(EC41*30)+(ED41*15))-(DZ41*120)</f>
        <v>11914.5</v>
      </c>
      <c r="EF41" s="2" t="n">
        <f aca="false">((DZ41*15)+(EA41*30)+(EB41*30)+(EC41*30)+(ED41*15))</f>
        <v>15526.5</v>
      </c>
      <c r="EG41" s="2" t="n">
        <f aca="false">(1/DZ41)</f>
        <v>0.0332225913621262</v>
      </c>
      <c r="EH41" s="2" t="n">
        <f aca="false">(EF41/DT41)</f>
        <v>0.906392294220665</v>
      </c>
      <c r="EI41" s="2" t="n">
        <f aca="false">(DU41*EH41)</f>
        <v>1.30373198390586</v>
      </c>
      <c r="EJ41" s="2" t="n">
        <f aca="false">(DX41*EG41)</f>
        <v>0.0805885144755577</v>
      </c>
      <c r="EK41" s="2" t="n">
        <v>5.17</v>
      </c>
      <c r="EL41" s="2" t="n">
        <v>164</v>
      </c>
      <c r="EM41" s="2" t="n">
        <v>61</v>
      </c>
      <c r="EP41" s="2" t="n">
        <v>183</v>
      </c>
      <c r="EQ41" s="6" t="n">
        <v>42948</v>
      </c>
      <c r="ER41" s="2" t="n">
        <v>120</v>
      </c>
      <c r="ES41" s="2" t="n">
        <v>70</v>
      </c>
      <c r="ET41" s="2" t="n">
        <v>50</v>
      </c>
      <c r="EU41" s="3" t="n">
        <v>86.6666666666667</v>
      </c>
      <c r="EV41" s="2" t="n">
        <v>100.1</v>
      </c>
      <c r="EW41" s="22" t="n">
        <v>39.9459034298806</v>
      </c>
      <c r="EX41" s="2" t="n">
        <v>102</v>
      </c>
      <c r="EY41" s="2" t="n">
        <v>123.9</v>
      </c>
      <c r="EZ41" s="2" t="n">
        <v>116.6</v>
      </c>
      <c r="FA41" s="2" t="n">
        <v>0.644346178142767</v>
      </c>
      <c r="FB41" s="2" t="n">
        <v>0.823244552058111</v>
      </c>
      <c r="FC41" s="2" t="n">
        <v>45.9</v>
      </c>
      <c r="FD41" s="2" t="n">
        <v>12</v>
      </c>
      <c r="FE41" s="2" t="n">
        <v>40.8</v>
      </c>
      <c r="FF41" s="2" t="n">
        <v>51.4</v>
      </c>
      <c r="FG41" s="2" t="n">
        <v>2.7</v>
      </c>
      <c r="FH41" s="2" t="n">
        <v>95</v>
      </c>
      <c r="FI41" s="2" t="n">
        <v>133</v>
      </c>
      <c r="FJ41" s="2" t="n">
        <v>183</v>
      </c>
      <c r="FK41" s="2" t="n">
        <v>187</v>
      </c>
      <c r="FL41" s="2" t="n">
        <v>172</v>
      </c>
      <c r="FM41" s="2" t="s">
        <v>720</v>
      </c>
      <c r="FN41" s="8" t="n">
        <v>2</v>
      </c>
      <c r="FO41" s="2" t="n">
        <f aca="false">((FH41*15)+(FI41*30)+(FJ41*30)+(FK41*30)+(FL41*15))-(FH41*120)</f>
        <v>7695</v>
      </c>
      <c r="FP41" s="2" t="n">
        <f aca="false">((FH41*15)+(FI41*30)+(FJ41*30)+(FK41*30)+(FL41*15))</f>
        <v>19095</v>
      </c>
      <c r="FQ41" s="2" t="n">
        <f aca="false">10000/SQRT((FH41*FV41)*(AVERAGE(FH41:FL41)*AVERAGE(FV41:FZ41)))</f>
        <v>1.05090838910235</v>
      </c>
      <c r="FR41" s="2" t="n">
        <f aca="false">(FH41*FV41)/405</f>
        <v>7.10740740740741</v>
      </c>
      <c r="FS41" s="2" t="n">
        <f aca="false">1/(LOG(FV41)+LOG(FH41))</f>
        <v>0.289087003171868</v>
      </c>
      <c r="FT41" s="2" t="n">
        <f aca="false">(FW41-FV41)/(FI41-FH41)</f>
        <v>1.59736842105263</v>
      </c>
      <c r="FU41" s="2" t="n">
        <f aca="false">(20*FV41)/((FH41/18)-3.5)</f>
        <v>340.875</v>
      </c>
      <c r="FV41" s="23" t="n">
        <v>30.3</v>
      </c>
      <c r="FW41" s="23" t="n">
        <v>91</v>
      </c>
      <c r="FX41" s="23" t="n">
        <v>300</v>
      </c>
      <c r="FY41" s="23" t="n">
        <v>300</v>
      </c>
      <c r="FZ41" s="23" t="n">
        <v>300</v>
      </c>
      <c r="GA41" s="2" t="n">
        <f aca="false">((FV41*15)+(FW41*30)+(FX41*30)+(FY41*30)+(FZ41*15))-(FV41*120)</f>
        <v>22048.5</v>
      </c>
      <c r="GB41" s="2" t="n">
        <f aca="false">((FV41*15)+(FW41*30)+(FX41*30)+(FY41*30)+(FZ41*15))</f>
        <v>25684.5</v>
      </c>
      <c r="GC41" s="2" t="n">
        <f aca="false">(1/FV41)</f>
        <v>0.033003300330033</v>
      </c>
      <c r="GD41" s="2" t="n">
        <f aca="false">(GB41/FP41)</f>
        <v>1.34509033778476</v>
      </c>
      <c r="GE41" s="2" t="n">
        <f aca="false">(FQ41*GD41)</f>
        <v>1.41356672007852</v>
      </c>
      <c r="GF41" s="2" t="n">
        <f aca="false">(FT41*GC41)</f>
        <v>0.0527184297377106</v>
      </c>
      <c r="GG41" s="2" t="n">
        <v>5.07</v>
      </c>
      <c r="GH41" s="2" t="n">
        <v>159</v>
      </c>
      <c r="GI41" s="2" t="n">
        <v>43</v>
      </c>
      <c r="GJ41" s="2" t="n">
        <v>139</v>
      </c>
      <c r="GK41" s="9" t="n">
        <v>4633</v>
      </c>
      <c r="GL41" s="9" t="n">
        <v>222.4</v>
      </c>
      <c r="GM41" s="9" t="n">
        <v>196.02</v>
      </c>
      <c r="GN41" s="9" t="n">
        <v>14.2</v>
      </c>
      <c r="GO41" s="9" t="n">
        <v>23.9</v>
      </c>
      <c r="GP41" s="9" t="n">
        <v>15.3</v>
      </c>
      <c r="GQ41" s="9" t="n">
        <v>127</v>
      </c>
      <c r="GR41" s="9" t="n">
        <v>511.1</v>
      </c>
      <c r="GS41" s="9" t="n">
        <v>31</v>
      </c>
      <c r="GT41" s="9" t="n">
        <v>45.7</v>
      </c>
      <c r="GU41" s="9" t="n">
        <v>2634</v>
      </c>
      <c r="GV41" s="9" t="n">
        <v>1030</v>
      </c>
      <c r="GW41" s="9" t="n">
        <v>2.51</v>
      </c>
      <c r="GX41" s="9" t="n">
        <v>4.28</v>
      </c>
      <c r="GY41" s="9" t="n">
        <v>2.35</v>
      </c>
      <c r="GZ41" s="9" t="n">
        <v>5.13</v>
      </c>
      <c r="HA41" s="9" t="n">
        <v>600.4</v>
      </c>
      <c r="HB41" s="9" t="n">
        <v>393</v>
      </c>
      <c r="HC41" s="9" t="n">
        <v>1.7</v>
      </c>
      <c r="HD41" s="9" t="n">
        <v>23.7</v>
      </c>
      <c r="HE41" s="9" t="n">
        <v>6.08</v>
      </c>
      <c r="HF41" s="9" t="n">
        <v>4647</v>
      </c>
      <c r="HG41" s="9" t="n">
        <v>51.86</v>
      </c>
      <c r="HH41" s="9" t="n">
        <v>4662</v>
      </c>
      <c r="HI41" s="9" t="n">
        <v>411</v>
      </c>
      <c r="HJ41" s="9" t="n">
        <v>3595</v>
      </c>
      <c r="HK41" s="9" t="n">
        <v>391</v>
      </c>
      <c r="HL41" s="9" t="n">
        <v>85</v>
      </c>
      <c r="HM41" s="9" t="n">
        <v>9.8</v>
      </c>
      <c r="HN41" s="9" t="n">
        <v>0</v>
      </c>
      <c r="HO41" s="2" t="n">
        <v>15</v>
      </c>
      <c r="HP41" s="2" t="n">
        <v>15</v>
      </c>
      <c r="HQ41" s="2" t="n">
        <v>0</v>
      </c>
      <c r="HR41" s="2" t="n">
        <v>0</v>
      </c>
      <c r="HS41" s="2" t="n">
        <v>30.5303592681885</v>
      </c>
      <c r="HT41" s="2" t="n">
        <v>45.1928939819336</v>
      </c>
      <c r="HY41" s="2" t="n">
        <v>1675.13000488281</v>
      </c>
      <c r="HZ41" s="2" t="n">
        <v>53.3199996948242</v>
      </c>
      <c r="IA41" s="2" t="n">
        <v>24.8700008392334</v>
      </c>
      <c r="IB41" s="2" t="n">
        <v>26.8799991607666</v>
      </c>
      <c r="IC41" s="2" t="n">
        <v>28.0799999237061</v>
      </c>
      <c r="ID41" s="2" t="n">
        <v>236.850006103516</v>
      </c>
      <c r="IE41" s="2" t="n">
        <v>35.9300003051758</v>
      </c>
      <c r="IF41" s="2" t="n">
        <v>32.4500007629395</v>
      </c>
      <c r="IG41" s="2" t="n">
        <v>7.17000007629395</v>
      </c>
      <c r="IH41" s="2" t="n">
        <v>51.9599990844727</v>
      </c>
      <c r="II41" s="2" t="n">
        <v>1.53999996185303</v>
      </c>
      <c r="IJ41" s="2" t="n">
        <v>23.6599998474121</v>
      </c>
      <c r="IK41" s="2" t="n">
        <v>6.57999992370606</v>
      </c>
      <c r="IL41" s="2" t="n">
        <v>24.5100002288818</v>
      </c>
      <c r="IM41" s="2" t="n">
        <v>20.6200008392334</v>
      </c>
      <c r="IN41" s="2" t="n">
        <v>15.4499998092651</v>
      </c>
      <c r="IO41" s="2" t="n">
        <v>6.53000020980835</v>
      </c>
      <c r="IP41" s="2" t="n">
        <v>16.7800006866455</v>
      </c>
      <c r="IQ41" s="2" t="n">
        <v>5.8600001335144</v>
      </c>
      <c r="IR41" s="2" t="n">
        <v>3.75</v>
      </c>
      <c r="IS41" s="2" t="n">
        <v>1.1599999666214</v>
      </c>
      <c r="IT41" s="2" t="n">
        <v>556.619995117188</v>
      </c>
      <c r="IU41" s="2" t="n">
        <v>9.92000007629395</v>
      </c>
      <c r="IV41" s="2" t="n">
        <v>0.910000026226044</v>
      </c>
      <c r="IW41" s="2" t="n">
        <v>247.740005493164</v>
      </c>
      <c r="IX41" s="2" t="n">
        <v>890.549987792969</v>
      </c>
      <c r="IY41" s="2" t="n">
        <v>2753.2099609375</v>
      </c>
      <c r="IZ41" s="2" t="n">
        <v>1585.15002441406</v>
      </c>
      <c r="JA41" s="2" t="n">
        <v>5.94999980926514</v>
      </c>
      <c r="JB41" s="2" t="n">
        <v>1.33000004291534</v>
      </c>
      <c r="JC41" s="2" t="n">
        <v>2.82999992370605</v>
      </c>
      <c r="JD41" s="2" t="n">
        <v>48.1100006103516</v>
      </c>
      <c r="JE41" s="2" t="n">
        <v>272.959991455078</v>
      </c>
      <c r="JF41" s="2" t="n">
        <v>1.46000003814697</v>
      </c>
      <c r="JG41" s="2" t="n">
        <v>1.37999999523163</v>
      </c>
      <c r="JH41" s="2" t="n">
        <v>14.0699996948242</v>
      </c>
      <c r="JI41" s="2" t="n">
        <v>4.28999996185303</v>
      </c>
      <c r="JJ41" s="2" t="n">
        <v>1.50999999046326</v>
      </c>
      <c r="JK41" s="2" t="n">
        <v>1.44000005722046</v>
      </c>
      <c r="JL41" s="2" t="n">
        <v>322.75</v>
      </c>
      <c r="JM41" s="2" t="n">
        <v>2.44000005722046</v>
      </c>
      <c r="JN41" s="2" t="n">
        <v>36.4700012207031</v>
      </c>
      <c r="JO41" s="2" t="n">
        <v>2554.85009765625</v>
      </c>
      <c r="JP41" s="2" t="n">
        <v>4653.22021484375</v>
      </c>
      <c r="JQ41" s="2" t="n">
        <v>49.6599998474121</v>
      </c>
      <c r="JR41" s="2" t="n">
        <v>1176.31005859375</v>
      </c>
      <c r="JS41" s="2" t="n">
        <v>695.549987792969</v>
      </c>
      <c r="JT41" s="2" t="n">
        <v>3172.3701171875</v>
      </c>
      <c r="JU41" s="2" t="n">
        <v>544.169982910156</v>
      </c>
      <c r="JV41" s="2" t="n">
        <v>155.429992675781</v>
      </c>
      <c r="JW41" s="2" t="n">
        <v>6.1399998664856</v>
      </c>
      <c r="JX41" s="2" t="n">
        <v>6.78000020980835</v>
      </c>
      <c r="JY41" s="2" t="n">
        <v>7.3899998664856</v>
      </c>
      <c r="JZ41" s="2" t="n">
        <v>0.75</v>
      </c>
      <c r="KA41" s="2" t="n">
        <v>8.17000007629395</v>
      </c>
      <c r="KB41" s="2" t="n">
        <v>1.0900000333786</v>
      </c>
      <c r="KC41" s="2" t="n">
        <v>18.2199993133545</v>
      </c>
      <c r="KD41" s="2" t="n">
        <v>8.31999969482422</v>
      </c>
      <c r="KE41" s="2" t="n">
        <v>16.1800003051758</v>
      </c>
      <c r="KF41" s="2" t="n">
        <v>25.0300006866455</v>
      </c>
      <c r="KG41" s="2" t="n">
        <v>9.64999961853027</v>
      </c>
      <c r="KH41" s="2" t="n">
        <v>131.300003051758</v>
      </c>
      <c r="KI41" s="2" t="n">
        <v>4.71000003814697</v>
      </c>
      <c r="KJ41" s="2" t="n">
        <v>26.1000003814697</v>
      </c>
      <c r="KK41" s="2" t="n">
        <v>39.810001373291</v>
      </c>
      <c r="KL41" s="2" t="n">
        <v>1594931.06</v>
      </c>
      <c r="KM41" s="2" t="n">
        <v>6733.93017578125</v>
      </c>
      <c r="KN41" s="2" t="n">
        <v>47.2200012207031</v>
      </c>
      <c r="KO41" s="2" t="n">
        <v>0.109999999403954</v>
      </c>
      <c r="KP41" s="2" t="n">
        <v>0.100000001490116</v>
      </c>
      <c r="KQ41" s="2" t="n">
        <v>0.119999997317791</v>
      </c>
      <c r="KR41" s="2" t="n">
        <v>0.239999994635582</v>
      </c>
      <c r="KS41" s="2" t="n">
        <v>0.219999998807907</v>
      </c>
      <c r="KT41" s="2" t="n">
        <v>0.0900000035762787</v>
      </c>
      <c r="KU41" s="2" t="n">
        <v>0.660000026226044</v>
      </c>
      <c r="KV41" s="2" t="n">
        <v>0.879999995231628</v>
      </c>
      <c r="KW41" s="2" t="n">
        <v>8.15999984741211</v>
      </c>
      <c r="KX41" s="2" t="n">
        <v>8.21000003814697</v>
      </c>
      <c r="KY41" s="2" t="n">
        <v>3.50999999046326</v>
      </c>
      <c r="KZ41" s="2" t="n">
        <v>3.10999989509583</v>
      </c>
      <c r="LA41" s="2" t="n">
        <v>1.12999999523163</v>
      </c>
      <c r="LB41" s="2" t="n">
        <v>0.0500000007450581</v>
      </c>
      <c r="LC41" s="2" t="n">
        <v>20.8700008392334</v>
      </c>
      <c r="LD41" s="2" t="n">
        <v>13.6000003814697</v>
      </c>
      <c r="LE41" s="2" t="n">
        <v>1.55999994277954</v>
      </c>
      <c r="LF41" s="2" t="n">
        <v>0.119999997317791</v>
      </c>
      <c r="LG41" s="2" t="n">
        <v>0.00999999977648258</v>
      </c>
      <c r="LH41" s="2" t="n">
        <v>7.26000022888184</v>
      </c>
      <c r="LI41" s="2" t="n">
        <v>6.42999982833862</v>
      </c>
      <c r="LJ41" s="2" t="n">
        <v>0.159999996423721</v>
      </c>
      <c r="LK41" s="2" t="n">
        <v>0.409999996423721</v>
      </c>
      <c r="LL41" s="2" t="n">
        <v>0.699999988079071</v>
      </c>
      <c r="LM41" s="2" t="n">
        <v>0.790000021457672</v>
      </c>
      <c r="LN41" s="2" t="n">
        <v>0</v>
      </c>
      <c r="LO41" s="2" t="n">
        <v>0.0700000002980232</v>
      </c>
      <c r="LP41" s="2" t="n">
        <v>0.0199999995529652</v>
      </c>
      <c r="LQ41" s="2" t="n">
        <v>0.00999999977648258</v>
      </c>
      <c r="LR41" s="2" t="n">
        <v>0</v>
      </c>
      <c r="LS41" s="2" t="n">
        <v>0.00999999977648258</v>
      </c>
      <c r="LT41" s="2" t="n">
        <v>0.0399999991059303</v>
      </c>
      <c r="LU41" s="2" t="n">
        <v>0.0199999995529652</v>
      </c>
      <c r="LV41" s="2" t="n">
        <v>159.218978881836</v>
      </c>
      <c r="MC41" s="0" t="n">
        <v>0</v>
      </c>
      <c r="MD41" s="0" t="n">
        <v>0</v>
      </c>
      <c r="ME41" s="0" t="n">
        <v>0</v>
      </c>
      <c r="MF41" s="0" t="n">
        <v>0</v>
      </c>
      <c r="MG41" s="0" t="n">
        <v>0</v>
      </c>
      <c r="MH41" s="0" t="n">
        <v>0</v>
      </c>
      <c r="MI41" s="0" t="n">
        <v>0</v>
      </c>
      <c r="MJ41" s="0" t="n">
        <v>0</v>
      </c>
      <c r="MK41" s="0" t="n">
        <v>0</v>
      </c>
      <c r="ML41" s="0" t="n">
        <v>0</v>
      </c>
      <c r="MM41" s="0" t="n">
        <v>0</v>
      </c>
      <c r="MN41" s="0" t="n">
        <v>0</v>
      </c>
      <c r="MO41" s="0" t="n">
        <v>0</v>
      </c>
      <c r="MP41" s="0" t="n">
        <v>0</v>
      </c>
      <c r="MQ41" s="0" t="n">
        <v>0</v>
      </c>
      <c r="MR41" s="0" t="n">
        <v>0</v>
      </c>
      <c r="MS41" s="0" t="n">
        <v>3495</v>
      </c>
      <c r="MT41" s="0" t="n">
        <v>0</v>
      </c>
      <c r="MU41" s="0" t="n">
        <v>396</v>
      </c>
      <c r="MV41" s="0" t="n">
        <v>184</v>
      </c>
      <c r="MW41" s="0" t="n">
        <v>0</v>
      </c>
      <c r="MX41" s="0" t="n">
        <v>0</v>
      </c>
      <c r="MY41" s="0" t="n">
        <v>11</v>
      </c>
      <c r="MZ41" s="0" t="n">
        <v>0</v>
      </c>
      <c r="NA41" s="0" t="n">
        <v>0</v>
      </c>
      <c r="NB41" s="0" t="n">
        <v>0</v>
      </c>
      <c r="NC41" s="0" t="n">
        <v>0</v>
      </c>
      <c r="ND41" s="0" t="n">
        <v>0</v>
      </c>
      <c r="NE41" s="0" t="n">
        <v>0</v>
      </c>
      <c r="NF41" s="0" t="n">
        <v>0</v>
      </c>
      <c r="NG41" s="0" t="n">
        <v>0</v>
      </c>
      <c r="NH41" s="0" t="n">
        <v>77</v>
      </c>
      <c r="NI41" s="0" t="n">
        <v>24</v>
      </c>
      <c r="NJ41" s="0" t="n">
        <v>0</v>
      </c>
      <c r="NK41" s="0" t="n">
        <v>0</v>
      </c>
      <c r="NL41" s="0" t="n">
        <v>0</v>
      </c>
      <c r="NM41" s="0" t="n">
        <v>0</v>
      </c>
      <c r="NN41" s="0" t="n">
        <v>0</v>
      </c>
      <c r="NO41" s="0" t="n">
        <v>0</v>
      </c>
      <c r="NP41" s="0" t="n">
        <v>0</v>
      </c>
      <c r="NQ41" s="0" t="n">
        <v>12</v>
      </c>
      <c r="NR41" s="0" t="n">
        <v>0</v>
      </c>
      <c r="NS41" s="0" t="n">
        <v>6513</v>
      </c>
      <c r="NT41" s="0" t="n">
        <v>109</v>
      </c>
      <c r="NU41" s="0" t="n">
        <v>0</v>
      </c>
      <c r="NV41" s="0" t="n">
        <v>0</v>
      </c>
      <c r="NW41" s="0" t="n">
        <v>705</v>
      </c>
      <c r="NX41" s="0" t="n">
        <v>0</v>
      </c>
      <c r="NY41" s="0" t="n">
        <v>332</v>
      </c>
      <c r="NZ41" s="0" t="n">
        <v>0</v>
      </c>
      <c r="OA41" s="0" t="n">
        <v>0</v>
      </c>
      <c r="OB41" s="0" t="n">
        <v>0</v>
      </c>
      <c r="OC41" s="0" t="n">
        <v>0</v>
      </c>
      <c r="OD41" s="0" t="n">
        <v>0</v>
      </c>
      <c r="OE41" s="0" t="n">
        <v>0</v>
      </c>
      <c r="OF41" s="0" t="n">
        <v>0</v>
      </c>
      <c r="OG41" s="0" t="n">
        <v>208</v>
      </c>
      <c r="OH41" s="0" t="n">
        <v>0</v>
      </c>
      <c r="OI41" s="0" t="n">
        <v>0</v>
      </c>
      <c r="OJ41" s="0" t="n">
        <v>0</v>
      </c>
      <c r="OK41" s="0" t="n">
        <v>0</v>
      </c>
      <c r="OL41" s="0" t="n">
        <v>0</v>
      </c>
      <c r="OM41" s="0" t="n">
        <v>0</v>
      </c>
      <c r="ON41" s="0" t="n">
        <v>0</v>
      </c>
      <c r="OO41" s="0" t="n">
        <v>0</v>
      </c>
      <c r="OP41" s="0" t="n">
        <v>0</v>
      </c>
      <c r="OQ41" s="0" t="n">
        <v>0</v>
      </c>
      <c r="OR41" s="0" t="n">
        <v>0</v>
      </c>
      <c r="OS41" s="0" t="n">
        <v>0</v>
      </c>
      <c r="OT41" s="0" t="n">
        <v>0</v>
      </c>
      <c r="OU41" s="0" t="n">
        <v>0</v>
      </c>
      <c r="OV41" s="0" t="n">
        <v>0</v>
      </c>
      <c r="OW41" s="0" t="n">
        <v>0</v>
      </c>
      <c r="OX41" s="0" t="n">
        <v>0</v>
      </c>
      <c r="OY41" s="0" t="n">
        <v>0</v>
      </c>
      <c r="OZ41" s="0" t="n">
        <v>0</v>
      </c>
      <c r="PA41" s="0" t="n">
        <v>0</v>
      </c>
      <c r="PB41" s="0" t="n">
        <v>198</v>
      </c>
      <c r="PC41" s="0" t="n">
        <v>0</v>
      </c>
      <c r="PD41" s="0" t="n">
        <v>0</v>
      </c>
      <c r="PE41" s="0" t="n">
        <v>0</v>
      </c>
      <c r="PF41" s="0" t="n">
        <v>0</v>
      </c>
      <c r="PG41" s="0" t="n">
        <v>0</v>
      </c>
      <c r="PH41" s="0" t="n">
        <v>0</v>
      </c>
      <c r="PI41" s="0" t="n">
        <v>0</v>
      </c>
      <c r="PJ41" s="0" t="n">
        <v>0</v>
      </c>
      <c r="PK41" s="0" t="n">
        <v>0</v>
      </c>
      <c r="PL41" s="0" t="n">
        <v>0</v>
      </c>
      <c r="PM41" s="0" t="n">
        <v>0</v>
      </c>
      <c r="PN41" s="0" t="n">
        <v>0</v>
      </c>
      <c r="PO41" s="0" t="n">
        <v>0</v>
      </c>
      <c r="PP41" s="0" t="n">
        <v>0</v>
      </c>
      <c r="PQ41" s="0" t="n">
        <v>437</v>
      </c>
      <c r="PR41" s="0" t="n">
        <v>0</v>
      </c>
      <c r="PS41" s="0" t="n">
        <v>0</v>
      </c>
      <c r="PT41" s="0" t="n">
        <v>0</v>
      </c>
      <c r="PU41" s="0" t="n">
        <v>0</v>
      </c>
      <c r="PV41" s="0" t="n">
        <v>32</v>
      </c>
      <c r="PW41" s="0" t="n">
        <v>2198</v>
      </c>
      <c r="PX41" s="0" t="n">
        <v>0</v>
      </c>
      <c r="PY41" s="0" t="n">
        <v>0</v>
      </c>
      <c r="PZ41" s="0" t="n">
        <v>0</v>
      </c>
      <c r="QA41" s="0" t="n">
        <v>0</v>
      </c>
      <c r="QB41" s="0" t="n">
        <v>0</v>
      </c>
      <c r="QC41" s="0" t="n">
        <v>0</v>
      </c>
      <c r="QD41" s="0" t="n">
        <v>0</v>
      </c>
      <c r="QE41" s="0" t="n">
        <v>0</v>
      </c>
      <c r="QF41" s="0" t="n">
        <v>0</v>
      </c>
      <c r="QG41" s="0" t="n">
        <v>0</v>
      </c>
      <c r="QH41" s="0" t="n">
        <v>0</v>
      </c>
      <c r="QI41" s="0" t="n">
        <v>0</v>
      </c>
      <c r="QJ41" s="0" t="n">
        <v>0</v>
      </c>
      <c r="QK41" s="0" t="n">
        <v>0</v>
      </c>
      <c r="QL41" s="0" t="n">
        <v>0</v>
      </c>
      <c r="QM41" s="0" t="n">
        <v>9293</v>
      </c>
      <c r="QN41" s="0" t="n">
        <v>0</v>
      </c>
      <c r="QO41" s="0" t="n">
        <v>0</v>
      </c>
      <c r="QP41" s="0" t="n">
        <v>0</v>
      </c>
      <c r="QQ41" s="0" t="n">
        <v>270</v>
      </c>
      <c r="QR41" s="0" t="n">
        <v>0</v>
      </c>
      <c r="QS41" s="0" t="n">
        <v>0</v>
      </c>
      <c r="QT41" s="0" t="n">
        <v>0</v>
      </c>
      <c r="QU41" s="0" t="n">
        <v>143</v>
      </c>
      <c r="QV41" s="0" t="n">
        <v>0</v>
      </c>
      <c r="QW41" s="0" t="n">
        <v>0</v>
      </c>
      <c r="QX41" s="0" t="n">
        <v>0</v>
      </c>
      <c r="QY41" s="0" t="n">
        <v>0</v>
      </c>
      <c r="QZ41" s="0" t="n">
        <v>37</v>
      </c>
      <c r="RA41" s="0" t="n">
        <v>0</v>
      </c>
      <c r="RB41" s="0" t="n">
        <v>0</v>
      </c>
      <c r="RC41" s="0" t="n">
        <v>0</v>
      </c>
      <c r="RD41" s="0" t="n">
        <v>162</v>
      </c>
      <c r="RE41" s="0" t="n">
        <v>0</v>
      </c>
      <c r="RF41" s="0" t="n">
        <v>0</v>
      </c>
      <c r="RG41" s="0" t="n">
        <v>390</v>
      </c>
      <c r="RH41" s="0" t="n">
        <v>0</v>
      </c>
      <c r="RI41" s="0" t="n">
        <v>0</v>
      </c>
      <c r="RJ41" s="0" t="n">
        <v>0</v>
      </c>
      <c r="RK41" s="0" t="n">
        <v>0</v>
      </c>
      <c r="RL41" s="0" t="n">
        <v>8541</v>
      </c>
      <c r="RM41" s="0" t="n">
        <v>0</v>
      </c>
      <c r="RN41" s="0" t="n">
        <v>0</v>
      </c>
      <c r="RO41" s="0" t="n">
        <v>0</v>
      </c>
      <c r="RP41" s="0" t="n">
        <v>0</v>
      </c>
      <c r="RQ41" s="0" t="n">
        <v>81</v>
      </c>
      <c r="RR41" s="0" t="n">
        <v>0</v>
      </c>
      <c r="RS41" s="0" t="n">
        <v>0</v>
      </c>
      <c r="RT41" s="0" t="n">
        <v>0</v>
      </c>
      <c r="RU41" s="0" t="n">
        <v>0</v>
      </c>
      <c r="RV41" s="0" t="n">
        <v>102</v>
      </c>
      <c r="RW41" s="0" t="n">
        <v>0</v>
      </c>
      <c r="RX41" s="0" t="n">
        <v>0</v>
      </c>
      <c r="RY41" s="0" t="n">
        <v>143</v>
      </c>
      <c r="RZ41" s="0" t="n">
        <v>21</v>
      </c>
      <c r="SA41" s="0" t="n">
        <v>0</v>
      </c>
      <c r="SB41" s="0" t="n">
        <v>0</v>
      </c>
      <c r="SC41" s="0" t="n">
        <v>0</v>
      </c>
      <c r="SD41" s="0" t="n">
        <v>0</v>
      </c>
      <c r="SE41" s="0" t="n">
        <v>0</v>
      </c>
      <c r="SF41" s="0" t="n">
        <v>0</v>
      </c>
      <c r="SG41" s="0" t="n">
        <v>0</v>
      </c>
      <c r="SH41" s="0" t="n">
        <v>0</v>
      </c>
      <c r="SI41" s="0" t="n">
        <v>0</v>
      </c>
      <c r="SJ41" s="0" t="n">
        <v>0</v>
      </c>
      <c r="SK41" s="0" t="n">
        <v>0</v>
      </c>
      <c r="SL41" s="0" t="n">
        <v>0</v>
      </c>
      <c r="SM41" s="0" t="n">
        <v>1276</v>
      </c>
      <c r="SN41" s="0" t="n">
        <v>0</v>
      </c>
      <c r="SO41" s="0" t="n">
        <v>0</v>
      </c>
      <c r="SP41" s="0" t="n">
        <v>0</v>
      </c>
      <c r="SQ41" s="0" t="n">
        <v>0</v>
      </c>
      <c r="SR41" s="0" t="n">
        <v>0</v>
      </c>
      <c r="SS41" s="0" t="n">
        <v>15</v>
      </c>
      <c r="ST41" s="0" t="n">
        <v>0</v>
      </c>
      <c r="SU41" s="0" t="n">
        <v>0</v>
      </c>
      <c r="SV41" s="0" t="n">
        <v>0</v>
      </c>
      <c r="SW41" s="0" t="n">
        <v>0</v>
      </c>
      <c r="SX41" s="0" t="n">
        <v>0</v>
      </c>
      <c r="SY41" s="0" t="n">
        <v>0</v>
      </c>
      <c r="SZ41" s="0" t="n">
        <v>36</v>
      </c>
      <c r="TA41" s="0" t="n">
        <v>105</v>
      </c>
      <c r="TB41" s="0" t="n">
        <v>0</v>
      </c>
      <c r="TC41" s="0" t="n">
        <v>0</v>
      </c>
      <c r="TD41" s="0" t="n">
        <v>0</v>
      </c>
      <c r="TE41" s="0" t="n">
        <v>0</v>
      </c>
      <c r="TF41" s="0" t="n">
        <v>0</v>
      </c>
      <c r="TG41" s="0" t="n">
        <v>0</v>
      </c>
      <c r="TH41" s="0" t="n">
        <v>0</v>
      </c>
      <c r="TI41" s="0" t="n">
        <v>691</v>
      </c>
      <c r="TJ41" s="0" t="n">
        <v>0</v>
      </c>
      <c r="TK41" s="0" t="n">
        <v>0</v>
      </c>
      <c r="TL41" s="0" t="n">
        <v>1065</v>
      </c>
      <c r="TM41" s="0" t="n">
        <v>0</v>
      </c>
      <c r="TN41" s="0" t="n">
        <v>0</v>
      </c>
      <c r="TO41" s="0" t="n">
        <v>0</v>
      </c>
      <c r="TP41" s="0" t="n">
        <v>22</v>
      </c>
      <c r="TQ41" s="0" t="n">
        <v>0</v>
      </c>
      <c r="TR41" s="0" t="n">
        <v>1888</v>
      </c>
      <c r="TS41" s="0" t="n">
        <v>0</v>
      </c>
      <c r="TT41" s="0" t="n">
        <v>14</v>
      </c>
      <c r="TU41" s="0" t="n">
        <v>0</v>
      </c>
      <c r="TV41" s="0" t="n">
        <v>0</v>
      </c>
      <c r="TW41" s="0" t="n">
        <v>22</v>
      </c>
      <c r="TX41" s="0" t="n">
        <v>0</v>
      </c>
      <c r="TY41" s="0" t="n">
        <v>251</v>
      </c>
      <c r="TZ41" s="0" t="n">
        <v>8</v>
      </c>
      <c r="UA41" s="0" t="n">
        <v>0</v>
      </c>
      <c r="UB41" s="0" t="n">
        <v>0</v>
      </c>
      <c r="UC41" s="0" t="n">
        <v>0</v>
      </c>
      <c r="UD41" s="0" t="n">
        <v>0</v>
      </c>
      <c r="UE41" s="0" t="n">
        <v>17</v>
      </c>
      <c r="UF41" s="0" t="n">
        <v>0</v>
      </c>
      <c r="UG41" s="0" t="n">
        <v>0</v>
      </c>
      <c r="UH41" s="0" t="n">
        <v>0</v>
      </c>
      <c r="UI41" s="0" t="n">
        <v>0</v>
      </c>
      <c r="UJ41" s="0" t="n">
        <v>0</v>
      </c>
      <c r="UK41" s="0" t="n">
        <v>0</v>
      </c>
      <c r="UL41" s="0" t="n">
        <v>0</v>
      </c>
      <c r="UM41" s="0" t="n">
        <v>18908</v>
      </c>
      <c r="UN41" s="0" t="n">
        <v>0</v>
      </c>
      <c r="UO41" s="0" t="n">
        <v>0</v>
      </c>
      <c r="UP41" s="0" t="n">
        <v>0</v>
      </c>
      <c r="UQ41" s="0" t="n">
        <v>0</v>
      </c>
      <c r="UR41" s="0" t="n">
        <v>0</v>
      </c>
      <c r="US41" s="0" t="n">
        <v>0</v>
      </c>
      <c r="UT41" s="0" t="n">
        <v>45</v>
      </c>
      <c r="UU41" s="0" t="n">
        <v>0</v>
      </c>
      <c r="UV41" s="0" t="n">
        <v>0</v>
      </c>
      <c r="UW41" s="0" t="n">
        <v>0</v>
      </c>
      <c r="UX41" s="0" t="n">
        <v>0</v>
      </c>
      <c r="UY41" s="0" t="n">
        <v>0</v>
      </c>
      <c r="UZ41" s="0" t="n">
        <v>0</v>
      </c>
      <c r="VA41" s="0" t="n">
        <v>0</v>
      </c>
      <c r="VB41" s="0" t="n">
        <v>0</v>
      </c>
      <c r="VC41" s="0" t="n">
        <v>0</v>
      </c>
      <c r="VD41" s="0" t="n">
        <v>0</v>
      </c>
      <c r="VE41" s="0" t="n">
        <v>0</v>
      </c>
      <c r="VF41" s="0" t="n">
        <v>0</v>
      </c>
      <c r="VG41" s="0" t="n">
        <v>0</v>
      </c>
      <c r="VH41" s="0" t="n">
        <v>0</v>
      </c>
      <c r="VI41" s="0" t="n">
        <v>0</v>
      </c>
      <c r="VJ41" s="0" t="n">
        <v>0</v>
      </c>
      <c r="VK41" s="0" t="n">
        <v>0</v>
      </c>
      <c r="VL41" s="0" t="n">
        <v>249</v>
      </c>
      <c r="VM41" s="0" t="n">
        <v>13</v>
      </c>
      <c r="VN41" s="0" t="n">
        <v>0</v>
      </c>
      <c r="VO41" s="0" t="n">
        <v>0</v>
      </c>
      <c r="VP41" s="0" t="n">
        <v>0</v>
      </c>
      <c r="VQ41" s="0" t="n">
        <v>0</v>
      </c>
      <c r="VR41" s="0" t="n">
        <v>2391</v>
      </c>
      <c r="VS41" s="0" t="n">
        <v>0</v>
      </c>
      <c r="VT41" s="0" t="n">
        <v>0</v>
      </c>
      <c r="VU41" s="0" t="n">
        <v>364</v>
      </c>
      <c r="VV41" s="0" t="n">
        <v>0</v>
      </c>
      <c r="VW41" s="0" t="n">
        <v>119</v>
      </c>
      <c r="VX41" s="0" t="n">
        <v>0</v>
      </c>
      <c r="VY41" s="0" t="n">
        <v>0</v>
      </c>
      <c r="VZ41" s="0" t="n">
        <v>0</v>
      </c>
      <c r="WA41" s="0" t="n">
        <v>0</v>
      </c>
      <c r="WB41" s="0" t="n">
        <v>0</v>
      </c>
      <c r="WC41" s="0" t="n">
        <v>0</v>
      </c>
      <c r="WD41" s="0" t="n">
        <v>0</v>
      </c>
      <c r="WE41" s="0" t="n">
        <v>0</v>
      </c>
      <c r="WF41" s="0" t="n">
        <v>136</v>
      </c>
      <c r="WG41" s="0" t="n">
        <v>0</v>
      </c>
      <c r="WH41" s="0" t="n">
        <v>0</v>
      </c>
      <c r="WI41" s="0" t="n">
        <v>0</v>
      </c>
      <c r="WJ41" s="0" t="n">
        <v>0</v>
      </c>
      <c r="WK41" s="0" t="n">
        <v>19</v>
      </c>
      <c r="WL41" s="0" t="n">
        <v>0</v>
      </c>
      <c r="WM41" s="0" t="n">
        <v>0</v>
      </c>
      <c r="WN41" s="0" t="n">
        <v>0</v>
      </c>
      <c r="WO41" s="0" t="n">
        <v>45</v>
      </c>
      <c r="WP41" s="0" t="n">
        <v>0</v>
      </c>
      <c r="WQ41" s="0" t="n">
        <v>6651</v>
      </c>
      <c r="WR41" s="0" t="n">
        <v>0</v>
      </c>
      <c r="WS41" s="0" t="n">
        <v>0</v>
      </c>
      <c r="WT41" s="0" t="n">
        <v>0</v>
      </c>
      <c r="WU41" s="0" t="n">
        <v>0</v>
      </c>
      <c r="WV41" s="0" t="n">
        <v>0</v>
      </c>
      <c r="WW41" s="0" t="n">
        <v>0</v>
      </c>
      <c r="WX41" s="0" t="n">
        <v>0</v>
      </c>
      <c r="WY41" s="0" t="n">
        <v>0</v>
      </c>
      <c r="WZ41" s="0" t="n">
        <v>0</v>
      </c>
      <c r="XA41" s="0" t="n">
        <v>34</v>
      </c>
      <c r="XB41" s="0" t="n">
        <v>0</v>
      </c>
      <c r="XC41" s="0" t="n">
        <v>0</v>
      </c>
      <c r="XD41" s="0" t="n">
        <v>0</v>
      </c>
      <c r="XE41" s="0" t="n">
        <v>0</v>
      </c>
      <c r="XF41" s="0" t="n">
        <v>0</v>
      </c>
      <c r="XG41" s="0" t="n">
        <v>0</v>
      </c>
      <c r="XH41" s="0" t="n">
        <v>0</v>
      </c>
      <c r="XI41" s="0" t="n">
        <v>0</v>
      </c>
      <c r="XJ41" s="0" t="n">
        <v>0</v>
      </c>
      <c r="XK41" s="0" t="n">
        <v>0</v>
      </c>
      <c r="XL41" s="0" t="n">
        <v>0</v>
      </c>
      <c r="XM41" s="0" t="n">
        <v>0</v>
      </c>
      <c r="XN41" s="0" t="n">
        <v>18</v>
      </c>
      <c r="XO41" s="0" t="n">
        <v>6736</v>
      </c>
      <c r="XP41" s="0" t="n">
        <v>0</v>
      </c>
      <c r="XQ41" s="0" t="n">
        <v>0</v>
      </c>
      <c r="XR41" s="0" t="n">
        <v>0</v>
      </c>
      <c r="XS41" s="0" t="n">
        <v>0</v>
      </c>
      <c r="XT41" s="0" t="n">
        <v>136</v>
      </c>
      <c r="XU41" s="0" t="n">
        <v>28</v>
      </c>
      <c r="XV41" s="0" t="n">
        <v>65</v>
      </c>
      <c r="XW41" s="0" t="n">
        <v>10</v>
      </c>
      <c r="XX41" s="0" t="n">
        <v>0</v>
      </c>
      <c r="XY41" s="0" t="n">
        <v>2039</v>
      </c>
      <c r="XZ41" s="0" t="n">
        <v>48</v>
      </c>
      <c r="YA41" s="0" t="n">
        <v>0</v>
      </c>
      <c r="YB41" s="0" t="n">
        <v>407</v>
      </c>
      <c r="YC41" s="0" t="n">
        <v>0</v>
      </c>
      <c r="YD41" s="0" t="n">
        <v>0</v>
      </c>
      <c r="YE41" s="0" t="n">
        <v>0</v>
      </c>
      <c r="YF41" s="0" t="n">
        <v>0</v>
      </c>
      <c r="YG41" s="0" t="n">
        <v>0</v>
      </c>
      <c r="YH41" s="0" t="n">
        <v>293</v>
      </c>
      <c r="YI41" s="0" t="n">
        <v>0</v>
      </c>
      <c r="YJ41" s="0" t="n">
        <v>0</v>
      </c>
      <c r="YK41" s="0" t="n">
        <v>90</v>
      </c>
      <c r="YL41" s="0" t="n">
        <v>13</v>
      </c>
      <c r="YM41" s="0" t="n">
        <v>0</v>
      </c>
      <c r="YN41" s="0" t="n">
        <v>0</v>
      </c>
      <c r="YO41" s="0" t="n">
        <v>0</v>
      </c>
      <c r="YP41" s="0" t="n">
        <v>0</v>
      </c>
      <c r="YQ41" s="0" t="n">
        <v>0</v>
      </c>
      <c r="YR41" s="0" t="n">
        <v>0</v>
      </c>
      <c r="YS41" s="0" t="n">
        <v>0</v>
      </c>
      <c r="YT41" s="0" t="n">
        <v>34</v>
      </c>
      <c r="YU41" s="0" t="n">
        <v>0</v>
      </c>
      <c r="YV41" s="0" t="n">
        <v>0</v>
      </c>
      <c r="YW41" s="0" t="n">
        <v>0</v>
      </c>
      <c r="YX41" s="0" t="n">
        <v>0</v>
      </c>
      <c r="YY41" s="0" t="n">
        <v>0</v>
      </c>
      <c r="YZ41" s="0" t="n">
        <v>75</v>
      </c>
      <c r="ZA41" s="0" t="n">
        <v>0</v>
      </c>
      <c r="ZB41" s="0" t="n">
        <v>0</v>
      </c>
      <c r="ZC41" s="0" t="n">
        <v>0</v>
      </c>
      <c r="ZD41" s="0" t="n">
        <v>0</v>
      </c>
      <c r="ZE41" s="0" t="n">
        <v>0</v>
      </c>
      <c r="ZF41" s="0" t="n">
        <v>0</v>
      </c>
      <c r="ZG41" s="0" t="n">
        <v>0</v>
      </c>
      <c r="ZH41" s="0" t="n">
        <v>0</v>
      </c>
      <c r="ZI41" s="0" t="n">
        <v>0</v>
      </c>
      <c r="ZJ41" s="0" t="n">
        <v>0</v>
      </c>
      <c r="ZK41" s="0" t="n">
        <v>0</v>
      </c>
      <c r="ZL41" s="0" t="n">
        <v>0</v>
      </c>
      <c r="ZM41" s="0" t="n">
        <v>0</v>
      </c>
      <c r="ZN41" s="0" t="n">
        <v>0</v>
      </c>
      <c r="ZO41" s="0" t="n">
        <v>0</v>
      </c>
      <c r="ZP41" s="0" t="n">
        <v>914</v>
      </c>
      <c r="ZQ41" s="0" t="n">
        <v>6106</v>
      </c>
      <c r="ZR41" s="0" t="n">
        <v>0</v>
      </c>
      <c r="ZS41" s="0" t="n">
        <v>0</v>
      </c>
      <c r="ZT41" s="0" t="n">
        <v>382</v>
      </c>
      <c r="ZU41" s="0" t="n">
        <v>0</v>
      </c>
      <c r="ZV41" s="0" t="n">
        <v>0</v>
      </c>
      <c r="ZW41" s="0" t="n">
        <v>0</v>
      </c>
      <c r="ZX41" s="0" t="n">
        <v>0</v>
      </c>
      <c r="ZY41" s="0" t="n">
        <v>0</v>
      </c>
      <c r="ZZ41" s="0" t="n">
        <v>0</v>
      </c>
      <c r="AAA41" s="0" t="n">
        <v>0</v>
      </c>
      <c r="AAB41" s="0" t="n">
        <v>0</v>
      </c>
      <c r="AAC41" s="0" t="n">
        <v>0</v>
      </c>
      <c r="AAD41" s="0" t="n">
        <v>14</v>
      </c>
      <c r="AAE41" s="0" t="n">
        <v>0</v>
      </c>
      <c r="AAF41" s="0" t="n">
        <v>0</v>
      </c>
      <c r="AAG41" s="0" t="n">
        <v>31</v>
      </c>
      <c r="AAH41" s="0" t="n">
        <v>0</v>
      </c>
      <c r="AAI41" s="0" t="n">
        <v>0</v>
      </c>
      <c r="AAJ41" s="0" t="n">
        <v>2740</v>
      </c>
      <c r="AAK41" s="0" t="n">
        <v>0</v>
      </c>
      <c r="AAL41" s="0" t="n">
        <v>0</v>
      </c>
      <c r="AAM41" s="0" t="n">
        <v>0</v>
      </c>
      <c r="AAN41" s="0" t="n">
        <v>469</v>
      </c>
      <c r="AAO41" s="0" t="n">
        <v>0</v>
      </c>
      <c r="AAP41" s="0" t="n">
        <v>0</v>
      </c>
    </row>
    <row r="42" customFormat="false" ht="15" hidden="false" customHeight="true" outlineLevel="0" collapsed="false">
      <c r="A42" s="1" t="n">
        <v>30225</v>
      </c>
      <c r="B42" s="2" t="n">
        <v>1</v>
      </c>
      <c r="C42" s="20"/>
      <c r="D42" s="20"/>
      <c r="E42" s="20" t="n">
        <v>1</v>
      </c>
      <c r="F42" s="20"/>
      <c r="G42" s="20"/>
      <c r="H42" s="2" t="n">
        <v>2</v>
      </c>
      <c r="I42" s="2" t="n">
        <v>49</v>
      </c>
      <c r="J42" s="21"/>
      <c r="K42" s="21"/>
      <c r="L42" s="2" t="n">
        <v>1</v>
      </c>
      <c r="M42" s="2" t="n">
        <v>1</v>
      </c>
      <c r="N42" s="2" t="n">
        <v>1</v>
      </c>
      <c r="O42" s="2" t="n">
        <v>1</v>
      </c>
      <c r="P42" s="2" t="n">
        <v>1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1</v>
      </c>
      <c r="X42" s="2" t="n">
        <f aca="false">SUM(L42:W42)</f>
        <v>6</v>
      </c>
      <c r="Y42" s="2" t="n">
        <v>130</v>
      </c>
      <c r="Z42" s="2" t="n">
        <v>90</v>
      </c>
      <c r="AA42" s="2" t="n">
        <f aca="false">Y42-Z42</f>
        <v>40</v>
      </c>
      <c r="AB42" s="3" t="n">
        <f aca="false">Z42+((Y42-Z42)/3)</f>
        <v>103.333333333333</v>
      </c>
      <c r="AC42" s="4" t="n">
        <v>54.9</v>
      </c>
      <c r="AD42" s="4" t="n">
        <v>154</v>
      </c>
      <c r="AE42" s="3" t="n">
        <v>23.1489289930848</v>
      </c>
      <c r="AF42" s="3" t="n">
        <v>0</v>
      </c>
      <c r="AG42" s="4" t="n">
        <v>59</v>
      </c>
      <c r="AH42" s="4" t="n">
        <v>91</v>
      </c>
      <c r="AI42" s="3" t="n">
        <v>0.383116883116883</v>
      </c>
      <c r="AJ42" s="3" t="n">
        <v>0.648351648351648</v>
      </c>
      <c r="AL42" s="4" t="n">
        <v>30.4</v>
      </c>
      <c r="AM42" s="4" t="n">
        <v>16.7</v>
      </c>
      <c r="AN42" s="4" t="n">
        <v>38.2</v>
      </c>
      <c r="AO42" s="2" t="n">
        <v>5</v>
      </c>
      <c r="AP42" s="4" t="n">
        <v>47.5</v>
      </c>
      <c r="AQ42" s="4" t="n">
        <v>36.2</v>
      </c>
      <c r="AR42" s="4" t="n">
        <v>2</v>
      </c>
      <c r="AS42" s="2" t="n">
        <v>104</v>
      </c>
      <c r="AT42" s="2" t="n">
        <v>205</v>
      </c>
      <c r="AU42" s="2" t="n">
        <v>159</v>
      </c>
      <c r="AV42" s="2" t="n">
        <v>154</v>
      </c>
      <c r="AW42" s="2" t="n">
        <v>134</v>
      </c>
      <c r="AX42" s="2" t="n">
        <v>2</v>
      </c>
      <c r="AY42" s="2" t="n">
        <f aca="false">((AS42*15)+(AT42*30)+(AU42*30)+(AV42*30)+(AW42*15))-(AS42*120)</f>
        <v>6630</v>
      </c>
      <c r="AZ42" s="2" t="n">
        <f aca="false">((AS42*15)+(AT42*30)+(AU42*30)+(AV42*30)+(AW42*15))</f>
        <v>19110</v>
      </c>
      <c r="BB42" s="5" t="n">
        <f aca="false">10000/SQRT((AS42*BH42)*(AVERAGE(AS42:AW42)*AVERAGE(BH42:BL42)))</f>
        <v>1.3050642980942</v>
      </c>
      <c r="BC42" s="3" t="n">
        <f aca="false">(AS42*BH42)/405</f>
        <v>5.39259259259259</v>
      </c>
      <c r="BD42" s="3" t="n">
        <v>1</v>
      </c>
      <c r="BE42" s="3" t="n">
        <f aca="false">1/(LOG(BI42)+LOG(AS42))</f>
        <v>0.23487506805313</v>
      </c>
      <c r="BF42" s="3" t="n">
        <f aca="false">(BI42-BH42)/(AT42-AS42)</f>
        <v>1.51485148514851</v>
      </c>
      <c r="BG42" s="3" t="n">
        <f aca="false">(20*BH42)/((AS42/18)-3.5)</f>
        <v>184.390243902439</v>
      </c>
      <c r="BH42" s="2" t="n">
        <v>21</v>
      </c>
      <c r="BI42" s="2" t="n">
        <v>174</v>
      </c>
      <c r="BJ42" s="2" t="n">
        <v>229</v>
      </c>
      <c r="BK42" s="2" t="n">
        <v>246</v>
      </c>
      <c r="BL42" s="2" t="n">
        <v>219</v>
      </c>
      <c r="BM42" s="3" t="n">
        <f aca="false">((BH42*15)+(BI42*30)+(BJ42*30)+(BK42*30)+(BL42*15))-(BH42*120)</f>
        <v>20550</v>
      </c>
      <c r="BN42" s="3" t="n">
        <f aca="false">((BH42*15)+(BI42*30)+(BJ42*30)+(BK42*30)+(BL42*15))</f>
        <v>23070</v>
      </c>
      <c r="BO42" s="3" t="n">
        <f aca="false">(1/BH42)</f>
        <v>0.0476190476190476</v>
      </c>
      <c r="BP42" s="3" t="n">
        <f aca="false">(BN42/AZ42)</f>
        <v>1.20722135007849</v>
      </c>
      <c r="BQ42" s="3" t="n">
        <f aca="false">(BB42*BP42)</f>
        <v>1.57550148388452</v>
      </c>
      <c r="BR42" s="5" t="n">
        <f aca="false">(BF42*BO42)</f>
        <v>0.0721357850070721</v>
      </c>
      <c r="CA42" s="2" t="n">
        <v>262</v>
      </c>
      <c r="CB42" s="2" t="n">
        <v>1</v>
      </c>
      <c r="CC42" s="2" t="n">
        <v>36</v>
      </c>
      <c r="CD42" s="2" t="n">
        <v>1</v>
      </c>
      <c r="CE42" s="2" t="n">
        <v>167</v>
      </c>
      <c r="CF42" s="2" t="n">
        <v>1</v>
      </c>
      <c r="CG42" s="2" t="n">
        <v>59</v>
      </c>
      <c r="CH42" s="2" t="n">
        <v>293</v>
      </c>
      <c r="CI42" s="2" t="n">
        <v>1</v>
      </c>
      <c r="CJ42" s="2" t="n">
        <v>1</v>
      </c>
      <c r="CK42" s="2" t="n">
        <v>66</v>
      </c>
      <c r="CL42" s="2" t="n">
        <v>71.5</v>
      </c>
      <c r="CM42" s="2" t="n">
        <v>157</v>
      </c>
      <c r="CN42" s="2" t="n">
        <v>102</v>
      </c>
      <c r="CO42" s="2" t="n">
        <v>436</v>
      </c>
      <c r="CP42" s="2" t="n">
        <v>1.36</v>
      </c>
      <c r="CS42" s="6" t="n">
        <v>42229</v>
      </c>
      <c r="CT42" s="2" t="n">
        <v>110</v>
      </c>
      <c r="CU42" s="2" t="n">
        <v>60</v>
      </c>
      <c r="CV42" s="2" t="n">
        <v>50</v>
      </c>
      <c r="CW42" s="3" t="n">
        <v>76.6666666666667</v>
      </c>
      <c r="CX42" s="2" t="n">
        <v>54</v>
      </c>
      <c r="CY42" s="22" t="n">
        <v>22.7694383538539</v>
      </c>
      <c r="CZ42" s="2" t="n">
        <v>81</v>
      </c>
      <c r="DA42" s="2" t="n">
        <v>90</v>
      </c>
      <c r="DC42" s="2" t="n">
        <v>0.525974025974026</v>
      </c>
      <c r="DD42" s="2" t="n">
        <v>0.9</v>
      </c>
      <c r="DE42" s="2" t="n">
        <v>28.5</v>
      </c>
      <c r="DL42" s="2" t="n">
        <v>92</v>
      </c>
      <c r="DM42" s="2" t="n">
        <v>183</v>
      </c>
      <c r="DN42" s="2" t="n">
        <v>152</v>
      </c>
      <c r="DO42" s="2" t="n">
        <v>123</v>
      </c>
      <c r="DP42" s="2" t="n">
        <v>143</v>
      </c>
      <c r="DQ42" s="3" t="n">
        <v>3</v>
      </c>
      <c r="DR42" s="7" t="n">
        <v>3</v>
      </c>
      <c r="DS42" s="2" t="n">
        <f aca="false">((DL42*15)+(DM42*30)+(DN42*30)+(DO42*30)+(DP42*15))-(DL42*120)</f>
        <v>6225</v>
      </c>
      <c r="DT42" s="2" t="n">
        <f aca="false">((DL42*15)+(DM42*30)+(DN42*30)+(DO42*30)+(DP42*15))</f>
        <v>17265</v>
      </c>
      <c r="DU42" s="3" t="n">
        <f aca="false">10000/SQRT((DL42*DZ42)*(AVERAGE(DL42:DP42)*AVERAGE(DZ42:ED42)))</f>
        <v>4.23286291342986</v>
      </c>
      <c r="DV42" s="3" t="n">
        <f aca="false">(DL42*DZ42)/405</f>
        <v>0.797333333333333</v>
      </c>
      <c r="DW42" s="3" t="n">
        <f aca="false">1/(LOG(DZ42)+LOG(DL42))</f>
        <v>0.398550083752899</v>
      </c>
      <c r="DX42" s="3" t="n">
        <f aca="false">(EA42-DZ42)/(DM42-DL42)</f>
        <v>1.53285714285714</v>
      </c>
      <c r="DY42" s="3" t="n">
        <f aca="false">(20*DZ42)/((DL42/18)-3.5)</f>
        <v>43.5724137931035</v>
      </c>
      <c r="DZ42" s="2" t="n">
        <v>3.51</v>
      </c>
      <c r="EA42" s="2" t="n">
        <v>143</v>
      </c>
      <c r="EB42" s="2" t="n">
        <v>212</v>
      </c>
      <c r="EC42" s="2" t="n">
        <v>127</v>
      </c>
      <c r="ED42" s="2" t="n">
        <v>138</v>
      </c>
      <c r="EE42" s="2" t="n">
        <f aca="false">((DZ42*15)+(EA42*30)+(EB42*30)+(EC42*30)+(ED42*15))-(DZ42*120)</f>
        <v>16161.45</v>
      </c>
      <c r="EF42" s="2" t="n">
        <f aca="false">((DZ42*15)+(EA42*30)+(EB42*30)+(EC42*30)+(ED42*15))</f>
        <v>16582.65</v>
      </c>
      <c r="EG42" s="2" t="n">
        <f aca="false">(1/DZ42)</f>
        <v>0.284900284900285</v>
      </c>
      <c r="EH42" s="2" t="n">
        <f aca="false">(EF42/DT42)</f>
        <v>0.960477845351868</v>
      </c>
      <c r="EI42" s="2" t="n">
        <f aca="false">(DU42*EH42)</f>
        <v>4.06557105076095</v>
      </c>
      <c r="EJ42" s="2" t="n">
        <f aca="false">(DX42*EG42)</f>
        <v>0.436711436711437</v>
      </c>
      <c r="EK42" s="2" t="n">
        <v>5.76</v>
      </c>
      <c r="EL42" s="2" t="n">
        <v>245</v>
      </c>
      <c r="EM42" s="2" t="n">
        <v>44</v>
      </c>
      <c r="EP42" s="2" t="s">
        <v>724</v>
      </c>
      <c r="EQ42" s="6" t="n">
        <v>42488</v>
      </c>
      <c r="ER42" s="2" t="n">
        <v>120</v>
      </c>
      <c r="ES42" s="2" t="n">
        <v>70</v>
      </c>
      <c r="ET42" s="2" t="n">
        <v>50</v>
      </c>
      <c r="EU42" s="3" t="n">
        <v>86.6666666666667</v>
      </c>
      <c r="EV42" s="2" t="n">
        <v>52.8</v>
      </c>
      <c r="EW42" s="22" t="n">
        <v>22.2634508348794</v>
      </c>
      <c r="EX42" s="2" t="n">
        <v>82.5</v>
      </c>
      <c r="EY42" s="2" t="n">
        <v>88.5</v>
      </c>
      <c r="EZ42" s="2" t="n">
        <v>88.5</v>
      </c>
      <c r="FA42" s="2" t="n">
        <v>0.535714285714286</v>
      </c>
      <c r="FB42" s="2" t="n">
        <v>0.932203389830509</v>
      </c>
      <c r="FC42" s="2" t="n">
        <v>28.3</v>
      </c>
      <c r="FD42" s="2" t="n">
        <v>5</v>
      </c>
      <c r="FE42" s="2" t="n">
        <v>48.7</v>
      </c>
      <c r="FF42" s="2" t="n">
        <v>36</v>
      </c>
      <c r="FG42" s="2" t="n">
        <v>1.9</v>
      </c>
      <c r="FH42" s="2" t="n">
        <v>95</v>
      </c>
      <c r="FI42" s="2" t="n">
        <v>140</v>
      </c>
      <c r="FJ42" s="2" t="n">
        <v>122</v>
      </c>
      <c r="FK42" s="2" t="n">
        <v>156</v>
      </c>
      <c r="FL42" s="2" t="n">
        <v>157</v>
      </c>
      <c r="FM42" s="2" t="s">
        <v>720</v>
      </c>
      <c r="FN42" s="8" t="n">
        <v>3</v>
      </c>
      <c r="FO42" s="2" t="n">
        <f aca="false">((FH42*15)+(FI42*30)+(FJ42*30)+(FK42*30)+(FL42*15))-(FH42*120)</f>
        <v>4920</v>
      </c>
      <c r="FP42" s="2" t="n">
        <f aca="false">((FH42*15)+(FI42*30)+(FJ42*30)+(FK42*30)+(FL42*15))</f>
        <v>16320</v>
      </c>
      <c r="FQ42" s="2" t="n">
        <f aca="false">10000/SQRT((FH42*FV42)*(AVERAGE(FH42:FL42)*AVERAGE(FV42:FZ42)))</f>
        <v>2.20303227571693</v>
      </c>
      <c r="FR42" s="2" t="n">
        <f aca="false">(FH42*FV42)/405</f>
        <v>3.91728395061728</v>
      </c>
      <c r="FS42" s="2" t="n">
        <f aca="false">1/(LOG(FV42)+LOG(FH42))</f>
        <v>0.312457029694948</v>
      </c>
      <c r="FT42" s="2" t="n">
        <f aca="false">(FW42-FV42)/(FI42-FH42)</f>
        <v>1.68444444444444</v>
      </c>
      <c r="FU42" s="2" t="n">
        <f aca="false">(20*FV42)/((FH42/18)-3.5)</f>
        <v>187.875</v>
      </c>
      <c r="FV42" s="3" t="n">
        <v>16.7</v>
      </c>
      <c r="FW42" s="3" t="n">
        <v>92.5</v>
      </c>
      <c r="FX42" s="3" t="n">
        <v>138</v>
      </c>
      <c r="FY42" s="3" t="n">
        <v>87.4</v>
      </c>
      <c r="FZ42" s="3" t="n">
        <v>150</v>
      </c>
      <c r="GA42" s="2" t="n">
        <f aca="false">((FV42*15)+(FW42*30)+(FX42*30)+(FY42*30)+(FZ42*15))-(FV42*120)</f>
        <v>10033.5</v>
      </c>
      <c r="GB42" s="2" t="n">
        <f aca="false">((FV42*15)+(FW42*30)+(FX42*30)+(FY42*30)+(FZ42*15))</f>
        <v>12037.5</v>
      </c>
      <c r="GC42" s="2" t="n">
        <f aca="false">(1/FV42)</f>
        <v>0.0598802395209581</v>
      </c>
      <c r="GD42" s="2" t="n">
        <f aca="false">(GB42/FP42)</f>
        <v>0.737591911764706</v>
      </c>
      <c r="GE42" s="2" t="n">
        <f aca="false">(FQ42*GD42)</f>
        <v>1.6249387879254</v>
      </c>
      <c r="GF42" s="2" t="n">
        <f aca="false">(FT42*GC42)</f>
        <v>0.100864936793081</v>
      </c>
      <c r="GG42" s="2" t="n">
        <v>5.68</v>
      </c>
      <c r="GH42" s="2" t="n">
        <v>223</v>
      </c>
      <c r="GI42" s="2" t="n">
        <v>70</v>
      </c>
      <c r="GJ42" s="2" t="n">
        <v>370</v>
      </c>
      <c r="GK42" s="9" t="n">
        <v>2377</v>
      </c>
      <c r="GL42" s="9" t="n">
        <v>78.7</v>
      </c>
      <c r="GM42" s="9" t="n">
        <v>93</v>
      </c>
      <c r="GN42" s="9" t="n">
        <v>23.3</v>
      </c>
      <c r="GO42" s="9" t="n">
        <v>26.9</v>
      </c>
      <c r="GP42" s="9" t="n">
        <v>11</v>
      </c>
      <c r="GQ42" s="9" t="n">
        <v>267</v>
      </c>
      <c r="GR42" s="9" t="n">
        <v>319.2</v>
      </c>
      <c r="GS42" s="9" t="n">
        <v>70.7</v>
      </c>
      <c r="GT42" s="9" t="n">
        <v>19.5</v>
      </c>
      <c r="GU42" s="9" t="n">
        <v>1951</v>
      </c>
      <c r="GV42" s="9" t="n">
        <v>222</v>
      </c>
      <c r="GW42" s="9" t="n">
        <v>0.95</v>
      </c>
      <c r="GX42" s="9" t="n">
        <v>0.83</v>
      </c>
      <c r="GY42" s="9" t="n">
        <v>0.84</v>
      </c>
      <c r="GZ42" s="9" t="n">
        <v>3.32</v>
      </c>
      <c r="HA42" s="9" t="n">
        <v>53.2</v>
      </c>
      <c r="HB42" s="9" t="n">
        <v>157.4</v>
      </c>
      <c r="HC42" s="9" t="n">
        <v>1.11</v>
      </c>
      <c r="HD42" s="9" t="n">
        <v>16.57</v>
      </c>
      <c r="HE42" s="9" t="n">
        <v>2.53</v>
      </c>
      <c r="HF42" s="9" t="n">
        <v>416</v>
      </c>
      <c r="HG42" s="9" t="n">
        <v>8.91</v>
      </c>
      <c r="HH42" s="9" t="n">
        <v>2130</v>
      </c>
      <c r="HI42" s="9" t="n">
        <v>816</v>
      </c>
      <c r="HJ42" s="9" t="n">
        <v>3585</v>
      </c>
      <c r="HK42" s="9" t="n">
        <v>760</v>
      </c>
      <c r="HL42" s="9" t="n">
        <v>62</v>
      </c>
      <c r="HM42" s="9" t="n">
        <v>6.2</v>
      </c>
      <c r="HN42" s="9" t="n">
        <v>900</v>
      </c>
      <c r="HO42" s="2" t="n">
        <v>13</v>
      </c>
      <c r="HP42" s="2" t="n">
        <v>13</v>
      </c>
      <c r="HQ42" s="2" t="n">
        <v>0</v>
      </c>
      <c r="HR42" s="2" t="n">
        <v>0</v>
      </c>
      <c r="HS42" s="2" t="n">
        <v>24.5301170349121</v>
      </c>
      <c r="HT42" s="2" t="n">
        <v>87.2416458129883</v>
      </c>
      <c r="HU42" s="2" t="n">
        <v>0.04</v>
      </c>
      <c r="HV42" s="2" t="n">
        <v>1</v>
      </c>
      <c r="HW42" s="2" t="n">
        <v>4</v>
      </c>
      <c r="HX42" s="2" t="n">
        <v>2</v>
      </c>
      <c r="HY42" s="2" t="n">
        <v>1625.18994140625</v>
      </c>
      <c r="HZ42" s="2" t="n">
        <v>70.9800033569336</v>
      </c>
      <c r="IA42" s="2" t="n">
        <v>40.4700012207031</v>
      </c>
      <c r="IB42" s="2" t="n">
        <v>29.8400001525879</v>
      </c>
      <c r="IC42" s="2" t="n">
        <v>14.5299997329712</v>
      </c>
      <c r="ID42" s="2" t="n">
        <v>237.800003051758</v>
      </c>
      <c r="IE42" s="2" t="n">
        <v>33.4000015258789</v>
      </c>
      <c r="IF42" s="2" t="n">
        <v>32.1800003051758</v>
      </c>
      <c r="IG42" s="2" t="n">
        <v>9.97999954223633</v>
      </c>
      <c r="IH42" s="2" t="n">
        <v>78.0299987792969</v>
      </c>
      <c r="II42" s="2" t="n">
        <v>1.39999997615814</v>
      </c>
      <c r="IJ42" s="2" t="n">
        <v>20.3299999237061</v>
      </c>
      <c r="IK42" s="2" t="n">
        <v>5.5</v>
      </c>
      <c r="IL42" s="2" t="n">
        <v>19.5900001525879</v>
      </c>
      <c r="IM42" s="2" t="n">
        <v>21.2700004577637</v>
      </c>
      <c r="IN42" s="2" t="n">
        <v>11.4200000762939</v>
      </c>
      <c r="IO42" s="2" t="n">
        <v>6.32000017166138</v>
      </c>
      <c r="IP42" s="2" t="n">
        <v>11.8800001144409</v>
      </c>
      <c r="IQ42" s="2" t="n">
        <v>4.36999988555908</v>
      </c>
      <c r="IR42" s="2" t="n">
        <v>3.40000009536743</v>
      </c>
      <c r="IS42" s="2" t="n">
        <v>0.910000026226044</v>
      </c>
      <c r="IT42" s="2" t="n">
        <v>959.450012207031</v>
      </c>
      <c r="IU42" s="2" t="n">
        <v>8.97000026702881</v>
      </c>
      <c r="IV42" s="2" t="n">
        <v>1.29999995231628</v>
      </c>
      <c r="IW42" s="2" t="n">
        <v>291.679992675781</v>
      </c>
      <c r="IX42" s="2" t="n">
        <v>1345.47998046875</v>
      </c>
      <c r="IY42" s="2" t="n">
        <v>2910.0400390625</v>
      </c>
      <c r="IZ42" s="2" t="n">
        <v>1187.31005859375</v>
      </c>
      <c r="JA42" s="2" t="n">
        <v>6.96999979019165</v>
      </c>
      <c r="JB42" s="2" t="n">
        <v>1.45000004768372</v>
      </c>
      <c r="JC42" s="2" t="n">
        <v>2.51999998092651</v>
      </c>
      <c r="JD42" s="2" t="n">
        <v>60.3800010681152</v>
      </c>
      <c r="JE42" s="2" t="n">
        <v>200.039993286133</v>
      </c>
      <c r="JF42" s="2" t="n">
        <v>1.20000004768372</v>
      </c>
      <c r="JG42" s="2" t="n">
        <v>1.58000004291534</v>
      </c>
      <c r="JH42" s="2" t="n">
        <v>19.6499996185303</v>
      </c>
      <c r="JI42" s="2" t="n">
        <v>5.23000001907349</v>
      </c>
      <c r="JJ42" s="2" t="n">
        <v>1.5</v>
      </c>
      <c r="JK42" s="2" t="n">
        <v>1.00999999046326</v>
      </c>
      <c r="JL42" s="2" t="n">
        <v>210.770004272461</v>
      </c>
      <c r="JM42" s="2" t="n">
        <v>3.23000001907349</v>
      </c>
      <c r="JN42" s="2" t="n">
        <v>101.029998779297</v>
      </c>
      <c r="JO42" s="2" t="n">
        <v>3328.81005859375</v>
      </c>
      <c r="JP42" s="2" t="n">
        <v>4625.3798828125</v>
      </c>
      <c r="JQ42" s="2" t="n">
        <v>33.4099998474121</v>
      </c>
      <c r="JR42" s="2" t="n">
        <v>2224.03002929687</v>
      </c>
      <c r="JS42" s="2" t="n">
        <v>409.809997558594</v>
      </c>
      <c r="JT42" s="2" t="n">
        <v>4680.43017578125</v>
      </c>
      <c r="JU42" s="2" t="n">
        <v>2456.17993164063</v>
      </c>
      <c r="JV42" s="2" t="n">
        <v>287.450012207031</v>
      </c>
      <c r="JW42" s="2" t="n">
        <v>6.26999998092651</v>
      </c>
      <c r="JX42" s="2" t="n">
        <v>6.09000015258789</v>
      </c>
      <c r="JY42" s="2" t="n">
        <v>6.23000001907349</v>
      </c>
      <c r="JZ42" s="2" t="n">
        <v>0.270000010728836</v>
      </c>
      <c r="KA42" s="2" t="n">
        <v>5.76999998092651</v>
      </c>
      <c r="KB42" s="2" t="n">
        <v>1.37000000476837</v>
      </c>
      <c r="KC42" s="2" t="n">
        <v>14.3299999237061</v>
      </c>
      <c r="KD42" s="2" t="n">
        <v>6.92000007629395</v>
      </c>
      <c r="KE42" s="2" t="n">
        <v>13.9300003051758</v>
      </c>
      <c r="KF42" s="2" t="n">
        <v>16.3999996185303</v>
      </c>
      <c r="KG42" s="2" t="n">
        <v>10.0299997329712</v>
      </c>
      <c r="KH42" s="2" t="n">
        <v>144.419998168945</v>
      </c>
      <c r="KI42" s="2" t="n">
        <v>0.219999998807907</v>
      </c>
      <c r="KJ42" s="2" t="n">
        <v>21.7700004577637</v>
      </c>
      <c r="KK42" s="2" t="n">
        <v>70.9300003051758</v>
      </c>
      <c r="KL42" s="2" t="n">
        <v>1766269.49</v>
      </c>
      <c r="KM42" s="2" t="n">
        <v>7427.5400390625</v>
      </c>
      <c r="KN42" s="2" t="n">
        <v>34.2000007629395</v>
      </c>
      <c r="KO42" s="2" t="n">
        <v>0.0399999991059303</v>
      </c>
      <c r="KP42" s="2" t="n">
        <v>0.0199999995529652</v>
      </c>
      <c r="KQ42" s="2" t="n">
        <v>0.0299999993294477</v>
      </c>
      <c r="KR42" s="2" t="n">
        <v>0.0700000002980232</v>
      </c>
      <c r="KS42" s="2" t="n">
        <v>0.140000000596046</v>
      </c>
      <c r="KT42" s="2" t="n">
        <v>0</v>
      </c>
      <c r="KU42" s="2" t="n">
        <v>0.379999995231628</v>
      </c>
      <c r="KV42" s="2" t="n">
        <v>0.150000005960464</v>
      </c>
      <c r="KW42" s="2" t="n">
        <v>6.63000011444092</v>
      </c>
      <c r="KX42" s="2" t="n">
        <v>2.22000002861023</v>
      </c>
      <c r="KY42" s="2" t="n">
        <v>2.20000004768372</v>
      </c>
      <c r="KZ42" s="2" t="n">
        <v>0.629999995231628</v>
      </c>
      <c r="LA42" s="2" t="n">
        <v>1.29999995231628</v>
      </c>
      <c r="LB42" s="2" t="n">
        <v>0</v>
      </c>
      <c r="LC42" s="2" t="n">
        <v>12.9099998474121</v>
      </c>
      <c r="LD42" s="2" t="n">
        <v>3.94000005722046</v>
      </c>
      <c r="LE42" s="2" t="n">
        <v>0.310000002384186</v>
      </c>
      <c r="LF42" s="2" t="n">
        <v>0.239999994635582</v>
      </c>
      <c r="LG42" s="2" t="n">
        <v>0.0199999995529652</v>
      </c>
      <c r="LH42" s="2" t="n">
        <v>8.25</v>
      </c>
      <c r="LI42" s="2" t="n">
        <v>3.38000011444092</v>
      </c>
      <c r="LJ42" s="2" t="n">
        <v>0.0199999995529652</v>
      </c>
      <c r="LK42" s="2" t="n">
        <v>0.109999999403954</v>
      </c>
      <c r="LL42" s="2" t="n">
        <v>0.680000007152557</v>
      </c>
      <c r="LM42" s="2" t="n">
        <v>0.419999986886978</v>
      </c>
      <c r="LN42" s="2" t="n">
        <v>0.0199999995529652</v>
      </c>
      <c r="LO42" s="2" t="n">
        <v>0.109999999403954</v>
      </c>
      <c r="LP42" s="2" t="n">
        <v>0.0199999995529652</v>
      </c>
      <c r="LQ42" s="2" t="n">
        <v>0.119999997317791</v>
      </c>
      <c r="LR42" s="2" t="n">
        <v>0.109999999403954</v>
      </c>
      <c r="LS42" s="2" t="n">
        <v>0.0299999993294477</v>
      </c>
      <c r="LT42" s="2" t="n">
        <v>0.330000013113022</v>
      </c>
      <c r="LU42" s="2" t="n">
        <v>0.300000011920929</v>
      </c>
      <c r="LV42" s="2" t="n">
        <v>71.6864013671875</v>
      </c>
      <c r="MC42" s="0" t="n">
        <v>0</v>
      </c>
      <c r="MD42" s="0" t="n">
        <v>0</v>
      </c>
      <c r="ME42" s="0" t="n">
        <v>0</v>
      </c>
      <c r="MF42" s="0" t="n">
        <v>0</v>
      </c>
      <c r="MG42" s="0" t="n">
        <v>0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33</v>
      </c>
      <c r="MM42" s="0" t="n">
        <v>24</v>
      </c>
      <c r="MN42" s="0" t="n">
        <v>0</v>
      </c>
      <c r="MO42" s="0" t="n">
        <v>0</v>
      </c>
      <c r="MP42" s="0" t="n">
        <v>0</v>
      </c>
      <c r="MQ42" s="0" t="n">
        <v>0</v>
      </c>
      <c r="MR42" s="0" t="n">
        <v>0</v>
      </c>
      <c r="MS42" s="0" t="n">
        <v>1222</v>
      </c>
      <c r="MT42" s="0" t="n">
        <v>0</v>
      </c>
      <c r="MU42" s="0" t="n">
        <v>7302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</v>
      </c>
      <c r="NA42" s="0" t="n">
        <v>0</v>
      </c>
      <c r="NB42" s="0" t="n">
        <v>0</v>
      </c>
      <c r="NC42" s="0" t="n">
        <v>7</v>
      </c>
      <c r="ND42" s="0" t="n">
        <v>16</v>
      </c>
      <c r="NE42" s="0" t="n">
        <v>0</v>
      </c>
      <c r="NF42" s="0" t="n">
        <v>0</v>
      </c>
      <c r="NG42" s="0" t="n">
        <v>0</v>
      </c>
      <c r="NH42" s="0" t="n">
        <v>2485</v>
      </c>
      <c r="NI42" s="0" t="n">
        <v>1357</v>
      </c>
      <c r="NJ42" s="0" t="n">
        <v>0</v>
      </c>
      <c r="NK42" s="0" t="n">
        <v>0</v>
      </c>
      <c r="NL42" s="0" t="n">
        <v>0</v>
      </c>
      <c r="NM42" s="0" t="n">
        <v>0</v>
      </c>
      <c r="NN42" s="0" t="n">
        <v>0</v>
      </c>
      <c r="NO42" s="0" t="n">
        <v>0</v>
      </c>
      <c r="NP42" s="0" t="n">
        <v>0</v>
      </c>
      <c r="NQ42" s="0" t="n">
        <v>0</v>
      </c>
      <c r="NR42" s="0" t="n">
        <v>0</v>
      </c>
      <c r="NS42" s="0" t="n">
        <v>30452</v>
      </c>
      <c r="NT42" s="0" t="n">
        <v>130</v>
      </c>
      <c r="NU42" s="0" t="n">
        <v>0</v>
      </c>
      <c r="NV42" s="0" t="n">
        <v>0</v>
      </c>
      <c r="NW42" s="0" t="n">
        <v>22174</v>
      </c>
      <c r="NX42" s="0" t="n">
        <v>112</v>
      </c>
      <c r="NY42" s="0" t="n">
        <v>1546</v>
      </c>
      <c r="NZ42" s="0" t="n">
        <v>0</v>
      </c>
      <c r="OA42" s="0" t="n">
        <v>0</v>
      </c>
      <c r="OB42" s="0" t="n">
        <v>0</v>
      </c>
      <c r="OC42" s="0" t="n">
        <v>0</v>
      </c>
      <c r="OD42" s="0" t="n">
        <v>0</v>
      </c>
      <c r="OE42" s="0" t="n">
        <v>0</v>
      </c>
      <c r="OF42" s="0" t="n">
        <v>0</v>
      </c>
      <c r="OG42" s="0" t="n">
        <v>0</v>
      </c>
      <c r="OH42" s="0" t="n">
        <v>55</v>
      </c>
      <c r="OI42" s="0" t="n">
        <v>0</v>
      </c>
      <c r="OJ42" s="0" t="n">
        <v>5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0</v>
      </c>
      <c r="OP42" s="0" t="n">
        <v>0</v>
      </c>
      <c r="OQ42" s="0" t="n">
        <v>23</v>
      </c>
      <c r="OR42" s="0" t="n">
        <v>0</v>
      </c>
      <c r="OS42" s="0" t="n">
        <v>0</v>
      </c>
      <c r="OT42" s="0" t="n">
        <v>0</v>
      </c>
      <c r="OU42" s="0" t="n">
        <v>0</v>
      </c>
      <c r="OV42" s="0" t="n">
        <v>0</v>
      </c>
      <c r="OW42" s="0" t="n">
        <v>0</v>
      </c>
      <c r="OX42" s="0" t="n">
        <v>0</v>
      </c>
      <c r="OY42" s="0" t="n">
        <v>0</v>
      </c>
      <c r="OZ42" s="0" t="n">
        <v>0</v>
      </c>
      <c r="PA42" s="0" t="n">
        <v>0</v>
      </c>
      <c r="PB42" s="0" t="n">
        <v>3413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0</v>
      </c>
      <c r="PH42" s="0" t="n">
        <v>0</v>
      </c>
      <c r="PI42" s="0" t="n">
        <v>0</v>
      </c>
      <c r="PJ42" s="0" t="n">
        <v>35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0</v>
      </c>
      <c r="PP42" s="0" t="n">
        <v>0</v>
      </c>
      <c r="PQ42" s="0" t="n">
        <v>3138</v>
      </c>
      <c r="PR42" s="0" t="n">
        <v>0</v>
      </c>
      <c r="PS42" s="0" t="n">
        <v>0</v>
      </c>
      <c r="PT42" s="0" t="n">
        <v>0</v>
      </c>
      <c r="PU42" s="0" t="n">
        <v>361</v>
      </c>
      <c r="PV42" s="0" t="n">
        <v>376</v>
      </c>
      <c r="PW42" s="0" t="n">
        <v>477</v>
      </c>
      <c r="PX42" s="0" t="n">
        <v>152</v>
      </c>
      <c r="PY42" s="0" t="n">
        <v>0</v>
      </c>
      <c r="PZ42" s="0" t="n">
        <v>0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171</v>
      </c>
      <c r="QL42" s="0" t="n">
        <v>0</v>
      </c>
      <c r="QM42" s="0" t="n">
        <v>1756</v>
      </c>
      <c r="QN42" s="0" t="n">
        <v>9</v>
      </c>
      <c r="QO42" s="0" t="n">
        <v>0</v>
      </c>
      <c r="QP42" s="0" t="n">
        <v>0</v>
      </c>
      <c r="QQ42" s="0" t="n">
        <v>313</v>
      </c>
      <c r="QR42" s="0" t="n">
        <v>0</v>
      </c>
      <c r="QS42" s="0" t="n">
        <v>139</v>
      </c>
      <c r="QT42" s="0" t="n">
        <v>0</v>
      </c>
      <c r="QU42" s="0" t="n">
        <v>0</v>
      </c>
      <c r="QV42" s="0" t="n">
        <v>0</v>
      </c>
      <c r="QW42" s="0" t="n">
        <v>0</v>
      </c>
      <c r="QX42" s="0" t="n">
        <v>0</v>
      </c>
      <c r="QY42" s="0" t="n">
        <v>0</v>
      </c>
      <c r="QZ42" s="0" t="n">
        <v>30</v>
      </c>
      <c r="RA42" s="0" t="n">
        <v>0</v>
      </c>
      <c r="RB42" s="0" t="n">
        <v>0</v>
      </c>
      <c r="RC42" s="0" t="n">
        <v>0</v>
      </c>
      <c r="RD42" s="0" t="n">
        <v>232</v>
      </c>
      <c r="RE42" s="0" t="n">
        <v>0</v>
      </c>
      <c r="RF42" s="0" t="n">
        <v>0</v>
      </c>
      <c r="RG42" s="0" t="n">
        <v>7868</v>
      </c>
      <c r="RH42" s="0" t="n">
        <v>14</v>
      </c>
      <c r="RI42" s="0" t="n">
        <v>0</v>
      </c>
      <c r="RJ42" s="0" t="n">
        <v>0</v>
      </c>
      <c r="RK42" s="0" t="n">
        <v>0</v>
      </c>
      <c r="RL42" s="0" t="n">
        <v>1306</v>
      </c>
      <c r="RM42" s="0" t="n">
        <v>0</v>
      </c>
      <c r="RN42" s="0" t="n">
        <v>0</v>
      </c>
      <c r="RO42" s="0" t="n">
        <v>0</v>
      </c>
      <c r="RP42" s="0" t="n">
        <v>148</v>
      </c>
      <c r="RQ42" s="0" t="n">
        <v>101</v>
      </c>
      <c r="RR42" s="0" t="n">
        <v>0</v>
      </c>
      <c r="RS42" s="0" t="n">
        <v>0</v>
      </c>
      <c r="RT42" s="0" t="n">
        <v>0</v>
      </c>
      <c r="RU42" s="0" t="n">
        <v>0</v>
      </c>
      <c r="RV42" s="0" t="n">
        <v>203</v>
      </c>
      <c r="RW42" s="0" t="n">
        <v>0</v>
      </c>
      <c r="RX42" s="0" t="n">
        <v>0</v>
      </c>
      <c r="RY42" s="0" t="n">
        <v>404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55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0</v>
      </c>
      <c r="SJ42" s="0" t="n">
        <v>0</v>
      </c>
      <c r="SK42" s="0" t="n">
        <v>130</v>
      </c>
      <c r="SL42" s="0" t="n">
        <v>0</v>
      </c>
      <c r="SM42" s="0" t="n">
        <v>0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7</v>
      </c>
      <c r="ST42" s="0" t="n">
        <v>0</v>
      </c>
      <c r="SU42" s="0" t="n">
        <v>0</v>
      </c>
      <c r="SV42" s="0" t="n">
        <v>55</v>
      </c>
      <c r="SW42" s="0" t="n">
        <v>0</v>
      </c>
      <c r="SX42" s="0" t="n">
        <v>0</v>
      </c>
      <c r="SY42" s="0" t="n">
        <v>0</v>
      </c>
      <c r="SZ42" s="0" t="n">
        <v>0</v>
      </c>
      <c r="TA42" s="0" t="n">
        <v>199</v>
      </c>
      <c r="TB42" s="0" t="n">
        <v>0</v>
      </c>
      <c r="TC42" s="0" t="n">
        <v>0</v>
      </c>
      <c r="TD42" s="0" t="n">
        <v>0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23</v>
      </c>
      <c r="TJ42" s="0" t="n">
        <v>0</v>
      </c>
      <c r="TK42" s="0" t="n">
        <v>0</v>
      </c>
      <c r="TL42" s="0" t="n">
        <v>134</v>
      </c>
      <c r="TM42" s="0" t="n">
        <v>321</v>
      </c>
      <c r="TN42" s="0" t="n">
        <v>0</v>
      </c>
      <c r="TO42" s="0" t="n">
        <v>35</v>
      </c>
      <c r="TP42" s="0" t="n">
        <v>16</v>
      </c>
      <c r="TQ42" s="0" t="n">
        <v>0</v>
      </c>
      <c r="TR42" s="0" t="n">
        <v>103</v>
      </c>
      <c r="TS42" s="0" t="n">
        <v>451</v>
      </c>
      <c r="TT42" s="0" t="n">
        <v>79</v>
      </c>
      <c r="TU42" s="0" t="n">
        <v>0</v>
      </c>
      <c r="TV42" s="0" t="n">
        <v>0</v>
      </c>
      <c r="TW42" s="0" t="n">
        <v>14</v>
      </c>
      <c r="TX42" s="0" t="n">
        <v>0</v>
      </c>
      <c r="TY42" s="0" t="n">
        <v>88</v>
      </c>
      <c r="TZ42" s="0" t="n">
        <v>14</v>
      </c>
      <c r="UA42" s="0" t="n">
        <v>36</v>
      </c>
      <c r="UB42" s="0" t="n">
        <v>0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0</v>
      </c>
      <c r="UI42" s="0" t="n">
        <v>0</v>
      </c>
      <c r="UJ42" s="0" t="n">
        <v>0</v>
      </c>
      <c r="UK42" s="0" t="n">
        <v>0</v>
      </c>
      <c r="UL42" s="0" t="n">
        <v>0</v>
      </c>
      <c r="UM42" s="0" t="n">
        <v>0</v>
      </c>
      <c r="UN42" s="0" t="n">
        <v>4977</v>
      </c>
      <c r="UO42" s="0" t="n">
        <v>0</v>
      </c>
      <c r="UP42" s="0" t="n">
        <v>208</v>
      </c>
      <c r="UQ42" s="0" t="n">
        <v>0</v>
      </c>
      <c r="UR42" s="0" t="n">
        <v>0</v>
      </c>
      <c r="US42" s="0" t="n">
        <v>0</v>
      </c>
      <c r="UT42" s="0" t="n">
        <v>0</v>
      </c>
      <c r="UU42" s="0" t="n">
        <v>0</v>
      </c>
      <c r="UV42" s="0" t="n">
        <v>0</v>
      </c>
      <c r="UW42" s="0" t="n">
        <v>0</v>
      </c>
      <c r="UX42" s="0" t="n">
        <v>0</v>
      </c>
      <c r="UY42" s="0" t="n">
        <v>0</v>
      </c>
      <c r="UZ42" s="0" t="n">
        <v>0</v>
      </c>
      <c r="VA42" s="0" t="n">
        <v>0</v>
      </c>
      <c r="VB42" s="0" t="n">
        <v>0</v>
      </c>
      <c r="VC42" s="0" t="n">
        <v>0</v>
      </c>
      <c r="VD42" s="0" t="n">
        <v>0</v>
      </c>
      <c r="VE42" s="0" t="n">
        <v>0</v>
      </c>
      <c r="VF42" s="0" t="n">
        <v>556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289</v>
      </c>
      <c r="VM42" s="0" t="n">
        <v>21</v>
      </c>
      <c r="VN42" s="0" t="n">
        <v>5</v>
      </c>
      <c r="VO42" s="0" t="n">
        <v>0</v>
      </c>
      <c r="VP42" s="0" t="n">
        <v>0</v>
      </c>
      <c r="VQ42" s="0" t="n">
        <v>0</v>
      </c>
      <c r="VR42" s="0" t="n">
        <v>3429</v>
      </c>
      <c r="VS42" s="0" t="n">
        <v>0</v>
      </c>
      <c r="VT42" s="0" t="n">
        <v>0</v>
      </c>
      <c r="VU42" s="0" t="n">
        <v>930</v>
      </c>
      <c r="VV42" s="0" t="n">
        <v>0</v>
      </c>
      <c r="VW42" s="0" t="n">
        <v>0</v>
      </c>
      <c r="VX42" s="0" t="n">
        <v>0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0</v>
      </c>
      <c r="WE42" s="0" t="n">
        <v>0</v>
      </c>
      <c r="WF42" s="0" t="n">
        <v>1900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0</v>
      </c>
      <c r="WM42" s="0" t="n">
        <v>3</v>
      </c>
      <c r="WN42" s="0" t="n">
        <v>0</v>
      </c>
      <c r="WO42" s="0" t="n">
        <v>23</v>
      </c>
      <c r="WP42" s="0" t="n">
        <v>0</v>
      </c>
      <c r="WQ42" s="0" t="n">
        <v>0</v>
      </c>
      <c r="WR42" s="0" t="n">
        <v>0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0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17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5</v>
      </c>
      <c r="XL42" s="0" t="n">
        <v>0</v>
      </c>
      <c r="XM42" s="0" t="n">
        <v>0</v>
      </c>
      <c r="XN42" s="0" t="n">
        <v>106</v>
      </c>
      <c r="XO42" s="0" t="n">
        <v>725</v>
      </c>
      <c r="XP42" s="0" t="n">
        <v>0</v>
      </c>
      <c r="XQ42" s="0" t="n">
        <v>14</v>
      </c>
      <c r="XR42" s="0" t="n">
        <v>45</v>
      </c>
      <c r="XS42" s="0" t="n">
        <v>0</v>
      </c>
      <c r="XT42" s="0" t="n">
        <v>637</v>
      </c>
      <c r="XU42" s="0" t="n">
        <v>248</v>
      </c>
      <c r="XV42" s="0" t="n">
        <v>73</v>
      </c>
      <c r="XW42" s="0" t="n">
        <v>1311</v>
      </c>
      <c r="XX42" s="0" t="n">
        <v>0</v>
      </c>
      <c r="XY42" s="0" t="n">
        <v>5099</v>
      </c>
      <c r="XZ42" s="0" t="n">
        <v>47</v>
      </c>
      <c r="YA42" s="0" t="n">
        <v>0</v>
      </c>
      <c r="YB42" s="0" t="n">
        <v>1823</v>
      </c>
      <c r="YC42" s="0" t="n">
        <v>0</v>
      </c>
      <c r="YD42" s="0" t="n">
        <v>7</v>
      </c>
      <c r="YE42" s="0" t="n">
        <v>10</v>
      </c>
      <c r="YF42" s="0" t="n">
        <v>223</v>
      </c>
      <c r="YG42" s="0" t="n">
        <v>16</v>
      </c>
      <c r="YH42" s="0" t="n">
        <v>1020</v>
      </c>
      <c r="YI42" s="0" t="n">
        <v>11821</v>
      </c>
      <c r="YJ42" s="0" t="n">
        <v>14</v>
      </c>
      <c r="YK42" s="0" t="n">
        <v>402</v>
      </c>
      <c r="YL42" s="0" t="n">
        <v>887</v>
      </c>
      <c r="YM42" s="0" t="n">
        <v>0</v>
      </c>
      <c r="YN42" s="0" t="n">
        <v>0</v>
      </c>
      <c r="YO42" s="0" t="n">
        <v>10</v>
      </c>
      <c r="YP42" s="0" t="n">
        <v>0</v>
      </c>
      <c r="YQ42" s="0" t="n">
        <v>0</v>
      </c>
      <c r="YR42" s="0" t="n">
        <v>0</v>
      </c>
      <c r="YS42" s="0" t="n">
        <v>0</v>
      </c>
      <c r="YT42" s="0" t="n">
        <v>0</v>
      </c>
      <c r="YU42" s="0" t="n">
        <v>93</v>
      </c>
      <c r="YV42" s="0" t="n">
        <v>0</v>
      </c>
      <c r="YW42" s="0" t="n">
        <v>0</v>
      </c>
      <c r="YX42" s="0" t="n">
        <v>0</v>
      </c>
      <c r="YY42" s="0" t="n">
        <v>0</v>
      </c>
      <c r="YZ42" s="0" t="n">
        <v>52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0</v>
      </c>
      <c r="ZG42" s="0" t="n">
        <v>0</v>
      </c>
      <c r="ZH42" s="0" t="n">
        <v>0</v>
      </c>
      <c r="ZI42" s="0" t="n">
        <v>0</v>
      </c>
      <c r="ZJ42" s="0" t="n">
        <v>0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590</v>
      </c>
      <c r="ZQ42" s="0" t="n">
        <v>2298</v>
      </c>
      <c r="ZR42" s="0" t="n">
        <v>0</v>
      </c>
      <c r="ZS42" s="0" t="n">
        <v>0</v>
      </c>
      <c r="ZT42" s="0" t="n">
        <v>280</v>
      </c>
      <c r="ZU42" s="0" t="n">
        <v>0</v>
      </c>
      <c r="ZV42" s="0" t="n">
        <v>0</v>
      </c>
      <c r="ZW42" s="0" t="n">
        <v>0</v>
      </c>
      <c r="ZX42" s="0" t="n">
        <v>14</v>
      </c>
      <c r="ZY42" s="0" t="n">
        <v>0</v>
      </c>
      <c r="ZZ42" s="0" t="n">
        <v>0</v>
      </c>
      <c r="AAA42" s="0" t="n">
        <v>0</v>
      </c>
      <c r="AAB42" s="0" t="n">
        <v>0</v>
      </c>
      <c r="AAC42" s="0" t="n">
        <v>0</v>
      </c>
      <c r="AAD42" s="0" t="n">
        <v>5</v>
      </c>
      <c r="AAE42" s="0" t="n">
        <v>0</v>
      </c>
      <c r="AAF42" s="0" t="n">
        <v>6</v>
      </c>
      <c r="AAG42" s="0" t="n">
        <v>0</v>
      </c>
      <c r="AAH42" s="0" t="n">
        <v>0</v>
      </c>
      <c r="AAI42" s="0" t="n">
        <v>0</v>
      </c>
      <c r="AAJ42" s="0" t="n">
        <v>27</v>
      </c>
      <c r="AAK42" s="0" t="n">
        <v>0</v>
      </c>
      <c r="AAL42" s="0" t="n">
        <v>0</v>
      </c>
      <c r="AAM42" s="0" t="n">
        <v>0</v>
      </c>
      <c r="AAN42" s="0" t="n">
        <v>17</v>
      </c>
      <c r="AAO42" s="0" t="n">
        <v>0</v>
      </c>
      <c r="AAP42" s="0" t="n">
        <v>0</v>
      </c>
    </row>
    <row r="43" customFormat="false" ht="15" hidden="false" customHeight="true" outlineLevel="0" collapsed="false">
      <c r="A43" s="1" t="n">
        <v>30518</v>
      </c>
      <c r="B43" s="2" t="n">
        <v>1</v>
      </c>
      <c r="H43" s="2" t="n">
        <v>2</v>
      </c>
      <c r="I43" s="2" t="n">
        <v>44</v>
      </c>
      <c r="J43" s="21"/>
      <c r="K43" s="21"/>
      <c r="L43" s="2" t="n">
        <v>0</v>
      </c>
      <c r="M43" s="2" t="n">
        <v>1</v>
      </c>
      <c r="N43" s="2" t="n">
        <v>0</v>
      </c>
      <c r="O43" s="2" t="n">
        <v>0</v>
      </c>
      <c r="P43" s="2" t="n">
        <v>1</v>
      </c>
      <c r="Q43" s="2" t="n">
        <v>0</v>
      </c>
      <c r="R43" s="2" t="n">
        <v>0</v>
      </c>
      <c r="S43" s="2" t="n">
        <v>0</v>
      </c>
      <c r="T43" s="2" t="n">
        <v>1</v>
      </c>
      <c r="U43" s="2" t="n">
        <v>1</v>
      </c>
      <c r="V43" s="2" t="n">
        <v>0</v>
      </c>
      <c r="W43" s="2" t="n">
        <v>1</v>
      </c>
      <c r="X43" s="2" t="n">
        <f aca="false">SUM(L43:W43)</f>
        <v>5</v>
      </c>
      <c r="Y43" s="2" t="n">
        <v>106</v>
      </c>
      <c r="Z43" s="2" t="n">
        <v>80</v>
      </c>
      <c r="AA43" s="2" t="n">
        <f aca="false">Y43-Z43</f>
        <v>26</v>
      </c>
      <c r="AB43" s="3" t="n">
        <f aca="false">Z43+((Y43-Z43)/3)</f>
        <v>88.6666666666667</v>
      </c>
      <c r="AC43" s="4" t="n">
        <v>66.4</v>
      </c>
      <c r="AD43" s="4" t="n">
        <v>148.5</v>
      </c>
      <c r="AE43" s="3" t="n">
        <v>30.1103062045823</v>
      </c>
      <c r="AF43" s="3" t="n">
        <v>2</v>
      </c>
      <c r="AL43" s="4" t="n">
        <v>37.1</v>
      </c>
      <c r="AS43" s="2" t="n">
        <v>105</v>
      </c>
      <c r="AT43" s="2" t="n">
        <v>144</v>
      </c>
      <c r="AU43" s="2" t="n">
        <v>182</v>
      </c>
      <c r="AV43" s="2" t="n">
        <v>193</v>
      </c>
      <c r="AW43" s="2" t="n">
        <v>142</v>
      </c>
      <c r="AX43" s="2" t="n">
        <v>4</v>
      </c>
      <c r="AY43" s="2" t="n">
        <f aca="false">((AS43*15)+(AT43*30)+(AU43*30)+(AV43*30)+(AW43*15))-(AS43*120)</f>
        <v>6675</v>
      </c>
      <c r="AZ43" s="2" t="n">
        <f aca="false">((AS43*15)+(AT43*30)+(AU43*30)+(AV43*30)+(AW43*15))</f>
        <v>19275</v>
      </c>
      <c r="BA43" s="2" t="n">
        <v>5.97</v>
      </c>
      <c r="CA43" s="2" t="n">
        <v>219</v>
      </c>
      <c r="CB43" s="2" t="n">
        <v>1</v>
      </c>
      <c r="CC43" s="2" t="n">
        <v>72</v>
      </c>
      <c r="CD43" s="2" t="n">
        <v>0</v>
      </c>
      <c r="CE43" s="2" t="n">
        <v>143</v>
      </c>
      <c r="CF43" s="2" t="n">
        <v>1</v>
      </c>
      <c r="CG43" s="2" t="n">
        <v>14</v>
      </c>
      <c r="CH43" s="2" t="n">
        <v>70</v>
      </c>
      <c r="CI43" s="2" t="n">
        <v>0</v>
      </c>
      <c r="CJ43" s="2" t="n">
        <v>5</v>
      </c>
      <c r="CK43" s="2" t="n">
        <v>57</v>
      </c>
      <c r="CL43" s="2" t="n">
        <v>55.88</v>
      </c>
      <c r="CM43" s="2" t="n">
        <v>142</v>
      </c>
      <c r="CN43" s="2" t="n">
        <v>92</v>
      </c>
      <c r="CO43" s="2" t="n">
        <v>415</v>
      </c>
      <c r="CP43" s="2" t="n">
        <v>1.19</v>
      </c>
      <c r="CS43" s="6" t="n">
        <v>42426</v>
      </c>
      <c r="CT43" s="2" t="n">
        <v>120</v>
      </c>
      <c r="CU43" s="2" t="n">
        <v>80</v>
      </c>
      <c r="CV43" s="2" t="n">
        <v>40</v>
      </c>
      <c r="CW43" s="3" t="n">
        <v>93.3333333333333</v>
      </c>
      <c r="CX43" s="2" t="n">
        <v>66.3</v>
      </c>
      <c r="CY43" s="22" t="n">
        <v>30.0649593578886</v>
      </c>
      <c r="CZ43" s="2" t="n">
        <v>70</v>
      </c>
      <c r="DA43" s="2" t="n">
        <v>108.5</v>
      </c>
      <c r="DB43" s="2" t="n">
        <v>90</v>
      </c>
      <c r="DC43" s="2" t="n">
        <v>0.471380471380471</v>
      </c>
      <c r="DD43" s="2" t="n">
        <v>0.645161290322581</v>
      </c>
      <c r="DE43" s="2" t="n">
        <v>37.5</v>
      </c>
      <c r="DF43" s="2" t="n">
        <v>24.9</v>
      </c>
      <c r="DG43" s="2" t="n">
        <v>41.4</v>
      </c>
      <c r="DH43" s="2" t="n">
        <v>8</v>
      </c>
      <c r="DI43" s="2" t="n">
        <v>43.6</v>
      </c>
      <c r="DJ43" s="2" t="n">
        <v>39.3</v>
      </c>
      <c r="DK43" s="2" t="n">
        <v>2.1</v>
      </c>
      <c r="DL43" s="2" t="n">
        <v>83</v>
      </c>
      <c r="DM43" s="2" t="n">
        <v>100</v>
      </c>
      <c r="DN43" s="2" t="n">
        <v>143</v>
      </c>
      <c r="DO43" s="2" t="n">
        <v>134</v>
      </c>
      <c r="DP43" s="2" t="n">
        <v>123</v>
      </c>
      <c r="DQ43" s="3" t="n">
        <v>1</v>
      </c>
      <c r="DR43" s="7" t="n">
        <v>1</v>
      </c>
      <c r="DS43" s="2" t="n">
        <f aca="false">((DL43*15)+(DM43*30)+(DN43*30)+(DO43*30)+(DP43*15))-(DL43*120)</f>
        <v>4440</v>
      </c>
      <c r="DT43" s="2" t="n">
        <f aca="false">((DL43*15)+(DM43*30)+(DN43*30)+(DO43*30)+(DP43*15))</f>
        <v>14400</v>
      </c>
      <c r="DU43" s="3" t="n">
        <f aca="false">10000/SQRT((DL43*DZ43)*(AVERAGE(DL43:DP43)*AVERAGE(DZ43:ED43)))</f>
        <v>6.77739158605649</v>
      </c>
      <c r="DV43" s="3" t="n">
        <f aca="false">(DL43*DZ43)/405</f>
        <v>1.50424691358025</v>
      </c>
      <c r="DW43" s="3" t="n">
        <f aca="false">1/(LOG(DZ43)+LOG(DL43))</f>
        <v>0.359095547901758</v>
      </c>
      <c r="DX43" s="3" t="n">
        <f aca="false">(EA43-DZ43)/(DM43-DL43)</f>
        <v>0.621176470588235</v>
      </c>
      <c r="DY43" s="3" t="n">
        <f aca="false">(20*DZ43)/((DL43/18)-3.5)</f>
        <v>132.12</v>
      </c>
      <c r="DZ43" s="4" t="n">
        <v>7.34</v>
      </c>
      <c r="EA43" s="4" t="n">
        <v>17.9</v>
      </c>
      <c r="EB43" s="4" t="n">
        <v>41.9</v>
      </c>
      <c r="EC43" s="4" t="n">
        <v>43.4</v>
      </c>
      <c r="ED43" s="4" t="n">
        <v>42.7</v>
      </c>
      <c r="EE43" s="2" t="n">
        <f aca="false">((DZ43*15)+(EA43*30)+(EB43*30)+(EC43*30)+(ED43*15))-(DZ43*120)</f>
        <v>2965.8</v>
      </c>
      <c r="EF43" s="2" t="n">
        <f aca="false">((DZ43*15)+(EA43*30)+(EB43*30)+(EC43*30)+(ED43*15))</f>
        <v>3846.6</v>
      </c>
      <c r="EG43" s="2" t="n">
        <f aca="false">(1/DZ43)</f>
        <v>0.136239782016349</v>
      </c>
      <c r="EH43" s="2" t="n">
        <f aca="false">(EF43/DT43)</f>
        <v>0.267125</v>
      </c>
      <c r="EI43" s="2" t="n">
        <f aca="false">(DU43*EH43)</f>
        <v>1.81041072742534</v>
      </c>
      <c r="EJ43" s="2" t="n">
        <f aca="false">(DX43*EG43)</f>
        <v>0.0846289469466261</v>
      </c>
      <c r="EK43" s="2" t="n">
        <v>5.59</v>
      </c>
      <c r="EL43" s="2" t="n">
        <v>194</v>
      </c>
      <c r="EM43" s="2" t="n">
        <v>83</v>
      </c>
      <c r="EN43" s="2" t="n">
        <v>93.4</v>
      </c>
      <c r="EO43" s="2" t="n">
        <v>27.6</v>
      </c>
      <c r="EP43" s="2" t="n">
        <v>88</v>
      </c>
      <c r="EQ43" s="6" t="n">
        <v>42678</v>
      </c>
      <c r="ER43" s="2" t="n">
        <v>118</v>
      </c>
      <c r="ES43" s="2" t="n">
        <v>72</v>
      </c>
      <c r="ET43" s="2" t="n">
        <v>46</v>
      </c>
      <c r="EU43" s="3" t="n">
        <v>87.3333333333333</v>
      </c>
      <c r="EV43" s="22" t="n">
        <v>66.5</v>
      </c>
      <c r="EW43" s="22" t="n">
        <v>30.1556530512759</v>
      </c>
      <c r="EX43" s="22" t="n">
        <v>79</v>
      </c>
      <c r="EY43" s="22" t="n">
        <v>109</v>
      </c>
      <c r="EZ43" s="22" t="n">
        <v>82</v>
      </c>
      <c r="FA43" s="22" t="n">
        <v>0.531986531986532</v>
      </c>
      <c r="FB43" s="22" t="n">
        <v>0.724770642201835</v>
      </c>
      <c r="FC43" s="22" t="n">
        <v>45.5</v>
      </c>
      <c r="FD43" s="22"/>
      <c r="FE43" s="22"/>
      <c r="FF43" s="22"/>
      <c r="FG43" s="22"/>
      <c r="FH43" s="2" t="n">
        <v>97</v>
      </c>
      <c r="FI43" s="2" t="n">
        <v>116</v>
      </c>
      <c r="FJ43" s="2" t="n">
        <v>136</v>
      </c>
      <c r="FK43" s="2" t="n">
        <v>160</v>
      </c>
      <c r="FL43" s="2" t="n">
        <v>150</v>
      </c>
      <c r="FM43" s="2" t="s">
        <v>720</v>
      </c>
      <c r="FN43" s="8" t="n">
        <v>1</v>
      </c>
      <c r="FO43" s="2" t="n">
        <f aca="false">((FH43*15)+(FI43*30)+(FJ43*30)+(FK43*30)+(FL43*15))-(FH43*120)</f>
        <v>4425</v>
      </c>
      <c r="FP43" s="2" t="n">
        <f aca="false">((FH43*15)+(FI43*30)+(FJ43*30)+(FK43*30)+(FL43*15))</f>
        <v>16065</v>
      </c>
      <c r="FQ43" s="2" t="n">
        <f aca="false">10000/SQRT((FH43*FV43)*(AVERAGE(FH43:FL43)*AVERAGE(FV43:FZ43)))</f>
        <v>5.2054682167745</v>
      </c>
      <c r="FR43" s="2" t="n">
        <f aca="false">(FH43*FV43)/405</f>
        <v>2.08130864197531</v>
      </c>
      <c r="FS43" s="2" t="n">
        <f aca="false">1/(LOG(FV43)+LOG(FH43))</f>
        <v>0.341787853419416</v>
      </c>
      <c r="FT43" s="2" t="n">
        <f aca="false">(FW43-FV43)/(FI43-FH43)</f>
        <v>0.963684210526316</v>
      </c>
      <c r="FU43" s="2" t="n">
        <f aca="false">(20*FV43)/((FH43/18)-3.5)</f>
        <v>92.0117647058823</v>
      </c>
      <c r="FV43" s="2" t="n">
        <v>8.69</v>
      </c>
      <c r="FW43" s="2" t="n">
        <v>27</v>
      </c>
      <c r="FX43" s="2" t="n">
        <v>33.6</v>
      </c>
      <c r="FY43" s="2" t="n">
        <v>46.9</v>
      </c>
      <c r="FZ43" s="2" t="n">
        <v>49.9</v>
      </c>
      <c r="GA43" s="2" t="n">
        <f aca="false">((FV43*15)+(FW43*30)+(FX43*30)+(FY43*30)+(FZ43*15))-(FV43*120)</f>
        <v>3061.05</v>
      </c>
      <c r="GB43" s="2" t="n">
        <f aca="false">((FV43*15)+(FW43*30)+(FX43*30)+(FY43*30)+(FZ43*15))</f>
        <v>4103.85</v>
      </c>
      <c r="GC43" s="2" t="n">
        <f aca="false">(1/FV43)</f>
        <v>0.115074798619102</v>
      </c>
      <c r="GD43" s="2" t="n">
        <f aca="false">(GB43/FP43)</f>
        <v>0.255452847805789</v>
      </c>
      <c r="GE43" s="2" t="n">
        <f aca="false">(FQ43*GD43)</f>
        <v>1.32975168013757</v>
      </c>
      <c r="GF43" s="2" t="n">
        <f aca="false">(FT43*GC43)</f>
        <v>0.110895766458725</v>
      </c>
      <c r="GG43" s="2" t="n">
        <v>5.88</v>
      </c>
      <c r="GH43" s="2" t="n">
        <v>199</v>
      </c>
      <c r="GI43" s="2" t="n">
        <v>42</v>
      </c>
      <c r="GJ43" s="2" t="n">
        <v>113</v>
      </c>
      <c r="GK43" s="9" t="n">
        <v>1330</v>
      </c>
      <c r="GL43" s="9" t="n">
        <v>55.1</v>
      </c>
      <c r="GM43" s="9" t="n">
        <v>38.6</v>
      </c>
      <c r="GN43" s="9" t="n">
        <v>11.1</v>
      </c>
      <c r="GO43" s="9" t="n">
        <v>15.5</v>
      </c>
      <c r="GP43" s="9" t="n">
        <v>8.5</v>
      </c>
      <c r="GQ43" s="9" t="n">
        <v>317</v>
      </c>
      <c r="GR43" s="9" t="n">
        <v>197.4</v>
      </c>
      <c r="GS43" s="9" t="n">
        <v>33</v>
      </c>
      <c r="GT43" s="9" t="n">
        <v>10.3</v>
      </c>
      <c r="GU43" s="9" t="n">
        <v>553</v>
      </c>
      <c r="GV43" s="9" t="n">
        <v>245</v>
      </c>
      <c r="GW43" s="9" t="n">
        <v>0.94</v>
      </c>
      <c r="GX43" s="9" t="n">
        <v>0.76</v>
      </c>
      <c r="GY43" s="9" t="n">
        <v>0.56</v>
      </c>
      <c r="GZ43" s="9" t="n">
        <v>2.87</v>
      </c>
      <c r="HA43" s="9" t="n">
        <v>26.7</v>
      </c>
      <c r="HB43" s="9" t="n">
        <v>170.3</v>
      </c>
      <c r="HC43" s="9" t="n">
        <v>1.67</v>
      </c>
      <c r="HD43" s="9" t="n">
        <v>10.96</v>
      </c>
      <c r="HE43" s="9" t="n">
        <v>4.79</v>
      </c>
      <c r="HF43" s="9" t="n">
        <v>639</v>
      </c>
      <c r="HG43" s="9" t="n">
        <v>8</v>
      </c>
      <c r="HH43" s="9" t="n">
        <v>1347</v>
      </c>
      <c r="HI43" s="9" t="n">
        <v>131</v>
      </c>
      <c r="HJ43" s="9" t="n">
        <v>691</v>
      </c>
      <c r="HK43" s="9" t="n">
        <v>606</v>
      </c>
      <c r="HL43" s="9" t="n">
        <v>76</v>
      </c>
      <c r="HM43" s="9" t="n">
        <v>3.5</v>
      </c>
      <c r="HN43" s="9" t="n">
        <v>500</v>
      </c>
      <c r="HP43" s="2" t="n">
        <v>10</v>
      </c>
      <c r="HQ43" s="2" t="n">
        <v>0</v>
      </c>
      <c r="HR43" s="2" t="n">
        <v>0</v>
      </c>
      <c r="HS43" s="2" t="n">
        <v>24.9800052642822</v>
      </c>
      <c r="HT43" s="2" t="n">
        <v>111.957275390625</v>
      </c>
      <c r="HY43" s="2" t="n">
        <v>1418.72998046875</v>
      </c>
      <c r="HZ43" s="2" t="n">
        <v>45.8699989318848</v>
      </c>
      <c r="IA43" s="2" t="n">
        <v>18.2299995422363</v>
      </c>
      <c r="IB43" s="2" t="n">
        <v>18.3600006103516</v>
      </c>
      <c r="IC43" s="2" t="n">
        <v>14.8500003814697</v>
      </c>
      <c r="ID43" s="2" t="n">
        <v>227.479995727539</v>
      </c>
      <c r="IE43" s="2" t="n">
        <v>22.9400005340576</v>
      </c>
      <c r="IF43" s="2" t="n">
        <v>25.1599998474121</v>
      </c>
      <c r="IG43" s="2" t="n">
        <v>14.4300003051758</v>
      </c>
      <c r="IH43" s="2" t="n">
        <v>94.5599975585938</v>
      </c>
      <c r="II43" s="2" t="n">
        <v>0.899999976158142</v>
      </c>
      <c r="IJ43" s="2" t="n">
        <v>18.9599990844727</v>
      </c>
      <c r="IK43" s="2" t="n">
        <v>4.59999990463257</v>
      </c>
      <c r="IL43" s="2" t="n">
        <v>19.4400005340576</v>
      </c>
      <c r="IM43" s="2" t="n">
        <v>17.1200008392334</v>
      </c>
      <c r="IN43" s="2" t="n">
        <v>8.6899995803833</v>
      </c>
      <c r="IO43" s="2" t="n">
        <v>5.5</v>
      </c>
      <c r="IP43" s="2" t="n">
        <v>11.7799997329712</v>
      </c>
      <c r="IQ43" s="2" t="n">
        <v>4.09000015258789</v>
      </c>
      <c r="IR43" s="2" t="n">
        <v>3.02999997138977</v>
      </c>
      <c r="IS43" s="2" t="n">
        <v>1.3400000333786</v>
      </c>
      <c r="IT43" s="2" t="n">
        <v>762.010009765625</v>
      </c>
      <c r="IU43" s="2" t="n">
        <v>8.39999961853027</v>
      </c>
      <c r="IV43" s="2" t="n">
        <v>0.300000011920929</v>
      </c>
      <c r="IW43" s="2" t="n">
        <v>236.320007324219</v>
      </c>
      <c r="IX43" s="2" t="n">
        <v>979.460021972656</v>
      </c>
      <c r="IY43" s="2" t="n">
        <v>2265.09008789062</v>
      </c>
      <c r="IZ43" s="2" t="n">
        <v>1610.56994628906</v>
      </c>
      <c r="JA43" s="2" t="n">
        <v>5.05999994277954</v>
      </c>
      <c r="JB43" s="2" t="n">
        <v>0.97000002861023</v>
      </c>
      <c r="JC43" s="2" t="n">
        <v>1.64999997615814</v>
      </c>
      <c r="JD43" s="2" t="n">
        <v>47.0499992370606</v>
      </c>
      <c r="JE43" s="2" t="n">
        <v>80.6699981689453</v>
      </c>
      <c r="JF43" s="2" t="n">
        <v>1.4099999666214</v>
      </c>
      <c r="JG43" s="2" t="n">
        <v>1.49000000953674</v>
      </c>
      <c r="JH43" s="2" t="n">
        <v>11.9200000762939</v>
      </c>
      <c r="JI43" s="2" t="n">
        <v>3.3199999332428</v>
      </c>
      <c r="JJ43" s="2" t="n">
        <v>1.62999999523163</v>
      </c>
      <c r="JK43" s="2" t="n">
        <v>0.939999997615814</v>
      </c>
      <c r="JL43" s="2" t="n">
        <v>176.199996948242</v>
      </c>
      <c r="JM43" s="2" t="n">
        <v>1.77999997138977</v>
      </c>
      <c r="JN43" s="2" t="n">
        <v>23.1700000762939</v>
      </c>
      <c r="JO43" s="2" t="n">
        <v>1405.33996582031</v>
      </c>
      <c r="JP43" s="2" t="n">
        <v>1411.52001953125</v>
      </c>
      <c r="JQ43" s="2" t="n">
        <v>7.32999992370606</v>
      </c>
      <c r="JR43" s="2" t="n">
        <v>796.940002441406</v>
      </c>
      <c r="JS43" s="2" t="n">
        <v>49.5299987792969</v>
      </c>
      <c r="JT43" s="2" t="n">
        <v>4332.89013671875</v>
      </c>
      <c r="JU43" s="2" t="n">
        <v>258.640014648437</v>
      </c>
      <c r="JV43" s="2" t="n">
        <v>169.710006713867</v>
      </c>
      <c r="JW43" s="2" t="n">
        <v>4.38000011444092</v>
      </c>
      <c r="JX43" s="2" t="n">
        <v>4.09999990463257</v>
      </c>
      <c r="JY43" s="2" t="n">
        <v>3.55999994277954</v>
      </c>
      <c r="JZ43" s="2" t="n">
        <v>0.519999980926514</v>
      </c>
      <c r="KA43" s="2" t="n">
        <v>4.01000022888184</v>
      </c>
      <c r="KB43" s="2" t="n">
        <v>0.620000004768372</v>
      </c>
      <c r="KC43" s="2" t="n">
        <v>9.56999969482422</v>
      </c>
      <c r="KD43" s="2" t="n">
        <v>4.07999992370606</v>
      </c>
      <c r="KE43" s="2" t="n">
        <v>13.2299995422363</v>
      </c>
      <c r="KF43" s="2" t="n">
        <v>14.3400001525879</v>
      </c>
      <c r="KG43" s="2" t="n">
        <v>5.8899998664856</v>
      </c>
      <c r="KH43" s="2" t="n">
        <v>105.849998474121</v>
      </c>
      <c r="KI43" s="2" t="n">
        <v>0.209999993443489</v>
      </c>
      <c r="KJ43" s="2" t="n">
        <v>73.6399993896484</v>
      </c>
      <c r="KK43" s="2" t="n">
        <v>21.5599994659424</v>
      </c>
      <c r="KL43" s="2" t="n">
        <v>1379433.14</v>
      </c>
      <c r="KM43" s="2" t="n">
        <v>6063.97998046875</v>
      </c>
      <c r="KN43" s="2" t="n">
        <v>30.6800003051758</v>
      </c>
      <c r="KO43" s="2" t="n">
        <v>0.230000004172325</v>
      </c>
      <c r="KP43" s="2" t="n">
        <v>0.150000005960464</v>
      </c>
      <c r="KQ43" s="2" t="n">
        <v>0.109999999403954</v>
      </c>
      <c r="KR43" s="2" t="n">
        <v>0.219999998807907</v>
      </c>
      <c r="KS43" s="2" t="n">
        <v>0.300000011920929</v>
      </c>
      <c r="KT43" s="2" t="n">
        <v>0.150000005960464</v>
      </c>
      <c r="KU43" s="2" t="n">
        <v>0.910000026226044</v>
      </c>
      <c r="KV43" s="2" t="n">
        <v>1.26999998092651</v>
      </c>
      <c r="KW43" s="2" t="n">
        <v>6.46999979019165</v>
      </c>
      <c r="KX43" s="2" t="n">
        <v>6.19999980926514</v>
      </c>
      <c r="KY43" s="2" t="n">
        <v>2.98000001907349</v>
      </c>
      <c r="KZ43" s="2" t="n">
        <v>2</v>
      </c>
      <c r="LA43" s="2" t="n">
        <v>0.680000007152557</v>
      </c>
      <c r="LB43" s="2" t="n">
        <v>0.0700000002980232</v>
      </c>
      <c r="LC43" s="2" t="n">
        <v>12.0799999237061</v>
      </c>
      <c r="LD43" s="2" t="n">
        <v>7.05000019073486</v>
      </c>
      <c r="LE43" s="2" t="n">
        <v>0.709999978542328</v>
      </c>
      <c r="LF43" s="2" t="n">
        <v>0.0399999991059303</v>
      </c>
      <c r="LG43" s="2" t="n">
        <v>0</v>
      </c>
      <c r="LH43" s="2" t="n">
        <v>4.59999990463257</v>
      </c>
      <c r="LI43" s="2" t="n">
        <v>3.59999990463257</v>
      </c>
      <c r="LJ43" s="2" t="n">
        <v>0.0799999982118607</v>
      </c>
      <c r="LK43" s="2" t="n">
        <v>0.159999996423721</v>
      </c>
      <c r="LL43" s="2" t="n">
        <v>0.419999986886978</v>
      </c>
      <c r="LM43" s="2" t="n">
        <v>0.349999994039536</v>
      </c>
      <c r="LN43" s="2" t="n">
        <v>0</v>
      </c>
      <c r="LO43" s="2" t="n">
        <v>0.0500000007450581</v>
      </c>
      <c r="LP43" s="2" t="n">
        <v>0.0199999995529652</v>
      </c>
      <c r="LQ43" s="2" t="n">
        <v>0</v>
      </c>
      <c r="LR43" s="2" t="n">
        <v>0</v>
      </c>
      <c r="LS43" s="2" t="n">
        <v>0</v>
      </c>
      <c r="LT43" s="2" t="n">
        <v>0.00999999977648258</v>
      </c>
      <c r="LU43" s="2" t="n">
        <v>0.00999999977648258</v>
      </c>
      <c r="LV43" s="2" t="n">
        <v>148.080184936523</v>
      </c>
      <c r="MC43" s="0" t="n">
        <v>0</v>
      </c>
      <c r="MD43" s="0" t="n">
        <v>0</v>
      </c>
      <c r="ME43" s="0" t="n">
        <v>0</v>
      </c>
      <c r="MF43" s="0" t="n">
        <v>0</v>
      </c>
      <c r="MG43" s="0" t="n">
        <v>0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8</v>
      </c>
      <c r="MM43" s="0" t="n">
        <v>0</v>
      </c>
      <c r="MN43" s="0" t="n">
        <v>0</v>
      </c>
      <c r="MO43" s="0" t="n">
        <v>0</v>
      </c>
      <c r="MP43" s="0" t="n">
        <v>0</v>
      </c>
      <c r="MQ43" s="0" t="n">
        <v>0</v>
      </c>
      <c r="MR43" s="0" t="n">
        <v>0</v>
      </c>
      <c r="MS43" s="0" t="n">
        <v>1014</v>
      </c>
      <c r="MT43" s="0" t="n">
        <v>0</v>
      </c>
      <c r="MU43" s="0" t="n">
        <v>576</v>
      </c>
      <c r="MV43" s="0" t="n">
        <v>6</v>
      </c>
      <c r="MW43" s="0" t="n">
        <v>0</v>
      </c>
      <c r="MX43" s="0" t="n">
        <v>0</v>
      </c>
      <c r="MY43" s="0" t="n">
        <v>0</v>
      </c>
      <c r="MZ43" s="0" t="n">
        <v>0</v>
      </c>
      <c r="NA43" s="0" t="n">
        <v>0</v>
      </c>
      <c r="NB43" s="0" t="n">
        <v>0</v>
      </c>
      <c r="NC43" s="0" t="n">
        <v>0</v>
      </c>
      <c r="ND43" s="0" t="n">
        <v>0</v>
      </c>
      <c r="NE43" s="0" t="n">
        <v>0</v>
      </c>
      <c r="NF43" s="0" t="n">
        <v>0</v>
      </c>
      <c r="NG43" s="0" t="n">
        <v>0</v>
      </c>
      <c r="NH43" s="0" t="n">
        <v>187</v>
      </c>
      <c r="NI43" s="0" t="n">
        <v>138</v>
      </c>
      <c r="NJ43" s="0" t="n">
        <v>0</v>
      </c>
      <c r="NK43" s="0" t="n">
        <v>0</v>
      </c>
      <c r="NL43" s="0" t="n">
        <v>0</v>
      </c>
      <c r="NM43" s="0" t="n">
        <v>0</v>
      </c>
      <c r="NN43" s="0" t="n">
        <v>0</v>
      </c>
      <c r="NO43" s="0" t="n">
        <v>0</v>
      </c>
      <c r="NP43" s="0" t="n">
        <v>0</v>
      </c>
      <c r="NQ43" s="0" t="n">
        <v>5</v>
      </c>
      <c r="NR43" s="0" t="n">
        <v>0</v>
      </c>
      <c r="NS43" s="0" t="n">
        <v>14125</v>
      </c>
      <c r="NT43" s="0" t="n">
        <v>482</v>
      </c>
      <c r="NU43" s="0" t="n">
        <v>0</v>
      </c>
      <c r="NV43" s="0" t="n">
        <v>0</v>
      </c>
      <c r="NW43" s="0" t="n">
        <v>1897</v>
      </c>
      <c r="NX43" s="0" t="n">
        <v>17</v>
      </c>
      <c r="NY43" s="0" t="n">
        <v>1014</v>
      </c>
      <c r="NZ43" s="0" t="n">
        <v>0</v>
      </c>
      <c r="OA43" s="0" t="n">
        <v>0</v>
      </c>
      <c r="OB43" s="0" t="n">
        <v>0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600</v>
      </c>
      <c r="OH43" s="0" t="n">
        <v>12</v>
      </c>
      <c r="OI43" s="0" t="n">
        <v>0</v>
      </c>
      <c r="OJ43" s="0" t="n">
        <v>0</v>
      </c>
      <c r="OK43" s="0" t="n">
        <v>0</v>
      </c>
      <c r="OL43" s="0" t="n">
        <v>0</v>
      </c>
      <c r="OM43" s="0" t="n">
        <v>0</v>
      </c>
      <c r="ON43" s="0" t="n">
        <v>7</v>
      </c>
      <c r="OO43" s="0" t="n">
        <v>0</v>
      </c>
      <c r="OP43" s="0" t="n">
        <v>0</v>
      </c>
      <c r="OQ43" s="0" t="n">
        <v>0</v>
      </c>
      <c r="OR43" s="0" t="n">
        <v>0</v>
      </c>
      <c r="OS43" s="0" t="n">
        <v>0</v>
      </c>
      <c r="OT43" s="0" t="n">
        <v>0</v>
      </c>
      <c r="OU43" s="0" t="n">
        <v>0</v>
      </c>
      <c r="OV43" s="0" t="n">
        <v>0</v>
      </c>
      <c r="OW43" s="0" t="n">
        <v>0</v>
      </c>
      <c r="OX43" s="0" t="n">
        <v>0</v>
      </c>
      <c r="OY43" s="0" t="n">
        <v>0</v>
      </c>
      <c r="OZ43" s="0" t="n">
        <v>0</v>
      </c>
      <c r="PA43" s="0" t="n">
        <v>0</v>
      </c>
      <c r="PB43" s="0" t="n">
        <v>1192</v>
      </c>
      <c r="PC43" s="0" t="n">
        <v>0</v>
      </c>
      <c r="PD43" s="0" t="n">
        <v>0</v>
      </c>
      <c r="PE43" s="0" t="n">
        <v>0</v>
      </c>
      <c r="PF43" s="0" t="n">
        <v>0</v>
      </c>
      <c r="PG43" s="0" t="n">
        <v>0</v>
      </c>
      <c r="PH43" s="0" t="n">
        <v>0</v>
      </c>
      <c r="PI43" s="0" t="n">
        <v>0</v>
      </c>
      <c r="PJ43" s="0" t="n">
        <v>57</v>
      </c>
      <c r="PK43" s="0" t="n">
        <v>0</v>
      </c>
      <c r="PL43" s="0" t="n">
        <v>0</v>
      </c>
      <c r="PM43" s="0" t="n">
        <v>0</v>
      </c>
      <c r="PN43" s="0" t="n">
        <v>0</v>
      </c>
      <c r="PO43" s="0" t="n">
        <v>0</v>
      </c>
      <c r="PP43" s="0" t="n">
        <v>0</v>
      </c>
      <c r="PQ43" s="0" t="n">
        <v>3291</v>
      </c>
      <c r="PR43" s="0" t="n">
        <v>0</v>
      </c>
      <c r="PS43" s="0" t="n">
        <v>0</v>
      </c>
      <c r="PT43" s="0" t="n">
        <v>0</v>
      </c>
      <c r="PU43" s="0" t="n">
        <v>37</v>
      </c>
      <c r="PV43" s="0" t="n">
        <v>302</v>
      </c>
      <c r="PW43" s="0" t="n">
        <v>122</v>
      </c>
      <c r="PX43" s="0" t="n">
        <v>348</v>
      </c>
      <c r="PY43" s="0" t="n">
        <v>0</v>
      </c>
      <c r="PZ43" s="0" t="n">
        <v>0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0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9</v>
      </c>
      <c r="QL43" s="0" t="n">
        <v>0</v>
      </c>
      <c r="QM43" s="0" t="n">
        <v>861</v>
      </c>
      <c r="QN43" s="0" t="n">
        <v>0</v>
      </c>
      <c r="QO43" s="0" t="n">
        <v>0</v>
      </c>
      <c r="QP43" s="0" t="n">
        <v>0</v>
      </c>
      <c r="QQ43" s="0" t="n">
        <v>684</v>
      </c>
      <c r="QR43" s="0" t="n">
        <v>0</v>
      </c>
      <c r="QS43" s="0" t="n">
        <v>0</v>
      </c>
      <c r="QT43" s="0" t="n">
        <v>0</v>
      </c>
      <c r="QU43" s="0" t="n">
        <v>6</v>
      </c>
      <c r="QV43" s="0" t="n">
        <v>0</v>
      </c>
      <c r="QW43" s="0" t="n">
        <v>0</v>
      </c>
      <c r="QX43" s="0" t="n">
        <v>0</v>
      </c>
      <c r="QY43" s="0" t="n">
        <v>0</v>
      </c>
      <c r="QZ43" s="0" t="n">
        <v>374</v>
      </c>
      <c r="RA43" s="0" t="n">
        <v>0</v>
      </c>
      <c r="RB43" s="0" t="n">
        <v>0</v>
      </c>
      <c r="RC43" s="0" t="n">
        <v>2</v>
      </c>
      <c r="RD43" s="0" t="n">
        <v>127</v>
      </c>
      <c r="RE43" s="0" t="n">
        <v>0</v>
      </c>
      <c r="RF43" s="0" t="n">
        <v>0</v>
      </c>
      <c r="RG43" s="0" t="n">
        <v>3733</v>
      </c>
      <c r="RH43" s="0" t="n">
        <v>0</v>
      </c>
      <c r="RI43" s="0" t="n">
        <v>0</v>
      </c>
      <c r="RJ43" s="0" t="n">
        <v>0</v>
      </c>
      <c r="RK43" s="0" t="n">
        <v>0</v>
      </c>
      <c r="RL43" s="0" t="n">
        <v>16259</v>
      </c>
      <c r="RM43" s="0" t="n">
        <v>0</v>
      </c>
      <c r="RN43" s="0" t="n">
        <v>0</v>
      </c>
      <c r="RO43" s="0" t="n">
        <v>0</v>
      </c>
      <c r="RP43" s="0" t="n">
        <v>34</v>
      </c>
      <c r="RQ43" s="0" t="n">
        <v>0</v>
      </c>
      <c r="RR43" s="0" t="n">
        <v>0</v>
      </c>
      <c r="RS43" s="0" t="n">
        <v>0</v>
      </c>
      <c r="RT43" s="0" t="n">
        <v>0</v>
      </c>
      <c r="RU43" s="0" t="n">
        <v>0</v>
      </c>
      <c r="RV43" s="0" t="n">
        <v>50</v>
      </c>
      <c r="RW43" s="0" t="n">
        <v>0</v>
      </c>
      <c r="RX43" s="0" t="n">
        <v>0</v>
      </c>
      <c r="RY43" s="0" t="n">
        <v>245</v>
      </c>
      <c r="RZ43" s="0" t="n">
        <v>0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0</v>
      </c>
      <c r="SK43" s="0" t="n">
        <v>0</v>
      </c>
      <c r="SL43" s="0" t="n">
        <v>0</v>
      </c>
      <c r="SM43" s="0" t="n">
        <v>354</v>
      </c>
      <c r="SN43" s="0" t="n">
        <v>0</v>
      </c>
      <c r="SO43" s="0" t="n">
        <v>0</v>
      </c>
      <c r="SP43" s="0" t="n">
        <v>0</v>
      </c>
      <c r="SQ43" s="0" t="n">
        <v>0</v>
      </c>
      <c r="SR43" s="0" t="n">
        <v>484</v>
      </c>
      <c r="SS43" s="0" t="n">
        <v>9</v>
      </c>
      <c r="ST43" s="0" t="n">
        <v>181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54</v>
      </c>
      <c r="TB43" s="0" t="n">
        <v>0</v>
      </c>
      <c r="TC43" s="0" t="n">
        <v>0</v>
      </c>
      <c r="TD43" s="0" t="n">
        <v>0</v>
      </c>
      <c r="TE43" s="0" t="n">
        <v>205</v>
      </c>
      <c r="TF43" s="0" t="n">
        <v>0</v>
      </c>
      <c r="TG43" s="0" t="n">
        <v>0</v>
      </c>
      <c r="TH43" s="0" t="n">
        <v>0</v>
      </c>
      <c r="TI43" s="0" t="n">
        <v>503</v>
      </c>
      <c r="TJ43" s="0" t="n">
        <v>0</v>
      </c>
      <c r="TK43" s="0" t="n">
        <v>0</v>
      </c>
      <c r="TL43" s="0" t="n">
        <v>2610</v>
      </c>
      <c r="TM43" s="0" t="n">
        <v>22</v>
      </c>
      <c r="TN43" s="0" t="n">
        <v>127</v>
      </c>
      <c r="TO43" s="0" t="n">
        <v>0</v>
      </c>
      <c r="TP43" s="0" t="n">
        <v>137</v>
      </c>
      <c r="TQ43" s="0" t="n">
        <v>0</v>
      </c>
      <c r="TR43" s="0" t="n">
        <v>3374</v>
      </c>
      <c r="TS43" s="0" t="n">
        <v>0</v>
      </c>
      <c r="TT43" s="0" t="n">
        <v>159</v>
      </c>
      <c r="TU43" s="0" t="n">
        <v>0</v>
      </c>
      <c r="TV43" s="0" t="n">
        <v>39</v>
      </c>
      <c r="TW43" s="0" t="n">
        <v>56</v>
      </c>
      <c r="TX43" s="0" t="n">
        <v>0</v>
      </c>
      <c r="TY43" s="0" t="n">
        <v>92</v>
      </c>
      <c r="TZ43" s="0" t="n">
        <v>110</v>
      </c>
      <c r="UA43" s="0" t="n">
        <v>437</v>
      </c>
      <c r="UB43" s="0" t="n">
        <v>0</v>
      </c>
      <c r="UC43" s="0" t="n">
        <v>0</v>
      </c>
      <c r="UD43" s="0" t="n">
        <v>0</v>
      </c>
      <c r="UE43" s="0" t="n">
        <v>7</v>
      </c>
      <c r="UF43" s="0" t="n">
        <v>0</v>
      </c>
      <c r="UG43" s="0" t="n">
        <v>0</v>
      </c>
      <c r="UH43" s="0" t="n">
        <v>0</v>
      </c>
      <c r="UI43" s="0" t="n">
        <v>0</v>
      </c>
      <c r="UJ43" s="0" t="n">
        <v>0</v>
      </c>
      <c r="UK43" s="0" t="n">
        <v>8</v>
      </c>
      <c r="UL43" s="0" t="n">
        <v>1131</v>
      </c>
      <c r="UM43" s="0" t="n">
        <v>1346</v>
      </c>
      <c r="UN43" s="0" t="n">
        <v>0</v>
      </c>
      <c r="UO43" s="0" t="n">
        <v>0</v>
      </c>
      <c r="UP43" s="0" t="n">
        <v>0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0</v>
      </c>
      <c r="UV43" s="0" t="n">
        <v>0</v>
      </c>
      <c r="UW43" s="0" t="n">
        <v>0</v>
      </c>
      <c r="UX43" s="0" t="n">
        <v>0</v>
      </c>
      <c r="UY43" s="0" t="n">
        <v>0</v>
      </c>
      <c r="UZ43" s="0" t="n">
        <v>0</v>
      </c>
      <c r="VA43" s="0" t="n">
        <v>19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130</v>
      </c>
      <c r="VG43" s="0" t="n">
        <v>0</v>
      </c>
      <c r="VH43" s="0" t="n">
        <v>0</v>
      </c>
      <c r="VI43" s="0" t="n">
        <v>0</v>
      </c>
      <c r="VJ43" s="0" t="n">
        <v>0</v>
      </c>
      <c r="VK43" s="0" t="n">
        <v>0</v>
      </c>
      <c r="VL43" s="0" t="n">
        <v>4</v>
      </c>
      <c r="VM43" s="0" t="n">
        <v>0</v>
      </c>
      <c r="VN43" s="0" t="n">
        <v>0</v>
      </c>
      <c r="VO43" s="0" t="n">
        <v>0</v>
      </c>
      <c r="VP43" s="0" t="n">
        <v>0</v>
      </c>
      <c r="VQ43" s="0" t="n">
        <v>0</v>
      </c>
      <c r="VR43" s="0" t="n">
        <v>407</v>
      </c>
      <c r="VS43" s="0" t="n">
        <v>0</v>
      </c>
      <c r="VT43" s="0" t="n">
        <v>0</v>
      </c>
      <c r="VU43" s="0" t="n">
        <v>1730</v>
      </c>
      <c r="VV43" s="0" t="n">
        <v>0</v>
      </c>
      <c r="VW43" s="0" t="n">
        <v>0</v>
      </c>
      <c r="VX43" s="0" t="n">
        <v>0</v>
      </c>
      <c r="VY43" s="0" t="n">
        <v>0</v>
      </c>
      <c r="VZ43" s="0" t="n">
        <v>0</v>
      </c>
      <c r="WA43" s="0" t="n">
        <v>0</v>
      </c>
      <c r="WB43" s="0" t="n">
        <v>0</v>
      </c>
      <c r="WC43" s="0" t="n">
        <v>0</v>
      </c>
      <c r="WD43" s="0" t="n">
        <v>0</v>
      </c>
      <c r="WE43" s="0" t="n">
        <v>0</v>
      </c>
      <c r="WF43" s="0" t="n">
        <v>3201</v>
      </c>
      <c r="WG43" s="0" t="n">
        <v>0</v>
      </c>
      <c r="WH43" s="0" t="n">
        <v>0</v>
      </c>
      <c r="WI43" s="0" t="n">
        <v>0</v>
      </c>
      <c r="WJ43" s="0" t="n">
        <v>0</v>
      </c>
      <c r="WK43" s="0" t="n">
        <v>117</v>
      </c>
      <c r="WL43" s="0" t="n">
        <v>0</v>
      </c>
      <c r="WM43" s="0" t="n">
        <v>0</v>
      </c>
      <c r="WN43" s="0" t="n">
        <v>0</v>
      </c>
      <c r="WO43" s="0" t="n">
        <v>0</v>
      </c>
      <c r="WP43" s="0" t="n">
        <v>0</v>
      </c>
      <c r="WQ43" s="0" t="n">
        <v>13</v>
      </c>
      <c r="WR43" s="0" t="n">
        <v>0</v>
      </c>
      <c r="WS43" s="0" t="n">
        <v>0</v>
      </c>
      <c r="WT43" s="0" t="n">
        <v>0</v>
      </c>
      <c r="WU43" s="0" t="n">
        <v>0</v>
      </c>
      <c r="WV43" s="0" t="n">
        <v>0</v>
      </c>
      <c r="WW43" s="0" t="n">
        <v>0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0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0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36</v>
      </c>
      <c r="XO43" s="0" t="n">
        <v>5054</v>
      </c>
      <c r="XP43" s="0" t="n">
        <v>0</v>
      </c>
      <c r="XQ43" s="0" t="n">
        <v>19</v>
      </c>
      <c r="XR43" s="0" t="n">
        <v>0</v>
      </c>
      <c r="XS43" s="0" t="n">
        <v>0</v>
      </c>
      <c r="XT43" s="0" t="n">
        <v>63</v>
      </c>
      <c r="XU43" s="0" t="n">
        <v>386</v>
      </c>
      <c r="XV43" s="0" t="n">
        <v>13</v>
      </c>
      <c r="XW43" s="0" t="n">
        <v>307</v>
      </c>
      <c r="XX43" s="0" t="n">
        <v>0</v>
      </c>
      <c r="XY43" s="0" t="n">
        <v>2580</v>
      </c>
      <c r="XZ43" s="0" t="n">
        <v>369</v>
      </c>
      <c r="YA43" s="0" t="n">
        <v>0</v>
      </c>
      <c r="YB43" s="0" t="n">
        <v>380</v>
      </c>
      <c r="YC43" s="0" t="n">
        <v>0</v>
      </c>
      <c r="YD43" s="0" t="n">
        <v>0</v>
      </c>
      <c r="YE43" s="0" t="n">
        <v>0</v>
      </c>
      <c r="YF43" s="0" t="n">
        <v>283</v>
      </c>
      <c r="YG43" s="0" t="n">
        <v>0</v>
      </c>
      <c r="YH43" s="0" t="n">
        <v>506</v>
      </c>
      <c r="YI43" s="0" t="n">
        <v>957</v>
      </c>
      <c r="YJ43" s="0" t="n">
        <v>0</v>
      </c>
      <c r="YK43" s="0" t="n">
        <v>733</v>
      </c>
      <c r="YL43" s="0" t="n">
        <v>0</v>
      </c>
      <c r="YM43" s="0" t="n">
        <v>0</v>
      </c>
      <c r="YN43" s="0" t="n">
        <v>0</v>
      </c>
      <c r="YO43" s="0" t="n">
        <v>0</v>
      </c>
      <c r="YP43" s="0" t="n">
        <v>0</v>
      </c>
      <c r="YQ43" s="0" t="n">
        <v>0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0</v>
      </c>
      <c r="YW43" s="0" t="n">
        <v>0</v>
      </c>
      <c r="YX43" s="0" t="n">
        <v>0</v>
      </c>
      <c r="YY43" s="0" t="n">
        <v>0</v>
      </c>
      <c r="YZ43" s="0" t="n">
        <v>32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0</v>
      </c>
      <c r="ZH43" s="0" t="n">
        <v>0</v>
      </c>
      <c r="ZI43" s="0" t="n">
        <v>0</v>
      </c>
      <c r="ZJ43" s="0" t="n">
        <v>0</v>
      </c>
      <c r="ZK43" s="0" t="n">
        <v>0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478</v>
      </c>
      <c r="ZQ43" s="0" t="n">
        <v>7136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0</v>
      </c>
      <c r="ZZ43" s="0" t="n">
        <v>0</v>
      </c>
      <c r="AAA43" s="0" t="n">
        <v>0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0</v>
      </c>
      <c r="AAG43" s="0" t="n">
        <v>0</v>
      </c>
      <c r="AAH43" s="0" t="n">
        <v>0</v>
      </c>
      <c r="AAI43" s="0" t="n">
        <v>0</v>
      </c>
      <c r="AAJ43" s="0" t="n">
        <v>6631</v>
      </c>
      <c r="AAK43" s="0" t="n">
        <v>0</v>
      </c>
      <c r="AAL43" s="0" t="n">
        <v>0</v>
      </c>
      <c r="AAM43" s="0" t="n">
        <v>0</v>
      </c>
      <c r="AAN43" s="0" t="n">
        <v>0</v>
      </c>
      <c r="AAO43" s="0" t="n">
        <v>0</v>
      </c>
      <c r="AAP43" s="0" t="n">
        <v>0</v>
      </c>
    </row>
    <row r="44" customFormat="false" ht="15" hidden="false" customHeight="true" outlineLevel="0" collapsed="false">
      <c r="A44" s="1" t="n">
        <v>30717</v>
      </c>
      <c r="B44" s="2" t="n">
        <v>1</v>
      </c>
      <c r="C44" s="20"/>
      <c r="D44" s="20" t="n">
        <v>1</v>
      </c>
      <c r="E44" s="20"/>
      <c r="F44" s="20"/>
      <c r="G44" s="20" t="n">
        <v>1</v>
      </c>
      <c r="H44" s="2" t="n">
        <v>2</v>
      </c>
      <c r="I44" s="2" t="n">
        <v>70</v>
      </c>
      <c r="J44" s="21"/>
      <c r="K44" s="21"/>
      <c r="L44" s="2" t="n">
        <v>0</v>
      </c>
      <c r="M44" s="2" t="n">
        <v>1</v>
      </c>
      <c r="N44" s="2" t="n">
        <v>1</v>
      </c>
      <c r="O44" s="2" t="n">
        <v>0</v>
      </c>
      <c r="P44" s="2" t="n">
        <v>1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1</v>
      </c>
      <c r="X44" s="2" t="n">
        <f aca="false">SUM(L44:W44)</f>
        <v>4</v>
      </c>
      <c r="Y44" s="2" t="n">
        <v>120</v>
      </c>
      <c r="Z44" s="2" t="n">
        <v>80</v>
      </c>
      <c r="AA44" s="2" t="n">
        <f aca="false">Y44-Z44</f>
        <v>40</v>
      </c>
      <c r="AB44" s="3" t="n">
        <f aca="false">Z44+((Y44-Z44)/3)</f>
        <v>93.3333333333333</v>
      </c>
      <c r="AC44" s="4" t="n">
        <v>48.9</v>
      </c>
      <c r="AD44" s="4" t="n">
        <v>140.5</v>
      </c>
      <c r="AE44" s="3" t="n">
        <v>24.7717227492053</v>
      </c>
      <c r="AF44" s="3" t="n">
        <v>0</v>
      </c>
      <c r="AG44" s="4" t="n">
        <v>81.9</v>
      </c>
      <c r="AH44" s="4" t="n">
        <v>91.75</v>
      </c>
      <c r="AI44" s="3" t="n">
        <v>0.582918149466192</v>
      </c>
      <c r="AJ44" s="3" t="n">
        <v>0.892643051771117</v>
      </c>
      <c r="AL44" s="4" t="n">
        <v>30</v>
      </c>
      <c r="AM44" s="4" t="n">
        <v>14.7</v>
      </c>
      <c r="AN44" s="4" t="n">
        <v>34.2</v>
      </c>
      <c r="AO44" s="2" t="n">
        <v>8</v>
      </c>
      <c r="AP44" s="4" t="n">
        <v>46.4</v>
      </c>
      <c r="AQ44" s="4" t="n">
        <v>32.4</v>
      </c>
      <c r="AR44" s="4" t="n">
        <v>1.8</v>
      </c>
      <c r="AS44" s="2" t="n">
        <v>85</v>
      </c>
      <c r="AT44" s="2" t="n">
        <v>105</v>
      </c>
      <c r="AU44" s="2" t="n">
        <v>89</v>
      </c>
      <c r="AV44" s="2" t="n">
        <v>145</v>
      </c>
      <c r="AW44" s="2" t="n">
        <v>148</v>
      </c>
      <c r="AX44" s="2" t="n">
        <v>3</v>
      </c>
      <c r="AY44" s="2" t="n">
        <f aca="false">((AS44*15)+(AT44*30)+(AU44*30)+(AV44*30)+(AW44*15))-(AS44*120)</f>
        <v>3465</v>
      </c>
      <c r="AZ44" s="2" t="n">
        <f aca="false">((AS44*15)+(AT44*30)+(AU44*30)+(AV44*30)+(AW44*15))</f>
        <v>13665</v>
      </c>
      <c r="BA44" s="2" t="n">
        <v>5.35</v>
      </c>
      <c r="BB44" s="5" t="n">
        <f aca="false">10000/SQRT((AS44*BH44)*(AVERAGE(AS44:AW44)*AVERAGE(BH44:BL44)))</f>
        <v>4.23718607796948</v>
      </c>
      <c r="BC44" s="3" t="n">
        <f aca="false">(AS44*BH44)/405</f>
        <v>2.64444444444444</v>
      </c>
      <c r="BD44" s="3" t="n">
        <v>1</v>
      </c>
      <c r="BE44" s="3" t="n">
        <f aca="false">1/(LOG(BH44)+LOG(AS44))</f>
        <v>0.330055936106162</v>
      </c>
      <c r="BF44" s="3" t="n">
        <f aca="false">(BI44-BH44)/(AT44-AS44)</f>
        <v>1</v>
      </c>
      <c r="BG44" s="3" t="n">
        <f aca="false">(20*BH44)/((AS44/18)-3.5)</f>
        <v>206.181818181818</v>
      </c>
      <c r="BH44" s="4" t="n">
        <v>12.6</v>
      </c>
      <c r="BI44" s="4" t="n">
        <v>32.6</v>
      </c>
      <c r="BJ44" s="4" t="n">
        <v>19.7</v>
      </c>
      <c r="BK44" s="4" t="n">
        <v>64.6</v>
      </c>
      <c r="BL44" s="4" t="n">
        <v>97.8</v>
      </c>
      <c r="BM44" s="3" t="n">
        <f aca="false">((BH44*15)+(BI44*30)+(BJ44*30)+(BK44*30)+(BL44*15))-(BH44*120)</f>
        <v>3651</v>
      </c>
      <c r="BN44" s="3" t="n">
        <f aca="false">((BH44*15)+(BI44*30)+(BJ44*30)+(BK44*30)+(BL44*15))</f>
        <v>5163</v>
      </c>
      <c r="BO44" s="3" t="n">
        <f aca="false">(1/BH44)</f>
        <v>0.0793650793650794</v>
      </c>
      <c r="BP44" s="3" t="n">
        <f aca="false">(BN44/AZ44)</f>
        <v>0.377826564215148</v>
      </c>
      <c r="BQ44" s="3" t="n">
        <f aca="false">(BB44*BP44)</f>
        <v>1.60092145777947</v>
      </c>
      <c r="BR44" s="5" t="n">
        <f aca="false">(BF44*BO44)</f>
        <v>0.0793650793650794</v>
      </c>
      <c r="CA44" s="2" t="n">
        <v>182</v>
      </c>
      <c r="CB44" s="2" t="n">
        <v>0</v>
      </c>
      <c r="CC44" s="2" t="n">
        <v>34</v>
      </c>
      <c r="CD44" s="2" t="n">
        <v>1</v>
      </c>
      <c r="CE44" s="2" t="n">
        <v>105</v>
      </c>
      <c r="CF44" s="2" t="n">
        <v>0</v>
      </c>
      <c r="CG44" s="2" t="n">
        <v>43</v>
      </c>
      <c r="CH44" s="2" t="n">
        <v>215</v>
      </c>
      <c r="CI44" s="2" t="n">
        <v>1</v>
      </c>
      <c r="CJ44" s="2" t="n">
        <v>1</v>
      </c>
      <c r="CK44" s="2" t="n">
        <v>52</v>
      </c>
      <c r="CL44" s="2" t="n">
        <v>7.48</v>
      </c>
      <c r="CM44" s="2" t="n">
        <v>184</v>
      </c>
      <c r="CN44" s="2" t="n">
        <v>106</v>
      </c>
      <c r="CO44" s="2" t="n">
        <v>434</v>
      </c>
      <c r="CP44" s="2" t="n">
        <v>1.55</v>
      </c>
      <c r="CQ44" s="2" t="n">
        <v>0.65</v>
      </c>
      <c r="CR44" s="2" t="n">
        <v>0.82</v>
      </c>
      <c r="CS44" s="6" t="n">
        <v>42531</v>
      </c>
      <c r="CT44" s="2" t="n">
        <v>110</v>
      </c>
      <c r="CU44" s="2" t="n">
        <v>70</v>
      </c>
      <c r="CV44" s="2" t="n">
        <v>40</v>
      </c>
      <c r="CW44" s="3" t="n">
        <v>83.3333333333333</v>
      </c>
      <c r="CX44" s="2" t="n">
        <v>47.2</v>
      </c>
      <c r="CY44" s="22" t="n">
        <v>23.9105381137524</v>
      </c>
      <c r="CZ44" s="2" t="n">
        <v>73.5</v>
      </c>
      <c r="DA44" s="2" t="n">
        <v>86</v>
      </c>
      <c r="DB44" s="2" t="n">
        <v>86.2</v>
      </c>
      <c r="DC44" s="2" t="n">
        <v>0.523131672597865</v>
      </c>
      <c r="DD44" s="2" t="n">
        <v>0.854651162790698</v>
      </c>
      <c r="DE44" s="2" t="n">
        <v>28.4</v>
      </c>
      <c r="DF44" s="2" t="n">
        <v>13.4</v>
      </c>
      <c r="DG44" s="2" t="n">
        <v>33.8</v>
      </c>
      <c r="DH44" s="2" t="n">
        <v>8</v>
      </c>
      <c r="DI44" s="2" t="n">
        <v>47.2</v>
      </c>
      <c r="DJ44" s="2" t="n">
        <v>32.1</v>
      </c>
      <c r="DK44" s="2" t="n">
        <v>1.7</v>
      </c>
      <c r="DL44" s="2" t="n">
        <v>96</v>
      </c>
      <c r="DM44" s="2" t="n">
        <v>142</v>
      </c>
      <c r="DN44" s="2" t="n">
        <v>112</v>
      </c>
      <c r="DO44" s="2" t="n">
        <v>145</v>
      </c>
      <c r="DP44" s="2" t="n">
        <v>159</v>
      </c>
      <c r="DQ44" s="3" t="n">
        <v>3</v>
      </c>
      <c r="DR44" s="7" t="n">
        <v>2</v>
      </c>
      <c r="DS44" s="2" t="n">
        <f aca="false">((DL44*15)+(DM44*30)+(DN44*30)+(DO44*30)+(DP44*15))-(DL44*120)</f>
        <v>4275</v>
      </c>
      <c r="DT44" s="2" t="n">
        <f aca="false">((DL44*15)+(DM44*30)+(DN44*30)+(DO44*30)+(DP44*15))</f>
        <v>15795</v>
      </c>
      <c r="DU44" s="3" t="n">
        <f aca="false">10000/SQRT((DL44*DZ44)*(AVERAGE(DL44:DP44)*AVERAGE(DZ44:ED44)))</f>
        <v>6.09694587854976</v>
      </c>
      <c r="DV44" s="3" t="n">
        <f aca="false">(DL44*DZ44)/405</f>
        <v>1.60237037037037</v>
      </c>
      <c r="DW44" s="3" t="n">
        <f aca="false">1/(LOG(DZ44)+LOG(DL44))</f>
        <v>0.355591218480808</v>
      </c>
      <c r="DX44" s="3" t="n">
        <f aca="false">(EA44-DZ44)/(DM44-DL44)</f>
        <v>0.546521739130435</v>
      </c>
      <c r="DY44" s="3" t="n">
        <f aca="false">(20*DZ44)/((DL44/18)-3.5)</f>
        <v>73.7454545454546</v>
      </c>
      <c r="DZ44" s="2" t="n">
        <v>6.76</v>
      </c>
      <c r="EA44" s="2" t="n">
        <v>31.9</v>
      </c>
      <c r="EB44" s="2" t="n">
        <v>21.3</v>
      </c>
      <c r="EC44" s="2" t="n">
        <v>51.2</v>
      </c>
      <c r="ED44" s="2" t="n">
        <v>47.3</v>
      </c>
      <c r="EE44" s="2" t="n">
        <f aca="false">((DZ44*15)+(EA44*30)+(EB44*30)+(EC44*30)+(ED44*15))-(DZ44*120)</f>
        <v>3131.7</v>
      </c>
      <c r="EF44" s="2" t="n">
        <f aca="false">((DZ44*15)+(EA44*30)+(EB44*30)+(EC44*30)+(ED44*15))</f>
        <v>3942.9</v>
      </c>
      <c r="EG44" s="2" t="n">
        <f aca="false">(1/DZ44)</f>
        <v>0.14792899408284</v>
      </c>
      <c r="EH44" s="2" t="n">
        <f aca="false">(EF44/DT44)</f>
        <v>0.24962962962963</v>
      </c>
      <c r="EI44" s="2" t="n">
        <f aca="false">(DU44*EH44)</f>
        <v>1.52197834153427</v>
      </c>
      <c r="EJ44" s="2" t="n">
        <f aca="false">(DX44*EG44)</f>
        <v>0.0808464111139696</v>
      </c>
      <c r="EK44" s="2" t="n">
        <v>6.3</v>
      </c>
      <c r="EL44" s="2" t="n">
        <v>185</v>
      </c>
      <c r="EM44" s="2" t="n">
        <v>38</v>
      </c>
      <c r="EN44" s="2" t="n">
        <v>111</v>
      </c>
      <c r="EO44" s="2" t="n">
        <v>36</v>
      </c>
      <c r="EP44" s="2" t="n">
        <v>178</v>
      </c>
      <c r="EQ44" s="6" t="n">
        <v>42718</v>
      </c>
      <c r="ER44" s="2" t="n">
        <v>120</v>
      </c>
      <c r="ES44" s="2" t="n">
        <v>80</v>
      </c>
      <c r="ET44" s="2" t="n">
        <v>40</v>
      </c>
      <c r="EU44" s="3" t="n">
        <v>93.3333333333333</v>
      </c>
      <c r="EV44" s="2" t="n">
        <v>46.4</v>
      </c>
      <c r="EW44" s="22" t="n">
        <v>23.5052747558921</v>
      </c>
      <c r="EX44" s="2" t="n">
        <v>74</v>
      </c>
      <c r="EY44" s="2" t="n">
        <v>89</v>
      </c>
      <c r="EZ44" s="2" t="n">
        <v>78.5</v>
      </c>
      <c r="FA44" s="2" t="n">
        <v>0.526690391459075</v>
      </c>
      <c r="FB44" s="2" t="n">
        <v>0.831460674157303</v>
      </c>
      <c r="FC44" s="2" t="n">
        <v>36.1</v>
      </c>
      <c r="FH44" s="2" t="n">
        <v>95</v>
      </c>
      <c r="FI44" s="2" t="n">
        <v>111</v>
      </c>
      <c r="FJ44" s="2" t="n">
        <v>125</v>
      </c>
      <c r="FK44" s="2" t="n">
        <v>182</v>
      </c>
      <c r="FL44" s="2" t="n">
        <v>147</v>
      </c>
      <c r="FM44" s="2" t="s">
        <v>720</v>
      </c>
      <c r="FN44" s="8" t="n">
        <v>2</v>
      </c>
      <c r="FO44" s="2" t="n">
        <f aca="false">((FH44*15)+(FI44*30)+(FJ44*30)+(FK44*30)+(FL44*15))-(FH44*120)</f>
        <v>4770</v>
      </c>
      <c r="FP44" s="2" t="n">
        <f aca="false">((FH44*15)+(FI44*30)+(FJ44*30)+(FK44*30)+(FL44*15))</f>
        <v>16170</v>
      </c>
      <c r="FQ44" s="2" t="n">
        <f aca="false">10000/SQRT((FH44*FV44)*(AVERAGE(FH44:FL44)*AVERAGE(FV44:FZ44)))</f>
        <v>4.78292115149699</v>
      </c>
      <c r="FR44" s="2" t="n">
        <f aca="false">(FH44*FV44)/405</f>
        <v>1.66074074074074</v>
      </c>
      <c r="FS44" s="2" t="n">
        <f aca="false">1/(LOG(FV44)+LOG(FH44))</f>
        <v>0.353637193173196</v>
      </c>
      <c r="FT44" s="2" t="n">
        <f aca="false">(FW44-FV44)/(FI44-FH44)</f>
        <v>0.60125</v>
      </c>
      <c r="FU44" s="2" t="n">
        <f aca="false">(20*FV44)/((FH44/18)-3.5)</f>
        <v>79.65</v>
      </c>
      <c r="FV44" s="2" t="n">
        <v>7.08</v>
      </c>
      <c r="FW44" s="2" t="n">
        <v>16.7</v>
      </c>
      <c r="FX44" s="2" t="n">
        <v>26.6</v>
      </c>
      <c r="FY44" s="2" t="n">
        <v>101</v>
      </c>
      <c r="FZ44" s="2" t="n">
        <v>94.8</v>
      </c>
      <c r="GA44" s="2" t="n">
        <f aca="false">((FV44*15)+(FW44*30)+(FX44*30)+(FY44*30)+(FZ44*15))-(FV44*120)</f>
        <v>5007.6</v>
      </c>
      <c r="GB44" s="2" t="n">
        <f aca="false">((FV44*15)+(FW44*30)+(FX44*30)+(FY44*30)+(FZ44*15))</f>
        <v>5857.2</v>
      </c>
      <c r="GC44" s="2" t="n">
        <f aca="false">(1/FV44)</f>
        <v>0.141242937853107</v>
      </c>
      <c r="GD44" s="2" t="n">
        <f aca="false">(GB44/FP44)</f>
        <v>0.362226345083488</v>
      </c>
      <c r="GE44" s="2" t="n">
        <f aca="false">(FQ44*GD44)</f>
        <v>1.73250004752926</v>
      </c>
      <c r="GF44" s="2" t="n">
        <f aca="false">(FT44*GC44)</f>
        <v>0.0849223163841808</v>
      </c>
      <c r="GH44" s="2" t="n">
        <v>181</v>
      </c>
      <c r="GI44" s="2" t="n">
        <v>42</v>
      </c>
      <c r="GJ44" s="2" t="n">
        <v>142</v>
      </c>
      <c r="HO44" s="2" t="n">
        <v>20</v>
      </c>
      <c r="HP44" s="2" t="n">
        <v>20</v>
      </c>
      <c r="HQ44" s="2" t="n">
        <v>1</v>
      </c>
      <c r="HR44" s="2" t="n">
        <v>1</v>
      </c>
      <c r="HS44" s="2" t="n">
        <v>32.6503601074219</v>
      </c>
      <c r="HT44" s="2" t="n">
        <v>282.446899414062</v>
      </c>
      <c r="HU44" s="2" t="n">
        <v>0</v>
      </c>
      <c r="HV44" s="2" t="n">
        <v>2</v>
      </c>
      <c r="HW44" s="2" t="n">
        <v>4</v>
      </c>
      <c r="HY44" s="2" t="n">
        <v>3050.72998046875</v>
      </c>
      <c r="HZ44" s="2" t="n">
        <v>90.4800033569336</v>
      </c>
      <c r="IA44" s="2" t="n">
        <v>49.9199981689453</v>
      </c>
      <c r="IB44" s="2" t="n">
        <v>37.9900016784668</v>
      </c>
      <c r="IC44" s="2" t="n">
        <v>42.9900016784668</v>
      </c>
      <c r="ID44" s="2" t="n">
        <v>519.599975585938</v>
      </c>
      <c r="IE44" s="2" t="n">
        <v>97.6100006103516</v>
      </c>
      <c r="IF44" s="2" t="n">
        <v>55.7299995422363</v>
      </c>
      <c r="IG44" s="2" t="n">
        <v>42.0400009155273</v>
      </c>
      <c r="IH44" s="2" t="n">
        <v>66.6399993896484</v>
      </c>
      <c r="II44" s="2" t="n">
        <v>2.50999999046326</v>
      </c>
      <c r="IJ44" s="2" t="n">
        <v>28.1900005340576</v>
      </c>
      <c r="IK44" s="2" t="n">
        <v>14.1199998855591</v>
      </c>
      <c r="IL44" s="2" t="n">
        <v>50.8899993896484</v>
      </c>
      <c r="IM44" s="2" t="n">
        <v>54.310001373291</v>
      </c>
      <c r="IN44" s="2" t="n">
        <v>33.1199989318848</v>
      </c>
      <c r="IO44" s="2" t="n">
        <v>10.5699996948242</v>
      </c>
      <c r="IP44" s="2" t="n">
        <v>25.8500003814697</v>
      </c>
      <c r="IQ44" s="2" t="n">
        <v>7.46999979019165</v>
      </c>
      <c r="IR44" s="2" t="n">
        <v>7.26000022888184</v>
      </c>
      <c r="IS44" s="2" t="n">
        <v>2.14000010490417</v>
      </c>
      <c r="IT44" s="2" t="n">
        <v>1784.71997070313</v>
      </c>
      <c r="IU44" s="2" t="n">
        <v>15.7700004577637</v>
      </c>
      <c r="IV44" s="2" t="n">
        <v>0.360000014305115</v>
      </c>
      <c r="IW44" s="2" t="n">
        <v>626.22998046875</v>
      </c>
      <c r="IX44" s="2" t="n">
        <v>2003.9599609375</v>
      </c>
      <c r="IY44" s="2" t="n">
        <v>6952.33984375</v>
      </c>
      <c r="IZ44" s="2" t="n">
        <v>2076.830078125</v>
      </c>
      <c r="JA44" s="2" t="n">
        <v>10.1499996185303</v>
      </c>
      <c r="JB44" s="2" t="n">
        <v>2.66000008583069</v>
      </c>
      <c r="JC44" s="2" t="n">
        <v>7.09000015258789</v>
      </c>
      <c r="JD44" s="2" t="n">
        <v>78.5199966430664</v>
      </c>
      <c r="JE44" s="2" t="n">
        <v>878.549987792969</v>
      </c>
      <c r="JF44" s="2" t="n">
        <v>2.24000000953674</v>
      </c>
      <c r="JG44" s="2" t="n">
        <v>3.01999998092651</v>
      </c>
      <c r="JH44" s="2" t="n">
        <v>24.5100002288818</v>
      </c>
      <c r="JI44" s="2" t="n">
        <v>8.14000034332275</v>
      </c>
      <c r="JJ44" s="2" t="n">
        <v>3.28999996185303</v>
      </c>
      <c r="JK44" s="2" t="n">
        <v>5.69999980926514</v>
      </c>
      <c r="JL44" s="2" t="n">
        <v>640.700012207031</v>
      </c>
      <c r="JM44" s="2" t="n">
        <v>5.28000020980835</v>
      </c>
      <c r="JN44" s="2" t="n">
        <v>76.2600021362305</v>
      </c>
      <c r="JO44" s="2" t="n">
        <v>15280.7197265625</v>
      </c>
      <c r="JP44" s="2" t="n">
        <v>21330.650390625</v>
      </c>
      <c r="JQ44" s="2" t="n">
        <v>89.8199996948242</v>
      </c>
      <c r="JR44" s="2" t="n">
        <v>5598.4501953125</v>
      </c>
      <c r="JS44" s="2" t="n">
        <v>3484.38989257812</v>
      </c>
      <c r="JT44" s="2" t="n">
        <v>4924.06005859375</v>
      </c>
      <c r="JU44" s="2" t="n">
        <v>1004.03997802734</v>
      </c>
      <c r="JV44" s="2" t="n">
        <v>437.260009765625</v>
      </c>
      <c r="JW44" s="2" t="n">
        <v>15.0500001907349</v>
      </c>
      <c r="JX44" s="2" t="n">
        <v>15.2799997329712</v>
      </c>
      <c r="JY44" s="2" t="n">
        <v>14.0500001907349</v>
      </c>
      <c r="JZ44" s="2" t="n">
        <v>0.649999976158142</v>
      </c>
      <c r="KA44" s="2" t="n">
        <v>12.9200000762939</v>
      </c>
      <c r="KB44" s="2" t="n">
        <v>2.25999999046326</v>
      </c>
      <c r="KC44" s="2" t="n">
        <v>30.8799991607666</v>
      </c>
      <c r="KD44" s="2" t="n">
        <v>15.8599996566772</v>
      </c>
      <c r="KE44" s="2" t="n">
        <v>30.25</v>
      </c>
      <c r="KF44" s="2" t="n">
        <v>33.9799995422363</v>
      </c>
      <c r="KG44" s="2" t="n">
        <v>14.789999961853</v>
      </c>
      <c r="KH44" s="2" t="n">
        <v>174.570007324219</v>
      </c>
      <c r="KI44" s="2" t="n">
        <v>0.25</v>
      </c>
      <c r="KJ44" s="2" t="n">
        <v>21.8099994659424</v>
      </c>
      <c r="KK44" s="2" t="n">
        <v>104.309997558594</v>
      </c>
      <c r="KL44" s="2" t="n">
        <v>4247796.14</v>
      </c>
      <c r="KM44" s="2" t="n">
        <v>8175.1298828125</v>
      </c>
      <c r="KN44" s="2" t="n">
        <v>73.6399993896484</v>
      </c>
      <c r="KO44" s="2" t="n">
        <v>0.800000011920929</v>
      </c>
      <c r="KP44" s="2" t="n">
        <v>0.579999983310699</v>
      </c>
      <c r="KQ44" s="2" t="n">
        <v>0.579999983310699</v>
      </c>
      <c r="KR44" s="2" t="n">
        <v>1</v>
      </c>
      <c r="KS44" s="2" t="n">
        <v>2.80999994277954</v>
      </c>
      <c r="KT44" s="2" t="n">
        <v>0.589999973773956</v>
      </c>
      <c r="KU44" s="2" t="n">
        <v>3.22000002861023</v>
      </c>
      <c r="KV44" s="2" t="n">
        <v>3.78999996185303</v>
      </c>
      <c r="KW44" s="2" t="n">
        <v>14.0100002288818</v>
      </c>
      <c r="KX44" s="2" t="n">
        <v>14.4399995803833</v>
      </c>
      <c r="KY44" s="2" t="n">
        <v>6.59000015258789</v>
      </c>
      <c r="KZ44" s="2" t="n">
        <v>4.67999982833862</v>
      </c>
      <c r="LA44" s="2" t="n">
        <v>1.24000000953674</v>
      </c>
      <c r="LB44" s="2" t="n">
        <v>0.129999995231628</v>
      </c>
      <c r="LC44" s="2" t="n">
        <v>28.5699996948242</v>
      </c>
      <c r="LD44" s="2" t="n">
        <v>18.1200008392334</v>
      </c>
      <c r="LE44" s="2" t="n">
        <v>2.3199999332428</v>
      </c>
      <c r="LF44" s="2" t="n">
        <v>0.0799999982118607</v>
      </c>
      <c r="LG44" s="2" t="n">
        <v>0.0500000007450581</v>
      </c>
      <c r="LH44" s="2" t="n">
        <v>10</v>
      </c>
      <c r="LI44" s="2" t="n">
        <v>9.57999992370606</v>
      </c>
      <c r="LJ44" s="2" t="n">
        <v>0.25</v>
      </c>
      <c r="LK44" s="2" t="n">
        <v>0.509999990463257</v>
      </c>
      <c r="LL44" s="2" t="n">
        <v>1.46000003814697</v>
      </c>
      <c r="LM44" s="2" t="n">
        <v>1.38999998569489</v>
      </c>
      <c r="LN44" s="2" t="n">
        <v>0.0199999995529652</v>
      </c>
      <c r="LO44" s="2" t="n">
        <v>0.0299999993294477</v>
      </c>
      <c r="LP44" s="2" t="n">
        <v>0.0199999995529652</v>
      </c>
      <c r="LQ44" s="2" t="n">
        <v>0.109999999403954</v>
      </c>
      <c r="LR44" s="2" t="n">
        <v>0.109999999403954</v>
      </c>
      <c r="LS44" s="2" t="n">
        <v>0.00999999977648258</v>
      </c>
      <c r="LT44" s="2" t="n">
        <v>0.300000011920929</v>
      </c>
      <c r="LU44" s="2" t="n">
        <v>0.300000011920929</v>
      </c>
      <c r="LV44" s="2" t="n">
        <v>154.734008789063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3</v>
      </c>
      <c r="MK44" s="0" t="n">
        <v>0</v>
      </c>
      <c r="ML44" s="0" t="n">
        <v>67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1969</v>
      </c>
      <c r="MT44" s="0" t="n">
        <v>0</v>
      </c>
      <c r="MU44" s="0" t="n">
        <v>42</v>
      </c>
      <c r="MV44" s="0" t="n">
        <v>0</v>
      </c>
      <c r="MW44" s="0" t="n">
        <v>0</v>
      </c>
      <c r="MX44" s="0" t="n">
        <v>0</v>
      </c>
      <c r="MY44" s="0" t="n">
        <v>31</v>
      </c>
      <c r="MZ44" s="0" t="n">
        <v>0</v>
      </c>
      <c r="NA44" s="0" t="n">
        <v>0</v>
      </c>
      <c r="NB44" s="0" t="n">
        <v>0</v>
      </c>
      <c r="NC44" s="0" t="n">
        <v>0</v>
      </c>
      <c r="ND44" s="0" t="n">
        <v>0</v>
      </c>
      <c r="NE44" s="0" t="n">
        <v>5</v>
      </c>
      <c r="NF44" s="0" t="n">
        <v>0</v>
      </c>
      <c r="NG44" s="0" t="n">
        <v>0</v>
      </c>
      <c r="NH44" s="0" t="n">
        <v>3072</v>
      </c>
      <c r="NI44" s="0" t="n">
        <v>15</v>
      </c>
      <c r="NJ44" s="0" t="n">
        <v>0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</v>
      </c>
      <c r="NQ44" s="0" t="n">
        <v>55</v>
      </c>
      <c r="NR44" s="0" t="n">
        <v>0</v>
      </c>
      <c r="NS44" s="0" t="n">
        <v>4267</v>
      </c>
      <c r="NT44" s="0" t="n">
        <v>36</v>
      </c>
      <c r="NU44" s="0" t="n">
        <v>0</v>
      </c>
      <c r="NV44" s="0" t="n">
        <v>0</v>
      </c>
      <c r="NW44" s="0" t="n">
        <v>2214</v>
      </c>
      <c r="NX44" s="0" t="n">
        <v>19</v>
      </c>
      <c r="NY44" s="0" t="n">
        <v>10673</v>
      </c>
      <c r="NZ44" s="0" t="n">
        <v>0</v>
      </c>
      <c r="OA44" s="0" t="n">
        <v>0</v>
      </c>
      <c r="OB44" s="0" t="n">
        <v>0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60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</v>
      </c>
      <c r="ON44" s="0" t="n">
        <v>0</v>
      </c>
      <c r="OO44" s="0" t="n">
        <v>0</v>
      </c>
      <c r="OP44" s="0" t="n">
        <v>0</v>
      </c>
      <c r="OQ44" s="0" t="n">
        <v>4</v>
      </c>
      <c r="OR44" s="0" t="n">
        <v>0</v>
      </c>
      <c r="OS44" s="0" t="n">
        <v>0</v>
      </c>
      <c r="OT44" s="0" t="n">
        <v>9</v>
      </c>
      <c r="OU44" s="0" t="n">
        <v>0</v>
      </c>
      <c r="OV44" s="0" t="n">
        <v>0</v>
      </c>
      <c r="OW44" s="0" t="n">
        <v>0</v>
      </c>
      <c r="OX44" s="0" t="n">
        <v>0</v>
      </c>
      <c r="OY44" s="0" t="n">
        <v>0</v>
      </c>
      <c r="OZ44" s="0" t="n">
        <v>0</v>
      </c>
      <c r="PA44" s="0" t="n">
        <v>0</v>
      </c>
      <c r="PB44" s="0" t="n">
        <v>324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0</v>
      </c>
      <c r="PH44" s="0" t="n">
        <v>11</v>
      </c>
      <c r="PI44" s="0" t="n">
        <v>0</v>
      </c>
      <c r="PJ44" s="0" t="n">
        <v>163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3652</v>
      </c>
      <c r="PR44" s="0" t="n">
        <v>0</v>
      </c>
      <c r="PS44" s="0" t="n">
        <v>0</v>
      </c>
      <c r="PT44" s="0" t="n">
        <v>17</v>
      </c>
      <c r="PU44" s="0" t="n">
        <v>0</v>
      </c>
      <c r="PV44" s="0" t="n">
        <v>111</v>
      </c>
      <c r="PW44" s="0" t="n">
        <v>134</v>
      </c>
      <c r="PX44" s="0" t="n">
        <v>163</v>
      </c>
      <c r="PY44" s="0" t="n">
        <v>2</v>
      </c>
      <c r="PZ44" s="0" t="n">
        <v>0</v>
      </c>
      <c r="QA44" s="0" t="n">
        <v>0</v>
      </c>
      <c r="QB44" s="0" t="n">
        <v>0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0</v>
      </c>
      <c r="QK44" s="0" t="n">
        <v>622</v>
      </c>
      <c r="QL44" s="0" t="n">
        <v>0</v>
      </c>
      <c r="QM44" s="0" t="n">
        <v>0</v>
      </c>
      <c r="QN44" s="0" t="n">
        <v>0</v>
      </c>
      <c r="QO44" s="0" t="n">
        <v>0</v>
      </c>
      <c r="QP44" s="0" t="n">
        <v>0</v>
      </c>
      <c r="QQ44" s="0" t="n">
        <v>1700</v>
      </c>
      <c r="QR44" s="0" t="n">
        <v>0</v>
      </c>
      <c r="QS44" s="0" t="n">
        <v>12</v>
      </c>
      <c r="QT44" s="0" t="n">
        <v>0</v>
      </c>
      <c r="QU44" s="0" t="n">
        <v>0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23</v>
      </c>
      <c r="RA44" s="0" t="n">
        <v>0</v>
      </c>
      <c r="RB44" s="0" t="n">
        <v>0</v>
      </c>
      <c r="RC44" s="0" t="n">
        <v>127</v>
      </c>
      <c r="RD44" s="0" t="n">
        <v>900</v>
      </c>
      <c r="RE44" s="0" t="n">
        <v>0</v>
      </c>
      <c r="RF44" s="0" t="n">
        <v>0</v>
      </c>
      <c r="RG44" s="0" t="n">
        <v>26112</v>
      </c>
      <c r="RH44" s="0" t="n">
        <v>4</v>
      </c>
      <c r="RI44" s="0" t="n">
        <v>0</v>
      </c>
      <c r="RJ44" s="0" t="n">
        <v>0</v>
      </c>
      <c r="RK44" s="0" t="n">
        <v>0</v>
      </c>
      <c r="RL44" s="0" t="n">
        <v>5222</v>
      </c>
      <c r="RM44" s="0" t="n">
        <v>0</v>
      </c>
      <c r="RN44" s="0" t="n">
        <v>0</v>
      </c>
      <c r="RO44" s="0" t="n">
        <v>0</v>
      </c>
      <c r="RP44" s="0" t="n">
        <v>93</v>
      </c>
      <c r="RQ44" s="0" t="n">
        <v>0</v>
      </c>
      <c r="RR44" s="0" t="n">
        <v>0</v>
      </c>
      <c r="RS44" s="0" t="n">
        <v>0</v>
      </c>
      <c r="RT44" s="0" t="n">
        <v>0</v>
      </c>
      <c r="RU44" s="0" t="n">
        <v>0</v>
      </c>
      <c r="RV44" s="0" t="n">
        <v>21</v>
      </c>
      <c r="RW44" s="0" t="n">
        <v>0</v>
      </c>
      <c r="RX44" s="0" t="n">
        <v>0</v>
      </c>
      <c r="RY44" s="0" t="n">
        <v>4048</v>
      </c>
      <c r="RZ44" s="0" t="n">
        <v>46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27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28</v>
      </c>
      <c r="SL44" s="0" t="n">
        <v>0</v>
      </c>
      <c r="SM44" s="0" t="n">
        <v>2563</v>
      </c>
      <c r="SN44" s="0" t="n">
        <v>0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0</v>
      </c>
      <c r="SU44" s="0" t="n">
        <v>0</v>
      </c>
      <c r="SV44" s="0" t="n">
        <v>0</v>
      </c>
      <c r="SW44" s="0" t="n">
        <v>0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1730</v>
      </c>
      <c r="TF44" s="0" t="n">
        <v>0</v>
      </c>
      <c r="TG44" s="0" t="n">
        <v>0</v>
      </c>
      <c r="TH44" s="0" t="n">
        <v>0</v>
      </c>
      <c r="TI44" s="0" t="n">
        <v>67</v>
      </c>
      <c r="TJ44" s="0" t="n">
        <v>0</v>
      </c>
      <c r="TK44" s="0" t="n">
        <v>0</v>
      </c>
      <c r="TL44" s="0" t="n">
        <v>23</v>
      </c>
      <c r="TM44" s="0" t="n">
        <v>0</v>
      </c>
      <c r="TN44" s="0" t="n">
        <v>31</v>
      </c>
      <c r="TO44" s="0" t="n">
        <v>0</v>
      </c>
      <c r="TP44" s="0" t="n">
        <v>39</v>
      </c>
      <c r="TQ44" s="0" t="n">
        <v>0</v>
      </c>
      <c r="TR44" s="0" t="n">
        <v>543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0</v>
      </c>
      <c r="TZ44" s="0" t="n">
        <v>426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0</v>
      </c>
      <c r="UH44" s="0" t="n">
        <v>0</v>
      </c>
      <c r="UI44" s="0" t="n">
        <v>0</v>
      </c>
      <c r="UJ44" s="0" t="n">
        <v>0</v>
      </c>
      <c r="UK44" s="0" t="n">
        <v>116</v>
      </c>
      <c r="UL44" s="0" t="n">
        <v>0</v>
      </c>
      <c r="UM44" s="0" t="n">
        <v>580</v>
      </c>
      <c r="UN44" s="0" t="n">
        <v>6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0</v>
      </c>
      <c r="UV44" s="0" t="n">
        <v>3</v>
      </c>
      <c r="UW44" s="0" t="n">
        <v>0</v>
      </c>
      <c r="UX44" s="0" t="n">
        <v>0</v>
      </c>
      <c r="UY44" s="0" t="n">
        <v>0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7</v>
      </c>
      <c r="VG44" s="0" t="n">
        <v>0</v>
      </c>
      <c r="VH44" s="0" t="n">
        <v>0</v>
      </c>
      <c r="VI44" s="0" t="n">
        <v>0</v>
      </c>
      <c r="VJ44" s="0" t="n">
        <v>16</v>
      </c>
      <c r="VK44" s="0" t="n">
        <v>0</v>
      </c>
      <c r="VL44" s="0" t="n">
        <v>0</v>
      </c>
      <c r="VM44" s="0" t="n">
        <v>0</v>
      </c>
      <c r="VN44" s="0" t="n">
        <v>0</v>
      </c>
      <c r="VO44" s="0" t="n">
        <v>0</v>
      </c>
      <c r="VP44" s="0" t="n">
        <v>0</v>
      </c>
      <c r="VQ44" s="0" t="n">
        <v>0</v>
      </c>
      <c r="VR44" s="0" t="n">
        <v>767</v>
      </c>
      <c r="VS44" s="0" t="n">
        <v>0</v>
      </c>
      <c r="VT44" s="0" t="n">
        <v>0</v>
      </c>
      <c r="VU44" s="0" t="n">
        <v>77</v>
      </c>
      <c r="VV44" s="0" t="n">
        <v>0</v>
      </c>
      <c r="VW44" s="0" t="n">
        <v>0</v>
      </c>
      <c r="VX44" s="0" t="n">
        <v>0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0</v>
      </c>
      <c r="WE44" s="0" t="n">
        <v>0</v>
      </c>
      <c r="WF44" s="0" t="n">
        <v>321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0</v>
      </c>
      <c r="WU44" s="0" t="n">
        <v>0</v>
      </c>
      <c r="WV44" s="0" t="n">
        <v>3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51</v>
      </c>
      <c r="XB44" s="0" t="n">
        <v>0</v>
      </c>
      <c r="XC44" s="0" t="n">
        <v>0</v>
      </c>
      <c r="XD44" s="0" t="n">
        <v>11</v>
      </c>
      <c r="XE44" s="0" t="n">
        <v>0</v>
      </c>
      <c r="XF44" s="0" t="n">
        <v>0</v>
      </c>
      <c r="XG44" s="0" t="n">
        <v>0</v>
      </c>
      <c r="XH44" s="0" t="n">
        <v>0</v>
      </c>
      <c r="XI44" s="0" t="n">
        <v>0</v>
      </c>
      <c r="XJ44" s="0" t="n">
        <v>0</v>
      </c>
      <c r="XK44" s="0" t="n">
        <v>0</v>
      </c>
      <c r="XL44" s="0" t="n">
        <v>0</v>
      </c>
      <c r="XM44" s="0" t="n">
        <v>0</v>
      </c>
      <c r="XN44" s="0" t="n">
        <v>19</v>
      </c>
      <c r="XO44" s="0" t="n">
        <v>3599</v>
      </c>
      <c r="XP44" s="0" t="n">
        <v>0</v>
      </c>
      <c r="XQ44" s="0" t="n">
        <v>27</v>
      </c>
      <c r="XR44" s="0" t="n">
        <v>0</v>
      </c>
      <c r="XS44" s="0" t="n">
        <v>0</v>
      </c>
      <c r="XT44" s="0" t="n">
        <v>92</v>
      </c>
      <c r="XU44" s="0" t="n">
        <v>199</v>
      </c>
      <c r="XV44" s="0" t="n">
        <v>80</v>
      </c>
      <c r="XW44" s="0" t="n">
        <v>203</v>
      </c>
      <c r="XX44" s="0" t="n">
        <v>0</v>
      </c>
      <c r="XY44" s="0" t="n">
        <v>23</v>
      </c>
      <c r="XZ44" s="0" t="n">
        <v>9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0</v>
      </c>
      <c r="YF44" s="0" t="n">
        <v>0</v>
      </c>
      <c r="YG44" s="0" t="n">
        <v>0</v>
      </c>
      <c r="YH44" s="0" t="n">
        <v>891</v>
      </c>
      <c r="YI44" s="0" t="n">
        <v>223</v>
      </c>
      <c r="YJ44" s="0" t="n">
        <v>0</v>
      </c>
      <c r="YK44" s="0" t="n">
        <v>125</v>
      </c>
      <c r="YL44" s="0" t="n">
        <v>691</v>
      </c>
      <c r="YM44" s="0" t="n">
        <v>0</v>
      </c>
      <c r="YN44" s="0" t="n">
        <v>0</v>
      </c>
      <c r="YO44" s="0" t="n">
        <v>9</v>
      </c>
      <c r="YP44" s="0" t="n">
        <v>0</v>
      </c>
      <c r="YQ44" s="0" t="n">
        <v>0</v>
      </c>
      <c r="YR44" s="0" t="n">
        <v>19</v>
      </c>
      <c r="YS44" s="0" t="n">
        <v>0</v>
      </c>
      <c r="YT44" s="0" t="n">
        <v>0</v>
      </c>
      <c r="YU44" s="0" t="n">
        <v>0</v>
      </c>
      <c r="YV44" s="0" t="n">
        <v>0</v>
      </c>
      <c r="YW44" s="0" t="n">
        <v>0</v>
      </c>
      <c r="YX44" s="0" t="n">
        <v>0</v>
      </c>
      <c r="YY44" s="0" t="n">
        <v>0</v>
      </c>
      <c r="YZ44" s="0" t="n">
        <v>262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</v>
      </c>
      <c r="ZI44" s="0" t="n">
        <v>0</v>
      </c>
      <c r="ZJ44" s="0" t="n">
        <v>0</v>
      </c>
      <c r="ZK44" s="0" t="n">
        <v>0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15278</v>
      </c>
      <c r="ZQ44" s="0" t="n">
        <v>1707</v>
      </c>
      <c r="ZR44" s="0" t="n">
        <v>0</v>
      </c>
      <c r="ZS44" s="0" t="n">
        <v>0</v>
      </c>
      <c r="ZT44" s="0" t="n">
        <v>47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2</v>
      </c>
      <c r="AAB44" s="0" t="n">
        <v>0</v>
      </c>
      <c r="AAC44" s="0" t="n">
        <v>0</v>
      </c>
      <c r="AAD44" s="0" t="n">
        <v>0</v>
      </c>
      <c r="AAE44" s="0" t="n">
        <v>19</v>
      </c>
      <c r="AAF44" s="0" t="n">
        <v>0</v>
      </c>
      <c r="AAG44" s="0" t="n">
        <v>256</v>
      </c>
      <c r="AAH44" s="0" t="n">
        <v>0</v>
      </c>
      <c r="AAI44" s="0" t="n">
        <v>0</v>
      </c>
      <c r="AAJ44" s="0" t="n">
        <v>2060</v>
      </c>
      <c r="AAK44" s="0" t="n">
        <v>0</v>
      </c>
      <c r="AAL44" s="0" t="n">
        <v>0</v>
      </c>
      <c r="AAM44" s="0" t="n">
        <v>0</v>
      </c>
      <c r="AAN44" s="0" t="n">
        <v>18</v>
      </c>
      <c r="AAO44" s="0" t="n">
        <v>0</v>
      </c>
      <c r="AAP44" s="0" t="n">
        <v>0</v>
      </c>
    </row>
    <row r="45" customFormat="false" ht="15" hidden="false" customHeight="true" outlineLevel="0" collapsed="false">
      <c r="A45" s="1" t="n">
        <v>30802</v>
      </c>
      <c r="B45" s="2" t="n">
        <v>1</v>
      </c>
      <c r="C45" s="20"/>
      <c r="D45" s="20"/>
      <c r="E45" s="20" t="n">
        <v>1</v>
      </c>
      <c r="F45" s="20"/>
      <c r="G45" s="20"/>
      <c r="H45" s="2" t="n">
        <v>2</v>
      </c>
      <c r="I45" s="2" t="n">
        <v>19</v>
      </c>
      <c r="J45" s="21"/>
      <c r="K45" s="21"/>
      <c r="L45" s="2" t="n">
        <v>1</v>
      </c>
      <c r="M45" s="2" t="n">
        <v>1</v>
      </c>
      <c r="N45" s="2" t="n">
        <v>0</v>
      </c>
      <c r="O45" s="2" t="n">
        <v>1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f aca="false">SUM(L45:W45)</f>
        <v>3</v>
      </c>
      <c r="Y45" s="2" t="n">
        <v>110</v>
      </c>
      <c r="Z45" s="2" t="n">
        <v>70</v>
      </c>
      <c r="AA45" s="2" t="n">
        <f aca="false">Y45-Z45</f>
        <v>40</v>
      </c>
      <c r="AB45" s="3" t="n">
        <f aca="false">Z45+((Y45-Z45)/3)</f>
        <v>83.3333333333333</v>
      </c>
      <c r="AC45" s="4" t="n">
        <v>69.9</v>
      </c>
      <c r="AD45" s="4" t="n">
        <v>162</v>
      </c>
      <c r="AE45" s="3" t="n">
        <v>26.6346593507087</v>
      </c>
      <c r="AF45" s="3" t="n">
        <v>1</v>
      </c>
      <c r="AG45" s="4" t="n">
        <v>88.5</v>
      </c>
      <c r="AH45" s="4" t="n">
        <v>100</v>
      </c>
      <c r="AI45" s="3" t="n">
        <v>0.546296296296296</v>
      </c>
      <c r="AJ45" s="3" t="n">
        <v>0.885</v>
      </c>
      <c r="AK45" s="3" t="n">
        <v>99</v>
      </c>
      <c r="AL45" s="4" t="n">
        <v>34.8</v>
      </c>
      <c r="AM45" s="4" t="n">
        <v>24.3</v>
      </c>
      <c r="AN45" s="4" t="n">
        <v>45.6</v>
      </c>
      <c r="AO45" s="2" t="n">
        <v>3</v>
      </c>
      <c r="AP45" s="4" t="n">
        <v>46.5</v>
      </c>
      <c r="AQ45" s="4" t="n">
        <v>43.3</v>
      </c>
      <c r="AR45" s="4" t="n">
        <v>2.3</v>
      </c>
      <c r="AS45" s="2" t="n">
        <v>94</v>
      </c>
      <c r="AT45" s="2" t="n">
        <v>176</v>
      </c>
      <c r="AU45" s="2" t="n">
        <v>150</v>
      </c>
      <c r="AV45" s="2" t="n">
        <v>163</v>
      </c>
      <c r="AW45" s="2" t="n">
        <v>163</v>
      </c>
      <c r="AX45" s="2" t="n">
        <v>3</v>
      </c>
      <c r="AY45" s="2" t="n">
        <f aca="false">((AS45*15)+(AT45*30)+(AU45*30)+(AV45*30)+(AW45*15))-(AS45*120)</f>
        <v>7245</v>
      </c>
      <c r="AZ45" s="2" t="n">
        <f aca="false">((AS45*15)+(AT45*30)+(AU45*30)+(AV45*30)+(AW45*15))</f>
        <v>18525</v>
      </c>
      <c r="BA45" s="2" t="n">
        <v>5.47</v>
      </c>
      <c r="BB45" s="5" t="n">
        <f aca="false">10000/SQRT((AS45*BH45)*(AVERAGE(AS45:AW45)*AVERAGE(BH45:BL45)))</f>
        <v>2.07818107719609</v>
      </c>
      <c r="BC45" s="3" t="n">
        <f aca="false">(AS45*BH45)/405</f>
        <v>4.17777777777778</v>
      </c>
      <c r="BD45" s="3" t="n">
        <v>1</v>
      </c>
      <c r="BE45" s="3" t="n">
        <f aca="false">1/(LOG(BH45)+LOG(AS45))</f>
        <v>0.309750925811985</v>
      </c>
      <c r="BF45" s="3" t="n">
        <f aca="false">(BI45-BH45)/(AT45-AS45)</f>
        <v>1.13414634146341</v>
      </c>
      <c r="BG45" s="3" t="n">
        <f aca="false">(20*BH45)/((AS45/18)-3.5)</f>
        <v>209.032258064516</v>
      </c>
      <c r="BH45" s="3" t="n">
        <v>18</v>
      </c>
      <c r="BI45" s="3" t="n">
        <v>111</v>
      </c>
      <c r="BJ45" s="3" t="n">
        <v>89.6</v>
      </c>
      <c r="BK45" s="3" t="n">
        <v>114</v>
      </c>
      <c r="BL45" s="3" t="n">
        <v>126</v>
      </c>
      <c r="BM45" s="3" t="n">
        <f aca="false">((BH45*15)+(BI45*30)+(BJ45*30)+(BK45*30)+(BL45*15))-(BH45*120)</f>
        <v>9438</v>
      </c>
      <c r="BN45" s="3" t="n">
        <f aca="false">((BH45*15)+(BI45*30)+(BJ45*30)+(BK45*30)+(BL45*15))</f>
        <v>11598</v>
      </c>
      <c r="BO45" s="3" t="n">
        <f aca="false">(1/BH45)</f>
        <v>0.0555555555555556</v>
      </c>
      <c r="BP45" s="3" t="n">
        <f aca="false">(BN45/AZ45)</f>
        <v>0.626072874493927</v>
      </c>
      <c r="BQ45" s="3" t="n">
        <f aca="false">(BB45*BP45)</f>
        <v>1.30109280071904</v>
      </c>
      <c r="BR45" s="5" t="n">
        <f aca="false">(BF45*BO45)</f>
        <v>0.0630081300813008</v>
      </c>
      <c r="CA45" s="2" t="n">
        <v>131</v>
      </c>
      <c r="CB45" s="2" t="n">
        <v>0</v>
      </c>
      <c r="CC45" s="2" t="n">
        <v>56</v>
      </c>
      <c r="CD45" s="2" t="n">
        <v>0</v>
      </c>
      <c r="CE45" s="2" t="n">
        <v>61</v>
      </c>
      <c r="CF45" s="2" t="n">
        <v>0</v>
      </c>
      <c r="CG45" s="2" t="n">
        <v>14</v>
      </c>
      <c r="CH45" s="2" t="n">
        <v>70</v>
      </c>
      <c r="CI45" s="2" t="n">
        <v>0</v>
      </c>
      <c r="CJ45" s="2" t="n">
        <v>2</v>
      </c>
      <c r="CK45" s="2" t="n">
        <v>96</v>
      </c>
      <c r="CL45" s="2" t="n">
        <v>22.81</v>
      </c>
      <c r="CM45" s="2" t="n">
        <v>158</v>
      </c>
      <c r="CN45" s="2" t="n">
        <v>56</v>
      </c>
      <c r="CO45" s="2" t="n">
        <v>432</v>
      </c>
      <c r="CP45" s="2" t="n">
        <v>2.39</v>
      </c>
      <c r="CQ45" s="2" t="n">
        <v>1.18</v>
      </c>
      <c r="CR45" s="2" t="n">
        <v>0.9</v>
      </c>
      <c r="CS45" s="6" t="n">
        <v>42717</v>
      </c>
      <c r="CT45" s="2" t="n">
        <v>136</v>
      </c>
      <c r="CU45" s="2" t="n">
        <v>88</v>
      </c>
      <c r="CV45" s="2" t="n">
        <v>48</v>
      </c>
      <c r="CW45" s="3" t="n">
        <v>104</v>
      </c>
      <c r="CX45" s="2" t="n">
        <v>68.3</v>
      </c>
      <c r="CY45" s="22" t="n">
        <v>26.0249961896052</v>
      </c>
      <c r="CZ45" s="2" t="n">
        <v>85</v>
      </c>
      <c r="DA45" s="2" t="n">
        <v>100</v>
      </c>
      <c r="DB45" s="2" t="n">
        <v>96</v>
      </c>
      <c r="DC45" s="2" t="n">
        <v>0.524691358024691</v>
      </c>
      <c r="DD45" s="2" t="n">
        <v>0.85</v>
      </c>
      <c r="DE45" s="2" t="n">
        <v>39.5</v>
      </c>
      <c r="DL45" s="2" t="n">
        <v>85</v>
      </c>
      <c r="DM45" s="2" t="n">
        <v>119</v>
      </c>
      <c r="DN45" s="2" t="n">
        <v>139</v>
      </c>
      <c r="DO45" s="2" t="n">
        <v>139</v>
      </c>
      <c r="DP45" s="2" t="n">
        <v>117</v>
      </c>
      <c r="DQ45" s="3" t="n">
        <v>1</v>
      </c>
      <c r="DR45" s="7" t="n">
        <v>1</v>
      </c>
      <c r="DS45" s="2" t="n">
        <f aca="false">((DL45*15)+(DM45*30)+(DN45*30)+(DO45*30)+(DP45*15))-(DL45*120)</f>
        <v>4740</v>
      </c>
      <c r="DT45" s="2" t="n">
        <f aca="false">((DL45*15)+(DM45*30)+(DN45*30)+(DO45*30)+(DP45*15))</f>
        <v>14940</v>
      </c>
      <c r="DU45" s="3" t="n">
        <f aca="false">10000/SQRT((DL45*DZ45)*(AVERAGE(DL45:DP45)*AVERAGE(DZ45:ED45)))</f>
        <v>2.90126977008354</v>
      </c>
      <c r="DV45" s="3" t="n">
        <f aca="false">(DL45*DZ45)/405</f>
        <v>2.83333333333333</v>
      </c>
      <c r="DW45" s="3" t="n">
        <f aca="false">1/(LOG(DZ45)+LOG(DL45))</f>
        <v>0.326823799156232</v>
      </c>
      <c r="DX45" s="3" t="n">
        <f aca="false">(EA45-DZ45)/(DM45-DL45)</f>
        <v>1.59117647058824</v>
      </c>
      <c r="DY45" s="3" t="n">
        <f aca="false">(20*DZ45)/((DL45/18)-3.5)</f>
        <v>220.909090909091</v>
      </c>
      <c r="DZ45" s="2" t="n">
        <v>13.5</v>
      </c>
      <c r="EA45" s="2" t="n">
        <v>67.6</v>
      </c>
      <c r="EB45" s="2" t="n">
        <v>113</v>
      </c>
      <c r="EC45" s="2" t="n">
        <v>130</v>
      </c>
      <c r="ED45" s="2" t="n">
        <v>108</v>
      </c>
      <c r="EE45" s="2" t="n">
        <f aca="false">((DZ45*15)+(EA45*30)+(EB45*30)+(EC45*30)+(ED45*15))-(DZ45*120)</f>
        <v>9520.5</v>
      </c>
      <c r="EF45" s="2" t="n">
        <f aca="false">((DZ45*15)+(EA45*30)+(EB45*30)+(EC45*30)+(ED45*15))</f>
        <v>11140.5</v>
      </c>
      <c r="EG45" s="2" t="n">
        <f aca="false">(1/DZ45)</f>
        <v>0.0740740740740741</v>
      </c>
      <c r="EH45" s="2" t="n">
        <f aca="false">(EF45/DT45)</f>
        <v>0.745682730923695</v>
      </c>
      <c r="EI45" s="2" t="n">
        <f aca="false">(DU45*EH45)</f>
        <v>2.16342676530225</v>
      </c>
      <c r="EJ45" s="2" t="n">
        <f aca="false">(DX45*EG45)</f>
        <v>0.117864923747277</v>
      </c>
      <c r="EL45" s="2" t="n">
        <v>70</v>
      </c>
      <c r="EM45" s="2" t="n">
        <v>58</v>
      </c>
      <c r="EP45" s="2" t="n">
        <v>115</v>
      </c>
      <c r="EQ45" s="6" t="n">
        <v>42920</v>
      </c>
      <c r="ER45" s="2" t="n">
        <v>108</v>
      </c>
      <c r="ES45" s="2" t="n">
        <v>56</v>
      </c>
      <c r="ET45" s="2" t="n">
        <v>52</v>
      </c>
      <c r="EU45" s="3" t="n">
        <v>73.3333333333333</v>
      </c>
      <c r="EV45" s="2" t="n">
        <v>68.1</v>
      </c>
      <c r="EW45" s="22" t="n">
        <v>25.9487882944673</v>
      </c>
      <c r="EX45" s="2" t="n">
        <v>83.2</v>
      </c>
      <c r="EY45" s="2" t="n">
        <v>98.6</v>
      </c>
      <c r="EZ45" s="2" t="n">
        <v>98.2</v>
      </c>
      <c r="FA45" s="2" t="n">
        <v>0.51358024691358</v>
      </c>
      <c r="FB45" s="2" t="n">
        <v>0.843813387423935</v>
      </c>
      <c r="FC45" s="2" t="n">
        <v>36.5</v>
      </c>
      <c r="FD45" s="2" t="n">
        <v>4</v>
      </c>
      <c r="FE45" s="2" t="n">
        <v>47.3</v>
      </c>
      <c r="FF45" s="2" t="n">
        <v>41</v>
      </c>
      <c r="FG45" s="2" t="n">
        <v>2.2</v>
      </c>
      <c r="FH45" s="2" t="n">
        <v>93</v>
      </c>
      <c r="FI45" s="2" t="n">
        <v>169</v>
      </c>
      <c r="FJ45" s="2" t="n">
        <v>199</v>
      </c>
      <c r="FK45" s="2" t="n">
        <v>176</v>
      </c>
      <c r="FL45" s="2" t="n">
        <v>142</v>
      </c>
      <c r="FM45" s="2" t="s">
        <v>720</v>
      </c>
      <c r="FN45" s="8" t="n">
        <v>2</v>
      </c>
      <c r="FO45" s="2" t="n">
        <f aca="false">((FH45*15)+(FI45*30)+(FJ45*30)+(FK45*30)+(FL45*15))-(FH45*120)</f>
        <v>8685</v>
      </c>
      <c r="FP45" s="2" t="n">
        <f aca="false">((FH45*15)+(FI45*30)+(FJ45*30)+(FK45*30)+(FL45*15))</f>
        <v>19845</v>
      </c>
      <c r="FQ45" s="2" t="n">
        <f aca="false">10000/SQRT((FH45*FV45)*(AVERAGE(FH45:FL45)*AVERAGE(FV45:FZ45)))</f>
        <v>5.93187121425796</v>
      </c>
      <c r="FR45" s="2" t="n">
        <f aca="false">(FH45*FV45)/405</f>
        <v>0.803703703703704</v>
      </c>
      <c r="FS45" s="2" t="n">
        <f aca="false">1/(LOG(FV45)+LOG(FH45))</f>
        <v>0.398001872528811</v>
      </c>
      <c r="FT45" s="2" t="n">
        <f aca="false">(FW45-FV45)/(FI45-FH45)</f>
        <v>0.809210526315789</v>
      </c>
      <c r="FU45" s="2" t="n">
        <f aca="false">(20*FV45)/((FH45/18)-3.5)</f>
        <v>42</v>
      </c>
      <c r="FV45" s="23" t="n">
        <v>3.5</v>
      </c>
      <c r="FW45" s="23" t="n">
        <v>65</v>
      </c>
      <c r="FX45" s="23" t="n">
        <v>57.7</v>
      </c>
      <c r="FY45" s="23" t="n">
        <v>94.3</v>
      </c>
      <c r="FZ45" s="23" t="n">
        <v>59.7</v>
      </c>
      <c r="GA45" s="2" t="n">
        <f aca="false">((FV45*15)+(FW45*30)+(FX45*30)+(FY45*30)+(FZ45*15))-(FV45*120)</f>
        <v>7038</v>
      </c>
      <c r="GB45" s="2" t="n">
        <f aca="false">((FV45*15)+(FW45*30)+(FX45*30)+(FY45*30)+(FZ45*15))</f>
        <v>7458</v>
      </c>
      <c r="GC45" s="2" t="n">
        <f aca="false">(1/FV45)</f>
        <v>0.285714285714286</v>
      </c>
      <c r="GD45" s="2" t="n">
        <f aca="false">(GB45/FP45)</f>
        <v>0.375812547241119</v>
      </c>
      <c r="GE45" s="2" t="n">
        <f aca="false">(FQ45*GD45)</f>
        <v>2.22927163093655</v>
      </c>
      <c r="GF45" s="2" t="n">
        <f aca="false">(FT45*GC45)</f>
        <v>0.231203007518797</v>
      </c>
      <c r="GG45" s="2" t="n">
        <v>5.25</v>
      </c>
      <c r="GH45" s="2" t="n">
        <v>131</v>
      </c>
      <c r="GI45" s="2" t="n">
        <v>55</v>
      </c>
      <c r="GJ45" s="2" t="n">
        <v>80</v>
      </c>
      <c r="GK45" s="9" t="n">
        <v>882</v>
      </c>
      <c r="GL45" s="9" t="n">
        <v>65.3</v>
      </c>
      <c r="GM45" s="9" t="n">
        <v>21.4</v>
      </c>
      <c r="GN45" s="9" t="n">
        <v>3.7</v>
      </c>
      <c r="GO45" s="9" t="n">
        <v>2.9</v>
      </c>
      <c r="GP45" s="9" t="n">
        <v>1.9</v>
      </c>
      <c r="GQ45" s="9" t="n">
        <v>172</v>
      </c>
      <c r="GR45" s="9" t="n">
        <v>108.9</v>
      </c>
      <c r="GS45" s="9" t="n">
        <v>21.6</v>
      </c>
      <c r="GT45" s="9" t="n">
        <v>4.9</v>
      </c>
      <c r="GU45" s="9" t="n">
        <v>976</v>
      </c>
      <c r="GV45" s="9" t="n">
        <v>235</v>
      </c>
      <c r="GW45" s="9" t="n">
        <v>0.38</v>
      </c>
      <c r="GX45" s="9" t="n">
        <v>0.68</v>
      </c>
      <c r="GY45" s="9" t="n">
        <v>0.91</v>
      </c>
      <c r="GZ45" s="9" t="n">
        <v>6.43</v>
      </c>
      <c r="HA45" s="9" t="n">
        <v>141.6</v>
      </c>
      <c r="HB45" s="9" t="n">
        <v>56.8</v>
      </c>
      <c r="HC45" s="9" t="n">
        <v>34.09</v>
      </c>
      <c r="HD45" s="9" t="n">
        <v>24.2</v>
      </c>
      <c r="HE45" s="9" t="n">
        <v>2.92</v>
      </c>
      <c r="HF45" s="9" t="n">
        <v>578</v>
      </c>
      <c r="HG45" s="9" t="n">
        <v>5.04</v>
      </c>
      <c r="HH45" s="9" t="n">
        <v>1484</v>
      </c>
      <c r="HI45" s="9" t="n">
        <v>143</v>
      </c>
      <c r="HJ45" s="9" t="n">
        <v>836</v>
      </c>
      <c r="HK45" s="9" t="n">
        <v>682</v>
      </c>
      <c r="HL45" s="9" t="n">
        <v>8</v>
      </c>
      <c r="HM45" s="9" t="n">
        <v>3</v>
      </c>
      <c r="HN45" s="9" t="n">
        <v>355</v>
      </c>
      <c r="HO45" s="2" t="n">
        <v>25</v>
      </c>
      <c r="HP45" s="2" t="n">
        <v>25</v>
      </c>
      <c r="HQ45" s="2" t="n">
        <v>1</v>
      </c>
      <c r="HR45" s="2" t="n">
        <v>1</v>
      </c>
      <c r="HS45" s="2" t="n">
        <v>34.4603576660156</v>
      </c>
      <c r="HT45" s="2" t="n">
        <v>180.454864501953</v>
      </c>
      <c r="HU45" s="2" t="n">
        <v>0.11</v>
      </c>
      <c r="HV45" s="2" t="n">
        <v>1</v>
      </c>
      <c r="HW45" s="2" t="n">
        <v>4</v>
      </c>
      <c r="HX45" s="2" t="n">
        <v>1</v>
      </c>
      <c r="HY45" s="2" t="n">
        <v>1808.66003417969</v>
      </c>
      <c r="HZ45" s="2" t="n">
        <v>68.7799987792969</v>
      </c>
      <c r="IA45" s="2" t="n">
        <v>37.6100006103516</v>
      </c>
      <c r="IB45" s="2" t="n">
        <v>34.6300010681152</v>
      </c>
      <c r="IC45" s="2" t="n">
        <v>14.4200000762939</v>
      </c>
      <c r="ID45" s="2" t="n">
        <v>266.220001220703</v>
      </c>
      <c r="IE45" s="2" t="n">
        <v>33.7900009155273</v>
      </c>
      <c r="IF45" s="2" t="n">
        <v>27.4599990844727</v>
      </c>
      <c r="IG45" s="2" t="n">
        <v>17.4599990844727</v>
      </c>
      <c r="IH45" s="2" t="n">
        <v>99.8899993896484</v>
      </c>
      <c r="II45" s="2" t="n">
        <v>1.8400000333786</v>
      </c>
      <c r="IJ45" s="2" t="n">
        <v>19.9300003051758</v>
      </c>
      <c r="IK45" s="2" t="n">
        <v>5.82000017166138</v>
      </c>
      <c r="IL45" s="2" t="n">
        <v>22.4799995422363</v>
      </c>
      <c r="IM45" s="2" t="n">
        <v>23.8799991607666</v>
      </c>
      <c r="IN45" s="2" t="n">
        <v>9.76000022888184</v>
      </c>
      <c r="IO45" s="2" t="n">
        <v>7.80999994277954</v>
      </c>
      <c r="IP45" s="2" t="n">
        <v>12.8599996566772</v>
      </c>
      <c r="IQ45" s="2" t="n">
        <v>3.60999989509583</v>
      </c>
      <c r="IR45" s="2" t="n">
        <v>3.25</v>
      </c>
      <c r="IS45" s="2" t="n">
        <v>1.10000002384186</v>
      </c>
      <c r="IT45" s="2" t="n">
        <v>968.299987792969</v>
      </c>
      <c r="IU45" s="2" t="n">
        <v>11.0200004577637</v>
      </c>
      <c r="IV45" s="2" t="n">
        <v>1.10000002384186</v>
      </c>
      <c r="IW45" s="2" t="n">
        <v>308.630004882813</v>
      </c>
      <c r="IX45" s="2" t="n">
        <v>1403.07995605469</v>
      </c>
      <c r="IY45" s="2" t="n">
        <v>2796.23999023437</v>
      </c>
      <c r="IZ45" s="2" t="n">
        <v>1550.7900390625</v>
      </c>
      <c r="JA45" s="2" t="n">
        <v>7.57999992370606</v>
      </c>
      <c r="JB45" s="2" t="n">
        <v>1.35000002384186</v>
      </c>
      <c r="JC45" s="2" t="n">
        <v>2.15000009536743</v>
      </c>
      <c r="JD45" s="2" t="n">
        <v>52.1699981689453</v>
      </c>
      <c r="JE45" s="2" t="n">
        <v>185.440002441406</v>
      </c>
      <c r="JF45" s="2" t="n">
        <v>1.42999994754791</v>
      </c>
      <c r="JG45" s="2" t="n">
        <v>1.67999994754791</v>
      </c>
      <c r="JH45" s="2" t="n">
        <v>16.5900001525879</v>
      </c>
      <c r="JI45" s="2" t="n">
        <v>4.96999979019165</v>
      </c>
      <c r="JJ45" s="2" t="n">
        <v>1.75</v>
      </c>
      <c r="JK45" s="2" t="n">
        <v>0.949999988079071</v>
      </c>
      <c r="JL45" s="2" t="n">
        <v>314.670013427734</v>
      </c>
      <c r="JM45" s="2" t="n">
        <v>5.36999988555908</v>
      </c>
      <c r="JN45" s="2" t="n">
        <v>51.5499992370606</v>
      </c>
      <c r="JO45" s="2" t="n">
        <v>3152.5400390625</v>
      </c>
      <c r="JP45" s="2" t="n">
        <v>2752.580078125</v>
      </c>
      <c r="JQ45" s="2" t="n">
        <v>61.5299987792969</v>
      </c>
      <c r="JR45" s="2" t="n">
        <v>1297</v>
      </c>
      <c r="JS45" s="2" t="n">
        <v>396.320007324219</v>
      </c>
      <c r="JT45" s="2" t="n">
        <v>4511.56005859375</v>
      </c>
      <c r="JU45" s="2" t="n">
        <v>750.960021972656</v>
      </c>
      <c r="JV45" s="2" t="n">
        <v>261.720001220703</v>
      </c>
      <c r="JW45" s="2" t="n">
        <v>6.11999988555908</v>
      </c>
      <c r="JX45" s="2" t="n">
        <v>5.75</v>
      </c>
      <c r="JY45" s="2" t="n">
        <v>4.86999988555908</v>
      </c>
      <c r="JZ45" s="2" t="n">
        <v>0.340000003576279</v>
      </c>
      <c r="KA45" s="2" t="n">
        <v>6.03999996185303</v>
      </c>
      <c r="KB45" s="2" t="n">
        <v>1.3400000333786</v>
      </c>
      <c r="KC45" s="2" t="n">
        <v>13.5600004196167</v>
      </c>
      <c r="KD45" s="2" t="n">
        <v>5.82000017166138</v>
      </c>
      <c r="KE45" s="2" t="n">
        <v>19.3199996948242</v>
      </c>
      <c r="KF45" s="2" t="n">
        <v>19.5499992370605</v>
      </c>
      <c r="KG45" s="2" t="n">
        <v>9.02999973297119</v>
      </c>
      <c r="KH45" s="2" t="n">
        <v>235.470001220703</v>
      </c>
      <c r="KI45" s="2" t="n">
        <v>2.19000005722046</v>
      </c>
      <c r="KJ45" s="2" t="n">
        <v>63.9599990844727</v>
      </c>
      <c r="KK45" s="2" t="n">
        <v>58.0200004577637</v>
      </c>
      <c r="KL45" s="2" t="n">
        <v>1562954.41</v>
      </c>
      <c r="KM45" s="2" t="n">
        <v>5870.91015625</v>
      </c>
      <c r="KN45" s="2" t="n">
        <v>41.1800003051758</v>
      </c>
      <c r="KO45" s="2" t="n">
        <v>0.340000003576279</v>
      </c>
      <c r="KP45" s="2" t="n">
        <v>0.219999998807907</v>
      </c>
      <c r="KQ45" s="2" t="n">
        <v>0.150000005960464</v>
      </c>
      <c r="KR45" s="2" t="n">
        <v>0.300000011920929</v>
      </c>
      <c r="KS45" s="2" t="n">
        <v>0.419999986886978</v>
      </c>
      <c r="KT45" s="2" t="n">
        <v>0.230000004172325</v>
      </c>
      <c r="KU45" s="2" t="n">
        <v>1.39999997615814</v>
      </c>
      <c r="KV45" s="2" t="n">
        <v>1.73000001907349</v>
      </c>
      <c r="KW45" s="2" t="n">
        <v>9.18000030517578</v>
      </c>
      <c r="KX45" s="2" t="n">
        <v>8.59000015258789</v>
      </c>
      <c r="KY45" s="2" t="n">
        <v>4.17999982833862</v>
      </c>
      <c r="KZ45" s="2" t="n">
        <v>2.79999995231628</v>
      </c>
      <c r="LA45" s="2" t="n">
        <v>1.12999999523163</v>
      </c>
      <c r="LB45" s="2" t="n">
        <v>0.0900000035762787</v>
      </c>
      <c r="LC45" s="2" t="n">
        <v>15.8800001144409</v>
      </c>
      <c r="LD45" s="2" t="n">
        <v>9.80000019073486</v>
      </c>
      <c r="LE45" s="2" t="n">
        <v>0.680000007152557</v>
      </c>
      <c r="LF45" s="2" t="n">
        <v>0.140000000596046</v>
      </c>
      <c r="LG45" s="2" t="n">
        <v>0.00999999977648258</v>
      </c>
      <c r="LH45" s="2" t="n">
        <v>7.23000001907349</v>
      </c>
      <c r="LI45" s="2" t="n">
        <v>5.03000020980835</v>
      </c>
      <c r="LJ45" s="2" t="n">
        <v>0.0599999986588955</v>
      </c>
      <c r="LK45" s="2" t="n">
        <v>0.109999999403954</v>
      </c>
      <c r="LL45" s="2" t="n">
        <v>0.709999978542328</v>
      </c>
      <c r="LM45" s="2" t="n">
        <v>0.469999998807907</v>
      </c>
      <c r="LN45" s="2" t="n">
        <v>0.00999999977648258</v>
      </c>
      <c r="LO45" s="2" t="n">
        <v>0.0900000035762787</v>
      </c>
      <c r="LP45" s="2" t="n">
        <v>0.0299999993294477</v>
      </c>
      <c r="LQ45" s="2" t="n">
        <v>0.0399999991059303</v>
      </c>
      <c r="LR45" s="2" t="n">
        <v>0.0399999991059303</v>
      </c>
      <c r="LS45" s="2" t="n">
        <v>0.00999999977648258</v>
      </c>
      <c r="LT45" s="2" t="n">
        <v>0.129999995231628</v>
      </c>
      <c r="LU45" s="2" t="n">
        <v>0.100000001490116</v>
      </c>
      <c r="LV45" s="2" t="n">
        <v>80.3345031738281</v>
      </c>
      <c r="MC45" s="0" t="n">
        <v>0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4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63</v>
      </c>
      <c r="MT45" s="0" t="n">
        <v>0</v>
      </c>
      <c r="MU45" s="0" t="n">
        <v>188</v>
      </c>
      <c r="MV45" s="0" t="n">
        <v>0</v>
      </c>
      <c r="MW45" s="0" t="n">
        <v>0</v>
      </c>
      <c r="MX45" s="0" t="n">
        <v>0</v>
      </c>
      <c r="MY45" s="0" t="n">
        <v>0</v>
      </c>
      <c r="MZ45" s="0" t="n">
        <v>0</v>
      </c>
      <c r="NA45" s="0" t="n">
        <v>0</v>
      </c>
      <c r="NB45" s="0" t="n">
        <v>0</v>
      </c>
      <c r="NC45" s="0" t="n">
        <v>0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17</v>
      </c>
      <c r="NI45" s="0" t="n">
        <v>63</v>
      </c>
      <c r="NJ45" s="0" t="n">
        <v>0</v>
      </c>
      <c r="NK45" s="0" t="n">
        <v>0</v>
      </c>
      <c r="NL45" s="0" t="n">
        <v>0</v>
      </c>
      <c r="NM45" s="0" t="n">
        <v>0</v>
      </c>
      <c r="NN45" s="0" t="n">
        <v>0</v>
      </c>
      <c r="NO45" s="0" t="n">
        <v>0</v>
      </c>
      <c r="NP45" s="0" t="n">
        <v>0</v>
      </c>
      <c r="NQ45" s="0" t="n">
        <v>0</v>
      </c>
      <c r="NR45" s="0" t="n">
        <v>0</v>
      </c>
      <c r="NS45" s="0" t="n">
        <v>2998</v>
      </c>
      <c r="NT45" s="0" t="n">
        <v>63</v>
      </c>
      <c r="NU45" s="0" t="n">
        <v>0</v>
      </c>
      <c r="NV45" s="0" t="n">
        <v>0</v>
      </c>
      <c r="NW45" s="0" t="n">
        <v>130</v>
      </c>
      <c r="NX45" s="0" t="n">
        <v>78</v>
      </c>
      <c r="NY45" s="0" t="n">
        <v>149</v>
      </c>
      <c r="NZ45" s="0" t="n">
        <v>0</v>
      </c>
      <c r="OA45" s="0" t="n">
        <v>0</v>
      </c>
      <c r="OB45" s="0" t="n">
        <v>0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58</v>
      </c>
      <c r="OH45" s="0" t="n">
        <v>14</v>
      </c>
      <c r="OI45" s="0" t="n">
        <v>817</v>
      </c>
      <c r="OJ45" s="0" t="n">
        <v>0</v>
      </c>
      <c r="OK45" s="0" t="n">
        <v>0</v>
      </c>
      <c r="OL45" s="0" t="n">
        <v>0</v>
      </c>
      <c r="OM45" s="0" t="n">
        <v>0</v>
      </c>
      <c r="ON45" s="0" t="n">
        <v>0</v>
      </c>
      <c r="OO45" s="0" t="n">
        <v>0</v>
      </c>
      <c r="OP45" s="0" t="n">
        <v>0</v>
      </c>
      <c r="OQ45" s="0" t="n">
        <v>439</v>
      </c>
      <c r="OR45" s="0" t="n">
        <v>0</v>
      </c>
      <c r="OS45" s="0" t="n">
        <v>0</v>
      </c>
      <c r="OT45" s="0" t="n">
        <v>0</v>
      </c>
      <c r="OU45" s="0" t="n">
        <v>64</v>
      </c>
      <c r="OV45" s="0" t="n">
        <v>0</v>
      </c>
      <c r="OW45" s="0" t="n">
        <v>0</v>
      </c>
      <c r="OX45" s="0" t="n">
        <v>0</v>
      </c>
      <c r="OY45" s="0" t="n">
        <v>0</v>
      </c>
      <c r="OZ45" s="0" t="n">
        <v>0</v>
      </c>
      <c r="PA45" s="0" t="n">
        <v>0</v>
      </c>
      <c r="PB45" s="0" t="n">
        <v>345</v>
      </c>
      <c r="PC45" s="0" t="n">
        <v>0</v>
      </c>
      <c r="PD45" s="0" t="n">
        <v>0</v>
      </c>
      <c r="PE45" s="0" t="n">
        <v>0</v>
      </c>
      <c r="PF45" s="0" t="n">
        <v>0</v>
      </c>
      <c r="PG45" s="0" t="n">
        <v>0</v>
      </c>
      <c r="PH45" s="0" t="n">
        <v>0</v>
      </c>
      <c r="PI45" s="0" t="n">
        <v>0</v>
      </c>
      <c r="PJ45" s="0" t="n">
        <v>50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0</v>
      </c>
      <c r="PP45" s="0" t="n">
        <v>0</v>
      </c>
      <c r="PQ45" s="0" t="n">
        <v>619</v>
      </c>
      <c r="PR45" s="0" t="n">
        <v>0</v>
      </c>
      <c r="PS45" s="0" t="n">
        <v>0</v>
      </c>
      <c r="PT45" s="0" t="n">
        <v>0</v>
      </c>
      <c r="PU45" s="0" t="n">
        <v>0</v>
      </c>
      <c r="PV45" s="0" t="n">
        <v>40</v>
      </c>
      <c r="PW45" s="0" t="n">
        <v>1342</v>
      </c>
      <c r="PX45" s="0" t="n">
        <v>120</v>
      </c>
      <c r="PY45" s="0" t="n">
        <v>0</v>
      </c>
      <c r="PZ45" s="0" t="n">
        <v>0</v>
      </c>
      <c r="QA45" s="0" t="n">
        <v>0</v>
      </c>
      <c r="QB45" s="0" t="n">
        <v>0</v>
      </c>
      <c r="QC45" s="0" t="n">
        <v>0</v>
      </c>
      <c r="QD45" s="0" t="n">
        <v>0</v>
      </c>
      <c r="QE45" s="0" t="n">
        <v>0</v>
      </c>
      <c r="QF45" s="0" t="n">
        <v>9</v>
      </c>
      <c r="QG45" s="0" t="n">
        <v>0</v>
      </c>
      <c r="QH45" s="0" t="n">
        <v>0</v>
      </c>
      <c r="QI45" s="0" t="n">
        <v>0</v>
      </c>
      <c r="QJ45" s="0" t="n">
        <v>0</v>
      </c>
      <c r="QK45" s="0" t="n">
        <v>0</v>
      </c>
      <c r="QL45" s="0" t="n">
        <v>0</v>
      </c>
      <c r="QM45" s="0" t="n">
        <v>0</v>
      </c>
      <c r="QN45" s="0" t="n">
        <v>0</v>
      </c>
      <c r="QO45" s="0" t="n">
        <v>0</v>
      </c>
      <c r="QP45" s="0" t="n">
        <v>0</v>
      </c>
      <c r="QQ45" s="0" t="n">
        <v>282</v>
      </c>
      <c r="QR45" s="0" t="n">
        <v>0</v>
      </c>
      <c r="QS45" s="0" t="n">
        <v>0</v>
      </c>
      <c r="QT45" s="0" t="n">
        <v>0</v>
      </c>
      <c r="QU45" s="0" t="n">
        <v>0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0</v>
      </c>
      <c r="RA45" s="0" t="n">
        <v>0</v>
      </c>
      <c r="RB45" s="0" t="n">
        <v>0</v>
      </c>
      <c r="RC45" s="0" t="n">
        <v>0</v>
      </c>
      <c r="RD45" s="0" t="n">
        <v>9</v>
      </c>
      <c r="RE45" s="0" t="n">
        <v>8</v>
      </c>
      <c r="RF45" s="0" t="n">
        <v>0</v>
      </c>
      <c r="RG45" s="0" t="n">
        <v>80</v>
      </c>
      <c r="RH45" s="0" t="n">
        <v>0</v>
      </c>
      <c r="RI45" s="0" t="n">
        <v>0</v>
      </c>
      <c r="RJ45" s="0" t="n">
        <v>0</v>
      </c>
      <c r="RK45" s="0" t="n">
        <v>0</v>
      </c>
      <c r="RL45" s="0" t="n">
        <v>780</v>
      </c>
      <c r="RM45" s="0" t="n">
        <v>0</v>
      </c>
      <c r="RN45" s="0" t="n">
        <v>0</v>
      </c>
      <c r="RO45" s="0" t="n">
        <v>0</v>
      </c>
      <c r="RP45" s="0" t="n">
        <v>33</v>
      </c>
      <c r="RQ45" s="0" t="n">
        <v>24</v>
      </c>
      <c r="RR45" s="0" t="n">
        <v>0</v>
      </c>
      <c r="RS45" s="0" t="n">
        <v>0</v>
      </c>
      <c r="RT45" s="0" t="n">
        <v>0</v>
      </c>
      <c r="RU45" s="0" t="n">
        <v>0</v>
      </c>
      <c r="RV45" s="0" t="n">
        <v>33</v>
      </c>
      <c r="RW45" s="0" t="n">
        <v>0</v>
      </c>
      <c r="RX45" s="0" t="n">
        <v>0</v>
      </c>
      <c r="RY45" s="0" t="n">
        <v>282</v>
      </c>
      <c r="RZ45" s="0" t="n">
        <v>0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0</v>
      </c>
      <c r="SK45" s="0" t="n">
        <v>0</v>
      </c>
      <c r="SL45" s="0" t="n">
        <v>0</v>
      </c>
      <c r="SM45" s="0" t="n">
        <v>19</v>
      </c>
      <c r="SN45" s="0" t="n">
        <v>0</v>
      </c>
      <c r="SO45" s="0" t="n">
        <v>0</v>
      </c>
      <c r="SP45" s="0" t="n">
        <v>0</v>
      </c>
      <c r="SQ45" s="0" t="n">
        <v>0</v>
      </c>
      <c r="SR45" s="0" t="n">
        <v>0</v>
      </c>
      <c r="SS45" s="0" t="n">
        <v>0</v>
      </c>
      <c r="ST45" s="0" t="n">
        <v>125</v>
      </c>
      <c r="SU45" s="0" t="n">
        <v>0</v>
      </c>
      <c r="SV45" s="0" t="n">
        <v>0</v>
      </c>
      <c r="SW45" s="0" t="n">
        <v>0</v>
      </c>
      <c r="SX45" s="0" t="n">
        <v>0</v>
      </c>
      <c r="SY45" s="0" t="n">
        <v>0</v>
      </c>
      <c r="SZ45" s="0" t="n">
        <v>0</v>
      </c>
      <c r="TA45" s="0" t="n">
        <v>14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89</v>
      </c>
      <c r="TJ45" s="0" t="n">
        <v>0</v>
      </c>
      <c r="TK45" s="0" t="n">
        <v>0</v>
      </c>
      <c r="TL45" s="0" t="n">
        <v>225</v>
      </c>
      <c r="TM45" s="0" t="n">
        <v>202</v>
      </c>
      <c r="TN45" s="0" t="n">
        <v>0</v>
      </c>
      <c r="TO45" s="0" t="n">
        <v>0</v>
      </c>
      <c r="TP45" s="0" t="n">
        <v>65</v>
      </c>
      <c r="TQ45" s="0" t="n">
        <v>0</v>
      </c>
      <c r="TR45" s="0" t="n">
        <v>2094</v>
      </c>
      <c r="TS45" s="0" t="n">
        <v>91</v>
      </c>
      <c r="TT45" s="0" t="n">
        <v>53</v>
      </c>
      <c r="TU45" s="0" t="n">
        <v>0</v>
      </c>
      <c r="TV45" s="0" t="n">
        <v>0</v>
      </c>
      <c r="TW45" s="0" t="n">
        <v>73</v>
      </c>
      <c r="TX45" s="0" t="n">
        <v>0</v>
      </c>
      <c r="TY45" s="0" t="n">
        <v>191</v>
      </c>
      <c r="TZ45" s="0" t="n">
        <v>0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</v>
      </c>
      <c r="UG45" s="0" t="n">
        <v>0</v>
      </c>
      <c r="UH45" s="0" t="n">
        <v>0</v>
      </c>
      <c r="UI45" s="0" t="n">
        <v>0</v>
      </c>
      <c r="UJ45" s="0" t="n">
        <v>0</v>
      </c>
      <c r="UK45" s="0" t="n">
        <v>98</v>
      </c>
      <c r="UL45" s="0" t="n">
        <v>0</v>
      </c>
      <c r="UM45" s="0" t="n">
        <v>0</v>
      </c>
      <c r="UN45" s="0" t="n">
        <v>594</v>
      </c>
      <c r="UO45" s="0" t="n">
        <v>0</v>
      </c>
      <c r="UP45" s="0" t="n">
        <v>0</v>
      </c>
      <c r="UQ45" s="0" t="n">
        <v>0</v>
      </c>
      <c r="UR45" s="0" t="n">
        <v>0</v>
      </c>
      <c r="US45" s="0" t="n">
        <v>0</v>
      </c>
      <c r="UT45" s="0" t="n">
        <v>0</v>
      </c>
      <c r="UU45" s="0" t="n">
        <v>0</v>
      </c>
      <c r="UV45" s="0" t="n">
        <v>0</v>
      </c>
      <c r="UW45" s="0" t="n">
        <v>0</v>
      </c>
      <c r="UX45" s="0" t="n">
        <v>0</v>
      </c>
      <c r="UY45" s="0" t="n">
        <v>0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0</v>
      </c>
      <c r="VF45" s="0" t="n">
        <v>82</v>
      </c>
      <c r="VG45" s="0" t="n">
        <v>0</v>
      </c>
      <c r="VH45" s="0" t="n">
        <v>0</v>
      </c>
      <c r="VI45" s="0" t="n">
        <v>0</v>
      </c>
      <c r="VJ45" s="0" t="n">
        <v>0</v>
      </c>
      <c r="VK45" s="0" t="n">
        <v>0</v>
      </c>
      <c r="VL45" s="0" t="n">
        <v>139</v>
      </c>
      <c r="VM45" s="0" t="n">
        <v>0</v>
      </c>
      <c r="VN45" s="0" t="n">
        <v>7</v>
      </c>
      <c r="VO45" s="0" t="n">
        <v>0</v>
      </c>
      <c r="VP45" s="0" t="n">
        <v>0</v>
      </c>
      <c r="VQ45" s="0" t="n">
        <v>0</v>
      </c>
      <c r="VR45" s="0" t="n">
        <v>48</v>
      </c>
      <c r="VS45" s="0" t="n">
        <v>0</v>
      </c>
      <c r="VT45" s="0" t="n">
        <v>0</v>
      </c>
      <c r="VU45" s="0" t="n">
        <v>417</v>
      </c>
      <c r="VV45" s="0" t="n">
        <v>0</v>
      </c>
      <c r="VW45" s="0" t="n">
        <v>28</v>
      </c>
      <c r="VX45" s="0" t="n">
        <v>0</v>
      </c>
      <c r="VY45" s="0" t="n">
        <v>0</v>
      </c>
      <c r="VZ45" s="0" t="n">
        <v>0</v>
      </c>
      <c r="WA45" s="0" t="n">
        <v>0</v>
      </c>
      <c r="WB45" s="0" t="n">
        <v>0</v>
      </c>
      <c r="WC45" s="0" t="n">
        <v>0</v>
      </c>
      <c r="WD45" s="0" t="n">
        <v>0</v>
      </c>
      <c r="WE45" s="0" t="n">
        <v>0</v>
      </c>
      <c r="WF45" s="0" t="n">
        <v>12665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3</v>
      </c>
      <c r="WL45" s="0" t="n">
        <v>0</v>
      </c>
      <c r="WM45" s="0" t="n">
        <v>3</v>
      </c>
      <c r="WN45" s="0" t="n">
        <v>1597</v>
      </c>
      <c r="WO45" s="0" t="n">
        <v>0</v>
      </c>
      <c r="WP45" s="0" t="n">
        <v>2207</v>
      </c>
      <c r="WQ45" s="0" t="n">
        <v>29254</v>
      </c>
      <c r="WR45" s="0" t="n">
        <v>0</v>
      </c>
      <c r="WS45" s="0" t="n">
        <v>0</v>
      </c>
      <c r="WT45" s="0" t="n">
        <v>0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0</v>
      </c>
      <c r="WZ45" s="0" t="n">
        <v>0</v>
      </c>
      <c r="XA45" s="0" t="n">
        <v>0</v>
      </c>
      <c r="XB45" s="0" t="n">
        <v>0</v>
      </c>
      <c r="XC45" s="0" t="n">
        <v>0</v>
      </c>
      <c r="XD45" s="0" t="n">
        <v>0</v>
      </c>
      <c r="XE45" s="0" t="n">
        <v>0</v>
      </c>
      <c r="XF45" s="0" t="n">
        <v>0</v>
      </c>
      <c r="XG45" s="0" t="n">
        <v>0</v>
      </c>
      <c r="XH45" s="0" t="n">
        <v>0</v>
      </c>
      <c r="XI45" s="0" t="n">
        <v>0</v>
      </c>
      <c r="XJ45" s="0" t="n">
        <v>0</v>
      </c>
      <c r="XK45" s="0" t="n">
        <v>13</v>
      </c>
      <c r="XL45" s="0" t="n">
        <v>26</v>
      </c>
      <c r="XM45" s="0" t="n">
        <v>0</v>
      </c>
      <c r="XN45" s="0" t="n">
        <v>16</v>
      </c>
      <c r="XO45" s="0" t="n">
        <v>1245</v>
      </c>
      <c r="XP45" s="0" t="n">
        <v>0</v>
      </c>
      <c r="XQ45" s="0" t="n">
        <v>12</v>
      </c>
      <c r="XR45" s="0" t="n">
        <v>0</v>
      </c>
      <c r="XS45" s="0" t="n">
        <v>0</v>
      </c>
      <c r="XT45" s="0" t="n">
        <v>0</v>
      </c>
      <c r="XU45" s="0" t="n">
        <v>387</v>
      </c>
      <c r="XV45" s="0" t="n">
        <v>66</v>
      </c>
      <c r="XW45" s="0" t="n">
        <v>576</v>
      </c>
      <c r="XX45" s="0" t="n">
        <v>0</v>
      </c>
      <c r="XY45" s="0" t="n">
        <v>3043</v>
      </c>
      <c r="XZ45" s="0" t="n">
        <v>842</v>
      </c>
      <c r="YA45" s="0" t="n">
        <v>0</v>
      </c>
      <c r="YB45" s="0" t="n">
        <v>1356</v>
      </c>
      <c r="YC45" s="0" t="n">
        <v>0</v>
      </c>
      <c r="YD45" s="0" t="n">
        <v>0</v>
      </c>
      <c r="YE45" s="0" t="n">
        <v>16</v>
      </c>
      <c r="YF45" s="0" t="n">
        <v>543</v>
      </c>
      <c r="YG45" s="0" t="n">
        <v>0</v>
      </c>
      <c r="YH45" s="0" t="n">
        <v>125</v>
      </c>
      <c r="YI45" s="0" t="n">
        <v>1795</v>
      </c>
      <c r="YJ45" s="0" t="n">
        <v>0</v>
      </c>
      <c r="YK45" s="0" t="n">
        <v>870</v>
      </c>
      <c r="YL45" s="0" t="n">
        <v>1778</v>
      </c>
      <c r="YM45" s="0" t="n">
        <v>0</v>
      </c>
      <c r="YN45" s="0" t="n">
        <v>0</v>
      </c>
      <c r="YO45" s="0" t="n">
        <v>0</v>
      </c>
      <c r="YP45" s="0" t="n">
        <v>0</v>
      </c>
      <c r="YQ45" s="0" t="n">
        <v>0</v>
      </c>
      <c r="YR45" s="0" t="n">
        <v>0</v>
      </c>
      <c r="YS45" s="0" t="n">
        <v>0</v>
      </c>
      <c r="YT45" s="0" t="n">
        <v>0</v>
      </c>
      <c r="YU45" s="0" t="n">
        <v>114</v>
      </c>
      <c r="YV45" s="0" t="n">
        <v>0</v>
      </c>
      <c r="YW45" s="0" t="n">
        <v>0</v>
      </c>
      <c r="YX45" s="0" t="n">
        <v>0</v>
      </c>
      <c r="YY45" s="0" t="n">
        <v>0</v>
      </c>
      <c r="YZ45" s="0" t="n">
        <v>305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0</v>
      </c>
      <c r="ZH45" s="0" t="n">
        <v>0</v>
      </c>
      <c r="ZI45" s="0" t="n">
        <v>0</v>
      </c>
      <c r="ZJ45" s="0" t="n">
        <v>0</v>
      </c>
      <c r="ZK45" s="0" t="n">
        <v>0</v>
      </c>
      <c r="ZL45" s="0" t="n">
        <v>0</v>
      </c>
      <c r="ZM45" s="0" t="n">
        <v>0</v>
      </c>
      <c r="ZN45" s="0" t="n">
        <v>0</v>
      </c>
      <c r="ZO45" s="0" t="n">
        <v>0</v>
      </c>
      <c r="ZP45" s="0" t="n">
        <v>64</v>
      </c>
      <c r="ZQ45" s="0" t="n">
        <v>596</v>
      </c>
      <c r="ZR45" s="0" t="n">
        <v>0</v>
      </c>
      <c r="ZS45" s="0" t="n">
        <v>0</v>
      </c>
      <c r="ZT45" s="0" t="n">
        <v>30</v>
      </c>
      <c r="ZU45" s="0" t="n">
        <v>0</v>
      </c>
      <c r="ZV45" s="0" t="n">
        <v>0</v>
      </c>
      <c r="ZW45" s="0" t="n">
        <v>0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0</v>
      </c>
      <c r="AAG45" s="0" t="n">
        <v>0</v>
      </c>
      <c r="AAH45" s="0" t="n">
        <v>0</v>
      </c>
      <c r="AAI45" s="0" t="n">
        <v>0</v>
      </c>
      <c r="AAJ45" s="0" t="n">
        <v>199</v>
      </c>
      <c r="AAK45" s="0" t="n">
        <v>0</v>
      </c>
      <c r="AAL45" s="0" t="n">
        <v>0</v>
      </c>
      <c r="AAM45" s="0" t="n">
        <v>0</v>
      </c>
      <c r="AAN45" s="0" t="n">
        <v>0</v>
      </c>
      <c r="AAO45" s="0" t="n">
        <v>0</v>
      </c>
      <c r="AAP45" s="0" t="n">
        <v>0</v>
      </c>
    </row>
    <row r="46" customFormat="false" ht="15" hidden="false" customHeight="true" outlineLevel="0" collapsed="false">
      <c r="A46" s="1" t="n">
        <v>30213</v>
      </c>
      <c r="B46" s="2" t="n">
        <v>1</v>
      </c>
      <c r="C46" s="20"/>
      <c r="D46" s="20"/>
      <c r="E46" s="20" t="n">
        <v>1</v>
      </c>
      <c r="F46" s="20"/>
      <c r="G46" s="20"/>
      <c r="H46" s="2" t="n">
        <v>2</v>
      </c>
      <c r="I46" s="2" t="n">
        <v>51</v>
      </c>
      <c r="J46" s="21"/>
      <c r="K46" s="21"/>
      <c r="L46" s="2" t="n">
        <v>1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1</v>
      </c>
      <c r="V46" s="2" t="n">
        <v>0</v>
      </c>
      <c r="W46" s="2" t="n">
        <v>1</v>
      </c>
      <c r="X46" s="2" t="n">
        <f aca="false">SUM(L46:W46)</f>
        <v>4</v>
      </c>
      <c r="Y46" s="2" t="n">
        <v>110</v>
      </c>
      <c r="Z46" s="2" t="n">
        <v>70</v>
      </c>
      <c r="AA46" s="2" t="n">
        <f aca="false">Y46-Z46</f>
        <v>40</v>
      </c>
      <c r="AB46" s="3" t="n">
        <f aca="false">Z46+((Y46-Z46)/3)</f>
        <v>83.3333333333333</v>
      </c>
      <c r="AC46" s="4" t="n">
        <v>79.7</v>
      </c>
      <c r="AD46" s="4" t="n">
        <v>152.5</v>
      </c>
      <c r="AE46" s="3" t="n">
        <v>34.2703574307982</v>
      </c>
      <c r="AF46" s="3" t="n">
        <v>2</v>
      </c>
      <c r="AG46" s="4" t="n">
        <v>105.5</v>
      </c>
      <c r="AH46" s="4" t="n">
        <v>116.5</v>
      </c>
      <c r="AI46" s="3" t="n">
        <v>0.691803278688525</v>
      </c>
      <c r="AJ46" s="3" t="n">
        <v>0.905579399141631</v>
      </c>
      <c r="AL46" s="4" t="n">
        <v>45.5</v>
      </c>
      <c r="AM46" s="4" t="n">
        <v>36.3</v>
      </c>
      <c r="AN46" s="4" t="n">
        <v>43.4</v>
      </c>
      <c r="AO46" s="2" t="n">
        <v>12</v>
      </c>
      <c r="AP46" s="4" t="n">
        <v>38.6</v>
      </c>
      <c r="AQ46" s="4" t="n">
        <v>41.2</v>
      </c>
      <c r="AR46" s="4" t="n">
        <v>2.2</v>
      </c>
      <c r="AS46" s="2" t="n">
        <v>93</v>
      </c>
      <c r="AT46" s="2" t="n">
        <v>161</v>
      </c>
      <c r="AU46" s="2" t="n">
        <v>178</v>
      </c>
      <c r="AV46" s="2" t="n">
        <v>193</v>
      </c>
      <c r="AW46" s="2" t="n">
        <v>177</v>
      </c>
      <c r="AX46" s="2" t="n">
        <v>3</v>
      </c>
      <c r="AY46" s="2" t="n">
        <f aca="false">((AS46*15)+(AT46*30)+(AU46*30)+(AV46*30)+(AW46*15))-(AS46*120)</f>
        <v>8850</v>
      </c>
      <c r="AZ46" s="2" t="n">
        <f aca="false">((AS46*15)+(AT46*30)+(AU46*30)+(AV46*30)+(AW46*15))</f>
        <v>20010</v>
      </c>
      <c r="BB46" s="5" t="n">
        <f aca="false">10000/SQRT((AS46*BH46)*(AVERAGE(AS46:AW46)*AVERAGE(BH46:BL46)))</f>
        <v>1.68380939948296</v>
      </c>
      <c r="BC46" s="3" t="n">
        <f aca="false">(AS46*BH46)/405</f>
        <v>4.98296296296296</v>
      </c>
      <c r="BD46" s="3" t="n">
        <v>1</v>
      </c>
      <c r="BE46" s="3" t="n">
        <f aca="false">1/(LOG(BH46)+LOG(AS46))</f>
        <v>0.302577108318583</v>
      </c>
      <c r="BF46" s="3" t="n">
        <f aca="false">(BI46-BH46)/(AT46-AS46)</f>
        <v>0.867647058823529</v>
      </c>
      <c r="BG46" s="3" t="n">
        <f aca="false">(20*BH46)/((AS46/18)-3.5)</f>
        <v>260.4</v>
      </c>
      <c r="BH46" s="4" t="n">
        <v>21.7</v>
      </c>
      <c r="BI46" s="4" t="n">
        <v>80.7</v>
      </c>
      <c r="BJ46" s="4" t="n">
        <v>209</v>
      </c>
      <c r="BK46" s="4" t="n">
        <v>125.4</v>
      </c>
      <c r="BL46" s="4" t="n">
        <v>108</v>
      </c>
      <c r="BM46" s="3" t="n">
        <f aca="false">((BH46*15)+(BI46*30)+(BJ46*30)+(BK46*30)+(BL46*15))-(BH46*120)</f>
        <v>11794.5</v>
      </c>
      <c r="BN46" s="3" t="n">
        <f aca="false">((BH46*15)+(BI46*30)+(BJ46*30)+(BK46*30)+(BL46*15))</f>
        <v>14398.5</v>
      </c>
      <c r="BO46" s="3" t="n">
        <f aca="false">(1/BH46)</f>
        <v>0.0460829493087558</v>
      </c>
      <c r="BP46" s="3" t="n">
        <f aca="false">(BN46/AZ46)</f>
        <v>0.719565217391304</v>
      </c>
      <c r="BQ46" s="3" t="n">
        <f aca="false">(BB46*BP46)</f>
        <v>1.21161067658448</v>
      </c>
      <c r="BR46" s="5" t="n">
        <f aca="false">(BF46*BO46)</f>
        <v>0.0399837354296557</v>
      </c>
      <c r="CA46" s="2" t="n">
        <v>173</v>
      </c>
      <c r="CB46" s="2" t="n">
        <v>0</v>
      </c>
      <c r="CC46" s="2" t="n">
        <v>36</v>
      </c>
      <c r="CD46" s="2" t="n">
        <v>1</v>
      </c>
      <c r="CE46" s="2" t="n">
        <v>104</v>
      </c>
      <c r="CF46" s="2" t="n">
        <v>0</v>
      </c>
      <c r="CG46" s="2" t="n">
        <v>33</v>
      </c>
      <c r="CH46" s="2" t="n">
        <v>166</v>
      </c>
      <c r="CI46" s="2" t="n">
        <v>1</v>
      </c>
      <c r="CJ46" s="2" t="n">
        <v>5</v>
      </c>
      <c r="CK46" s="2" t="n">
        <v>66</v>
      </c>
      <c r="CL46" s="2" t="n">
        <v>-6</v>
      </c>
      <c r="CM46" s="2" t="n">
        <v>175</v>
      </c>
      <c r="CN46" s="2" t="n">
        <v>102</v>
      </c>
      <c r="CO46" s="2" t="n">
        <v>432</v>
      </c>
      <c r="CP46" s="2" t="n">
        <v>1.53</v>
      </c>
      <c r="CS46" s="6" t="n">
        <v>42219</v>
      </c>
      <c r="CT46" s="2" t="n">
        <v>120</v>
      </c>
      <c r="CU46" s="2" t="n">
        <v>80</v>
      </c>
      <c r="CV46" s="2" t="n">
        <v>40</v>
      </c>
      <c r="CW46" s="3" t="n">
        <v>93.3333333333333</v>
      </c>
      <c r="CX46" s="2" t="n">
        <v>77.6</v>
      </c>
      <c r="CY46" s="22" t="n">
        <v>33.3673743617307</v>
      </c>
      <c r="CZ46" s="2" t="n">
        <v>101</v>
      </c>
      <c r="DA46" s="2" t="n">
        <v>114</v>
      </c>
      <c r="DC46" s="2" t="n">
        <v>0.662295081967213</v>
      </c>
      <c r="DD46" s="2" t="n">
        <v>0.885964912280702</v>
      </c>
      <c r="DE46" s="2" t="n">
        <v>43.7</v>
      </c>
      <c r="DL46" s="2" t="n">
        <v>90</v>
      </c>
      <c r="DM46" s="2" t="n">
        <v>182</v>
      </c>
      <c r="DN46" s="2" t="n">
        <v>205</v>
      </c>
      <c r="DO46" s="2" t="n">
        <v>200</v>
      </c>
      <c r="DP46" s="2" t="n">
        <v>135</v>
      </c>
      <c r="DQ46" s="3" t="n">
        <v>1</v>
      </c>
      <c r="DR46" s="7" t="n">
        <v>1</v>
      </c>
      <c r="DS46" s="2" t="n">
        <f aca="false">((DL46*15)+(DM46*30)+(DN46*30)+(DO46*30)+(DP46*15))-(DL46*120)</f>
        <v>10185</v>
      </c>
      <c r="DT46" s="2" t="n">
        <f aca="false">((DL46*15)+(DM46*30)+(DN46*30)+(DO46*30)+(DP46*15))</f>
        <v>20985</v>
      </c>
      <c r="DU46" s="3" t="n">
        <f aca="false">10000/SQRT((DL46*DZ46)*(AVERAGE(DL46:DP46)*AVERAGE(DZ46:ED46)))</f>
        <v>3.30942114686456</v>
      </c>
      <c r="DV46" s="3" t="n">
        <f aca="false">(DL46*DZ46)/405</f>
        <v>2.10666666666667</v>
      </c>
      <c r="DW46" s="3" t="n">
        <f aca="false">1/(LOG(DZ46)+LOG(DL46))</f>
        <v>0.341174565804436</v>
      </c>
      <c r="DX46" s="3" t="n">
        <f aca="false">(EA46-DZ46)/(DM46-DL46)</f>
        <v>0.482826086956522</v>
      </c>
      <c r="DY46" s="3" t="n">
        <f aca="false">(20*DZ46)/((DL46/18)-3.5)</f>
        <v>126.4</v>
      </c>
      <c r="DZ46" s="2" t="n">
        <v>9.48</v>
      </c>
      <c r="EA46" s="2" t="n">
        <v>53.9</v>
      </c>
      <c r="EB46" s="2" t="n">
        <v>81.4</v>
      </c>
      <c r="EC46" s="2" t="n">
        <v>96.9</v>
      </c>
      <c r="ED46" s="2" t="n">
        <v>87.8</v>
      </c>
      <c r="EE46" s="2" t="n">
        <f aca="false">((DZ46*15)+(EA46*30)+(EB46*30)+(EC46*30)+(ED46*15))-(DZ46*120)</f>
        <v>7287.6</v>
      </c>
      <c r="EF46" s="2" t="n">
        <f aca="false">((DZ46*15)+(EA46*30)+(EB46*30)+(EC46*30)+(ED46*15))</f>
        <v>8425.2</v>
      </c>
      <c r="EG46" s="2" t="n">
        <f aca="false">(1/DZ46)</f>
        <v>0.105485232067511</v>
      </c>
      <c r="EH46" s="2" t="n">
        <f aca="false">(EF46/DT46)</f>
        <v>0.401486776268763</v>
      </c>
      <c r="EI46" s="2" t="n">
        <f aca="false">(DU46*EH46)</f>
        <v>1.32868882757033</v>
      </c>
      <c r="EJ46" s="2" t="n">
        <f aca="false">(DX46*EG46)</f>
        <v>0.0509310218308567</v>
      </c>
      <c r="EK46" s="2" t="n">
        <v>5.66</v>
      </c>
      <c r="EL46" s="2" t="n">
        <v>176</v>
      </c>
      <c r="EM46" s="2" t="n">
        <v>41</v>
      </c>
      <c r="EN46" s="2" t="n">
        <v>103</v>
      </c>
      <c r="EO46" s="2" t="n">
        <v>32</v>
      </c>
      <c r="EP46" s="2" t="n">
        <v>158</v>
      </c>
      <c r="EQ46" s="6" t="n">
        <v>42433</v>
      </c>
      <c r="ER46" s="2" t="n">
        <v>120</v>
      </c>
      <c r="ES46" s="2" t="n">
        <v>70</v>
      </c>
      <c r="ET46" s="2" t="n">
        <v>50</v>
      </c>
      <c r="EU46" s="3" t="n">
        <v>86.6666666666667</v>
      </c>
      <c r="EV46" s="2" t="n">
        <v>74.9</v>
      </c>
      <c r="EW46" s="22" t="n">
        <v>32.2063961300726</v>
      </c>
      <c r="EX46" s="2" t="n">
        <v>103.5</v>
      </c>
      <c r="EY46" s="2" t="n">
        <v>105</v>
      </c>
      <c r="EZ46" s="2" t="n">
        <v>106.5</v>
      </c>
      <c r="FA46" s="2" t="n">
        <v>0.678688524590164</v>
      </c>
      <c r="FB46" s="2" t="n">
        <v>0.985714285714286</v>
      </c>
      <c r="FC46" s="2" t="n">
        <v>42.7</v>
      </c>
      <c r="FD46" s="2" t="n">
        <v>10</v>
      </c>
      <c r="FE46" s="2" t="n">
        <v>40.3</v>
      </c>
      <c r="FF46" s="2" t="n">
        <v>40.7</v>
      </c>
      <c r="FG46" s="2" t="n">
        <v>2.2</v>
      </c>
      <c r="FH46" s="2" t="n">
        <v>85</v>
      </c>
      <c r="FI46" s="2" t="n">
        <v>117</v>
      </c>
      <c r="FJ46" s="2" t="n">
        <v>180</v>
      </c>
      <c r="FK46" s="2" t="n">
        <v>181</v>
      </c>
      <c r="FL46" s="2" t="n">
        <v>139</v>
      </c>
      <c r="FM46" s="2" t="s">
        <v>722</v>
      </c>
      <c r="FN46" s="8" t="n">
        <v>1</v>
      </c>
      <c r="FO46" s="2" t="n">
        <f aca="false">((FH46*15)+(FI46*30)+(FJ46*30)+(FK46*30)+(FL46*15))-(FH46*120)</f>
        <v>7500</v>
      </c>
      <c r="FP46" s="2" t="n">
        <f aca="false">((FH46*15)+(FI46*30)+(FJ46*30)+(FK46*30)+(FL46*15))</f>
        <v>17700</v>
      </c>
      <c r="FQ46" s="2" t="n">
        <f aca="false">10000/SQRT((FH46*FV46)*(AVERAGE(FH46:FL46)*AVERAGE(FV46:FZ46)))</f>
        <v>3.81780595163442</v>
      </c>
      <c r="FR46" s="2" t="n">
        <f aca="false">(FH46*FV46)/405</f>
        <v>2.11975308641975</v>
      </c>
      <c r="FS46" s="2" t="n">
        <f aca="false">1/(LOG(FV46)+LOG(FH46))</f>
        <v>0.340861800266191</v>
      </c>
      <c r="FT46" s="2" t="n">
        <f aca="false">(FW46-FV46)/(FI46-FH46)</f>
        <v>0.603125</v>
      </c>
      <c r="FU46" s="2" t="n">
        <f aca="false">(20*FV46)/((FH46/18)-3.5)</f>
        <v>165.272727272727</v>
      </c>
      <c r="FV46" s="4" t="n">
        <v>10.1</v>
      </c>
      <c r="FW46" s="4" t="n">
        <v>29.4</v>
      </c>
      <c r="FX46" s="4" t="n">
        <v>67.2</v>
      </c>
      <c r="FY46" s="4" t="n">
        <v>91.1</v>
      </c>
      <c r="FZ46" s="4" t="n">
        <v>86.8</v>
      </c>
      <c r="GA46" s="2" t="n">
        <f aca="false">((FV46*15)+(FW46*30)+(FX46*30)+(FY46*30)+(FZ46*15))-(FV46*120)</f>
        <v>5872.5</v>
      </c>
      <c r="GB46" s="2" t="n">
        <f aca="false">((FV46*15)+(FW46*30)+(FX46*30)+(FY46*30)+(FZ46*15))</f>
        <v>7084.5</v>
      </c>
      <c r="GC46" s="2" t="n">
        <f aca="false">(1/FV46)</f>
        <v>0.099009900990099</v>
      </c>
      <c r="GD46" s="2" t="n">
        <f aca="false">(GB46/FP46)</f>
        <v>0.400254237288136</v>
      </c>
      <c r="GE46" s="2" t="n">
        <f aca="false">(FQ46*GD46)</f>
        <v>1.52809300928554</v>
      </c>
      <c r="GF46" s="2" t="n">
        <f aca="false">(FT46*GC46)</f>
        <v>0.0597153465346535</v>
      </c>
      <c r="GG46" s="2" t="n">
        <v>4.94</v>
      </c>
      <c r="GH46" s="2" t="n">
        <v>162</v>
      </c>
      <c r="GI46" s="2" t="n">
        <v>46</v>
      </c>
      <c r="GJ46" s="2" t="n">
        <v>111</v>
      </c>
      <c r="GK46" s="9" t="n">
        <v>1317</v>
      </c>
      <c r="GL46" s="9" t="n">
        <v>47.2</v>
      </c>
      <c r="GM46" s="9" t="n">
        <v>55.4</v>
      </c>
      <c r="GN46" s="9" t="n">
        <v>9.8</v>
      </c>
      <c r="GO46" s="9" t="n">
        <v>26.6</v>
      </c>
      <c r="GP46" s="9" t="n">
        <v>13.2</v>
      </c>
      <c r="GQ46" s="9" t="n">
        <v>510</v>
      </c>
      <c r="GR46" s="9" t="n">
        <v>164.8</v>
      </c>
      <c r="GS46" s="9" t="n">
        <v>35.8</v>
      </c>
      <c r="GT46" s="9" t="n">
        <v>11.8</v>
      </c>
      <c r="GU46" s="9" t="n">
        <v>240</v>
      </c>
      <c r="GV46" s="9" t="n">
        <v>449</v>
      </c>
      <c r="GW46" s="9" t="n">
        <v>0.98</v>
      </c>
      <c r="GX46" s="9" t="n">
        <v>1.16</v>
      </c>
      <c r="GY46" s="9" t="n">
        <v>1.39</v>
      </c>
      <c r="GZ46" s="9" t="n">
        <v>1.44</v>
      </c>
      <c r="HA46" s="9" t="n">
        <v>26.9</v>
      </c>
      <c r="HB46" s="9" t="n">
        <v>150.8</v>
      </c>
      <c r="HC46" s="9" t="n">
        <v>3.6</v>
      </c>
      <c r="HD46" s="9" t="n">
        <v>17.01</v>
      </c>
      <c r="HE46" s="9" t="n">
        <v>2.73</v>
      </c>
      <c r="HF46" s="9" t="n">
        <v>298</v>
      </c>
      <c r="HG46" s="9" t="n">
        <v>8.85</v>
      </c>
      <c r="HH46" s="9" t="n">
        <v>1456</v>
      </c>
      <c r="HI46" s="9" t="n">
        <v>165</v>
      </c>
      <c r="HJ46" s="9" t="n">
        <v>924</v>
      </c>
      <c r="HK46" s="9" t="n">
        <v>652</v>
      </c>
      <c r="HL46" s="9" t="n">
        <v>42</v>
      </c>
      <c r="HM46" s="9" t="n">
        <v>4.1</v>
      </c>
      <c r="HN46" s="9" t="n">
        <v>240</v>
      </c>
      <c r="HO46" s="2" t="n">
        <v>9</v>
      </c>
      <c r="HP46" s="2" t="n">
        <v>9</v>
      </c>
      <c r="HQ46" s="2" t="n">
        <v>0</v>
      </c>
      <c r="HR46" s="2" t="n">
        <v>0</v>
      </c>
      <c r="HS46" s="2" t="n">
        <v>23.9803600311279</v>
      </c>
      <c r="HT46" s="2" t="n">
        <v>332.8505859375</v>
      </c>
      <c r="HU46" s="2" t="n">
        <v>0.04</v>
      </c>
      <c r="HV46" s="2" t="n">
        <v>2</v>
      </c>
      <c r="HW46" s="2" t="n">
        <v>4</v>
      </c>
      <c r="HX46" s="2" t="n">
        <v>1</v>
      </c>
      <c r="HY46" s="2" t="n">
        <v>1586.30004882813</v>
      </c>
      <c r="HZ46" s="2" t="n">
        <v>54.8800010681152</v>
      </c>
      <c r="IA46" s="2" t="n">
        <v>14.9799995422363</v>
      </c>
      <c r="IB46" s="2" t="n">
        <v>15.4499998092651</v>
      </c>
      <c r="IC46" s="2" t="n">
        <v>20.8199996948242</v>
      </c>
      <c r="ID46" s="2" t="n">
        <v>252.380004882813</v>
      </c>
      <c r="IE46" s="2" t="n">
        <v>10.9499998092651</v>
      </c>
      <c r="IF46" s="2" t="n">
        <v>5.61999988555908</v>
      </c>
      <c r="IG46" s="2" t="n">
        <v>5.53000020980835</v>
      </c>
      <c r="IH46" s="2" t="n">
        <v>155.419998168945</v>
      </c>
      <c r="II46" s="2" t="n">
        <v>0.850000023841858</v>
      </c>
      <c r="IJ46" s="2" t="n">
        <v>5.19999980926514</v>
      </c>
      <c r="IK46" s="2" t="n">
        <v>7.96000003814697</v>
      </c>
      <c r="IL46" s="2" t="n">
        <v>31.4300003051758</v>
      </c>
      <c r="IM46" s="2" t="n">
        <v>24.8799991607666</v>
      </c>
      <c r="IN46" s="2" t="n">
        <v>15.1300001144409</v>
      </c>
      <c r="IO46" s="2" t="n">
        <v>10.3100004196167</v>
      </c>
      <c r="IP46" s="2" t="n">
        <v>22.3999996185303</v>
      </c>
      <c r="IQ46" s="2" t="n">
        <v>10.5100002288818</v>
      </c>
      <c r="IR46" s="2" t="n">
        <v>4.65999984741211</v>
      </c>
      <c r="IS46" s="2" t="n">
        <v>1.01999998092651</v>
      </c>
      <c r="IT46" s="2" t="n">
        <v>656.52001953125</v>
      </c>
      <c r="IU46" s="2" t="n">
        <v>12.8199996948242</v>
      </c>
      <c r="IV46" s="2" t="n">
        <v>0.370000004768372</v>
      </c>
      <c r="IW46" s="2" t="n">
        <v>321.459991455078</v>
      </c>
      <c r="IX46" s="2" t="n">
        <v>1214.03002929688</v>
      </c>
      <c r="IY46" s="2" t="n">
        <v>2351.03002929687</v>
      </c>
      <c r="IZ46" s="2" t="n">
        <v>2261.47998046875</v>
      </c>
      <c r="JA46" s="2" t="n">
        <v>6.32000017166138</v>
      </c>
      <c r="JB46" s="2" t="n">
        <v>1.35000002384186</v>
      </c>
      <c r="JC46" s="2" t="n">
        <v>2.42000007629395</v>
      </c>
      <c r="JD46" s="2" t="n">
        <v>46.2200012207031</v>
      </c>
      <c r="JE46" s="2" t="n">
        <v>84.4000015258789</v>
      </c>
      <c r="JF46" s="2" t="n">
        <v>1.70000004768372</v>
      </c>
      <c r="JG46" s="2" t="n">
        <v>1.13999998569489</v>
      </c>
      <c r="JH46" s="2" t="n">
        <v>15.6099996566772</v>
      </c>
      <c r="JI46" s="2" t="n">
        <v>3.22000002861023</v>
      </c>
      <c r="JJ46" s="2" t="n">
        <v>1.33000004291534</v>
      </c>
      <c r="JK46" s="2" t="n">
        <v>0.159999996423721</v>
      </c>
      <c r="JL46" s="2" t="n">
        <v>244.990005493164</v>
      </c>
      <c r="JM46" s="2" t="n">
        <v>0.959999978542328</v>
      </c>
      <c r="JN46" s="2" t="n">
        <v>41.5400009155273</v>
      </c>
      <c r="JO46" s="2" t="n">
        <v>2150.68994140625</v>
      </c>
      <c r="JP46" s="2" t="n">
        <v>2434.81005859375</v>
      </c>
      <c r="JQ46" s="2" t="n">
        <v>35.5400009155273</v>
      </c>
      <c r="JR46" s="2" t="n">
        <v>1410.7099609375</v>
      </c>
      <c r="JS46" s="2" t="n">
        <v>24.5900001525879</v>
      </c>
      <c r="JT46" s="2" t="n">
        <v>7197.60009765625</v>
      </c>
      <c r="JU46" s="2" t="n">
        <v>632.119995117187</v>
      </c>
      <c r="JV46" s="2" t="n">
        <v>63.1699981689453</v>
      </c>
      <c r="JW46" s="2" t="n">
        <v>5.30000019073486</v>
      </c>
      <c r="JX46" s="2" t="n">
        <v>4.36999988555908</v>
      </c>
      <c r="JY46" s="2" t="n">
        <v>3.98000001907349</v>
      </c>
      <c r="JZ46" s="2" t="n">
        <v>0.419999986886978</v>
      </c>
      <c r="KA46" s="2" t="n">
        <v>6.84000015258789</v>
      </c>
      <c r="KB46" s="2" t="n">
        <v>1.12000000476837</v>
      </c>
      <c r="KC46" s="2" t="n">
        <v>13.6700000762939</v>
      </c>
      <c r="KD46" s="2" t="n">
        <v>5.05999994277954</v>
      </c>
      <c r="KE46" s="2" t="n">
        <v>11.3900003433228</v>
      </c>
      <c r="KF46" s="2" t="n">
        <v>17.5900001525879</v>
      </c>
      <c r="KG46" s="2" t="n">
        <v>7.46999979019165</v>
      </c>
      <c r="KH46" s="2" t="n">
        <v>105.099998474121</v>
      </c>
      <c r="KI46" s="2" t="n">
        <v>0.620000004768372</v>
      </c>
      <c r="KJ46" s="2" t="n">
        <v>51.0499992370606</v>
      </c>
      <c r="KK46" s="2" t="n">
        <v>39.0099983215332</v>
      </c>
      <c r="KL46" s="2" t="n">
        <v>1215875.71</v>
      </c>
      <c r="KM46" s="2" t="n">
        <v>4817.64013671875</v>
      </c>
      <c r="KN46" s="2" t="n">
        <v>32.4000015258789</v>
      </c>
      <c r="KO46" s="2" t="n">
        <v>0.0399999991059303</v>
      </c>
      <c r="KP46" s="2" t="n">
        <v>0.00999999977648258</v>
      </c>
      <c r="KQ46" s="2" t="n">
        <v>0</v>
      </c>
      <c r="KR46" s="2" t="n">
        <v>0.0299999993294477</v>
      </c>
      <c r="KS46" s="2" t="n">
        <v>0.0700000002980232</v>
      </c>
      <c r="KT46" s="2" t="n">
        <v>0</v>
      </c>
      <c r="KU46" s="2" t="n">
        <v>0.310000002384186</v>
      </c>
      <c r="KV46" s="2" t="n">
        <v>0.400000005960465</v>
      </c>
      <c r="KW46" s="2" t="n">
        <v>6.88000011444092</v>
      </c>
      <c r="KX46" s="2" t="n">
        <v>6.48000001907349</v>
      </c>
      <c r="KY46" s="2" t="n">
        <v>2.49000000953674</v>
      </c>
      <c r="KZ46" s="2" t="n">
        <v>1.64999997615814</v>
      </c>
      <c r="LA46" s="2" t="n">
        <v>1.03999996185303</v>
      </c>
      <c r="LB46" s="2" t="n">
        <v>0.0399999991059303</v>
      </c>
      <c r="LC46" s="2" t="n">
        <v>16.3600006103516</v>
      </c>
      <c r="LD46" s="2" t="n">
        <v>12.7799997329712</v>
      </c>
      <c r="LE46" s="2" t="n">
        <v>0.300000011920929</v>
      </c>
      <c r="LF46" s="2" t="n">
        <v>0.0599999986588955</v>
      </c>
      <c r="LG46" s="2" t="n">
        <v>0</v>
      </c>
      <c r="LH46" s="2" t="n">
        <v>6.71000003814697</v>
      </c>
      <c r="LI46" s="2" t="n">
        <v>6.15000009536743</v>
      </c>
      <c r="LJ46" s="2" t="n">
        <v>0.0299999993294477</v>
      </c>
      <c r="LK46" s="2" t="n">
        <v>0.0900000035762787</v>
      </c>
      <c r="LL46" s="2" t="n">
        <v>0.529999971389771</v>
      </c>
      <c r="LM46" s="2" t="n">
        <v>0.509999990463257</v>
      </c>
      <c r="LN46" s="2" t="n">
        <v>0</v>
      </c>
      <c r="LO46" s="2" t="n">
        <v>0.0700000002980232</v>
      </c>
      <c r="LP46" s="2" t="n">
        <v>0.0199999995529652</v>
      </c>
      <c r="LQ46" s="2" t="n">
        <v>0</v>
      </c>
      <c r="LR46" s="2" t="n">
        <v>0</v>
      </c>
      <c r="LS46" s="2" t="n">
        <v>0</v>
      </c>
      <c r="LT46" s="2" t="n">
        <v>0.00999999977648258</v>
      </c>
      <c r="LU46" s="2" t="n">
        <v>0.00999999977648258</v>
      </c>
      <c r="LV46" s="2" t="n">
        <v>28.6749992370605</v>
      </c>
      <c r="MC46" s="0" t="n">
        <v>0</v>
      </c>
      <c r="MD46" s="0" t="n">
        <v>0</v>
      </c>
      <c r="ME46" s="0" t="n">
        <v>0</v>
      </c>
      <c r="MF46" s="0" t="n">
        <v>0</v>
      </c>
      <c r="MG46" s="0" t="n">
        <v>0</v>
      </c>
      <c r="MH46" s="0" t="n">
        <v>0</v>
      </c>
      <c r="MI46" s="0" t="n">
        <v>0</v>
      </c>
      <c r="MJ46" s="0" t="n">
        <v>0</v>
      </c>
      <c r="MK46" s="0" t="n">
        <v>0</v>
      </c>
      <c r="ML46" s="0" t="n">
        <v>15</v>
      </c>
      <c r="MM46" s="0" t="n">
        <v>0</v>
      </c>
      <c r="MN46" s="0" t="n">
        <v>0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0</v>
      </c>
      <c r="MU46" s="0" t="n">
        <v>32</v>
      </c>
      <c r="MV46" s="0" t="n">
        <v>27</v>
      </c>
      <c r="MW46" s="0" t="n">
        <v>0</v>
      </c>
      <c r="MX46" s="0" t="n">
        <v>1584</v>
      </c>
      <c r="MY46" s="0" t="n">
        <v>0</v>
      </c>
      <c r="MZ46" s="0" t="n">
        <v>0</v>
      </c>
      <c r="NA46" s="0" t="n">
        <v>0</v>
      </c>
      <c r="NB46" s="0" t="n">
        <v>0</v>
      </c>
      <c r="NC46" s="0" t="n">
        <v>0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1042</v>
      </c>
      <c r="NI46" s="0" t="n">
        <v>254</v>
      </c>
      <c r="NJ46" s="0" t="n">
        <v>0</v>
      </c>
      <c r="NK46" s="0" t="n">
        <v>0</v>
      </c>
      <c r="NL46" s="0" t="n">
        <v>0</v>
      </c>
      <c r="NM46" s="0" t="n">
        <v>0</v>
      </c>
      <c r="NN46" s="0" t="n">
        <v>0</v>
      </c>
      <c r="NO46" s="0" t="n">
        <v>0</v>
      </c>
      <c r="NP46" s="0" t="n">
        <v>0</v>
      </c>
      <c r="NQ46" s="0" t="n">
        <v>0</v>
      </c>
      <c r="NR46" s="0" t="n">
        <v>0</v>
      </c>
      <c r="NS46" s="0" t="n">
        <v>220</v>
      </c>
      <c r="NT46" s="0" t="n">
        <v>4</v>
      </c>
      <c r="NU46" s="0" t="n">
        <v>0</v>
      </c>
      <c r="NV46" s="0" t="n">
        <v>0</v>
      </c>
      <c r="NW46" s="0" t="n">
        <v>71</v>
      </c>
      <c r="NX46" s="0" t="n">
        <v>0</v>
      </c>
      <c r="NY46" s="0" t="n">
        <v>168</v>
      </c>
      <c r="NZ46" s="0" t="n">
        <v>0</v>
      </c>
      <c r="OA46" s="0" t="n">
        <v>0</v>
      </c>
      <c r="OB46" s="0" t="n">
        <v>0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0</v>
      </c>
      <c r="OH46" s="0" t="n">
        <v>2</v>
      </c>
      <c r="OI46" s="0" t="n">
        <v>0</v>
      </c>
      <c r="OJ46" s="0" t="n">
        <v>0</v>
      </c>
      <c r="OK46" s="0" t="n">
        <v>0</v>
      </c>
      <c r="OL46" s="0" t="n">
        <v>0</v>
      </c>
      <c r="OM46" s="0" t="n">
        <v>0</v>
      </c>
      <c r="ON46" s="0" t="n">
        <v>0</v>
      </c>
      <c r="OO46" s="0" t="n">
        <v>0</v>
      </c>
      <c r="OP46" s="0" t="n">
        <v>0</v>
      </c>
      <c r="OQ46" s="0" t="n">
        <v>0</v>
      </c>
      <c r="OR46" s="0" t="n">
        <v>0</v>
      </c>
      <c r="OS46" s="0" t="n">
        <v>0</v>
      </c>
      <c r="OT46" s="0" t="n">
        <v>0</v>
      </c>
      <c r="OU46" s="0" t="n">
        <v>169</v>
      </c>
      <c r="OV46" s="0" t="n">
        <v>0</v>
      </c>
      <c r="OW46" s="0" t="n">
        <v>0</v>
      </c>
      <c r="OX46" s="0" t="n">
        <v>0</v>
      </c>
      <c r="OY46" s="0" t="n">
        <v>0</v>
      </c>
      <c r="OZ46" s="0" t="n">
        <v>0</v>
      </c>
      <c r="PA46" s="0" t="n">
        <v>0</v>
      </c>
      <c r="PB46" s="0" t="n">
        <v>771</v>
      </c>
      <c r="PC46" s="0" t="n">
        <v>0</v>
      </c>
      <c r="PD46" s="0" t="n">
        <v>0</v>
      </c>
      <c r="PE46" s="0" t="n">
        <v>0</v>
      </c>
      <c r="PF46" s="0" t="n">
        <v>0</v>
      </c>
      <c r="PG46" s="0" t="n">
        <v>0</v>
      </c>
      <c r="PH46" s="0" t="n">
        <v>0</v>
      </c>
      <c r="PI46" s="0" t="n">
        <v>0</v>
      </c>
      <c r="PJ46" s="0" t="n">
        <v>44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0</v>
      </c>
      <c r="PP46" s="0" t="n">
        <v>0</v>
      </c>
      <c r="PQ46" s="0" t="n">
        <v>602</v>
      </c>
      <c r="PR46" s="0" t="n">
        <v>0</v>
      </c>
      <c r="PS46" s="0" t="n">
        <v>0</v>
      </c>
      <c r="PT46" s="0" t="n">
        <v>0</v>
      </c>
      <c r="PU46" s="0" t="n">
        <v>0</v>
      </c>
      <c r="PV46" s="0" t="n">
        <v>32</v>
      </c>
      <c r="PW46" s="0" t="n">
        <v>559</v>
      </c>
      <c r="PX46" s="0" t="n">
        <v>157</v>
      </c>
      <c r="PY46" s="0" t="n">
        <v>0</v>
      </c>
      <c r="PZ46" s="0" t="n">
        <v>0</v>
      </c>
      <c r="QA46" s="0" t="n">
        <v>0</v>
      </c>
      <c r="QB46" s="0" t="n">
        <v>0</v>
      </c>
      <c r="QC46" s="0" t="n">
        <v>0</v>
      </c>
      <c r="QD46" s="0" t="n">
        <v>0</v>
      </c>
      <c r="QE46" s="0" t="n">
        <v>0</v>
      </c>
      <c r="QF46" s="0" t="n">
        <v>19</v>
      </c>
      <c r="QG46" s="0" t="n">
        <v>0</v>
      </c>
      <c r="QH46" s="0" t="n">
        <v>0</v>
      </c>
      <c r="QI46" s="0" t="n">
        <v>0</v>
      </c>
      <c r="QJ46" s="0" t="n">
        <v>0</v>
      </c>
      <c r="QK46" s="0" t="n">
        <v>1218</v>
      </c>
      <c r="QL46" s="0" t="n">
        <v>0</v>
      </c>
      <c r="QM46" s="0" t="n">
        <v>11514</v>
      </c>
      <c r="QN46" s="0" t="n">
        <v>0</v>
      </c>
      <c r="QO46" s="0" t="n">
        <v>0</v>
      </c>
      <c r="QP46" s="0" t="n">
        <v>0</v>
      </c>
      <c r="QQ46" s="0" t="n">
        <v>240</v>
      </c>
      <c r="QR46" s="0" t="n">
        <v>0</v>
      </c>
      <c r="QS46" s="0" t="n">
        <v>0</v>
      </c>
      <c r="QT46" s="0" t="n">
        <v>0</v>
      </c>
      <c r="QU46" s="0" t="n">
        <v>0</v>
      </c>
      <c r="QV46" s="0" t="n">
        <v>0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296</v>
      </c>
      <c r="RB46" s="0" t="n">
        <v>0</v>
      </c>
      <c r="RC46" s="0" t="n">
        <v>0</v>
      </c>
      <c r="RD46" s="0" t="n">
        <v>7</v>
      </c>
      <c r="RE46" s="0" t="n">
        <v>0</v>
      </c>
      <c r="RF46" s="0" t="n">
        <v>0</v>
      </c>
      <c r="RG46" s="0" t="n">
        <v>32</v>
      </c>
      <c r="RH46" s="0" t="n">
        <v>0</v>
      </c>
      <c r="RI46" s="0" t="n">
        <v>0</v>
      </c>
      <c r="RJ46" s="0" t="n">
        <v>13</v>
      </c>
      <c r="RK46" s="0" t="n">
        <v>0</v>
      </c>
      <c r="RL46" s="0" t="n">
        <v>3887</v>
      </c>
      <c r="RM46" s="0" t="n">
        <v>0</v>
      </c>
      <c r="RN46" s="0" t="n">
        <v>0</v>
      </c>
      <c r="RO46" s="0" t="n">
        <v>0</v>
      </c>
      <c r="RP46" s="0" t="n">
        <v>82</v>
      </c>
      <c r="RQ46" s="0" t="n">
        <v>6</v>
      </c>
      <c r="RR46" s="0" t="n">
        <v>0</v>
      </c>
      <c r="RS46" s="0" t="n">
        <v>0</v>
      </c>
      <c r="RT46" s="0" t="n">
        <v>0</v>
      </c>
      <c r="RU46" s="0" t="n">
        <v>0</v>
      </c>
      <c r="RV46" s="0" t="n">
        <v>15</v>
      </c>
      <c r="RW46" s="0" t="n">
        <v>0</v>
      </c>
      <c r="RX46" s="0" t="n">
        <v>0</v>
      </c>
      <c r="RY46" s="0" t="n">
        <v>78</v>
      </c>
      <c r="RZ46" s="0" t="n">
        <v>22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0</v>
      </c>
      <c r="SK46" s="0" t="n">
        <v>0</v>
      </c>
      <c r="SL46" s="0" t="n">
        <v>10</v>
      </c>
      <c r="SM46" s="0" t="n">
        <v>46</v>
      </c>
      <c r="SN46" s="0" t="n">
        <v>0</v>
      </c>
      <c r="SO46" s="0" t="n">
        <v>0</v>
      </c>
      <c r="SP46" s="0" t="n">
        <v>0</v>
      </c>
      <c r="SQ46" s="0" t="n">
        <v>0</v>
      </c>
      <c r="SR46" s="0" t="n">
        <v>485</v>
      </c>
      <c r="SS46" s="0" t="n">
        <v>22</v>
      </c>
      <c r="ST46" s="0" t="n">
        <v>0</v>
      </c>
      <c r="SU46" s="0" t="n">
        <v>0</v>
      </c>
      <c r="SV46" s="0" t="n">
        <v>0</v>
      </c>
      <c r="SW46" s="0" t="n">
        <v>0</v>
      </c>
      <c r="SX46" s="0" t="n">
        <v>0</v>
      </c>
      <c r="SY46" s="0" t="n">
        <v>0</v>
      </c>
      <c r="SZ46" s="0" t="n">
        <v>7</v>
      </c>
      <c r="TA46" s="0" t="n">
        <v>34</v>
      </c>
      <c r="TB46" s="0" t="n">
        <v>0</v>
      </c>
      <c r="TC46" s="0" t="n">
        <v>0</v>
      </c>
      <c r="TD46" s="0" t="n">
        <v>0</v>
      </c>
      <c r="TE46" s="0" t="n">
        <v>0</v>
      </c>
      <c r="TF46" s="0" t="n">
        <v>0</v>
      </c>
      <c r="TG46" s="0" t="n">
        <v>0</v>
      </c>
      <c r="TH46" s="0" t="n">
        <v>0</v>
      </c>
      <c r="TI46" s="0" t="n">
        <v>70</v>
      </c>
      <c r="TJ46" s="0" t="n">
        <v>0</v>
      </c>
      <c r="TK46" s="0" t="n">
        <v>0</v>
      </c>
      <c r="TL46" s="0" t="n">
        <v>1441</v>
      </c>
      <c r="TM46" s="0" t="n">
        <v>269</v>
      </c>
      <c r="TN46" s="0" t="n">
        <v>36</v>
      </c>
      <c r="TO46" s="0" t="n">
        <v>2981</v>
      </c>
      <c r="TP46" s="0" t="n">
        <v>21</v>
      </c>
      <c r="TQ46" s="0" t="n">
        <v>0</v>
      </c>
      <c r="TR46" s="0" t="n">
        <v>1290</v>
      </c>
      <c r="TS46" s="0" t="n">
        <v>66</v>
      </c>
      <c r="TT46" s="0" t="n">
        <v>23</v>
      </c>
      <c r="TU46" s="0" t="n">
        <v>0</v>
      </c>
      <c r="TV46" s="0" t="n">
        <v>0</v>
      </c>
      <c r="TW46" s="0" t="n">
        <v>19</v>
      </c>
      <c r="TX46" s="0" t="n">
        <v>0</v>
      </c>
      <c r="TY46" s="0" t="n">
        <v>23</v>
      </c>
      <c r="TZ46" s="0" t="n">
        <v>9</v>
      </c>
      <c r="UA46" s="0" t="n">
        <v>29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7</v>
      </c>
      <c r="UG46" s="0" t="n">
        <v>0</v>
      </c>
      <c r="UH46" s="0" t="n">
        <v>0</v>
      </c>
      <c r="UI46" s="0" t="n">
        <v>0</v>
      </c>
      <c r="UJ46" s="0" t="n">
        <v>0</v>
      </c>
      <c r="UK46" s="0" t="n">
        <v>52</v>
      </c>
      <c r="UL46" s="0" t="n">
        <v>0</v>
      </c>
      <c r="UM46" s="0" t="n">
        <v>5685</v>
      </c>
      <c r="UN46" s="0" t="n">
        <v>2861</v>
      </c>
      <c r="UO46" s="0" t="n">
        <v>0</v>
      </c>
      <c r="UP46" s="0" t="n">
        <v>0</v>
      </c>
      <c r="UQ46" s="0" t="n">
        <v>0</v>
      </c>
      <c r="UR46" s="0" t="n">
        <v>0</v>
      </c>
      <c r="US46" s="0" t="n">
        <v>0</v>
      </c>
      <c r="UT46" s="0" t="n">
        <v>955</v>
      </c>
      <c r="UU46" s="0" t="n">
        <v>0</v>
      </c>
      <c r="UV46" s="0" t="n">
        <v>0</v>
      </c>
      <c r="UW46" s="0" t="n">
        <v>0</v>
      </c>
      <c r="UX46" s="0" t="n">
        <v>0</v>
      </c>
      <c r="UY46" s="0" t="n">
        <v>0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0</v>
      </c>
      <c r="VE46" s="0" t="n">
        <v>0</v>
      </c>
      <c r="VF46" s="0" t="n">
        <v>0</v>
      </c>
      <c r="VG46" s="0" t="n">
        <v>0</v>
      </c>
      <c r="VH46" s="0" t="n">
        <v>0</v>
      </c>
      <c r="VI46" s="0" t="n">
        <v>0</v>
      </c>
      <c r="VJ46" s="0" t="n">
        <v>0</v>
      </c>
      <c r="VK46" s="0" t="n">
        <v>75</v>
      </c>
      <c r="VL46" s="0" t="n">
        <v>57</v>
      </c>
      <c r="VM46" s="0" t="n">
        <v>0</v>
      </c>
      <c r="VN46" s="0" t="n">
        <v>0</v>
      </c>
      <c r="VO46" s="0" t="n">
        <v>0</v>
      </c>
      <c r="VP46" s="0" t="n">
        <v>0</v>
      </c>
      <c r="VQ46" s="0" t="n">
        <v>0</v>
      </c>
      <c r="VR46" s="0" t="n">
        <v>32</v>
      </c>
      <c r="VS46" s="0" t="n">
        <v>0</v>
      </c>
      <c r="VT46" s="0" t="n">
        <v>0</v>
      </c>
      <c r="VU46" s="0" t="n">
        <v>26</v>
      </c>
      <c r="VV46" s="0" t="n">
        <v>0</v>
      </c>
      <c r="VW46" s="0" t="n">
        <v>0</v>
      </c>
      <c r="VX46" s="0" t="n">
        <v>0</v>
      </c>
      <c r="VY46" s="0" t="n">
        <v>0</v>
      </c>
      <c r="VZ46" s="0" t="n">
        <v>0</v>
      </c>
      <c r="WA46" s="0" t="n">
        <v>0</v>
      </c>
      <c r="WB46" s="0" t="n">
        <v>0</v>
      </c>
      <c r="WC46" s="0" t="n">
        <v>27</v>
      </c>
      <c r="WD46" s="0" t="n">
        <v>0</v>
      </c>
      <c r="WE46" s="0" t="n">
        <v>0</v>
      </c>
      <c r="WF46" s="0" t="n">
        <v>95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2</v>
      </c>
      <c r="WL46" s="0" t="n">
        <v>0</v>
      </c>
      <c r="WM46" s="0" t="n">
        <v>0</v>
      </c>
      <c r="WN46" s="0" t="n">
        <v>32</v>
      </c>
      <c r="WO46" s="0" t="n">
        <v>0</v>
      </c>
      <c r="WP46" s="0" t="n">
        <v>0</v>
      </c>
      <c r="WQ46" s="0" t="n">
        <v>6221</v>
      </c>
      <c r="WR46" s="0" t="n">
        <v>0</v>
      </c>
      <c r="WS46" s="0" t="n">
        <v>0</v>
      </c>
      <c r="WT46" s="0" t="n">
        <v>0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0</v>
      </c>
      <c r="WZ46" s="0" t="n">
        <v>0</v>
      </c>
      <c r="XA46" s="0" t="n">
        <v>160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0</v>
      </c>
      <c r="XH46" s="0" t="n">
        <v>0</v>
      </c>
      <c r="XI46" s="0" t="n">
        <v>0</v>
      </c>
      <c r="XJ46" s="0" t="n">
        <v>0</v>
      </c>
      <c r="XK46" s="0" t="n">
        <v>0</v>
      </c>
      <c r="XL46" s="0" t="n">
        <v>0</v>
      </c>
      <c r="XM46" s="0" t="n">
        <v>0</v>
      </c>
      <c r="XN46" s="0" t="n">
        <v>17</v>
      </c>
      <c r="XO46" s="0" t="n">
        <v>8296</v>
      </c>
      <c r="XP46" s="0" t="n">
        <v>0</v>
      </c>
      <c r="XQ46" s="0" t="n">
        <v>15</v>
      </c>
      <c r="XR46" s="0" t="n">
        <v>0</v>
      </c>
      <c r="XS46" s="0" t="n">
        <v>0</v>
      </c>
      <c r="XT46" s="0" t="n">
        <v>131</v>
      </c>
      <c r="XU46" s="0" t="n">
        <v>278</v>
      </c>
      <c r="XV46" s="0" t="n">
        <v>18</v>
      </c>
      <c r="XW46" s="0" t="n">
        <v>860</v>
      </c>
      <c r="XX46" s="0" t="n">
        <v>0</v>
      </c>
      <c r="XY46" s="0" t="n">
        <v>3538</v>
      </c>
      <c r="XZ46" s="0" t="n">
        <v>128</v>
      </c>
      <c r="YA46" s="0" t="n">
        <v>0</v>
      </c>
      <c r="YB46" s="0" t="n">
        <v>950</v>
      </c>
      <c r="YC46" s="0" t="n">
        <v>0</v>
      </c>
      <c r="YD46" s="0" t="n">
        <v>0</v>
      </c>
      <c r="YE46" s="0" t="n">
        <v>56</v>
      </c>
      <c r="YF46" s="0" t="n">
        <v>355</v>
      </c>
      <c r="YG46" s="0" t="n">
        <v>0</v>
      </c>
      <c r="YH46" s="0" t="n">
        <v>266</v>
      </c>
      <c r="YI46" s="0" t="n">
        <v>17400</v>
      </c>
      <c r="YJ46" s="0" t="n">
        <v>9</v>
      </c>
      <c r="YK46" s="0" t="n">
        <v>99</v>
      </c>
      <c r="YL46" s="0" t="n">
        <v>914</v>
      </c>
      <c r="YM46" s="0" t="n">
        <v>0</v>
      </c>
      <c r="YN46" s="0" t="n">
        <v>0</v>
      </c>
      <c r="YO46" s="0" t="n">
        <v>0</v>
      </c>
      <c r="YP46" s="0" t="n">
        <v>0</v>
      </c>
      <c r="YQ46" s="0" t="n">
        <v>0</v>
      </c>
      <c r="YR46" s="0" t="n">
        <v>0</v>
      </c>
      <c r="YS46" s="0" t="n">
        <v>0</v>
      </c>
      <c r="YT46" s="0" t="n">
        <v>0</v>
      </c>
      <c r="YU46" s="0" t="n">
        <v>135</v>
      </c>
      <c r="YV46" s="0" t="n">
        <v>0</v>
      </c>
      <c r="YW46" s="0" t="n">
        <v>0</v>
      </c>
      <c r="YX46" s="0" t="n">
        <v>0</v>
      </c>
      <c r="YY46" s="0" t="n">
        <v>0</v>
      </c>
      <c r="YZ46" s="0" t="n">
        <v>201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0</v>
      </c>
      <c r="ZH46" s="0" t="n">
        <v>0</v>
      </c>
      <c r="ZI46" s="0" t="n">
        <v>0</v>
      </c>
      <c r="ZJ46" s="0" t="n">
        <v>17</v>
      </c>
      <c r="ZK46" s="0" t="n">
        <v>0</v>
      </c>
      <c r="ZL46" s="0" t="n">
        <v>0</v>
      </c>
      <c r="ZM46" s="0" t="n">
        <v>0</v>
      </c>
      <c r="ZN46" s="0" t="n">
        <v>0</v>
      </c>
      <c r="ZO46" s="0" t="n">
        <v>0</v>
      </c>
      <c r="ZP46" s="0" t="n">
        <v>253</v>
      </c>
      <c r="ZQ46" s="0" t="n">
        <v>2495</v>
      </c>
      <c r="ZR46" s="0" t="n">
        <v>0</v>
      </c>
      <c r="ZS46" s="0" t="n">
        <v>0</v>
      </c>
      <c r="ZT46" s="0" t="n">
        <v>0</v>
      </c>
      <c r="ZU46" s="0" t="n">
        <v>0</v>
      </c>
      <c r="ZV46" s="0" t="n">
        <v>0</v>
      </c>
      <c r="ZW46" s="0" t="n">
        <v>0</v>
      </c>
      <c r="ZX46" s="0" t="n">
        <v>30</v>
      </c>
      <c r="ZY46" s="0" t="n">
        <v>0</v>
      </c>
      <c r="ZZ46" s="0" t="n">
        <v>0</v>
      </c>
      <c r="AAA46" s="0" t="n">
        <v>0</v>
      </c>
      <c r="AAB46" s="0" t="n">
        <v>0</v>
      </c>
      <c r="AAC46" s="0" t="n">
        <v>0</v>
      </c>
      <c r="AAD46" s="0" t="n">
        <v>14</v>
      </c>
      <c r="AAE46" s="0" t="n">
        <v>0</v>
      </c>
      <c r="AAF46" s="0" t="n">
        <v>0</v>
      </c>
      <c r="AAG46" s="0" t="n">
        <v>0</v>
      </c>
      <c r="AAH46" s="0" t="n">
        <v>0</v>
      </c>
      <c r="AAI46" s="0" t="n">
        <v>0</v>
      </c>
      <c r="AAJ46" s="0" t="n">
        <v>401</v>
      </c>
      <c r="AAK46" s="0" t="n">
        <v>0</v>
      </c>
      <c r="AAL46" s="0" t="n">
        <v>0</v>
      </c>
      <c r="AAM46" s="0" t="n">
        <v>0</v>
      </c>
      <c r="AAN46" s="0" t="n">
        <v>64</v>
      </c>
      <c r="AAO46" s="0" t="n">
        <v>0</v>
      </c>
      <c r="AAP46" s="0" t="n">
        <v>0</v>
      </c>
    </row>
    <row r="47" customFormat="false" ht="15" hidden="false" customHeight="true" outlineLevel="0" collapsed="false">
      <c r="A47" s="1" t="n">
        <v>30588</v>
      </c>
      <c r="B47" s="2" t="n">
        <v>1</v>
      </c>
      <c r="C47" s="20"/>
      <c r="D47" s="20" t="n">
        <v>1</v>
      </c>
      <c r="E47" s="20" t="n">
        <v>1</v>
      </c>
      <c r="F47" s="20"/>
      <c r="G47" s="20" t="n">
        <v>1</v>
      </c>
      <c r="H47" s="2" t="n">
        <v>2</v>
      </c>
      <c r="I47" s="2" t="n">
        <v>43</v>
      </c>
      <c r="J47" s="21"/>
      <c r="K47" s="21"/>
      <c r="L47" s="2" t="n">
        <v>0</v>
      </c>
      <c r="M47" s="2" t="n">
        <v>1</v>
      </c>
      <c r="N47" s="2" t="n">
        <v>0</v>
      </c>
      <c r="O47" s="2" t="n">
        <v>1</v>
      </c>
      <c r="P47" s="2" t="n">
        <v>0</v>
      </c>
      <c r="Q47" s="2" t="n">
        <v>1</v>
      </c>
      <c r="R47" s="2" t="n">
        <v>0</v>
      </c>
      <c r="S47" s="2" t="n">
        <v>0</v>
      </c>
      <c r="T47" s="2" t="n">
        <v>0</v>
      </c>
      <c r="U47" s="2" t="n">
        <v>1</v>
      </c>
      <c r="V47" s="2" t="n">
        <v>0</v>
      </c>
      <c r="W47" s="2" t="n">
        <v>1</v>
      </c>
      <c r="X47" s="2" t="n">
        <f aca="false">SUM(L47:W47)</f>
        <v>5</v>
      </c>
      <c r="Y47" s="2" t="n">
        <v>110</v>
      </c>
      <c r="Z47" s="2" t="n">
        <v>70</v>
      </c>
      <c r="AA47" s="2" t="n">
        <f aca="false">Y47-Z47</f>
        <v>40</v>
      </c>
      <c r="AB47" s="3" t="n">
        <f aca="false">Z47+((Y47-Z47)/3)</f>
        <v>83.3333333333333</v>
      </c>
      <c r="AC47" s="4" t="n">
        <v>90.8</v>
      </c>
      <c r="AD47" s="4" t="n">
        <v>157.6</v>
      </c>
      <c r="AE47" s="3" t="n">
        <v>36.5572418768842</v>
      </c>
      <c r="AF47" s="3" t="n">
        <v>2</v>
      </c>
      <c r="AG47" s="4" t="n">
        <v>99</v>
      </c>
      <c r="AH47" s="4" t="n">
        <v>132.5</v>
      </c>
      <c r="AI47" s="3" t="n">
        <v>0.628172588832487</v>
      </c>
      <c r="AJ47" s="3" t="n">
        <v>0.747169811320755</v>
      </c>
      <c r="AL47" s="4" t="n">
        <v>47.8</v>
      </c>
      <c r="AM47" s="4" t="n">
        <v>43.4</v>
      </c>
      <c r="AN47" s="4" t="n">
        <v>47.4</v>
      </c>
      <c r="AO47" s="2" t="n">
        <v>12</v>
      </c>
      <c r="AP47" s="4" t="n">
        <v>37.7</v>
      </c>
      <c r="AQ47" s="4" t="n">
        <v>45</v>
      </c>
      <c r="AR47" s="4" t="n">
        <v>2.4</v>
      </c>
      <c r="AS47" s="2" t="n">
        <v>129</v>
      </c>
      <c r="AT47" s="2" t="n">
        <v>209</v>
      </c>
      <c r="AU47" s="2" t="n">
        <v>239</v>
      </c>
      <c r="AV47" s="2" t="n">
        <v>238</v>
      </c>
      <c r="AW47" s="2" t="n">
        <v>217</v>
      </c>
      <c r="AX47" s="2" t="n">
        <v>5</v>
      </c>
      <c r="AY47" s="2" t="n">
        <f aca="false">((AS47*15)+(AT47*30)+(AU47*30)+(AV47*30)+(AW47*15))-(AS47*120)</f>
        <v>10290</v>
      </c>
      <c r="AZ47" s="2" t="n">
        <f aca="false">((AS47*15)+(AT47*30)+(AU47*30)+(AV47*30)+(AW47*15))</f>
        <v>25770</v>
      </c>
      <c r="BA47" s="2" t="n">
        <v>5.8</v>
      </c>
      <c r="BV47" s="2" t="n">
        <v>1.54</v>
      </c>
      <c r="CA47" s="2" t="n">
        <v>175</v>
      </c>
      <c r="CB47" s="2" t="n">
        <v>0</v>
      </c>
      <c r="CC47" s="2" t="n">
        <v>29</v>
      </c>
      <c r="CD47" s="2" t="n">
        <v>1</v>
      </c>
      <c r="CE47" s="2" t="n">
        <v>104</v>
      </c>
      <c r="CF47" s="2" t="n">
        <v>0</v>
      </c>
      <c r="CG47" s="2" t="n">
        <v>42</v>
      </c>
      <c r="CH47" s="2" t="n">
        <v>208</v>
      </c>
      <c r="CI47" s="2" t="n">
        <v>1</v>
      </c>
      <c r="CJ47" s="2" t="n">
        <v>5</v>
      </c>
      <c r="CK47" s="2" t="n">
        <v>56</v>
      </c>
      <c r="CL47" s="2" t="n">
        <v>-3.19</v>
      </c>
      <c r="CM47" s="2" t="n">
        <v>186</v>
      </c>
      <c r="CN47" s="2" t="n">
        <v>88</v>
      </c>
      <c r="CO47" s="2" t="n">
        <v>409</v>
      </c>
      <c r="CP47" s="2" t="n">
        <v>1.03</v>
      </c>
      <c r="CQ47" s="2" t="n">
        <v>0.42</v>
      </c>
      <c r="CR47" s="2" t="n">
        <v>0.6</v>
      </c>
      <c r="CS47" s="6" t="n">
        <v>42468</v>
      </c>
      <c r="CT47" s="2" t="n">
        <v>110</v>
      </c>
      <c r="CU47" s="2" t="n">
        <v>70</v>
      </c>
      <c r="CV47" s="2" t="n">
        <v>40</v>
      </c>
      <c r="CW47" s="3" t="n">
        <v>83.3333333333333</v>
      </c>
      <c r="CX47" s="2" t="n">
        <v>86.4</v>
      </c>
      <c r="CY47" s="22" t="n">
        <v>34.7857455744802</v>
      </c>
      <c r="CZ47" s="2" t="n">
        <v>94.5</v>
      </c>
      <c r="DA47" s="2" t="n">
        <v>122.5</v>
      </c>
      <c r="DB47" s="2" t="n">
        <v>96</v>
      </c>
      <c r="DC47" s="2" t="n">
        <v>0.599619289340102</v>
      </c>
      <c r="DD47" s="2" t="n">
        <v>0.771428571428571</v>
      </c>
      <c r="DE47" s="2" t="n">
        <v>45.2</v>
      </c>
      <c r="DF47" s="2" t="n">
        <v>39.1</v>
      </c>
      <c r="DG47" s="2" t="n">
        <v>47.3</v>
      </c>
      <c r="DH47" s="2" t="n">
        <v>11</v>
      </c>
      <c r="DI47" s="2" t="n">
        <v>39.2</v>
      </c>
      <c r="DJ47" s="2" t="n">
        <v>44.9</v>
      </c>
      <c r="DK47" s="2" t="n">
        <v>2.4</v>
      </c>
      <c r="DL47" s="2" t="n">
        <v>102</v>
      </c>
      <c r="DM47" s="2" t="n">
        <v>157</v>
      </c>
      <c r="DN47" s="2" t="n">
        <v>225</v>
      </c>
      <c r="DO47" s="2" t="n">
        <v>206</v>
      </c>
      <c r="DP47" s="2" t="n">
        <v>183</v>
      </c>
      <c r="DQ47" s="3" t="n">
        <v>4</v>
      </c>
      <c r="DR47" s="7" t="n">
        <v>1</v>
      </c>
      <c r="DS47" s="2" t="n">
        <f aca="false">((DL47*15)+(DM47*30)+(DN47*30)+(DO47*30)+(DP47*15))-(DL47*120)</f>
        <v>9675</v>
      </c>
      <c r="DT47" s="2" t="n">
        <f aca="false">((DL47*15)+(DM47*30)+(DN47*30)+(DO47*30)+(DP47*15))</f>
        <v>21915</v>
      </c>
      <c r="DU47" s="3" t="n">
        <f aca="false">10000/SQRT((DL47*DZ47)*(AVERAGE(DL47:DP47)*AVERAGE(DZ47:ED47)))</f>
        <v>4.97538690493598</v>
      </c>
      <c r="DV47" s="3" t="n">
        <f aca="false">(DL47*DZ47)/405</f>
        <v>1.24918518518519</v>
      </c>
      <c r="DW47" s="3" t="n">
        <f aca="false">1/(LOG(DZ47)+LOG(DL47))</f>
        <v>0.369811291269304</v>
      </c>
      <c r="DX47" s="3" t="n">
        <f aca="false">(EA47-DZ47)/(DM47-DL47)</f>
        <v>0.309818181818182</v>
      </c>
      <c r="DY47" s="3" t="n">
        <f aca="false">(20*DZ47)/((DL47/18)-3.5)</f>
        <v>45.7846153846154</v>
      </c>
      <c r="DZ47" s="3" t="n">
        <v>4.96</v>
      </c>
      <c r="EA47" s="3" t="n">
        <v>22</v>
      </c>
      <c r="EB47" s="3" t="n">
        <v>39.3</v>
      </c>
      <c r="EC47" s="3" t="n">
        <v>74</v>
      </c>
      <c r="ED47" s="3" t="n">
        <v>88.4</v>
      </c>
      <c r="EE47" s="2" t="n">
        <f aca="false">((DZ47*15)+(EA47*30)+(EB47*30)+(EC47*30)+(ED47*15))-(DZ47*120)</f>
        <v>4864.2</v>
      </c>
      <c r="EF47" s="2" t="n">
        <f aca="false">((DZ47*15)+(EA47*30)+(EB47*30)+(EC47*30)+(ED47*15))</f>
        <v>5459.4</v>
      </c>
      <c r="EG47" s="2" t="n">
        <f aca="false">(1/DZ47)</f>
        <v>0.201612903225806</v>
      </c>
      <c r="EH47" s="2" t="n">
        <f aca="false">(EF47/DT47)</f>
        <v>0.24911704312115</v>
      </c>
      <c r="EI47" s="2" t="n">
        <f aca="false">(DU47*EH47)</f>
        <v>1.23945367414134</v>
      </c>
      <c r="EJ47" s="2" t="n">
        <f aca="false">(DX47*EG47)</f>
        <v>0.0624633431085044</v>
      </c>
      <c r="EK47" s="2" t="n">
        <v>5.34</v>
      </c>
      <c r="EL47" s="2" t="n">
        <v>175</v>
      </c>
      <c r="EM47" s="2" t="n">
        <v>34</v>
      </c>
      <c r="EN47" s="2" t="n">
        <v>99</v>
      </c>
      <c r="EO47" s="2" t="n">
        <v>42</v>
      </c>
      <c r="EP47" s="2" t="n">
        <v>209</v>
      </c>
      <c r="EQ47" s="6" t="n">
        <v>42710</v>
      </c>
      <c r="ER47" s="2" t="n">
        <v>124</v>
      </c>
      <c r="ES47" s="2" t="n">
        <v>80</v>
      </c>
      <c r="ET47" s="2" t="n">
        <v>44</v>
      </c>
      <c r="EU47" s="3" t="n">
        <v>94.6666666666667</v>
      </c>
      <c r="EV47" s="2" t="n">
        <v>86</v>
      </c>
      <c r="EW47" s="22" t="n">
        <v>34.6247004560798</v>
      </c>
      <c r="EX47" s="2" t="n">
        <v>92</v>
      </c>
      <c r="EY47" s="2" t="n">
        <v>121</v>
      </c>
      <c r="EZ47" s="2" t="n">
        <v>101</v>
      </c>
      <c r="FA47" s="2" t="n">
        <v>0.583756345177665</v>
      </c>
      <c r="FB47" s="2" t="n">
        <v>0.760330578512397</v>
      </c>
      <c r="FC47" s="2" t="n">
        <v>51.5</v>
      </c>
      <c r="FH47" s="2" t="n">
        <v>107</v>
      </c>
      <c r="FI47" s="2" t="n">
        <v>148</v>
      </c>
      <c r="FJ47" s="2" t="n">
        <v>220</v>
      </c>
      <c r="FK47" s="2" t="n">
        <v>200</v>
      </c>
      <c r="FL47" s="2" t="n">
        <v>137</v>
      </c>
      <c r="FM47" s="2" t="s">
        <v>723</v>
      </c>
      <c r="FN47" s="8" t="n">
        <v>1</v>
      </c>
      <c r="FO47" s="2" t="n">
        <f aca="false">((FH47*15)+(FI47*30)+(FJ47*30)+(FK47*30)+(FL47*15))-(FH47*120)</f>
        <v>7860</v>
      </c>
      <c r="FP47" s="2" t="n">
        <f aca="false">((FH47*15)+(FI47*30)+(FJ47*30)+(FK47*30)+(FL47*15))</f>
        <v>20700</v>
      </c>
      <c r="FQ47" s="2" t="n">
        <f aca="false">10000/SQRT((FH47*FV47)*(AVERAGE(FH47:FL47)*AVERAGE(FV47:FZ47)))</f>
        <v>3.410011581909</v>
      </c>
      <c r="FR47" s="2" t="n">
        <f aca="false">(FH47*FV47)/405</f>
        <v>2.59706172839506</v>
      </c>
      <c r="FS47" s="2" t="n">
        <f aca="false">1/(LOG(FV47)+LOG(FH47))</f>
        <v>0.330913550550295</v>
      </c>
      <c r="FT47" s="2" t="n">
        <f aca="false">(FW47-FV47)/(FI47-FH47)</f>
        <v>0.452926829268293</v>
      </c>
      <c r="FU47" s="2" t="n">
        <f aca="false">(20*FV47)/((FH47/18)-3.5)</f>
        <v>80.4272727272727</v>
      </c>
      <c r="FV47" s="2" t="n">
        <v>9.83</v>
      </c>
      <c r="FW47" s="2" t="n">
        <v>28.4</v>
      </c>
      <c r="FX47" s="2" t="n">
        <v>52.7</v>
      </c>
      <c r="FY47" s="2" t="n">
        <v>75.7</v>
      </c>
      <c r="FZ47" s="2" t="n">
        <v>85.1</v>
      </c>
      <c r="GA47" s="2" t="n">
        <f aca="false">((FV47*15)+(FW47*30)+(FX47*30)+(FY47*30)+(FZ47*15))-(FV47*120)</f>
        <v>4948.35</v>
      </c>
      <c r="GB47" s="2" t="n">
        <f aca="false">((FV47*15)+(FW47*30)+(FX47*30)+(FY47*30)+(FZ47*15))</f>
        <v>6127.95</v>
      </c>
      <c r="GC47" s="2" t="n">
        <f aca="false">(1/FV47)</f>
        <v>0.101729399796541</v>
      </c>
      <c r="GD47" s="2" t="n">
        <f aca="false">(GB47/FP47)</f>
        <v>0.296036231884058</v>
      </c>
      <c r="GE47" s="2" t="n">
        <f aca="false">(FQ47*GD47)</f>
        <v>1.00948697938934</v>
      </c>
      <c r="GF47" s="2" t="n">
        <f aca="false">(FT47*GC47)</f>
        <v>0.0460759744932139</v>
      </c>
      <c r="GG47" s="2" t="n">
        <v>5.63</v>
      </c>
      <c r="GH47" s="2" t="n">
        <v>180</v>
      </c>
      <c r="GI47" s="2" t="n">
        <v>41</v>
      </c>
      <c r="GJ47" s="2" t="n">
        <v>196</v>
      </c>
      <c r="GK47" s="9" t="n">
        <v>1794</v>
      </c>
      <c r="GL47" s="9" t="n">
        <v>62</v>
      </c>
      <c r="GM47" s="9" t="n">
        <v>54.7</v>
      </c>
      <c r="GN47" s="9" t="n">
        <v>13</v>
      </c>
      <c r="GO47" s="9" t="n">
        <v>18</v>
      </c>
      <c r="GP47" s="9" t="n">
        <v>8.9</v>
      </c>
      <c r="GQ47" s="9" t="n">
        <v>323</v>
      </c>
      <c r="GR47" s="9" t="n">
        <v>278.5</v>
      </c>
      <c r="GS47" s="9" t="n">
        <v>16.7</v>
      </c>
      <c r="GT47" s="9" t="n">
        <v>17.9</v>
      </c>
      <c r="GU47" s="9" t="n">
        <v>1369</v>
      </c>
      <c r="GV47" s="9" t="n">
        <v>295</v>
      </c>
      <c r="GW47" s="9" t="n">
        <v>1.79</v>
      </c>
      <c r="GX47" s="9" t="n">
        <v>1.38</v>
      </c>
      <c r="GY47" s="9" t="n">
        <v>0.49</v>
      </c>
      <c r="GZ47" s="9" t="n">
        <v>1.48</v>
      </c>
      <c r="HA47" s="9" t="n">
        <v>270.9</v>
      </c>
      <c r="HB47" s="9" t="n">
        <v>221.9</v>
      </c>
      <c r="HC47" s="9" t="n">
        <v>2.75</v>
      </c>
      <c r="HD47" s="9" t="n">
        <v>8.58</v>
      </c>
      <c r="HE47" s="9" t="n">
        <v>5.08</v>
      </c>
      <c r="HF47" s="9" t="n">
        <v>1090</v>
      </c>
      <c r="HG47" s="9" t="n">
        <v>15.74</v>
      </c>
      <c r="HH47" s="9" t="n">
        <v>1608</v>
      </c>
      <c r="HI47" s="9" t="n">
        <v>199</v>
      </c>
      <c r="HJ47" s="9" t="n">
        <v>278</v>
      </c>
      <c r="HK47" s="9" t="n">
        <v>675</v>
      </c>
      <c r="HL47" s="9" t="n">
        <v>70</v>
      </c>
      <c r="HM47" s="9" t="n">
        <v>3.3</v>
      </c>
      <c r="HN47" s="9" t="n">
        <v>0</v>
      </c>
      <c r="HO47" s="2" t="n">
        <v>12</v>
      </c>
      <c r="HP47" s="2" t="n">
        <v>12</v>
      </c>
      <c r="HQ47" s="2" t="n">
        <v>0</v>
      </c>
      <c r="HR47" s="2" t="n">
        <v>0</v>
      </c>
      <c r="HS47" s="2" t="n">
        <v>27.533390045166</v>
      </c>
      <c r="HT47" s="2" t="n">
        <v>715.104187011719</v>
      </c>
      <c r="HY47" s="2" t="n">
        <v>2087.40991210938</v>
      </c>
      <c r="HZ47" s="2" t="n">
        <v>84.7399978637695</v>
      </c>
      <c r="IA47" s="2" t="n">
        <v>52.8899993896484</v>
      </c>
      <c r="IB47" s="2" t="n">
        <v>52.6800003051758</v>
      </c>
      <c r="IC47" s="2" t="n">
        <v>11.8000001907349</v>
      </c>
      <c r="ID47" s="2" t="n">
        <v>297.950012207031</v>
      </c>
      <c r="IE47" s="2" t="n">
        <v>58.7599983215332</v>
      </c>
      <c r="IF47" s="2" t="n">
        <v>8.93000030517578</v>
      </c>
      <c r="IG47" s="2" t="n">
        <v>43.1399993896484</v>
      </c>
      <c r="IH47" s="2" t="n">
        <v>125.919998168945</v>
      </c>
      <c r="II47" s="2" t="n">
        <v>1.5</v>
      </c>
      <c r="IJ47" s="2" t="n">
        <v>9.51000022888184</v>
      </c>
      <c r="IK47" s="2" t="n">
        <v>5.8600001335144</v>
      </c>
      <c r="IL47" s="2" t="n">
        <v>27.2399997711182</v>
      </c>
      <c r="IM47" s="2" t="n">
        <v>22.7800006866455</v>
      </c>
      <c r="IN47" s="2" t="n">
        <v>12.6999998092651</v>
      </c>
      <c r="IO47" s="2" t="n">
        <v>8.44999980926514</v>
      </c>
      <c r="IP47" s="2" t="n">
        <v>19.7399997711182</v>
      </c>
      <c r="IQ47" s="2" t="n">
        <v>10.4399995803833</v>
      </c>
      <c r="IR47" s="2" t="n">
        <v>4.25</v>
      </c>
      <c r="IS47" s="2" t="n">
        <v>1.01999998092651</v>
      </c>
      <c r="IT47" s="2" t="n">
        <v>1603.68994140625</v>
      </c>
      <c r="IU47" s="2" t="n">
        <v>12.4700002670288</v>
      </c>
      <c r="IV47" s="2" t="n">
        <v>0.239999994635582</v>
      </c>
      <c r="IW47" s="2" t="n">
        <v>375.899993896484</v>
      </c>
      <c r="IX47" s="2" t="n">
        <v>1939.83996582031</v>
      </c>
      <c r="IY47" s="2" t="n">
        <v>3089.47998046875</v>
      </c>
      <c r="IZ47" s="2" t="n">
        <v>2328.42993164062</v>
      </c>
      <c r="JA47" s="2" t="n">
        <v>8.93000030517578</v>
      </c>
      <c r="JB47" s="2" t="n">
        <v>1.04999995231628</v>
      </c>
      <c r="JC47" s="2" t="n">
        <v>1.98000001907349</v>
      </c>
      <c r="JD47" s="2" t="n">
        <v>81.870002746582</v>
      </c>
      <c r="JE47" s="2" t="n">
        <v>118.230003356934</v>
      </c>
      <c r="JF47" s="2" t="n">
        <v>1.45000004768372</v>
      </c>
      <c r="JG47" s="2" t="n">
        <v>2.79999995231628</v>
      </c>
      <c r="JH47" s="2" t="n">
        <v>12.1400003433228</v>
      </c>
      <c r="JI47" s="2" t="n">
        <v>6.42999982833862</v>
      </c>
      <c r="JJ47" s="2" t="n">
        <v>1.71000003814697</v>
      </c>
      <c r="JK47" s="2" t="n">
        <v>0.119999997317791</v>
      </c>
      <c r="JL47" s="2" t="n">
        <v>316.540008544922</v>
      </c>
      <c r="JM47" s="2" t="n">
        <v>5.32999992370606</v>
      </c>
      <c r="JN47" s="2" t="n">
        <v>49.7000007629395</v>
      </c>
      <c r="JO47" s="2" t="n">
        <v>3253.7099609375</v>
      </c>
      <c r="JP47" s="2" t="n">
        <v>2289.43994140625</v>
      </c>
      <c r="JQ47" s="2" t="n">
        <v>86.5599975585937</v>
      </c>
      <c r="JR47" s="2" t="n">
        <v>847.710021972656</v>
      </c>
      <c r="JS47" s="2" t="n">
        <v>285.899993896484</v>
      </c>
      <c r="JT47" s="2" t="n">
        <v>2140.9599609375</v>
      </c>
      <c r="JU47" s="2" t="n">
        <v>612.210021972656</v>
      </c>
      <c r="JV47" s="2" t="n">
        <v>452.190002441406</v>
      </c>
      <c r="JW47" s="2" t="n">
        <v>5.11999988555908</v>
      </c>
      <c r="JX47" s="2" t="n">
        <v>4.78999996185303</v>
      </c>
      <c r="JY47" s="2" t="n">
        <v>4.82999992370606</v>
      </c>
      <c r="JZ47" s="2" t="n">
        <v>0.479999989271164</v>
      </c>
      <c r="KA47" s="2" t="n">
        <v>6.23000001907349</v>
      </c>
      <c r="KB47" s="2" t="n">
        <v>1.00999999046326</v>
      </c>
      <c r="KC47" s="2" t="n">
        <v>14.0299997329712</v>
      </c>
      <c r="KD47" s="2" t="n">
        <v>5.78000020980835</v>
      </c>
      <c r="KE47" s="2" t="n">
        <v>29.4300003051758</v>
      </c>
      <c r="KF47" s="2" t="n">
        <v>21.8299999237061</v>
      </c>
      <c r="KG47" s="2" t="n">
        <v>7.82000017166138</v>
      </c>
      <c r="KH47" s="2" t="n">
        <v>724.619995117188</v>
      </c>
      <c r="KI47" s="2" t="n">
        <v>0</v>
      </c>
      <c r="KJ47" s="2" t="n">
        <v>29.2099990844727</v>
      </c>
      <c r="KK47" s="2" t="n">
        <v>61.5499992370606</v>
      </c>
      <c r="KL47" s="2" t="n">
        <v>1224580.43</v>
      </c>
      <c r="KM47" s="2" t="n">
        <v>4110.02001953125</v>
      </c>
      <c r="KN47" s="2" t="n">
        <v>29.0799999237061</v>
      </c>
      <c r="KO47" s="2" t="n">
        <v>0.100000001490116</v>
      </c>
      <c r="KP47" s="2" t="n">
        <v>0.0500000007450581</v>
      </c>
      <c r="KQ47" s="2" t="n">
        <v>0.0299999993294477</v>
      </c>
      <c r="KR47" s="2" t="n">
        <v>0.0799999982118607</v>
      </c>
      <c r="KS47" s="2" t="n">
        <v>0.109999999403954</v>
      </c>
      <c r="KT47" s="2" t="n">
        <v>0.0399999991059303</v>
      </c>
      <c r="KU47" s="2" t="n">
        <v>0.430000007152557</v>
      </c>
      <c r="KV47" s="2" t="n">
        <v>0.46000000834465</v>
      </c>
      <c r="KW47" s="2" t="n">
        <v>6.53999996185303</v>
      </c>
      <c r="KX47" s="2" t="n">
        <v>5.80999994277954</v>
      </c>
      <c r="KY47" s="2" t="n">
        <v>2.61999988555908</v>
      </c>
      <c r="KZ47" s="2" t="n">
        <v>1.94000005722046</v>
      </c>
      <c r="LA47" s="2" t="n">
        <v>0.75</v>
      </c>
      <c r="LB47" s="2" t="n">
        <v>0.00999999977648258</v>
      </c>
      <c r="LC47" s="2" t="n">
        <v>11.9300003051758</v>
      </c>
      <c r="LD47" s="2" t="n">
        <v>8.36999988555908</v>
      </c>
      <c r="LE47" s="2" t="n">
        <v>0.5</v>
      </c>
      <c r="LF47" s="2" t="n">
        <v>0.0799999982118607</v>
      </c>
      <c r="LG47" s="2" t="n">
        <v>0.00999999977648258</v>
      </c>
      <c r="LH47" s="2" t="n">
        <v>5.63000011444092</v>
      </c>
      <c r="LI47" s="2" t="n">
        <v>5.57999992370606</v>
      </c>
      <c r="LJ47" s="2" t="n">
        <v>0.0500000007450581</v>
      </c>
      <c r="LK47" s="2" t="n">
        <v>0.140000000596046</v>
      </c>
      <c r="LL47" s="2" t="n">
        <v>0.479999989271164</v>
      </c>
      <c r="LM47" s="2" t="n">
        <v>0.560000002384186</v>
      </c>
      <c r="LN47" s="2" t="n">
        <v>0</v>
      </c>
      <c r="LO47" s="2" t="n">
        <v>0.200000002980232</v>
      </c>
      <c r="LP47" s="2" t="n">
        <v>0.180000007152557</v>
      </c>
      <c r="LQ47" s="2" t="n">
        <v>0.00999999977648258</v>
      </c>
      <c r="LR47" s="2" t="n">
        <v>0</v>
      </c>
      <c r="LS47" s="2" t="n">
        <v>0</v>
      </c>
      <c r="LT47" s="2" t="n">
        <v>0.0599999986588955</v>
      </c>
      <c r="LU47" s="2" t="n">
        <v>0.00999999977648258</v>
      </c>
      <c r="LV47" s="2" t="n">
        <v>50.9762992858887</v>
      </c>
      <c r="MC47" s="0" t="n">
        <v>0</v>
      </c>
      <c r="MD47" s="0" t="n">
        <v>0</v>
      </c>
      <c r="ME47" s="0" t="n">
        <v>0</v>
      </c>
      <c r="MF47" s="0" t="n">
        <v>0</v>
      </c>
      <c r="MG47" s="0" t="n">
        <v>0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6</v>
      </c>
      <c r="MM47" s="0" t="n">
        <v>0</v>
      </c>
      <c r="MN47" s="0" t="n">
        <v>0</v>
      </c>
      <c r="MO47" s="0" t="n">
        <v>0</v>
      </c>
      <c r="MP47" s="0" t="n">
        <v>0</v>
      </c>
      <c r="MQ47" s="0" t="n">
        <v>0</v>
      </c>
      <c r="MR47" s="0" t="n">
        <v>0</v>
      </c>
      <c r="MS47" s="0" t="n">
        <v>17721</v>
      </c>
      <c r="MT47" s="0" t="n">
        <v>0</v>
      </c>
      <c r="MU47" s="0" t="n">
        <v>172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0</v>
      </c>
      <c r="NA47" s="0" t="n">
        <v>0</v>
      </c>
      <c r="NB47" s="0" t="n">
        <v>0</v>
      </c>
      <c r="NC47" s="0" t="n">
        <v>5</v>
      </c>
      <c r="ND47" s="0" t="n">
        <v>0</v>
      </c>
      <c r="NE47" s="0" t="n">
        <v>0</v>
      </c>
      <c r="NF47" s="0" t="n">
        <v>0</v>
      </c>
      <c r="NG47" s="0" t="n">
        <v>0</v>
      </c>
      <c r="NH47" s="0" t="n">
        <v>518</v>
      </c>
      <c r="NI47" s="0" t="n">
        <v>8</v>
      </c>
      <c r="NJ47" s="0" t="n">
        <v>0</v>
      </c>
      <c r="NK47" s="0" t="n">
        <v>0</v>
      </c>
      <c r="NL47" s="0" t="n">
        <v>0</v>
      </c>
      <c r="NM47" s="0" t="n">
        <v>0</v>
      </c>
      <c r="NN47" s="0" t="n">
        <v>0</v>
      </c>
      <c r="NO47" s="0" t="n">
        <v>0</v>
      </c>
      <c r="NP47" s="0" t="n">
        <v>0</v>
      </c>
      <c r="NQ47" s="0" t="n">
        <v>3</v>
      </c>
      <c r="NR47" s="0" t="n">
        <v>4</v>
      </c>
      <c r="NS47" s="0" t="n">
        <v>2672</v>
      </c>
      <c r="NT47" s="0" t="n">
        <v>49</v>
      </c>
      <c r="NU47" s="0" t="n">
        <v>0</v>
      </c>
      <c r="NV47" s="0" t="n">
        <v>0</v>
      </c>
      <c r="NW47" s="0" t="n">
        <v>2382</v>
      </c>
      <c r="NX47" s="0" t="n">
        <v>31</v>
      </c>
      <c r="NY47" s="0" t="n">
        <v>8745</v>
      </c>
      <c r="NZ47" s="0" t="n">
        <v>0</v>
      </c>
      <c r="OA47" s="0" t="n">
        <v>0</v>
      </c>
      <c r="OB47" s="0" t="n">
        <v>0</v>
      </c>
      <c r="OC47" s="0" t="n">
        <v>0</v>
      </c>
      <c r="OD47" s="0" t="n">
        <v>0</v>
      </c>
      <c r="OE47" s="0" t="n">
        <v>0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</v>
      </c>
      <c r="OK47" s="0" t="n">
        <v>0</v>
      </c>
      <c r="OL47" s="0" t="n">
        <v>0</v>
      </c>
      <c r="OM47" s="0" t="n">
        <v>0</v>
      </c>
      <c r="ON47" s="0" t="n">
        <v>0</v>
      </c>
      <c r="OO47" s="0" t="n">
        <v>0</v>
      </c>
      <c r="OP47" s="0" t="n">
        <v>0</v>
      </c>
      <c r="OQ47" s="0" t="n">
        <v>779</v>
      </c>
      <c r="OR47" s="0" t="n">
        <v>0</v>
      </c>
      <c r="OS47" s="0" t="n">
        <v>0</v>
      </c>
      <c r="OT47" s="0" t="n">
        <v>0</v>
      </c>
      <c r="OU47" s="0" t="n">
        <v>0</v>
      </c>
      <c r="OV47" s="0" t="n">
        <v>0</v>
      </c>
      <c r="OW47" s="0" t="n">
        <v>0</v>
      </c>
      <c r="OX47" s="0" t="n">
        <v>0</v>
      </c>
      <c r="OY47" s="0" t="n">
        <v>0</v>
      </c>
      <c r="OZ47" s="0" t="n">
        <v>0</v>
      </c>
      <c r="PA47" s="0" t="n">
        <v>0</v>
      </c>
      <c r="PB47" s="0" t="n">
        <v>7660</v>
      </c>
      <c r="PC47" s="0" t="n">
        <v>0</v>
      </c>
      <c r="PD47" s="0" t="n">
        <v>0</v>
      </c>
      <c r="PE47" s="0" t="n">
        <v>0</v>
      </c>
      <c r="PF47" s="0" t="n">
        <v>0</v>
      </c>
      <c r="PG47" s="0" t="n">
        <v>6</v>
      </c>
      <c r="PH47" s="0" t="n">
        <v>0</v>
      </c>
      <c r="PI47" s="0" t="n">
        <v>0</v>
      </c>
      <c r="PJ47" s="0" t="n">
        <v>2994</v>
      </c>
      <c r="PK47" s="0" t="n">
        <v>0</v>
      </c>
      <c r="PL47" s="0" t="n">
        <v>0</v>
      </c>
      <c r="PM47" s="0" t="n">
        <v>0</v>
      </c>
      <c r="PN47" s="0" t="n">
        <v>0</v>
      </c>
      <c r="PO47" s="0" t="n">
        <v>0</v>
      </c>
      <c r="PP47" s="0" t="n">
        <v>0</v>
      </c>
      <c r="PQ47" s="0" t="n">
        <v>914</v>
      </c>
      <c r="PR47" s="0" t="n">
        <v>0</v>
      </c>
      <c r="PS47" s="0" t="n">
        <v>0</v>
      </c>
      <c r="PT47" s="0" t="n">
        <v>0</v>
      </c>
      <c r="PU47" s="0" t="n">
        <v>0</v>
      </c>
      <c r="PV47" s="0" t="n">
        <v>260</v>
      </c>
      <c r="PW47" s="0" t="n">
        <v>525</v>
      </c>
      <c r="PX47" s="0" t="n">
        <v>271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0</v>
      </c>
      <c r="QM47" s="0" t="n">
        <v>129</v>
      </c>
      <c r="QN47" s="0" t="n">
        <v>4</v>
      </c>
      <c r="QO47" s="0" t="n">
        <v>0</v>
      </c>
      <c r="QP47" s="0" t="n">
        <v>0</v>
      </c>
      <c r="QQ47" s="0" t="n">
        <v>776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0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217</v>
      </c>
      <c r="RD47" s="0" t="n">
        <v>475</v>
      </c>
      <c r="RE47" s="0" t="n">
        <v>0</v>
      </c>
      <c r="RF47" s="0" t="n">
        <v>0</v>
      </c>
      <c r="RG47" s="0" t="n">
        <v>132</v>
      </c>
      <c r="RH47" s="0" t="n">
        <v>0</v>
      </c>
      <c r="RI47" s="0" t="n">
        <v>0</v>
      </c>
      <c r="RJ47" s="0" t="n">
        <v>19</v>
      </c>
      <c r="RK47" s="0" t="n">
        <v>0</v>
      </c>
      <c r="RL47" s="0" t="n">
        <v>20694</v>
      </c>
      <c r="RM47" s="0" t="n">
        <v>0</v>
      </c>
      <c r="RN47" s="0" t="n">
        <v>0</v>
      </c>
      <c r="RO47" s="0" t="n">
        <v>0</v>
      </c>
      <c r="RP47" s="0" t="n">
        <v>346</v>
      </c>
      <c r="RQ47" s="0" t="n">
        <v>0</v>
      </c>
      <c r="RR47" s="0" t="n">
        <v>0</v>
      </c>
      <c r="RS47" s="0" t="n">
        <v>0</v>
      </c>
      <c r="RT47" s="0" t="n">
        <v>2</v>
      </c>
      <c r="RU47" s="0" t="n">
        <v>0</v>
      </c>
      <c r="RV47" s="0" t="n">
        <v>17</v>
      </c>
      <c r="RW47" s="0" t="n">
        <v>0</v>
      </c>
      <c r="RX47" s="0" t="n">
        <v>0</v>
      </c>
      <c r="RY47" s="0" t="n">
        <v>242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</v>
      </c>
      <c r="SK47" s="0" t="n">
        <v>19</v>
      </c>
      <c r="SL47" s="0" t="n">
        <v>0</v>
      </c>
      <c r="SM47" s="0" t="n">
        <v>8</v>
      </c>
      <c r="SN47" s="0" t="n">
        <v>0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15</v>
      </c>
      <c r="ST47" s="0" t="n">
        <v>0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370</v>
      </c>
      <c r="TA47" s="0" t="n">
        <v>46</v>
      </c>
      <c r="TB47" s="0" t="n">
        <v>0</v>
      </c>
      <c r="TC47" s="0" t="n">
        <v>0</v>
      </c>
      <c r="TD47" s="0" t="n">
        <v>0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0</v>
      </c>
      <c r="TJ47" s="0" t="n">
        <v>0</v>
      </c>
      <c r="TK47" s="0" t="n">
        <v>0</v>
      </c>
      <c r="TL47" s="0" t="n">
        <v>28</v>
      </c>
      <c r="TM47" s="0" t="n">
        <v>0</v>
      </c>
      <c r="TN47" s="0" t="n">
        <v>124</v>
      </c>
      <c r="TO47" s="0" t="n">
        <v>0</v>
      </c>
      <c r="TP47" s="0" t="n">
        <v>97</v>
      </c>
      <c r="TQ47" s="0" t="n">
        <v>0</v>
      </c>
      <c r="TR47" s="0" t="n">
        <v>346</v>
      </c>
      <c r="TS47" s="0" t="n">
        <v>0</v>
      </c>
      <c r="TT47" s="0" t="n">
        <v>85</v>
      </c>
      <c r="TU47" s="0" t="n">
        <v>0</v>
      </c>
      <c r="TV47" s="0" t="n">
        <v>0</v>
      </c>
      <c r="TW47" s="0" t="n">
        <v>0</v>
      </c>
      <c r="TX47" s="0" t="n">
        <v>0</v>
      </c>
      <c r="TY47" s="0" t="n">
        <v>63</v>
      </c>
      <c r="TZ47" s="0" t="n">
        <v>2525</v>
      </c>
      <c r="UA47" s="0" t="n">
        <v>0</v>
      </c>
      <c r="UB47" s="0" t="n">
        <v>0</v>
      </c>
      <c r="UC47" s="0" t="n">
        <v>0</v>
      </c>
      <c r="UD47" s="0" t="n">
        <v>0</v>
      </c>
      <c r="UE47" s="0" t="n">
        <v>0</v>
      </c>
      <c r="UF47" s="0" t="n">
        <v>0</v>
      </c>
      <c r="UG47" s="0" t="n">
        <v>0</v>
      </c>
      <c r="UH47" s="0" t="n">
        <v>0</v>
      </c>
      <c r="UI47" s="0" t="n">
        <v>0</v>
      </c>
      <c r="UJ47" s="0" t="n">
        <v>0</v>
      </c>
      <c r="UK47" s="0" t="n">
        <v>77</v>
      </c>
      <c r="UL47" s="0" t="n">
        <v>0</v>
      </c>
      <c r="UM47" s="0" t="n">
        <v>0</v>
      </c>
      <c r="UN47" s="0" t="n">
        <v>0</v>
      </c>
      <c r="UO47" s="0" t="n">
        <v>0</v>
      </c>
      <c r="UP47" s="0" t="n">
        <v>0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0</v>
      </c>
      <c r="UV47" s="0" t="n">
        <v>0</v>
      </c>
      <c r="UW47" s="0" t="n">
        <v>0</v>
      </c>
      <c r="UX47" s="0" t="n">
        <v>0</v>
      </c>
      <c r="UY47" s="0" t="n">
        <v>0</v>
      </c>
      <c r="UZ47" s="0" t="n">
        <v>0</v>
      </c>
      <c r="VA47" s="0" t="n">
        <v>0</v>
      </c>
      <c r="VB47" s="0" t="n">
        <v>0</v>
      </c>
      <c r="VC47" s="0" t="n">
        <v>0</v>
      </c>
      <c r="VD47" s="0" t="n">
        <v>0</v>
      </c>
      <c r="VE47" s="0" t="n">
        <v>0</v>
      </c>
      <c r="VF47" s="0" t="n">
        <v>13</v>
      </c>
      <c r="VG47" s="0" t="n">
        <v>0</v>
      </c>
      <c r="VH47" s="0" t="n">
        <v>0</v>
      </c>
      <c r="VI47" s="0" t="n">
        <v>0</v>
      </c>
      <c r="VJ47" s="0" t="n">
        <v>0</v>
      </c>
      <c r="VK47" s="0" t="n">
        <v>0</v>
      </c>
      <c r="VL47" s="0" t="n">
        <v>88</v>
      </c>
      <c r="VM47" s="0" t="n">
        <v>0</v>
      </c>
      <c r="VN47" s="0" t="n">
        <v>0</v>
      </c>
      <c r="VO47" s="0" t="n">
        <v>0</v>
      </c>
      <c r="VP47" s="0" t="n">
        <v>0</v>
      </c>
      <c r="VQ47" s="0" t="n">
        <v>0</v>
      </c>
      <c r="VR47" s="0" t="n">
        <v>113</v>
      </c>
      <c r="VS47" s="0" t="n">
        <v>0</v>
      </c>
      <c r="VT47" s="0" t="n">
        <v>0</v>
      </c>
      <c r="VU47" s="0" t="n">
        <v>0</v>
      </c>
      <c r="VV47" s="0" t="n">
        <v>0</v>
      </c>
      <c r="VW47" s="0" t="n">
        <v>210</v>
      </c>
      <c r="VX47" s="0" t="n">
        <v>0</v>
      </c>
      <c r="VY47" s="0" t="n">
        <v>0</v>
      </c>
      <c r="VZ47" s="0" t="n">
        <v>0</v>
      </c>
      <c r="WA47" s="0" t="n">
        <v>0</v>
      </c>
      <c r="WB47" s="0" t="n">
        <v>0</v>
      </c>
      <c r="WC47" s="0" t="n">
        <v>0</v>
      </c>
      <c r="WD47" s="0" t="n">
        <v>6</v>
      </c>
      <c r="WE47" s="0" t="n">
        <v>0</v>
      </c>
      <c r="WF47" s="0" t="n">
        <v>111</v>
      </c>
      <c r="WG47" s="0" t="n">
        <v>0</v>
      </c>
      <c r="WH47" s="0" t="n">
        <v>0</v>
      </c>
      <c r="WI47" s="0" t="n">
        <v>0</v>
      </c>
      <c r="WJ47" s="0" t="n">
        <v>0</v>
      </c>
      <c r="WK47" s="0" t="n">
        <v>24</v>
      </c>
      <c r="WL47" s="0" t="n">
        <v>0</v>
      </c>
      <c r="WM47" s="0" t="n">
        <v>34</v>
      </c>
      <c r="WN47" s="0" t="n">
        <v>0</v>
      </c>
      <c r="WO47" s="0" t="n">
        <v>9</v>
      </c>
      <c r="WP47" s="0" t="n">
        <v>0</v>
      </c>
      <c r="WQ47" s="0" t="n">
        <v>8</v>
      </c>
      <c r="WR47" s="0" t="n">
        <v>0</v>
      </c>
      <c r="WS47" s="0" t="n">
        <v>0</v>
      </c>
      <c r="WT47" s="0" t="n">
        <v>0</v>
      </c>
      <c r="WU47" s="0" t="n">
        <v>0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0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128</v>
      </c>
      <c r="XO47" s="0" t="n">
        <v>5632</v>
      </c>
      <c r="XP47" s="0" t="n">
        <v>0</v>
      </c>
      <c r="XQ47" s="0" t="n">
        <v>0</v>
      </c>
      <c r="XR47" s="0" t="n">
        <v>0</v>
      </c>
      <c r="XS47" s="0" t="n">
        <v>0</v>
      </c>
      <c r="XT47" s="0" t="n">
        <v>95</v>
      </c>
      <c r="XU47" s="0" t="n">
        <v>240</v>
      </c>
      <c r="XV47" s="0" t="n">
        <v>9</v>
      </c>
      <c r="XW47" s="0" t="n">
        <v>0</v>
      </c>
      <c r="XX47" s="0" t="n">
        <v>0</v>
      </c>
      <c r="XY47" s="0" t="n">
        <v>4396</v>
      </c>
      <c r="XZ47" s="0" t="n">
        <v>184</v>
      </c>
      <c r="YA47" s="0" t="n">
        <v>0</v>
      </c>
      <c r="YB47" s="0" t="n">
        <v>3236</v>
      </c>
      <c r="YC47" s="0" t="n">
        <v>0</v>
      </c>
      <c r="YD47" s="0" t="n">
        <v>0</v>
      </c>
      <c r="YE47" s="0" t="n">
        <v>16</v>
      </c>
      <c r="YF47" s="0" t="n">
        <v>723</v>
      </c>
      <c r="YG47" s="0" t="n">
        <v>0</v>
      </c>
      <c r="YH47" s="0" t="n">
        <v>30</v>
      </c>
      <c r="YI47" s="0" t="n">
        <v>4960</v>
      </c>
      <c r="YJ47" s="0" t="n">
        <v>0</v>
      </c>
      <c r="YK47" s="0" t="n">
        <v>1220</v>
      </c>
      <c r="YL47" s="0" t="n">
        <v>869</v>
      </c>
      <c r="YM47" s="0" t="n">
        <v>0</v>
      </c>
      <c r="YN47" s="0" t="n">
        <v>0</v>
      </c>
      <c r="YO47" s="0" t="n">
        <v>0</v>
      </c>
      <c r="YP47" s="0" t="n">
        <v>0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0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0</v>
      </c>
      <c r="ZH47" s="0" t="n">
        <v>0</v>
      </c>
      <c r="ZI47" s="0" t="n">
        <v>0</v>
      </c>
      <c r="ZJ47" s="0" t="n">
        <v>0</v>
      </c>
      <c r="ZK47" s="0" t="n">
        <v>0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574</v>
      </c>
      <c r="ZQ47" s="0" t="n">
        <v>4438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35</v>
      </c>
      <c r="ZY47" s="0" t="n">
        <v>0</v>
      </c>
      <c r="ZZ47" s="0" t="n">
        <v>0</v>
      </c>
      <c r="AAA47" s="0" t="n">
        <v>0</v>
      </c>
      <c r="AAB47" s="0" t="n">
        <v>0</v>
      </c>
      <c r="AAC47" s="0" t="n">
        <v>0</v>
      </c>
      <c r="AAD47" s="0" t="n">
        <v>14</v>
      </c>
      <c r="AAE47" s="0" t="n">
        <v>116</v>
      </c>
      <c r="AAF47" s="0" t="n">
        <v>33</v>
      </c>
      <c r="AAG47" s="0" t="n">
        <v>0</v>
      </c>
      <c r="AAH47" s="0" t="n">
        <v>0</v>
      </c>
      <c r="AAI47" s="0" t="n">
        <v>0</v>
      </c>
      <c r="AAJ47" s="0" t="n">
        <v>13</v>
      </c>
      <c r="AAK47" s="0" t="n">
        <v>0</v>
      </c>
      <c r="AAL47" s="0" t="n">
        <v>0</v>
      </c>
      <c r="AAM47" s="0" t="n">
        <v>0</v>
      </c>
      <c r="AAN47" s="0" t="n">
        <v>0</v>
      </c>
      <c r="AAO47" s="0" t="n">
        <v>0</v>
      </c>
      <c r="AAP47" s="0" t="n">
        <v>0</v>
      </c>
    </row>
    <row r="48" customFormat="false" ht="15" hidden="false" customHeight="true" outlineLevel="0" collapsed="false">
      <c r="A48" s="1" t="n">
        <v>30482</v>
      </c>
      <c r="B48" s="2" t="n">
        <v>1</v>
      </c>
      <c r="C48" s="20"/>
      <c r="D48" s="20"/>
      <c r="E48" s="20" t="n">
        <v>1</v>
      </c>
      <c r="F48" s="20"/>
      <c r="G48" s="20" t="n">
        <v>1</v>
      </c>
      <c r="H48" s="2" t="n">
        <v>1</v>
      </c>
      <c r="I48" s="2" t="n">
        <v>38</v>
      </c>
      <c r="J48" s="21" t="n">
        <v>1</v>
      </c>
      <c r="K48" s="21"/>
      <c r="L48" s="2" t="n">
        <v>0</v>
      </c>
      <c r="M48" s="2" t="n">
        <v>1</v>
      </c>
      <c r="N48" s="2" t="n">
        <v>0</v>
      </c>
      <c r="O48" s="2" t="n">
        <v>1</v>
      </c>
      <c r="P48" s="2" t="n">
        <v>0</v>
      </c>
      <c r="Q48" s="2" t="n">
        <v>1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1</v>
      </c>
      <c r="X48" s="2" t="n">
        <f aca="false">SUM(L48:W48)</f>
        <v>4</v>
      </c>
      <c r="Y48" s="2" t="n">
        <v>100</v>
      </c>
      <c r="Z48" s="2" t="n">
        <v>60</v>
      </c>
      <c r="AA48" s="2" t="n">
        <f aca="false">Y48-Z48</f>
        <v>40</v>
      </c>
      <c r="AB48" s="3" t="n">
        <f aca="false">Z48+((Y48-Z48)/3)</f>
        <v>73.3333333333333</v>
      </c>
      <c r="AC48" s="4" t="n">
        <v>67.1</v>
      </c>
      <c r="AD48" s="4" t="n">
        <v>177</v>
      </c>
      <c r="AE48" s="3" t="n">
        <v>21.4178556608893</v>
      </c>
      <c r="AF48" s="3" t="n">
        <v>0</v>
      </c>
      <c r="AG48" s="4" t="n">
        <v>86</v>
      </c>
      <c r="AH48" s="4" t="n">
        <v>91.4</v>
      </c>
      <c r="AI48" s="3" t="n">
        <v>0.485875706214689</v>
      </c>
      <c r="AJ48" s="3" t="n">
        <v>0.940919037199125</v>
      </c>
      <c r="AL48" s="4" t="n">
        <v>16.3</v>
      </c>
      <c r="AM48" s="4" t="n">
        <v>10.9</v>
      </c>
      <c r="AN48" s="4" t="n">
        <v>56.2</v>
      </c>
      <c r="AO48" s="2" t="n">
        <v>5</v>
      </c>
      <c r="AP48" s="4" t="n">
        <v>56.8</v>
      </c>
      <c r="AQ48" s="4" t="n">
        <v>53.4</v>
      </c>
      <c r="AR48" s="4" t="n">
        <v>2.8</v>
      </c>
      <c r="AS48" s="2" t="n">
        <v>99</v>
      </c>
      <c r="AT48" s="2" t="n">
        <v>185</v>
      </c>
      <c r="AU48" s="2" t="n">
        <v>233</v>
      </c>
      <c r="AV48" s="2" t="n">
        <v>184</v>
      </c>
      <c r="AW48" s="2" t="n">
        <v>148</v>
      </c>
      <c r="AX48" s="2" t="n">
        <v>3</v>
      </c>
      <c r="AY48" s="2" t="n">
        <f aca="false">((AS48*15)+(AT48*30)+(AU48*30)+(AV48*30)+(AW48*15))-(AS48*120)</f>
        <v>9885</v>
      </c>
      <c r="AZ48" s="2" t="n">
        <f aca="false">((AS48*15)+(AT48*30)+(AU48*30)+(AV48*30)+(AW48*15))</f>
        <v>21765</v>
      </c>
      <c r="BA48" s="2" t="n">
        <v>3.6</v>
      </c>
      <c r="CA48" s="2" t="n">
        <v>250</v>
      </c>
      <c r="CB48" s="2" t="n">
        <v>1</v>
      </c>
      <c r="CC48" s="2" t="n">
        <v>43</v>
      </c>
      <c r="CD48" s="2" t="n">
        <v>0</v>
      </c>
      <c r="CE48" s="2" t="n">
        <v>175</v>
      </c>
      <c r="CF48" s="2" t="n">
        <v>1</v>
      </c>
      <c r="CG48" s="2" t="n">
        <v>32</v>
      </c>
      <c r="CH48" s="2" t="n">
        <v>161</v>
      </c>
      <c r="CI48" s="2" t="n">
        <v>1</v>
      </c>
      <c r="CJ48" s="2" t="n">
        <v>1</v>
      </c>
      <c r="CK48" s="2" t="n">
        <v>57</v>
      </c>
      <c r="CL48" s="2" t="n">
        <v>102.13</v>
      </c>
      <c r="CM48" s="2" t="n">
        <v>168</v>
      </c>
      <c r="CN48" s="2" t="n">
        <v>96</v>
      </c>
      <c r="CO48" s="2" t="n">
        <v>383</v>
      </c>
      <c r="CP48" s="2" t="n">
        <v>1.52</v>
      </c>
      <c r="CS48" s="6" t="n">
        <v>42430</v>
      </c>
      <c r="CT48" s="2" t="n">
        <v>120</v>
      </c>
      <c r="CU48" s="2" t="n">
        <v>80</v>
      </c>
      <c r="CV48" s="2" t="n">
        <v>40</v>
      </c>
      <c r="CW48" s="3" t="n">
        <v>93.3333333333333</v>
      </c>
      <c r="CX48" s="2" t="n">
        <v>64.2</v>
      </c>
      <c r="CY48" s="22" t="n">
        <v>20.4921957291966</v>
      </c>
      <c r="CZ48" s="2" t="n">
        <v>84</v>
      </c>
      <c r="DA48" s="2" t="n">
        <v>91</v>
      </c>
      <c r="DB48" s="2" t="n">
        <v>86.5</v>
      </c>
      <c r="DC48" s="2" t="n">
        <v>0.474576271186441</v>
      </c>
      <c r="DD48" s="2" t="n">
        <v>0.923076923076923</v>
      </c>
      <c r="DE48" s="2" t="n">
        <v>15.9</v>
      </c>
      <c r="DF48" s="2" t="n">
        <v>10.2</v>
      </c>
      <c r="DG48" s="2" t="n">
        <v>54</v>
      </c>
      <c r="DH48" s="2" t="n">
        <v>5</v>
      </c>
      <c r="DI48" s="2" t="n">
        <v>56.5</v>
      </c>
      <c r="DJ48" s="2" t="n">
        <v>51.3</v>
      </c>
      <c r="DK48" s="2" t="n">
        <v>2.7</v>
      </c>
      <c r="DL48" s="2" t="n">
        <v>92</v>
      </c>
      <c r="DM48" s="2" t="n">
        <v>199</v>
      </c>
      <c r="DN48" s="2" t="n">
        <v>232</v>
      </c>
      <c r="DO48" s="2" t="n">
        <v>180</v>
      </c>
      <c r="DP48" s="2" t="n">
        <v>139</v>
      </c>
      <c r="DQ48" s="3" t="n">
        <v>1</v>
      </c>
      <c r="DR48" s="7" t="n">
        <v>1</v>
      </c>
      <c r="DS48" s="2" t="n">
        <f aca="false">((DL48*15)+(DM48*30)+(DN48*30)+(DO48*30)+(DP48*15))-(DL48*120)</f>
        <v>10755</v>
      </c>
      <c r="DT48" s="2" t="n">
        <f aca="false">((DL48*15)+(DM48*30)+(DN48*30)+(DO48*30)+(DP48*15))</f>
        <v>21795</v>
      </c>
      <c r="DU48" s="3" t="n">
        <f aca="false">10000/SQRT((DL48*DZ48)*(AVERAGE(DL48:DP48)*AVERAGE(DZ48:ED48)))</f>
        <v>3.29339110258559</v>
      </c>
      <c r="DV48" s="3" t="n">
        <f aca="false">(DL48*DZ48)/405</f>
        <v>1.57649382716049</v>
      </c>
      <c r="DW48" s="3" t="n">
        <f aca="false">1/(LOG(DZ48)+LOG(DL48))</f>
        <v>0.356487518778114</v>
      </c>
      <c r="DX48" s="3" t="n">
        <f aca="false">(EA48-DZ48)/(DM48-DL48)</f>
        <v>0.550093457943925</v>
      </c>
      <c r="DY48" s="3" t="n">
        <f aca="false">(20*DZ48)/((DL48/18)-3.5)</f>
        <v>86.1517241379311</v>
      </c>
      <c r="DZ48" s="4" t="n">
        <v>6.94</v>
      </c>
      <c r="EA48" s="4" t="n">
        <v>65.8</v>
      </c>
      <c r="EB48" s="4" t="n">
        <v>101</v>
      </c>
      <c r="EC48" s="4" t="n">
        <v>128</v>
      </c>
      <c r="ED48" s="4" t="n">
        <v>127</v>
      </c>
      <c r="EE48" s="2" t="n">
        <f aca="false">((DZ48*15)+(EA48*30)+(EB48*30)+(EC48*30)+(ED48*15))-(DZ48*120)</f>
        <v>10020.3</v>
      </c>
      <c r="EF48" s="2" t="n">
        <f aca="false">((DZ48*15)+(EA48*30)+(EB48*30)+(EC48*30)+(ED48*15))</f>
        <v>10853.1</v>
      </c>
      <c r="EG48" s="2" t="n">
        <f aca="false">(1/DZ48)</f>
        <v>0.144092219020173</v>
      </c>
      <c r="EH48" s="2" t="n">
        <f aca="false">(EF48/DT48)</f>
        <v>0.497962835512732</v>
      </c>
      <c r="EI48" s="2" t="n">
        <f aca="false">(DU48*EH48)</f>
        <v>1.63998637189592</v>
      </c>
      <c r="EJ48" s="2" t="n">
        <f aca="false">(DX48*EG48)</f>
        <v>0.0792641870236204</v>
      </c>
      <c r="EK48" s="2" t="n">
        <v>4.83</v>
      </c>
      <c r="EL48" s="2" t="n">
        <v>240</v>
      </c>
      <c r="EM48" s="2" t="n">
        <v>45</v>
      </c>
      <c r="EN48" s="2" t="n">
        <v>138</v>
      </c>
      <c r="EO48" s="2" t="n">
        <v>57</v>
      </c>
      <c r="EP48" s="2" t="n">
        <v>284</v>
      </c>
      <c r="EQ48" s="6" t="n">
        <v>42628</v>
      </c>
      <c r="ER48" s="2" t="n">
        <v>112</v>
      </c>
      <c r="ES48" s="2" t="n">
        <v>70</v>
      </c>
      <c r="ET48" s="2" t="n">
        <v>42</v>
      </c>
      <c r="EU48" s="3" t="n">
        <v>84</v>
      </c>
      <c r="EV48" s="2" t="n">
        <v>64</v>
      </c>
      <c r="EW48" s="22" t="n">
        <v>20.4283571132178</v>
      </c>
      <c r="EX48" s="2" t="n">
        <v>85</v>
      </c>
      <c r="EY48" s="2" t="n">
        <v>95</v>
      </c>
      <c r="EZ48" s="2" t="n">
        <v>81</v>
      </c>
      <c r="FA48" s="2" t="n">
        <v>0.480225988700565</v>
      </c>
      <c r="FB48" s="2" t="n">
        <v>0.894736842105263</v>
      </c>
      <c r="FC48" s="2" t="n">
        <v>9.3</v>
      </c>
      <c r="FH48" s="2" t="n">
        <v>92</v>
      </c>
      <c r="FI48" s="2" t="n">
        <v>173</v>
      </c>
      <c r="FJ48" s="2" t="n">
        <v>219</v>
      </c>
      <c r="FK48" s="2" t="n">
        <v>182</v>
      </c>
      <c r="FL48" s="2" t="n">
        <v>132</v>
      </c>
      <c r="FM48" s="2" t="s">
        <v>722</v>
      </c>
      <c r="FN48" s="8" t="n">
        <v>1</v>
      </c>
      <c r="FO48" s="2" t="n">
        <f aca="false">((FH48*15)+(FI48*30)+(FJ48*30)+(FK48*30)+(FL48*15))-(FH48*120)</f>
        <v>9540</v>
      </c>
      <c r="FP48" s="2" t="n">
        <f aca="false">((FH48*15)+(FI48*30)+(FJ48*30)+(FK48*30)+(FL48*15))</f>
        <v>20580</v>
      </c>
      <c r="FQ48" s="2" t="n">
        <f aca="false">10000/SQRT((FH48*FV48)*(AVERAGE(FH48:FL48)*AVERAGE(FV48:FZ48)))</f>
        <v>4.9929875919546</v>
      </c>
      <c r="FR48" s="2" t="n">
        <f aca="false">(FH48*FV48)/405</f>
        <v>1.08128395061728</v>
      </c>
      <c r="FS48" s="2" t="n">
        <f aca="false">1/(LOG(FV48)+LOG(FH48))</f>
        <v>0.378587861059904</v>
      </c>
      <c r="FT48" s="2" t="n">
        <f aca="false">(FW48-FV48)/(FI48-FH48)</f>
        <v>0.452345679012346</v>
      </c>
      <c r="FU48" s="2" t="n">
        <f aca="false">(20*FV48)/((FH48/18)-3.5)</f>
        <v>59.0896551724138</v>
      </c>
      <c r="FV48" s="2" t="n">
        <v>4.76</v>
      </c>
      <c r="FW48" s="2" t="n">
        <v>41.4</v>
      </c>
      <c r="FX48" s="2" t="n">
        <v>74.3</v>
      </c>
      <c r="FY48" s="2" t="n">
        <v>103</v>
      </c>
      <c r="FZ48" s="2" t="n">
        <v>63.5</v>
      </c>
      <c r="GA48" s="2" t="n">
        <f aca="false">((FV48*15)+(FW48*30)+(FX48*30)+(FY48*30)+(FZ48*15))-(FV48*120)</f>
        <v>7013.7</v>
      </c>
      <c r="GB48" s="2" t="n">
        <f aca="false">((FV48*15)+(FW48*30)+(FX48*30)+(FY48*30)+(FZ48*15))</f>
        <v>7584.9</v>
      </c>
      <c r="GC48" s="2" t="n">
        <f aca="false">(1/FV48)</f>
        <v>0.210084033613445</v>
      </c>
      <c r="GD48" s="2" t="n">
        <f aca="false">(GB48/FP48)</f>
        <v>0.368556851311953</v>
      </c>
      <c r="GE48" s="2" t="n">
        <f aca="false">(FQ48*GD48)</f>
        <v>1.84019978553044</v>
      </c>
      <c r="GF48" s="2" t="n">
        <f aca="false">(FT48*GC48)</f>
        <v>0.0950306048345264</v>
      </c>
      <c r="GG48" s="2" t="n">
        <v>4.93</v>
      </c>
      <c r="GH48" s="2" t="n">
        <v>224</v>
      </c>
      <c r="GJ48" s="2" t="n">
        <v>196</v>
      </c>
      <c r="HP48" s="2" t="n">
        <v>4</v>
      </c>
      <c r="HQ48" s="2" t="n">
        <v>0</v>
      </c>
      <c r="HR48" s="2" t="n">
        <v>0</v>
      </c>
      <c r="HS48" s="2" t="n">
        <v>36.9133911132812</v>
      </c>
      <c r="HT48" s="2" t="n">
        <v>66.710319519043</v>
      </c>
      <c r="HY48" s="2" t="n">
        <v>1653.30004882813</v>
      </c>
      <c r="HZ48" s="2" t="n">
        <v>83.0100021362305</v>
      </c>
      <c r="IA48" s="2" t="n">
        <v>29.2000007629395</v>
      </c>
      <c r="IB48" s="2" t="n">
        <v>17.2199993133545</v>
      </c>
      <c r="IC48" s="2" t="n">
        <v>18.9599990844727</v>
      </c>
      <c r="ID48" s="2" t="n">
        <v>246.520004272461</v>
      </c>
      <c r="IE48" s="2" t="n">
        <v>30.0599994659424</v>
      </c>
      <c r="IF48" s="2" t="n">
        <v>22.7800006866455</v>
      </c>
      <c r="IG48" s="2" t="n">
        <v>3.75999999046326</v>
      </c>
      <c r="IH48" s="2" t="n">
        <v>48.7700004577637</v>
      </c>
      <c r="II48" s="2" t="n">
        <v>1.60000002384186</v>
      </c>
      <c r="IJ48" s="2" t="n">
        <v>13.5600004196167</v>
      </c>
      <c r="IK48" s="2" t="n">
        <v>6.94000005722046</v>
      </c>
      <c r="IL48" s="2" t="n">
        <v>27</v>
      </c>
      <c r="IM48" s="2" t="n">
        <v>23.9899997711182</v>
      </c>
      <c r="IN48" s="2" t="n">
        <v>16.8999996185303</v>
      </c>
      <c r="IO48" s="2" t="n">
        <v>6.17000007629395</v>
      </c>
      <c r="IP48" s="2" t="n">
        <v>16.5200004577637</v>
      </c>
      <c r="IQ48" s="2" t="n">
        <v>6.8899998664856</v>
      </c>
      <c r="IR48" s="2" t="n">
        <v>5.28000020980835</v>
      </c>
      <c r="IS48" s="2" t="n">
        <v>1.50999999046326</v>
      </c>
      <c r="IT48" s="2" t="n">
        <v>1409</v>
      </c>
      <c r="IU48" s="2" t="n">
        <v>12.9300003051758</v>
      </c>
      <c r="IV48" s="2" t="n">
        <v>0.680000007152557</v>
      </c>
      <c r="IW48" s="2" t="n">
        <v>404.809997558594</v>
      </c>
      <c r="IX48" s="2" t="n">
        <v>1614.02001953125</v>
      </c>
      <c r="IY48" s="2" t="n">
        <v>4323.7998046875</v>
      </c>
      <c r="IZ48" s="2" t="n">
        <v>1799.76000976563</v>
      </c>
      <c r="JA48" s="2" t="n">
        <v>9.11999988555908</v>
      </c>
      <c r="JB48" s="2" t="n">
        <v>1.50999999046326</v>
      </c>
      <c r="JC48" s="2" t="n">
        <v>3.00999999046326</v>
      </c>
      <c r="JD48" s="2" t="n">
        <v>72.379997253418</v>
      </c>
      <c r="JE48" s="2" t="n">
        <v>222.850006103516</v>
      </c>
      <c r="JF48" s="2" t="n">
        <v>1.64999997615814</v>
      </c>
      <c r="JG48" s="2" t="n">
        <v>2.65000009536743</v>
      </c>
      <c r="JH48" s="2" t="n">
        <v>19.9799995422363</v>
      </c>
      <c r="JI48" s="2" t="n">
        <v>6.25</v>
      </c>
      <c r="JJ48" s="2" t="n">
        <v>2.19000005722046</v>
      </c>
      <c r="JK48" s="2" t="n">
        <v>0.610000014305115</v>
      </c>
      <c r="JL48" s="2" t="n">
        <v>414.529998779297</v>
      </c>
      <c r="JM48" s="2" t="n">
        <v>5.92000007629395</v>
      </c>
      <c r="JN48" s="2" t="n">
        <v>238.190002441406</v>
      </c>
      <c r="JO48" s="2" t="n">
        <v>8233.490234375</v>
      </c>
      <c r="JP48" s="2" t="n">
        <v>9162.23046875</v>
      </c>
      <c r="JQ48" s="2" t="n">
        <v>103.790000915527</v>
      </c>
      <c r="JR48" s="2" t="n">
        <v>4892.009765625</v>
      </c>
      <c r="JS48" s="2" t="n">
        <v>467.450012207031</v>
      </c>
      <c r="JT48" s="2" t="n">
        <v>5304.2998046875</v>
      </c>
      <c r="JU48" s="2" t="n">
        <v>7093.9599609375</v>
      </c>
      <c r="JV48" s="2" t="n">
        <v>556.869995117188</v>
      </c>
      <c r="JW48" s="2" t="n">
        <v>8.02999973297119</v>
      </c>
      <c r="JX48" s="2" t="n">
        <v>7.17999982833862</v>
      </c>
      <c r="JY48" s="2" t="n">
        <v>8.22000026702881</v>
      </c>
      <c r="JZ48" s="2" t="n">
        <v>0.349999994039536</v>
      </c>
      <c r="KA48" s="2" t="n">
        <v>6.23000001907349</v>
      </c>
      <c r="KB48" s="2" t="n">
        <v>1.0900000333786</v>
      </c>
      <c r="KC48" s="2" t="n">
        <v>16.4699993133545</v>
      </c>
      <c r="KD48" s="2" t="n">
        <v>8.94999980926514</v>
      </c>
      <c r="KE48" s="2" t="n">
        <v>10.9799995422363</v>
      </c>
      <c r="KF48" s="2" t="n">
        <v>15.8800001144409</v>
      </c>
      <c r="KG48" s="2" t="n">
        <v>8.02000045776367</v>
      </c>
      <c r="KH48" s="2" t="n">
        <v>192.550003051758</v>
      </c>
      <c r="KI48" s="2" t="n">
        <v>4.5</v>
      </c>
      <c r="KJ48" s="2" t="n">
        <v>117.559997558594</v>
      </c>
      <c r="KK48" s="2" t="n">
        <v>159.610000610352</v>
      </c>
      <c r="KL48" s="2" t="n">
        <v>1408140.41</v>
      </c>
      <c r="KM48" s="2" t="n">
        <v>5712.06982421875</v>
      </c>
      <c r="KN48" s="2" t="n">
        <v>31.3899993896484</v>
      </c>
      <c r="KO48" s="2" t="n">
        <v>0.119999997317791</v>
      </c>
      <c r="KP48" s="2" t="n">
        <v>0.0599999986588955</v>
      </c>
      <c r="KQ48" s="2" t="n">
        <v>0.0700000002980232</v>
      </c>
      <c r="KR48" s="2" t="n">
        <v>0.119999997317791</v>
      </c>
      <c r="KS48" s="2" t="n">
        <v>0.180000007152557</v>
      </c>
      <c r="KT48" s="2" t="n">
        <v>0.0199999995529652</v>
      </c>
      <c r="KU48" s="2" t="n">
        <v>0.540000021457672</v>
      </c>
      <c r="KV48" s="2" t="n">
        <v>0.389999985694885</v>
      </c>
      <c r="KW48" s="2" t="n">
        <v>5.78000020980835</v>
      </c>
      <c r="KX48" s="2" t="n">
        <v>4.44999980926514</v>
      </c>
      <c r="KY48" s="2" t="n">
        <v>2.17000007629395</v>
      </c>
      <c r="KZ48" s="2" t="n">
        <v>1.37000000476837</v>
      </c>
      <c r="LA48" s="2" t="n">
        <v>0.769999980926514</v>
      </c>
      <c r="LB48" s="2" t="n">
        <v>0</v>
      </c>
      <c r="LC48" s="2" t="n">
        <v>13.5500001907349</v>
      </c>
      <c r="LD48" s="2" t="n">
        <v>8.86999988555908</v>
      </c>
      <c r="LE48" s="2" t="n">
        <v>0.730000019073486</v>
      </c>
      <c r="LF48" s="2" t="n">
        <v>0.100000001490116</v>
      </c>
      <c r="LG48" s="2" t="n">
        <v>0.0299999993294477</v>
      </c>
      <c r="LH48" s="2" t="n">
        <v>5.90999984741211</v>
      </c>
      <c r="LI48" s="2" t="n">
        <v>4.15000009536743</v>
      </c>
      <c r="LJ48" s="2" t="n">
        <v>0.0599999986588955</v>
      </c>
      <c r="LK48" s="2" t="n">
        <v>0.209999993443489</v>
      </c>
      <c r="LL48" s="2" t="n">
        <v>0.649999976158142</v>
      </c>
      <c r="LM48" s="2" t="n">
        <v>0.529999971389771</v>
      </c>
      <c r="LN48" s="2" t="n">
        <v>0.0299999993294477</v>
      </c>
      <c r="LO48" s="2" t="n">
        <v>0.0700000002980232</v>
      </c>
      <c r="LP48" s="2" t="n">
        <v>0.0599999986588955</v>
      </c>
      <c r="LQ48" s="2" t="n">
        <v>0.119999997317791</v>
      </c>
      <c r="LR48" s="2" t="n">
        <v>0.119999997317791</v>
      </c>
      <c r="LS48" s="2" t="n">
        <v>0.00999999977648258</v>
      </c>
      <c r="LT48" s="2" t="n">
        <v>0.349999994039536</v>
      </c>
      <c r="LU48" s="2" t="n">
        <v>0.330000013113022</v>
      </c>
      <c r="LV48" s="2" t="n">
        <v>154.199005126953</v>
      </c>
      <c r="MC48" s="0" t="n">
        <v>0</v>
      </c>
      <c r="MD48" s="0" t="n">
        <v>0</v>
      </c>
      <c r="ME48" s="0" t="n">
        <v>0</v>
      </c>
      <c r="MF48" s="0" t="n">
        <v>0</v>
      </c>
      <c r="MG48" s="0" t="n">
        <v>0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0</v>
      </c>
      <c r="MM48" s="0" t="n">
        <v>135</v>
      </c>
      <c r="MN48" s="0" t="n">
        <v>0</v>
      </c>
      <c r="MO48" s="0" t="n">
        <v>0</v>
      </c>
      <c r="MP48" s="0" t="n">
        <v>0</v>
      </c>
      <c r="MQ48" s="0" t="n">
        <v>0</v>
      </c>
      <c r="MR48" s="0" t="n">
        <v>0</v>
      </c>
      <c r="MS48" s="0" t="n">
        <v>0</v>
      </c>
      <c r="MT48" s="0" t="n">
        <v>0</v>
      </c>
      <c r="MU48" s="0" t="n">
        <v>667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0</v>
      </c>
      <c r="NA48" s="0" t="n">
        <v>0</v>
      </c>
      <c r="NB48" s="0" t="n">
        <v>0</v>
      </c>
      <c r="NC48" s="0" t="n">
        <v>50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509</v>
      </c>
      <c r="NI48" s="0" t="n">
        <v>625</v>
      </c>
      <c r="NJ48" s="0" t="n">
        <v>0</v>
      </c>
      <c r="NK48" s="0" t="n">
        <v>0</v>
      </c>
      <c r="NL48" s="0" t="n">
        <v>0</v>
      </c>
      <c r="NM48" s="0" t="n">
        <v>0</v>
      </c>
      <c r="NN48" s="0" t="n">
        <v>0</v>
      </c>
      <c r="NO48" s="0" t="n">
        <v>0</v>
      </c>
      <c r="NP48" s="0" t="n">
        <v>0</v>
      </c>
      <c r="NQ48" s="0" t="n">
        <v>0</v>
      </c>
      <c r="NR48" s="0" t="n">
        <v>0</v>
      </c>
      <c r="NS48" s="0" t="n">
        <v>17331</v>
      </c>
      <c r="NT48" s="0" t="n">
        <v>0</v>
      </c>
      <c r="NU48" s="0" t="n">
        <v>0</v>
      </c>
      <c r="NV48" s="0" t="n">
        <v>2</v>
      </c>
      <c r="NW48" s="0" t="n">
        <v>362</v>
      </c>
      <c r="NX48" s="0" t="n">
        <v>75</v>
      </c>
      <c r="NY48" s="0" t="n">
        <v>1279</v>
      </c>
      <c r="NZ48" s="0" t="n">
        <v>0</v>
      </c>
      <c r="OA48" s="0" t="n">
        <v>0</v>
      </c>
      <c r="OB48" s="0" t="n">
        <v>0</v>
      </c>
      <c r="OC48" s="0" t="n">
        <v>0</v>
      </c>
      <c r="OD48" s="0" t="n">
        <v>0</v>
      </c>
      <c r="OE48" s="0" t="n">
        <v>0</v>
      </c>
      <c r="OF48" s="0" t="n">
        <v>0</v>
      </c>
      <c r="OG48" s="0" t="n">
        <v>86</v>
      </c>
      <c r="OH48" s="0" t="n">
        <v>3</v>
      </c>
      <c r="OI48" s="0" t="n">
        <v>0</v>
      </c>
      <c r="OJ48" s="0" t="n">
        <v>10</v>
      </c>
      <c r="OK48" s="0" t="n">
        <v>0</v>
      </c>
      <c r="OL48" s="0" t="n">
        <v>0</v>
      </c>
      <c r="OM48" s="0" t="n">
        <v>0</v>
      </c>
      <c r="ON48" s="0" t="n">
        <v>7</v>
      </c>
      <c r="OO48" s="0" t="n">
        <v>0</v>
      </c>
      <c r="OP48" s="0" t="n">
        <v>0</v>
      </c>
      <c r="OQ48" s="0" t="n">
        <v>0</v>
      </c>
      <c r="OR48" s="0" t="n">
        <v>0</v>
      </c>
      <c r="OS48" s="0" t="n">
        <v>0</v>
      </c>
      <c r="OT48" s="0" t="n">
        <v>0</v>
      </c>
      <c r="OU48" s="0" t="n">
        <v>0</v>
      </c>
      <c r="OV48" s="0" t="n">
        <v>0</v>
      </c>
      <c r="OW48" s="0" t="n">
        <v>0</v>
      </c>
      <c r="OX48" s="0" t="n">
        <v>0</v>
      </c>
      <c r="OY48" s="0" t="n">
        <v>0</v>
      </c>
      <c r="OZ48" s="0" t="n">
        <v>0</v>
      </c>
      <c r="PA48" s="0" t="n">
        <v>21</v>
      </c>
      <c r="PB48" s="0" t="n">
        <v>1070</v>
      </c>
      <c r="PC48" s="0" t="n">
        <v>0</v>
      </c>
      <c r="PD48" s="0" t="n">
        <v>0</v>
      </c>
      <c r="PE48" s="0" t="n">
        <v>0</v>
      </c>
      <c r="PF48" s="0" t="n">
        <v>138</v>
      </c>
      <c r="PG48" s="0" t="n">
        <v>0</v>
      </c>
      <c r="PH48" s="0" t="n">
        <v>5</v>
      </c>
      <c r="PI48" s="0" t="n">
        <v>0</v>
      </c>
      <c r="PJ48" s="0" t="n">
        <v>84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0</v>
      </c>
      <c r="PP48" s="0" t="n">
        <v>0</v>
      </c>
      <c r="PQ48" s="0" t="n">
        <v>1858</v>
      </c>
      <c r="PR48" s="0" t="n">
        <v>0</v>
      </c>
      <c r="PS48" s="0" t="n">
        <v>0</v>
      </c>
      <c r="PT48" s="0" t="n">
        <v>0</v>
      </c>
      <c r="PU48" s="0" t="n">
        <v>0</v>
      </c>
      <c r="PV48" s="0" t="n">
        <v>36</v>
      </c>
      <c r="PW48" s="0" t="n">
        <v>991</v>
      </c>
      <c r="PX48" s="0" t="n">
        <v>102</v>
      </c>
      <c r="PY48" s="0" t="n">
        <v>0</v>
      </c>
      <c r="PZ48" s="0" t="n">
        <v>0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8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0</v>
      </c>
      <c r="QM48" s="0" t="n">
        <v>12</v>
      </c>
      <c r="QN48" s="0" t="n">
        <v>2</v>
      </c>
      <c r="QO48" s="0" t="n">
        <v>0</v>
      </c>
      <c r="QP48" s="0" t="n">
        <v>0</v>
      </c>
      <c r="QQ48" s="0" t="n">
        <v>596</v>
      </c>
      <c r="QR48" s="0" t="n">
        <v>0</v>
      </c>
      <c r="QS48" s="0" t="n">
        <v>49</v>
      </c>
      <c r="QT48" s="0" t="n">
        <v>0</v>
      </c>
      <c r="QU48" s="0" t="n">
        <v>0</v>
      </c>
      <c r="QV48" s="0" t="n">
        <v>0</v>
      </c>
      <c r="QW48" s="0" t="n">
        <v>0</v>
      </c>
      <c r="QX48" s="0" t="n">
        <v>0</v>
      </c>
      <c r="QY48" s="0" t="n">
        <v>0</v>
      </c>
      <c r="QZ48" s="0" t="n">
        <v>26</v>
      </c>
      <c r="RA48" s="0" t="n">
        <v>0</v>
      </c>
      <c r="RB48" s="0" t="n">
        <v>0</v>
      </c>
      <c r="RC48" s="0" t="n">
        <v>2</v>
      </c>
      <c r="RD48" s="0" t="n">
        <v>473</v>
      </c>
      <c r="RE48" s="0" t="n">
        <v>0</v>
      </c>
      <c r="RF48" s="0" t="n">
        <v>0</v>
      </c>
      <c r="RG48" s="0" t="n">
        <v>15018</v>
      </c>
      <c r="RH48" s="0" t="n">
        <v>0</v>
      </c>
      <c r="RI48" s="0" t="n">
        <v>0</v>
      </c>
      <c r="RJ48" s="0" t="n">
        <v>23</v>
      </c>
      <c r="RK48" s="0" t="n">
        <v>0</v>
      </c>
      <c r="RL48" s="0" t="n">
        <v>1081</v>
      </c>
      <c r="RM48" s="0" t="n">
        <v>0</v>
      </c>
      <c r="RN48" s="0" t="n">
        <v>0</v>
      </c>
      <c r="RO48" s="0" t="n">
        <v>0</v>
      </c>
      <c r="RP48" s="0" t="n">
        <v>169</v>
      </c>
      <c r="RQ48" s="0" t="n">
        <v>25</v>
      </c>
      <c r="RR48" s="0" t="n">
        <v>0</v>
      </c>
      <c r="RS48" s="0" t="n">
        <v>0</v>
      </c>
      <c r="RT48" s="0" t="n">
        <v>0</v>
      </c>
      <c r="RU48" s="0" t="n">
        <v>0</v>
      </c>
      <c r="RV48" s="0" t="n">
        <v>34</v>
      </c>
      <c r="RW48" s="0" t="n">
        <v>0</v>
      </c>
      <c r="RX48" s="0" t="n">
        <v>0</v>
      </c>
      <c r="RY48" s="0" t="n">
        <v>197</v>
      </c>
      <c r="RZ48" s="0" t="n">
        <v>0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0</v>
      </c>
      <c r="SH48" s="0" t="n">
        <v>0</v>
      </c>
      <c r="SI48" s="0" t="n">
        <v>0</v>
      </c>
      <c r="SJ48" s="0" t="n">
        <v>0</v>
      </c>
      <c r="SK48" s="0" t="n">
        <v>325</v>
      </c>
      <c r="SL48" s="0" t="n">
        <v>0</v>
      </c>
      <c r="SM48" s="0" t="n">
        <v>26</v>
      </c>
      <c r="SN48" s="0" t="n">
        <v>0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31</v>
      </c>
      <c r="ST48" s="0" t="n">
        <v>0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25</v>
      </c>
      <c r="TB48" s="0" t="n">
        <v>0</v>
      </c>
      <c r="TC48" s="0" t="n">
        <v>0</v>
      </c>
      <c r="TD48" s="0" t="n">
        <v>0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114</v>
      </c>
      <c r="TJ48" s="0" t="n">
        <v>0</v>
      </c>
      <c r="TK48" s="0" t="n">
        <v>0</v>
      </c>
      <c r="TL48" s="0" t="n">
        <v>124</v>
      </c>
      <c r="TM48" s="0" t="n">
        <v>22</v>
      </c>
      <c r="TN48" s="0" t="n">
        <v>10</v>
      </c>
      <c r="TO48" s="0" t="n">
        <v>0</v>
      </c>
      <c r="TP48" s="0" t="n">
        <v>20</v>
      </c>
      <c r="TQ48" s="0" t="n">
        <v>0</v>
      </c>
      <c r="TR48" s="0" t="n">
        <v>374</v>
      </c>
      <c r="TS48" s="0" t="n">
        <v>29</v>
      </c>
      <c r="TT48" s="0" t="n">
        <v>149</v>
      </c>
      <c r="TU48" s="0" t="n">
        <v>0</v>
      </c>
      <c r="TV48" s="0" t="n">
        <v>9</v>
      </c>
      <c r="TW48" s="0" t="n">
        <v>16</v>
      </c>
      <c r="TX48" s="0" t="n">
        <v>0</v>
      </c>
      <c r="TY48" s="0" t="n">
        <v>114</v>
      </c>
      <c r="TZ48" s="0" t="n">
        <v>0</v>
      </c>
      <c r="UA48" s="0" t="n">
        <v>162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0</v>
      </c>
      <c r="UG48" s="0" t="n">
        <v>0</v>
      </c>
      <c r="UH48" s="0" t="n">
        <v>0</v>
      </c>
      <c r="UI48" s="0" t="n">
        <v>0</v>
      </c>
      <c r="UJ48" s="0" t="n">
        <v>0</v>
      </c>
      <c r="UK48" s="0" t="n">
        <v>41</v>
      </c>
      <c r="UL48" s="0" t="n">
        <v>0</v>
      </c>
      <c r="UM48" s="0" t="n">
        <v>0</v>
      </c>
      <c r="UN48" s="0" t="n">
        <v>39</v>
      </c>
      <c r="UO48" s="0" t="n">
        <v>0</v>
      </c>
      <c r="UP48" s="0" t="n">
        <v>0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0</v>
      </c>
      <c r="UV48" s="0" t="n">
        <v>0</v>
      </c>
      <c r="UW48" s="0" t="n">
        <v>0</v>
      </c>
      <c r="UX48" s="0" t="n">
        <v>0</v>
      </c>
      <c r="UY48" s="0" t="n">
        <v>0</v>
      </c>
      <c r="UZ48" s="0" t="n">
        <v>0</v>
      </c>
      <c r="VA48" s="0" t="n">
        <v>0</v>
      </c>
      <c r="VB48" s="0" t="n">
        <v>0</v>
      </c>
      <c r="VC48" s="0" t="n">
        <v>0</v>
      </c>
      <c r="VD48" s="0" t="n">
        <v>0</v>
      </c>
      <c r="VE48" s="0" t="n">
        <v>0</v>
      </c>
      <c r="VF48" s="0" t="n">
        <v>63</v>
      </c>
      <c r="VG48" s="0" t="n">
        <v>0</v>
      </c>
      <c r="VH48" s="0" t="n">
        <v>0</v>
      </c>
      <c r="VI48" s="0" t="n">
        <v>0</v>
      </c>
      <c r="VJ48" s="0" t="n">
        <v>0</v>
      </c>
      <c r="VK48" s="0" t="n">
        <v>4</v>
      </c>
      <c r="VL48" s="0" t="n">
        <v>214</v>
      </c>
      <c r="VM48" s="0" t="n">
        <v>12</v>
      </c>
      <c r="VN48" s="0" t="n">
        <v>30</v>
      </c>
      <c r="VO48" s="0" t="n">
        <v>0</v>
      </c>
      <c r="VP48" s="0" t="n">
        <v>0</v>
      </c>
      <c r="VQ48" s="0" t="n">
        <v>4</v>
      </c>
      <c r="VR48" s="0" t="n">
        <v>153</v>
      </c>
      <c r="VS48" s="0" t="n">
        <v>0</v>
      </c>
      <c r="VT48" s="0" t="n">
        <v>0</v>
      </c>
      <c r="VU48" s="0" t="n">
        <v>0</v>
      </c>
      <c r="VV48" s="0" t="n">
        <v>0</v>
      </c>
      <c r="VW48" s="0" t="n">
        <v>564</v>
      </c>
      <c r="VX48" s="0" t="n">
        <v>0</v>
      </c>
      <c r="VY48" s="0" t="n">
        <v>0</v>
      </c>
      <c r="VZ48" s="0" t="n">
        <v>0</v>
      </c>
      <c r="WA48" s="0" t="n">
        <v>0</v>
      </c>
      <c r="WB48" s="0" t="n">
        <v>0</v>
      </c>
      <c r="WC48" s="0" t="n">
        <v>0</v>
      </c>
      <c r="WD48" s="0" t="n">
        <v>6</v>
      </c>
      <c r="WE48" s="0" t="n">
        <v>0</v>
      </c>
      <c r="WF48" s="0" t="n">
        <v>1689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14</v>
      </c>
      <c r="WL48" s="0" t="n">
        <v>0</v>
      </c>
      <c r="WM48" s="0" t="n">
        <v>24</v>
      </c>
      <c r="WN48" s="0" t="n">
        <v>0</v>
      </c>
      <c r="WO48" s="0" t="n">
        <v>18</v>
      </c>
      <c r="WP48" s="0" t="n">
        <v>0</v>
      </c>
      <c r="WQ48" s="0" t="n">
        <v>24</v>
      </c>
      <c r="WR48" s="0" t="n">
        <v>0</v>
      </c>
      <c r="WS48" s="0" t="n">
        <v>0</v>
      </c>
      <c r="WT48" s="0" t="n">
        <v>0</v>
      </c>
      <c r="WU48" s="0" t="n">
        <v>0</v>
      </c>
      <c r="WV48" s="0" t="n">
        <v>3</v>
      </c>
      <c r="WW48" s="0" t="n">
        <v>0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0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0</v>
      </c>
      <c r="XJ48" s="0" t="n">
        <v>0</v>
      </c>
      <c r="XK48" s="0" t="n">
        <v>0</v>
      </c>
      <c r="XL48" s="0" t="n">
        <v>0</v>
      </c>
      <c r="XM48" s="0" t="n">
        <v>0</v>
      </c>
      <c r="XN48" s="0" t="n">
        <v>39</v>
      </c>
      <c r="XO48" s="0" t="n">
        <v>3085</v>
      </c>
      <c r="XP48" s="0" t="n">
        <v>0</v>
      </c>
      <c r="XQ48" s="0" t="n">
        <v>7</v>
      </c>
      <c r="XR48" s="0" t="n">
        <v>0</v>
      </c>
      <c r="XS48" s="0" t="n">
        <v>0</v>
      </c>
      <c r="XT48" s="0" t="n">
        <v>192</v>
      </c>
      <c r="XU48" s="0" t="n">
        <v>0</v>
      </c>
      <c r="XV48" s="0" t="n">
        <v>28</v>
      </c>
      <c r="XW48" s="0" t="n">
        <v>4157</v>
      </c>
      <c r="XX48" s="0" t="n">
        <v>0</v>
      </c>
      <c r="XY48" s="0" t="n">
        <v>1934</v>
      </c>
      <c r="XZ48" s="0" t="n">
        <v>343</v>
      </c>
      <c r="YA48" s="0" t="n">
        <v>0</v>
      </c>
      <c r="YB48" s="0" t="n">
        <v>266</v>
      </c>
      <c r="YC48" s="0" t="n">
        <v>0</v>
      </c>
      <c r="YD48" s="0" t="n">
        <v>0</v>
      </c>
      <c r="YE48" s="0" t="n">
        <v>0</v>
      </c>
      <c r="YF48" s="0" t="n">
        <v>11</v>
      </c>
      <c r="YG48" s="0" t="n">
        <v>8</v>
      </c>
      <c r="YH48" s="0" t="n">
        <v>607</v>
      </c>
      <c r="YI48" s="0" t="n">
        <v>449</v>
      </c>
      <c r="YJ48" s="0" t="n">
        <v>0</v>
      </c>
      <c r="YK48" s="0" t="n">
        <v>144</v>
      </c>
      <c r="YL48" s="0" t="n">
        <v>3712</v>
      </c>
      <c r="YM48" s="0" t="n">
        <v>0</v>
      </c>
      <c r="YN48" s="0" t="n">
        <v>0</v>
      </c>
      <c r="YO48" s="0" t="n">
        <v>0</v>
      </c>
      <c r="YP48" s="0" t="n">
        <v>0</v>
      </c>
      <c r="YQ48" s="0" t="n">
        <v>0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0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0</v>
      </c>
      <c r="ZE48" s="0" t="n">
        <v>0</v>
      </c>
      <c r="ZF48" s="0" t="n">
        <v>0</v>
      </c>
      <c r="ZG48" s="0" t="n">
        <v>0</v>
      </c>
      <c r="ZH48" s="0" t="n">
        <v>0</v>
      </c>
      <c r="ZI48" s="0" t="n">
        <v>0</v>
      </c>
      <c r="ZJ48" s="0" t="n">
        <v>0</v>
      </c>
      <c r="ZK48" s="0" t="n">
        <v>0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164</v>
      </c>
      <c r="ZQ48" s="0" t="n">
        <v>6992</v>
      </c>
      <c r="ZR48" s="0" t="n">
        <v>0</v>
      </c>
      <c r="ZS48" s="0" t="n">
        <v>0</v>
      </c>
      <c r="ZT48" s="0" t="n">
        <v>13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0</v>
      </c>
      <c r="ZZ48" s="0" t="n">
        <v>0</v>
      </c>
      <c r="AAA48" s="0" t="n">
        <v>0</v>
      </c>
      <c r="AAB48" s="0" t="n">
        <v>0</v>
      </c>
      <c r="AAC48" s="0" t="n">
        <v>0</v>
      </c>
      <c r="AAD48" s="0" t="n">
        <v>96</v>
      </c>
      <c r="AAE48" s="0" t="n">
        <v>17</v>
      </c>
      <c r="AAF48" s="0" t="n">
        <v>0</v>
      </c>
      <c r="AAG48" s="0" t="n">
        <v>0</v>
      </c>
      <c r="AAH48" s="0" t="n">
        <v>0</v>
      </c>
      <c r="AAI48" s="0" t="n">
        <v>0</v>
      </c>
      <c r="AAJ48" s="0" t="n">
        <v>0</v>
      </c>
      <c r="AAK48" s="0" t="n">
        <v>0</v>
      </c>
      <c r="AAL48" s="0" t="n">
        <v>0</v>
      </c>
      <c r="AAM48" s="0" t="n">
        <v>0</v>
      </c>
      <c r="AAN48" s="0" t="n">
        <v>0</v>
      </c>
      <c r="AAO48" s="0" t="n">
        <v>0</v>
      </c>
      <c r="AAP48" s="0" t="n">
        <v>0</v>
      </c>
    </row>
    <row r="49" customFormat="false" ht="15" hidden="false" customHeight="true" outlineLevel="0" collapsed="false">
      <c r="A49" s="1" t="n">
        <v>75024</v>
      </c>
      <c r="B49" s="2" t="n">
        <v>1</v>
      </c>
      <c r="C49" s="20"/>
      <c r="D49" s="20"/>
      <c r="E49" s="20"/>
      <c r="F49" s="20"/>
      <c r="G49" s="20"/>
      <c r="H49" s="2" t="n">
        <v>2</v>
      </c>
      <c r="I49" s="2" t="n">
        <v>18</v>
      </c>
      <c r="L49" s="2" t="n">
        <v>0</v>
      </c>
      <c r="M49" s="2" t="n">
        <v>1</v>
      </c>
      <c r="N49" s="2" t="n">
        <v>0</v>
      </c>
      <c r="O49" s="2" t="n">
        <v>1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1</v>
      </c>
      <c r="V49" s="2" t="n">
        <v>0</v>
      </c>
      <c r="W49" s="2" t="n">
        <v>1</v>
      </c>
      <c r="X49" s="2" t="n">
        <f aca="false">SUM(L49:W49)</f>
        <v>4</v>
      </c>
      <c r="Y49" s="2" t="n">
        <v>116</v>
      </c>
      <c r="Z49" s="2" t="n">
        <v>70</v>
      </c>
      <c r="AA49" s="2" t="n">
        <f aca="false">Y49-Z49</f>
        <v>46</v>
      </c>
      <c r="AB49" s="3" t="n">
        <f aca="false">Z49+((Y49-Z49)/3)</f>
        <v>85.3333333333333</v>
      </c>
      <c r="AC49" s="4" t="n">
        <v>70.1</v>
      </c>
      <c r="AD49" s="4" t="n">
        <v>157</v>
      </c>
      <c r="AE49" s="3" t="n">
        <v>28.4392875978741</v>
      </c>
      <c r="AF49" s="3" t="n">
        <v>1</v>
      </c>
      <c r="AG49" s="4" t="n">
        <v>83</v>
      </c>
      <c r="AH49" s="4" t="n">
        <v>102.3</v>
      </c>
      <c r="AI49" s="3" t="n">
        <v>0.528662420382166</v>
      </c>
      <c r="AJ49" s="3" t="n">
        <v>0.811339198435973</v>
      </c>
      <c r="AL49" s="4" t="n">
        <v>34.1</v>
      </c>
      <c r="AM49" s="4" t="n">
        <v>23.9</v>
      </c>
      <c r="AN49" s="4" t="n">
        <v>46.2</v>
      </c>
      <c r="AO49" s="2" t="n">
        <v>4</v>
      </c>
      <c r="AP49" s="4" t="n">
        <v>46.9</v>
      </c>
      <c r="AQ49" s="4" t="n">
        <v>43.9</v>
      </c>
      <c r="AR49" s="4" t="n">
        <v>2.3</v>
      </c>
      <c r="AS49" s="2" t="n">
        <v>101</v>
      </c>
      <c r="AT49" s="2" t="n">
        <v>169</v>
      </c>
      <c r="AU49" s="2" t="n">
        <v>164</v>
      </c>
      <c r="AV49" s="2" t="n">
        <v>128</v>
      </c>
      <c r="AW49" s="2" t="n">
        <v>150</v>
      </c>
      <c r="AX49" s="2" t="n">
        <v>4</v>
      </c>
      <c r="AY49" s="2" t="n">
        <f aca="false">((AS49*15)+(AT49*30)+(AU49*30)+(AV49*30)+(AW49*15))-(AS49*120)</f>
        <v>5475</v>
      </c>
      <c r="AZ49" s="2" t="n">
        <f aca="false">((AS49*15)+(AT49*30)+(AU49*30)+(AV49*30)+(AW49*15))</f>
        <v>17595</v>
      </c>
      <c r="BB49" s="5" t="n">
        <f aca="false">10000/SQRT((AS49*BH49)*(AVERAGE(AS49:AW49)*AVERAGE(BH49:BL49)))</f>
        <v>1.85295163646273</v>
      </c>
      <c r="BC49" s="3" t="n">
        <f aca="false">(AS49*BH49)/405</f>
        <v>4.08987654320988</v>
      </c>
      <c r="BD49" s="3" t="n">
        <v>1</v>
      </c>
      <c r="BE49" s="3" t="n">
        <f aca="false">1/(LOG(BH49)+LOG(AS49))</f>
        <v>0.310639538852692</v>
      </c>
      <c r="BF49" s="3" t="n">
        <f aca="false">(BI49-BH49)/(AT49-AS49)</f>
        <v>1.74411764705882</v>
      </c>
      <c r="BG49" s="3" t="n">
        <f aca="false">(20*BH49)/((AS49/18)-3.5)</f>
        <v>155.368421052632</v>
      </c>
      <c r="BH49" s="3" t="n">
        <v>16.4</v>
      </c>
      <c r="BI49" s="3" t="n">
        <v>135</v>
      </c>
      <c r="BJ49" s="3" t="n">
        <v>160</v>
      </c>
      <c r="BK49" s="3" t="n">
        <v>169</v>
      </c>
      <c r="BL49" s="3" t="n">
        <v>137</v>
      </c>
      <c r="BM49" s="3" t="n">
        <f aca="false">((BH49*15)+(BI49*30)+(BJ49*30)+(BK49*30)+(BL49*15))-(BH49*120)</f>
        <v>14253</v>
      </c>
      <c r="BN49" s="3" t="n">
        <f aca="false">((BH49*15)+(BI49*30)+(BJ49*30)+(BK49*30)+(BL49*15))</f>
        <v>16221</v>
      </c>
      <c r="BO49" s="3" t="n">
        <f aca="false">(1/BH49)</f>
        <v>0.0609756097560976</v>
      </c>
      <c r="BP49" s="3" t="n">
        <f aca="false">(BN49/AZ49)</f>
        <v>0.921909633418585</v>
      </c>
      <c r="BQ49" s="3" t="n">
        <f aca="false">(BB49*BP49)</f>
        <v>1.70825396391372</v>
      </c>
      <c r="BR49" s="5" t="n">
        <f aca="false">(BF49*BO49)</f>
        <v>0.106348637015782</v>
      </c>
      <c r="BS49" s="2" t="n">
        <v>13.6</v>
      </c>
      <c r="BT49" s="2" t="n">
        <v>1.58</v>
      </c>
      <c r="BU49" s="2" t="n">
        <v>2.25</v>
      </c>
      <c r="BV49" s="2" t="n">
        <v>4.58</v>
      </c>
      <c r="BW49" s="2" t="n">
        <v>11.2</v>
      </c>
      <c r="CA49" s="2" t="n">
        <v>142</v>
      </c>
      <c r="CB49" s="2" t="n">
        <v>0</v>
      </c>
      <c r="CC49" s="2" t="n">
        <v>39</v>
      </c>
      <c r="CD49" s="2" t="n">
        <v>1</v>
      </c>
      <c r="CE49" s="2" t="n">
        <v>87</v>
      </c>
      <c r="CF49" s="2" t="n">
        <v>0</v>
      </c>
      <c r="CG49" s="2" t="n">
        <v>16</v>
      </c>
      <c r="CH49" s="2" t="n">
        <v>81</v>
      </c>
      <c r="CI49" s="2" t="n">
        <v>0</v>
      </c>
      <c r="CJ49" s="2" t="n">
        <v>3</v>
      </c>
      <c r="CS49" s="6" t="n">
        <v>42167</v>
      </c>
      <c r="CT49" s="2" t="n">
        <v>110</v>
      </c>
      <c r="CU49" s="2" t="n">
        <v>70</v>
      </c>
      <c r="CV49" s="2" t="n">
        <v>40</v>
      </c>
      <c r="CW49" s="3" t="n">
        <v>83.3333333333333</v>
      </c>
      <c r="CX49" s="2" t="n">
        <v>72.7</v>
      </c>
      <c r="CY49" s="22" t="n">
        <v>29.4940971236156</v>
      </c>
      <c r="CZ49" s="2" t="n">
        <v>84</v>
      </c>
      <c r="DA49" s="2" t="n">
        <v>102</v>
      </c>
      <c r="DC49" s="2" t="n">
        <v>0.535031847133758</v>
      </c>
      <c r="DD49" s="2" t="n">
        <v>0.823529411764706</v>
      </c>
      <c r="DE49" s="2" t="n">
        <v>34</v>
      </c>
      <c r="DF49" s="2" t="n">
        <v>24.7</v>
      </c>
      <c r="DG49" s="2" t="n">
        <v>48</v>
      </c>
      <c r="DH49" s="2" t="n">
        <v>4</v>
      </c>
      <c r="DI49" s="2" t="n">
        <v>47.2</v>
      </c>
      <c r="DJ49" s="2" t="n">
        <v>45.6</v>
      </c>
      <c r="DK49" s="2" t="n">
        <v>2.4</v>
      </c>
      <c r="DL49" s="2" t="n">
        <v>83</v>
      </c>
      <c r="DN49" s="2" t="n">
        <v>164</v>
      </c>
      <c r="DP49" s="2" t="n">
        <v>93</v>
      </c>
      <c r="DQ49" s="3" t="n">
        <v>1</v>
      </c>
      <c r="DR49" s="7" t="n">
        <v>1</v>
      </c>
      <c r="DS49" s="2" t="n">
        <f aca="false">((((DL49+DN49)/2)*60)+(((DN49+DP49)/2)*60))-(DL49*120)</f>
        <v>5160</v>
      </c>
      <c r="DT49" s="2" t="n">
        <f aca="false">((((DL49+DN49)/2)*60)+(((DN49+DP49)/2)*60))</f>
        <v>15120</v>
      </c>
      <c r="DU49" s="3" t="n">
        <f aca="false">10000/SQRT((DL49*DZ49)*(AVERAGE(DL49:DP49)*AVERAGE(DZ49:ED49)))</f>
        <v>2.33548147016262</v>
      </c>
      <c r="DV49" s="3" t="n">
        <f aca="false">(DL49*DZ49)/405</f>
        <v>3.21753086419753</v>
      </c>
      <c r="DW49" s="3" t="n">
        <f aca="false">1/(LOG(DZ49)+LOG(DL49))</f>
        <v>0.32102958092528</v>
      </c>
      <c r="DY49" s="3" t="n">
        <f aca="false">(20*DZ49)/((DL49/18)-3.5)</f>
        <v>282.6</v>
      </c>
      <c r="DZ49" s="2" t="n">
        <v>15.7</v>
      </c>
      <c r="EA49" s="2" t="n">
        <v>135</v>
      </c>
      <c r="EB49" s="2" t="n">
        <v>175</v>
      </c>
      <c r="EC49" s="2" t="n">
        <v>166</v>
      </c>
      <c r="ED49" s="2" t="n">
        <v>129</v>
      </c>
      <c r="EE49" s="2" t="n">
        <f aca="false">((DZ49*15)+(EA49*30)+(EB49*30)+(EC49*30)+(ED49*15))-(DZ49*120)</f>
        <v>14566.5</v>
      </c>
      <c r="EF49" s="2" t="n">
        <f aca="false">((DZ49*15)+(EA49*30)+(EB49*30)+(EC49*30)+(ED49*15))</f>
        <v>16450.5</v>
      </c>
      <c r="EG49" s="2" t="n">
        <f aca="false">(1/DZ49)</f>
        <v>0.0636942675159236</v>
      </c>
      <c r="EH49" s="2" t="n">
        <f aca="false">(EF49/DT49)</f>
        <v>1.08799603174603</v>
      </c>
      <c r="EI49" s="2" t="n">
        <f aca="false">(DU49*EH49)</f>
        <v>2.54099457175331</v>
      </c>
      <c r="EK49" s="2" t="n">
        <v>5.49</v>
      </c>
      <c r="EL49" s="2" t="n">
        <v>123</v>
      </c>
      <c r="EM49" s="2" t="n">
        <v>32</v>
      </c>
      <c r="EN49" s="2" t="n">
        <v>77</v>
      </c>
      <c r="EO49" s="2" t="n">
        <v>14</v>
      </c>
      <c r="EP49" s="2" t="n">
        <v>70</v>
      </c>
      <c r="EQ49" s="6" t="n">
        <v>42391</v>
      </c>
      <c r="ER49" s="2" t="n">
        <v>110</v>
      </c>
      <c r="ES49" s="2" t="n">
        <v>70</v>
      </c>
      <c r="ET49" s="2" t="n">
        <v>40</v>
      </c>
      <c r="EU49" s="3" t="n">
        <v>83.3333333333333</v>
      </c>
      <c r="EV49" s="2" t="n">
        <v>73.8</v>
      </c>
      <c r="EW49" s="22" t="n">
        <v>29.9403626921985</v>
      </c>
      <c r="EX49" s="2" t="n">
        <v>88</v>
      </c>
      <c r="EY49" s="2" t="n">
        <v>103</v>
      </c>
      <c r="EZ49" s="2" t="n">
        <v>95</v>
      </c>
      <c r="FA49" s="2" t="n">
        <v>0.560509554140127</v>
      </c>
      <c r="FB49" s="2" t="n">
        <v>0.854368932038835</v>
      </c>
      <c r="FC49" s="2" t="n">
        <v>36.6</v>
      </c>
      <c r="FD49" s="2" t="n">
        <v>5</v>
      </c>
      <c r="FE49" s="2" t="n">
        <v>45.4</v>
      </c>
      <c r="FF49" s="2" t="n">
        <v>44.4</v>
      </c>
      <c r="FG49" s="2" t="n">
        <v>2.4</v>
      </c>
      <c r="FH49" s="2" t="n">
        <v>103</v>
      </c>
      <c r="FI49" s="2" t="n">
        <v>204</v>
      </c>
      <c r="FJ49" s="2" t="n">
        <v>146</v>
      </c>
      <c r="FK49" s="2" t="n">
        <v>132</v>
      </c>
      <c r="FL49" s="2" t="n">
        <v>131</v>
      </c>
      <c r="FM49" s="2" t="s">
        <v>723</v>
      </c>
      <c r="FN49" s="8" t="n">
        <v>1</v>
      </c>
      <c r="FO49" s="2" t="n">
        <f aca="false">((FH49*15)+(FI49*30)+(FJ49*30)+(FK49*30)+(FL49*15))-(FH49*120)</f>
        <v>5610</v>
      </c>
      <c r="FP49" s="2" t="n">
        <f aca="false">((FH49*15)+(FI49*30)+(FJ49*30)+(FK49*30)+(FL49*15))</f>
        <v>17970</v>
      </c>
      <c r="FQ49" s="2" t="n">
        <f aca="false">10000/SQRT((FH49*FV49)*(AVERAGE(FH49:FL49)*AVERAGE(FV49:FZ49)))</f>
        <v>1.99084836898214</v>
      </c>
      <c r="FR49" s="2" t="n">
        <f aca="false">(FH49*FV49)/405</f>
        <v>4.52691358024691</v>
      </c>
      <c r="FS49" s="2" t="n">
        <f aca="false">1/(LOG(FV49)+LOG(FH49))</f>
        <v>0.306442284635654</v>
      </c>
      <c r="FT49" s="2" t="n">
        <f aca="false">(FW49-FV49)/(FI49-FH49)</f>
        <v>0.962376237623762</v>
      </c>
      <c r="FU49" s="2" t="n">
        <f aca="false">(20*FV49)/((FH49/18)-3.5)</f>
        <v>160.2</v>
      </c>
      <c r="FV49" s="2" t="n">
        <v>17.8</v>
      </c>
      <c r="FW49" s="2" t="n">
        <v>115</v>
      </c>
      <c r="FX49" s="2" t="n">
        <v>94.7</v>
      </c>
      <c r="FY49" s="2" t="n">
        <v>127</v>
      </c>
      <c r="FZ49" s="2" t="n">
        <v>126</v>
      </c>
      <c r="GA49" s="2" t="n">
        <f aca="false">((FV49*15)+(FW49*30)+(FX49*30)+(FY49*30)+(FZ49*15))-(FV49*120)</f>
        <v>10122</v>
      </c>
      <c r="GB49" s="2" t="n">
        <f aca="false">((FV49*15)+(FW49*30)+(FX49*30)+(FY49*30)+(FZ49*15))</f>
        <v>12258</v>
      </c>
      <c r="GC49" s="2" t="n">
        <f aca="false">(1/FV49)</f>
        <v>0.0561797752808989</v>
      </c>
      <c r="GD49" s="2" t="n">
        <f aca="false">(GB49/FP49)</f>
        <v>0.682136894824708</v>
      </c>
      <c r="GE49" s="2" t="n">
        <f aca="false">(FQ49*GD49)</f>
        <v>1.35803112448431</v>
      </c>
      <c r="GF49" s="2" t="n">
        <f aca="false">(FT49*GC49)</f>
        <v>0.0540660807653799</v>
      </c>
      <c r="GG49" s="2" t="n">
        <v>4.95</v>
      </c>
      <c r="GH49" s="2" t="n">
        <v>127</v>
      </c>
      <c r="GI49" s="2" t="n">
        <v>42</v>
      </c>
      <c r="GJ49" s="2" t="n">
        <v>60</v>
      </c>
      <c r="HU49" s="2" t="n">
        <v>0.07</v>
      </c>
      <c r="HV49" s="2" t="n">
        <v>2</v>
      </c>
      <c r="HW49" s="2" t="n">
        <v>3</v>
      </c>
      <c r="HX49" s="2" t="n">
        <v>1</v>
      </c>
      <c r="MC49" s="0" t="n">
        <v>0</v>
      </c>
      <c r="MD49" s="0" t="n">
        <v>0</v>
      </c>
      <c r="ME49" s="0" t="n">
        <v>0</v>
      </c>
      <c r="MF49" s="0" t="n">
        <v>0</v>
      </c>
      <c r="MG49" s="0" t="n">
        <v>0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117</v>
      </c>
      <c r="MM49" s="0" t="n">
        <v>19</v>
      </c>
      <c r="MN49" s="0" t="n">
        <v>0</v>
      </c>
      <c r="MO49" s="0" t="n">
        <v>0</v>
      </c>
      <c r="MP49" s="0" t="n">
        <v>0</v>
      </c>
      <c r="MQ49" s="0" t="n">
        <v>0</v>
      </c>
      <c r="MR49" s="0" t="n">
        <v>0</v>
      </c>
      <c r="MS49" s="0" t="n">
        <v>7973</v>
      </c>
      <c r="MT49" s="0" t="n">
        <v>0</v>
      </c>
      <c r="MU49" s="0" t="n">
        <v>2820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0</v>
      </c>
      <c r="NA49" s="0" t="n">
        <v>0</v>
      </c>
      <c r="NB49" s="0" t="n">
        <v>13</v>
      </c>
      <c r="NC49" s="0" t="n">
        <v>0</v>
      </c>
      <c r="ND49" s="0" t="n">
        <v>0</v>
      </c>
      <c r="NE49" s="0" t="n">
        <v>0</v>
      </c>
      <c r="NF49" s="0" t="n">
        <v>0</v>
      </c>
      <c r="NG49" s="0" t="n">
        <v>0</v>
      </c>
      <c r="NH49" s="0" t="n">
        <v>18</v>
      </c>
      <c r="NI49" s="0" t="n">
        <v>58</v>
      </c>
      <c r="NJ49" s="0" t="n">
        <v>0</v>
      </c>
      <c r="NK49" s="0" t="n">
        <v>0</v>
      </c>
      <c r="NL49" s="0" t="n">
        <v>0</v>
      </c>
      <c r="NM49" s="0" t="n">
        <v>0</v>
      </c>
      <c r="NN49" s="0" t="n">
        <v>0</v>
      </c>
      <c r="NO49" s="0" t="n">
        <v>0</v>
      </c>
      <c r="NP49" s="0" t="n">
        <v>0</v>
      </c>
      <c r="NQ49" s="0" t="n">
        <v>4</v>
      </c>
      <c r="NR49" s="0" t="n">
        <v>0</v>
      </c>
      <c r="NS49" s="0" t="n">
        <v>29835</v>
      </c>
      <c r="NT49" s="0" t="n">
        <v>154</v>
      </c>
      <c r="NU49" s="0" t="n">
        <v>0</v>
      </c>
      <c r="NV49" s="0" t="n">
        <v>0</v>
      </c>
      <c r="NW49" s="0" t="n">
        <v>29</v>
      </c>
      <c r="NX49" s="0" t="n">
        <v>33</v>
      </c>
      <c r="NY49" s="0" t="n">
        <v>227</v>
      </c>
      <c r="NZ49" s="0" t="n">
        <v>0</v>
      </c>
      <c r="OA49" s="0" t="n">
        <v>0</v>
      </c>
      <c r="OB49" s="0" t="n">
        <v>0</v>
      </c>
      <c r="OC49" s="0" t="n">
        <v>0</v>
      </c>
      <c r="OD49" s="0" t="n">
        <v>0</v>
      </c>
      <c r="OE49" s="0" t="n">
        <v>0</v>
      </c>
      <c r="OF49" s="0" t="n">
        <v>0</v>
      </c>
      <c r="OG49" s="0" t="n">
        <v>109</v>
      </c>
      <c r="OH49" s="0" t="n">
        <v>25</v>
      </c>
      <c r="OI49" s="0" t="n">
        <v>0</v>
      </c>
      <c r="OJ49" s="0" t="n">
        <v>2</v>
      </c>
      <c r="OK49" s="0" t="n">
        <v>0</v>
      </c>
      <c r="OL49" s="0" t="n">
        <v>0</v>
      </c>
      <c r="OM49" s="0" t="n">
        <v>2</v>
      </c>
      <c r="ON49" s="0" t="n">
        <v>0</v>
      </c>
      <c r="OO49" s="0" t="n">
        <v>0</v>
      </c>
      <c r="OP49" s="0" t="n">
        <v>0</v>
      </c>
      <c r="OQ49" s="0" t="n">
        <v>10</v>
      </c>
      <c r="OR49" s="0" t="n">
        <v>0</v>
      </c>
      <c r="OS49" s="0" t="n">
        <v>0</v>
      </c>
      <c r="OT49" s="0" t="n">
        <v>0</v>
      </c>
      <c r="OU49" s="0" t="n">
        <v>0</v>
      </c>
      <c r="OV49" s="0" t="n">
        <v>0</v>
      </c>
      <c r="OW49" s="0" t="n">
        <v>0</v>
      </c>
      <c r="OX49" s="0" t="n">
        <v>0</v>
      </c>
      <c r="OY49" s="0" t="n">
        <v>0</v>
      </c>
      <c r="OZ49" s="0" t="n">
        <v>0</v>
      </c>
      <c r="PA49" s="0" t="n">
        <v>0</v>
      </c>
      <c r="PB49" s="0" t="n">
        <v>4856</v>
      </c>
      <c r="PC49" s="0" t="n">
        <v>0</v>
      </c>
      <c r="PD49" s="0" t="n">
        <v>0</v>
      </c>
      <c r="PE49" s="0" t="n">
        <v>0</v>
      </c>
      <c r="PF49" s="0" t="n">
        <v>0</v>
      </c>
      <c r="PG49" s="0" t="n">
        <v>0</v>
      </c>
      <c r="PH49" s="0" t="n">
        <v>0</v>
      </c>
      <c r="PI49" s="0" t="n">
        <v>0</v>
      </c>
      <c r="PJ49" s="0" t="n">
        <v>1236</v>
      </c>
      <c r="PK49" s="0" t="n">
        <v>0</v>
      </c>
      <c r="PL49" s="0" t="n">
        <v>0</v>
      </c>
      <c r="PM49" s="0" t="n">
        <v>0</v>
      </c>
      <c r="PN49" s="0" t="n">
        <v>0</v>
      </c>
      <c r="PO49" s="0" t="n">
        <v>0</v>
      </c>
      <c r="PP49" s="0" t="n">
        <v>0</v>
      </c>
      <c r="PQ49" s="0" t="n">
        <v>5691</v>
      </c>
      <c r="PR49" s="0" t="n">
        <v>0</v>
      </c>
      <c r="PS49" s="0" t="n">
        <v>0</v>
      </c>
      <c r="PT49" s="0" t="n">
        <v>0</v>
      </c>
      <c r="PU49" s="0" t="n">
        <v>0</v>
      </c>
      <c r="PV49" s="0" t="n">
        <v>0</v>
      </c>
      <c r="PW49" s="0" t="n">
        <v>0</v>
      </c>
      <c r="PX49" s="0" t="n">
        <v>37</v>
      </c>
      <c r="PY49" s="0" t="n">
        <v>11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13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386</v>
      </c>
      <c r="QL49" s="0" t="n">
        <v>0</v>
      </c>
      <c r="QM49" s="0" t="n">
        <v>25</v>
      </c>
      <c r="QN49" s="0" t="n">
        <v>0</v>
      </c>
      <c r="QO49" s="0" t="n">
        <v>0</v>
      </c>
      <c r="QP49" s="0" t="n">
        <v>0</v>
      </c>
      <c r="QQ49" s="0" t="n">
        <v>221</v>
      </c>
      <c r="QR49" s="0" t="n">
        <v>0</v>
      </c>
      <c r="QS49" s="0" t="n">
        <v>0</v>
      </c>
      <c r="QT49" s="0" t="n">
        <v>0</v>
      </c>
      <c r="QU49" s="0" t="n">
        <v>43</v>
      </c>
      <c r="QV49" s="0" t="n">
        <v>0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16</v>
      </c>
      <c r="RB49" s="0" t="n">
        <v>0</v>
      </c>
      <c r="RC49" s="0" t="n">
        <v>19</v>
      </c>
      <c r="RD49" s="0" t="n">
        <v>149</v>
      </c>
      <c r="RE49" s="0" t="n">
        <v>0</v>
      </c>
      <c r="RF49" s="0" t="n">
        <v>0</v>
      </c>
      <c r="RG49" s="0" t="n">
        <v>28</v>
      </c>
      <c r="RH49" s="0" t="n">
        <v>0</v>
      </c>
      <c r="RI49" s="0" t="n">
        <v>0</v>
      </c>
      <c r="RJ49" s="0" t="n">
        <v>0</v>
      </c>
      <c r="RK49" s="0" t="n">
        <v>0</v>
      </c>
      <c r="RL49" s="0" t="n">
        <v>1034</v>
      </c>
      <c r="RM49" s="0" t="n">
        <v>0</v>
      </c>
      <c r="RN49" s="0" t="n">
        <v>0</v>
      </c>
      <c r="RO49" s="0" t="n">
        <v>0</v>
      </c>
      <c r="RP49" s="0" t="n">
        <v>228</v>
      </c>
      <c r="RQ49" s="0" t="n">
        <v>102</v>
      </c>
      <c r="RR49" s="0" t="n">
        <v>0</v>
      </c>
      <c r="RS49" s="0" t="n">
        <v>0</v>
      </c>
      <c r="RT49" s="0" t="n">
        <v>4</v>
      </c>
      <c r="RU49" s="0" t="n">
        <v>0</v>
      </c>
      <c r="RV49" s="0" t="n">
        <v>39</v>
      </c>
      <c r="RW49" s="0" t="n">
        <v>0</v>
      </c>
      <c r="RX49" s="0" t="n">
        <v>0</v>
      </c>
      <c r="RY49" s="0" t="n">
        <v>93</v>
      </c>
      <c r="RZ49" s="0" t="n">
        <v>8</v>
      </c>
      <c r="SA49" s="0" t="n">
        <v>0</v>
      </c>
      <c r="SB49" s="0" t="n">
        <v>0</v>
      </c>
      <c r="SC49" s="0" t="n">
        <v>0</v>
      </c>
      <c r="SD49" s="0" t="n">
        <v>2</v>
      </c>
      <c r="SE49" s="0" t="n">
        <v>0</v>
      </c>
      <c r="SF49" s="0" t="n">
        <v>0</v>
      </c>
      <c r="SG49" s="0" t="n">
        <v>0</v>
      </c>
      <c r="SH49" s="0" t="n">
        <v>0</v>
      </c>
      <c r="SI49" s="0" t="n">
        <v>0</v>
      </c>
      <c r="SJ49" s="0" t="n">
        <v>0</v>
      </c>
      <c r="SK49" s="0" t="n">
        <v>13</v>
      </c>
      <c r="SL49" s="0" t="n">
        <v>19</v>
      </c>
      <c r="SM49" s="0" t="n">
        <v>149</v>
      </c>
      <c r="SN49" s="0" t="n">
        <v>0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7</v>
      </c>
      <c r="ST49" s="0" t="n">
        <v>0</v>
      </c>
      <c r="SU49" s="0" t="n">
        <v>0</v>
      </c>
      <c r="SV49" s="0" t="n">
        <v>0</v>
      </c>
      <c r="SW49" s="0" t="n">
        <v>0</v>
      </c>
      <c r="SX49" s="0" t="n">
        <v>2</v>
      </c>
      <c r="SY49" s="0" t="n">
        <v>0</v>
      </c>
      <c r="SZ49" s="0" t="n">
        <v>0</v>
      </c>
      <c r="TA49" s="0" t="n">
        <v>0</v>
      </c>
      <c r="TB49" s="0" t="n">
        <v>0</v>
      </c>
      <c r="TC49" s="0" t="n">
        <v>0</v>
      </c>
      <c r="TD49" s="0" t="n">
        <v>0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51</v>
      </c>
      <c r="TJ49" s="0" t="n">
        <v>0</v>
      </c>
      <c r="TK49" s="0" t="n">
        <v>0</v>
      </c>
      <c r="TL49" s="0" t="n">
        <v>348</v>
      </c>
      <c r="TM49" s="0" t="n">
        <v>0</v>
      </c>
      <c r="TN49" s="0" t="n">
        <v>12</v>
      </c>
      <c r="TO49" s="0" t="n">
        <v>0</v>
      </c>
      <c r="TP49" s="0" t="n">
        <v>58</v>
      </c>
      <c r="TQ49" s="0" t="n">
        <v>0</v>
      </c>
      <c r="TR49" s="0" t="n">
        <v>305</v>
      </c>
      <c r="TS49" s="0" t="n">
        <v>0</v>
      </c>
      <c r="TT49" s="0" t="n">
        <v>9</v>
      </c>
      <c r="TU49" s="0" t="n">
        <v>0</v>
      </c>
      <c r="TV49" s="0" t="n">
        <v>0</v>
      </c>
      <c r="TW49" s="0" t="n">
        <v>28</v>
      </c>
      <c r="TX49" s="0" t="n">
        <v>0</v>
      </c>
      <c r="TY49" s="0" t="n">
        <v>36</v>
      </c>
      <c r="TZ49" s="0" t="n">
        <v>7</v>
      </c>
      <c r="UA49" s="0" t="n">
        <v>15</v>
      </c>
      <c r="UB49" s="0" t="n">
        <v>0</v>
      </c>
      <c r="UC49" s="0" t="n">
        <v>0</v>
      </c>
      <c r="UD49" s="0" t="n">
        <v>0</v>
      </c>
      <c r="UE49" s="0" t="n">
        <v>12</v>
      </c>
      <c r="UF49" s="0" t="n">
        <v>18</v>
      </c>
      <c r="UG49" s="0" t="n">
        <v>0</v>
      </c>
      <c r="UH49" s="0" t="n">
        <v>0</v>
      </c>
      <c r="UI49" s="0" t="n">
        <v>0</v>
      </c>
      <c r="UJ49" s="0" t="n">
        <v>0</v>
      </c>
      <c r="UK49" s="0" t="n">
        <v>44</v>
      </c>
      <c r="UL49" s="0" t="n">
        <v>0</v>
      </c>
      <c r="UM49" s="0" t="n">
        <v>0</v>
      </c>
      <c r="UN49" s="0" t="n">
        <v>11684</v>
      </c>
      <c r="UO49" s="0" t="n">
        <v>0</v>
      </c>
      <c r="UP49" s="0" t="n">
        <v>0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0</v>
      </c>
      <c r="UV49" s="0" t="n">
        <v>0</v>
      </c>
      <c r="UW49" s="0" t="n">
        <v>0</v>
      </c>
      <c r="UX49" s="0" t="n">
        <v>0</v>
      </c>
      <c r="UY49" s="0" t="n">
        <v>0</v>
      </c>
      <c r="UZ49" s="0" t="n">
        <v>0</v>
      </c>
      <c r="VA49" s="0" t="n">
        <v>0</v>
      </c>
      <c r="VB49" s="0" t="n">
        <v>0</v>
      </c>
      <c r="VC49" s="0" t="n">
        <v>0</v>
      </c>
      <c r="VD49" s="0" t="n">
        <v>0</v>
      </c>
      <c r="VE49" s="0" t="n">
        <v>0</v>
      </c>
      <c r="VF49" s="0" t="n">
        <v>230</v>
      </c>
      <c r="VG49" s="0" t="n">
        <v>0</v>
      </c>
      <c r="VH49" s="0" t="n">
        <v>0</v>
      </c>
      <c r="VI49" s="0" t="n">
        <v>0</v>
      </c>
      <c r="VJ49" s="0" t="n">
        <v>0</v>
      </c>
      <c r="VK49" s="0" t="n">
        <v>0</v>
      </c>
      <c r="VL49" s="0" t="n">
        <v>33</v>
      </c>
      <c r="VM49" s="0" t="n">
        <v>0</v>
      </c>
      <c r="VN49" s="0" t="n">
        <v>0</v>
      </c>
      <c r="VO49" s="0" t="n">
        <v>0</v>
      </c>
      <c r="VP49" s="0" t="n">
        <v>0</v>
      </c>
      <c r="VQ49" s="0" t="n">
        <v>0</v>
      </c>
      <c r="VR49" s="0" t="n">
        <v>2095</v>
      </c>
      <c r="VS49" s="0" t="n">
        <v>0</v>
      </c>
      <c r="VT49" s="0" t="n">
        <v>0</v>
      </c>
      <c r="VU49" s="0" t="n">
        <v>0</v>
      </c>
      <c r="VV49" s="0" t="n">
        <v>0</v>
      </c>
      <c r="VW49" s="0" t="n">
        <v>0</v>
      </c>
      <c r="VX49" s="0" t="n">
        <v>0</v>
      </c>
      <c r="VY49" s="0" t="n">
        <v>0</v>
      </c>
      <c r="VZ49" s="0" t="n">
        <v>0</v>
      </c>
      <c r="WA49" s="0" t="n">
        <v>0</v>
      </c>
      <c r="WB49" s="0" t="n">
        <v>0</v>
      </c>
      <c r="WC49" s="0" t="n">
        <v>0</v>
      </c>
      <c r="WD49" s="0" t="n">
        <v>2</v>
      </c>
      <c r="WE49" s="0" t="n">
        <v>0</v>
      </c>
      <c r="WF49" s="0" t="n">
        <v>9725</v>
      </c>
      <c r="WG49" s="0" t="n">
        <v>0</v>
      </c>
      <c r="WH49" s="0" t="n">
        <v>0</v>
      </c>
      <c r="WI49" s="0" t="n">
        <v>0</v>
      </c>
      <c r="WJ49" s="0" t="n">
        <v>0</v>
      </c>
      <c r="WK49" s="0" t="n">
        <v>10</v>
      </c>
      <c r="WL49" s="0" t="n">
        <v>0</v>
      </c>
      <c r="WM49" s="0" t="n">
        <v>67</v>
      </c>
      <c r="WN49" s="0" t="n">
        <v>0</v>
      </c>
      <c r="WO49" s="0" t="n">
        <v>0</v>
      </c>
      <c r="WP49" s="0" t="n">
        <v>0</v>
      </c>
      <c r="WQ49" s="0" t="n">
        <v>23</v>
      </c>
      <c r="WR49" s="0" t="n">
        <v>0</v>
      </c>
      <c r="WS49" s="0" t="n">
        <v>0</v>
      </c>
      <c r="WT49" s="0" t="n">
        <v>0</v>
      </c>
      <c r="WU49" s="0" t="n">
        <v>0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0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0</v>
      </c>
      <c r="XJ49" s="0" t="n">
        <v>0</v>
      </c>
      <c r="XK49" s="0" t="n">
        <v>18</v>
      </c>
      <c r="XL49" s="0" t="n">
        <v>0</v>
      </c>
      <c r="XM49" s="0" t="n">
        <v>0</v>
      </c>
      <c r="XN49" s="0" t="n">
        <v>332</v>
      </c>
      <c r="XO49" s="0" t="n">
        <v>530</v>
      </c>
      <c r="XP49" s="0" t="n">
        <v>0</v>
      </c>
      <c r="XQ49" s="0" t="n">
        <v>56</v>
      </c>
      <c r="XR49" s="0" t="n">
        <v>0</v>
      </c>
      <c r="XS49" s="0" t="n">
        <v>0</v>
      </c>
      <c r="XT49" s="0" t="n">
        <v>106</v>
      </c>
      <c r="XU49" s="0" t="n">
        <v>0</v>
      </c>
      <c r="XV49" s="0" t="n">
        <v>28</v>
      </c>
      <c r="XW49" s="0" t="n">
        <v>1350</v>
      </c>
      <c r="XX49" s="0" t="n">
        <v>0</v>
      </c>
      <c r="XY49" s="0" t="n">
        <v>3736</v>
      </c>
      <c r="XZ49" s="0" t="n">
        <v>184</v>
      </c>
      <c r="YA49" s="0" t="n">
        <v>173</v>
      </c>
      <c r="YB49" s="0" t="n">
        <v>278</v>
      </c>
      <c r="YC49" s="0" t="n">
        <v>0</v>
      </c>
      <c r="YD49" s="0" t="n">
        <v>0</v>
      </c>
      <c r="YE49" s="0" t="n">
        <v>0</v>
      </c>
      <c r="YF49" s="0" t="n">
        <v>153</v>
      </c>
      <c r="YG49" s="0" t="n">
        <v>0</v>
      </c>
      <c r="YH49" s="0" t="n">
        <v>584</v>
      </c>
      <c r="YI49" s="0" t="n">
        <v>6208</v>
      </c>
      <c r="YJ49" s="0" t="n">
        <v>0</v>
      </c>
      <c r="YK49" s="0" t="n">
        <v>358</v>
      </c>
      <c r="YL49" s="0" t="n">
        <v>899</v>
      </c>
      <c r="YM49" s="0" t="n">
        <v>0</v>
      </c>
      <c r="YN49" s="0" t="n">
        <v>0</v>
      </c>
      <c r="YO49" s="0" t="n">
        <v>0</v>
      </c>
      <c r="YP49" s="0" t="n">
        <v>0</v>
      </c>
      <c r="YQ49" s="0" t="n">
        <v>0</v>
      </c>
      <c r="YR49" s="0" t="n">
        <v>0</v>
      </c>
      <c r="YS49" s="0" t="n">
        <v>0</v>
      </c>
      <c r="YT49" s="0" t="n">
        <v>0</v>
      </c>
      <c r="YU49" s="0" t="n">
        <v>1829</v>
      </c>
      <c r="YV49" s="0" t="n">
        <v>0</v>
      </c>
      <c r="YW49" s="0" t="n">
        <v>0</v>
      </c>
      <c r="YX49" s="0" t="n">
        <v>0</v>
      </c>
      <c r="YY49" s="0" t="n">
        <v>0</v>
      </c>
      <c r="YZ49" s="0" t="n">
        <v>835</v>
      </c>
      <c r="ZA49" s="0" t="n">
        <v>0</v>
      </c>
      <c r="ZB49" s="0" t="n">
        <v>0</v>
      </c>
      <c r="ZC49" s="0" t="n">
        <v>0</v>
      </c>
      <c r="ZD49" s="0" t="n">
        <v>0</v>
      </c>
      <c r="ZE49" s="0" t="n">
        <v>0</v>
      </c>
      <c r="ZF49" s="0" t="n">
        <v>0</v>
      </c>
      <c r="ZG49" s="0" t="n">
        <v>0</v>
      </c>
      <c r="ZH49" s="0" t="n">
        <v>0</v>
      </c>
      <c r="ZI49" s="0" t="n">
        <v>0</v>
      </c>
      <c r="ZJ49" s="0" t="n">
        <v>0</v>
      </c>
      <c r="ZK49" s="0" t="n">
        <v>0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813</v>
      </c>
      <c r="ZQ49" s="0" t="n">
        <v>2264</v>
      </c>
      <c r="ZR49" s="0" t="n">
        <v>0</v>
      </c>
      <c r="ZS49" s="0" t="n">
        <v>0</v>
      </c>
      <c r="ZT49" s="0" t="n">
        <v>208</v>
      </c>
      <c r="ZU49" s="0" t="n">
        <v>0</v>
      </c>
      <c r="ZV49" s="0" t="n">
        <v>0</v>
      </c>
      <c r="ZW49" s="0" t="n">
        <v>0</v>
      </c>
      <c r="ZX49" s="0" t="n">
        <v>0</v>
      </c>
      <c r="ZY49" s="0" t="n">
        <v>0</v>
      </c>
      <c r="ZZ49" s="0" t="n">
        <v>0</v>
      </c>
      <c r="AAA49" s="0" t="n">
        <v>0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0</v>
      </c>
      <c r="AAG49" s="0" t="n">
        <v>0</v>
      </c>
      <c r="AAH49" s="0" t="n">
        <v>0</v>
      </c>
      <c r="AAI49" s="0" t="n">
        <v>0</v>
      </c>
      <c r="AAJ49" s="0" t="n">
        <v>1864</v>
      </c>
      <c r="AAK49" s="0" t="n">
        <v>0</v>
      </c>
      <c r="AAL49" s="0" t="n">
        <v>0</v>
      </c>
      <c r="AAM49" s="0" t="n">
        <v>0</v>
      </c>
      <c r="AAN49" s="0" t="n">
        <v>11</v>
      </c>
      <c r="AAO49" s="0" t="n">
        <v>0</v>
      </c>
      <c r="AAP49" s="0" t="n">
        <v>0</v>
      </c>
    </row>
    <row r="50" customFormat="false" ht="15" hidden="false" customHeight="true" outlineLevel="0" collapsed="false">
      <c r="A50" s="1" t="n">
        <v>31311</v>
      </c>
      <c r="B50" s="2" t="n">
        <v>1</v>
      </c>
      <c r="C50" s="20"/>
      <c r="D50" s="20" t="n">
        <v>1</v>
      </c>
      <c r="E50" s="20" t="n">
        <v>1</v>
      </c>
      <c r="F50" s="20"/>
      <c r="G50" s="20"/>
      <c r="H50" s="2" t="n">
        <v>2</v>
      </c>
      <c r="J50" s="21"/>
      <c r="K50" s="21"/>
      <c r="U50" s="2" t="n">
        <v>1</v>
      </c>
      <c r="W50" s="2" t="n">
        <v>1</v>
      </c>
      <c r="X50" s="2" t="n">
        <f aca="false">SUM(L50:W50)</f>
        <v>2</v>
      </c>
      <c r="Y50" s="2" t="n">
        <v>160</v>
      </c>
      <c r="Z50" s="2" t="n">
        <v>100</v>
      </c>
      <c r="AA50" s="2" t="n">
        <f aca="false">Y50-Z50</f>
        <v>60</v>
      </c>
      <c r="AB50" s="3" t="n">
        <f aca="false">Z50+((Y50-Z50)/3)</f>
        <v>120</v>
      </c>
      <c r="AC50" s="4" t="n">
        <v>73.2</v>
      </c>
      <c r="AD50" s="4" t="n">
        <v>154</v>
      </c>
      <c r="AE50" s="3" t="n">
        <v>30.8652386574464</v>
      </c>
      <c r="AF50" s="3" t="n">
        <v>2</v>
      </c>
      <c r="AG50" s="4" t="n">
        <v>84.5</v>
      </c>
      <c r="AH50" s="4" t="n">
        <v>110</v>
      </c>
      <c r="AK50" s="3" t="n">
        <v>94.5</v>
      </c>
      <c r="AL50" s="4" t="n">
        <v>39.4</v>
      </c>
      <c r="AS50" s="2" t="n">
        <v>94</v>
      </c>
      <c r="AT50" s="2" t="n">
        <v>144</v>
      </c>
      <c r="AU50" s="2" t="n">
        <v>181</v>
      </c>
      <c r="AV50" s="2" t="n">
        <v>159</v>
      </c>
      <c r="AW50" s="2" t="n">
        <v>169</v>
      </c>
      <c r="AX50" s="2" t="n">
        <v>3</v>
      </c>
      <c r="AY50" s="2" t="n">
        <f aca="false">((AS50*15)+(AT50*30)+(AU50*30)+(AV50*30)+(AW50*15))-(AS50*120)</f>
        <v>7185</v>
      </c>
      <c r="AZ50" s="2" t="n">
        <f aca="false">((AS50*15)+(AT50*30)+(AU50*30)+(AV50*30)+(AW50*15))</f>
        <v>18465</v>
      </c>
      <c r="BA50" s="2" t="n">
        <v>5.29</v>
      </c>
      <c r="BB50" s="5" t="n">
        <f aca="false">10000/SQRT((AS50*BH50)*(AVERAGE(AS50:AW50)*AVERAGE(BH50:BL50)))</f>
        <v>4.59669643559709</v>
      </c>
      <c r="BC50" s="3" t="n">
        <f aca="false">(AS50*BH50)/405</f>
        <v>2.32098765432099</v>
      </c>
      <c r="BD50" s="3" t="n">
        <v>1</v>
      </c>
      <c r="BE50" s="3" t="n">
        <f aca="false">1/(LOG(BH50)+LOG(AS50))</f>
        <v>0.336346114005577</v>
      </c>
      <c r="BF50" s="3" t="n">
        <f aca="false">(BI50-BH50)/(AT50-AS50)</f>
        <v>0.912</v>
      </c>
      <c r="BG50" s="3" t="n">
        <f aca="false">(20*BH50)/((AS50/18)-3.5)</f>
        <v>116.129032258065</v>
      </c>
      <c r="BH50" s="2" t="n">
        <v>10</v>
      </c>
      <c r="BI50" s="2" t="n">
        <v>55.6</v>
      </c>
      <c r="BJ50" s="2" t="n">
        <v>34</v>
      </c>
      <c r="BK50" s="2" t="n">
        <v>36.2</v>
      </c>
      <c r="BL50" s="2" t="n">
        <v>32.7</v>
      </c>
      <c r="BM50" s="3" t="n">
        <f aca="false">((BH50*15)+(BI50*30)+(BJ50*30)+(BK50*30)+(BL50*15))-(BH50*120)</f>
        <v>3214.5</v>
      </c>
      <c r="BN50" s="3" t="n">
        <f aca="false">((BH50*15)+(BI50*30)+(BJ50*30)+(BK50*30)+(BL50*15))</f>
        <v>4414.5</v>
      </c>
      <c r="BO50" s="3" t="n">
        <f aca="false">(1/BH50)</f>
        <v>0.1</v>
      </c>
      <c r="BP50" s="3" t="n">
        <f aca="false">(BN50/AZ50)</f>
        <v>0.239073923639318</v>
      </c>
      <c r="BQ50" s="3" t="n">
        <f aca="false">(BB50*BP50)</f>
        <v>1.09895025263706</v>
      </c>
      <c r="BR50" s="5" t="n">
        <f aca="false">(BF50*BO50)</f>
        <v>0.0912</v>
      </c>
      <c r="CA50" s="2" t="n">
        <v>232</v>
      </c>
      <c r="CB50" s="2" t="n">
        <v>1</v>
      </c>
      <c r="CC50" s="2" t="n">
        <v>45</v>
      </c>
      <c r="CD50" s="2" t="n">
        <v>1</v>
      </c>
      <c r="CE50" s="2" t="n">
        <v>168</v>
      </c>
      <c r="CF50" s="2" t="n">
        <v>1</v>
      </c>
      <c r="CG50" s="2" t="n">
        <v>19</v>
      </c>
      <c r="CH50" s="2" t="n">
        <v>94</v>
      </c>
      <c r="CI50" s="2" t="n">
        <v>0</v>
      </c>
      <c r="CJ50" s="2" t="n">
        <v>5</v>
      </c>
      <c r="CS50" s="6" t="n">
        <v>42851</v>
      </c>
      <c r="CT50" s="2" t="n">
        <v>130</v>
      </c>
      <c r="CU50" s="2" t="n">
        <v>90</v>
      </c>
      <c r="CV50" s="2" t="n">
        <v>40</v>
      </c>
      <c r="CW50" s="3" t="n">
        <v>103.333333333333</v>
      </c>
      <c r="CX50" s="2" t="n">
        <v>66.7</v>
      </c>
      <c r="CY50" s="22" t="n">
        <v>28.1244729296677</v>
      </c>
      <c r="CZ50" s="2" t="n">
        <v>82</v>
      </c>
      <c r="DA50" s="2" t="n">
        <v>103.4</v>
      </c>
      <c r="DB50" s="2" t="n">
        <v>98.9</v>
      </c>
      <c r="DC50" s="2" t="n">
        <v>0.532467532467532</v>
      </c>
      <c r="DD50" s="2" t="n">
        <v>0.793036750483559</v>
      </c>
      <c r="DE50" s="2" t="n">
        <v>34.1</v>
      </c>
      <c r="DH50" s="2" t="n">
        <v>8</v>
      </c>
      <c r="DI50" s="2" t="n">
        <v>48.2</v>
      </c>
      <c r="DJ50" s="2" t="n">
        <v>41.7</v>
      </c>
      <c r="DK50" s="2" t="n">
        <v>2.2</v>
      </c>
      <c r="DL50" s="2" t="n">
        <v>86</v>
      </c>
      <c r="DM50" s="2" t="n">
        <v>129</v>
      </c>
      <c r="DN50" s="2" t="n">
        <v>170</v>
      </c>
      <c r="DO50" s="2" t="n">
        <v>158</v>
      </c>
      <c r="DP50" s="2" t="n">
        <v>137</v>
      </c>
      <c r="DQ50" s="3" t="n">
        <v>1</v>
      </c>
      <c r="DR50" s="7" t="n">
        <v>1</v>
      </c>
      <c r="DS50" s="2" t="n">
        <f aca="false">((DL50*15)+(DM50*30)+(DN50*30)+(DO50*30)+(DP50*15))-(DL50*120)</f>
        <v>6735</v>
      </c>
      <c r="DT50" s="2" t="n">
        <f aca="false">((DL50*15)+(DM50*30)+(DN50*30)+(DO50*30)+(DP50*15))</f>
        <v>17055</v>
      </c>
      <c r="DU50" s="3" t="n">
        <f aca="false">10000/SQRT((DL50*DZ50)*(AVERAGE(DL50:DP50)*AVERAGE(DZ50:ED50)))</f>
        <v>5.59034700849632</v>
      </c>
      <c r="DV50" s="3" t="n">
        <f aca="false">(DL50*DZ50)/405</f>
        <v>1.32079012345679</v>
      </c>
      <c r="DW50" s="3" t="n">
        <f aca="false">1/(LOG(DZ50)+LOG(DL50))</f>
        <v>0.366530107380482</v>
      </c>
      <c r="DX50" s="3" t="n">
        <f aca="false">(EA50-DZ50)/(DM50-DL50)</f>
        <v>0.683255813953488</v>
      </c>
      <c r="DY50" s="3" t="n">
        <f aca="false">(20*DZ50)/((DL50/18)-3.5)</f>
        <v>97.3565217391304</v>
      </c>
      <c r="DZ50" s="20" t="n">
        <v>6.22</v>
      </c>
      <c r="EA50" s="20" t="n">
        <v>35.6</v>
      </c>
      <c r="EB50" s="20" t="n">
        <v>49.5</v>
      </c>
      <c r="EC50" s="20" t="n">
        <v>57.4</v>
      </c>
      <c r="ED50" s="20" t="n">
        <v>71.2</v>
      </c>
      <c r="EE50" s="2" t="n">
        <f aca="false">((DZ50*15)+(EA50*30)+(EB50*30)+(EC50*30)+(ED50*15))-(DZ50*120)</f>
        <v>4689.9</v>
      </c>
      <c r="EF50" s="2" t="n">
        <f aca="false">((DZ50*15)+(EA50*30)+(EB50*30)+(EC50*30)+(ED50*15))</f>
        <v>5436.3</v>
      </c>
      <c r="EG50" s="2" t="n">
        <f aca="false">(1/DZ50)</f>
        <v>0.160771704180064</v>
      </c>
      <c r="EH50" s="2" t="n">
        <f aca="false">(EF50/DT50)</f>
        <v>0.318751099384345</v>
      </c>
      <c r="EI50" s="2" t="n">
        <f aca="false">(DU50*EH50)</f>
        <v>1.78192925489818</v>
      </c>
      <c r="EJ50" s="2" t="n">
        <f aca="false">(DX50*EG50)</f>
        <v>0.109848201600239</v>
      </c>
      <c r="EK50" s="2" t="n">
        <v>5.29</v>
      </c>
      <c r="EL50" s="2" t="n">
        <v>184</v>
      </c>
      <c r="EM50" s="2" t="n">
        <v>70</v>
      </c>
      <c r="EP50" s="2" t="n">
        <v>59</v>
      </c>
      <c r="EQ50" s="6" t="n">
        <v>43040</v>
      </c>
      <c r="ER50" s="2" t="n">
        <v>140</v>
      </c>
      <c r="ES50" s="2" t="n">
        <v>90</v>
      </c>
      <c r="ET50" s="2" t="n">
        <v>50</v>
      </c>
      <c r="EU50" s="3" t="n">
        <v>106.666666666667</v>
      </c>
      <c r="EV50" s="2" t="n">
        <v>68.4</v>
      </c>
      <c r="EW50" s="22" t="n">
        <v>28.8412885815483</v>
      </c>
      <c r="EX50" s="2" t="n">
        <v>83</v>
      </c>
      <c r="EY50" s="2" t="n">
        <v>104</v>
      </c>
      <c r="EZ50" s="2" t="n">
        <v>86</v>
      </c>
      <c r="FA50" s="2" t="n">
        <v>0.538961038961039</v>
      </c>
      <c r="FB50" s="2" t="n">
        <v>0.798076923076923</v>
      </c>
      <c r="FC50" s="2" t="n">
        <v>37.6</v>
      </c>
      <c r="FD50" s="2" t="n">
        <v>8</v>
      </c>
      <c r="FE50" s="2" t="n">
        <v>45.6</v>
      </c>
      <c r="FF50" s="2" t="n">
        <v>40.5</v>
      </c>
      <c r="FG50" s="2" t="n">
        <v>2.2</v>
      </c>
      <c r="FH50" s="2" t="n">
        <v>89</v>
      </c>
      <c r="FI50" s="2" t="n">
        <v>140</v>
      </c>
      <c r="FJ50" s="2" t="n">
        <v>145</v>
      </c>
      <c r="FK50" s="2" t="n">
        <v>154</v>
      </c>
      <c r="FL50" s="2" t="n">
        <v>125</v>
      </c>
      <c r="FM50" s="2" t="s">
        <v>722</v>
      </c>
      <c r="FN50" s="8" t="n">
        <v>1</v>
      </c>
      <c r="FO50" s="2" t="n">
        <f aca="false">((FH50*15)+(FI50*30)+(FJ50*30)+(FK50*30)+(FL50*15))-(FH50*120)</f>
        <v>5700</v>
      </c>
      <c r="FP50" s="2" t="n">
        <f aca="false">((FH50*15)+(FI50*30)+(FJ50*30)+(FK50*30)+(FL50*15))</f>
        <v>16380</v>
      </c>
      <c r="FQ50" s="2" t="n">
        <f aca="false">10000/SQRT((FH50*FV50)*(AVERAGE(FH50:FL50)*AVERAGE(FV50:FZ50)))</f>
        <v>5.32062541891152</v>
      </c>
      <c r="FR50" s="2" t="n">
        <f aca="false">(FH50*FV50)/405</f>
        <v>1.85471604938272</v>
      </c>
      <c r="FS50" s="2" t="n">
        <f aca="false">1/(LOG(FV50)+LOG(FH50))</f>
        <v>0.347737495142394</v>
      </c>
      <c r="FT50" s="2" t="n">
        <f aca="false">(FW50-FV50)/(FI50-FH50)</f>
        <v>0.558039215686275</v>
      </c>
      <c r="FU50" s="2" t="n">
        <f aca="false">(20*FV50)/((FH50/18)-3.5)</f>
        <v>116.861538461538</v>
      </c>
      <c r="FV50" s="23" t="n">
        <v>8.44</v>
      </c>
      <c r="FW50" s="23" t="n">
        <v>36.9</v>
      </c>
      <c r="FX50" s="23" t="n">
        <v>40.7</v>
      </c>
      <c r="FY50" s="23" t="n">
        <v>43.3</v>
      </c>
      <c r="FZ50" s="23" t="n">
        <v>50.7</v>
      </c>
      <c r="GA50" s="2" t="n">
        <f aca="false">((FV50*15)+(FW50*30)+(FX50*30)+(FY50*30)+(FZ50*15))-(FV50*120)</f>
        <v>3501.3</v>
      </c>
      <c r="GB50" s="2" t="n">
        <f aca="false">((FV50*15)+(FW50*30)+(FX50*30)+(FY50*30)+(FZ50*15))</f>
        <v>4514.1</v>
      </c>
      <c r="GC50" s="2" t="n">
        <f aca="false">(1/FV50)</f>
        <v>0.118483412322275</v>
      </c>
      <c r="GD50" s="2" t="n">
        <f aca="false">(GB50/FP50)</f>
        <v>0.275586080586081</v>
      </c>
      <c r="GE50" s="2" t="n">
        <f aca="false">(FQ50*GD50)</f>
        <v>1.4662903054645</v>
      </c>
      <c r="GF50" s="2" t="n">
        <f aca="false">(FT50*GC50)</f>
        <v>0.0661183904841558</v>
      </c>
      <c r="GG50" s="2" t="n">
        <v>5.58</v>
      </c>
      <c r="GH50" s="2" t="n">
        <v>198</v>
      </c>
      <c r="GI50" s="2" t="n">
        <v>69</v>
      </c>
      <c r="GJ50" s="2" t="n">
        <v>95</v>
      </c>
      <c r="GK50" s="9" t="n">
        <v>2892</v>
      </c>
      <c r="GL50" s="9" t="n">
        <v>90.1</v>
      </c>
      <c r="GM50" s="9" t="n">
        <v>149.7</v>
      </c>
      <c r="GN50" s="9" t="n">
        <v>13.9</v>
      </c>
      <c r="GO50" s="9" t="n">
        <v>22.8</v>
      </c>
      <c r="GP50" s="9" t="n">
        <v>8.4</v>
      </c>
      <c r="GQ50" s="9" t="n">
        <v>300</v>
      </c>
      <c r="GR50" s="9" t="n">
        <v>308.8</v>
      </c>
      <c r="GS50" s="9" t="n">
        <v>6</v>
      </c>
      <c r="GT50" s="9" t="n">
        <v>19.5</v>
      </c>
      <c r="GU50" s="9" t="n">
        <v>1403</v>
      </c>
      <c r="GV50" s="9" t="n">
        <v>171</v>
      </c>
      <c r="GW50" s="9" t="n">
        <v>0.85</v>
      </c>
      <c r="GX50" s="9" t="n">
        <v>1.91</v>
      </c>
      <c r="GY50" s="9" t="n">
        <v>0.82</v>
      </c>
      <c r="GZ50" s="9" t="n">
        <v>2</v>
      </c>
      <c r="HA50" s="9" t="n">
        <v>59.7</v>
      </c>
      <c r="HB50" s="9" t="n">
        <v>248.4</v>
      </c>
      <c r="HC50" s="9" t="n">
        <v>1.2</v>
      </c>
      <c r="HD50" s="9" t="n">
        <v>5.28</v>
      </c>
      <c r="HE50" s="9" t="n">
        <v>2.13</v>
      </c>
      <c r="HF50" s="9" t="n">
        <v>1192</v>
      </c>
      <c r="HG50" s="9" t="n">
        <v>14.71</v>
      </c>
      <c r="HH50" s="9" t="n">
        <v>1942</v>
      </c>
      <c r="HI50" s="9" t="n">
        <v>240</v>
      </c>
      <c r="HJ50" s="9" t="n">
        <v>876</v>
      </c>
      <c r="HK50" s="9" t="n">
        <v>586</v>
      </c>
      <c r="HL50" s="9" t="n">
        <v>20</v>
      </c>
      <c r="HM50" s="9" t="n">
        <v>4.7</v>
      </c>
      <c r="HN50" s="9" t="n">
        <v>900</v>
      </c>
      <c r="HO50" s="2" t="n">
        <v>7</v>
      </c>
      <c r="HP50" s="2" t="n">
        <v>7</v>
      </c>
      <c r="HQ50" s="2" t="n">
        <v>0</v>
      </c>
      <c r="HR50" s="2" t="n">
        <v>0</v>
      </c>
      <c r="HS50" s="2" t="n">
        <v>8.92000007629395</v>
      </c>
      <c r="HU50" s="2" t="n">
        <v>13.59</v>
      </c>
      <c r="HV50" s="2" t="n">
        <v>1</v>
      </c>
      <c r="HW50" s="2" t="n">
        <v>2</v>
      </c>
      <c r="HX50" s="2" t="n">
        <v>1</v>
      </c>
      <c r="HY50" s="2" t="n">
        <v>1626.9599609375</v>
      </c>
      <c r="HZ50" s="2" t="n">
        <v>75.9400024414063</v>
      </c>
      <c r="IA50" s="2" t="n">
        <v>33.3699989318848</v>
      </c>
      <c r="IB50" s="2" t="n">
        <v>25.4300003051758</v>
      </c>
      <c r="IC50" s="2" t="n">
        <v>12.5200004577637</v>
      </c>
      <c r="ID50" s="2" t="n">
        <v>251.279998779297</v>
      </c>
      <c r="IE50" s="2" t="n">
        <v>31.3999996185303</v>
      </c>
      <c r="IF50" s="2" t="n">
        <v>24.7700004577637</v>
      </c>
      <c r="IG50" s="2" t="n">
        <v>11.3299999237061</v>
      </c>
      <c r="IH50" s="2" t="n">
        <v>73.1500015258789</v>
      </c>
      <c r="II50" s="2" t="n">
        <v>2.49000000953674</v>
      </c>
      <c r="IJ50" s="2" t="n">
        <v>24.1499996185303</v>
      </c>
      <c r="IK50" s="2" t="n">
        <v>4.6399998664856</v>
      </c>
      <c r="IL50" s="2" t="n">
        <v>15.5799999237061</v>
      </c>
      <c r="IM50" s="2" t="n">
        <v>15.9700002670288</v>
      </c>
      <c r="IN50" s="2" t="n">
        <v>6.71000003814697</v>
      </c>
      <c r="IO50" s="2" t="n">
        <v>4.75</v>
      </c>
      <c r="IP50" s="2" t="n">
        <v>8.35000038146973</v>
      </c>
      <c r="IQ50" s="2" t="n">
        <v>2.53999996185303</v>
      </c>
      <c r="IR50" s="2" t="n">
        <v>2.30999994277954</v>
      </c>
      <c r="IS50" s="2" t="n">
        <v>1.03999996185303</v>
      </c>
      <c r="IT50" s="2" t="n">
        <v>1728.44995117188</v>
      </c>
      <c r="IU50" s="2" t="n">
        <v>8.82999992370606</v>
      </c>
      <c r="IV50" s="2" t="n">
        <v>0</v>
      </c>
      <c r="IW50" s="2" t="n">
        <v>305.640014648437</v>
      </c>
      <c r="IX50" s="2" t="n">
        <v>1834.22998046875</v>
      </c>
      <c r="IY50" s="2" t="n">
        <v>3701.27001953125</v>
      </c>
      <c r="IZ50" s="2" t="n">
        <v>1742.18994140625</v>
      </c>
      <c r="JA50" s="2" t="n">
        <v>9.25</v>
      </c>
      <c r="JB50" s="2" t="n">
        <v>1.04999995231628</v>
      </c>
      <c r="JC50" s="2" t="n">
        <v>2.4300000667572</v>
      </c>
      <c r="JD50" s="2" t="n">
        <v>63.0699996948242</v>
      </c>
      <c r="JE50" s="2" t="n">
        <v>150.720001220703</v>
      </c>
      <c r="JF50" s="2" t="n">
        <v>1.36000001430511</v>
      </c>
      <c r="JG50" s="2" t="n">
        <v>3.16000008583069</v>
      </c>
      <c r="JH50" s="2" t="n">
        <v>9.67000007629395</v>
      </c>
      <c r="JI50" s="2" t="n">
        <v>7.6399998664856</v>
      </c>
      <c r="JJ50" s="2" t="n">
        <v>1.57000005245209</v>
      </c>
      <c r="JK50" s="2" t="n">
        <v>0.100000001490116</v>
      </c>
      <c r="JL50" s="2" t="n">
        <v>284.290008544922</v>
      </c>
      <c r="JM50" s="2" t="n">
        <v>5.75</v>
      </c>
      <c r="JN50" s="2" t="n">
        <v>28.6800003051758</v>
      </c>
      <c r="JO50" s="2" t="n">
        <v>2347</v>
      </c>
      <c r="JP50" s="2" t="n">
        <v>1901.67004394531</v>
      </c>
      <c r="JQ50" s="2" t="n">
        <v>6.63000011444092</v>
      </c>
      <c r="JR50" s="2" t="n">
        <v>1170.9599609375</v>
      </c>
      <c r="JS50" s="2" t="n">
        <v>24.8899993896484</v>
      </c>
      <c r="JT50" s="2" t="n">
        <v>6800.39990234375</v>
      </c>
      <c r="JU50" s="2" t="n">
        <v>465.049987792969</v>
      </c>
      <c r="JV50" s="2" t="n">
        <v>474.440002441406</v>
      </c>
      <c r="JW50" s="2" t="n">
        <v>4.6399998664856</v>
      </c>
      <c r="JX50" s="2" t="n">
        <v>4.69999980926514</v>
      </c>
      <c r="JY50" s="2" t="n">
        <v>5.15999984741211</v>
      </c>
      <c r="JZ50" s="2" t="n">
        <v>0.629999995231628</v>
      </c>
      <c r="KA50" s="2" t="n">
        <v>4.01000022888184</v>
      </c>
      <c r="KB50" s="2" t="n">
        <v>0.920000016689301</v>
      </c>
      <c r="KC50" s="2" t="n">
        <v>12.0500001907349</v>
      </c>
      <c r="KD50" s="2" t="n">
        <v>5.82999992370606</v>
      </c>
      <c r="KE50" s="2" t="n">
        <v>10.539999961853</v>
      </c>
      <c r="KF50" s="2" t="n">
        <v>13.5100002288818</v>
      </c>
      <c r="KG50" s="2" t="n">
        <v>6.94000005722046</v>
      </c>
      <c r="KH50" s="2" t="n">
        <v>591.880004882813</v>
      </c>
      <c r="KI50" s="2" t="n">
        <v>0</v>
      </c>
      <c r="KJ50" s="2" t="n">
        <v>3.52999997138977</v>
      </c>
      <c r="KK50" s="2" t="n">
        <v>25.9899997711182</v>
      </c>
      <c r="KL50" s="2" t="n">
        <v>985788.47</v>
      </c>
      <c r="KM50" s="2" t="n">
        <v>3923.07006835937</v>
      </c>
      <c r="KN50" s="2" t="n">
        <v>26.8899993896484</v>
      </c>
      <c r="KO50" s="2" t="n">
        <v>0.109999999403954</v>
      </c>
      <c r="KP50" s="2" t="n">
        <v>0.0700000002980232</v>
      </c>
      <c r="KQ50" s="2" t="n">
        <v>0.0399999991059303</v>
      </c>
      <c r="KR50" s="2" t="n">
        <v>0.109999999403954</v>
      </c>
      <c r="KS50" s="2" t="n">
        <v>0.140000000596046</v>
      </c>
      <c r="KT50" s="2" t="n">
        <v>0.0700000002980232</v>
      </c>
      <c r="KU50" s="2" t="n">
        <v>0.519999980926514</v>
      </c>
      <c r="KV50" s="2" t="n">
        <v>0.689999997615814</v>
      </c>
      <c r="KW50" s="2" t="n">
        <v>7.09000015258789</v>
      </c>
      <c r="KX50" s="2" t="n">
        <v>6.34999990463257</v>
      </c>
      <c r="KY50" s="2" t="n">
        <v>2.10999989509583</v>
      </c>
      <c r="KZ50" s="2" t="n">
        <v>1.96000003814697</v>
      </c>
      <c r="LA50" s="2" t="n">
        <v>0.75</v>
      </c>
      <c r="LB50" s="2" t="n">
        <v>0</v>
      </c>
      <c r="LC50" s="2" t="n">
        <v>12.6400003433228</v>
      </c>
      <c r="LD50" s="2" t="n">
        <v>9.97000026702881</v>
      </c>
      <c r="LE50" s="2" t="n">
        <v>0.449999988079071</v>
      </c>
      <c r="LF50" s="2" t="n">
        <v>0.0599999986588955</v>
      </c>
      <c r="LG50" s="2" t="n">
        <v>0</v>
      </c>
      <c r="LH50" s="2" t="n">
        <v>6.32000017166138</v>
      </c>
      <c r="LI50" s="2" t="n">
        <v>5.11999988555908</v>
      </c>
      <c r="LJ50" s="2" t="n">
        <v>0.0399999991059303</v>
      </c>
      <c r="LK50" s="2" t="n">
        <v>0.0900000035762787</v>
      </c>
      <c r="LL50" s="2" t="n">
        <v>0.389999985694885</v>
      </c>
      <c r="LM50" s="2" t="n">
        <v>0.419999986886978</v>
      </c>
      <c r="LN50" s="2" t="n">
        <v>0</v>
      </c>
      <c r="LO50" s="2" t="n">
        <v>0.180000007152557</v>
      </c>
      <c r="LP50" s="2" t="n">
        <v>0.180000007152557</v>
      </c>
      <c r="LQ50" s="2" t="n">
        <v>0.00999999977648258</v>
      </c>
      <c r="LR50" s="2" t="n">
        <v>0</v>
      </c>
      <c r="LS50" s="2" t="n">
        <v>0</v>
      </c>
      <c r="LT50" s="2" t="n">
        <v>0.0500000007450581</v>
      </c>
      <c r="LU50" s="2" t="n">
        <v>0</v>
      </c>
      <c r="LV50" s="2" t="n">
        <v>62.0119972229004</v>
      </c>
      <c r="LW50" s="0" t="n">
        <v>4</v>
      </c>
      <c r="LX50" s="0" t="n">
        <v>1</v>
      </c>
      <c r="LY50" s="0" t="n">
        <v>46</v>
      </c>
      <c r="LZ50" s="0" t="n">
        <v>49</v>
      </c>
      <c r="MA50" s="0" t="n">
        <v>67</v>
      </c>
      <c r="MB50" s="0" t="n">
        <v>3</v>
      </c>
      <c r="MC50" s="0" t="n">
        <v>0</v>
      </c>
      <c r="MD50" s="0" t="n">
        <v>0</v>
      </c>
      <c r="ME50" s="0" t="n">
        <v>0</v>
      </c>
      <c r="MF50" s="0" t="n">
        <v>0</v>
      </c>
      <c r="MG50" s="0" t="n">
        <v>0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60</v>
      </c>
      <c r="MM50" s="0" t="n">
        <v>0</v>
      </c>
      <c r="MN50" s="0" t="n">
        <v>0</v>
      </c>
      <c r="MO50" s="0" t="n">
        <v>0</v>
      </c>
      <c r="MP50" s="0" t="n">
        <v>0</v>
      </c>
      <c r="MQ50" s="0" t="n">
        <v>0</v>
      </c>
      <c r="MR50" s="0" t="n">
        <v>0</v>
      </c>
      <c r="MS50" s="0" t="n">
        <v>32720</v>
      </c>
      <c r="MT50" s="0" t="n">
        <v>3</v>
      </c>
      <c r="MU50" s="0" t="n">
        <v>59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0</v>
      </c>
      <c r="NA50" s="0" t="n">
        <v>0</v>
      </c>
      <c r="NB50" s="0" t="n">
        <v>0</v>
      </c>
      <c r="NC50" s="0" t="n">
        <v>0</v>
      </c>
      <c r="ND50" s="0" t="n">
        <v>13</v>
      </c>
      <c r="NE50" s="0" t="n">
        <v>0</v>
      </c>
      <c r="NF50" s="0" t="n">
        <v>0</v>
      </c>
      <c r="NG50" s="0" t="n">
        <v>0</v>
      </c>
      <c r="NH50" s="0" t="n">
        <v>6342</v>
      </c>
      <c r="NI50" s="0" t="n">
        <v>16</v>
      </c>
      <c r="NJ50" s="0" t="n">
        <v>0</v>
      </c>
      <c r="NK50" s="0" t="n">
        <v>0</v>
      </c>
      <c r="NL50" s="0" t="n">
        <v>0</v>
      </c>
      <c r="NM50" s="0" t="n">
        <v>0</v>
      </c>
      <c r="NN50" s="0" t="n">
        <v>0</v>
      </c>
      <c r="NO50" s="0" t="n">
        <v>0</v>
      </c>
      <c r="NP50" s="0" t="n">
        <v>0</v>
      </c>
      <c r="NQ50" s="0" t="n">
        <v>19</v>
      </c>
      <c r="NR50" s="0" t="n">
        <v>0</v>
      </c>
      <c r="NS50" s="0" t="n">
        <v>6364</v>
      </c>
      <c r="NT50" s="0" t="n">
        <v>226</v>
      </c>
      <c r="NU50" s="0" t="n">
        <v>0</v>
      </c>
      <c r="NV50" s="0" t="n">
        <v>0</v>
      </c>
      <c r="NW50" s="0" t="n">
        <v>5121</v>
      </c>
      <c r="NX50" s="0" t="n">
        <v>22</v>
      </c>
      <c r="NY50" s="0" t="n">
        <v>9084</v>
      </c>
      <c r="NZ50" s="0" t="n">
        <v>0</v>
      </c>
      <c r="OA50" s="0" t="n">
        <v>0</v>
      </c>
      <c r="OB50" s="0" t="n">
        <v>0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368</v>
      </c>
      <c r="OH50" s="0" t="n">
        <v>0</v>
      </c>
      <c r="OI50" s="0" t="n">
        <v>0</v>
      </c>
      <c r="OJ50" s="0" t="n">
        <v>0</v>
      </c>
      <c r="OK50" s="0" t="n">
        <v>0</v>
      </c>
      <c r="OL50" s="0" t="n">
        <v>0</v>
      </c>
      <c r="OM50" s="0" t="n">
        <v>0</v>
      </c>
      <c r="ON50" s="0" t="n">
        <v>28</v>
      </c>
      <c r="OO50" s="0" t="n">
        <v>0</v>
      </c>
      <c r="OP50" s="0" t="n">
        <v>0</v>
      </c>
      <c r="OQ50" s="0" t="n">
        <v>0</v>
      </c>
      <c r="OR50" s="0" t="n">
        <v>0</v>
      </c>
      <c r="OS50" s="0" t="n">
        <v>0</v>
      </c>
      <c r="OT50" s="0" t="n">
        <v>0</v>
      </c>
      <c r="OU50" s="0" t="n">
        <v>0</v>
      </c>
      <c r="OV50" s="0" t="n">
        <v>0</v>
      </c>
      <c r="OW50" s="0" t="n">
        <v>0</v>
      </c>
      <c r="OX50" s="0" t="n">
        <v>0</v>
      </c>
      <c r="OY50" s="0" t="n">
        <v>0</v>
      </c>
      <c r="OZ50" s="0" t="n">
        <v>0</v>
      </c>
      <c r="PA50" s="0" t="n">
        <v>0</v>
      </c>
      <c r="PB50" s="0" t="n">
        <v>0</v>
      </c>
      <c r="PC50" s="0" t="n">
        <v>0</v>
      </c>
      <c r="PD50" s="0" t="n">
        <v>0</v>
      </c>
      <c r="PE50" s="0" t="n">
        <v>11</v>
      </c>
      <c r="PF50" s="0" t="n">
        <v>103</v>
      </c>
      <c r="PG50" s="0" t="n">
        <v>0</v>
      </c>
      <c r="PH50" s="0" t="n">
        <v>0</v>
      </c>
      <c r="PI50" s="0" t="n">
        <v>0</v>
      </c>
      <c r="PJ50" s="0" t="n">
        <v>1278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0</v>
      </c>
      <c r="PP50" s="0" t="n">
        <v>0</v>
      </c>
      <c r="PQ50" s="0" t="n">
        <v>5</v>
      </c>
      <c r="PR50" s="0" t="n">
        <v>0</v>
      </c>
      <c r="PS50" s="0" t="n">
        <v>0</v>
      </c>
      <c r="PT50" s="0" t="n">
        <v>0</v>
      </c>
      <c r="PU50" s="0" t="n">
        <v>0</v>
      </c>
      <c r="PV50" s="0" t="n">
        <v>18</v>
      </c>
      <c r="PW50" s="0" t="n">
        <v>0</v>
      </c>
      <c r="PX50" s="0" t="n">
        <v>876</v>
      </c>
      <c r="PY50" s="0" t="n">
        <v>11</v>
      </c>
      <c r="PZ50" s="0" t="n">
        <v>0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0</v>
      </c>
      <c r="QL50" s="0" t="n">
        <v>0</v>
      </c>
      <c r="QM50" s="0" t="n">
        <v>0</v>
      </c>
      <c r="QN50" s="0" t="n">
        <v>21</v>
      </c>
      <c r="QO50" s="0" t="n">
        <v>0</v>
      </c>
      <c r="QP50" s="0" t="n">
        <v>0</v>
      </c>
      <c r="QQ50" s="0" t="n">
        <v>2032</v>
      </c>
      <c r="QR50" s="0" t="n">
        <v>0</v>
      </c>
      <c r="QS50" s="0" t="n">
        <v>545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30</v>
      </c>
      <c r="RD50" s="0" t="n">
        <v>797</v>
      </c>
      <c r="RE50" s="0" t="n">
        <v>0</v>
      </c>
      <c r="RF50" s="0" t="n">
        <v>0</v>
      </c>
      <c r="RG50" s="0" t="n">
        <v>350</v>
      </c>
      <c r="RH50" s="0" t="n">
        <v>0</v>
      </c>
      <c r="RI50" s="0" t="n">
        <v>0</v>
      </c>
      <c r="RJ50" s="0" t="n">
        <v>8</v>
      </c>
      <c r="RK50" s="0" t="n">
        <v>0</v>
      </c>
      <c r="RL50" s="0" t="n">
        <v>3378</v>
      </c>
      <c r="RM50" s="0" t="n">
        <v>0</v>
      </c>
      <c r="RN50" s="0" t="n">
        <v>0</v>
      </c>
      <c r="RO50" s="0" t="n">
        <v>0</v>
      </c>
      <c r="RP50" s="0" t="n">
        <v>243</v>
      </c>
      <c r="RQ50" s="0" t="n">
        <v>0</v>
      </c>
      <c r="RR50" s="0" t="n">
        <v>0</v>
      </c>
      <c r="RS50" s="0" t="n">
        <v>0</v>
      </c>
      <c r="RT50" s="0" t="n">
        <v>0</v>
      </c>
      <c r="RU50" s="0" t="n">
        <v>0</v>
      </c>
      <c r="RV50" s="0" t="n">
        <v>81</v>
      </c>
      <c r="RW50" s="0" t="n">
        <v>0</v>
      </c>
      <c r="RX50" s="0" t="n">
        <v>0</v>
      </c>
      <c r="RY50" s="0" t="n">
        <v>2728</v>
      </c>
      <c r="RZ50" s="0" t="n">
        <v>0</v>
      </c>
      <c r="SA50" s="0" t="n">
        <v>0</v>
      </c>
      <c r="SB50" s="0" t="n">
        <v>0</v>
      </c>
      <c r="SC50" s="0" t="n">
        <v>20</v>
      </c>
      <c r="SD50" s="0" t="n">
        <v>0</v>
      </c>
      <c r="SE50" s="0" t="n">
        <v>24</v>
      </c>
      <c r="SF50" s="0" t="n">
        <v>0</v>
      </c>
      <c r="SG50" s="0" t="n">
        <v>0</v>
      </c>
      <c r="SH50" s="0" t="n">
        <v>0</v>
      </c>
      <c r="SI50" s="0" t="n">
        <v>0</v>
      </c>
      <c r="SJ50" s="0" t="n">
        <v>0</v>
      </c>
      <c r="SK50" s="0" t="n">
        <v>150</v>
      </c>
      <c r="SL50" s="0" t="n">
        <v>22</v>
      </c>
      <c r="SM50" s="0" t="n">
        <v>0</v>
      </c>
      <c r="SN50" s="0" t="n">
        <v>0</v>
      </c>
      <c r="SO50" s="0" t="n">
        <v>0</v>
      </c>
      <c r="SP50" s="0" t="n">
        <v>0</v>
      </c>
      <c r="SQ50" s="0" t="n">
        <v>0</v>
      </c>
      <c r="SR50" s="0" t="n">
        <v>0</v>
      </c>
      <c r="SS50" s="0" t="n">
        <v>38</v>
      </c>
      <c r="ST50" s="0" t="n">
        <v>0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1541</v>
      </c>
      <c r="TA50" s="0" t="n">
        <v>0</v>
      </c>
      <c r="TB50" s="0" t="n">
        <v>0</v>
      </c>
      <c r="TC50" s="0" t="n">
        <v>0</v>
      </c>
      <c r="TD50" s="0" t="n">
        <v>0</v>
      </c>
      <c r="TE50" s="0" t="n">
        <v>379</v>
      </c>
      <c r="TF50" s="0" t="n">
        <v>0</v>
      </c>
      <c r="TG50" s="0" t="n">
        <v>0</v>
      </c>
      <c r="TH50" s="0" t="n">
        <v>0</v>
      </c>
      <c r="TI50" s="0" t="n">
        <v>126</v>
      </c>
      <c r="TJ50" s="0" t="n">
        <v>0</v>
      </c>
      <c r="TK50" s="0" t="n">
        <v>0</v>
      </c>
      <c r="TL50" s="0" t="n">
        <v>32</v>
      </c>
      <c r="TM50" s="0" t="n">
        <v>0</v>
      </c>
      <c r="TN50" s="0" t="n">
        <v>0</v>
      </c>
      <c r="TO50" s="0" t="n">
        <v>0</v>
      </c>
      <c r="TP50" s="0" t="n">
        <v>140</v>
      </c>
      <c r="TQ50" s="0" t="n">
        <v>0</v>
      </c>
      <c r="TR50" s="0" t="n">
        <v>161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0</v>
      </c>
      <c r="TX50" s="0" t="n">
        <v>0</v>
      </c>
      <c r="TY50" s="0" t="n">
        <v>0</v>
      </c>
      <c r="TZ50" s="0" t="n">
        <v>74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0</v>
      </c>
      <c r="UG50" s="0" t="n">
        <v>0</v>
      </c>
      <c r="UH50" s="0" t="n">
        <v>0</v>
      </c>
      <c r="UI50" s="0" t="n">
        <v>0</v>
      </c>
      <c r="UJ50" s="0" t="n">
        <v>0</v>
      </c>
      <c r="UK50" s="0" t="n">
        <v>0</v>
      </c>
      <c r="UL50" s="0" t="n">
        <v>0</v>
      </c>
      <c r="UM50" s="0" t="n">
        <v>0</v>
      </c>
      <c r="UN50" s="0" t="n">
        <v>0</v>
      </c>
      <c r="UO50" s="0" t="n">
        <v>0</v>
      </c>
      <c r="UP50" s="0" t="n">
        <v>0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0</v>
      </c>
      <c r="UV50" s="0" t="n">
        <v>6</v>
      </c>
      <c r="UW50" s="0" t="n">
        <v>0</v>
      </c>
      <c r="UX50" s="0" t="n">
        <v>0</v>
      </c>
      <c r="UY50" s="0" t="n">
        <v>0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3</v>
      </c>
      <c r="VF50" s="0" t="n">
        <v>29</v>
      </c>
      <c r="VG50" s="0" t="n">
        <v>0</v>
      </c>
      <c r="VH50" s="0" t="n">
        <v>0</v>
      </c>
      <c r="VI50" s="0" t="n">
        <v>0</v>
      </c>
      <c r="VJ50" s="0" t="n">
        <v>7</v>
      </c>
      <c r="VK50" s="0" t="n">
        <v>0</v>
      </c>
      <c r="VL50" s="0" t="n">
        <v>25</v>
      </c>
      <c r="VM50" s="0" t="n">
        <v>5</v>
      </c>
      <c r="VN50" s="0" t="n">
        <v>0</v>
      </c>
      <c r="VO50" s="0" t="n">
        <v>0</v>
      </c>
      <c r="VP50" s="0" t="n">
        <v>0</v>
      </c>
      <c r="VQ50" s="0" t="n">
        <v>0</v>
      </c>
      <c r="VR50" s="0" t="n">
        <v>42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64</v>
      </c>
      <c r="VX50" s="0" t="n">
        <v>0</v>
      </c>
      <c r="VY50" s="0" t="n">
        <v>0</v>
      </c>
      <c r="VZ50" s="0" t="n">
        <v>0</v>
      </c>
      <c r="WA50" s="0" t="n">
        <v>0</v>
      </c>
      <c r="WB50" s="0" t="n">
        <v>0</v>
      </c>
      <c r="WC50" s="0" t="n">
        <v>0</v>
      </c>
      <c r="WD50" s="0" t="n">
        <v>0</v>
      </c>
      <c r="WE50" s="0" t="n">
        <v>0</v>
      </c>
      <c r="WF50" s="0" t="n">
        <v>158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0</v>
      </c>
      <c r="WM50" s="0" t="n">
        <v>0</v>
      </c>
      <c r="WN50" s="0" t="n">
        <v>0</v>
      </c>
      <c r="WO50" s="0" t="n">
        <v>0</v>
      </c>
      <c r="WP50" s="0" t="n">
        <v>0</v>
      </c>
      <c r="WQ50" s="0" t="n">
        <v>7</v>
      </c>
      <c r="WR50" s="0" t="n">
        <v>0</v>
      </c>
      <c r="WS50" s="0" t="n">
        <v>0</v>
      </c>
      <c r="WT50" s="0" t="n">
        <v>0</v>
      </c>
      <c r="WU50" s="0" t="n">
        <v>0</v>
      </c>
      <c r="WV50" s="0" t="n">
        <v>0</v>
      </c>
      <c r="WW50" s="0" t="n">
        <v>0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0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0</v>
      </c>
      <c r="XI50" s="0" t="n">
        <v>0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1389</v>
      </c>
      <c r="XO50" s="0" t="n">
        <v>929</v>
      </c>
      <c r="XP50" s="0" t="n">
        <v>0</v>
      </c>
      <c r="XQ50" s="0" t="n">
        <v>6</v>
      </c>
      <c r="XR50" s="0" t="n">
        <v>0</v>
      </c>
      <c r="XS50" s="0" t="n">
        <v>0</v>
      </c>
      <c r="XT50" s="0" t="n">
        <v>1181</v>
      </c>
      <c r="XU50" s="0" t="n">
        <v>0</v>
      </c>
      <c r="XV50" s="0" t="n">
        <v>9</v>
      </c>
      <c r="XW50" s="0" t="n">
        <v>0</v>
      </c>
      <c r="XX50" s="0" t="n">
        <v>0</v>
      </c>
      <c r="XY50" s="0" t="n">
        <v>114</v>
      </c>
      <c r="XZ50" s="0" t="n">
        <v>0</v>
      </c>
      <c r="YA50" s="0" t="n">
        <v>304</v>
      </c>
      <c r="YB50" s="0" t="n">
        <v>0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0</v>
      </c>
      <c r="YH50" s="0" t="n">
        <v>1505</v>
      </c>
      <c r="YI50" s="0" t="n">
        <v>27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6</v>
      </c>
      <c r="YP50" s="0" t="n">
        <v>0</v>
      </c>
      <c r="YQ50" s="0" t="n">
        <v>0</v>
      </c>
      <c r="YR50" s="0" t="n">
        <v>0</v>
      </c>
      <c r="YS50" s="0" t="n">
        <v>0</v>
      </c>
      <c r="YT50" s="0" t="n">
        <v>0</v>
      </c>
      <c r="YU50" s="0" t="n">
        <v>0</v>
      </c>
      <c r="YV50" s="0" t="n">
        <v>0</v>
      </c>
      <c r="YW50" s="0" t="n">
        <v>0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0</v>
      </c>
      <c r="ZE50" s="0" t="n">
        <v>0</v>
      </c>
      <c r="ZF50" s="0" t="n">
        <v>0</v>
      </c>
      <c r="ZG50" s="0" t="n">
        <v>0</v>
      </c>
      <c r="ZH50" s="0" t="n">
        <v>0</v>
      </c>
      <c r="ZI50" s="0" t="n">
        <v>0</v>
      </c>
      <c r="ZJ50" s="0" t="n">
        <v>0</v>
      </c>
      <c r="ZK50" s="0" t="n">
        <v>0</v>
      </c>
      <c r="ZL50" s="0" t="n">
        <v>0</v>
      </c>
      <c r="ZM50" s="0" t="n">
        <v>0</v>
      </c>
      <c r="ZN50" s="0" t="n">
        <v>0</v>
      </c>
      <c r="ZO50" s="0" t="n">
        <v>0</v>
      </c>
      <c r="ZP50" s="0" t="n">
        <v>2256</v>
      </c>
      <c r="ZQ50" s="0" t="n">
        <v>1552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129</v>
      </c>
      <c r="ZY50" s="0" t="n">
        <v>0</v>
      </c>
      <c r="ZZ50" s="0" t="n">
        <v>0</v>
      </c>
      <c r="AAA50" s="0" t="n">
        <v>0</v>
      </c>
      <c r="AAB50" s="0" t="n">
        <v>0</v>
      </c>
      <c r="AAC50" s="0" t="n">
        <v>0</v>
      </c>
      <c r="AAD50" s="0" t="n">
        <v>60</v>
      </c>
      <c r="AAE50" s="0" t="n">
        <v>39</v>
      </c>
      <c r="AAF50" s="0" t="n">
        <v>781</v>
      </c>
      <c r="AAG50" s="0" t="n">
        <v>0</v>
      </c>
      <c r="AAH50" s="0" t="n">
        <v>0</v>
      </c>
      <c r="AAI50" s="0" t="n">
        <v>0</v>
      </c>
      <c r="AAJ50" s="0" t="n">
        <v>37</v>
      </c>
      <c r="AAK50" s="0" t="n">
        <v>0</v>
      </c>
      <c r="AAL50" s="0" t="n">
        <v>0</v>
      </c>
      <c r="AAM50" s="0" t="n">
        <v>0</v>
      </c>
      <c r="AAN50" s="0" t="n">
        <v>87</v>
      </c>
      <c r="AAO50" s="0" t="n">
        <v>0</v>
      </c>
      <c r="AAP50" s="0" t="n">
        <v>0</v>
      </c>
    </row>
    <row r="51" customFormat="false" ht="15" hidden="false" customHeight="true" outlineLevel="0" collapsed="false">
      <c r="A51" s="1" t="n">
        <v>30810</v>
      </c>
      <c r="B51" s="2" t="n">
        <v>1</v>
      </c>
      <c r="C51" s="20"/>
      <c r="D51" s="20" t="n">
        <v>1</v>
      </c>
      <c r="E51" s="20" t="n">
        <v>1</v>
      </c>
      <c r="F51" s="20"/>
      <c r="G51" s="20"/>
      <c r="H51" s="2" t="n">
        <v>1</v>
      </c>
      <c r="I51" s="2" t="n">
        <v>50</v>
      </c>
      <c r="J51" s="21"/>
      <c r="K51" s="21"/>
      <c r="L51" s="2" t="n">
        <v>1</v>
      </c>
      <c r="M51" s="2" t="n">
        <v>1</v>
      </c>
      <c r="N51" s="2" t="n">
        <v>1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1</v>
      </c>
      <c r="V51" s="2" t="n">
        <v>1</v>
      </c>
      <c r="W51" s="2" t="n">
        <v>1</v>
      </c>
      <c r="X51" s="2" t="n">
        <f aca="false">SUM(L51:W51)</f>
        <v>6</v>
      </c>
      <c r="Y51" s="2" t="n">
        <v>122</v>
      </c>
      <c r="Z51" s="2" t="n">
        <v>94</v>
      </c>
      <c r="AA51" s="2" t="n">
        <f aca="false">Y51-Z51</f>
        <v>28</v>
      </c>
      <c r="AB51" s="3" t="n">
        <f aca="false">Z51+((Y51-Z51)/3)</f>
        <v>103.333333333333</v>
      </c>
      <c r="AC51" s="4" t="n">
        <v>82.9</v>
      </c>
      <c r="AD51" s="4" t="n">
        <v>168.7</v>
      </c>
      <c r="AE51" s="3" t="n">
        <v>29.128918832215</v>
      </c>
      <c r="AF51" s="3" t="n">
        <v>1</v>
      </c>
      <c r="AG51" s="4" t="n">
        <v>100</v>
      </c>
      <c r="AH51" s="4" t="n">
        <v>102</v>
      </c>
      <c r="AI51" s="3" t="n">
        <v>0.592768227622999</v>
      </c>
      <c r="AJ51" s="3" t="n">
        <v>0.980392156862745</v>
      </c>
      <c r="AK51" s="3" t="n">
        <v>102.5</v>
      </c>
      <c r="AL51" s="4" t="n">
        <v>29.4</v>
      </c>
      <c r="AM51" s="4" t="n">
        <v>24.4</v>
      </c>
      <c r="AN51" s="4" t="n">
        <v>58.5</v>
      </c>
      <c r="AO51" s="2" t="n">
        <v>14</v>
      </c>
      <c r="AP51" s="4" t="n">
        <v>50.4</v>
      </c>
      <c r="AQ51" s="4" t="n">
        <v>55.6</v>
      </c>
      <c r="AR51" s="4" t="n">
        <v>2.9</v>
      </c>
      <c r="AS51" s="2" t="n">
        <v>113</v>
      </c>
      <c r="AT51" s="2" t="n">
        <v>143</v>
      </c>
      <c r="AU51" s="2" t="n">
        <v>164</v>
      </c>
      <c r="AV51" s="2" t="n">
        <v>192</v>
      </c>
      <c r="AW51" s="2" t="n">
        <v>127</v>
      </c>
      <c r="AX51" s="2" t="n">
        <v>2</v>
      </c>
      <c r="AY51" s="2" t="n">
        <f aca="false">((AS51*15)+(AT51*30)+(AU51*30)+(AV51*30)+(AW51*15))-(AS51*120)</f>
        <v>5010</v>
      </c>
      <c r="AZ51" s="2" t="n">
        <f aca="false">((AS51*15)+(AT51*30)+(AU51*30)+(AV51*30)+(AW51*15))</f>
        <v>18570</v>
      </c>
      <c r="BA51" s="2" t="n">
        <v>5.48</v>
      </c>
      <c r="BB51" s="5" t="n">
        <f aca="false">10000/SQRT((AS51*BH51)*(AVERAGE(AS51:AW51)*AVERAGE(BH51:BL51)))</f>
        <v>3.42536934633872</v>
      </c>
      <c r="BC51" s="3" t="n">
        <f aca="false">(AS51*BH51)/405</f>
        <v>2.32696296296296</v>
      </c>
      <c r="BD51" s="3" t="n">
        <v>1</v>
      </c>
      <c r="BE51" s="3" t="n">
        <f aca="false">1/(LOG(BH51)+LOG(AS51))</f>
        <v>0.336219837332332</v>
      </c>
      <c r="BF51" s="3" t="n">
        <f aca="false">(BI51-BH51)/(AT51-AS51)</f>
        <v>1.34866666666667</v>
      </c>
      <c r="BG51" s="3" t="n">
        <f aca="false">(20*BH51)/((AS51/18)-3.5)</f>
        <v>60.048</v>
      </c>
      <c r="BH51" s="4" t="n">
        <v>8.34</v>
      </c>
      <c r="BI51" s="4" t="n">
        <v>48.8</v>
      </c>
      <c r="BJ51" s="4" t="n">
        <v>70.8</v>
      </c>
      <c r="BK51" s="4" t="n">
        <v>86.1</v>
      </c>
      <c r="BL51" s="4" t="n">
        <v>91.9</v>
      </c>
      <c r="BM51" s="3" t="n">
        <f aca="false">((BH51*15)+(BI51*30)+(BJ51*30)+(BK51*30)+(BL51*15))-(BH51*120)</f>
        <v>6673.8</v>
      </c>
      <c r="BN51" s="3" t="n">
        <f aca="false">((BH51*15)+(BI51*30)+(BJ51*30)+(BK51*30)+(BL51*15))</f>
        <v>7674.6</v>
      </c>
      <c r="BO51" s="3" t="n">
        <f aca="false">(1/BH51)</f>
        <v>0.119904076738609</v>
      </c>
      <c r="BP51" s="3" t="n">
        <f aca="false">(BN51/AZ51)</f>
        <v>0.413279483037157</v>
      </c>
      <c r="BQ51" s="3" t="n">
        <f aca="false">(BB51*BP51)</f>
        <v>1.41563487266619</v>
      </c>
      <c r="BR51" s="5" t="n">
        <f aca="false">(BF51*BO51)</f>
        <v>0.161710631494804</v>
      </c>
      <c r="CA51" s="2" t="n">
        <v>197</v>
      </c>
      <c r="CB51" s="2" t="n">
        <v>0</v>
      </c>
      <c r="CC51" s="2" t="n">
        <v>34</v>
      </c>
      <c r="CD51" s="2" t="n">
        <v>1</v>
      </c>
      <c r="CE51" s="2" t="n">
        <v>119</v>
      </c>
      <c r="CF51" s="2" t="n">
        <v>0</v>
      </c>
      <c r="CG51" s="2" t="n">
        <v>44</v>
      </c>
      <c r="CH51" s="2" t="n">
        <v>220</v>
      </c>
      <c r="CI51" s="2" t="n">
        <v>1</v>
      </c>
      <c r="CJ51" s="2" t="n">
        <v>3</v>
      </c>
      <c r="CK51" s="2" t="n">
        <v>54</v>
      </c>
      <c r="CL51" s="2" t="n">
        <v>15.307</v>
      </c>
      <c r="CM51" s="2" t="n">
        <v>180</v>
      </c>
      <c r="CN51" s="2" t="n">
        <v>108</v>
      </c>
      <c r="CO51" s="2" t="n">
        <v>400</v>
      </c>
      <c r="CP51" s="2" t="n">
        <v>1.34</v>
      </c>
      <c r="CQ51" s="2" t="n">
        <v>0.57</v>
      </c>
      <c r="CR51" s="2" t="n">
        <v>0.72</v>
      </c>
      <c r="CS51" s="6" t="n">
        <v>42551</v>
      </c>
      <c r="CT51" s="2" t="n">
        <v>100</v>
      </c>
      <c r="CU51" s="2" t="n">
        <v>70</v>
      </c>
      <c r="CV51" s="2" t="n">
        <v>30</v>
      </c>
      <c r="CW51" s="3" t="n">
        <v>80</v>
      </c>
      <c r="CX51" s="2" t="n">
        <v>80.2</v>
      </c>
      <c r="CY51" s="22" t="n">
        <v>28.1802085686808</v>
      </c>
      <c r="CZ51" s="2" t="n">
        <v>96.7</v>
      </c>
      <c r="DA51" s="2" t="n">
        <v>98</v>
      </c>
      <c r="DB51" s="2" t="n">
        <v>97.5</v>
      </c>
      <c r="DC51" s="2" t="n">
        <v>0.57320687611144</v>
      </c>
      <c r="DD51" s="2" t="n">
        <v>0.986734693877551</v>
      </c>
      <c r="DE51" s="2" t="n">
        <v>25.3</v>
      </c>
      <c r="DF51" s="2" t="n">
        <v>20.3</v>
      </c>
      <c r="DG51" s="2" t="n">
        <v>59.9</v>
      </c>
      <c r="DH51" s="2" t="n">
        <v>12</v>
      </c>
      <c r="DI51" s="2" t="n">
        <v>52.7</v>
      </c>
      <c r="DJ51" s="2" t="n">
        <v>56.9</v>
      </c>
      <c r="DK51" s="2" t="n">
        <v>3</v>
      </c>
      <c r="DL51" s="2" t="n">
        <v>88</v>
      </c>
      <c r="DM51" s="2" t="n">
        <v>138</v>
      </c>
      <c r="DN51" s="2" t="n">
        <v>179</v>
      </c>
      <c r="DO51" s="2" t="n">
        <v>187</v>
      </c>
      <c r="DP51" s="2" t="n">
        <v>150</v>
      </c>
      <c r="DQ51" s="3" t="n">
        <v>3</v>
      </c>
      <c r="DR51" s="7" t="n">
        <v>3</v>
      </c>
      <c r="DS51" s="2" t="n">
        <f aca="false">((DL51*15)+(DM51*30)+(DN51*30)+(DO51*30)+(DP51*15))-(DL51*120)</f>
        <v>8130</v>
      </c>
      <c r="DT51" s="2" t="n">
        <f aca="false">((DL51*15)+(DM51*30)+(DN51*30)+(DO51*30)+(DP51*15))</f>
        <v>18690</v>
      </c>
      <c r="DU51" s="3" t="n">
        <f aca="false">10000/SQRT((DL51*DZ51)*(AVERAGE(DL51:DP51)*AVERAGE(DZ51:ED51)))</f>
        <v>5.22683486515015</v>
      </c>
      <c r="DV51" s="3" t="n">
        <f aca="false">(DL51*DZ51)/405</f>
        <v>1.51664197530864</v>
      </c>
      <c r="DW51" s="3" t="n">
        <f aca="false">1/(LOG(DZ51)+LOG(DL51))</f>
        <v>0.358636566302514</v>
      </c>
      <c r="DX51" s="3" t="n">
        <f aca="false">(EA51-DZ51)/(DM51-DL51)</f>
        <v>1.0144</v>
      </c>
      <c r="DY51" s="3" t="n">
        <f aca="false">(20*DZ51)/((DL51/18)-3.5)</f>
        <v>100.512</v>
      </c>
      <c r="DZ51" s="2" t="n">
        <v>6.98</v>
      </c>
      <c r="EA51" s="2" t="n">
        <v>57.7</v>
      </c>
      <c r="EB51" s="2" t="n">
        <v>51.4</v>
      </c>
      <c r="EC51" s="2" t="n">
        <v>49.4</v>
      </c>
      <c r="ED51" s="2" t="n">
        <v>35.3</v>
      </c>
      <c r="EE51" s="2" t="n">
        <f aca="false">((DZ51*15)+(EA51*30)+(EB51*30)+(EC51*30)+(ED51*15))-(DZ51*120)</f>
        <v>4551.6</v>
      </c>
      <c r="EF51" s="2" t="n">
        <f aca="false">((DZ51*15)+(EA51*30)+(EB51*30)+(EC51*30)+(ED51*15))</f>
        <v>5389.2</v>
      </c>
      <c r="EG51" s="2" t="n">
        <f aca="false">(1/DZ51)</f>
        <v>0.143266475644699</v>
      </c>
      <c r="EH51" s="2" t="n">
        <f aca="false">(EF51/DT51)</f>
        <v>0.288346709470305</v>
      </c>
      <c r="EI51" s="2" t="n">
        <f aca="false">(DU51*EH51)</f>
        <v>1.50714063431071</v>
      </c>
      <c r="EJ51" s="2" t="n">
        <f aca="false">(DX51*EG51)</f>
        <v>0.145329512893983</v>
      </c>
      <c r="EK51" s="2" t="n">
        <v>5.22</v>
      </c>
      <c r="EL51" s="2" t="n">
        <v>160</v>
      </c>
      <c r="EM51" s="2" t="n">
        <v>30</v>
      </c>
      <c r="EN51" s="2" t="n">
        <v>90</v>
      </c>
      <c r="EO51" s="2" t="n">
        <v>40</v>
      </c>
      <c r="EP51" s="2" t="n">
        <v>199</v>
      </c>
      <c r="EQ51" s="6" t="n">
        <v>42746</v>
      </c>
      <c r="EU51" s="3"/>
      <c r="EV51" s="2" t="n">
        <v>81.3</v>
      </c>
      <c r="EW51" s="22" t="n">
        <v>28.5667201575281</v>
      </c>
      <c r="EX51" s="2" t="n">
        <v>98</v>
      </c>
      <c r="EY51" s="2" t="n">
        <v>100</v>
      </c>
      <c r="EZ51" s="2" t="n">
        <v>102</v>
      </c>
      <c r="FA51" s="2" t="n">
        <v>0.580912863070539</v>
      </c>
      <c r="FB51" s="2" t="n">
        <v>0.98</v>
      </c>
      <c r="FH51" s="2" t="n">
        <v>98</v>
      </c>
      <c r="FI51" s="2" t="n">
        <v>118</v>
      </c>
      <c r="FJ51" s="2" t="n">
        <v>136</v>
      </c>
      <c r="FK51" s="2" t="n">
        <v>149</v>
      </c>
      <c r="FL51" s="2" t="n">
        <v>123</v>
      </c>
      <c r="FM51" s="2" t="s">
        <v>722</v>
      </c>
      <c r="FN51" s="8" t="n">
        <v>1</v>
      </c>
      <c r="FO51" s="2" t="n">
        <f aca="false">((FH51*15)+(FI51*30)+(FJ51*30)+(FK51*30)+(FL51*15))-(FH51*120)</f>
        <v>3645</v>
      </c>
      <c r="FP51" s="2" t="n">
        <f aca="false">((FH51*15)+(FI51*30)+(FJ51*30)+(FK51*30)+(FL51*15))</f>
        <v>15405</v>
      </c>
      <c r="FQ51" s="2" t="n">
        <f aca="false">10000/SQRT((FH51*FV51)*(AVERAGE(FH51:FL51)*AVERAGE(FV51:FZ51)))</f>
        <v>3.17123959196273</v>
      </c>
      <c r="FR51" s="2" t="n">
        <f aca="false">(FH51*FV51)/405</f>
        <v>2.85530864197531</v>
      </c>
      <c r="FS51" s="2" t="n">
        <f aca="false">1/(LOG(FV51)+LOG(FH51))</f>
        <v>0.326465789944001</v>
      </c>
      <c r="FT51" s="2" t="n">
        <f aca="false">(FW51-FV51)/(FI51-FH51)</f>
        <v>2.44</v>
      </c>
      <c r="FU51" s="2" t="n">
        <f aca="false">(20*FV51)/((FH51/18)-3.5)</f>
        <v>121.371428571429</v>
      </c>
      <c r="FV51" s="2" t="n">
        <v>11.8</v>
      </c>
      <c r="FW51" s="2" t="n">
        <v>60.6</v>
      </c>
      <c r="FX51" s="2" t="n">
        <v>108</v>
      </c>
      <c r="FY51" s="2" t="n">
        <v>95.7</v>
      </c>
      <c r="FZ51" s="2" t="n">
        <v>68.4</v>
      </c>
      <c r="GA51" s="2" t="n">
        <f aca="false">((FV51*15)+(FW51*30)+(FX51*30)+(FY51*30)+(FZ51*15))-(FV51*120)</f>
        <v>7716</v>
      </c>
      <c r="GB51" s="2" t="n">
        <f aca="false">((FV51*15)+(FW51*30)+(FX51*30)+(FY51*30)+(FZ51*15))</f>
        <v>9132</v>
      </c>
      <c r="GC51" s="2" t="n">
        <f aca="false">(1/FV51)</f>
        <v>0.0847457627118644</v>
      </c>
      <c r="GD51" s="2" t="n">
        <f aca="false">(GB51/FP51)</f>
        <v>0.592794547224927</v>
      </c>
      <c r="GE51" s="2" t="n">
        <f aca="false">(FQ51*GD51)</f>
        <v>1.87989353805931</v>
      </c>
      <c r="GF51" s="2" t="n">
        <f aca="false">(FT51*GC51)</f>
        <v>0.206779661016949</v>
      </c>
      <c r="GG51" s="2" t="n">
        <v>5.35</v>
      </c>
      <c r="GH51" s="2" t="n">
        <v>198</v>
      </c>
      <c r="GI51" s="2" t="n">
        <v>35</v>
      </c>
      <c r="GJ51" s="2" t="n">
        <v>193</v>
      </c>
      <c r="HO51" s="2" t="n">
        <v>28</v>
      </c>
      <c r="HP51" s="2" t="n">
        <v>28</v>
      </c>
      <c r="HQ51" s="2" t="n">
        <v>1</v>
      </c>
      <c r="HR51" s="2" t="n">
        <v>1</v>
      </c>
      <c r="HS51" s="2" t="n">
        <v>31.8801174163818</v>
      </c>
      <c r="HT51" s="2" t="n">
        <v>684.216064453125</v>
      </c>
      <c r="HY51" s="2" t="n">
        <v>1514.66003417969</v>
      </c>
      <c r="HZ51" s="2" t="n">
        <v>49.2400016784668</v>
      </c>
      <c r="IA51" s="2" t="n">
        <v>17.1599998474121</v>
      </c>
      <c r="IB51" s="2" t="n">
        <v>14.8199996948242</v>
      </c>
      <c r="IC51" s="2" t="n">
        <v>17.8799991607666</v>
      </c>
      <c r="ID51" s="2" t="n">
        <v>265.519989013672</v>
      </c>
      <c r="IE51" s="2" t="n">
        <v>34.5099983215332</v>
      </c>
      <c r="IF51" s="2" t="n">
        <v>22.9200000762939</v>
      </c>
      <c r="IG51" s="2" t="n">
        <v>3.6800000667572</v>
      </c>
      <c r="IH51" s="2" t="n">
        <v>109.370002746582</v>
      </c>
      <c r="II51" s="2" t="n">
        <v>1.25999999046326</v>
      </c>
      <c r="IJ51" s="2" t="n">
        <v>20.4300003051758</v>
      </c>
      <c r="IK51" s="2" t="n">
        <v>6.32000017166138</v>
      </c>
      <c r="IL51" s="2" t="n">
        <v>24.7199993133545</v>
      </c>
      <c r="IM51" s="2" t="n">
        <v>24.4899997711182</v>
      </c>
      <c r="IN51" s="2" t="n">
        <v>10.7399997711182</v>
      </c>
      <c r="IO51" s="2" t="n">
        <v>8.17000007629395</v>
      </c>
      <c r="IP51" s="2" t="n">
        <v>14.8199996948242</v>
      </c>
      <c r="IQ51" s="2" t="n">
        <v>5.25</v>
      </c>
      <c r="IR51" s="2" t="n">
        <v>2.83999991416931</v>
      </c>
      <c r="IS51" s="2" t="n">
        <v>1.52999997138977</v>
      </c>
      <c r="IT51" s="2" t="n">
        <v>766.340026855469</v>
      </c>
      <c r="IU51" s="2" t="n">
        <v>9.85999965667725</v>
      </c>
      <c r="IV51" s="2" t="n">
        <v>0.340000003576279</v>
      </c>
      <c r="IW51" s="2" t="n">
        <v>334.600006103516</v>
      </c>
      <c r="IX51" s="2" t="n">
        <v>1311.31994628906</v>
      </c>
      <c r="IY51" s="2" t="n">
        <v>2509.8701171875</v>
      </c>
      <c r="IZ51" s="2" t="n">
        <v>1407.40002441406</v>
      </c>
      <c r="JA51" s="2" t="n">
        <v>6.78999996185303</v>
      </c>
      <c r="JB51" s="2" t="n">
        <v>1.21000003814697</v>
      </c>
      <c r="JC51" s="2" t="n">
        <v>3</v>
      </c>
      <c r="JD51" s="2" t="n">
        <v>39.8499984741211</v>
      </c>
      <c r="JE51" s="2" t="n">
        <v>159.479995727539</v>
      </c>
      <c r="JF51" s="2" t="n">
        <v>1.37000000476837</v>
      </c>
      <c r="JG51" s="2" t="n">
        <v>1.25999999046326</v>
      </c>
      <c r="JH51" s="2" t="n">
        <v>14.1899995803833</v>
      </c>
      <c r="JI51" s="2" t="n">
        <v>3.16000008583069</v>
      </c>
      <c r="JJ51" s="2" t="n">
        <v>1.78999996185303</v>
      </c>
      <c r="JK51" s="2" t="n">
        <v>0.490000009536743</v>
      </c>
      <c r="JL51" s="2" t="n">
        <v>260.549987792969</v>
      </c>
      <c r="JM51" s="2" t="n">
        <v>2.96000003814697</v>
      </c>
      <c r="JN51" s="2" t="n">
        <v>36.0900001525879</v>
      </c>
      <c r="JO51" s="2" t="n">
        <v>2261.53002929688</v>
      </c>
      <c r="JP51" s="2" t="n">
        <v>2325.64990234375</v>
      </c>
      <c r="JQ51" s="2" t="n">
        <v>38.8800010681152</v>
      </c>
      <c r="JR51" s="2" t="n">
        <v>848.309997558594</v>
      </c>
      <c r="JS51" s="2" t="n">
        <v>455.070007324219</v>
      </c>
      <c r="JT51" s="2" t="n">
        <v>3639.72998046875</v>
      </c>
      <c r="JU51" s="2" t="n">
        <v>599.789978027344</v>
      </c>
      <c r="JV51" s="2" t="n">
        <v>157</v>
      </c>
      <c r="JW51" s="2" t="n">
        <v>5.34000015258789</v>
      </c>
      <c r="JX51" s="2" t="n">
        <v>5.13000011444092</v>
      </c>
      <c r="JY51" s="2" t="n">
        <v>3.99000000953674</v>
      </c>
      <c r="JZ51" s="2" t="n">
        <v>0.769999980926514</v>
      </c>
      <c r="KA51" s="2" t="n">
        <v>6.78999996185303</v>
      </c>
      <c r="KB51" s="2" t="n">
        <v>1.66999995708466</v>
      </c>
      <c r="KC51" s="2" t="n">
        <v>15.0900001525879</v>
      </c>
      <c r="KD51" s="2" t="n">
        <v>5.30000019073486</v>
      </c>
      <c r="KE51" s="2" t="n">
        <v>9.27000045776367</v>
      </c>
      <c r="KF51" s="2" t="n">
        <v>11.7200002670288</v>
      </c>
      <c r="KG51" s="2" t="n">
        <v>7.90999984741211</v>
      </c>
      <c r="KH51" s="2" t="n">
        <v>88.6500015258789</v>
      </c>
      <c r="KI51" s="2" t="n">
        <v>0.0399999991059303</v>
      </c>
      <c r="KJ51" s="2" t="n">
        <v>3.59999990463257</v>
      </c>
      <c r="KK51" s="2" t="n">
        <v>28.5100002288818</v>
      </c>
      <c r="KL51" s="2" t="n">
        <v>1355897.56</v>
      </c>
      <c r="KM51" s="2" t="n">
        <v>5106.56982421875</v>
      </c>
      <c r="KN51" s="2" t="n">
        <v>27.7900009155273</v>
      </c>
      <c r="KO51" s="2" t="n">
        <v>0.0799999982118607</v>
      </c>
      <c r="KP51" s="2" t="n">
        <v>0.0199999995529652</v>
      </c>
      <c r="KQ51" s="2" t="n">
        <v>0.0199999995529652</v>
      </c>
      <c r="KR51" s="2" t="n">
        <v>0.0599999986588955</v>
      </c>
      <c r="KS51" s="2" t="n">
        <v>0.170000001788139</v>
      </c>
      <c r="KT51" s="2" t="n">
        <v>0.0500000007450581</v>
      </c>
      <c r="KU51" s="2" t="n">
        <v>0.439999997615814</v>
      </c>
      <c r="KV51" s="2" t="n">
        <v>0.620000004768372</v>
      </c>
      <c r="KW51" s="2" t="n">
        <v>4.76999998092651</v>
      </c>
      <c r="KX51" s="2" t="n">
        <v>5.15999984741211</v>
      </c>
      <c r="KY51" s="2" t="n">
        <v>1.95000004768372</v>
      </c>
      <c r="KZ51" s="2" t="n">
        <v>1.72000002861023</v>
      </c>
      <c r="LA51" s="2" t="n">
        <v>0.430000007152557</v>
      </c>
      <c r="LB51" s="2" t="n">
        <v>0.0500000007450581</v>
      </c>
      <c r="LC51" s="2" t="n">
        <v>9.10999965667725</v>
      </c>
      <c r="LD51" s="2" t="n">
        <v>7.21999979019165</v>
      </c>
      <c r="LE51" s="2" t="n">
        <v>0.5</v>
      </c>
      <c r="LF51" s="2" t="n">
        <v>0.0700000002980232</v>
      </c>
      <c r="LG51" s="2" t="n">
        <v>0.0199999995529652</v>
      </c>
      <c r="LH51" s="2" t="n">
        <v>5.98999977111816</v>
      </c>
      <c r="LI51" s="2" t="n">
        <v>4.46000003814697</v>
      </c>
      <c r="LJ51" s="2" t="n">
        <v>0.0299999993294477</v>
      </c>
      <c r="LK51" s="2" t="n">
        <v>0.0700000002980232</v>
      </c>
      <c r="LL51" s="2" t="n">
        <v>0.5</v>
      </c>
      <c r="LM51" s="2" t="n">
        <v>0.400000005960465</v>
      </c>
      <c r="LN51" s="2" t="n">
        <v>0.00999999977648258</v>
      </c>
      <c r="LO51" s="2" t="n">
        <v>0.0500000007450581</v>
      </c>
      <c r="LP51" s="2" t="n">
        <v>0.0299999993294477</v>
      </c>
      <c r="LQ51" s="2" t="n">
        <v>0.0399999991059303</v>
      </c>
      <c r="LR51" s="2" t="n">
        <v>0.0399999991059303</v>
      </c>
      <c r="LS51" s="2" t="n">
        <v>0</v>
      </c>
      <c r="LT51" s="2" t="n">
        <v>0.100000001490116</v>
      </c>
      <c r="LU51" s="2" t="n">
        <v>0.100000001490116</v>
      </c>
      <c r="LV51" s="2" t="n">
        <v>99.536506652832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0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54</v>
      </c>
      <c r="MM51" s="0" t="n">
        <v>104</v>
      </c>
      <c r="MN51" s="0" t="n">
        <v>0</v>
      </c>
      <c r="MO51" s="0" t="n">
        <v>0</v>
      </c>
      <c r="MP51" s="0" t="n">
        <v>0</v>
      </c>
      <c r="MQ51" s="0" t="n">
        <v>0</v>
      </c>
      <c r="MR51" s="0" t="n">
        <v>0</v>
      </c>
      <c r="MS51" s="0" t="n">
        <v>124</v>
      </c>
      <c r="MT51" s="0" t="n">
        <v>0</v>
      </c>
      <c r="MU51" s="0" t="n">
        <v>214</v>
      </c>
      <c r="MV51" s="0" t="n">
        <v>7</v>
      </c>
      <c r="MW51" s="0" t="n">
        <v>0</v>
      </c>
      <c r="MX51" s="0" t="n">
        <v>0</v>
      </c>
      <c r="MY51" s="0" t="n">
        <v>0</v>
      </c>
      <c r="MZ51" s="0" t="n">
        <v>0</v>
      </c>
      <c r="NA51" s="0" t="n">
        <v>0</v>
      </c>
      <c r="NB51" s="0" t="n">
        <v>0</v>
      </c>
      <c r="NC51" s="0" t="n">
        <v>0</v>
      </c>
      <c r="ND51" s="0" t="n">
        <v>0</v>
      </c>
      <c r="NE51" s="0" t="n">
        <v>0</v>
      </c>
      <c r="NF51" s="0" t="n">
        <v>12</v>
      </c>
      <c r="NG51" s="0" t="n">
        <v>0</v>
      </c>
      <c r="NH51" s="0" t="n">
        <v>992</v>
      </c>
      <c r="NI51" s="0" t="n">
        <v>111</v>
      </c>
      <c r="NJ51" s="0" t="n">
        <v>0</v>
      </c>
      <c r="NK51" s="0" t="n">
        <v>0</v>
      </c>
      <c r="NL51" s="0" t="n">
        <v>0</v>
      </c>
      <c r="NM51" s="0" t="n">
        <v>0</v>
      </c>
      <c r="NN51" s="0" t="n">
        <v>0</v>
      </c>
      <c r="NO51" s="0" t="n">
        <v>0</v>
      </c>
      <c r="NP51" s="0" t="n">
        <v>0</v>
      </c>
      <c r="NQ51" s="0" t="n">
        <v>0</v>
      </c>
      <c r="NR51" s="0" t="n">
        <v>0</v>
      </c>
      <c r="NS51" s="0" t="n">
        <v>1275</v>
      </c>
      <c r="NT51" s="0" t="n">
        <v>13</v>
      </c>
      <c r="NU51" s="0" t="n">
        <v>0</v>
      </c>
      <c r="NV51" s="0" t="n">
        <v>0</v>
      </c>
      <c r="NW51" s="0" t="n">
        <v>2263</v>
      </c>
      <c r="NX51" s="0" t="n">
        <v>17</v>
      </c>
      <c r="NY51" s="0" t="n">
        <v>9112</v>
      </c>
      <c r="NZ51" s="0" t="n">
        <v>0</v>
      </c>
      <c r="OA51" s="0" t="n">
        <v>0</v>
      </c>
      <c r="OB51" s="0" t="n">
        <v>0</v>
      </c>
      <c r="OC51" s="0" t="n">
        <v>0</v>
      </c>
      <c r="OD51" s="0" t="n">
        <v>0</v>
      </c>
      <c r="OE51" s="0" t="n">
        <v>0</v>
      </c>
      <c r="OF51" s="0" t="n">
        <v>0</v>
      </c>
      <c r="OG51" s="0" t="n">
        <v>762</v>
      </c>
      <c r="OH51" s="0" t="n">
        <v>26</v>
      </c>
      <c r="OI51" s="0" t="n">
        <v>0</v>
      </c>
      <c r="OJ51" s="0" t="n">
        <v>0</v>
      </c>
      <c r="OK51" s="0" t="n">
        <v>0</v>
      </c>
      <c r="OL51" s="0" t="n">
        <v>0</v>
      </c>
      <c r="OM51" s="0" t="n">
        <v>0</v>
      </c>
      <c r="ON51" s="0" t="n">
        <v>0</v>
      </c>
      <c r="OO51" s="0" t="n">
        <v>0</v>
      </c>
      <c r="OP51" s="0" t="n">
        <v>0</v>
      </c>
      <c r="OQ51" s="0" t="n">
        <v>0</v>
      </c>
      <c r="OR51" s="0" t="n">
        <v>0</v>
      </c>
      <c r="OS51" s="0" t="n">
        <v>0</v>
      </c>
      <c r="OT51" s="0" t="n">
        <v>0</v>
      </c>
      <c r="OU51" s="0" t="n">
        <v>0</v>
      </c>
      <c r="OV51" s="0" t="n">
        <v>0</v>
      </c>
      <c r="OW51" s="0" t="n">
        <v>0</v>
      </c>
      <c r="OX51" s="0" t="n">
        <v>0</v>
      </c>
      <c r="OY51" s="0" t="n">
        <v>0</v>
      </c>
      <c r="OZ51" s="0" t="n">
        <v>0</v>
      </c>
      <c r="PA51" s="0" t="n">
        <v>0</v>
      </c>
      <c r="PB51" s="0" t="n">
        <v>831</v>
      </c>
      <c r="PC51" s="0" t="n">
        <v>0</v>
      </c>
      <c r="PD51" s="0" t="n">
        <v>0</v>
      </c>
      <c r="PE51" s="0" t="n">
        <v>0</v>
      </c>
      <c r="PF51" s="0" t="n">
        <v>0</v>
      </c>
      <c r="PG51" s="0" t="n">
        <v>0</v>
      </c>
      <c r="PH51" s="0" t="n">
        <v>0</v>
      </c>
      <c r="PI51" s="0" t="n">
        <v>0</v>
      </c>
      <c r="PJ51" s="0" t="n">
        <v>9350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0</v>
      </c>
      <c r="PP51" s="0" t="n">
        <v>0</v>
      </c>
      <c r="PQ51" s="0" t="n">
        <v>3224</v>
      </c>
      <c r="PR51" s="0" t="n">
        <v>0</v>
      </c>
      <c r="PS51" s="0" t="n">
        <v>0</v>
      </c>
      <c r="PT51" s="0" t="n">
        <v>0</v>
      </c>
      <c r="PU51" s="0" t="n">
        <v>0</v>
      </c>
      <c r="PV51" s="0" t="n">
        <v>231</v>
      </c>
      <c r="PW51" s="0" t="n">
        <v>0</v>
      </c>
      <c r="PX51" s="0" t="n">
        <v>964</v>
      </c>
      <c r="PY51" s="0" t="n">
        <v>0</v>
      </c>
      <c r="PZ51" s="0" t="n">
        <v>0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0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0</v>
      </c>
      <c r="QL51" s="0" t="n">
        <v>0</v>
      </c>
      <c r="QM51" s="0" t="n">
        <v>11</v>
      </c>
      <c r="QN51" s="0" t="n">
        <v>0</v>
      </c>
      <c r="QO51" s="0" t="n">
        <v>0</v>
      </c>
      <c r="QP51" s="0" t="n">
        <v>0</v>
      </c>
      <c r="QQ51" s="0" t="n">
        <v>2246</v>
      </c>
      <c r="QR51" s="0" t="n">
        <v>0</v>
      </c>
      <c r="QS51" s="0" t="n">
        <v>4</v>
      </c>
      <c r="QT51" s="0" t="n">
        <v>0</v>
      </c>
      <c r="QU51" s="0" t="n">
        <v>0</v>
      </c>
      <c r="QV51" s="0" t="n">
        <v>146</v>
      </c>
      <c r="QW51" s="0" t="n">
        <v>0</v>
      </c>
      <c r="QX51" s="0" t="n">
        <v>0</v>
      </c>
      <c r="QY51" s="0" t="n">
        <v>0</v>
      </c>
      <c r="QZ51" s="0" t="n">
        <v>0</v>
      </c>
      <c r="RA51" s="0" t="n">
        <v>0</v>
      </c>
      <c r="RB51" s="0" t="n">
        <v>0</v>
      </c>
      <c r="RC51" s="0" t="n">
        <v>3</v>
      </c>
      <c r="RD51" s="0" t="n">
        <v>362</v>
      </c>
      <c r="RE51" s="0" t="n">
        <v>6</v>
      </c>
      <c r="RF51" s="0" t="n">
        <v>0</v>
      </c>
      <c r="RG51" s="0" t="n">
        <v>117</v>
      </c>
      <c r="RH51" s="0" t="n">
        <v>0</v>
      </c>
      <c r="RI51" s="0" t="n">
        <v>0</v>
      </c>
      <c r="RJ51" s="0" t="n">
        <v>0</v>
      </c>
      <c r="RK51" s="0" t="n">
        <v>0</v>
      </c>
      <c r="RL51" s="0" t="n">
        <v>4515</v>
      </c>
      <c r="RM51" s="0" t="n">
        <v>0</v>
      </c>
      <c r="RN51" s="0" t="n">
        <v>0</v>
      </c>
      <c r="RO51" s="0" t="n">
        <v>0</v>
      </c>
      <c r="RP51" s="0" t="n">
        <v>142</v>
      </c>
      <c r="RQ51" s="0" t="n">
        <v>26</v>
      </c>
      <c r="RR51" s="0" t="n">
        <v>0</v>
      </c>
      <c r="RS51" s="0" t="n">
        <v>0</v>
      </c>
      <c r="RT51" s="0" t="n">
        <v>0</v>
      </c>
      <c r="RU51" s="0" t="n">
        <v>0</v>
      </c>
      <c r="RV51" s="0" t="n">
        <v>30</v>
      </c>
      <c r="RW51" s="0" t="n">
        <v>0</v>
      </c>
      <c r="RX51" s="0" t="n">
        <v>0</v>
      </c>
      <c r="RY51" s="0" t="n">
        <v>162</v>
      </c>
      <c r="RZ51" s="0" t="n">
        <v>0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0</v>
      </c>
      <c r="SH51" s="0" t="n">
        <v>0</v>
      </c>
      <c r="SI51" s="0" t="n">
        <v>0</v>
      </c>
      <c r="SJ51" s="0" t="n">
        <v>0</v>
      </c>
      <c r="SK51" s="0" t="n">
        <v>17</v>
      </c>
      <c r="SL51" s="0" t="n">
        <v>0</v>
      </c>
      <c r="SM51" s="0" t="n">
        <v>37</v>
      </c>
      <c r="SN51" s="0" t="n">
        <v>0</v>
      </c>
      <c r="SO51" s="0" t="n">
        <v>0</v>
      </c>
      <c r="SP51" s="0" t="n">
        <v>0</v>
      </c>
      <c r="SQ51" s="0" t="n">
        <v>0</v>
      </c>
      <c r="SR51" s="0" t="n">
        <v>1060</v>
      </c>
      <c r="SS51" s="0" t="n">
        <v>3</v>
      </c>
      <c r="ST51" s="0" t="n">
        <v>458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1745</v>
      </c>
      <c r="TA51" s="0" t="n">
        <v>0</v>
      </c>
      <c r="TB51" s="0" t="n">
        <v>0</v>
      </c>
      <c r="TC51" s="0" t="n">
        <v>0</v>
      </c>
      <c r="TD51" s="0" t="n">
        <v>0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13</v>
      </c>
      <c r="TJ51" s="0" t="n">
        <v>0</v>
      </c>
      <c r="TK51" s="0" t="n">
        <v>0</v>
      </c>
      <c r="TL51" s="0" t="n">
        <v>206</v>
      </c>
      <c r="TM51" s="0" t="n">
        <v>581</v>
      </c>
      <c r="TN51" s="0" t="n">
        <v>131</v>
      </c>
      <c r="TO51" s="0" t="n">
        <v>0</v>
      </c>
      <c r="TP51" s="0" t="n">
        <v>27</v>
      </c>
      <c r="TQ51" s="0" t="n">
        <v>0</v>
      </c>
      <c r="TR51" s="0" t="n">
        <v>3800</v>
      </c>
      <c r="TS51" s="0" t="n">
        <v>23</v>
      </c>
      <c r="TT51" s="0" t="n">
        <v>72</v>
      </c>
      <c r="TU51" s="0" t="n">
        <v>0</v>
      </c>
      <c r="TV51" s="0" t="n">
        <v>25</v>
      </c>
      <c r="TW51" s="0" t="n">
        <v>19</v>
      </c>
      <c r="TX51" s="0" t="n">
        <v>0</v>
      </c>
      <c r="TY51" s="0" t="n">
        <v>0</v>
      </c>
      <c r="TZ51" s="0" t="n">
        <v>18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0</v>
      </c>
      <c r="UG51" s="0" t="n">
        <v>0</v>
      </c>
      <c r="UH51" s="0" t="n">
        <v>0</v>
      </c>
      <c r="UI51" s="0" t="n">
        <v>0</v>
      </c>
      <c r="UJ51" s="0" t="n">
        <v>0</v>
      </c>
      <c r="UK51" s="0" t="n">
        <v>222</v>
      </c>
      <c r="UL51" s="0" t="n">
        <v>0</v>
      </c>
      <c r="UM51" s="0" t="n">
        <v>0</v>
      </c>
      <c r="UN51" s="0" t="n">
        <v>7</v>
      </c>
      <c r="UO51" s="0" t="n">
        <v>0</v>
      </c>
      <c r="UP51" s="0" t="n">
        <v>0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0</v>
      </c>
      <c r="UV51" s="0" t="n">
        <v>6</v>
      </c>
      <c r="UW51" s="0" t="n">
        <v>0</v>
      </c>
      <c r="UX51" s="0" t="n">
        <v>0</v>
      </c>
      <c r="UY51" s="0" t="n">
        <v>0</v>
      </c>
      <c r="UZ51" s="0" t="n">
        <v>0</v>
      </c>
      <c r="VA51" s="0" t="n">
        <v>0</v>
      </c>
      <c r="VB51" s="0" t="n">
        <v>0</v>
      </c>
      <c r="VC51" s="0" t="n">
        <v>0</v>
      </c>
      <c r="VD51" s="0" t="n">
        <v>0</v>
      </c>
      <c r="VE51" s="0" t="n">
        <v>0</v>
      </c>
      <c r="VF51" s="0" t="n">
        <v>7</v>
      </c>
      <c r="VG51" s="0" t="n">
        <v>0</v>
      </c>
      <c r="VH51" s="0" t="n">
        <v>0</v>
      </c>
      <c r="VI51" s="0" t="n">
        <v>0</v>
      </c>
      <c r="VJ51" s="0" t="n">
        <v>0</v>
      </c>
      <c r="VK51" s="0" t="n">
        <v>0</v>
      </c>
      <c r="VL51" s="0" t="n">
        <v>196</v>
      </c>
      <c r="VM51" s="0" t="n">
        <v>10</v>
      </c>
      <c r="VN51" s="0" t="n">
        <v>0</v>
      </c>
      <c r="VO51" s="0" t="n">
        <v>0</v>
      </c>
      <c r="VP51" s="0" t="n">
        <v>0</v>
      </c>
      <c r="VQ51" s="0" t="n">
        <v>0</v>
      </c>
      <c r="VR51" s="0" t="n">
        <v>137</v>
      </c>
      <c r="VS51" s="0" t="n">
        <v>0</v>
      </c>
      <c r="VT51" s="0" t="n">
        <v>0</v>
      </c>
      <c r="VU51" s="0" t="n">
        <v>251</v>
      </c>
      <c r="VV51" s="0" t="n">
        <v>0</v>
      </c>
      <c r="VW51" s="0" t="n">
        <v>108</v>
      </c>
      <c r="VX51" s="0" t="n">
        <v>0</v>
      </c>
      <c r="VY51" s="0" t="n">
        <v>31</v>
      </c>
      <c r="VZ51" s="0" t="n">
        <v>0</v>
      </c>
      <c r="WA51" s="0" t="n">
        <v>0</v>
      </c>
      <c r="WB51" s="0" t="n">
        <v>0</v>
      </c>
      <c r="WC51" s="0" t="n">
        <v>0</v>
      </c>
      <c r="WD51" s="0" t="n">
        <v>0</v>
      </c>
      <c r="WE51" s="0" t="n">
        <v>0</v>
      </c>
      <c r="WF51" s="0" t="n">
        <v>299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13</v>
      </c>
      <c r="WL51" s="0" t="n">
        <v>0</v>
      </c>
      <c r="WM51" s="0" t="n">
        <v>2</v>
      </c>
      <c r="WN51" s="0" t="n">
        <v>253</v>
      </c>
      <c r="WO51" s="0" t="n">
        <v>0</v>
      </c>
      <c r="WP51" s="0" t="n">
        <v>0</v>
      </c>
      <c r="WQ51" s="0" t="n">
        <v>6</v>
      </c>
      <c r="WR51" s="0" t="n">
        <v>43</v>
      </c>
      <c r="WS51" s="0" t="n">
        <v>0</v>
      </c>
      <c r="WT51" s="0" t="n">
        <v>0</v>
      </c>
      <c r="WU51" s="0" t="n">
        <v>0</v>
      </c>
      <c r="WV51" s="0" t="n">
        <v>0</v>
      </c>
      <c r="WW51" s="0" t="n">
        <v>0</v>
      </c>
      <c r="WX51" s="0" t="n">
        <v>0</v>
      </c>
      <c r="WY51" s="0" t="n">
        <v>0</v>
      </c>
      <c r="WZ51" s="0" t="n">
        <v>0</v>
      </c>
      <c r="XA51" s="0" t="n">
        <v>18</v>
      </c>
      <c r="XB51" s="0" t="n">
        <v>0</v>
      </c>
      <c r="XC51" s="0" t="n">
        <v>0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0</v>
      </c>
      <c r="XI51" s="0" t="n">
        <v>0</v>
      </c>
      <c r="XJ51" s="0" t="n">
        <v>0</v>
      </c>
      <c r="XK51" s="0" t="n">
        <v>0</v>
      </c>
      <c r="XL51" s="0" t="n">
        <v>0</v>
      </c>
      <c r="XM51" s="0" t="n">
        <v>0</v>
      </c>
      <c r="XN51" s="0" t="n">
        <v>3718</v>
      </c>
      <c r="XO51" s="0" t="n">
        <v>5923</v>
      </c>
      <c r="XP51" s="0" t="n">
        <v>0</v>
      </c>
      <c r="XQ51" s="0" t="n">
        <v>0</v>
      </c>
      <c r="XR51" s="0" t="n">
        <v>0</v>
      </c>
      <c r="XS51" s="0" t="n">
        <v>0</v>
      </c>
      <c r="XT51" s="0" t="n">
        <v>28</v>
      </c>
      <c r="XU51" s="0" t="n">
        <v>9</v>
      </c>
      <c r="XV51" s="0" t="n">
        <v>17</v>
      </c>
      <c r="XW51" s="0" t="n">
        <v>284</v>
      </c>
      <c r="XX51" s="0" t="n">
        <v>0</v>
      </c>
      <c r="XY51" s="0" t="n">
        <v>1249</v>
      </c>
      <c r="XZ51" s="0" t="n">
        <v>218</v>
      </c>
      <c r="YA51" s="0" t="n">
        <v>0</v>
      </c>
      <c r="YB51" s="0" t="n">
        <v>284</v>
      </c>
      <c r="YC51" s="0" t="n">
        <v>0</v>
      </c>
      <c r="YD51" s="0" t="n">
        <v>0</v>
      </c>
      <c r="YE51" s="0" t="n">
        <v>28</v>
      </c>
      <c r="YF51" s="0" t="n">
        <v>655</v>
      </c>
      <c r="YG51" s="0" t="n">
        <v>0</v>
      </c>
      <c r="YH51" s="0" t="n">
        <v>242</v>
      </c>
      <c r="YI51" s="0" t="n">
        <v>6407</v>
      </c>
      <c r="YJ51" s="0" t="n">
        <v>0</v>
      </c>
      <c r="YK51" s="0" t="n">
        <v>1954</v>
      </c>
      <c r="YL51" s="0" t="n">
        <v>1574</v>
      </c>
      <c r="YM51" s="0" t="n">
        <v>0</v>
      </c>
      <c r="YN51" s="0" t="n">
        <v>460</v>
      </c>
      <c r="YO51" s="0" t="n">
        <v>0</v>
      </c>
      <c r="YP51" s="0" t="n">
        <v>0</v>
      </c>
      <c r="YQ51" s="0" t="n">
        <v>0</v>
      </c>
      <c r="YR51" s="0" t="n">
        <v>0</v>
      </c>
      <c r="YS51" s="0" t="n">
        <v>0</v>
      </c>
      <c r="YT51" s="0" t="n">
        <v>0</v>
      </c>
      <c r="YU51" s="0" t="n">
        <v>522</v>
      </c>
      <c r="YV51" s="0" t="n">
        <v>0</v>
      </c>
      <c r="YW51" s="0" t="n">
        <v>0</v>
      </c>
      <c r="YX51" s="0" t="n">
        <v>0</v>
      </c>
      <c r="YY51" s="0" t="n">
        <v>0</v>
      </c>
      <c r="YZ51" s="0" t="n">
        <v>245</v>
      </c>
      <c r="ZA51" s="0" t="n">
        <v>0</v>
      </c>
      <c r="ZB51" s="0" t="n">
        <v>0</v>
      </c>
      <c r="ZC51" s="0" t="n">
        <v>192</v>
      </c>
      <c r="ZD51" s="0" t="n">
        <v>0</v>
      </c>
      <c r="ZE51" s="0" t="n">
        <v>0</v>
      </c>
      <c r="ZF51" s="0" t="n">
        <v>0</v>
      </c>
      <c r="ZG51" s="0" t="n">
        <v>0</v>
      </c>
      <c r="ZH51" s="0" t="n">
        <v>0</v>
      </c>
      <c r="ZI51" s="0" t="n">
        <v>0</v>
      </c>
      <c r="ZJ51" s="0" t="n">
        <v>0</v>
      </c>
      <c r="ZK51" s="0" t="n">
        <v>0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221</v>
      </c>
      <c r="ZQ51" s="0" t="n">
        <v>6114</v>
      </c>
      <c r="ZR51" s="0" t="n">
        <v>0</v>
      </c>
      <c r="ZS51" s="0" t="n">
        <v>0</v>
      </c>
      <c r="ZT51" s="0" t="n">
        <v>34</v>
      </c>
      <c r="ZU51" s="0" t="n">
        <v>0</v>
      </c>
      <c r="ZV51" s="0" t="n">
        <v>0</v>
      </c>
      <c r="ZW51" s="0" t="n">
        <v>0</v>
      </c>
      <c r="ZX51" s="0" t="n">
        <v>490</v>
      </c>
      <c r="ZY51" s="0" t="n">
        <v>0</v>
      </c>
      <c r="ZZ51" s="0" t="n">
        <v>0</v>
      </c>
      <c r="AAA51" s="0" t="n">
        <v>0</v>
      </c>
      <c r="AAB51" s="0" t="n">
        <v>0</v>
      </c>
      <c r="AAC51" s="0" t="n">
        <v>0</v>
      </c>
      <c r="AAD51" s="0" t="n">
        <v>47</v>
      </c>
      <c r="AAE51" s="0" t="n">
        <v>0</v>
      </c>
      <c r="AAF51" s="0" t="n">
        <v>0</v>
      </c>
      <c r="AAG51" s="0" t="n">
        <v>0</v>
      </c>
      <c r="AAH51" s="0" t="n">
        <v>0</v>
      </c>
      <c r="AAI51" s="0" t="n">
        <v>0</v>
      </c>
      <c r="AAJ51" s="0" t="n">
        <v>335</v>
      </c>
      <c r="AAK51" s="0" t="n">
        <v>0</v>
      </c>
      <c r="AAL51" s="0" t="n">
        <v>0</v>
      </c>
      <c r="AAM51" s="0" t="n">
        <v>0</v>
      </c>
      <c r="AAN51" s="0" t="n">
        <v>0</v>
      </c>
      <c r="AAO51" s="0" t="n">
        <v>0</v>
      </c>
      <c r="AAP51" s="0" t="n">
        <v>0</v>
      </c>
    </row>
    <row r="52" customFormat="false" ht="15" hidden="false" customHeight="true" outlineLevel="0" collapsed="false">
      <c r="A52" s="1" t="n">
        <v>30170</v>
      </c>
      <c r="B52" s="2" t="n">
        <v>1</v>
      </c>
      <c r="C52" s="20"/>
      <c r="D52" s="20"/>
      <c r="E52" s="20"/>
      <c r="F52" s="20"/>
      <c r="G52" s="20"/>
      <c r="H52" s="2" t="n">
        <v>2</v>
      </c>
      <c r="I52" s="2" t="n">
        <v>32</v>
      </c>
      <c r="J52" s="21"/>
      <c r="K52" s="21"/>
      <c r="L52" s="2" t="n">
        <v>0</v>
      </c>
      <c r="M52" s="2" t="n">
        <v>1</v>
      </c>
      <c r="N52" s="2" t="n">
        <v>0</v>
      </c>
      <c r="O52" s="2" t="n">
        <v>1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1</v>
      </c>
      <c r="V52" s="2" t="n">
        <v>1</v>
      </c>
      <c r="W52" s="2" t="n">
        <v>1</v>
      </c>
      <c r="X52" s="2" t="n">
        <f aca="false">SUM(L52:W52)</f>
        <v>5</v>
      </c>
      <c r="Y52" s="2" t="n">
        <v>110</v>
      </c>
      <c r="Z52" s="2" t="n">
        <v>80</v>
      </c>
      <c r="AA52" s="2" t="n">
        <f aca="false">Y52-Z52</f>
        <v>30</v>
      </c>
      <c r="AB52" s="3" t="n">
        <f aca="false">Z52+((Y52-Z52)/3)</f>
        <v>90</v>
      </c>
      <c r="AC52" s="4" t="n">
        <v>84.7</v>
      </c>
      <c r="AD52" s="4" t="n">
        <v>162</v>
      </c>
      <c r="AE52" s="3" t="n">
        <v>32.274043590916</v>
      </c>
      <c r="AF52" s="3" t="n">
        <v>2</v>
      </c>
      <c r="AG52" s="4" t="n">
        <v>93</v>
      </c>
      <c r="AH52" s="4" t="n">
        <v>111</v>
      </c>
      <c r="AI52" s="3" t="n">
        <v>0.574074074074074</v>
      </c>
      <c r="AJ52" s="3" t="n">
        <v>0.837837837837838</v>
      </c>
      <c r="AL52" s="4" t="n">
        <v>41.5</v>
      </c>
      <c r="AM52" s="4" t="n">
        <v>35.2</v>
      </c>
      <c r="AN52" s="4" t="n">
        <v>49.5</v>
      </c>
      <c r="AO52" s="2" t="n">
        <v>8</v>
      </c>
      <c r="AP52" s="4" t="n">
        <v>42</v>
      </c>
      <c r="AQ52" s="4" t="n">
        <v>47</v>
      </c>
      <c r="AR52" s="4" t="n">
        <v>2.5</v>
      </c>
      <c r="AS52" s="2" t="n">
        <v>107</v>
      </c>
      <c r="AT52" s="2" t="n">
        <v>164</v>
      </c>
      <c r="AU52" s="2" t="n">
        <v>170</v>
      </c>
      <c r="AV52" s="2" t="n">
        <v>180</v>
      </c>
      <c r="AW52" s="2" t="n">
        <v>150</v>
      </c>
      <c r="AX52" s="2" t="n">
        <v>4</v>
      </c>
      <c r="AY52" s="2" t="n">
        <f aca="false">((AS52*15)+(AT52*30)+(AU52*30)+(AV52*30)+(AW52*15))-(AS52*120)</f>
        <v>6435</v>
      </c>
      <c r="AZ52" s="2" t="n">
        <f aca="false">((AS52*15)+(AT52*30)+(AU52*30)+(AV52*30)+(AW52*15))</f>
        <v>19275</v>
      </c>
      <c r="BB52" s="5" t="n">
        <f aca="false">10000/SQRT((AS52*BH52)*(AVERAGE(AS52:AW52)*AVERAGE(BH52:BL52)))</f>
        <v>1.85444487747104</v>
      </c>
      <c r="BC52" s="3" t="n">
        <f aca="false">(AS52*BH52)/405</f>
        <v>5.46888888888889</v>
      </c>
      <c r="BD52" s="3" t="n">
        <v>1</v>
      </c>
      <c r="BE52" s="3" t="n">
        <f aca="false">1/(LOG(BH52)+LOG(AS52))</f>
        <v>0.298922016381557</v>
      </c>
      <c r="BF52" s="3" t="n">
        <f aca="false">(BI52-BH52)/(AT52-AS52)</f>
        <v>1.23333333333333</v>
      </c>
      <c r="BG52" s="3" t="n">
        <f aca="false">(20*BH52)/((AS52/18)-3.5)</f>
        <v>169.363636363636</v>
      </c>
      <c r="BH52" s="4" t="n">
        <v>20.7</v>
      </c>
      <c r="BI52" s="4" t="n">
        <v>91</v>
      </c>
      <c r="BJ52" s="4" t="n">
        <v>99</v>
      </c>
      <c r="BK52" s="4" t="n">
        <v>97</v>
      </c>
      <c r="BL52" s="4" t="n">
        <v>118</v>
      </c>
      <c r="BM52" s="3" t="n">
        <f aca="false">((BH52*15)+(BI52*30)+(BJ52*30)+(BK52*30)+(BL52*15))-(BH52*120)</f>
        <v>8206.5</v>
      </c>
      <c r="BN52" s="3" t="n">
        <f aca="false">((BH52*15)+(BI52*30)+(BJ52*30)+(BK52*30)+(BL52*15))</f>
        <v>10690.5</v>
      </c>
      <c r="BO52" s="3" t="n">
        <f aca="false">(1/BH52)</f>
        <v>0.0483091787439614</v>
      </c>
      <c r="BP52" s="3" t="n">
        <f aca="false">(BN52/AZ52)</f>
        <v>0.554630350194553</v>
      </c>
      <c r="BQ52" s="3" t="n">
        <f aca="false">(BB52*BP52)</f>
        <v>1.02853141180826</v>
      </c>
      <c r="BR52" s="5" t="n">
        <f aca="false">(BF52*BO52)</f>
        <v>0.0595813204508857</v>
      </c>
      <c r="CA52" s="2" t="n">
        <v>224</v>
      </c>
      <c r="CB52" s="2" t="n">
        <v>1</v>
      </c>
      <c r="CC52" s="2" t="n">
        <v>43</v>
      </c>
      <c r="CD52" s="2" t="n">
        <v>1</v>
      </c>
      <c r="CE52" s="2" t="n">
        <v>147</v>
      </c>
      <c r="CF52" s="2" t="n">
        <v>1</v>
      </c>
      <c r="CG52" s="2" t="n">
        <v>34</v>
      </c>
      <c r="CH52" s="2" t="n">
        <v>171</v>
      </c>
      <c r="CI52" s="2" t="n">
        <v>1</v>
      </c>
      <c r="CJ52" s="2" t="n">
        <v>5</v>
      </c>
      <c r="CK52" s="2" t="n">
        <v>64</v>
      </c>
      <c r="CL52" s="2" t="n">
        <v>16.6</v>
      </c>
      <c r="CM52" s="2" t="n">
        <v>138</v>
      </c>
      <c r="CN52" s="2" t="n">
        <v>74</v>
      </c>
      <c r="CO52" s="2" t="n">
        <v>422</v>
      </c>
      <c r="CP52" s="2" t="n">
        <v>2.36</v>
      </c>
      <c r="CS52" s="6" t="n">
        <v>42219</v>
      </c>
      <c r="CT52" s="2" t="n">
        <v>110</v>
      </c>
      <c r="CU52" s="2" t="n">
        <v>70</v>
      </c>
      <c r="CV52" s="2" t="n">
        <v>40</v>
      </c>
      <c r="CW52" s="3" t="n">
        <v>83.3333333333333</v>
      </c>
      <c r="CX52" s="2" t="n">
        <v>74.8</v>
      </c>
      <c r="CY52" s="22" t="n">
        <v>28.5017527815882</v>
      </c>
      <c r="CZ52" s="2" t="n">
        <v>84</v>
      </c>
      <c r="DA52" s="2" t="n">
        <v>112</v>
      </c>
      <c r="DC52" s="2" t="n">
        <v>0.518518518518518</v>
      </c>
      <c r="DD52" s="2" t="n">
        <v>0.75</v>
      </c>
      <c r="DE52" s="2" t="n">
        <v>37.7</v>
      </c>
      <c r="DL52" s="2" t="n">
        <v>90</v>
      </c>
      <c r="DM52" s="2" t="n">
        <v>182</v>
      </c>
      <c r="DN52" s="2" t="n">
        <v>205</v>
      </c>
      <c r="DO52" s="2" t="n">
        <v>200</v>
      </c>
      <c r="DP52" s="2" t="n">
        <v>135</v>
      </c>
      <c r="DQ52" s="3" t="n">
        <v>1</v>
      </c>
      <c r="DR52" s="7" t="n">
        <v>1</v>
      </c>
      <c r="DS52" s="2" t="n">
        <f aca="false">((DL52*15)+(DM52*30)+(DN52*30)+(DO52*30)+(DP52*15))-(DL52*120)</f>
        <v>10185</v>
      </c>
      <c r="DT52" s="2" t="n">
        <f aca="false">((DL52*15)+(DM52*30)+(DN52*30)+(DO52*30)+(DP52*15))</f>
        <v>20985</v>
      </c>
      <c r="DU52" s="3" t="n">
        <f aca="false">10000/SQRT((DL52*DZ52)*(AVERAGE(DL52:DP52)*AVERAGE(DZ52:ED52)))</f>
        <v>7.09480930423277</v>
      </c>
      <c r="DV52" s="3" t="n">
        <f aca="false">(DL52*DZ52)/405</f>
        <v>1.30666666666667</v>
      </c>
      <c r="DW52" s="3" t="n">
        <f aca="false">1/(LOG(DZ52)+LOG(DL52))</f>
        <v>0.367158436342766</v>
      </c>
      <c r="DX52" s="3" t="n">
        <f aca="false">(EA52-DZ52)/(DM52-DL52)</f>
        <v>0.344782608695652</v>
      </c>
      <c r="DY52" s="3" t="n">
        <f aca="false">(20*DZ52)/((DL52/18)-3.5)</f>
        <v>78.4</v>
      </c>
      <c r="DZ52" s="2" t="n">
        <v>5.88</v>
      </c>
      <c r="EA52" s="2" t="n">
        <v>37.6</v>
      </c>
      <c r="EB52" s="2" t="n">
        <v>29.9</v>
      </c>
      <c r="EC52" s="2" t="n">
        <v>26.5</v>
      </c>
      <c r="ED52" s="2" t="n">
        <v>15.7</v>
      </c>
      <c r="EE52" s="2" t="n">
        <f aca="false">((DZ52*15)+(EA52*30)+(EB52*30)+(EC52*30)+(ED52*15))-(DZ52*120)</f>
        <v>2438.1</v>
      </c>
      <c r="EF52" s="2" t="n">
        <f aca="false">((DZ52*15)+(EA52*30)+(EB52*30)+(EC52*30)+(ED52*15))</f>
        <v>3143.7</v>
      </c>
      <c r="EG52" s="2" t="n">
        <f aca="false">(1/DZ52)</f>
        <v>0.170068027210884</v>
      </c>
      <c r="EH52" s="2" t="n">
        <f aca="false">(EF52/DT52)</f>
        <v>0.149807005003574</v>
      </c>
      <c r="EI52" s="2" t="n">
        <f aca="false">(DU52*EH52)</f>
        <v>1.0628521329386</v>
      </c>
      <c r="EJ52" s="2" t="n">
        <f aca="false">(DX52*EG52)</f>
        <v>0.0586364980774919</v>
      </c>
      <c r="EK52" s="2" t="n">
        <v>6.25</v>
      </c>
      <c r="EL52" s="2" t="n">
        <v>192</v>
      </c>
      <c r="EM52" s="2" t="n">
        <v>42</v>
      </c>
      <c r="EN52" s="2" t="n">
        <v>119</v>
      </c>
      <c r="EO52" s="2" t="n">
        <v>31</v>
      </c>
      <c r="EP52" s="2" t="n">
        <v>156</v>
      </c>
      <c r="EQ52" s="6" t="n">
        <v>42431</v>
      </c>
      <c r="ER52" s="2" t="n">
        <v>110</v>
      </c>
      <c r="ES52" s="2" t="n">
        <v>70</v>
      </c>
      <c r="ET52" s="2" t="n">
        <v>40</v>
      </c>
      <c r="EU52" s="3" t="n">
        <v>83.3333333333333</v>
      </c>
      <c r="EV52" s="2" t="n">
        <v>78.8</v>
      </c>
      <c r="EW52" s="22" t="n">
        <v>30.0259106843469</v>
      </c>
      <c r="EX52" s="2" t="n">
        <v>90.5</v>
      </c>
      <c r="EY52" s="2" t="n">
        <v>103.5</v>
      </c>
      <c r="EZ52" s="2" t="n">
        <v>100.5</v>
      </c>
      <c r="FA52" s="2" t="n">
        <v>0.558641975308642</v>
      </c>
      <c r="FB52" s="2" t="n">
        <v>0.8743961352657</v>
      </c>
      <c r="FC52" s="2" t="n">
        <v>37.7</v>
      </c>
      <c r="FD52" s="2" t="n">
        <v>7</v>
      </c>
      <c r="FE52" s="2" t="n">
        <v>44.4</v>
      </c>
      <c r="FF52" s="2" t="n">
        <v>46.6</v>
      </c>
      <c r="FG52" s="2" t="n">
        <v>2.5</v>
      </c>
      <c r="FH52" s="2" t="n">
        <v>89</v>
      </c>
      <c r="FI52" s="2" t="n">
        <v>135</v>
      </c>
      <c r="FJ52" s="2" t="n">
        <v>123</v>
      </c>
      <c r="FL52" s="2" t="n">
        <v>120</v>
      </c>
      <c r="FM52" s="2" t="s">
        <v>722</v>
      </c>
      <c r="FN52" s="8" t="n">
        <v>1</v>
      </c>
      <c r="FO52" s="2" t="n">
        <f aca="false">((FH52*15)+(FI52*30)+(FJ52*30)+(FK52*30)+(FL52*15))-(FH52*120)</f>
        <v>195</v>
      </c>
      <c r="FP52" s="2" t="n">
        <f aca="false">((FH52*15)+(FI52*30)+(FJ52*30)+(FK52*30)+(FL52*15))</f>
        <v>10875</v>
      </c>
      <c r="FQ52" s="2" t="n">
        <f aca="false">10000/SQRT((FH52*FV52)*(AVERAGE(FH52:FL52)*AVERAGE(FV52:FZ52)))</f>
        <v>7.97412771871291</v>
      </c>
      <c r="FR52" s="2" t="n">
        <f aca="false">(FH52*FV52)/405</f>
        <v>1.35148148148148</v>
      </c>
      <c r="FS52" s="2" t="n">
        <f aca="false">1/(LOG(FV52)+LOG(FH52))</f>
        <v>0.365194732903039</v>
      </c>
      <c r="FT52" s="2" t="n">
        <f aca="false">(FW52-FV52)/(FI52-FH52)</f>
        <v>0.422826086956522</v>
      </c>
      <c r="FU52" s="2" t="n">
        <f aca="false">(20*FV52)/((FH52/18)-3.5)</f>
        <v>85.1538461538462</v>
      </c>
      <c r="FV52" s="4" t="n">
        <v>6.15</v>
      </c>
      <c r="FW52" s="4" t="n">
        <v>25.6</v>
      </c>
      <c r="FX52" s="4" t="n">
        <v>35.5</v>
      </c>
      <c r="FY52" s="4" t="n">
        <v>26</v>
      </c>
      <c r="FZ52" s="4" t="n">
        <v>29.8</v>
      </c>
      <c r="GA52" s="2" t="n">
        <f aca="false">((FV52*15)+(FW52*30)+(FX52*30)+(FY52*30)+(FZ52*15))-(FV52*120)</f>
        <v>2414.25</v>
      </c>
      <c r="GB52" s="2" t="n">
        <f aca="false">((FV52*15)+(FW52*30)+(FX52*30)+(FY52*30)+(FZ52*15))</f>
        <v>3152.25</v>
      </c>
      <c r="GC52" s="2" t="n">
        <f aca="false">(1/FV52)</f>
        <v>0.16260162601626</v>
      </c>
      <c r="GD52" s="2" t="n">
        <f aca="false">(GB52/FP52)</f>
        <v>0.289862068965517</v>
      </c>
      <c r="GE52" s="2" t="n">
        <f aca="false">(FQ52*GD52)</f>
        <v>2.31139715874141</v>
      </c>
      <c r="GF52" s="2" t="n">
        <f aca="false">(FT52*GC52)</f>
        <v>0.0687522092612231</v>
      </c>
      <c r="GG52" s="2" t="n">
        <v>5.48</v>
      </c>
      <c r="GH52" s="2" t="n">
        <v>179</v>
      </c>
      <c r="GI52" s="2" t="n">
        <v>41</v>
      </c>
      <c r="GJ52" s="2" t="n">
        <v>119</v>
      </c>
      <c r="GK52" s="9" t="n">
        <v>451</v>
      </c>
      <c r="GL52" s="9" t="n">
        <v>8.1</v>
      </c>
      <c r="GM52" s="9" t="n">
        <v>9.1</v>
      </c>
      <c r="GN52" s="9" t="n">
        <v>0.9</v>
      </c>
      <c r="GO52" s="9" t="n">
        <v>4.5</v>
      </c>
      <c r="GP52" s="9" t="n">
        <v>2.5</v>
      </c>
      <c r="GQ52" s="9" t="n">
        <v>6</v>
      </c>
      <c r="GR52" s="9" t="n">
        <v>58</v>
      </c>
      <c r="GS52" s="9" t="n">
        <v>0.4</v>
      </c>
      <c r="GT52" s="9" t="n">
        <v>2.7</v>
      </c>
      <c r="GU52" s="9" t="n">
        <v>811</v>
      </c>
      <c r="GV52" s="9" t="n">
        <v>13</v>
      </c>
      <c r="GW52" s="9" t="n">
        <v>0.08</v>
      </c>
      <c r="GX52" s="9" t="n">
        <v>0.14</v>
      </c>
      <c r="GY52" s="9" t="n">
        <v>0.25</v>
      </c>
      <c r="GZ52" s="9" t="n">
        <v>0.02</v>
      </c>
      <c r="HA52" s="9" t="n">
        <v>1.8</v>
      </c>
      <c r="HB52" s="9" t="n">
        <v>1.5</v>
      </c>
      <c r="HC52" s="9" t="n">
        <v>0.26</v>
      </c>
      <c r="HD52" s="9" t="n">
        <v>3.18</v>
      </c>
      <c r="HE52" s="9" t="n">
        <v>1.44</v>
      </c>
      <c r="HF52" s="9" t="n">
        <v>146</v>
      </c>
      <c r="HG52" s="9" t="n">
        <v>1.89</v>
      </c>
      <c r="HH52" s="9" t="n">
        <v>263</v>
      </c>
      <c r="HI52" s="9" t="n">
        <v>40</v>
      </c>
      <c r="HJ52" s="9" t="n">
        <v>92</v>
      </c>
      <c r="HK52" s="9" t="n">
        <v>169</v>
      </c>
      <c r="HL52" s="9" t="n">
        <v>3</v>
      </c>
      <c r="HM52" s="9" t="n">
        <v>0.2</v>
      </c>
      <c r="HN52" s="9" t="n">
        <v>355</v>
      </c>
      <c r="HO52" s="2" t="n">
        <v>2</v>
      </c>
      <c r="HP52" s="2" t="n">
        <v>2</v>
      </c>
      <c r="HQ52" s="2" t="n">
        <v>0</v>
      </c>
      <c r="HR52" s="2" t="n">
        <v>0</v>
      </c>
      <c r="HS52" s="2" t="n">
        <v>24.1301174163818</v>
      </c>
      <c r="HT52" s="2" t="n">
        <v>181.319061279297</v>
      </c>
      <c r="HU52" s="2" t="n">
        <v>0.86</v>
      </c>
      <c r="HV52" s="2" t="n">
        <v>1</v>
      </c>
      <c r="HW52" s="2" t="n">
        <v>3</v>
      </c>
      <c r="HX52" s="2" t="n">
        <v>3</v>
      </c>
      <c r="HY52" s="2" t="n">
        <v>1373.27001953125</v>
      </c>
      <c r="HZ52" s="2" t="n">
        <v>43.689998626709</v>
      </c>
      <c r="IA52" s="2" t="n">
        <v>14.0799999237061</v>
      </c>
      <c r="IB52" s="2" t="n">
        <v>16.1399993896484</v>
      </c>
      <c r="IC52" s="2" t="n">
        <v>10.9499998092651</v>
      </c>
      <c r="ID52" s="2" t="n">
        <v>237.639999389648</v>
      </c>
      <c r="IE52" s="2" t="n">
        <v>30.0300006866455</v>
      </c>
      <c r="IF52" s="2" t="n">
        <v>20.1200008392334</v>
      </c>
      <c r="IG52" s="2" t="n">
        <v>10.3999996185303</v>
      </c>
      <c r="IH52" s="2" t="n">
        <v>117.949996948242</v>
      </c>
      <c r="II52" s="2" t="n">
        <v>1.20000004768372</v>
      </c>
      <c r="IJ52" s="2" t="n">
        <v>13.8500003814697</v>
      </c>
      <c r="IK52" s="2" t="n">
        <v>4.88000011444092</v>
      </c>
      <c r="IL52" s="2" t="n">
        <v>21.4300003051758</v>
      </c>
      <c r="IM52" s="2" t="n">
        <v>22.3400001525879</v>
      </c>
      <c r="IN52" s="2" t="n">
        <v>9.98999977111816</v>
      </c>
      <c r="IO52" s="2" t="n">
        <v>9.82999992370606</v>
      </c>
      <c r="IP52" s="2" t="n">
        <v>11.5699996948242</v>
      </c>
      <c r="IQ52" s="2" t="n">
        <v>3.25</v>
      </c>
      <c r="IR52" s="2" t="n">
        <v>2.30999994277954</v>
      </c>
      <c r="IS52" s="2" t="n">
        <v>1.16999995708466</v>
      </c>
      <c r="IT52" s="2" t="n">
        <v>704.950012207031</v>
      </c>
      <c r="IU52" s="2" t="n">
        <v>10.3599996566772</v>
      </c>
      <c r="IV52" s="2" t="n">
        <v>0.439999997615814</v>
      </c>
      <c r="IW52" s="2" t="n">
        <v>255.050003051758</v>
      </c>
      <c r="IX52" s="2" t="n">
        <v>996.159973144531</v>
      </c>
      <c r="IY52" s="2" t="n">
        <v>2049.11010742188</v>
      </c>
      <c r="IZ52" s="2" t="n">
        <v>1111.97998046875</v>
      </c>
      <c r="JA52" s="2" t="n">
        <v>6.32000017166138</v>
      </c>
      <c r="JB52" s="2" t="n">
        <v>1.0900000333786</v>
      </c>
      <c r="JC52" s="2" t="n">
        <v>2.02999997138977</v>
      </c>
      <c r="JD52" s="2" t="n">
        <v>35.6100006103516</v>
      </c>
      <c r="JE52" s="2" t="n">
        <v>201.139999389648</v>
      </c>
      <c r="JF52" s="2" t="n">
        <v>1.44000005722046</v>
      </c>
      <c r="JG52" s="2" t="n">
        <v>1.32000005245209</v>
      </c>
      <c r="JH52" s="2" t="n">
        <v>13.3800001144409</v>
      </c>
      <c r="JI52" s="2" t="n">
        <v>3.32999992370605</v>
      </c>
      <c r="JJ52" s="2" t="n">
        <v>1.47000002861023</v>
      </c>
      <c r="JK52" s="2" t="n">
        <v>0.349999994039536</v>
      </c>
      <c r="JL52" s="2" t="n">
        <v>283.100006103516</v>
      </c>
      <c r="JM52" s="2" t="n">
        <v>2.74000000953674</v>
      </c>
      <c r="JN52" s="2" t="n">
        <v>20.8999996185303</v>
      </c>
      <c r="JO52" s="2" t="n">
        <v>3080.98999023438</v>
      </c>
      <c r="JP52" s="2" t="n">
        <v>2960.77001953125</v>
      </c>
      <c r="JQ52" s="2" t="n">
        <v>68.4100036621094</v>
      </c>
      <c r="JR52" s="2" t="n">
        <v>632.179992675781</v>
      </c>
      <c r="JS52" s="2" t="n">
        <v>1713.06005859375</v>
      </c>
      <c r="JT52" s="2" t="n">
        <v>2511.86010742187</v>
      </c>
      <c r="JU52" s="2" t="n">
        <v>271.660003662109</v>
      </c>
      <c r="JV52" s="2" t="n">
        <v>122.029998779297</v>
      </c>
      <c r="JW52" s="2" t="n">
        <v>4.15000009536743</v>
      </c>
      <c r="JX52" s="2" t="n">
        <v>3.39000010490417</v>
      </c>
      <c r="JY52" s="2" t="n">
        <v>3.26999998092651</v>
      </c>
      <c r="JZ52" s="2" t="n">
        <v>0.319999992847443</v>
      </c>
      <c r="KA52" s="2" t="n">
        <v>3.96000003814697</v>
      </c>
      <c r="KB52" s="2" t="n">
        <v>0.72000002861023</v>
      </c>
      <c r="KC52" s="2" t="n">
        <v>9.22999954223633</v>
      </c>
      <c r="KD52" s="2" t="n">
        <v>4.01999998092651</v>
      </c>
      <c r="KE52" s="2" t="n">
        <v>10.2399997711182</v>
      </c>
      <c r="KF52" s="2" t="n">
        <v>10.6800003051758</v>
      </c>
      <c r="KG52" s="2" t="n">
        <v>5.5</v>
      </c>
      <c r="KH52" s="2" t="n">
        <v>111.319999694824</v>
      </c>
      <c r="KI52" s="2" t="n">
        <v>0.579999983310699</v>
      </c>
      <c r="KJ52" s="2" t="n">
        <v>22.3999996185303</v>
      </c>
      <c r="KK52" s="2" t="n">
        <v>25.8899993896484</v>
      </c>
      <c r="KL52" s="2" t="n">
        <v>1449751.57</v>
      </c>
      <c r="KM52" s="2" t="n">
        <v>6100.6201171875</v>
      </c>
      <c r="KN52" s="2" t="n">
        <v>18.0200004577637</v>
      </c>
      <c r="KO52" s="2" t="n">
        <v>0.0299999993294477</v>
      </c>
      <c r="KP52" s="2" t="n">
        <v>0.0199999995529652</v>
      </c>
      <c r="KQ52" s="2" t="n">
        <v>0.0199999995529652</v>
      </c>
      <c r="KR52" s="2" t="n">
        <v>0.0599999986588955</v>
      </c>
      <c r="KS52" s="2" t="n">
        <v>0.0299999993294477</v>
      </c>
      <c r="KT52" s="2" t="n">
        <v>0.0199999995529652</v>
      </c>
      <c r="KU52" s="2" t="n">
        <v>0.25</v>
      </c>
      <c r="KV52" s="2" t="n">
        <v>0.319999992847443</v>
      </c>
      <c r="KW52" s="2" t="n">
        <v>3.41000008583069</v>
      </c>
      <c r="KX52" s="2" t="n">
        <v>3.41000008583069</v>
      </c>
      <c r="KY52" s="2" t="n">
        <v>1.32000005245209</v>
      </c>
      <c r="KZ52" s="2" t="n">
        <v>1.04999995231628</v>
      </c>
      <c r="LA52" s="2" t="n">
        <v>0.370000004768372</v>
      </c>
      <c r="LB52" s="2" t="n">
        <v>0.0199999995529652</v>
      </c>
      <c r="LC52" s="2" t="n">
        <v>7.42999982833862</v>
      </c>
      <c r="LD52" s="2" t="n">
        <v>5.28000020980835</v>
      </c>
      <c r="LE52" s="2" t="n">
        <v>0.370000004768372</v>
      </c>
      <c r="LF52" s="2" t="n">
        <v>0.0299999993294477</v>
      </c>
      <c r="LG52" s="2" t="n">
        <v>0</v>
      </c>
      <c r="LH52" s="2" t="n">
        <v>4.21999979019165</v>
      </c>
      <c r="LI52" s="2" t="n">
        <v>3.48000001907349</v>
      </c>
      <c r="LJ52" s="2" t="n">
        <v>0.0299999993294477</v>
      </c>
      <c r="LK52" s="2" t="n">
        <v>0.100000001490116</v>
      </c>
      <c r="LL52" s="2" t="n">
        <v>0.259999990463257</v>
      </c>
      <c r="LM52" s="2" t="n">
        <v>0.259999990463257</v>
      </c>
      <c r="LN52" s="2" t="n">
        <v>0</v>
      </c>
      <c r="LO52" s="2" t="n">
        <v>0.0399999991059303</v>
      </c>
      <c r="LP52" s="2" t="n">
        <v>0.0199999995529652</v>
      </c>
      <c r="LQ52" s="2" t="n">
        <v>0</v>
      </c>
      <c r="LR52" s="2" t="n">
        <v>0</v>
      </c>
      <c r="LS52" s="2" t="n">
        <v>0</v>
      </c>
      <c r="LT52" s="2" t="n">
        <v>0.0199999995529652</v>
      </c>
      <c r="LU52" s="2" t="n">
        <v>0.00999999977648258</v>
      </c>
      <c r="LV52" s="2" t="n">
        <v>54.4864006042481</v>
      </c>
      <c r="MC52" s="0" t="n">
        <v>0</v>
      </c>
      <c r="MD52" s="0" t="n">
        <v>0</v>
      </c>
      <c r="ME52" s="0" t="n">
        <v>0</v>
      </c>
      <c r="MF52" s="0" t="n">
        <v>0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0</v>
      </c>
      <c r="MM52" s="0" t="n">
        <v>0</v>
      </c>
      <c r="MN52" s="0" t="n">
        <v>0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2774</v>
      </c>
      <c r="MT52" s="0" t="n">
        <v>0</v>
      </c>
      <c r="MU52" s="0" t="n">
        <v>1030</v>
      </c>
      <c r="MV52" s="0" t="n">
        <v>12</v>
      </c>
      <c r="MW52" s="0" t="n">
        <v>0</v>
      </c>
      <c r="MX52" s="0" t="n">
        <v>0</v>
      </c>
      <c r="MY52" s="0" t="n">
        <v>0</v>
      </c>
      <c r="MZ52" s="0" t="n">
        <v>0</v>
      </c>
      <c r="NA52" s="0" t="n">
        <v>0</v>
      </c>
      <c r="NB52" s="0" t="n">
        <v>0</v>
      </c>
      <c r="NC52" s="0" t="n">
        <v>0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127</v>
      </c>
      <c r="NI52" s="0" t="n">
        <v>32</v>
      </c>
      <c r="NJ52" s="0" t="n">
        <v>0</v>
      </c>
      <c r="NK52" s="0" t="n">
        <v>0</v>
      </c>
      <c r="NL52" s="0" t="n">
        <v>0</v>
      </c>
      <c r="NM52" s="0" t="n">
        <v>0</v>
      </c>
      <c r="NN52" s="0" t="n">
        <v>0</v>
      </c>
      <c r="NO52" s="0" t="n">
        <v>0</v>
      </c>
      <c r="NP52" s="0" t="n">
        <v>0</v>
      </c>
      <c r="NQ52" s="0" t="n">
        <v>0</v>
      </c>
      <c r="NR52" s="0" t="n">
        <v>0</v>
      </c>
      <c r="NS52" s="0" t="n">
        <v>2705</v>
      </c>
      <c r="NT52" s="0" t="n">
        <v>277</v>
      </c>
      <c r="NU52" s="0" t="n">
        <v>0</v>
      </c>
      <c r="NV52" s="0" t="n">
        <v>0</v>
      </c>
      <c r="NW52" s="0" t="n">
        <v>3253</v>
      </c>
      <c r="NX52" s="0" t="n">
        <v>6</v>
      </c>
      <c r="NY52" s="0" t="n">
        <v>696</v>
      </c>
      <c r="NZ52" s="0" t="n">
        <v>0</v>
      </c>
      <c r="OA52" s="0" t="n">
        <v>0</v>
      </c>
      <c r="OB52" s="0" t="n">
        <v>0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254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0</v>
      </c>
      <c r="ON52" s="0" t="n">
        <v>0</v>
      </c>
      <c r="OO52" s="0" t="n">
        <v>0</v>
      </c>
      <c r="OP52" s="0" t="n">
        <v>0</v>
      </c>
      <c r="OQ52" s="0" t="n">
        <v>7</v>
      </c>
      <c r="OR52" s="0" t="n">
        <v>0</v>
      </c>
      <c r="OS52" s="0" t="n">
        <v>0</v>
      </c>
      <c r="OT52" s="0" t="n">
        <v>0</v>
      </c>
      <c r="OU52" s="0" t="n">
        <v>0</v>
      </c>
      <c r="OV52" s="0" t="n">
        <v>0</v>
      </c>
      <c r="OW52" s="0" t="n">
        <v>0</v>
      </c>
      <c r="OX52" s="0" t="n">
        <v>0</v>
      </c>
      <c r="OY52" s="0" t="n">
        <v>0</v>
      </c>
      <c r="OZ52" s="0" t="n">
        <v>0</v>
      </c>
      <c r="PA52" s="0" t="n">
        <v>24</v>
      </c>
      <c r="PB52" s="0" t="n">
        <v>2735</v>
      </c>
      <c r="PC52" s="0" t="n">
        <v>0</v>
      </c>
      <c r="PD52" s="0" t="n">
        <v>0</v>
      </c>
      <c r="PE52" s="0" t="n">
        <v>0</v>
      </c>
      <c r="PF52" s="0" t="n">
        <v>0</v>
      </c>
      <c r="PG52" s="0" t="n">
        <v>0</v>
      </c>
      <c r="PH52" s="0" t="n">
        <v>0</v>
      </c>
      <c r="PI52" s="0" t="n">
        <v>0</v>
      </c>
      <c r="PJ52" s="0" t="n">
        <v>153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0</v>
      </c>
      <c r="PP52" s="0" t="n">
        <v>0</v>
      </c>
      <c r="PQ52" s="0" t="n">
        <v>2013</v>
      </c>
      <c r="PR52" s="0" t="n">
        <v>0</v>
      </c>
      <c r="PS52" s="0" t="n">
        <v>0</v>
      </c>
      <c r="PT52" s="0" t="n">
        <v>0</v>
      </c>
      <c r="PU52" s="0" t="n">
        <v>0</v>
      </c>
      <c r="PV52" s="0" t="n">
        <v>47</v>
      </c>
      <c r="PW52" s="0" t="n">
        <v>77</v>
      </c>
      <c r="PX52" s="0" t="n">
        <v>177</v>
      </c>
      <c r="PY52" s="0" t="n">
        <v>0</v>
      </c>
      <c r="PZ52" s="0" t="n">
        <v>0</v>
      </c>
      <c r="QA52" s="0" t="n">
        <v>0</v>
      </c>
      <c r="QB52" s="0" t="n">
        <v>0</v>
      </c>
      <c r="QC52" s="0" t="n">
        <v>0</v>
      </c>
      <c r="QD52" s="0" t="n">
        <v>0</v>
      </c>
      <c r="QE52" s="0" t="n">
        <v>0</v>
      </c>
      <c r="QF52" s="0" t="n">
        <v>0</v>
      </c>
      <c r="QG52" s="0" t="n">
        <v>0</v>
      </c>
      <c r="QH52" s="0" t="n">
        <v>0</v>
      </c>
      <c r="QI52" s="0" t="n">
        <v>0</v>
      </c>
      <c r="QJ52" s="0" t="n">
        <v>0</v>
      </c>
      <c r="QK52" s="0" t="n">
        <v>0</v>
      </c>
      <c r="QL52" s="0" t="n">
        <v>0</v>
      </c>
      <c r="QM52" s="0" t="n">
        <v>4376</v>
      </c>
      <c r="QN52" s="0" t="n">
        <v>0</v>
      </c>
      <c r="QO52" s="0" t="n">
        <v>0</v>
      </c>
      <c r="QP52" s="0" t="n">
        <v>0</v>
      </c>
      <c r="QQ52" s="0" t="n">
        <v>424</v>
      </c>
      <c r="QR52" s="0" t="n">
        <v>0</v>
      </c>
      <c r="QS52" s="0" t="n">
        <v>0</v>
      </c>
      <c r="QT52" s="0" t="n">
        <v>0</v>
      </c>
      <c r="QU52" s="0" t="n">
        <v>0</v>
      </c>
      <c r="QV52" s="0" t="n">
        <v>0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1430</v>
      </c>
      <c r="RB52" s="0" t="n">
        <v>0</v>
      </c>
      <c r="RC52" s="0" t="n">
        <v>9</v>
      </c>
      <c r="RD52" s="0" t="n">
        <v>473</v>
      </c>
      <c r="RE52" s="0" t="n">
        <v>7</v>
      </c>
      <c r="RF52" s="0" t="n">
        <v>0</v>
      </c>
      <c r="RG52" s="0" t="n">
        <v>289</v>
      </c>
      <c r="RH52" s="0" t="n">
        <v>0</v>
      </c>
      <c r="RI52" s="0" t="n">
        <v>0</v>
      </c>
      <c r="RJ52" s="0" t="n">
        <v>5</v>
      </c>
      <c r="RK52" s="0" t="n">
        <v>0</v>
      </c>
      <c r="RL52" s="0" t="n">
        <v>1757</v>
      </c>
      <c r="RM52" s="0" t="n">
        <v>0</v>
      </c>
      <c r="RN52" s="0" t="n">
        <v>0</v>
      </c>
      <c r="RO52" s="0" t="n">
        <v>0</v>
      </c>
      <c r="RP52" s="0" t="n">
        <v>825</v>
      </c>
      <c r="RQ52" s="0" t="n">
        <v>16</v>
      </c>
      <c r="RR52" s="0" t="n">
        <v>0</v>
      </c>
      <c r="RS52" s="0" t="n">
        <v>0</v>
      </c>
      <c r="RT52" s="0" t="n">
        <v>0</v>
      </c>
      <c r="RU52" s="0" t="n">
        <v>0</v>
      </c>
      <c r="RV52" s="0" t="n">
        <v>18</v>
      </c>
      <c r="RW52" s="0" t="n">
        <v>0</v>
      </c>
      <c r="RX52" s="0" t="n">
        <v>0</v>
      </c>
      <c r="RY52" s="0" t="n">
        <v>242</v>
      </c>
      <c r="RZ52" s="0" t="n">
        <v>0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9</v>
      </c>
      <c r="SF52" s="0" t="n">
        <v>0</v>
      </c>
      <c r="SG52" s="0" t="n">
        <v>4</v>
      </c>
      <c r="SH52" s="0" t="n">
        <v>0</v>
      </c>
      <c r="SI52" s="0" t="n">
        <v>0</v>
      </c>
      <c r="SJ52" s="0" t="n">
        <v>0</v>
      </c>
      <c r="SK52" s="0" t="n">
        <v>13</v>
      </c>
      <c r="SL52" s="0" t="n">
        <v>30</v>
      </c>
      <c r="SM52" s="0" t="n">
        <v>638</v>
      </c>
      <c r="SN52" s="0" t="n">
        <v>0</v>
      </c>
      <c r="SO52" s="0" t="n">
        <v>0</v>
      </c>
      <c r="SP52" s="0" t="n">
        <v>0</v>
      </c>
      <c r="SQ52" s="0" t="n">
        <v>0</v>
      </c>
      <c r="SR52" s="0" t="n">
        <v>364</v>
      </c>
      <c r="SS52" s="0" t="n">
        <v>11</v>
      </c>
      <c r="ST52" s="0" t="n">
        <v>0</v>
      </c>
      <c r="SU52" s="0" t="n">
        <v>0</v>
      </c>
      <c r="SV52" s="0" t="n">
        <v>0</v>
      </c>
      <c r="SW52" s="0" t="n">
        <v>0</v>
      </c>
      <c r="SX52" s="0" t="n">
        <v>0</v>
      </c>
      <c r="SY52" s="0" t="n">
        <v>0</v>
      </c>
      <c r="SZ52" s="0" t="n">
        <v>279</v>
      </c>
      <c r="TA52" s="0" t="n">
        <v>0</v>
      </c>
      <c r="TB52" s="0" t="n">
        <v>0</v>
      </c>
      <c r="TC52" s="0" t="n">
        <v>0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86</v>
      </c>
      <c r="TJ52" s="0" t="n">
        <v>0</v>
      </c>
      <c r="TK52" s="0" t="n">
        <v>0</v>
      </c>
      <c r="TL52" s="0" t="n">
        <v>1580</v>
      </c>
      <c r="TM52" s="0" t="n">
        <v>1309</v>
      </c>
      <c r="TN52" s="0" t="n">
        <v>29</v>
      </c>
      <c r="TO52" s="0" t="n">
        <v>0</v>
      </c>
      <c r="TP52" s="0" t="n">
        <v>41</v>
      </c>
      <c r="TQ52" s="0" t="n">
        <v>0</v>
      </c>
      <c r="TR52" s="0" t="n">
        <v>2488</v>
      </c>
      <c r="TS52" s="0" t="n">
        <v>95</v>
      </c>
      <c r="TT52" s="0" t="n">
        <v>39</v>
      </c>
      <c r="TU52" s="0" t="n">
        <v>0</v>
      </c>
      <c r="TV52" s="0" t="n">
        <v>0</v>
      </c>
      <c r="TW52" s="0" t="n">
        <v>14</v>
      </c>
      <c r="TX52" s="0" t="n">
        <v>0</v>
      </c>
      <c r="TY52" s="0" t="n">
        <v>77</v>
      </c>
      <c r="TZ52" s="0" t="n">
        <v>0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</v>
      </c>
      <c r="UG52" s="0" t="n">
        <v>0</v>
      </c>
      <c r="UH52" s="0" t="n">
        <v>0</v>
      </c>
      <c r="UI52" s="0" t="n">
        <v>0</v>
      </c>
      <c r="UJ52" s="0" t="n">
        <v>0</v>
      </c>
      <c r="UK52" s="0" t="n">
        <v>0</v>
      </c>
      <c r="UL52" s="0" t="n">
        <v>0</v>
      </c>
      <c r="UM52" s="0" t="n">
        <v>0</v>
      </c>
      <c r="UN52" s="0" t="n">
        <v>8</v>
      </c>
      <c r="UO52" s="0" t="n">
        <v>0</v>
      </c>
      <c r="UP52" s="0" t="n">
        <v>0</v>
      </c>
      <c r="UQ52" s="0" t="n">
        <v>0</v>
      </c>
      <c r="UR52" s="0" t="n">
        <v>0</v>
      </c>
      <c r="US52" s="0" t="n">
        <v>0</v>
      </c>
      <c r="UT52" s="0" t="n">
        <v>0</v>
      </c>
      <c r="UU52" s="0" t="n">
        <v>0</v>
      </c>
      <c r="UV52" s="0" t="n">
        <v>0</v>
      </c>
      <c r="UW52" s="0" t="n">
        <v>0</v>
      </c>
      <c r="UX52" s="0" t="n">
        <v>0</v>
      </c>
      <c r="UY52" s="0" t="n">
        <v>0</v>
      </c>
      <c r="UZ52" s="0" t="n">
        <v>0</v>
      </c>
      <c r="VA52" s="0" t="n">
        <v>14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146</v>
      </c>
      <c r="VG52" s="0" t="n">
        <v>0</v>
      </c>
      <c r="VH52" s="0" t="n">
        <v>0</v>
      </c>
      <c r="VI52" s="0" t="n">
        <v>0</v>
      </c>
      <c r="VJ52" s="0" t="n">
        <v>0</v>
      </c>
      <c r="VK52" s="0" t="n">
        <v>0</v>
      </c>
      <c r="VL52" s="0" t="n">
        <v>10</v>
      </c>
      <c r="VM52" s="0" t="n">
        <v>0</v>
      </c>
      <c r="VN52" s="0" t="n">
        <v>0</v>
      </c>
      <c r="VO52" s="0" t="n">
        <v>0</v>
      </c>
      <c r="VP52" s="0" t="n">
        <v>0</v>
      </c>
      <c r="VQ52" s="0" t="n">
        <v>0</v>
      </c>
      <c r="VR52" s="0" t="n">
        <v>1020</v>
      </c>
      <c r="VS52" s="0" t="n">
        <v>0</v>
      </c>
      <c r="VT52" s="0" t="n">
        <v>0</v>
      </c>
      <c r="VU52" s="0" t="n">
        <v>388</v>
      </c>
      <c r="VV52" s="0" t="n">
        <v>0</v>
      </c>
      <c r="VW52" s="0" t="n">
        <v>0</v>
      </c>
      <c r="VX52" s="0" t="n">
        <v>0</v>
      </c>
      <c r="VY52" s="0" t="n">
        <v>0</v>
      </c>
      <c r="VZ52" s="0" t="n">
        <v>0</v>
      </c>
      <c r="WA52" s="0" t="n">
        <v>0</v>
      </c>
      <c r="WB52" s="0" t="n">
        <v>0</v>
      </c>
      <c r="WC52" s="0" t="n">
        <v>0</v>
      </c>
      <c r="WD52" s="0" t="n">
        <v>4</v>
      </c>
      <c r="WE52" s="0" t="n">
        <v>0</v>
      </c>
      <c r="WF52" s="0" t="n">
        <v>0</v>
      </c>
      <c r="WG52" s="0" t="n">
        <v>0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0</v>
      </c>
      <c r="WM52" s="0" t="n">
        <v>5</v>
      </c>
      <c r="WN52" s="0" t="n">
        <v>0</v>
      </c>
      <c r="WO52" s="0" t="n">
        <v>0</v>
      </c>
      <c r="WP52" s="0" t="n">
        <v>0</v>
      </c>
      <c r="WQ52" s="0" t="n">
        <v>6040</v>
      </c>
      <c r="WR52" s="0" t="n">
        <v>14</v>
      </c>
      <c r="WS52" s="0" t="n">
        <v>0</v>
      </c>
      <c r="WT52" s="0" t="n">
        <v>0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0</v>
      </c>
      <c r="WZ52" s="0" t="n">
        <v>0</v>
      </c>
      <c r="XA52" s="0" t="n">
        <v>15</v>
      </c>
      <c r="XB52" s="0" t="n">
        <v>0</v>
      </c>
      <c r="XC52" s="0" t="n">
        <v>0</v>
      </c>
      <c r="XD52" s="0" t="n">
        <v>0</v>
      </c>
      <c r="XE52" s="0" t="n">
        <v>0</v>
      </c>
      <c r="XF52" s="0" t="n">
        <v>0</v>
      </c>
      <c r="XG52" s="0" t="n">
        <v>0</v>
      </c>
      <c r="XH52" s="0" t="n">
        <v>0</v>
      </c>
      <c r="XI52" s="0" t="n">
        <v>0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333</v>
      </c>
      <c r="XO52" s="0" t="n">
        <v>6943</v>
      </c>
      <c r="XP52" s="0" t="n">
        <v>0</v>
      </c>
      <c r="XQ52" s="0" t="n">
        <v>10</v>
      </c>
      <c r="XR52" s="0" t="n">
        <v>0</v>
      </c>
      <c r="XS52" s="0" t="n">
        <v>0</v>
      </c>
      <c r="XT52" s="0" t="n">
        <v>224</v>
      </c>
      <c r="XU52" s="0" t="n">
        <v>716</v>
      </c>
      <c r="XV52" s="0" t="n">
        <v>35</v>
      </c>
      <c r="XW52" s="0" t="n">
        <v>3714</v>
      </c>
      <c r="XX52" s="0" t="n">
        <v>0</v>
      </c>
      <c r="XY52" s="0" t="n">
        <v>5563</v>
      </c>
      <c r="XZ52" s="0" t="n">
        <v>89</v>
      </c>
      <c r="YA52" s="0" t="n">
        <v>0</v>
      </c>
      <c r="YB52" s="0" t="n">
        <v>803</v>
      </c>
      <c r="YC52" s="0" t="n">
        <v>0</v>
      </c>
      <c r="YD52" s="0" t="n">
        <v>0</v>
      </c>
      <c r="YE52" s="0" t="n">
        <v>0</v>
      </c>
      <c r="YF52" s="0" t="n">
        <v>455</v>
      </c>
      <c r="YG52" s="0" t="n">
        <v>0</v>
      </c>
      <c r="YH52" s="0" t="n">
        <v>58</v>
      </c>
      <c r="YI52" s="0" t="n">
        <v>24753</v>
      </c>
      <c r="YJ52" s="0" t="n">
        <v>0</v>
      </c>
      <c r="YK52" s="0" t="n">
        <v>106</v>
      </c>
      <c r="YL52" s="0" t="n">
        <v>0</v>
      </c>
      <c r="YM52" s="0" t="n">
        <v>0</v>
      </c>
      <c r="YN52" s="0" t="n">
        <v>0</v>
      </c>
      <c r="YO52" s="0" t="n">
        <v>0</v>
      </c>
      <c r="YP52" s="0" t="n">
        <v>0</v>
      </c>
      <c r="YQ52" s="0" t="n">
        <v>0</v>
      </c>
      <c r="YR52" s="0" t="n">
        <v>0</v>
      </c>
      <c r="YS52" s="0" t="n">
        <v>0</v>
      </c>
      <c r="YT52" s="0" t="n">
        <v>0</v>
      </c>
      <c r="YU52" s="0" t="n">
        <v>181</v>
      </c>
      <c r="YV52" s="0" t="n">
        <v>0</v>
      </c>
      <c r="YW52" s="0" t="n">
        <v>0</v>
      </c>
      <c r="YX52" s="0" t="n">
        <v>0</v>
      </c>
      <c r="YY52" s="0" t="n">
        <v>0</v>
      </c>
      <c r="YZ52" s="0" t="n">
        <v>2081</v>
      </c>
      <c r="ZA52" s="0" t="n">
        <v>0</v>
      </c>
      <c r="ZB52" s="0" t="n">
        <v>0</v>
      </c>
      <c r="ZC52" s="0" t="n">
        <v>0</v>
      </c>
      <c r="ZD52" s="0" t="n">
        <v>0</v>
      </c>
      <c r="ZE52" s="0" t="n">
        <v>0</v>
      </c>
      <c r="ZF52" s="0" t="n">
        <v>0</v>
      </c>
      <c r="ZG52" s="0" t="n">
        <v>0</v>
      </c>
      <c r="ZH52" s="0" t="n">
        <v>0</v>
      </c>
      <c r="ZI52" s="0" t="n">
        <v>0</v>
      </c>
      <c r="ZJ52" s="0" t="n">
        <v>0</v>
      </c>
      <c r="ZK52" s="0" t="n">
        <v>0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502</v>
      </c>
      <c r="ZQ52" s="0" t="n">
        <v>11824</v>
      </c>
      <c r="ZR52" s="0" t="n">
        <v>0</v>
      </c>
      <c r="ZS52" s="0" t="n">
        <v>0</v>
      </c>
      <c r="ZT52" s="0" t="n">
        <v>19</v>
      </c>
      <c r="ZU52" s="0" t="n">
        <v>0</v>
      </c>
      <c r="ZV52" s="0" t="n">
        <v>0</v>
      </c>
      <c r="ZW52" s="0" t="n">
        <v>0</v>
      </c>
      <c r="ZX52" s="0" t="n">
        <v>543</v>
      </c>
      <c r="ZY52" s="0" t="n">
        <v>0</v>
      </c>
      <c r="ZZ52" s="0" t="n">
        <v>0</v>
      </c>
      <c r="AAA52" s="0" t="n">
        <v>0</v>
      </c>
      <c r="AAB52" s="0" t="n">
        <v>0</v>
      </c>
      <c r="AAC52" s="0" t="n">
        <v>0</v>
      </c>
      <c r="AAD52" s="0" t="n">
        <v>195</v>
      </c>
      <c r="AAE52" s="0" t="n">
        <v>0</v>
      </c>
      <c r="AAF52" s="0" t="n">
        <v>0</v>
      </c>
      <c r="AAG52" s="0" t="n">
        <v>0</v>
      </c>
      <c r="AAH52" s="0" t="n">
        <v>0</v>
      </c>
      <c r="AAI52" s="0" t="n">
        <v>0</v>
      </c>
      <c r="AAJ52" s="0" t="n">
        <v>357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  <c r="AAP52" s="0" t="n">
        <v>0</v>
      </c>
    </row>
    <row r="53" customFormat="false" ht="15" hidden="false" customHeight="true" outlineLevel="0" collapsed="false">
      <c r="A53" s="1" t="n">
        <v>30590</v>
      </c>
      <c r="B53" s="2" t="n">
        <v>1</v>
      </c>
      <c r="C53" s="20"/>
      <c r="D53" s="20" t="n">
        <v>1</v>
      </c>
      <c r="E53" s="20" t="n">
        <v>1</v>
      </c>
      <c r="F53" s="20"/>
      <c r="G53" s="20" t="n">
        <v>1</v>
      </c>
      <c r="H53" s="2" t="n">
        <v>2</v>
      </c>
      <c r="I53" s="2" t="n">
        <v>57</v>
      </c>
      <c r="J53" s="21" t="n">
        <v>1</v>
      </c>
      <c r="K53" s="21"/>
      <c r="L53" s="2" t="n">
        <v>0</v>
      </c>
      <c r="M53" s="2" t="n">
        <v>1</v>
      </c>
      <c r="N53" s="2" t="n">
        <v>1</v>
      </c>
      <c r="O53" s="2" t="n">
        <v>1</v>
      </c>
      <c r="P53" s="2" t="n">
        <v>0</v>
      </c>
      <c r="Q53" s="2" t="n">
        <v>1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1</v>
      </c>
      <c r="X53" s="2" t="n">
        <f aca="false">SUM(L53:W53)</f>
        <v>5</v>
      </c>
      <c r="Y53" s="2" t="n">
        <v>120</v>
      </c>
      <c r="Z53" s="2" t="n">
        <v>80</v>
      </c>
      <c r="AA53" s="2" t="n">
        <f aca="false">Y53-Z53</f>
        <v>40</v>
      </c>
      <c r="AB53" s="3" t="n">
        <f aca="false">Z53+((Y53-Z53)/3)</f>
        <v>93.3333333333333</v>
      </c>
      <c r="AC53" s="4" t="n">
        <v>68.8</v>
      </c>
      <c r="AD53" s="4" t="n">
        <v>162</v>
      </c>
      <c r="AE53" s="3" t="n">
        <v>26.2155159274501</v>
      </c>
      <c r="AF53" s="3" t="n">
        <v>1</v>
      </c>
      <c r="AG53" s="4" t="n">
        <v>88</v>
      </c>
      <c r="AH53" s="4" t="n">
        <v>95</v>
      </c>
      <c r="AI53" s="3" t="n">
        <v>0.54320987654321</v>
      </c>
      <c r="AJ53" s="3" t="n">
        <v>0.926315789473684</v>
      </c>
      <c r="AL53" s="4" t="n">
        <v>37.8</v>
      </c>
      <c r="AS53" s="2" t="n">
        <v>108</v>
      </c>
      <c r="AT53" s="2" t="n">
        <v>148</v>
      </c>
      <c r="AU53" s="2" t="n">
        <v>132</v>
      </c>
      <c r="AV53" s="2" t="n">
        <v>108</v>
      </c>
      <c r="AW53" s="2" t="n">
        <v>85</v>
      </c>
      <c r="AX53" s="2" t="n">
        <v>2</v>
      </c>
      <c r="AY53" s="2" t="n">
        <f aca="false">((AS53*15)+(AT53*30)+(AU53*30)+(AV53*30)+(AW53*15))-(AS53*120)</f>
        <v>1575</v>
      </c>
      <c r="AZ53" s="2" t="n">
        <f aca="false">((AS53*15)+(AT53*30)+(AU53*30)+(AV53*30)+(AW53*15))</f>
        <v>14535</v>
      </c>
      <c r="BA53" s="2" t="n">
        <v>5.1</v>
      </c>
      <c r="CA53" s="2" t="n">
        <v>213</v>
      </c>
      <c r="CB53" s="2" t="n">
        <v>1</v>
      </c>
      <c r="CC53" s="2" t="n">
        <v>61</v>
      </c>
      <c r="CD53" s="2" t="n">
        <v>0</v>
      </c>
      <c r="CE53" s="2" t="n">
        <v>114</v>
      </c>
      <c r="CF53" s="2" t="n">
        <v>0</v>
      </c>
      <c r="CG53" s="2" t="n">
        <v>38</v>
      </c>
      <c r="CH53" s="2" t="n">
        <v>191</v>
      </c>
      <c r="CI53" s="2" t="n">
        <v>1</v>
      </c>
      <c r="CJ53" s="2" t="n">
        <v>3</v>
      </c>
      <c r="CK53" s="2" t="n">
        <v>52</v>
      </c>
      <c r="CL53" s="2" t="n">
        <v>-16.7</v>
      </c>
      <c r="CM53" s="2" t="n">
        <v>157</v>
      </c>
      <c r="CN53" s="2" t="n">
        <v>97</v>
      </c>
      <c r="CO53" s="2" t="n">
        <v>442</v>
      </c>
      <c r="CP53" s="2" t="n">
        <v>1.27</v>
      </c>
      <c r="CQ53" s="2" t="n">
        <v>0.55</v>
      </c>
      <c r="CR53" s="2" t="n">
        <v>0.72</v>
      </c>
      <c r="CS53" s="6" t="n">
        <v>42437</v>
      </c>
      <c r="CT53" s="2" t="n">
        <v>100</v>
      </c>
      <c r="CU53" s="2" t="n">
        <v>60</v>
      </c>
      <c r="CV53" s="2" t="n">
        <v>40</v>
      </c>
      <c r="CW53" s="3" t="n">
        <v>73.3333333333333</v>
      </c>
      <c r="CX53" s="2" t="n">
        <v>65.9</v>
      </c>
      <c r="CY53" s="22" t="n">
        <v>25.11050144795</v>
      </c>
      <c r="CZ53" s="2" t="n">
        <v>87.5</v>
      </c>
      <c r="DA53" s="2" t="n">
        <v>97.1</v>
      </c>
      <c r="DB53" s="2" t="n">
        <v>98.5</v>
      </c>
      <c r="DC53" s="2" t="n">
        <v>0.540123456790123</v>
      </c>
      <c r="DD53" s="2" t="n">
        <v>0.901132852729145</v>
      </c>
      <c r="DE53" s="2" t="n">
        <v>36.9</v>
      </c>
      <c r="DF53" s="2" t="n">
        <v>24.3</v>
      </c>
      <c r="DG53" s="2" t="n">
        <v>41.6</v>
      </c>
      <c r="DH53" s="2" t="n">
        <v>8</v>
      </c>
      <c r="DI53" s="2" t="n">
        <v>43.7</v>
      </c>
      <c r="DJ53" s="2" t="n">
        <v>39.5</v>
      </c>
      <c r="DK53" s="2" t="n">
        <v>2.1</v>
      </c>
      <c r="DL53" s="2" t="n">
        <v>96</v>
      </c>
      <c r="DM53" s="2" t="n">
        <v>168</v>
      </c>
      <c r="DN53" s="2" t="n">
        <v>165</v>
      </c>
      <c r="DO53" s="2" t="n">
        <v>133</v>
      </c>
      <c r="DP53" s="2" t="n">
        <v>68</v>
      </c>
      <c r="DQ53" s="3" t="n">
        <v>1</v>
      </c>
      <c r="DR53" s="7" t="n">
        <v>1</v>
      </c>
      <c r="DS53" s="2" t="n">
        <f aca="false">((DL53*15)+(DM53*30)+(DN53*30)+(DO53*30)+(DP53*15))-(DL53*120)</f>
        <v>4920</v>
      </c>
      <c r="DT53" s="2" t="n">
        <f aca="false">((DL53*15)+(DM53*30)+(DN53*30)+(DO53*30)+(DP53*15))</f>
        <v>16440</v>
      </c>
      <c r="DU53" s="3" t="n">
        <f aca="false">10000/SQRT((DL53*DZ53)*(AVERAGE(DL53:DP53)*AVERAGE(DZ53:ED53)))</f>
        <v>1.17612437567401</v>
      </c>
      <c r="DV53" s="3" t="n">
        <f aca="false">(DL53*DZ53)/405</f>
        <v>13.677037037037</v>
      </c>
      <c r="DW53" s="3" t="n">
        <f aca="false">1/(LOG(DZ53)+LOG(DL53))</f>
        <v>0.267133470210661</v>
      </c>
      <c r="DX53" s="3" t="n">
        <f aca="false">(EA53-DZ53)/(DM53-DL53)</f>
        <v>1.3375</v>
      </c>
      <c r="DY53" s="3" t="n">
        <f aca="false">(20*DZ53)/((DL53/18)-3.5)</f>
        <v>629.454545454546</v>
      </c>
      <c r="DZ53" s="3" t="n">
        <v>57.7</v>
      </c>
      <c r="EA53" s="3" t="n">
        <v>154</v>
      </c>
      <c r="EB53" s="3" t="n">
        <v>178</v>
      </c>
      <c r="EC53" s="3" t="n">
        <v>87.6</v>
      </c>
      <c r="ED53" s="3" t="n">
        <v>40.6</v>
      </c>
      <c r="EE53" s="2" t="n">
        <f aca="false">((DZ53*15)+(EA53*30)+(EB53*30)+(EC53*30)+(ED53*15))-(DZ53*120)</f>
        <v>7138.5</v>
      </c>
      <c r="EF53" s="2" t="n">
        <f aca="false">((DZ53*15)+(EA53*30)+(EB53*30)+(EC53*30)+(ED53*15))</f>
        <v>14062.5</v>
      </c>
      <c r="EG53" s="2" t="n">
        <f aca="false">(1/DZ53)</f>
        <v>0.0173310225303293</v>
      </c>
      <c r="EH53" s="2" t="n">
        <f aca="false">(EF53/DT53)</f>
        <v>0.855383211678832</v>
      </c>
      <c r="EI53" s="2" t="n">
        <f aca="false">(DU53*EH53)</f>
        <v>1.00603704579779</v>
      </c>
      <c r="EJ53" s="2" t="n">
        <f aca="false">(DX53*EG53)</f>
        <v>0.0231802426343154</v>
      </c>
      <c r="EK53" s="2" t="n">
        <v>5.46</v>
      </c>
      <c r="EL53" s="2" t="n">
        <v>164</v>
      </c>
      <c r="EM53" s="2" t="n">
        <v>68</v>
      </c>
      <c r="EN53" s="2" t="n">
        <v>73</v>
      </c>
      <c r="EO53" s="2" t="n">
        <v>23</v>
      </c>
      <c r="EP53" s="2" t="n">
        <v>116</v>
      </c>
      <c r="EQ53" s="6" t="n">
        <v>42635</v>
      </c>
      <c r="ER53" s="2" t="n">
        <v>112</v>
      </c>
      <c r="ES53" s="2" t="n">
        <v>70</v>
      </c>
      <c r="ET53" s="2" t="n">
        <v>42</v>
      </c>
      <c r="EU53" s="3" t="n">
        <v>84</v>
      </c>
      <c r="EV53" s="2" t="n">
        <v>67.3</v>
      </c>
      <c r="EW53" s="22" t="n">
        <v>25.6439567139156</v>
      </c>
      <c r="EX53" s="2" t="n">
        <v>86</v>
      </c>
      <c r="EY53" s="2" t="n">
        <v>101</v>
      </c>
      <c r="EZ53" s="2" t="n">
        <v>97</v>
      </c>
      <c r="FA53" s="2" t="n">
        <v>0.530864197530864</v>
      </c>
      <c r="FB53" s="2" t="n">
        <v>0.851485148514851</v>
      </c>
      <c r="FC53" s="2" t="n">
        <v>36.6</v>
      </c>
      <c r="FH53" s="2" t="n">
        <v>88</v>
      </c>
      <c r="FI53" s="2" t="n">
        <v>161</v>
      </c>
      <c r="FJ53" s="2" t="n">
        <v>154</v>
      </c>
      <c r="FK53" s="2" t="n">
        <v>147</v>
      </c>
      <c r="FL53" s="2" t="n">
        <v>118</v>
      </c>
      <c r="FM53" s="2" t="s">
        <v>722</v>
      </c>
      <c r="FN53" s="8" t="n">
        <v>1</v>
      </c>
      <c r="FO53" s="2" t="n">
        <f aca="false">((FH53*15)+(FI53*30)+(FJ53*30)+(FK53*30)+(FL53*15))-(FH53*120)</f>
        <v>6390</v>
      </c>
      <c r="FP53" s="2" t="n">
        <f aca="false">((FH53*15)+(FI53*30)+(FJ53*30)+(FK53*30)+(FL53*15))</f>
        <v>16950</v>
      </c>
      <c r="FQ53" s="2" t="n">
        <f aca="false">10000/SQRT((FH53*FV53)*(AVERAGE(FH53:FL53)*AVERAGE(FV53:FZ53)))</f>
        <v>4.81173445538255</v>
      </c>
      <c r="FR53" s="2" t="n">
        <f aca="false">(FH53*FV53)/405</f>
        <v>1.45145679012346</v>
      </c>
      <c r="FS53" s="2" t="n">
        <f aca="false">1/(LOG(FV53)+LOG(FH53))</f>
        <v>0.361107412266479</v>
      </c>
      <c r="FT53" s="2" t="n">
        <f aca="false">(FW53-FV53)/(FI53-FH53)</f>
        <v>0.620821917808219</v>
      </c>
      <c r="FU53" s="2" t="n">
        <f aca="false">(20*FV53)/((FH53/18)-3.5)</f>
        <v>96.192</v>
      </c>
      <c r="FV53" s="2" t="n">
        <v>6.68</v>
      </c>
      <c r="FW53" s="2" t="n">
        <v>52</v>
      </c>
      <c r="FX53" s="2" t="n">
        <v>78.2</v>
      </c>
      <c r="FY53" s="2" t="n">
        <v>84.2</v>
      </c>
      <c r="FZ53" s="2" t="n">
        <v>53.9</v>
      </c>
      <c r="GA53" s="2" t="n">
        <f aca="false">((FV53*15)+(FW53*30)+(FX53*30)+(FY53*30)+(FZ53*15))-(FV53*120)</f>
        <v>6539.1</v>
      </c>
      <c r="GB53" s="2" t="n">
        <f aca="false">((FV53*15)+(FW53*30)+(FX53*30)+(FY53*30)+(FZ53*15))</f>
        <v>7340.7</v>
      </c>
      <c r="GC53" s="2" t="n">
        <f aca="false">(1/FV53)</f>
        <v>0.149700598802395</v>
      </c>
      <c r="GD53" s="2" t="n">
        <f aca="false">(GB53/FP53)</f>
        <v>0.433079646017699</v>
      </c>
      <c r="GE53" s="2" t="n">
        <f aca="false">(FQ53*GD53)</f>
        <v>2.08386425466824</v>
      </c>
      <c r="GF53" s="2" t="n">
        <f aca="false">(FT53*GC53)</f>
        <v>0.0929374128455418</v>
      </c>
      <c r="GG53" s="2" t="n">
        <v>5.51</v>
      </c>
      <c r="GH53" s="2" t="n">
        <v>245</v>
      </c>
      <c r="GJ53" s="2" t="n">
        <v>160</v>
      </c>
      <c r="GK53" s="9" t="n">
        <v>1389</v>
      </c>
      <c r="GL53" s="9" t="n">
        <v>116.4</v>
      </c>
      <c r="GM53" s="9" t="n">
        <v>42.1</v>
      </c>
      <c r="GN53" s="9" t="n">
        <v>17</v>
      </c>
      <c r="GO53" s="9" t="n">
        <v>12.3</v>
      </c>
      <c r="GP53" s="9" t="n">
        <v>5.6</v>
      </c>
      <c r="GQ53" s="9" t="n">
        <v>289</v>
      </c>
      <c r="GR53" s="9" t="n">
        <v>137.2</v>
      </c>
      <c r="GS53" s="9" t="n">
        <v>55.9</v>
      </c>
      <c r="GT53" s="9" t="n">
        <v>20.4</v>
      </c>
      <c r="GU53" s="9" t="n">
        <v>925</v>
      </c>
      <c r="GV53" s="9" t="n">
        <v>2089</v>
      </c>
      <c r="GW53" s="9" t="n">
        <v>0.68</v>
      </c>
      <c r="GX53" s="9" t="n">
        <v>1.13</v>
      </c>
      <c r="GY53" s="9" t="n">
        <v>1.79</v>
      </c>
      <c r="GZ53" s="9" t="n">
        <v>6.03</v>
      </c>
      <c r="HA53" s="9" t="n">
        <v>59.1</v>
      </c>
      <c r="HB53" s="9" t="n">
        <v>224.7</v>
      </c>
      <c r="HC53" s="9" t="n">
        <v>2.57</v>
      </c>
      <c r="HD53" s="9" t="n">
        <v>41.49</v>
      </c>
      <c r="HE53" s="9" t="n">
        <v>1.78</v>
      </c>
      <c r="HF53" s="9" t="n">
        <v>657</v>
      </c>
      <c r="HG53" s="9" t="n">
        <v>11.93</v>
      </c>
      <c r="HH53" s="9" t="n">
        <v>2172</v>
      </c>
      <c r="HI53" s="9" t="n">
        <v>303</v>
      </c>
      <c r="HJ53" s="9" t="n">
        <v>1315</v>
      </c>
      <c r="HK53" s="9" t="n">
        <v>1022</v>
      </c>
      <c r="HL53" s="9" t="n">
        <v>35</v>
      </c>
      <c r="HM53" s="9" t="n">
        <v>4.7</v>
      </c>
      <c r="HN53" s="9" t="n">
        <v>0</v>
      </c>
      <c r="HO53" s="2" t="n">
        <v>0</v>
      </c>
      <c r="HP53" s="2" t="n">
        <v>0</v>
      </c>
      <c r="HQ53" s="2" t="n">
        <v>0</v>
      </c>
      <c r="HR53" s="2" t="n">
        <v>0</v>
      </c>
      <c r="HS53" s="2" t="n">
        <v>29.3933887481689</v>
      </c>
      <c r="HT53" s="2" t="n">
        <v>72.7538986206055</v>
      </c>
      <c r="HY53" s="2" t="n">
        <v>1488.93994140625</v>
      </c>
      <c r="HZ53" s="2" t="n">
        <v>51.7200012207031</v>
      </c>
      <c r="IA53" s="2" t="n">
        <v>17.8600006103516</v>
      </c>
      <c r="IB53" s="2" t="n">
        <v>16.0300006866455</v>
      </c>
      <c r="IC53" s="2" t="n">
        <v>25.8099994659424</v>
      </c>
      <c r="ID53" s="2" t="n">
        <v>207.669998168945</v>
      </c>
      <c r="IE53" s="2" t="n">
        <v>24.4899997711182</v>
      </c>
      <c r="IF53" s="2" t="n">
        <v>19.6399993896484</v>
      </c>
      <c r="IG53" s="2" t="n">
        <v>4.32999992370606</v>
      </c>
      <c r="IH53" s="2" t="n">
        <v>65.879997253418</v>
      </c>
      <c r="II53" s="2" t="n">
        <v>1.54999995231628</v>
      </c>
      <c r="IJ53" s="2" t="n">
        <v>12.289999961853</v>
      </c>
      <c r="IK53" s="2" t="n">
        <v>7.21000003814697</v>
      </c>
      <c r="IL53" s="2" t="n">
        <v>28.3700008392334</v>
      </c>
      <c r="IM53" s="2" t="n">
        <v>26.1800003051758</v>
      </c>
      <c r="IN53" s="2" t="n">
        <v>15.3199996948242</v>
      </c>
      <c r="IO53" s="2" t="n">
        <v>7.51000022888184</v>
      </c>
      <c r="IP53" s="2" t="n">
        <v>17.5900001525879</v>
      </c>
      <c r="IQ53" s="2" t="n">
        <v>6.6100001335144</v>
      </c>
      <c r="IR53" s="2" t="n">
        <v>4.3600001335144</v>
      </c>
      <c r="IS53" s="2" t="n">
        <v>1.05999994277954</v>
      </c>
      <c r="IT53" s="2" t="n">
        <v>679.039978027344</v>
      </c>
      <c r="IU53" s="2" t="n">
        <v>12.4799995422363</v>
      </c>
      <c r="IV53" s="2" t="n">
        <v>0.360000014305115</v>
      </c>
      <c r="IW53" s="2" t="n">
        <v>326.609985351562</v>
      </c>
      <c r="IX53" s="2" t="n">
        <v>987.059997558594</v>
      </c>
      <c r="IY53" s="2" t="n">
        <v>2672.73999023437</v>
      </c>
      <c r="IZ53" s="2" t="n">
        <v>1788.5400390625</v>
      </c>
      <c r="JA53" s="2" t="n">
        <v>5.98999977111816</v>
      </c>
      <c r="JB53" s="2" t="n">
        <v>2.05999994277954</v>
      </c>
      <c r="JC53" s="2" t="n">
        <v>2.29999995231628</v>
      </c>
      <c r="JD53" s="2" t="n">
        <v>56.7000007629395</v>
      </c>
      <c r="JE53" s="2" t="n">
        <v>232.470001220703</v>
      </c>
      <c r="JF53" s="2" t="n">
        <v>1.21000003814697</v>
      </c>
      <c r="JG53" s="2" t="n">
        <v>1.37000000476837</v>
      </c>
      <c r="JH53" s="2" t="n">
        <v>12.9200000762939</v>
      </c>
      <c r="JI53" s="2" t="n">
        <v>3.53999996185303</v>
      </c>
      <c r="JJ53" s="2" t="n">
        <v>1.39999997615814</v>
      </c>
      <c r="JK53" s="2" t="n">
        <v>1.02999997138977</v>
      </c>
      <c r="JL53" s="2" t="n">
        <v>369.989990234375</v>
      </c>
      <c r="JM53" s="2" t="n">
        <v>2.3199999332428</v>
      </c>
      <c r="JN53" s="2" t="n">
        <v>218.759994506836</v>
      </c>
      <c r="JO53" s="2" t="n">
        <v>6764.35009765625</v>
      </c>
      <c r="JP53" s="2" t="n">
        <v>8469.7001953125</v>
      </c>
      <c r="JQ53" s="2" t="n">
        <v>108.199996948242</v>
      </c>
      <c r="JR53" s="2" t="n">
        <v>4351.18017578125</v>
      </c>
      <c r="JS53" s="2" t="n">
        <v>488.959991455078</v>
      </c>
      <c r="JT53" s="2" t="n">
        <v>4414.83984375</v>
      </c>
      <c r="JU53" s="2" t="n">
        <v>6995.259765625</v>
      </c>
      <c r="JV53" s="2" t="n">
        <v>150.619995117188</v>
      </c>
      <c r="JW53" s="2" t="n">
        <v>9.60000038146973</v>
      </c>
      <c r="JX53" s="2" t="n">
        <v>7.92999982833862</v>
      </c>
      <c r="JY53" s="2" t="n">
        <v>8.48999977111816</v>
      </c>
      <c r="JZ53" s="2" t="n">
        <v>0.340000003576279</v>
      </c>
      <c r="KA53" s="2" t="n">
        <v>7.03000020980835</v>
      </c>
      <c r="KB53" s="2" t="n">
        <v>1.11000001430511</v>
      </c>
      <c r="KC53" s="2" t="n">
        <v>17.9200000762939</v>
      </c>
      <c r="KD53" s="2" t="n">
        <v>9.36999988555908</v>
      </c>
      <c r="KE53" s="2" t="n">
        <v>13.960000038147</v>
      </c>
      <c r="KF53" s="2" t="n">
        <v>22.4200000762939</v>
      </c>
      <c r="KG53" s="2" t="n">
        <v>12.8299999237061</v>
      </c>
      <c r="KH53" s="2" t="n">
        <v>256.239990234375</v>
      </c>
      <c r="KI53" s="2" t="n">
        <v>0.25</v>
      </c>
      <c r="KJ53" s="2" t="n">
        <v>4.55000019073486</v>
      </c>
      <c r="KK53" s="2" t="n">
        <v>123.550003051758</v>
      </c>
      <c r="KL53" s="2" t="n">
        <v>966132.93</v>
      </c>
      <c r="KM53" s="2" t="n">
        <v>4652.25</v>
      </c>
      <c r="KN53" s="2" t="n">
        <v>46.7799987792969</v>
      </c>
      <c r="KO53" s="2" t="n">
        <v>0.119999997317791</v>
      </c>
      <c r="KP53" s="2" t="n">
        <v>0.100000001490116</v>
      </c>
      <c r="KQ53" s="2" t="n">
        <v>0.100000001490116</v>
      </c>
      <c r="KR53" s="2" t="n">
        <v>0.230000004172325</v>
      </c>
      <c r="KS53" s="2" t="n">
        <v>0.379999995231628</v>
      </c>
      <c r="KT53" s="2" t="n">
        <v>0.0500000007450581</v>
      </c>
      <c r="KU53" s="2" t="n">
        <v>0.689999997615814</v>
      </c>
      <c r="KV53" s="2" t="n">
        <v>0.360000014305115</v>
      </c>
      <c r="KW53" s="2" t="n">
        <v>8.06999969482422</v>
      </c>
      <c r="KX53" s="2" t="n">
        <v>5.19999980926514</v>
      </c>
      <c r="KY53" s="2" t="n">
        <v>4.21000003814697</v>
      </c>
      <c r="KZ53" s="2" t="n">
        <v>1.83000004291534</v>
      </c>
      <c r="LA53" s="2" t="n">
        <v>0.810000002384186</v>
      </c>
      <c r="LB53" s="2" t="n">
        <v>0</v>
      </c>
      <c r="LC53" s="2" t="n">
        <v>20.3999996185303</v>
      </c>
      <c r="LD53" s="2" t="n">
        <v>11.8900003433228</v>
      </c>
      <c r="LE53" s="2" t="n">
        <v>0.920000016689301</v>
      </c>
      <c r="LF53" s="2" t="n">
        <v>0.0599999986588955</v>
      </c>
      <c r="LG53" s="2" t="n">
        <v>0.0500000007450581</v>
      </c>
      <c r="LH53" s="2" t="n">
        <v>8.10000038146973</v>
      </c>
      <c r="LI53" s="2" t="n">
        <v>6.30999994277954</v>
      </c>
      <c r="LJ53" s="2" t="n">
        <v>0.100000001490116</v>
      </c>
      <c r="LK53" s="2" t="n">
        <v>0.270000010728836</v>
      </c>
      <c r="LL53" s="2" t="n">
        <v>0.660000026226044</v>
      </c>
      <c r="LM53" s="2" t="n">
        <v>0.629999995231628</v>
      </c>
      <c r="LN53" s="2" t="n">
        <v>0.00999999977648258</v>
      </c>
      <c r="LO53" s="2" t="n">
        <v>0.100000001490116</v>
      </c>
      <c r="LP53" s="2" t="n">
        <v>0.0700000002980232</v>
      </c>
      <c r="LQ53" s="2" t="n">
        <v>0.0399999991059303</v>
      </c>
      <c r="LR53" s="2" t="n">
        <v>0.0399999991059303</v>
      </c>
      <c r="LS53" s="2" t="n">
        <v>0</v>
      </c>
      <c r="LT53" s="2" t="n">
        <v>0.119999997317791</v>
      </c>
      <c r="LU53" s="2" t="n">
        <v>0.100000001490116</v>
      </c>
      <c r="LV53" s="2" t="n">
        <v>202.888000488281</v>
      </c>
      <c r="MC53" s="0" t="n">
        <v>0</v>
      </c>
      <c r="MD53" s="0" t="n">
        <v>0</v>
      </c>
      <c r="ME53" s="0" t="n">
        <v>0</v>
      </c>
      <c r="MF53" s="0" t="n">
        <v>0</v>
      </c>
      <c r="MG53" s="0" t="n">
        <v>0</v>
      </c>
      <c r="MH53" s="0" t="n">
        <v>0</v>
      </c>
      <c r="MI53" s="0" t="n">
        <v>0</v>
      </c>
      <c r="MJ53" s="0" t="n">
        <v>33</v>
      </c>
      <c r="MK53" s="0" t="n">
        <v>0</v>
      </c>
      <c r="ML53" s="0" t="n">
        <v>107</v>
      </c>
      <c r="MM53" s="0" t="n">
        <v>83</v>
      </c>
      <c r="MN53" s="0" t="n">
        <v>0</v>
      </c>
      <c r="MO53" s="0" t="n">
        <v>0</v>
      </c>
      <c r="MP53" s="0" t="n">
        <v>0</v>
      </c>
      <c r="MQ53" s="0" t="n">
        <v>0</v>
      </c>
      <c r="MR53" s="0" t="n">
        <v>0</v>
      </c>
      <c r="MS53" s="0" t="n">
        <v>0</v>
      </c>
      <c r="MT53" s="0" t="n">
        <v>0</v>
      </c>
      <c r="MU53" s="0" t="n">
        <v>4820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0</v>
      </c>
      <c r="NA53" s="0" t="n">
        <v>0</v>
      </c>
      <c r="NB53" s="0" t="n">
        <v>0</v>
      </c>
      <c r="NC53" s="0" t="n">
        <v>0</v>
      </c>
      <c r="ND53" s="0" t="n">
        <v>0</v>
      </c>
      <c r="NE53" s="0" t="n">
        <v>0</v>
      </c>
      <c r="NF53" s="0" t="n">
        <v>0</v>
      </c>
      <c r="NG53" s="0" t="n">
        <v>0</v>
      </c>
      <c r="NH53" s="0" t="n">
        <v>1558</v>
      </c>
      <c r="NI53" s="0" t="n">
        <v>1338</v>
      </c>
      <c r="NJ53" s="0" t="n">
        <v>0</v>
      </c>
      <c r="NK53" s="0" t="n">
        <v>0</v>
      </c>
      <c r="NL53" s="0" t="n">
        <v>0</v>
      </c>
      <c r="NM53" s="0" t="n">
        <v>0</v>
      </c>
      <c r="NN53" s="0" t="n">
        <v>0</v>
      </c>
      <c r="NO53" s="0" t="n">
        <v>0</v>
      </c>
      <c r="NP53" s="0" t="n">
        <v>0</v>
      </c>
      <c r="NQ53" s="0" t="n">
        <v>21</v>
      </c>
      <c r="NR53" s="0" t="n">
        <v>0</v>
      </c>
      <c r="NS53" s="0" t="n">
        <v>36696</v>
      </c>
      <c r="NT53" s="0" t="n">
        <v>1683</v>
      </c>
      <c r="NU53" s="0" t="n">
        <v>0</v>
      </c>
      <c r="NV53" s="0" t="n">
        <v>0</v>
      </c>
      <c r="NW53" s="0" t="n">
        <v>263</v>
      </c>
      <c r="NX53" s="0" t="n">
        <v>0</v>
      </c>
      <c r="NY53" s="0" t="n">
        <v>5324</v>
      </c>
      <c r="NZ53" s="0" t="n">
        <v>0</v>
      </c>
      <c r="OA53" s="0" t="n">
        <v>0</v>
      </c>
      <c r="OB53" s="0" t="n">
        <v>0</v>
      </c>
      <c r="OC53" s="0" t="n">
        <v>0</v>
      </c>
      <c r="OD53" s="0" t="n">
        <v>0</v>
      </c>
      <c r="OE53" s="0" t="n">
        <v>0</v>
      </c>
      <c r="OF53" s="0" t="n">
        <v>0</v>
      </c>
      <c r="OG53" s="0" t="n">
        <v>322</v>
      </c>
      <c r="OH53" s="0" t="n">
        <v>216</v>
      </c>
      <c r="OI53" s="0" t="n">
        <v>0</v>
      </c>
      <c r="OJ53" s="0" t="n">
        <v>0</v>
      </c>
      <c r="OK53" s="0" t="n">
        <v>0</v>
      </c>
      <c r="OL53" s="0" t="n">
        <v>0</v>
      </c>
      <c r="OM53" s="0" t="n">
        <v>0</v>
      </c>
      <c r="ON53" s="0" t="n">
        <v>7</v>
      </c>
      <c r="OO53" s="0" t="n">
        <v>0</v>
      </c>
      <c r="OP53" s="0" t="n">
        <v>0</v>
      </c>
      <c r="OQ53" s="0" t="n">
        <v>0</v>
      </c>
      <c r="OR53" s="0" t="n">
        <v>0</v>
      </c>
      <c r="OS53" s="0" t="n">
        <v>0</v>
      </c>
      <c r="OT53" s="0" t="n">
        <v>7</v>
      </c>
      <c r="OU53" s="0" t="n">
        <v>231</v>
      </c>
      <c r="OV53" s="0" t="n">
        <v>0</v>
      </c>
      <c r="OW53" s="0" t="n">
        <v>0</v>
      </c>
      <c r="OX53" s="0" t="n">
        <v>0</v>
      </c>
      <c r="OY53" s="0" t="n">
        <v>0</v>
      </c>
      <c r="OZ53" s="0" t="n">
        <v>0</v>
      </c>
      <c r="PA53" s="0" t="n">
        <v>0</v>
      </c>
      <c r="PB53" s="0" t="n">
        <v>2447</v>
      </c>
      <c r="PC53" s="0" t="n">
        <v>0</v>
      </c>
      <c r="PD53" s="0" t="n">
        <v>0</v>
      </c>
      <c r="PE53" s="0" t="n">
        <v>0</v>
      </c>
      <c r="PF53" s="0" t="n">
        <v>0</v>
      </c>
      <c r="PG53" s="0" t="n">
        <v>0</v>
      </c>
      <c r="PH53" s="0" t="n">
        <v>0</v>
      </c>
      <c r="PI53" s="0" t="n">
        <v>0</v>
      </c>
      <c r="PJ53" s="0" t="n">
        <v>187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0</v>
      </c>
      <c r="PP53" s="0" t="n">
        <v>0</v>
      </c>
      <c r="PQ53" s="0" t="n">
        <v>6752</v>
      </c>
      <c r="PR53" s="0" t="n">
        <v>0</v>
      </c>
      <c r="PS53" s="0" t="n">
        <v>0</v>
      </c>
      <c r="PT53" s="0" t="n">
        <v>0</v>
      </c>
      <c r="PU53" s="0" t="n">
        <v>0</v>
      </c>
      <c r="PV53" s="0" t="n">
        <v>272</v>
      </c>
      <c r="PW53" s="0" t="n">
        <v>404</v>
      </c>
      <c r="PX53" s="0" t="n">
        <v>971</v>
      </c>
      <c r="PY53" s="0" t="n">
        <v>6</v>
      </c>
      <c r="PZ53" s="0" t="n">
        <v>0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0</v>
      </c>
      <c r="QG53" s="0" t="n">
        <v>0</v>
      </c>
      <c r="QH53" s="0" t="n">
        <v>0</v>
      </c>
      <c r="QI53" s="0" t="n">
        <v>0</v>
      </c>
      <c r="QJ53" s="0" t="n">
        <v>0</v>
      </c>
      <c r="QK53" s="0" t="n">
        <v>608</v>
      </c>
      <c r="QL53" s="0" t="n">
        <v>0</v>
      </c>
      <c r="QM53" s="0" t="n">
        <v>6802</v>
      </c>
      <c r="QN53" s="0" t="n">
        <v>0</v>
      </c>
      <c r="QO53" s="0" t="n">
        <v>0</v>
      </c>
      <c r="QP53" s="0" t="n">
        <v>0</v>
      </c>
      <c r="QQ53" s="0" t="n">
        <v>1454</v>
      </c>
      <c r="QR53" s="0" t="n">
        <v>0</v>
      </c>
      <c r="QS53" s="0" t="n">
        <v>10</v>
      </c>
      <c r="QT53" s="0" t="n">
        <v>0</v>
      </c>
      <c r="QU53" s="0" t="n">
        <v>0</v>
      </c>
      <c r="QV53" s="0" t="n">
        <v>0</v>
      </c>
      <c r="QW53" s="0" t="n">
        <v>0</v>
      </c>
      <c r="QX53" s="0" t="n">
        <v>0</v>
      </c>
      <c r="QY53" s="0" t="n">
        <v>180</v>
      </c>
      <c r="QZ53" s="0" t="n">
        <v>359</v>
      </c>
      <c r="RA53" s="0" t="n">
        <v>0</v>
      </c>
      <c r="RB53" s="0" t="n">
        <v>0</v>
      </c>
      <c r="RC53" s="0" t="n">
        <v>0</v>
      </c>
      <c r="RD53" s="0" t="n">
        <v>165</v>
      </c>
      <c r="RE53" s="0" t="n">
        <v>0</v>
      </c>
      <c r="RF53" s="0" t="n">
        <v>0</v>
      </c>
      <c r="RG53" s="0" t="n">
        <v>288</v>
      </c>
      <c r="RH53" s="0" t="n">
        <v>15</v>
      </c>
      <c r="RI53" s="0" t="n">
        <v>0</v>
      </c>
      <c r="RJ53" s="0" t="n">
        <v>5</v>
      </c>
      <c r="RK53" s="0" t="n">
        <v>0</v>
      </c>
      <c r="RL53" s="0" t="n">
        <v>1123</v>
      </c>
      <c r="RM53" s="0" t="n">
        <v>0</v>
      </c>
      <c r="RN53" s="0" t="n">
        <v>0</v>
      </c>
      <c r="RO53" s="0" t="n">
        <v>0</v>
      </c>
      <c r="RP53" s="0" t="n">
        <v>159</v>
      </c>
      <c r="RQ53" s="0" t="n">
        <v>96</v>
      </c>
      <c r="RR53" s="0" t="n">
        <v>0</v>
      </c>
      <c r="RS53" s="0" t="n">
        <v>0</v>
      </c>
      <c r="RT53" s="0" t="n">
        <v>0</v>
      </c>
      <c r="RU53" s="0" t="n">
        <v>0</v>
      </c>
      <c r="RV53" s="0" t="n">
        <v>25</v>
      </c>
      <c r="RW53" s="0" t="n">
        <v>0</v>
      </c>
      <c r="RX53" s="0" t="n">
        <v>0</v>
      </c>
      <c r="RY53" s="0" t="n">
        <v>708</v>
      </c>
      <c r="RZ53" s="0" t="n">
        <v>0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282</v>
      </c>
      <c r="SF53" s="0" t="n">
        <v>0</v>
      </c>
      <c r="SG53" s="0" t="n">
        <v>0</v>
      </c>
      <c r="SH53" s="0" t="n">
        <v>0</v>
      </c>
      <c r="SI53" s="0" t="n">
        <v>0</v>
      </c>
      <c r="SJ53" s="0" t="n">
        <v>0</v>
      </c>
      <c r="SK53" s="0" t="n">
        <v>95</v>
      </c>
      <c r="SL53" s="0" t="n">
        <v>160</v>
      </c>
      <c r="SM53" s="0" t="n">
        <v>805</v>
      </c>
      <c r="SN53" s="0" t="n">
        <v>0</v>
      </c>
      <c r="SO53" s="0" t="n">
        <v>0</v>
      </c>
      <c r="SP53" s="0" t="n">
        <v>0</v>
      </c>
      <c r="SQ53" s="0" t="n">
        <v>0</v>
      </c>
      <c r="SR53" s="0" t="n">
        <v>555</v>
      </c>
      <c r="SS53" s="0" t="n">
        <v>12</v>
      </c>
      <c r="ST53" s="0" t="n">
        <v>158</v>
      </c>
      <c r="SU53" s="0" t="n">
        <v>0</v>
      </c>
      <c r="SV53" s="0" t="n">
        <v>0</v>
      </c>
      <c r="SW53" s="0" t="n">
        <v>0</v>
      </c>
      <c r="SX53" s="0" t="n">
        <v>0</v>
      </c>
      <c r="SY53" s="0" t="n">
        <v>0</v>
      </c>
      <c r="SZ53" s="0" t="n">
        <v>489</v>
      </c>
      <c r="TA53" s="0" t="n">
        <v>0</v>
      </c>
      <c r="TB53" s="0" t="n">
        <v>0</v>
      </c>
      <c r="TC53" s="0" t="n">
        <v>0</v>
      </c>
      <c r="TD53" s="0" t="n">
        <v>0</v>
      </c>
      <c r="TE53" s="0" t="n">
        <v>0</v>
      </c>
      <c r="TF53" s="0" t="n">
        <v>0</v>
      </c>
      <c r="TG53" s="0" t="n">
        <v>16</v>
      </c>
      <c r="TH53" s="0" t="n">
        <v>0</v>
      </c>
      <c r="TI53" s="0" t="n">
        <v>0</v>
      </c>
      <c r="TJ53" s="0" t="n">
        <v>0</v>
      </c>
      <c r="TK53" s="0" t="n">
        <v>0</v>
      </c>
      <c r="TL53" s="0" t="n">
        <v>383</v>
      </c>
      <c r="TM53" s="0" t="n">
        <v>0</v>
      </c>
      <c r="TN53" s="0" t="n">
        <v>92</v>
      </c>
      <c r="TO53" s="0" t="n">
        <v>0</v>
      </c>
      <c r="TP53" s="0" t="n">
        <v>32</v>
      </c>
      <c r="TQ53" s="0" t="n">
        <v>0</v>
      </c>
      <c r="TR53" s="0" t="n">
        <v>847</v>
      </c>
      <c r="TS53" s="0" t="n">
        <v>0</v>
      </c>
      <c r="TT53" s="0" t="n">
        <v>235</v>
      </c>
      <c r="TU53" s="0" t="n">
        <v>0</v>
      </c>
      <c r="TV53" s="0" t="n">
        <v>0</v>
      </c>
      <c r="TW53" s="0" t="n">
        <v>0</v>
      </c>
      <c r="TX53" s="0" t="n">
        <v>0</v>
      </c>
      <c r="TY53" s="0" t="n">
        <v>12</v>
      </c>
      <c r="TZ53" s="0" t="n">
        <v>112</v>
      </c>
      <c r="UA53" s="0" t="n">
        <v>59</v>
      </c>
      <c r="UB53" s="0" t="n">
        <v>0</v>
      </c>
      <c r="UC53" s="0" t="n">
        <v>0</v>
      </c>
      <c r="UD53" s="0" t="n">
        <v>0</v>
      </c>
      <c r="UE53" s="0" t="n">
        <v>0</v>
      </c>
      <c r="UF53" s="0" t="n">
        <v>0</v>
      </c>
      <c r="UG53" s="0" t="n">
        <v>0</v>
      </c>
      <c r="UH53" s="0" t="n">
        <v>0</v>
      </c>
      <c r="UI53" s="0" t="n">
        <v>0</v>
      </c>
      <c r="UJ53" s="0" t="n">
        <v>0</v>
      </c>
      <c r="UK53" s="0" t="n">
        <v>177</v>
      </c>
      <c r="UL53" s="0" t="n">
        <v>0</v>
      </c>
      <c r="UM53" s="0" t="n">
        <v>0</v>
      </c>
      <c r="UN53" s="0" t="n">
        <v>0</v>
      </c>
      <c r="UO53" s="0" t="n">
        <v>0</v>
      </c>
      <c r="UP53" s="0" t="n">
        <v>0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0</v>
      </c>
      <c r="UV53" s="0" t="n">
        <v>22</v>
      </c>
      <c r="UW53" s="0" t="n">
        <v>0</v>
      </c>
      <c r="UX53" s="0" t="n">
        <v>0</v>
      </c>
      <c r="UY53" s="0" t="n">
        <v>0</v>
      </c>
      <c r="UZ53" s="0" t="n">
        <v>0</v>
      </c>
      <c r="VA53" s="0" t="n">
        <v>0</v>
      </c>
      <c r="VB53" s="0" t="n">
        <v>0</v>
      </c>
      <c r="VC53" s="0" t="n">
        <v>0</v>
      </c>
      <c r="VD53" s="0" t="n">
        <v>0</v>
      </c>
      <c r="VE53" s="0" t="n">
        <v>0</v>
      </c>
      <c r="VF53" s="0" t="n">
        <v>262</v>
      </c>
      <c r="VG53" s="0" t="n">
        <v>0</v>
      </c>
      <c r="VH53" s="0" t="n">
        <v>0</v>
      </c>
      <c r="VI53" s="0" t="n">
        <v>0</v>
      </c>
      <c r="VJ53" s="0" t="n">
        <v>0</v>
      </c>
      <c r="VK53" s="0" t="n">
        <v>0</v>
      </c>
      <c r="VL53" s="0" t="n">
        <v>113</v>
      </c>
      <c r="VM53" s="0" t="n">
        <v>0</v>
      </c>
      <c r="VN53" s="0" t="n">
        <v>177</v>
      </c>
      <c r="VO53" s="0" t="n">
        <v>0</v>
      </c>
      <c r="VP53" s="0" t="n">
        <v>0</v>
      </c>
      <c r="VQ53" s="0" t="n">
        <v>0</v>
      </c>
      <c r="VR53" s="0" t="n">
        <v>2294</v>
      </c>
      <c r="VS53" s="0" t="n">
        <v>0</v>
      </c>
      <c r="VT53" s="0" t="n">
        <v>4</v>
      </c>
      <c r="VU53" s="0" t="n">
        <v>6</v>
      </c>
      <c r="VV53" s="0" t="n">
        <v>0</v>
      </c>
      <c r="VW53" s="0" t="n">
        <v>2</v>
      </c>
      <c r="VX53" s="0" t="n">
        <v>0</v>
      </c>
      <c r="VY53" s="0" t="n">
        <v>0</v>
      </c>
      <c r="VZ53" s="0" t="n">
        <v>0</v>
      </c>
      <c r="WA53" s="0" t="n">
        <v>0</v>
      </c>
      <c r="WB53" s="0" t="n">
        <v>0</v>
      </c>
      <c r="WC53" s="0" t="n">
        <v>672</v>
      </c>
      <c r="WD53" s="0" t="n">
        <v>0</v>
      </c>
      <c r="WE53" s="0" t="n">
        <v>7</v>
      </c>
      <c r="WF53" s="0" t="n">
        <v>575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4</v>
      </c>
      <c r="WL53" s="0" t="n">
        <v>0</v>
      </c>
      <c r="WM53" s="0" t="n">
        <v>4</v>
      </c>
      <c r="WN53" s="0" t="n">
        <v>0</v>
      </c>
      <c r="WO53" s="0" t="n">
        <v>0</v>
      </c>
      <c r="WP53" s="0" t="n">
        <v>0</v>
      </c>
      <c r="WQ53" s="0" t="n">
        <v>2808</v>
      </c>
      <c r="WR53" s="0" t="n">
        <v>3533</v>
      </c>
      <c r="WS53" s="0" t="n">
        <v>0</v>
      </c>
      <c r="WT53" s="0" t="n">
        <v>0</v>
      </c>
      <c r="WU53" s="0" t="n">
        <v>0</v>
      </c>
      <c r="WV53" s="0" t="n">
        <v>0</v>
      </c>
      <c r="WW53" s="0" t="n">
        <v>0</v>
      </c>
      <c r="WX53" s="0" t="n">
        <v>0</v>
      </c>
      <c r="WY53" s="0" t="n">
        <v>0</v>
      </c>
      <c r="WZ53" s="0" t="n">
        <v>0</v>
      </c>
      <c r="XA53" s="0" t="n">
        <v>17</v>
      </c>
      <c r="XB53" s="0" t="n">
        <v>0</v>
      </c>
      <c r="XC53" s="0" t="n">
        <v>27</v>
      </c>
      <c r="XD53" s="0" t="n">
        <v>0</v>
      </c>
      <c r="XE53" s="0" t="n">
        <v>0</v>
      </c>
      <c r="XF53" s="0" t="n">
        <v>0</v>
      </c>
      <c r="XG53" s="0" t="n">
        <v>38</v>
      </c>
      <c r="XH53" s="0" t="n">
        <v>0</v>
      </c>
      <c r="XI53" s="0" t="n">
        <v>0</v>
      </c>
      <c r="XJ53" s="0" t="n">
        <v>0</v>
      </c>
      <c r="XK53" s="0" t="n">
        <v>0</v>
      </c>
      <c r="XL53" s="0" t="n">
        <v>0</v>
      </c>
      <c r="XM53" s="0" t="n">
        <v>0</v>
      </c>
      <c r="XN53" s="0" t="n">
        <v>5211</v>
      </c>
      <c r="XO53" s="0" t="n">
        <v>2825</v>
      </c>
      <c r="XP53" s="0" t="n">
        <v>0</v>
      </c>
      <c r="XQ53" s="0" t="n">
        <v>44</v>
      </c>
      <c r="XR53" s="0" t="n">
        <v>0</v>
      </c>
      <c r="XS53" s="0" t="n">
        <v>0</v>
      </c>
      <c r="XT53" s="0" t="n">
        <v>100</v>
      </c>
      <c r="XU53" s="0" t="n">
        <v>0</v>
      </c>
      <c r="XV53" s="0" t="n">
        <v>0</v>
      </c>
      <c r="XW53" s="0" t="n">
        <v>3826</v>
      </c>
      <c r="XX53" s="0" t="n">
        <v>0</v>
      </c>
      <c r="XY53" s="0" t="n">
        <v>7171</v>
      </c>
      <c r="XZ53" s="0" t="n">
        <v>129</v>
      </c>
      <c r="YA53" s="0" t="n">
        <v>245</v>
      </c>
      <c r="YB53" s="0" t="n">
        <v>1290</v>
      </c>
      <c r="YC53" s="0" t="n">
        <v>0</v>
      </c>
      <c r="YD53" s="0" t="n">
        <v>387</v>
      </c>
      <c r="YE53" s="0" t="n">
        <v>0</v>
      </c>
      <c r="YF53" s="0" t="n">
        <v>249</v>
      </c>
      <c r="YG53" s="0" t="n">
        <v>0</v>
      </c>
      <c r="YH53" s="0" t="n">
        <v>1983</v>
      </c>
      <c r="YI53" s="0" t="n">
        <v>4283</v>
      </c>
      <c r="YJ53" s="0" t="n">
        <v>0</v>
      </c>
      <c r="YK53" s="0" t="n">
        <v>5797</v>
      </c>
      <c r="YL53" s="0" t="n">
        <v>608</v>
      </c>
      <c r="YM53" s="0" t="n">
        <v>500</v>
      </c>
      <c r="YN53" s="0" t="n">
        <v>0</v>
      </c>
      <c r="YO53" s="0" t="n">
        <v>5</v>
      </c>
      <c r="YP53" s="0" t="n">
        <v>0</v>
      </c>
      <c r="YQ53" s="0" t="n">
        <v>0</v>
      </c>
      <c r="YR53" s="0" t="n">
        <v>0</v>
      </c>
      <c r="YS53" s="0" t="n">
        <v>0</v>
      </c>
      <c r="YT53" s="0" t="n">
        <v>0</v>
      </c>
      <c r="YU53" s="0" t="n">
        <v>2751</v>
      </c>
      <c r="YV53" s="0" t="n">
        <v>0</v>
      </c>
      <c r="YW53" s="0" t="n">
        <v>0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0</v>
      </c>
      <c r="ZE53" s="0" t="n">
        <v>0</v>
      </c>
      <c r="ZF53" s="0" t="n">
        <v>0</v>
      </c>
      <c r="ZG53" s="0" t="n">
        <v>0</v>
      </c>
      <c r="ZH53" s="0" t="n">
        <v>0</v>
      </c>
      <c r="ZI53" s="0" t="n">
        <v>0</v>
      </c>
      <c r="ZJ53" s="0" t="n">
        <v>0</v>
      </c>
      <c r="ZK53" s="0" t="n">
        <v>0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9376</v>
      </c>
      <c r="ZQ53" s="0" t="n">
        <v>6833</v>
      </c>
      <c r="ZR53" s="0" t="n">
        <v>0</v>
      </c>
      <c r="ZS53" s="0" t="n">
        <v>0</v>
      </c>
      <c r="ZT53" s="0" t="n">
        <v>37</v>
      </c>
      <c r="ZU53" s="0" t="n">
        <v>0</v>
      </c>
      <c r="ZV53" s="0" t="n">
        <v>0</v>
      </c>
      <c r="ZW53" s="0" t="n">
        <v>0</v>
      </c>
      <c r="ZX53" s="0" t="n">
        <v>8</v>
      </c>
      <c r="ZY53" s="0" t="n">
        <v>0</v>
      </c>
      <c r="ZZ53" s="0" t="n">
        <v>0</v>
      </c>
      <c r="AAA53" s="0" t="n">
        <v>0</v>
      </c>
      <c r="AAB53" s="0" t="n">
        <v>0</v>
      </c>
      <c r="AAC53" s="0" t="n">
        <v>0</v>
      </c>
      <c r="AAD53" s="0" t="n">
        <v>159</v>
      </c>
      <c r="AAE53" s="0" t="n">
        <v>50</v>
      </c>
      <c r="AAF53" s="0" t="n">
        <v>0</v>
      </c>
      <c r="AAG53" s="0" t="n">
        <v>149</v>
      </c>
      <c r="AAH53" s="0" t="n">
        <v>0</v>
      </c>
      <c r="AAI53" s="0" t="n">
        <v>0</v>
      </c>
      <c r="AAJ53" s="0" t="n">
        <v>65</v>
      </c>
      <c r="AAK53" s="0" t="n">
        <v>0</v>
      </c>
      <c r="AAL53" s="0" t="n">
        <v>0</v>
      </c>
      <c r="AAM53" s="0" t="n">
        <v>0</v>
      </c>
      <c r="AAN53" s="0" t="n">
        <v>5</v>
      </c>
      <c r="AAO53" s="0" t="n">
        <v>0</v>
      </c>
      <c r="AAP53" s="0" t="n">
        <v>0</v>
      </c>
    </row>
    <row r="54" customFormat="false" ht="15" hidden="false" customHeight="true" outlineLevel="0" collapsed="false">
      <c r="A54" s="1" t="n">
        <v>30784</v>
      </c>
      <c r="B54" s="2" t="n">
        <v>1</v>
      </c>
      <c r="C54" s="20"/>
      <c r="D54" s="20" t="n">
        <v>1</v>
      </c>
      <c r="E54" s="20"/>
      <c r="F54" s="20"/>
      <c r="G54" s="20"/>
      <c r="H54" s="2" t="n">
        <v>1</v>
      </c>
      <c r="I54" s="2" t="n">
        <v>54</v>
      </c>
      <c r="J54" s="21"/>
      <c r="K54" s="21"/>
      <c r="L54" s="2" t="n">
        <v>0</v>
      </c>
      <c r="M54" s="2" t="n">
        <v>1</v>
      </c>
      <c r="N54" s="2" t="n">
        <v>1</v>
      </c>
      <c r="O54" s="2" t="n">
        <v>1</v>
      </c>
      <c r="P54" s="2" t="n">
        <v>0</v>
      </c>
      <c r="Q54" s="2" t="n">
        <v>1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1</v>
      </c>
      <c r="X54" s="2" t="n">
        <f aca="false">SUM(L54:W54)</f>
        <v>5</v>
      </c>
      <c r="Y54" s="2" t="n">
        <v>110</v>
      </c>
      <c r="Z54" s="2" t="n">
        <v>80</v>
      </c>
      <c r="AA54" s="2" t="n">
        <f aca="false">Y54-Z54</f>
        <v>30</v>
      </c>
      <c r="AB54" s="3" t="n">
        <f aca="false">Z54+((Y54-Z54)/3)</f>
        <v>90</v>
      </c>
      <c r="AC54" s="4" t="n">
        <v>64.9</v>
      </c>
      <c r="AD54" s="4" t="n">
        <v>179.5</v>
      </c>
      <c r="AE54" s="3" t="n">
        <v>20.1426121771246</v>
      </c>
      <c r="AF54" s="3" t="n">
        <v>0</v>
      </c>
      <c r="AG54" s="4" t="n">
        <v>81</v>
      </c>
      <c r="AH54" s="4" t="n">
        <v>90.2</v>
      </c>
      <c r="AI54" s="3" t="n">
        <v>0.45125348189415</v>
      </c>
      <c r="AJ54" s="3" t="n">
        <v>0.898004434589801</v>
      </c>
      <c r="AK54" s="3" t="n">
        <v>86</v>
      </c>
      <c r="AL54" s="4" t="n">
        <v>17</v>
      </c>
      <c r="AM54" s="4" t="n">
        <v>11</v>
      </c>
      <c r="AN54" s="4" t="n">
        <v>53.9</v>
      </c>
      <c r="AO54" s="2" t="n">
        <v>7</v>
      </c>
      <c r="AP54" s="4" t="n">
        <v>54.2</v>
      </c>
      <c r="AQ54" s="4" t="n">
        <v>51.2</v>
      </c>
      <c r="AR54" s="4" t="n">
        <v>2.7</v>
      </c>
      <c r="AS54" s="2" t="n">
        <v>115</v>
      </c>
      <c r="AT54" s="2" t="n">
        <v>163</v>
      </c>
      <c r="AU54" s="2" t="n">
        <v>189</v>
      </c>
      <c r="AV54" s="2" t="n">
        <v>151</v>
      </c>
      <c r="AW54" s="2" t="n">
        <v>137</v>
      </c>
      <c r="AX54" s="2" t="n">
        <v>2</v>
      </c>
      <c r="AY54" s="2" t="n">
        <f aca="false">((AS54*15)+(AT54*30)+(AU54*30)+(AV54*30)+(AW54*15))-(AS54*120)</f>
        <v>5070</v>
      </c>
      <c r="AZ54" s="2" t="n">
        <f aca="false">((AS54*15)+(AT54*30)+(AU54*30)+(AV54*30)+(AW54*15))</f>
        <v>18870</v>
      </c>
      <c r="BA54" s="2" t="n">
        <v>5.5</v>
      </c>
      <c r="BB54" s="5" t="n">
        <f aca="false">10000/SQRT((AS54*BH54)*(AVERAGE(AS54:AW54)*AVERAGE(BH54:BL54)))</f>
        <v>1.98692057901421</v>
      </c>
      <c r="BC54" s="3" t="n">
        <f aca="false">(AS54*BH54)/405</f>
        <v>5.48024691358025</v>
      </c>
      <c r="BD54" s="3" t="n">
        <v>1</v>
      </c>
      <c r="BE54" s="3" t="n">
        <f aca="false">1/(LOG(BH54)+LOG(AS54))</f>
        <v>0.298841527428309</v>
      </c>
      <c r="BF54" s="3" t="n">
        <f aca="false">(BI54-BH54)/(AT54-AS54)</f>
        <v>0.964583333333333</v>
      </c>
      <c r="BG54" s="3" t="n">
        <f aca="false">(20*BH54)/((AS54/18)-3.5)</f>
        <v>133.615384615385</v>
      </c>
      <c r="BH54" s="4" t="n">
        <v>19.3</v>
      </c>
      <c r="BI54" s="4" t="n">
        <v>65.6</v>
      </c>
      <c r="BJ54" s="4" t="n">
        <v>95.7</v>
      </c>
      <c r="BK54" s="4" t="n">
        <v>102</v>
      </c>
      <c r="BL54" s="4" t="n">
        <v>95.3</v>
      </c>
      <c r="BM54" s="3" t="n">
        <f aca="false">((BH54*15)+(BI54*30)+(BJ54*30)+(BK54*30)+(BL54*15))-(BH54*120)</f>
        <v>7302</v>
      </c>
      <c r="BN54" s="3" t="n">
        <f aca="false">((BH54*15)+(BI54*30)+(BJ54*30)+(BK54*30)+(BL54*15))</f>
        <v>9618</v>
      </c>
      <c r="BO54" s="3" t="n">
        <f aca="false">(1/BH54)</f>
        <v>0.0518134715025907</v>
      </c>
      <c r="BP54" s="3" t="n">
        <f aca="false">(BN54/AZ54)</f>
        <v>0.509697933227345</v>
      </c>
      <c r="BQ54" s="3" t="n">
        <f aca="false">(BB54*BP54)</f>
        <v>1.01272931261042</v>
      </c>
      <c r="BR54" s="5" t="n">
        <f aca="false">(BF54*BO54)</f>
        <v>0.0499784110535406</v>
      </c>
      <c r="CA54" s="2" t="n">
        <v>222</v>
      </c>
      <c r="CB54" s="2" t="n">
        <v>1</v>
      </c>
      <c r="CC54" s="2" t="n">
        <v>34</v>
      </c>
      <c r="CD54" s="2" t="n">
        <v>1</v>
      </c>
      <c r="CE54" s="2" t="n">
        <v>156</v>
      </c>
      <c r="CF54" s="2" t="n">
        <v>1</v>
      </c>
      <c r="CG54" s="2" t="n">
        <v>32</v>
      </c>
      <c r="CH54" s="2" t="n">
        <v>161</v>
      </c>
      <c r="CI54" s="2" t="n">
        <v>1</v>
      </c>
      <c r="CJ54" s="2" t="n">
        <v>1</v>
      </c>
      <c r="CK54" s="2" t="n">
        <v>60</v>
      </c>
      <c r="CL54" s="2" t="n">
        <v>72.02</v>
      </c>
      <c r="CM54" s="2" t="n">
        <v>172</v>
      </c>
      <c r="CN54" s="2" t="n">
        <v>106</v>
      </c>
      <c r="CO54" s="2" t="n">
        <v>402</v>
      </c>
      <c r="CP54" s="2" t="n">
        <v>1.43</v>
      </c>
      <c r="CQ54" s="2" t="n">
        <v>0.75</v>
      </c>
      <c r="CR54" s="2" t="n">
        <v>0.55</v>
      </c>
      <c r="CS54" s="6" t="n">
        <v>42550</v>
      </c>
      <c r="CT54" s="2" t="n">
        <v>90</v>
      </c>
      <c r="CU54" s="2" t="n">
        <v>70</v>
      </c>
      <c r="CV54" s="2" t="n">
        <v>20</v>
      </c>
      <c r="CW54" s="3" t="n">
        <v>76.6666666666667</v>
      </c>
      <c r="CX54" s="2" t="n">
        <v>58.8</v>
      </c>
      <c r="CY54" s="22" t="n">
        <v>18.2493928507693</v>
      </c>
      <c r="CZ54" s="2" t="n">
        <v>75.5</v>
      </c>
      <c r="DA54" s="2" t="n">
        <v>86.5</v>
      </c>
      <c r="DB54" s="2" t="n">
        <v>82</v>
      </c>
      <c r="DC54" s="2" t="n">
        <v>0.420612813370474</v>
      </c>
      <c r="DD54" s="2" t="n">
        <v>0.872832369942197</v>
      </c>
      <c r="DE54" s="2" t="n">
        <v>12.3</v>
      </c>
      <c r="DF54" s="2" t="n">
        <v>7.2</v>
      </c>
      <c r="DG54" s="2" t="n">
        <v>51.6</v>
      </c>
      <c r="DH54" s="2" t="n">
        <v>6</v>
      </c>
      <c r="DI54" s="2" t="n">
        <v>57.3</v>
      </c>
      <c r="DJ54" s="2" t="n">
        <v>49</v>
      </c>
      <c r="DK54" s="2" t="n">
        <v>2.6</v>
      </c>
      <c r="DL54" s="2" t="n">
        <v>106</v>
      </c>
      <c r="DM54" s="2" t="n">
        <v>148</v>
      </c>
      <c r="DN54" s="2" t="n">
        <v>167</v>
      </c>
      <c r="DO54" s="2" t="n">
        <v>168</v>
      </c>
      <c r="DP54" s="2" t="n">
        <v>128</v>
      </c>
      <c r="DQ54" s="3" t="n">
        <v>2</v>
      </c>
      <c r="DR54" s="7" t="n">
        <v>2</v>
      </c>
      <c r="DS54" s="2" t="n">
        <f aca="false">((DL54*15)+(DM54*30)+(DN54*30)+(DO54*30)+(DP54*15))-(DL54*120)</f>
        <v>5280</v>
      </c>
      <c r="DT54" s="2" t="n">
        <f aca="false">((DL54*15)+(DM54*30)+(DN54*30)+(DO54*30)+(DP54*15))</f>
        <v>18000</v>
      </c>
      <c r="DU54" s="3" t="n">
        <f aca="false">10000/SQRT((DL54*DZ54)*(AVERAGE(DL54:DP54)*AVERAGE(DZ54:ED54)))</f>
        <v>1.89844486625737</v>
      </c>
      <c r="DV54" s="3" t="n">
        <f aca="false">(DL54*DZ54)/405</f>
        <v>6.04592592592593</v>
      </c>
      <c r="DW54" s="3" t="n">
        <f aca="false">1/(LOG(DZ54)+LOG(DL54))</f>
        <v>0.295079445914894</v>
      </c>
      <c r="DX54" s="3" t="n">
        <f aca="false">(EA54-DZ54)/(DM54-DL54)</f>
        <v>1.23333333333333</v>
      </c>
      <c r="DY54" s="3" t="n">
        <f aca="false">(20*DZ54)/((DL54/18)-3.5)</f>
        <v>193.395348837209</v>
      </c>
      <c r="DZ54" s="2" t="n">
        <v>23.1</v>
      </c>
      <c r="EA54" s="2" t="n">
        <v>74.9</v>
      </c>
      <c r="EB54" s="2" t="n">
        <v>93.2</v>
      </c>
      <c r="EC54" s="2" t="n">
        <v>114</v>
      </c>
      <c r="ED54" s="2" t="n">
        <v>89.9</v>
      </c>
      <c r="EE54" s="2" t="n">
        <f aca="false">((DZ54*15)+(EA54*30)+(EB54*30)+(EC54*30)+(ED54*15))-(DZ54*120)</f>
        <v>7386</v>
      </c>
      <c r="EF54" s="2" t="n">
        <f aca="false">((DZ54*15)+(EA54*30)+(EB54*30)+(EC54*30)+(ED54*15))</f>
        <v>10158</v>
      </c>
      <c r="EG54" s="2" t="n">
        <f aca="false">(1/DZ54)</f>
        <v>0.0432900432900433</v>
      </c>
      <c r="EH54" s="2" t="n">
        <f aca="false">(EF54/DT54)</f>
        <v>0.564333333333333</v>
      </c>
      <c r="EI54" s="2" t="n">
        <f aca="false">(DU54*EH54)</f>
        <v>1.07135571952457</v>
      </c>
      <c r="EJ54" s="2" t="n">
        <f aca="false">(DX54*EG54)</f>
        <v>0.0533910533910534</v>
      </c>
      <c r="EK54" s="2" t="n">
        <v>5.2</v>
      </c>
      <c r="EL54" s="2" t="n">
        <v>199</v>
      </c>
      <c r="EM54" s="2" t="n">
        <v>37</v>
      </c>
      <c r="EN54" s="2" t="n">
        <v>137</v>
      </c>
      <c r="EO54" s="2" t="n">
        <v>25</v>
      </c>
      <c r="EP54" s="2" t="n">
        <v>126</v>
      </c>
      <c r="EQ54" s="6" t="n">
        <v>42711</v>
      </c>
      <c r="ER54" s="2" t="n">
        <v>110</v>
      </c>
      <c r="ES54" s="2" t="n">
        <v>70</v>
      </c>
      <c r="ET54" s="2" t="n">
        <v>40</v>
      </c>
      <c r="EU54" s="3" t="n">
        <v>83.3333333333333</v>
      </c>
      <c r="EV54" s="2" t="n">
        <v>60.4</v>
      </c>
      <c r="EW54" s="22" t="n">
        <v>18.7459749691576</v>
      </c>
      <c r="EX54" s="2" t="n">
        <v>75.5</v>
      </c>
      <c r="EY54" s="2" t="n">
        <v>89.5</v>
      </c>
      <c r="EZ54" s="2" t="n">
        <v>82.5</v>
      </c>
      <c r="FA54" s="2" t="n">
        <v>0.420612813370474</v>
      </c>
      <c r="FB54" s="2" t="n">
        <v>0.843575418994413</v>
      </c>
      <c r="FC54" s="2" t="n">
        <v>13.2</v>
      </c>
      <c r="FH54" s="2" t="n">
        <v>106</v>
      </c>
      <c r="FI54" s="2" t="n">
        <v>164</v>
      </c>
      <c r="FJ54" s="2" t="n">
        <v>151</v>
      </c>
      <c r="FK54" s="2" t="n">
        <v>123</v>
      </c>
      <c r="FL54" s="2" t="n">
        <v>117</v>
      </c>
      <c r="FM54" s="2" t="s">
        <v>723</v>
      </c>
      <c r="FN54" s="8" t="n">
        <v>2</v>
      </c>
      <c r="FO54" s="2" t="n">
        <f aca="false">((FH54*15)+(FI54*30)+(FJ54*30)+(FK54*30)+(FL54*15))-(FH54*120)</f>
        <v>3765</v>
      </c>
      <c r="FP54" s="2" t="n">
        <f aca="false">((FH54*15)+(FI54*30)+(FJ54*30)+(FK54*30)+(FL54*15))</f>
        <v>16485</v>
      </c>
      <c r="FQ54" s="2" t="n">
        <f aca="false">10000/SQRT((FH54*FV54)*(AVERAGE(FH54:FL54)*AVERAGE(FV54:FZ54)))</f>
        <v>1.6781996697452</v>
      </c>
      <c r="FR54" s="2" t="n">
        <f aca="false">(FH54*FV54)/405</f>
        <v>7.87802469135803</v>
      </c>
      <c r="FS54" s="2" t="n">
        <f aca="false">1/(LOG(FV54)+LOG(FH54))</f>
        <v>0.285398523979039</v>
      </c>
      <c r="FT54" s="2" t="n">
        <f aca="false">(FW54-FV54)/(FI54-FH54)</f>
        <v>1.34310344827586</v>
      </c>
      <c r="FU54" s="2" t="n">
        <f aca="false">(20*FV54)/((FH54/18)-3.5)</f>
        <v>252</v>
      </c>
      <c r="FV54" s="2" t="n">
        <v>30.1</v>
      </c>
      <c r="FW54" s="2" t="n">
        <v>108</v>
      </c>
      <c r="FX54" s="2" t="n">
        <v>98.8</v>
      </c>
      <c r="FY54" s="2" t="n">
        <v>86.6</v>
      </c>
      <c r="FZ54" s="2" t="n">
        <v>97.4</v>
      </c>
      <c r="GA54" s="2" t="n">
        <f aca="false">((FV54*15)+(FW54*30)+(FX54*30)+(FY54*30)+(FZ54*15))-(FV54*120)</f>
        <v>7102.5</v>
      </c>
      <c r="GB54" s="2" t="n">
        <f aca="false">((FV54*15)+(FW54*30)+(FX54*30)+(FY54*30)+(FZ54*15))</f>
        <v>10714.5</v>
      </c>
      <c r="GC54" s="2" t="n">
        <f aca="false">(1/FV54)</f>
        <v>0.0332225913621262</v>
      </c>
      <c r="GD54" s="2" t="n">
        <f aca="false">(GB54/FP54)</f>
        <v>0.649954504094632</v>
      </c>
      <c r="GE54" s="2" t="n">
        <f aca="false">(FQ54*GD54)</f>
        <v>1.09075343412102</v>
      </c>
      <c r="GF54" s="2" t="n">
        <f aca="false">(FT54*GC54)</f>
        <v>0.0446213770191316</v>
      </c>
      <c r="GG54" s="2" t="n">
        <v>5.34</v>
      </c>
      <c r="GK54" s="9" t="n">
        <v>2089</v>
      </c>
      <c r="GL54" s="9" t="n">
        <v>80</v>
      </c>
      <c r="GM54" s="9" t="n">
        <v>76.6</v>
      </c>
      <c r="GN54" s="9" t="n">
        <v>15.9</v>
      </c>
      <c r="GO54" s="9" t="n">
        <v>24.9</v>
      </c>
      <c r="GP54" s="9" t="n">
        <v>10.9</v>
      </c>
      <c r="GQ54" s="9" t="n">
        <v>711</v>
      </c>
      <c r="GR54" s="9" t="n">
        <v>278.1</v>
      </c>
      <c r="GS54" s="9" t="n">
        <v>0</v>
      </c>
      <c r="GT54" s="9" t="n">
        <v>7.5</v>
      </c>
      <c r="GU54" s="9" t="n">
        <v>1968</v>
      </c>
      <c r="GV54" s="9" t="n">
        <v>574</v>
      </c>
      <c r="GW54" s="9" t="n">
        <v>1.66</v>
      </c>
      <c r="GX54" s="9" t="n">
        <v>1.91</v>
      </c>
      <c r="GY54" s="9" t="n">
        <v>0.54</v>
      </c>
      <c r="GZ54" s="9" t="n">
        <v>2.44</v>
      </c>
      <c r="HA54" s="9" t="n">
        <v>300</v>
      </c>
      <c r="HB54" s="9" t="n">
        <v>242.7</v>
      </c>
      <c r="HC54" s="9" t="n">
        <v>2.81</v>
      </c>
      <c r="HD54" s="9" t="n">
        <v>10.71</v>
      </c>
      <c r="HE54" s="9" t="n">
        <v>3.42</v>
      </c>
      <c r="HF54" s="9" t="n">
        <v>1187</v>
      </c>
      <c r="HG54" s="9" t="n">
        <v>16.8</v>
      </c>
      <c r="HH54" s="9" t="n">
        <v>1608</v>
      </c>
      <c r="HI54" s="9" t="n">
        <v>117</v>
      </c>
      <c r="HJ54" s="9" t="n">
        <v>599</v>
      </c>
      <c r="HK54" s="9" t="n">
        <v>484</v>
      </c>
      <c r="HL54" s="9" t="n">
        <v>88</v>
      </c>
      <c r="HM54" s="9" t="n">
        <v>3.9</v>
      </c>
      <c r="HN54" s="9" t="n">
        <v>600</v>
      </c>
      <c r="HO54" s="2" t="n">
        <v>22</v>
      </c>
      <c r="HP54" s="2" t="n">
        <v>22</v>
      </c>
      <c r="HQ54" s="2" t="n">
        <v>1</v>
      </c>
      <c r="HR54" s="2" t="n">
        <v>1</v>
      </c>
      <c r="HS54" s="2" t="n">
        <v>34.9903602600098</v>
      </c>
      <c r="HT54" s="2" t="n">
        <v>562.031677246094</v>
      </c>
      <c r="HY54" s="2" t="n">
        <v>2590.63989257812</v>
      </c>
      <c r="HZ54" s="2" t="n">
        <v>65.9100036621094</v>
      </c>
      <c r="IA54" s="2" t="n">
        <v>26.3400001525879</v>
      </c>
      <c r="IB54" s="2" t="n">
        <v>37.6100006103516</v>
      </c>
      <c r="IC54" s="2" t="n">
        <v>26.9599990844727</v>
      </c>
      <c r="ID54" s="2" t="n">
        <v>422.980010986328</v>
      </c>
      <c r="IE54" s="2" t="n">
        <v>121.089996337891</v>
      </c>
      <c r="IF54" s="2" t="n">
        <v>49.7400016784668</v>
      </c>
      <c r="IG54" s="2" t="n">
        <v>8.77000045776367</v>
      </c>
      <c r="IH54" s="2" t="n">
        <v>44.7299995422363</v>
      </c>
      <c r="II54" s="2" t="n">
        <v>2.73000001907349</v>
      </c>
      <c r="IJ54" s="2" t="n">
        <v>31.9599990844727</v>
      </c>
      <c r="IK54" s="2" t="n">
        <v>8.15999984741211</v>
      </c>
      <c r="IL54" s="2" t="n">
        <v>34.060001373291</v>
      </c>
      <c r="IM54" s="2" t="n">
        <v>33.4300003051758</v>
      </c>
      <c r="IN54" s="2" t="n">
        <v>22.25</v>
      </c>
      <c r="IO54" s="2" t="n">
        <v>12.1499996185303</v>
      </c>
      <c r="IP54" s="2" t="n">
        <v>20.0699996948242</v>
      </c>
      <c r="IQ54" s="2" t="n">
        <v>8.89000034332275</v>
      </c>
      <c r="IR54" s="2" t="n">
        <v>5.8899998664856</v>
      </c>
      <c r="IS54" s="2" t="n">
        <v>2.48000001907349</v>
      </c>
      <c r="IT54" s="2" t="n">
        <v>813.190002441406</v>
      </c>
      <c r="IU54" s="2" t="n">
        <v>13.4499998092651</v>
      </c>
      <c r="IV54" s="2" t="n">
        <v>0.860000014305115</v>
      </c>
      <c r="IW54" s="2" t="n">
        <v>398.950012207031</v>
      </c>
      <c r="IX54" s="2" t="n">
        <v>1253.91003417969</v>
      </c>
      <c r="IY54" s="2" t="n">
        <v>4131.759765625</v>
      </c>
      <c r="IZ54" s="2" t="n">
        <v>2217.90991210937</v>
      </c>
      <c r="JA54" s="2" t="n">
        <v>7.32999992370606</v>
      </c>
      <c r="JB54" s="2" t="n">
        <v>1.86000001430511</v>
      </c>
      <c r="JC54" s="2" t="n">
        <v>3.15000009536743</v>
      </c>
      <c r="JD54" s="2" t="n">
        <v>42.5800018310547</v>
      </c>
      <c r="JE54" s="2" t="n">
        <v>440.130004882812</v>
      </c>
      <c r="JF54" s="2" t="n">
        <v>2.08999991416931</v>
      </c>
      <c r="JG54" s="2" t="n">
        <v>1.78999996185303</v>
      </c>
      <c r="JH54" s="2" t="n">
        <v>17.1900005340576</v>
      </c>
      <c r="JI54" s="2" t="n">
        <v>5.69000005722046</v>
      </c>
      <c r="JJ54" s="2" t="n">
        <v>2.26999998092651</v>
      </c>
      <c r="JK54" s="2" t="n">
        <v>1.12999999523163</v>
      </c>
      <c r="JL54" s="2" t="n">
        <v>476.899993896484</v>
      </c>
      <c r="JM54" s="2" t="n">
        <v>3.04999995231628</v>
      </c>
      <c r="JN54" s="2" t="n">
        <v>51.3400001525879</v>
      </c>
      <c r="JO54" s="2" t="n">
        <v>7383.85009765625</v>
      </c>
      <c r="JP54" s="2" t="n">
        <v>6949.6201171875</v>
      </c>
      <c r="JQ54" s="2" t="n">
        <v>146.339996337891</v>
      </c>
      <c r="JR54" s="2" t="n">
        <v>2899.06005859375</v>
      </c>
      <c r="JS54" s="2" t="n">
        <v>2000.56005859375</v>
      </c>
      <c r="JT54" s="2" t="n">
        <v>6685.990234375</v>
      </c>
      <c r="JU54" s="2" t="n">
        <v>881.359985351562</v>
      </c>
      <c r="JV54" s="2" t="n">
        <v>200.800003051758</v>
      </c>
      <c r="JW54" s="2" t="n">
        <v>11.1400003433228</v>
      </c>
      <c r="JX54" s="2" t="n">
        <v>13.1599998474121</v>
      </c>
      <c r="JY54" s="2" t="n">
        <v>8.60999965667725</v>
      </c>
      <c r="JZ54" s="2" t="n">
        <v>3.22000002861023</v>
      </c>
      <c r="KA54" s="2" t="n">
        <v>14.7399997711182</v>
      </c>
      <c r="KB54" s="2" t="n">
        <v>3.49000000953674</v>
      </c>
      <c r="KC54" s="2" t="n">
        <v>30.7199993133545</v>
      </c>
      <c r="KD54" s="2" t="n">
        <v>11.2700004577637</v>
      </c>
      <c r="KE54" s="2" t="n">
        <v>19.7700004577637</v>
      </c>
      <c r="KF54" s="2" t="n">
        <v>26.5900001525879</v>
      </c>
      <c r="KG54" s="2" t="n">
        <v>13.6999998092651</v>
      </c>
      <c r="KH54" s="2" t="n">
        <v>238.020004272461</v>
      </c>
      <c r="KI54" s="2" t="n">
        <v>13.75</v>
      </c>
      <c r="KJ54" s="2" t="n">
        <v>71.8199996948242</v>
      </c>
      <c r="KK54" s="2" t="n">
        <v>57.1500015258789</v>
      </c>
      <c r="KL54" s="2" t="n">
        <v>3104780.92</v>
      </c>
      <c r="KM54" s="2" t="n">
        <v>7340.25</v>
      </c>
      <c r="KN54" s="2" t="n">
        <v>52.4000015258789</v>
      </c>
      <c r="KO54" s="2" t="n">
        <v>0.0500000007450581</v>
      </c>
      <c r="KP54" s="2" t="n">
        <v>0.0599999986588955</v>
      </c>
      <c r="KQ54" s="2" t="n">
        <v>0.0700000002980232</v>
      </c>
      <c r="KR54" s="2" t="n">
        <v>0.150000005960464</v>
      </c>
      <c r="KS54" s="2" t="n">
        <v>0.200000002980232</v>
      </c>
      <c r="KT54" s="2" t="n">
        <v>0.100000001490116</v>
      </c>
      <c r="KU54" s="2" t="n">
        <v>0.649999976158142</v>
      </c>
      <c r="KV54" s="2" t="n">
        <v>0.939999997615814</v>
      </c>
      <c r="KW54" s="2" t="n">
        <v>9.59000015258789</v>
      </c>
      <c r="KX54" s="2" t="n">
        <v>9.5</v>
      </c>
      <c r="KY54" s="2" t="n">
        <v>4.07000017166138</v>
      </c>
      <c r="KZ54" s="2" t="n">
        <v>4.19999980926514</v>
      </c>
      <c r="LA54" s="2" t="n">
        <v>1.22000002861023</v>
      </c>
      <c r="LB54" s="2" t="n">
        <v>0.0700000002980232</v>
      </c>
      <c r="LC54" s="2" t="n">
        <v>21.8500003814697</v>
      </c>
      <c r="LD54" s="2" t="n">
        <v>13.3100004196167</v>
      </c>
      <c r="LE54" s="2" t="n">
        <v>2.40000009536743</v>
      </c>
      <c r="LF54" s="2" t="n">
        <v>0.209999993443489</v>
      </c>
      <c r="LG54" s="2" t="n">
        <v>0.0399999991059303</v>
      </c>
      <c r="LH54" s="2" t="n">
        <v>11.1599998474121</v>
      </c>
      <c r="LI54" s="2" t="n">
        <v>7.25</v>
      </c>
      <c r="LJ54" s="2" t="n">
        <v>0.209999993443489</v>
      </c>
      <c r="LK54" s="2" t="n">
        <v>0.360000014305115</v>
      </c>
      <c r="LL54" s="2" t="n">
        <v>1.1599999666214</v>
      </c>
      <c r="LM54" s="2" t="n">
        <v>0.889999985694885</v>
      </c>
      <c r="LN54" s="2" t="n">
        <v>0</v>
      </c>
      <c r="LO54" s="2" t="n">
        <v>0.0799999982118607</v>
      </c>
      <c r="LP54" s="2" t="n">
        <v>0.0399999991059303</v>
      </c>
      <c r="LQ54" s="2" t="n">
        <v>0.00999999977648258</v>
      </c>
      <c r="LR54" s="2" t="n">
        <v>0</v>
      </c>
      <c r="LS54" s="2" t="n">
        <v>0.00999999977648258</v>
      </c>
      <c r="LT54" s="2" t="n">
        <v>0.0500000007450581</v>
      </c>
      <c r="LU54" s="2" t="n">
        <v>0.0199999995529652</v>
      </c>
      <c r="LV54" s="2" t="n">
        <v>48.3269004821777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43</v>
      </c>
      <c r="MM54" s="0" t="n">
        <v>101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26</v>
      </c>
      <c r="MT54" s="0" t="n">
        <v>0</v>
      </c>
      <c r="MU54" s="0" t="n">
        <v>561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0</v>
      </c>
      <c r="NC54" s="0" t="n">
        <v>0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767</v>
      </c>
      <c r="NI54" s="0" t="n">
        <v>135</v>
      </c>
      <c r="NJ54" s="0" t="n">
        <v>0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3</v>
      </c>
      <c r="NP54" s="0" t="n">
        <v>0</v>
      </c>
      <c r="NQ54" s="0" t="n">
        <v>0</v>
      </c>
      <c r="NR54" s="0" t="n">
        <v>0</v>
      </c>
      <c r="NS54" s="0" t="n">
        <v>1088</v>
      </c>
      <c r="NT54" s="0" t="n">
        <v>28</v>
      </c>
      <c r="NU54" s="0" t="n">
        <v>0</v>
      </c>
      <c r="NV54" s="0" t="n">
        <v>0</v>
      </c>
      <c r="NW54" s="0" t="n">
        <v>2927</v>
      </c>
      <c r="NX54" s="0" t="n">
        <v>5</v>
      </c>
      <c r="NY54" s="0" t="n">
        <v>7161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108</v>
      </c>
      <c r="OH54" s="0" t="n">
        <v>35</v>
      </c>
      <c r="OI54" s="0" t="n">
        <v>782</v>
      </c>
      <c r="OJ54" s="0" t="n">
        <v>0</v>
      </c>
      <c r="OK54" s="0" t="n">
        <v>0</v>
      </c>
      <c r="OL54" s="0" t="n">
        <v>0</v>
      </c>
      <c r="OM54" s="0" t="n">
        <v>0</v>
      </c>
      <c r="ON54" s="0" t="n">
        <v>0</v>
      </c>
      <c r="OO54" s="0" t="n">
        <v>0</v>
      </c>
      <c r="OP54" s="0" t="n">
        <v>0</v>
      </c>
      <c r="OQ54" s="0" t="n">
        <v>40</v>
      </c>
      <c r="OR54" s="0" t="n">
        <v>0</v>
      </c>
      <c r="OS54" s="0" t="n">
        <v>0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0</v>
      </c>
      <c r="OY54" s="0" t="n">
        <v>0</v>
      </c>
      <c r="OZ54" s="0" t="n">
        <v>0</v>
      </c>
      <c r="PA54" s="0" t="n">
        <v>0</v>
      </c>
      <c r="PB54" s="0" t="n">
        <v>3538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0</v>
      </c>
      <c r="PH54" s="0" t="n">
        <v>0</v>
      </c>
      <c r="PI54" s="0" t="n">
        <v>0</v>
      </c>
      <c r="PJ54" s="0" t="n">
        <v>10572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</v>
      </c>
      <c r="PP54" s="0" t="n">
        <v>0</v>
      </c>
      <c r="PQ54" s="0" t="n">
        <v>1905</v>
      </c>
      <c r="PR54" s="0" t="n">
        <v>0</v>
      </c>
      <c r="PS54" s="0" t="n">
        <v>0</v>
      </c>
      <c r="PT54" s="0" t="n">
        <v>0</v>
      </c>
      <c r="PU54" s="0" t="n">
        <v>0</v>
      </c>
      <c r="PV54" s="0" t="n">
        <v>86</v>
      </c>
      <c r="PW54" s="0" t="n">
        <v>533</v>
      </c>
      <c r="PX54" s="0" t="n">
        <v>228</v>
      </c>
      <c r="PY54" s="0" t="n">
        <v>0</v>
      </c>
      <c r="PZ54" s="0" t="n">
        <v>7</v>
      </c>
      <c r="QA54" s="0" t="n">
        <v>0</v>
      </c>
      <c r="QB54" s="0" t="n">
        <v>0</v>
      </c>
      <c r="QC54" s="0" t="n">
        <v>0</v>
      </c>
      <c r="QD54" s="0" t="n">
        <v>0</v>
      </c>
      <c r="QE54" s="0" t="n">
        <v>0</v>
      </c>
      <c r="QF54" s="0" t="n">
        <v>7</v>
      </c>
      <c r="QG54" s="0" t="n">
        <v>0</v>
      </c>
      <c r="QH54" s="0" t="n">
        <v>0</v>
      </c>
      <c r="QI54" s="0" t="n">
        <v>0</v>
      </c>
      <c r="QJ54" s="0" t="n">
        <v>0</v>
      </c>
      <c r="QK54" s="0" t="n">
        <v>14</v>
      </c>
      <c r="QL54" s="0" t="n">
        <v>0</v>
      </c>
      <c r="QM54" s="0" t="n">
        <v>1403</v>
      </c>
      <c r="QN54" s="0" t="n">
        <v>0</v>
      </c>
      <c r="QO54" s="0" t="n">
        <v>0</v>
      </c>
      <c r="QP54" s="0" t="n">
        <v>0</v>
      </c>
      <c r="QQ54" s="0" t="n">
        <v>1552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8</v>
      </c>
      <c r="RA54" s="0" t="n">
        <v>0</v>
      </c>
      <c r="RB54" s="0" t="n">
        <v>0</v>
      </c>
      <c r="RC54" s="0" t="n">
        <v>0</v>
      </c>
      <c r="RD54" s="0" t="n">
        <v>978</v>
      </c>
      <c r="RE54" s="0" t="n">
        <v>8</v>
      </c>
      <c r="RF54" s="0" t="n">
        <v>0</v>
      </c>
      <c r="RG54" s="0" t="n">
        <v>38</v>
      </c>
      <c r="RH54" s="0" t="n">
        <v>0</v>
      </c>
      <c r="RI54" s="0" t="n">
        <v>0</v>
      </c>
      <c r="RJ54" s="0" t="n">
        <v>0</v>
      </c>
      <c r="RK54" s="0" t="n">
        <v>0</v>
      </c>
      <c r="RL54" s="0" t="n">
        <v>2006</v>
      </c>
      <c r="RM54" s="0" t="n">
        <v>0</v>
      </c>
      <c r="RN54" s="0" t="n">
        <v>0</v>
      </c>
      <c r="RO54" s="0" t="n">
        <v>0</v>
      </c>
      <c r="RP54" s="0" t="n">
        <v>257</v>
      </c>
      <c r="RQ54" s="0" t="n">
        <v>23</v>
      </c>
      <c r="RR54" s="0" t="n">
        <v>0</v>
      </c>
      <c r="RS54" s="0" t="n">
        <v>0</v>
      </c>
      <c r="RT54" s="0" t="n">
        <v>0</v>
      </c>
      <c r="RU54" s="0" t="n">
        <v>0</v>
      </c>
      <c r="RV54" s="0" t="n">
        <v>7</v>
      </c>
      <c r="RW54" s="0" t="n">
        <v>0</v>
      </c>
      <c r="RX54" s="0" t="n">
        <v>0</v>
      </c>
      <c r="RY54" s="0" t="n">
        <v>26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11</v>
      </c>
      <c r="SL54" s="0" t="n">
        <v>0</v>
      </c>
      <c r="SM54" s="0" t="n">
        <v>23</v>
      </c>
      <c r="SN54" s="0" t="n">
        <v>0</v>
      </c>
      <c r="SO54" s="0" t="n">
        <v>0</v>
      </c>
      <c r="SP54" s="0" t="n">
        <v>0</v>
      </c>
      <c r="SQ54" s="0" t="n">
        <v>0</v>
      </c>
      <c r="SR54" s="0" t="n">
        <v>3</v>
      </c>
      <c r="SS54" s="0" t="n">
        <v>0</v>
      </c>
      <c r="ST54" s="0" t="n">
        <v>206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900</v>
      </c>
      <c r="TA54" s="0" t="n">
        <v>21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0</v>
      </c>
      <c r="TJ54" s="0" t="n">
        <v>0</v>
      </c>
      <c r="TK54" s="0" t="n">
        <v>0</v>
      </c>
      <c r="TL54" s="0" t="n">
        <v>25</v>
      </c>
      <c r="TM54" s="0" t="n">
        <v>742</v>
      </c>
      <c r="TN54" s="0" t="n">
        <v>103</v>
      </c>
      <c r="TO54" s="0" t="n">
        <v>0</v>
      </c>
      <c r="TP54" s="0" t="n">
        <v>62</v>
      </c>
      <c r="TQ54" s="0" t="n">
        <v>0</v>
      </c>
      <c r="TR54" s="0" t="n">
        <v>974</v>
      </c>
      <c r="TS54" s="0" t="n">
        <v>0</v>
      </c>
      <c r="TT54" s="0" t="n">
        <v>56</v>
      </c>
      <c r="TU54" s="0" t="n">
        <v>0</v>
      </c>
      <c r="TV54" s="0" t="n">
        <v>0</v>
      </c>
      <c r="TW54" s="0" t="n">
        <v>14</v>
      </c>
      <c r="TX54" s="0" t="n">
        <v>0</v>
      </c>
      <c r="TY54" s="0" t="n">
        <v>4</v>
      </c>
      <c r="TZ54" s="0" t="n">
        <v>27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0</v>
      </c>
      <c r="UH54" s="0" t="n">
        <v>0</v>
      </c>
      <c r="UI54" s="0" t="n">
        <v>0</v>
      </c>
      <c r="UJ54" s="0" t="n">
        <v>0</v>
      </c>
      <c r="UK54" s="0" t="n">
        <v>293</v>
      </c>
      <c r="UL54" s="0" t="n">
        <v>0</v>
      </c>
      <c r="UM54" s="0" t="n">
        <v>0</v>
      </c>
      <c r="UN54" s="0" t="n">
        <v>5</v>
      </c>
      <c r="UO54" s="0" t="n">
        <v>0</v>
      </c>
      <c r="UP54" s="0" t="n">
        <v>0</v>
      </c>
      <c r="UQ54" s="0" t="n">
        <v>0</v>
      </c>
      <c r="UR54" s="0" t="n">
        <v>0</v>
      </c>
      <c r="US54" s="0" t="n">
        <v>0</v>
      </c>
      <c r="UT54" s="0" t="n">
        <v>7</v>
      </c>
      <c r="UU54" s="0" t="n">
        <v>0</v>
      </c>
      <c r="UV54" s="0" t="n">
        <v>7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22</v>
      </c>
      <c r="VG54" s="0" t="n">
        <v>0</v>
      </c>
      <c r="VH54" s="0" t="n">
        <v>0</v>
      </c>
      <c r="VI54" s="0" t="n">
        <v>0</v>
      </c>
      <c r="VJ54" s="0" t="n">
        <v>17</v>
      </c>
      <c r="VK54" s="0" t="n">
        <v>0</v>
      </c>
      <c r="VL54" s="0" t="n">
        <v>71</v>
      </c>
      <c r="VM54" s="0" t="n">
        <v>0</v>
      </c>
      <c r="VN54" s="0" t="n">
        <v>6</v>
      </c>
      <c r="VO54" s="0" t="n">
        <v>0</v>
      </c>
      <c r="VP54" s="0" t="n">
        <v>0</v>
      </c>
      <c r="VQ54" s="0" t="n">
        <v>0</v>
      </c>
      <c r="VR54" s="0" t="n">
        <v>14</v>
      </c>
      <c r="VS54" s="0" t="n">
        <v>0</v>
      </c>
      <c r="VT54" s="0" t="n">
        <v>0</v>
      </c>
      <c r="VU54" s="0" t="n">
        <v>31</v>
      </c>
      <c r="VV54" s="0" t="n">
        <v>0</v>
      </c>
      <c r="VW54" s="0" t="n">
        <v>0</v>
      </c>
      <c r="VX54" s="0" t="n">
        <v>0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0</v>
      </c>
      <c r="WE54" s="0" t="n">
        <v>0</v>
      </c>
      <c r="WF54" s="0" t="n">
        <v>413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</v>
      </c>
      <c r="WN54" s="0" t="n">
        <v>0</v>
      </c>
      <c r="WO54" s="0" t="n">
        <v>35</v>
      </c>
      <c r="WP54" s="0" t="n">
        <v>0</v>
      </c>
      <c r="WQ54" s="0" t="n">
        <v>764</v>
      </c>
      <c r="WR54" s="0" t="n">
        <v>0</v>
      </c>
      <c r="WS54" s="0" t="n">
        <v>0</v>
      </c>
      <c r="WT54" s="0" t="n">
        <v>0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0</v>
      </c>
      <c r="XH54" s="0" t="n">
        <v>0</v>
      </c>
      <c r="XI54" s="0" t="n">
        <v>0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13833</v>
      </c>
      <c r="XO54" s="0" t="n">
        <v>985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158</v>
      </c>
      <c r="XU54" s="0" t="n">
        <v>160</v>
      </c>
      <c r="XV54" s="0" t="n">
        <v>21</v>
      </c>
      <c r="XW54" s="0" t="n">
        <v>900</v>
      </c>
      <c r="XX54" s="0" t="n">
        <v>0</v>
      </c>
      <c r="XY54" s="0" t="n">
        <v>2995</v>
      </c>
      <c r="XZ54" s="0" t="n">
        <v>99</v>
      </c>
      <c r="YA54" s="0" t="n">
        <v>0</v>
      </c>
      <c r="YB54" s="0" t="n">
        <v>431</v>
      </c>
      <c r="YC54" s="0" t="n">
        <v>0</v>
      </c>
      <c r="YD54" s="0" t="n">
        <v>405</v>
      </c>
      <c r="YE54" s="0" t="n">
        <v>0</v>
      </c>
      <c r="YF54" s="0" t="n">
        <v>340</v>
      </c>
      <c r="YG54" s="0" t="n">
        <v>0</v>
      </c>
      <c r="YH54" s="0" t="n">
        <v>275</v>
      </c>
      <c r="YI54" s="0" t="n">
        <v>14963</v>
      </c>
      <c r="YJ54" s="0" t="n">
        <v>0</v>
      </c>
      <c r="YK54" s="0" t="n">
        <v>1116</v>
      </c>
      <c r="YL54" s="0" t="n">
        <v>1675</v>
      </c>
      <c r="YM54" s="0" t="n">
        <v>0</v>
      </c>
      <c r="YN54" s="0" t="n">
        <v>0</v>
      </c>
      <c r="YO54" s="0" t="n">
        <v>0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7</v>
      </c>
      <c r="YV54" s="0" t="n">
        <v>0</v>
      </c>
      <c r="YW54" s="0" t="n">
        <v>0</v>
      </c>
      <c r="YX54" s="0" t="n">
        <v>0</v>
      </c>
      <c r="YY54" s="0" t="n">
        <v>0</v>
      </c>
      <c r="YZ54" s="0" t="n">
        <v>20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0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32</v>
      </c>
      <c r="ZQ54" s="0" t="n">
        <v>3427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45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25</v>
      </c>
      <c r="AAE54" s="0" t="n">
        <v>0</v>
      </c>
      <c r="AAF54" s="0" t="n">
        <v>0</v>
      </c>
      <c r="AAG54" s="0" t="n">
        <v>0</v>
      </c>
      <c r="AAH54" s="0" t="n">
        <v>0</v>
      </c>
      <c r="AAI54" s="0" t="n">
        <v>0</v>
      </c>
      <c r="AAJ54" s="0" t="n">
        <v>44</v>
      </c>
      <c r="AAK54" s="0" t="n">
        <v>0</v>
      </c>
      <c r="AAL54" s="0" t="n">
        <v>0</v>
      </c>
      <c r="AAM54" s="0" t="n">
        <v>42</v>
      </c>
      <c r="AAN54" s="0" t="n">
        <v>0</v>
      </c>
      <c r="AAO54" s="0" t="n">
        <v>0</v>
      </c>
      <c r="AAP54" s="0" t="n">
        <v>0</v>
      </c>
    </row>
    <row r="55" customFormat="false" ht="15" hidden="false" customHeight="true" outlineLevel="0" collapsed="false">
      <c r="A55" s="1" t="n">
        <v>75015</v>
      </c>
      <c r="B55" s="2" t="n">
        <v>1</v>
      </c>
      <c r="C55" s="20"/>
      <c r="D55" s="20"/>
      <c r="E55" s="20" t="n">
        <v>1</v>
      </c>
      <c r="F55" s="20"/>
      <c r="G55" s="20"/>
      <c r="H55" s="2" t="n">
        <v>1</v>
      </c>
      <c r="I55" s="2" t="n">
        <v>16</v>
      </c>
      <c r="L55" s="2" t="n">
        <v>1</v>
      </c>
      <c r="M55" s="2" t="n">
        <v>1</v>
      </c>
      <c r="N55" s="2" t="n">
        <v>0</v>
      </c>
      <c r="O55" s="2" t="n">
        <v>1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1</v>
      </c>
      <c r="V55" s="2" t="n">
        <v>1</v>
      </c>
      <c r="W55" s="2" t="n">
        <v>1</v>
      </c>
      <c r="X55" s="2" t="n">
        <f aca="false">SUM(L55:W55)</f>
        <v>6</v>
      </c>
      <c r="Y55" s="2" t="n">
        <v>130</v>
      </c>
      <c r="Z55" s="2" t="n">
        <v>90</v>
      </c>
      <c r="AA55" s="2" t="n">
        <f aca="false">Y55-Z55</f>
        <v>40</v>
      </c>
      <c r="AB55" s="3" t="n">
        <f aca="false">Z55+((Y55-Z55)/3)</f>
        <v>103.333333333333</v>
      </c>
      <c r="AC55" s="4" t="n">
        <v>101.1</v>
      </c>
      <c r="AD55" s="4" t="n">
        <v>176.4</v>
      </c>
      <c r="AE55" s="3" t="n">
        <v>32.490320391195</v>
      </c>
      <c r="AF55" s="3" t="n">
        <v>2</v>
      </c>
      <c r="AG55" s="4" t="n">
        <v>107</v>
      </c>
      <c r="AH55" s="4" t="n">
        <v>113</v>
      </c>
      <c r="AI55" s="3" t="n">
        <v>0.606575963718821</v>
      </c>
      <c r="AJ55" s="3" t="n">
        <v>0.946902654867257</v>
      </c>
      <c r="AL55" s="4" t="n">
        <v>30.8</v>
      </c>
      <c r="AM55" s="4" t="n">
        <v>31.1</v>
      </c>
      <c r="AN55" s="4" t="n">
        <v>70</v>
      </c>
      <c r="AO55" s="2" t="n">
        <v>10</v>
      </c>
      <c r="AP55" s="4" t="n">
        <v>50.4</v>
      </c>
      <c r="AQ55" s="4" t="n">
        <v>66.5</v>
      </c>
      <c r="AR55" s="4" t="n">
        <v>3.5</v>
      </c>
      <c r="AS55" s="2" t="n">
        <v>93</v>
      </c>
      <c r="AT55" s="2" t="n">
        <v>118</v>
      </c>
      <c r="AU55" s="2" t="n">
        <v>132</v>
      </c>
      <c r="AV55" s="2" t="n">
        <v>137</v>
      </c>
      <c r="AW55" s="2" t="n">
        <v>153</v>
      </c>
      <c r="AX55" s="2" t="n">
        <v>3</v>
      </c>
      <c r="AY55" s="2" t="n">
        <f aca="false">((AS55*15)+(AT55*30)+(AU55*30)+(AV55*30)+(AW55*15))-(AS55*120)</f>
        <v>4140</v>
      </c>
      <c r="AZ55" s="2" t="n">
        <f aca="false">((AS55*15)+(AT55*30)+(AU55*30)+(AV55*30)+(AW55*15))</f>
        <v>15300</v>
      </c>
      <c r="BB55" s="5" t="n">
        <f aca="false">10000/SQRT((AS55*BH55)*(AVERAGE(AS55:AW55)*AVERAGE(BH55:BL55)))</f>
        <v>2.91893024536715</v>
      </c>
      <c r="BC55" s="3" t="n">
        <f aca="false">(AS55*BH55)/405</f>
        <v>4.04148148148148</v>
      </c>
      <c r="BD55" s="3" t="n">
        <v>1</v>
      </c>
      <c r="BE55" s="3" t="n">
        <f aca="false">1/(LOG(BH55)+LOG(AS55))</f>
        <v>0.311139192258772</v>
      </c>
      <c r="BF55" s="3" t="n">
        <f aca="false">(BI55-BH55)/(AT55-AS55)</f>
        <v>2.08</v>
      </c>
      <c r="BG55" s="3" t="n">
        <f aca="false">(20*BH55)/((AS55/18)-3.5)</f>
        <v>211.2</v>
      </c>
      <c r="BH55" s="4" t="n">
        <v>17.6</v>
      </c>
      <c r="BI55" s="4" t="n">
        <v>69.6</v>
      </c>
      <c r="BJ55" s="4" t="n">
        <v>49.4</v>
      </c>
      <c r="BK55" s="4" t="n">
        <v>57.5</v>
      </c>
      <c r="BL55" s="4" t="n">
        <v>89.1</v>
      </c>
      <c r="BM55" s="3" t="n">
        <f aca="false">((BH55*15)+(BI55*30)+(BJ55*30)+(BK55*30)+(BL55*15))-(BH55*120)</f>
        <v>4783.5</v>
      </c>
      <c r="BN55" s="3" t="n">
        <f aca="false">((BH55*15)+(BI55*30)+(BJ55*30)+(BK55*30)+(BL55*15))</f>
        <v>6895.5</v>
      </c>
      <c r="BO55" s="3" t="n">
        <f aca="false">(1/BH55)</f>
        <v>0.0568181818181818</v>
      </c>
      <c r="BP55" s="3" t="n">
        <f aca="false">(BN55/AZ55)</f>
        <v>0.450686274509804</v>
      </c>
      <c r="BQ55" s="3" t="n">
        <f aca="false">(BB55*BP55)</f>
        <v>1.31552179783851</v>
      </c>
      <c r="BR55" s="5" t="n">
        <f aca="false">(BF55*BO55)</f>
        <v>0.118181818181818</v>
      </c>
      <c r="BS55" s="2" t="n">
        <v>20.1</v>
      </c>
      <c r="BT55" s="2" t="n">
        <v>1.06</v>
      </c>
      <c r="BU55" s="2" t="n">
        <v>0.998</v>
      </c>
      <c r="BV55" s="2" t="n">
        <v>1.22</v>
      </c>
      <c r="BW55" s="2" t="n">
        <v>9.53</v>
      </c>
      <c r="CA55" s="2" t="n">
        <v>128</v>
      </c>
      <c r="CB55" s="2" t="n">
        <v>0</v>
      </c>
      <c r="CC55" s="2" t="n">
        <v>41</v>
      </c>
      <c r="CD55" s="2" t="n">
        <v>0</v>
      </c>
      <c r="CE55" s="2" t="n">
        <v>57</v>
      </c>
      <c r="CF55" s="2" t="n">
        <v>0</v>
      </c>
      <c r="CG55" s="2" t="n">
        <v>30</v>
      </c>
      <c r="CH55" s="2" t="n">
        <v>152</v>
      </c>
      <c r="CI55" s="2" t="n">
        <v>1</v>
      </c>
      <c r="CJ55" s="2" t="n">
        <v>5</v>
      </c>
      <c r="CS55" s="6" t="n">
        <v>42286</v>
      </c>
      <c r="CT55" s="2" t="n">
        <v>110</v>
      </c>
      <c r="CU55" s="2" t="n">
        <v>70</v>
      </c>
      <c r="CV55" s="2" t="n">
        <v>40</v>
      </c>
      <c r="CW55" s="3" t="n">
        <v>83.3333333333333</v>
      </c>
      <c r="CX55" s="2" t="n">
        <v>99.2</v>
      </c>
      <c r="CY55" s="22" t="n">
        <v>31.8797208981854</v>
      </c>
      <c r="CZ55" s="2" t="n">
        <v>101.7</v>
      </c>
      <c r="DA55" s="2" t="n">
        <v>102.1</v>
      </c>
      <c r="DC55" s="2" t="n">
        <v>0.576530612244898</v>
      </c>
      <c r="DD55" s="2" t="n">
        <v>0.996082272282077</v>
      </c>
      <c r="DE55" s="2" t="n">
        <v>31.2</v>
      </c>
      <c r="DF55" s="2" t="n">
        <v>31</v>
      </c>
      <c r="DG55" s="2" t="n">
        <v>68.2</v>
      </c>
      <c r="DH55" s="2" t="n">
        <v>10</v>
      </c>
      <c r="DI55" s="2" t="n">
        <v>50.3</v>
      </c>
      <c r="DJ55" s="2" t="n">
        <v>64.8</v>
      </c>
      <c r="DK55" s="2" t="n">
        <v>3.4</v>
      </c>
      <c r="DL55" s="2" t="n">
        <v>89</v>
      </c>
      <c r="DM55" s="2" t="n">
        <v>136</v>
      </c>
      <c r="DN55" s="2" t="n">
        <v>147</v>
      </c>
      <c r="DO55" s="2" t="n">
        <v>153</v>
      </c>
      <c r="DP55" s="2" t="n">
        <v>123</v>
      </c>
      <c r="DQ55" s="3" t="n">
        <v>1</v>
      </c>
      <c r="DR55" s="7" t="n">
        <v>1</v>
      </c>
      <c r="DS55" s="2" t="n">
        <f aca="false">((DL55*15)+(DM55*30)+(DN55*30)+(DO55*30)+(DP55*15))-(DL55*120)</f>
        <v>5580</v>
      </c>
      <c r="DT55" s="2" t="n">
        <f aca="false">((DL55*15)+(DM55*30)+(DN55*30)+(DO55*30)+(DP55*15))</f>
        <v>16260</v>
      </c>
      <c r="DU55" s="3" t="n">
        <f aca="false">10000/SQRT((DL55*DZ55)*(AVERAGE(DL55:DP55)*AVERAGE(DZ55:ED55)))</f>
        <v>3.40995748087276</v>
      </c>
      <c r="DV55" s="3" t="n">
        <f aca="false">(DL55*DZ55)/405</f>
        <v>3.14246913580247</v>
      </c>
      <c r="DW55" s="3" t="n">
        <f aca="false">1/(LOG(DZ55)+LOG(DL55))</f>
        <v>0.322089609773177</v>
      </c>
      <c r="DX55" s="3" t="n">
        <f aca="false">(EA55-DZ55)/(DM55-DL55)</f>
        <v>1.01702127659574</v>
      </c>
      <c r="DY55" s="3" t="n">
        <f aca="false">(20*DZ55)/((DL55/18)-3.5)</f>
        <v>198</v>
      </c>
      <c r="DZ55" s="2" t="n">
        <v>14.3</v>
      </c>
      <c r="EA55" s="2" t="n">
        <v>62.1</v>
      </c>
      <c r="EB55" s="2" t="n">
        <v>65.6</v>
      </c>
      <c r="EC55" s="2" t="n">
        <v>69.8</v>
      </c>
      <c r="ED55" s="2" t="n">
        <v>48.9</v>
      </c>
      <c r="EE55" s="2" t="n">
        <f aca="false">((DZ55*15)+(EA55*30)+(EB55*30)+(EC55*30)+(ED55*15))-(DZ55*120)</f>
        <v>5157</v>
      </c>
      <c r="EF55" s="2" t="n">
        <f aca="false">((DZ55*15)+(EA55*30)+(EB55*30)+(EC55*30)+(ED55*15))</f>
        <v>6873</v>
      </c>
      <c r="EG55" s="2" t="n">
        <f aca="false">(1/DZ55)</f>
        <v>0.0699300699300699</v>
      </c>
      <c r="EH55" s="2" t="n">
        <f aca="false">(EF55/DT55)</f>
        <v>0.422693726937269</v>
      </c>
      <c r="EI55" s="2" t="n">
        <f aca="false">(DU55*EH55)</f>
        <v>1.44136763628773</v>
      </c>
      <c r="EJ55" s="2" t="n">
        <f aca="false">(DX55*EG55)</f>
        <v>0.0711203689927094</v>
      </c>
      <c r="EK55" s="2" t="n">
        <v>4.48</v>
      </c>
      <c r="EL55" s="2" t="n">
        <v>143</v>
      </c>
      <c r="EM55" s="2" t="n">
        <v>42</v>
      </c>
      <c r="EN55" s="2" t="n">
        <v>69</v>
      </c>
      <c r="EO55" s="2" t="n">
        <v>32</v>
      </c>
      <c r="EP55" s="2" t="n">
        <v>158</v>
      </c>
      <c r="EQ55" s="6" t="n">
        <v>42507</v>
      </c>
      <c r="ER55" s="2" t="n">
        <v>120</v>
      </c>
      <c r="ES55" s="2" t="n">
        <v>70</v>
      </c>
      <c r="ET55" s="2" t="n">
        <v>50</v>
      </c>
      <c r="EU55" s="3" t="n">
        <v>86.6666666666667</v>
      </c>
      <c r="EV55" s="2" t="n">
        <v>101.5</v>
      </c>
      <c r="EW55" s="22" t="n">
        <v>32.6188676528813</v>
      </c>
      <c r="EX55" s="2" t="n">
        <v>103</v>
      </c>
      <c r="EY55" s="2" t="n">
        <v>113</v>
      </c>
      <c r="EZ55" s="2" t="n">
        <v>107</v>
      </c>
      <c r="FA55" s="2" t="n">
        <v>0.58390022675737</v>
      </c>
      <c r="FB55" s="2" t="n">
        <v>0.911504424778761</v>
      </c>
      <c r="FC55" s="2" t="n">
        <v>30</v>
      </c>
      <c r="FD55" s="2" t="n">
        <v>9</v>
      </c>
      <c r="FE55" s="2" t="n">
        <v>50.5</v>
      </c>
      <c r="FF55" s="2" t="n">
        <v>67.6</v>
      </c>
      <c r="FG55" s="2" t="n">
        <v>3.5</v>
      </c>
      <c r="FH55" s="2" t="n">
        <v>99</v>
      </c>
      <c r="FJ55" s="2" t="n">
        <v>142</v>
      </c>
      <c r="FL55" s="2" t="n">
        <v>113</v>
      </c>
      <c r="FM55" s="2" t="s">
        <v>722</v>
      </c>
      <c r="FN55" s="8" t="n">
        <v>1</v>
      </c>
      <c r="FO55" s="2" t="n">
        <f aca="false">((((FH55+FJ55)/2)*60)+(((FJ55+FL55)/2)*60))-(FH55*120)</f>
        <v>3000</v>
      </c>
      <c r="FP55" s="2" t="n">
        <f aca="false">((((FH55+FJ55)/2)*60)+(((FJ55+FL55)/2)*60))</f>
        <v>14880</v>
      </c>
      <c r="FR55" s="2" t="n">
        <f aca="false">(FH55*FV55)/405</f>
        <v>2.01422222222222</v>
      </c>
      <c r="FS55" s="2" t="n">
        <f aca="false">1/(LOG(FV55)+LOG(FH55))</f>
        <v>0.343458205751677</v>
      </c>
      <c r="FU55" s="2" t="n">
        <f aca="false">(20*FV55)/((FH55/18)-3.5)</f>
        <v>82.4</v>
      </c>
      <c r="FV55" s="2" t="n">
        <v>8.24</v>
      </c>
      <c r="FZ55" s="2" t="n">
        <v>50.6</v>
      </c>
      <c r="GC55" s="2" t="n">
        <f aca="false">(1/FV55)</f>
        <v>0.121359223300971</v>
      </c>
      <c r="GH55" s="2" t="n">
        <v>138</v>
      </c>
      <c r="GI55" s="2" t="n">
        <v>45</v>
      </c>
      <c r="GJ55" s="2" t="n">
        <v>129</v>
      </c>
      <c r="GK55" s="9" t="n">
        <v>2498</v>
      </c>
      <c r="GL55" s="9" t="n">
        <v>109.7</v>
      </c>
      <c r="GM55" s="9" t="n">
        <v>102.2</v>
      </c>
      <c r="GN55" s="9" t="n">
        <v>28.8</v>
      </c>
      <c r="GO55" s="9" t="n">
        <v>30.7</v>
      </c>
      <c r="GP55" s="9" t="n">
        <v>14.3</v>
      </c>
      <c r="GQ55" s="9" t="n">
        <v>231</v>
      </c>
      <c r="GR55" s="9" t="n">
        <v>299</v>
      </c>
      <c r="GS55" s="9" t="n">
        <v>71</v>
      </c>
      <c r="GT55" s="9" t="n">
        <v>11.6</v>
      </c>
      <c r="GU55" s="9" t="n">
        <v>1013</v>
      </c>
      <c r="GV55" s="9" t="n">
        <v>1169</v>
      </c>
      <c r="GW55" s="9" t="n">
        <v>0.68</v>
      </c>
      <c r="GX55" s="9" t="n">
        <v>1.6</v>
      </c>
      <c r="GY55" s="9" t="n">
        <v>1.36</v>
      </c>
      <c r="GZ55" s="9" t="n">
        <v>1.14</v>
      </c>
      <c r="HA55" s="9" t="n">
        <v>54.8</v>
      </c>
      <c r="HB55" s="9" t="n">
        <v>63.7</v>
      </c>
      <c r="HC55" s="9" t="n">
        <v>1.73</v>
      </c>
      <c r="HD55" s="9" t="n">
        <v>25.96</v>
      </c>
      <c r="HE55" s="9" t="n">
        <v>1.97</v>
      </c>
      <c r="HF55" s="9" t="n">
        <v>832</v>
      </c>
      <c r="HG55" s="9" t="n">
        <v>10</v>
      </c>
      <c r="HH55" s="9" t="n">
        <v>1872</v>
      </c>
      <c r="HI55" s="9" t="n">
        <v>152</v>
      </c>
      <c r="HJ55" s="9" t="n">
        <v>1638</v>
      </c>
      <c r="HK55" s="9" t="n">
        <v>592</v>
      </c>
      <c r="HL55" s="9" t="n">
        <v>80</v>
      </c>
      <c r="HM55" s="9" t="n">
        <v>3.8</v>
      </c>
      <c r="HN55" s="9" t="n">
        <v>600</v>
      </c>
      <c r="MC55" s="0" t="n">
        <v>0</v>
      </c>
      <c r="MD55" s="0" t="n">
        <v>0</v>
      </c>
      <c r="ME55" s="0" t="n">
        <v>0</v>
      </c>
      <c r="MF55" s="0" t="n">
        <v>0</v>
      </c>
      <c r="MG55" s="0" t="n">
        <v>0</v>
      </c>
      <c r="MH55" s="0" t="n">
        <v>161</v>
      </c>
      <c r="MI55" s="0" t="n">
        <v>0</v>
      </c>
      <c r="MJ55" s="0" t="n">
        <v>0</v>
      </c>
      <c r="MK55" s="0" t="n">
        <v>0</v>
      </c>
      <c r="ML55" s="0" t="n">
        <v>114</v>
      </c>
      <c r="MM55" s="0" t="n">
        <v>16</v>
      </c>
      <c r="MN55" s="0" t="n">
        <v>0</v>
      </c>
      <c r="MO55" s="0" t="n">
        <v>0</v>
      </c>
      <c r="MP55" s="0" t="n">
        <v>0</v>
      </c>
      <c r="MQ55" s="0" t="n">
        <v>0</v>
      </c>
      <c r="MR55" s="0" t="n">
        <v>0</v>
      </c>
      <c r="MS55" s="0" t="n">
        <v>25</v>
      </c>
      <c r="MT55" s="0" t="n">
        <v>0</v>
      </c>
      <c r="MU55" s="0" t="n">
        <v>2097</v>
      </c>
      <c r="MV55" s="0" t="n">
        <v>0</v>
      </c>
      <c r="MW55" s="0" t="n">
        <v>0</v>
      </c>
      <c r="MX55" s="0" t="n">
        <v>300</v>
      </c>
      <c r="MY55" s="0" t="n">
        <v>0</v>
      </c>
      <c r="MZ55" s="0" t="n">
        <v>0</v>
      </c>
      <c r="NA55" s="0" t="n">
        <v>0</v>
      </c>
      <c r="NB55" s="0" t="n">
        <v>0</v>
      </c>
      <c r="NC55" s="0" t="n">
        <v>0</v>
      </c>
      <c r="ND55" s="0" t="n">
        <v>0</v>
      </c>
      <c r="NE55" s="0" t="n">
        <v>0</v>
      </c>
      <c r="NF55" s="0" t="n">
        <v>0</v>
      </c>
      <c r="NG55" s="0" t="n">
        <v>0</v>
      </c>
      <c r="NH55" s="0" t="n">
        <v>909</v>
      </c>
      <c r="NI55" s="0" t="n">
        <v>39</v>
      </c>
      <c r="NJ55" s="0" t="n">
        <v>0</v>
      </c>
      <c r="NK55" s="0" t="n">
        <v>0</v>
      </c>
      <c r="NL55" s="0" t="n">
        <v>0</v>
      </c>
      <c r="NM55" s="0" t="n">
        <v>0</v>
      </c>
      <c r="NN55" s="0" t="n">
        <v>0</v>
      </c>
      <c r="NO55" s="0" t="n">
        <v>0</v>
      </c>
      <c r="NP55" s="0" t="n">
        <v>0</v>
      </c>
      <c r="NQ55" s="0" t="n">
        <v>14</v>
      </c>
      <c r="NR55" s="0" t="n">
        <v>0</v>
      </c>
      <c r="NS55" s="0" t="n">
        <v>8276</v>
      </c>
      <c r="NT55" s="0" t="n">
        <v>783</v>
      </c>
      <c r="NU55" s="0" t="n">
        <v>0</v>
      </c>
      <c r="NV55" s="0" t="n">
        <v>0</v>
      </c>
      <c r="NW55" s="0" t="n">
        <v>3568</v>
      </c>
      <c r="NX55" s="0" t="n">
        <v>30</v>
      </c>
      <c r="NY55" s="0" t="n">
        <v>7377</v>
      </c>
      <c r="NZ55" s="0" t="n">
        <v>0</v>
      </c>
      <c r="OA55" s="0" t="n">
        <v>0</v>
      </c>
      <c r="OB55" s="0" t="n">
        <v>0</v>
      </c>
      <c r="OC55" s="0" t="n">
        <v>0</v>
      </c>
      <c r="OD55" s="0" t="n">
        <v>0</v>
      </c>
      <c r="OE55" s="0" t="n">
        <v>0</v>
      </c>
      <c r="OF55" s="0" t="n">
        <v>0</v>
      </c>
      <c r="OG55" s="0" t="n">
        <v>114</v>
      </c>
      <c r="OH55" s="0" t="n">
        <v>174</v>
      </c>
      <c r="OI55" s="0" t="n">
        <v>0</v>
      </c>
      <c r="OJ55" s="0" t="n">
        <v>0</v>
      </c>
      <c r="OK55" s="0" t="n">
        <v>0</v>
      </c>
      <c r="OL55" s="0" t="n">
        <v>0</v>
      </c>
      <c r="OM55" s="0" t="n">
        <v>0</v>
      </c>
      <c r="ON55" s="0" t="n">
        <v>0</v>
      </c>
      <c r="OO55" s="0" t="n">
        <v>0</v>
      </c>
      <c r="OP55" s="0" t="n">
        <v>0</v>
      </c>
      <c r="OQ55" s="0" t="n">
        <v>3</v>
      </c>
      <c r="OR55" s="0" t="n">
        <v>0</v>
      </c>
      <c r="OS55" s="0" t="n">
        <v>0</v>
      </c>
      <c r="OT55" s="0" t="n">
        <v>0</v>
      </c>
      <c r="OU55" s="0" t="n">
        <v>2100</v>
      </c>
      <c r="OV55" s="0" t="n">
        <v>0</v>
      </c>
      <c r="OW55" s="0" t="n">
        <v>0</v>
      </c>
      <c r="OX55" s="0" t="n">
        <v>0</v>
      </c>
      <c r="OY55" s="0" t="n">
        <v>0</v>
      </c>
      <c r="OZ55" s="0" t="n">
        <v>0</v>
      </c>
      <c r="PA55" s="0" t="n">
        <v>0</v>
      </c>
      <c r="PB55" s="0" t="n">
        <v>3153</v>
      </c>
      <c r="PC55" s="0" t="n">
        <v>0</v>
      </c>
      <c r="PD55" s="0" t="n">
        <v>0</v>
      </c>
      <c r="PE55" s="0" t="n">
        <v>0</v>
      </c>
      <c r="PF55" s="0" t="n">
        <v>190</v>
      </c>
      <c r="PG55" s="0" t="n">
        <v>0</v>
      </c>
      <c r="PH55" s="0" t="n">
        <v>0</v>
      </c>
      <c r="PI55" s="0" t="n">
        <v>0</v>
      </c>
      <c r="PJ55" s="0" t="n">
        <v>22</v>
      </c>
      <c r="PK55" s="0" t="n">
        <v>0</v>
      </c>
      <c r="PL55" s="0" t="n">
        <v>0</v>
      </c>
      <c r="PM55" s="0" t="n">
        <v>0</v>
      </c>
      <c r="PN55" s="0" t="n">
        <v>0</v>
      </c>
      <c r="PO55" s="0" t="n">
        <v>0</v>
      </c>
      <c r="PP55" s="0" t="n">
        <v>0</v>
      </c>
      <c r="PQ55" s="0" t="n">
        <v>3166</v>
      </c>
      <c r="PR55" s="0" t="n">
        <v>0</v>
      </c>
      <c r="PS55" s="0" t="n">
        <v>0</v>
      </c>
      <c r="PT55" s="0" t="n">
        <v>0</v>
      </c>
      <c r="PU55" s="0" t="n">
        <v>0</v>
      </c>
      <c r="PV55" s="0" t="n">
        <v>96</v>
      </c>
      <c r="PW55" s="0" t="n">
        <v>1206</v>
      </c>
      <c r="PX55" s="0" t="n">
        <v>286</v>
      </c>
      <c r="PY55" s="0" t="n">
        <v>3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0</v>
      </c>
      <c r="QM55" s="0" t="n">
        <v>4710</v>
      </c>
      <c r="QN55" s="0" t="n">
        <v>0</v>
      </c>
      <c r="QO55" s="0" t="n">
        <v>0</v>
      </c>
      <c r="QP55" s="0" t="n">
        <v>0</v>
      </c>
      <c r="QQ55" s="0" t="n">
        <v>1215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0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619</v>
      </c>
      <c r="RB55" s="0" t="n">
        <v>0</v>
      </c>
      <c r="RC55" s="0" t="n">
        <v>0</v>
      </c>
      <c r="RD55" s="0" t="n">
        <v>0</v>
      </c>
      <c r="RE55" s="0" t="n">
        <v>0</v>
      </c>
      <c r="RF55" s="0" t="n">
        <v>0</v>
      </c>
      <c r="RG55" s="0" t="n">
        <v>1540</v>
      </c>
      <c r="RH55" s="0" t="n">
        <v>0</v>
      </c>
      <c r="RI55" s="0" t="n">
        <v>0</v>
      </c>
      <c r="RJ55" s="0" t="n">
        <v>0</v>
      </c>
      <c r="RK55" s="0" t="n">
        <v>0</v>
      </c>
      <c r="RL55" s="0" t="n">
        <v>3424</v>
      </c>
      <c r="RM55" s="0" t="n">
        <v>0</v>
      </c>
      <c r="RN55" s="0" t="n">
        <v>0</v>
      </c>
      <c r="RO55" s="0" t="n">
        <v>0</v>
      </c>
      <c r="RP55" s="0" t="n">
        <v>338</v>
      </c>
      <c r="RQ55" s="0" t="n">
        <v>0</v>
      </c>
      <c r="RR55" s="0" t="n">
        <v>0</v>
      </c>
      <c r="RS55" s="0" t="n">
        <v>0</v>
      </c>
      <c r="RT55" s="0" t="n">
        <v>0</v>
      </c>
      <c r="RU55" s="0" t="n">
        <v>0</v>
      </c>
      <c r="RV55" s="0" t="n">
        <v>0</v>
      </c>
      <c r="RW55" s="0" t="n">
        <v>0</v>
      </c>
      <c r="RX55" s="0" t="n">
        <v>0</v>
      </c>
      <c r="RY55" s="0" t="n">
        <v>1032</v>
      </c>
      <c r="RZ55" s="0" t="n">
        <v>0</v>
      </c>
      <c r="SA55" s="0" t="n">
        <v>0</v>
      </c>
      <c r="SB55" s="0" t="n">
        <v>0</v>
      </c>
      <c r="SC55" s="0" t="n">
        <v>0</v>
      </c>
      <c r="SD55" s="0" t="n">
        <v>0</v>
      </c>
      <c r="SE55" s="0" t="n">
        <v>178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0</v>
      </c>
      <c r="SK55" s="0" t="n">
        <v>0</v>
      </c>
      <c r="SL55" s="0" t="n">
        <v>113</v>
      </c>
      <c r="SM55" s="0" t="n">
        <v>994</v>
      </c>
      <c r="SN55" s="0" t="n">
        <v>0</v>
      </c>
      <c r="SO55" s="0" t="n">
        <v>0</v>
      </c>
      <c r="SP55" s="0" t="n">
        <v>0</v>
      </c>
      <c r="SQ55" s="0" t="n">
        <v>0</v>
      </c>
      <c r="SR55" s="0" t="n">
        <v>702</v>
      </c>
      <c r="SS55" s="0" t="n">
        <v>3</v>
      </c>
      <c r="ST55" s="0" t="n">
        <v>0</v>
      </c>
      <c r="SU55" s="0" t="n">
        <v>22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63</v>
      </c>
      <c r="TA55" s="0" t="n">
        <v>0</v>
      </c>
      <c r="TB55" s="0" t="n">
        <v>0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10</v>
      </c>
      <c r="TJ55" s="0" t="n">
        <v>0</v>
      </c>
      <c r="TK55" s="0" t="n">
        <v>0</v>
      </c>
      <c r="TL55" s="0" t="n">
        <v>100</v>
      </c>
      <c r="TM55" s="0" t="n">
        <v>0</v>
      </c>
      <c r="TN55" s="0" t="n">
        <v>287</v>
      </c>
      <c r="TO55" s="0" t="n">
        <v>0</v>
      </c>
      <c r="TP55" s="0" t="n">
        <v>5</v>
      </c>
      <c r="TQ55" s="0" t="n">
        <v>0</v>
      </c>
      <c r="TR55" s="0" t="n">
        <v>814</v>
      </c>
      <c r="TS55" s="0" t="n">
        <v>0</v>
      </c>
      <c r="TT55" s="0" t="n">
        <v>19</v>
      </c>
      <c r="TU55" s="0" t="n">
        <v>0</v>
      </c>
      <c r="TV55" s="0" t="n">
        <v>0</v>
      </c>
      <c r="TW55" s="0" t="n">
        <v>0</v>
      </c>
      <c r="TX55" s="0" t="n">
        <v>0</v>
      </c>
      <c r="TY55" s="0" t="n">
        <v>21</v>
      </c>
      <c r="TZ55" s="0" t="n">
        <v>1581</v>
      </c>
      <c r="UA55" s="0" t="n">
        <v>220</v>
      </c>
      <c r="UB55" s="0" t="n">
        <v>3</v>
      </c>
      <c r="UC55" s="0" t="n">
        <v>0</v>
      </c>
      <c r="UD55" s="0" t="n">
        <v>0</v>
      </c>
      <c r="UE55" s="0" t="n">
        <v>0</v>
      </c>
      <c r="UF55" s="0" t="n">
        <v>292</v>
      </c>
      <c r="UG55" s="0" t="n">
        <v>0</v>
      </c>
      <c r="UH55" s="0" t="n">
        <v>0</v>
      </c>
      <c r="UI55" s="0" t="n">
        <v>0</v>
      </c>
      <c r="UJ55" s="0" t="n">
        <v>0</v>
      </c>
      <c r="UK55" s="0" t="n">
        <v>353</v>
      </c>
      <c r="UL55" s="0" t="n">
        <v>0</v>
      </c>
      <c r="UM55" s="0" t="n">
        <v>325</v>
      </c>
      <c r="UN55" s="0" t="n">
        <v>0</v>
      </c>
      <c r="UO55" s="0" t="n">
        <v>0</v>
      </c>
      <c r="UP55" s="0" t="n">
        <v>0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0</v>
      </c>
      <c r="UV55" s="0" t="n">
        <v>18</v>
      </c>
      <c r="UW55" s="0" t="n">
        <v>0</v>
      </c>
      <c r="UX55" s="0" t="n">
        <v>0</v>
      </c>
      <c r="UY55" s="0" t="n">
        <v>0</v>
      </c>
      <c r="UZ55" s="0" t="n">
        <v>0</v>
      </c>
      <c r="VA55" s="0" t="n">
        <v>0</v>
      </c>
      <c r="VB55" s="0" t="n">
        <v>0</v>
      </c>
      <c r="VC55" s="0" t="n">
        <v>0</v>
      </c>
      <c r="VD55" s="0" t="n">
        <v>0</v>
      </c>
      <c r="VE55" s="0" t="n">
        <v>0</v>
      </c>
      <c r="VF55" s="0" t="n">
        <v>956</v>
      </c>
      <c r="VG55" s="0" t="n">
        <v>0</v>
      </c>
      <c r="VH55" s="0" t="n">
        <v>0</v>
      </c>
      <c r="VI55" s="0" t="n">
        <v>0</v>
      </c>
      <c r="VJ55" s="0" t="n">
        <v>0</v>
      </c>
      <c r="VK55" s="0" t="n">
        <v>0</v>
      </c>
      <c r="VL55" s="0" t="n">
        <v>21</v>
      </c>
      <c r="VM55" s="0" t="n">
        <v>0</v>
      </c>
      <c r="VN55" s="0" t="n">
        <v>32</v>
      </c>
      <c r="VO55" s="0" t="n">
        <v>34</v>
      </c>
      <c r="VP55" s="0" t="n">
        <v>0</v>
      </c>
      <c r="VQ55" s="0" t="n">
        <v>0</v>
      </c>
      <c r="VR55" s="0" t="n">
        <v>1669</v>
      </c>
      <c r="VS55" s="0" t="n">
        <v>0</v>
      </c>
      <c r="VT55" s="0" t="n">
        <v>0</v>
      </c>
      <c r="VU55" s="0" t="n">
        <v>169</v>
      </c>
      <c r="VV55" s="0" t="n">
        <v>0</v>
      </c>
      <c r="VW55" s="0" t="n">
        <v>0</v>
      </c>
      <c r="VX55" s="0" t="n">
        <v>0</v>
      </c>
      <c r="VY55" s="0" t="n">
        <v>0</v>
      </c>
      <c r="VZ55" s="0" t="n">
        <v>0</v>
      </c>
      <c r="WA55" s="0" t="n">
        <v>0</v>
      </c>
      <c r="WB55" s="0" t="n">
        <v>0</v>
      </c>
      <c r="WC55" s="0" t="n">
        <v>0</v>
      </c>
      <c r="WD55" s="0" t="n">
        <v>0</v>
      </c>
      <c r="WE55" s="0" t="n">
        <v>0</v>
      </c>
      <c r="WF55" s="0" t="n">
        <v>0</v>
      </c>
      <c r="WG55" s="0" t="n">
        <v>0</v>
      </c>
      <c r="WH55" s="0" t="n">
        <v>0</v>
      </c>
      <c r="WI55" s="0" t="n">
        <v>0</v>
      </c>
      <c r="WJ55" s="0" t="n">
        <v>0</v>
      </c>
      <c r="WK55" s="0" t="n">
        <v>0</v>
      </c>
      <c r="WL55" s="0" t="n">
        <v>0</v>
      </c>
      <c r="WM55" s="0" t="n">
        <v>0</v>
      </c>
      <c r="WN55" s="0" t="n">
        <v>0</v>
      </c>
      <c r="WO55" s="0" t="n">
        <v>0</v>
      </c>
      <c r="WP55" s="0" t="n">
        <v>0</v>
      </c>
      <c r="WQ55" s="0" t="n">
        <v>8130</v>
      </c>
      <c r="WR55" s="0" t="n">
        <v>0</v>
      </c>
      <c r="WS55" s="0" t="n">
        <v>0</v>
      </c>
      <c r="WT55" s="0" t="n">
        <v>0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0</v>
      </c>
      <c r="XJ55" s="0" t="n">
        <v>0</v>
      </c>
      <c r="XK55" s="0" t="n">
        <v>0</v>
      </c>
      <c r="XL55" s="0" t="n">
        <v>0</v>
      </c>
      <c r="XM55" s="0" t="n">
        <v>0</v>
      </c>
      <c r="XN55" s="0" t="n">
        <v>36</v>
      </c>
      <c r="XO55" s="0" t="n">
        <v>5673</v>
      </c>
      <c r="XP55" s="0" t="n">
        <v>0</v>
      </c>
      <c r="XQ55" s="0" t="n">
        <v>75</v>
      </c>
      <c r="XR55" s="0" t="n">
        <v>0</v>
      </c>
      <c r="XS55" s="0" t="n">
        <v>0</v>
      </c>
      <c r="XT55" s="0" t="n">
        <v>1029</v>
      </c>
      <c r="XU55" s="0" t="n">
        <v>200</v>
      </c>
      <c r="XV55" s="0" t="n">
        <v>0</v>
      </c>
      <c r="XW55" s="0" t="n">
        <v>1546</v>
      </c>
      <c r="XX55" s="0" t="n">
        <v>0</v>
      </c>
      <c r="XY55" s="0" t="n">
        <v>3894</v>
      </c>
      <c r="XZ55" s="0" t="n">
        <v>29</v>
      </c>
      <c r="YA55" s="0" t="n">
        <v>146</v>
      </c>
      <c r="YB55" s="0" t="n">
        <v>350</v>
      </c>
      <c r="YC55" s="0" t="n">
        <v>0</v>
      </c>
      <c r="YD55" s="0" t="n">
        <v>0</v>
      </c>
      <c r="YE55" s="0" t="n">
        <v>0</v>
      </c>
      <c r="YF55" s="0" t="n">
        <v>290</v>
      </c>
      <c r="YG55" s="0" t="n">
        <v>8</v>
      </c>
      <c r="YH55" s="0" t="n">
        <v>376</v>
      </c>
      <c r="YI55" s="0" t="n">
        <v>517</v>
      </c>
      <c r="YJ55" s="0" t="n">
        <v>0</v>
      </c>
      <c r="YK55" s="0" t="n">
        <v>112</v>
      </c>
      <c r="YL55" s="0" t="n">
        <v>21526</v>
      </c>
      <c r="YM55" s="0" t="n">
        <v>0</v>
      </c>
      <c r="YN55" s="0" t="n">
        <v>0</v>
      </c>
      <c r="YO55" s="0" t="n">
        <v>0</v>
      </c>
      <c r="YP55" s="0" t="n">
        <v>0</v>
      </c>
      <c r="YQ55" s="0" t="n">
        <v>0</v>
      </c>
      <c r="YR55" s="0" t="n">
        <v>0</v>
      </c>
      <c r="YS55" s="0" t="n">
        <v>0</v>
      </c>
      <c r="YT55" s="0" t="n">
        <v>0</v>
      </c>
      <c r="YU55" s="0" t="n">
        <v>203</v>
      </c>
      <c r="YV55" s="0" t="n">
        <v>0</v>
      </c>
      <c r="YW55" s="0" t="n">
        <v>0</v>
      </c>
      <c r="YX55" s="0" t="n">
        <v>0</v>
      </c>
      <c r="YY55" s="0" t="n">
        <v>0</v>
      </c>
      <c r="YZ55" s="0" t="n">
        <v>218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0</v>
      </c>
      <c r="ZH55" s="0" t="n">
        <v>0</v>
      </c>
      <c r="ZI55" s="0" t="n">
        <v>0</v>
      </c>
      <c r="ZJ55" s="0" t="n">
        <v>0</v>
      </c>
      <c r="ZK55" s="0" t="n">
        <v>0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13483</v>
      </c>
      <c r="ZQ55" s="0" t="n">
        <v>5140</v>
      </c>
      <c r="ZR55" s="0" t="n">
        <v>0</v>
      </c>
      <c r="ZS55" s="0" t="n">
        <v>0</v>
      </c>
      <c r="ZT55" s="0" t="n">
        <v>5</v>
      </c>
      <c r="ZU55" s="0" t="n">
        <v>0</v>
      </c>
      <c r="ZV55" s="0" t="n">
        <v>0</v>
      </c>
      <c r="ZW55" s="0" t="n">
        <v>0</v>
      </c>
      <c r="ZX55" s="0" t="n">
        <v>11</v>
      </c>
      <c r="ZY55" s="0" t="n">
        <v>0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24</v>
      </c>
      <c r="AAE55" s="0" t="n">
        <v>0</v>
      </c>
      <c r="AAF55" s="0" t="n">
        <v>16</v>
      </c>
      <c r="AAG55" s="0" t="n">
        <v>0</v>
      </c>
      <c r="AAH55" s="0" t="n">
        <v>0</v>
      </c>
      <c r="AAI55" s="0" t="n">
        <v>0</v>
      </c>
      <c r="AAJ55" s="0" t="n">
        <v>385</v>
      </c>
      <c r="AAK55" s="0" t="n">
        <v>0</v>
      </c>
      <c r="AAL55" s="0" t="n">
        <v>0</v>
      </c>
      <c r="AAM55" s="0" t="n">
        <v>0</v>
      </c>
      <c r="AAN55" s="0" t="n">
        <v>731</v>
      </c>
      <c r="AAO55" s="0" t="n">
        <v>0</v>
      </c>
      <c r="AAP55" s="0" t="n">
        <v>0</v>
      </c>
    </row>
    <row r="56" customFormat="false" ht="15" hidden="false" customHeight="true" outlineLevel="0" collapsed="false">
      <c r="A56" s="1" t="n">
        <v>30582</v>
      </c>
      <c r="B56" s="2" t="n">
        <v>1</v>
      </c>
      <c r="C56" s="20"/>
      <c r="D56" s="20" t="n">
        <v>1</v>
      </c>
      <c r="E56" s="20"/>
      <c r="F56" s="20"/>
      <c r="G56" s="20" t="n">
        <v>1</v>
      </c>
      <c r="H56" s="2" t="n">
        <v>1</v>
      </c>
      <c r="I56" s="2" t="n">
        <v>46</v>
      </c>
      <c r="J56" s="21"/>
      <c r="K56" s="21"/>
      <c r="L56" s="2" t="n">
        <v>0</v>
      </c>
      <c r="M56" s="2" t="n">
        <v>1</v>
      </c>
      <c r="N56" s="2" t="n">
        <v>1</v>
      </c>
      <c r="O56" s="2" t="n">
        <v>1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f aca="false">SUM(L56:W56)</f>
        <v>3</v>
      </c>
      <c r="Y56" s="2" t="n">
        <v>120</v>
      </c>
      <c r="Z56" s="2" t="n">
        <v>70</v>
      </c>
      <c r="AA56" s="2" t="n">
        <f aca="false">Y56-Z56</f>
        <v>50</v>
      </c>
      <c r="AB56" s="3" t="n">
        <f aca="false">Z56+((Y56-Z56)/3)</f>
        <v>86.6666666666667</v>
      </c>
      <c r="AC56" s="4" t="s">
        <v>725</v>
      </c>
      <c r="AD56" s="4" t="s">
        <v>726</v>
      </c>
      <c r="AE56" s="3" t="n">
        <v>24.7082204709909</v>
      </c>
      <c r="AF56" s="3" t="n">
        <v>0</v>
      </c>
      <c r="AG56" s="4" t="n">
        <v>86</v>
      </c>
      <c r="AH56" s="4" t="n">
        <v>100</v>
      </c>
      <c r="AI56" s="3" t="n">
        <v>0.476454293628809</v>
      </c>
      <c r="AJ56" s="3" t="n">
        <v>0.86</v>
      </c>
      <c r="AL56" s="4" t="s">
        <v>727</v>
      </c>
      <c r="AS56" s="2" t="n">
        <v>93</v>
      </c>
      <c r="AT56" s="2" t="n">
        <v>125</v>
      </c>
      <c r="AU56" s="2" t="n">
        <v>143</v>
      </c>
      <c r="AV56" s="2" t="n">
        <v>143</v>
      </c>
      <c r="AW56" s="2" t="n">
        <v>140</v>
      </c>
      <c r="AX56" s="2" t="n">
        <v>3</v>
      </c>
      <c r="AY56" s="2" t="n">
        <f aca="false">((AS56*15)+(AT56*30)+(AU56*30)+(AV56*30)+(AW56*15))-(AS56*120)</f>
        <v>4665</v>
      </c>
      <c r="AZ56" s="2" t="n">
        <f aca="false">((AS56*15)+(AT56*30)+(AU56*30)+(AV56*30)+(AW56*15))</f>
        <v>15825</v>
      </c>
      <c r="BA56" s="2" t="n">
        <v>5.75</v>
      </c>
      <c r="CA56" s="2" t="n">
        <v>173</v>
      </c>
      <c r="CB56" s="2" t="n">
        <v>0</v>
      </c>
      <c r="CC56" s="2" t="n">
        <v>54</v>
      </c>
      <c r="CD56" s="2" t="n">
        <v>0</v>
      </c>
      <c r="CE56" s="2" t="n">
        <v>101</v>
      </c>
      <c r="CF56" s="2" t="n">
        <v>0</v>
      </c>
      <c r="CG56" s="2" t="n">
        <v>18</v>
      </c>
      <c r="CH56" s="2" t="n">
        <v>92</v>
      </c>
      <c r="CI56" s="2" t="n">
        <v>0</v>
      </c>
      <c r="CJ56" s="2" t="n">
        <v>0</v>
      </c>
      <c r="CK56" s="2" t="n">
        <v>44</v>
      </c>
      <c r="CL56" s="2" t="s">
        <v>728</v>
      </c>
      <c r="CM56" s="2" t="n">
        <v>152</v>
      </c>
      <c r="CN56" s="2" t="n">
        <v>97</v>
      </c>
      <c r="CO56" s="2" t="n">
        <v>405</v>
      </c>
      <c r="CP56" s="2" t="s">
        <v>729</v>
      </c>
      <c r="CQ56" s="2" t="n">
        <v>0.78</v>
      </c>
      <c r="CR56" s="2" t="n">
        <v>0.97</v>
      </c>
      <c r="CS56" s="6" t="n">
        <v>42471</v>
      </c>
      <c r="CT56" s="2" t="n">
        <v>140</v>
      </c>
      <c r="CU56" s="2" t="n">
        <v>100</v>
      </c>
      <c r="CV56" s="2" t="n">
        <v>40</v>
      </c>
      <c r="CW56" s="3" t="n">
        <v>113.333333333333</v>
      </c>
      <c r="CX56" s="2" t="n">
        <v>77.9</v>
      </c>
      <c r="CY56" s="22" t="n">
        <v>23.9101909899402</v>
      </c>
      <c r="CZ56" s="2" t="n">
        <v>85.5</v>
      </c>
      <c r="DA56" s="2" t="n">
        <v>97.7</v>
      </c>
      <c r="DB56" s="2" t="n">
        <v>88</v>
      </c>
      <c r="DC56" s="2" t="n">
        <v>0.473684210526316</v>
      </c>
      <c r="DD56" s="2" t="n">
        <v>0.875127942681679</v>
      </c>
      <c r="DE56" s="2" t="n">
        <v>20</v>
      </c>
      <c r="DF56" s="2" t="n">
        <v>15.6</v>
      </c>
      <c r="DG56" s="2" t="n">
        <v>62.3</v>
      </c>
      <c r="DH56" s="2" t="n">
        <v>8</v>
      </c>
      <c r="DI56" s="2" t="n">
        <v>53.9</v>
      </c>
      <c r="DJ56" s="2" t="n">
        <v>59.32</v>
      </c>
      <c r="DK56" s="2" t="n">
        <v>3.1</v>
      </c>
      <c r="DL56" s="2" t="n">
        <v>96</v>
      </c>
      <c r="DM56" s="2" t="n">
        <v>146</v>
      </c>
      <c r="DN56" s="2" t="n">
        <v>129</v>
      </c>
      <c r="DO56" s="2" t="n">
        <v>179</v>
      </c>
      <c r="DP56" s="2" t="n">
        <v>96</v>
      </c>
      <c r="DQ56" s="3" t="n">
        <v>1</v>
      </c>
      <c r="DR56" s="7" t="n">
        <v>1</v>
      </c>
      <c r="DS56" s="2" t="n">
        <f aca="false">((DL56*15)+(DM56*30)+(DN56*30)+(DO56*30)+(DP56*15))-(DL56*120)</f>
        <v>4980</v>
      </c>
      <c r="DT56" s="2" t="n">
        <f aca="false">((DL56*15)+(DM56*30)+(DN56*30)+(DO56*30)+(DP56*15))</f>
        <v>16500</v>
      </c>
      <c r="DU56" s="3" t="n">
        <f aca="false">10000/SQRT((DL56*DZ56)*(AVERAGE(DL56:DP56)*AVERAGE(DZ56:ED56)))</f>
        <v>12.7346151029301</v>
      </c>
      <c r="DV56" s="3" t="n">
        <f aca="false">(DL56*DZ56)/405</f>
        <v>0.547555555555556</v>
      </c>
      <c r="DW56" s="3" t="n">
        <f aca="false">1/(LOG(DZ56)+LOG(DL56))</f>
        <v>0.42627868023757</v>
      </c>
      <c r="DX56" s="3" t="n">
        <f aca="false">(EA56-DZ56)/(DM56-DL56)</f>
        <v>0.4738</v>
      </c>
      <c r="DY56" s="3" t="n">
        <f aca="false">(20*DZ56)/((DL56/18)-3.5)</f>
        <v>25.2</v>
      </c>
      <c r="DZ56" s="2" t="n">
        <v>2.31</v>
      </c>
      <c r="EA56" s="2" t="n">
        <v>26</v>
      </c>
      <c r="EB56" s="2" t="n">
        <v>31.2</v>
      </c>
      <c r="EC56" s="2" t="n">
        <v>34.5</v>
      </c>
      <c r="ED56" s="2" t="n">
        <v>13.6</v>
      </c>
      <c r="EE56" s="2" t="n">
        <f aca="false">((DZ56*15)+(EA56*30)+(EB56*30)+(EC56*30)+(ED56*15))-(DZ56*120)</f>
        <v>2712.45</v>
      </c>
      <c r="EF56" s="2" t="n">
        <f aca="false">((DZ56*15)+(EA56*30)+(EB56*30)+(EC56*30)+(ED56*15))</f>
        <v>2989.65</v>
      </c>
      <c r="EG56" s="2" t="n">
        <f aca="false">(1/DZ56)</f>
        <v>0.432900432900433</v>
      </c>
      <c r="EH56" s="2" t="n">
        <f aca="false">(EF56/DT56)</f>
        <v>0.181190909090909</v>
      </c>
      <c r="EI56" s="2" t="n">
        <f aca="false">(DU56*EH56)</f>
        <v>2.30739648742272</v>
      </c>
      <c r="EJ56" s="2" t="n">
        <f aca="false">(DX56*EG56)</f>
        <v>0.205108225108225</v>
      </c>
      <c r="EK56" s="2" t="n">
        <v>5.17</v>
      </c>
      <c r="EL56" s="2" t="n">
        <v>182</v>
      </c>
      <c r="EM56" s="2" t="n">
        <v>57</v>
      </c>
      <c r="EN56" s="2" t="n">
        <v>107</v>
      </c>
      <c r="EO56" s="2" t="n">
        <v>18</v>
      </c>
      <c r="EP56" s="2" t="n">
        <v>88</v>
      </c>
      <c r="EQ56" s="6" t="n">
        <v>42670</v>
      </c>
      <c r="ER56" s="2" t="n">
        <v>122</v>
      </c>
      <c r="ES56" s="2" t="n">
        <v>80</v>
      </c>
      <c r="ET56" s="2" t="n">
        <v>42</v>
      </c>
      <c r="EU56" s="3" t="n">
        <v>94</v>
      </c>
      <c r="EV56" s="2" t="n">
        <v>80.1</v>
      </c>
      <c r="EW56" s="22" t="n">
        <v>24.5854467046754</v>
      </c>
      <c r="EX56" s="2" t="n">
        <v>84</v>
      </c>
      <c r="EY56" s="2" t="n">
        <v>100</v>
      </c>
      <c r="EZ56" s="2" t="n">
        <v>88</v>
      </c>
      <c r="FA56" s="2" t="n">
        <v>0.465373961218837</v>
      </c>
      <c r="FB56" s="2" t="n">
        <v>0.84</v>
      </c>
      <c r="FC56" s="2" t="n">
        <v>21.4</v>
      </c>
      <c r="FH56" s="2" t="n">
        <v>104</v>
      </c>
      <c r="FI56" s="2" t="n">
        <v>178</v>
      </c>
      <c r="FJ56" s="2" t="n">
        <v>144</v>
      </c>
      <c r="FK56" s="2" t="n">
        <v>135</v>
      </c>
      <c r="FL56" s="2" t="n">
        <v>113</v>
      </c>
      <c r="FM56" s="2" t="s">
        <v>723</v>
      </c>
      <c r="FN56" s="8" t="n">
        <v>1</v>
      </c>
      <c r="FO56" s="2" t="n">
        <f aca="false">((FH56*15)+(FI56*30)+(FJ56*30)+(FK56*30)+(FL56*15))-(FH56*120)</f>
        <v>4485</v>
      </c>
      <c r="FP56" s="2" t="n">
        <f aca="false">((FH56*15)+(FI56*30)+(FJ56*30)+(FK56*30)+(FL56*15))</f>
        <v>16965</v>
      </c>
      <c r="FQ56" s="2" t="n">
        <f aca="false">10000/SQRT((FH56*FV56)*(AVERAGE(FH56:FL56)*AVERAGE(FV56:FZ56)))</f>
        <v>5.79206854019673</v>
      </c>
      <c r="FR56" s="2" t="n">
        <f aca="false">(FH56*FV56)/405</f>
        <v>1.44572839506173</v>
      </c>
      <c r="FS56" s="2" t="n">
        <f aca="false">1/(LOG(FV56)+LOG(FH56))</f>
        <v>0.361331497791156</v>
      </c>
      <c r="FT56" s="2" t="n">
        <f aca="false">(FW56-FV56)/(FI56-FH56)</f>
        <v>0.58472972972973</v>
      </c>
      <c r="FU56" s="2" t="n">
        <f aca="false">(20*FV56)/((FH56/18)-3.5)</f>
        <v>49.4341463414634</v>
      </c>
      <c r="FV56" s="2" t="n">
        <v>5.63</v>
      </c>
      <c r="FW56" s="2" t="n">
        <v>48.9</v>
      </c>
      <c r="FX56" s="2" t="n">
        <v>53.1</v>
      </c>
      <c r="FY56" s="2" t="n">
        <v>50.6</v>
      </c>
      <c r="FZ56" s="2" t="n">
        <v>30.6</v>
      </c>
      <c r="GA56" s="2" t="n">
        <f aca="false">((FV56*15)+(FW56*30)+(FX56*30)+(FY56*30)+(FZ56*15))-(FV56*120)</f>
        <v>4445.85</v>
      </c>
      <c r="GB56" s="2" t="n">
        <f aca="false">((FV56*15)+(FW56*30)+(FX56*30)+(FY56*30)+(FZ56*15))</f>
        <v>5121.45</v>
      </c>
      <c r="GC56" s="2" t="n">
        <f aca="false">(1/FV56)</f>
        <v>0.177619893428064</v>
      </c>
      <c r="GD56" s="2" t="n">
        <f aca="false">(GB56/FP56)</f>
        <v>0.301883289124668</v>
      </c>
      <c r="GE56" s="2" t="n">
        <f aca="false">(FQ56*GD56)</f>
        <v>1.74852870175011</v>
      </c>
      <c r="GF56" s="2" t="n">
        <f aca="false">(FT56*GC56)</f>
        <v>0.103859632278815</v>
      </c>
      <c r="GG56" s="2" t="n">
        <v>5.75</v>
      </c>
      <c r="GH56" s="2" t="n">
        <v>194</v>
      </c>
      <c r="GI56" s="2" t="n">
        <v>12</v>
      </c>
      <c r="GJ56" s="2" t="n">
        <v>142</v>
      </c>
      <c r="HO56" s="2" t="n">
        <v>0</v>
      </c>
      <c r="HP56" s="2" t="n">
        <v>0</v>
      </c>
      <c r="HQ56" s="2" t="n">
        <v>0</v>
      </c>
      <c r="HR56" s="2" t="n">
        <v>0</v>
      </c>
      <c r="HS56" s="2" t="n">
        <v>28.3833885192871</v>
      </c>
      <c r="HT56" s="2" t="n">
        <v>318.214233398437</v>
      </c>
      <c r="HY56" s="2" t="n">
        <v>2082.65991210938</v>
      </c>
      <c r="HZ56" s="2" t="n">
        <v>64.6600036621094</v>
      </c>
      <c r="IA56" s="2" t="n">
        <v>27.1499996185303</v>
      </c>
      <c r="IB56" s="2" t="n">
        <v>29.7800006866455</v>
      </c>
      <c r="IC56" s="2" t="n">
        <v>18.2800006866455</v>
      </c>
      <c r="ID56" s="2" t="n">
        <v>324.579986572266</v>
      </c>
      <c r="IE56" s="2" t="n">
        <v>37.2099990844727</v>
      </c>
      <c r="IF56" s="2" t="n">
        <v>34</v>
      </c>
      <c r="IG56" s="2" t="n">
        <v>1.80999994277954</v>
      </c>
      <c r="IH56" s="2" t="n">
        <v>125.099998474121</v>
      </c>
      <c r="II56" s="2" t="n">
        <v>1.37999999523163</v>
      </c>
      <c r="IJ56" s="2" t="n">
        <v>22.1399993896484</v>
      </c>
      <c r="IK56" s="2" t="n">
        <v>8.0600004196167</v>
      </c>
      <c r="IL56" s="2" t="n">
        <v>30.7299995422363</v>
      </c>
      <c r="IM56" s="2" t="n">
        <v>29.7800006866455</v>
      </c>
      <c r="IN56" s="2" t="n">
        <v>14.8900003433228</v>
      </c>
      <c r="IO56" s="2" t="n">
        <v>9.13000011444092</v>
      </c>
      <c r="IP56" s="2" t="n">
        <v>17.9699993133545</v>
      </c>
      <c r="IQ56" s="2" t="n">
        <v>6.34000015258789</v>
      </c>
      <c r="IR56" s="2" t="n">
        <v>4.44999980926514</v>
      </c>
      <c r="IS56" s="2" t="n">
        <v>1.28999996185303</v>
      </c>
      <c r="IT56" s="2" t="n">
        <v>684.179992675781</v>
      </c>
      <c r="IU56" s="2" t="n">
        <v>14.2799997329712</v>
      </c>
      <c r="IV56" s="2" t="n">
        <v>0.689999997615814</v>
      </c>
      <c r="IW56" s="2" t="n">
        <v>342.149993896484</v>
      </c>
      <c r="IX56" s="2" t="n">
        <v>1358.14001464844</v>
      </c>
      <c r="IY56" s="2" t="n">
        <v>2806.330078125</v>
      </c>
      <c r="IZ56" s="2" t="n">
        <v>1646.5</v>
      </c>
      <c r="JA56" s="2" t="n">
        <v>6.51000022888184</v>
      </c>
      <c r="JB56" s="2" t="n">
        <v>2.3199999332428</v>
      </c>
      <c r="JC56" s="2" t="n">
        <v>3.34999990463257</v>
      </c>
      <c r="JD56" s="2" t="n">
        <v>52.2200012207031</v>
      </c>
      <c r="JE56" s="2" t="n">
        <v>234.720001220703</v>
      </c>
      <c r="JF56" s="2" t="n">
        <v>1.45000004768372</v>
      </c>
      <c r="JG56" s="2" t="n">
        <v>1.38999998569489</v>
      </c>
      <c r="JH56" s="2" t="n">
        <v>18.3600006103516</v>
      </c>
      <c r="JI56" s="2" t="n">
        <v>4.05000019073486</v>
      </c>
      <c r="JJ56" s="2" t="n">
        <v>1.98000001907349</v>
      </c>
      <c r="JK56" s="2" t="n">
        <v>0.860000014305115</v>
      </c>
      <c r="JL56" s="2" t="n">
        <v>309.190002441406</v>
      </c>
      <c r="JM56" s="2" t="n">
        <v>2.46000003814697</v>
      </c>
      <c r="JN56" s="2" t="n">
        <v>50.1399993896484</v>
      </c>
      <c r="JO56" s="2" t="n">
        <v>5241.2001953125</v>
      </c>
      <c r="JP56" s="2" t="n">
        <v>5958.08984375</v>
      </c>
      <c r="JQ56" s="2" t="n">
        <v>110.599998474121</v>
      </c>
      <c r="JR56" s="2" t="n">
        <v>2660.36010742187</v>
      </c>
      <c r="JS56" s="2" t="n">
        <v>431.670013427734</v>
      </c>
      <c r="JT56" s="2" t="n">
        <v>3133.30004882812</v>
      </c>
      <c r="JU56" s="2" t="n">
        <v>718.419982910156</v>
      </c>
      <c r="JV56" s="2" t="n">
        <v>269.910003662109</v>
      </c>
      <c r="JW56" s="2" t="n">
        <v>9.11999988555908</v>
      </c>
      <c r="JX56" s="2" t="n">
        <v>7.71000003814697</v>
      </c>
      <c r="JY56" s="2" t="n">
        <v>6.25</v>
      </c>
      <c r="JZ56" s="2" t="n">
        <v>0.629999995231628</v>
      </c>
      <c r="KA56" s="2" t="n">
        <v>7.55000019073486</v>
      </c>
      <c r="KB56" s="2" t="n">
        <v>1.61000001430511</v>
      </c>
      <c r="KC56" s="2" t="n">
        <v>17.3799991607666</v>
      </c>
      <c r="KD56" s="2" t="n">
        <v>7.57000017166138</v>
      </c>
      <c r="KE56" s="2" t="n">
        <v>15.1899995803833</v>
      </c>
      <c r="KF56" s="2" t="n">
        <v>19.9699993133545</v>
      </c>
      <c r="KG56" s="2" t="n">
        <v>14.460000038147</v>
      </c>
      <c r="KH56" s="2" t="n">
        <v>273.920013427734</v>
      </c>
      <c r="KI56" s="2" t="n">
        <v>7.05999994277954</v>
      </c>
      <c r="KJ56" s="2" t="n">
        <v>22.6399993896484</v>
      </c>
      <c r="KK56" s="2" t="n">
        <v>47.3800010681152</v>
      </c>
      <c r="KL56" s="2" t="n">
        <v>2504664.49</v>
      </c>
      <c r="KM56" s="2" t="n">
        <v>7716.6298828125</v>
      </c>
      <c r="KN56" s="2" t="n">
        <v>42.2999992370606</v>
      </c>
      <c r="KO56" s="2" t="n">
        <v>0.0900000035762787</v>
      </c>
      <c r="KP56" s="2" t="n">
        <v>0.0399999991059303</v>
      </c>
      <c r="KQ56" s="2" t="n">
        <v>0.0299999993294477</v>
      </c>
      <c r="KR56" s="2" t="n">
        <v>0.0700000002980232</v>
      </c>
      <c r="KS56" s="2" t="n">
        <v>0.109999999403954</v>
      </c>
      <c r="KT56" s="2" t="n">
        <v>0.0299999993294477</v>
      </c>
      <c r="KU56" s="2" t="n">
        <v>0.550000011920929</v>
      </c>
      <c r="KV56" s="2" t="n">
        <v>0.409999996423721</v>
      </c>
      <c r="KW56" s="2" t="n">
        <v>8.17000007629395</v>
      </c>
      <c r="KX56" s="2" t="n">
        <v>4.61999988555908</v>
      </c>
      <c r="KY56" s="2" t="n">
        <v>2.83999991416931</v>
      </c>
      <c r="KZ56" s="2" t="n">
        <v>1.50999999046326</v>
      </c>
      <c r="LA56" s="2" t="n">
        <v>1.01999998092651</v>
      </c>
      <c r="LB56" s="2" t="n">
        <v>0</v>
      </c>
      <c r="LC56" s="2" t="n">
        <v>16.4200000762939</v>
      </c>
      <c r="LD56" s="2" t="n">
        <v>8.55000019073486</v>
      </c>
      <c r="LE56" s="2" t="n">
        <v>0.639999985694885</v>
      </c>
      <c r="LF56" s="2" t="n">
        <v>0.180000007152557</v>
      </c>
      <c r="LG56" s="2" t="n">
        <v>0.0199999995529652</v>
      </c>
      <c r="LH56" s="2" t="n">
        <v>10.4499998092651</v>
      </c>
      <c r="LI56" s="2" t="n">
        <v>5.61999988555908</v>
      </c>
      <c r="LJ56" s="2" t="n">
        <v>0.0500000007450581</v>
      </c>
      <c r="LK56" s="2" t="n">
        <v>0.140000000596046</v>
      </c>
      <c r="LL56" s="2" t="n">
        <v>0.680000007152557</v>
      </c>
      <c r="LM56" s="2" t="n">
        <v>0.540000021457672</v>
      </c>
      <c r="LN56" s="2" t="n">
        <v>0.0199999995529652</v>
      </c>
      <c r="LO56" s="2" t="n">
        <v>0.119999997317791</v>
      </c>
      <c r="LP56" s="2" t="n">
        <v>0.0799999982118607</v>
      </c>
      <c r="LQ56" s="2" t="n">
        <v>0.0399999991059303</v>
      </c>
      <c r="LR56" s="2" t="n">
        <v>0.0500000007450581</v>
      </c>
      <c r="LS56" s="2" t="n">
        <v>0.00999999977648258</v>
      </c>
      <c r="LT56" s="2" t="n">
        <v>0.159999996423721</v>
      </c>
      <c r="LU56" s="2" t="n">
        <v>0.129999995231628</v>
      </c>
      <c r="LV56" s="2" t="n">
        <v>79.6289978027344</v>
      </c>
      <c r="MC56" s="0" t="n">
        <v>0</v>
      </c>
      <c r="MD56" s="0" t="n">
        <v>4</v>
      </c>
      <c r="ME56" s="0" t="n">
        <v>0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0</v>
      </c>
      <c r="MM56" s="0" t="n">
        <v>0</v>
      </c>
      <c r="MN56" s="0" t="n">
        <v>0</v>
      </c>
      <c r="MO56" s="0" t="n">
        <v>0</v>
      </c>
      <c r="MP56" s="0" t="n">
        <v>0</v>
      </c>
      <c r="MQ56" s="0" t="n">
        <v>0</v>
      </c>
      <c r="MR56" s="0" t="n">
        <v>0</v>
      </c>
      <c r="MS56" s="0" t="n">
        <v>10378</v>
      </c>
      <c r="MT56" s="0" t="n">
        <v>0</v>
      </c>
      <c r="MU56" s="0" t="n">
        <v>145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0</v>
      </c>
      <c r="NA56" s="0" t="n">
        <v>0</v>
      </c>
      <c r="NB56" s="0" t="n">
        <v>0</v>
      </c>
      <c r="NC56" s="0" t="n">
        <v>0</v>
      </c>
      <c r="ND56" s="0" t="n">
        <v>0</v>
      </c>
      <c r="NE56" s="0" t="n">
        <v>0</v>
      </c>
      <c r="NF56" s="0" t="n">
        <v>0</v>
      </c>
      <c r="NG56" s="0" t="n">
        <v>178</v>
      </c>
      <c r="NH56" s="0" t="n">
        <v>1375</v>
      </c>
      <c r="NI56" s="0" t="n">
        <v>1340</v>
      </c>
      <c r="NJ56" s="0" t="n">
        <v>0</v>
      </c>
      <c r="NK56" s="0" t="n">
        <v>0</v>
      </c>
      <c r="NL56" s="0" t="n">
        <v>0</v>
      </c>
      <c r="NM56" s="0" t="n">
        <v>0</v>
      </c>
      <c r="NN56" s="0" t="n">
        <v>0</v>
      </c>
      <c r="NO56" s="0" t="n">
        <v>0</v>
      </c>
      <c r="NP56" s="0" t="n">
        <v>0</v>
      </c>
      <c r="NQ56" s="0" t="n">
        <v>0</v>
      </c>
      <c r="NR56" s="0" t="n">
        <v>0</v>
      </c>
      <c r="NS56" s="0" t="n">
        <v>6246</v>
      </c>
      <c r="NT56" s="0" t="n">
        <v>0</v>
      </c>
      <c r="NU56" s="0" t="n">
        <v>0</v>
      </c>
      <c r="NV56" s="0" t="n">
        <v>0</v>
      </c>
      <c r="NW56" s="0" t="n">
        <v>2599</v>
      </c>
      <c r="NX56" s="0" t="n">
        <v>44</v>
      </c>
      <c r="NY56" s="0" t="n">
        <v>2684</v>
      </c>
      <c r="NZ56" s="0" t="n">
        <v>0</v>
      </c>
      <c r="OA56" s="0" t="n">
        <v>0</v>
      </c>
      <c r="OB56" s="0" t="n">
        <v>0</v>
      </c>
      <c r="OC56" s="0" t="n">
        <v>0</v>
      </c>
      <c r="OD56" s="0" t="n">
        <v>0</v>
      </c>
      <c r="OE56" s="0" t="n">
        <v>0</v>
      </c>
      <c r="OF56" s="0" t="n">
        <v>0</v>
      </c>
      <c r="OG56" s="0" t="n">
        <v>306</v>
      </c>
      <c r="OH56" s="0" t="n">
        <v>30</v>
      </c>
      <c r="OI56" s="0" t="n">
        <v>0</v>
      </c>
      <c r="OJ56" s="0" t="n">
        <v>0</v>
      </c>
      <c r="OK56" s="0" t="n">
        <v>0</v>
      </c>
      <c r="OL56" s="0" t="n">
        <v>0</v>
      </c>
      <c r="OM56" s="0" t="n">
        <v>0</v>
      </c>
      <c r="ON56" s="0" t="n">
        <v>0</v>
      </c>
      <c r="OO56" s="0" t="n">
        <v>0</v>
      </c>
      <c r="OP56" s="0" t="n">
        <v>0</v>
      </c>
      <c r="OQ56" s="0" t="n">
        <v>1003</v>
      </c>
      <c r="OR56" s="0" t="n">
        <v>0</v>
      </c>
      <c r="OS56" s="0" t="n">
        <v>0</v>
      </c>
      <c r="OT56" s="0" t="n">
        <v>0</v>
      </c>
      <c r="OU56" s="0" t="n">
        <v>0</v>
      </c>
      <c r="OV56" s="0" t="n">
        <v>0</v>
      </c>
      <c r="OW56" s="0" t="n">
        <v>0</v>
      </c>
      <c r="OX56" s="0" t="n">
        <v>0</v>
      </c>
      <c r="OY56" s="0" t="n">
        <v>0</v>
      </c>
      <c r="OZ56" s="0" t="n">
        <v>0</v>
      </c>
      <c r="PA56" s="0" t="n">
        <v>0</v>
      </c>
      <c r="PB56" s="0" t="n">
        <v>18978</v>
      </c>
      <c r="PC56" s="0" t="n">
        <v>0</v>
      </c>
      <c r="PD56" s="0" t="n">
        <v>0</v>
      </c>
      <c r="PE56" s="0" t="n">
        <v>0</v>
      </c>
      <c r="PF56" s="0" t="n">
        <v>0</v>
      </c>
      <c r="PG56" s="0" t="n">
        <v>0</v>
      </c>
      <c r="PH56" s="0" t="n">
        <v>0</v>
      </c>
      <c r="PI56" s="0" t="n">
        <v>0</v>
      </c>
      <c r="PJ56" s="0" t="n">
        <v>404</v>
      </c>
      <c r="PK56" s="0" t="n">
        <v>0</v>
      </c>
      <c r="PL56" s="0" t="n">
        <v>0</v>
      </c>
      <c r="PM56" s="0" t="n">
        <v>0</v>
      </c>
      <c r="PN56" s="0" t="n">
        <v>0</v>
      </c>
      <c r="PO56" s="0" t="n">
        <v>0</v>
      </c>
      <c r="PP56" s="0" t="n">
        <v>0</v>
      </c>
      <c r="PQ56" s="0" t="n">
        <v>733</v>
      </c>
      <c r="PR56" s="0" t="n">
        <v>0</v>
      </c>
      <c r="PS56" s="0" t="n">
        <v>0</v>
      </c>
      <c r="PT56" s="0" t="n">
        <v>0</v>
      </c>
      <c r="PU56" s="0" t="n">
        <v>0</v>
      </c>
      <c r="PV56" s="0" t="n">
        <v>235</v>
      </c>
      <c r="PW56" s="0" t="n">
        <v>2515</v>
      </c>
      <c r="PX56" s="0" t="n">
        <v>711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36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0</v>
      </c>
      <c r="QM56" s="0" t="n">
        <v>0</v>
      </c>
      <c r="QN56" s="0" t="n">
        <v>0</v>
      </c>
      <c r="QO56" s="0" t="n">
        <v>0</v>
      </c>
      <c r="QP56" s="0" t="n">
        <v>0</v>
      </c>
      <c r="QQ56" s="0" t="n">
        <v>459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0</v>
      </c>
      <c r="QW56" s="0" t="n">
        <v>0</v>
      </c>
      <c r="QX56" s="0" t="n">
        <v>0</v>
      </c>
      <c r="QY56" s="0" t="n">
        <v>0</v>
      </c>
      <c r="QZ56" s="0" t="n">
        <v>23</v>
      </c>
      <c r="RA56" s="0" t="n">
        <v>0</v>
      </c>
      <c r="RB56" s="0" t="n">
        <v>0</v>
      </c>
      <c r="RC56" s="0" t="n">
        <v>3</v>
      </c>
      <c r="RD56" s="0" t="n">
        <v>2529</v>
      </c>
      <c r="RE56" s="0" t="n">
        <v>0</v>
      </c>
      <c r="RF56" s="0" t="n">
        <v>0</v>
      </c>
      <c r="RG56" s="0" t="n">
        <v>42</v>
      </c>
      <c r="RH56" s="0" t="n">
        <v>0</v>
      </c>
      <c r="RI56" s="0" t="n">
        <v>0</v>
      </c>
      <c r="RJ56" s="0" t="n">
        <v>25</v>
      </c>
      <c r="RK56" s="0" t="n">
        <v>0</v>
      </c>
      <c r="RL56" s="0" t="n">
        <v>9387</v>
      </c>
      <c r="RM56" s="0" t="n">
        <v>0</v>
      </c>
      <c r="RN56" s="0" t="n">
        <v>0</v>
      </c>
      <c r="RO56" s="0" t="n">
        <v>0</v>
      </c>
      <c r="RP56" s="0" t="n">
        <v>83</v>
      </c>
      <c r="RQ56" s="0" t="n">
        <v>89</v>
      </c>
      <c r="RR56" s="0" t="n">
        <v>0</v>
      </c>
      <c r="RS56" s="0" t="n">
        <v>0</v>
      </c>
      <c r="RT56" s="0" t="n">
        <v>3</v>
      </c>
      <c r="RU56" s="0" t="n">
        <v>0</v>
      </c>
      <c r="RV56" s="0" t="n">
        <v>43</v>
      </c>
      <c r="RW56" s="0" t="n">
        <v>0</v>
      </c>
      <c r="RX56" s="0" t="n">
        <v>9</v>
      </c>
      <c r="RY56" s="0" t="n">
        <v>1144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13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0</v>
      </c>
      <c r="SK56" s="0" t="n">
        <v>16</v>
      </c>
      <c r="SL56" s="0" t="n">
        <v>19</v>
      </c>
      <c r="SM56" s="0" t="n">
        <v>29</v>
      </c>
      <c r="SN56" s="0" t="n">
        <v>0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14</v>
      </c>
      <c r="ST56" s="0" t="n">
        <v>0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38</v>
      </c>
      <c r="TB56" s="0" t="n">
        <v>0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601</v>
      </c>
      <c r="TJ56" s="0" t="n">
        <v>0</v>
      </c>
      <c r="TK56" s="0" t="n">
        <v>0</v>
      </c>
      <c r="TL56" s="0" t="n">
        <v>1391</v>
      </c>
      <c r="TM56" s="0" t="n">
        <v>120</v>
      </c>
      <c r="TN56" s="0" t="n">
        <v>86</v>
      </c>
      <c r="TO56" s="0" t="n">
        <v>0</v>
      </c>
      <c r="TP56" s="0" t="n">
        <v>163</v>
      </c>
      <c r="TQ56" s="0" t="n">
        <v>0</v>
      </c>
      <c r="TR56" s="0" t="n">
        <v>2264</v>
      </c>
      <c r="TS56" s="0" t="n">
        <v>103</v>
      </c>
      <c r="TT56" s="0" t="n">
        <v>801</v>
      </c>
      <c r="TU56" s="0" t="n">
        <v>0</v>
      </c>
      <c r="TV56" s="0" t="n">
        <v>0</v>
      </c>
      <c r="TW56" s="0" t="n">
        <v>264</v>
      </c>
      <c r="TX56" s="0" t="n">
        <v>0</v>
      </c>
      <c r="TY56" s="0" t="n">
        <v>57</v>
      </c>
      <c r="TZ56" s="0" t="n">
        <v>0</v>
      </c>
      <c r="UA56" s="0" t="n">
        <v>37</v>
      </c>
      <c r="UB56" s="0" t="n">
        <v>0</v>
      </c>
      <c r="UC56" s="0" t="n">
        <v>0</v>
      </c>
      <c r="UD56" s="0" t="n">
        <v>0</v>
      </c>
      <c r="UE56" s="0" t="n">
        <v>15</v>
      </c>
      <c r="UF56" s="0" t="n">
        <v>29</v>
      </c>
      <c r="UG56" s="0" t="n">
        <v>0</v>
      </c>
      <c r="UH56" s="0" t="n">
        <v>0</v>
      </c>
      <c r="UI56" s="0" t="n">
        <v>0</v>
      </c>
      <c r="UJ56" s="0" t="n">
        <v>0</v>
      </c>
      <c r="UK56" s="0" t="n">
        <v>64</v>
      </c>
      <c r="UL56" s="0" t="n">
        <v>0</v>
      </c>
      <c r="UM56" s="0" t="n">
        <v>0</v>
      </c>
      <c r="UN56" s="0" t="n">
        <v>1000</v>
      </c>
      <c r="UO56" s="0" t="n">
        <v>0</v>
      </c>
      <c r="UP56" s="0" t="n">
        <v>0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0</v>
      </c>
      <c r="UV56" s="0" t="n">
        <v>0</v>
      </c>
      <c r="UW56" s="0" t="n">
        <v>0</v>
      </c>
      <c r="UX56" s="0" t="n">
        <v>0</v>
      </c>
      <c r="UY56" s="0" t="n">
        <v>0</v>
      </c>
      <c r="UZ56" s="0" t="n">
        <v>0</v>
      </c>
      <c r="VA56" s="0" t="n">
        <v>23</v>
      </c>
      <c r="VB56" s="0" t="n">
        <v>0</v>
      </c>
      <c r="VC56" s="0" t="n">
        <v>0</v>
      </c>
      <c r="VD56" s="0" t="n">
        <v>0</v>
      </c>
      <c r="VE56" s="0" t="n">
        <v>0</v>
      </c>
      <c r="VF56" s="0" t="n">
        <v>23</v>
      </c>
      <c r="VG56" s="0" t="n">
        <v>0</v>
      </c>
      <c r="VH56" s="0" t="n">
        <v>0</v>
      </c>
      <c r="VI56" s="0" t="n">
        <v>0</v>
      </c>
      <c r="VJ56" s="0" t="n">
        <v>0</v>
      </c>
      <c r="VK56" s="0" t="n">
        <v>0</v>
      </c>
      <c r="VL56" s="0" t="n">
        <v>68</v>
      </c>
      <c r="VM56" s="0" t="n">
        <v>25</v>
      </c>
      <c r="VN56" s="0" t="n">
        <v>0</v>
      </c>
      <c r="VO56" s="0" t="n">
        <v>0</v>
      </c>
      <c r="VP56" s="0" t="n">
        <v>0</v>
      </c>
      <c r="VQ56" s="0" t="n">
        <v>0</v>
      </c>
      <c r="VR56" s="0" t="n">
        <v>329</v>
      </c>
      <c r="VS56" s="0" t="n">
        <v>0</v>
      </c>
      <c r="VT56" s="0" t="n">
        <v>0</v>
      </c>
      <c r="VU56" s="0" t="n">
        <v>442</v>
      </c>
      <c r="VV56" s="0" t="n">
        <v>0</v>
      </c>
      <c r="VW56" s="0" t="n">
        <v>9</v>
      </c>
      <c r="VX56" s="0" t="n">
        <v>0</v>
      </c>
      <c r="VY56" s="0" t="n">
        <v>0</v>
      </c>
      <c r="VZ56" s="0" t="n">
        <v>0</v>
      </c>
      <c r="WA56" s="0" t="n">
        <v>0</v>
      </c>
      <c r="WB56" s="0" t="n">
        <v>0</v>
      </c>
      <c r="WC56" s="0" t="n">
        <v>162</v>
      </c>
      <c r="WD56" s="0" t="n">
        <v>5</v>
      </c>
      <c r="WE56" s="0" t="n">
        <v>0</v>
      </c>
      <c r="WF56" s="0" t="n">
        <v>129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7</v>
      </c>
      <c r="WL56" s="0" t="n">
        <v>0</v>
      </c>
      <c r="WM56" s="0" t="n">
        <v>29</v>
      </c>
      <c r="WN56" s="0" t="n">
        <v>0</v>
      </c>
      <c r="WO56" s="0" t="n">
        <v>4</v>
      </c>
      <c r="WP56" s="0" t="n">
        <v>255</v>
      </c>
      <c r="WQ56" s="0" t="n">
        <v>194</v>
      </c>
      <c r="WR56" s="0" t="n">
        <v>0</v>
      </c>
      <c r="WS56" s="0" t="n">
        <v>0</v>
      </c>
      <c r="WT56" s="0" t="n">
        <v>0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0</v>
      </c>
      <c r="XJ56" s="0" t="n">
        <v>0</v>
      </c>
      <c r="XK56" s="0" t="n">
        <v>9</v>
      </c>
      <c r="XL56" s="0" t="n">
        <v>0</v>
      </c>
      <c r="XM56" s="0" t="n">
        <v>0</v>
      </c>
      <c r="XN56" s="0" t="n">
        <v>51</v>
      </c>
      <c r="XO56" s="0" t="n">
        <v>9401</v>
      </c>
      <c r="XP56" s="0" t="n">
        <v>0</v>
      </c>
      <c r="XQ56" s="0" t="n">
        <v>0</v>
      </c>
      <c r="XR56" s="0" t="n">
        <v>0</v>
      </c>
      <c r="XS56" s="0" t="n">
        <v>0</v>
      </c>
      <c r="XT56" s="0" t="n">
        <v>156</v>
      </c>
      <c r="XU56" s="0" t="n">
        <v>430</v>
      </c>
      <c r="XV56" s="0" t="n">
        <v>124</v>
      </c>
      <c r="XW56" s="0" t="n">
        <v>1408</v>
      </c>
      <c r="XX56" s="0" t="n">
        <v>0</v>
      </c>
      <c r="XY56" s="0" t="n">
        <v>2482</v>
      </c>
      <c r="XZ56" s="0" t="n">
        <v>367</v>
      </c>
      <c r="YA56" s="0" t="n">
        <v>0</v>
      </c>
      <c r="YB56" s="0" t="n">
        <v>1527</v>
      </c>
      <c r="YC56" s="0" t="n">
        <v>0</v>
      </c>
      <c r="YD56" s="0" t="n">
        <v>0</v>
      </c>
      <c r="YE56" s="0" t="n">
        <v>14</v>
      </c>
      <c r="YF56" s="0" t="n">
        <v>519</v>
      </c>
      <c r="YG56" s="0" t="n">
        <v>0</v>
      </c>
      <c r="YH56" s="0" t="n">
        <v>3453</v>
      </c>
      <c r="YI56" s="0" t="n">
        <v>5893</v>
      </c>
      <c r="YJ56" s="0" t="n">
        <v>0</v>
      </c>
      <c r="YK56" s="0" t="n">
        <v>406</v>
      </c>
      <c r="YL56" s="0" t="n">
        <v>133</v>
      </c>
      <c r="YM56" s="0" t="n">
        <v>0</v>
      </c>
      <c r="YN56" s="0" t="n">
        <v>0</v>
      </c>
      <c r="YO56" s="0" t="n">
        <v>0</v>
      </c>
      <c r="YP56" s="0" t="n">
        <v>0</v>
      </c>
      <c r="YQ56" s="0" t="n">
        <v>0</v>
      </c>
      <c r="YR56" s="0" t="n">
        <v>0</v>
      </c>
      <c r="YS56" s="0" t="n">
        <v>0</v>
      </c>
      <c r="YT56" s="0" t="n">
        <v>0</v>
      </c>
      <c r="YU56" s="0" t="n">
        <v>22</v>
      </c>
      <c r="YV56" s="0" t="n">
        <v>0</v>
      </c>
      <c r="YW56" s="0" t="n">
        <v>0</v>
      </c>
      <c r="YX56" s="0" t="n">
        <v>0</v>
      </c>
      <c r="YY56" s="0" t="n">
        <v>0</v>
      </c>
      <c r="YZ56" s="0" t="n">
        <v>116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0</v>
      </c>
      <c r="ZH56" s="0" t="n">
        <v>0</v>
      </c>
      <c r="ZI56" s="0" t="n">
        <v>0</v>
      </c>
      <c r="ZJ56" s="0" t="n">
        <v>0</v>
      </c>
      <c r="ZK56" s="0" t="n">
        <v>0</v>
      </c>
      <c r="ZL56" s="0" t="n">
        <v>0</v>
      </c>
      <c r="ZM56" s="0" t="n">
        <v>3</v>
      </c>
      <c r="ZN56" s="0" t="n">
        <v>0</v>
      </c>
      <c r="ZO56" s="0" t="n">
        <v>0</v>
      </c>
      <c r="ZP56" s="0" t="n">
        <v>769</v>
      </c>
      <c r="ZQ56" s="0" t="n">
        <v>3064</v>
      </c>
      <c r="ZR56" s="0" t="n">
        <v>0</v>
      </c>
      <c r="ZS56" s="0" t="n">
        <v>0</v>
      </c>
      <c r="ZT56" s="0" t="n">
        <v>8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0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0</v>
      </c>
      <c r="AAG56" s="0" t="n">
        <v>0</v>
      </c>
      <c r="AAH56" s="0" t="n">
        <v>0</v>
      </c>
      <c r="AAI56" s="0" t="n">
        <v>0</v>
      </c>
      <c r="AAJ56" s="0" t="n">
        <v>242</v>
      </c>
      <c r="AAK56" s="0" t="n">
        <v>0</v>
      </c>
      <c r="AAL56" s="0" t="n">
        <v>0</v>
      </c>
      <c r="AAM56" s="0" t="n">
        <v>0</v>
      </c>
      <c r="AAN56" s="0" t="n">
        <v>0</v>
      </c>
      <c r="AAO56" s="0" t="n">
        <v>0</v>
      </c>
      <c r="AAP56" s="0" t="n">
        <v>0</v>
      </c>
    </row>
    <row r="57" customFormat="false" ht="15" hidden="false" customHeight="true" outlineLevel="0" collapsed="false">
      <c r="A57" s="1" t="n">
        <v>30539</v>
      </c>
      <c r="B57" s="2" t="n">
        <v>1</v>
      </c>
      <c r="C57" s="20"/>
      <c r="D57" s="20"/>
      <c r="E57" s="20" t="n">
        <v>1</v>
      </c>
      <c r="F57" s="20"/>
      <c r="G57" s="20"/>
      <c r="H57" s="2" t="n">
        <v>1</v>
      </c>
      <c r="I57" s="2" t="n">
        <v>56</v>
      </c>
      <c r="J57" s="21" t="n">
        <v>1</v>
      </c>
      <c r="K57" s="21"/>
      <c r="L57" s="2" t="n">
        <v>1</v>
      </c>
      <c r="M57" s="2" t="n">
        <v>1</v>
      </c>
      <c r="N57" s="2" t="n">
        <v>1</v>
      </c>
      <c r="O57" s="2" t="n">
        <v>1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1</v>
      </c>
      <c r="V57" s="2" t="n">
        <v>0</v>
      </c>
      <c r="W57" s="2" t="n">
        <v>1</v>
      </c>
      <c r="X57" s="2" t="n">
        <f aca="false">SUM(L57:W57)</f>
        <v>6</v>
      </c>
      <c r="Y57" s="2" t="n">
        <v>110</v>
      </c>
      <c r="Z57" s="2" t="n">
        <v>80</v>
      </c>
      <c r="AA57" s="2" t="n">
        <f aca="false">Y57-Z57</f>
        <v>30</v>
      </c>
      <c r="AB57" s="3" t="n">
        <f aca="false">Z57+((Y57-Z57)/3)</f>
        <v>90</v>
      </c>
      <c r="AC57" s="4" t="n">
        <v>87.8</v>
      </c>
      <c r="AD57" s="4" t="n">
        <v>171</v>
      </c>
      <c r="AE57" s="3" t="n">
        <v>30.0263328887521</v>
      </c>
      <c r="AF57" s="3" t="n">
        <v>2</v>
      </c>
      <c r="AG57" s="4" t="n">
        <v>98</v>
      </c>
      <c r="AH57" s="4" t="n">
        <v>107</v>
      </c>
      <c r="AI57" s="3" t="n">
        <v>0.573099415204678</v>
      </c>
      <c r="AJ57" s="3" t="n">
        <v>0.91588785046729</v>
      </c>
      <c r="AL57" s="4" t="n">
        <v>27.9</v>
      </c>
      <c r="AS57" s="2" t="n">
        <v>95</v>
      </c>
      <c r="AT57" s="2" t="n">
        <v>116</v>
      </c>
      <c r="AU57" s="2" t="n">
        <v>195</v>
      </c>
      <c r="AV57" s="2" t="n">
        <v>187</v>
      </c>
      <c r="AW57" s="2" t="n">
        <v>148</v>
      </c>
      <c r="AX57" s="2" t="n">
        <v>3</v>
      </c>
      <c r="AY57" s="2" t="n">
        <f aca="false">((AS57*15)+(AT57*30)+(AU57*30)+(AV57*30)+(AW57*15))-(AS57*120)</f>
        <v>7185</v>
      </c>
      <c r="AZ57" s="2" t="n">
        <f aca="false">((AS57*15)+(AT57*30)+(AU57*30)+(AV57*30)+(AW57*15))</f>
        <v>18585</v>
      </c>
      <c r="BA57" s="2" t="n">
        <v>5.78</v>
      </c>
      <c r="CA57" s="2" t="n">
        <v>228</v>
      </c>
      <c r="CB57" s="2" t="n">
        <v>1</v>
      </c>
      <c r="CC57" s="2" t="n">
        <v>29</v>
      </c>
      <c r="CD57" s="2" t="n">
        <v>1</v>
      </c>
      <c r="CE57" s="2" t="n">
        <v>148</v>
      </c>
      <c r="CF57" s="2" t="n">
        <v>1</v>
      </c>
      <c r="CG57" s="2" t="n">
        <v>51</v>
      </c>
      <c r="CH57" s="2" t="n">
        <v>253</v>
      </c>
      <c r="CI57" s="2" t="n">
        <v>1</v>
      </c>
      <c r="CJ57" s="2" t="n">
        <v>5</v>
      </c>
      <c r="CK57" s="2" t="n">
        <v>53</v>
      </c>
      <c r="CL57" s="2" t="n">
        <v>-5.65</v>
      </c>
      <c r="CM57" s="2" t="n">
        <v>186</v>
      </c>
      <c r="CN57" s="2" t="n">
        <v>112</v>
      </c>
      <c r="CO57" s="2" t="n">
        <v>421</v>
      </c>
      <c r="CP57" s="2" t="n">
        <v>1.15</v>
      </c>
      <c r="CS57" s="6" t="n">
        <v>42412</v>
      </c>
      <c r="CT57" s="2" t="n">
        <v>110</v>
      </c>
      <c r="CU57" s="2" t="n">
        <v>60</v>
      </c>
      <c r="CV57" s="2" t="n">
        <v>50</v>
      </c>
      <c r="CW57" s="3" t="n">
        <v>76.6666666666667</v>
      </c>
      <c r="CX57" s="2" t="n">
        <v>80.6</v>
      </c>
      <c r="CY57" s="22" t="n">
        <v>27.5640367976471</v>
      </c>
      <c r="CZ57" s="2" t="n">
        <v>94</v>
      </c>
      <c r="DA57" s="2" t="n">
        <v>105.5</v>
      </c>
      <c r="DB57" s="2" t="n">
        <v>96</v>
      </c>
      <c r="DC57" s="2" t="n">
        <v>0.549707602339181</v>
      </c>
      <c r="DD57" s="2" t="n">
        <v>0.890995260663507</v>
      </c>
      <c r="DE57" s="2" t="n">
        <v>25.2</v>
      </c>
      <c r="DF57" s="2" t="n">
        <v>20.3</v>
      </c>
      <c r="DG57" s="2" t="n">
        <v>60.3</v>
      </c>
      <c r="DH57" s="2" t="n">
        <v>12</v>
      </c>
      <c r="DI57" s="2" t="n">
        <v>52</v>
      </c>
      <c r="DJ57" s="2" t="n">
        <v>57.3</v>
      </c>
      <c r="DK57" s="2" t="n">
        <v>3</v>
      </c>
      <c r="DL57" s="2" t="n">
        <v>86</v>
      </c>
      <c r="DM57" s="2" t="n">
        <v>145</v>
      </c>
      <c r="DN57" s="2" t="n">
        <v>155</v>
      </c>
      <c r="DO57" s="2" t="n">
        <v>169</v>
      </c>
      <c r="DP57" s="2" t="n">
        <v>52</v>
      </c>
      <c r="DQ57" s="3" t="n">
        <v>1</v>
      </c>
      <c r="DR57" s="7" t="n">
        <v>1</v>
      </c>
      <c r="DS57" s="2" t="n">
        <f aca="false">((DL57*15)+(DM57*30)+(DN57*30)+(DO57*30)+(DP57*15))-(DL57*120)</f>
        <v>5820</v>
      </c>
      <c r="DT57" s="2" t="n">
        <f aca="false">((DL57*15)+(DM57*30)+(DN57*30)+(DO57*30)+(DP57*15))</f>
        <v>16140</v>
      </c>
      <c r="DU57" s="3" t="n">
        <f aca="false">10000/SQRT((DL57*DZ57)*(AVERAGE(DL57:DP57)*AVERAGE(DZ57:ED57)))</f>
        <v>5.450274496547</v>
      </c>
      <c r="DV57" s="3" t="n">
        <f aca="false">(DL57*DZ57)/405</f>
        <v>1.36750617283951</v>
      </c>
      <c r="DW57" s="3" t="n">
        <f aca="false">1/(LOG(DZ57)+LOG(DL57))</f>
        <v>0.364513274067662</v>
      </c>
      <c r="DX57" s="3" t="n">
        <f aca="false">(EA57-DZ57)/(DM57-DL57)</f>
        <v>0.507796610169492</v>
      </c>
      <c r="DY57" s="3" t="n">
        <f aca="false">(20*DZ57)/((DL57/18)-3.5)</f>
        <v>100.8</v>
      </c>
      <c r="DZ57" s="2" t="n">
        <v>6.44</v>
      </c>
      <c r="EA57" s="2" t="n">
        <v>36.4</v>
      </c>
      <c r="EB57" s="2" t="n">
        <v>76.3</v>
      </c>
      <c r="EC57" s="2" t="n">
        <v>88.2</v>
      </c>
      <c r="ED57" s="2" t="n">
        <v>43</v>
      </c>
      <c r="EE57" s="2" t="n">
        <f aca="false">((DZ57*15)+(EA57*30)+(EB57*30)+(EC57*30)+(ED57*15))-(DZ57*120)</f>
        <v>5995.8</v>
      </c>
      <c r="EF57" s="2" t="n">
        <f aca="false">((DZ57*15)+(EA57*30)+(EB57*30)+(EC57*30)+(ED57*15))</f>
        <v>6768.6</v>
      </c>
      <c r="EG57" s="2" t="n">
        <f aca="false">(1/DZ57)</f>
        <v>0.15527950310559</v>
      </c>
      <c r="EH57" s="2" t="n">
        <f aca="false">(EF57/DT57)</f>
        <v>0.419368029739777</v>
      </c>
      <c r="EI57" s="2" t="n">
        <f aca="false">(DU57*EH57)</f>
        <v>2.28567087715787</v>
      </c>
      <c r="EJ57" s="2" t="n">
        <f aca="false">(DX57*EG57)</f>
        <v>0.0788504053058217</v>
      </c>
      <c r="EK57" s="2" t="n">
        <v>5.09</v>
      </c>
      <c r="EL57" s="2" t="n">
        <v>216</v>
      </c>
      <c r="EM57" s="2" t="n">
        <v>39</v>
      </c>
      <c r="EN57" s="2" t="n">
        <v>139</v>
      </c>
      <c r="EO57" s="2" t="n">
        <v>38</v>
      </c>
      <c r="EP57" s="2" t="n">
        <v>189</v>
      </c>
      <c r="EQ57" s="6" t="n">
        <v>42594</v>
      </c>
      <c r="ER57" s="2" t="n">
        <v>118</v>
      </c>
      <c r="ES57" s="2" t="n">
        <v>82</v>
      </c>
      <c r="ET57" s="2" t="n">
        <v>36</v>
      </c>
      <c r="EU57" s="3" t="n">
        <v>94</v>
      </c>
      <c r="EV57" s="2" t="n">
        <v>81.5</v>
      </c>
      <c r="EW57" s="22" t="n">
        <v>27.8718238090353</v>
      </c>
      <c r="EX57" s="2" t="n">
        <v>94.25</v>
      </c>
      <c r="EY57" s="2" t="n">
        <v>106.25</v>
      </c>
      <c r="EZ57" s="2" t="n">
        <v>97.5</v>
      </c>
      <c r="FA57" s="2" t="n">
        <v>0.551169590643275</v>
      </c>
      <c r="FB57" s="2" t="n">
        <v>0.887058823529412</v>
      </c>
      <c r="FC57" s="2" t="n">
        <v>24.2</v>
      </c>
      <c r="FD57" s="2" t="n">
        <v>12</v>
      </c>
      <c r="FE57" s="2" t="n">
        <v>52.6</v>
      </c>
      <c r="FF57" s="2" t="n">
        <v>58.7</v>
      </c>
      <c r="FG57" s="2" t="n">
        <v>3.1</v>
      </c>
      <c r="FH57" s="2" t="n">
        <v>81</v>
      </c>
      <c r="FI57" s="2" t="n">
        <v>138</v>
      </c>
      <c r="FJ57" s="2" t="n">
        <v>180</v>
      </c>
      <c r="FK57" s="2" t="n">
        <v>136</v>
      </c>
      <c r="FL57" s="2" t="n">
        <v>111</v>
      </c>
      <c r="FM57" s="2" t="s">
        <v>722</v>
      </c>
      <c r="FN57" s="8" t="n">
        <v>1</v>
      </c>
      <c r="FO57" s="2" t="n">
        <f aca="false">((FH57*15)+(FI57*30)+(FJ57*30)+(FK57*30)+(FL57*15))-(FH57*120)</f>
        <v>6780</v>
      </c>
      <c r="FP57" s="2" t="n">
        <f aca="false">((FH57*15)+(FI57*30)+(FJ57*30)+(FK57*30)+(FL57*15))</f>
        <v>16500</v>
      </c>
      <c r="GG57" s="2" t="n">
        <v>5.33</v>
      </c>
      <c r="GH57" s="2" t="n">
        <v>253</v>
      </c>
      <c r="GI57" s="2" t="n">
        <v>33</v>
      </c>
      <c r="GJ57" s="2" t="n">
        <v>262</v>
      </c>
      <c r="GK57" s="9" t="n">
        <v>1953</v>
      </c>
      <c r="GL57" s="9" t="n">
        <v>55</v>
      </c>
      <c r="GM57" s="9" t="n">
        <v>65.3</v>
      </c>
      <c r="GN57" s="9" t="n">
        <v>14.4</v>
      </c>
      <c r="GO57" s="9" t="n">
        <v>14.3</v>
      </c>
      <c r="GP57" s="9" t="n">
        <v>11.7</v>
      </c>
      <c r="GQ57" s="9" t="n">
        <v>283</v>
      </c>
      <c r="GR57" s="9" t="n">
        <v>296.3</v>
      </c>
      <c r="GS57" s="9" t="n">
        <v>54.3</v>
      </c>
      <c r="GT57" s="9" t="n">
        <v>17.7</v>
      </c>
      <c r="GU57" s="9" t="n">
        <v>3295</v>
      </c>
      <c r="GV57" s="9" t="n">
        <v>186</v>
      </c>
      <c r="GW57" s="9" t="n">
        <v>4.83</v>
      </c>
      <c r="GX57" s="9" t="n">
        <v>3.51</v>
      </c>
      <c r="GY57" s="9" t="n">
        <v>1.92</v>
      </c>
      <c r="GZ57" s="9" t="n">
        <v>0.98</v>
      </c>
      <c r="HA57" s="9" t="n">
        <v>283.4</v>
      </c>
      <c r="HB57" s="9" t="n">
        <v>132.4</v>
      </c>
      <c r="HC57" s="9" t="n">
        <v>2.28</v>
      </c>
      <c r="HD57" s="9" t="n">
        <v>32.85</v>
      </c>
      <c r="HE57" s="9" t="n">
        <v>2.51</v>
      </c>
      <c r="HF57" s="9" t="n">
        <v>903</v>
      </c>
      <c r="HG57" s="9" t="n">
        <v>44.07</v>
      </c>
      <c r="HH57" s="9" t="n">
        <v>1747</v>
      </c>
      <c r="HI57" s="9" t="n">
        <v>238</v>
      </c>
      <c r="HJ57" s="9" t="n">
        <v>1224</v>
      </c>
      <c r="HK57" s="9" t="n">
        <v>945</v>
      </c>
      <c r="HL57" s="9" t="n">
        <v>15</v>
      </c>
      <c r="HM57" s="9" t="n">
        <v>4.7</v>
      </c>
      <c r="HN57" s="9" t="n">
        <v>0</v>
      </c>
      <c r="HO57" s="2" t="n">
        <v>0</v>
      </c>
      <c r="HP57" s="2" t="n">
        <v>0</v>
      </c>
      <c r="HQ57" s="2" t="n">
        <v>0</v>
      </c>
      <c r="HR57" s="2" t="n">
        <v>0</v>
      </c>
      <c r="HS57" s="2" t="n">
        <v>21.4599990844727</v>
      </c>
      <c r="HT57" s="2" t="n">
        <v>21.204761505127</v>
      </c>
      <c r="HY57" s="2" t="n">
        <v>738.909973144531</v>
      </c>
      <c r="HZ57" s="2" t="n">
        <v>26.5400009155273</v>
      </c>
      <c r="IA57" s="2" t="n">
        <v>3.88000011444092</v>
      </c>
      <c r="IB57" s="2" t="n">
        <v>8.43000030517578</v>
      </c>
      <c r="IC57" s="2" t="n">
        <v>6.26000022888184</v>
      </c>
      <c r="ID57" s="2" t="n">
        <v>127.849998474121</v>
      </c>
      <c r="IE57" s="2" t="n">
        <v>13.9799995422363</v>
      </c>
      <c r="IF57" s="2" t="n">
        <v>12.039999961853</v>
      </c>
      <c r="IG57" s="2" t="n">
        <v>2.40000009536743</v>
      </c>
      <c r="IH57" s="2" t="n">
        <v>39.8899993896484</v>
      </c>
      <c r="II57" s="2" t="n">
        <v>1.01999998092651</v>
      </c>
      <c r="IJ57" s="2" t="n">
        <v>6.5</v>
      </c>
      <c r="IK57" s="2" t="n">
        <v>3.39000010490417</v>
      </c>
      <c r="IL57" s="2" t="n">
        <v>21.0100002288818</v>
      </c>
      <c r="IM57" s="2" t="n">
        <v>16.8899993896484</v>
      </c>
      <c r="IN57" s="2" t="n">
        <v>9.56999969482422</v>
      </c>
      <c r="IO57" s="2" t="n">
        <v>3.73000001907349</v>
      </c>
      <c r="IP57" s="2" t="n">
        <v>8.31999969482422</v>
      </c>
      <c r="IQ57" s="2" t="n">
        <v>5.03000020980835</v>
      </c>
      <c r="IR57" s="2" t="n">
        <v>2.38000011444092</v>
      </c>
      <c r="IS57" s="2" t="n">
        <v>0.550000011920929</v>
      </c>
      <c r="IT57" s="2" t="n">
        <v>424.480010986328</v>
      </c>
      <c r="IU57" s="2" t="n">
        <v>8.22000026702881</v>
      </c>
      <c r="IV57" s="2" t="n">
        <v>0.0900000035762787</v>
      </c>
      <c r="IW57" s="2" t="n">
        <v>220.610000610352</v>
      </c>
      <c r="IX57" s="2" t="n">
        <v>398.910003662109</v>
      </c>
      <c r="IY57" s="2" t="n">
        <v>1434.18005371094</v>
      </c>
      <c r="IZ57" s="2" t="n">
        <v>853.950012207031</v>
      </c>
      <c r="JA57" s="2" t="n">
        <v>3.23000001907349</v>
      </c>
      <c r="JB57" s="2" t="n">
        <v>0.629999995231628</v>
      </c>
      <c r="JC57" s="2" t="n">
        <v>2.50999999046326</v>
      </c>
      <c r="JD57" s="2" t="n">
        <v>24.7700004577637</v>
      </c>
      <c r="JE57" s="2" t="n">
        <v>164.089996337891</v>
      </c>
      <c r="JF57" s="2" t="n">
        <v>0.730000019073486</v>
      </c>
      <c r="JG57" s="2" t="n">
        <v>0.610000014305115</v>
      </c>
      <c r="JH57" s="2" t="n">
        <v>6.65999984741211</v>
      </c>
      <c r="JI57" s="2" t="n">
        <v>1.61000001430511</v>
      </c>
      <c r="JJ57" s="2" t="n">
        <v>0.579999983310699</v>
      </c>
      <c r="JK57" s="2" t="n">
        <v>0.0700000002980232</v>
      </c>
      <c r="JL57" s="2" t="n">
        <v>169.029998779297</v>
      </c>
      <c r="JM57" s="2" t="n">
        <v>0.939999997615814</v>
      </c>
      <c r="JN57" s="2" t="n">
        <v>12.1000003814697</v>
      </c>
      <c r="JO57" s="2" t="n">
        <v>1821.67004394531</v>
      </c>
      <c r="JP57" s="2" t="n">
        <v>2615.830078125</v>
      </c>
      <c r="JQ57" s="2" t="n">
        <v>17.4400005340576</v>
      </c>
      <c r="JR57" s="2" t="n">
        <v>441.730010986328</v>
      </c>
      <c r="JS57" s="2" t="n">
        <v>448.720001220703</v>
      </c>
      <c r="JT57" s="2" t="n">
        <v>1139.46997070313</v>
      </c>
      <c r="JU57" s="2" t="n">
        <v>124.120002746582</v>
      </c>
      <c r="JV57" s="2" t="n">
        <v>41.1100006103516</v>
      </c>
      <c r="JW57" s="2" t="n">
        <v>3.05999994277954</v>
      </c>
      <c r="JX57" s="2" t="n">
        <v>2.60999989509583</v>
      </c>
      <c r="JY57" s="2" t="n">
        <v>2.01999998092651</v>
      </c>
      <c r="JZ57" s="2" t="n">
        <v>0.230000004172325</v>
      </c>
      <c r="KA57" s="2" t="n">
        <v>1.62000000476837</v>
      </c>
      <c r="KB57" s="2" t="n">
        <v>0.200000002980232</v>
      </c>
      <c r="KC57" s="2" t="n">
        <v>4.36999988555908</v>
      </c>
      <c r="KD57" s="2" t="n">
        <v>2.22000002861023</v>
      </c>
      <c r="KE57" s="2" t="n">
        <v>4.30000019073486</v>
      </c>
      <c r="KF57" s="2" t="n">
        <v>6.48999977111816</v>
      </c>
      <c r="KG57" s="2" t="n">
        <v>3.15000009536743</v>
      </c>
      <c r="KH57" s="2" t="n">
        <v>23.0200004577637</v>
      </c>
      <c r="KI57" s="2" t="n">
        <v>0.209999993443489</v>
      </c>
      <c r="KJ57" s="2" t="n">
        <v>0.0199999995529652</v>
      </c>
      <c r="KK57" s="2" t="n">
        <v>15.7700004577637</v>
      </c>
      <c r="KL57" s="2" t="n">
        <v>658718.62</v>
      </c>
      <c r="KM57" s="2" t="n">
        <v>5152.27978515625</v>
      </c>
      <c r="KN57" s="2" t="n">
        <v>13.3900003433228</v>
      </c>
      <c r="KO57" s="2" t="n">
        <v>0.0199999995529652</v>
      </c>
      <c r="KP57" s="2" t="n">
        <v>0.00999999977648258</v>
      </c>
      <c r="KQ57" s="2" t="n">
        <v>0.00999999977648258</v>
      </c>
      <c r="KR57" s="2" t="n">
        <v>0.0199999995529652</v>
      </c>
      <c r="KS57" s="2" t="n">
        <v>0.0199999995529652</v>
      </c>
      <c r="KT57" s="2" t="n">
        <v>0.00999999977648258</v>
      </c>
      <c r="KU57" s="2" t="n">
        <v>0.119999997317791</v>
      </c>
      <c r="KV57" s="2" t="n">
        <v>0.159999996423721</v>
      </c>
      <c r="KW57" s="2" t="n">
        <v>1.21000003814697</v>
      </c>
      <c r="KX57" s="2" t="n">
        <v>0.959999978542328</v>
      </c>
      <c r="KY57" s="2" t="n">
        <v>0.560000002384186</v>
      </c>
      <c r="KZ57" s="2" t="n">
        <v>0.270000010728836</v>
      </c>
      <c r="LA57" s="2" t="n">
        <v>0.0900000035762787</v>
      </c>
      <c r="LB57" s="2" t="n">
        <v>0</v>
      </c>
      <c r="LC57" s="2" t="n">
        <v>3.6800000667572</v>
      </c>
      <c r="LD57" s="2" t="n">
        <v>1.91999995708466</v>
      </c>
      <c r="LE57" s="2" t="n">
        <v>0.109999999403954</v>
      </c>
      <c r="LF57" s="2" t="n">
        <v>0.00999999977648258</v>
      </c>
      <c r="LG57" s="2" t="n">
        <v>0.00999999977648258</v>
      </c>
      <c r="LH57" s="2" t="n">
        <v>1.67999994754791</v>
      </c>
      <c r="LI57" s="2" t="n">
        <v>1.38999998569489</v>
      </c>
      <c r="LJ57" s="2" t="n">
        <v>0.00999999977648258</v>
      </c>
      <c r="LK57" s="2" t="n">
        <v>0.0199999995529652</v>
      </c>
      <c r="LL57" s="2" t="n">
        <v>0.200000002980232</v>
      </c>
      <c r="LM57" s="2" t="n">
        <v>0.189999997615814</v>
      </c>
      <c r="LN57" s="2" t="n">
        <v>0</v>
      </c>
      <c r="LO57" s="2" t="n">
        <v>0</v>
      </c>
      <c r="LP57" s="2" t="n">
        <v>0</v>
      </c>
      <c r="LQ57" s="2" t="n">
        <v>0</v>
      </c>
      <c r="LR57" s="2" t="n">
        <v>0</v>
      </c>
      <c r="LS57" s="2" t="n">
        <v>0</v>
      </c>
      <c r="LT57" s="2" t="n">
        <v>0.00999999977648258</v>
      </c>
      <c r="LU57" s="2" t="n">
        <v>0.00999999977648258</v>
      </c>
      <c r="LV57" s="2" t="n">
        <v>168.174438476563</v>
      </c>
      <c r="MC57" s="0" t="n">
        <v>0</v>
      </c>
      <c r="MD57" s="0" t="n">
        <v>0</v>
      </c>
      <c r="ME57" s="0" t="n">
        <v>0</v>
      </c>
      <c r="MF57" s="0" t="n">
        <v>0</v>
      </c>
      <c r="MG57" s="0" t="n">
        <v>0</v>
      </c>
      <c r="MH57" s="0" t="n">
        <v>0</v>
      </c>
      <c r="MI57" s="0" t="n">
        <v>0</v>
      </c>
      <c r="MJ57" s="0" t="n">
        <v>0</v>
      </c>
      <c r="MK57" s="0" t="n">
        <v>0</v>
      </c>
      <c r="ML57" s="0" t="n">
        <v>16</v>
      </c>
      <c r="MM57" s="0" t="n">
        <v>0</v>
      </c>
      <c r="MN57" s="0" t="n">
        <v>0</v>
      </c>
      <c r="MO57" s="0" t="n">
        <v>0</v>
      </c>
      <c r="MP57" s="0" t="n">
        <v>0</v>
      </c>
      <c r="MQ57" s="0" t="n">
        <v>0</v>
      </c>
      <c r="MR57" s="0" t="n">
        <v>0</v>
      </c>
      <c r="MS57" s="0" t="n">
        <v>7413</v>
      </c>
      <c r="MT57" s="0" t="n">
        <v>0</v>
      </c>
      <c r="MU57" s="0" t="n">
        <v>2780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0</v>
      </c>
      <c r="NA57" s="0" t="n">
        <v>0</v>
      </c>
      <c r="NB57" s="0" t="n">
        <v>0</v>
      </c>
      <c r="NC57" s="0" t="n">
        <v>0</v>
      </c>
      <c r="ND57" s="0" t="n">
        <v>0</v>
      </c>
      <c r="NE57" s="0" t="n">
        <v>0</v>
      </c>
      <c r="NF57" s="0" t="n">
        <v>0</v>
      </c>
      <c r="NG57" s="0" t="n">
        <v>95</v>
      </c>
      <c r="NH57" s="0" t="n">
        <v>1637</v>
      </c>
      <c r="NI57" s="0" t="n">
        <v>71</v>
      </c>
      <c r="NJ57" s="0" t="n">
        <v>0</v>
      </c>
      <c r="NK57" s="0" t="n">
        <v>0</v>
      </c>
      <c r="NL57" s="0" t="n">
        <v>0</v>
      </c>
      <c r="NM57" s="0" t="n">
        <v>0</v>
      </c>
      <c r="NN57" s="0" t="n">
        <v>0</v>
      </c>
      <c r="NO57" s="0" t="n">
        <v>0</v>
      </c>
      <c r="NP57" s="0" t="n">
        <v>0</v>
      </c>
      <c r="NQ57" s="0" t="n">
        <v>0</v>
      </c>
      <c r="NR57" s="0" t="n">
        <v>0</v>
      </c>
      <c r="NS57" s="0" t="n">
        <v>19442</v>
      </c>
      <c r="NT57" s="0" t="n">
        <v>1067</v>
      </c>
      <c r="NU57" s="0" t="n">
        <v>0</v>
      </c>
      <c r="NV57" s="0" t="n">
        <v>0</v>
      </c>
      <c r="NW57" s="0" t="n">
        <v>7844</v>
      </c>
      <c r="NX57" s="0" t="n">
        <v>61</v>
      </c>
      <c r="NY57" s="0" t="n">
        <v>3818</v>
      </c>
      <c r="NZ57" s="0" t="n">
        <v>0</v>
      </c>
      <c r="OA57" s="0" t="n">
        <v>0</v>
      </c>
      <c r="OB57" s="0" t="n">
        <v>0</v>
      </c>
      <c r="OC57" s="0" t="n">
        <v>0</v>
      </c>
      <c r="OD57" s="0" t="n">
        <v>0</v>
      </c>
      <c r="OE57" s="0" t="n">
        <v>0</v>
      </c>
      <c r="OF57" s="0" t="n">
        <v>0</v>
      </c>
      <c r="OG57" s="0" t="n">
        <v>187</v>
      </c>
      <c r="OH57" s="0" t="n">
        <v>36</v>
      </c>
      <c r="OI57" s="0" t="n">
        <v>864</v>
      </c>
      <c r="OJ57" s="0" t="n">
        <v>0</v>
      </c>
      <c r="OK57" s="0" t="n">
        <v>0</v>
      </c>
      <c r="OL57" s="0" t="n">
        <v>0</v>
      </c>
      <c r="OM57" s="0" t="n">
        <v>0</v>
      </c>
      <c r="ON57" s="0" t="n">
        <v>6</v>
      </c>
      <c r="OO57" s="0" t="n">
        <v>0</v>
      </c>
      <c r="OP57" s="0" t="n">
        <v>0</v>
      </c>
      <c r="OQ57" s="0" t="n">
        <v>76</v>
      </c>
      <c r="OR57" s="0" t="n">
        <v>0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0</v>
      </c>
      <c r="OX57" s="0" t="n">
        <v>0</v>
      </c>
      <c r="OY57" s="0" t="n">
        <v>117</v>
      </c>
      <c r="OZ57" s="0" t="n">
        <v>0</v>
      </c>
      <c r="PA57" s="0" t="n">
        <v>16</v>
      </c>
      <c r="PB57" s="0" t="n">
        <v>4693</v>
      </c>
      <c r="PC57" s="0" t="n">
        <v>0</v>
      </c>
      <c r="PD57" s="0" t="n">
        <v>0</v>
      </c>
      <c r="PE57" s="0" t="n">
        <v>0</v>
      </c>
      <c r="PF57" s="0" t="n">
        <v>0</v>
      </c>
      <c r="PG57" s="0" t="n">
        <v>0</v>
      </c>
      <c r="PH57" s="0" t="n">
        <v>0</v>
      </c>
      <c r="PI57" s="0" t="n">
        <v>0</v>
      </c>
      <c r="PJ57" s="0" t="n">
        <v>4468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0</v>
      </c>
      <c r="PP57" s="0" t="n">
        <v>0</v>
      </c>
      <c r="PQ57" s="0" t="n">
        <v>5124</v>
      </c>
      <c r="PR57" s="0" t="n">
        <v>0</v>
      </c>
      <c r="PS57" s="0" t="n">
        <v>0</v>
      </c>
      <c r="PT57" s="0" t="n">
        <v>0</v>
      </c>
      <c r="PU57" s="0" t="n">
        <v>0</v>
      </c>
      <c r="PV57" s="0" t="n">
        <v>81</v>
      </c>
      <c r="PW57" s="0" t="n">
        <v>579</v>
      </c>
      <c r="PX57" s="0" t="n">
        <v>294</v>
      </c>
      <c r="PY57" s="0" t="n">
        <v>0</v>
      </c>
      <c r="PZ57" s="0" t="n">
        <v>0</v>
      </c>
      <c r="QA57" s="0" t="n">
        <v>0</v>
      </c>
      <c r="QB57" s="0" t="n">
        <v>0</v>
      </c>
      <c r="QC57" s="0" t="n">
        <v>0</v>
      </c>
      <c r="QD57" s="0" t="n">
        <v>0</v>
      </c>
      <c r="QE57" s="0" t="n">
        <v>0</v>
      </c>
      <c r="QF57" s="0" t="n">
        <v>24</v>
      </c>
      <c r="QG57" s="0" t="n">
        <v>0</v>
      </c>
      <c r="QH57" s="0" t="n">
        <v>0</v>
      </c>
      <c r="QI57" s="0" t="n">
        <v>0</v>
      </c>
      <c r="QJ57" s="0" t="n">
        <v>0</v>
      </c>
      <c r="QK57" s="0" t="n">
        <v>0</v>
      </c>
      <c r="QL57" s="0" t="n">
        <v>0</v>
      </c>
      <c r="QM57" s="0" t="n">
        <v>1309</v>
      </c>
      <c r="QN57" s="0" t="n">
        <v>0</v>
      </c>
      <c r="QO57" s="0" t="n">
        <v>0</v>
      </c>
      <c r="QP57" s="0" t="n">
        <v>0</v>
      </c>
      <c r="QQ57" s="0" t="n">
        <v>797</v>
      </c>
      <c r="QR57" s="0" t="n">
        <v>0</v>
      </c>
      <c r="QS57" s="0" t="n">
        <v>8</v>
      </c>
      <c r="QT57" s="0" t="n">
        <v>0</v>
      </c>
      <c r="QU57" s="0" t="n">
        <v>0</v>
      </c>
      <c r="QV57" s="0" t="n">
        <v>0</v>
      </c>
      <c r="QW57" s="0" t="n">
        <v>0</v>
      </c>
      <c r="QX57" s="0" t="n">
        <v>0</v>
      </c>
      <c r="QY57" s="0" t="n">
        <v>0</v>
      </c>
      <c r="QZ57" s="0" t="n">
        <v>63</v>
      </c>
      <c r="RA57" s="0" t="n">
        <v>0</v>
      </c>
      <c r="RB57" s="0" t="n">
        <v>0</v>
      </c>
      <c r="RC57" s="0" t="n">
        <v>11</v>
      </c>
      <c r="RD57" s="0" t="n">
        <v>164</v>
      </c>
      <c r="RE57" s="0" t="n">
        <v>6</v>
      </c>
      <c r="RF57" s="0" t="n">
        <v>0</v>
      </c>
      <c r="RG57" s="0" t="n">
        <v>10019</v>
      </c>
      <c r="RH57" s="0" t="n">
        <v>0</v>
      </c>
      <c r="RI57" s="0" t="n">
        <v>0</v>
      </c>
      <c r="RJ57" s="0" t="n">
        <v>0</v>
      </c>
      <c r="RK57" s="0" t="n">
        <v>0</v>
      </c>
      <c r="RL57" s="0" t="n">
        <v>11672</v>
      </c>
      <c r="RM57" s="0" t="n">
        <v>0</v>
      </c>
      <c r="RN57" s="0" t="n">
        <v>0</v>
      </c>
      <c r="RO57" s="0" t="n">
        <v>0</v>
      </c>
      <c r="RP57" s="0" t="n">
        <v>220</v>
      </c>
      <c r="RQ57" s="0" t="n">
        <v>42</v>
      </c>
      <c r="RR57" s="0" t="n">
        <v>0</v>
      </c>
      <c r="RS57" s="0" t="n">
        <v>0</v>
      </c>
      <c r="RT57" s="0" t="n">
        <v>4</v>
      </c>
      <c r="RU57" s="0" t="n">
        <v>0</v>
      </c>
      <c r="RV57" s="0" t="n">
        <v>17</v>
      </c>
      <c r="RW57" s="0" t="n">
        <v>0</v>
      </c>
      <c r="RX57" s="0" t="n">
        <v>0</v>
      </c>
      <c r="RY57" s="0" t="n">
        <v>1111</v>
      </c>
      <c r="RZ57" s="0" t="n">
        <v>0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4</v>
      </c>
      <c r="SF57" s="0" t="n">
        <v>0</v>
      </c>
      <c r="SG57" s="0" t="n">
        <v>0</v>
      </c>
      <c r="SH57" s="0" t="n">
        <v>0</v>
      </c>
      <c r="SI57" s="0" t="n">
        <v>0</v>
      </c>
      <c r="SJ57" s="0" t="n">
        <v>0</v>
      </c>
      <c r="SK57" s="0" t="n">
        <v>45</v>
      </c>
      <c r="SL57" s="0" t="n">
        <v>0</v>
      </c>
      <c r="SM57" s="0" t="n">
        <v>51</v>
      </c>
      <c r="SN57" s="0" t="n">
        <v>0</v>
      </c>
      <c r="SO57" s="0" t="n">
        <v>0</v>
      </c>
      <c r="SP57" s="0" t="n">
        <v>0</v>
      </c>
      <c r="SQ57" s="0" t="n">
        <v>0</v>
      </c>
      <c r="SR57" s="0" t="n">
        <v>0</v>
      </c>
      <c r="SS57" s="0" t="n">
        <v>0</v>
      </c>
      <c r="ST57" s="0" t="n">
        <v>0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174</v>
      </c>
      <c r="TA57" s="0" t="n">
        <v>73</v>
      </c>
      <c r="TB57" s="0" t="n">
        <v>0</v>
      </c>
      <c r="TC57" s="0" t="n">
        <v>0</v>
      </c>
      <c r="TD57" s="0" t="n">
        <v>0</v>
      </c>
      <c r="TE57" s="0" t="n">
        <v>0</v>
      </c>
      <c r="TF57" s="0" t="n">
        <v>0</v>
      </c>
      <c r="TG57" s="0" t="n">
        <v>0</v>
      </c>
      <c r="TH57" s="0" t="n">
        <v>0</v>
      </c>
      <c r="TI57" s="0" t="n">
        <v>91</v>
      </c>
      <c r="TJ57" s="0" t="n">
        <v>0</v>
      </c>
      <c r="TK57" s="0" t="n">
        <v>0</v>
      </c>
      <c r="TL57" s="0" t="n">
        <v>33</v>
      </c>
      <c r="TM57" s="0" t="n">
        <v>59</v>
      </c>
      <c r="TN57" s="0" t="n">
        <v>51</v>
      </c>
      <c r="TO57" s="0" t="n">
        <v>0</v>
      </c>
      <c r="TP57" s="0" t="n">
        <v>88</v>
      </c>
      <c r="TQ57" s="0" t="n">
        <v>0</v>
      </c>
      <c r="TR57" s="0" t="n">
        <v>2016</v>
      </c>
      <c r="TS57" s="0" t="n">
        <v>0</v>
      </c>
      <c r="TT57" s="0" t="n">
        <v>39</v>
      </c>
      <c r="TU57" s="0" t="n">
        <v>0</v>
      </c>
      <c r="TV57" s="0" t="n">
        <v>17</v>
      </c>
      <c r="TW57" s="0" t="n">
        <v>21</v>
      </c>
      <c r="TX57" s="0" t="n">
        <v>0</v>
      </c>
      <c r="TY57" s="0" t="n">
        <v>117</v>
      </c>
      <c r="TZ57" s="0" t="n">
        <v>6</v>
      </c>
      <c r="UA57" s="0" t="n">
        <v>4</v>
      </c>
      <c r="UB57" s="0" t="n">
        <v>0</v>
      </c>
      <c r="UC57" s="0" t="n">
        <v>0</v>
      </c>
      <c r="UD57" s="0" t="n">
        <v>0</v>
      </c>
      <c r="UE57" s="0" t="n">
        <v>0</v>
      </c>
      <c r="UF57" s="0" t="n">
        <v>0</v>
      </c>
      <c r="UG57" s="0" t="n">
        <v>0</v>
      </c>
      <c r="UH57" s="0" t="n">
        <v>0</v>
      </c>
      <c r="UI57" s="0" t="n">
        <v>0</v>
      </c>
      <c r="UJ57" s="0" t="n">
        <v>0</v>
      </c>
      <c r="UK57" s="0" t="n">
        <v>162</v>
      </c>
      <c r="UL57" s="0" t="n">
        <v>0</v>
      </c>
      <c r="UM57" s="0" t="n">
        <v>0</v>
      </c>
      <c r="UN57" s="0" t="n">
        <v>0</v>
      </c>
      <c r="UO57" s="0" t="n">
        <v>0</v>
      </c>
      <c r="UP57" s="0" t="n">
        <v>0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0</v>
      </c>
      <c r="UV57" s="0" t="n">
        <v>0</v>
      </c>
      <c r="UW57" s="0" t="n">
        <v>0</v>
      </c>
      <c r="UX57" s="0" t="n">
        <v>0</v>
      </c>
      <c r="UY57" s="0" t="n">
        <v>0</v>
      </c>
      <c r="UZ57" s="0" t="n">
        <v>0</v>
      </c>
      <c r="VA57" s="0" t="n">
        <v>0</v>
      </c>
      <c r="VB57" s="0" t="n">
        <v>0</v>
      </c>
      <c r="VC57" s="0" t="n">
        <v>0</v>
      </c>
      <c r="VD57" s="0" t="n">
        <v>0</v>
      </c>
      <c r="VE57" s="0" t="n">
        <v>0</v>
      </c>
      <c r="VF57" s="0" t="n">
        <v>46</v>
      </c>
      <c r="VG57" s="0" t="n">
        <v>0</v>
      </c>
      <c r="VH57" s="0" t="n">
        <v>0</v>
      </c>
      <c r="VI57" s="0" t="n">
        <v>0</v>
      </c>
      <c r="VJ57" s="0" t="n">
        <v>0</v>
      </c>
      <c r="VK57" s="0" t="n">
        <v>0</v>
      </c>
      <c r="VL57" s="0" t="n">
        <v>80</v>
      </c>
      <c r="VM57" s="0" t="n">
        <v>0</v>
      </c>
      <c r="VN57" s="0" t="n">
        <v>15</v>
      </c>
      <c r="VO57" s="0" t="n">
        <v>0</v>
      </c>
      <c r="VP57" s="0" t="n">
        <v>0</v>
      </c>
      <c r="VQ57" s="0" t="n">
        <v>0</v>
      </c>
      <c r="VR57" s="0" t="n">
        <v>1357</v>
      </c>
      <c r="VS57" s="0" t="n">
        <v>0</v>
      </c>
      <c r="VT57" s="0" t="n">
        <v>0</v>
      </c>
      <c r="VU57" s="0" t="n">
        <v>171</v>
      </c>
      <c r="VV57" s="0" t="n">
        <v>0</v>
      </c>
      <c r="VW57" s="0" t="n">
        <v>0</v>
      </c>
      <c r="VX57" s="0" t="n">
        <v>0</v>
      </c>
      <c r="VY57" s="0" t="n">
        <v>0</v>
      </c>
      <c r="VZ57" s="0" t="n">
        <v>0</v>
      </c>
      <c r="WA57" s="0" t="n">
        <v>0</v>
      </c>
      <c r="WB57" s="0" t="n">
        <v>0</v>
      </c>
      <c r="WC57" s="0" t="n">
        <v>0</v>
      </c>
      <c r="WD57" s="0" t="n">
        <v>0</v>
      </c>
      <c r="WE57" s="0" t="n">
        <v>0</v>
      </c>
      <c r="WF57" s="0" t="n">
        <v>8110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7</v>
      </c>
      <c r="WL57" s="0" t="n">
        <v>0</v>
      </c>
      <c r="WM57" s="0" t="n">
        <v>38</v>
      </c>
      <c r="WN57" s="0" t="n">
        <v>0</v>
      </c>
      <c r="WO57" s="0" t="n">
        <v>4</v>
      </c>
      <c r="WP57" s="0" t="n">
        <v>0</v>
      </c>
      <c r="WQ57" s="0" t="n">
        <v>1432</v>
      </c>
      <c r="WR57" s="0" t="n">
        <v>0</v>
      </c>
      <c r="WS57" s="0" t="n">
        <v>0</v>
      </c>
      <c r="WT57" s="0" t="n">
        <v>0</v>
      </c>
      <c r="WU57" s="0" t="n">
        <v>0</v>
      </c>
      <c r="WV57" s="0" t="n">
        <v>0</v>
      </c>
      <c r="WW57" s="0" t="n">
        <v>0</v>
      </c>
      <c r="WX57" s="0" t="n">
        <v>0</v>
      </c>
      <c r="WY57" s="0" t="n">
        <v>0</v>
      </c>
      <c r="WZ57" s="0" t="n">
        <v>0</v>
      </c>
      <c r="XA57" s="0" t="n">
        <v>17</v>
      </c>
      <c r="XB57" s="0" t="n">
        <v>0</v>
      </c>
      <c r="XC57" s="0" t="n">
        <v>0</v>
      </c>
      <c r="XD57" s="0" t="n">
        <v>0</v>
      </c>
      <c r="XE57" s="0" t="n">
        <v>0</v>
      </c>
      <c r="XF57" s="0" t="n">
        <v>0</v>
      </c>
      <c r="XG57" s="0" t="n">
        <v>0</v>
      </c>
      <c r="XH57" s="0" t="n">
        <v>0</v>
      </c>
      <c r="XI57" s="0" t="n">
        <v>0</v>
      </c>
      <c r="XJ57" s="0" t="n">
        <v>0</v>
      </c>
      <c r="XK57" s="0" t="n">
        <v>0</v>
      </c>
      <c r="XL57" s="0" t="n">
        <v>0</v>
      </c>
      <c r="XM57" s="0" t="n">
        <v>0</v>
      </c>
      <c r="XN57" s="0" t="n">
        <v>653</v>
      </c>
      <c r="XO57" s="0" t="n">
        <v>1593</v>
      </c>
      <c r="XP57" s="0" t="n">
        <v>0</v>
      </c>
      <c r="XQ57" s="0" t="n">
        <v>0</v>
      </c>
      <c r="XR57" s="0" t="n">
        <v>0</v>
      </c>
      <c r="XS57" s="0" t="n">
        <v>0</v>
      </c>
      <c r="XT57" s="0" t="n">
        <v>66</v>
      </c>
      <c r="XU57" s="0" t="n">
        <v>328</v>
      </c>
      <c r="XV57" s="0" t="n">
        <v>17</v>
      </c>
      <c r="XW57" s="0" t="n">
        <v>394</v>
      </c>
      <c r="XX57" s="0" t="n">
        <v>0</v>
      </c>
      <c r="XY57" s="0" t="n">
        <v>1979</v>
      </c>
      <c r="XZ57" s="0" t="n">
        <v>138</v>
      </c>
      <c r="YA57" s="0" t="n">
        <v>0</v>
      </c>
      <c r="YB57" s="0" t="n">
        <v>458</v>
      </c>
      <c r="YC57" s="0" t="n">
        <v>0</v>
      </c>
      <c r="YD57" s="0" t="n">
        <v>0</v>
      </c>
      <c r="YE57" s="0" t="n">
        <v>0</v>
      </c>
      <c r="YF57" s="0" t="n">
        <v>690</v>
      </c>
      <c r="YG57" s="0" t="n">
        <v>0</v>
      </c>
      <c r="YH57" s="0" t="n">
        <v>1148</v>
      </c>
      <c r="YI57" s="0" t="n">
        <v>12497</v>
      </c>
      <c r="YJ57" s="0" t="n">
        <v>0</v>
      </c>
      <c r="YK57" s="0" t="n">
        <v>465</v>
      </c>
      <c r="YL57" s="0" t="n">
        <v>5558</v>
      </c>
      <c r="YM57" s="0" t="n">
        <v>0</v>
      </c>
      <c r="YN57" s="0" t="n">
        <v>0</v>
      </c>
      <c r="YO57" s="0" t="n">
        <v>0</v>
      </c>
      <c r="YP57" s="0" t="n">
        <v>0</v>
      </c>
      <c r="YQ57" s="0" t="n">
        <v>0</v>
      </c>
      <c r="YR57" s="0" t="n">
        <v>0</v>
      </c>
      <c r="YS57" s="0" t="n">
        <v>0</v>
      </c>
      <c r="YT57" s="0" t="n">
        <v>0</v>
      </c>
      <c r="YU57" s="0" t="n">
        <v>149</v>
      </c>
      <c r="YV57" s="0" t="n">
        <v>0</v>
      </c>
      <c r="YW57" s="0" t="n">
        <v>0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0</v>
      </c>
      <c r="ZC57" s="0" t="n">
        <v>0</v>
      </c>
      <c r="ZD57" s="0" t="n">
        <v>0</v>
      </c>
      <c r="ZE57" s="0" t="n">
        <v>0</v>
      </c>
      <c r="ZF57" s="0" t="n">
        <v>0</v>
      </c>
      <c r="ZG57" s="0" t="n">
        <v>0</v>
      </c>
      <c r="ZH57" s="0" t="n">
        <v>0</v>
      </c>
      <c r="ZI57" s="0" t="n">
        <v>0</v>
      </c>
      <c r="ZJ57" s="0" t="n">
        <v>0</v>
      </c>
      <c r="ZK57" s="0" t="n">
        <v>0</v>
      </c>
      <c r="ZL57" s="0" t="n">
        <v>0</v>
      </c>
      <c r="ZM57" s="0" t="n">
        <v>0</v>
      </c>
      <c r="ZN57" s="0" t="n">
        <v>0</v>
      </c>
      <c r="ZO57" s="0" t="n">
        <v>0</v>
      </c>
      <c r="ZP57" s="0" t="n">
        <v>312</v>
      </c>
      <c r="ZQ57" s="0" t="n">
        <v>4251</v>
      </c>
      <c r="ZR57" s="0" t="n">
        <v>0</v>
      </c>
      <c r="ZS57" s="0" t="n">
        <v>0</v>
      </c>
      <c r="ZT57" s="0" t="n">
        <v>5</v>
      </c>
      <c r="ZU57" s="0" t="n">
        <v>0</v>
      </c>
      <c r="ZV57" s="0" t="n">
        <v>0</v>
      </c>
      <c r="ZW57" s="0" t="n">
        <v>0</v>
      </c>
      <c r="ZX57" s="0" t="n">
        <v>26</v>
      </c>
      <c r="ZY57" s="0" t="n">
        <v>0</v>
      </c>
      <c r="ZZ57" s="0" t="n">
        <v>0</v>
      </c>
      <c r="AAA57" s="0" t="n">
        <v>0</v>
      </c>
      <c r="AAB57" s="0" t="n">
        <v>0</v>
      </c>
      <c r="AAC57" s="0" t="n">
        <v>0</v>
      </c>
      <c r="AAD57" s="0" t="n">
        <v>56</v>
      </c>
      <c r="AAE57" s="0" t="n">
        <v>0</v>
      </c>
      <c r="AAF57" s="0" t="n">
        <v>109</v>
      </c>
      <c r="AAG57" s="0" t="n">
        <v>0</v>
      </c>
      <c r="AAH57" s="0" t="n">
        <v>0</v>
      </c>
      <c r="AAI57" s="0" t="n">
        <v>0</v>
      </c>
      <c r="AAJ57" s="0" t="n">
        <v>23</v>
      </c>
      <c r="AAK57" s="0" t="n">
        <v>0</v>
      </c>
      <c r="AAL57" s="0" t="n">
        <v>0</v>
      </c>
      <c r="AAM57" s="0" t="n">
        <v>7</v>
      </c>
      <c r="AAN57" s="0" t="n">
        <v>16</v>
      </c>
      <c r="AAO57" s="0" t="n">
        <v>0</v>
      </c>
      <c r="AAP57" s="0" t="n">
        <v>0</v>
      </c>
    </row>
    <row r="58" customFormat="false" ht="15" hidden="false" customHeight="true" outlineLevel="0" collapsed="false">
      <c r="A58" s="1" t="n">
        <v>30587</v>
      </c>
      <c r="B58" s="2" t="n">
        <v>1</v>
      </c>
      <c r="C58" s="20"/>
      <c r="D58" s="20" t="n">
        <v>1</v>
      </c>
      <c r="E58" s="20" t="n">
        <v>1</v>
      </c>
      <c r="F58" s="20"/>
      <c r="G58" s="20" t="n">
        <v>1</v>
      </c>
      <c r="H58" s="2" t="n">
        <v>1</v>
      </c>
      <c r="I58" s="2" t="n">
        <v>49</v>
      </c>
      <c r="J58" s="21"/>
      <c r="K58" s="21"/>
      <c r="L58" s="2" t="n">
        <v>0</v>
      </c>
      <c r="M58" s="2" t="n">
        <v>1</v>
      </c>
      <c r="N58" s="2" t="n">
        <v>1</v>
      </c>
      <c r="O58" s="2" t="n">
        <v>1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1</v>
      </c>
      <c r="V58" s="2" t="n">
        <v>0</v>
      </c>
      <c r="W58" s="2" t="n">
        <v>1</v>
      </c>
      <c r="X58" s="2" t="n">
        <f aca="false">SUM(L58:W58)</f>
        <v>5</v>
      </c>
      <c r="Y58" s="2" t="n">
        <v>120</v>
      </c>
      <c r="Z58" s="2" t="n">
        <v>80</v>
      </c>
      <c r="AA58" s="2" t="n">
        <f aca="false">Y58-Z58</f>
        <v>40</v>
      </c>
      <c r="AB58" s="3" t="n">
        <f aca="false">Z58+((Y58-Z58)/3)</f>
        <v>93.3333333333333</v>
      </c>
      <c r="AC58" s="4" t="n">
        <v>97.3</v>
      </c>
      <c r="AD58" s="4" t="n">
        <v>176</v>
      </c>
      <c r="AE58" s="3" t="n">
        <v>31.4114152892562</v>
      </c>
      <c r="AF58" s="3" t="n">
        <v>2</v>
      </c>
      <c r="AG58" s="4" t="n">
        <v>101</v>
      </c>
      <c r="AH58" s="4" t="n">
        <v>110</v>
      </c>
      <c r="AI58" s="3" t="n">
        <v>0.573863636363636</v>
      </c>
      <c r="AJ58" s="3" t="n">
        <v>0.918181818181818</v>
      </c>
      <c r="AL58" s="4" t="n">
        <v>31.6</v>
      </c>
      <c r="AM58" s="4" t="n">
        <v>30.7</v>
      </c>
      <c r="AN58" s="4" t="n">
        <v>66.6</v>
      </c>
      <c r="AO58" s="2" t="n">
        <v>15</v>
      </c>
      <c r="AP58" s="4" t="n">
        <v>48.6</v>
      </c>
      <c r="AQ58" s="4" t="n">
        <v>63.3</v>
      </c>
      <c r="AR58" s="4" t="n">
        <v>3.3</v>
      </c>
      <c r="AS58" s="2" t="n">
        <v>100</v>
      </c>
      <c r="AT58" s="2" t="n">
        <v>147</v>
      </c>
      <c r="AU58" s="2" t="n">
        <v>179</v>
      </c>
      <c r="AV58" s="2" t="n">
        <v>144</v>
      </c>
      <c r="AW58" s="2" t="n">
        <v>166</v>
      </c>
      <c r="AX58" s="2" t="n">
        <v>4</v>
      </c>
      <c r="AY58" s="2" t="n">
        <f aca="false">((AS58*15)+(AT58*30)+(AU58*30)+(AV58*30)+(AW58*15))-(AS58*120)</f>
        <v>6090</v>
      </c>
      <c r="AZ58" s="2" t="n">
        <f aca="false">((AS58*15)+(AT58*30)+(AU58*30)+(AV58*30)+(AW58*15))</f>
        <v>18090</v>
      </c>
      <c r="BA58" s="2" t="n">
        <v>5.65</v>
      </c>
      <c r="BB58" s="5" t="n">
        <f aca="false">10000/SQRT((AS58*BH58)*(AVERAGE(AS58:AW58)*AVERAGE(BH58:BL58)))</f>
        <v>10.2895340745482</v>
      </c>
      <c r="BC58" s="3" t="n">
        <f aca="false">(AS58*BH58)/405</f>
        <v>0.585185185185185</v>
      </c>
      <c r="BD58" s="3" t="n">
        <v>0</v>
      </c>
      <c r="BE58" s="3" t="n">
        <f aca="false">1/(LOG(BH58)+LOG(AS58))</f>
        <v>0.421097250864553</v>
      </c>
      <c r="BF58" s="3" t="n">
        <f aca="false">(BI58-BH58)/(AT58-AS58)</f>
        <v>0.875106382978724</v>
      </c>
      <c r="BG58" s="3" t="n">
        <f aca="false">(20*BH58)/((AS58/18)-3.5)</f>
        <v>23.0594594594595</v>
      </c>
      <c r="BH58" s="4" t="n">
        <v>2.37</v>
      </c>
      <c r="BI58" s="4" t="n">
        <v>43.5</v>
      </c>
      <c r="BJ58" s="4" t="n">
        <v>30.9</v>
      </c>
      <c r="BK58" s="4" t="n">
        <v>34.6</v>
      </c>
      <c r="BL58" s="4" t="n">
        <v>24</v>
      </c>
      <c r="BM58" s="3" t="n">
        <f aca="false">((BH58*15)+(BI58*30)+(BJ58*30)+(BK58*30)+(BL58*15))-(BH58*120)</f>
        <v>3381.15</v>
      </c>
      <c r="BN58" s="3" t="n">
        <f aca="false">((BH58*15)+(BI58*30)+(BJ58*30)+(BK58*30)+(BL58*15))</f>
        <v>3665.55</v>
      </c>
      <c r="BO58" s="3" t="n">
        <f aca="false">(1/BH58)</f>
        <v>0.421940928270042</v>
      </c>
      <c r="BP58" s="3" t="n">
        <f aca="false">(BN58/AZ58)</f>
        <v>0.202628524046434</v>
      </c>
      <c r="BQ58" s="3" t="n">
        <f aca="false">(BB58*BP58)</f>
        <v>2.08495310265119</v>
      </c>
      <c r="BR58" s="5" t="n">
        <f aca="false">(BF58*BO58)</f>
        <v>0.369243199569082</v>
      </c>
      <c r="CA58" s="2" t="n">
        <v>149</v>
      </c>
      <c r="CB58" s="2" t="n">
        <v>0</v>
      </c>
      <c r="CC58" s="2" t="n">
        <v>48</v>
      </c>
      <c r="CD58" s="2" t="n">
        <v>0</v>
      </c>
      <c r="CE58" s="2" t="n">
        <v>29</v>
      </c>
      <c r="CF58" s="2" t="n">
        <v>0</v>
      </c>
      <c r="CG58" s="2" t="n">
        <v>72</v>
      </c>
      <c r="CH58" s="2" t="n">
        <v>359</v>
      </c>
      <c r="CI58" s="2" t="n">
        <v>1</v>
      </c>
      <c r="CJ58" s="2" t="n">
        <v>4</v>
      </c>
      <c r="CK58" s="2" t="n">
        <v>62</v>
      </c>
      <c r="CL58" s="2" t="n">
        <v>12.35</v>
      </c>
      <c r="CM58" s="2" t="n">
        <v>132</v>
      </c>
      <c r="CN58" s="2" t="n">
        <v>114</v>
      </c>
      <c r="CO58" s="2" t="n">
        <v>396</v>
      </c>
      <c r="CP58" s="2" t="n">
        <v>2.31</v>
      </c>
      <c r="CQ58" s="2" t="n">
        <v>0.5</v>
      </c>
      <c r="CR58" s="2" t="n">
        <v>1.63</v>
      </c>
      <c r="CS58" s="6" t="n">
        <v>42508</v>
      </c>
      <c r="CT58" s="2" t="n">
        <v>130</v>
      </c>
      <c r="CU58" s="2" t="n">
        <v>80</v>
      </c>
      <c r="CV58" s="2" t="n">
        <v>50</v>
      </c>
      <c r="CW58" s="3" t="n">
        <v>96.6666666666667</v>
      </c>
      <c r="CX58" s="2" t="n">
        <v>97.4</v>
      </c>
      <c r="CY58" s="22" t="n">
        <v>31.4436983471074</v>
      </c>
      <c r="CZ58" s="2" t="n">
        <v>104</v>
      </c>
      <c r="DA58" s="2" t="n">
        <v>108.5</v>
      </c>
      <c r="DB58" s="2" t="n">
        <v>107.8</v>
      </c>
      <c r="DC58" s="2" t="n">
        <v>0.590909090909091</v>
      </c>
      <c r="DD58" s="2" t="n">
        <v>0.95852534562212</v>
      </c>
      <c r="DE58" s="2" t="n">
        <v>30.1</v>
      </c>
      <c r="DF58" s="2" t="n">
        <v>29.3</v>
      </c>
      <c r="DG58" s="2" t="n">
        <v>68.1</v>
      </c>
      <c r="DH58" s="2" t="n">
        <v>15</v>
      </c>
      <c r="DI58" s="2" t="n">
        <v>49.3</v>
      </c>
      <c r="DJ58" s="2" t="n">
        <v>64.7</v>
      </c>
      <c r="DK58" s="2" t="n">
        <v>3.4</v>
      </c>
      <c r="DL58" s="2" t="n">
        <v>98</v>
      </c>
      <c r="DM58" s="2" t="n">
        <v>130</v>
      </c>
      <c r="DN58" s="2" t="n">
        <v>182</v>
      </c>
      <c r="DO58" s="2" t="n">
        <v>181</v>
      </c>
      <c r="DP58" s="2" t="n">
        <v>119</v>
      </c>
      <c r="DQ58" s="3" t="n">
        <v>1</v>
      </c>
      <c r="DR58" s="7" t="n">
        <v>1</v>
      </c>
      <c r="DS58" s="2" t="n">
        <f aca="false">((DL58*15)+(DM58*30)+(DN58*30)+(DO58*30)+(DP58*15))-(DL58*120)</f>
        <v>6285</v>
      </c>
      <c r="DT58" s="2" t="n">
        <f aca="false">((DL58*15)+(DM58*30)+(DN58*30)+(DO58*30)+(DP58*15))</f>
        <v>18045</v>
      </c>
      <c r="DU58" s="3" t="n">
        <f aca="false">10000/SQRT((DL58*DZ58)*(AVERAGE(DL58:DP58)*AVERAGE(DZ58:ED58)))</f>
        <v>3.26596874265308</v>
      </c>
      <c r="DV58" s="3" t="n">
        <f aca="false">(DL58*DZ58)/405</f>
        <v>2.24795061728395</v>
      </c>
      <c r="DW58" s="3" t="n">
        <f aca="false">1/(LOG(DZ58)+LOG(DL58))</f>
        <v>0.337924397893172</v>
      </c>
      <c r="DX58" s="3" t="n">
        <f aca="false">(EA58-DZ58)/(DM58-DL58)</f>
        <v>1.2628125</v>
      </c>
      <c r="DY58" s="3" t="n">
        <f aca="false">(20*DZ58)/((DL58/18)-3.5)</f>
        <v>95.5542857142857</v>
      </c>
      <c r="DZ58" s="2" t="n">
        <v>9.29</v>
      </c>
      <c r="EA58" s="2" t="n">
        <v>49.7</v>
      </c>
      <c r="EB58" s="2" t="n">
        <v>106</v>
      </c>
      <c r="EC58" s="2" t="n">
        <v>130</v>
      </c>
      <c r="ED58" s="2" t="n">
        <v>67.6</v>
      </c>
      <c r="EE58" s="2" t="n">
        <f aca="false">((DZ58*15)+(EA58*30)+(EB58*30)+(EC58*30)+(ED58*15))-(DZ58*120)</f>
        <v>8609.55</v>
      </c>
      <c r="EF58" s="2" t="n">
        <f aca="false">((DZ58*15)+(EA58*30)+(EB58*30)+(EC58*30)+(ED58*15))</f>
        <v>9724.35</v>
      </c>
      <c r="EG58" s="2" t="n">
        <f aca="false">(1/DZ58)</f>
        <v>0.107642626480086</v>
      </c>
      <c r="EH58" s="2" t="n">
        <f aca="false">(EF58/DT58)</f>
        <v>0.538894430590191</v>
      </c>
      <c r="EI58" s="2" t="n">
        <f aca="false">(DU58*EH58)</f>
        <v>1.7600123658974</v>
      </c>
      <c r="EJ58" s="2" t="n">
        <f aca="false">(DX58*EG58)</f>
        <v>0.135932454251884</v>
      </c>
      <c r="EK58" s="2" t="n">
        <v>5.39</v>
      </c>
      <c r="EL58" s="2" t="n">
        <v>165</v>
      </c>
      <c r="EM58" s="2" t="n">
        <v>80</v>
      </c>
      <c r="EN58" s="2" t="n">
        <v>79</v>
      </c>
      <c r="EO58" s="2" t="n">
        <v>78</v>
      </c>
      <c r="EP58" s="2" t="n">
        <v>392</v>
      </c>
      <c r="EQ58" s="6" t="n">
        <v>42710</v>
      </c>
      <c r="ER58" s="2" t="n">
        <v>134</v>
      </c>
      <c r="ES58" s="2" t="n">
        <v>94</v>
      </c>
      <c r="ET58" s="2" t="n">
        <v>40</v>
      </c>
      <c r="EU58" s="3" t="n">
        <v>107.333333333333</v>
      </c>
      <c r="EV58" s="2" t="n">
        <v>96.5</v>
      </c>
      <c r="EW58" s="22" t="n">
        <v>31.1531508264463</v>
      </c>
      <c r="EX58" s="2" t="n">
        <v>100</v>
      </c>
      <c r="EY58" s="2" t="n">
        <v>106.5</v>
      </c>
      <c r="EZ58" s="2" t="n">
        <v>104.5</v>
      </c>
      <c r="FA58" s="2" t="n">
        <v>0.568181818181818</v>
      </c>
      <c r="FB58" s="2" t="n">
        <v>0.938967136150235</v>
      </c>
      <c r="FC58" s="2" t="n">
        <v>35.9</v>
      </c>
      <c r="FH58" s="2" t="n">
        <v>94</v>
      </c>
      <c r="FI58" s="2" t="n">
        <v>151</v>
      </c>
      <c r="FJ58" s="2" t="n">
        <v>143</v>
      </c>
      <c r="FK58" s="2" t="n">
        <v>152</v>
      </c>
      <c r="FL58" s="2" t="n">
        <v>103</v>
      </c>
      <c r="FM58" s="2" t="s">
        <v>722</v>
      </c>
      <c r="FN58" s="8" t="n">
        <v>1</v>
      </c>
      <c r="FO58" s="2" t="n">
        <f aca="false">((FH58*15)+(FI58*30)+(FJ58*30)+(FK58*30)+(FL58*15))-(FH58*120)</f>
        <v>5055</v>
      </c>
      <c r="FP58" s="2" t="n">
        <f aca="false">((FH58*15)+(FI58*30)+(FJ58*30)+(FK58*30)+(FL58*15))</f>
        <v>16335</v>
      </c>
      <c r="FQ58" s="2" t="n">
        <f aca="false">10000/SQRT((FH58*FV58)*(AVERAGE(FH58:FL58)*AVERAGE(FV58:FZ58)))</f>
        <v>2.01372659232869</v>
      </c>
      <c r="FR58" s="2" t="n">
        <f aca="false">(FH58*FV58)/405</f>
        <v>4.64197530864198</v>
      </c>
      <c r="FS58" s="2" t="n">
        <f aca="false">1/(LOG(FV58)+LOG(FH58))</f>
        <v>0.30542204928357</v>
      </c>
      <c r="FT58" s="2" t="n">
        <f aca="false">(FW58-FV58)/(FI58-FH58)</f>
        <v>2.19298245614035</v>
      </c>
      <c r="FU58" s="2" t="n">
        <f aca="false">(20*FV58)/((FH58/18)-3.5)</f>
        <v>232.258064516129</v>
      </c>
      <c r="FV58" s="2" t="n">
        <v>20</v>
      </c>
      <c r="FW58" s="2" t="n">
        <v>145</v>
      </c>
      <c r="FX58" s="2" t="n">
        <v>129</v>
      </c>
      <c r="FY58" s="2" t="n">
        <v>153</v>
      </c>
      <c r="FZ58" s="2" t="n">
        <v>63</v>
      </c>
      <c r="GA58" s="2" t="n">
        <f aca="false">((FV58*15)+(FW58*30)+(FX58*30)+(FY58*30)+(FZ58*15))-(FV58*120)</f>
        <v>11655</v>
      </c>
      <c r="GB58" s="2" t="n">
        <f aca="false">((FV58*15)+(FW58*30)+(FX58*30)+(FY58*30)+(FZ58*15))</f>
        <v>14055</v>
      </c>
      <c r="GC58" s="2" t="n">
        <f aca="false">(1/FV58)</f>
        <v>0.05</v>
      </c>
      <c r="GD58" s="2" t="n">
        <f aca="false">(GB58/FP58)</f>
        <v>0.860422405876951</v>
      </c>
      <c r="GE58" s="2" t="n">
        <f aca="false">(FQ58*GD58)</f>
        <v>1.73265547934984</v>
      </c>
      <c r="GF58" s="2" t="n">
        <f aca="false">(FT58*GC58)</f>
        <v>0.109649122807018</v>
      </c>
      <c r="GG58" s="2" t="n">
        <v>5.5</v>
      </c>
      <c r="GH58" s="2" t="n">
        <v>189</v>
      </c>
      <c r="GI58" s="2" t="n">
        <v>29</v>
      </c>
      <c r="GJ58" s="2" t="n">
        <v>905</v>
      </c>
      <c r="HO58" s="2" t="n">
        <v>9</v>
      </c>
      <c r="HP58" s="2" t="n">
        <v>9</v>
      </c>
      <c r="HQ58" s="2" t="n">
        <v>0</v>
      </c>
      <c r="HR58" s="2" t="n">
        <v>0</v>
      </c>
      <c r="HS58" s="2" t="n">
        <v>69.1082534790039</v>
      </c>
      <c r="HT58" s="2" t="n">
        <v>4193.98193359375</v>
      </c>
      <c r="HU58" s="2" t="n">
        <v>0.04</v>
      </c>
      <c r="HV58" s="2" t="n">
        <v>1</v>
      </c>
      <c r="HW58" s="2" t="n">
        <v>2</v>
      </c>
      <c r="HY58" s="2" t="n">
        <v>3464.10009765625</v>
      </c>
      <c r="HZ58" s="2" t="n">
        <v>112.519996643066</v>
      </c>
      <c r="IA58" s="2" t="n">
        <v>54.560001373291</v>
      </c>
      <c r="IB58" s="2" t="n">
        <v>60.189998626709</v>
      </c>
      <c r="IC58" s="2" t="n">
        <v>33.7000007629395</v>
      </c>
      <c r="ID58" s="2" t="n">
        <v>535.359985351563</v>
      </c>
      <c r="IE58" s="2" t="n">
        <v>71.0100021362305</v>
      </c>
      <c r="IF58" s="2" t="n">
        <v>21.7999992370605</v>
      </c>
      <c r="IG58" s="2" t="n">
        <v>57.3400001525879</v>
      </c>
      <c r="IH58" s="2" t="n">
        <v>175.070007324219</v>
      </c>
      <c r="II58" s="2" t="n">
        <v>3.36999988555908</v>
      </c>
      <c r="IJ58" s="2" t="n">
        <v>22.4300003051758</v>
      </c>
      <c r="IK58" s="2" t="n">
        <v>7.26999998092651</v>
      </c>
      <c r="IL58" s="2" t="n">
        <v>35.2000007629395</v>
      </c>
      <c r="IM58" s="2" t="n">
        <v>29.1800003051758</v>
      </c>
      <c r="IN58" s="2" t="n">
        <v>16.6900005340576</v>
      </c>
      <c r="IO58" s="2" t="n">
        <v>10.1899995803833</v>
      </c>
      <c r="IP58" s="2" t="n">
        <v>23.9099998474121</v>
      </c>
      <c r="IQ58" s="2" t="n">
        <v>12.7700004577637</v>
      </c>
      <c r="IR58" s="2" t="n">
        <v>5.23000001907349</v>
      </c>
      <c r="IS58" s="2" t="n">
        <v>1.55999994277954</v>
      </c>
      <c r="IT58" s="2" t="n">
        <v>2105.80004882812</v>
      </c>
      <c r="IU58" s="2" t="n">
        <v>19.3299999237061</v>
      </c>
      <c r="IV58" s="2" t="n">
        <v>0.600000023841858</v>
      </c>
      <c r="IW58" s="2" t="n">
        <v>550.080017089844</v>
      </c>
      <c r="IX58" s="2" t="n">
        <v>2434.51000976563</v>
      </c>
      <c r="IY58" s="2" t="n">
        <v>4467.0498046875</v>
      </c>
      <c r="IZ58" s="2" t="n">
        <v>3120.46997070312</v>
      </c>
      <c r="JA58" s="2" t="n">
        <v>12.1499996185303</v>
      </c>
      <c r="JB58" s="2" t="n">
        <v>2.58999991416931</v>
      </c>
      <c r="JC58" s="2" t="n">
        <v>3.34999990463257</v>
      </c>
      <c r="JD58" s="2" t="n">
        <v>73.8099975585938</v>
      </c>
      <c r="JE58" s="2" t="n">
        <v>150.289993286133</v>
      </c>
      <c r="JF58" s="2" t="n">
        <v>2.57999992370605</v>
      </c>
      <c r="JG58" s="2" t="n">
        <v>3.48000001907349</v>
      </c>
      <c r="JH58" s="2" t="n">
        <v>20.3999996185303</v>
      </c>
      <c r="JI58" s="2" t="n">
        <v>7.75</v>
      </c>
      <c r="JJ58" s="2" t="n">
        <v>2.22000002861023</v>
      </c>
      <c r="JK58" s="2" t="n">
        <v>0.230000004172325</v>
      </c>
      <c r="JL58" s="2" t="n">
        <v>388.450012207031</v>
      </c>
      <c r="JM58" s="2" t="n">
        <v>6.23000001907349</v>
      </c>
      <c r="JN58" s="2" t="n">
        <v>108.290000915527</v>
      </c>
      <c r="JO58" s="2" t="n">
        <v>6267.18017578125</v>
      </c>
      <c r="JP58" s="2" t="n">
        <v>3405.5</v>
      </c>
      <c r="JQ58" s="2" t="n">
        <v>44.0900001525879</v>
      </c>
      <c r="JR58" s="2" t="n">
        <v>1896.68005371094</v>
      </c>
      <c r="JS58" s="2" t="n">
        <v>77.5199966430664</v>
      </c>
      <c r="JT58" s="2" t="n">
        <v>3639.72998046875</v>
      </c>
      <c r="JU58" s="2" t="n">
        <v>2655.81005859375</v>
      </c>
      <c r="JV58" s="2" t="n">
        <v>535.27001953125</v>
      </c>
      <c r="JW58" s="2" t="n">
        <v>10.7399997711182</v>
      </c>
      <c r="JX58" s="2" t="n">
        <v>7</v>
      </c>
      <c r="JY58" s="2" t="n">
        <v>5.59000015258789</v>
      </c>
      <c r="JZ58" s="2" t="n">
        <v>1.55999994277954</v>
      </c>
      <c r="KA58" s="2" t="n">
        <v>8.8100004196167</v>
      </c>
      <c r="KB58" s="2" t="n">
        <v>1.66999995708466</v>
      </c>
      <c r="KC58" s="2" t="n">
        <v>19.1299991607666</v>
      </c>
      <c r="KD58" s="2" t="n">
        <v>7.05999994277954</v>
      </c>
      <c r="KE58" s="2" t="n">
        <v>40.7000007629395</v>
      </c>
      <c r="KF58" s="2" t="n">
        <v>33.060001373291</v>
      </c>
      <c r="KG58" s="2" t="n">
        <v>15.4099998474121</v>
      </c>
      <c r="KH58" s="2" t="n">
        <v>431.630004882813</v>
      </c>
      <c r="KI58" s="2" t="n">
        <v>0</v>
      </c>
      <c r="KJ58" s="2" t="n">
        <v>127.889999389648</v>
      </c>
      <c r="KK58" s="2" t="n">
        <v>95.2699966430664</v>
      </c>
      <c r="KL58" s="2" t="n">
        <v>2583224.71</v>
      </c>
      <c r="KM58" s="2" t="n">
        <v>4825.2099609375</v>
      </c>
      <c r="KN58" s="2" t="n">
        <v>71.9899978637695</v>
      </c>
      <c r="KO58" s="2" t="n">
        <v>0.879999995231628</v>
      </c>
      <c r="KP58" s="2" t="n">
        <v>0.519999980926514</v>
      </c>
      <c r="KQ58" s="2" t="n">
        <v>0.300000011920929</v>
      </c>
      <c r="KR58" s="2" t="n">
        <v>0.920000016689301</v>
      </c>
      <c r="KS58" s="2" t="n">
        <v>1.71000003814697</v>
      </c>
      <c r="KT58" s="2" t="n">
        <v>0.540000021457672</v>
      </c>
      <c r="KU58" s="2" t="n">
        <v>3.36999988555908</v>
      </c>
      <c r="KV58" s="2" t="n">
        <v>3.44000005722046</v>
      </c>
      <c r="KW58" s="2" t="n">
        <v>20.1900005340576</v>
      </c>
      <c r="KX58" s="2" t="n">
        <v>12.4200000762939</v>
      </c>
      <c r="KY58" s="2" t="n">
        <v>13.0100002288818</v>
      </c>
      <c r="KZ58" s="2" t="n">
        <v>4.07999992370606</v>
      </c>
      <c r="LA58" s="2" t="n">
        <v>1.45000004768372</v>
      </c>
      <c r="LB58" s="2" t="n">
        <v>0.129999995231628</v>
      </c>
      <c r="LC58" s="2" t="n">
        <v>29.3500003814697</v>
      </c>
      <c r="LD58" s="2" t="n">
        <v>11.2600002288818</v>
      </c>
      <c r="LE58" s="2" t="n">
        <v>1.50999999046326</v>
      </c>
      <c r="LF58" s="2" t="n">
        <v>0.150000005960464</v>
      </c>
      <c r="LG58" s="2" t="n">
        <v>0.0399999991059303</v>
      </c>
      <c r="LH58" s="2" t="n">
        <v>10.2600002288818</v>
      </c>
      <c r="LI58" s="2" t="n">
        <v>6.23000001907349</v>
      </c>
      <c r="LJ58" s="2" t="n">
        <v>0.170000001788139</v>
      </c>
      <c r="LK58" s="2" t="n">
        <v>0.230000004172325</v>
      </c>
      <c r="LL58" s="2" t="n">
        <v>1.03999996185303</v>
      </c>
      <c r="LM58" s="2" t="n">
        <v>0.730000019073486</v>
      </c>
      <c r="LN58" s="2" t="n">
        <v>0</v>
      </c>
      <c r="LO58" s="2" t="n">
        <v>0.109999999403954</v>
      </c>
      <c r="LP58" s="2" t="n">
        <v>0.0599999986588955</v>
      </c>
      <c r="LQ58" s="2" t="n">
        <v>0</v>
      </c>
      <c r="LR58" s="2" t="n">
        <v>0</v>
      </c>
      <c r="LS58" s="2" t="n">
        <v>0.00999999977648258</v>
      </c>
      <c r="LT58" s="2" t="n">
        <v>0.0399999991059303</v>
      </c>
      <c r="LU58" s="2" t="n">
        <v>0.00999999977648258</v>
      </c>
      <c r="LV58" s="2" t="n">
        <v>143.301162719727</v>
      </c>
      <c r="MC58" s="0" t="n">
        <v>0</v>
      </c>
      <c r="MD58" s="0" t="n">
        <v>0</v>
      </c>
      <c r="ME58" s="0" t="n">
        <v>0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23</v>
      </c>
      <c r="MM58" s="0" t="n">
        <v>19</v>
      </c>
      <c r="MN58" s="0" t="n">
        <v>0</v>
      </c>
      <c r="MO58" s="0" t="n">
        <v>0</v>
      </c>
      <c r="MP58" s="0" t="n">
        <v>0</v>
      </c>
      <c r="MQ58" s="0" t="n">
        <v>0</v>
      </c>
      <c r="MR58" s="0" t="n">
        <v>0</v>
      </c>
      <c r="MS58" s="0" t="n">
        <v>9724</v>
      </c>
      <c r="MT58" s="0" t="n">
        <v>0</v>
      </c>
      <c r="MU58" s="0" t="n">
        <v>1700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0</v>
      </c>
      <c r="NA58" s="0" t="n">
        <v>0</v>
      </c>
      <c r="NB58" s="0" t="n">
        <v>0</v>
      </c>
      <c r="NC58" s="0" t="n">
        <v>14</v>
      </c>
      <c r="ND58" s="0" t="n">
        <v>0</v>
      </c>
      <c r="NE58" s="0" t="n">
        <v>0</v>
      </c>
      <c r="NF58" s="0" t="n">
        <v>0</v>
      </c>
      <c r="NG58" s="0" t="n">
        <v>0</v>
      </c>
      <c r="NH58" s="0" t="n">
        <v>66</v>
      </c>
      <c r="NI58" s="0" t="n">
        <v>137</v>
      </c>
      <c r="NJ58" s="0" t="n">
        <v>0</v>
      </c>
      <c r="NK58" s="0" t="n">
        <v>0</v>
      </c>
      <c r="NL58" s="0" t="n">
        <v>0</v>
      </c>
      <c r="NM58" s="0" t="n">
        <v>0</v>
      </c>
      <c r="NN58" s="0" t="n">
        <v>0</v>
      </c>
      <c r="NO58" s="0" t="n">
        <v>0</v>
      </c>
      <c r="NP58" s="0" t="n">
        <v>0</v>
      </c>
      <c r="NQ58" s="0" t="n">
        <v>0</v>
      </c>
      <c r="NR58" s="0" t="n">
        <v>0</v>
      </c>
      <c r="NS58" s="0" t="n">
        <v>21555</v>
      </c>
      <c r="NT58" s="0" t="n">
        <v>529</v>
      </c>
      <c r="NU58" s="0" t="n">
        <v>0</v>
      </c>
      <c r="NV58" s="0" t="n">
        <v>0</v>
      </c>
      <c r="NW58" s="0" t="n">
        <v>12915</v>
      </c>
      <c r="NX58" s="0" t="n">
        <v>35</v>
      </c>
      <c r="NY58" s="0" t="n">
        <v>1149</v>
      </c>
      <c r="NZ58" s="0" t="n">
        <v>0</v>
      </c>
      <c r="OA58" s="0" t="n">
        <v>0</v>
      </c>
      <c r="OB58" s="0" t="n">
        <v>0</v>
      </c>
      <c r="OC58" s="0" t="n">
        <v>0</v>
      </c>
      <c r="OD58" s="0" t="n">
        <v>0</v>
      </c>
      <c r="OE58" s="0" t="n">
        <v>0</v>
      </c>
      <c r="OF58" s="0" t="n">
        <v>0</v>
      </c>
      <c r="OG58" s="0" t="n">
        <v>309</v>
      </c>
      <c r="OH58" s="0" t="n">
        <v>33</v>
      </c>
      <c r="OI58" s="0" t="n">
        <v>0</v>
      </c>
      <c r="OJ58" s="0" t="n">
        <v>0</v>
      </c>
      <c r="OK58" s="0" t="n">
        <v>0</v>
      </c>
      <c r="OL58" s="0" t="n">
        <v>0</v>
      </c>
      <c r="OM58" s="0" t="n">
        <v>0</v>
      </c>
      <c r="ON58" s="0" t="n">
        <v>0</v>
      </c>
      <c r="OO58" s="0" t="n">
        <v>0</v>
      </c>
      <c r="OP58" s="0" t="n">
        <v>0</v>
      </c>
      <c r="OQ58" s="0" t="n">
        <v>1823</v>
      </c>
      <c r="OR58" s="0" t="n">
        <v>0</v>
      </c>
      <c r="OS58" s="0" t="n">
        <v>0</v>
      </c>
      <c r="OT58" s="0" t="n">
        <v>4</v>
      </c>
      <c r="OU58" s="0" t="n">
        <v>0</v>
      </c>
      <c r="OV58" s="0" t="n">
        <v>0</v>
      </c>
      <c r="OW58" s="0" t="n">
        <v>0</v>
      </c>
      <c r="OX58" s="0" t="n">
        <v>0</v>
      </c>
      <c r="OY58" s="0" t="n">
        <v>0</v>
      </c>
      <c r="OZ58" s="0" t="n">
        <v>0</v>
      </c>
      <c r="PA58" s="0" t="n">
        <v>0</v>
      </c>
      <c r="PB58" s="0" t="n">
        <v>2046</v>
      </c>
      <c r="PC58" s="0" t="n">
        <v>0</v>
      </c>
      <c r="PD58" s="0" t="n">
        <v>0</v>
      </c>
      <c r="PE58" s="0" t="n">
        <v>0</v>
      </c>
      <c r="PF58" s="0" t="n">
        <v>85</v>
      </c>
      <c r="PG58" s="0" t="n">
        <v>0</v>
      </c>
      <c r="PH58" s="0" t="n">
        <v>0</v>
      </c>
      <c r="PI58" s="0" t="n">
        <v>0</v>
      </c>
      <c r="PJ58" s="0" t="n">
        <v>192</v>
      </c>
      <c r="PK58" s="0" t="n">
        <v>0</v>
      </c>
      <c r="PL58" s="0" t="n">
        <v>0</v>
      </c>
      <c r="PM58" s="0" t="n">
        <v>0</v>
      </c>
      <c r="PN58" s="0" t="n">
        <v>0</v>
      </c>
      <c r="PO58" s="0" t="n">
        <v>0</v>
      </c>
      <c r="PP58" s="0" t="n">
        <v>0</v>
      </c>
      <c r="PQ58" s="0" t="n">
        <v>459</v>
      </c>
      <c r="PR58" s="0" t="n">
        <v>0</v>
      </c>
      <c r="PS58" s="0" t="n">
        <v>0</v>
      </c>
      <c r="PT58" s="0" t="n">
        <v>0</v>
      </c>
      <c r="PU58" s="0" t="n">
        <v>0</v>
      </c>
      <c r="PV58" s="0" t="n">
        <v>64</v>
      </c>
      <c r="PW58" s="0" t="n">
        <v>119</v>
      </c>
      <c r="PX58" s="0" t="n">
        <v>151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0</v>
      </c>
      <c r="QK58" s="0" t="n">
        <v>0</v>
      </c>
      <c r="QL58" s="0" t="n">
        <v>0</v>
      </c>
      <c r="QM58" s="0" t="n">
        <v>26</v>
      </c>
      <c r="QN58" s="0" t="n">
        <v>6</v>
      </c>
      <c r="QO58" s="0" t="n">
        <v>0</v>
      </c>
      <c r="QP58" s="0" t="n">
        <v>0</v>
      </c>
      <c r="QQ58" s="0" t="n">
        <v>405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0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153</v>
      </c>
      <c r="RE58" s="0" t="n">
        <v>0</v>
      </c>
      <c r="RF58" s="0" t="n">
        <v>0</v>
      </c>
      <c r="RG58" s="0" t="n">
        <v>1711</v>
      </c>
      <c r="RH58" s="0" t="n">
        <v>0</v>
      </c>
      <c r="RI58" s="0" t="n">
        <v>0</v>
      </c>
      <c r="RJ58" s="0" t="n">
        <v>20</v>
      </c>
      <c r="RK58" s="0" t="n">
        <v>0</v>
      </c>
      <c r="RL58" s="0" t="n">
        <v>2307</v>
      </c>
      <c r="RM58" s="0" t="n">
        <v>0</v>
      </c>
      <c r="RN58" s="0" t="n">
        <v>0</v>
      </c>
      <c r="RO58" s="0" t="n">
        <v>0</v>
      </c>
      <c r="RP58" s="0" t="n">
        <v>406</v>
      </c>
      <c r="RQ58" s="0" t="n">
        <v>11</v>
      </c>
      <c r="RR58" s="0" t="n">
        <v>0</v>
      </c>
      <c r="RS58" s="0" t="n">
        <v>0</v>
      </c>
      <c r="RT58" s="0" t="n">
        <v>0</v>
      </c>
      <c r="RU58" s="0" t="n">
        <v>0</v>
      </c>
      <c r="RV58" s="0" t="n">
        <v>46</v>
      </c>
      <c r="RW58" s="0" t="n">
        <v>0</v>
      </c>
      <c r="RX58" s="0" t="n">
        <v>0</v>
      </c>
      <c r="RY58" s="0" t="n">
        <v>141</v>
      </c>
      <c r="RZ58" s="0" t="n">
        <v>5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3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39</v>
      </c>
      <c r="SL58" s="0" t="n">
        <v>0</v>
      </c>
      <c r="SM58" s="0" t="n">
        <v>19</v>
      </c>
      <c r="SN58" s="0" t="n">
        <v>0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0</v>
      </c>
      <c r="ST58" s="0" t="n">
        <v>0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15</v>
      </c>
      <c r="TA58" s="0" t="n">
        <v>111</v>
      </c>
      <c r="TB58" s="0" t="n">
        <v>0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5</v>
      </c>
      <c r="TI58" s="0" t="n">
        <v>1144</v>
      </c>
      <c r="TJ58" s="0" t="n">
        <v>0</v>
      </c>
      <c r="TK58" s="0" t="n">
        <v>0</v>
      </c>
      <c r="TL58" s="0" t="n">
        <v>176</v>
      </c>
      <c r="TM58" s="0" t="n">
        <v>0</v>
      </c>
      <c r="TN58" s="0" t="n">
        <v>25</v>
      </c>
      <c r="TO58" s="0" t="n">
        <v>0</v>
      </c>
      <c r="TP58" s="0" t="n">
        <v>24</v>
      </c>
      <c r="TQ58" s="0" t="n">
        <v>0</v>
      </c>
      <c r="TR58" s="0" t="n">
        <v>1534</v>
      </c>
      <c r="TS58" s="0" t="n">
        <v>57</v>
      </c>
      <c r="TT58" s="0" t="n">
        <v>143</v>
      </c>
      <c r="TU58" s="0" t="n">
        <v>0</v>
      </c>
      <c r="TV58" s="0" t="n">
        <v>288</v>
      </c>
      <c r="TW58" s="0" t="n">
        <v>47</v>
      </c>
      <c r="TX58" s="0" t="n">
        <v>0</v>
      </c>
      <c r="TY58" s="0" t="n">
        <v>314</v>
      </c>
      <c r="TZ58" s="0" t="n">
        <v>37</v>
      </c>
      <c r="UA58" s="0" t="n">
        <v>0</v>
      </c>
      <c r="UB58" s="0" t="n">
        <v>0</v>
      </c>
      <c r="UC58" s="0" t="n">
        <v>0</v>
      </c>
      <c r="UD58" s="0" t="n">
        <v>0</v>
      </c>
      <c r="UE58" s="0" t="n">
        <v>0</v>
      </c>
      <c r="UF58" s="0" t="n">
        <v>0</v>
      </c>
      <c r="UG58" s="0" t="n">
        <v>0</v>
      </c>
      <c r="UH58" s="0" t="n">
        <v>0</v>
      </c>
      <c r="UI58" s="0" t="n">
        <v>0</v>
      </c>
      <c r="UJ58" s="0" t="n">
        <v>0</v>
      </c>
      <c r="UK58" s="0" t="n">
        <v>17</v>
      </c>
      <c r="UL58" s="0" t="n">
        <v>0</v>
      </c>
      <c r="UM58" s="0" t="n">
        <v>4</v>
      </c>
      <c r="UN58" s="0" t="n">
        <v>0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0</v>
      </c>
      <c r="UV58" s="0" t="n">
        <v>0</v>
      </c>
      <c r="UW58" s="0" t="n">
        <v>0</v>
      </c>
      <c r="UX58" s="0" t="n">
        <v>0</v>
      </c>
      <c r="UY58" s="0" t="n">
        <v>0</v>
      </c>
      <c r="UZ58" s="0" t="n">
        <v>0</v>
      </c>
      <c r="VA58" s="0" t="n">
        <v>0</v>
      </c>
      <c r="VB58" s="0" t="n">
        <v>0</v>
      </c>
      <c r="VC58" s="0" t="n">
        <v>0</v>
      </c>
      <c r="VD58" s="0" t="n">
        <v>0</v>
      </c>
      <c r="VE58" s="0" t="n">
        <v>0</v>
      </c>
      <c r="VF58" s="0" t="n">
        <v>164</v>
      </c>
      <c r="VG58" s="0" t="n">
        <v>0</v>
      </c>
      <c r="VH58" s="0" t="n">
        <v>0</v>
      </c>
      <c r="VI58" s="0" t="n">
        <v>0</v>
      </c>
      <c r="VJ58" s="0" t="n">
        <v>0</v>
      </c>
      <c r="VK58" s="0" t="n">
        <v>0</v>
      </c>
      <c r="VL58" s="0" t="n">
        <v>244</v>
      </c>
      <c r="VM58" s="0" t="n">
        <v>0</v>
      </c>
      <c r="VN58" s="0" t="n">
        <v>0</v>
      </c>
      <c r="VO58" s="0" t="n">
        <v>0</v>
      </c>
      <c r="VP58" s="0" t="n">
        <v>0</v>
      </c>
      <c r="VQ58" s="0" t="n">
        <v>0</v>
      </c>
      <c r="VR58" s="0" t="n">
        <v>279</v>
      </c>
      <c r="VS58" s="0" t="n">
        <v>0</v>
      </c>
      <c r="VT58" s="0" t="n">
        <v>0</v>
      </c>
      <c r="VU58" s="0" t="n">
        <v>0</v>
      </c>
      <c r="VV58" s="0" t="n">
        <v>0</v>
      </c>
      <c r="VW58" s="0" t="n">
        <v>0</v>
      </c>
      <c r="VX58" s="0" t="n">
        <v>0</v>
      </c>
      <c r="VY58" s="0" t="n">
        <v>4</v>
      </c>
      <c r="VZ58" s="0" t="n">
        <v>0</v>
      </c>
      <c r="WA58" s="0" t="n">
        <v>0</v>
      </c>
      <c r="WB58" s="0" t="n">
        <v>0</v>
      </c>
      <c r="WC58" s="0" t="n">
        <v>0</v>
      </c>
      <c r="WD58" s="0" t="n">
        <v>7</v>
      </c>
      <c r="WE58" s="0" t="n">
        <v>0</v>
      </c>
      <c r="WF58" s="0" t="n">
        <v>1007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26</v>
      </c>
      <c r="WL58" s="0" t="n">
        <v>0</v>
      </c>
      <c r="WM58" s="0" t="n">
        <v>0</v>
      </c>
      <c r="WN58" s="0" t="n">
        <v>0</v>
      </c>
      <c r="WO58" s="0" t="n">
        <v>14</v>
      </c>
      <c r="WP58" s="0" t="n">
        <v>0</v>
      </c>
      <c r="WQ58" s="0" t="n">
        <v>0</v>
      </c>
      <c r="WR58" s="0" t="n">
        <v>0</v>
      </c>
      <c r="WS58" s="0" t="n">
        <v>0</v>
      </c>
      <c r="WT58" s="0" t="n">
        <v>0</v>
      </c>
      <c r="WU58" s="0" t="n">
        <v>0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9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0</v>
      </c>
      <c r="XH58" s="0" t="n">
        <v>0</v>
      </c>
      <c r="XI58" s="0" t="n">
        <v>0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170</v>
      </c>
      <c r="XO58" s="0" t="n">
        <v>3647</v>
      </c>
      <c r="XP58" s="0" t="n">
        <v>0</v>
      </c>
      <c r="XQ58" s="0" t="n">
        <v>18</v>
      </c>
      <c r="XR58" s="0" t="n">
        <v>0</v>
      </c>
      <c r="XS58" s="0" t="n">
        <v>0</v>
      </c>
      <c r="XT58" s="0" t="n">
        <v>322</v>
      </c>
      <c r="XU58" s="0" t="n">
        <v>122</v>
      </c>
      <c r="XV58" s="0" t="n">
        <v>138</v>
      </c>
      <c r="XW58" s="0" t="n">
        <v>626</v>
      </c>
      <c r="XX58" s="0" t="n">
        <v>0</v>
      </c>
      <c r="XY58" s="0" t="n">
        <v>2827</v>
      </c>
      <c r="XZ58" s="0" t="n">
        <v>215</v>
      </c>
      <c r="YA58" s="0" t="n">
        <v>0</v>
      </c>
      <c r="YB58" s="0" t="n">
        <v>525</v>
      </c>
      <c r="YC58" s="0" t="n">
        <v>0</v>
      </c>
      <c r="YD58" s="0" t="n">
        <v>0</v>
      </c>
      <c r="YE58" s="0" t="n">
        <v>0</v>
      </c>
      <c r="YF58" s="0" t="n">
        <v>0</v>
      </c>
      <c r="YG58" s="0" t="n">
        <v>0</v>
      </c>
      <c r="YH58" s="0" t="n">
        <v>167</v>
      </c>
      <c r="YI58" s="0" t="n">
        <v>1105</v>
      </c>
      <c r="YJ58" s="0" t="n">
        <v>0</v>
      </c>
      <c r="YK58" s="0" t="n">
        <v>155</v>
      </c>
      <c r="YL58" s="0" t="n">
        <v>6904</v>
      </c>
      <c r="YM58" s="0" t="n">
        <v>0</v>
      </c>
      <c r="YN58" s="0" t="n">
        <v>0</v>
      </c>
      <c r="YO58" s="0" t="n">
        <v>0</v>
      </c>
      <c r="YP58" s="0" t="n">
        <v>0</v>
      </c>
      <c r="YQ58" s="0" t="n">
        <v>0</v>
      </c>
      <c r="YR58" s="0" t="n">
        <v>0</v>
      </c>
      <c r="YS58" s="0" t="n">
        <v>0</v>
      </c>
      <c r="YT58" s="0" t="n">
        <v>7</v>
      </c>
      <c r="YU58" s="0" t="n">
        <v>0</v>
      </c>
      <c r="YV58" s="0" t="n">
        <v>0</v>
      </c>
      <c r="YW58" s="0" t="n">
        <v>0</v>
      </c>
      <c r="YX58" s="0" t="n">
        <v>0</v>
      </c>
      <c r="YY58" s="0" t="n">
        <v>0</v>
      </c>
      <c r="YZ58" s="0" t="n">
        <v>6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0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121</v>
      </c>
      <c r="ZQ58" s="0" t="n">
        <v>10043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0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17</v>
      </c>
      <c r="AAE58" s="0" t="n">
        <v>0</v>
      </c>
      <c r="AAF58" s="0" t="n">
        <v>0</v>
      </c>
      <c r="AAG58" s="0" t="n">
        <v>0</v>
      </c>
      <c r="AAH58" s="0" t="n">
        <v>0</v>
      </c>
      <c r="AAI58" s="0" t="n">
        <v>0</v>
      </c>
      <c r="AAJ58" s="0" t="n">
        <v>25</v>
      </c>
      <c r="AAK58" s="0" t="n">
        <v>0</v>
      </c>
      <c r="AAL58" s="0" t="n">
        <v>0</v>
      </c>
      <c r="AAM58" s="0" t="n">
        <v>0</v>
      </c>
      <c r="AAN58" s="0" t="n">
        <v>0</v>
      </c>
      <c r="AAO58" s="0" t="n">
        <v>0</v>
      </c>
      <c r="AAP58" s="0" t="n">
        <v>0</v>
      </c>
    </row>
    <row r="59" customFormat="false" ht="15" hidden="false" customHeight="true" outlineLevel="0" collapsed="false">
      <c r="A59" s="1" t="n">
        <v>30114</v>
      </c>
      <c r="B59" s="2" t="n">
        <v>1</v>
      </c>
      <c r="C59" s="20"/>
      <c r="D59" s="20"/>
      <c r="E59" s="20" t="n">
        <v>1</v>
      </c>
      <c r="F59" s="20"/>
      <c r="G59" s="20" t="n">
        <v>1</v>
      </c>
      <c r="H59" s="2" t="n">
        <v>2</v>
      </c>
      <c r="I59" s="2" t="n">
        <v>52</v>
      </c>
      <c r="J59" s="21"/>
      <c r="K59" s="21"/>
      <c r="L59" s="2" t="n">
        <v>1</v>
      </c>
      <c r="M59" s="2" t="n">
        <v>1</v>
      </c>
      <c r="N59" s="2" t="n">
        <v>1</v>
      </c>
      <c r="O59" s="2" t="n">
        <v>1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1</v>
      </c>
      <c r="X59" s="2" t="n">
        <f aca="false">SUM(L59:W59)</f>
        <v>5</v>
      </c>
      <c r="Y59" s="2" t="n">
        <v>100</v>
      </c>
      <c r="Z59" s="2" t="n">
        <v>70</v>
      </c>
      <c r="AA59" s="2" t="n">
        <f aca="false">Y59-Z59</f>
        <v>30</v>
      </c>
      <c r="AB59" s="3" t="n">
        <f aca="false">Z59+((Y59-Z59)/3)</f>
        <v>80</v>
      </c>
      <c r="AC59" s="4" t="n">
        <v>55.4</v>
      </c>
      <c r="AD59" s="4" t="n">
        <v>161.5</v>
      </c>
      <c r="AE59" s="3" t="n">
        <v>21.2404988066597</v>
      </c>
      <c r="AF59" s="3" t="n">
        <v>0</v>
      </c>
      <c r="AG59" s="4" t="n">
        <v>93</v>
      </c>
      <c r="AH59" s="4" t="n">
        <v>71.5</v>
      </c>
      <c r="AI59" s="3" t="n">
        <v>0.575851393188855</v>
      </c>
      <c r="AJ59" s="3" t="n">
        <v>1.3006993006993</v>
      </c>
      <c r="AL59" s="4" t="n">
        <v>23.6</v>
      </c>
      <c r="AM59" s="4" t="n">
        <v>13.1</v>
      </c>
      <c r="AN59" s="4" t="n">
        <v>42.3</v>
      </c>
      <c r="AO59" s="2" t="n">
        <v>4</v>
      </c>
      <c r="AP59" s="4" t="n">
        <v>52.3</v>
      </c>
      <c r="AQ59" s="4" t="n">
        <v>40.1</v>
      </c>
      <c r="AR59" s="4" t="n">
        <v>2.2</v>
      </c>
      <c r="AS59" s="2" t="n">
        <v>102</v>
      </c>
      <c r="AT59" s="2" t="n">
        <v>108</v>
      </c>
      <c r="AU59" s="2" t="n">
        <v>109</v>
      </c>
      <c r="AV59" s="2" t="n">
        <v>107</v>
      </c>
      <c r="AW59" s="2" t="n">
        <v>139</v>
      </c>
      <c r="AX59" s="2" t="n">
        <v>2</v>
      </c>
      <c r="AY59" s="2" t="n">
        <f aca="false">((AS59*15)+(AT59*30)+(AU59*30)+(AV59*30)+(AW59*15))-(AS59*120)</f>
        <v>1095</v>
      </c>
      <c r="AZ59" s="2" t="n">
        <f aca="false">((AS59*15)+(AT59*30)+(AU59*30)+(AV59*30)+(AW59*15))</f>
        <v>13335</v>
      </c>
      <c r="BB59" s="5" t="n">
        <f aca="false">10000/SQRT((AS59*BH59)*(AVERAGE(AS59:AW59)*AVERAGE(BH59:BL59)))</f>
        <v>8.76405546184803</v>
      </c>
      <c r="BC59" s="3" t="n">
        <f aca="false">(AS59*BH59)/405</f>
        <v>1.17866666666667</v>
      </c>
      <c r="BD59" s="3" t="n">
        <v>0</v>
      </c>
      <c r="BE59" s="3" t="n">
        <f aca="false">1/(LOG(BH59)+LOG(AS59))</f>
        <v>0.373295064639337</v>
      </c>
      <c r="BF59" s="3" t="n">
        <f aca="false">(BI59-BH59)/(AT59-AS59)</f>
        <v>3.25333333333333</v>
      </c>
      <c r="BG59" s="3" t="n">
        <f aca="false">(20*BH59)/((AS59/18)-3.5)</f>
        <v>43.2</v>
      </c>
      <c r="BH59" s="2" t="n">
        <v>4.68</v>
      </c>
      <c r="BI59" s="2" t="n">
        <v>24.2</v>
      </c>
      <c r="BJ59" s="2" t="n">
        <v>33.6</v>
      </c>
      <c r="BK59" s="2" t="n">
        <v>24.6</v>
      </c>
      <c r="BL59" s="2" t="n">
        <v>33.6</v>
      </c>
      <c r="BM59" s="3" t="n">
        <f aca="false">((BH59*15)+(BI59*30)+(BJ59*30)+(BK59*30)+(BL59*15))-(BH59*120)</f>
        <v>2484.6</v>
      </c>
      <c r="BN59" s="3" t="n">
        <f aca="false">((BH59*15)+(BI59*30)+(BJ59*30)+(BK59*30)+(BL59*15))</f>
        <v>3046.2</v>
      </c>
      <c r="BO59" s="3" t="n">
        <f aca="false">(1/BH59)</f>
        <v>0.213675213675214</v>
      </c>
      <c r="BP59" s="3" t="n">
        <f aca="false">(BN59/AZ59)</f>
        <v>0.228436445444319</v>
      </c>
      <c r="BQ59" s="3" t="n">
        <f aca="false">(BB59*BP59)</f>
        <v>2.00202967738144</v>
      </c>
      <c r="BR59" s="5" t="n">
        <f aca="false">(BF59*BO59)</f>
        <v>0.695156695156695</v>
      </c>
      <c r="CA59" s="2" t="n">
        <v>257</v>
      </c>
      <c r="CB59" s="2" t="n">
        <v>1</v>
      </c>
      <c r="CC59" s="2" t="n">
        <v>74</v>
      </c>
      <c r="CD59" s="2" t="n">
        <v>0</v>
      </c>
      <c r="CE59" s="2" t="n">
        <v>152</v>
      </c>
      <c r="CF59" s="2" t="n">
        <v>1</v>
      </c>
      <c r="CG59" s="2" t="n">
        <v>31</v>
      </c>
      <c r="CH59" s="2" t="n">
        <v>153</v>
      </c>
      <c r="CI59" s="2" t="n">
        <v>1</v>
      </c>
      <c r="CJ59" s="2" t="n">
        <v>1</v>
      </c>
      <c r="CK59" s="2" t="n">
        <v>56</v>
      </c>
      <c r="CL59" s="2" t="n">
        <v>38.35</v>
      </c>
      <c r="CM59" s="2" t="n">
        <v>147</v>
      </c>
      <c r="CN59" s="2" t="n">
        <v>85</v>
      </c>
      <c r="CO59" s="2" t="n">
        <v>426</v>
      </c>
      <c r="CP59" s="2" t="n">
        <v>1.81</v>
      </c>
      <c r="CQ59" s="2" t="n">
        <v>0.5</v>
      </c>
      <c r="CR59" s="2" t="n">
        <v>1.4</v>
      </c>
      <c r="CS59" s="6" t="n">
        <v>42228</v>
      </c>
      <c r="CT59" s="2" t="n">
        <v>100</v>
      </c>
      <c r="CU59" s="2" t="n">
        <v>70</v>
      </c>
      <c r="CV59" s="2" t="n">
        <v>30</v>
      </c>
      <c r="CW59" s="3" t="n">
        <v>80</v>
      </c>
      <c r="CX59" s="2" t="n">
        <v>52.9</v>
      </c>
      <c r="CY59" s="22" t="n">
        <v>20.2819925428213</v>
      </c>
      <c r="CZ59" s="2" t="n">
        <v>69</v>
      </c>
      <c r="DA59" s="2" t="n">
        <v>92</v>
      </c>
      <c r="DC59" s="2" t="n">
        <v>0.427244582043344</v>
      </c>
      <c r="DD59" s="2" t="n">
        <v>0.75</v>
      </c>
      <c r="DE59" s="2" t="n">
        <v>25.4</v>
      </c>
      <c r="DL59" s="2" t="n">
        <v>90</v>
      </c>
      <c r="DM59" s="2" t="n">
        <v>120</v>
      </c>
      <c r="DN59" s="2" t="n">
        <v>99</v>
      </c>
      <c r="DO59" s="2" t="n">
        <v>106</v>
      </c>
      <c r="DP59" s="2" t="n">
        <v>91</v>
      </c>
      <c r="DQ59" s="3" t="n">
        <v>1</v>
      </c>
      <c r="DR59" s="7" t="n">
        <v>1</v>
      </c>
      <c r="DS59" s="2" t="n">
        <f aca="false">((DL59*15)+(DM59*30)+(DN59*30)+(DO59*30)+(DP59*15))-(DL59*120)</f>
        <v>1665</v>
      </c>
      <c r="DT59" s="2" t="n">
        <f aca="false">((DL59*15)+(DM59*30)+(DN59*30)+(DO59*30)+(DP59*15))</f>
        <v>12465</v>
      </c>
      <c r="DU59" s="3" t="n">
        <f aca="false">10000/SQRT((DL59*DZ59)*(AVERAGE(DL59:DP59)*AVERAGE(DZ59:ED59)))</f>
        <v>13.6135260741392</v>
      </c>
      <c r="DV59" s="3" t="n">
        <f aca="false">(DL59*DZ59)/405</f>
        <v>0.668888888888889</v>
      </c>
      <c r="DW59" s="3" t="n">
        <f aca="false">1/(LOG(DZ59)+LOG(DL59))</f>
        <v>0.411047475544167</v>
      </c>
      <c r="DX59" s="3" t="n">
        <f aca="false">(EA59-DZ59)/(DM59-DL59)</f>
        <v>0.566333333333333</v>
      </c>
      <c r="DY59" s="3" t="n">
        <f aca="false">(20*DZ59)/((DL59/18)-3.5)</f>
        <v>40.1333333333333</v>
      </c>
      <c r="DZ59" s="2" t="n">
        <v>3.01</v>
      </c>
      <c r="EA59" s="2" t="n">
        <v>20</v>
      </c>
      <c r="EB59" s="2" t="n">
        <v>44.9</v>
      </c>
      <c r="EC59" s="2" t="n">
        <v>17.4</v>
      </c>
      <c r="ED59" s="2" t="n">
        <v>13.1</v>
      </c>
      <c r="EE59" s="2" t="n">
        <f aca="false">((DZ59*15)+(EA59*30)+(EB59*30)+(EC59*30)+(ED59*15))-(DZ59*120)</f>
        <v>2349.45</v>
      </c>
      <c r="EF59" s="2" t="n">
        <f aca="false">((DZ59*15)+(EA59*30)+(EB59*30)+(EC59*30)+(ED59*15))</f>
        <v>2710.65</v>
      </c>
      <c r="EG59" s="2" t="n">
        <f aca="false">(1/DZ59)</f>
        <v>0.332225913621262</v>
      </c>
      <c r="EH59" s="2" t="n">
        <f aca="false">(EF59/DT59)</f>
        <v>0.217460890493381</v>
      </c>
      <c r="EI59" s="2" t="n">
        <f aca="false">(DU59*EH59)</f>
        <v>2.96040950283717</v>
      </c>
      <c r="EJ59" s="2" t="n">
        <f aca="false">(DX59*EG59)</f>
        <v>0.188150609080842</v>
      </c>
      <c r="EK59" s="2" t="n">
        <v>5.81</v>
      </c>
      <c r="EL59" s="2" t="n">
        <v>189</v>
      </c>
      <c r="EM59" s="2" t="n">
        <v>67</v>
      </c>
      <c r="EN59" s="2" t="n">
        <v>103</v>
      </c>
      <c r="EO59" s="2" t="n">
        <v>19</v>
      </c>
      <c r="EP59" s="2" t="n">
        <v>93</v>
      </c>
      <c r="EQ59" s="6" t="n">
        <v>42430</v>
      </c>
      <c r="ER59" s="2" t="n">
        <v>110</v>
      </c>
      <c r="ES59" s="2" t="n">
        <v>70</v>
      </c>
      <c r="ET59" s="2" t="n">
        <v>40</v>
      </c>
      <c r="EU59" s="3" t="n">
        <v>83.3333333333333</v>
      </c>
      <c r="EV59" s="2" t="n">
        <v>53.4</v>
      </c>
      <c r="EW59" s="22" t="n">
        <v>20.473693795589</v>
      </c>
      <c r="EX59" s="2" t="n">
        <v>71.5</v>
      </c>
      <c r="EY59" s="2" t="n">
        <v>92.5</v>
      </c>
      <c r="EZ59" s="2" t="n">
        <v>78</v>
      </c>
      <c r="FA59" s="2" t="n">
        <v>0.442724458204334</v>
      </c>
      <c r="FB59" s="2" t="n">
        <v>0.772972972972973</v>
      </c>
      <c r="FC59" s="2" t="n">
        <v>28.3</v>
      </c>
      <c r="FD59" s="2" t="n">
        <v>5</v>
      </c>
      <c r="FE59" s="2" t="n">
        <v>48.7</v>
      </c>
      <c r="FF59" s="2" t="n">
        <v>36.3</v>
      </c>
      <c r="FG59" s="2" t="n">
        <v>2</v>
      </c>
      <c r="FH59" s="2" t="n">
        <v>90</v>
      </c>
      <c r="FI59" s="2" t="n">
        <v>118</v>
      </c>
      <c r="FJ59" s="2" t="n">
        <v>97</v>
      </c>
      <c r="FK59" s="2" t="n">
        <v>104</v>
      </c>
      <c r="FL59" s="2" t="n">
        <v>97</v>
      </c>
      <c r="FM59" s="2" t="s">
        <v>722</v>
      </c>
      <c r="FN59" s="8" t="n">
        <v>1</v>
      </c>
      <c r="FO59" s="2" t="n">
        <f aca="false">((FH59*15)+(FI59*30)+(FJ59*30)+(FK59*30)+(FL59*15))-(FH59*120)</f>
        <v>1575</v>
      </c>
      <c r="FP59" s="2" t="n">
        <f aca="false">((FH59*15)+(FI59*30)+(FJ59*30)+(FK59*30)+(FL59*15))</f>
        <v>12375</v>
      </c>
      <c r="FQ59" s="2" t="n">
        <f aca="false">10000/SQRT((FH59*FV59)*(AVERAGE(FH59:FL59)*AVERAGE(FV59:FZ59)))</f>
        <v>11.8831639773017</v>
      </c>
      <c r="FR59" s="2" t="n">
        <f aca="false">(FH59*FV59)/405</f>
        <v>0.797777777777778</v>
      </c>
      <c r="FS59" s="2" t="n">
        <f aca="false">1/(LOG(FV59)+LOG(FH59))</f>
        <v>0.398511645398947</v>
      </c>
      <c r="FT59" s="2" t="n">
        <f aca="false">(FW59-FV59)/(FI59-FH59)</f>
        <v>0.825357142857143</v>
      </c>
      <c r="FU59" s="2" t="n">
        <f aca="false">(20*FV59)/((FH59/18)-3.5)</f>
        <v>47.8666666666667</v>
      </c>
      <c r="FV59" s="4" t="n">
        <v>3.59</v>
      </c>
      <c r="FW59" s="4" t="n">
        <v>26.7</v>
      </c>
      <c r="FX59" s="4" t="n">
        <v>23.6</v>
      </c>
      <c r="FY59" s="4" t="n">
        <v>29.5</v>
      </c>
      <c r="FZ59" s="4" t="n">
        <v>24.9</v>
      </c>
      <c r="GA59" s="2" t="n">
        <f aca="false">((FV59*15)+(FW59*30)+(FX59*30)+(FY59*30)+(FZ59*15))-(FV59*120)</f>
        <v>2390.55</v>
      </c>
      <c r="GB59" s="2" t="n">
        <f aca="false">((FV59*15)+(FW59*30)+(FX59*30)+(FY59*30)+(FZ59*15))</f>
        <v>2821.35</v>
      </c>
      <c r="GC59" s="2" t="n">
        <f aca="false">(1/FV59)</f>
        <v>0.278551532033426</v>
      </c>
      <c r="GD59" s="2" t="n">
        <f aca="false">(GB59/FP59)</f>
        <v>0.227987878787879</v>
      </c>
      <c r="GE59" s="2" t="n">
        <f aca="false">(FQ59*GD59)</f>
        <v>2.70921734847356</v>
      </c>
      <c r="GF59" s="2" t="n">
        <f aca="false">(FT59*GC59)</f>
        <v>0.229904496617588</v>
      </c>
      <c r="GG59" s="2" t="n">
        <v>5.26</v>
      </c>
      <c r="GH59" s="2" t="n">
        <v>104</v>
      </c>
      <c r="GI59" s="2" t="n">
        <v>67</v>
      </c>
      <c r="GJ59" s="2" t="n">
        <v>96</v>
      </c>
      <c r="HO59" s="2" t="n">
        <v>12</v>
      </c>
      <c r="HP59" s="2" t="n">
        <v>12</v>
      </c>
      <c r="HQ59" s="2" t="n">
        <v>0</v>
      </c>
      <c r="HR59" s="2" t="n">
        <v>0</v>
      </c>
      <c r="HS59" s="2" t="n">
        <v>32.3303604125977</v>
      </c>
      <c r="HT59" s="2" t="n">
        <v>199.952026367188</v>
      </c>
      <c r="HU59" s="2" t="n">
        <v>1.02</v>
      </c>
      <c r="HV59" s="2" t="n">
        <v>1</v>
      </c>
      <c r="HW59" s="2" t="n">
        <v>4</v>
      </c>
      <c r="HX59" s="2" t="n">
        <v>2</v>
      </c>
      <c r="HY59" s="2" t="n">
        <v>1786.76000976563</v>
      </c>
      <c r="HZ59" s="2" t="n">
        <v>52.0099983215332</v>
      </c>
      <c r="IA59" s="2" t="n">
        <v>19.8099994659424</v>
      </c>
      <c r="IB59" s="2" t="n">
        <v>22.0499992370605</v>
      </c>
      <c r="IC59" s="2" t="n">
        <v>16.5799999237061</v>
      </c>
      <c r="ID59" s="2" t="n">
        <v>275.880004882812</v>
      </c>
      <c r="IE59" s="2" t="n">
        <v>44.8600006103516</v>
      </c>
      <c r="IF59" s="2" t="n">
        <v>33.5699996948242</v>
      </c>
      <c r="IG59" s="2" t="n">
        <v>6.21999979019165</v>
      </c>
      <c r="IH59" s="2" t="n">
        <v>91.1900024414063</v>
      </c>
      <c r="II59" s="2" t="n">
        <v>1.9099999666214</v>
      </c>
      <c r="IJ59" s="2" t="n">
        <v>16.3500003814697</v>
      </c>
      <c r="IK59" s="2" t="n">
        <v>8.63000011444092</v>
      </c>
      <c r="IL59" s="2" t="n">
        <v>30.4300003051758</v>
      </c>
      <c r="IM59" s="2" t="n">
        <v>31.7000007629395</v>
      </c>
      <c r="IN59" s="2" t="n">
        <v>14.9099998474121</v>
      </c>
      <c r="IO59" s="2" t="n">
        <v>9.09000015258789</v>
      </c>
      <c r="IP59" s="2" t="n">
        <v>13.789999961853</v>
      </c>
      <c r="IQ59" s="2" t="n">
        <v>3.51999998092651</v>
      </c>
      <c r="IR59" s="2" t="n">
        <v>4.30000019073486</v>
      </c>
      <c r="IS59" s="2" t="n">
        <v>1.12000000476837</v>
      </c>
      <c r="IT59" s="2" t="n">
        <v>801.830017089844</v>
      </c>
      <c r="IU59" s="2" t="n">
        <v>12.3999996185303</v>
      </c>
      <c r="IV59" s="2" t="n">
        <v>1.01999998092651</v>
      </c>
      <c r="IW59" s="2" t="n">
        <v>350.359985351563</v>
      </c>
      <c r="IX59" s="2" t="n">
        <v>1122.68005371094</v>
      </c>
      <c r="IY59" s="2" t="n">
        <v>3243.53002929687</v>
      </c>
      <c r="IZ59" s="2" t="n">
        <v>1411.32995605469</v>
      </c>
      <c r="JA59" s="2" t="n">
        <v>6.19000005722046</v>
      </c>
      <c r="JB59" s="2" t="n">
        <v>1.62999999523163</v>
      </c>
      <c r="JC59" s="2" t="n">
        <v>3.76999998092651</v>
      </c>
      <c r="JD59" s="2" t="n">
        <v>46.8300018310547</v>
      </c>
      <c r="JE59" s="2" t="n">
        <v>345.940002441406</v>
      </c>
      <c r="JF59" s="2" t="n">
        <v>1.4099999666214</v>
      </c>
      <c r="JG59" s="2" t="n">
        <v>1.39999997615814</v>
      </c>
      <c r="JH59" s="2" t="n">
        <v>16.7800006866455</v>
      </c>
      <c r="JI59" s="2" t="n">
        <v>4.67999982833862</v>
      </c>
      <c r="JJ59" s="2" t="n">
        <v>1.96000003814697</v>
      </c>
      <c r="JK59" s="2" t="n">
        <v>0.910000026226044</v>
      </c>
      <c r="JL59" s="2" t="n">
        <v>327.640014648437</v>
      </c>
      <c r="JM59" s="2" t="n">
        <v>4.92999982833862</v>
      </c>
      <c r="JN59" s="2" t="n">
        <v>94.8399963378906</v>
      </c>
      <c r="JO59" s="2" t="n">
        <v>7084.919921875</v>
      </c>
      <c r="JP59" s="2" t="n">
        <v>9029.990234375</v>
      </c>
      <c r="JQ59" s="2" t="n">
        <v>71.1800003051758</v>
      </c>
      <c r="JR59" s="2" t="n">
        <v>4042.7900390625</v>
      </c>
      <c r="JS59" s="2" t="n">
        <v>938.969970703125</v>
      </c>
      <c r="JT59" s="2" t="n">
        <v>12817.0498046875</v>
      </c>
      <c r="JU59" s="2" t="n">
        <v>2027.31994628906</v>
      </c>
      <c r="JV59" s="2" t="n">
        <v>115.569999694824</v>
      </c>
      <c r="JW59" s="2" t="n">
        <v>7.42000007629395</v>
      </c>
      <c r="JX59" s="2" t="n">
        <v>7.53000020980835</v>
      </c>
      <c r="JY59" s="2" t="n">
        <v>6.34000015258789</v>
      </c>
      <c r="JZ59" s="2" t="n">
        <v>0.509999990463257</v>
      </c>
      <c r="KA59" s="2" t="n">
        <v>6.6100001335144</v>
      </c>
      <c r="KB59" s="2" t="n">
        <v>1.51999998092651</v>
      </c>
      <c r="KC59" s="2" t="n">
        <v>15.9099998474121</v>
      </c>
      <c r="KD59" s="2" t="n">
        <v>7.32999992370606</v>
      </c>
      <c r="KE59" s="2" t="n">
        <v>12.1300001144409</v>
      </c>
      <c r="KF59" s="2" t="n">
        <v>15.1000003814697</v>
      </c>
      <c r="KG59" s="2" t="n">
        <v>9.72000026702881</v>
      </c>
      <c r="KH59" s="2" t="n">
        <v>147.369995117187</v>
      </c>
      <c r="KI59" s="2" t="n">
        <v>20.9899997711182</v>
      </c>
      <c r="KJ59" s="2" t="n">
        <v>3.90000009536743</v>
      </c>
      <c r="KK59" s="2" t="n">
        <v>108.779998779297</v>
      </c>
      <c r="KL59" s="2" t="n">
        <v>2007846.55</v>
      </c>
      <c r="KM59" s="2" t="n">
        <v>7277.97021484375</v>
      </c>
      <c r="KN59" s="2" t="n">
        <v>30.75</v>
      </c>
      <c r="KO59" s="2" t="n">
        <v>0.0799999982118607</v>
      </c>
      <c r="KP59" s="2" t="n">
        <v>0.0500000007450581</v>
      </c>
      <c r="KQ59" s="2" t="n">
        <v>0.0299999993294477</v>
      </c>
      <c r="KR59" s="2" t="n">
        <v>0.129999995231628</v>
      </c>
      <c r="KS59" s="2" t="n">
        <v>0.259999990463257</v>
      </c>
      <c r="KT59" s="2" t="n">
        <v>0.0299999993294477</v>
      </c>
      <c r="KU59" s="2" t="n">
        <v>0.569999992847443</v>
      </c>
      <c r="KV59" s="2" t="n">
        <v>0.430000007152557</v>
      </c>
      <c r="KW59" s="2" t="n">
        <v>7.01999998092651</v>
      </c>
      <c r="KX59" s="2" t="n">
        <v>4.19999980926514</v>
      </c>
      <c r="KY59" s="2" t="n">
        <v>3.55999994277954</v>
      </c>
      <c r="KZ59" s="2" t="n">
        <v>1.41999995708466</v>
      </c>
      <c r="LA59" s="2" t="n">
        <v>0.870000004768372</v>
      </c>
      <c r="LB59" s="2" t="n">
        <v>0.0199999995529652</v>
      </c>
      <c r="LC59" s="2" t="n">
        <v>13.6599998474121</v>
      </c>
      <c r="LD59" s="2" t="n">
        <v>6.82000017166138</v>
      </c>
      <c r="LE59" s="2" t="n">
        <v>0.589999973773956</v>
      </c>
      <c r="LF59" s="2" t="n">
        <v>0.109999999403954</v>
      </c>
      <c r="LG59" s="2" t="n">
        <v>0</v>
      </c>
      <c r="LH59" s="2" t="n">
        <v>7.51999998092651</v>
      </c>
      <c r="LI59" s="2" t="n">
        <v>4.75</v>
      </c>
      <c r="LJ59" s="2" t="n">
        <v>0.0500000007450581</v>
      </c>
      <c r="LK59" s="2" t="n">
        <v>0.109999999403954</v>
      </c>
      <c r="LL59" s="2" t="n">
        <v>0.680000007152557</v>
      </c>
      <c r="LM59" s="2" t="n">
        <v>0.550000011920929</v>
      </c>
      <c r="LN59" s="2" t="n">
        <v>0</v>
      </c>
      <c r="LO59" s="2" t="n">
        <v>0.0700000002980232</v>
      </c>
      <c r="LP59" s="2" t="n">
        <v>0.0199999995529652</v>
      </c>
      <c r="LQ59" s="2" t="n">
        <v>0.0299999993294477</v>
      </c>
      <c r="LR59" s="2" t="n">
        <v>0.0199999995529652</v>
      </c>
      <c r="LS59" s="2" t="n">
        <v>0.00999999977648258</v>
      </c>
      <c r="LT59" s="2" t="n">
        <v>0.0799999982118607</v>
      </c>
      <c r="LU59" s="2" t="n">
        <v>0.0500000007450581</v>
      </c>
      <c r="LV59" s="2" t="n">
        <v>165.395599365234</v>
      </c>
      <c r="MC59" s="0" t="n">
        <v>0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10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30110</v>
      </c>
      <c r="MT59" s="0" t="n">
        <v>0</v>
      </c>
      <c r="MU59" s="0" t="n">
        <v>5668</v>
      </c>
      <c r="MV59" s="0" t="n">
        <v>43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0</v>
      </c>
      <c r="NC59" s="0" t="n">
        <v>0</v>
      </c>
      <c r="ND59" s="0" t="n">
        <v>22</v>
      </c>
      <c r="NE59" s="0" t="n">
        <v>0</v>
      </c>
      <c r="NF59" s="0" t="n">
        <v>0</v>
      </c>
      <c r="NG59" s="0" t="n">
        <v>0</v>
      </c>
      <c r="NH59" s="0" t="n">
        <v>865</v>
      </c>
      <c r="NI59" s="0" t="n">
        <v>395</v>
      </c>
      <c r="NJ59" s="0" t="n">
        <v>0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0</v>
      </c>
      <c r="NR59" s="0" t="n">
        <v>0</v>
      </c>
      <c r="NS59" s="0" t="n">
        <v>10352</v>
      </c>
      <c r="NT59" s="0" t="n">
        <v>713</v>
      </c>
      <c r="NU59" s="0" t="n">
        <v>0</v>
      </c>
      <c r="NV59" s="0" t="n">
        <v>0</v>
      </c>
      <c r="NW59" s="0" t="n">
        <v>3132</v>
      </c>
      <c r="NX59" s="0" t="n">
        <v>70</v>
      </c>
      <c r="NY59" s="0" t="n">
        <v>6521</v>
      </c>
      <c r="NZ59" s="0" t="n">
        <v>0</v>
      </c>
      <c r="OA59" s="0" t="n">
        <v>0</v>
      </c>
      <c r="OB59" s="0" t="n">
        <v>0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0</v>
      </c>
      <c r="OH59" s="0" t="n">
        <v>63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12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0</v>
      </c>
      <c r="PA59" s="0" t="n">
        <v>0</v>
      </c>
      <c r="PB59" s="0" t="n">
        <v>3195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</v>
      </c>
      <c r="PH59" s="0" t="n">
        <v>57</v>
      </c>
      <c r="PI59" s="0" t="n">
        <v>0</v>
      </c>
      <c r="PJ59" s="0" t="n">
        <v>2028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</v>
      </c>
      <c r="PP59" s="0" t="n">
        <v>0</v>
      </c>
      <c r="PQ59" s="0" t="n">
        <v>2880</v>
      </c>
      <c r="PR59" s="0" t="n">
        <v>0</v>
      </c>
      <c r="PS59" s="0" t="n">
        <v>0</v>
      </c>
      <c r="PT59" s="0" t="n">
        <v>0</v>
      </c>
      <c r="PU59" s="0" t="n">
        <v>125</v>
      </c>
      <c r="PV59" s="0" t="n">
        <v>601</v>
      </c>
      <c r="PW59" s="0" t="n">
        <v>234</v>
      </c>
      <c r="PX59" s="0" t="n">
        <v>791</v>
      </c>
      <c r="PY59" s="0" t="n">
        <v>0</v>
      </c>
      <c r="PZ59" s="0" t="n">
        <v>0</v>
      </c>
      <c r="QA59" s="0" t="n">
        <v>0</v>
      </c>
      <c r="QB59" s="0" t="n">
        <v>0</v>
      </c>
      <c r="QC59" s="0" t="n">
        <v>0</v>
      </c>
      <c r="QD59" s="0" t="n">
        <v>0</v>
      </c>
      <c r="QE59" s="0" t="n">
        <v>0</v>
      </c>
      <c r="QF59" s="0" t="n">
        <v>12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664</v>
      </c>
      <c r="QL59" s="0" t="n">
        <v>0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1535</v>
      </c>
      <c r="QR59" s="0" t="n">
        <v>0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39</v>
      </c>
      <c r="RA59" s="0" t="n">
        <v>1258</v>
      </c>
      <c r="RB59" s="0" t="n">
        <v>0</v>
      </c>
      <c r="RC59" s="0" t="n">
        <v>6</v>
      </c>
      <c r="RD59" s="0" t="n">
        <v>414</v>
      </c>
      <c r="RE59" s="0" t="n">
        <v>0</v>
      </c>
      <c r="RF59" s="0" t="n">
        <v>0</v>
      </c>
      <c r="RG59" s="0" t="n">
        <v>3067</v>
      </c>
      <c r="RH59" s="0" t="n">
        <v>12</v>
      </c>
      <c r="RI59" s="0" t="n">
        <v>0</v>
      </c>
      <c r="RJ59" s="0" t="n">
        <v>0</v>
      </c>
      <c r="RK59" s="0" t="n">
        <v>0</v>
      </c>
      <c r="RL59" s="0" t="n">
        <v>1037</v>
      </c>
      <c r="RM59" s="0" t="n">
        <v>0</v>
      </c>
      <c r="RN59" s="0" t="n">
        <v>0</v>
      </c>
      <c r="RO59" s="0" t="n">
        <v>0</v>
      </c>
      <c r="RP59" s="0" t="n">
        <v>766</v>
      </c>
      <c r="RQ59" s="0" t="n">
        <v>42</v>
      </c>
      <c r="RR59" s="0" t="n">
        <v>0</v>
      </c>
      <c r="RS59" s="0" t="n">
        <v>0</v>
      </c>
      <c r="RT59" s="0" t="n">
        <v>0</v>
      </c>
      <c r="RU59" s="0" t="n">
        <v>0</v>
      </c>
      <c r="RV59" s="0" t="n">
        <v>94</v>
      </c>
      <c r="RW59" s="0" t="n">
        <v>0</v>
      </c>
      <c r="RX59" s="0" t="n">
        <v>0</v>
      </c>
      <c r="RY59" s="0" t="n">
        <v>665</v>
      </c>
      <c r="RZ59" s="0" t="n">
        <v>0</v>
      </c>
      <c r="SA59" s="0" t="n">
        <v>0</v>
      </c>
      <c r="SB59" s="0" t="n">
        <v>0</v>
      </c>
      <c r="SC59" s="0" t="n">
        <v>0</v>
      </c>
      <c r="SD59" s="0" t="n">
        <v>14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0</v>
      </c>
      <c r="SL59" s="0" t="n">
        <v>0</v>
      </c>
      <c r="SM59" s="0" t="n">
        <v>0</v>
      </c>
      <c r="SN59" s="0" t="n">
        <v>0</v>
      </c>
      <c r="SO59" s="0" t="n">
        <v>0</v>
      </c>
      <c r="SP59" s="0" t="n">
        <v>0</v>
      </c>
      <c r="SQ59" s="0" t="n">
        <v>0</v>
      </c>
      <c r="SR59" s="0" t="n">
        <v>9892</v>
      </c>
      <c r="SS59" s="0" t="n">
        <v>0</v>
      </c>
      <c r="ST59" s="0" t="n">
        <v>501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0</v>
      </c>
      <c r="TA59" s="0" t="n">
        <v>22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0</v>
      </c>
      <c r="TJ59" s="0" t="n">
        <v>0</v>
      </c>
      <c r="TK59" s="0" t="n">
        <v>0</v>
      </c>
      <c r="TL59" s="0" t="n">
        <v>29</v>
      </c>
      <c r="TM59" s="0" t="n">
        <v>107</v>
      </c>
      <c r="TN59" s="0" t="n">
        <v>188</v>
      </c>
      <c r="TO59" s="0" t="n">
        <v>0</v>
      </c>
      <c r="TP59" s="0" t="n">
        <v>39</v>
      </c>
      <c r="TQ59" s="0" t="n">
        <v>0</v>
      </c>
      <c r="TR59" s="0" t="n">
        <v>343</v>
      </c>
      <c r="TS59" s="0" t="n">
        <v>0</v>
      </c>
      <c r="TT59" s="0" t="n">
        <v>0</v>
      </c>
      <c r="TU59" s="0" t="n">
        <v>25</v>
      </c>
      <c r="TV59" s="0" t="n">
        <v>0</v>
      </c>
      <c r="TW59" s="0" t="n">
        <v>0</v>
      </c>
      <c r="TX59" s="0" t="n">
        <v>0</v>
      </c>
      <c r="TY59" s="0" t="n">
        <v>54</v>
      </c>
      <c r="TZ59" s="0" t="n">
        <v>12</v>
      </c>
      <c r="UA59" s="0" t="n">
        <v>71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0</v>
      </c>
      <c r="UH59" s="0" t="n">
        <v>0</v>
      </c>
      <c r="UI59" s="0" t="n">
        <v>0</v>
      </c>
      <c r="UJ59" s="0" t="n">
        <v>0</v>
      </c>
      <c r="UK59" s="0" t="n">
        <v>416</v>
      </c>
      <c r="UL59" s="0" t="n">
        <v>0</v>
      </c>
      <c r="UM59" s="0" t="n">
        <v>0</v>
      </c>
      <c r="UN59" s="0" t="n">
        <v>22123</v>
      </c>
      <c r="UO59" s="0" t="n">
        <v>0</v>
      </c>
      <c r="UP59" s="0" t="n">
        <v>1442</v>
      </c>
      <c r="UQ59" s="0" t="n">
        <v>0</v>
      </c>
      <c r="UR59" s="0" t="n">
        <v>0</v>
      </c>
      <c r="US59" s="0" t="n">
        <v>0</v>
      </c>
      <c r="UT59" s="0" t="n">
        <v>0</v>
      </c>
      <c r="UU59" s="0" t="n">
        <v>0</v>
      </c>
      <c r="UV59" s="0" t="n">
        <v>995</v>
      </c>
      <c r="UW59" s="0" t="n">
        <v>0</v>
      </c>
      <c r="UX59" s="0" t="n">
        <v>0</v>
      </c>
      <c r="UY59" s="0" t="n">
        <v>0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0</v>
      </c>
      <c r="VE59" s="0" t="n">
        <v>0</v>
      </c>
      <c r="VF59" s="0" t="n">
        <v>220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156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540</v>
      </c>
      <c r="VS59" s="0" t="n">
        <v>0</v>
      </c>
      <c r="VT59" s="0" t="n">
        <v>0</v>
      </c>
      <c r="VU59" s="0" t="n">
        <v>375</v>
      </c>
      <c r="VV59" s="0" t="n">
        <v>0</v>
      </c>
      <c r="VW59" s="0" t="n">
        <v>0</v>
      </c>
      <c r="VX59" s="0" t="n">
        <v>0</v>
      </c>
      <c r="VY59" s="0" t="n">
        <v>0</v>
      </c>
      <c r="VZ59" s="0" t="n">
        <v>34</v>
      </c>
      <c r="WA59" s="0" t="n">
        <v>0</v>
      </c>
      <c r="WB59" s="0" t="n">
        <v>0</v>
      </c>
      <c r="WC59" s="0" t="n">
        <v>0</v>
      </c>
      <c r="WD59" s="0" t="n">
        <v>0</v>
      </c>
      <c r="WE59" s="0" t="n">
        <v>0</v>
      </c>
      <c r="WF59" s="0" t="n">
        <v>1705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</v>
      </c>
      <c r="WN59" s="0" t="n">
        <v>0</v>
      </c>
      <c r="WO59" s="0" t="n">
        <v>0</v>
      </c>
      <c r="WP59" s="0" t="n">
        <v>0</v>
      </c>
      <c r="WQ59" s="0" t="n">
        <v>88</v>
      </c>
      <c r="WR59" s="0" t="n">
        <v>0</v>
      </c>
      <c r="WS59" s="0" t="n">
        <v>0</v>
      </c>
      <c r="WT59" s="0" t="n">
        <v>0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0</v>
      </c>
      <c r="WZ59" s="0" t="n">
        <v>0</v>
      </c>
      <c r="XA59" s="0" t="n">
        <v>19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260</v>
      </c>
      <c r="XM59" s="0" t="n">
        <v>0</v>
      </c>
      <c r="XN59" s="0" t="n">
        <v>577</v>
      </c>
      <c r="XO59" s="0" t="n">
        <v>1784</v>
      </c>
      <c r="XP59" s="0" t="n">
        <v>0</v>
      </c>
      <c r="XQ59" s="0" t="n">
        <v>21</v>
      </c>
      <c r="XR59" s="0" t="n">
        <v>0</v>
      </c>
      <c r="XS59" s="0" t="n">
        <v>0</v>
      </c>
      <c r="XT59" s="0" t="n">
        <v>279</v>
      </c>
      <c r="XU59" s="0" t="n">
        <v>35</v>
      </c>
      <c r="XV59" s="0" t="n">
        <v>101</v>
      </c>
      <c r="XW59" s="0" t="n">
        <v>7669</v>
      </c>
      <c r="XX59" s="0" t="n">
        <v>0</v>
      </c>
      <c r="XY59" s="0" t="n">
        <v>8352</v>
      </c>
      <c r="XZ59" s="0" t="n">
        <v>360</v>
      </c>
      <c r="YA59" s="0" t="n">
        <v>0</v>
      </c>
      <c r="YB59" s="0" t="n">
        <v>1303</v>
      </c>
      <c r="YC59" s="0" t="n">
        <v>0</v>
      </c>
      <c r="YD59" s="0" t="n">
        <v>0</v>
      </c>
      <c r="YE59" s="0" t="n">
        <v>0</v>
      </c>
      <c r="YF59" s="0" t="n">
        <v>829</v>
      </c>
      <c r="YG59" s="0" t="n">
        <v>5</v>
      </c>
      <c r="YH59" s="0" t="n">
        <v>2272</v>
      </c>
      <c r="YI59" s="0" t="n">
        <v>15898</v>
      </c>
      <c r="YJ59" s="0" t="n">
        <v>37</v>
      </c>
      <c r="YK59" s="0" t="n">
        <v>666</v>
      </c>
      <c r="YL59" s="0" t="n">
        <v>0</v>
      </c>
      <c r="YM59" s="0" t="n">
        <v>0</v>
      </c>
      <c r="YN59" s="0" t="n">
        <v>0</v>
      </c>
      <c r="YO59" s="0" t="n">
        <v>0</v>
      </c>
      <c r="YP59" s="0" t="n">
        <v>0</v>
      </c>
      <c r="YQ59" s="0" t="n">
        <v>0</v>
      </c>
      <c r="YR59" s="0" t="n">
        <v>0</v>
      </c>
      <c r="YS59" s="0" t="n">
        <v>0</v>
      </c>
      <c r="YT59" s="0" t="n">
        <v>0</v>
      </c>
      <c r="YU59" s="0" t="n">
        <v>37</v>
      </c>
      <c r="YV59" s="0" t="n">
        <v>0</v>
      </c>
      <c r="YW59" s="0" t="n">
        <v>0</v>
      </c>
      <c r="YX59" s="0" t="n">
        <v>0</v>
      </c>
      <c r="YY59" s="0" t="n">
        <v>0</v>
      </c>
      <c r="YZ59" s="0" t="n">
        <v>297</v>
      </c>
      <c r="ZA59" s="0" t="n">
        <v>0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0</v>
      </c>
      <c r="ZI59" s="0" t="n">
        <v>0</v>
      </c>
      <c r="ZJ59" s="0" t="n">
        <v>0</v>
      </c>
      <c r="ZK59" s="0" t="n">
        <v>0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72</v>
      </c>
      <c r="ZQ59" s="0" t="n">
        <v>3584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0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0</v>
      </c>
      <c r="AAG59" s="0" t="n">
        <v>0</v>
      </c>
      <c r="AAH59" s="0" t="n">
        <v>0</v>
      </c>
      <c r="AAI59" s="0" t="n">
        <v>0</v>
      </c>
      <c r="AAJ59" s="0" t="n">
        <v>14</v>
      </c>
      <c r="AAK59" s="0" t="n">
        <v>0</v>
      </c>
      <c r="AAL59" s="0" t="n">
        <v>0</v>
      </c>
      <c r="AAM59" s="0" t="n">
        <v>0</v>
      </c>
      <c r="AAN59" s="0" t="n">
        <v>365</v>
      </c>
      <c r="AAO59" s="0" t="n">
        <v>0</v>
      </c>
      <c r="AAP59" s="0" t="n">
        <v>0</v>
      </c>
    </row>
    <row r="60" customFormat="false" ht="15" hidden="false" customHeight="true" outlineLevel="0" collapsed="false">
      <c r="A60" s="1" t="n">
        <v>31106</v>
      </c>
      <c r="B60" s="2" t="n">
        <v>1</v>
      </c>
      <c r="C60" s="20"/>
      <c r="D60" s="20"/>
      <c r="E60" s="20" t="n">
        <v>1</v>
      </c>
      <c r="F60" s="20"/>
      <c r="G60" s="20"/>
      <c r="H60" s="2" t="n">
        <v>2</v>
      </c>
      <c r="I60" s="2" t="n">
        <v>38</v>
      </c>
      <c r="J60" s="21"/>
      <c r="K60" s="21"/>
      <c r="L60" s="2" t="n">
        <v>1</v>
      </c>
      <c r="M60" s="2" t="n">
        <v>1</v>
      </c>
      <c r="N60" s="2" t="n">
        <v>1</v>
      </c>
      <c r="O60" s="2" t="n">
        <v>1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1</v>
      </c>
      <c r="V60" s="2" t="n">
        <v>0</v>
      </c>
      <c r="W60" s="2" t="n">
        <v>1</v>
      </c>
      <c r="X60" s="2" t="n">
        <f aca="false">SUM(L60:W60)</f>
        <v>6</v>
      </c>
      <c r="Y60" s="2" t="n">
        <v>110</v>
      </c>
      <c r="Z60" s="2" t="n">
        <v>80</v>
      </c>
      <c r="AA60" s="2" t="n">
        <f aca="false">Y60-Z60</f>
        <v>30</v>
      </c>
      <c r="AB60" s="3" t="n">
        <f aca="false">Z60+((Y60-Z60)/3)</f>
        <v>90</v>
      </c>
      <c r="AC60" s="4" t="n">
        <v>65.9</v>
      </c>
      <c r="AD60" s="4" t="n">
        <v>155.5</v>
      </c>
      <c r="AE60" s="3" t="n">
        <v>27.2536470880161</v>
      </c>
      <c r="AF60" s="3" t="n">
        <v>1</v>
      </c>
      <c r="AG60" s="4" t="n">
        <v>84.7</v>
      </c>
      <c r="AH60" s="4" t="n">
        <v>100</v>
      </c>
      <c r="AI60" s="3" t="n">
        <v>0.544694533762058</v>
      </c>
      <c r="AJ60" s="3" t="n">
        <v>0.847</v>
      </c>
      <c r="AK60" s="3" t="n">
        <v>98.2</v>
      </c>
      <c r="AL60" s="4" t="n">
        <v>34.4</v>
      </c>
      <c r="AM60" s="4" t="n">
        <v>22.7</v>
      </c>
      <c r="AN60" s="4" t="n">
        <v>43.2</v>
      </c>
      <c r="AO60" s="2" t="n">
        <v>6</v>
      </c>
      <c r="AP60" s="4" t="n">
        <v>46</v>
      </c>
      <c r="AQ60" s="4" t="n">
        <v>41</v>
      </c>
      <c r="AR60" s="4" t="n">
        <v>2.2</v>
      </c>
      <c r="AS60" s="2" t="n">
        <v>111</v>
      </c>
      <c r="AT60" s="2" t="n">
        <v>182</v>
      </c>
      <c r="AU60" s="2" t="n">
        <v>144</v>
      </c>
      <c r="AV60" s="2" t="n">
        <v>79</v>
      </c>
      <c r="AW60" s="2" t="n">
        <v>108</v>
      </c>
      <c r="AX60" s="2" t="n">
        <v>2</v>
      </c>
      <c r="AY60" s="2" t="n">
        <f aca="false">((AS60*15)+(AT60*30)+(AU60*30)+(AV60*30)+(AW60*15))-(AS60*120)</f>
        <v>2115</v>
      </c>
      <c r="AZ60" s="2" t="n">
        <f aca="false">((AS60*15)+(AT60*30)+(AU60*30)+(AV60*30)+(AW60*15))</f>
        <v>15435</v>
      </c>
      <c r="BA60" s="2" t="n">
        <v>5.69</v>
      </c>
      <c r="BB60" s="5" t="n">
        <f aca="false">10000/SQRT((AS60*BH60)*(AVERAGE(AS60:AW60)*AVERAGE(BH60:BL60)))</f>
        <v>5.09103570971991</v>
      </c>
      <c r="BC60" s="3" t="n">
        <f aca="false">(AS60*BH60)/405</f>
        <v>1.58962962962963</v>
      </c>
      <c r="BD60" s="3" t="n">
        <v>0</v>
      </c>
      <c r="BE60" s="3" t="n">
        <f aca="false">1/(LOG(BH60)+LOG(AS60))</f>
        <v>0.356030139319711</v>
      </c>
      <c r="BF60" s="3" t="n">
        <f aca="false">(BI60-BH60)/(AT60-AS60)</f>
        <v>0.547887323943662</v>
      </c>
      <c r="BG60" s="3" t="n">
        <f aca="false">(20*BH60)/((AS60/18)-3.5)</f>
        <v>43.5</v>
      </c>
      <c r="BH60" s="2" t="n">
        <v>5.8</v>
      </c>
      <c r="BI60" s="2" t="n">
        <v>44.7</v>
      </c>
      <c r="BJ60" s="2" t="n">
        <v>78.7</v>
      </c>
      <c r="BK60" s="2" t="n">
        <v>64.7</v>
      </c>
      <c r="BL60" s="2" t="n">
        <v>46.2</v>
      </c>
      <c r="BM60" s="3" t="n">
        <f aca="false">((BH60*15)+(BI60*30)+(BJ60*30)+(BK60*30)+(BL60*15))-(BH60*120)</f>
        <v>5727</v>
      </c>
      <c r="BN60" s="3" t="n">
        <f aca="false">((BH60*15)+(BI60*30)+(BJ60*30)+(BK60*30)+(BL60*15))</f>
        <v>6423</v>
      </c>
      <c r="BO60" s="3" t="n">
        <f aca="false">(1/BH60)</f>
        <v>0.172413793103448</v>
      </c>
      <c r="BP60" s="3" t="n">
        <f aca="false">(BN60/AZ60)</f>
        <v>0.416132167152575</v>
      </c>
      <c r="BQ60" s="3" t="n">
        <f aca="false">(BB60*BP60)</f>
        <v>2.11854372293689</v>
      </c>
      <c r="BR60" s="5" t="n">
        <f aca="false">(BF60*BO60)</f>
        <v>0.0944633317144245</v>
      </c>
      <c r="CA60" s="2" t="n">
        <v>190</v>
      </c>
      <c r="CB60" s="2" t="n">
        <v>0</v>
      </c>
      <c r="CC60" s="2" t="n">
        <v>49</v>
      </c>
      <c r="CD60" s="2" t="n">
        <v>1</v>
      </c>
      <c r="CE60" s="2" t="n">
        <v>120</v>
      </c>
      <c r="CF60" s="2" t="n">
        <v>0</v>
      </c>
      <c r="CG60" s="2" t="n">
        <v>21</v>
      </c>
      <c r="CH60" s="2" t="n">
        <v>107</v>
      </c>
      <c r="CI60" s="2" t="n">
        <v>0</v>
      </c>
      <c r="CJ60" s="2" t="n">
        <v>2</v>
      </c>
      <c r="CS60" s="6" t="n">
        <v>42753</v>
      </c>
      <c r="CW60" s="3"/>
      <c r="CX60" s="2" t="n">
        <v>60.9</v>
      </c>
      <c r="CY60" s="22" t="n">
        <v>25.1858438188191</v>
      </c>
      <c r="CZ60" s="2" t="n">
        <v>82</v>
      </c>
      <c r="DA60" s="2" t="n">
        <v>96.5</v>
      </c>
      <c r="DB60" s="2" t="n">
        <v>83</v>
      </c>
      <c r="DC60" s="2" t="n">
        <v>0.527331189710611</v>
      </c>
      <c r="DD60" s="2" t="n">
        <v>0.849740932642487</v>
      </c>
      <c r="DE60" s="2" t="n">
        <v>38.2</v>
      </c>
      <c r="DL60" s="2" t="n">
        <v>93</v>
      </c>
      <c r="DM60" s="2" t="n">
        <v>100</v>
      </c>
      <c r="DN60" s="2" t="n">
        <v>104</v>
      </c>
      <c r="DO60" s="2" t="n">
        <v>83</v>
      </c>
      <c r="DP60" s="2" t="n">
        <v>87</v>
      </c>
      <c r="DQ60" s="3" t="n">
        <v>1</v>
      </c>
      <c r="DR60" s="7" t="n">
        <v>1</v>
      </c>
      <c r="DS60" s="2" t="n">
        <f aca="false">((DL60*15)+(DM60*30)+(DN60*30)+(DO60*30)+(DP60*15))-(DL60*120)</f>
        <v>150</v>
      </c>
      <c r="DT60" s="2" t="n">
        <f aca="false">((DL60*15)+(DM60*30)+(DN60*30)+(DO60*30)+(DP60*15))</f>
        <v>11310</v>
      </c>
      <c r="DU60" s="3" t="n">
        <f aca="false">10000/SQRT((DL60*DZ60)*(AVERAGE(DL60:DP60)*AVERAGE(DZ60:ED60)))</f>
        <v>5.45529194180897</v>
      </c>
      <c r="DV60" s="3" t="n">
        <f aca="false">(DL60*DZ60)/405</f>
        <v>1.55</v>
      </c>
      <c r="DW60" s="3" t="n">
        <f aca="false">1/(LOG(DZ60)+LOG(DL60))</f>
        <v>0.357425386415795</v>
      </c>
      <c r="DX60" s="3" t="n">
        <f aca="false">(EA60-DZ60)/(DM60-DL60)</f>
        <v>6.29285714285714</v>
      </c>
      <c r="DY60" s="3" t="n">
        <f aca="false">(20*DZ60)/((DL60/18)-3.5)</f>
        <v>81</v>
      </c>
      <c r="DZ60" s="2" t="n">
        <v>6.75</v>
      </c>
      <c r="EA60" s="2" t="n">
        <v>50.8</v>
      </c>
      <c r="EB60" s="2" t="n">
        <v>90.7</v>
      </c>
      <c r="EC60" s="2" t="n">
        <v>77.1</v>
      </c>
      <c r="ED60" s="2" t="n">
        <v>61.2</v>
      </c>
      <c r="EE60" s="2" t="n">
        <f aca="false">((DZ60*15)+(EA60*30)+(EB60*30)+(EC60*30)+(ED60*15))-(DZ60*120)</f>
        <v>6767.25</v>
      </c>
      <c r="EF60" s="2" t="n">
        <f aca="false">((DZ60*15)+(EA60*30)+(EB60*30)+(EC60*30)+(ED60*15))</f>
        <v>7577.25</v>
      </c>
      <c r="EG60" s="2" t="n">
        <f aca="false">(1/DZ60)</f>
        <v>0.148148148148148</v>
      </c>
      <c r="EH60" s="2" t="n">
        <f aca="false">(EF60/DT60)</f>
        <v>0.669960212201592</v>
      </c>
      <c r="EI60" s="2" t="n">
        <f aca="false">(DU60*EH60)</f>
        <v>3.65482854695597</v>
      </c>
      <c r="EJ60" s="2" t="n">
        <f aca="false">(DX60*EG60)</f>
        <v>0.932275132275132</v>
      </c>
      <c r="EK60" s="2" t="n">
        <v>5.89</v>
      </c>
      <c r="EL60" s="2" t="n">
        <v>186</v>
      </c>
      <c r="EM60" s="2" t="n">
        <v>59</v>
      </c>
      <c r="EP60" s="2" t="n">
        <v>64</v>
      </c>
      <c r="EQ60" s="6" t="n">
        <v>42957</v>
      </c>
      <c r="ER60" s="2" t="n">
        <v>100</v>
      </c>
      <c r="ES60" s="2" t="n">
        <v>70</v>
      </c>
      <c r="ET60" s="2" t="n">
        <v>30</v>
      </c>
      <c r="EU60" s="3" t="n">
        <v>80</v>
      </c>
      <c r="EV60" s="2" t="n">
        <v>61</v>
      </c>
      <c r="EW60" s="22" t="n">
        <v>25.227199884203</v>
      </c>
      <c r="EX60" s="2" t="n">
        <v>84.5</v>
      </c>
      <c r="EY60" s="2" t="n">
        <v>100</v>
      </c>
      <c r="EZ60" s="2" t="n">
        <v>99</v>
      </c>
      <c r="FA60" s="2" t="n">
        <v>0.543408360128617</v>
      </c>
      <c r="FB60" s="2" t="n">
        <v>0.845</v>
      </c>
      <c r="FC60" s="2" t="n">
        <v>33</v>
      </c>
      <c r="FD60" s="2" t="n">
        <v>5</v>
      </c>
      <c r="FE60" s="2" t="n">
        <v>49.2</v>
      </c>
      <c r="FF60" s="2" t="n">
        <v>38.8</v>
      </c>
      <c r="FG60" s="2" t="n">
        <v>40</v>
      </c>
      <c r="FH60" s="2" t="n">
        <v>85</v>
      </c>
      <c r="FI60" s="2" t="n">
        <v>84</v>
      </c>
      <c r="FJ60" s="2" t="n">
        <v>104</v>
      </c>
      <c r="FK60" s="2" t="n">
        <v>87</v>
      </c>
      <c r="FL60" s="2" t="n">
        <v>73</v>
      </c>
      <c r="FM60" s="2" t="s">
        <v>722</v>
      </c>
      <c r="FN60" s="8" t="n">
        <v>1</v>
      </c>
      <c r="FO60" s="2" t="n">
        <f aca="false">((FH60*15)+(FI60*30)+(FJ60*30)+(FK60*30)+(FL60*15))-(FH60*120)</f>
        <v>420</v>
      </c>
      <c r="FP60" s="2" t="n">
        <f aca="false">((FH60*15)+(FI60*30)+(FJ60*30)+(FK60*30)+(FL60*15))</f>
        <v>10620</v>
      </c>
      <c r="FQ60" s="2" t="n">
        <f aca="false">10000/SQRT((FH60*FV60)*(AVERAGE(FH60:FL60)*AVERAGE(FV60:FZ60)))</f>
        <v>7.85798990067532</v>
      </c>
      <c r="FR60" s="2" t="n">
        <f aca="false">(FH60*FV60)/405</f>
        <v>1.51740740740741</v>
      </c>
      <c r="FS60" s="2" t="n">
        <f aca="false">1/(LOG(FV60)+LOG(FH60))</f>
        <v>0.358608384202713</v>
      </c>
      <c r="FT60" s="2" t="n">
        <f aca="false">(FW60-FV60)/(FI60-FH60)</f>
        <v>0.0100000000000007</v>
      </c>
      <c r="FU60" s="2" t="n">
        <f aca="false">(20*FV60)/((FH60/18)-3.5)</f>
        <v>118.309090909091</v>
      </c>
      <c r="FV60" s="23" t="n">
        <v>7.23</v>
      </c>
      <c r="FW60" s="23" t="n">
        <v>7.22</v>
      </c>
      <c r="FX60" s="23" t="n">
        <v>44.2</v>
      </c>
      <c r="FY60" s="23" t="n">
        <v>55.3</v>
      </c>
      <c r="FZ60" s="23" t="n">
        <v>38.2</v>
      </c>
      <c r="GA60" s="2" t="n">
        <f aca="false">((FV60*15)+(FW60*30)+(FX60*30)+(FY60*30)+(FZ60*15))-(FV60*120)</f>
        <v>3015.45</v>
      </c>
      <c r="GB60" s="2" t="n">
        <f aca="false">((FV60*15)+(FW60*30)+(FX60*30)+(FY60*30)+(FZ60*15))</f>
        <v>3883.05</v>
      </c>
      <c r="GC60" s="2" t="n">
        <f aca="false">(1/FV60)</f>
        <v>0.138312586445367</v>
      </c>
      <c r="GD60" s="2" t="n">
        <f aca="false">(GB60/FP60)</f>
        <v>0.365635593220339</v>
      </c>
      <c r="GE60" s="2" t="n">
        <f aca="false">(FQ60*GD60)</f>
        <v>2.87316079885285</v>
      </c>
      <c r="GF60" s="2" t="n">
        <f aca="false">(FT60*GC60)</f>
        <v>0.00138312586445376</v>
      </c>
      <c r="GG60" s="2" t="n">
        <v>5.38</v>
      </c>
      <c r="GH60" s="2" t="n">
        <v>157</v>
      </c>
      <c r="GI60" s="2" t="n">
        <v>47</v>
      </c>
      <c r="GJ60" s="2" t="n">
        <v>53</v>
      </c>
      <c r="GK60" s="9" t="n">
        <v>2318</v>
      </c>
      <c r="GL60" s="9" t="n">
        <v>53</v>
      </c>
      <c r="GM60" s="9" t="n">
        <v>126.86</v>
      </c>
      <c r="GN60" s="9" t="n">
        <v>20.1</v>
      </c>
      <c r="GO60" s="9" t="n">
        <v>42.8</v>
      </c>
      <c r="GP60" s="9" t="n">
        <v>18.1</v>
      </c>
      <c r="GQ60" s="9" t="n">
        <v>293</v>
      </c>
      <c r="GR60" s="9" t="n">
        <v>268.3</v>
      </c>
      <c r="GS60" s="9" t="n">
        <v>26.3</v>
      </c>
      <c r="GT60" s="9" t="n">
        <v>4.6</v>
      </c>
      <c r="GU60" s="9" t="n">
        <v>1483</v>
      </c>
      <c r="GV60" s="9" t="n">
        <v>275</v>
      </c>
      <c r="GW60" s="9" t="n">
        <v>0.77</v>
      </c>
      <c r="GX60" s="9" t="n">
        <v>0.79</v>
      </c>
      <c r="GY60" s="9" t="n">
        <v>0.68</v>
      </c>
      <c r="GZ60" s="9" t="n">
        <v>1.76</v>
      </c>
      <c r="HA60" s="9" t="n">
        <v>21.4</v>
      </c>
      <c r="HB60" s="9" t="n">
        <v>39.8</v>
      </c>
      <c r="HC60" s="9" t="n">
        <v>1.5</v>
      </c>
      <c r="HD60" s="9" t="n">
        <v>10.99</v>
      </c>
      <c r="HE60" s="9" t="n">
        <v>0.2</v>
      </c>
      <c r="HF60" s="9" t="n">
        <v>634</v>
      </c>
      <c r="HG60" s="9" t="n">
        <v>6.86</v>
      </c>
      <c r="HH60" s="9" t="n">
        <v>1352</v>
      </c>
      <c r="HI60" s="9" t="n">
        <v>123</v>
      </c>
      <c r="HJ60" s="9" t="n">
        <v>3186</v>
      </c>
      <c r="HK60" s="9" t="n">
        <v>507</v>
      </c>
      <c r="HL60" s="9" t="n">
        <v>18</v>
      </c>
      <c r="HM60" s="9" t="n">
        <v>3.3</v>
      </c>
      <c r="HN60" s="9" t="n">
        <v>750</v>
      </c>
      <c r="HO60" s="2" t="n">
        <v>6</v>
      </c>
      <c r="HP60" s="2" t="n">
        <v>6</v>
      </c>
      <c r="HQ60" s="2" t="n">
        <v>0</v>
      </c>
      <c r="HR60" s="2" t="n">
        <v>0</v>
      </c>
      <c r="HS60" s="2" t="n">
        <v>30.9101181030273</v>
      </c>
      <c r="HT60" s="2" t="n">
        <v>412.727386474609</v>
      </c>
      <c r="HU60" s="2" t="n">
        <v>0.64</v>
      </c>
      <c r="HV60" s="2" t="n">
        <v>4</v>
      </c>
      <c r="HW60" s="2" t="n">
        <v>4</v>
      </c>
      <c r="HX60" s="2" t="n">
        <v>3</v>
      </c>
      <c r="HY60" s="2" t="n">
        <v>2147.47998046875</v>
      </c>
      <c r="HZ60" s="2" t="n">
        <v>65.2200012207031</v>
      </c>
      <c r="IA60" s="2" t="n">
        <v>20.5499992370605</v>
      </c>
      <c r="IB60" s="2" t="n">
        <v>36.0200004577637</v>
      </c>
      <c r="IC60" s="2" t="n">
        <v>24.6399993896484</v>
      </c>
      <c r="ID60" s="2" t="n">
        <v>321.75</v>
      </c>
      <c r="IE60" s="2" t="n">
        <v>35.9300003051758</v>
      </c>
      <c r="IF60" s="2" t="n">
        <v>20.8099994659424</v>
      </c>
      <c r="IG60" s="2" t="n">
        <v>4.71000003814697</v>
      </c>
      <c r="IH60" s="2" t="n">
        <v>130.899993896484</v>
      </c>
      <c r="II60" s="2" t="n">
        <v>1.21000003814697</v>
      </c>
      <c r="IJ60" s="2" t="n">
        <v>15.7399997711182</v>
      </c>
      <c r="IK60" s="2" t="n">
        <v>5.73999977111816</v>
      </c>
      <c r="IL60" s="2" t="n">
        <v>27.2000007629395</v>
      </c>
      <c r="IM60" s="2" t="n">
        <v>28.5599994659424</v>
      </c>
      <c r="IN60" s="2" t="n">
        <v>10.1199998855591</v>
      </c>
      <c r="IO60" s="2" t="n">
        <v>8.72999954223633</v>
      </c>
      <c r="IP60" s="2" t="n">
        <v>15.9899997711182</v>
      </c>
      <c r="IQ60" s="2" t="n">
        <v>4.86999988555908</v>
      </c>
      <c r="IR60" s="2" t="n">
        <v>2.79999995231628</v>
      </c>
      <c r="IS60" s="2" t="n">
        <v>1.08000004291534</v>
      </c>
      <c r="IT60" s="2" t="n">
        <v>800.650024414063</v>
      </c>
      <c r="IU60" s="2" t="n">
        <v>14.5699996948242</v>
      </c>
      <c r="IV60" s="2" t="n">
        <v>0.75</v>
      </c>
      <c r="IW60" s="2" t="n">
        <v>394.339996337891</v>
      </c>
      <c r="IX60" s="2" t="n">
        <v>1291.98999023438</v>
      </c>
      <c r="IY60" s="2" t="n">
        <v>2742.78002929687</v>
      </c>
      <c r="IZ60" s="2" t="n">
        <v>2283.22998046875</v>
      </c>
      <c r="JA60" s="2" t="n">
        <v>7.44999980926514</v>
      </c>
      <c r="JB60" s="2" t="n">
        <v>2.13000011444092</v>
      </c>
      <c r="JC60" s="2" t="n">
        <v>2.41000008583069</v>
      </c>
      <c r="JD60" s="2" t="n">
        <v>56.4199981689453</v>
      </c>
      <c r="JE60" s="2" t="n">
        <v>210.990005493164</v>
      </c>
      <c r="JF60" s="2" t="n">
        <v>1.8400000333786</v>
      </c>
      <c r="JG60" s="2" t="n">
        <v>1.30999994277954</v>
      </c>
      <c r="JH60" s="2" t="n">
        <v>18.4400005340576</v>
      </c>
      <c r="JI60" s="2" t="n">
        <v>3.80999994277954</v>
      </c>
      <c r="JJ60" s="2" t="n">
        <v>1.58000004291534</v>
      </c>
      <c r="JK60" s="2" t="n">
        <v>1.46000003814697</v>
      </c>
      <c r="JL60" s="2" t="n">
        <v>345.700012207031</v>
      </c>
      <c r="JM60" s="2" t="n">
        <v>2.15000009536743</v>
      </c>
      <c r="JN60" s="2" t="n">
        <v>40.6800003051758</v>
      </c>
      <c r="JO60" s="2" t="n">
        <v>3303.25</v>
      </c>
      <c r="JP60" s="2" t="n">
        <v>2920.03002929687</v>
      </c>
      <c r="JQ60" s="2" t="n">
        <v>43.2000007629395</v>
      </c>
      <c r="JR60" s="2" t="n">
        <v>1139.90002441406</v>
      </c>
      <c r="JS60" s="2" t="n">
        <v>762.669982910156</v>
      </c>
      <c r="JT60" s="2" t="n">
        <v>4701.33984375</v>
      </c>
      <c r="JU60" s="2" t="n">
        <v>673.070007324219</v>
      </c>
      <c r="JV60" s="2" t="n">
        <v>88.5199966430664</v>
      </c>
      <c r="JW60" s="2" t="n">
        <v>8.0600004196167</v>
      </c>
      <c r="JX60" s="2" t="n">
        <v>5.46999979019165</v>
      </c>
      <c r="JY60" s="2" t="n">
        <v>5.09000015258789</v>
      </c>
      <c r="JZ60" s="2" t="n">
        <v>1.00999999046326</v>
      </c>
      <c r="KA60" s="2" t="n">
        <v>9.18000030517578</v>
      </c>
      <c r="KB60" s="2" t="n">
        <v>1.9099999666214</v>
      </c>
      <c r="KC60" s="2" t="n">
        <v>18.5499992370605</v>
      </c>
      <c r="KD60" s="2" t="n">
        <v>6.51999998092651</v>
      </c>
      <c r="KE60" s="2" t="n">
        <v>19.1100006103516</v>
      </c>
      <c r="KF60" s="2" t="n">
        <v>25.6700000762939</v>
      </c>
      <c r="KG60" s="2" t="n">
        <v>15.25</v>
      </c>
      <c r="KH60" s="2" t="n">
        <v>136.020004272461</v>
      </c>
      <c r="KI60" s="2" t="n">
        <v>0</v>
      </c>
      <c r="KJ60" s="2" t="n">
        <v>113.069999694824</v>
      </c>
      <c r="KK60" s="2" t="n">
        <v>52.4799995422363</v>
      </c>
      <c r="KL60" s="2" t="n">
        <v>1567010.78</v>
      </c>
      <c r="KM60" s="2" t="n">
        <v>4870.27001953125</v>
      </c>
      <c r="KN60" s="2" t="n">
        <v>56.9599990844727</v>
      </c>
      <c r="KO60" s="2" t="n">
        <v>0.170000001788139</v>
      </c>
      <c r="KP60" s="2" t="n">
        <v>0.119999997317791</v>
      </c>
      <c r="KQ60" s="2" t="n">
        <v>0.109999999403954</v>
      </c>
      <c r="KR60" s="2" t="n">
        <v>0.230000004172325</v>
      </c>
      <c r="KS60" s="2" t="n">
        <v>0.300000011920929</v>
      </c>
      <c r="KT60" s="2" t="n">
        <v>0.159999996423721</v>
      </c>
      <c r="KU60" s="2" t="n">
        <v>0.949999988079071</v>
      </c>
      <c r="KV60" s="2" t="n">
        <v>1.17999994754791</v>
      </c>
      <c r="KW60" s="2" t="n">
        <v>10.0900001525879</v>
      </c>
      <c r="KX60" s="2" t="n">
        <v>7.34000015258789</v>
      </c>
      <c r="KY60" s="2" t="n">
        <v>4.30999994277954</v>
      </c>
      <c r="KZ60" s="2" t="n">
        <v>2.71000003814697</v>
      </c>
      <c r="LA60" s="2" t="n">
        <v>1.01999998092651</v>
      </c>
      <c r="LB60" s="2" t="n">
        <v>0.0799999982118607</v>
      </c>
      <c r="LC60" s="2" t="n">
        <v>21.5599994659424</v>
      </c>
      <c r="LD60" s="2" t="n">
        <v>9.5600004196167</v>
      </c>
      <c r="LE60" s="2" t="n">
        <v>1.35000002384186</v>
      </c>
      <c r="LF60" s="2" t="n">
        <v>0.140000000596046</v>
      </c>
      <c r="LG60" s="2" t="n">
        <v>0.00999999977648258</v>
      </c>
      <c r="LH60" s="2" t="n">
        <v>11.1700000762939</v>
      </c>
      <c r="LI60" s="2" t="n">
        <v>6.21000003814697</v>
      </c>
      <c r="LJ60" s="2" t="n">
        <v>0.119999997317791</v>
      </c>
      <c r="LK60" s="2" t="n">
        <v>0.310000002384186</v>
      </c>
      <c r="LL60" s="2" t="n">
        <v>0.660000026226044</v>
      </c>
      <c r="LM60" s="2" t="n">
        <v>0.610000014305115</v>
      </c>
      <c r="LN60" s="2" t="n">
        <v>0</v>
      </c>
      <c r="LO60" s="2" t="n">
        <v>0.0700000002980232</v>
      </c>
      <c r="LP60" s="2" t="n">
        <v>0.0199999995529652</v>
      </c>
      <c r="LQ60" s="2" t="n">
        <v>0</v>
      </c>
      <c r="LR60" s="2" t="n">
        <v>0</v>
      </c>
      <c r="LS60" s="2" t="n">
        <v>0.00999999977648258</v>
      </c>
      <c r="LT60" s="2" t="n">
        <v>0.0199999995529652</v>
      </c>
      <c r="LU60" s="2" t="n">
        <v>0.00999999977648258</v>
      </c>
      <c r="LV60" s="2" t="n">
        <v>125.696502685547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0</v>
      </c>
      <c r="MJ60" s="0" t="n">
        <v>6</v>
      </c>
      <c r="MK60" s="0" t="n">
        <v>0</v>
      </c>
      <c r="ML60" s="0" t="n">
        <v>19</v>
      </c>
      <c r="MM60" s="0" t="n">
        <v>0</v>
      </c>
      <c r="MN60" s="0" t="n">
        <v>0</v>
      </c>
      <c r="MO60" s="0" t="n">
        <v>0</v>
      </c>
      <c r="MP60" s="0" t="n">
        <v>0</v>
      </c>
      <c r="MQ60" s="0" t="n">
        <v>0</v>
      </c>
      <c r="MR60" s="0" t="n">
        <v>0</v>
      </c>
      <c r="MS60" s="0" t="n">
        <v>60</v>
      </c>
      <c r="MT60" s="0" t="n">
        <v>0</v>
      </c>
      <c r="MU60" s="0" t="n">
        <v>199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0</v>
      </c>
      <c r="NC60" s="0" t="n">
        <v>0</v>
      </c>
      <c r="ND60" s="0" t="n">
        <v>0</v>
      </c>
      <c r="NE60" s="0" t="n">
        <v>0</v>
      </c>
      <c r="NF60" s="0" t="n">
        <v>0</v>
      </c>
      <c r="NG60" s="0" t="n">
        <v>0</v>
      </c>
      <c r="NH60" s="0" t="n">
        <v>54</v>
      </c>
      <c r="NI60" s="0" t="n">
        <v>6</v>
      </c>
      <c r="NJ60" s="0" t="n">
        <v>0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0</v>
      </c>
      <c r="NQ60" s="0" t="n">
        <v>3</v>
      </c>
      <c r="NR60" s="0" t="n">
        <v>0</v>
      </c>
      <c r="NS60" s="0" t="n">
        <v>5163</v>
      </c>
      <c r="NT60" s="0" t="n">
        <v>126</v>
      </c>
      <c r="NU60" s="0" t="n">
        <v>0</v>
      </c>
      <c r="NV60" s="0" t="n">
        <v>0</v>
      </c>
      <c r="NW60" s="0" t="n">
        <v>1568</v>
      </c>
      <c r="NX60" s="0" t="n">
        <v>0</v>
      </c>
      <c r="NY60" s="0" t="n">
        <v>905</v>
      </c>
      <c r="NZ60" s="0" t="n">
        <v>0</v>
      </c>
      <c r="OA60" s="0" t="n">
        <v>0</v>
      </c>
      <c r="OB60" s="0" t="n">
        <v>0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241</v>
      </c>
      <c r="OH60" s="0" t="n">
        <v>2</v>
      </c>
      <c r="OI60" s="0" t="n">
        <v>0</v>
      </c>
      <c r="OJ60" s="0" t="n">
        <v>0</v>
      </c>
      <c r="OK60" s="0" t="n">
        <v>0</v>
      </c>
      <c r="OL60" s="0" t="n">
        <v>0</v>
      </c>
      <c r="OM60" s="0" t="n">
        <v>0</v>
      </c>
      <c r="ON60" s="0" t="n">
        <v>10</v>
      </c>
      <c r="OO60" s="0" t="n">
        <v>0</v>
      </c>
      <c r="OP60" s="0" t="n">
        <v>0</v>
      </c>
      <c r="OQ60" s="0" t="n">
        <v>0</v>
      </c>
      <c r="OR60" s="0" t="n">
        <v>0</v>
      </c>
      <c r="OS60" s="0" t="n">
        <v>0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0</v>
      </c>
      <c r="OY60" s="0" t="n">
        <v>0</v>
      </c>
      <c r="OZ60" s="0" t="n">
        <v>0</v>
      </c>
      <c r="PA60" s="0" t="n">
        <v>0</v>
      </c>
      <c r="PB60" s="0" t="n">
        <v>712</v>
      </c>
      <c r="PC60" s="0" t="n">
        <v>0</v>
      </c>
      <c r="PD60" s="0" t="n">
        <v>0</v>
      </c>
      <c r="PE60" s="0" t="n">
        <v>0</v>
      </c>
      <c r="PF60" s="0" t="n">
        <v>1289</v>
      </c>
      <c r="PG60" s="0" t="n">
        <v>0</v>
      </c>
      <c r="PH60" s="0" t="n">
        <v>0</v>
      </c>
      <c r="PI60" s="0" t="n">
        <v>0</v>
      </c>
      <c r="PJ60" s="0" t="n">
        <v>829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0</v>
      </c>
      <c r="PP60" s="0" t="n">
        <v>0</v>
      </c>
      <c r="PQ60" s="0" t="n">
        <v>812</v>
      </c>
      <c r="PR60" s="0" t="n">
        <v>0</v>
      </c>
      <c r="PS60" s="0" t="n">
        <v>0</v>
      </c>
      <c r="PT60" s="0" t="n">
        <v>0</v>
      </c>
      <c r="PU60" s="0" t="n">
        <v>0</v>
      </c>
      <c r="PV60" s="0" t="n">
        <v>119</v>
      </c>
      <c r="PW60" s="0" t="n">
        <v>123</v>
      </c>
      <c r="PX60" s="0" t="n">
        <v>164</v>
      </c>
      <c r="PY60" s="0" t="n">
        <v>0</v>
      </c>
      <c r="PZ60" s="0" t="n">
        <v>0</v>
      </c>
      <c r="QA60" s="0" t="n">
        <v>0</v>
      </c>
      <c r="QB60" s="0" t="n">
        <v>2</v>
      </c>
      <c r="QC60" s="0" t="n">
        <v>0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0</v>
      </c>
      <c r="QK60" s="0" t="n">
        <v>0</v>
      </c>
      <c r="QL60" s="0" t="n">
        <v>0</v>
      </c>
      <c r="QM60" s="0" t="n">
        <v>80</v>
      </c>
      <c r="QN60" s="0" t="n">
        <v>0</v>
      </c>
      <c r="QO60" s="0" t="n">
        <v>0</v>
      </c>
      <c r="QP60" s="0" t="n">
        <v>0</v>
      </c>
      <c r="QQ60" s="0" t="n">
        <v>351</v>
      </c>
      <c r="QR60" s="0" t="n">
        <v>0</v>
      </c>
      <c r="QS60" s="0" t="n">
        <v>26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230</v>
      </c>
      <c r="RA60" s="0" t="n">
        <v>0</v>
      </c>
      <c r="RB60" s="0" t="n">
        <v>0</v>
      </c>
      <c r="RC60" s="0" t="n">
        <v>0</v>
      </c>
      <c r="RD60" s="0" t="n">
        <v>244</v>
      </c>
      <c r="RE60" s="0" t="n">
        <v>0</v>
      </c>
      <c r="RF60" s="0" t="n">
        <v>0</v>
      </c>
      <c r="RG60" s="0" t="n">
        <v>433</v>
      </c>
      <c r="RH60" s="0" t="n">
        <v>0</v>
      </c>
      <c r="RI60" s="0" t="n">
        <v>0</v>
      </c>
      <c r="RJ60" s="0" t="n">
        <v>0</v>
      </c>
      <c r="RK60" s="0" t="n">
        <v>0</v>
      </c>
      <c r="RL60" s="0" t="n">
        <v>15997</v>
      </c>
      <c r="RM60" s="0" t="n">
        <v>0</v>
      </c>
      <c r="RN60" s="0" t="n">
        <v>0</v>
      </c>
      <c r="RO60" s="0" t="n">
        <v>0</v>
      </c>
      <c r="RP60" s="0" t="n">
        <v>205</v>
      </c>
      <c r="RQ60" s="0" t="n">
        <v>19</v>
      </c>
      <c r="RR60" s="0" t="n">
        <v>0</v>
      </c>
      <c r="RS60" s="0" t="n">
        <v>0</v>
      </c>
      <c r="RT60" s="0" t="n">
        <v>0</v>
      </c>
      <c r="RU60" s="0" t="n">
        <v>0</v>
      </c>
      <c r="RV60" s="0" t="n">
        <v>47</v>
      </c>
      <c r="RW60" s="0" t="n">
        <v>0</v>
      </c>
      <c r="RX60" s="0" t="n">
        <v>0</v>
      </c>
      <c r="RY60" s="0" t="n">
        <v>439</v>
      </c>
      <c r="RZ60" s="0" t="n">
        <v>0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10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60</v>
      </c>
      <c r="SL60" s="0" t="n">
        <v>21</v>
      </c>
      <c r="SM60" s="0" t="n">
        <v>4776</v>
      </c>
      <c r="SN60" s="0" t="n">
        <v>0</v>
      </c>
      <c r="SO60" s="0" t="n">
        <v>0</v>
      </c>
      <c r="SP60" s="0" t="n">
        <v>0</v>
      </c>
      <c r="SQ60" s="0" t="n">
        <v>0</v>
      </c>
      <c r="SR60" s="0" t="n">
        <v>426</v>
      </c>
      <c r="SS60" s="0" t="n">
        <v>0</v>
      </c>
      <c r="ST60" s="0" t="n">
        <v>0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0</v>
      </c>
      <c r="TG60" s="0" t="n">
        <v>0</v>
      </c>
      <c r="TH60" s="0" t="n">
        <v>0</v>
      </c>
      <c r="TI60" s="0" t="n">
        <v>370</v>
      </c>
      <c r="TJ60" s="0" t="n">
        <v>0</v>
      </c>
      <c r="TK60" s="0" t="n">
        <v>0</v>
      </c>
      <c r="TL60" s="0" t="n">
        <v>34</v>
      </c>
      <c r="TM60" s="0" t="n">
        <v>0</v>
      </c>
      <c r="TN60" s="0" t="n">
        <v>14</v>
      </c>
      <c r="TO60" s="0" t="n">
        <v>0</v>
      </c>
      <c r="TP60" s="0" t="n">
        <v>85</v>
      </c>
      <c r="TQ60" s="0" t="n">
        <v>0</v>
      </c>
      <c r="TR60" s="0" t="n">
        <v>5290</v>
      </c>
      <c r="TS60" s="0" t="n">
        <v>0</v>
      </c>
      <c r="TT60" s="0" t="n">
        <v>0</v>
      </c>
      <c r="TU60" s="0" t="n">
        <v>0</v>
      </c>
      <c r="TV60" s="0" t="n">
        <v>192</v>
      </c>
      <c r="TW60" s="0" t="n">
        <v>39</v>
      </c>
      <c r="TX60" s="0" t="n">
        <v>0</v>
      </c>
      <c r="TY60" s="0" t="n">
        <v>33</v>
      </c>
      <c r="TZ60" s="0" t="n">
        <v>297</v>
      </c>
      <c r="UA60" s="0" t="n">
        <v>0</v>
      </c>
      <c r="UB60" s="0" t="n">
        <v>0</v>
      </c>
      <c r="UC60" s="0" t="n">
        <v>0</v>
      </c>
      <c r="UD60" s="0" t="n">
        <v>0</v>
      </c>
      <c r="UE60" s="0" t="n">
        <v>0</v>
      </c>
      <c r="UF60" s="0" t="n">
        <v>0</v>
      </c>
      <c r="UG60" s="0" t="n">
        <v>0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6</v>
      </c>
      <c r="UN60" s="0" t="n">
        <v>3</v>
      </c>
      <c r="UO60" s="0" t="n">
        <v>0</v>
      </c>
      <c r="UP60" s="0" t="n">
        <v>0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0</v>
      </c>
      <c r="UV60" s="0" t="n">
        <v>0</v>
      </c>
      <c r="UW60" s="0" t="n">
        <v>0</v>
      </c>
      <c r="UX60" s="0" t="n">
        <v>0</v>
      </c>
      <c r="UY60" s="0" t="n">
        <v>0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</v>
      </c>
      <c r="VK60" s="0" t="n">
        <v>6</v>
      </c>
      <c r="VL60" s="0" t="n">
        <v>0</v>
      </c>
      <c r="VM60" s="0" t="n">
        <v>8</v>
      </c>
      <c r="VN60" s="0" t="n">
        <v>0</v>
      </c>
      <c r="VO60" s="0" t="n">
        <v>0</v>
      </c>
      <c r="VP60" s="0" t="n">
        <v>0</v>
      </c>
      <c r="VQ60" s="0" t="n">
        <v>6</v>
      </c>
      <c r="VR60" s="0" t="n">
        <v>16</v>
      </c>
      <c r="VS60" s="0" t="n">
        <v>0</v>
      </c>
      <c r="VT60" s="0" t="n">
        <v>0</v>
      </c>
      <c r="VU60" s="0" t="n">
        <v>555</v>
      </c>
      <c r="VV60" s="0" t="n">
        <v>0</v>
      </c>
      <c r="VW60" s="0" t="n">
        <v>0</v>
      </c>
      <c r="VX60" s="0" t="n">
        <v>0</v>
      </c>
      <c r="VY60" s="0" t="n">
        <v>0</v>
      </c>
      <c r="VZ60" s="0" t="n">
        <v>0</v>
      </c>
      <c r="WA60" s="0" t="n">
        <v>0</v>
      </c>
      <c r="WB60" s="0" t="n">
        <v>0</v>
      </c>
      <c r="WC60" s="0" t="n">
        <v>0</v>
      </c>
      <c r="WD60" s="0" t="n">
        <v>0</v>
      </c>
      <c r="WE60" s="0" t="n">
        <v>0</v>
      </c>
      <c r="WF60" s="0" t="n">
        <v>15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0</v>
      </c>
      <c r="WM60" s="0" t="n">
        <v>0</v>
      </c>
      <c r="WN60" s="0" t="n">
        <v>0</v>
      </c>
      <c r="WO60" s="0" t="n">
        <v>0</v>
      </c>
      <c r="WP60" s="0" t="n">
        <v>0</v>
      </c>
      <c r="WQ60" s="0" t="n">
        <v>34</v>
      </c>
      <c r="WR60" s="0" t="n">
        <v>0</v>
      </c>
      <c r="WS60" s="0" t="n">
        <v>0</v>
      </c>
      <c r="WT60" s="0" t="n">
        <v>0</v>
      </c>
      <c r="WU60" s="0" t="n">
        <v>0</v>
      </c>
      <c r="WV60" s="0" t="n">
        <v>0</v>
      </c>
      <c r="WW60" s="0" t="n">
        <v>0</v>
      </c>
      <c r="WX60" s="0" t="n">
        <v>0</v>
      </c>
      <c r="WY60" s="0" t="n">
        <v>0</v>
      </c>
      <c r="WZ60" s="0" t="n">
        <v>0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0</v>
      </c>
      <c r="XH60" s="0" t="n">
        <v>0</v>
      </c>
      <c r="XI60" s="0" t="n">
        <v>0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864</v>
      </c>
      <c r="XO60" s="0" t="n">
        <v>4874</v>
      </c>
      <c r="XP60" s="0" t="n">
        <v>0</v>
      </c>
      <c r="XQ60" s="0" t="n">
        <v>68</v>
      </c>
      <c r="XR60" s="0" t="n">
        <v>0</v>
      </c>
      <c r="XS60" s="0" t="n">
        <v>0</v>
      </c>
      <c r="XT60" s="0" t="n">
        <v>1123</v>
      </c>
      <c r="XU60" s="0" t="n">
        <v>78</v>
      </c>
      <c r="XV60" s="0" t="n">
        <v>10</v>
      </c>
      <c r="XW60" s="0" t="n">
        <v>33</v>
      </c>
      <c r="XX60" s="0" t="n">
        <v>0</v>
      </c>
      <c r="XY60" s="0" t="n">
        <v>508</v>
      </c>
      <c r="XZ60" s="0" t="n">
        <v>29</v>
      </c>
      <c r="YA60" s="0" t="n">
        <v>239</v>
      </c>
      <c r="YB60" s="0" t="n">
        <v>160</v>
      </c>
      <c r="YC60" s="0" t="n">
        <v>0</v>
      </c>
      <c r="YD60" s="0" t="n">
        <v>0</v>
      </c>
      <c r="YE60" s="0" t="n">
        <v>11</v>
      </c>
      <c r="YF60" s="0" t="n">
        <v>182</v>
      </c>
      <c r="YG60" s="0" t="n">
        <v>0</v>
      </c>
      <c r="YH60" s="0" t="n">
        <v>1450</v>
      </c>
      <c r="YI60" s="0" t="n">
        <v>9764</v>
      </c>
      <c r="YJ60" s="0" t="n">
        <v>0</v>
      </c>
      <c r="YK60" s="0" t="n">
        <v>370</v>
      </c>
      <c r="YL60" s="0" t="n">
        <v>3804</v>
      </c>
      <c r="YM60" s="0" t="n">
        <v>0</v>
      </c>
      <c r="YN60" s="0" t="n">
        <v>0</v>
      </c>
      <c r="YO60" s="0" t="n">
        <v>0</v>
      </c>
      <c r="YP60" s="0" t="n">
        <v>0</v>
      </c>
      <c r="YQ60" s="0" t="n">
        <v>0</v>
      </c>
      <c r="YR60" s="0" t="n">
        <v>0</v>
      </c>
      <c r="YS60" s="0" t="n">
        <v>0</v>
      </c>
      <c r="YT60" s="0" t="n">
        <v>0</v>
      </c>
      <c r="YU60" s="0" t="n">
        <v>104</v>
      </c>
      <c r="YV60" s="0" t="n">
        <v>0</v>
      </c>
      <c r="YW60" s="0" t="n">
        <v>0</v>
      </c>
      <c r="YX60" s="0" t="n">
        <v>0</v>
      </c>
      <c r="YY60" s="0" t="n">
        <v>0</v>
      </c>
      <c r="YZ60" s="0" t="n">
        <v>913</v>
      </c>
      <c r="ZA60" s="0" t="n">
        <v>0</v>
      </c>
      <c r="ZB60" s="0" t="n">
        <v>0</v>
      </c>
      <c r="ZC60" s="0" t="n">
        <v>476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0</v>
      </c>
      <c r="ZI60" s="0" t="n">
        <v>0</v>
      </c>
      <c r="ZJ60" s="0" t="n">
        <v>0</v>
      </c>
      <c r="ZK60" s="0" t="n">
        <v>0</v>
      </c>
      <c r="ZL60" s="0" t="n">
        <v>0</v>
      </c>
      <c r="ZM60" s="0" t="n">
        <v>0</v>
      </c>
      <c r="ZN60" s="0" t="n">
        <v>0</v>
      </c>
      <c r="ZO60" s="0" t="n">
        <v>0</v>
      </c>
      <c r="ZP60" s="0" t="n">
        <v>3949</v>
      </c>
      <c r="ZQ60" s="0" t="n">
        <v>10646</v>
      </c>
      <c r="ZR60" s="0" t="n">
        <v>0</v>
      </c>
      <c r="ZS60" s="0" t="n">
        <v>0</v>
      </c>
      <c r="ZT60" s="0" t="n">
        <v>119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0</v>
      </c>
      <c r="AAD60" s="0" t="n">
        <v>9</v>
      </c>
      <c r="AAE60" s="0" t="n">
        <v>0</v>
      </c>
      <c r="AAF60" s="0" t="n">
        <v>0</v>
      </c>
      <c r="AAG60" s="0" t="n">
        <v>0</v>
      </c>
      <c r="AAH60" s="0" t="n">
        <v>0</v>
      </c>
      <c r="AAI60" s="0" t="n">
        <v>0</v>
      </c>
      <c r="AAJ60" s="0" t="n">
        <v>7215</v>
      </c>
      <c r="AAK60" s="0" t="n">
        <v>0</v>
      </c>
      <c r="AAL60" s="0" t="n">
        <v>0</v>
      </c>
      <c r="AAM60" s="0" t="n">
        <v>0</v>
      </c>
      <c r="AAN60" s="0" t="n">
        <v>17</v>
      </c>
      <c r="AAO60" s="0" t="n">
        <v>0</v>
      </c>
      <c r="AAP60" s="0" t="n">
        <v>0</v>
      </c>
    </row>
    <row r="61" customFormat="false" ht="15" hidden="false" customHeight="true" outlineLevel="0" collapsed="false">
      <c r="A61" s="1" t="n">
        <v>31332</v>
      </c>
      <c r="B61" s="2" t="n">
        <v>1</v>
      </c>
      <c r="H61" s="2" t="n">
        <v>2</v>
      </c>
      <c r="I61" s="2" t="n">
        <v>45</v>
      </c>
      <c r="L61" s="2" t="n">
        <v>1</v>
      </c>
      <c r="M61" s="2" t="n">
        <v>1</v>
      </c>
      <c r="N61" s="2" t="n">
        <v>0</v>
      </c>
      <c r="O61" s="2" t="n">
        <v>1</v>
      </c>
      <c r="P61" s="2" t="n">
        <v>1</v>
      </c>
      <c r="Q61" s="2" t="n">
        <v>0</v>
      </c>
      <c r="R61" s="2" t="n">
        <v>0</v>
      </c>
      <c r="S61" s="2" t="n">
        <v>1</v>
      </c>
      <c r="T61" s="2" t="n">
        <v>0</v>
      </c>
      <c r="U61" s="2" t="n">
        <v>1</v>
      </c>
      <c r="V61" s="2" t="n">
        <v>0</v>
      </c>
      <c r="W61" s="2" t="n">
        <v>1</v>
      </c>
      <c r="X61" s="2" t="n">
        <f aca="false">SUM(L61:W61)</f>
        <v>7</v>
      </c>
      <c r="Y61" s="2" t="n">
        <v>140</v>
      </c>
      <c r="Z61" s="2" t="n">
        <v>98</v>
      </c>
      <c r="AA61" s="2" t="n">
        <f aca="false">Y61-Z61</f>
        <v>42</v>
      </c>
      <c r="AB61" s="3" t="n">
        <f aca="false">Z61+((Y61-Z61)/3)</f>
        <v>112</v>
      </c>
      <c r="AC61" s="4" t="n">
        <v>152.4</v>
      </c>
      <c r="AD61" s="4" t="n">
        <v>158.8</v>
      </c>
      <c r="AE61" s="3" t="n">
        <v>60.4343660577759</v>
      </c>
      <c r="AF61" s="3" t="n">
        <v>2</v>
      </c>
      <c r="AL61" s="4" t="n">
        <v>56.1</v>
      </c>
      <c r="AS61" s="2" t="n">
        <v>162</v>
      </c>
      <c r="AT61" s="2" t="n">
        <v>257</v>
      </c>
      <c r="AU61" s="2" t="n">
        <v>333</v>
      </c>
      <c r="AV61" s="2" t="n">
        <v>320</v>
      </c>
      <c r="AW61" s="2" t="n">
        <v>292</v>
      </c>
      <c r="AX61" s="2" t="n">
        <v>6</v>
      </c>
      <c r="AY61" s="2" t="n">
        <f aca="false">((AS61*15)+(AT61*30)+(AU61*30)+(AV61*30)+(AW61*15))-(AS61*120)</f>
        <v>14670</v>
      </c>
      <c r="AZ61" s="2" t="n">
        <f aca="false">((AS61*15)+(AT61*30)+(AU61*30)+(AV61*30)+(AW61*15))</f>
        <v>34110</v>
      </c>
      <c r="BB61" s="5" t="n">
        <f aca="false">10000/SQRT((AS61*BH61)*(AVERAGE(AS61:AW61)*AVERAGE(BH61:BL61)))</f>
        <v>1.2225465492941</v>
      </c>
      <c r="BC61" s="3" t="n">
        <f aca="false">(AS61*BH61)/405</f>
        <v>10.32</v>
      </c>
      <c r="BE61" s="3" t="n">
        <f aca="false">1/(LOG(BH61)+LOG(AS61))</f>
        <v>0.276156530254777</v>
      </c>
      <c r="BF61" s="3" t="n">
        <f aca="false">(BI61-BH61)/(AT61-AS61)</f>
        <v>0.236842105263158</v>
      </c>
      <c r="BG61" s="3" t="n">
        <f aca="false">(20*BH61)/((AS61/18)-3.5)</f>
        <v>93.8181818181818</v>
      </c>
      <c r="BH61" s="23" t="n">
        <v>25.8</v>
      </c>
      <c r="BI61" s="23" t="n">
        <v>48.3</v>
      </c>
      <c r="BJ61" s="23" t="n">
        <v>60.1</v>
      </c>
      <c r="BK61" s="23" t="n">
        <v>76</v>
      </c>
      <c r="BL61" s="23" t="n">
        <v>83.2</v>
      </c>
      <c r="BM61" s="3" t="n">
        <f aca="false">((BH61*15)+(BI61*30)+(BJ61*30)+(BK61*30)+(BL61*15))-(BH61*120)</f>
        <v>4071</v>
      </c>
      <c r="BN61" s="3" t="n">
        <f aca="false">((BH61*15)+(BI61*30)+(BJ61*30)+(BK61*30)+(BL61*15))</f>
        <v>7167</v>
      </c>
      <c r="BO61" s="3" t="n">
        <f aca="false">(1/BH61)</f>
        <v>0.0387596899224806</v>
      </c>
      <c r="BP61" s="3" t="n">
        <f aca="false">(BN61/AZ61)</f>
        <v>0.210114335971856</v>
      </c>
      <c r="BQ61" s="3" t="n">
        <f aca="false">(BB61*BP61)</f>
        <v>0.256874556399613</v>
      </c>
      <c r="BR61" s="5" t="n">
        <f aca="false">(BF61*BO61)</f>
        <v>0.00917992656058751</v>
      </c>
      <c r="BV61" s="2" t="n">
        <v>0.75</v>
      </c>
      <c r="CA61" s="2" t="n">
        <v>170</v>
      </c>
      <c r="CB61" s="2" t="n">
        <v>0</v>
      </c>
      <c r="CC61" s="2" t="n">
        <v>26</v>
      </c>
      <c r="CD61" s="2" t="n">
        <v>1</v>
      </c>
      <c r="CE61" s="2" t="n">
        <v>117</v>
      </c>
      <c r="CF61" s="2" t="n">
        <v>0</v>
      </c>
      <c r="CG61" s="2" t="n">
        <v>27</v>
      </c>
      <c r="CH61" s="2" t="n">
        <v>135</v>
      </c>
      <c r="CI61" s="2" t="n">
        <v>0</v>
      </c>
      <c r="CJ61" s="2" t="n">
        <v>4</v>
      </c>
      <c r="CS61" s="6" t="n">
        <v>42852</v>
      </c>
      <c r="CT61" s="2" t="n">
        <v>110</v>
      </c>
      <c r="CU61" s="2" t="n">
        <v>76</v>
      </c>
      <c r="CV61" s="2" t="n">
        <v>34</v>
      </c>
      <c r="CW61" s="3" t="n">
        <v>87.3333333333333</v>
      </c>
      <c r="CX61" s="2" t="n">
        <v>107.9</v>
      </c>
      <c r="CY61" s="22" t="n">
        <v>42.787848409672</v>
      </c>
      <c r="CZ61" s="2" t="n">
        <v>124</v>
      </c>
      <c r="DA61" s="2" t="n">
        <v>134.2</v>
      </c>
      <c r="DB61" s="2" t="n">
        <v>123</v>
      </c>
      <c r="DC61" s="2" t="n">
        <v>0.780856423173803</v>
      </c>
      <c r="DD61" s="2" t="n">
        <v>0.923994038748137</v>
      </c>
      <c r="DE61" s="2" t="n">
        <v>49.3</v>
      </c>
      <c r="DH61" s="2" t="n">
        <v>15</v>
      </c>
      <c r="DI61" s="2" t="n">
        <v>38.2</v>
      </c>
      <c r="DJ61" s="2" t="n">
        <v>52</v>
      </c>
      <c r="DK61" s="2" t="n">
        <v>2.8</v>
      </c>
      <c r="DL61" s="2" t="n">
        <v>98</v>
      </c>
      <c r="DM61" s="2" t="n">
        <v>205</v>
      </c>
      <c r="DN61" s="2" t="n">
        <v>160</v>
      </c>
      <c r="DO61" s="2" t="n">
        <v>124</v>
      </c>
      <c r="DP61" s="2" t="n">
        <v>70</v>
      </c>
      <c r="DQ61" s="3" t="n">
        <v>1</v>
      </c>
      <c r="DR61" s="7" t="n">
        <v>1</v>
      </c>
      <c r="DS61" s="2" t="n">
        <f aca="false">((DL61*15)+(DM61*30)+(DN61*30)+(DO61*30)+(DP61*15))-(DL61*120)</f>
        <v>5430</v>
      </c>
      <c r="DT61" s="2" t="n">
        <f aca="false">((DL61*15)+(DM61*30)+(DN61*30)+(DO61*30)+(DP61*15))</f>
        <v>17190</v>
      </c>
      <c r="DU61" s="3" t="n">
        <f aca="false">10000/SQRT((DL61*DZ61)*(AVERAGE(DL61:DP61)*AVERAGE(DZ61:ED61)))</f>
        <v>1.81979042177371</v>
      </c>
      <c r="DV61" s="3" t="n">
        <f aca="false">(DL61*DZ61)/405</f>
        <v>4.42814814814815</v>
      </c>
      <c r="DW61" s="3" t="n">
        <f aca="false">1/(LOG(DZ61)+LOG(DL61))</f>
        <v>0.307344567133788</v>
      </c>
      <c r="DX61" s="3" t="n">
        <f aca="false">(EA61-DZ61)/(DM61-DL61)</f>
        <v>1.28691588785047</v>
      </c>
      <c r="DY61" s="3" t="n">
        <f aca="false">(20*DZ61)/((DL61/18)-3.5)</f>
        <v>188.228571428571</v>
      </c>
      <c r="DZ61" s="20" t="n">
        <v>18.3</v>
      </c>
      <c r="EA61" s="20" t="n">
        <v>156</v>
      </c>
      <c r="EB61" s="20" t="n">
        <v>227</v>
      </c>
      <c r="EC61" s="20" t="n">
        <v>178</v>
      </c>
      <c r="ED61" s="20" t="n">
        <v>61.4</v>
      </c>
      <c r="EE61" s="2" t="n">
        <f aca="false">((DZ61*15)+(EA61*30)+(EB61*30)+(EC61*30)+(ED61*15))-(DZ61*120)</f>
        <v>15829.5</v>
      </c>
      <c r="EF61" s="2" t="n">
        <f aca="false">((DZ61*15)+(EA61*30)+(EB61*30)+(EC61*30)+(ED61*15))</f>
        <v>18025.5</v>
      </c>
      <c r="EG61" s="2" t="n">
        <f aca="false">(1/DZ61)</f>
        <v>0.0546448087431694</v>
      </c>
      <c r="EH61" s="2" t="n">
        <f aca="false">(EF61/DT61)</f>
        <v>1.04860383944154</v>
      </c>
      <c r="EI61" s="2" t="n">
        <f aca="false">(DU61*EH61)</f>
        <v>1.90823922325085</v>
      </c>
      <c r="EJ61" s="2" t="n">
        <f aca="false">(DX61*EG61)</f>
        <v>0.0703232725601348</v>
      </c>
      <c r="EK61" s="2" t="n">
        <v>5.41</v>
      </c>
      <c r="EL61" s="2" t="n">
        <v>76</v>
      </c>
      <c r="EM61" s="2" t="n">
        <v>30</v>
      </c>
      <c r="EP61" s="2" t="n">
        <v>80</v>
      </c>
      <c r="EQ61" s="6" t="n">
        <v>43074</v>
      </c>
      <c r="ER61" s="2" t="n">
        <v>90</v>
      </c>
      <c r="ES61" s="2" t="n">
        <v>60</v>
      </c>
      <c r="ET61" s="2" t="n">
        <v>30</v>
      </c>
      <c r="EU61" s="3" t="n">
        <v>70</v>
      </c>
      <c r="EV61" s="2" t="n">
        <v>95.5</v>
      </c>
      <c r="EW61" s="22" t="n">
        <v>37.870616525706</v>
      </c>
      <c r="EX61" s="2" t="n">
        <v>105.5</v>
      </c>
      <c r="EY61" s="2" t="n">
        <v>118.5</v>
      </c>
      <c r="EZ61" s="2" t="n">
        <v>112</v>
      </c>
      <c r="FA61" s="2" t="n">
        <v>0.664357682619647</v>
      </c>
      <c r="FB61" s="2" t="n">
        <v>0.890295358649789</v>
      </c>
      <c r="FC61" s="2" t="n">
        <v>43.6</v>
      </c>
      <c r="FD61" s="2" t="n">
        <v>12</v>
      </c>
      <c r="FE61" s="2" t="n">
        <v>42.2</v>
      </c>
      <c r="FF61" s="2" t="n">
        <v>51.2</v>
      </c>
      <c r="FG61" s="2" t="n">
        <v>2.7</v>
      </c>
      <c r="FH61" s="2" t="n">
        <v>90</v>
      </c>
      <c r="FI61" s="2" t="n">
        <v>174</v>
      </c>
      <c r="FJ61" s="2" t="n">
        <v>169</v>
      </c>
      <c r="FK61" s="2" t="n">
        <v>123</v>
      </c>
      <c r="FL61" s="2" t="n">
        <v>62</v>
      </c>
      <c r="FM61" s="2" t="s">
        <v>722</v>
      </c>
      <c r="FN61" s="8" t="n">
        <v>1</v>
      </c>
      <c r="FO61" s="2" t="n">
        <f aca="false">((FH61*15)+(FI61*30)+(FJ61*30)+(FK61*30)+(FL61*15))-(FH61*120)</f>
        <v>5460</v>
      </c>
      <c r="FP61" s="2" t="n">
        <f aca="false">((FH61*15)+(FI61*30)+(FJ61*30)+(FK61*30)+(FL61*15))</f>
        <v>16260</v>
      </c>
      <c r="FQ61" s="2" t="n">
        <f aca="false">10000/SQRT((FH61*FV61)*(AVERAGE(FH61:FL61)*AVERAGE(FV61:FZ61)))</f>
        <v>4.77755657156544</v>
      </c>
      <c r="FR61" s="2" t="n">
        <f aca="false">(FH61*FV61)/405</f>
        <v>1.73111111111111</v>
      </c>
      <c r="FS61" s="2" t="n">
        <f aca="false">1/(LOG(FV61)+LOG(FH61))</f>
        <v>0.351397511949905</v>
      </c>
      <c r="FT61" s="2" t="n">
        <f aca="false">(FW61-FV61)/(FI61-FH61)</f>
        <v>0.588214285714286</v>
      </c>
      <c r="FU61" s="2" t="n">
        <f aca="false">(20*FV61)/((FH61/18)-3.5)</f>
        <v>103.866666666667</v>
      </c>
      <c r="FV61" s="23" t="n">
        <v>7.79</v>
      </c>
      <c r="FW61" s="23" t="n">
        <v>57.2</v>
      </c>
      <c r="FX61" s="23" t="n">
        <v>91.8</v>
      </c>
      <c r="FY61" s="23" t="n">
        <v>66.4</v>
      </c>
      <c r="FZ61" s="23" t="n">
        <v>29.6</v>
      </c>
      <c r="GA61" s="2" t="n">
        <f aca="false">((FV61*15)+(FW61*30)+(FX61*30)+(FY61*30)+(FZ61*15))-(FV61*120)</f>
        <v>6088.05</v>
      </c>
      <c r="GB61" s="2" t="n">
        <f aca="false">((FV61*15)+(FW61*30)+(FX61*30)+(FY61*30)+(FZ61*15))</f>
        <v>7022.85</v>
      </c>
      <c r="GC61" s="2" t="n">
        <f aca="false">(1/FV61)</f>
        <v>0.128369704749679</v>
      </c>
      <c r="GD61" s="2" t="n">
        <f aca="false">(GB61/FP61)</f>
        <v>0.431909594095941</v>
      </c>
      <c r="GE61" s="2" t="n">
        <f aca="false">(FQ61*GD61)</f>
        <v>2.06347251959522</v>
      </c>
      <c r="GF61" s="2" t="n">
        <f aca="false">(FT61*GC61)</f>
        <v>0.0755088941866862</v>
      </c>
      <c r="GG61" s="2" t="n">
        <v>5.6</v>
      </c>
      <c r="GH61" s="2" t="n">
        <v>104</v>
      </c>
      <c r="GI61" s="2" t="n">
        <v>32</v>
      </c>
      <c r="GJ61" s="2" t="n">
        <v>75</v>
      </c>
      <c r="LW61" s="0" t="n">
        <v>28</v>
      </c>
      <c r="LX61" s="0" t="n">
        <v>3</v>
      </c>
      <c r="LY61" s="0" t="n">
        <v>49</v>
      </c>
      <c r="LZ61" s="0" t="n">
        <v>52</v>
      </c>
      <c r="MA61" s="0" t="n">
        <v>56</v>
      </c>
      <c r="MB61" s="0" t="n">
        <v>2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0</v>
      </c>
      <c r="MH61" s="0" t="n">
        <v>0</v>
      </c>
      <c r="MI61" s="0" t="n">
        <v>0</v>
      </c>
      <c r="MJ61" s="0" t="n">
        <v>0</v>
      </c>
      <c r="MK61" s="0" t="n">
        <v>0</v>
      </c>
      <c r="ML61" s="0" t="n">
        <v>71</v>
      </c>
      <c r="MM61" s="0" t="n">
        <v>66</v>
      </c>
      <c r="MN61" s="0" t="n">
        <v>0</v>
      </c>
      <c r="MO61" s="0" t="n">
        <v>0</v>
      </c>
      <c r="MP61" s="0" t="n">
        <v>0</v>
      </c>
      <c r="MQ61" s="0" t="n">
        <v>0</v>
      </c>
      <c r="MR61" s="0" t="n">
        <v>0</v>
      </c>
      <c r="MS61" s="0" t="n">
        <v>15952</v>
      </c>
      <c r="MT61" s="0" t="n">
        <v>0</v>
      </c>
      <c r="MU61" s="0" t="n">
        <v>2586</v>
      </c>
      <c r="MV61" s="0" t="n">
        <v>0</v>
      </c>
      <c r="MW61" s="0" t="n">
        <v>0</v>
      </c>
      <c r="MX61" s="0" t="n">
        <v>0</v>
      </c>
      <c r="MY61" s="0" t="n">
        <v>16</v>
      </c>
      <c r="MZ61" s="0" t="n">
        <v>0</v>
      </c>
      <c r="NA61" s="0" t="n">
        <v>0</v>
      </c>
      <c r="NB61" s="0" t="n">
        <v>0</v>
      </c>
      <c r="NC61" s="0" t="n">
        <v>0</v>
      </c>
      <c r="ND61" s="0" t="n">
        <v>0</v>
      </c>
      <c r="NE61" s="0" t="n">
        <v>0</v>
      </c>
      <c r="NF61" s="0" t="n">
        <v>0</v>
      </c>
      <c r="NG61" s="0" t="n">
        <v>0</v>
      </c>
      <c r="NH61" s="0" t="n">
        <v>246</v>
      </c>
      <c r="NI61" s="0" t="n">
        <v>81</v>
      </c>
      <c r="NJ61" s="0" t="n">
        <v>0</v>
      </c>
      <c r="NK61" s="0" t="n">
        <v>0</v>
      </c>
      <c r="NL61" s="0" t="n">
        <v>0</v>
      </c>
      <c r="NM61" s="0" t="n">
        <v>0</v>
      </c>
      <c r="NN61" s="0" t="n">
        <v>0</v>
      </c>
      <c r="NO61" s="0" t="n">
        <v>0</v>
      </c>
      <c r="NP61" s="0" t="n">
        <v>0</v>
      </c>
      <c r="NQ61" s="0" t="n">
        <v>0</v>
      </c>
      <c r="NR61" s="0" t="n">
        <v>0</v>
      </c>
      <c r="NS61" s="0" t="n">
        <v>5273</v>
      </c>
      <c r="NT61" s="0" t="n">
        <v>242</v>
      </c>
      <c r="NU61" s="0" t="n">
        <v>0</v>
      </c>
      <c r="NV61" s="0" t="n">
        <v>0</v>
      </c>
      <c r="NW61" s="0" t="n">
        <v>1289</v>
      </c>
      <c r="NX61" s="0" t="n">
        <v>153</v>
      </c>
      <c r="NY61" s="0" t="n">
        <v>3061</v>
      </c>
      <c r="NZ61" s="0" t="n">
        <v>0</v>
      </c>
      <c r="OA61" s="0" t="n">
        <v>0</v>
      </c>
      <c r="OB61" s="0" t="n">
        <v>0</v>
      </c>
      <c r="OC61" s="0" t="n">
        <v>0</v>
      </c>
      <c r="OD61" s="0" t="n">
        <v>0</v>
      </c>
      <c r="OE61" s="0" t="n">
        <v>0</v>
      </c>
      <c r="OF61" s="0" t="n">
        <v>0</v>
      </c>
      <c r="OG61" s="0" t="n">
        <v>113</v>
      </c>
      <c r="OH61" s="0" t="n">
        <v>12</v>
      </c>
      <c r="OI61" s="0" t="n">
        <v>0</v>
      </c>
      <c r="OJ61" s="0" t="n">
        <v>0</v>
      </c>
      <c r="OK61" s="0" t="n">
        <v>0</v>
      </c>
      <c r="OL61" s="0" t="n">
        <v>0</v>
      </c>
      <c r="OM61" s="0" t="n">
        <v>0</v>
      </c>
      <c r="ON61" s="0" t="n">
        <v>0</v>
      </c>
      <c r="OO61" s="0" t="n">
        <v>0</v>
      </c>
      <c r="OP61" s="0" t="n">
        <v>0</v>
      </c>
      <c r="OQ61" s="0" t="n">
        <v>0</v>
      </c>
      <c r="OR61" s="0" t="n">
        <v>0</v>
      </c>
      <c r="OS61" s="0" t="n">
        <v>0</v>
      </c>
      <c r="OT61" s="0" t="n">
        <v>0</v>
      </c>
      <c r="OU61" s="0" t="n">
        <v>4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0</v>
      </c>
      <c r="PA61" s="0" t="n">
        <v>18</v>
      </c>
      <c r="PB61" s="0" t="n">
        <v>3361</v>
      </c>
      <c r="PC61" s="0" t="n">
        <v>0</v>
      </c>
      <c r="PD61" s="0" t="n">
        <v>0</v>
      </c>
      <c r="PE61" s="0" t="n">
        <v>0</v>
      </c>
      <c r="PF61" s="0" t="n">
        <v>47</v>
      </c>
      <c r="PG61" s="0" t="n">
        <v>0</v>
      </c>
      <c r="PH61" s="0" t="n">
        <v>0</v>
      </c>
      <c r="PI61" s="0" t="n">
        <v>0</v>
      </c>
      <c r="PJ61" s="0" t="n">
        <v>1118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0</v>
      </c>
      <c r="PP61" s="0" t="n">
        <v>0</v>
      </c>
      <c r="PQ61" s="0" t="n">
        <v>18611</v>
      </c>
      <c r="PR61" s="0" t="n">
        <v>0</v>
      </c>
      <c r="PS61" s="0" t="n">
        <v>0</v>
      </c>
      <c r="PT61" s="0" t="n">
        <v>182</v>
      </c>
      <c r="PU61" s="0" t="n">
        <v>0</v>
      </c>
      <c r="PV61" s="0" t="n">
        <v>98</v>
      </c>
      <c r="PW61" s="0" t="n">
        <v>57</v>
      </c>
      <c r="PX61" s="0" t="n">
        <v>782</v>
      </c>
      <c r="PY61" s="0" t="n">
        <v>5</v>
      </c>
      <c r="PZ61" s="0" t="n">
        <v>0</v>
      </c>
      <c r="QA61" s="0" t="n">
        <v>0</v>
      </c>
      <c r="QB61" s="0" t="n">
        <v>0</v>
      </c>
      <c r="QC61" s="0" t="n">
        <v>0</v>
      </c>
      <c r="QD61" s="0" t="n">
        <v>0</v>
      </c>
      <c r="QE61" s="0" t="n">
        <v>0</v>
      </c>
      <c r="QF61" s="0" t="n">
        <v>20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166</v>
      </c>
      <c r="QL61" s="0" t="n">
        <v>0</v>
      </c>
      <c r="QM61" s="0" t="n">
        <v>9706</v>
      </c>
      <c r="QN61" s="0" t="n">
        <v>0</v>
      </c>
      <c r="QO61" s="0" t="n">
        <v>0</v>
      </c>
      <c r="QP61" s="0" t="n">
        <v>0</v>
      </c>
      <c r="QQ61" s="0" t="n">
        <v>1109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23</v>
      </c>
      <c r="RA61" s="0" t="n">
        <v>0</v>
      </c>
      <c r="RB61" s="0" t="n">
        <v>0</v>
      </c>
      <c r="RC61" s="0" t="n">
        <v>7</v>
      </c>
      <c r="RD61" s="0" t="n">
        <v>52</v>
      </c>
      <c r="RE61" s="0" t="n">
        <v>0</v>
      </c>
      <c r="RF61" s="0" t="n">
        <v>0</v>
      </c>
      <c r="RG61" s="0" t="n">
        <v>1892</v>
      </c>
      <c r="RH61" s="0" t="n">
        <v>0</v>
      </c>
      <c r="RI61" s="0" t="n">
        <v>0</v>
      </c>
      <c r="RJ61" s="0" t="n">
        <v>0</v>
      </c>
      <c r="RK61" s="0" t="n">
        <v>0</v>
      </c>
      <c r="RL61" s="0" t="n">
        <v>2005</v>
      </c>
      <c r="RM61" s="0" t="n">
        <v>0</v>
      </c>
      <c r="RN61" s="0" t="n">
        <v>0</v>
      </c>
      <c r="RO61" s="0" t="n">
        <v>0</v>
      </c>
      <c r="RP61" s="0" t="n">
        <v>266</v>
      </c>
      <c r="RQ61" s="0" t="n">
        <v>26</v>
      </c>
      <c r="RR61" s="0" t="n">
        <v>0</v>
      </c>
      <c r="RS61" s="0" t="n">
        <v>0</v>
      </c>
      <c r="RT61" s="0" t="n">
        <v>0</v>
      </c>
      <c r="RU61" s="0" t="n">
        <v>0</v>
      </c>
      <c r="RV61" s="0" t="n">
        <v>9</v>
      </c>
      <c r="RW61" s="0" t="n">
        <v>0</v>
      </c>
      <c r="RX61" s="0" t="n">
        <v>0</v>
      </c>
      <c r="RY61" s="0" t="n">
        <v>762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15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0</v>
      </c>
      <c r="SK61" s="0" t="n">
        <v>189</v>
      </c>
      <c r="SL61" s="0" t="n">
        <v>27</v>
      </c>
      <c r="SM61" s="0" t="n">
        <v>28</v>
      </c>
      <c r="SN61" s="0" t="n">
        <v>0</v>
      </c>
      <c r="SO61" s="0" t="n">
        <v>0</v>
      </c>
      <c r="SP61" s="0" t="n">
        <v>0</v>
      </c>
      <c r="SQ61" s="0" t="n">
        <v>0</v>
      </c>
      <c r="SR61" s="0" t="n">
        <v>1254</v>
      </c>
      <c r="SS61" s="0" t="n">
        <v>95</v>
      </c>
      <c r="ST61" s="0" t="n">
        <v>0</v>
      </c>
      <c r="SU61" s="0" t="n">
        <v>42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252</v>
      </c>
      <c r="TA61" s="0" t="n">
        <v>0</v>
      </c>
      <c r="TB61" s="0" t="n">
        <v>0</v>
      </c>
      <c r="TC61" s="0" t="n">
        <v>0</v>
      </c>
      <c r="TD61" s="0" t="n">
        <v>0</v>
      </c>
      <c r="TE61" s="0" t="n">
        <v>0</v>
      </c>
      <c r="TF61" s="0" t="n">
        <v>0</v>
      </c>
      <c r="TG61" s="0" t="n">
        <v>0</v>
      </c>
      <c r="TH61" s="0" t="n">
        <v>0</v>
      </c>
      <c r="TI61" s="0" t="n">
        <v>210</v>
      </c>
      <c r="TJ61" s="0" t="n">
        <v>0</v>
      </c>
      <c r="TK61" s="0" t="n">
        <v>0</v>
      </c>
      <c r="TL61" s="0" t="n">
        <v>53</v>
      </c>
      <c r="TM61" s="0" t="n">
        <v>0</v>
      </c>
      <c r="TN61" s="0" t="n">
        <v>14</v>
      </c>
      <c r="TO61" s="0" t="n">
        <v>0</v>
      </c>
      <c r="TP61" s="0" t="n">
        <v>74</v>
      </c>
      <c r="TQ61" s="0" t="n">
        <v>0</v>
      </c>
      <c r="TR61" s="0" t="n">
        <v>501</v>
      </c>
      <c r="TS61" s="0" t="n">
        <v>0</v>
      </c>
      <c r="TT61" s="0" t="n">
        <v>20</v>
      </c>
      <c r="TU61" s="0" t="n">
        <v>0</v>
      </c>
      <c r="TV61" s="0" t="n">
        <v>0</v>
      </c>
      <c r="TW61" s="0" t="n">
        <v>0</v>
      </c>
      <c r="TX61" s="0" t="n">
        <v>0</v>
      </c>
      <c r="TY61" s="0" t="n">
        <v>32</v>
      </c>
      <c r="TZ61" s="0" t="n">
        <v>8</v>
      </c>
      <c r="UA61" s="0" t="n">
        <v>67</v>
      </c>
      <c r="UB61" s="0" t="n">
        <v>0</v>
      </c>
      <c r="UC61" s="0" t="n">
        <v>0</v>
      </c>
      <c r="UD61" s="0" t="n">
        <v>0</v>
      </c>
      <c r="UE61" s="0" t="n">
        <v>0</v>
      </c>
      <c r="UF61" s="0" t="n">
        <v>0</v>
      </c>
      <c r="UG61" s="0" t="n">
        <v>0</v>
      </c>
      <c r="UH61" s="0" t="n">
        <v>0</v>
      </c>
      <c r="UI61" s="0" t="n">
        <v>0</v>
      </c>
      <c r="UJ61" s="0" t="n">
        <v>0</v>
      </c>
      <c r="UK61" s="0" t="n">
        <v>95</v>
      </c>
      <c r="UL61" s="0" t="n">
        <v>0</v>
      </c>
      <c r="UM61" s="0" t="n">
        <v>33553</v>
      </c>
      <c r="UN61" s="0" t="n">
        <v>50148</v>
      </c>
      <c r="UO61" s="0" t="n">
        <v>0</v>
      </c>
      <c r="UP61" s="0" t="n">
        <v>0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0</v>
      </c>
      <c r="UV61" s="0" t="n">
        <v>0</v>
      </c>
      <c r="UW61" s="0" t="n">
        <v>0</v>
      </c>
      <c r="UX61" s="0" t="n">
        <v>0</v>
      </c>
      <c r="UY61" s="0" t="n">
        <v>0</v>
      </c>
      <c r="UZ61" s="0" t="n">
        <v>0</v>
      </c>
      <c r="VA61" s="0" t="n">
        <v>0</v>
      </c>
      <c r="VB61" s="0" t="n">
        <v>0</v>
      </c>
      <c r="VC61" s="0" t="n">
        <v>0</v>
      </c>
      <c r="VD61" s="0" t="n">
        <v>0</v>
      </c>
      <c r="VE61" s="0" t="n">
        <v>0</v>
      </c>
      <c r="VF61" s="0" t="n">
        <v>23</v>
      </c>
      <c r="VG61" s="0" t="n">
        <v>0</v>
      </c>
      <c r="VH61" s="0" t="n">
        <v>0</v>
      </c>
      <c r="VI61" s="0" t="n">
        <v>0</v>
      </c>
      <c r="VJ61" s="0" t="n">
        <v>0</v>
      </c>
      <c r="VK61" s="0" t="n">
        <v>0</v>
      </c>
      <c r="VL61" s="0" t="n">
        <v>12</v>
      </c>
      <c r="VM61" s="0" t="n">
        <v>0</v>
      </c>
      <c r="VN61" s="0" t="n">
        <v>175</v>
      </c>
      <c r="VO61" s="0" t="n">
        <v>0</v>
      </c>
      <c r="VP61" s="0" t="n">
        <v>0</v>
      </c>
      <c r="VQ61" s="0" t="n">
        <v>5</v>
      </c>
      <c r="VR61" s="0" t="n">
        <v>137</v>
      </c>
      <c r="VS61" s="0" t="n">
        <v>0</v>
      </c>
      <c r="VT61" s="0" t="n">
        <v>0</v>
      </c>
      <c r="VU61" s="0" t="n">
        <v>386</v>
      </c>
      <c r="VV61" s="0" t="n">
        <v>0</v>
      </c>
      <c r="VW61" s="0" t="n">
        <v>0</v>
      </c>
      <c r="VX61" s="0" t="n">
        <v>0</v>
      </c>
      <c r="VY61" s="0" t="n">
        <v>0</v>
      </c>
      <c r="VZ61" s="0" t="n">
        <v>0</v>
      </c>
      <c r="WA61" s="0" t="n">
        <v>0</v>
      </c>
      <c r="WB61" s="0" t="n">
        <v>0</v>
      </c>
      <c r="WC61" s="0" t="n">
        <v>0</v>
      </c>
      <c r="WD61" s="0" t="n">
        <v>0</v>
      </c>
      <c r="WE61" s="0" t="n">
        <v>0</v>
      </c>
      <c r="WF61" s="0" t="n">
        <v>518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0</v>
      </c>
      <c r="WM61" s="0" t="n">
        <v>0</v>
      </c>
      <c r="WN61" s="0" t="n">
        <v>0</v>
      </c>
      <c r="WO61" s="0" t="n">
        <v>0</v>
      </c>
      <c r="WP61" s="0" t="n">
        <v>0</v>
      </c>
      <c r="WQ61" s="0" t="n">
        <v>27</v>
      </c>
      <c r="WR61" s="0" t="n">
        <v>0</v>
      </c>
      <c r="WS61" s="0" t="n">
        <v>147</v>
      </c>
      <c r="WT61" s="0" t="n">
        <v>0</v>
      </c>
      <c r="WU61" s="0" t="n">
        <v>0</v>
      </c>
      <c r="WV61" s="0" t="n">
        <v>0</v>
      </c>
      <c r="WW61" s="0" t="n">
        <v>0</v>
      </c>
      <c r="WX61" s="0" t="n">
        <v>0</v>
      </c>
      <c r="WY61" s="0" t="n">
        <v>0</v>
      </c>
      <c r="WZ61" s="0" t="n">
        <v>0</v>
      </c>
      <c r="XA61" s="0" t="n">
        <v>0</v>
      </c>
      <c r="XB61" s="0" t="n">
        <v>0</v>
      </c>
      <c r="XC61" s="0" t="n">
        <v>0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0</v>
      </c>
      <c r="XI61" s="0" t="n">
        <v>0</v>
      </c>
      <c r="XJ61" s="0" t="n">
        <v>0</v>
      </c>
      <c r="XK61" s="0" t="n">
        <v>5</v>
      </c>
      <c r="XL61" s="0" t="n">
        <v>0</v>
      </c>
      <c r="XM61" s="0" t="n">
        <v>0</v>
      </c>
      <c r="XN61" s="0" t="n">
        <v>2825</v>
      </c>
      <c r="XO61" s="0" t="n">
        <v>8100</v>
      </c>
      <c r="XP61" s="0" t="n">
        <v>0</v>
      </c>
      <c r="XQ61" s="0" t="n">
        <v>162</v>
      </c>
      <c r="XR61" s="0" t="n">
        <v>0</v>
      </c>
      <c r="XS61" s="0" t="n">
        <v>0</v>
      </c>
      <c r="XT61" s="0" t="n">
        <v>980</v>
      </c>
      <c r="XU61" s="0" t="n">
        <v>200</v>
      </c>
      <c r="XV61" s="0" t="n">
        <v>9</v>
      </c>
      <c r="XW61" s="0" t="n">
        <v>1215</v>
      </c>
      <c r="XX61" s="0" t="n">
        <v>0</v>
      </c>
      <c r="XY61" s="0" t="n">
        <v>1270</v>
      </c>
      <c r="XZ61" s="0" t="n">
        <v>139</v>
      </c>
      <c r="YA61" s="0" t="n">
        <v>145</v>
      </c>
      <c r="YB61" s="0" t="n">
        <v>102</v>
      </c>
      <c r="YC61" s="0" t="n">
        <v>0</v>
      </c>
      <c r="YD61" s="0" t="n">
        <v>0</v>
      </c>
      <c r="YE61" s="0" t="n">
        <v>11</v>
      </c>
      <c r="YF61" s="0" t="n">
        <v>236</v>
      </c>
      <c r="YG61" s="0" t="n">
        <v>31</v>
      </c>
      <c r="YH61" s="0" t="n">
        <v>801</v>
      </c>
      <c r="YI61" s="0" t="n">
        <v>58</v>
      </c>
      <c r="YJ61" s="0" t="n">
        <v>0</v>
      </c>
      <c r="YK61" s="0" t="n">
        <v>380</v>
      </c>
      <c r="YL61" s="0" t="n">
        <v>10202</v>
      </c>
      <c r="YM61" s="0" t="n">
        <v>0</v>
      </c>
      <c r="YN61" s="0" t="n">
        <v>0</v>
      </c>
      <c r="YO61" s="0" t="n">
        <v>24</v>
      </c>
      <c r="YP61" s="0" t="n">
        <v>0</v>
      </c>
      <c r="YQ61" s="0" t="n">
        <v>0</v>
      </c>
      <c r="YR61" s="0" t="n">
        <v>0</v>
      </c>
      <c r="YS61" s="0" t="n">
        <v>0</v>
      </c>
      <c r="YT61" s="0" t="n">
        <v>0</v>
      </c>
      <c r="YU61" s="0" t="n">
        <v>1673</v>
      </c>
      <c r="YV61" s="0" t="n">
        <v>0</v>
      </c>
      <c r="YW61" s="0" t="n">
        <v>0</v>
      </c>
      <c r="YX61" s="0" t="n">
        <v>0</v>
      </c>
      <c r="YY61" s="0" t="n">
        <v>0</v>
      </c>
      <c r="YZ61" s="0" t="n">
        <v>720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0</v>
      </c>
      <c r="ZH61" s="0" t="n">
        <v>0</v>
      </c>
      <c r="ZI61" s="0" t="n">
        <v>0</v>
      </c>
      <c r="ZJ61" s="0" t="n">
        <v>0</v>
      </c>
      <c r="ZK61" s="0" t="n">
        <v>0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4353</v>
      </c>
      <c r="ZQ61" s="0" t="n">
        <v>23122</v>
      </c>
      <c r="ZR61" s="0" t="n">
        <v>0</v>
      </c>
      <c r="ZS61" s="0" t="n">
        <v>0</v>
      </c>
      <c r="ZT61" s="0" t="n">
        <v>51</v>
      </c>
      <c r="ZU61" s="0" t="n">
        <v>0</v>
      </c>
      <c r="ZV61" s="0" t="n">
        <v>0</v>
      </c>
      <c r="ZW61" s="0" t="n">
        <v>0</v>
      </c>
      <c r="ZX61" s="0" t="n">
        <v>243</v>
      </c>
      <c r="ZY61" s="0" t="n">
        <v>0</v>
      </c>
      <c r="ZZ61" s="0" t="n">
        <v>0</v>
      </c>
      <c r="AAA61" s="0" t="n">
        <v>0</v>
      </c>
      <c r="AAB61" s="0" t="n">
        <v>0</v>
      </c>
      <c r="AAC61" s="0" t="n">
        <v>0</v>
      </c>
      <c r="AAD61" s="0" t="n">
        <v>1128</v>
      </c>
      <c r="AAE61" s="0" t="n">
        <v>0</v>
      </c>
      <c r="AAF61" s="0" t="n">
        <v>41</v>
      </c>
      <c r="AAG61" s="0" t="n">
        <v>0</v>
      </c>
      <c r="AAH61" s="0" t="n">
        <v>0</v>
      </c>
      <c r="AAI61" s="0" t="n">
        <v>0</v>
      </c>
      <c r="AAJ61" s="0" t="n">
        <v>52</v>
      </c>
      <c r="AAK61" s="0" t="n">
        <v>0</v>
      </c>
      <c r="AAL61" s="0" t="n">
        <v>0</v>
      </c>
      <c r="AAM61" s="0" t="n">
        <v>0</v>
      </c>
      <c r="AAN61" s="0" t="n">
        <v>3835</v>
      </c>
      <c r="AAO61" s="0" t="n">
        <v>0</v>
      </c>
      <c r="AAP61" s="0" t="n">
        <v>0</v>
      </c>
    </row>
    <row r="62" customFormat="false" ht="15" hidden="false" customHeight="true" outlineLevel="0" collapsed="false">
      <c r="A62" s="1" t="n">
        <v>30597</v>
      </c>
      <c r="B62" s="2" t="n">
        <v>1</v>
      </c>
      <c r="C62" s="20"/>
      <c r="D62" s="20"/>
      <c r="E62" s="20" t="n">
        <v>1</v>
      </c>
      <c r="F62" s="20"/>
      <c r="G62" s="20"/>
      <c r="H62" s="2" t="n">
        <v>1</v>
      </c>
      <c r="I62" s="2" t="n">
        <v>29</v>
      </c>
      <c r="J62" s="21"/>
      <c r="K62" s="21"/>
      <c r="L62" s="2" t="n">
        <v>1</v>
      </c>
      <c r="M62" s="2" t="n">
        <v>1</v>
      </c>
      <c r="N62" s="2" t="n">
        <v>0</v>
      </c>
      <c r="O62" s="2" t="n">
        <v>1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1</v>
      </c>
      <c r="X62" s="2" t="n">
        <f aca="false">SUM(L62:W62)</f>
        <v>4</v>
      </c>
      <c r="Y62" s="2" t="n">
        <v>110</v>
      </c>
      <c r="Z62" s="2" t="n">
        <v>70</v>
      </c>
      <c r="AA62" s="2" t="n">
        <f aca="false">Y62-Z62</f>
        <v>40</v>
      </c>
      <c r="AB62" s="3" t="n">
        <f aca="false">Z62+((Y62-Z62)/3)</f>
        <v>83.3333333333333</v>
      </c>
      <c r="AC62" s="4" t="n">
        <v>77</v>
      </c>
      <c r="AD62" s="4" t="n">
        <v>178.3</v>
      </c>
      <c r="AE62" s="3" t="n">
        <v>24.2207751969196</v>
      </c>
      <c r="AF62" s="3" t="n">
        <v>0</v>
      </c>
      <c r="AG62" s="4" t="n">
        <v>84.75</v>
      </c>
      <c r="AH62" s="4" t="n">
        <v>100</v>
      </c>
      <c r="AI62" s="3" t="n">
        <v>0.475322490185081</v>
      </c>
      <c r="AJ62" s="3" t="n">
        <v>0.8475</v>
      </c>
      <c r="AL62" s="4" t="n">
        <v>17.4</v>
      </c>
      <c r="AM62" s="4" t="n">
        <v>13.4</v>
      </c>
      <c r="AN62" s="4" t="n">
        <v>63.6</v>
      </c>
      <c r="AO62" s="2" t="n">
        <v>4</v>
      </c>
      <c r="AP62" s="4" t="n">
        <v>56.8</v>
      </c>
      <c r="AQ62" s="4" t="n">
        <v>60.4</v>
      </c>
      <c r="AR62" s="4" t="n">
        <v>3.2</v>
      </c>
      <c r="AS62" s="2" t="n">
        <v>113</v>
      </c>
      <c r="AT62" s="2" t="n">
        <v>119</v>
      </c>
      <c r="AU62" s="2" t="n">
        <v>124</v>
      </c>
      <c r="AV62" s="2" t="n">
        <v>104</v>
      </c>
      <c r="AW62" s="2" t="n">
        <v>98</v>
      </c>
      <c r="AX62" s="2" t="n">
        <v>2</v>
      </c>
      <c r="AY62" s="2" t="n">
        <f aca="false">((AS62*15)+(AT62*30)+(AU62*30)+(AV62*30)+(AW62*15))-(AS62*120)</f>
        <v>15</v>
      </c>
      <c r="AZ62" s="2" t="n">
        <f aca="false">((AS62*15)+(AT62*30)+(AU62*30)+(AV62*30)+(AW62*15))</f>
        <v>13575</v>
      </c>
      <c r="BA62" s="2" t="n">
        <v>4.98</v>
      </c>
      <c r="BB62" s="5" t="n">
        <f aca="false">10000/SQRT((AS62*BH62)*(AVERAGE(AS62:AW62)*AVERAGE(BH62:BL62)))</f>
        <v>7.01691582793093</v>
      </c>
      <c r="BC62" s="3" t="n">
        <f aca="false">(AS62*BH62)/405</f>
        <v>1.79683950617284</v>
      </c>
      <c r="BD62" s="3" t="n">
        <v>0</v>
      </c>
      <c r="BE62" s="3" t="n">
        <f aca="false">1/(LOG(BH62)+LOG(AS62))</f>
        <v>0.349410366932691</v>
      </c>
      <c r="BF62" s="3" t="n">
        <f aca="false">(BI62-BH62)/(AT62-AS62)</f>
        <v>2.81</v>
      </c>
      <c r="BG62" s="3" t="n">
        <f aca="false">(20*BH62)/((AS62/18)-3.5)</f>
        <v>46.368</v>
      </c>
      <c r="BH62" s="4" t="n">
        <v>6.44</v>
      </c>
      <c r="BI62" s="4" t="n">
        <v>23.3</v>
      </c>
      <c r="BJ62" s="4" t="n">
        <v>38.9</v>
      </c>
      <c r="BK62" s="4" t="n">
        <v>29.1</v>
      </c>
      <c r="BL62" s="4" t="n">
        <v>27.3</v>
      </c>
      <c r="BM62" s="3" t="n">
        <f aca="false">((BH62*15)+(BI62*30)+(BJ62*30)+(BK62*30)+(BL62*15))-(BH62*120)</f>
        <v>2472.3</v>
      </c>
      <c r="BN62" s="3" t="n">
        <f aca="false">((BH62*15)+(BI62*30)+(BJ62*30)+(BK62*30)+(BL62*15))</f>
        <v>3245.1</v>
      </c>
      <c r="BO62" s="3" t="n">
        <f aca="false">(1/BH62)</f>
        <v>0.15527950310559</v>
      </c>
      <c r="BP62" s="3" t="n">
        <f aca="false">(BN62/AZ62)</f>
        <v>0.239049723756906</v>
      </c>
      <c r="BQ62" s="3" t="n">
        <f aca="false">(BB62*BP62)</f>
        <v>1.67739179029235</v>
      </c>
      <c r="BR62" s="5" t="n">
        <f aca="false">(BF62*BO62)</f>
        <v>0.436335403726708</v>
      </c>
      <c r="CA62" s="2" t="n">
        <v>185</v>
      </c>
      <c r="CB62" s="2" t="n">
        <v>0</v>
      </c>
      <c r="CC62" s="2" t="n">
        <v>36</v>
      </c>
      <c r="CD62" s="2" t="n">
        <v>1</v>
      </c>
      <c r="CE62" s="2" t="n">
        <v>135</v>
      </c>
      <c r="CF62" s="2" t="n">
        <v>1</v>
      </c>
      <c r="CG62" s="2" t="n">
        <v>14</v>
      </c>
      <c r="CH62" s="2" t="n">
        <v>72</v>
      </c>
      <c r="CI62" s="2" t="n">
        <v>0</v>
      </c>
      <c r="CJ62" s="2" t="n">
        <v>1</v>
      </c>
      <c r="CK62" s="2" t="n">
        <v>65</v>
      </c>
      <c r="CL62" s="2" t="n">
        <v>18.87</v>
      </c>
      <c r="CM62" s="2" t="n">
        <v>140</v>
      </c>
      <c r="CN62" s="2" t="n">
        <v>108</v>
      </c>
      <c r="CO62" s="2" t="n">
        <v>429</v>
      </c>
      <c r="CP62" s="2" t="n">
        <v>1.59</v>
      </c>
      <c r="CQ62" s="2" t="n">
        <v>0.55</v>
      </c>
      <c r="CR62" s="2" t="n">
        <v>0.95</v>
      </c>
      <c r="CS62" s="6" t="n">
        <v>42495</v>
      </c>
      <c r="CT62" s="2" t="n">
        <v>110</v>
      </c>
      <c r="CU62" s="2" t="n">
        <v>70</v>
      </c>
      <c r="CV62" s="2" t="n">
        <v>40</v>
      </c>
      <c r="CW62" s="3" t="n">
        <v>83.3333333333333</v>
      </c>
      <c r="CX62" s="2" t="n">
        <v>71.7</v>
      </c>
      <c r="CY62" s="22" t="n">
        <v>22.5536309301187</v>
      </c>
      <c r="CZ62" s="2" t="n">
        <v>79.5</v>
      </c>
      <c r="DA62" s="2" t="n">
        <v>98</v>
      </c>
      <c r="DB62" s="2" t="n">
        <v>84.5</v>
      </c>
      <c r="DC62" s="2" t="n">
        <v>0.445877734155917</v>
      </c>
      <c r="DD62" s="2" t="n">
        <v>0.811224489795918</v>
      </c>
      <c r="DE62" s="2" t="n">
        <v>15.5</v>
      </c>
      <c r="DF62" s="2" t="n">
        <v>11.1</v>
      </c>
      <c r="DG62" s="2" t="n">
        <v>60.6</v>
      </c>
      <c r="DH62" s="2" t="n">
        <v>3</v>
      </c>
      <c r="DI62" s="2" t="n">
        <v>58.2</v>
      </c>
      <c r="DJ62" s="2" t="n">
        <v>57.6</v>
      </c>
      <c r="DK62" s="2" t="n">
        <v>3</v>
      </c>
      <c r="DL62" s="2" t="n">
        <v>85</v>
      </c>
      <c r="DM62" s="2" t="n">
        <v>178</v>
      </c>
      <c r="DN62" s="2" t="n">
        <v>93</v>
      </c>
      <c r="DO62" s="2" t="n">
        <v>61</v>
      </c>
      <c r="DP62" s="2" t="n">
        <v>109</v>
      </c>
      <c r="DQ62" s="3" t="n">
        <v>1</v>
      </c>
      <c r="DR62" s="7" t="n">
        <v>1</v>
      </c>
      <c r="DS62" s="2" t="n">
        <f aca="false">((DL62*15)+(DM62*30)+(DN62*30)+(DO62*30)+(DP62*15))-(DL62*120)</f>
        <v>2670</v>
      </c>
      <c r="DT62" s="2" t="n">
        <f aca="false">((DL62*15)+(DM62*30)+(DN62*30)+(DO62*30)+(DP62*15))</f>
        <v>12870</v>
      </c>
      <c r="DU62" s="3" t="n">
        <f aca="false">10000/SQRT((DL62*DZ62)*(AVERAGE(DL62:DP62)*AVERAGE(DZ62:ED62)))</f>
        <v>9.09745651524515</v>
      </c>
      <c r="DV62" s="3" t="n">
        <f aca="false">(DL62*DZ62)/405</f>
        <v>0.980123456790123</v>
      </c>
      <c r="DW62" s="3" t="n">
        <f aca="false">1/(LOG(DZ62)+LOG(DL62))</f>
        <v>0.384802486494889</v>
      </c>
      <c r="DX62" s="3" t="n">
        <f aca="false">(EA62-DZ62)/(DM62-DL62)</f>
        <v>0.480967741935484</v>
      </c>
      <c r="DY62" s="3" t="n">
        <f aca="false">(20*DZ62)/((DL62/18)-3.5)</f>
        <v>76.4181818181818</v>
      </c>
      <c r="DZ62" s="3" t="n">
        <v>4.67</v>
      </c>
      <c r="EA62" s="3" t="n">
        <v>49.4</v>
      </c>
      <c r="EB62" s="3" t="n">
        <v>50.1</v>
      </c>
      <c r="EC62" s="3" t="n">
        <v>13.6</v>
      </c>
      <c r="ED62" s="3" t="n">
        <v>26.9</v>
      </c>
      <c r="EE62" s="2" t="n">
        <f aca="false">((DZ62*15)+(EA62*30)+(EB62*30)+(EC62*30)+(ED62*15))-(DZ62*120)</f>
        <v>3306.15</v>
      </c>
      <c r="EF62" s="2" t="n">
        <f aca="false">((DZ62*15)+(EA62*30)+(EB62*30)+(EC62*30)+(ED62*15))</f>
        <v>3866.55</v>
      </c>
      <c r="EG62" s="2" t="n">
        <f aca="false">(1/DZ62)</f>
        <v>0.214132762312634</v>
      </c>
      <c r="EH62" s="2" t="n">
        <f aca="false">(EF62/DT62)</f>
        <v>0.300431235431235</v>
      </c>
      <c r="EI62" s="2" t="n">
        <f aca="false">(DU62*EH62)</f>
        <v>2.73316010015704</v>
      </c>
      <c r="EJ62" s="2" t="n">
        <f aca="false">(DX62*EG62)</f>
        <v>0.102990951163915</v>
      </c>
      <c r="EK62" s="2" t="n">
        <v>5.23</v>
      </c>
      <c r="EL62" s="2" t="n">
        <v>157</v>
      </c>
      <c r="EM62" s="2" t="n">
        <v>34</v>
      </c>
      <c r="EN62" s="2" t="n">
        <v>109</v>
      </c>
      <c r="EO62" s="2" t="n">
        <v>14</v>
      </c>
      <c r="EP62" s="2" t="n">
        <v>72</v>
      </c>
      <c r="EQ62" s="6" t="n">
        <v>42697</v>
      </c>
      <c r="ER62" s="2" t="n">
        <v>130</v>
      </c>
      <c r="ES62" s="2" t="n">
        <v>80</v>
      </c>
      <c r="ET62" s="2" t="n">
        <v>50</v>
      </c>
      <c r="EU62" s="3" t="n">
        <v>96.6666666666667</v>
      </c>
      <c r="EV62" s="2" t="n">
        <v>75.5</v>
      </c>
      <c r="EW62" s="2" t="n">
        <v>23.7489419138627</v>
      </c>
      <c r="EX62" s="2" t="n">
        <v>82</v>
      </c>
      <c r="EY62" s="2" t="n">
        <v>99</v>
      </c>
      <c r="EZ62" s="2" t="n">
        <v>85</v>
      </c>
      <c r="FA62" s="2" t="n">
        <v>0.459899046550757</v>
      </c>
      <c r="FB62" s="2" t="n">
        <v>0.828282828282828</v>
      </c>
      <c r="FC62" s="2" t="n">
        <v>36.7</v>
      </c>
      <c r="FH62" s="2" t="n">
        <v>90</v>
      </c>
      <c r="FI62" s="2" t="n">
        <v>123</v>
      </c>
      <c r="FJ62" s="2" t="n">
        <v>95</v>
      </c>
      <c r="FK62" s="2" t="n">
        <v>74</v>
      </c>
      <c r="FL62" s="2" t="n">
        <v>39</v>
      </c>
      <c r="FM62" s="2" t="s">
        <v>722</v>
      </c>
      <c r="FN62" s="8" t="n">
        <v>1</v>
      </c>
      <c r="FO62" s="2" t="n">
        <f aca="false">((FH62*15)+(FI62*30)+(FJ62*30)+(FK62*30)+(FL62*15))-(FH62*120)</f>
        <v>-105</v>
      </c>
      <c r="FP62" s="2" t="n">
        <f aca="false">((FH62*15)+(FI62*30)+(FJ62*30)+(FK62*30)+(FL62*15))</f>
        <v>10695</v>
      </c>
      <c r="FQ62" s="2" t="n">
        <f aca="false">10000/SQRT((FH62*FV62)*(AVERAGE(FH62:FL62)*AVERAGE(FV62:FZ62)))</f>
        <v>6.36610336179921</v>
      </c>
      <c r="FR62" s="2" t="n">
        <f aca="false">(FH62*FV62)/405</f>
        <v>1.64666666666667</v>
      </c>
      <c r="FS62" s="2" t="n">
        <f aca="false">1/(LOG(FV62)+LOG(FH62))</f>
        <v>0.354100035396567</v>
      </c>
      <c r="FT62" s="2" t="n">
        <f aca="false">(FW62-FV62)/(FI62-FH62)</f>
        <v>1.23909090909091</v>
      </c>
      <c r="FU62" s="2" t="n">
        <f aca="false">(20*FV62)/((FH62/18)-3.5)</f>
        <v>98.8</v>
      </c>
      <c r="FV62" s="2" t="n">
        <v>7.41</v>
      </c>
      <c r="FW62" s="2" t="n">
        <v>48.3</v>
      </c>
      <c r="FX62" s="2" t="n">
        <v>71.8</v>
      </c>
      <c r="FY62" s="2" t="n">
        <v>61</v>
      </c>
      <c r="FZ62" s="2" t="n">
        <v>31.2</v>
      </c>
      <c r="GA62" s="2" t="n">
        <f aca="false">((FV62*15)+(FW62*30)+(FX62*30)+(FY62*30)+(FZ62*15))-(FV62*120)</f>
        <v>5122.95</v>
      </c>
      <c r="GB62" s="2" t="n">
        <f aca="false">((FV62*15)+(FW62*30)+(FX62*30)+(FY62*30)+(FZ62*15))</f>
        <v>6012.15</v>
      </c>
      <c r="GC62" s="2" t="n">
        <f aca="false">(1/FV62)</f>
        <v>0.134952766531714</v>
      </c>
      <c r="GD62" s="2" t="n">
        <f aca="false">(GB62/FP62)</f>
        <v>0.562145862552595</v>
      </c>
      <c r="GE62" s="2" t="n">
        <f aca="false">(FQ62*GD62)</f>
        <v>3.57867866541759</v>
      </c>
      <c r="GF62" s="2" t="n">
        <f aca="false">(FT62*GC62)</f>
        <v>0.167218746166115</v>
      </c>
      <c r="GG62" s="2" t="n">
        <v>5.2</v>
      </c>
      <c r="GH62" s="2" t="n">
        <v>194</v>
      </c>
      <c r="GI62" s="2" t="n">
        <v>38</v>
      </c>
      <c r="GJ62" s="2" t="n">
        <v>66</v>
      </c>
      <c r="HO62" s="2" t="n">
        <v>0</v>
      </c>
      <c r="HP62" s="2" t="n">
        <v>0</v>
      </c>
      <c r="HQ62" s="2" t="n">
        <v>0</v>
      </c>
      <c r="HR62" s="2" t="n">
        <v>0</v>
      </c>
      <c r="HS62" s="2" t="n">
        <v>34.3303604125977</v>
      </c>
      <c r="HT62" s="2" t="n">
        <v>38.7054214477539</v>
      </c>
      <c r="HY62" s="2" t="n">
        <v>1174.57995605469</v>
      </c>
      <c r="HZ62" s="2" t="n">
        <v>46.6699981689453</v>
      </c>
      <c r="IA62" s="2" t="n">
        <v>24.8600006103516</v>
      </c>
      <c r="IB62" s="2" t="n">
        <v>26.3400001525879</v>
      </c>
      <c r="IC62" s="2" t="n">
        <v>10.1899995803833</v>
      </c>
      <c r="ID62" s="2" t="n">
        <v>152.190002441406</v>
      </c>
      <c r="IE62" s="2" t="n">
        <v>14.8800001144409</v>
      </c>
      <c r="IF62" s="2" t="n">
        <v>19.4300003051758</v>
      </c>
      <c r="IG62" s="2" t="n">
        <v>2.05999994277954</v>
      </c>
      <c r="IH62" s="2" t="n">
        <v>65.1800003051758</v>
      </c>
      <c r="II62" s="2" t="n">
        <v>1.07000005245209</v>
      </c>
      <c r="IJ62" s="2" t="n">
        <v>15.1099996566772</v>
      </c>
      <c r="IK62" s="2" t="n">
        <v>2.75999999046326</v>
      </c>
      <c r="IL62" s="2" t="n">
        <v>12.5600004196167</v>
      </c>
      <c r="IM62" s="2" t="n">
        <v>11.789999961853</v>
      </c>
      <c r="IN62" s="2" t="n">
        <v>6.15000009536743</v>
      </c>
      <c r="IO62" s="2" t="n">
        <v>3.6800000667572</v>
      </c>
      <c r="IP62" s="2" t="n">
        <v>6.42999982833862</v>
      </c>
      <c r="IQ62" s="2" t="n">
        <v>3</v>
      </c>
      <c r="IR62" s="2" t="n">
        <v>1.62000000476837</v>
      </c>
      <c r="IS62" s="2" t="n">
        <v>0.509999990463257</v>
      </c>
      <c r="IT62" s="2" t="n">
        <v>312.850006103516</v>
      </c>
      <c r="IU62" s="2" t="n">
        <v>9.25</v>
      </c>
      <c r="IV62" s="2" t="n">
        <v>0.980000019073486</v>
      </c>
      <c r="IW62" s="2" t="n">
        <v>159.869995117187</v>
      </c>
      <c r="IX62" s="2" t="n">
        <v>637.119995117188</v>
      </c>
      <c r="IY62" s="2" t="n">
        <v>1455.13000488281</v>
      </c>
      <c r="IZ62" s="2" t="n">
        <v>1261.59997558594</v>
      </c>
      <c r="JA62" s="2" t="n">
        <v>4.57000017166138</v>
      </c>
      <c r="JB62" s="2" t="n">
        <v>0.790000021457672</v>
      </c>
      <c r="JC62" s="2" t="n">
        <v>1.42999994754791</v>
      </c>
      <c r="JD62" s="2" t="n">
        <v>65.0400009155274</v>
      </c>
      <c r="JE62" s="2" t="n">
        <v>100.599998474121</v>
      </c>
      <c r="JF62" s="2" t="n">
        <v>1.0900000333786</v>
      </c>
      <c r="JG62" s="2" t="n">
        <v>1.07000005245209</v>
      </c>
      <c r="JH62" s="2" t="n">
        <v>12.2299995422363</v>
      </c>
      <c r="JI62" s="2" t="n">
        <v>3.29999995231628</v>
      </c>
      <c r="JJ62" s="2" t="n">
        <v>0.920000016689301</v>
      </c>
      <c r="JK62" s="2" t="n">
        <v>0.189999997615814</v>
      </c>
      <c r="JL62" s="2" t="n">
        <v>230.199996948242</v>
      </c>
      <c r="JM62" s="2" t="n">
        <v>3.3199999332428</v>
      </c>
      <c r="JN62" s="2" t="n">
        <v>31.5699996948242</v>
      </c>
      <c r="JO62" s="2" t="n">
        <v>2090.830078125</v>
      </c>
      <c r="JP62" s="2" t="n">
        <v>2106.25</v>
      </c>
      <c r="JQ62" s="2" t="n">
        <v>38.6800003051758</v>
      </c>
      <c r="JR62" s="2" t="n">
        <v>912.239990234375</v>
      </c>
      <c r="JS62" s="2" t="n">
        <v>217.860000610352</v>
      </c>
      <c r="JT62" s="2" t="n">
        <v>2291.53002929687</v>
      </c>
      <c r="JU62" s="2" t="n">
        <v>596.559997558594</v>
      </c>
      <c r="JV62" s="2" t="n">
        <v>51.1800003051758</v>
      </c>
      <c r="JW62" s="2" t="n">
        <v>4.48999977111816</v>
      </c>
      <c r="JX62" s="2" t="n">
        <v>3.83999991416931</v>
      </c>
      <c r="JY62" s="2" t="n">
        <v>4.28000020980835</v>
      </c>
      <c r="JZ62" s="2" t="n">
        <v>0.469999998807907</v>
      </c>
      <c r="KA62" s="2" t="n">
        <v>2.09999990463257</v>
      </c>
      <c r="KB62" s="2" t="n">
        <v>0.379999995231628</v>
      </c>
      <c r="KC62" s="2" t="n">
        <v>7.96000003814697</v>
      </c>
      <c r="KD62" s="2" t="n">
        <v>4.53999996185303</v>
      </c>
      <c r="KE62" s="2" t="n">
        <v>11.3900003433228</v>
      </c>
      <c r="KF62" s="2" t="n">
        <v>14.6800003051758</v>
      </c>
      <c r="KG62" s="2" t="n">
        <v>7.55000019073486</v>
      </c>
      <c r="KH62" s="2" t="n">
        <v>316.459991455078</v>
      </c>
      <c r="KI62" s="2" t="n">
        <v>2.19000005722046</v>
      </c>
      <c r="KJ62" s="2" t="n">
        <v>70.0199966430664</v>
      </c>
      <c r="KK62" s="2" t="n">
        <v>35.7200012207031</v>
      </c>
      <c r="KL62" s="2" t="n">
        <v>1162196.83</v>
      </c>
      <c r="KM62" s="2" t="n">
        <v>7636.490234375</v>
      </c>
      <c r="KN62" s="2" t="n">
        <v>27.0799999237061</v>
      </c>
      <c r="KO62" s="2" t="n">
        <v>0.0299999993294477</v>
      </c>
      <c r="KP62" s="2" t="n">
        <v>0.00999999977648258</v>
      </c>
      <c r="KQ62" s="2" t="n">
        <v>0</v>
      </c>
      <c r="KR62" s="2" t="n">
        <v>0.0199999995529652</v>
      </c>
      <c r="KS62" s="2" t="n">
        <v>0.0599999986588955</v>
      </c>
      <c r="KT62" s="2" t="n">
        <v>0.0199999995529652</v>
      </c>
      <c r="KU62" s="2" t="n">
        <v>0.379999995231628</v>
      </c>
      <c r="KV62" s="2" t="n">
        <v>0.340000003576279</v>
      </c>
      <c r="KW62" s="2" t="n">
        <v>7.05000019073486</v>
      </c>
      <c r="KX62" s="2" t="n">
        <v>3.84999990463257</v>
      </c>
      <c r="KY62" s="2" t="n">
        <v>2.65000009536743</v>
      </c>
      <c r="KZ62" s="2" t="n">
        <v>1.3400000333786</v>
      </c>
      <c r="LA62" s="2" t="n">
        <v>0.930000007152557</v>
      </c>
      <c r="LB62" s="2" t="n">
        <v>0.00999999977648258</v>
      </c>
      <c r="LC62" s="2" t="n">
        <v>13.6700000762939</v>
      </c>
      <c r="LD62" s="2" t="n">
        <v>6.59999990463257</v>
      </c>
      <c r="LE62" s="2" t="n">
        <v>0.349999994039536</v>
      </c>
      <c r="LF62" s="2" t="n">
        <v>0.140000000596046</v>
      </c>
      <c r="LG62" s="2" t="n">
        <v>0.00999999977648258</v>
      </c>
      <c r="LH62" s="2" t="n">
        <v>6.36999988555908</v>
      </c>
      <c r="LI62" s="2" t="n">
        <v>3.05999994277954</v>
      </c>
      <c r="LJ62" s="2" t="n">
        <v>0.0299999993294477</v>
      </c>
      <c r="LK62" s="2" t="n">
        <v>0.0900000035762787</v>
      </c>
      <c r="LL62" s="2" t="n">
        <v>0.330000013113022</v>
      </c>
      <c r="LM62" s="2" t="n">
        <v>0.25</v>
      </c>
      <c r="LN62" s="2" t="n">
        <v>0</v>
      </c>
      <c r="LO62" s="2" t="n">
        <v>0.140000000596046</v>
      </c>
      <c r="LP62" s="2" t="n">
        <v>0.0599999986588955</v>
      </c>
      <c r="LQ62" s="2" t="n">
        <v>0</v>
      </c>
      <c r="LR62" s="2" t="n">
        <v>0</v>
      </c>
      <c r="LS62" s="2" t="n">
        <v>0.00999999977648258</v>
      </c>
      <c r="LT62" s="2" t="n">
        <v>0.0599999986588955</v>
      </c>
      <c r="LU62" s="2" t="n">
        <v>0.00999999977648258</v>
      </c>
      <c r="LV62" s="2" t="n">
        <v>130.887466430664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0</v>
      </c>
      <c r="MH62" s="0" t="n">
        <v>0</v>
      </c>
      <c r="MI62" s="0" t="n">
        <v>0</v>
      </c>
      <c r="MJ62" s="0" t="n">
        <v>0</v>
      </c>
      <c r="MK62" s="0" t="n">
        <v>0</v>
      </c>
      <c r="ML62" s="0" t="n">
        <v>27</v>
      </c>
      <c r="MM62" s="0" t="n">
        <v>43</v>
      </c>
      <c r="MN62" s="0" t="n">
        <v>0</v>
      </c>
      <c r="MO62" s="0" t="n">
        <v>0</v>
      </c>
      <c r="MP62" s="0" t="n">
        <v>0</v>
      </c>
      <c r="MQ62" s="0" t="n">
        <v>0</v>
      </c>
      <c r="MR62" s="0" t="n">
        <v>0</v>
      </c>
      <c r="MS62" s="0" t="n">
        <v>324</v>
      </c>
      <c r="MT62" s="0" t="n">
        <v>0</v>
      </c>
      <c r="MU62" s="0" t="n">
        <v>648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0</v>
      </c>
      <c r="NA62" s="0" t="n">
        <v>0</v>
      </c>
      <c r="NB62" s="0" t="n">
        <v>0</v>
      </c>
      <c r="NC62" s="0" t="n">
        <v>0</v>
      </c>
      <c r="ND62" s="0" t="n">
        <v>0</v>
      </c>
      <c r="NE62" s="0" t="n">
        <v>0</v>
      </c>
      <c r="NF62" s="0" t="n">
        <v>105</v>
      </c>
      <c r="NG62" s="0" t="n">
        <v>0</v>
      </c>
      <c r="NH62" s="0" t="n">
        <v>991</v>
      </c>
      <c r="NI62" s="0" t="n">
        <v>142</v>
      </c>
      <c r="NJ62" s="0" t="n">
        <v>0</v>
      </c>
      <c r="NK62" s="0" t="n">
        <v>0</v>
      </c>
      <c r="NL62" s="0" t="n">
        <v>0</v>
      </c>
      <c r="NM62" s="0" t="n">
        <v>0</v>
      </c>
      <c r="NN62" s="0" t="n">
        <v>0</v>
      </c>
      <c r="NO62" s="0" t="n">
        <v>0</v>
      </c>
      <c r="NP62" s="0" t="n">
        <v>0</v>
      </c>
      <c r="NQ62" s="0" t="n">
        <v>0</v>
      </c>
      <c r="NR62" s="0" t="n">
        <v>0</v>
      </c>
      <c r="NS62" s="0" t="n">
        <v>1817</v>
      </c>
      <c r="NT62" s="0" t="n">
        <v>129</v>
      </c>
      <c r="NU62" s="0" t="n">
        <v>0</v>
      </c>
      <c r="NV62" s="0" t="n">
        <v>0</v>
      </c>
      <c r="NW62" s="0" t="n">
        <v>865</v>
      </c>
      <c r="NX62" s="0" t="n">
        <v>10</v>
      </c>
      <c r="NY62" s="0" t="n">
        <v>3464</v>
      </c>
      <c r="NZ62" s="0" t="n">
        <v>0</v>
      </c>
      <c r="OA62" s="0" t="n">
        <v>0</v>
      </c>
      <c r="OB62" s="0" t="n">
        <v>0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124</v>
      </c>
      <c r="OH62" s="0" t="n">
        <v>44</v>
      </c>
      <c r="OI62" s="0" t="n">
        <v>0</v>
      </c>
      <c r="OJ62" s="0" t="n">
        <v>0</v>
      </c>
      <c r="OK62" s="0" t="n">
        <v>0</v>
      </c>
      <c r="OL62" s="0" t="n">
        <v>0</v>
      </c>
      <c r="OM62" s="0" t="n">
        <v>0</v>
      </c>
      <c r="ON62" s="0" t="n">
        <v>0</v>
      </c>
      <c r="OO62" s="0" t="n">
        <v>0</v>
      </c>
      <c r="OP62" s="0" t="n">
        <v>0</v>
      </c>
      <c r="OQ62" s="0" t="n">
        <v>0</v>
      </c>
      <c r="OR62" s="0" t="n">
        <v>0</v>
      </c>
      <c r="OS62" s="0" t="n">
        <v>0</v>
      </c>
      <c r="OT62" s="0" t="n">
        <v>17</v>
      </c>
      <c r="OU62" s="0" t="n">
        <v>0</v>
      </c>
      <c r="OV62" s="0" t="n">
        <v>0</v>
      </c>
      <c r="OW62" s="0" t="n">
        <v>0</v>
      </c>
      <c r="OX62" s="0" t="n">
        <v>0</v>
      </c>
      <c r="OY62" s="0" t="n">
        <v>0</v>
      </c>
      <c r="OZ62" s="0" t="n">
        <v>0</v>
      </c>
      <c r="PA62" s="0" t="n">
        <v>0</v>
      </c>
      <c r="PB62" s="0" t="n">
        <v>1858</v>
      </c>
      <c r="PC62" s="0" t="n">
        <v>0</v>
      </c>
      <c r="PD62" s="0" t="n">
        <v>0</v>
      </c>
      <c r="PE62" s="0" t="n">
        <v>0</v>
      </c>
      <c r="PF62" s="0" t="n">
        <v>0</v>
      </c>
      <c r="PG62" s="0" t="n">
        <v>0</v>
      </c>
      <c r="PH62" s="0" t="n">
        <v>0</v>
      </c>
      <c r="PI62" s="0" t="n">
        <v>0</v>
      </c>
      <c r="PJ62" s="0" t="n">
        <v>203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0</v>
      </c>
      <c r="PP62" s="0" t="n">
        <v>0</v>
      </c>
      <c r="PQ62" s="0" t="n">
        <v>2753</v>
      </c>
      <c r="PR62" s="0" t="n">
        <v>0</v>
      </c>
      <c r="PS62" s="0" t="n">
        <v>0</v>
      </c>
      <c r="PT62" s="0" t="n">
        <v>0</v>
      </c>
      <c r="PU62" s="0" t="n">
        <v>4</v>
      </c>
      <c r="PV62" s="0" t="n">
        <v>150</v>
      </c>
      <c r="PW62" s="0" t="n">
        <v>868</v>
      </c>
      <c r="PX62" s="0" t="n">
        <v>260</v>
      </c>
      <c r="PY62" s="0" t="n">
        <v>0</v>
      </c>
      <c r="PZ62" s="0" t="n">
        <v>0</v>
      </c>
      <c r="QA62" s="0" t="n">
        <v>0</v>
      </c>
      <c r="QB62" s="0" t="n">
        <v>0</v>
      </c>
      <c r="QC62" s="0" t="n">
        <v>0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0</v>
      </c>
      <c r="QK62" s="0" t="n">
        <v>0</v>
      </c>
      <c r="QL62" s="0" t="n">
        <v>0</v>
      </c>
      <c r="QM62" s="0" t="n">
        <v>0</v>
      </c>
      <c r="QN62" s="0" t="n">
        <v>0</v>
      </c>
      <c r="QO62" s="0" t="n">
        <v>0</v>
      </c>
      <c r="QP62" s="0" t="n">
        <v>0</v>
      </c>
      <c r="QQ62" s="0" t="n">
        <v>352</v>
      </c>
      <c r="QR62" s="0" t="n">
        <v>0</v>
      </c>
      <c r="QS62" s="0" t="n">
        <v>0</v>
      </c>
      <c r="QT62" s="0" t="n">
        <v>0</v>
      </c>
      <c r="QU62" s="0" t="n">
        <v>0</v>
      </c>
      <c r="QV62" s="0" t="n">
        <v>0</v>
      </c>
      <c r="QW62" s="0" t="n">
        <v>0</v>
      </c>
      <c r="QX62" s="0" t="n">
        <v>5</v>
      </c>
      <c r="QY62" s="0" t="n">
        <v>0</v>
      </c>
      <c r="QZ62" s="0" t="n">
        <v>73</v>
      </c>
      <c r="RA62" s="0" t="n">
        <v>0</v>
      </c>
      <c r="RB62" s="0" t="n">
        <v>0</v>
      </c>
      <c r="RC62" s="0" t="n">
        <v>49</v>
      </c>
      <c r="RD62" s="0" t="n">
        <v>826</v>
      </c>
      <c r="RE62" s="0" t="n">
        <v>6</v>
      </c>
      <c r="RF62" s="0" t="n">
        <v>0</v>
      </c>
      <c r="RG62" s="0" t="n">
        <v>26</v>
      </c>
      <c r="RH62" s="0" t="n">
        <v>0</v>
      </c>
      <c r="RI62" s="0" t="n">
        <v>0</v>
      </c>
      <c r="RJ62" s="0" t="n">
        <v>0</v>
      </c>
      <c r="RK62" s="0" t="n">
        <v>0</v>
      </c>
      <c r="RL62" s="0" t="n">
        <v>1348</v>
      </c>
      <c r="RM62" s="0" t="n">
        <v>0</v>
      </c>
      <c r="RN62" s="0" t="n">
        <v>0</v>
      </c>
      <c r="RO62" s="0" t="n">
        <v>0</v>
      </c>
      <c r="RP62" s="0" t="n">
        <v>101</v>
      </c>
      <c r="RQ62" s="0" t="n">
        <v>10</v>
      </c>
      <c r="RR62" s="0" t="n">
        <v>0</v>
      </c>
      <c r="RS62" s="0" t="n">
        <v>0</v>
      </c>
      <c r="RT62" s="0" t="n">
        <v>0</v>
      </c>
      <c r="RU62" s="0" t="n">
        <v>0</v>
      </c>
      <c r="RV62" s="0" t="n">
        <v>0</v>
      </c>
      <c r="RW62" s="0" t="n">
        <v>0</v>
      </c>
      <c r="RX62" s="0" t="n">
        <v>0</v>
      </c>
      <c r="RY62" s="0" t="n">
        <v>453</v>
      </c>
      <c r="RZ62" s="0" t="n">
        <v>0</v>
      </c>
      <c r="SA62" s="0" t="n">
        <v>0</v>
      </c>
      <c r="SB62" s="0" t="n">
        <v>0</v>
      </c>
      <c r="SC62" s="0" t="n">
        <v>0</v>
      </c>
      <c r="SD62" s="0" t="n">
        <v>0</v>
      </c>
      <c r="SE62" s="0" t="n">
        <v>0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0</v>
      </c>
      <c r="SK62" s="0" t="n">
        <v>21</v>
      </c>
      <c r="SL62" s="0" t="n">
        <v>0</v>
      </c>
      <c r="SM62" s="0" t="n">
        <v>79</v>
      </c>
      <c r="SN62" s="0" t="n">
        <v>0</v>
      </c>
      <c r="SO62" s="0" t="n">
        <v>0</v>
      </c>
      <c r="SP62" s="0" t="n">
        <v>0</v>
      </c>
      <c r="SQ62" s="0" t="n">
        <v>0</v>
      </c>
      <c r="SR62" s="0" t="n">
        <v>0</v>
      </c>
      <c r="SS62" s="0" t="n">
        <v>5</v>
      </c>
      <c r="ST62" s="0" t="n">
        <v>0</v>
      </c>
      <c r="SU62" s="0" t="n">
        <v>0</v>
      </c>
      <c r="SV62" s="0" t="n">
        <v>0</v>
      </c>
      <c r="SW62" s="0" t="n">
        <v>0</v>
      </c>
      <c r="SX62" s="0" t="n">
        <v>0</v>
      </c>
      <c r="SY62" s="0" t="n">
        <v>0</v>
      </c>
      <c r="SZ62" s="0" t="n">
        <v>796</v>
      </c>
      <c r="TA62" s="0" t="n">
        <v>0</v>
      </c>
      <c r="TB62" s="0" t="n">
        <v>0</v>
      </c>
      <c r="TC62" s="0" t="n">
        <v>0</v>
      </c>
      <c r="TD62" s="0" t="n">
        <v>0</v>
      </c>
      <c r="TE62" s="0" t="n">
        <v>0</v>
      </c>
      <c r="TF62" s="0" t="n">
        <v>0</v>
      </c>
      <c r="TG62" s="0" t="n">
        <v>0</v>
      </c>
      <c r="TH62" s="0" t="n">
        <v>0</v>
      </c>
      <c r="TI62" s="0" t="n">
        <v>23</v>
      </c>
      <c r="TJ62" s="0" t="n">
        <v>0</v>
      </c>
      <c r="TK62" s="0" t="n">
        <v>0</v>
      </c>
      <c r="TL62" s="0" t="n">
        <v>0</v>
      </c>
      <c r="TM62" s="0" t="n">
        <v>69</v>
      </c>
      <c r="TN62" s="0" t="n">
        <v>215</v>
      </c>
      <c r="TO62" s="0" t="n">
        <v>0</v>
      </c>
      <c r="TP62" s="0" t="n">
        <v>70</v>
      </c>
      <c r="TQ62" s="0" t="n">
        <v>0</v>
      </c>
      <c r="TR62" s="0" t="n">
        <v>420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13</v>
      </c>
      <c r="TX62" s="0" t="n">
        <v>0</v>
      </c>
      <c r="TY62" s="0" t="n">
        <v>0</v>
      </c>
      <c r="TZ62" s="0" t="n">
        <v>183</v>
      </c>
      <c r="UA62" s="0" t="n">
        <v>0</v>
      </c>
      <c r="UB62" s="0" t="n">
        <v>0</v>
      </c>
      <c r="UC62" s="0" t="n">
        <v>0</v>
      </c>
      <c r="UD62" s="0" t="n">
        <v>0</v>
      </c>
      <c r="UE62" s="0" t="n">
        <v>0</v>
      </c>
      <c r="UF62" s="0" t="n">
        <v>0</v>
      </c>
      <c r="UG62" s="0" t="n">
        <v>0</v>
      </c>
      <c r="UH62" s="0" t="n">
        <v>0</v>
      </c>
      <c r="UI62" s="0" t="n">
        <v>0</v>
      </c>
      <c r="UJ62" s="0" t="n">
        <v>0</v>
      </c>
      <c r="UK62" s="0" t="n">
        <v>23</v>
      </c>
      <c r="UL62" s="0" t="n">
        <v>0</v>
      </c>
      <c r="UM62" s="0" t="n">
        <v>0</v>
      </c>
      <c r="UN62" s="0" t="n">
        <v>0</v>
      </c>
      <c r="UO62" s="0" t="n">
        <v>0</v>
      </c>
      <c r="UP62" s="0" t="n">
        <v>0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0</v>
      </c>
      <c r="UV62" s="0" t="n">
        <v>0</v>
      </c>
      <c r="UW62" s="0" t="n">
        <v>0</v>
      </c>
      <c r="UX62" s="0" t="n">
        <v>0</v>
      </c>
      <c r="UY62" s="0" t="n">
        <v>0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184</v>
      </c>
      <c r="VG62" s="0" t="n">
        <v>0</v>
      </c>
      <c r="VH62" s="0" t="n">
        <v>0</v>
      </c>
      <c r="VI62" s="0" t="n">
        <v>0</v>
      </c>
      <c r="VJ62" s="0" t="n">
        <v>0</v>
      </c>
      <c r="VK62" s="0" t="n">
        <v>0</v>
      </c>
      <c r="VL62" s="0" t="n">
        <v>29</v>
      </c>
      <c r="VM62" s="0" t="n">
        <v>0</v>
      </c>
      <c r="VN62" s="0" t="n">
        <v>0</v>
      </c>
      <c r="VO62" s="0" t="n">
        <v>0</v>
      </c>
      <c r="VP62" s="0" t="n">
        <v>0</v>
      </c>
      <c r="VQ62" s="0" t="n">
        <v>0</v>
      </c>
      <c r="VR62" s="0" t="n">
        <v>20</v>
      </c>
      <c r="VS62" s="0" t="n">
        <v>0</v>
      </c>
      <c r="VT62" s="0" t="n">
        <v>0</v>
      </c>
      <c r="VU62" s="0" t="n">
        <v>0</v>
      </c>
      <c r="VV62" s="0" t="n">
        <v>0</v>
      </c>
      <c r="VW62" s="0" t="n">
        <v>0</v>
      </c>
      <c r="VX62" s="0" t="n">
        <v>0</v>
      </c>
      <c r="VY62" s="0" t="n">
        <v>0</v>
      </c>
      <c r="VZ62" s="0" t="n">
        <v>0</v>
      </c>
      <c r="WA62" s="0" t="n">
        <v>0</v>
      </c>
      <c r="WB62" s="0" t="n">
        <v>0</v>
      </c>
      <c r="WC62" s="0" t="n">
        <v>0</v>
      </c>
      <c r="WD62" s="0" t="n">
        <v>0</v>
      </c>
      <c r="WE62" s="0" t="n">
        <v>0</v>
      </c>
      <c r="WF62" s="0" t="n">
        <v>199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0</v>
      </c>
      <c r="WM62" s="0" t="n">
        <v>0</v>
      </c>
      <c r="WN62" s="0" t="n">
        <v>0</v>
      </c>
      <c r="WO62" s="0" t="n">
        <v>0</v>
      </c>
      <c r="WP62" s="0" t="n">
        <v>0</v>
      </c>
      <c r="WQ62" s="0" t="n">
        <v>4</v>
      </c>
      <c r="WR62" s="0" t="n">
        <v>0</v>
      </c>
      <c r="WS62" s="0" t="n">
        <v>0</v>
      </c>
      <c r="WT62" s="0" t="n">
        <v>0</v>
      </c>
      <c r="WU62" s="0" t="n">
        <v>0</v>
      </c>
      <c r="WV62" s="0" t="n">
        <v>0</v>
      </c>
      <c r="WW62" s="0" t="n">
        <v>0</v>
      </c>
      <c r="WX62" s="0" t="n">
        <v>0</v>
      </c>
      <c r="WY62" s="0" t="n">
        <v>0</v>
      </c>
      <c r="WZ62" s="0" t="n">
        <v>0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0</v>
      </c>
      <c r="XH62" s="0" t="n">
        <v>0</v>
      </c>
      <c r="XI62" s="0" t="n">
        <v>0</v>
      </c>
      <c r="XJ62" s="0" t="n">
        <v>0</v>
      </c>
      <c r="XK62" s="0" t="n">
        <v>0</v>
      </c>
      <c r="XL62" s="0" t="n">
        <v>0</v>
      </c>
      <c r="XM62" s="0" t="n">
        <v>0</v>
      </c>
      <c r="XN62" s="0" t="n">
        <v>305</v>
      </c>
      <c r="XO62" s="0" t="n">
        <v>814</v>
      </c>
      <c r="XP62" s="0" t="n">
        <v>0</v>
      </c>
      <c r="XQ62" s="0" t="n">
        <v>11</v>
      </c>
      <c r="XR62" s="0" t="n">
        <v>0</v>
      </c>
      <c r="XS62" s="0" t="n">
        <v>0</v>
      </c>
      <c r="XT62" s="0" t="n">
        <v>271</v>
      </c>
      <c r="XU62" s="0" t="n">
        <v>5</v>
      </c>
      <c r="XV62" s="0" t="n">
        <v>35</v>
      </c>
      <c r="XW62" s="0" t="n">
        <v>310</v>
      </c>
      <c r="XX62" s="0" t="n">
        <v>0</v>
      </c>
      <c r="XY62" s="0" t="n">
        <v>1606</v>
      </c>
      <c r="XZ62" s="0" t="n">
        <v>52</v>
      </c>
      <c r="YA62" s="0" t="n">
        <v>79</v>
      </c>
      <c r="YB62" s="0" t="n">
        <v>446</v>
      </c>
      <c r="YC62" s="0" t="n">
        <v>0</v>
      </c>
      <c r="YD62" s="0" t="n">
        <v>0</v>
      </c>
      <c r="YE62" s="0" t="n">
        <v>0</v>
      </c>
      <c r="YF62" s="0" t="n">
        <v>125</v>
      </c>
      <c r="YG62" s="0" t="n">
        <v>0</v>
      </c>
      <c r="YH62" s="0" t="n">
        <v>351</v>
      </c>
      <c r="YI62" s="0" t="n">
        <v>14629</v>
      </c>
      <c r="YJ62" s="0" t="n">
        <v>0</v>
      </c>
      <c r="YK62" s="0" t="n">
        <v>368</v>
      </c>
      <c r="YL62" s="0" t="n">
        <v>440</v>
      </c>
      <c r="YM62" s="0" t="n">
        <v>0</v>
      </c>
      <c r="YN62" s="0" t="n">
        <v>2067</v>
      </c>
      <c r="YO62" s="0" t="n">
        <v>0</v>
      </c>
      <c r="YP62" s="0" t="n">
        <v>0</v>
      </c>
      <c r="YQ62" s="0" t="n">
        <v>0</v>
      </c>
      <c r="YR62" s="0" t="n">
        <v>0</v>
      </c>
      <c r="YS62" s="0" t="n">
        <v>0</v>
      </c>
      <c r="YT62" s="0" t="n">
        <v>6</v>
      </c>
      <c r="YU62" s="0" t="n">
        <v>734</v>
      </c>
      <c r="YV62" s="0" t="n">
        <v>0</v>
      </c>
      <c r="YW62" s="0" t="n">
        <v>0</v>
      </c>
      <c r="YX62" s="0" t="n">
        <v>0</v>
      </c>
      <c r="YY62" s="0" t="n">
        <v>0</v>
      </c>
      <c r="YZ62" s="0" t="n">
        <v>0</v>
      </c>
      <c r="ZA62" s="0" t="n">
        <v>0</v>
      </c>
      <c r="ZB62" s="0" t="n">
        <v>0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0</v>
      </c>
      <c r="ZH62" s="0" t="n">
        <v>0</v>
      </c>
      <c r="ZI62" s="0" t="n">
        <v>0</v>
      </c>
      <c r="ZJ62" s="0" t="n">
        <v>0</v>
      </c>
      <c r="ZK62" s="0" t="n">
        <v>0</v>
      </c>
      <c r="ZL62" s="0" t="n">
        <v>0</v>
      </c>
      <c r="ZM62" s="0" t="n">
        <v>0</v>
      </c>
      <c r="ZN62" s="0" t="n">
        <v>0</v>
      </c>
      <c r="ZO62" s="0" t="n">
        <v>0</v>
      </c>
      <c r="ZP62" s="0" t="n">
        <v>53</v>
      </c>
      <c r="ZQ62" s="0" t="n">
        <v>3395</v>
      </c>
      <c r="ZR62" s="0" t="n">
        <v>0</v>
      </c>
      <c r="ZS62" s="0" t="n">
        <v>0</v>
      </c>
      <c r="ZT62" s="0" t="n">
        <v>40</v>
      </c>
      <c r="ZU62" s="0" t="n">
        <v>0</v>
      </c>
      <c r="ZV62" s="0" t="n">
        <v>0</v>
      </c>
      <c r="ZW62" s="0" t="n">
        <v>0</v>
      </c>
      <c r="ZX62" s="0" t="n">
        <v>152</v>
      </c>
      <c r="ZY62" s="0" t="n">
        <v>0</v>
      </c>
      <c r="ZZ62" s="0" t="n">
        <v>0</v>
      </c>
      <c r="AAA62" s="0" t="n">
        <v>0</v>
      </c>
      <c r="AAB62" s="0" t="n">
        <v>0</v>
      </c>
      <c r="AAC62" s="0" t="n">
        <v>0</v>
      </c>
      <c r="AAD62" s="0" t="n">
        <v>411</v>
      </c>
      <c r="AAE62" s="0" t="n">
        <v>0</v>
      </c>
      <c r="AAF62" s="0" t="n">
        <v>0</v>
      </c>
      <c r="AAG62" s="0" t="n">
        <v>0</v>
      </c>
      <c r="AAH62" s="0" t="n">
        <v>0</v>
      </c>
      <c r="AAI62" s="0" t="n">
        <v>0</v>
      </c>
      <c r="AAJ62" s="0" t="n">
        <v>27</v>
      </c>
      <c r="AAK62" s="0" t="n">
        <v>0</v>
      </c>
      <c r="AAL62" s="0" t="n">
        <v>0</v>
      </c>
      <c r="AAM62" s="0" t="n">
        <v>8</v>
      </c>
      <c r="AAN62" s="0" t="n">
        <v>0</v>
      </c>
      <c r="AAO62" s="0" t="n">
        <v>0</v>
      </c>
      <c r="AAP62" s="0" t="n">
        <v>0</v>
      </c>
    </row>
    <row r="63" customFormat="false" ht="15" hidden="false" customHeight="true" outlineLevel="0" collapsed="false">
      <c r="A63" s="1" t="n">
        <v>30741</v>
      </c>
      <c r="B63" s="2" t="n">
        <v>1</v>
      </c>
      <c r="C63" s="20"/>
      <c r="D63" s="20" t="n">
        <v>1</v>
      </c>
      <c r="E63" s="20"/>
      <c r="F63" s="20"/>
      <c r="G63" s="20"/>
      <c r="H63" s="2" t="n">
        <v>1</v>
      </c>
      <c r="I63" s="2" t="n">
        <v>47</v>
      </c>
      <c r="J63" s="21"/>
      <c r="K63" s="21"/>
      <c r="L63" s="2" t="n">
        <v>1</v>
      </c>
      <c r="M63" s="2" t="n">
        <v>1</v>
      </c>
      <c r="N63" s="2" t="n">
        <v>1</v>
      </c>
      <c r="O63" s="2" t="n">
        <v>1</v>
      </c>
      <c r="P63" s="2" t="n">
        <v>0</v>
      </c>
      <c r="Q63" s="2" t="n">
        <v>1</v>
      </c>
      <c r="R63" s="2" t="n">
        <v>0</v>
      </c>
      <c r="S63" s="2" t="n">
        <v>0</v>
      </c>
      <c r="T63" s="2" t="n">
        <v>0</v>
      </c>
      <c r="U63" s="2" t="n">
        <v>1</v>
      </c>
      <c r="V63" s="2" t="n">
        <v>0</v>
      </c>
      <c r="W63" s="2" t="n">
        <v>1</v>
      </c>
      <c r="X63" s="2" t="n">
        <f aca="false">SUM(L63:W63)</f>
        <v>7</v>
      </c>
      <c r="Y63" s="2" t="n">
        <v>120</v>
      </c>
      <c r="Z63" s="2" t="n">
        <v>80</v>
      </c>
      <c r="AA63" s="2" t="n">
        <f aca="false">Y63-Z63</f>
        <v>40</v>
      </c>
      <c r="AB63" s="3" t="n">
        <f aca="false">Z63+((Y63-Z63)/3)</f>
        <v>93.3333333333333</v>
      </c>
      <c r="AC63" s="4" t="n">
        <v>97.6</v>
      </c>
      <c r="AD63" s="4" t="n">
        <v>174</v>
      </c>
      <c r="AE63" s="3" t="n">
        <v>32.2367551856256</v>
      </c>
      <c r="AF63" s="3" t="n">
        <v>2</v>
      </c>
      <c r="AG63" s="4" t="n">
        <v>73.5</v>
      </c>
      <c r="AH63" s="4" t="n">
        <v>95.65</v>
      </c>
      <c r="AI63" s="3" t="n">
        <v>0.422413793103448</v>
      </c>
      <c r="AJ63" s="3" t="n">
        <v>0.768426555148981</v>
      </c>
      <c r="AL63" s="4" t="n">
        <v>30.7</v>
      </c>
      <c r="AM63" s="4" t="n">
        <v>30</v>
      </c>
      <c r="AN63" s="4" t="n">
        <v>67.6</v>
      </c>
      <c r="AO63" s="2" t="n">
        <v>15</v>
      </c>
      <c r="AP63" s="4" t="n">
        <v>49.4</v>
      </c>
      <c r="AQ63" s="4" t="n">
        <v>64.3</v>
      </c>
      <c r="AR63" s="4" t="n">
        <v>3.3</v>
      </c>
      <c r="AS63" s="2" t="n">
        <v>120</v>
      </c>
      <c r="AT63" s="2" t="n">
        <v>204</v>
      </c>
      <c r="AU63" s="2" t="n">
        <v>246</v>
      </c>
      <c r="AV63" s="2" t="n">
        <v>259</v>
      </c>
      <c r="AW63" s="2" t="n">
        <v>193</v>
      </c>
      <c r="AX63" s="2" t="n">
        <v>4</v>
      </c>
      <c r="AY63" s="2" t="n">
        <f aca="false">((AS63*15)+(AT63*30)+(AU63*30)+(AV63*30)+(AW63*15))-(AS63*120)</f>
        <v>11565</v>
      </c>
      <c r="AZ63" s="2" t="n">
        <f aca="false">((AS63*15)+(AT63*30)+(AU63*30)+(AV63*30)+(AW63*15))</f>
        <v>25965</v>
      </c>
      <c r="BA63" s="2" t="n">
        <v>6.02</v>
      </c>
      <c r="BB63" s="5" t="n">
        <f aca="false">10000/SQRT((AS63*BH63)*(AVERAGE(AS63:AW63)*AVERAGE(BH63:BL63)))</f>
        <v>2.41737779996454</v>
      </c>
      <c r="BC63" s="3" t="n">
        <f aca="false">(AS63*BH63)/405</f>
        <v>4.17777777777778</v>
      </c>
      <c r="BD63" s="3" t="n">
        <v>1</v>
      </c>
      <c r="BE63" s="3" t="n">
        <f aca="false">1/(LOG(BH63)+LOG(AS63))</f>
        <v>0.309750925811985</v>
      </c>
      <c r="BF63" s="3" t="n">
        <f aca="false">(BI63-BH63)/(AT63-AS63)</f>
        <v>0.302380952380952</v>
      </c>
      <c r="BG63" s="3" t="n">
        <f aca="false">(20*BH63)/((AS63/18)-3.5)</f>
        <v>89.0526315789474</v>
      </c>
      <c r="BH63" s="4" t="n">
        <v>14.1</v>
      </c>
      <c r="BI63" s="4" t="n">
        <v>39.5</v>
      </c>
      <c r="BJ63" s="4" t="n">
        <v>62.4</v>
      </c>
      <c r="BK63" s="4" t="n">
        <v>74.5</v>
      </c>
      <c r="BL63" s="4" t="n">
        <v>56.9</v>
      </c>
      <c r="BM63" s="3" t="n">
        <f aca="false">((BH63*15)+(BI63*30)+(BJ63*30)+(BK63*30)+(BL63*15))-(BH63*120)</f>
        <v>4665</v>
      </c>
      <c r="BN63" s="3" t="n">
        <f aca="false">((BH63*15)+(BI63*30)+(BJ63*30)+(BK63*30)+(BL63*15))</f>
        <v>6357</v>
      </c>
      <c r="BO63" s="3" t="n">
        <f aca="false">(1/BH63)</f>
        <v>0.0709219858156028</v>
      </c>
      <c r="BP63" s="3" t="n">
        <f aca="false">(BN63/AZ63)</f>
        <v>0.244829578278452</v>
      </c>
      <c r="BQ63" s="3" t="n">
        <f aca="false">(BB63*BP63)</f>
        <v>0.59184558730501</v>
      </c>
      <c r="BR63" s="5" t="n">
        <f aca="false">(BF63*BO63)</f>
        <v>0.0214454576156704</v>
      </c>
      <c r="BV63" s="2" t="n">
        <v>4.79</v>
      </c>
      <c r="CA63" s="2" t="n">
        <v>194</v>
      </c>
      <c r="CB63" s="2" t="n">
        <v>0</v>
      </c>
      <c r="CC63" s="2" t="n">
        <v>70</v>
      </c>
      <c r="CD63" s="2" t="n">
        <v>0</v>
      </c>
      <c r="CH63" s="2" t="n">
        <v>400</v>
      </c>
      <c r="CI63" s="2" t="n">
        <v>1</v>
      </c>
      <c r="CJ63" s="2" t="n">
        <v>5</v>
      </c>
      <c r="CK63" s="2" t="n">
        <v>50</v>
      </c>
      <c r="CL63" s="2" t="n">
        <v>12.94</v>
      </c>
      <c r="CM63" s="2" t="n">
        <v>178</v>
      </c>
      <c r="CN63" s="2" t="n">
        <v>84</v>
      </c>
      <c r="CO63" s="2" t="n">
        <v>416</v>
      </c>
      <c r="CP63" s="2" t="n">
        <v>1.74</v>
      </c>
      <c r="CQ63" s="2" t="n">
        <v>0.9</v>
      </c>
      <c r="CR63" s="2" t="n">
        <v>0.72</v>
      </c>
      <c r="CS63" s="6" t="n">
        <v>42585</v>
      </c>
      <c r="CT63" s="2" t="n">
        <v>140</v>
      </c>
      <c r="CU63" s="2" t="n">
        <v>90</v>
      </c>
      <c r="CV63" s="2" t="n">
        <v>50</v>
      </c>
      <c r="CW63" s="3" t="n">
        <v>106.666666666667</v>
      </c>
      <c r="CX63" s="2" t="n">
        <v>96.5</v>
      </c>
      <c r="CY63" s="22" t="n">
        <v>31.8734311005417</v>
      </c>
      <c r="CZ63" s="2" t="n">
        <v>103.75</v>
      </c>
      <c r="DA63" s="2" t="n">
        <v>106.7</v>
      </c>
      <c r="DB63" s="2" t="n">
        <v>109.25</v>
      </c>
      <c r="DC63" s="2" t="n">
        <v>0.596264367816092</v>
      </c>
      <c r="DD63" s="2" t="n">
        <v>0.972352389878163</v>
      </c>
      <c r="DE63" s="2" t="n">
        <v>30.7</v>
      </c>
      <c r="DF63" s="2" t="n">
        <v>29.6</v>
      </c>
      <c r="DG63" s="2" t="n">
        <v>66.9</v>
      </c>
      <c r="DH63" s="2" t="n">
        <v>15</v>
      </c>
      <c r="DI63" s="2" t="n">
        <v>49.3</v>
      </c>
      <c r="DJ63" s="2" t="n">
        <v>63.6</v>
      </c>
      <c r="DK63" s="2" t="n">
        <v>3.3</v>
      </c>
      <c r="DL63" s="2" t="n">
        <v>133</v>
      </c>
      <c r="DM63" s="2" t="n">
        <v>247</v>
      </c>
      <c r="DN63" s="2" t="n">
        <v>293</v>
      </c>
      <c r="DO63" s="2" t="n">
        <v>300</v>
      </c>
      <c r="DP63" s="2" t="n">
        <v>232</v>
      </c>
      <c r="DQ63" s="3" t="n">
        <v>5</v>
      </c>
      <c r="DR63" s="7" t="n">
        <v>3</v>
      </c>
      <c r="DS63" s="2" t="n">
        <f aca="false">((DL63*15)+(DM63*30)+(DN63*30)+(DO63*30)+(DP63*15))-(DL63*120)</f>
        <v>14715</v>
      </c>
      <c r="DT63" s="2" t="n">
        <f aca="false">((DL63*15)+(DM63*30)+(DN63*30)+(DO63*30)+(DP63*15))</f>
        <v>30675</v>
      </c>
      <c r="DU63" s="3" t="n">
        <f aca="false">10000/SQRT((DL63*DZ63)*(AVERAGE(DL63:DP63)*AVERAGE(DZ63:ED63)))</f>
        <v>3.19044931734985</v>
      </c>
      <c r="DV63" s="3" t="n">
        <f aca="false">(DL63*DZ63)/405</f>
        <v>1.94738271604938</v>
      </c>
      <c r="DW63" s="3" t="n">
        <f aca="false">1/(LOG(DZ63)+LOG(DL63))</f>
        <v>0.345195834656082</v>
      </c>
      <c r="DX63" s="3" t="n">
        <f aca="false">(EA63-DZ63)/(DM63-DL63)</f>
        <v>0.255</v>
      </c>
      <c r="DY63" s="3" t="n">
        <f aca="false">(20*DZ63)/((DL63/18)-3.5)</f>
        <v>30.4971428571428</v>
      </c>
      <c r="DZ63" s="2" t="n">
        <v>5.93</v>
      </c>
      <c r="EA63" s="2" t="n">
        <v>35</v>
      </c>
      <c r="EB63" s="2" t="n">
        <v>63.7</v>
      </c>
      <c r="EC63" s="2" t="n">
        <v>80</v>
      </c>
      <c r="ED63" s="2" t="n">
        <v>73.8</v>
      </c>
      <c r="EE63" s="2" t="n">
        <f aca="false">((DZ63*15)+(EA63*30)+(EB63*30)+(EC63*30)+(ED63*15))-(DZ63*120)</f>
        <v>5845.35</v>
      </c>
      <c r="EF63" s="2" t="n">
        <f aca="false">((DZ63*15)+(EA63*30)+(EB63*30)+(EC63*30)+(ED63*15))</f>
        <v>6556.95</v>
      </c>
      <c r="EG63" s="2" t="n">
        <f aca="false">(1/DZ63)</f>
        <v>0.168634064080944</v>
      </c>
      <c r="EH63" s="2" t="n">
        <f aca="false">(EF63/DT63)</f>
        <v>0.213755501222494</v>
      </c>
      <c r="EI63" s="2" t="n">
        <f aca="false">(DU63*EH63)</f>
        <v>0.68197609295508</v>
      </c>
      <c r="EJ63" s="2" t="n">
        <f aca="false">(DX63*EG63)</f>
        <v>0.0430016863406408</v>
      </c>
      <c r="EK63" s="2" t="n">
        <v>6.35</v>
      </c>
      <c r="EL63" s="2" t="n">
        <v>212</v>
      </c>
      <c r="EM63" s="2" t="n">
        <v>33</v>
      </c>
      <c r="EN63" s="2" t="n">
        <v>110</v>
      </c>
      <c r="EO63" s="2" t="n">
        <v>69</v>
      </c>
      <c r="EP63" s="2" t="n">
        <v>346</v>
      </c>
      <c r="EU63" s="3"/>
      <c r="EW63" s="22"/>
      <c r="HO63" s="2" t="n">
        <v>25</v>
      </c>
      <c r="HP63" s="2" t="n">
        <v>25</v>
      </c>
      <c r="HQ63" s="2" t="n">
        <v>1</v>
      </c>
      <c r="HR63" s="2" t="n">
        <v>1</v>
      </c>
      <c r="HS63" s="2" t="n">
        <v>26.7500038146973</v>
      </c>
      <c r="HT63" s="2" t="n">
        <v>445.110015869141</v>
      </c>
      <c r="HU63" s="2" t="n">
        <v>0</v>
      </c>
      <c r="HV63" s="2" t="n">
        <v>3</v>
      </c>
      <c r="HW63" s="2" t="n">
        <v>3</v>
      </c>
      <c r="HX63" s="2" t="n">
        <v>2</v>
      </c>
      <c r="HY63" s="2" t="n">
        <v>3079.669921875</v>
      </c>
      <c r="HZ63" s="2" t="n">
        <v>81.620002746582</v>
      </c>
      <c r="IA63" s="2" t="n">
        <v>41.2799987792969</v>
      </c>
      <c r="IB63" s="2" t="n">
        <v>55.560001373291</v>
      </c>
      <c r="IC63" s="2" t="n">
        <v>25.4599990844727</v>
      </c>
      <c r="ID63" s="2" t="n">
        <v>397.970001220703</v>
      </c>
      <c r="IE63" s="2" t="n">
        <v>43.0499992370605</v>
      </c>
      <c r="IF63" s="2" t="n">
        <v>27.8299999237061</v>
      </c>
      <c r="IG63" s="2" t="n">
        <v>16.3199996948242</v>
      </c>
      <c r="IH63" s="2" t="n">
        <v>138.679992675781</v>
      </c>
      <c r="II63" s="2" t="n">
        <v>1.4099999666214</v>
      </c>
      <c r="IJ63" s="2" t="n">
        <v>23.0200004577637</v>
      </c>
      <c r="IK63" s="2" t="n">
        <v>5.48000001907349</v>
      </c>
      <c r="IL63" s="2" t="n">
        <v>22.9799995422363</v>
      </c>
      <c r="IM63" s="2" t="n">
        <v>22.7199993133545</v>
      </c>
      <c r="IN63" s="2" t="n">
        <v>7.73000001907349</v>
      </c>
      <c r="IO63" s="2" t="n">
        <v>7.98000001907349</v>
      </c>
      <c r="IP63" s="2" t="n">
        <v>12.6599998474121</v>
      </c>
      <c r="IQ63" s="2" t="n">
        <v>3.36999988555908</v>
      </c>
      <c r="IR63" s="2" t="n">
        <v>1.49000000953674</v>
      </c>
      <c r="IS63" s="2" t="n">
        <v>0.550000011920929</v>
      </c>
      <c r="IT63" s="2" t="n">
        <v>1071.36999511719</v>
      </c>
      <c r="IU63" s="2" t="n">
        <v>13.4200000762939</v>
      </c>
      <c r="IV63" s="2" t="n">
        <v>1.12999999523163</v>
      </c>
      <c r="IW63" s="2" t="n">
        <v>377.130004882813</v>
      </c>
      <c r="IX63" s="2" t="n">
        <v>1656.19995117188</v>
      </c>
      <c r="IY63" s="2" t="n">
        <v>3054.64990234375</v>
      </c>
      <c r="IZ63" s="2" t="n">
        <v>2677.580078125</v>
      </c>
      <c r="JA63" s="2" t="n">
        <v>8.72999954223633</v>
      </c>
      <c r="JB63" s="2" t="n">
        <v>1.53999996185303</v>
      </c>
      <c r="JC63" s="2" t="n">
        <v>2.47000002861023</v>
      </c>
      <c r="JD63" s="2" t="n">
        <v>73.4800033569336</v>
      </c>
      <c r="JE63" s="2" t="n">
        <v>178.080001831055</v>
      </c>
      <c r="JF63" s="2" t="n">
        <v>2.00999999046326</v>
      </c>
      <c r="JG63" s="2" t="n">
        <v>1.86000001430511</v>
      </c>
      <c r="JH63" s="2" t="n">
        <v>19.6800003051758</v>
      </c>
      <c r="JI63" s="2" t="n">
        <v>5.1100001335144</v>
      </c>
      <c r="JJ63" s="2" t="n">
        <v>1.83000004291534</v>
      </c>
      <c r="JK63" s="2" t="n">
        <v>0.699999988079071</v>
      </c>
      <c r="JL63" s="2" t="n">
        <v>259.260009765625</v>
      </c>
      <c r="JM63" s="2" t="n">
        <v>3.19000005722046</v>
      </c>
      <c r="JN63" s="2" t="n">
        <v>30.1299991607666</v>
      </c>
      <c r="JO63" s="2" t="n">
        <v>3346.80004882812</v>
      </c>
      <c r="JP63" s="2" t="n">
        <v>3395.419921875</v>
      </c>
      <c r="JQ63" s="2" t="n">
        <v>24.0200004577637</v>
      </c>
      <c r="JR63" s="2" t="n">
        <v>995.359985351563</v>
      </c>
      <c r="JS63" s="2" t="n">
        <v>584.969970703125</v>
      </c>
      <c r="JT63" s="2" t="n">
        <v>2602.84008789062</v>
      </c>
      <c r="JU63" s="2" t="n">
        <v>314.399993896484</v>
      </c>
      <c r="JV63" s="2" t="n">
        <v>176.380004882812</v>
      </c>
      <c r="JW63" s="2" t="n">
        <v>6.98000001907349</v>
      </c>
      <c r="JX63" s="2" t="n">
        <v>5.82999992370606</v>
      </c>
      <c r="JY63" s="2" t="n">
        <v>5.19999980926514</v>
      </c>
      <c r="JZ63" s="2" t="n">
        <v>0.920000016689301</v>
      </c>
      <c r="KA63" s="2" t="n">
        <v>7.78999996185303</v>
      </c>
      <c r="KB63" s="2" t="n">
        <v>1.71000003814697</v>
      </c>
      <c r="KC63" s="2" t="n">
        <v>17.1900005340576</v>
      </c>
      <c r="KD63" s="2" t="n">
        <v>6.6399998664856</v>
      </c>
      <c r="KE63" s="2" t="n">
        <v>28.5</v>
      </c>
      <c r="KF63" s="2" t="n">
        <v>33.7299995422363</v>
      </c>
      <c r="KG63" s="2" t="n">
        <v>13.3500003814697</v>
      </c>
      <c r="KH63" s="2" t="n">
        <v>290.070007324219</v>
      </c>
      <c r="KI63" s="2" t="n">
        <v>55.4500007629395</v>
      </c>
      <c r="KJ63" s="2" t="n">
        <v>47.4000015258789</v>
      </c>
      <c r="KK63" s="2" t="n">
        <v>30.9699993133545</v>
      </c>
      <c r="KL63" s="2" t="n">
        <v>3527010.94</v>
      </c>
      <c r="KM63" s="2" t="n">
        <v>8862.5</v>
      </c>
      <c r="KN63" s="2" t="n">
        <v>63.0200004577637</v>
      </c>
      <c r="KO63" s="2" t="n">
        <v>0.239999994635582</v>
      </c>
      <c r="KP63" s="2" t="n">
        <v>0.170000001788139</v>
      </c>
      <c r="KQ63" s="2" t="n">
        <v>0.119999997317791</v>
      </c>
      <c r="KR63" s="2" t="n">
        <v>0.28999999165535</v>
      </c>
      <c r="KS63" s="2" t="n">
        <v>0.270000010728836</v>
      </c>
      <c r="KT63" s="2" t="n">
        <v>0.209999993443489</v>
      </c>
      <c r="KU63" s="2" t="n">
        <v>1.32000005245209</v>
      </c>
      <c r="KV63" s="2" t="n">
        <v>2.22000002861023</v>
      </c>
      <c r="KW63" s="2" t="n">
        <v>13.710000038147</v>
      </c>
      <c r="KX63" s="2" t="n">
        <v>15.8800001144409</v>
      </c>
      <c r="KY63" s="2" t="n">
        <v>5.88000011444092</v>
      </c>
      <c r="KZ63" s="2" t="n">
        <v>5.42000007629395</v>
      </c>
      <c r="LA63" s="2" t="n">
        <v>1.75999999046326</v>
      </c>
      <c r="LB63" s="2" t="n">
        <v>0.159999996423721</v>
      </c>
      <c r="LC63" s="2" t="n">
        <v>27.7000007629395</v>
      </c>
      <c r="LD63" s="2" t="n">
        <v>21.6100006103516</v>
      </c>
      <c r="LE63" s="2" t="n">
        <v>1.26999998092651</v>
      </c>
      <c r="LF63" s="2" t="n">
        <v>0.140000000596046</v>
      </c>
      <c r="LG63" s="2" t="n">
        <v>0</v>
      </c>
      <c r="LH63" s="2" t="n">
        <v>10.8800001144409</v>
      </c>
      <c r="LI63" s="2" t="n">
        <v>7.98000001907349</v>
      </c>
      <c r="LJ63" s="2" t="n">
        <v>0.109999999403954</v>
      </c>
      <c r="LK63" s="2" t="n">
        <v>0.200000002980232</v>
      </c>
      <c r="LL63" s="2" t="n">
        <v>0.819999992847443</v>
      </c>
      <c r="LM63" s="2" t="n">
        <v>0.579999983310699</v>
      </c>
      <c r="LN63" s="2" t="n">
        <v>0</v>
      </c>
      <c r="LO63" s="2" t="n">
        <v>0.140000000596046</v>
      </c>
      <c r="LP63" s="2" t="n">
        <v>0.0799999982118607</v>
      </c>
      <c r="LQ63" s="2" t="n">
        <v>0.00999999977648258</v>
      </c>
      <c r="LR63" s="2" t="n">
        <v>0</v>
      </c>
      <c r="LS63" s="2" t="n">
        <v>0.00999999977648258</v>
      </c>
      <c r="LT63" s="2" t="n">
        <v>0.0399999991059303</v>
      </c>
      <c r="LU63" s="2" t="n">
        <v>0.00999999977648258</v>
      </c>
      <c r="LV63" s="2" t="n">
        <v>110.945747375488</v>
      </c>
      <c r="MC63" s="0" t="n">
        <v>0</v>
      </c>
      <c r="MD63" s="0" t="n">
        <v>0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5</v>
      </c>
      <c r="MK63" s="0" t="n">
        <v>0</v>
      </c>
      <c r="ML63" s="0" t="n">
        <v>108</v>
      </c>
      <c r="MM63" s="0" t="n">
        <v>0</v>
      </c>
      <c r="MN63" s="0" t="n">
        <v>0</v>
      </c>
      <c r="MO63" s="0" t="n">
        <v>0</v>
      </c>
      <c r="MP63" s="0" t="n">
        <v>0</v>
      </c>
      <c r="MQ63" s="0" t="n">
        <v>0</v>
      </c>
      <c r="MR63" s="0" t="n">
        <v>0</v>
      </c>
      <c r="MS63" s="0" t="n">
        <v>5</v>
      </c>
      <c r="MT63" s="0" t="n">
        <v>0</v>
      </c>
      <c r="MU63" s="0" t="n">
        <v>72</v>
      </c>
      <c r="MV63" s="0" t="n">
        <v>13</v>
      </c>
      <c r="MW63" s="0" t="n">
        <v>0</v>
      </c>
      <c r="MX63" s="0" t="n">
        <v>2446</v>
      </c>
      <c r="MY63" s="0" t="n">
        <v>6</v>
      </c>
      <c r="MZ63" s="0" t="n">
        <v>0</v>
      </c>
      <c r="NA63" s="0" t="n">
        <v>0</v>
      </c>
      <c r="NB63" s="0" t="n">
        <v>24</v>
      </c>
      <c r="NC63" s="0" t="n">
        <v>0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54</v>
      </c>
      <c r="NI63" s="0" t="n">
        <v>810</v>
      </c>
      <c r="NJ63" s="0" t="n">
        <v>0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0</v>
      </c>
      <c r="NQ63" s="0" t="n">
        <v>66</v>
      </c>
      <c r="NR63" s="0" t="n">
        <v>0</v>
      </c>
      <c r="NS63" s="0" t="n">
        <v>593</v>
      </c>
      <c r="NT63" s="0" t="n">
        <v>6</v>
      </c>
      <c r="NU63" s="0" t="n">
        <v>0</v>
      </c>
      <c r="NV63" s="0" t="n">
        <v>0</v>
      </c>
      <c r="NW63" s="0" t="n">
        <v>2284</v>
      </c>
      <c r="NX63" s="0" t="n">
        <v>8</v>
      </c>
      <c r="NY63" s="0" t="n">
        <v>1352</v>
      </c>
      <c r="NZ63" s="0" t="n">
        <v>0</v>
      </c>
      <c r="OA63" s="0" t="n">
        <v>0</v>
      </c>
      <c r="OB63" s="0" t="n">
        <v>0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5</v>
      </c>
      <c r="OK63" s="0" t="n">
        <v>0</v>
      </c>
      <c r="OL63" s="0" t="n">
        <v>0</v>
      </c>
      <c r="OM63" s="0" t="n">
        <v>0</v>
      </c>
      <c r="ON63" s="0" t="n">
        <v>0</v>
      </c>
      <c r="OO63" s="0" t="n">
        <v>0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585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0</v>
      </c>
      <c r="PA63" s="0" t="n">
        <v>0</v>
      </c>
      <c r="PB63" s="0" t="n">
        <v>2356</v>
      </c>
      <c r="PC63" s="0" t="n">
        <v>0</v>
      </c>
      <c r="PD63" s="0" t="n">
        <v>0</v>
      </c>
      <c r="PE63" s="0" t="n">
        <v>0</v>
      </c>
      <c r="PF63" s="0" t="n">
        <v>981</v>
      </c>
      <c r="PG63" s="0" t="n">
        <v>0</v>
      </c>
      <c r="PH63" s="0" t="n">
        <v>0</v>
      </c>
      <c r="PI63" s="0" t="n">
        <v>0</v>
      </c>
      <c r="PJ63" s="0" t="n">
        <v>5027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</v>
      </c>
      <c r="PP63" s="0" t="n">
        <v>0</v>
      </c>
      <c r="PQ63" s="0" t="n">
        <v>2843</v>
      </c>
      <c r="PR63" s="0" t="n">
        <v>0</v>
      </c>
      <c r="PS63" s="0" t="n">
        <v>0</v>
      </c>
      <c r="PT63" s="0" t="n">
        <v>0</v>
      </c>
      <c r="PU63" s="0" t="n">
        <v>0</v>
      </c>
      <c r="PV63" s="0" t="n">
        <v>63</v>
      </c>
      <c r="PW63" s="0" t="n">
        <v>93</v>
      </c>
      <c r="PX63" s="0" t="n">
        <v>86</v>
      </c>
      <c r="PY63" s="0" t="n">
        <v>0</v>
      </c>
      <c r="PZ63" s="0" t="n">
        <v>21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543</v>
      </c>
      <c r="QL63" s="0" t="n">
        <v>0</v>
      </c>
      <c r="QM63" s="0" t="n">
        <v>1006</v>
      </c>
      <c r="QN63" s="0" t="n">
        <v>0</v>
      </c>
      <c r="QO63" s="0" t="n">
        <v>0</v>
      </c>
      <c r="QP63" s="0" t="n">
        <v>0</v>
      </c>
      <c r="QQ63" s="0" t="n">
        <v>986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97</v>
      </c>
      <c r="QZ63" s="0" t="n">
        <v>1263</v>
      </c>
      <c r="RA63" s="0" t="n">
        <v>509</v>
      </c>
      <c r="RB63" s="0" t="n">
        <v>0</v>
      </c>
      <c r="RC63" s="0" t="n">
        <v>0</v>
      </c>
      <c r="RD63" s="0" t="n">
        <v>34</v>
      </c>
      <c r="RE63" s="0" t="n">
        <v>0</v>
      </c>
      <c r="RF63" s="0" t="n">
        <v>0</v>
      </c>
      <c r="RG63" s="0" t="n">
        <v>24966</v>
      </c>
      <c r="RH63" s="0" t="n">
        <v>2</v>
      </c>
      <c r="RI63" s="0" t="n">
        <v>0</v>
      </c>
      <c r="RJ63" s="0" t="n">
        <v>230</v>
      </c>
      <c r="RK63" s="0" t="n">
        <v>0</v>
      </c>
      <c r="RL63" s="0" t="n">
        <v>4366</v>
      </c>
      <c r="RM63" s="0" t="n">
        <v>0</v>
      </c>
      <c r="RN63" s="0" t="n">
        <v>0</v>
      </c>
      <c r="RO63" s="0" t="n">
        <v>0</v>
      </c>
      <c r="RP63" s="0" t="n">
        <v>175</v>
      </c>
      <c r="RQ63" s="0" t="n">
        <v>16</v>
      </c>
      <c r="RR63" s="0" t="n">
        <v>0</v>
      </c>
      <c r="RS63" s="0" t="n">
        <v>37</v>
      </c>
      <c r="RT63" s="0" t="n">
        <v>17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358</v>
      </c>
      <c r="RZ63" s="0" t="n">
        <v>218</v>
      </c>
      <c r="SA63" s="0" t="n">
        <v>0</v>
      </c>
      <c r="SB63" s="0" t="n">
        <v>0</v>
      </c>
      <c r="SC63" s="0" t="n">
        <v>0</v>
      </c>
      <c r="SD63" s="0" t="n">
        <v>0</v>
      </c>
      <c r="SE63" s="0" t="n">
        <v>27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</v>
      </c>
      <c r="SL63" s="0" t="n">
        <v>0</v>
      </c>
      <c r="SM63" s="0" t="n">
        <v>4203</v>
      </c>
      <c r="SN63" s="0" t="n">
        <v>0</v>
      </c>
      <c r="SO63" s="0" t="n">
        <v>0</v>
      </c>
      <c r="SP63" s="0" t="n">
        <v>0</v>
      </c>
      <c r="SQ63" s="0" t="n">
        <v>0</v>
      </c>
      <c r="SR63" s="0" t="n">
        <v>810</v>
      </c>
      <c r="SS63" s="0" t="n">
        <v>9</v>
      </c>
      <c r="ST63" s="0" t="n">
        <v>0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1596</v>
      </c>
      <c r="TA63" s="0" t="n">
        <v>121</v>
      </c>
      <c r="TB63" s="0" t="n">
        <v>0</v>
      </c>
      <c r="TC63" s="0" t="n">
        <v>0</v>
      </c>
      <c r="TD63" s="0" t="n">
        <v>0</v>
      </c>
      <c r="TE63" s="0" t="n">
        <v>2842</v>
      </c>
      <c r="TF63" s="0" t="n">
        <v>0</v>
      </c>
      <c r="TG63" s="0" t="n">
        <v>0</v>
      </c>
      <c r="TH63" s="0" t="n">
        <v>0</v>
      </c>
      <c r="TI63" s="0" t="n">
        <v>19</v>
      </c>
      <c r="TJ63" s="0" t="n">
        <v>0</v>
      </c>
      <c r="TK63" s="0" t="n">
        <v>0</v>
      </c>
      <c r="TL63" s="0" t="n">
        <v>24</v>
      </c>
      <c r="TM63" s="0" t="n">
        <v>0</v>
      </c>
      <c r="TN63" s="0" t="n">
        <v>39</v>
      </c>
      <c r="TO63" s="0" t="n">
        <v>0</v>
      </c>
      <c r="TP63" s="0" t="n">
        <v>52</v>
      </c>
      <c r="TQ63" s="0" t="n">
        <v>1229</v>
      </c>
      <c r="TR63" s="0" t="n">
        <v>244</v>
      </c>
      <c r="TS63" s="0" t="n">
        <v>0</v>
      </c>
      <c r="TT63" s="0" t="n">
        <v>8</v>
      </c>
      <c r="TU63" s="0" t="n">
        <v>0</v>
      </c>
      <c r="TV63" s="0" t="n">
        <v>0</v>
      </c>
      <c r="TW63" s="0" t="n">
        <v>0</v>
      </c>
      <c r="TX63" s="0" t="n">
        <v>0</v>
      </c>
      <c r="TY63" s="0" t="n">
        <v>7</v>
      </c>
      <c r="TZ63" s="0" t="n">
        <v>18</v>
      </c>
      <c r="UA63" s="0" t="n">
        <v>101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0</v>
      </c>
      <c r="UH63" s="0" t="n">
        <v>0</v>
      </c>
      <c r="UI63" s="0" t="n">
        <v>0</v>
      </c>
      <c r="UJ63" s="0" t="n">
        <v>0</v>
      </c>
      <c r="UK63" s="0" t="n">
        <v>46</v>
      </c>
      <c r="UL63" s="0" t="n">
        <v>0</v>
      </c>
      <c r="UM63" s="0" t="n">
        <v>0</v>
      </c>
      <c r="UN63" s="0" t="n">
        <v>2175</v>
      </c>
      <c r="UO63" s="0" t="n">
        <v>0</v>
      </c>
      <c r="UP63" s="0" t="n">
        <v>17</v>
      </c>
      <c r="UQ63" s="0" t="n">
        <v>0</v>
      </c>
      <c r="UR63" s="0" t="n">
        <v>0</v>
      </c>
      <c r="US63" s="0" t="n">
        <v>0</v>
      </c>
      <c r="UT63" s="0" t="n">
        <v>49</v>
      </c>
      <c r="UU63" s="0" t="n">
        <v>8</v>
      </c>
      <c r="UV63" s="0" t="n">
        <v>187</v>
      </c>
      <c r="UW63" s="0" t="n">
        <v>0</v>
      </c>
      <c r="UX63" s="0" t="n">
        <v>0</v>
      </c>
      <c r="UY63" s="0" t="n">
        <v>55</v>
      </c>
      <c r="UZ63" s="0" t="n">
        <v>9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</v>
      </c>
      <c r="VG63" s="0" t="n">
        <v>0</v>
      </c>
      <c r="VH63" s="0" t="n">
        <v>0</v>
      </c>
      <c r="VI63" s="0" t="n">
        <v>0</v>
      </c>
      <c r="VJ63" s="0" t="n">
        <v>0</v>
      </c>
      <c r="VK63" s="0" t="n">
        <v>0</v>
      </c>
      <c r="VL63" s="0" t="n">
        <v>0</v>
      </c>
      <c r="VM63" s="0" t="n">
        <v>0</v>
      </c>
      <c r="VN63" s="0" t="n">
        <v>23</v>
      </c>
      <c r="VO63" s="0" t="n">
        <v>0</v>
      </c>
      <c r="VP63" s="0" t="n">
        <v>0</v>
      </c>
      <c r="VQ63" s="0" t="n">
        <v>0</v>
      </c>
      <c r="VR63" s="0" t="n">
        <v>109</v>
      </c>
      <c r="VS63" s="0" t="n">
        <v>0</v>
      </c>
      <c r="VT63" s="0" t="n">
        <v>0</v>
      </c>
      <c r="VU63" s="0" t="n">
        <v>434</v>
      </c>
      <c r="VV63" s="0" t="n">
        <v>0</v>
      </c>
      <c r="VW63" s="0" t="n">
        <v>0</v>
      </c>
      <c r="VX63" s="0" t="n">
        <v>0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5</v>
      </c>
      <c r="WD63" s="0" t="n">
        <v>34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146</v>
      </c>
      <c r="WL63" s="0" t="n">
        <v>0</v>
      </c>
      <c r="WM63" s="0" t="n">
        <v>45</v>
      </c>
      <c r="WN63" s="0" t="n">
        <v>62</v>
      </c>
      <c r="WO63" s="0" t="n">
        <v>112</v>
      </c>
      <c r="WP63" s="0" t="n">
        <v>0</v>
      </c>
      <c r="WQ63" s="0" t="n">
        <v>304</v>
      </c>
      <c r="WR63" s="0" t="n">
        <v>0</v>
      </c>
      <c r="WS63" s="0" t="n">
        <v>0</v>
      </c>
      <c r="WT63" s="0" t="n">
        <v>0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15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256</v>
      </c>
      <c r="XI63" s="0" t="n">
        <v>0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7036</v>
      </c>
      <c r="XO63" s="0" t="n">
        <v>1315</v>
      </c>
      <c r="XP63" s="0" t="n">
        <v>0</v>
      </c>
      <c r="XQ63" s="0" t="n">
        <v>251</v>
      </c>
      <c r="XR63" s="0" t="n">
        <v>0</v>
      </c>
      <c r="XS63" s="0" t="n">
        <v>0</v>
      </c>
      <c r="XT63" s="0" t="n">
        <v>156</v>
      </c>
      <c r="XU63" s="0" t="n">
        <v>46</v>
      </c>
      <c r="XV63" s="0" t="n">
        <v>8</v>
      </c>
      <c r="XW63" s="0" t="n">
        <v>276</v>
      </c>
      <c r="XX63" s="0" t="n">
        <v>0</v>
      </c>
      <c r="XY63" s="0" t="n">
        <v>502</v>
      </c>
      <c r="XZ63" s="0" t="n">
        <v>12</v>
      </c>
      <c r="YA63" s="0" t="n">
        <v>0</v>
      </c>
      <c r="YB63" s="0" t="n">
        <v>144</v>
      </c>
      <c r="YC63" s="0" t="n">
        <v>0</v>
      </c>
      <c r="YD63" s="0" t="n">
        <v>11</v>
      </c>
      <c r="YE63" s="0" t="n">
        <v>0</v>
      </c>
      <c r="YF63" s="0" t="n">
        <v>77</v>
      </c>
      <c r="YG63" s="0" t="n">
        <v>0</v>
      </c>
      <c r="YH63" s="0" t="n">
        <v>371</v>
      </c>
      <c r="YI63" s="0" t="n">
        <v>1885</v>
      </c>
      <c r="YJ63" s="0" t="n">
        <v>0</v>
      </c>
      <c r="YK63" s="0" t="n">
        <v>87</v>
      </c>
      <c r="YL63" s="0" t="n">
        <v>861</v>
      </c>
      <c r="YM63" s="0" t="n">
        <v>0</v>
      </c>
      <c r="YN63" s="0" t="n">
        <v>9</v>
      </c>
      <c r="YO63" s="0" t="n">
        <v>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692</v>
      </c>
      <c r="YV63" s="0" t="n">
        <v>0</v>
      </c>
      <c r="YW63" s="0" t="n">
        <v>0</v>
      </c>
      <c r="YX63" s="0" t="n">
        <v>0</v>
      </c>
      <c r="YY63" s="0" t="n">
        <v>0</v>
      </c>
      <c r="YZ63" s="0" t="n">
        <v>663</v>
      </c>
      <c r="ZA63" s="0" t="n">
        <v>0</v>
      </c>
      <c r="ZB63" s="0" t="n">
        <v>0</v>
      </c>
      <c r="ZC63" s="0" t="n">
        <v>691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0</v>
      </c>
      <c r="ZJ63" s="0" t="n">
        <v>10</v>
      </c>
      <c r="ZK63" s="0" t="n">
        <v>0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1711</v>
      </c>
      <c r="ZQ63" s="0" t="n">
        <v>3086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758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926</v>
      </c>
      <c r="AAE63" s="0" t="n">
        <v>0</v>
      </c>
      <c r="AAF63" s="0" t="n">
        <v>0</v>
      </c>
      <c r="AAG63" s="0" t="n">
        <v>0</v>
      </c>
      <c r="AAH63" s="0" t="n">
        <v>0</v>
      </c>
      <c r="AAI63" s="0" t="n">
        <v>0</v>
      </c>
      <c r="AAJ63" s="0" t="n">
        <v>5582</v>
      </c>
      <c r="AAK63" s="0" t="n">
        <v>0</v>
      </c>
      <c r="AAL63" s="0" t="n">
        <v>0</v>
      </c>
      <c r="AAM63" s="0" t="n">
        <v>0</v>
      </c>
      <c r="AAN63" s="0" t="n">
        <v>103</v>
      </c>
      <c r="AAO63" s="0" t="n">
        <v>0</v>
      </c>
      <c r="AAP63" s="0" t="n">
        <v>0</v>
      </c>
    </row>
    <row r="64" customFormat="false" ht="15" hidden="false" customHeight="true" outlineLevel="0" collapsed="false">
      <c r="A64" s="1" t="n">
        <v>31419</v>
      </c>
      <c r="B64" s="2" t="n">
        <v>1</v>
      </c>
      <c r="C64" s="20"/>
      <c r="D64" s="20" t="n">
        <v>1</v>
      </c>
      <c r="E64" s="20"/>
      <c r="F64" s="20"/>
      <c r="G64" s="20"/>
      <c r="H64" s="2" t="n">
        <v>2</v>
      </c>
      <c r="I64" s="2" t="n">
        <v>62</v>
      </c>
      <c r="J64" s="21"/>
      <c r="K64" s="21"/>
      <c r="L64" s="2" t="n">
        <v>0</v>
      </c>
      <c r="M64" s="2" t="n">
        <v>1</v>
      </c>
      <c r="N64" s="2" t="n">
        <v>1</v>
      </c>
      <c r="O64" s="2" t="n">
        <v>1</v>
      </c>
      <c r="P64" s="2" t="n">
        <v>1</v>
      </c>
      <c r="Q64" s="2" t="n">
        <v>1</v>
      </c>
      <c r="R64" s="2" t="n">
        <v>0</v>
      </c>
      <c r="S64" s="2" t="n">
        <v>0</v>
      </c>
      <c r="T64" s="2" t="n">
        <v>0</v>
      </c>
      <c r="U64" s="2" t="n">
        <v>1</v>
      </c>
      <c r="V64" s="2" t="n">
        <v>0</v>
      </c>
      <c r="W64" s="2" t="n">
        <v>1</v>
      </c>
      <c r="X64" s="2" t="n">
        <f aca="false">SUM(L64:W64)</f>
        <v>7</v>
      </c>
      <c r="Y64" s="2" t="n">
        <v>150</v>
      </c>
      <c r="Z64" s="2" t="n">
        <v>100</v>
      </c>
      <c r="AA64" s="2" t="n">
        <f aca="false">Y64-Z64</f>
        <v>50</v>
      </c>
      <c r="AB64" s="3" t="n">
        <f aca="false">Z64+((Y64-Z64)/3)</f>
        <v>116.666666666667</v>
      </c>
      <c r="AC64" s="4" t="n">
        <v>71.5</v>
      </c>
      <c r="AD64" s="4" t="n">
        <v>155.5</v>
      </c>
      <c r="AE64" s="3" t="n">
        <v>29.5695867495167</v>
      </c>
      <c r="AF64" s="3" t="n">
        <v>1</v>
      </c>
      <c r="AL64" s="4" t="n">
        <v>45.1</v>
      </c>
      <c r="AS64" s="2" t="n">
        <v>128</v>
      </c>
      <c r="AT64" s="2" t="n">
        <v>167</v>
      </c>
      <c r="AU64" s="2" t="n">
        <v>222</v>
      </c>
      <c r="AV64" s="2" t="n">
        <v>239</v>
      </c>
      <c r="AW64" s="2" t="n">
        <v>232</v>
      </c>
      <c r="AX64" s="2" t="n">
        <v>5</v>
      </c>
      <c r="AY64" s="2" t="n">
        <f aca="false">((AS64*15)+(AT64*30)+(AU64*30)+(AV64*30)+(AW64*15))-(AS64*120)</f>
        <v>8880</v>
      </c>
      <c r="AZ64" s="2" t="n">
        <f aca="false">((AS64*15)+(AT64*30)+(AU64*30)+(AV64*30)+(AW64*15))</f>
        <v>24240</v>
      </c>
      <c r="BB64" s="5" t="n">
        <f aca="false">10000/SQRT((AS64*BH64)*(AVERAGE(AS64:AW64)*AVERAGE(BH64:BL64)))</f>
        <v>4.65194175143236</v>
      </c>
      <c r="BC64" s="3" t="n">
        <f aca="false">(AS64*BH64)/405</f>
        <v>2.25659259259259</v>
      </c>
      <c r="BD64" s="3" t="n">
        <v>1</v>
      </c>
      <c r="BE64" s="3" t="n">
        <f aca="false">1/(LOG(BH64)+LOG(AS64))</f>
        <v>0.33773421488506</v>
      </c>
      <c r="BF64" s="3" t="n">
        <f aca="false">(BI64-BH64)/(AT64-AS64)</f>
        <v>0.165641025641026</v>
      </c>
      <c r="BG64" s="3" t="n">
        <f aca="false">(20*BH64)/((AS64/18)-3.5)</f>
        <v>39.5446153846154</v>
      </c>
      <c r="BH64" s="2" t="n">
        <v>7.14</v>
      </c>
      <c r="BI64" s="2" t="n">
        <v>13.6</v>
      </c>
      <c r="BJ64" s="2" t="n">
        <v>19.7</v>
      </c>
      <c r="BK64" s="2" t="n">
        <v>40.3</v>
      </c>
      <c r="BL64" s="2" t="n">
        <v>47.2</v>
      </c>
      <c r="BM64" s="3" t="n">
        <f aca="false">((BH64*15)+(BI64*30)+(BJ64*30)+(BK64*30)+(BL64*15))-(BH64*120)</f>
        <v>2166.3</v>
      </c>
      <c r="BN64" s="3" t="n">
        <f aca="false">((BH64*15)+(BI64*30)+(BJ64*30)+(BK64*30)+(BL64*15))</f>
        <v>3023.1</v>
      </c>
      <c r="BO64" s="3" t="n">
        <f aca="false">(1/BH64)</f>
        <v>0.140056022408964</v>
      </c>
      <c r="BP64" s="3" t="n">
        <f aca="false">(BN64/AZ64)</f>
        <v>0.124715346534653</v>
      </c>
      <c r="BQ64" s="3" t="n">
        <f aca="false">(BB64*BP64)</f>
        <v>0.580168527588909</v>
      </c>
      <c r="BR64" s="5" t="n">
        <f aca="false">(BF64*BO64)</f>
        <v>0.0231990231990232</v>
      </c>
      <c r="CA64" s="2" t="n">
        <v>229</v>
      </c>
      <c r="CB64" s="2" t="n">
        <v>1</v>
      </c>
      <c r="CH64" s="2" t="n">
        <v>204</v>
      </c>
      <c r="CI64" s="2" t="n">
        <v>1</v>
      </c>
      <c r="CJ64" s="2" t="n">
        <v>3</v>
      </c>
      <c r="CS64" s="6" t="n">
        <v>42878</v>
      </c>
      <c r="CT64" s="2" t="n">
        <v>150</v>
      </c>
      <c r="CU64" s="2" t="n">
        <v>90</v>
      </c>
      <c r="CV64" s="2" t="n">
        <v>60</v>
      </c>
      <c r="CW64" s="3" t="n">
        <v>110</v>
      </c>
      <c r="CX64" s="2" t="n">
        <v>68.5</v>
      </c>
      <c r="CY64" s="22" t="n">
        <v>28.3289047879985</v>
      </c>
      <c r="CZ64" s="2" t="n">
        <v>96.3</v>
      </c>
      <c r="DA64" s="2" t="n">
        <v>103.2</v>
      </c>
      <c r="DB64" s="2" t="n">
        <v>101.6</v>
      </c>
      <c r="DC64" s="2" t="n">
        <v>0.619292604501608</v>
      </c>
      <c r="DD64" s="2" t="n">
        <v>0.933139534883721</v>
      </c>
      <c r="DE64" s="2" t="n">
        <v>36.6</v>
      </c>
      <c r="DH64" s="2" t="n">
        <v>9</v>
      </c>
      <c r="DI64" s="2" t="n">
        <v>47.1</v>
      </c>
      <c r="DJ64" s="2" t="n">
        <v>42.2</v>
      </c>
      <c r="DK64" s="2" t="n">
        <v>2.3</v>
      </c>
      <c r="DL64" s="2" t="n">
        <v>99</v>
      </c>
      <c r="DM64" s="2" t="n">
        <v>153</v>
      </c>
      <c r="DN64" s="2" t="n">
        <v>209</v>
      </c>
      <c r="DO64" s="2" t="n">
        <v>219</v>
      </c>
      <c r="DP64" s="2" t="n">
        <v>208</v>
      </c>
      <c r="DQ64" s="3" t="n">
        <v>5</v>
      </c>
      <c r="DR64" s="7" t="n">
        <v>2</v>
      </c>
      <c r="DS64" s="2" t="n">
        <f aca="false">((DL64*15)+(DM64*30)+(DN64*30)+(DO64*30)+(DP64*15))-(DL64*120)</f>
        <v>10155</v>
      </c>
      <c r="DT64" s="2" t="n">
        <f aca="false">((DL64*15)+(DM64*30)+(DN64*30)+(DO64*30)+(DP64*15))</f>
        <v>22035</v>
      </c>
      <c r="DU64" s="3" t="n">
        <f aca="false">10000/SQRT((DL64*DZ64)*(AVERAGE(DL64:DP64)*AVERAGE(DZ64:ED64)))</f>
        <v>5.96556312896808</v>
      </c>
      <c r="DV64" s="3" t="n">
        <f aca="false">(DL64*DZ64)/405</f>
        <v>1.30533333333333</v>
      </c>
      <c r="DW64" s="3" t="n">
        <f aca="false">1/(LOG(DZ64)+LOG(DL64))</f>
        <v>0.367218216580444</v>
      </c>
      <c r="DX64" s="3" t="n">
        <f aca="false">(EA64-DZ64)/(DM64-DL64)</f>
        <v>0.327037037037037</v>
      </c>
      <c r="DY64" s="3" t="n">
        <f aca="false">(20*DZ64)/((DL64/18)-3.5)</f>
        <v>53.4</v>
      </c>
      <c r="DZ64" s="20" t="n">
        <v>5.34</v>
      </c>
      <c r="EA64" s="20" t="n">
        <v>23</v>
      </c>
      <c r="EB64" s="20" t="n">
        <v>34.2</v>
      </c>
      <c r="EC64" s="20" t="n">
        <v>35.7</v>
      </c>
      <c r="ED64" s="20" t="n">
        <v>51.4</v>
      </c>
      <c r="EE64" s="2" t="n">
        <f aca="false">((DZ64*15)+(EA64*30)+(EB64*30)+(EC64*30)+(ED64*15))-(DZ64*120)</f>
        <v>2997.3</v>
      </c>
      <c r="EF64" s="2" t="n">
        <f aca="false">((DZ64*15)+(EA64*30)+(EB64*30)+(EC64*30)+(ED64*15))</f>
        <v>3638.1</v>
      </c>
      <c r="EG64" s="2" t="n">
        <f aca="false">(1/DZ64)</f>
        <v>0.187265917602996</v>
      </c>
      <c r="EH64" s="2" t="n">
        <f aca="false">(EF64/DT64)</f>
        <v>0.165105513955071</v>
      </c>
      <c r="EI64" s="2" t="n">
        <f aca="false">(DU64*EH64)</f>
        <v>0.984947366439699</v>
      </c>
      <c r="EJ64" s="2" t="n">
        <f aca="false">(DX64*EG64)</f>
        <v>0.0612428908309058</v>
      </c>
      <c r="EK64" s="2" t="n">
        <v>5.67</v>
      </c>
      <c r="EL64" s="2" t="n">
        <v>215</v>
      </c>
      <c r="EM64" s="2" t="n">
        <v>52</v>
      </c>
      <c r="EP64" s="2" t="n">
        <v>162</v>
      </c>
      <c r="EU64" s="3"/>
      <c r="EW64" s="22"/>
      <c r="HS64" s="2" t="n">
        <v>25.4303588867187</v>
      </c>
      <c r="HT64" s="2" t="n">
        <v>468.701110839844</v>
      </c>
      <c r="HU64" s="2" t="n">
        <v>0.11</v>
      </c>
      <c r="HV64" s="2" t="n">
        <v>2</v>
      </c>
      <c r="HW64" s="2" t="n">
        <v>4</v>
      </c>
      <c r="HX64" s="2" t="n">
        <v>1</v>
      </c>
      <c r="HY64" s="2" t="n">
        <v>2407.51000976562</v>
      </c>
      <c r="HZ64" s="2" t="n">
        <v>58.2599983215332</v>
      </c>
      <c r="IA64" s="2" t="n">
        <v>16.3600006103516</v>
      </c>
      <c r="IB64" s="2" t="n">
        <v>16.1800003051758</v>
      </c>
      <c r="IC64" s="2" t="n">
        <v>39.2799987792969</v>
      </c>
      <c r="ID64" s="2" t="n">
        <v>431.029998779297</v>
      </c>
      <c r="IE64" s="2" t="n">
        <v>51</v>
      </c>
      <c r="IF64" s="2" t="n">
        <v>42.0800018310547</v>
      </c>
      <c r="IG64" s="2" t="n">
        <v>9.8100004196167</v>
      </c>
      <c r="IH64" s="2" t="n">
        <v>50.25</v>
      </c>
      <c r="II64" s="2" t="n">
        <v>3.07999992370605</v>
      </c>
      <c r="IJ64" s="2" t="n">
        <v>28.3700008392334</v>
      </c>
      <c r="IK64" s="2" t="n">
        <v>10.4200000762939</v>
      </c>
      <c r="IL64" s="2" t="n">
        <v>39.310001373291</v>
      </c>
      <c r="IM64" s="2" t="n">
        <v>38.25</v>
      </c>
      <c r="IN64" s="2" t="n">
        <v>27.0900001525879</v>
      </c>
      <c r="IO64" s="2" t="n">
        <v>7.57000017166138</v>
      </c>
      <c r="IP64" s="2" t="n">
        <v>25.3999996185303</v>
      </c>
      <c r="IQ64" s="2" t="n">
        <v>11.0299997329712</v>
      </c>
      <c r="IR64" s="2" t="n">
        <v>6.46999979019165</v>
      </c>
      <c r="IS64" s="2" t="n">
        <v>2.08999991416931</v>
      </c>
      <c r="IT64" s="2" t="n">
        <v>1095.14001464844</v>
      </c>
      <c r="IU64" s="2" t="n">
        <v>17.4400005340576</v>
      </c>
      <c r="IV64" s="2" t="n">
        <v>0.150000005960464</v>
      </c>
      <c r="IW64" s="2" t="n">
        <v>502.320007324219</v>
      </c>
      <c r="IX64" s="2" t="n">
        <v>1353.01000976563</v>
      </c>
      <c r="IY64" s="2" t="n">
        <v>4374.740234375</v>
      </c>
      <c r="IZ64" s="2" t="n">
        <v>1772.32995605469</v>
      </c>
      <c r="JA64" s="2" t="n">
        <v>9.67000007629395</v>
      </c>
      <c r="JB64" s="2" t="n">
        <v>2.28999996185303</v>
      </c>
      <c r="JC64" s="2" t="n">
        <v>4.96999979019165</v>
      </c>
      <c r="JD64" s="2" t="n">
        <v>42.7099990844727</v>
      </c>
      <c r="JE64" s="2" t="n">
        <v>386.640014648437</v>
      </c>
      <c r="JF64" s="2" t="n">
        <v>1.75</v>
      </c>
      <c r="JG64" s="2" t="n">
        <v>2.42000007629395</v>
      </c>
      <c r="JH64" s="2" t="n">
        <v>16.7000007629395</v>
      </c>
      <c r="JI64" s="2" t="n">
        <v>5.32000017166138</v>
      </c>
      <c r="JJ64" s="2" t="n">
        <v>2.08999991416931</v>
      </c>
      <c r="JK64" s="2" t="n">
        <v>1.98000001907349</v>
      </c>
      <c r="JL64" s="2" t="n">
        <v>520.989990234375</v>
      </c>
      <c r="JM64" s="2" t="n">
        <v>3.26999998092651</v>
      </c>
      <c r="JN64" s="2" t="n">
        <v>244.050003051758</v>
      </c>
      <c r="JO64" s="2" t="n">
        <v>11014.9501953125</v>
      </c>
      <c r="JP64" s="2" t="n">
        <v>9392.669921875</v>
      </c>
      <c r="JQ64" s="2" t="n">
        <v>71.9800033569336</v>
      </c>
      <c r="JR64" s="2" t="n">
        <v>4324.35986328125</v>
      </c>
      <c r="JS64" s="2" t="n">
        <v>1124.16003417969</v>
      </c>
      <c r="JT64" s="2" t="n">
        <v>4302.43017578125</v>
      </c>
      <c r="JU64" s="2" t="n">
        <v>7348.68017578125</v>
      </c>
      <c r="JV64" s="2" t="n">
        <v>260.730010986328</v>
      </c>
      <c r="JW64" s="2" t="n">
        <v>12.5</v>
      </c>
      <c r="JX64" s="2" t="n">
        <v>12.9899997711182</v>
      </c>
      <c r="JY64" s="2" t="n">
        <v>11.7700004577637</v>
      </c>
      <c r="JZ64" s="2" t="n">
        <v>0.769999980926514</v>
      </c>
      <c r="KA64" s="2" t="n">
        <v>9.22000026702881</v>
      </c>
      <c r="KB64" s="2" t="n">
        <v>1.35000002384186</v>
      </c>
      <c r="KC64" s="2" t="n">
        <v>25.1100006103516</v>
      </c>
      <c r="KD64" s="2" t="n">
        <v>12.8699998855591</v>
      </c>
      <c r="KE64" s="2" t="n">
        <v>14.2299995422363</v>
      </c>
      <c r="KF64" s="2" t="n">
        <v>27.9799995422363</v>
      </c>
      <c r="KG64" s="2" t="n">
        <v>12.3000001907349</v>
      </c>
      <c r="KH64" s="2" t="n">
        <v>152.570007324219</v>
      </c>
      <c r="KI64" s="2" t="n">
        <v>1.25</v>
      </c>
      <c r="KJ64" s="2" t="n">
        <v>21.2999992370605</v>
      </c>
      <c r="KK64" s="2" t="n">
        <v>156.759994506836</v>
      </c>
      <c r="KL64" s="2" t="n">
        <v>4179359.02</v>
      </c>
      <c r="KM64" s="2" t="n">
        <v>9696.2099609375</v>
      </c>
      <c r="KN64" s="2" t="n">
        <v>47.7400016784668</v>
      </c>
      <c r="KO64" s="2" t="n">
        <v>0.0599999986588955</v>
      </c>
      <c r="KP64" s="2" t="n">
        <v>0.109999999403954</v>
      </c>
      <c r="KQ64" s="2" t="n">
        <v>0.150000005960464</v>
      </c>
      <c r="KR64" s="2" t="n">
        <v>0.300000011920929</v>
      </c>
      <c r="KS64" s="2" t="n">
        <v>0.610000014305115</v>
      </c>
      <c r="KT64" s="2" t="n">
        <v>0.0199999995529652</v>
      </c>
      <c r="KU64" s="2" t="n">
        <v>0.550000011920929</v>
      </c>
      <c r="KV64" s="2" t="n">
        <v>0.330000013113022</v>
      </c>
      <c r="KW64" s="2" t="n">
        <v>7.88000011444092</v>
      </c>
      <c r="KX64" s="2" t="n">
        <v>6.05000019073486</v>
      </c>
      <c r="KY64" s="2" t="n">
        <v>3.44000005722046</v>
      </c>
      <c r="KZ64" s="2" t="n">
        <v>2.03999996185303</v>
      </c>
      <c r="LA64" s="2" t="n">
        <v>0.759999990463257</v>
      </c>
      <c r="LB64" s="2" t="n">
        <v>0</v>
      </c>
      <c r="LC64" s="2" t="n">
        <v>25.1299991607666</v>
      </c>
      <c r="LD64" s="2" t="n">
        <v>16.5900001525879</v>
      </c>
      <c r="LE64" s="2" t="n">
        <v>1.6599999666214</v>
      </c>
      <c r="LF64" s="2" t="n">
        <v>0.0599999986588955</v>
      </c>
      <c r="LG64" s="2" t="n">
        <v>0.0599999986588955</v>
      </c>
      <c r="LH64" s="2" t="n">
        <v>8.72999954223633</v>
      </c>
      <c r="LI64" s="2" t="n">
        <v>8.19999980926514</v>
      </c>
      <c r="LJ64" s="2" t="n">
        <v>0.180000007152557</v>
      </c>
      <c r="LK64" s="2" t="n">
        <v>0.449999988079071</v>
      </c>
      <c r="LL64" s="2" t="n">
        <v>0.689999997615814</v>
      </c>
      <c r="LM64" s="2" t="n">
        <v>0.860000014305115</v>
      </c>
      <c r="LN64" s="2" t="n">
        <v>0</v>
      </c>
      <c r="LO64" s="2" t="n">
        <v>0.0399999991059303</v>
      </c>
      <c r="LP64" s="2" t="n">
        <v>0.0299999993294477</v>
      </c>
      <c r="LQ64" s="2" t="n">
        <v>0.0199999995529652</v>
      </c>
      <c r="LR64" s="2" t="n">
        <v>0.0199999995529652</v>
      </c>
      <c r="LS64" s="2" t="n">
        <v>0</v>
      </c>
      <c r="LT64" s="2" t="n">
        <v>0.0700000002980232</v>
      </c>
      <c r="LU64" s="2" t="n">
        <v>0.0599999986588955</v>
      </c>
      <c r="LV64" s="2" t="n">
        <v>4.13700008392334</v>
      </c>
      <c r="MC64" s="0" t="n">
        <v>0</v>
      </c>
      <c r="MD64" s="0" t="n">
        <v>0</v>
      </c>
      <c r="ME64" s="0" t="n">
        <v>0</v>
      </c>
      <c r="MF64" s="0" t="n">
        <v>0</v>
      </c>
      <c r="MG64" s="0" t="n">
        <v>0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0</v>
      </c>
      <c r="MM64" s="0" t="n">
        <v>21</v>
      </c>
      <c r="MN64" s="0" t="n">
        <v>0</v>
      </c>
      <c r="MO64" s="0" t="n">
        <v>0</v>
      </c>
      <c r="MP64" s="0" t="n">
        <v>0</v>
      </c>
      <c r="MQ64" s="0" t="n">
        <v>0</v>
      </c>
      <c r="MR64" s="0" t="n">
        <v>0</v>
      </c>
      <c r="MS64" s="0" t="n">
        <v>10766</v>
      </c>
      <c r="MT64" s="0" t="n">
        <v>0</v>
      </c>
      <c r="MU64" s="0" t="n">
        <v>8131</v>
      </c>
      <c r="MV64" s="0" t="n">
        <v>58</v>
      </c>
      <c r="MW64" s="0" t="n">
        <v>0</v>
      </c>
      <c r="MX64" s="0" t="n">
        <v>0</v>
      </c>
      <c r="MY64" s="0" t="n">
        <v>0</v>
      </c>
      <c r="MZ64" s="0" t="n">
        <v>0</v>
      </c>
      <c r="NA64" s="0" t="n">
        <v>0</v>
      </c>
      <c r="NB64" s="0" t="n">
        <v>0</v>
      </c>
      <c r="NC64" s="0" t="n">
        <v>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154</v>
      </c>
      <c r="NI64" s="0" t="n">
        <v>1539</v>
      </c>
      <c r="NJ64" s="0" t="n">
        <v>0</v>
      </c>
      <c r="NK64" s="0" t="n">
        <v>0</v>
      </c>
      <c r="NL64" s="0" t="n">
        <v>0</v>
      </c>
      <c r="NM64" s="0" t="n">
        <v>0</v>
      </c>
      <c r="NN64" s="0" t="n">
        <v>0</v>
      </c>
      <c r="NO64" s="0" t="n">
        <v>0</v>
      </c>
      <c r="NP64" s="0" t="n">
        <v>0</v>
      </c>
      <c r="NQ64" s="0" t="n">
        <v>0</v>
      </c>
      <c r="NR64" s="0" t="n">
        <v>0</v>
      </c>
      <c r="NS64" s="0" t="n">
        <v>38250</v>
      </c>
      <c r="NT64" s="0" t="n">
        <v>2060</v>
      </c>
      <c r="NU64" s="0" t="n">
        <v>0</v>
      </c>
      <c r="NV64" s="0" t="n">
        <v>0</v>
      </c>
      <c r="NW64" s="0" t="n">
        <v>493</v>
      </c>
      <c r="NX64" s="0" t="n">
        <v>87</v>
      </c>
      <c r="NY64" s="0" t="n">
        <v>2439</v>
      </c>
      <c r="NZ64" s="0" t="n">
        <v>0</v>
      </c>
      <c r="OA64" s="0" t="n">
        <v>0</v>
      </c>
      <c r="OB64" s="0" t="n">
        <v>0</v>
      </c>
      <c r="OC64" s="0" t="n">
        <v>0</v>
      </c>
      <c r="OD64" s="0" t="n">
        <v>0</v>
      </c>
      <c r="OE64" s="0" t="n">
        <v>0</v>
      </c>
      <c r="OF64" s="0" t="n">
        <v>0</v>
      </c>
      <c r="OG64" s="0" t="n">
        <v>84</v>
      </c>
      <c r="OH64" s="0" t="n">
        <v>97</v>
      </c>
      <c r="OI64" s="0" t="n">
        <v>1043</v>
      </c>
      <c r="OJ64" s="0" t="n">
        <v>0</v>
      </c>
      <c r="OK64" s="0" t="n">
        <v>0</v>
      </c>
      <c r="OL64" s="0" t="n">
        <v>0</v>
      </c>
      <c r="OM64" s="0" t="n">
        <v>0</v>
      </c>
      <c r="ON64" s="0" t="n">
        <v>0</v>
      </c>
      <c r="OO64" s="0" t="n">
        <v>0</v>
      </c>
      <c r="OP64" s="0" t="n">
        <v>0</v>
      </c>
      <c r="OQ64" s="0" t="n">
        <v>18</v>
      </c>
      <c r="OR64" s="0" t="n">
        <v>0</v>
      </c>
      <c r="OS64" s="0" t="n">
        <v>0</v>
      </c>
      <c r="OT64" s="0" t="n">
        <v>0</v>
      </c>
      <c r="OU64" s="0" t="n">
        <v>0</v>
      </c>
      <c r="OV64" s="0" t="n">
        <v>0</v>
      </c>
      <c r="OW64" s="0" t="n">
        <v>0</v>
      </c>
      <c r="OX64" s="0" t="n">
        <v>0</v>
      </c>
      <c r="OY64" s="0" t="n">
        <v>0</v>
      </c>
      <c r="OZ64" s="0" t="n">
        <v>0</v>
      </c>
      <c r="PA64" s="0" t="n">
        <v>0</v>
      </c>
      <c r="PB64" s="0" t="n">
        <v>3840</v>
      </c>
      <c r="PC64" s="0" t="n">
        <v>0</v>
      </c>
      <c r="PD64" s="0" t="n">
        <v>0</v>
      </c>
      <c r="PE64" s="0" t="n">
        <v>0</v>
      </c>
      <c r="PF64" s="0" t="n">
        <v>0</v>
      </c>
      <c r="PG64" s="0" t="n">
        <v>0</v>
      </c>
      <c r="PH64" s="0" t="n">
        <v>0</v>
      </c>
      <c r="PI64" s="0" t="n">
        <v>0</v>
      </c>
      <c r="PJ64" s="0" t="n">
        <v>1143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0</v>
      </c>
      <c r="PP64" s="0" t="n">
        <v>0</v>
      </c>
      <c r="PQ64" s="0" t="n">
        <v>627</v>
      </c>
      <c r="PR64" s="0" t="n">
        <v>0</v>
      </c>
      <c r="PS64" s="0" t="n">
        <v>0</v>
      </c>
      <c r="PT64" s="0" t="n">
        <v>0</v>
      </c>
      <c r="PU64" s="0" t="n">
        <v>372</v>
      </c>
      <c r="PV64" s="0" t="n">
        <v>221</v>
      </c>
      <c r="PW64" s="0" t="n">
        <v>82</v>
      </c>
      <c r="PX64" s="0" t="n">
        <v>261</v>
      </c>
      <c r="PY64" s="0" t="n">
        <v>0</v>
      </c>
      <c r="PZ64" s="0" t="n">
        <v>0</v>
      </c>
      <c r="QA64" s="0" t="n">
        <v>0</v>
      </c>
      <c r="QB64" s="0" t="n">
        <v>0</v>
      </c>
      <c r="QC64" s="0" t="n">
        <v>0</v>
      </c>
      <c r="QD64" s="0" t="n">
        <v>0</v>
      </c>
      <c r="QE64" s="0" t="n">
        <v>0</v>
      </c>
      <c r="QF64" s="0" t="n">
        <v>6</v>
      </c>
      <c r="QG64" s="0" t="n">
        <v>0</v>
      </c>
      <c r="QH64" s="0" t="n">
        <v>0</v>
      </c>
      <c r="QI64" s="0" t="n">
        <v>20</v>
      </c>
      <c r="QJ64" s="0" t="n">
        <v>0</v>
      </c>
      <c r="QK64" s="0" t="n">
        <v>342</v>
      </c>
      <c r="QL64" s="0" t="n">
        <v>0</v>
      </c>
      <c r="QM64" s="0" t="n">
        <v>711</v>
      </c>
      <c r="QN64" s="0" t="n">
        <v>0</v>
      </c>
      <c r="QO64" s="0" t="n">
        <v>0</v>
      </c>
      <c r="QP64" s="0" t="n">
        <v>0</v>
      </c>
      <c r="QQ64" s="0" t="n">
        <v>344</v>
      </c>
      <c r="QR64" s="0" t="n">
        <v>0</v>
      </c>
      <c r="QS64" s="0" t="n">
        <v>3</v>
      </c>
      <c r="QT64" s="0" t="n">
        <v>0</v>
      </c>
      <c r="QU64" s="0" t="n">
        <v>0</v>
      </c>
      <c r="QV64" s="0" t="n">
        <v>0</v>
      </c>
      <c r="QW64" s="0" t="n">
        <v>0</v>
      </c>
      <c r="QX64" s="0" t="n">
        <v>0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36</v>
      </c>
      <c r="RD64" s="0" t="n">
        <v>587</v>
      </c>
      <c r="RE64" s="0" t="n">
        <v>4</v>
      </c>
      <c r="RF64" s="0" t="n">
        <v>0</v>
      </c>
      <c r="RG64" s="0" t="n">
        <v>270</v>
      </c>
      <c r="RH64" s="0" t="n">
        <v>2</v>
      </c>
      <c r="RI64" s="0" t="n">
        <v>0</v>
      </c>
      <c r="RJ64" s="0" t="n">
        <v>3</v>
      </c>
      <c r="RK64" s="0" t="n">
        <v>0</v>
      </c>
      <c r="RL64" s="0" t="n">
        <v>5473</v>
      </c>
      <c r="RM64" s="0" t="n">
        <v>0</v>
      </c>
      <c r="RN64" s="0" t="n">
        <v>0</v>
      </c>
      <c r="RO64" s="0" t="n">
        <v>0</v>
      </c>
      <c r="RP64" s="0" t="n">
        <v>111</v>
      </c>
      <c r="RQ64" s="0" t="n">
        <v>35</v>
      </c>
      <c r="RR64" s="0" t="n">
        <v>0</v>
      </c>
      <c r="RS64" s="0" t="n">
        <v>0</v>
      </c>
      <c r="RT64" s="0" t="n">
        <v>0</v>
      </c>
      <c r="RU64" s="0" t="n">
        <v>0</v>
      </c>
      <c r="RV64" s="0" t="n">
        <v>37</v>
      </c>
      <c r="RW64" s="0" t="n">
        <v>0</v>
      </c>
      <c r="RX64" s="0" t="n">
        <v>0</v>
      </c>
      <c r="RY64" s="0" t="n">
        <v>594</v>
      </c>
      <c r="RZ64" s="0" t="n">
        <v>0</v>
      </c>
      <c r="SA64" s="0" t="n">
        <v>0</v>
      </c>
      <c r="SB64" s="0" t="n">
        <v>0</v>
      </c>
      <c r="SC64" s="0" t="n">
        <v>0</v>
      </c>
      <c r="SD64" s="0" t="n">
        <v>6</v>
      </c>
      <c r="SE64" s="0" t="n">
        <v>0</v>
      </c>
      <c r="SF64" s="0" t="n">
        <v>0</v>
      </c>
      <c r="SG64" s="0" t="n">
        <v>0</v>
      </c>
      <c r="SH64" s="0" t="n">
        <v>0</v>
      </c>
      <c r="SI64" s="0" t="n">
        <v>0</v>
      </c>
      <c r="SJ64" s="0" t="n">
        <v>0</v>
      </c>
      <c r="SK64" s="0" t="n">
        <v>6</v>
      </c>
      <c r="SL64" s="0" t="n">
        <v>0</v>
      </c>
      <c r="SM64" s="0" t="n">
        <v>0</v>
      </c>
      <c r="SN64" s="0" t="n">
        <v>0</v>
      </c>
      <c r="SO64" s="0" t="n">
        <v>0</v>
      </c>
      <c r="SP64" s="0" t="n">
        <v>0</v>
      </c>
      <c r="SQ64" s="0" t="n">
        <v>0</v>
      </c>
      <c r="SR64" s="0" t="n">
        <v>0</v>
      </c>
      <c r="SS64" s="0" t="n">
        <v>2</v>
      </c>
      <c r="ST64" s="0" t="n">
        <v>0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28</v>
      </c>
      <c r="TA64" s="0" t="n">
        <v>36</v>
      </c>
      <c r="TB64" s="0" t="n">
        <v>0</v>
      </c>
      <c r="TC64" s="0" t="n">
        <v>0</v>
      </c>
      <c r="TD64" s="0" t="n">
        <v>0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351</v>
      </c>
      <c r="TJ64" s="0" t="n">
        <v>0</v>
      </c>
      <c r="TK64" s="0" t="n">
        <v>0</v>
      </c>
      <c r="TL64" s="0" t="n">
        <v>314</v>
      </c>
      <c r="TM64" s="0" t="n">
        <v>773</v>
      </c>
      <c r="TN64" s="0" t="n">
        <v>61</v>
      </c>
      <c r="TO64" s="0" t="n">
        <v>37</v>
      </c>
      <c r="TP64" s="0" t="n">
        <v>7</v>
      </c>
      <c r="TQ64" s="0" t="n">
        <v>0</v>
      </c>
      <c r="TR64" s="0" t="n">
        <v>1305</v>
      </c>
      <c r="TS64" s="0" t="n">
        <v>518</v>
      </c>
      <c r="TT64" s="0" t="n">
        <v>109</v>
      </c>
      <c r="TU64" s="0" t="n">
        <v>0</v>
      </c>
      <c r="TV64" s="0" t="n">
        <v>56</v>
      </c>
      <c r="TW64" s="0" t="n">
        <v>14</v>
      </c>
      <c r="TX64" s="0" t="n">
        <v>0</v>
      </c>
      <c r="TY64" s="0" t="n">
        <v>140</v>
      </c>
      <c r="TZ64" s="0" t="n">
        <v>161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0</v>
      </c>
      <c r="UG64" s="0" t="n">
        <v>0</v>
      </c>
      <c r="UH64" s="0" t="n">
        <v>0</v>
      </c>
      <c r="UI64" s="0" t="n">
        <v>0</v>
      </c>
      <c r="UJ64" s="0" t="n">
        <v>0</v>
      </c>
      <c r="UK64" s="0" t="n">
        <v>91</v>
      </c>
      <c r="UL64" s="0" t="n">
        <v>0</v>
      </c>
      <c r="UM64" s="0" t="n">
        <v>0</v>
      </c>
      <c r="UN64" s="0" t="n">
        <v>0</v>
      </c>
      <c r="UO64" s="0" t="n">
        <v>0</v>
      </c>
      <c r="UP64" s="0" t="n">
        <v>0</v>
      </c>
      <c r="UQ64" s="0" t="n">
        <v>0</v>
      </c>
      <c r="UR64" s="0" t="n">
        <v>0</v>
      </c>
      <c r="US64" s="0" t="n">
        <v>0</v>
      </c>
      <c r="UT64" s="0" t="n">
        <v>30</v>
      </c>
      <c r="UU64" s="0" t="n">
        <v>0</v>
      </c>
      <c r="UV64" s="0" t="n">
        <v>4</v>
      </c>
      <c r="UW64" s="0" t="n">
        <v>0</v>
      </c>
      <c r="UX64" s="0" t="n">
        <v>0</v>
      </c>
      <c r="UY64" s="0" t="n">
        <v>0</v>
      </c>
      <c r="UZ64" s="0" t="n">
        <v>0</v>
      </c>
      <c r="VA64" s="0" t="n">
        <v>0</v>
      </c>
      <c r="VB64" s="0" t="n">
        <v>0</v>
      </c>
      <c r="VC64" s="0" t="n">
        <v>0</v>
      </c>
      <c r="VD64" s="0" t="n">
        <v>0</v>
      </c>
      <c r="VE64" s="0" t="n">
        <v>0</v>
      </c>
      <c r="VF64" s="0" t="n">
        <v>334</v>
      </c>
      <c r="VG64" s="0" t="n">
        <v>0</v>
      </c>
      <c r="VH64" s="0" t="n">
        <v>0</v>
      </c>
      <c r="VI64" s="0" t="n">
        <v>0</v>
      </c>
      <c r="VJ64" s="0" t="n">
        <v>0</v>
      </c>
      <c r="VK64" s="0" t="n">
        <v>0</v>
      </c>
      <c r="VL64" s="0" t="n">
        <v>27</v>
      </c>
      <c r="VM64" s="0" t="n">
        <v>25</v>
      </c>
      <c r="VN64" s="0" t="n">
        <v>9</v>
      </c>
      <c r="VO64" s="0" t="n">
        <v>0</v>
      </c>
      <c r="VP64" s="0" t="n">
        <v>0</v>
      </c>
      <c r="VQ64" s="0" t="n">
        <v>0</v>
      </c>
      <c r="VR64" s="0" t="n">
        <v>868</v>
      </c>
      <c r="VS64" s="0" t="n">
        <v>0</v>
      </c>
      <c r="VT64" s="0" t="n">
        <v>0</v>
      </c>
      <c r="VU64" s="0" t="n">
        <v>0</v>
      </c>
      <c r="VV64" s="0" t="n">
        <v>0</v>
      </c>
      <c r="VW64" s="0" t="n">
        <v>29</v>
      </c>
      <c r="VX64" s="0" t="n">
        <v>0</v>
      </c>
      <c r="VY64" s="0" t="n">
        <v>0</v>
      </c>
      <c r="VZ64" s="0" t="n">
        <v>0</v>
      </c>
      <c r="WA64" s="0" t="n">
        <v>0</v>
      </c>
      <c r="WB64" s="0" t="n">
        <v>0</v>
      </c>
      <c r="WC64" s="0" t="n">
        <v>0</v>
      </c>
      <c r="WD64" s="0" t="n">
        <v>0</v>
      </c>
      <c r="WE64" s="0" t="n">
        <v>0</v>
      </c>
      <c r="WF64" s="0" t="n">
        <v>684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55</v>
      </c>
      <c r="WL64" s="0" t="n">
        <v>0</v>
      </c>
      <c r="WM64" s="0" t="n">
        <v>0</v>
      </c>
      <c r="WN64" s="0" t="n">
        <v>0</v>
      </c>
      <c r="WO64" s="0" t="n">
        <v>0</v>
      </c>
      <c r="WP64" s="0" t="n">
        <v>0</v>
      </c>
      <c r="WQ64" s="0" t="n">
        <v>28</v>
      </c>
      <c r="WR64" s="0" t="n">
        <v>0</v>
      </c>
      <c r="WS64" s="0" t="n">
        <v>0</v>
      </c>
      <c r="WT64" s="0" t="n">
        <v>0</v>
      </c>
      <c r="WU64" s="0" t="n">
        <v>0</v>
      </c>
      <c r="WV64" s="0" t="n">
        <v>0</v>
      </c>
      <c r="WW64" s="0" t="n">
        <v>0</v>
      </c>
      <c r="WX64" s="0" t="n">
        <v>0</v>
      </c>
      <c r="WY64" s="0" t="n">
        <v>0</v>
      </c>
      <c r="WZ64" s="0" t="n">
        <v>0</v>
      </c>
      <c r="XA64" s="0" t="n">
        <v>56</v>
      </c>
      <c r="XB64" s="0" t="n">
        <v>0</v>
      </c>
      <c r="XC64" s="0" t="n">
        <v>0</v>
      </c>
      <c r="XD64" s="0" t="n">
        <v>0</v>
      </c>
      <c r="XE64" s="0" t="n">
        <v>0</v>
      </c>
      <c r="XF64" s="0" t="n">
        <v>0</v>
      </c>
      <c r="XG64" s="0" t="n">
        <v>0</v>
      </c>
      <c r="XH64" s="0" t="n">
        <v>0</v>
      </c>
      <c r="XI64" s="0" t="n">
        <v>0</v>
      </c>
      <c r="XJ64" s="0" t="n">
        <v>0</v>
      </c>
      <c r="XK64" s="0" t="n">
        <v>32</v>
      </c>
      <c r="XL64" s="0" t="n">
        <v>0</v>
      </c>
      <c r="XM64" s="0" t="n">
        <v>0</v>
      </c>
      <c r="XN64" s="0" t="n">
        <v>141</v>
      </c>
      <c r="XO64" s="0" t="n">
        <v>2407</v>
      </c>
      <c r="XP64" s="0" t="n">
        <v>0</v>
      </c>
      <c r="XQ64" s="0" t="n">
        <v>0</v>
      </c>
      <c r="XR64" s="0" t="n">
        <v>0</v>
      </c>
      <c r="XS64" s="0" t="n">
        <v>0</v>
      </c>
      <c r="XT64" s="0" t="n">
        <v>999</v>
      </c>
      <c r="XU64" s="0" t="n">
        <v>122</v>
      </c>
      <c r="XV64" s="0" t="n">
        <v>165</v>
      </c>
      <c r="XW64" s="0" t="n">
        <v>2650</v>
      </c>
      <c r="XX64" s="0" t="n">
        <v>0</v>
      </c>
      <c r="XY64" s="0" t="n">
        <v>9264</v>
      </c>
      <c r="XZ64" s="0" t="n">
        <v>974</v>
      </c>
      <c r="YA64" s="0" t="n">
        <v>0</v>
      </c>
      <c r="YB64" s="0" t="n">
        <v>1383</v>
      </c>
      <c r="YC64" s="0" t="n">
        <v>0</v>
      </c>
      <c r="YD64" s="0" t="n">
        <v>0</v>
      </c>
      <c r="YE64" s="0" t="n">
        <v>0</v>
      </c>
      <c r="YF64" s="0" t="n">
        <v>1290</v>
      </c>
      <c r="YG64" s="0" t="n">
        <v>0</v>
      </c>
      <c r="YH64" s="0" t="n">
        <v>710</v>
      </c>
      <c r="YI64" s="0" t="n">
        <v>7212</v>
      </c>
      <c r="YJ64" s="0" t="n">
        <v>0</v>
      </c>
      <c r="YK64" s="0" t="n">
        <v>2625</v>
      </c>
      <c r="YL64" s="0" t="n">
        <v>3696</v>
      </c>
      <c r="YM64" s="0" t="n">
        <v>0</v>
      </c>
      <c r="YN64" s="0" t="n">
        <v>0</v>
      </c>
      <c r="YO64" s="0" t="n">
        <v>3</v>
      </c>
      <c r="YP64" s="0" t="n">
        <v>0</v>
      </c>
      <c r="YQ64" s="0" t="n">
        <v>0</v>
      </c>
      <c r="YR64" s="0" t="n">
        <v>0</v>
      </c>
      <c r="YS64" s="0" t="n">
        <v>0</v>
      </c>
      <c r="YT64" s="0" t="n">
        <v>5</v>
      </c>
      <c r="YU64" s="0" t="n">
        <v>0</v>
      </c>
      <c r="YV64" s="0" t="n">
        <v>0</v>
      </c>
      <c r="YW64" s="0" t="n">
        <v>0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0</v>
      </c>
      <c r="ZE64" s="0" t="n">
        <v>0</v>
      </c>
      <c r="ZF64" s="0" t="n">
        <v>0</v>
      </c>
      <c r="ZG64" s="0" t="n">
        <v>0</v>
      </c>
      <c r="ZH64" s="0" t="n">
        <v>0</v>
      </c>
      <c r="ZI64" s="0" t="n">
        <v>0</v>
      </c>
      <c r="ZJ64" s="0" t="n">
        <v>0</v>
      </c>
      <c r="ZK64" s="0" t="n">
        <v>0</v>
      </c>
      <c r="ZL64" s="0" t="n">
        <v>0</v>
      </c>
      <c r="ZM64" s="0" t="n">
        <v>0</v>
      </c>
      <c r="ZN64" s="0" t="n">
        <v>0</v>
      </c>
      <c r="ZO64" s="0" t="n">
        <v>0</v>
      </c>
      <c r="ZP64" s="0" t="n">
        <v>41</v>
      </c>
      <c r="ZQ64" s="0" t="n">
        <v>2490</v>
      </c>
      <c r="ZR64" s="0" t="n">
        <v>0</v>
      </c>
      <c r="ZS64" s="0" t="n">
        <v>0</v>
      </c>
      <c r="ZT64" s="0" t="n">
        <v>259</v>
      </c>
      <c r="ZU64" s="0" t="n">
        <v>0</v>
      </c>
      <c r="ZV64" s="0" t="n">
        <v>0</v>
      </c>
      <c r="ZW64" s="0" t="n">
        <v>0</v>
      </c>
      <c r="ZX64" s="0" t="n">
        <v>0</v>
      </c>
      <c r="ZY64" s="0" t="n">
        <v>0</v>
      </c>
      <c r="ZZ64" s="0" t="n">
        <v>0</v>
      </c>
      <c r="AAA64" s="0" t="n">
        <v>0</v>
      </c>
      <c r="AAB64" s="0" t="n">
        <v>0</v>
      </c>
      <c r="AAC64" s="0" t="n">
        <v>0</v>
      </c>
      <c r="AAD64" s="0" t="n">
        <v>4</v>
      </c>
      <c r="AAE64" s="0" t="n">
        <v>0</v>
      </c>
      <c r="AAF64" s="0" t="n">
        <v>0</v>
      </c>
      <c r="AAG64" s="0" t="n">
        <v>0</v>
      </c>
      <c r="AAH64" s="0" t="n">
        <v>0</v>
      </c>
      <c r="AAI64" s="0" t="n">
        <v>0</v>
      </c>
      <c r="AAJ64" s="0" t="n">
        <v>45</v>
      </c>
      <c r="AAK64" s="0" t="n">
        <v>0</v>
      </c>
      <c r="AAL64" s="0" t="n">
        <v>0</v>
      </c>
      <c r="AAM64" s="0" t="n">
        <v>0</v>
      </c>
      <c r="AAN64" s="0" t="n">
        <v>0</v>
      </c>
      <c r="AAO64" s="0" t="n">
        <v>0</v>
      </c>
      <c r="AAP64" s="0" t="n">
        <v>0</v>
      </c>
    </row>
    <row r="65" customFormat="false" ht="15" hidden="false" customHeight="true" outlineLevel="0" collapsed="false">
      <c r="A65" s="1" t="n">
        <v>31132</v>
      </c>
      <c r="B65" s="2" t="n">
        <v>1</v>
      </c>
      <c r="H65" s="2" t="n">
        <v>1</v>
      </c>
      <c r="I65" s="2" t="n">
        <v>51</v>
      </c>
      <c r="J65" s="21"/>
      <c r="K65" s="21"/>
      <c r="L65" s="2" t="n">
        <v>1</v>
      </c>
      <c r="M65" s="2" t="n">
        <v>1</v>
      </c>
      <c r="N65" s="2" t="n">
        <v>1</v>
      </c>
      <c r="O65" s="2" t="n">
        <v>1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1</v>
      </c>
      <c r="V65" s="2" t="n">
        <v>0</v>
      </c>
      <c r="W65" s="2" t="n">
        <v>1</v>
      </c>
      <c r="X65" s="2" t="n">
        <f aca="false">SUM(L65:W65)</f>
        <v>6</v>
      </c>
      <c r="Y65" s="2" t="n">
        <v>140</v>
      </c>
      <c r="Z65" s="2" t="n">
        <v>90</v>
      </c>
      <c r="AA65" s="2" t="n">
        <f aca="false">Y65-Z65</f>
        <v>50</v>
      </c>
      <c r="AB65" s="3" t="n">
        <f aca="false">Z65+((Y65-Z65)/3)</f>
        <v>106.666666666667</v>
      </c>
      <c r="AC65" s="4" t="n">
        <v>99.6</v>
      </c>
      <c r="AD65" s="4" t="n">
        <v>175.5</v>
      </c>
      <c r="AE65" s="3" t="n">
        <v>32.3373998587674</v>
      </c>
      <c r="AF65" s="3" t="n">
        <v>2</v>
      </c>
      <c r="AG65" s="4" t="n">
        <v>104.55</v>
      </c>
      <c r="AH65" s="4" t="n">
        <v>109.75</v>
      </c>
      <c r="AI65" s="3" t="n">
        <v>0.595726495726496</v>
      </c>
      <c r="AJ65" s="3" t="n">
        <v>0.952619589977221</v>
      </c>
      <c r="AK65" s="3" t="n">
        <v>106.3</v>
      </c>
      <c r="AL65" s="4" t="n">
        <v>31.8</v>
      </c>
      <c r="AM65" s="4" t="n">
        <v>31.7</v>
      </c>
      <c r="AN65" s="4" t="n">
        <v>67.9</v>
      </c>
      <c r="AO65" s="2" t="n">
        <v>16</v>
      </c>
      <c r="AP65" s="4" t="n">
        <v>48.6</v>
      </c>
      <c r="AQ65" s="4" t="n">
        <v>64.5</v>
      </c>
      <c r="AR65" s="4" t="n">
        <v>3.4</v>
      </c>
      <c r="AS65" s="2" t="n">
        <v>248</v>
      </c>
      <c r="AT65" s="2" t="n">
        <v>321</v>
      </c>
      <c r="AU65" s="2" t="n">
        <v>380</v>
      </c>
      <c r="AV65" s="2" t="n">
        <v>368</v>
      </c>
      <c r="AW65" s="2" t="n">
        <v>364</v>
      </c>
      <c r="AX65" s="2" t="n">
        <v>5</v>
      </c>
      <c r="AY65" s="2" t="n">
        <f aca="false">((AS65*15)+(AT65*30)+(AU65*30)+(AV65*30)+(AW65*15))-(AS65*120)</f>
        <v>11490</v>
      </c>
      <c r="AZ65" s="2" t="n">
        <f aca="false">((AS65*15)+(AT65*30)+(AU65*30)+(AV65*30)+(AW65*15))</f>
        <v>41250</v>
      </c>
      <c r="BA65" s="2" t="n">
        <v>9.45</v>
      </c>
      <c r="BB65" s="5" t="n">
        <f aca="false">10000/SQRT((AS65*BH65)*(AVERAGE(AS65:AW65)*AVERAGE(BH65:BL65)))</f>
        <v>1.13251861109912</v>
      </c>
      <c r="BC65" s="3" t="n">
        <f aca="false">(AS65*BH65)/405</f>
        <v>18.6153086419753</v>
      </c>
      <c r="BD65" s="3" t="n">
        <v>1</v>
      </c>
      <c r="BE65" s="3" t="n">
        <f aca="false">1/(LOG(BH65)+LOG(AS65))</f>
        <v>0.257909752677334</v>
      </c>
      <c r="BF65" s="3" t="n">
        <f aca="false">(BI65-BH65)/(AT65-AS65)</f>
        <v>-0.108219178082192</v>
      </c>
      <c r="BG65" s="3" t="n">
        <f aca="false">(20*BH65)/((AS65/18)-3.5)</f>
        <v>59.1567567567568</v>
      </c>
      <c r="BH65" s="2" t="n">
        <v>30.4</v>
      </c>
      <c r="BI65" s="2" t="n">
        <v>22.5</v>
      </c>
      <c r="BJ65" s="2" t="n">
        <v>36.3</v>
      </c>
      <c r="BK65" s="2" t="n">
        <v>27.9</v>
      </c>
      <c r="BL65" s="2" t="n">
        <v>36.7</v>
      </c>
      <c r="BM65" s="3" t="n">
        <f aca="false">((BH65*15)+(BI65*30)+(BJ65*30)+(BK65*30)+(BL65*15))-(BH65*120)</f>
        <v>-40.5</v>
      </c>
      <c r="BN65" s="3" t="n">
        <f aca="false">((BH65*15)+(BI65*30)+(BJ65*30)+(BK65*30)+(BL65*15))</f>
        <v>3607.5</v>
      </c>
      <c r="BO65" s="3" t="n">
        <f aca="false">(1/BH65)</f>
        <v>0.0328947368421053</v>
      </c>
      <c r="BP65" s="3" t="n">
        <f aca="false">(BN65/AZ65)</f>
        <v>0.0874545454545454</v>
      </c>
      <c r="BQ65" s="3" t="n">
        <f aca="false">(BB65*BP65)</f>
        <v>0.0990439003524863</v>
      </c>
      <c r="BR65" s="5" t="n">
        <f aca="false">(BF65*BO65)</f>
        <v>-0.00355984138428262</v>
      </c>
      <c r="BV65" s="2" t="n">
        <v>0.03</v>
      </c>
      <c r="CA65" s="2" t="n">
        <v>208</v>
      </c>
      <c r="CB65" s="2" t="n">
        <v>1</v>
      </c>
      <c r="CC65" s="2" t="n">
        <v>22</v>
      </c>
      <c r="CD65" s="2" t="n">
        <v>1</v>
      </c>
      <c r="CE65" s="2" t="n">
        <v>125</v>
      </c>
      <c r="CF65" s="2" t="n">
        <v>0</v>
      </c>
      <c r="CG65" s="2" t="n">
        <v>61</v>
      </c>
      <c r="CH65" s="2" t="n">
        <v>305</v>
      </c>
      <c r="CI65" s="2" t="n">
        <v>1</v>
      </c>
      <c r="CJ65" s="2" t="n">
        <v>5</v>
      </c>
      <c r="CS65" s="6" t="n">
        <v>42752</v>
      </c>
      <c r="CW65" s="3"/>
      <c r="CX65" s="2" t="n">
        <v>99.5</v>
      </c>
      <c r="CY65" s="22" t="n">
        <v>32.3049325898329</v>
      </c>
      <c r="CZ65" s="2" t="n">
        <v>104</v>
      </c>
      <c r="DA65" s="2" t="n">
        <v>109</v>
      </c>
      <c r="DB65" s="2" t="n">
        <v>105</v>
      </c>
      <c r="DC65" s="2" t="n">
        <v>0.592592592592593</v>
      </c>
      <c r="DD65" s="2" t="n">
        <v>0.954128440366972</v>
      </c>
      <c r="DE65" s="2" t="n">
        <v>29.5</v>
      </c>
      <c r="DL65" s="2" t="n">
        <v>176</v>
      </c>
      <c r="DM65" s="2" t="n">
        <v>203</v>
      </c>
      <c r="DN65" s="2" t="n">
        <v>206</v>
      </c>
      <c r="DO65" s="2" t="n">
        <v>199</v>
      </c>
      <c r="DP65" s="2" t="n">
        <v>206</v>
      </c>
      <c r="DQ65" s="3" t="n">
        <v>5</v>
      </c>
      <c r="DR65" s="7" t="n">
        <v>2</v>
      </c>
      <c r="DS65" s="2" t="n">
        <f aca="false">((DL65*15)+(DM65*30)+(DN65*30)+(DO65*30)+(DP65*15))-(DL65*120)</f>
        <v>2850</v>
      </c>
      <c r="DT65" s="2" t="n">
        <f aca="false">((DL65*15)+(DM65*30)+(DN65*30)+(DO65*30)+(DP65*15))</f>
        <v>23970</v>
      </c>
      <c r="EK65" s="2" t="n">
        <v>6.7</v>
      </c>
      <c r="EL65" s="2" t="n">
        <v>203</v>
      </c>
      <c r="EM65" s="2" t="n">
        <v>34</v>
      </c>
      <c r="EP65" s="2" t="n">
        <v>283</v>
      </c>
      <c r="EU65" s="3"/>
      <c r="EW65" s="22"/>
      <c r="GK65" s="9" t="n">
        <v>1479</v>
      </c>
      <c r="GL65" s="9" t="n">
        <v>45.2</v>
      </c>
      <c r="GM65" s="9" t="n">
        <v>51.1</v>
      </c>
      <c r="GN65" s="9" t="n">
        <v>13.7</v>
      </c>
      <c r="GO65" s="9" t="n">
        <v>12.7</v>
      </c>
      <c r="GP65" s="9" t="n">
        <v>4.8</v>
      </c>
      <c r="GQ65" s="9" t="n">
        <v>129</v>
      </c>
      <c r="GR65" s="9" t="n">
        <v>197.1</v>
      </c>
      <c r="GS65" s="9" t="n">
        <v>19.5</v>
      </c>
      <c r="GT65" s="9" t="n">
        <v>10.1</v>
      </c>
      <c r="GU65" s="9" t="n">
        <v>554</v>
      </c>
      <c r="GV65" s="9" t="n">
        <v>747</v>
      </c>
      <c r="GW65" s="9" t="n">
        <v>0.8</v>
      </c>
      <c r="GX65" s="9" t="n">
        <v>0.48</v>
      </c>
      <c r="GY65" s="9" t="n">
        <v>0.65</v>
      </c>
      <c r="GZ65" s="9" t="n">
        <v>0.49</v>
      </c>
      <c r="HA65" s="9" t="n">
        <v>81.3</v>
      </c>
      <c r="HB65" s="9" t="n">
        <v>41.8</v>
      </c>
      <c r="HC65" s="9" t="n">
        <v>1.22</v>
      </c>
      <c r="HD65" s="9" t="n">
        <v>14.17</v>
      </c>
      <c r="HE65" s="9" t="n">
        <v>1.22</v>
      </c>
      <c r="HF65" s="9" t="n">
        <v>334</v>
      </c>
      <c r="HG65" s="9" t="n">
        <v>8.32</v>
      </c>
      <c r="HH65" s="9" t="n">
        <v>1256</v>
      </c>
      <c r="HI65" s="9" t="n">
        <v>111</v>
      </c>
      <c r="HJ65" s="9" t="n">
        <v>1518</v>
      </c>
      <c r="HK65" s="9" t="n">
        <v>289</v>
      </c>
      <c r="HL65" s="9" t="n">
        <v>30</v>
      </c>
      <c r="HM65" s="9" t="n">
        <v>2.5</v>
      </c>
      <c r="HN65" s="9" t="n">
        <v>500</v>
      </c>
      <c r="HS65" s="2" t="n">
        <v>18.8203582763672</v>
      </c>
      <c r="HT65" s="2" t="n">
        <v>330.020111083984</v>
      </c>
      <c r="HU65" s="2" t="n">
        <v>0</v>
      </c>
      <c r="HV65" s="2" t="n">
        <v>1</v>
      </c>
      <c r="HW65" s="2" t="n">
        <v>3</v>
      </c>
      <c r="HX65" s="2" t="n">
        <v>1</v>
      </c>
      <c r="HY65" s="2" t="n">
        <v>1140.33996582031</v>
      </c>
      <c r="HZ65" s="2" t="n">
        <v>35.8899993896484</v>
      </c>
      <c r="IA65" s="2" t="n">
        <v>8.42000007629395</v>
      </c>
      <c r="IB65" s="2" t="n">
        <v>15.4200000762939</v>
      </c>
      <c r="IC65" s="2" t="n">
        <v>13.0600004196167</v>
      </c>
      <c r="ID65" s="2" t="n">
        <v>167.679992675781</v>
      </c>
      <c r="IE65" s="2" t="n">
        <v>7.13000011444092</v>
      </c>
      <c r="IF65" s="2" t="n">
        <v>3.48000001907349</v>
      </c>
      <c r="IG65" s="2" t="n">
        <v>2.75</v>
      </c>
      <c r="IH65" s="2" t="n">
        <v>102.620002746582</v>
      </c>
      <c r="II65" s="2" t="n">
        <v>0.389999985694885</v>
      </c>
      <c r="IJ65" s="2" t="n">
        <v>3.30999994277954</v>
      </c>
      <c r="IK65" s="2" t="n">
        <v>2.84999990463257</v>
      </c>
      <c r="IL65" s="2" t="n">
        <v>13.0200004577637</v>
      </c>
      <c r="IM65" s="2" t="n">
        <v>13.3199996948242</v>
      </c>
      <c r="IN65" s="2" t="n">
        <v>2.41000008583069</v>
      </c>
      <c r="IO65" s="2" t="n">
        <v>5.30000019073486</v>
      </c>
      <c r="IP65" s="2" t="n">
        <v>6.51999998092651</v>
      </c>
      <c r="IQ65" s="2" t="n">
        <v>1.54999995231628</v>
      </c>
      <c r="IR65" s="2" t="n">
        <v>0.879999995231628</v>
      </c>
      <c r="IS65" s="2" t="n">
        <v>0.300000011920929</v>
      </c>
      <c r="IT65" s="2" t="n">
        <v>590.989990234375</v>
      </c>
      <c r="IU65" s="2" t="n">
        <v>6.63000011444092</v>
      </c>
      <c r="IV65" s="2" t="n">
        <v>0.280000001192093</v>
      </c>
      <c r="IW65" s="2" t="n">
        <v>188.929992675781</v>
      </c>
      <c r="IX65" s="2" t="n">
        <v>864.049987792969</v>
      </c>
      <c r="IY65" s="2" t="n">
        <v>1235.86999511719</v>
      </c>
      <c r="IZ65" s="2" t="n">
        <v>1153.82995605469</v>
      </c>
      <c r="JA65" s="2" t="n">
        <v>4.03999996185303</v>
      </c>
      <c r="JB65" s="2" t="n">
        <v>0.879999995231628</v>
      </c>
      <c r="JC65" s="2" t="n">
        <v>1.22000002861023</v>
      </c>
      <c r="JD65" s="2" t="n">
        <v>25.3199996948242</v>
      </c>
      <c r="JE65" s="2" t="n">
        <v>51.810001373291</v>
      </c>
      <c r="JF65" s="2" t="n">
        <v>0.97000002861023</v>
      </c>
      <c r="JG65" s="2" t="n">
        <v>0.769999980926514</v>
      </c>
      <c r="JH65" s="2" t="n">
        <v>9.05000019073486</v>
      </c>
      <c r="JI65" s="2" t="n">
        <v>1.87000000476837</v>
      </c>
      <c r="JJ65" s="2" t="n">
        <v>0.709999978542328</v>
      </c>
      <c r="JK65" s="2" t="n">
        <v>3.4300000667572</v>
      </c>
      <c r="JL65" s="2" t="n">
        <v>113.290000915527</v>
      </c>
      <c r="JM65" s="2" t="n">
        <v>0.959999978542328</v>
      </c>
      <c r="JN65" s="2" t="n">
        <v>29.2600002288818</v>
      </c>
      <c r="JO65" s="2" t="n">
        <v>1205.16003417969</v>
      </c>
      <c r="JP65" s="2" t="n">
        <v>1051.0400390625</v>
      </c>
      <c r="JQ65" s="2" t="n">
        <v>35.25</v>
      </c>
      <c r="JR65" s="2" t="n">
        <v>549.75</v>
      </c>
      <c r="JS65" s="2" t="n">
        <v>20.8199996948242</v>
      </c>
      <c r="JT65" s="2" t="n">
        <v>1856.92004394531</v>
      </c>
      <c r="JU65" s="2" t="n">
        <v>528.169982910156</v>
      </c>
      <c r="JV65" s="2" t="n">
        <v>62.0900001525879</v>
      </c>
      <c r="JW65" s="2" t="n">
        <v>3.40000009536743</v>
      </c>
      <c r="JX65" s="2" t="n">
        <v>2.61999988555908</v>
      </c>
      <c r="JY65" s="2" t="n">
        <v>1.99000000953674</v>
      </c>
      <c r="JZ65" s="2" t="n">
        <v>0.349999994039536</v>
      </c>
      <c r="KA65" s="2" t="n">
        <v>4.01999998092651</v>
      </c>
      <c r="KB65" s="2" t="n">
        <v>0.97000002861023</v>
      </c>
      <c r="KC65" s="2" t="n">
        <v>8.1899995803833</v>
      </c>
      <c r="KD65" s="2" t="n">
        <v>2.24000000953674</v>
      </c>
      <c r="KE65" s="2" t="n">
        <v>9.51000022888184</v>
      </c>
      <c r="KF65" s="2" t="n">
        <v>14.1899995803833</v>
      </c>
      <c r="KG65" s="2" t="n">
        <v>6.46999979019165</v>
      </c>
      <c r="KH65" s="2" t="n">
        <v>56.5200004577637</v>
      </c>
      <c r="KI65" s="2" t="n">
        <v>4.53000020980835</v>
      </c>
      <c r="KJ65" s="2" t="n">
        <v>49.8800010681152</v>
      </c>
      <c r="KK65" s="2" t="n">
        <v>33.2099990844727</v>
      </c>
      <c r="KL65" s="2" t="n">
        <v>847565.55</v>
      </c>
      <c r="KM65" s="2" t="n">
        <v>5054.66015625</v>
      </c>
      <c r="KN65" s="2" t="n">
        <v>28.3700008392334</v>
      </c>
      <c r="KO65" s="2" t="n">
        <v>0.0700000002980232</v>
      </c>
      <c r="KP65" s="2" t="n">
        <v>0.0399999991059303</v>
      </c>
      <c r="KQ65" s="2" t="n">
        <v>0.0199999995529652</v>
      </c>
      <c r="KR65" s="2" t="n">
        <v>0.0500000007450581</v>
      </c>
      <c r="KS65" s="2" t="n">
        <v>0.0500000007450581</v>
      </c>
      <c r="KT65" s="2" t="n">
        <v>0.0500000007450581</v>
      </c>
      <c r="KU65" s="2" t="n">
        <v>0.349999994039536</v>
      </c>
      <c r="KV65" s="2" t="n">
        <v>0.430000007152557</v>
      </c>
      <c r="KW65" s="2" t="n">
        <v>3.36999988555908</v>
      </c>
      <c r="KX65" s="2" t="n">
        <v>2.53999996185303</v>
      </c>
      <c r="KY65" s="2" t="n">
        <v>1.5</v>
      </c>
      <c r="KZ65" s="2" t="n">
        <v>0.800000011920929</v>
      </c>
      <c r="LA65" s="2" t="n">
        <v>0.349999994039536</v>
      </c>
      <c r="LB65" s="2" t="n">
        <v>0.0199999995529652</v>
      </c>
      <c r="LC65" s="2" t="n">
        <v>6.6100001335144</v>
      </c>
      <c r="LD65" s="2" t="n">
        <v>3.21000003814697</v>
      </c>
      <c r="LE65" s="2" t="n">
        <v>0.25</v>
      </c>
      <c r="LF65" s="2" t="n">
        <v>0.0299999993294477</v>
      </c>
      <c r="LG65" s="2" t="n">
        <v>0</v>
      </c>
      <c r="LH65" s="2" t="n">
        <v>4.01999998092651</v>
      </c>
      <c r="LI65" s="2" t="n">
        <v>3</v>
      </c>
      <c r="LJ65" s="2" t="n">
        <v>0.0199999995529652</v>
      </c>
      <c r="LK65" s="2" t="n">
        <v>0.0399999991059303</v>
      </c>
      <c r="LL65" s="2" t="n">
        <v>0.239999994635582</v>
      </c>
      <c r="LM65" s="2" t="n">
        <v>0.219999998807907</v>
      </c>
      <c r="LN65" s="2" t="n">
        <v>0</v>
      </c>
      <c r="LO65" s="2" t="n">
        <v>0.00999999977648258</v>
      </c>
      <c r="LP65" s="2" t="n">
        <v>0</v>
      </c>
      <c r="LQ65" s="2" t="n">
        <v>0</v>
      </c>
      <c r="LR65" s="2" t="n">
        <v>0</v>
      </c>
      <c r="LS65" s="2" t="n">
        <v>0</v>
      </c>
      <c r="LT65" s="2" t="n">
        <v>0</v>
      </c>
      <c r="LU65" s="2" t="n">
        <v>0</v>
      </c>
      <c r="LV65" s="2" t="n">
        <v>80.6965026855469</v>
      </c>
      <c r="MC65" s="0" t="n">
        <v>0</v>
      </c>
      <c r="MD65" s="0" t="n">
        <v>0</v>
      </c>
      <c r="ME65" s="0" t="n">
        <v>0</v>
      </c>
      <c r="MF65" s="0" t="n">
        <v>0</v>
      </c>
      <c r="MG65" s="0" t="n">
        <v>0</v>
      </c>
      <c r="MH65" s="0" t="n">
        <v>0</v>
      </c>
      <c r="MI65" s="0" t="n">
        <v>0</v>
      </c>
      <c r="MJ65" s="0" t="n">
        <v>0</v>
      </c>
      <c r="MK65" s="0" t="n">
        <v>0</v>
      </c>
      <c r="ML65" s="0" t="n">
        <v>80</v>
      </c>
      <c r="MM65" s="0" t="n">
        <v>0</v>
      </c>
      <c r="MN65" s="0" t="n">
        <v>0</v>
      </c>
      <c r="MO65" s="0" t="n">
        <v>0</v>
      </c>
      <c r="MP65" s="0" t="n">
        <v>0</v>
      </c>
      <c r="MQ65" s="0" t="n">
        <v>0</v>
      </c>
      <c r="MR65" s="0" t="n">
        <v>0</v>
      </c>
      <c r="MS65" s="0" t="n">
        <v>318</v>
      </c>
      <c r="MT65" s="0" t="n">
        <v>0</v>
      </c>
      <c r="MU65" s="0" t="n">
        <v>108</v>
      </c>
      <c r="MV65" s="0" t="n">
        <v>58</v>
      </c>
      <c r="MW65" s="0" t="n">
        <v>0</v>
      </c>
      <c r="MX65" s="0" t="n">
        <v>149</v>
      </c>
      <c r="MY65" s="0" t="n">
        <v>0</v>
      </c>
      <c r="MZ65" s="0" t="n">
        <v>0</v>
      </c>
      <c r="NA65" s="0" t="n">
        <v>3</v>
      </c>
      <c r="NB65" s="0" t="n">
        <v>7</v>
      </c>
      <c r="NC65" s="0" t="n">
        <v>0</v>
      </c>
      <c r="ND65" s="0" t="n">
        <v>0</v>
      </c>
      <c r="NE65" s="0" t="n">
        <v>0</v>
      </c>
      <c r="NF65" s="0" t="n">
        <v>0</v>
      </c>
      <c r="NG65" s="0" t="n">
        <v>0</v>
      </c>
      <c r="NH65" s="0" t="n">
        <v>48</v>
      </c>
      <c r="NI65" s="0" t="n">
        <v>5</v>
      </c>
      <c r="NJ65" s="0" t="n">
        <v>0</v>
      </c>
      <c r="NK65" s="0" t="n">
        <v>0</v>
      </c>
      <c r="NL65" s="0" t="n">
        <v>0</v>
      </c>
      <c r="NM65" s="0" t="n">
        <v>0</v>
      </c>
      <c r="NN65" s="0" t="n">
        <v>0</v>
      </c>
      <c r="NO65" s="0" t="n">
        <v>0</v>
      </c>
      <c r="NP65" s="0" t="n">
        <v>0</v>
      </c>
      <c r="NQ65" s="0" t="n">
        <v>6</v>
      </c>
      <c r="NR65" s="0" t="n">
        <v>0</v>
      </c>
      <c r="NS65" s="0" t="n">
        <v>371</v>
      </c>
      <c r="NT65" s="0" t="n">
        <v>10</v>
      </c>
      <c r="NU65" s="0" t="n">
        <v>0</v>
      </c>
      <c r="NV65" s="0" t="n">
        <v>0</v>
      </c>
      <c r="NW65" s="0" t="n">
        <v>44</v>
      </c>
      <c r="NX65" s="0" t="n">
        <v>0</v>
      </c>
      <c r="NY65" s="0" t="n">
        <v>239</v>
      </c>
      <c r="NZ65" s="0" t="n">
        <v>0</v>
      </c>
      <c r="OA65" s="0" t="n">
        <v>0</v>
      </c>
      <c r="OB65" s="0" t="n">
        <v>0</v>
      </c>
      <c r="OC65" s="0" t="n">
        <v>0</v>
      </c>
      <c r="OD65" s="0" t="n">
        <v>0</v>
      </c>
      <c r="OE65" s="0" t="n">
        <v>0</v>
      </c>
      <c r="OF65" s="0" t="n">
        <v>0</v>
      </c>
      <c r="OG65" s="0" t="n">
        <v>53</v>
      </c>
      <c r="OH65" s="0" t="n">
        <v>0</v>
      </c>
      <c r="OI65" s="0" t="n">
        <v>0</v>
      </c>
      <c r="OJ65" s="0" t="n">
        <v>0</v>
      </c>
      <c r="OK65" s="0" t="n">
        <v>0</v>
      </c>
      <c r="OL65" s="0" t="n">
        <v>0</v>
      </c>
      <c r="OM65" s="0" t="n">
        <v>0</v>
      </c>
      <c r="ON65" s="0" t="n">
        <v>0</v>
      </c>
      <c r="OO65" s="0" t="n">
        <v>0</v>
      </c>
      <c r="OP65" s="0" t="n">
        <v>0</v>
      </c>
      <c r="OQ65" s="0" t="n">
        <v>0</v>
      </c>
      <c r="OR65" s="0" t="n">
        <v>0</v>
      </c>
      <c r="OS65" s="0" t="n">
        <v>0</v>
      </c>
      <c r="OT65" s="0" t="n">
        <v>0</v>
      </c>
      <c r="OU65" s="0" t="n">
        <v>0</v>
      </c>
      <c r="OV65" s="0" t="n">
        <v>0</v>
      </c>
      <c r="OW65" s="0" t="n">
        <v>0</v>
      </c>
      <c r="OX65" s="0" t="n">
        <v>0</v>
      </c>
      <c r="OY65" s="0" t="n">
        <v>0</v>
      </c>
      <c r="OZ65" s="0" t="n">
        <v>0</v>
      </c>
      <c r="PA65" s="0" t="n">
        <v>0</v>
      </c>
      <c r="PB65" s="0" t="n">
        <v>407</v>
      </c>
      <c r="PC65" s="0" t="n">
        <v>0</v>
      </c>
      <c r="PD65" s="0" t="n">
        <v>0</v>
      </c>
      <c r="PE65" s="0" t="n">
        <v>0</v>
      </c>
      <c r="PF65" s="0" t="n">
        <v>0</v>
      </c>
      <c r="PG65" s="0" t="n">
        <v>0</v>
      </c>
      <c r="PH65" s="0" t="n">
        <v>0</v>
      </c>
      <c r="PI65" s="0" t="n">
        <v>0</v>
      </c>
      <c r="PJ65" s="0" t="n">
        <v>1636</v>
      </c>
      <c r="PK65" s="0" t="n">
        <v>0</v>
      </c>
      <c r="PL65" s="0" t="n">
        <v>0</v>
      </c>
      <c r="PM65" s="0" t="n">
        <v>0</v>
      </c>
      <c r="PN65" s="0" t="n">
        <v>0</v>
      </c>
      <c r="PO65" s="0" t="n">
        <v>0</v>
      </c>
      <c r="PP65" s="0" t="n">
        <v>0</v>
      </c>
      <c r="PQ65" s="0" t="n">
        <v>11087</v>
      </c>
      <c r="PR65" s="0" t="n">
        <v>0</v>
      </c>
      <c r="PS65" s="0" t="n">
        <v>0</v>
      </c>
      <c r="PT65" s="0" t="n">
        <v>0</v>
      </c>
      <c r="PU65" s="0" t="n">
        <v>0</v>
      </c>
      <c r="PV65" s="0" t="n">
        <v>21</v>
      </c>
      <c r="PW65" s="0" t="n">
        <v>0</v>
      </c>
      <c r="PX65" s="0" t="n">
        <v>84</v>
      </c>
      <c r="PY65" s="0" t="n">
        <v>0</v>
      </c>
      <c r="PZ65" s="0" t="n">
        <v>0</v>
      </c>
      <c r="QA65" s="0" t="n">
        <v>0</v>
      </c>
      <c r="QB65" s="0" t="n">
        <v>7</v>
      </c>
      <c r="QC65" s="0" t="n">
        <v>0</v>
      </c>
      <c r="QD65" s="0" t="n">
        <v>0</v>
      </c>
      <c r="QE65" s="0" t="n">
        <v>0</v>
      </c>
      <c r="QF65" s="0" t="n">
        <v>0</v>
      </c>
      <c r="QG65" s="0" t="n">
        <v>0</v>
      </c>
      <c r="QH65" s="0" t="n">
        <v>0</v>
      </c>
      <c r="QI65" s="0" t="n">
        <v>0</v>
      </c>
      <c r="QJ65" s="0" t="n">
        <v>0</v>
      </c>
      <c r="QK65" s="0" t="n">
        <v>100</v>
      </c>
      <c r="QL65" s="0" t="n">
        <v>0</v>
      </c>
      <c r="QM65" s="0" t="n">
        <v>15</v>
      </c>
      <c r="QN65" s="0" t="n">
        <v>0</v>
      </c>
      <c r="QO65" s="0" t="n">
        <v>0</v>
      </c>
      <c r="QP65" s="0" t="n">
        <v>0</v>
      </c>
      <c r="QQ65" s="0" t="n">
        <v>168</v>
      </c>
      <c r="QR65" s="0" t="n">
        <v>0</v>
      </c>
      <c r="QS65" s="0" t="n">
        <v>0</v>
      </c>
      <c r="QT65" s="0" t="n">
        <v>0</v>
      </c>
      <c r="QU65" s="0" t="n">
        <v>0</v>
      </c>
      <c r="QV65" s="0" t="n">
        <v>0</v>
      </c>
      <c r="QW65" s="0" t="n">
        <v>0</v>
      </c>
      <c r="QX65" s="0" t="n">
        <v>0</v>
      </c>
      <c r="QY65" s="0" t="n">
        <v>0</v>
      </c>
      <c r="QZ65" s="0" t="n">
        <v>0</v>
      </c>
      <c r="RA65" s="0" t="n">
        <v>716</v>
      </c>
      <c r="RB65" s="0" t="n">
        <v>0</v>
      </c>
      <c r="RC65" s="0" t="n">
        <v>0</v>
      </c>
      <c r="RD65" s="0" t="n">
        <v>139</v>
      </c>
      <c r="RE65" s="0" t="n">
        <v>0</v>
      </c>
      <c r="RF65" s="0" t="n">
        <v>0</v>
      </c>
      <c r="RG65" s="0" t="n">
        <v>39876</v>
      </c>
      <c r="RH65" s="0" t="n">
        <v>0</v>
      </c>
      <c r="RI65" s="0" t="n">
        <v>0</v>
      </c>
      <c r="RJ65" s="0" t="n">
        <v>210</v>
      </c>
      <c r="RK65" s="0" t="n">
        <v>0</v>
      </c>
      <c r="RL65" s="0" t="n">
        <v>3432</v>
      </c>
      <c r="RM65" s="0" t="n">
        <v>0</v>
      </c>
      <c r="RN65" s="0" t="n">
        <v>0</v>
      </c>
      <c r="RO65" s="0" t="n">
        <v>0</v>
      </c>
      <c r="RP65" s="0" t="n">
        <v>18</v>
      </c>
      <c r="RQ65" s="0" t="n">
        <v>26</v>
      </c>
      <c r="RR65" s="0" t="n">
        <v>0</v>
      </c>
      <c r="RS65" s="0" t="n">
        <v>0</v>
      </c>
      <c r="RT65" s="0" t="n">
        <v>0</v>
      </c>
      <c r="RU65" s="0" t="n">
        <v>0</v>
      </c>
      <c r="RV65" s="0" t="n">
        <v>8</v>
      </c>
      <c r="RW65" s="0" t="n">
        <v>0</v>
      </c>
      <c r="RX65" s="0" t="n">
        <v>0</v>
      </c>
      <c r="RY65" s="0" t="n">
        <v>223</v>
      </c>
      <c r="RZ65" s="0" t="n">
        <v>0</v>
      </c>
      <c r="SA65" s="0" t="n">
        <v>0</v>
      </c>
      <c r="SB65" s="0" t="n">
        <v>0</v>
      </c>
      <c r="SC65" s="0" t="n">
        <v>0</v>
      </c>
      <c r="SD65" s="0" t="n">
        <v>0</v>
      </c>
      <c r="SE65" s="0" t="n">
        <v>0</v>
      </c>
      <c r="SF65" s="0" t="n">
        <v>0</v>
      </c>
      <c r="SG65" s="0" t="n">
        <v>0</v>
      </c>
      <c r="SH65" s="0" t="n">
        <v>0</v>
      </c>
      <c r="SI65" s="0" t="n">
        <v>0</v>
      </c>
      <c r="SJ65" s="0" t="n">
        <v>0</v>
      </c>
      <c r="SK65" s="0" t="n">
        <v>0</v>
      </c>
      <c r="SL65" s="0" t="n">
        <v>13</v>
      </c>
      <c r="SM65" s="0" t="n">
        <v>16</v>
      </c>
      <c r="SN65" s="0" t="n">
        <v>0</v>
      </c>
      <c r="SO65" s="0" t="n">
        <v>0</v>
      </c>
      <c r="SP65" s="0" t="n">
        <v>0</v>
      </c>
      <c r="SQ65" s="0" t="n">
        <v>0</v>
      </c>
      <c r="SR65" s="0" t="n">
        <v>1687</v>
      </c>
      <c r="SS65" s="0" t="n">
        <v>0</v>
      </c>
      <c r="ST65" s="0" t="n">
        <v>104</v>
      </c>
      <c r="SU65" s="0" t="n">
        <v>0</v>
      </c>
      <c r="SV65" s="0" t="n">
        <v>0</v>
      </c>
      <c r="SW65" s="0" t="n">
        <v>0</v>
      </c>
      <c r="SX65" s="0" t="n">
        <v>0</v>
      </c>
      <c r="SY65" s="0" t="n">
        <v>0</v>
      </c>
      <c r="SZ65" s="0" t="n">
        <v>0</v>
      </c>
      <c r="TA65" s="0" t="n">
        <v>0</v>
      </c>
      <c r="TB65" s="0" t="n">
        <v>0</v>
      </c>
      <c r="TC65" s="0" t="n">
        <v>0</v>
      </c>
      <c r="TD65" s="0" t="n">
        <v>0</v>
      </c>
      <c r="TE65" s="0" t="n">
        <v>0</v>
      </c>
      <c r="TF65" s="0" t="n">
        <v>0</v>
      </c>
      <c r="TG65" s="0" t="n">
        <v>0</v>
      </c>
      <c r="TH65" s="0" t="n">
        <v>0</v>
      </c>
      <c r="TI65" s="0" t="n">
        <v>110</v>
      </c>
      <c r="TJ65" s="0" t="n">
        <v>0</v>
      </c>
      <c r="TK65" s="0" t="n">
        <v>0</v>
      </c>
      <c r="TL65" s="0" t="n">
        <v>81</v>
      </c>
      <c r="TM65" s="0" t="n">
        <v>0</v>
      </c>
      <c r="TN65" s="0" t="n">
        <v>0</v>
      </c>
      <c r="TO65" s="0" t="n">
        <v>0</v>
      </c>
      <c r="TP65" s="0" t="n">
        <v>27</v>
      </c>
      <c r="TQ65" s="0" t="n">
        <v>0</v>
      </c>
      <c r="TR65" s="0" t="n">
        <v>234</v>
      </c>
      <c r="TS65" s="0" t="n">
        <v>0</v>
      </c>
      <c r="TT65" s="0" t="n">
        <v>0</v>
      </c>
      <c r="TU65" s="0" t="n">
        <v>0</v>
      </c>
      <c r="TV65" s="0" t="n">
        <v>0</v>
      </c>
      <c r="TW65" s="0" t="n">
        <v>0</v>
      </c>
      <c r="TX65" s="0" t="n">
        <v>0</v>
      </c>
      <c r="TY65" s="0" t="n">
        <v>0</v>
      </c>
      <c r="TZ65" s="0" t="n">
        <v>16</v>
      </c>
      <c r="UA65" s="0" t="n">
        <v>0</v>
      </c>
      <c r="UB65" s="0" t="n">
        <v>0</v>
      </c>
      <c r="UC65" s="0" t="n">
        <v>0</v>
      </c>
      <c r="UD65" s="0" t="n">
        <v>0</v>
      </c>
      <c r="UE65" s="0" t="n">
        <v>0</v>
      </c>
      <c r="UF65" s="0" t="n">
        <v>0</v>
      </c>
      <c r="UG65" s="0" t="n">
        <v>0</v>
      </c>
      <c r="UH65" s="0" t="n">
        <v>0</v>
      </c>
      <c r="UI65" s="0" t="n">
        <v>0</v>
      </c>
      <c r="UJ65" s="0" t="n">
        <v>0</v>
      </c>
      <c r="UK65" s="0" t="n">
        <v>0</v>
      </c>
      <c r="UL65" s="0" t="n">
        <v>1992</v>
      </c>
      <c r="UM65" s="0" t="n">
        <v>0</v>
      </c>
      <c r="UN65" s="0" t="n">
        <v>27</v>
      </c>
      <c r="UO65" s="0" t="n">
        <v>0</v>
      </c>
      <c r="UP65" s="0" t="n">
        <v>0</v>
      </c>
      <c r="UQ65" s="0" t="n">
        <v>0</v>
      </c>
      <c r="UR65" s="0" t="n">
        <v>0</v>
      </c>
      <c r="US65" s="0" t="n">
        <v>0</v>
      </c>
      <c r="UT65" s="0" t="n">
        <v>0</v>
      </c>
      <c r="UU65" s="0" t="n">
        <v>0</v>
      </c>
      <c r="UV65" s="0" t="n">
        <v>0</v>
      </c>
      <c r="UW65" s="0" t="n">
        <v>0</v>
      </c>
      <c r="UX65" s="0" t="n">
        <v>0</v>
      </c>
      <c r="UY65" s="0" t="n">
        <v>0</v>
      </c>
      <c r="UZ65" s="0" t="n">
        <v>0</v>
      </c>
      <c r="VA65" s="0" t="n">
        <v>0</v>
      </c>
      <c r="VB65" s="0" t="n">
        <v>0</v>
      </c>
      <c r="VC65" s="0" t="n">
        <v>0</v>
      </c>
      <c r="VD65" s="0" t="n">
        <v>0</v>
      </c>
      <c r="VE65" s="0" t="n">
        <v>0</v>
      </c>
      <c r="VF65" s="0" t="n">
        <v>0</v>
      </c>
      <c r="VG65" s="0" t="n">
        <v>0</v>
      </c>
      <c r="VH65" s="0" t="n">
        <v>0</v>
      </c>
      <c r="VI65" s="0" t="n">
        <v>0</v>
      </c>
      <c r="VJ65" s="0" t="n">
        <v>0</v>
      </c>
      <c r="VK65" s="0" t="n">
        <v>0</v>
      </c>
      <c r="VL65" s="0" t="n">
        <v>0</v>
      </c>
      <c r="VM65" s="0" t="n">
        <v>0</v>
      </c>
      <c r="VN65" s="0" t="n">
        <v>0</v>
      </c>
      <c r="VO65" s="0" t="n">
        <v>0</v>
      </c>
      <c r="VP65" s="0" t="n">
        <v>0</v>
      </c>
      <c r="VQ65" s="0" t="n">
        <v>0</v>
      </c>
      <c r="VR65" s="0" t="n">
        <v>13</v>
      </c>
      <c r="VS65" s="0" t="n">
        <v>0</v>
      </c>
      <c r="VT65" s="0" t="n">
        <v>0</v>
      </c>
      <c r="VU65" s="0" t="n">
        <v>102</v>
      </c>
      <c r="VV65" s="0" t="n">
        <v>0</v>
      </c>
      <c r="VW65" s="0" t="n">
        <v>0</v>
      </c>
      <c r="VX65" s="0" t="n">
        <v>0</v>
      </c>
      <c r="VY65" s="0" t="n">
        <v>0</v>
      </c>
      <c r="VZ65" s="0" t="n">
        <v>0</v>
      </c>
      <c r="WA65" s="0" t="n">
        <v>0</v>
      </c>
      <c r="WB65" s="0" t="n">
        <v>0</v>
      </c>
      <c r="WC65" s="0" t="n">
        <v>0</v>
      </c>
      <c r="WD65" s="0" t="n">
        <v>4</v>
      </c>
      <c r="WE65" s="0" t="n">
        <v>0</v>
      </c>
      <c r="WF65" s="0" t="n">
        <v>180</v>
      </c>
      <c r="WG65" s="0" t="n">
        <v>0</v>
      </c>
      <c r="WH65" s="0" t="n">
        <v>0</v>
      </c>
      <c r="WI65" s="0" t="n">
        <v>0</v>
      </c>
      <c r="WJ65" s="0" t="n">
        <v>0</v>
      </c>
      <c r="WK65" s="0" t="n">
        <v>60</v>
      </c>
      <c r="WL65" s="0" t="n">
        <v>0</v>
      </c>
      <c r="WM65" s="0" t="n">
        <v>0</v>
      </c>
      <c r="WN65" s="0" t="n">
        <v>0</v>
      </c>
      <c r="WO65" s="0" t="n">
        <v>7</v>
      </c>
      <c r="WP65" s="0" t="n">
        <v>0</v>
      </c>
      <c r="WQ65" s="0" t="n">
        <v>32</v>
      </c>
      <c r="WR65" s="0" t="n">
        <v>0</v>
      </c>
      <c r="WS65" s="0" t="n">
        <v>0</v>
      </c>
      <c r="WT65" s="0" t="n">
        <v>30</v>
      </c>
      <c r="WU65" s="0" t="n">
        <v>0</v>
      </c>
      <c r="WV65" s="0" t="n">
        <v>0</v>
      </c>
      <c r="WW65" s="0" t="n">
        <v>0</v>
      </c>
      <c r="WX65" s="0" t="n">
        <v>0</v>
      </c>
      <c r="WY65" s="0" t="n">
        <v>0</v>
      </c>
      <c r="WZ65" s="0" t="n">
        <v>0</v>
      </c>
      <c r="XA65" s="0" t="n">
        <v>0</v>
      </c>
      <c r="XB65" s="0" t="n">
        <v>0</v>
      </c>
      <c r="XC65" s="0" t="n">
        <v>0</v>
      </c>
      <c r="XD65" s="0" t="n">
        <v>0</v>
      </c>
      <c r="XE65" s="0" t="n">
        <v>0</v>
      </c>
      <c r="XF65" s="0" t="n">
        <v>0</v>
      </c>
      <c r="XG65" s="0" t="n">
        <v>0</v>
      </c>
      <c r="XH65" s="0" t="n">
        <v>0</v>
      </c>
      <c r="XI65" s="0" t="n">
        <v>0</v>
      </c>
      <c r="XJ65" s="0" t="n">
        <v>0</v>
      </c>
      <c r="XK65" s="0" t="n">
        <v>0</v>
      </c>
      <c r="XL65" s="0" t="n">
        <v>0</v>
      </c>
      <c r="XM65" s="0" t="n">
        <v>0</v>
      </c>
      <c r="XN65" s="0" t="n">
        <v>612</v>
      </c>
      <c r="XO65" s="0" t="n">
        <v>539</v>
      </c>
      <c r="XP65" s="0" t="n">
        <v>0</v>
      </c>
      <c r="XQ65" s="0" t="n">
        <v>0</v>
      </c>
      <c r="XR65" s="0" t="n">
        <v>0</v>
      </c>
      <c r="XS65" s="0" t="n">
        <v>0</v>
      </c>
      <c r="XT65" s="0" t="n">
        <v>32</v>
      </c>
      <c r="XU65" s="0" t="n">
        <v>17</v>
      </c>
      <c r="XV65" s="0" t="n">
        <v>17</v>
      </c>
      <c r="XW65" s="0" t="n">
        <v>9</v>
      </c>
      <c r="XX65" s="0" t="n">
        <v>0</v>
      </c>
      <c r="XY65" s="0" t="n">
        <v>23</v>
      </c>
      <c r="XZ65" s="0" t="n">
        <v>0</v>
      </c>
      <c r="YA65" s="0" t="n">
        <v>0</v>
      </c>
      <c r="YB65" s="0" t="n">
        <v>51</v>
      </c>
      <c r="YC65" s="0" t="n">
        <v>0</v>
      </c>
      <c r="YD65" s="0" t="n">
        <v>0</v>
      </c>
      <c r="YE65" s="0" t="n">
        <v>0</v>
      </c>
      <c r="YF65" s="0" t="n">
        <v>0</v>
      </c>
      <c r="YG65" s="0" t="n">
        <v>0</v>
      </c>
      <c r="YH65" s="0" t="n">
        <v>404</v>
      </c>
      <c r="YI65" s="0" t="n">
        <v>66</v>
      </c>
      <c r="YJ65" s="0" t="n">
        <v>0</v>
      </c>
      <c r="YK65" s="0" t="n">
        <v>14</v>
      </c>
      <c r="YL65" s="0" t="n">
        <v>4656</v>
      </c>
      <c r="YM65" s="0" t="n">
        <v>0</v>
      </c>
      <c r="YN65" s="0" t="n">
        <v>18</v>
      </c>
      <c r="YO65" s="0" t="n">
        <v>0</v>
      </c>
      <c r="YP65" s="0" t="n">
        <v>0</v>
      </c>
      <c r="YQ65" s="0" t="n">
        <v>0</v>
      </c>
      <c r="YR65" s="0" t="n">
        <v>0</v>
      </c>
      <c r="YS65" s="0" t="n">
        <v>0</v>
      </c>
      <c r="YT65" s="0" t="n">
        <v>0</v>
      </c>
      <c r="YU65" s="0" t="n">
        <v>316</v>
      </c>
      <c r="YV65" s="0" t="n">
        <v>0</v>
      </c>
      <c r="YW65" s="0" t="n">
        <v>0</v>
      </c>
      <c r="YX65" s="0" t="n">
        <v>0</v>
      </c>
      <c r="YY65" s="0" t="n">
        <v>0</v>
      </c>
      <c r="YZ65" s="0" t="n">
        <v>912</v>
      </c>
      <c r="ZA65" s="0" t="n">
        <v>0</v>
      </c>
      <c r="ZB65" s="0" t="n">
        <v>0</v>
      </c>
      <c r="ZC65" s="0" t="n">
        <v>0</v>
      </c>
      <c r="ZD65" s="0" t="n">
        <v>0</v>
      </c>
      <c r="ZE65" s="0" t="n">
        <v>0</v>
      </c>
      <c r="ZF65" s="0" t="n">
        <v>0</v>
      </c>
      <c r="ZG65" s="0" t="n">
        <v>0</v>
      </c>
      <c r="ZH65" s="0" t="n">
        <v>0</v>
      </c>
      <c r="ZI65" s="0" t="n">
        <v>0</v>
      </c>
      <c r="ZJ65" s="0" t="n">
        <v>0</v>
      </c>
      <c r="ZK65" s="0" t="n">
        <v>0</v>
      </c>
      <c r="ZL65" s="0" t="n">
        <v>0</v>
      </c>
      <c r="ZM65" s="0" t="n">
        <v>0</v>
      </c>
      <c r="ZN65" s="0" t="n">
        <v>0</v>
      </c>
      <c r="ZO65" s="0" t="n">
        <v>0</v>
      </c>
      <c r="ZP65" s="0" t="n">
        <v>179</v>
      </c>
      <c r="ZQ65" s="0" t="n">
        <v>9623</v>
      </c>
      <c r="ZR65" s="0" t="n">
        <v>0</v>
      </c>
      <c r="ZS65" s="0" t="n">
        <v>0</v>
      </c>
      <c r="ZT65" s="0" t="n">
        <v>6</v>
      </c>
      <c r="ZU65" s="0" t="n">
        <v>0</v>
      </c>
      <c r="ZV65" s="0" t="n">
        <v>0</v>
      </c>
      <c r="ZW65" s="0" t="n">
        <v>0</v>
      </c>
      <c r="ZX65" s="0" t="n">
        <v>0</v>
      </c>
      <c r="ZY65" s="0" t="n">
        <v>0</v>
      </c>
      <c r="ZZ65" s="0" t="n">
        <v>0</v>
      </c>
      <c r="AAA65" s="0" t="n">
        <v>0</v>
      </c>
      <c r="AAB65" s="0" t="n">
        <v>0</v>
      </c>
      <c r="AAC65" s="0" t="n">
        <v>0</v>
      </c>
      <c r="AAD65" s="0" t="n">
        <v>0</v>
      </c>
      <c r="AAE65" s="0" t="n">
        <v>6</v>
      </c>
      <c r="AAF65" s="0" t="n">
        <v>0</v>
      </c>
      <c r="AAG65" s="0" t="n">
        <v>0</v>
      </c>
      <c r="AAH65" s="0" t="n">
        <v>0</v>
      </c>
      <c r="AAI65" s="0" t="n">
        <v>0</v>
      </c>
      <c r="AAJ65" s="0" t="n">
        <v>69</v>
      </c>
      <c r="AAK65" s="0" t="n">
        <v>0</v>
      </c>
      <c r="AAL65" s="0" t="n">
        <v>0</v>
      </c>
      <c r="AAM65" s="0" t="n">
        <v>0</v>
      </c>
      <c r="AAN65" s="0" t="n">
        <v>4</v>
      </c>
      <c r="AAO65" s="0" t="n">
        <v>0</v>
      </c>
      <c r="AAP65" s="0" t="n">
        <v>0</v>
      </c>
    </row>
    <row r="66" customFormat="false" ht="15" hidden="false" customHeight="true" outlineLevel="0" collapsed="false">
      <c r="A66" s="1" t="n">
        <v>30237</v>
      </c>
      <c r="B66" s="2" t="n">
        <v>1</v>
      </c>
      <c r="H66" s="2" t="n">
        <v>1</v>
      </c>
      <c r="I66" s="2" t="n">
        <v>54</v>
      </c>
      <c r="J66" s="21"/>
      <c r="K66" s="21"/>
      <c r="L66" s="2" t="n">
        <v>1</v>
      </c>
      <c r="M66" s="2" t="n">
        <v>1</v>
      </c>
      <c r="N66" s="2" t="n">
        <v>1</v>
      </c>
      <c r="O66" s="2" t="n">
        <v>1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1</v>
      </c>
      <c r="X66" s="2" t="n">
        <f aca="false">SUM(L66:W66)</f>
        <v>5</v>
      </c>
      <c r="Y66" s="2" t="n">
        <v>110</v>
      </c>
      <c r="Z66" s="2" t="n">
        <v>70</v>
      </c>
      <c r="AA66" s="2" t="n">
        <f aca="false">Y66-Z66</f>
        <v>40</v>
      </c>
      <c r="AB66" s="3" t="n">
        <f aca="false">Z66+((Y66-Z66)/3)</f>
        <v>83.3333333333333</v>
      </c>
      <c r="AC66" s="4" t="n">
        <v>76.4</v>
      </c>
      <c r="AD66" s="4" t="n">
        <v>170</v>
      </c>
      <c r="AE66" s="3" t="n">
        <v>26.4359861591696</v>
      </c>
      <c r="AF66" s="3" t="n">
        <v>1</v>
      </c>
      <c r="AG66" s="4" t="n">
        <v>87</v>
      </c>
      <c r="AH66" s="4" t="n">
        <v>98</v>
      </c>
      <c r="AI66" s="3" t="n">
        <v>0.511764705882353</v>
      </c>
      <c r="AJ66" s="3" t="n">
        <v>0.887755102040816</v>
      </c>
      <c r="AL66" s="4" t="n">
        <v>22.5</v>
      </c>
      <c r="AM66" s="4" t="n">
        <v>17.2</v>
      </c>
      <c r="AN66" s="4" t="n">
        <v>59.2</v>
      </c>
      <c r="AO66" s="2" t="n">
        <v>11</v>
      </c>
      <c r="AP66" s="4" t="n">
        <v>53.9</v>
      </c>
      <c r="AQ66" s="4" t="n">
        <v>56.2</v>
      </c>
      <c r="AR66" s="4" t="n">
        <v>3</v>
      </c>
      <c r="AS66" s="2" t="n">
        <v>96</v>
      </c>
      <c r="AT66" s="2" t="n">
        <v>146</v>
      </c>
      <c r="AU66" s="2" t="n">
        <v>179</v>
      </c>
      <c r="AV66" s="2" t="n">
        <v>154</v>
      </c>
      <c r="AW66" s="2" t="n">
        <v>159</v>
      </c>
      <c r="AX66" s="2" t="n">
        <v>3</v>
      </c>
      <c r="AY66" s="2" t="n">
        <f aca="false">((AS66*15)+(AT66*30)+(AU66*30)+(AV66*30)+(AW66*15))-(AS66*120)</f>
        <v>6675</v>
      </c>
      <c r="AZ66" s="2" t="n">
        <f aca="false">((AS66*15)+(AT66*30)+(AU66*30)+(AV66*30)+(AW66*15))</f>
        <v>18195</v>
      </c>
      <c r="BB66" s="5" t="n">
        <f aca="false">10000/SQRT((AS66*BH66)*(AVERAGE(AS66:AW66)*AVERAGE(BH66:BL66)))</f>
        <v>3.69616075335241</v>
      </c>
      <c r="BC66" s="3" t="n">
        <f aca="false">(AS66*BH66)/405</f>
        <v>1.5597037037037</v>
      </c>
      <c r="BD66" s="3" t="n">
        <v>0</v>
      </c>
      <c r="BE66" s="3" t="n">
        <f aca="false">1/(LOG(BH66)+LOG(AS66))</f>
        <v>0.357079459386897</v>
      </c>
      <c r="BF66" s="3" t="n">
        <f aca="false">(BI66-BH66)/(AT66-AS66)</f>
        <v>2.2284</v>
      </c>
      <c r="BG66" s="3" t="n">
        <f aca="false">(20*BH66)/((AS66/18)-3.5)</f>
        <v>71.7818181818182</v>
      </c>
      <c r="BH66" s="2" t="n">
        <v>6.58</v>
      </c>
      <c r="BI66" s="2" t="n">
        <v>118</v>
      </c>
      <c r="BJ66" s="2" t="n">
        <v>107</v>
      </c>
      <c r="BK66" s="2" t="n">
        <v>93.2</v>
      </c>
      <c r="BL66" s="2" t="n">
        <v>69.9</v>
      </c>
      <c r="BM66" s="3" t="n">
        <f aca="false">((BH66*15)+(BI66*30)+(BJ66*30)+(BK66*30)+(BL66*15))-(BH66*120)</f>
        <v>9903.6</v>
      </c>
      <c r="BN66" s="3" t="n">
        <f aca="false">((BH66*15)+(BI66*30)+(BJ66*30)+(BK66*30)+(BL66*15))</f>
        <v>10693.2</v>
      </c>
      <c r="BO66" s="3" t="n">
        <f aca="false">(1/BH66)</f>
        <v>0.151975683890578</v>
      </c>
      <c r="BP66" s="3" t="n">
        <f aca="false">(BN66/AZ66)</f>
        <v>0.587699917559769</v>
      </c>
      <c r="BQ66" s="3" t="n">
        <f aca="false">(BB66*BP66)</f>
        <v>2.17223337003286</v>
      </c>
      <c r="BR66" s="5" t="n">
        <f aca="false">(BF66*BO66)</f>
        <v>0.338662613981763</v>
      </c>
      <c r="CA66" s="2" t="n">
        <v>151</v>
      </c>
      <c r="CB66" s="2" t="n">
        <v>0</v>
      </c>
      <c r="CC66" s="2" t="n">
        <v>27</v>
      </c>
      <c r="CD66" s="2" t="n">
        <v>1</v>
      </c>
      <c r="CE66" s="2" t="n">
        <v>75</v>
      </c>
      <c r="CF66" s="2" t="n">
        <v>0</v>
      </c>
      <c r="CH66" s="2" t="n">
        <v>246</v>
      </c>
      <c r="CI66" s="2" t="n">
        <v>1</v>
      </c>
      <c r="CJ66" s="2" t="n">
        <v>3</v>
      </c>
      <c r="CS66" s="6" t="n">
        <v>42502</v>
      </c>
      <c r="CT66" s="2" t="n">
        <v>110</v>
      </c>
      <c r="CU66" s="2" t="n">
        <v>70</v>
      </c>
      <c r="CV66" s="2" t="n">
        <v>40</v>
      </c>
      <c r="CW66" s="3" t="n">
        <v>83.3333333333333</v>
      </c>
      <c r="CX66" s="2" t="n">
        <v>76.8</v>
      </c>
      <c r="CY66" s="22" t="n">
        <v>26.5743944636678</v>
      </c>
      <c r="CZ66" s="2" t="n">
        <v>89</v>
      </c>
      <c r="DA66" s="2" t="n">
        <v>99</v>
      </c>
      <c r="DB66" s="2" t="n">
        <v>92</v>
      </c>
      <c r="DC66" s="2" t="n">
        <v>0.523529411764706</v>
      </c>
      <c r="DD66" s="2" t="n">
        <v>0.898989898989899</v>
      </c>
      <c r="DE66" s="2" t="n">
        <v>22.6</v>
      </c>
      <c r="DF66" s="2" t="n">
        <v>17.4</v>
      </c>
      <c r="DG66" s="2" t="n">
        <v>59.4</v>
      </c>
      <c r="DH66" s="2" t="n">
        <v>11</v>
      </c>
      <c r="DI66" s="2" t="n">
        <v>53.8</v>
      </c>
      <c r="DJ66" s="2" t="n">
        <v>56.4</v>
      </c>
      <c r="DK66" s="2" t="n">
        <v>3</v>
      </c>
      <c r="DL66" s="2" t="n">
        <v>108</v>
      </c>
      <c r="DM66" s="2" t="n">
        <v>134</v>
      </c>
      <c r="DN66" s="2" t="n">
        <v>201</v>
      </c>
      <c r="DO66" s="2" t="n">
        <v>220</v>
      </c>
      <c r="DP66" s="2" t="n">
        <v>192</v>
      </c>
      <c r="DQ66" s="3" t="n">
        <v>4</v>
      </c>
      <c r="DR66" s="7" t="n">
        <v>3</v>
      </c>
      <c r="DS66" s="2" t="n">
        <f aca="false">((DL66*15)+(DM66*30)+(DN66*30)+(DO66*30)+(DP66*15))-(DL66*120)</f>
        <v>8190</v>
      </c>
      <c r="DT66" s="2" t="n">
        <f aca="false">((DL66*15)+(DM66*30)+(DN66*30)+(DO66*30)+(DP66*15))</f>
        <v>21150</v>
      </c>
      <c r="DU66" s="3" t="n">
        <f aca="false">10000/SQRT((DL66*DZ66)*(AVERAGE(DL66:DP66)*AVERAGE(DZ66:ED66)))</f>
        <v>2.67456773854021</v>
      </c>
      <c r="DV66" s="3" t="n">
        <f aca="false">(DL66*DZ66)/405</f>
        <v>3.04</v>
      </c>
      <c r="DW66" s="3" t="n">
        <f aca="false">1/(LOG(DZ66)+LOG(DL66))</f>
        <v>0.32359018319023</v>
      </c>
      <c r="DX66" s="3" t="n">
        <f aca="false">(EA66-DZ66)/(DM66-DL66)</f>
        <v>0.792307692307692</v>
      </c>
      <c r="DY66" s="3" t="n">
        <f aca="false">(20*DZ66)/((DL66/18)-3.5)</f>
        <v>91.2</v>
      </c>
      <c r="DZ66" s="3" t="n">
        <v>11.4</v>
      </c>
      <c r="EA66" s="3" t="n">
        <v>32</v>
      </c>
      <c r="EB66" s="3" t="n">
        <v>79.9</v>
      </c>
      <c r="EC66" s="3" t="n">
        <v>119</v>
      </c>
      <c r="ED66" s="3" t="n">
        <v>89.7</v>
      </c>
      <c r="EE66" s="2" t="n">
        <f aca="false">((DZ66*15)+(EA66*30)+(EB66*30)+(EC66*30)+(ED66*15))-(DZ66*120)</f>
        <v>7075.5</v>
      </c>
      <c r="EF66" s="2" t="n">
        <f aca="false">((DZ66*15)+(EA66*30)+(EB66*30)+(EC66*30)+(ED66*15))</f>
        <v>8443.5</v>
      </c>
      <c r="EG66" s="2" t="n">
        <f aca="false">(1/DZ66)</f>
        <v>0.087719298245614</v>
      </c>
      <c r="EH66" s="2" t="n">
        <f aca="false">(EF66/DT66)</f>
        <v>0.399219858156028</v>
      </c>
      <c r="EI66" s="2" t="n">
        <f aca="false">(DU66*EH66)</f>
        <v>1.06774055320871</v>
      </c>
      <c r="EJ66" s="2" t="n">
        <f aca="false">(DX66*EG66)</f>
        <v>0.0695006747638327</v>
      </c>
      <c r="EK66" s="2" t="n">
        <v>5.55</v>
      </c>
      <c r="EL66" s="2" t="n">
        <v>150</v>
      </c>
      <c r="EM66" s="2" t="n">
        <v>33</v>
      </c>
      <c r="EN66" s="2" t="n">
        <v>88</v>
      </c>
      <c r="EO66" s="2" t="n">
        <v>29</v>
      </c>
      <c r="EP66" s="2" t="n">
        <v>143</v>
      </c>
      <c r="EU66" s="3"/>
      <c r="EW66" s="22"/>
      <c r="GK66" s="9" t="n">
        <v>2640</v>
      </c>
      <c r="GL66" s="9" t="n">
        <v>88.5</v>
      </c>
      <c r="GM66" s="9" t="n">
        <v>62.75</v>
      </c>
      <c r="GN66" s="9" t="n">
        <v>10</v>
      </c>
      <c r="GO66" s="9" t="n">
        <v>26.4</v>
      </c>
      <c r="GP66" s="9" t="n">
        <v>9</v>
      </c>
      <c r="GQ66" s="9" t="n">
        <v>483</v>
      </c>
      <c r="GR66" s="9" t="n">
        <v>442</v>
      </c>
      <c r="GS66" s="9" t="n">
        <v>64.6</v>
      </c>
      <c r="GT66" s="9" t="n">
        <v>29.9</v>
      </c>
      <c r="GU66" s="9" t="n">
        <v>2163</v>
      </c>
      <c r="GV66" s="9" t="n">
        <v>4225</v>
      </c>
      <c r="GW66" s="9" t="n">
        <v>1.99</v>
      </c>
      <c r="GX66" s="9" t="n">
        <v>2.09</v>
      </c>
      <c r="GY66" s="9" t="n">
        <v>2.81</v>
      </c>
      <c r="GZ66" s="9" t="n">
        <v>3.81</v>
      </c>
      <c r="HA66" s="9" t="n">
        <v>367.6</v>
      </c>
      <c r="HB66" s="9" t="n">
        <v>493.3</v>
      </c>
      <c r="HC66" s="9" t="n">
        <v>3.78</v>
      </c>
      <c r="HD66" s="9" t="n">
        <v>21.92</v>
      </c>
      <c r="HE66" s="9" t="n">
        <v>2.69</v>
      </c>
      <c r="HF66" s="9" t="n">
        <v>795</v>
      </c>
      <c r="HG66" s="9" t="n">
        <v>29.02</v>
      </c>
      <c r="HH66" s="9" t="n">
        <v>4442</v>
      </c>
      <c r="HI66" s="9" t="n">
        <v>652</v>
      </c>
      <c r="HJ66" s="9" t="n">
        <v>4970</v>
      </c>
      <c r="HK66" s="9" t="n">
        <v>777</v>
      </c>
      <c r="HL66" s="9" t="n">
        <v>63</v>
      </c>
      <c r="HM66" s="9" t="n">
        <v>12.1</v>
      </c>
      <c r="HN66" s="9" t="n">
        <v>250</v>
      </c>
      <c r="HP66" s="2" t="n">
        <v>22</v>
      </c>
      <c r="HQ66" s="2" t="n">
        <v>1</v>
      </c>
      <c r="HR66" s="2" t="n">
        <v>1</v>
      </c>
      <c r="HS66" s="2" t="n">
        <v>30.6100044250488</v>
      </c>
      <c r="HT66" s="2" t="n">
        <v>224.605972290039</v>
      </c>
      <c r="HU66" s="2" t="n">
        <v>0.49</v>
      </c>
      <c r="HV66" s="2" t="n">
        <v>2</v>
      </c>
      <c r="HW66" s="2" t="n">
        <v>4</v>
      </c>
      <c r="HX66" s="2" t="n">
        <v>3</v>
      </c>
      <c r="HY66" s="2" t="n">
        <v>1725.82995605469</v>
      </c>
      <c r="HZ66" s="2" t="n">
        <v>62.9099998474121</v>
      </c>
      <c r="IA66" s="2" t="n">
        <v>29.6399993896484</v>
      </c>
      <c r="IB66" s="2" t="n">
        <v>20.9400005340576</v>
      </c>
      <c r="IC66" s="2" t="n">
        <v>29.1100006103516</v>
      </c>
      <c r="ID66" s="2" t="n">
        <v>265.059997558594</v>
      </c>
      <c r="IE66" s="2" t="n">
        <v>51.4099998474121</v>
      </c>
      <c r="IF66" s="2" t="n">
        <v>24.5599994659424</v>
      </c>
      <c r="IG66" s="2" t="n">
        <v>5.17000007629395</v>
      </c>
      <c r="IH66" s="2" t="n">
        <v>76.9199981689453</v>
      </c>
      <c r="II66" s="2" t="n">
        <v>1.23000001907349</v>
      </c>
      <c r="IJ66" s="2" t="n">
        <v>27.1499996185303</v>
      </c>
      <c r="IK66" s="2" t="n">
        <v>10</v>
      </c>
      <c r="IL66" s="2" t="n">
        <v>33.5400009155273</v>
      </c>
      <c r="IM66" s="2" t="n">
        <v>30.1599998474121</v>
      </c>
      <c r="IN66" s="2" t="n">
        <v>19.8999996185303</v>
      </c>
      <c r="IO66" s="2" t="n">
        <v>8.10999965667725</v>
      </c>
      <c r="IP66" s="2" t="n">
        <v>19.8400001525879</v>
      </c>
      <c r="IQ66" s="2" t="n">
        <v>7.40999984741211</v>
      </c>
      <c r="IR66" s="2" t="n">
        <v>7.55999994277954</v>
      </c>
      <c r="IS66" s="2" t="n">
        <v>3.94000005722046</v>
      </c>
      <c r="IT66" s="2" t="n">
        <v>473.540008544922</v>
      </c>
      <c r="IU66" s="2" t="n">
        <v>13.9499998092651</v>
      </c>
      <c r="IV66" s="2" t="n">
        <v>0.560000002384186</v>
      </c>
      <c r="IW66" s="2" t="n">
        <v>356.670013427734</v>
      </c>
      <c r="IX66" s="2" t="n">
        <v>1004.51000976563</v>
      </c>
      <c r="IY66" s="2" t="n">
        <v>4514.7099609375</v>
      </c>
      <c r="IZ66" s="2" t="n">
        <v>2259.94995117187</v>
      </c>
      <c r="JA66" s="2" t="n">
        <v>6.40999984741211</v>
      </c>
      <c r="JB66" s="2" t="n">
        <v>1.60000002384186</v>
      </c>
      <c r="JC66" s="2" t="n">
        <v>2.73000001907349</v>
      </c>
      <c r="JD66" s="2" t="n">
        <v>95.3899993896484</v>
      </c>
      <c r="JE66" s="2" t="n">
        <v>205</v>
      </c>
      <c r="JF66" s="2" t="n">
        <v>1.57000005245209</v>
      </c>
      <c r="JG66" s="2" t="n">
        <v>2.15000009536743</v>
      </c>
      <c r="JH66" s="2" t="n">
        <v>18.7900009155273</v>
      </c>
      <c r="JI66" s="2" t="n">
        <v>6.59000015258789</v>
      </c>
      <c r="JJ66" s="2" t="n">
        <v>3.22000002861023</v>
      </c>
      <c r="JK66" s="2" t="n">
        <v>0.639999985694885</v>
      </c>
      <c r="JL66" s="2" t="n">
        <v>449.339996337891</v>
      </c>
      <c r="JM66" s="2" t="n">
        <v>4.42000007629395</v>
      </c>
      <c r="JN66" s="2" t="n">
        <v>70.8199996948242</v>
      </c>
      <c r="JO66" s="2" t="n">
        <v>6636.1298828125</v>
      </c>
      <c r="JP66" s="2" t="n">
        <v>7371.47021484375</v>
      </c>
      <c r="JQ66" s="2" t="n">
        <v>30.3799991607666</v>
      </c>
      <c r="JR66" s="2" t="n">
        <v>5362.2099609375</v>
      </c>
      <c r="JS66" s="2" t="n">
        <v>124.599998474121</v>
      </c>
      <c r="JT66" s="2" t="n">
        <v>23755.970703125</v>
      </c>
      <c r="JU66" s="2" t="n">
        <v>1350.59997558594</v>
      </c>
      <c r="JV66" s="2" t="n">
        <v>142.940002441406</v>
      </c>
      <c r="JW66" s="2" t="n">
        <v>8.21000003814697</v>
      </c>
      <c r="JX66" s="2" t="n">
        <v>8.85999965667725</v>
      </c>
      <c r="JY66" s="2" t="n">
        <v>10.4700002670288</v>
      </c>
      <c r="JZ66" s="2" t="n">
        <v>0.600000023841858</v>
      </c>
      <c r="KA66" s="2" t="n">
        <v>8.55000019073486</v>
      </c>
      <c r="KB66" s="2" t="n">
        <v>2.02999997138977</v>
      </c>
      <c r="KC66" s="2" t="n">
        <v>22.75</v>
      </c>
      <c r="KD66" s="2" t="n">
        <v>11.2799997329712</v>
      </c>
      <c r="KE66" s="2" t="n">
        <v>13.4499998092651</v>
      </c>
      <c r="KF66" s="2" t="n">
        <v>22.3400001525879</v>
      </c>
      <c r="KG66" s="2" t="n">
        <v>9.60000038146973</v>
      </c>
      <c r="KH66" s="2" t="n">
        <v>666.099975585938</v>
      </c>
      <c r="KI66" s="2" t="n">
        <v>0.829999983310699</v>
      </c>
      <c r="KJ66" s="2" t="n">
        <v>117.870002746582</v>
      </c>
      <c r="KK66" s="2" t="n">
        <v>104.980003356934</v>
      </c>
      <c r="KL66" s="2" t="n">
        <v>1628919.06</v>
      </c>
      <c r="KM66" s="2" t="n">
        <v>6145.47021484375</v>
      </c>
      <c r="KN66" s="2" t="n">
        <v>42.1199989318848</v>
      </c>
      <c r="KO66" s="2" t="n">
        <v>0</v>
      </c>
      <c r="KP66" s="2" t="n">
        <v>0</v>
      </c>
      <c r="KQ66" s="2" t="n">
        <v>0.00999999977648258</v>
      </c>
      <c r="KR66" s="2" t="n">
        <v>0</v>
      </c>
      <c r="KS66" s="2" t="n">
        <v>0.0799999982118607</v>
      </c>
      <c r="KT66" s="2" t="n">
        <v>0</v>
      </c>
      <c r="KU66" s="2" t="n">
        <v>0.140000000596046</v>
      </c>
      <c r="KV66" s="2" t="n">
        <v>0.170000001788139</v>
      </c>
      <c r="KW66" s="2" t="n">
        <v>7.92999982833862</v>
      </c>
      <c r="KX66" s="2" t="n">
        <v>7.34999990463257</v>
      </c>
      <c r="KY66" s="2" t="n">
        <v>2.42000007629395</v>
      </c>
      <c r="KZ66" s="2" t="n">
        <v>1.83000004291534</v>
      </c>
      <c r="LA66" s="2" t="n">
        <v>1.12000000476837</v>
      </c>
      <c r="LB66" s="2" t="n">
        <v>0</v>
      </c>
      <c r="LC66" s="2" t="n">
        <v>19.2399997711182</v>
      </c>
      <c r="LD66" s="2" t="n">
        <v>14.210000038147</v>
      </c>
      <c r="LE66" s="2" t="n">
        <v>0.219999998807907</v>
      </c>
      <c r="LF66" s="2" t="n">
        <v>0.0799999982118607</v>
      </c>
      <c r="LG66" s="2" t="n">
        <v>0.00999999977648258</v>
      </c>
      <c r="LH66" s="2" t="n">
        <v>7.90999984741211</v>
      </c>
      <c r="LI66" s="2" t="n">
        <v>9.26000022888184</v>
      </c>
      <c r="LJ66" s="2" t="n">
        <v>0.0299999993294477</v>
      </c>
      <c r="LK66" s="2" t="n">
        <v>0.100000001490116</v>
      </c>
      <c r="LL66" s="2" t="n">
        <v>0.72000002861023</v>
      </c>
      <c r="LM66" s="2" t="n">
        <v>1.05999994277954</v>
      </c>
      <c r="LN66" s="2" t="n">
        <v>0.00999999977648258</v>
      </c>
      <c r="LO66" s="2" t="n">
        <v>0.230000004172325</v>
      </c>
      <c r="LP66" s="2" t="n">
        <v>0.189999997615814</v>
      </c>
      <c r="LQ66" s="2" t="n">
        <v>0.0500000007450581</v>
      </c>
      <c r="LR66" s="2" t="n">
        <v>0.0399999991059303</v>
      </c>
      <c r="LS66" s="2" t="n">
        <v>0</v>
      </c>
      <c r="LT66" s="2" t="n">
        <v>0.159999996423721</v>
      </c>
      <c r="LU66" s="2" t="n">
        <v>0.0900000035762787</v>
      </c>
      <c r="LV66" s="2" t="n">
        <v>35.1441993713379</v>
      </c>
      <c r="MC66" s="0" t="n">
        <v>0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20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40</v>
      </c>
      <c r="MT66" s="0" t="n">
        <v>0</v>
      </c>
      <c r="MU66" s="0" t="n">
        <v>163</v>
      </c>
      <c r="MV66" s="0" t="n">
        <v>0</v>
      </c>
      <c r="MW66" s="0" t="n">
        <v>0</v>
      </c>
      <c r="MX66" s="0" t="n">
        <v>436</v>
      </c>
      <c r="MY66" s="0" t="n">
        <v>0</v>
      </c>
      <c r="MZ66" s="0" t="n">
        <v>0</v>
      </c>
      <c r="NA66" s="0" t="n">
        <v>0</v>
      </c>
      <c r="NB66" s="0" t="n">
        <v>0</v>
      </c>
      <c r="NC66" s="0" t="n">
        <v>0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108</v>
      </c>
      <c r="NI66" s="0" t="n">
        <v>23</v>
      </c>
      <c r="NJ66" s="0" t="n">
        <v>0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0</v>
      </c>
      <c r="NQ66" s="0" t="n">
        <v>4</v>
      </c>
      <c r="NR66" s="0" t="n">
        <v>0</v>
      </c>
      <c r="NS66" s="0" t="n">
        <v>606</v>
      </c>
      <c r="NT66" s="0" t="n">
        <v>22</v>
      </c>
      <c r="NU66" s="0" t="n">
        <v>0</v>
      </c>
      <c r="NV66" s="0" t="n">
        <v>0</v>
      </c>
      <c r="NW66" s="0" t="n">
        <v>0</v>
      </c>
      <c r="NX66" s="0" t="n">
        <v>35</v>
      </c>
      <c r="NY66" s="0" t="n">
        <v>605</v>
      </c>
      <c r="NZ66" s="0" t="n">
        <v>0</v>
      </c>
      <c r="OA66" s="0" t="n">
        <v>0</v>
      </c>
      <c r="OB66" s="0" t="n">
        <v>0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152</v>
      </c>
      <c r="OH66" s="0" t="n">
        <v>0</v>
      </c>
      <c r="OI66" s="0" t="n">
        <v>0</v>
      </c>
      <c r="OJ66" s="0" t="n">
        <v>0</v>
      </c>
      <c r="OK66" s="0" t="n">
        <v>0</v>
      </c>
      <c r="OL66" s="0" t="n">
        <v>0</v>
      </c>
      <c r="OM66" s="0" t="n">
        <v>0</v>
      </c>
      <c r="ON66" s="0" t="n">
        <v>42</v>
      </c>
      <c r="OO66" s="0" t="n">
        <v>0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54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0</v>
      </c>
      <c r="PA66" s="0" t="n">
        <v>0</v>
      </c>
      <c r="PB66" s="0" t="n">
        <v>2463</v>
      </c>
      <c r="PC66" s="0" t="n">
        <v>0</v>
      </c>
      <c r="PD66" s="0" t="n">
        <v>0</v>
      </c>
      <c r="PE66" s="0" t="n">
        <v>0</v>
      </c>
      <c r="PF66" s="0" t="n">
        <v>0</v>
      </c>
      <c r="PG66" s="0" t="n">
        <v>0</v>
      </c>
      <c r="PH66" s="0" t="n">
        <v>0</v>
      </c>
      <c r="PI66" s="0" t="n">
        <v>0</v>
      </c>
      <c r="PJ66" s="0" t="n">
        <v>13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0</v>
      </c>
      <c r="PP66" s="0" t="n">
        <v>0</v>
      </c>
      <c r="PQ66" s="0" t="n">
        <v>1853</v>
      </c>
      <c r="PR66" s="0" t="n">
        <v>0</v>
      </c>
      <c r="PS66" s="0" t="n">
        <v>0</v>
      </c>
      <c r="PT66" s="0" t="n">
        <v>0</v>
      </c>
      <c r="PU66" s="0" t="n">
        <v>0</v>
      </c>
      <c r="PV66" s="0" t="n">
        <v>19</v>
      </c>
      <c r="PW66" s="0" t="n">
        <v>18</v>
      </c>
      <c r="PX66" s="0" t="n">
        <v>200</v>
      </c>
      <c r="PY66" s="0" t="n">
        <v>0</v>
      </c>
      <c r="PZ66" s="0" t="n">
        <v>0</v>
      </c>
      <c r="QA66" s="0" t="n">
        <v>0</v>
      </c>
      <c r="QB66" s="0" t="n">
        <v>0</v>
      </c>
      <c r="QC66" s="0" t="n">
        <v>0</v>
      </c>
      <c r="QD66" s="0" t="n">
        <v>0</v>
      </c>
      <c r="QE66" s="0" t="n">
        <v>0</v>
      </c>
      <c r="QF66" s="0" t="n">
        <v>0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0</v>
      </c>
      <c r="QM66" s="0" t="n">
        <v>1695</v>
      </c>
      <c r="QN66" s="0" t="n">
        <v>0</v>
      </c>
      <c r="QO66" s="0" t="n">
        <v>0</v>
      </c>
      <c r="QP66" s="0" t="n">
        <v>0</v>
      </c>
      <c r="QQ66" s="0" t="n">
        <v>543</v>
      </c>
      <c r="QR66" s="0" t="n">
        <v>0</v>
      </c>
      <c r="QS66" s="0" t="n">
        <v>0</v>
      </c>
      <c r="QT66" s="0" t="n">
        <v>0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145</v>
      </c>
      <c r="RA66" s="0" t="n">
        <v>0</v>
      </c>
      <c r="RB66" s="0" t="n">
        <v>0</v>
      </c>
      <c r="RC66" s="0" t="n">
        <v>0</v>
      </c>
      <c r="RD66" s="0" t="n">
        <v>107</v>
      </c>
      <c r="RE66" s="0" t="n">
        <v>0</v>
      </c>
      <c r="RF66" s="0" t="n">
        <v>0</v>
      </c>
      <c r="RG66" s="0" t="n">
        <v>34112</v>
      </c>
      <c r="RH66" s="0" t="n">
        <v>0</v>
      </c>
      <c r="RI66" s="0" t="n">
        <v>0</v>
      </c>
      <c r="RJ66" s="0" t="n">
        <v>0</v>
      </c>
      <c r="RK66" s="0" t="n">
        <v>0</v>
      </c>
      <c r="RL66" s="0" t="n">
        <v>8389</v>
      </c>
      <c r="RM66" s="0" t="n">
        <v>0</v>
      </c>
      <c r="RN66" s="0" t="n">
        <v>0</v>
      </c>
      <c r="RO66" s="0" t="n">
        <v>0</v>
      </c>
      <c r="RP66" s="0" t="n">
        <v>17</v>
      </c>
      <c r="RQ66" s="0" t="n">
        <v>0</v>
      </c>
      <c r="RR66" s="0" t="n">
        <v>0</v>
      </c>
      <c r="RS66" s="0" t="n">
        <v>0</v>
      </c>
      <c r="RT66" s="0" t="n">
        <v>0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103</v>
      </c>
      <c r="RZ66" s="0" t="n">
        <v>9</v>
      </c>
      <c r="SA66" s="0" t="n">
        <v>0</v>
      </c>
      <c r="SB66" s="0" t="n">
        <v>0</v>
      </c>
      <c r="SC66" s="0" t="n">
        <v>0</v>
      </c>
      <c r="SD66" s="0" t="n">
        <v>0</v>
      </c>
      <c r="SE66" s="0" t="n">
        <v>5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0</v>
      </c>
      <c r="SL66" s="0" t="n">
        <v>0</v>
      </c>
      <c r="SM66" s="0" t="n">
        <v>418</v>
      </c>
      <c r="SN66" s="0" t="n">
        <v>0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6</v>
      </c>
      <c r="ST66" s="0" t="n">
        <v>40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0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17</v>
      </c>
      <c r="TJ66" s="0" t="n">
        <v>0</v>
      </c>
      <c r="TK66" s="0" t="n">
        <v>0</v>
      </c>
      <c r="TL66" s="0" t="n">
        <v>23</v>
      </c>
      <c r="TM66" s="0" t="n">
        <v>0</v>
      </c>
      <c r="TN66" s="0" t="n">
        <v>62</v>
      </c>
      <c r="TO66" s="0" t="n">
        <v>0</v>
      </c>
      <c r="TP66" s="0" t="n">
        <v>7</v>
      </c>
      <c r="TQ66" s="0" t="n">
        <v>0</v>
      </c>
      <c r="TR66" s="0" t="n">
        <v>731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114</v>
      </c>
      <c r="TZ66" s="0" t="n">
        <v>573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0</v>
      </c>
      <c r="UH66" s="0" t="n">
        <v>0</v>
      </c>
      <c r="UI66" s="0" t="n">
        <v>0</v>
      </c>
      <c r="UJ66" s="0" t="n">
        <v>0</v>
      </c>
      <c r="UK66" s="0" t="n">
        <v>38</v>
      </c>
      <c r="UL66" s="0" t="n">
        <v>18</v>
      </c>
      <c r="UM66" s="0" t="n">
        <v>0</v>
      </c>
      <c r="UN66" s="0" t="n">
        <v>0</v>
      </c>
      <c r="UO66" s="0" t="n">
        <v>0</v>
      </c>
      <c r="UP66" s="0" t="n">
        <v>0</v>
      </c>
      <c r="UQ66" s="0" t="n">
        <v>0</v>
      </c>
      <c r="UR66" s="0" t="n">
        <v>0</v>
      </c>
      <c r="US66" s="0" t="n">
        <v>0</v>
      </c>
      <c r="UT66" s="0" t="n">
        <v>0</v>
      </c>
      <c r="UU66" s="0" t="n">
        <v>0</v>
      </c>
      <c r="UV66" s="0" t="n">
        <v>3</v>
      </c>
      <c r="UW66" s="0" t="n">
        <v>0</v>
      </c>
      <c r="UX66" s="0" t="n">
        <v>0</v>
      </c>
      <c r="UY66" s="0" t="n">
        <v>0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0</v>
      </c>
      <c r="VE66" s="0" t="n">
        <v>0</v>
      </c>
      <c r="VF66" s="0" t="n">
        <v>5</v>
      </c>
      <c r="VG66" s="0" t="n">
        <v>0</v>
      </c>
      <c r="VH66" s="0" t="n">
        <v>0</v>
      </c>
      <c r="VI66" s="0" t="n">
        <v>0</v>
      </c>
      <c r="VJ66" s="0" t="n">
        <v>0</v>
      </c>
      <c r="VK66" s="0" t="n">
        <v>0</v>
      </c>
      <c r="VL66" s="0" t="n">
        <v>71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15</v>
      </c>
      <c r="VS66" s="0" t="n">
        <v>0</v>
      </c>
      <c r="VT66" s="0" t="n">
        <v>0</v>
      </c>
      <c r="VU66" s="0" t="n">
        <v>44</v>
      </c>
      <c r="VV66" s="0" t="n">
        <v>0</v>
      </c>
      <c r="VW66" s="0" t="n">
        <v>0</v>
      </c>
      <c r="VX66" s="0" t="n">
        <v>0</v>
      </c>
      <c r="VY66" s="0" t="n">
        <v>0</v>
      </c>
      <c r="VZ66" s="0" t="n">
        <v>0</v>
      </c>
      <c r="WA66" s="0" t="n">
        <v>0</v>
      </c>
      <c r="WB66" s="0" t="n">
        <v>0</v>
      </c>
      <c r="WC66" s="0" t="n">
        <v>0</v>
      </c>
      <c r="WD66" s="0" t="n">
        <v>0</v>
      </c>
      <c r="WE66" s="0" t="n">
        <v>0</v>
      </c>
      <c r="WF66" s="0" t="n">
        <v>199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0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1122</v>
      </c>
      <c r="WR66" s="0" t="n">
        <v>0</v>
      </c>
      <c r="WS66" s="0" t="n">
        <v>0</v>
      </c>
      <c r="WT66" s="0" t="n">
        <v>0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0</v>
      </c>
      <c r="WZ66" s="0" t="n">
        <v>0</v>
      </c>
      <c r="XA66" s="0" t="n">
        <v>39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0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77</v>
      </c>
      <c r="XO66" s="0" t="n">
        <v>1952</v>
      </c>
      <c r="XP66" s="0" t="n">
        <v>0</v>
      </c>
      <c r="XQ66" s="0" t="n">
        <v>0</v>
      </c>
      <c r="XR66" s="0" t="n">
        <v>0</v>
      </c>
      <c r="XS66" s="0" t="n">
        <v>0</v>
      </c>
      <c r="XT66" s="0" t="n">
        <v>28</v>
      </c>
      <c r="XU66" s="0" t="n">
        <v>484</v>
      </c>
      <c r="XV66" s="0" t="n">
        <v>0</v>
      </c>
      <c r="XW66" s="0" t="n">
        <v>213</v>
      </c>
      <c r="XX66" s="0" t="n">
        <v>0</v>
      </c>
      <c r="XY66" s="0" t="n">
        <v>1234</v>
      </c>
      <c r="XZ66" s="0" t="n">
        <v>23</v>
      </c>
      <c r="YA66" s="0" t="n">
        <v>0</v>
      </c>
      <c r="YB66" s="0" t="n">
        <v>449</v>
      </c>
      <c r="YC66" s="0" t="n">
        <v>0</v>
      </c>
      <c r="YD66" s="0" t="n">
        <v>0</v>
      </c>
      <c r="YE66" s="0" t="n">
        <v>34</v>
      </c>
      <c r="YF66" s="0" t="n">
        <v>63</v>
      </c>
      <c r="YG66" s="0" t="n">
        <v>0</v>
      </c>
      <c r="YH66" s="0" t="n">
        <v>24</v>
      </c>
      <c r="YI66" s="0" t="n">
        <v>12634</v>
      </c>
      <c r="YJ66" s="0" t="n">
        <v>0</v>
      </c>
      <c r="YK66" s="0" t="n">
        <v>29</v>
      </c>
      <c r="YL66" s="0" t="n">
        <v>2019</v>
      </c>
      <c r="YM66" s="0" t="n">
        <v>0</v>
      </c>
      <c r="YN66" s="0" t="n">
        <v>0</v>
      </c>
      <c r="YO66" s="0" t="n">
        <v>9</v>
      </c>
      <c r="YP66" s="0" t="n">
        <v>0</v>
      </c>
      <c r="YQ66" s="0" t="n">
        <v>0</v>
      </c>
      <c r="YR66" s="0" t="n">
        <v>0</v>
      </c>
      <c r="YS66" s="0" t="n">
        <v>0</v>
      </c>
      <c r="YT66" s="0" t="n">
        <v>0</v>
      </c>
      <c r="YU66" s="0" t="n">
        <v>466</v>
      </c>
      <c r="YV66" s="0" t="n">
        <v>0</v>
      </c>
      <c r="YW66" s="0" t="n">
        <v>0</v>
      </c>
      <c r="YX66" s="0" t="n">
        <v>0</v>
      </c>
      <c r="YY66" s="0" t="n">
        <v>0</v>
      </c>
      <c r="YZ66" s="0" t="n">
        <v>151</v>
      </c>
      <c r="ZA66" s="0" t="n">
        <v>0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</v>
      </c>
      <c r="ZI66" s="0" t="n">
        <v>0</v>
      </c>
      <c r="ZJ66" s="0" t="n">
        <v>0</v>
      </c>
      <c r="ZK66" s="0" t="n">
        <v>0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517</v>
      </c>
      <c r="ZQ66" s="0" t="n">
        <v>10135</v>
      </c>
      <c r="ZR66" s="0" t="n">
        <v>0</v>
      </c>
      <c r="ZS66" s="0" t="n">
        <v>0</v>
      </c>
      <c r="ZT66" s="0" t="n">
        <v>11</v>
      </c>
      <c r="ZU66" s="0" t="n">
        <v>0</v>
      </c>
      <c r="ZV66" s="0" t="n">
        <v>0</v>
      </c>
      <c r="ZW66" s="0" t="n">
        <v>0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111</v>
      </c>
      <c r="AAE66" s="0" t="n">
        <v>0</v>
      </c>
      <c r="AAF66" s="0" t="n">
        <v>0</v>
      </c>
      <c r="AAG66" s="0" t="n">
        <v>0</v>
      </c>
      <c r="AAH66" s="0" t="n">
        <v>0</v>
      </c>
      <c r="AAI66" s="0" t="n">
        <v>0</v>
      </c>
      <c r="AAJ66" s="0" t="n">
        <v>728</v>
      </c>
      <c r="AAK66" s="0" t="n">
        <v>0</v>
      </c>
      <c r="AAL66" s="0" t="n">
        <v>0</v>
      </c>
      <c r="AAM66" s="0" t="n">
        <v>0</v>
      </c>
      <c r="AAN66" s="0" t="n">
        <v>141</v>
      </c>
      <c r="AAO66" s="0" t="n">
        <v>0</v>
      </c>
      <c r="AAP66" s="0" t="n">
        <v>0</v>
      </c>
    </row>
    <row r="67" customFormat="false" ht="15" hidden="false" customHeight="true" outlineLevel="0" collapsed="false">
      <c r="A67" s="1" t="n">
        <v>31412</v>
      </c>
      <c r="B67" s="2" t="n">
        <v>1</v>
      </c>
      <c r="H67" s="2" t="n">
        <v>1</v>
      </c>
      <c r="I67" s="2" t="n">
        <v>33</v>
      </c>
      <c r="J67" s="21"/>
      <c r="K67" s="21"/>
      <c r="L67" s="2" t="n">
        <v>1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1</v>
      </c>
      <c r="V67" s="2" t="n">
        <v>0</v>
      </c>
      <c r="W67" s="2" t="n">
        <v>1</v>
      </c>
      <c r="X67" s="2" t="n">
        <f aca="false">SUM(L67:W67)</f>
        <v>4</v>
      </c>
      <c r="Y67" s="2" t="n">
        <v>140</v>
      </c>
      <c r="Z67" s="2" t="n">
        <v>80</v>
      </c>
      <c r="AA67" s="2" t="n">
        <f aca="false">Y67-Z67</f>
        <v>60</v>
      </c>
      <c r="AB67" s="3" t="n">
        <f aca="false">Z67+((Y67-Z67)/3)</f>
        <v>100</v>
      </c>
      <c r="AC67" s="4" t="n">
        <v>111.6</v>
      </c>
      <c r="AD67" s="4" t="n">
        <v>175</v>
      </c>
      <c r="AE67" s="3" t="n">
        <v>36.4408163265306</v>
      </c>
      <c r="AF67" s="3" t="n">
        <v>2</v>
      </c>
      <c r="AL67" s="4" t="n">
        <v>40.1</v>
      </c>
      <c r="AS67" s="2" t="n">
        <v>103</v>
      </c>
      <c r="AT67" s="2" t="n">
        <v>195</v>
      </c>
      <c r="AU67" s="2" t="n">
        <v>242</v>
      </c>
      <c r="AV67" s="2" t="n">
        <v>242</v>
      </c>
      <c r="AW67" s="2" t="n">
        <v>184</v>
      </c>
      <c r="AX67" s="2" t="n">
        <v>4</v>
      </c>
      <c r="AY67" s="2" t="n">
        <f aca="false">((AS67*15)+(AT67*30)+(AU67*30)+(AV67*30)+(AW67*15))-(AS67*120)</f>
        <v>12315</v>
      </c>
      <c r="AZ67" s="2" t="n">
        <f aca="false">((AS67*15)+(AT67*30)+(AU67*30)+(AV67*30)+(AW67*15))</f>
        <v>24675</v>
      </c>
      <c r="BB67" s="5" t="n">
        <f aca="false">10000/SQRT((AS67*BH67)*(AVERAGE(AS67:AW67)*AVERAGE(BH67:BL67)))</f>
        <v>0.60908787423133</v>
      </c>
      <c r="BC67" s="3" t="n">
        <f aca="false">(AS67*BH67)/405</f>
        <v>16.2511111111111</v>
      </c>
      <c r="BD67" s="3" t="n">
        <v>1</v>
      </c>
      <c r="BE67" s="3" t="n">
        <f aca="false">1/(LOG(BH67)+LOG(AS67))</f>
        <v>0.261894043507548</v>
      </c>
      <c r="BF67" s="3" t="n">
        <f aca="false">(BI67-BH67)/(AT67-AS67)</f>
        <v>1.59891304347826</v>
      </c>
      <c r="BG67" s="3" t="n">
        <f aca="false">(20*BH67)/((AS67/18)-3.5)</f>
        <v>575.1</v>
      </c>
      <c r="BH67" s="2" t="n">
        <v>63.9</v>
      </c>
      <c r="BI67" s="2" t="n">
        <v>211</v>
      </c>
      <c r="BJ67" s="2" t="n">
        <v>300</v>
      </c>
      <c r="BK67" s="2" t="n">
        <v>247</v>
      </c>
      <c r="BL67" s="2" t="n">
        <v>238</v>
      </c>
      <c r="BM67" s="3" t="n">
        <f aca="false">((BH67*15)+(BI67*30)+(BJ67*30)+(BK67*30)+(BL67*15))-(BH67*120)</f>
        <v>19600.5</v>
      </c>
      <c r="BN67" s="3" t="n">
        <f aca="false">((BH67*15)+(BI67*30)+(BJ67*30)+(BK67*30)+(BL67*15))</f>
        <v>27268.5</v>
      </c>
      <c r="BO67" s="3" t="n">
        <f aca="false">(1/BH67)</f>
        <v>0.0156494522691706</v>
      </c>
      <c r="BP67" s="3" t="n">
        <f aca="false">(BN67/AZ67)</f>
        <v>1.10510638297872</v>
      </c>
      <c r="BQ67" s="3" t="n">
        <f aca="false">(BB67*BP67)</f>
        <v>0.673106897607984</v>
      </c>
      <c r="BR67" s="5" t="n">
        <f aca="false">(BF67*BO67)</f>
        <v>0.0250221133564673</v>
      </c>
      <c r="CA67" s="2" t="n">
        <v>143</v>
      </c>
      <c r="CB67" s="2" t="n">
        <v>0</v>
      </c>
      <c r="CC67" s="2" t="n">
        <v>27</v>
      </c>
      <c r="CD67" s="2" t="n">
        <v>1</v>
      </c>
      <c r="CH67" s="2" t="n">
        <v>131</v>
      </c>
      <c r="CI67" s="2" t="n">
        <v>0</v>
      </c>
      <c r="CJ67" s="2" t="n">
        <v>5</v>
      </c>
      <c r="CY67" s="22"/>
      <c r="DL67" s="2" t="n">
        <v>103</v>
      </c>
      <c r="DM67" s="2" t="n">
        <v>195</v>
      </c>
      <c r="DN67" s="2" t="n">
        <v>242</v>
      </c>
      <c r="DO67" s="2" t="n">
        <v>242</v>
      </c>
      <c r="DP67" s="2" t="n">
        <v>184</v>
      </c>
      <c r="DQ67" s="3" t="n">
        <v>4</v>
      </c>
      <c r="DR67" s="7" t="n">
        <v>2</v>
      </c>
      <c r="DS67" s="2" t="n">
        <f aca="false">((DL67*15)+(DM67*30)+(DN67*30)+(DO67*30)+(DP67*15))-(DL67*120)</f>
        <v>12315</v>
      </c>
      <c r="DT67" s="2" t="n">
        <f aca="false">((DL67*15)+(DM67*30)+(DN67*30)+(DO67*30)+(DP67*15))</f>
        <v>24675</v>
      </c>
      <c r="EL67" s="2" t="n">
        <v>143</v>
      </c>
      <c r="EM67" s="2" t="n">
        <v>27</v>
      </c>
      <c r="EP67" s="2" t="n">
        <v>131</v>
      </c>
      <c r="EU67" s="3"/>
      <c r="EW67" s="22"/>
      <c r="GK67" s="9" t="n">
        <v>1849</v>
      </c>
      <c r="GL67" s="9" t="n">
        <v>55.7</v>
      </c>
      <c r="GM67" s="9" t="n">
        <v>45.71</v>
      </c>
      <c r="GN67" s="9" t="n">
        <v>15.9</v>
      </c>
      <c r="GO67" s="9" t="n">
        <v>13.6</v>
      </c>
      <c r="GP67" s="9" t="n">
        <v>6.4</v>
      </c>
      <c r="GQ67" s="9" t="n">
        <v>494</v>
      </c>
      <c r="GR67" s="9" t="n">
        <v>318.9</v>
      </c>
      <c r="GS67" s="9" t="n">
        <v>3.6</v>
      </c>
      <c r="GT67" s="9" t="n">
        <v>14.1</v>
      </c>
      <c r="GU67" s="9" t="n">
        <v>2013</v>
      </c>
      <c r="GV67" s="9" t="n">
        <v>667</v>
      </c>
      <c r="GW67" s="9" t="n">
        <v>0.97</v>
      </c>
      <c r="GX67" s="9" t="n">
        <v>1.7</v>
      </c>
      <c r="GY67" s="9" t="n">
        <v>0.4</v>
      </c>
      <c r="GZ67" s="9" t="n">
        <v>2.48</v>
      </c>
      <c r="HA67" s="9" t="n">
        <v>43</v>
      </c>
      <c r="HB67" s="9" t="n">
        <v>70.8</v>
      </c>
      <c r="HC67" s="9" t="n">
        <v>2.75</v>
      </c>
      <c r="HD67" s="9" t="n">
        <v>6.06</v>
      </c>
      <c r="HE67" s="9" t="n">
        <v>1.58</v>
      </c>
      <c r="HF67" s="9" t="n">
        <v>1537</v>
      </c>
      <c r="HG67" s="9" t="n">
        <v>11.23</v>
      </c>
      <c r="HH67" s="9" t="n">
        <v>995</v>
      </c>
      <c r="HI67" s="9" t="n">
        <v>114</v>
      </c>
      <c r="HJ67" s="9" t="n">
        <v>614</v>
      </c>
      <c r="HK67" s="9" t="n">
        <v>804</v>
      </c>
      <c r="HL67" s="9" t="n">
        <v>53</v>
      </c>
      <c r="HM67" s="9" t="n">
        <v>3.2</v>
      </c>
      <c r="HN67" s="9" t="n">
        <v>1000</v>
      </c>
      <c r="HO67" s="2" t="n">
        <v>20</v>
      </c>
      <c r="HP67" s="2" t="n">
        <v>20</v>
      </c>
      <c r="HQ67" s="2" t="n">
        <v>1</v>
      </c>
      <c r="HR67" s="2" t="n">
        <v>1</v>
      </c>
      <c r="HS67" s="2" t="n">
        <v>22.6600036621094</v>
      </c>
      <c r="HT67" s="2" t="n">
        <v>443.393829345703</v>
      </c>
      <c r="HU67" s="2" t="n">
        <v>0.04</v>
      </c>
      <c r="HV67" s="2" t="n">
        <v>1</v>
      </c>
      <c r="HW67" s="2" t="n">
        <v>3</v>
      </c>
      <c r="HX67" s="2" t="n">
        <v>1</v>
      </c>
      <c r="HY67" s="2" t="n">
        <v>2805.96997070312</v>
      </c>
      <c r="HZ67" s="2" t="n">
        <v>79.0299987792969</v>
      </c>
      <c r="IA67" s="2" t="n">
        <v>20.4099998474121</v>
      </c>
      <c r="IB67" s="2" t="n">
        <v>20.1599998474121</v>
      </c>
      <c r="IC67" s="2" t="n">
        <v>33.3600006103516</v>
      </c>
      <c r="ID67" s="2" t="n">
        <v>353.420013427734</v>
      </c>
      <c r="IE67" s="2" t="n">
        <v>28.1000003814697</v>
      </c>
      <c r="IF67" s="2" t="n">
        <v>34.0499992370605</v>
      </c>
      <c r="IG67" s="2" t="n">
        <v>2.08999991416931</v>
      </c>
      <c r="IH67" s="2" t="n">
        <v>166.539993286133</v>
      </c>
      <c r="II67" s="2" t="n">
        <v>1.62999999523163</v>
      </c>
      <c r="IJ67" s="2" t="n">
        <v>23.4899997711182</v>
      </c>
      <c r="IK67" s="2" t="n">
        <v>7.3899998664856</v>
      </c>
      <c r="IL67" s="2" t="n">
        <v>34.0099983215332</v>
      </c>
      <c r="IM67" s="2" t="n">
        <v>31.2600002288818</v>
      </c>
      <c r="IN67" s="2" t="n">
        <v>15.5900001525879</v>
      </c>
      <c r="IO67" s="2" t="n">
        <v>10.6400003433228</v>
      </c>
      <c r="IP67" s="2" t="n">
        <v>22.0799999237061</v>
      </c>
      <c r="IQ67" s="2" t="n">
        <v>10.710000038147</v>
      </c>
      <c r="IR67" s="2" t="n">
        <v>4.15000009536743</v>
      </c>
      <c r="IS67" s="2" t="n">
        <v>1.69000005722046</v>
      </c>
      <c r="IT67" s="2" t="n">
        <v>780.799987792969</v>
      </c>
      <c r="IU67" s="2" t="n">
        <v>17.1800003051758</v>
      </c>
      <c r="IV67" s="2" t="n">
        <v>0.509999990463257</v>
      </c>
      <c r="IW67" s="2" t="n">
        <v>408.739990234375</v>
      </c>
      <c r="IX67" s="2" t="n">
        <v>1506.98999023438</v>
      </c>
      <c r="IY67" s="2" t="n">
        <v>2566.8701171875</v>
      </c>
      <c r="IZ67" s="2" t="n">
        <v>2817.03002929688</v>
      </c>
      <c r="JA67" s="2" t="n">
        <v>7.71000003814697</v>
      </c>
      <c r="JB67" s="2" t="n">
        <v>1.52999997138977</v>
      </c>
      <c r="JC67" s="2" t="n">
        <v>4.1100001335144</v>
      </c>
      <c r="JD67" s="2" t="n">
        <v>67.7900009155273</v>
      </c>
      <c r="JE67" s="2" t="n">
        <v>94.1100006103516</v>
      </c>
      <c r="JF67" s="2" t="n">
        <v>1.95000004768372</v>
      </c>
      <c r="JG67" s="2" t="n">
        <v>1.69000005722046</v>
      </c>
      <c r="JH67" s="2" t="n">
        <v>21.5100002288818</v>
      </c>
      <c r="JI67" s="2" t="n">
        <v>3.97000002861023</v>
      </c>
      <c r="JJ67" s="2" t="n">
        <v>2.05999994277954</v>
      </c>
      <c r="JK67" s="2" t="n">
        <v>6.48000001907349</v>
      </c>
      <c r="JL67" s="2" t="n">
        <v>340.100006103516</v>
      </c>
      <c r="JM67" s="2" t="n">
        <v>1.5900000333786</v>
      </c>
      <c r="JN67" s="2" t="n">
        <v>218.729995727539</v>
      </c>
      <c r="JO67" s="2" t="n">
        <v>4611.240234375</v>
      </c>
      <c r="JP67" s="2" t="n">
        <v>5483.56005859375</v>
      </c>
      <c r="JQ67" s="2" t="n">
        <v>8.10000038146973</v>
      </c>
      <c r="JR67" s="2" t="n">
        <v>3257.85009765625</v>
      </c>
      <c r="JS67" s="2" t="n">
        <v>139.770004272461</v>
      </c>
      <c r="JT67" s="2" t="n">
        <v>2277.5</v>
      </c>
      <c r="JU67" s="2" t="n">
        <v>6535.5498046875</v>
      </c>
      <c r="JV67" s="2" t="n">
        <v>111.599998474121</v>
      </c>
      <c r="JW67" s="2" t="n">
        <v>8.98999977111816</v>
      </c>
      <c r="JX67" s="2" t="n">
        <v>8.3100004196167</v>
      </c>
      <c r="JY67" s="2" t="n">
        <v>7.15999984741211</v>
      </c>
      <c r="JZ67" s="2" t="n">
        <v>1.17999994754791</v>
      </c>
      <c r="KA67" s="2" t="n">
        <v>6.32999992370606</v>
      </c>
      <c r="KB67" s="2" t="n">
        <v>1.29999995231628</v>
      </c>
      <c r="KC67" s="2" t="n">
        <v>17.9099998474121</v>
      </c>
      <c r="KD67" s="2" t="n">
        <v>7.30999994277954</v>
      </c>
      <c r="KE67" s="2" t="n">
        <v>16.1299991607666</v>
      </c>
      <c r="KF67" s="2" t="n">
        <v>28.2900009155273</v>
      </c>
      <c r="KG67" s="2" t="n">
        <v>11.9300003051758</v>
      </c>
      <c r="KH67" s="2" t="n">
        <v>262.540008544922</v>
      </c>
      <c r="KI67" s="2" t="n">
        <v>69.2300033569336</v>
      </c>
      <c r="KJ67" s="2" t="n">
        <v>47.7700004577637</v>
      </c>
      <c r="KK67" s="2" t="n">
        <v>118.879997253418</v>
      </c>
      <c r="KL67" s="2" t="n">
        <v>2085528.09</v>
      </c>
      <c r="KM67" s="2" t="n">
        <v>5900.990234375</v>
      </c>
      <c r="KN67" s="2" t="n">
        <v>44.060001373291</v>
      </c>
      <c r="KO67" s="2" t="n">
        <v>0.0199999995529652</v>
      </c>
      <c r="KP67" s="2" t="n">
        <v>0</v>
      </c>
      <c r="KQ67" s="2" t="n">
        <v>0</v>
      </c>
      <c r="KR67" s="2" t="n">
        <v>0.0199999995529652</v>
      </c>
      <c r="KS67" s="2" t="n">
        <v>0.0500000007450581</v>
      </c>
      <c r="KT67" s="2" t="n">
        <v>0.00999999977648258</v>
      </c>
      <c r="KU67" s="2" t="n">
        <v>0.419999986886978</v>
      </c>
      <c r="KV67" s="2" t="n">
        <v>0.349999994039536</v>
      </c>
      <c r="KW67" s="2" t="n">
        <v>9.71000003814697</v>
      </c>
      <c r="KX67" s="2" t="n">
        <v>5</v>
      </c>
      <c r="KY67" s="2" t="n">
        <v>3.96000003814697</v>
      </c>
      <c r="KZ67" s="2" t="n">
        <v>1.57000005245209</v>
      </c>
      <c r="LA67" s="2" t="n">
        <v>1.13999998569489</v>
      </c>
      <c r="LB67" s="2" t="n">
        <v>0</v>
      </c>
      <c r="LC67" s="2" t="n">
        <v>20.8500003814697</v>
      </c>
      <c r="LD67" s="2" t="n">
        <v>9.69999980926514</v>
      </c>
      <c r="LE67" s="2" t="n">
        <v>0.769999980926514</v>
      </c>
      <c r="LF67" s="2" t="n">
        <v>0.159999996423721</v>
      </c>
      <c r="LG67" s="2" t="n">
        <v>0.00999999977648258</v>
      </c>
      <c r="LH67" s="2" t="n">
        <v>9.90999984741211</v>
      </c>
      <c r="LI67" s="2" t="n">
        <v>6.01999998092651</v>
      </c>
      <c r="LJ67" s="2" t="n">
        <v>0.0900000035762787</v>
      </c>
      <c r="LK67" s="2" t="n">
        <v>0.200000002980232</v>
      </c>
      <c r="LL67" s="2" t="n">
        <v>0.689999997615814</v>
      </c>
      <c r="LM67" s="2" t="n">
        <v>0.490000009536743</v>
      </c>
      <c r="LN67" s="2" t="n">
        <v>0</v>
      </c>
      <c r="LO67" s="2" t="n">
        <v>0.100000001490116</v>
      </c>
      <c r="LP67" s="2" t="n">
        <v>0.0599999986588955</v>
      </c>
      <c r="LQ67" s="2" t="n">
        <v>0.0199999995529652</v>
      </c>
      <c r="LR67" s="2" t="n">
        <v>0.0199999995529652</v>
      </c>
      <c r="LS67" s="2" t="n">
        <v>0</v>
      </c>
      <c r="LT67" s="2" t="n">
        <v>0.0799999982118607</v>
      </c>
      <c r="LU67" s="2" t="n">
        <v>0.0599999986588955</v>
      </c>
      <c r="LV67" s="2" t="n">
        <v>162.62109375</v>
      </c>
      <c r="LW67" s="0" t="n">
        <v>17</v>
      </c>
      <c r="LX67" s="0" t="n">
        <v>2</v>
      </c>
      <c r="LY67" s="0" t="n">
        <v>44</v>
      </c>
      <c r="LZ67" s="0" t="n">
        <v>46</v>
      </c>
      <c r="MA67" s="0" t="n">
        <v>56</v>
      </c>
      <c r="MB67" s="0" t="n">
        <v>2</v>
      </c>
      <c r="MC67" s="0" t="n">
        <v>0</v>
      </c>
      <c r="MD67" s="0" t="n">
        <v>0</v>
      </c>
      <c r="ME67" s="0" t="n">
        <v>0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0</v>
      </c>
      <c r="MM67" s="0" t="n">
        <v>43</v>
      </c>
      <c r="MN67" s="0" t="n">
        <v>0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18</v>
      </c>
      <c r="MT67" s="0" t="n">
        <v>0</v>
      </c>
      <c r="MU67" s="0" t="n">
        <v>6280</v>
      </c>
      <c r="MV67" s="0" t="n">
        <v>166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0</v>
      </c>
      <c r="NC67" s="0" t="n">
        <v>11</v>
      </c>
      <c r="ND67" s="0" t="n">
        <v>3</v>
      </c>
      <c r="NE67" s="0" t="n">
        <v>0</v>
      </c>
      <c r="NF67" s="0" t="n">
        <v>0</v>
      </c>
      <c r="NG67" s="0" t="n">
        <v>0</v>
      </c>
      <c r="NH67" s="0" t="n">
        <v>747</v>
      </c>
      <c r="NI67" s="0" t="n">
        <v>899</v>
      </c>
      <c r="NJ67" s="0" t="n">
        <v>0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0</v>
      </c>
      <c r="NQ67" s="0" t="n">
        <v>34</v>
      </c>
      <c r="NR67" s="0" t="n">
        <v>0</v>
      </c>
      <c r="NS67" s="0" t="n">
        <v>17171</v>
      </c>
      <c r="NT67" s="0" t="n">
        <v>921</v>
      </c>
      <c r="NU67" s="0" t="n">
        <v>0</v>
      </c>
      <c r="NV67" s="0" t="n">
        <v>0</v>
      </c>
      <c r="NW67" s="0" t="n">
        <v>1806</v>
      </c>
      <c r="NX67" s="0" t="n">
        <v>8</v>
      </c>
      <c r="NY67" s="0" t="n">
        <v>4258</v>
      </c>
      <c r="NZ67" s="0" t="n">
        <v>0</v>
      </c>
      <c r="OA67" s="0" t="n">
        <v>0</v>
      </c>
      <c r="OB67" s="0" t="n">
        <v>0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721</v>
      </c>
      <c r="OH67" s="0" t="n">
        <v>191</v>
      </c>
      <c r="OI67" s="0" t="n">
        <v>628</v>
      </c>
      <c r="OJ67" s="0" t="n">
        <v>0</v>
      </c>
      <c r="OK67" s="0" t="n">
        <v>0</v>
      </c>
      <c r="OL67" s="0" t="n">
        <v>0</v>
      </c>
      <c r="OM67" s="0" t="n">
        <v>0</v>
      </c>
      <c r="ON67" s="0" t="n">
        <v>8</v>
      </c>
      <c r="OO67" s="0" t="n">
        <v>0</v>
      </c>
      <c r="OP67" s="0" t="n">
        <v>0</v>
      </c>
      <c r="OQ67" s="0" t="n">
        <v>0</v>
      </c>
      <c r="OR67" s="0" t="n">
        <v>0</v>
      </c>
      <c r="OS67" s="0" t="n">
        <v>0</v>
      </c>
      <c r="OT67" s="0" t="n">
        <v>37</v>
      </c>
      <c r="OU67" s="0" t="n">
        <v>1370</v>
      </c>
      <c r="OV67" s="0" t="n">
        <v>2110</v>
      </c>
      <c r="OW67" s="0" t="n">
        <v>0</v>
      </c>
      <c r="OX67" s="0" t="n">
        <v>0</v>
      </c>
      <c r="OY67" s="0" t="n">
        <v>0</v>
      </c>
      <c r="OZ67" s="0" t="n">
        <v>0</v>
      </c>
      <c r="PA67" s="0" t="n">
        <v>0</v>
      </c>
      <c r="PB67" s="0" t="n">
        <v>1256</v>
      </c>
      <c r="PC67" s="0" t="n">
        <v>0</v>
      </c>
      <c r="PD67" s="0" t="n">
        <v>0</v>
      </c>
      <c r="PE67" s="0" t="n">
        <v>0</v>
      </c>
      <c r="PF67" s="0" t="n">
        <v>0</v>
      </c>
      <c r="PG67" s="0" t="n">
        <v>0</v>
      </c>
      <c r="PH67" s="0" t="n">
        <v>0</v>
      </c>
      <c r="PI67" s="0" t="n">
        <v>0</v>
      </c>
      <c r="PJ67" s="0" t="n">
        <v>3036</v>
      </c>
      <c r="PK67" s="0" t="n">
        <v>0</v>
      </c>
      <c r="PL67" s="0" t="n">
        <v>0</v>
      </c>
      <c r="PM67" s="0" t="n">
        <v>0</v>
      </c>
      <c r="PN67" s="0" t="n">
        <v>0</v>
      </c>
      <c r="PO67" s="0" t="n">
        <v>0</v>
      </c>
      <c r="PP67" s="0" t="n">
        <v>0</v>
      </c>
      <c r="PQ67" s="0" t="n">
        <v>1720</v>
      </c>
      <c r="PR67" s="0" t="n">
        <v>0</v>
      </c>
      <c r="PS67" s="0" t="n">
        <v>0</v>
      </c>
      <c r="PT67" s="0" t="n">
        <v>0</v>
      </c>
      <c r="PU67" s="0" t="n">
        <v>0</v>
      </c>
      <c r="PV67" s="0" t="n">
        <v>148</v>
      </c>
      <c r="PW67" s="0" t="n">
        <v>96</v>
      </c>
      <c r="PX67" s="0" t="n">
        <v>2147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57</v>
      </c>
      <c r="QG67" s="0" t="n">
        <v>0</v>
      </c>
      <c r="QH67" s="0" t="n">
        <v>0</v>
      </c>
      <c r="QI67" s="0" t="n">
        <v>0</v>
      </c>
      <c r="QJ67" s="0" t="n">
        <v>0</v>
      </c>
      <c r="QK67" s="0" t="n">
        <v>171</v>
      </c>
      <c r="QL67" s="0" t="n">
        <v>0</v>
      </c>
      <c r="QM67" s="0" t="n">
        <v>9107</v>
      </c>
      <c r="QN67" s="0" t="n">
        <v>0</v>
      </c>
      <c r="QO67" s="0" t="n">
        <v>0</v>
      </c>
      <c r="QP67" s="0" t="n">
        <v>0</v>
      </c>
      <c r="QQ67" s="0" t="n">
        <v>2416</v>
      </c>
      <c r="QR67" s="0" t="n">
        <v>0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127</v>
      </c>
      <c r="RB67" s="0" t="n">
        <v>0</v>
      </c>
      <c r="RC67" s="0" t="n">
        <v>50</v>
      </c>
      <c r="RD67" s="0" t="n">
        <v>89</v>
      </c>
      <c r="RE67" s="0" t="n">
        <v>2</v>
      </c>
      <c r="RF67" s="0" t="n">
        <v>0</v>
      </c>
      <c r="RG67" s="0" t="n">
        <v>6441</v>
      </c>
      <c r="RH67" s="0" t="n">
        <v>0</v>
      </c>
      <c r="RI67" s="0" t="n">
        <v>0</v>
      </c>
      <c r="RJ67" s="0" t="n">
        <v>0</v>
      </c>
      <c r="RK67" s="0" t="n">
        <v>0</v>
      </c>
      <c r="RL67" s="0" t="n">
        <v>11521</v>
      </c>
      <c r="RM67" s="0" t="n">
        <v>0</v>
      </c>
      <c r="RN67" s="0" t="n">
        <v>0</v>
      </c>
      <c r="RO67" s="0" t="n">
        <v>0</v>
      </c>
      <c r="RP67" s="0" t="n">
        <v>352</v>
      </c>
      <c r="RQ67" s="0" t="n">
        <v>67</v>
      </c>
      <c r="RR67" s="0" t="n">
        <v>0</v>
      </c>
      <c r="RS67" s="0" t="n">
        <v>0</v>
      </c>
      <c r="RT67" s="0" t="n">
        <v>0</v>
      </c>
      <c r="RU67" s="0" t="n">
        <v>0</v>
      </c>
      <c r="RV67" s="0" t="n">
        <v>16</v>
      </c>
      <c r="RW67" s="0" t="n">
        <v>0</v>
      </c>
      <c r="RX67" s="0" t="n">
        <v>0</v>
      </c>
      <c r="RY67" s="0" t="n">
        <v>614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7</v>
      </c>
      <c r="SF67" s="0" t="n">
        <v>0</v>
      </c>
      <c r="SG67" s="0" t="n">
        <v>0</v>
      </c>
      <c r="SH67" s="0" t="n">
        <v>0</v>
      </c>
      <c r="SI67" s="0" t="n">
        <v>0</v>
      </c>
      <c r="SJ67" s="0" t="n">
        <v>0</v>
      </c>
      <c r="SK67" s="0" t="n">
        <v>0</v>
      </c>
      <c r="SL67" s="0" t="n">
        <v>0</v>
      </c>
      <c r="SM67" s="0" t="n">
        <v>490</v>
      </c>
      <c r="SN67" s="0" t="n">
        <v>0</v>
      </c>
      <c r="SO67" s="0" t="n">
        <v>0</v>
      </c>
      <c r="SP67" s="0" t="n">
        <v>0</v>
      </c>
      <c r="SQ67" s="0" t="n">
        <v>0</v>
      </c>
      <c r="SR67" s="0" t="n">
        <v>274</v>
      </c>
      <c r="SS67" s="0" t="n">
        <v>16</v>
      </c>
      <c r="ST67" s="0" t="n">
        <v>297</v>
      </c>
      <c r="SU67" s="0" t="n">
        <v>0</v>
      </c>
      <c r="SV67" s="0" t="n">
        <v>7</v>
      </c>
      <c r="SW67" s="0" t="n">
        <v>0</v>
      </c>
      <c r="SX67" s="0" t="n">
        <v>0</v>
      </c>
      <c r="SY67" s="0" t="n">
        <v>0</v>
      </c>
      <c r="SZ67" s="0" t="n">
        <v>120</v>
      </c>
      <c r="TA67" s="0" t="n">
        <v>11</v>
      </c>
      <c r="TB67" s="0" t="n">
        <v>0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519</v>
      </c>
      <c r="TJ67" s="0" t="n">
        <v>0</v>
      </c>
      <c r="TK67" s="0" t="n">
        <v>0</v>
      </c>
      <c r="TL67" s="0" t="n">
        <v>219</v>
      </c>
      <c r="TM67" s="0" t="n">
        <v>715</v>
      </c>
      <c r="TN67" s="0" t="n">
        <v>53</v>
      </c>
      <c r="TO67" s="0" t="n">
        <v>0</v>
      </c>
      <c r="TP67" s="0" t="n">
        <v>276</v>
      </c>
      <c r="TQ67" s="0" t="n">
        <v>0</v>
      </c>
      <c r="TR67" s="0" t="n">
        <v>929</v>
      </c>
      <c r="TS67" s="0" t="n">
        <v>357</v>
      </c>
      <c r="TT67" s="0" t="n">
        <v>14</v>
      </c>
      <c r="TU67" s="0" t="n">
        <v>0</v>
      </c>
      <c r="TV67" s="0" t="n">
        <v>53</v>
      </c>
      <c r="TW67" s="0" t="n">
        <v>19</v>
      </c>
      <c r="TX67" s="0" t="n">
        <v>0</v>
      </c>
      <c r="TY67" s="0" t="n">
        <v>246</v>
      </c>
      <c r="TZ67" s="0" t="n">
        <v>0</v>
      </c>
      <c r="UA67" s="0" t="n">
        <v>37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</v>
      </c>
      <c r="UG67" s="0" t="n">
        <v>0</v>
      </c>
      <c r="UH67" s="0" t="n">
        <v>0</v>
      </c>
      <c r="UI67" s="0" t="n">
        <v>0</v>
      </c>
      <c r="UJ67" s="0" t="n">
        <v>0</v>
      </c>
      <c r="UK67" s="0" t="n">
        <v>574</v>
      </c>
      <c r="UL67" s="0" t="n">
        <v>0</v>
      </c>
      <c r="UM67" s="0" t="n">
        <v>0</v>
      </c>
      <c r="UN67" s="0" t="n">
        <v>7559</v>
      </c>
      <c r="UO67" s="0" t="n">
        <v>0</v>
      </c>
      <c r="UP67" s="0" t="n">
        <v>0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0</v>
      </c>
      <c r="UV67" s="0" t="n">
        <v>12</v>
      </c>
      <c r="UW67" s="0" t="n">
        <v>0</v>
      </c>
      <c r="UX67" s="0" t="n">
        <v>0</v>
      </c>
      <c r="UY67" s="0" t="n">
        <v>0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2318</v>
      </c>
      <c r="VG67" s="0" t="n">
        <v>0</v>
      </c>
      <c r="VH67" s="0" t="n">
        <v>0</v>
      </c>
      <c r="VI67" s="0" t="n">
        <v>0</v>
      </c>
      <c r="VJ67" s="0" t="n">
        <v>0</v>
      </c>
      <c r="VK67" s="0" t="n">
        <v>0</v>
      </c>
      <c r="VL67" s="0" t="n">
        <v>29</v>
      </c>
      <c r="VM67" s="0" t="n">
        <v>8</v>
      </c>
      <c r="VN67" s="0" t="n">
        <v>34</v>
      </c>
      <c r="VO67" s="0" t="n">
        <v>0</v>
      </c>
      <c r="VP67" s="0" t="n">
        <v>0</v>
      </c>
      <c r="VQ67" s="0" t="n">
        <v>0</v>
      </c>
      <c r="VR67" s="0" t="n">
        <v>1647</v>
      </c>
      <c r="VS67" s="0" t="n">
        <v>0</v>
      </c>
      <c r="VT67" s="0" t="n">
        <v>0</v>
      </c>
      <c r="VU67" s="0" t="n">
        <v>201</v>
      </c>
      <c r="VV67" s="0" t="n">
        <v>0</v>
      </c>
      <c r="VW67" s="0" t="n">
        <v>44</v>
      </c>
      <c r="VX67" s="0" t="n">
        <v>0</v>
      </c>
      <c r="VY67" s="0" t="n">
        <v>0</v>
      </c>
      <c r="VZ67" s="0" t="n">
        <v>0</v>
      </c>
      <c r="WA67" s="0" t="n">
        <v>0</v>
      </c>
      <c r="WB67" s="0" t="n">
        <v>0</v>
      </c>
      <c r="WC67" s="0" t="n">
        <v>444</v>
      </c>
      <c r="WD67" s="0" t="n">
        <v>0</v>
      </c>
      <c r="WE67" s="0" t="n">
        <v>0</v>
      </c>
      <c r="WF67" s="0" t="n">
        <v>143</v>
      </c>
      <c r="WG67" s="0" t="n">
        <v>0</v>
      </c>
      <c r="WH67" s="0" t="n">
        <v>0</v>
      </c>
      <c r="WI67" s="0" t="n">
        <v>0</v>
      </c>
      <c r="WJ67" s="0" t="n">
        <v>0</v>
      </c>
      <c r="WK67" s="0" t="n">
        <v>0</v>
      </c>
      <c r="WL67" s="0" t="n">
        <v>0</v>
      </c>
      <c r="WM67" s="0" t="n">
        <v>0</v>
      </c>
      <c r="WN67" s="0" t="n">
        <v>0</v>
      </c>
      <c r="WO67" s="0" t="n">
        <v>6</v>
      </c>
      <c r="WP67" s="0" t="n">
        <v>0</v>
      </c>
      <c r="WQ67" s="0" t="n">
        <v>21337</v>
      </c>
      <c r="WR67" s="0" t="n">
        <v>0</v>
      </c>
      <c r="WS67" s="0" t="n">
        <v>0</v>
      </c>
      <c r="WT67" s="0" t="n">
        <v>0</v>
      </c>
      <c r="WU67" s="0" t="n">
        <v>342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0</v>
      </c>
      <c r="XG67" s="0" t="n">
        <v>0</v>
      </c>
      <c r="XH67" s="0" t="n">
        <v>0</v>
      </c>
      <c r="XI67" s="0" t="n">
        <v>0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410</v>
      </c>
      <c r="XO67" s="0" t="n">
        <v>8360</v>
      </c>
      <c r="XP67" s="0" t="n">
        <v>0</v>
      </c>
      <c r="XQ67" s="0" t="n">
        <v>4</v>
      </c>
      <c r="XR67" s="0" t="n">
        <v>0</v>
      </c>
      <c r="XS67" s="0" t="n">
        <v>0</v>
      </c>
      <c r="XT67" s="0" t="n">
        <v>159</v>
      </c>
      <c r="XU67" s="0" t="n">
        <v>485</v>
      </c>
      <c r="XV67" s="0" t="n">
        <v>42</v>
      </c>
      <c r="XW67" s="0" t="n">
        <v>968</v>
      </c>
      <c r="XX67" s="0" t="n">
        <v>0</v>
      </c>
      <c r="XY67" s="0" t="n">
        <v>5376</v>
      </c>
      <c r="XZ67" s="0" t="n">
        <v>606</v>
      </c>
      <c r="YA67" s="0" t="n">
        <v>294</v>
      </c>
      <c r="YB67" s="0" t="n">
        <v>970</v>
      </c>
      <c r="YC67" s="0" t="n">
        <v>0</v>
      </c>
      <c r="YD67" s="0" t="n">
        <v>0</v>
      </c>
      <c r="YE67" s="0" t="n">
        <v>27</v>
      </c>
      <c r="YF67" s="0" t="n">
        <v>561</v>
      </c>
      <c r="YG67" s="0" t="n">
        <v>0</v>
      </c>
      <c r="YH67" s="0" t="n">
        <v>634</v>
      </c>
      <c r="YI67" s="0" t="n">
        <v>14241</v>
      </c>
      <c r="YJ67" s="0" t="n">
        <v>0</v>
      </c>
      <c r="YK67" s="0" t="n">
        <v>1084</v>
      </c>
      <c r="YL67" s="0" t="n">
        <v>4097</v>
      </c>
      <c r="YM67" s="0" t="n">
        <v>0</v>
      </c>
      <c r="YN67" s="0" t="n">
        <v>0</v>
      </c>
      <c r="YO67" s="0" t="n">
        <v>0</v>
      </c>
      <c r="YP67" s="0" t="n">
        <v>0</v>
      </c>
      <c r="YQ67" s="0" t="n">
        <v>0</v>
      </c>
      <c r="YR67" s="0" t="n">
        <v>0</v>
      </c>
      <c r="YS67" s="0" t="n">
        <v>0</v>
      </c>
      <c r="YT67" s="0" t="n">
        <v>0</v>
      </c>
      <c r="YU67" s="0" t="n">
        <v>581</v>
      </c>
      <c r="YV67" s="0" t="n">
        <v>0</v>
      </c>
      <c r="YW67" s="0" t="n">
        <v>0</v>
      </c>
      <c r="YX67" s="0" t="n">
        <v>0</v>
      </c>
      <c r="YY67" s="0" t="n">
        <v>0</v>
      </c>
      <c r="YZ67" s="0" t="n">
        <v>122</v>
      </c>
      <c r="ZA67" s="0" t="n">
        <v>0</v>
      </c>
      <c r="ZB67" s="0" t="n">
        <v>0</v>
      </c>
      <c r="ZC67" s="0" t="n">
        <v>0</v>
      </c>
      <c r="ZD67" s="0" t="n">
        <v>0</v>
      </c>
      <c r="ZE67" s="0" t="n">
        <v>0</v>
      </c>
      <c r="ZF67" s="0" t="n">
        <v>0</v>
      </c>
      <c r="ZG67" s="0" t="n">
        <v>0</v>
      </c>
      <c r="ZH67" s="0" t="n">
        <v>0</v>
      </c>
      <c r="ZI67" s="0" t="n">
        <v>0</v>
      </c>
      <c r="ZJ67" s="0" t="n">
        <v>0</v>
      </c>
      <c r="ZK67" s="0" t="n">
        <v>0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318</v>
      </c>
      <c r="ZQ67" s="0" t="n">
        <v>3715</v>
      </c>
      <c r="ZR67" s="0" t="n">
        <v>0</v>
      </c>
      <c r="ZS67" s="0" t="n">
        <v>0</v>
      </c>
      <c r="ZT67" s="0" t="n">
        <v>14</v>
      </c>
      <c r="ZU67" s="0" t="n">
        <v>0</v>
      </c>
      <c r="ZV67" s="0" t="n">
        <v>0</v>
      </c>
      <c r="ZW67" s="0" t="n">
        <v>0</v>
      </c>
      <c r="ZX67" s="0" t="n">
        <v>18</v>
      </c>
      <c r="ZY67" s="0" t="n">
        <v>0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29</v>
      </c>
      <c r="AAE67" s="0" t="n">
        <v>0</v>
      </c>
      <c r="AAF67" s="0" t="n">
        <v>0</v>
      </c>
      <c r="AAG67" s="0" t="n">
        <v>0</v>
      </c>
      <c r="AAH67" s="0" t="n">
        <v>0</v>
      </c>
      <c r="AAI67" s="0" t="n">
        <v>0</v>
      </c>
      <c r="AAJ67" s="0" t="n">
        <v>92</v>
      </c>
      <c r="AAK67" s="0" t="n">
        <v>0</v>
      </c>
      <c r="AAL67" s="0" t="n">
        <v>0</v>
      </c>
      <c r="AAM67" s="0" t="n">
        <v>3</v>
      </c>
      <c r="AAN67" s="0" t="n">
        <v>4</v>
      </c>
      <c r="AAO67" s="0" t="n">
        <v>0</v>
      </c>
      <c r="AAP67" s="0" t="n">
        <v>0</v>
      </c>
    </row>
    <row r="68" customFormat="false" ht="15" hidden="false" customHeight="true" outlineLevel="0" collapsed="false">
      <c r="A68" s="1" t="n">
        <v>30742</v>
      </c>
      <c r="B68" s="2" t="n">
        <v>1</v>
      </c>
      <c r="H68" s="2" t="n">
        <v>2</v>
      </c>
      <c r="I68" s="2" t="n">
        <v>41</v>
      </c>
      <c r="J68" s="21"/>
      <c r="K68" s="21" t="n">
        <v>1</v>
      </c>
      <c r="L68" s="2" t="n">
        <v>1</v>
      </c>
      <c r="M68" s="2" t="n">
        <v>1</v>
      </c>
      <c r="N68" s="2" t="n">
        <v>0</v>
      </c>
      <c r="O68" s="2" t="n">
        <v>1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1</v>
      </c>
      <c r="V68" s="2" t="n">
        <v>1</v>
      </c>
      <c r="W68" s="2" t="n">
        <v>1</v>
      </c>
      <c r="X68" s="2" t="n">
        <f aca="false">SUM(L68:W68)</f>
        <v>6</v>
      </c>
      <c r="Y68" s="2" t="n">
        <v>90</v>
      </c>
      <c r="Z68" s="2" t="n">
        <v>60</v>
      </c>
      <c r="AA68" s="2" t="n">
        <f aca="false">Y68-Z68</f>
        <v>30</v>
      </c>
      <c r="AB68" s="3" t="n">
        <f aca="false">Z68+((Y68-Z68)/3)</f>
        <v>70</v>
      </c>
      <c r="AC68" s="4" t="n">
        <v>119.8</v>
      </c>
      <c r="AD68" s="4" t="n">
        <v>160.3</v>
      </c>
      <c r="AE68" s="3" t="n">
        <v>46.6218790485245</v>
      </c>
      <c r="AF68" s="3" t="n">
        <v>2</v>
      </c>
      <c r="AG68" s="4" t="n">
        <v>115</v>
      </c>
      <c r="AH68" s="4" t="n">
        <v>132</v>
      </c>
      <c r="AI68" s="3" t="n">
        <v>0.717404865876482</v>
      </c>
      <c r="AJ68" s="3" t="n">
        <v>0.871212121212121</v>
      </c>
      <c r="AK68" s="3" t="n">
        <v>122</v>
      </c>
      <c r="AL68" s="4" t="n">
        <v>49.1</v>
      </c>
      <c r="AM68" s="4" t="n">
        <v>58.8</v>
      </c>
      <c r="AN68" s="4" t="n">
        <v>61</v>
      </c>
      <c r="AO68" s="2" t="n">
        <v>16</v>
      </c>
      <c r="AP68" s="4" t="n">
        <v>37.5</v>
      </c>
      <c r="AQ68" s="4" t="n">
        <v>57.9</v>
      </c>
      <c r="AR68" s="4" t="n">
        <v>3.1</v>
      </c>
      <c r="AS68" s="2" t="n">
        <v>97</v>
      </c>
      <c r="AT68" s="2" t="n">
        <v>180</v>
      </c>
      <c r="AU68" s="2" t="n">
        <v>184</v>
      </c>
      <c r="AV68" s="2" t="n">
        <v>166</v>
      </c>
      <c r="AW68" s="2" t="n">
        <v>140</v>
      </c>
      <c r="AX68" s="2" t="n">
        <v>3</v>
      </c>
      <c r="AY68" s="2" t="n">
        <f aca="false">((AS68*15)+(AT68*30)+(AU68*30)+(AV68*30)+(AW68*15))-(AS68*120)</f>
        <v>7815</v>
      </c>
      <c r="AZ68" s="2" t="n">
        <f aca="false">((AS68*15)+(AT68*30)+(AU68*30)+(AV68*30)+(AW68*15))</f>
        <v>19455</v>
      </c>
      <c r="BA68" s="2" t="n">
        <v>5.51</v>
      </c>
      <c r="BB68" s="5" t="n">
        <f aca="false">10000/SQRT((AS68*BH68)*(AVERAGE(AS68:AW68)*AVERAGE(BH68:BL68)))</f>
        <v>1.05365891241767</v>
      </c>
      <c r="BC68" s="3" t="n">
        <f aca="false">(AS68*BH68)/405</f>
        <v>7.6162962962963</v>
      </c>
      <c r="BD68" s="3" t="n">
        <v>1</v>
      </c>
      <c r="BE68" s="3" t="n">
        <f aca="false">1/(LOG(BH68)+LOG(AS68))</f>
        <v>0.286598741364873</v>
      </c>
      <c r="BF68" s="3" t="n">
        <f aca="false">(BI68-BH68)/(AT68-AS68)</f>
        <v>1.67710843373494</v>
      </c>
      <c r="BG68" s="3" t="n">
        <f aca="false">(20*BH68)/((AS68/18)-3.5)</f>
        <v>336.705882352941</v>
      </c>
      <c r="BH68" s="4" t="n">
        <v>31.8</v>
      </c>
      <c r="BI68" s="4" t="n">
        <v>171</v>
      </c>
      <c r="BJ68" s="4" t="n">
        <v>215</v>
      </c>
      <c r="BK68" s="4" t="n">
        <v>236</v>
      </c>
      <c r="BL68" s="4" t="n">
        <v>298</v>
      </c>
      <c r="BM68" s="3" t="n">
        <f aca="false">((BH68*15)+(BI68*30)+(BJ68*30)+(BK68*30)+(BL68*15))-(BH68*120)</f>
        <v>19791</v>
      </c>
      <c r="BN68" s="3" t="n">
        <f aca="false">((BH68*15)+(BI68*30)+(BJ68*30)+(BK68*30)+(BL68*15))</f>
        <v>23607</v>
      </c>
      <c r="BO68" s="3" t="n">
        <f aca="false">(1/BH68)</f>
        <v>0.0314465408805031</v>
      </c>
      <c r="BP68" s="3" t="n">
        <f aca="false">(BN68/AZ68)</f>
        <v>1.21341557440247</v>
      </c>
      <c r="BQ68" s="3" t="n">
        <f aca="false">(BB68*BP68)</f>
        <v>1.27852613443557</v>
      </c>
      <c r="BR68" s="5" t="n">
        <f aca="false">(BF68*BO68)</f>
        <v>0.0527392589224824</v>
      </c>
      <c r="BV68" s="2" t="n">
        <v>5.51</v>
      </c>
      <c r="CA68" s="2" t="n">
        <v>172</v>
      </c>
      <c r="CB68" s="2" t="n">
        <v>0</v>
      </c>
      <c r="CC68" s="2" t="n">
        <v>40</v>
      </c>
      <c r="CD68" s="2" t="n">
        <v>1</v>
      </c>
      <c r="CE68" s="2" t="n">
        <v>97</v>
      </c>
      <c r="CF68" s="2" t="n">
        <v>0</v>
      </c>
      <c r="CG68" s="2" t="n">
        <v>35</v>
      </c>
      <c r="CH68" s="2" t="n">
        <v>177</v>
      </c>
      <c r="CI68" s="2" t="n">
        <v>1</v>
      </c>
      <c r="CJ68" s="2" t="n">
        <v>5</v>
      </c>
      <c r="CK68" s="2" t="n">
        <v>73</v>
      </c>
      <c r="CL68" s="2" t="n">
        <v>2.44</v>
      </c>
      <c r="CM68" s="2" t="n">
        <v>156</v>
      </c>
      <c r="CN68" s="2" t="n">
        <v>110</v>
      </c>
      <c r="CO68" s="2" t="n">
        <v>458</v>
      </c>
      <c r="CP68" s="2" t="n">
        <v>1.15</v>
      </c>
      <c r="CQ68" s="2" t="n">
        <v>0.65</v>
      </c>
      <c r="CR68" s="2" t="n">
        <v>0.5</v>
      </c>
      <c r="CS68" s="6" t="n">
        <v>42593</v>
      </c>
      <c r="CT68" s="2" t="n">
        <v>118</v>
      </c>
      <c r="CU68" s="2" t="n">
        <v>80</v>
      </c>
      <c r="CV68" s="2" t="n">
        <v>38</v>
      </c>
      <c r="CW68" s="3" t="n">
        <v>92.6666666666667</v>
      </c>
      <c r="CX68" s="2" t="n">
        <v>117.3</v>
      </c>
      <c r="CY68" s="22" t="n">
        <v>45.6489683839059</v>
      </c>
      <c r="CZ68" s="2" t="n">
        <v>122</v>
      </c>
      <c r="DA68" s="2" t="n">
        <v>135</v>
      </c>
      <c r="DB68" s="2" t="n">
        <v>124</v>
      </c>
      <c r="DC68" s="2" t="n">
        <v>0.761072988147224</v>
      </c>
      <c r="DD68" s="2" t="n">
        <v>0.903703703703704</v>
      </c>
      <c r="DE68" s="2" t="n">
        <v>51.8</v>
      </c>
      <c r="DF68" s="2" t="n">
        <v>60.8</v>
      </c>
      <c r="DG68" s="2" t="n">
        <v>56.5</v>
      </c>
      <c r="DH68" s="2" t="n">
        <v>16</v>
      </c>
      <c r="DI68" s="2" t="n">
        <v>35.6</v>
      </c>
      <c r="DJ68" s="2" t="n">
        <v>56.6</v>
      </c>
      <c r="DK68" s="2" t="n">
        <v>2.9</v>
      </c>
      <c r="DL68" s="2" t="n">
        <v>103</v>
      </c>
      <c r="DM68" s="2" t="n">
        <v>150</v>
      </c>
      <c r="DN68" s="2" t="n">
        <v>181</v>
      </c>
      <c r="DO68" s="2" t="n">
        <v>184</v>
      </c>
      <c r="DP68" s="2" t="n">
        <v>162</v>
      </c>
      <c r="DQ68" s="3" t="n">
        <v>4</v>
      </c>
      <c r="DR68" s="7" t="n">
        <v>3</v>
      </c>
      <c r="DS68" s="2" t="n">
        <f aca="false">((DL68*15)+(DM68*30)+(DN68*30)+(DO68*30)+(DP68*15))-(DL68*120)</f>
        <v>7065</v>
      </c>
      <c r="DT68" s="2" t="n">
        <f aca="false">((DL68*15)+(DM68*30)+(DN68*30)+(DO68*30)+(DP68*15))</f>
        <v>19425</v>
      </c>
      <c r="DU68" s="3" t="n">
        <f aca="false">10000/SQRT((DL68*DZ68)*(AVERAGE(DL68:DP68)*AVERAGE(DZ68:ED68)))</f>
        <v>1.23957500898038</v>
      </c>
      <c r="DV68" s="3" t="n">
        <f aca="false">(DL68*DZ68)/405</f>
        <v>7.50246913580247</v>
      </c>
      <c r="DW68" s="3" t="n">
        <f aca="false">1/(LOG(DZ68)+LOG(DL68))</f>
        <v>0.287136906280785</v>
      </c>
      <c r="DX68" s="3" t="n">
        <f aca="false">(EA68-DZ68)/(DM68-DL68)</f>
        <v>1.56382978723404</v>
      </c>
      <c r="DY68" s="3" t="n">
        <f aca="false">(20*DZ68)/((DL68/18)-3.5)</f>
        <v>265.5</v>
      </c>
      <c r="DZ68" s="2" t="n">
        <v>29.5</v>
      </c>
      <c r="EA68" s="2" t="n">
        <v>103</v>
      </c>
      <c r="EB68" s="2" t="n">
        <v>176</v>
      </c>
      <c r="EC68" s="2" t="n">
        <v>143</v>
      </c>
      <c r="ED68" s="2" t="n">
        <v>235</v>
      </c>
      <c r="EE68" s="2" t="n">
        <f aca="false">((DZ68*15)+(EA68*30)+(EB68*30)+(EC68*30)+(ED68*15))-(DZ68*120)</f>
        <v>13087.5</v>
      </c>
      <c r="EF68" s="2" t="n">
        <f aca="false">((DZ68*15)+(EA68*30)+(EB68*30)+(EC68*30)+(ED68*15))</f>
        <v>16627.5</v>
      </c>
      <c r="EG68" s="2" t="n">
        <f aca="false">(1/DZ68)</f>
        <v>0.0338983050847458</v>
      </c>
      <c r="EH68" s="2" t="n">
        <f aca="false">(EF68/DT68)</f>
        <v>0.855984555984556</v>
      </c>
      <c r="EI68" s="2" t="n">
        <f aca="false">(DU68*EH68)</f>
        <v>1.06105706367162</v>
      </c>
      <c r="EJ68" s="2" t="n">
        <f aca="false">(DX68*EG68)</f>
        <v>0.0530111792282726</v>
      </c>
      <c r="EK68" s="2" t="n">
        <v>5.74</v>
      </c>
      <c r="EL68" s="2" t="n">
        <v>193</v>
      </c>
      <c r="EM68" s="2" t="n">
        <v>33</v>
      </c>
      <c r="EN68" s="2" t="n">
        <v>110</v>
      </c>
      <c r="EO68" s="2" t="n">
        <v>50</v>
      </c>
      <c r="EP68" s="2" t="n">
        <v>249</v>
      </c>
      <c r="EU68" s="3"/>
      <c r="EW68" s="22"/>
      <c r="GK68" s="9" t="n">
        <v>1155</v>
      </c>
      <c r="GL68" s="9" t="n">
        <v>58.9</v>
      </c>
      <c r="GM68" s="9" t="n">
        <v>46.8</v>
      </c>
      <c r="GN68" s="9" t="n">
        <v>16.4</v>
      </c>
      <c r="GO68" s="9" t="n">
        <v>19.1</v>
      </c>
      <c r="GP68" s="9" t="n">
        <v>4.4</v>
      </c>
      <c r="GQ68" s="9" t="n">
        <v>139</v>
      </c>
      <c r="GR68" s="9" t="n">
        <v>124.4</v>
      </c>
      <c r="GS68" s="9" t="n">
        <v>104.8</v>
      </c>
      <c r="GT68" s="9" t="n">
        <v>12.5</v>
      </c>
      <c r="GU68" s="9" t="n">
        <v>2156</v>
      </c>
      <c r="GV68" s="9" t="n">
        <v>469</v>
      </c>
      <c r="GW68" s="9" t="n">
        <v>1.27</v>
      </c>
      <c r="GX68" s="9" t="n">
        <v>0.9</v>
      </c>
      <c r="GY68" s="9" t="n">
        <v>1.2</v>
      </c>
      <c r="GZ68" s="9" t="n">
        <v>2.16</v>
      </c>
      <c r="HA68" s="9" t="n">
        <v>70.5</v>
      </c>
      <c r="HB68" s="9" t="n">
        <v>398</v>
      </c>
      <c r="HC68" s="9" t="n">
        <v>1.2</v>
      </c>
      <c r="HD68" s="9" t="n">
        <v>9.86</v>
      </c>
      <c r="HE68" s="9" t="n">
        <v>4.21</v>
      </c>
      <c r="HF68" s="9" t="n">
        <v>273</v>
      </c>
      <c r="HG68" s="9" t="n">
        <v>5.39</v>
      </c>
      <c r="HH68" s="9" t="n">
        <v>3535</v>
      </c>
      <c r="HI68" s="9" t="n">
        <v>186</v>
      </c>
      <c r="HJ68" s="9" t="n">
        <v>1158</v>
      </c>
      <c r="HK68" s="9" t="n">
        <v>375</v>
      </c>
      <c r="HL68" s="9" t="n">
        <v>3</v>
      </c>
      <c r="HM68" s="9" t="n">
        <v>3.7</v>
      </c>
      <c r="HN68" s="9" t="n">
        <v>0</v>
      </c>
      <c r="HO68" s="2" t="n">
        <v>33</v>
      </c>
      <c r="HP68" s="2" t="n">
        <v>33</v>
      </c>
      <c r="HQ68" s="2" t="n">
        <v>1</v>
      </c>
      <c r="HR68" s="2" t="n">
        <v>1</v>
      </c>
      <c r="HS68" s="2" t="n">
        <v>30.2603588104248</v>
      </c>
      <c r="HT68" s="2" t="n">
        <v>188.746063232422</v>
      </c>
      <c r="HU68" s="2" t="n">
        <v>0.83</v>
      </c>
      <c r="HV68" s="2" t="n">
        <v>4</v>
      </c>
      <c r="HW68" s="2" t="n">
        <v>4</v>
      </c>
      <c r="HX68" s="2" t="n">
        <v>1</v>
      </c>
      <c r="HY68" s="2" t="n">
        <v>2003.56005859375</v>
      </c>
      <c r="HZ68" s="2" t="n">
        <v>69.9899978637695</v>
      </c>
      <c r="IA68" s="2" t="n">
        <v>30.7000007629395</v>
      </c>
      <c r="IB68" s="2" t="n">
        <v>30.25</v>
      </c>
      <c r="IC68" s="2" t="n">
        <v>23.4599990844727</v>
      </c>
      <c r="ID68" s="2" t="n">
        <v>298.910003662109</v>
      </c>
      <c r="IE68" s="2" t="n">
        <v>33.1199989318848</v>
      </c>
      <c r="IF68" s="2" t="n">
        <v>24.3500003814697</v>
      </c>
      <c r="IG68" s="2" t="n">
        <v>5.92999982833862</v>
      </c>
      <c r="IH68" s="2" t="n">
        <v>115.26000213623</v>
      </c>
      <c r="II68" s="2" t="n">
        <v>1.5</v>
      </c>
      <c r="IJ68" s="2" t="n">
        <v>17.7800006866455</v>
      </c>
      <c r="IK68" s="2" t="n">
        <v>7.6100001335144</v>
      </c>
      <c r="IL68" s="2" t="n">
        <v>29.3400001525879</v>
      </c>
      <c r="IM68" s="2" t="n">
        <v>37.2599983215332</v>
      </c>
      <c r="IN68" s="2" t="n">
        <v>13.1899995803833</v>
      </c>
      <c r="IO68" s="2" t="n">
        <v>8.23999977111816</v>
      </c>
      <c r="IP68" s="2" t="n">
        <v>17.1499996185303</v>
      </c>
      <c r="IQ68" s="2" t="n">
        <v>6.44999980926514</v>
      </c>
      <c r="IR68" s="2" t="n">
        <v>4.57999992370606</v>
      </c>
      <c r="IS68" s="2" t="n">
        <v>1.25999999046326</v>
      </c>
      <c r="IT68" s="2" t="n">
        <v>806.700012207031</v>
      </c>
      <c r="IU68" s="2" t="n">
        <v>15.7600002288818</v>
      </c>
      <c r="IV68" s="2" t="n">
        <v>0.629999995231628</v>
      </c>
      <c r="IW68" s="2" t="n">
        <v>380.739990234375</v>
      </c>
      <c r="IX68" s="2" t="n">
        <v>1382.64001464844</v>
      </c>
      <c r="IY68" s="2" t="n">
        <v>3385.78002929688</v>
      </c>
      <c r="IZ68" s="2" t="n">
        <v>2271.15991210937</v>
      </c>
      <c r="JA68" s="2" t="n">
        <v>7.6100001335144</v>
      </c>
      <c r="JB68" s="2" t="n">
        <v>1.69000005722046</v>
      </c>
      <c r="JC68" s="2" t="n">
        <v>2.98000001907349</v>
      </c>
      <c r="JD68" s="2" t="n">
        <v>59.8300018310547</v>
      </c>
      <c r="JE68" s="2" t="n">
        <v>436.959991455078</v>
      </c>
      <c r="JF68" s="2" t="n">
        <v>1.66999995708466</v>
      </c>
      <c r="JG68" s="2" t="n">
        <v>1.60000002384186</v>
      </c>
      <c r="JH68" s="2" t="n">
        <v>19.0699996948242</v>
      </c>
      <c r="JI68" s="2" t="n">
        <v>4.55000019073486</v>
      </c>
      <c r="JJ68" s="2" t="n">
        <v>1.91999995708466</v>
      </c>
      <c r="JK68" s="2" t="n">
        <v>3.60999989509583</v>
      </c>
      <c r="JL68" s="2" t="n">
        <v>407.369995117188</v>
      </c>
      <c r="JM68" s="2" t="n">
        <v>2.80999994277954</v>
      </c>
      <c r="JN68" s="2" t="n">
        <v>237.559997558594</v>
      </c>
      <c r="JO68" s="2" t="n">
        <v>7169.7099609375</v>
      </c>
      <c r="JP68" s="2" t="n">
        <v>8533.7001953125</v>
      </c>
      <c r="JQ68" s="2" t="n">
        <v>33.2599983215332</v>
      </c>
      <c r="JR68" s="2" t="n">
        <v>4709.06982421875</v>
      </c>
      <c r="JS68" s="2" t="n">
        <v>564.760009765625</v>
      </c>
      <c r="JT68" s="2" t="n">
        <v>10350.9599609375</v>
      </c>
      <c r="JU68" s="2" t="n">
        <v>6946.2099609375</v>
      </c>
      <c r="JV68" s="2" t="n">
        <v>92.4000015258789</v>
      </c>
      <c r="JW68" s="2" t="n">
        <v>9.61999988555908</v>
      </c>
      <c r="JX68" s="2" t="n">
        <v>7.42999982833862</v>
      </c>
      <c r="JY68" s="2" t="n">
        <v>7.03000020980835</v>
      </c>
      <c r="JZ68" s="2" t="n">
        <v>0.600000023841858</v>
      </c>
      <c r="KA68" s="2" t="n">
        <v>9.0600004196167</v>
      </c>
      <c r="KB68" s="2" t="n">
        <v>2.03999996185303</v>
      </c>
      <c r="KC68" s="2" t="n">
        <v>19.8700008392334</v>
      </c>
      <c r="KD68" s="2" t="n">
        <v>7.88000011444092</v>
      </c>
      <c r="KE68" s="2" t="n">
        <v>19.1100006103516</v>
      </c>
      <c r="KF68" s="2" t="n">
        <v>23.5900001525879</v>
      </c>
      <c r="KG68" s="2" t="n">
        <v>10.3299999237061</v>
      </c>
      <c r="KH68" s="2" t="n">
        <v>317.589996337891</v>
      </c>
      <c r="KI68" s="2" t="n">
        <v>3.5699999332428</v>
      </c>
      <c r="KJ68" s="2" t="n">
        <v>19.6800003051758</v>
      </c>
      <c r="KK68" s="2" t="n">
        <v>179.369995117188</v>
      </c>
      <c r="KL68" s="2" t="n">
        <v>1507695.6</v>
      </c>
      <c r="KM68" s="2" t="n">
        <v>5043.97998046875</v>
      </c>
      <c r="KN68" s="2" t="n">
        <v>47.3199996948242</v>
      </c>
      <c r="KO68" s="2" t="n">
        <v>0.28999999165535</v>
      </c>
      <c r="KP68" s="2" t="n">
        <v>0.119999997317791</v>
      </c>
      <c r="KQ68" s="2" t="n">
        <v>0.100000001490116</v>
      </c>
      <c r="KR68" s="2" t="n">
        <v>0.259999990463257</v>
      </c>
      <c r="KS68" s="2" t="n">
        <v>0.239999994635582</v>
      </c>
      <c r="KT68" s="2" t="n">
        <v>0.239999994635582</v>
      </c>
      <c r="KU68" s="2" t="n">
        <v>1.3400000333786</v>
      </c>
      <c r="KV68" s="2" t="n">
        <v>1.8400000333786</v>
      </c>
      <c r="KW68" s="2" t="n">
        <v>10.4700002670288</v>
      </c>
      <c r="KX68" s="2" t="n">
        <v>10.0799999237061</v>
      </c>
      <c r="KY68" s="2" t="n">
        <v>4.73000001907349</v>
      </c>
      <c r="KZ68" s="2" t="n">
        <v>3.33999991416931</v>
      </c>
      <c r="LA68" s="2" t="n">
        <v>1.1599999666214</v>
      </c>
      <c r="LB68" s="2" t="n">
        <v>0.0900000035762787</v>
      </c>
      <c r="LC68" s="2" t="n">
        <v>19.0599994659424</v>
      </c>
      <c r="LD68" s="2" t="n">
        <v>12.3500003814697</v>
      </c>
      <c r="LE68" s="2" t="n">
        <v>0.730000019073486</v>
      </c>
      <c r="LF68" s="2" t="n">
        <v>0.129999995231628</v>
      </c>
      <c r="LG68" s="2" t="n">
        <v>0.00999999977648258</v>
      </c>
      <c r="LH68" s="2" t="n">
        <v>8.46000003814697</v>
      </c>
      <c r="LI68" s="2" t="n">
        <v>7.07000017166138</v>
      </c>
      <c r="LJ68" s="2" t="n">
        <v>0.0500000007450581</v>
      </c>
      <c r="LK68" s="2" t="n">
        <v>0.159999996423721</v>
      </c>
      <c r="LL68" s="2" t="n">
        <v>0.800000011920929</v>
      </c>
      <c r="LM68" s="2" t="n">
        <v>0.759999990463257</v>
      </c>
      <c r="LN68" s="2" t="n">
        <v>0.00999999977648258</v>
      </c>
      <c r="LO68" s="2" t="n">
        <v>0.119999997317791</v>
      </c>
      <c r="LP68" s="2" t="n">
        <v>0.0900000035762787</v>
      </c>
      <c r="LQ68" s="2" t="n">
        <v>0.0399999991059303</v>
      </c>
      <c r="LR68" s="2" t="n">
        <v>0.0399999991059303</v>
      </c>
      <c r="LS68" s="2" t="n">
        <v>0</v>
      </c>
      <c r="LT68" s="2" t="n">
        <v>0.119999997317791</v>
      </c>
      <c r="LU68" s="2" t="n">
        <v>0.0900000035762787</v>
      </c>
      <c r="LV68" s="2" t="n">
        <v>173.720993041992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0</v>
      </c>
      <c r="MH68" s="0" t="n">
        <v>2</v>
      </c>
      <c r="MI68" s="0" t="n">
        <v>0</v>
      </c>
      <c r="MJ68" s="0" t="n">
        <v>0</v>
      </c>
      <c r="MK68" s="0" t="n">
        <v>0</v>
      </c>
      <c r="ML68" s="0" t="n">
        <v>149</v>
      </c>
      <c r="MM68" s="0" t="n">
        <v>0</v>
      </c>
      <c r="MN68" s="0" t="n">
        <v>0</v>
      </c>
      <c r="MO68" s="0" t="n">
        <v>0</v>
      </c>
      <c r="MP68" s="0" t="n">
        <v>0</v>
      </c>
      <c r="MQ68" s="0" t="n">
        <v>0</v>
      </c>
      <c r="MR68" s="0" t="n">
        <v>0</v>
      </c>
      <c r="MS68" s="0" t="n">
        <v>57</v>
      </c>
      <c r="MT68" s="0" t="n">
        <v>0</v>
      </c>
      <c r="MU68" s="0" t="n">
        <v>4900</v>
      </c>
      <c r="MV68" s="0" t="n">
        <v>36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0</v>
      </c>
      <c r="NB68" s="0" t="n">
        <v>0</v>
      </c>
      <c r="NC68" s="0" t="n">
        <v>0</v>
      </c>
      <c r="ND68" s="0" t="n">
        <v>0</v>
      </c>
      <c r="NE68" s="0" t="n">
        <v>0</v>
      </c>
      <c r="NF68" s="0" t="n">
        <v>0</v>
      </c>
      <c r="NG68" s="0" t="n">
        <v>0</v>
      </c>
      <c r="NH68" s="0" t="n">
        <v>27</v>
      </c>
      <c r="NI68" s="0" t="n">
        <v>46</v>
      </c>
      <c r="NJ68" s="0" t="n">
        <v>0</v>
      </c>
      <c r="NK68" s="0" t="n">
        <v>0</v>
      </c>
      <c r="NL68" s="0" t="n">
        <v>0</v>
      </c>
      <c r="NM68" s="0" t="n">
        <v>0</v>
      </c>
      <c r="NN68" s="0" t="n">
        <v>0</v>
      </c>
      <c r="NO68" s="0" t="n">
        <v>0</v>
      </c>
      <c r="NP68" s="0" t="n">
        <v>0</v>
      </c>
      <c r="NQ68" s="0" t="n">
        <v>0</v>
      </c>
      <c r="NR68" s="0" t="n">
        <v>0</v>
      </c>
      <c r="NS68" s="0" t="n">
        <v>4963</v>
      </c>
      <c r="NT68" s="0" t="n">
        <v>2519</v>
      </c>
      <c r="NU68" s="0" t="n">
        <v>0</v>
      </c>
      <c r="NV68" s="0" t="n">
        <v>0</v>
      </c>
      <c r="NW68" s="0" t="n">
        <v>3240</v>
      </c>
      <c r="NX68" s="0" t="n">
        <v>373</v>
      </c>
      <c r="NY68" s="0" t="n">
        <v>287</v>
      </c>
      <c r="NZ68" s="0" t="n">
        <v>0</v>
      </c>
      <c r="OA68" s="0" t="n">
        <v>0</v>
      </c>
      <c r="OB68" s="0" t="n">
        <v>0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191</v>
      </c>
      <c r="OH68" s="0" t="n">
        <v>85</v>
      </c>
      <c r="OI68" s="0" t="n">
        <v>0</v>
      </c>
      <c r="OJ68" s="0" t="n">
        <v>0</v>
      </c>
      <c r="OK68" s="0" t="n">
        <v>0</v>
      </c>
      <c r="OL68" s="0" t="n">
        <v>0</v>
      </c>
      <c r="OM68" s="0" t="n">
        <v>0</v>
      </c>
      <c r="ON68" s="0" t="n">
        <v>0</v>
      </c>
      <c r="OO68" s="0" t="n">
        <v>0</v>
      </c>
      <c r="OP68" s="0" t="n">
        <v>0</v>
      </c>
      <c r="OQ68" s="0" t="n">
        <v>6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0</v>
      </c>
      <c r="OX68" s="0" t="n">
        <v>0</v>
      </c>
      <c r="OY68" s="0" t="n">
        <v>0</v>
      </c>
      <c r="OZ68" s="0" t="n">
        <v>0</v>
      </c>
      <c r="PA68" s="0" t="n">
        <v>0</v>
      </c>
      <c r="PB68" s="0" t="n">
        <v>1802</v>
      </c>
      <c r="PC68" s="0" t="n">
        <v>0</v>
      </c>
      <c r="PD68" s="0" t="n">
        <v>0</v>
      </c>
      <c r="PE68" s="0" t="n">
        <v>0</v>
      </c>
      <c r="PF68" s="0" t="n">
        <v>1565</v>
      </c>
      <c r="PG68" s="0" t="n">
        <v>0</v>
      </c>
      <c r="PH68" s="0" t="n">
        <v>0</v>
      </c>
      <c r="PI68" s="0" t="n">
        <v>0</v>
      </c>
      <c r="PJ68" s="0" t="n">
        <v>242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0</v>
      </c>
      <c r="PP68" s="0" t="n">
        <v>0</v>
      </c>
      <c r="PQ68" s="0" t="n">
        <v>818</v>
      </c>
      <c r="PR68" s="0" t="n">
        <v>0</v>
      </c>
      <c r="PS68" s="0" t="n">
        <v>0</v>
      </c>
      <c r="PT68" s="0" t="n">
        <v>0</v>
      </c>
      <c r="PU68" s="0" t="n">
        <v>0</v>
      </c>
      <c r="PV68" s="0" t="n">
        <v>10</v>
      </c>
      <c r="PW68" s="0" t="n">
        <v>2087</v>
      </c>
      <c r="PX68" s="0" t="n">
        <v>241</v>
      </c>
      <c r="PY68" s="0" t="n">
        <v>21</v>
      </c>
      <c r="PZ68" s="0" t="n">
        <v>0</v>
      </c>
      <c r="QA68" s="0" t="n">
        <v>0</v>
      </c>
      <c r="QB68" s="0" t="n">
        <v>0</v>
      </c>
      <c r="QC68" s="0" t="n">
        <v>0</v>
      </c>
      <c r="QD68" s="0" t="n">
        <v>0</v>
      </c>
      <c r="QE68" s="0" t="n">
        <v>0</v>
      </c>
      <c r="QF68" s="0" t="n">
        <v>0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202</v>
      </c>
      <c r="QL68" s="0" t="n">
        <v>0</v>
      </c>
      <c r="QM68" s="0" t="n">
        <v>1506</v>
      </c>
      <c r="QN68" s="0" t="n">
        <v>0</v>
      </c>
      <c r="QO68" s="0" t="n">
        <v>0</v>
      </c>
      <c r="QP68" s="0" t="n">
        <v>0</v>
      </c>
      <c r="QQ68" s="0" t="n">
        <v>254</v>
      </c>
      <c r="QR68" s="0" t="n">
        <v>0</v>
      </c>
      <c r="QS68" s="0" t="n">
        <v>33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70</v>
      </c>
      <c r="RA68" s="0" t="n">
        <v>0</v>
      </c>
      <c r="RB68" s="0" t="n">
        <v>0</v>
      </c>
      <c r="RC68" s="0" t="n">
        <v>0</v>
      </c>
      <c r="RD68" s="0" t="n">
        <v>100</v>
      </c>
      <c r="RE68" s="0" t="n">
        <v>0</v>
      </c>
      <c r="RF68" s="0" t="n">
        <v>0</v>
      </c>
      <c r="RG68" s="0" t="n">
        <v>1722</v>
      </c>
      <c r="RH68" s="0" t="n">
        <v>0</v>
      </c>
      <c r="RI68" s="0" t="n">
        <v>0</v>
      </c>
      <c r="RJ68" s="0" t="n">
        <v>0</v>
      </c>
      <c r="RK68" s="0" t="n">
        <v>0</v>
      </c>
      <c r="RL68" s="0" t="n">
        <v>18568</v>
      </c>
      <c r="RM68" s="0" t="n">
        <v>0</v>
      </c>
      <c r="RN68" s="0" t="n">
        <v>3</v>
      </c>
      <c r="RO68" s="0" t="n">
        <v>0</v>
      </c>
      <c r="RP68" s="0" t="n">
        <v>32</v>
      </c>
      <c r="RQ68" s="0" t="n">
        <v>27</v>
      </c>
      <c r="RR68" s="0" t="n">
        <v>0</v>
      </c>
      <c r="RS68" s="0" t="n">
        <v>0</v>
      </c>
      <c r="RT68" s="0" t="n">
        <v>0</v>
      </c>
      <c r="RU68" s="0" t="n">
        <v>0</v>
      </c>
      <c r="RV68" s="0" t="n">
        <v>110</v>
      </c>
      <c r="RW68" s="0" t="n">
        <v>0</v>
      </c>
      <c r="RX68" s="0" t="n">
        <v>0</v>
      </c>
      <c r="RY68" s="0" t="n">
        <v>87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0</v>
      </c>
      <c r="SH68" s="0" t="n">
        <v>0</v>
      </c>
      <c r="SI68" s="0" t="n">
        <v>0</v>
      </c>
      <c r="SJ68" s="0" t="n">
        <v>0</v>
      </c>
      <c r="SK68" s="0" t="n">
        <v>311</v>
      </c>
      <c r="SL68" s="0" t="n">
        <v>0</v>
      </c>
      <c r="SM68" s="0" t="n">
        <v>15968</v>
      </c>
      <c r="SN68" s="0" t="n">
        <v>0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0</v>
      </c>
      <c r="ST68" s="0" t="n">
        <v>0</v>
      </c>
      <c r="SU68" s="0" t="n">
        <v>0</v>
      </c>
      <c r="SV68" s="0" t="n">
        <v>0</v>
      </c>
      <c r="SW68" s="0" t="n">
        <v>0</v>
      </c>
      <c r="SX68" s="0" t="n">
        <v>0</v>
      </c>
      <c r="SY68" s="0" t="n">
        <v>0</v>
      </c>
      <c r="SZ68" s="0" t="n">
        <v>37</v>
      </c>
      <c r="TA68" s="0" t="n">
        <v>14</v>
      </c>
      <c r="TB68" s="0" t="n">
        <v>0</v>
      </c>
      <c r="TC68" s="0" t="n">
        <v>0</v>
      </c>
      <c r="TD68" s="0" t="n">
        <v>0</v>
      </c>
      <c r="TE68" s="0" t="n">
        <v>5135</v>
      </c>
      <c r="TF68" s="0" t="n">
        <v>0</v>
      </c>
      <c r="TG68" s="0" t="n">
        <v>0</v>
      </c>
      <c r="TH68" s="0" t="n">
        <v>0</v>
      </c>
      <c r="TI68" s="0" t="n">
        <v>79</v>
      </c>
      <c r="TJ68" s="0" t="n">
        <v>0</v>
      </c>
      <c r="TK68" s="0" t="n">
        <v>0</v>
      </c>
      <c r="TL68" s="0" t="n">
        <v>1067</v>
      </c>
      <c r="TM68" s="0" t="n">
        <v>12</v>
      </c>
      <c r="TN68" s="0" t="n">
        <v>8</v>
      </c>
      <c r="TO68" s="0" t="n">
        <v>0</v>
      </c>
      <c r="TP68" s="0" t="n">
        <v>26</v>
      </c>
      <c r="TQ68" s="0" t="n">
        <v>0</v>
      </c>
      <c r="TR68" s="0" t="n">
        <v>2361</v>
      </c>
      <c r="TS68" s="0" t="n">
        <v>0</v>
      </c>
      <c r="TT68" s="0" t="n">
        <v>8</v>
      </c>
      <c r="TU68" s="0" t="n">
        <v>0</v>
      </c>
      <c r="TV68" s="0" t="n">
        <v>0</v>
      </c>
      <c r="TW68" s="0" t="n">
        <v>35</v>
      </c>
      <c r="TX68" s="0" t="n">
        <v>0</v>
      </c>
      <c r="TY68" s="0" t="n">
        <v>0</v>
      </c>
      <c r="TZ68" s="0" t="n">
        <v>98</v>
      </c>
      <c r="UA68" s="0" t="n">
        <v>110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</v>
      </c>
      <c r="UG68" s="0" t="n">
        <v>0</v>
      </c>
      <c r="UH68" s="0" t="n">
        <v>0</v>
      </c>
      <c r="UI68" s="0" t="n">
        <v>0</v>
      </c>
      <c r="UJ68" s="0" t="n">
        <v>0</v>
      </c>
      <c r="UK68" s="0" t="n">
        <v>0</v>
      </c>
      <c r="UL68" s="0" t="n">
        <v>0</v>
      </c>
      <c r="UM68" s="0" t="n">
        <v>3655</v>
      </c>
      <c r="UN68" s="0" t="n">
        <v>2</v>
      </c>
      <c r="UO68" s="0" t="n">
        <v>0</v>
      </c>
      <c r="UP68" s="0" t="n">
        <v>0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0</v>
      </c>
      <c r="UV68" s="0" t="n">
        <v>0</v>
      </c>
      <c r="UW68" s="0" t="n">
        <v>0</v>
      </c>
      <c r="UX68" s="0" t="n">
        <v>0</v>
      </c>
      <c r="UY68" s="0" t="n">
        <v>0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56</v>
      </c>
      <c r="VG68" s="0" t="n">
        <v>0</v>
      </c>
      <c r="VH68" s="0" t="n">
        <v>0</v>
      </c>
      <c r="VI68" s="0" t="n">
        <v>0</v>
      </c>
      <c r="VJ68" s="0" t="n">
        <v>36</v>
      </c>
      <c r="VK68" s="0" t="n">
        <v>13</v>
      </c>
      <c r="VL68" s="0" t="n">
        <v>117</v>
      </c>
      <c r="VM68" s="0" t="n">
        <v>51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2434</v>
      </c>
      <c r="VS68" s="0" t="n">
        <v>0</v>
      </c>
      <c r="VT68" s="0" t="n">
        <v>0</v>
      </c>
      <c r="VU68" s="0" t="n">
        <v>763</v>
      </c>
      <c r="VV68" s="0" t="n">
        <v>0</v>
      </c>
      <c r="VW68" s="0" t="n">
        <v>13408</v>
      </c>
      <c r="VX68" s="0" t="n">
        <v>0</v>
      </c>
      <c r="VY68" s="0" t="n">
        <v>0</v>
      </c>
      <c r="VZ68" s="0" t="n">
        <v>0</v>
      </c>
      <c r="WA68" s="0" t="n">
        <v>0</v>
      </c>
      <c r="WB68" s="0" t="n">
        <v>0</v>
      </c>
      <c r="WC68" s="0" t="n">
        <v>0</v>
      </c>
      <c r="WD68" s="0" t="n">
        <v>0</v>
      </c>
      <c r="WE68" s="0" t="n">
        <v>7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37</v>
      </c>
      <c r="WL68" s="0" t="n">
        <v>0</v>
      </c>
      <c r="WM68" s="0" t="n">
        <v>3</v>
      </c>
      <c r="WN68" s="0" t="n">
        <v>0</v>
      </c>
      <c r="WO68" s="0" t="n">
        <v>0</v>
      </c>
      <c r="WP68" s="0" t="n">
        <v>0</v>
      </c>
      <c r="WQ68" s="0" t="n">
        <v>48</v>
      </c>
      <c r="WR68" s="0" t="n">
        <v>0</v>
      </c>
      <c r="WS68" s="0" t="n">
        <v>0</v>
      </c>
      <c r="WT68" s="0" t="n">
        <v>0</v>
      </c>
      <c r="WU68" s="0" t="n">
        <v>0</v>
      </c>
      <c r="WV68" s="0" t="n">
        <v>2</v>
      </c>
      <c r="WW68" s="0" t="n">
        <v>0</v>
      </c>
      <c r="WX68" s="0" t="n">
        <v>0</v>
      </c>
      <c r="WY68" s="0" t="n">
        <v>0</v>
      </c>
      <c r="WZ68" s="0" t="n">
        <v>0</v>
      </c>
      <c r="XA68" s="0" t="n">
        <v>0</v>
      </c>
      <c r="XB68" s="0" t="n">
        <v>0</v>
      </c>
      <c r="XC68" s="0" t="n">
        <v>0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0</v>
      </c>
      <c r="XI68" s="0" t="n">
        <v>0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206</v>
      </c>
      <c r="XO68" s="0" t="n">
        <v>1943</v>
      </c>
      <c r="XP68" s="0" t="n">
        <v>0</v>
      </c>
      <c r="XQ68" s="0" t="n">
        <v>703</v>
      </c>
      <c r="XR68" s="0" t="n">
        <v>0</v>
      </c>
      <c r="XS68" s="0" t="n">
        <v>0</v>
      </c>
      <c r="XT68" s="0" t="n">
        <v>935</v>
      </c>
      <c r="XU68" s="0" t="n">
        <v>8</v>
      </c>
      <c r="XV68" s="0" t="n">
        <v>28</v>
      </c>
      <c r="XW68" s="0" t="n">
        <v>227</v>
      </c>
      <c r="XX68" s="0" t="n">
        <v>0</v>
      </c>
      <c r="XY68" s="0" t="n">
        <v>9134</v>
      </c>
      <c r="XZ68" s="0" t="n">
        <v>751</v>
      </c>
      <c r="YA68" s="0" t="n">
        <v>104</v>
      </c>
      <c r="YB68" s="0" t="n">
        <v>552</v>
      </c>
      <c r="YC68" s="0" t="n">
        <v>0</v>
      </c>
      <c r="YD68" s="0" t="n">
        <v>0</v>
      </c>
      <c r="YE68" s="0" t="n">
        <v>10</v>
      </c>
      <c r="YF68" s="0" t="n">
        <v>31</v>
      </c>
      <c r="YG68" s="0" t="n">
        <v>0</v>
      </c>
      <c r="YH68" s="0" t="n">
        <v>477</v>
      </c>
      <c r="YI68" s="0" t="n">
        <v>786</v>
      </c>
      <c r="YJ68" s="0" t="n">
        <v>0</v>
      </c>
      <c r="YK68" s="0" t="n">
        <v>149</v>
      </c>
      <c r="YL68" s="0" t="n">
        <v>479</v>
      </c>
      <c r="YM68" s="0" t="n">
        <v>0</v>
      </c>
      <c r="YN68" s="0" t="n">
        <v>0</v>
      </c>
      <c r="YO68" s="0" t="n">
        <v>7</v>
      </c>
      <c r="YP68" s="0" t="n">
        <v>0</v>
      </c>
      <c r="YQ68" s="0" t="n">
        <v>0</v>
      </c>
      <c r="YR68" s="0" t="n">
        <v>0</v>
      </c>
      <c r="YS68" s="0" t="n">
        <v>0</v>
      </c>
      <c r="YT68" s="0" t="n">
        <v>0</v>
      </c>
      <c r="YU68" s="0" t="n">
        <v>11373</v>
      </c>
      <c r="YV68" s="0" t="n">
        <v>0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0</v>
      </c>
      <c r="ZE68" s="0" t="n">
        <v>0</v>
      </c>
      <c r="ZF68" s="0" t="n">
        <v>0</v>
      </c>
      <c r="ZG68" s="0" t="n">
        <v>0</v>
      </c>
      <c r="ZH68" s="0" t="n">
        <v>0</v>
      </c>
      <c r="ZI68" s="0" t="n">
        <v>0</v>
      </c>
      <c r="ZJ68" s="0" t="n">
        <v>0</v>
      </c>
      <c r="ZK68" s="0" t="n">
        <v>0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1022</v>
      </c>
      <c r="ZQ68" s="0" t="n">
        <v>10362</v>
      </c>
      <c r="ZR68" s="0" t="n">
        <v>0</v>
      </c>
      <c r="ZS68" s="0" t="n">
        <v>0</v>
      </c>
      <c r="ZT68" s="0" t="n">
        <v>1928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0</v>
      </c>
      <c r="AAB68" s="0" t="n">
        <v>0</v>
      </c>
      <c r="AAC68" s="0" t="n">
        <v>0</v>
      </c>
      <c r="AAD68" s="0" t="n">
        <v>75</v>
      </c>
      <c r="AAE68" s="0" t="n">
        <v>0</v>
      </c>
      <c r="AAF68" s="0" t="n">
        <v>0</v>
      </c>
      <c r="AAG68" s="0" t="n">
        <v>0</v>
      </c>
      <c r="AAH68" s="0" t="n">
        <v>0</v>
      </c>
      <c r="AAI68" s="0" t="n">
        <v>0</v>
      </c>
      <c r="AAJ68" s="0" t="n">
        <v>1532</v>
      </c>
      <c r="AAK68" s="0" t="n">
        <v>0</v>
      </c>
      <c r="AAL68" s="0" t="n">
        <v>0</v>
      </c>
      <c r="AAM68" s="0" t="n">
        <v>0</v>
      </c>
      <c r="AAN68" s="0" t="n">
        <v>111</v>
      </c>
      <c r="AAO68" s="0" t="n">
        <v>0</v>
      </c>
      <c r="AAP68" s="0" t="n">
        <v>0</v>
      </c>
    </row>
    <row r="69" customFormat="false" ht="15" hidden="false" customHeight="true" outlineLevel="0" collapsed="false">
      <c r="A69" s="1" t="n">
        <v>30598</v>
      </c>
      <c r="B69" s="2" t="n">
        <v>1</v>
      </c>
      <c r="C69" s="20"/>
      <c r="D69" s="20" t="n">
        <v>1</v>
      </c>
      <c r="E69" s="20"/>
      <c r="F69" s="20"/>
      <c r="G69" s="20"/>
      <c r="H69" s="2" t="n">
        <v>1</v>
      </c>
      <c r="I69" s="2" t="n">
        <v>42</v>
      </c>
      <c r="J69" s="21"/>
      <c r="K69" s="21"/>
      <c r="L69" s="2" t="n">
        <v>1</v>
      </c>
      <c r="M69" s="2" t="n">
        <v>1</v>
      </c>
      <c r="N69" s="2" t="n">
        <v>0</v>
      </c>
      <c r="O69" s="2" t="n">
        <v>1</v>
      </c>
      <c r="P69" s="2" t="n">
        <v>0</v>
      </c>
      <c r="Q69" s="2" t="n">
        <v>1</v>
      </c>
      <c r="R69" s="2" t="n">
        <v>0</v>
      </c>
      <c r="S69" s="2" t="n">
        <v>0</v>
      </c>
      <c r="T69" s="2" t="n">
        <v>0</v>
      </c>
      <c r="U69" s="2" t="n">
        <v>0</v>
      </c>
      <c r="V69" s="2" t="n">
        <v>0</v>
      </c>
      <c r="W69" s="2" t="n">
        <v>0</v>
      </c>
      <c r="X69" s="2" t="n">
        <f aca="false">SUM(L69:W69)</f>
        <v>4</v>
      </c>
      <c r="Y69" s="2" t="n">
        <v>100</v>
      </c>
      <c r="Z69" s="2" t="n">
        <v>70</v>
      </c>
      <c r="AA69" s="2" t="n">
        <f aca="false">Y69-Z69</f>
        <v>30</v>
      </c>
      <c r="AB69" s="3" t="n">
        <f aca="false">Z69+((Y69-Z69)/3)</f>
        <v>80</v>
      </c>
      <c r="AC69" s="4" t="n">
        <v>68.5</v>
      </c>
      <c r="AD69" s="4" t="n">
        <v>159.4</v>
      </c>
      <c r="AE69" s="3" t="n">
        <v>26.9596306097678</v>
      </c>
      <c r="AF69" s="3" t="n">
        <v>1</v>
      </c>
      <c r="AG69" s="4" t="n">
        <v>83.5</v>
      </c>
      <c r="AH69" s="4" t="n">
        <v>105</v>
      </c>
      <c r="AI69" s="3" t="n">
        <v>0.523839397741531</v>
      </c>
      <c r="AJ69" s="3" t="n">
        <v>0.795238095238095</v>
      </c>
      <c r="AL69" s="4" t="n">
        <v>38.9</v>
      </c>
      <c r="AM69" s="4" t="n">
        <v>26.6</v>
      </c>
      <c r="AN69" s="4" t="n">
        <v>41.9</v>
      </c>
      <c r="AO69" s="2" t="n">
        <v>7</v>
      </c>
      <c r="AP69" s="4" t="n">
        <v>42.9</v>
      </c>
      <c r="AQ69" s="4" t="n">
        <v>39.8</v>
      </c>
      <c r="AR69" s="4" t="n">
        <v>2.1</v>
      </c>
      <c r="AS69" s="2" t="n">
        <v>123</v>
      </c>
      <c r="AT69" s="2" t="n">
        <v>218</v>
      </c>
      <c r="AU69" s="2" t="n">
        <v>246</v>
      </c>
      <c r="AV69" s="2" t="n">
        <v>216</v>
      </c>
      <c r="AW69" s="2" t="n">
        <v>223</v>
      </c>
      <c r="AX69" s="2" t="n">
        <v>5</v>
      </c>
      <c r="AY69" s="2" t="n">
        <f aca="false">((AS69*15)+(AT69*30)+(AU69*30)+(AV69*30)+(AW69*15))-(AS69*120)</f>
        <v>10830</v>
      </c>
      <c r="AZ69" s="2" t="n">
        <f aca="false">((AS69*15)+(AT69*30)+(AU69*30)+(AV69*30)+(AW69*15))</f>
        <v>25590</v>
      </c>
      <c r="BA69" s="2" t="n">
        <v>5.85</v>
      </c>
      <c r="CA69" s="2" t="n">
        <v>173</v>
      </c>
      <c r="CB69" s="2" t="n">
        <v>0</v>
      </c>
      <c r="CC69" s="2" t="n">
        <v>47</v>
      </c>
      <c r="CD69" s="2" t="n">
        <v>0</v>
      </c>
      <c r="CE69" s="2" t="n">
        <v>105</v>
      </c>
      <c r="CF69" s="2" t="n">
        <v>0</v>
      </c>
      <c r="CG69" s="2" t="n">
        <v>21</v>
      </c>
      <c r="CH69" s="2" t="n">
        <v>106</v>
      </c>
      <c r="CI69" s="2" t="n">
        <v>0</v>
      </c>
      <c r="CJ69" s="2" t="n">
        <v>2</v>
      </c>
      <c r="CK69" s="2" t="n">
        <v>58</v>
      </c>
      <c r="CL69" s="2" t="n">
        <v>56.82</v>
      </c>
      <c r="CM69" s="2" t="n">
        <v>182</v>
      </c>
      <c r="CN69" s="2" t="n">
        <v>108</v>
      </c>
      <c r="CO69" s="2" t="n">
        <v>443</v>
      </c>
      <c r="CP69" s="2" t="n">
        <v>1.32</v>
      </c>
      <c r="CQ69" s="2" t="n">
        <v>0.55</v>
      </c>
      <c r="CR69" s="2" t="n">
        <v>0.63</v>
      </c>
      <c r="CS69" s="6" t="n">
        <v>42503</v>
      </c>
      <c r="CT69" s="2" t="n">
        <v>110</v>
      </c>
      <c r="CU69" s="2" t="n">
        <v>70</v>
      </c>
      <c r="CV69" s="2" t="n">
        <v>40</v>
      </c>
      <c r="CW69" s="3" t="n">
        <v>83.3333333333333</v>
      </c>
      <c r="CX69" s="2" t="n">
        <v>65.1</v>
      </c>
      <c r="CY69" s="22" t="n">
        <v>25.6214883605239</v>
      </c>
      <c r="CZ69" s="2" t="n">
        <v>81</v>
      </c>
      <c r="DA69" s="2" t="n">
        <v>100</v>
      </c>
      <c r="DB69" s="2" t="n">
        <v>98</v>
      </c>
      <c r="DC69" s="2" t="n">
        <v>0.508155583437892</v>
      </c>
      <c r="DD69" s="2" t="n">
        <v>0.81</v>
      </c>
      <c r="DE69" s="2" t="n">
        <v>36.8</v>
      </c>
      <c r="DF69" s="2" t="n">
        <v>24</v>
      </c>
      <c r="DG69" s="2" t="n">
        <v>41.1</v>
      </c>
      <c r="DH69" s="2" t="n">
        <v>6</v>
      </c>
      <c r="DI69" s="2" t="n">
        <v>44.1</v>
      </c>
      <c r="DJ69" s="2" t="n">
        <v>39</v>
      </c>
      <c r="DK69" s="2" t="n">
        <v>2.1</v>
      </c>
      <c r="DL69" s="2" t="n">
        <v>108</v>
      </c>
      <c r="DM69" s="2" t="n">
        <v>169</v>
      </c>
      <c r="DN69" s="2" t="n">
        <v>134</v>
      </c>
      <c r="DO69" s="2" t="n">
        <v>178</v>
      </c>
      <c r="DP69" s="2" t="n">
        <v>158</v>
      </c>
      <c r="DQ69" s="3" t="n">
        <v>4</v>
      </c>
      <c r="DR69" s="7" t="n">
        <v>1</v>
      </c>
      <c r="DS69" s="2" t="n">
        <f aca="false">((DL69*15)+(DM69*30)+(DN69*30)+(DO69*30)+(DP69*15))-(DL69*120)</f>
        <v>5460</v>
      </c>
      <c r="DT69" s="2" t="n">
        <f aca="false">((DL69*15)+(DM69*30)+(DN69*30)+(DO69*30)+(DP69*15))</f>
        <v>18420</v>
      </c>
      <c r="DU69" s="3" t="n">
        <f aca="false">10000/SQRT((DL69*DZ69)*(AVERAGE(DL69:DP69)*AVERAGE(DZ69:ED69)))</f>
        <v>4.14027997094928</v>
      </c>
      <c r="DV69" s="3" t="n">
        <f aca="false">(DL69*DZ69)/405</f>
        <v>2.47733333333333</v>
      </c>
      <c r="DW69" s="3" t="n">
        <f aca="false">1/(LOG(DZ69)+LOG(DL69))</f>
        <v>0.33317346898655</v>
      </c>
      <c r="DX69" s="3" t="n">
        <f aca="false">(EA69-DZ69)/(DM69-DL69)</f>
        <v>0.464098360655738</v>
      </c>
      <c r="DY69" s="3" t="n">
        <f aca="false">(20*DZ69)/((DL69/18)-3.5)</f>
        <v>74.32</v>
      </c>
      <c r="DZ69" s="3" t="n">
        <v>9.29</v>
      </c>
      <c r="EA69" s="3" t="n">
        <v>37.6</v>
      </c>
      <c r="EB69" s="3" t="n">
        <v>45.1</v>
      </c>
      <c r="EC69" s="3" t="n">
        <v>46.4</v>
      </c>
      <c r="ED69" s="3" t="n">
        <v>56.2</v>
      </c>
      <c r="EE69" s="2" t="n">
        <f aca="false">((DZ69*15)+(EA69*30)+(EB69*30)+(EC69*30)+(ED69*15))-(DZ69*120)</f>
        <v>3740.55</v>
      </c>
      <c r="EF69" s="2" t="n">
        <f aca="false">((DZ69*15)+(EA69*30)+(EB69*30)+(EC69*30)+(ED69*15))</f>
        <v>4855.35</v>
      </c>
      <c r="EG69" s="2" t="n">
        <f aca="false">(1/DZ69)</f>
        <v>0.107642626480086</v>
      </c>
      <c r="EH69" s="2" t="n">
        <f aca="false">(EF69/DT69)</f>
        <v>0.263591205211726</v>
      </c>
      <c r="EI69" s="2" t="n">
        <f aca="false">(DU69*EH69)</f>
        <v>1.09134138745649</v>
      </c>
      <c r="EJ69" s="2" t="n">
        <f aca="false">(DX69*EG69)</f>
        <v>0.0499567664860859</v>
      </c>
      <c r="EK69" s="2" t="n">
        <v>6.09</v>
      </c>
      <c r="EL69" s="2" t="n">
        <v>178</v>
      </c>
      <c r="EM69" s="2" t="n">
        <v>47</v>
      </c>
      <c r="EN69" s="2" t="n">
        <v>115</v>
      </c>
      <c r="EO69" s="2" t="n">
        <v>16</v>
      </c>
      <c r="EP69" s="2" t="n">
        <v>81</v>
      </c>
      <c r="EU69" s="3"/>
      <c r="EW69" s="22"/>
      <c r="GK69" s="9" t="n">
        <v>2581</v>
      </c>
      <c r="GL69" s="9" t="n">
        <v>106.9</v>
      </c>
      <c r="GM69" s="9" t="n">
        <v>107.2</v>
      </c>
      <c r="GN69" s="9" t="n">
        <v>23.3</v>
      </c>
      <c r="GO69" s="9" t="n">
        <v>35.8</v>
      </c>
      <c r="GP69" s="9" t="n">
        <v>15</v>
      </c>
      <c r="GQ69" s="9" t="n">
        <v>451</v>
      </c>
      <c r="GR69" s="9" t="n">
        <v>311.3</v>
      </c>
      <c r="GS69" s="9" t="n">
        <v>10.1</v>
      </c>
      <c r="GT69" s="9" t="n">
        <v>22.7</v>
      </c>
      <c r="GU69" s="9" t="n">
        <v>719</v>
      </c>
      <c r="GV69" s="9" t="n">
        <v>1148</v>
      </c>
      <c r="GW69" s="9" t="n">
        <v>1.33</v>
      </c>
      <c r="GX69" s="9" t="n">
        <v>1.64</v>
      </c>
      <c r="GY69" s="9" t="n">
        <v>0.54</v>
      </c>
      <c r="GZ69" s="9" t="n">
        <v>1.7</v>
      </c>
      <c r="HA69" s="9" t="n">
        <v>154.8</v>
      </c>
      <c r="HB69" s="9" t="n">
        <v>90</v>
      </c>
      <c r="HC69" s="9" t="n">
        <v>1.41</v>
      </c>
      <c r="HD69" s="9" t="n">
        <v>17.01</v>
      </c>
      <c r="HE69" s="9" t="n">
        <v>4.82</v>
      </c>
      <c r="HF69" s="9" t="n">
        <v>938</v>
      </c>
      <c r="HG69" s="9" t="n">
        <v>16.87</v>
      </c>
      <c r="HH69" s="9" t="n">
        <v>1461</v>
      </c>
      <c r="HI69" s="9" t="n">
        <v>465</v>
      </c>
      <c r="HJ69" s="9" t="n">
        <v>2140</v>
      </c>
      <c r="HK69" s="9" t="n">
        <v>407</v>
      </c>
      <c r="HL69" s="9" t="n">
        <v>119</v>
      </c>
      <c r="HM69" s="9" t="n">
        <v>4.8</v>
      </c>
      <c r="HN69" s="9" t="n">
        <v>400</v>
      </c>
      <c r="HP69" s="2" t="n">
        <v>13</v>
      </c>
      <c r="HQ69" s="2" t="n">
        <v>0</v>
      </c>
      <c r="HR69" s="2" t="n">
        <v>0</v>
      </c>
      <c r="HS69" s="2" t="n">
        <v>24.9333896636963</v>
      </c>
      <c r="HT69" s="2" t="n">
        <v>3921.50610351562</v>
      </c>
      <c r="HY69" s="2" t="n">
        <v>1462.01000976563</v>
      </c>
      <c r="HZ69" s="2" t="n">
        <v>61.4599990844727</v>
      </c>
      <c r="IA69" s="2" t="n">
        <v>33.060001373291</v>
      </c>
      <c r="IB69" s="2" t="n">
        <v>36.3400001525879</v>
      </c>
      <c r="IC69" s="2" t="n">
        <v>14.6999998092651</v>
      </c>
      <c r="ID69" s="2" t="n">
        <v>192.960006713867</v>
      </c>
      <c r="IE69" s="2" t="n">
        <v>37.9900016784668</v>
      </c>
      <c r="IF69" s="2" t="n">
        <v>22.0300006866455</v>
      </c>
      <c r="IG69" s="2" t="n">
        <v>1.13999998569489</v>
      </c>
      <c r="IH69" s="2" t="n">
        <v>60.7900009155273</v>
      </c>
      <c r="II69" s="2" t="n">
        <v>1.10000002384186</v>
      </c>
      <c r="IJ69" s="2" t="n">
        <v>12.2399997711182</v>
      </c>
      <c r="IK69" s="2" t="n">
        <v>6.15000009536743</v>
      </c>
      <c r="IL69" s="2" t="n">
        <v>17.9899997711182</v>
      </c>
      <c r="IM69" s="2" t="n">
        <v>21.5100002288818</v>
      </c>
      <c r="IN69" s="2" t="n">
        <v>10.4200000762939</v>
      </c>
      <c r="IO69" s="2" t="n">
        <v>6.38000011444092</v>
      </c>
      <c r="IP69" s="2" t="n">
        <v>10.3800001144409</v>
      </c>
      <c r="IQ69" s="2" t="n">
        <v>2.41000008583069</v>
      </c>
      <c r="IR69" s="2" t="n">
        <v>4.15000009536743</v>
      </c>
      <c r="IS69" s="2" t="n">
        <v>1.44000005722046</v>
      </c>
      <c r="IT69" s="2" t="n">
        <v>789.809997558594</v>
      </c>
      <c r="IU69" s="2" t="n">
        <v>9.39000034332275</v>
      </c>
      <c r="IV69" s="2" t="n">
        <v>0.930000007152557</v>
      </c>
      <c r="IW69" s="2" t="n">
        <v>254.630004882812</v>
      </c>
      <c r="IX69" s="2" t="n">
        <v>1198.63000488281</v>
      </c>
      <c r="IY69" s="2" t="n">
        <v>2695.4599609375</v>
      </c>
      <c r="IZ69" s="2" t="n">
        <v>1526.23999023438</v>
      </c>
      <c r="JA69" s="2" t="n">
        <v>6.71999979019165</v>
      </c>
      <c r="JB69" s="2" t="n">
        <v>1.0900000333786</v>
      </c>
      <c r="JC69" s="2" t="n">
        <v>1.49000000953674</v>
      </c>
      <c r="JD69" s="2" t="n">
        <v>61.4700012207031</v>
      </c>
      <c r="JE69" s="2" t="n">
        <v>150.259994506836</v>
      </c>
      <c r="JF69" s="2" t="n">
        <v>1.07000005245209</v>
      </c>
      <c r="JG69" s="2" t="n">
        <v>1.85000002384186</v>
      </c>
      <c r="JH69" s="2" t="n">
        <v>13.1199998855591</v>
      </c>
      <c r="JI69" s="2" t="n">
        <v>5.90000009536743</v>
      </c>
      <c r="JJ69" s="2" t="n">
        <v>1.25999999046326</v>
      </c>
      <c r="JK69" s="2" t="n">
        <v>0.28999999165535</v>
      </c>
      <c r="JL69" s="2" t="n">
        <v>232.949996948242</v>
      </c>
      <c r="JM69" s="2" t="n">
        <v>3.05999994277954</v>
      </c>
      <c r="JN69" s="2" t="n">
        <v>72.7200012207031</v>
      </c>
      <c r="JO69" s="2" t="n">
        <v>4276.990234375</v>
      </c>
      <c r="JP69" s="2" t="n">
        <v>4806.58984375</v>
      </c>
      <c r="JQ69" s="2" t="n">
        <v>97.9400024414062</v>
      </c>
      <c r="JR69" s="2" t="n">
        <v>3133.36010742187</v>
      </c>
      <c r="JS69" s="2" t="n">
        <v>214.119995117187</v>
      </c>
      <c r="JT69" s="2" t="n">
        <v>13572.099609375</v>
      </c>
      <c r="JU69" s="2" t="n">
        <v>2034.13000488281</v>
      </c>
      <c r="JV69" s="2" t="n">
        <v>194.509994506836</v>
      </c>
      <c r="JW69" s="2" t="n">
        <v>6.96000003814697</v>
      </c>
      <c r="JX69" s="2" t="n">
        <v>8.40999984741211</v>
      </c>
      <c r="JY69" s="2" t="n">
        <v>7.71999979019165</v>
      </c>
      <c r="JZ69" s="2" t="n">
        <v>0.920000016689301</v>
      </c>
      <c r="KA69" s="2" t="n">
        <v>8.22000026702881</v>
      </c>
      <c r="KB69" s="2" t="n">
        <v>2.33999991416931</v>
      </c>
      <c r="KC69" s="2" t="n">
        <v>20.1499996185303</v>
      </c>
      <c r="KD69" s="2" t="n">
        <v>8.94999980926514</v>
      </c>
      <c r="KE69" s="2" t="n">
        <v>14.6199998855591</v>
      </c>
      <c r="KF69" s="2" t="n">
        <v>19.4200000762939</v>
      </c>
      <c r="KG69" s="2" t="n">
        <v>10.3199996948242</v>
      </c>
      <c r="KH69" s="2" t="n">
        <v>659.27001953125</v>
      </c>
      <c r="KI69" s="2" t="n">
        <v>0</v>
      </c>
      <c r="KJ69" s="2" t="n">
        <v>10.0100002288818</v>
      </c>
      <c r="KK69" s="2" t="n">
        <v>78.5</v>
      </c>
      <c r="KL69" s="2" t="n">
        <v>815595.28</v>
      </c>
      <c r="KM69" s="2" t="n">
        <v>4226.759765625</v>
      </c>
      <c r="KN69" s="2" t="n">
        <v>41.1800003051758</v>
      </c>
      <c r="KO69" s="2" t="n">
        <v>0.0399999991059303</v>
      </c>
      <c r="KP69" s="2" t="n">
        <v>0.0199999995529652</v>
      </c>
      <c r="KQ69" s="2" t="n">
        <v>0.00999999977648258</v>
      </c>
      <c r="KR69" s="2" t="n">
        <v>0.0299999993294477</v>
      </c>
      <c r="KS69" s="2" t="n">
        <v>0.0599999986588955</v>
      </c>
      <c r="KT69" s="2" t="n">
        <v>0.0199999995529652</v>
      </c>
      <c r="KU69" s="2" t="n">
        <v>0.370000004768372</v>
      </c>
      <c r="KV69" s="2" t="n">
        <v>0.239999994635582</v>
      </c>
      <c r="KW69" s="2" t="n">
        <v>8.92000007629395</v>
      </c>
      <c r="KX69" s="2" t="n">
        <v>6.03000020980835</v>
      </c>
      <c r="KY69" s="2" t="n">
        <v>2.96000003814697</v>
      </c>
      <c r="KZ69" s="2" t="n">
        <v>2.13000011444092</v>
      </c>
      <c r="LA69" s="2" t="n">
        <v>1.48000001907349</v>
      </c>
      <c r="LB69" s="2" t="n">
        <v>0.00999999977648258</v>
      </c>
      <c r="LC69" s="2" t="n">
        <v>17.7600002288818</v>
      </c>
      <c r="LD69" s="2" t="n">
        <v>9.56999969482422</v>
      </c>
      <c r="LE69" s="2" t="n">
        <v>0.509999990463257</v>
      </c>
      <c r="LF69" s="2" t="n">
        <v>0.219999998807907</v>
      </c>
      <c r="LG69" s="2" t="n">
        <v>0.00999999977648258</v>
      </c>
      <c r="LH69" s="2" t="n">
        <v>9.46000003814697</v>
      </c>
      <c r="LI69" s="2" t="n">
        <v>7.76000022888184</v>
      </c>
      <c r="LJ69" s="2" t="n">
        <v>0.0399999991059303</v>
      </c>
      <c r="LK69" s="2" t="n">
        <v>0.100000001490116</v>
      </c>
      <c r="LL69" s="2" t="n">
        <v>0.610000014305115</v>
      </c>
      <c r="LM69" s="2" t="n">
        <v>0.75</v>
      </c>
      <c r="LN69" s="2" t="n">
        <v>0</v>
      </c>
      <c r="LO69" s="2" t="n">
        <v>0.25</v>
      </c>
      <c r="LP69" s="2" t="n">
        <v>0.180000007152557</v>
      </c>
      <c r="LQ69" s="2" t="n">
        <v>0.0199999995529652</v>
      </c>
      <c r="LR69" s="2" t="n">
        <v>0</v>
      </c>
      <c r="LS69" s="2" t="n">
        <v>0.0199999995529652</v>
      </c>
      <c r="LT69" s="2" t="n">
        <v>0.0799999982118607</v>
      </c>
      <c r="LU69" s="2" t="n">
        <v>0.00999999977648258</v>
      </c>
      <c r="LV69" s="2" t="n">
        <v>166.065994262695</v>
      </c>
      <c r="MC69" s="0" t="n">
        <v>0</v>
      </c>
      <c r="MD69" s="0" t="n">
        <v>0</v>
      </c>
      <c r="ME69" s="0" t="n">
        <v>0</v>
      </c>
      <c r="MF69" s="0" t="n">
        <v>0</v>
      </c>
      <c r="MG69" s="0" t="n">
        <v>0</v>
      </c>
      <c r="MH69" s="0" t="n">
        <v>0</v>
      </c>
      <c r="MI69" s="0" t="n">
        <v>0</v>
      </c>
      <c r="MJ69" s="0" t="n">
        <v>5</v>
      </c>
      <c r="MK69" s="0" t="n">
        <v>0</v>
      </c>
      <c r="ML69" s="0" t="n">
        <v>8</v>
      </c>
      <c r="MM69" s="0" t="n">
        <v>0</v>
      </c>
      <c r="MN69" s="0" t="n">
        <v>0</v>
      </c>
      <c r="MO69" s="0" t="n">
        <v>0</v>
      </c>
      <c r="MP69" s="0" t="n">
        <v>0</v>
      </c>
      <c r="MQ69" s="0" t="n">
        <v>0</v>
      </c>
      <c r="MR69" s="0" t="n">
        <v>0</v>
      </c>
      <c r="MS69" s="0" t="n">
        <v>10209</v>
      </c>
      <c r="MT69" s="0" t="n">
        <v>0</v>
      </c>
      <c r="MU69" s="0" t="n">
        <v>376</v>
      </c>
      <c r="MV69" s="0" t="n">
        <v>0</v>
      </c>
      <c r="MW69" s="0" t="n">
        <v>0</v>
      </c>
      <c r="MX69" s="0" t="n">
        <v>0</v>
      </c>
      <c r="MY69" s="0" t="n">
        <v>0</v>
      </c>
      <c r="MZ69" s="0" t="n">
        <v>0</v>
      </c>
      <c r="NA69" s="0" t="n">
        <v>0</v>
      </c>
      <c r="NB69" s="0" t="n">
        <v>0</v>
      </c>
      <c r="NC69" s="0" t="n">
        <v>48</v>
      </c>
      <c r="ND69" s="0" t="n">
        <v>0</v>
      </c>
      <c r="NE69" s="0" t="n">
        <v>0</v>
      </c>
      <c r="NF69" s="0" t="n">
        <v>3</v>
      </c>
      <c r="NG69" s="0" t="n">
        <v>0</v>
      </c>
      <c r="NH69" s="0" t="n">
        <v>80</v>
      </c>
      <c r="NI69" s="0" t="n">
        <v>1353</v>
      </c>
      <c r="NJ69" s="0" t="n">
        <v>0</v>
      </c>
      <c r="NK69" s="0" t="n">
        <v>0</v>
      </c>
      <c r="NL69" s="0" t="n">
        <v>0</v>
      </c>
      <c r="NM69" s="0" t="n">
        <v>0</v>
      </c>
      <c r="NN69" s="0" t="n">
        <v>0</v>
      </c>
      <c r="NO69" s="0" t="n">
        <v>0</v>
      </c>
      <c r="NP69" s="0" t="n">
        <v>0</v>
      </c>
      <c r="NQ69" s="0" t="n">
        <v>0</v>
      </c>
      <c r="NR69" s="0" t="n">
        <v>0</v>
      </c>
      <c r="NS69" s="0" t="n">
        <v>7919</v>
      </c>
      <c r="NT69" s="0" t="n">
        <v>151</v>
      </c>
      <c r="NU69" s="0" t="n">
        <v>0</v>
      </c>
      <c r="NV69" s="0" t="n">
        <v>0</v>
      </c>
      <c r="NW69" s="0" t="n">
        <v>19</v>
      </c>
      <c r="NX69" s="0" t="n">
        <v>303</v>
      </c>
      <c r="NY69" s="0" t="n">
        <v>421</v>
      </c>
      <c r="NZ69" s="0" t="n">
        <v>0</v>
      </c>
      <c r="OA69" s="0" t="n">
        <v>0</v>
      </c>
      <c r="OB69" s="0" t="n">
        <v>0</v>
      </c>
      <c r="OC69" s="0" t="n">
        <v>0</v>
      </c>
      <c r="OD69" s="0" t="n">
        <v>0</v>
      </c>
      <c r="OE69" s="0" t="n">
        <v>0</v>
      </c>
      <c r="OF69" s="0" t="n">
        <v>0</v>
      </c>
      <c r="OG69" s="0" t="n">
        <v>136</v>
      </c>
      <c r="OH69" s="0" t="n">
        <v>11</v>
      </c>
      <c r="OI69" s="0" t="n">
        <v>0</v>
      </c>
      <c r="OJ69" s="0" t="n">
        <v>6</v>
      </c>
      <c r="OK69" s="0" t="n">
        <v>0</v>
      </c>
      <c r="OL69" s="0" t="n">
        <v>0</v>
      </c>
      <c r="OM69" s="0" t="n">
        <v>0</v>
      </c>
      <c r="ON69" s="0" t="n">
        <v>6</v>
      </c>
      <c r="OO69" s="0" t="n">
        <v>0</v>
      </c>
      <c r="OP69" s="0" t="n">
        <v>0</v>
      </c>
      <c r="OQ69" s="0" t="n">
        <v>0</v>
      </c>
      <c r="OR69" s="0" t="n">
        <v>0</v>
      </c>
      <c r="OS69" s="0" t="n">
        <v>0</v>
      </c>
      <c r="OT69" s="0" t="n">
        <v>0</v>
      </c>
      <c r="OU69" s="0" t="n">
        <v>0</v>
      </c>
      <c r="OV69" s="0" t="n">
        <v>0</v>
      </c>
      <c r="OW69" s="0" t="n">
        <v>0</v>
      </c>
      <c r="OX69" s="0" t="n">
        <v>0</v>
      </c>
      <c r="OY69" s="0" t="n">
        <v>0</v>
      </c>
      <c r="OZ69" s="0" t="n">
        <v>0</v>
      </c>
      <c r="PA69" s="0" t="n">
        <v>82</v>
      </c>
      <c r="PB69" s="0" t="n">
        <v>4198</v>
      </c>
      <c r="PC69" s="0" t="n">
        <v>0</v>
      </c>
      <c r="PD69" s="0" t="n">
        <v>0</v>
      </c>
      <c r="PE69" s="0" t="n">
        <v>0</v>
      </c>
      <c r="PF69" s="0" t="n">
        <v>0</v>
      </c>
      <c r="PG69" s="0" t="n">
        <v>0</v>
      </c>
      <c r="PH69" s="0" t="n">
        <v>0</v>
      </c>
      <c r="PI69" s="0" t="n">
        <v>3</v>
      </c>
      <c r="PJ69" s="0" t="n">
        <v>0</v>
      </c>
      <c r="PK69" s="0" t="n">
        <v>0</v>
      </c>
      <c r="PL69" s="0" t="n">
        <v>0</v>
      </c>
      <c r="PM69" s="0" t="n">
        <v>0</v>
      </c>
      <c r="PN69" s="0" t="n">
        <v>0</v>
      </c>
      <c r="PO69" s="0" t="n">
        <v>0</v>
      </c>
      <c r="PP69" s="0" t="n">
        <v>0</v>
      </c>
      <c r="PQ69" s="0" t="n">
        <v>50</v>
      </c>
      <c r="PR69" s="0" t="n">
        <v>0</v>
      </c>
      <c r="PS69" s="0" t="n">
        <v>0</v>
      </c>
      <c r="PT69" s="0" t="n">
        <v>0</v>
      </c>
      <c r="PU69" s="0" t="n">
        <v>3</v>
      </c>
      <c r="PV69" s="0" t="n">
        <v>390</v>
      </c>
      <c r="PW69" s="0" t="n">
        <v>0</v>
      </c>
      <c r="PX69" s="0" t="n">
        <v>64</v>
      </c>
      <c r="PY69" s="0" t="n">
        <v>0</v>
      </c>
      <c r="PZ69" s="0" t="n">
        <v>0</v>
      </c>
      <c r="QA69" s="0" t="n">
        <v>0</v>
      </c>
      <c r="QB69" s="0" t="n">
        <v>0</v>
      </c>
      <c r="QC69" s="0" t="n">
        <v>0</v>
      </c>
      <c r="QD69" s="0" t="n">
        <v>0</v>
      </c>
      <c r="QE69" s="0" t="n">
        <v>0</v>
      </c>
      <c r="QF69" s="0" t="n">
        <v>0</v>
      </c>
      <c r="QG69" s="0" t="n">
        <v>0</v>
      </c>
      <c r="QH69" s="0" t="n">
        <v>0</v>
      </c>
      <c r="QI69" s="0" t="n">
        <v>0</v>
      </c>
      <c r="QJ69" s="0" t="n">
        <v>0</v>
      </c>
      <c r="QK69" s="0" t="n">
        <v>383</v>
      </c>
      <c r="QL69" s="0" t="n">
        <v>0</v>
      </c>
      <c r="QM69" s="0" t="n">
        <v>29</v>
      </c>
      <c r="QN69" s="0" t="n">
        <v>42</v>
      </c>
      <c r="QO69" s="0" t="n">
        <v>0</v>
      </c>
      <c r="QP69" s="0" t="n">
        <v>0</v>
      </c>
      <c r="QQ69" s="0" t="n">
        <v>85</v>
      </c>
      <c r="QR69" s="0" t="n">
        <v>0</v>
      </c>
      <c r="QS69" s="0" t="n">
        <v>51</v>
      </c>
      <c r="QT69" s="0" t="n">
        <v>0</v>
      </c>
      <c r="QU69" s="0" t="n">
        <v>257</v>
      </c>
      <c r="QV69" s="0" t="n">
        <v>0</v>
      </c>
      <c r="QW69" s="0" t="n">
        <v>0</v>
      </c>
      <c r="QX69" s="0" t="n">
        <v>0</v>
      </c>
      <c r="QY69" s="0" t="n">
        <v>0</v>
      </c>
      <c r="QZ69" s="0" t="n">
        <v>0</v>
      </c>
      <c r="RA69" s="0" t="n">
        <v>0</v>
      </c>
      <c r="RB69" s="0" t="n">
        <v>0</v>
      </c>
      <c r="RC69" s="0" t="n">
        <v>7</v>
      </c>
      <c r="RD69" s="0" t="n">
        <v>303</v>
      </c>
      <c r="RE69" s="0" t="n">
        <v>0</v>
      </c>
      <c r="RF69" s="0" t="n">
        <v>0</v>
      </c>
      <c r="RG69" s="0" t="n">
        <v>477</v>
      </c>
      <c r="RH69" s="0" t="n">
        <v>0</v>
      </c>
      <c r="RI69" s="0" t="n">
        <v>0</v>
      </c>
      <c r="RJ69" s="0" t="n">
        <v>24</v>
      </c>
      <c r="RK69" s="0" t="n">
        <v>0</v>
      </c>
      <c r="RL69" s="0" t="n">
        <v>15328</v>
      </c>
      <c r="RM69" s="0" t="n">
        <v>0</v>
      </c>
      <c r="RN69" s="0" t="n">
        <v>0</v>
      </c>
      <c r="RO69" s="0" t="n">
        <v>0</v>
      </c>
      <c r="RP69" s="0" t="n">
        <v>95</v>
      </c>
      <c r="RQ69" s="0" t="n">
        <v>230</v>
      </c>
      <c r="RR69" s="0" t="n">
        <v>0</v>
      </c>
      <c r="RS69" s="0" t="n">
        <v>0</v>
      </c>
      <c r="RT69" s="0" t="n">
        <v>0</v>
      </c>
      <c r="RU69" s="0" t="n">
        <v>0</v>
      </c>
      <c r="RV69" s="0" t="n">
        <v>172</v>
      </c>
      <c r="RW69" s="0" t="n">
        <v>0</v>
      </c>
      <c r="RX69" s="0" t="n">
        <v>0</v>
      </c>
      <c r="RY69" s="0" t="n">
        <v>178</v>
      </c>
      <c r="RZ69" s="0" t="n">
        <v>0</v>
      </c>
      <c r="SA69" s="0" t="n">
        <v>0</v>
      </c>
      <c r="SB69" s="0" t="n">
        <v>0</v>
      </c>
      <c r="SC69" s="0" t="n">
        <v>0</v>
      </c>
      <c r="SD69" s="0" t="n">
        <v>0</v>
      </c>
      <c r="SE69" s="0" t="n">
        <v>0</v>
      </c>
      <c r="SF69" s="0" t="n">
        <v>0</v>
      </c>
      <c r="SG69" s="0" t="n">
        <v>0</v>
      </c>
      <c r="SH69" s="0" t="n">
        <v>0</v>
      </c>
      <c r="SI69" s="0" t="n">
        <v>0</v>
      </c>
      <c r="SJ69" s="0" t="n">
        <v>0</v>
      </c>
      <c r="SK69" s="0" t="n">
        <v>16</v>
      </c>
      <c r="SL69" s="0" t="n">
        <v>0</v>
      </c>
      <c r="SM69" s="0" t="n">
        <v>27</v>
      </c>
      <c r="SN69" s="0" t="n">
        <v>0</v>
      </c>
      <c r="SO69" s="0" t="n">
        <v>0</v>
      </c>
      <c r="SP69" s="0" t="n">
        <v>0</v>
      </c>
      <c r="SQ69" s="0" t="n">
        <v>0</v>
      </c>
      <c r="SR69" s="0" t="n">
        <v>0</v>
      </c>
      <c r="SS69" s="0" t="n">
        <v>128</v>
      </c>
      <c r="ST69" s="0" t="n">
        <v>0</v>
      </c>
      <c r="SU69" s="0" t="n">
        <v>0</v>
      </c>
      <c r="SV69" s="0" t="n">
        <v>0</v>
      </c>
      <c r="SW69" s="0" t="n">
        <v>0</v>
      </c>
      <c r="SX69" s="0" t="n">
        <v>0</v>
      </c>
      <c r="SY69" s="0" t="n">
        <v>0</v>
      </c>
      <c r="SZ69" s="0" t="n">
        <v>0</v>
      </c>
      <c r="TA69" s="0" t="n">
        <v>40</v>
      </c>
      <c r="TB69" s="0" t="n">
        <v>0</v>
      </c>
      <c r="TC69" s="0" t="n">
        <v>0</v>
      </c>
      <c r="TD69" s="0" t="n">
        <v>0</v>
      </c>
      <c r="TE69" s="0" t="n">
        <v>0</v>
      </c>
      <c r="TF69" s="0" t="n">
        <v>0</v>
      </c>
      <c r="TG69" s="0" t="n">
        <v>0</v>
      </c>
      <c r="TH69" s="0" t="n">
        <v>0</v>
      </c>
      <c r="TI69" s="0" t="n">
        <v>2068</v>
      </c>
      <c r="TJ69" s="0" t="n">
        <v>0</v>
      </c>
      <c r="TK69" s="0" t="n">
        <v>0</v>
      </c>
      <c r="TL69" s="0" t="n">
        <v>5612</v>
      </c>
      <c r="TM69" s="0" t="n">
        <v>318</v>
      </c>
      <c r="TN69" s="0" t="n">
        <v>60</v>
      </c>
      <c r="TO69" s="0" t="n">
        <v>0</v>
      </c>
      <c r="TP69" s="0" t="n">
        <v>16</v>
      </c>
      <c r="TQ69" s="0" t="n">
        <v>0</v>
      </c>
      <c r="TR69" s="0" t="n">
        <v>1568</v>
      </c>
      <c r="TS69" s="0" t="n">
        <v>60</v>
      </c>
      <c r="TT69" s="0" t="n">
        <v>24</v>
      </c>
      <c r="TU69" s="0" t="n">
        <v>0</v>
      </c>
      <c r="TV69" s="0" t="n">
        <v>0</v>
      </c>
      <c r="TW69" s="0" t="n">
        <v>68</v>
      </c>
      <c r="TX69" s="0" t="n">
        <v>0</v>
      </c>
      <c r="TY69" s="0" t="n">
        <v>912</v>
      </c>
      <c r="TZ69" s="0" t="n">
        <v>11</v>
      </c>
      <c r="UA69" s="0" t="n">
        <v>24</v>
      </c>
      <c r="UB69" s="0" t="n">
        <v>0</v>
      </c>
      <c r="UC69" s="0" t="n">
        <v>0</v>
      </c>
      <c r="UD69" s="0" t="n">
        <v>0</v>
      </c>
      <c r="UE69" s="0" t="n">
        <v>3</v>
      </c>
      <c r="UF69" s="0" t="n">
        <v>21</v>
      </c>
      <c r="UG69" s="0" t="n">
        <v>0</v>
      </c>
      <c r="UH69" s="0" t="n">
        <v>0</v>
      </c>
      <c r="UI69" s="0" t="n">
        <v>0</v>
      </c>
      <c r="UJ69" s="0" t="n">
        <v>0</v>
      </c>
      <c r="UK69" s="0" t="n">
        <v>220</v>
      </c>
      <c r="UL69" s="0" t="n">
        <v>0</v>
      </c>
      <c r="UM69" s="0" t="n">
        <v>8</v>
      </c>
      <c r="UN69" s="0" t="n">
        <v>0</v>
      </c>
      <c r="UO69" s="0" t="n">
        <v>0</v>
      </c>
      <c r="UP69" s="0" t="n">
        <v>0</v>
      </c>
      <c r="UQ69" s="0" t="n">
        <v>0</v>
      </c>
      <c r="UR69" s="0" t="n">
        <v>0</v>
      </c>
      <c r="US69" s="0" t="n">
        <v>0</v>
      </c>
      <c r="UT69" s="0" t="n">
        <v>0</v>
      </c>
      <c r="UU69" s="0" t="n">
        <v>0</v>
      </c>
      <c r="UV69" s="0" t="n">
        <v>0</v>
      </c>
      <c r="UW69" s="0" t="n">
        <v>0</v>
      </c>
      <c r="UX69" s="0" t="n">
        <v>0</v>
      </c>
      <c r="UY69" s="0" t="n">
        <v>0</v>
      </c>
      <c r="UZ69" s="0" t="n">
        <v>0</v>
      </c>
      <c r="VA69" s="0" t="n">
        <v>0</v>
      </c>
      <c r="VB69" s="0" t="n">
        <v>0</v>
      </c>
      <c r="VC69" s="0" t="n">
        <v>0</v>
      </c>
      <c r="VD69" s="0" t="n">
        <v>0</v>
      </c>
      <c r="VE69" s="0" t="n">
        <v>0</v>
      </c>
      <c r="VF69" s="0" t="n">
        <v>12</v>
      </c>
      <c r="VG69" s="0" t="n">
        <v>0</v>
      </c>
      <c r="VH69" s="0" t="n">
        <v>0</v>
      </c>
      <c r="VI69" s="0" t="n">
        <v>0</v>
      </c>
      <c r="VJ69" s="0" t="n">
        <v>0</v>
      </c>
      <c r="VK69" s="0" t="n">
        <v>0</v>
      </c>
      <c r="VL69" s="0" t="n">
        <v>274</v>
      </c>
      <c r="VM69" s="0" t="n">
        <v>17</v>
      </c>
      <c r="VN69" s="0" t="n">
        <v>28</v>
      </c>
      <c r="VO69" s="0" t="n">
        <v>0</v>
      </c>
      <c r="VP69" s="0" t="n">
        <v>0</v>
      </c>
      <c r="VQ69" s="0" t="n">
        <v>130</v>
      </c>
      <c r="VR69" s="0" t="n">
        <v>174</v>
      </c>
      <c r="VS69" s="0" t="n">
        <v>0</v>
      </c>
      <c r="VT69" s="0" t="n">
        <v>0</v>
      </c>
      <c r="VU69" s="0" t="n">
        <v>0</v>
      </c>
      <c r="VV69" s="0" t="n">
        <v>0</v>
      </c>
      <c r="VW69" s="0" t="n">
        <v>0</v>
      </c>
      <c r="VX69" s="0" t="n">
        <v>0</v>
      </c>
      <c r="VY69" s="0" t="n">
        <v>0</v>
      </c>
      <c r="VZ69" s="0" t="n">
        <v>0</v>
      </c>
      <c r="WA69" s="0" t="n">
        <v>0</v>
      </c>
      <c r="WB69" s="0" t="n">
        <v>0</v>
      </c>
      <c r="WC69" s="0" t="n">
        <v>0</v>
      </c>
      <c r="WD69" s="0" t="n">
        <v>4</v>
      </c>
      <c r="WE69" s="0" t="n">
        <v>0</v>
      </c>
      <c r="WF69" s="0" t="n">
        <v>12326</v>
      </c>
      <c r="WG69" s="0" t="n">
        <v>0</v>
      </c>
      <c r="WH69" s="0" t="n">
        <v>0</v>
      </c>
      <c r="WI69" s="0" t="n">
        <v>0</v>
      </c>
      <c r="WJ69" s="0" t="n">
        <v>0</v>
      </c>
      <c r="WK69" s="0" t="n">
        <v>3</v>
      </c>
      <c r="WL69" s="0" t="n">
        <v>0</v>
      </c>
      <c r="WM69" s="0" t="n">
        <v>13</v>
      </c>
      <c r="WN69" s="0" t="n">
        <v>0</v>
      </c>
      <c r="WO69" s="0" t="n">
        <v>13</v>
      </c>
      <c r="WP69" s="0" t="n">
        <v>0</v>
      </c>
      <c r="WQ69" s="0" t="n">
        <v>0</v>
      </c>
      <c r="WR69" s="0" t="n">
        <v>0</v>
      </c>
      <c r="WS69" s="0" t="n">
        <v>0</v>
      </c>
      <c r="WT69" s="0" t="n">
        <v>0</v>
      </c>
      <c r="WU69" s="0" t="n">
        <v>0</v>
      </c>
      <c r="WV69" s="0" t="n">
        <v>0</v>
      </c>
      <c r="WW69" s="0" t="n">
        <v>0</v>
      </c>
      <c r="WX69" s="0" t="n">
        <v>0</v>
      </c>
      <c r="WY69" s="0" t="n">
        <v>0</v>
      </c>
      <c r="WZ69" s="0" t="n">
        <v>0</v>
      </c>
      <c r="XA69" s="0" t="n">
        <v>0</v>
      </c>
      <c r="XB69" s="0" t="n">
        <v>0</v>
      </c>
      <c r="XC69" s="0" t="n">
        <v>0</v>
      </c>
      <c r="XD69" s="0" t="n">
        <v>0</v>
      </c>
      <c r="XE69" s="0" t="n">
        <v>0</v>
      </c>
      <c r="XF69" s="0" t="n">
        <v>0</v>
      </c>
      <c r="XG69" s="0" t="n">
        <v>0</v>
      </c>
      <c r="XH69" s="0" t="n">
        <v>0</v>
      </c>
      <c r="XI69" s="0" t="n">
        <v>0</v>
      </c>
      <c r="XJ69" s="0" t="n">
        <v>0</v>
      </c>
      <c r="XK69" s="0" t="n">
        <v>0</v>
      </c>
      <c r="XL69" s="0" t="n">
        <v>0</v>
      </c>
      <c r="XM69" s="0" t="n">
        <v>0</v>
      </c>
      <c r="XN69" s="0" t="n">
        <v>5</v>
      </c>
      <c r="XO69" s="0" t="n">
        <v>1269</v>
      </c>
      <c r="XP69" s="0" t="n">
        <v>0</v>
      </c>
      <c r="XQ69" s="0" t="n">
        <v>8</v>
      </c>
      <c r="XR69" s="0" t="n">
        <v>0</v>
      </c>
      <c r="XS69" s="0" t="n">
        <v>0</v>
      </c>
      <c r="XT69" s="0" t="n">
        <v>556</v>
      </c>
      <c r="XU69" s="0" t="n">
        <v>820</v>
      </c>
      <c r="XV69" s="0" t="n">
        <v>82</v>
      </c>
      <c r="XW69" s="0" t="n">
        <v>3510</v>
      </c>
      <c r="XX69" s="0" t="n">
        <v>0</v>
      </c>
      <c r="XY69" s="0" t="n">
        <v>24745</v>
      </c>
      <c r="XZ69" s="0" t="n">
        <v>344</v>
      </c>
      <c r="YA69" s="0" t="n">
        <v>0</v>
      </c>
      <c r="YB69" s="0" t="n">
        <v>1897</v>
      </c>
      <c r="YC69" s="0" t="n">
        <v>0</v>
      </c>
      <c r="YD69" s="0" t="n">
        <v>0</v>
      </c>
      <c r="YE69" s="0" t="n">
        <v>19</v>
      </c>
      <c r="YF69" s="0" t="n">
        <v>715</v>
      </c>
      <c r="YG69" s="0" t="n">
        <v>157</v>
      </c>
      <c r="YH69" s="0" t="n">
        <v>402</v>
      </c>
      <c r="YI69" s="0" t="n">
        <v>917</v>
      </c>
      <c r="YJ69" s="0" t="n">
        <v>0</v>
      </c>
      <c r="YK69" s="0" t="n">
        <v>238</v>
      </c>
      <c r="YL69" s="0" t="n">
        <v>408</v>
      </c>
      <c r="YM69" s="0" t="n">
        <v>0</v>
      </c>
      <c r="YN69" s="0" t="n">
        <v>0</v>
      </c>
      <c r="YO69" s="0" t="n">
        <v>0</v>
      </c>
      <c r="YP69" s="0" t="n">
        <v>0</v>
      </c>
      <c r="YQ69" s="0" t="n">
        <v>0</v>
      </c>
      <c r="YR69" s="0" t="n">
        <v>0</v>
      </c>
      <c r="YS69" s="0" t="n">
        <v>0</v>
      </c>
      <c r="YT69" s="0" t="n">
        <v>11</v>
      </c>
      <c r="YU69" s="0" t="n">
        <v>0</v>
      </c>
      <c r="YV69" s="0" t="n">
        <v>0</v>
      </c>
      <c r="YW69" s="0" t="n">
        <v>0</v>
      </c>
      <c r="YX69" s="0" t="n">
        <v>0</v>
      </c>
      <c r="YY69" s="0" t="n">
        <v>0</v>
      </c>
      <c r="YZ69" s="0" t="n">
        <v>12</v>
      </c>
      <c r="ZA69" s="0" t="n">
        <v>0</v>
      </c>
      <c r="ZB69" s="0" t="n">
        <v>0</v>
      </c>
      <c r="ZC69" s="0" t="n">
        <v>0</v>
      </c>
      <c r="ZD69" s="0" t="n">
        <v>0</v>
      </c>
      <c r="ZE69" s="0" t="n">
        <v>0</v>
      </c>
      <c r="ZF69" s="0" t="n">
        <v>0</v>
      </c>
      <c r="ZG69" s="0" t="n">
        <v>0</v>
      </c>
      <c r="ZH69" s="0" t="n">
        <v>0</v>
      </c>
      <c r="ZI69" s="0" t="n">
        <v>0</v>
      </c>
      <c r="ZJ69" s="0" t="n">
        <v>0</v>
      </c>
      <c r="ZK69" s="0" t="n">
        <v>0</v>
      </c>
      <c r="ZL69" s="0" t="n">
        <v>0</v>
      </c>
      <c r="ZM69" s="0" t="n">
        <v>0</v>
      </c>
      <c r="ZN69" s="0" t="n">
        <v>0</v>
      </c>
      <c r="ZO69" s="0" t="n">
        <v>0</v>
      </c>
      <c r="ZP69" s="0" t="n">
        <v>97</v>
      </c>
      <c r="ZQ69" s="0" t="n">
        <v>2149</v>
      </c>
      <c r="ZR69" s="0" t="n">
        <v>0</v>
      </c>
      <c r="ZS69" s="0" t="n">
        <v>0</v>
      </c>
      <c r="ZT69" s="0" t="n">
        <v>0</v>
      </c>
      <c r="ZU69" s="0" t="n">
        <v>0</v>
      </c>
      <c r="ZV69" s="0" t="n">
        <v>7</v>
      </c>
      <c r="ZW69" s="0" t="n">
        <v>0</v>
      </c>
      <c r="ZX69" s="0" t="n">
        <v>0</v>
      </c>
      <c r="ZY69" s="0" t="n">
        <v>0</v>
      </c>
      <c r="ZZ69" s="0" t="n">
        <v>0</v>
      </c>
      <c r="AAA69" s="0" t="n">
        <v>0</v>
      </c>
      <c r="AAB69" s="0" t="n">
        <v>0</v>
      </c>
      <c r="AAC69" s="0" t="n">
        <v>0</v>
      </c>
      <c r="AAD69" s="0" t="n">
        <v>5</v>
      </c>
      <c r="AAE69" s="0" t="n">
        <v>9</v>
      </c>
      <c r="AAF69" s="0" t="n">
        <v>230</v>
      </c>
      <c r="AAG69" s="0" t="n">
        <v>0</v>
      </c>
      <c r="AAH69" s="0" t="n">
        <v>0</v>
      </c>
      <c r="AAI69" s="0" t="n">
        <v>0</v>
      </c>
      <c r="AAJ69" s="0" t="n">
        <v>73</v>
      </c>
      <c r="AAK69" s="0" t="n">
        <v>0</v>
      </c>
      <c r="AAL69" s="0" t="n">
        <v>0</v>
      </c>
      <c r="AAM69" s="0" t="n">
        <v>0</v>
      </c>
      <c r="AAN69" s="0" t="n">
        <v>0</v>
      </c>
      <c r="AAO69" s="0" t="n">
        <v>0</v>
      </c>
      <c r="AAP69" s="0" t="n">
        <v>0</v>
      </c>
    </row>
    <row r="70" customFormat="false" ht="15" hidden="false" customHeight="true" outlineLevel="0" collapsed="false">
      <c r="A70" s="1" t="n">
        <v>30711</v>
      </c>
      <c r="B70" s="2" t="n">
        <v>1</v>
      </c>
      <c r="C70" s="20"/>
      <c r="D70" s="20" t="n">
        <v>1</v>
      </c>
      <c r="E70" s="20"/>
      <c r="F70" s="20"/>
      <c r="G70" s="20"/>
      <c r="H70" s="2" t="n">
        <v>2</v>
      </c>
      <c r="I70" s="2" t="n">
        <v>48</v>
      </c>
      <c r="J70" s="21"/>
      <c r="K70" s="21"/>
      <c r="L70" s="2" t="n">
        <v>1</v>
      </c>
      <c r="M70" s="2" t="n">
        <v>1</v>
      </c>
      <c r="N70" s="2" t="n">
        <v>1</v>
      </c>
      <c r="O70" s="2" t="n">
        <v>1</v>
      </c>
      <c r="P70" s="2" t="n">
        <v>1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1</v>
      </c>
      <c r="V70" s="2" t="n">
        <v>0</v>
      </c>
      <c r="W70" s="2" t="n">
        <v>1</v>
      </c>
      <c r="X70" s="2" t="n">
        <f aca="false">SUM(L70:W70)</f>
        <v>7</v>
      </c>
      <c r="Y70" s="2" t="n">
        <v>120</v>
      </c>
      <c r="Z70" s="2" t="n">
        <v>80</v>
      </c>
      <c r="AA70" s="2" t="n">
        <f aca="false">Y70-Z70</f>
        <v>40</v>
      </c>
      <c r="AB70" s="3" t="n">
        <f aca="false">Z70+((Y70-Z70)/3)</f>
        <v>93.3333333333333</v>
      </c>
      <c r="AC70" s="4" t="n">
        <v>73.4</v>
      </c>
      <c r="AD70" s="4" t="n">
        <v>162</v>
      </c>
      <c r="AE70" s="3" t="n">
        <v>27.9682975156226</v>
      </c>
      <c r="AF70" s="3" t="n">
        <v>1</v>
      </c>
      <c r="AG70" s="4" t="n">
        <v>88.5</v>
      </c>
      <c r="AH70" s="4" t="n">
        <v>102</v>
      </c>
      <c r="AI70" s="3" t="n">
        <v>0.546296296296296</v>
      </c>
      <c r="AJ70" s="3" t="n">
        <v>0.86764705882353</v>
      </c>
      <c r="AL70" s="4" t="n">
        <v>40.6</v>
      </c>
      <c r="AM70" s="4" t="n">
        <v>29.8</v>
      </c>
      <c r="AN70" s="4" t="n">
        <v>43.6</v>
      </c>
      <c r="AO70" s="2" t="n">
        <v>8</v>
      </c>
      <c r="AP70" s="4" t="n">
        <v>41.8</v>
      </c>
      <c r="AQ70" s="4" t="n">
        <v>41.4</v>
      </c>
      <c r="AR70" s="4" t="n">
        <v>2.2</v>
      </c>
      <c r="AS70" s="2" t="n">
        <v>87</v>
      </c>
      <c r="AT70" s="2" t="n">
        <v>171</v>
      </c>
      <c r="AU70" s="2" t="n">
        <v>179</v>
      </c>
      <c r="AV70" s="2" t="n">
        <v>165</v>
      </c>
      <c r="AW70" s="2" t="n">
        <v>140</v>
      </c>
      <c r="AX70" s="2" t="n">
        <v>3</v>
      </c>
      <c r="AY70" s="2" t="n">
        <f aca="false">((AS70*15)+(AT70*30)+(AU70*30)+(AV70*30)+(AW70*15))-(AS70*120)</f>
        <v>8415</v>
      </c>
      <c r="AZ70" s="2" t="n">
        <f aca="false">((AS70*15)+(AT70*30)+(AU70*30)+(AV70*30)+(AW70*15))</f>
        <v>18855</v>
      </c>
      <c r="BA70" s="2" t="n">
        <v>4.75</v>
      </c>
      <c r="BB70" s="5" t="n">
        <f aca="false">10000/SQRT((AS70*BH70)*(AVERAGE(AS70:AW70)*AVERAGE(BH70:BL70)))</f>
        <v>2.2898979168332</v>
      </c>
      <c r="BC70" s="3" t="n">
        <f aca="false">(AS70*BH70)/405</f>
        <v>3.48</v>
      </c>
      <c r="BD70" s="3" t="n">
        <v>1</v>
      </c>
      <c r="BE70" s="3" t="n">
        <f aca="false">1/(LOG(BH70)+LOG(AS70))</f>
        <v>0.317557674880898</v>
      </c>
      <c r="BF70" s="3" t="n">
        <f aca="false">(BI70-BH70)/(AT70-AS70)</f>
        <v>0.970238095238095</v>
      </c>
      <c r="BG70" s="3" t="n">
        <f aca="false">(20*BH70)/((AS70/18)-3.5)</f>
        <v>243</v>
      </c>
      <c r="BH70" s="4" t="n">
        <v>16.2</v>
      </c>
      <c r="BI70" s="4" t="n">
        <v>97.7</v>
      </c>
      <c r="BJ70" s="4" t="n">
        <v>111</v>
      </c>
      <c r="BK70" s="4" t="n">
        <v>107</v>
      </c>
      <c r="BL70" s="4" t="n">
        <v>124</v>
      </c>
      <c r="BM70" s="3" t="n">
        <f aca="false">((BH70*15)+(BI70*30)+(BJ70*30)+(BK70*30)+(BL70*15))-(BH70*120)</f>
        <v>9630</v>
      </c>
      <c r="BN70" s="3" t="n">
        <f aca="false">((BH70*15)+(BI70*30)+(BJ70*30)+(BK70*30)+(BL70*15))</f>
        <v>11574</v>
      </c>
      <c r="BO70" s="3" t="n">
        <f aca="false">(1/BH70)</f>
        <v>0.0617283950617284</v>
      </c>
      <c r="BP70" s="3" t="n">
        <f aca="false">(BN70/AZ70)</f>
        <v>0.613842482100239</v>
      </c>
      <c r="BQ70" s="3" t="n">
        <f aca="false">(BB70*BP70)</f>
        <v>1.40563662102506</v>
      </c>
      <c r="BR70" s="5" t="n">
        <f aca="false">(BF70*BO70)</f>
        <v>0.059891240446796</v>
      </c>
      <c r="CA70" s="2" t="n">
        <v>173</v>
      </c>
      <c r="CB70" s="2" t="n">
        <v>0</v>
      </c>
      <c r="CC70" s="2" t="n">
        <v>48</v>
      </c>
      <c r="CD70" s="2" t="n">
        <v>1</v>
      </c>
      <c r="CE70" s="2" t="n">
        <v>91</v>
      </c>
      <c r="CF70" s="2" t="n">
        <v>0</v>
      </c>
      <c r="CG70" s="2" t="n">
        <v>34</v>
      </c>
      <c r="CH70" s="2" t="n">
        <v>169</v>
      </c>
      <c r="CI70" s="2" t="n">
        <v>1</v>
      </c>
      <c r="CJ70" s="2" t="n">
        <v>3</v>
      </c>
      <c r="CK70" s="2" t="n">
        <v>70</v>
      </c>
      <c r="CL70" s="2" t="n">
        <v>-4.58</v>
      </c>
      <c r="CM70" s="2" t="n">
        <v>120</v>
      </c>
      <c r="CN70" s="2" t="n">
        <v>92</v>
      </c>
      <c r="CO70" s="2" t="n">
        <v>414</v>
      </c>
      <c r="CP70" s="2" t="n">
        <v>0.97</v>
      </c>
      <c r="CQ70" s="2" t="n">
        <v>0.47</v>
      </c>
      <c r="CR70" s="2" t="n">
        <v>0.45</v>
      </c>
      <c r="CS70" s="6" t="n">
        <v>42517</v>
      </c>
      <c r="CT70" s="2" t="n">
        <v>110</v>
      </c>
      <c r="CU70" s="2" t="n">
        <v>70</v>
      </c>
      <c r="CV70" s="2" t="n">
        <v>40</v>
      </c>
      <c r="CW70" s="3" t="n">
        <v>83.3333333333333</v>
      </c>
      <c r="CX70" s="2" t="n">
        <v>70</v>
      </c>
      <c r="CY70" s="2" t="n">
        <v>26.6727632982777</v>
      </c>
      <c r="CZ70" s="2" t="n">
        <v>88.5</v>
      </c>
      <c r="DA70" s="2" t="n">
        <v>99.8</v>
      </c>
      <c r="DB70" s="2" t="n">
        <v>96</v>
      </c>
      <c r="DC70" s="2" t="n">
        <v>0.546296296296296</v>
      </c>
      <c r="DD70" s="2" t="n">
        <v>0.886773547094188</v>
      </c>
      <c r="DE70" s="2" t="n">
        <v>38.2</v>
      </c>
      <c r="DF70" s="2" t="n">
        <v>26.7</v>
      </c>
      <c r="DG70" s="2" t="n">
        <v>43.3</v>
      </c>
      <c r="DH70" s="2" t="n">
        <v>8</v>
      </c>
      <c r="DI70" s="2" t="n">
        <v>43.3</v>
      </c>
      <c r="DJ70" s="2" t="n">
        <v>41.1</v>
      </c>
      <c r="DK70" s="2" t="n">
        <v>2.2</v>
      </c>
      <c r="DL70" s="2" t="n">
        <v>95</v>
      </c>
      <c r="DM70" s="2" t="n">
        <v>141</v>
      </c>
      <c r="DN70" s="2" t="n">
        <v>121</v>
      </c>
      <c r="DO70" s="2" t="n">
        <v>105</v>
      </c>
      <c r="DP70" s="2" t="n">
        <v>136</v>
      </c>
      <c r="DQ70" s="3" t="n">
        <v>1</v>
      </c>
      <c r="DR70" s="7" t="n">
        <v>1</v>
      </c>
      <c r="DS70" s="2" t="n">
        <f aca="false">((DL70*15)+(DM70*30)+(DN70*30)+(DO70*30)+(DP70*15))-(DL70*120)</f>
        <v>3075</v>
      </c>
      <c r="DT70" s="2" t="n">
        <f aca="false">((DL70*15)+(DM70*30)+(DN70*30)+(DO70*30)+(DP70*15))</f>
        <v>14475</v>
      </c>
      <c r="DU70" s="3" t="n">
        <f aca="false">10000/SQRT((DL70*DZ70)*(AVERAGE(DL70:DP70)*AVERAGE(DZ70:ED70)))</f>
        <v>5.80375586369789</v>
      </c>
      <c r="DV70" s="3" t="n">
        <f aca="false">(DL70*DZ70)/405</f>
        <v>1.23148148148148</v>
      </c>
      <c r="DW70" s="3" t="n">
        <f aca="false">1/(LOG(DZ70)+LOG(DL70))</f>
        <v>0.370661008592024</v>
      </c>
      <c r="DX70" s="3" t="n">
        <f aca="false">(EA70-DZ70)/(DM70-DL70)</f>
        <v>2.02282608695652</v>
      </c>
      <c r="DY70" s="3" t="n">
        <f aca="false">(20*DZ70)/((DL70/18)-3.5)</f>
        <v>59.0625</v>
      </c>
      <c r="DZ70" s="2" t="n">
        <v>5.25</v>
      </c>
      <c r="EA70" s="2" t="n">
        <v>98.3</v>
      </c>
      <c r="EB70" s="2" t="n">
        <v>59.1</v>
      </c>
      <c r="EC70" s="2" t="n">
        <v>27.7</v>
      </c>
      <c r="ED70" s="2" t="n">
        <v>58.5</v>
      </c>
      <c r="EE70" s="2" t="n">
        <f aca="false">((DZ70*15)+(EA70*30)+(EB70*30)+(EC70*30)+(ED70*15))-(DZ70*120)</f>
        <v>5879.25</v>
      </c>
      <c r="EF70" s="2" t="n">
        <f aca="false">((DZ70*15)+(EA70*30)+(EB70*30)+(EC70*30)+(ED70*15))</f>
        <v>6509.25</v>
      </c>
      <c r="EG70" s="2" t="n">
        <f aca="false">(1/DZ70)</f>
        <v>0.19047619047619</v>
      </c>
      <c r="EH70" s="2" t="n">
        <f aca="false">(EF70/DT70)</f>
        <v>0.449689119170984</v>
      </c>
      <c r="EI70" s="2" t="n">
        <f aca="false">(DU70*EH70)</f>
        <v>2.60988586222974</v>
      </c>
      <c r="EJ70" s="2" t="n">
        <f aca="false">(DX70*EG70)</f>
        <v>0.385300207039337</v>
      </c>
      <c r="EK70" s="2" t="n">
        <v>5.36</v>
      </c>
      <c r="EL70" s="2" t="n">
        <v>196</v>
      </c>
      <c r="EM70" s="2" t="n">
        <v>44</v>
      </c>
      <c r="EN70" s="2" t="n">
        <v>132</v>
      </c>
      <c r="EO70" s="2" t="n">
        <v>20</v>
      </c>
      <c r="EP70" s="2" t="n">
        <v>102</v>
      </c>
      <c r="EU70" s="3"/>
      <c r="EW70" s="22"/>
      <c r="GK70" s="9" t="n">
        <v>1473</v>
      </c>
      <c r="GL70" s="9" t="n">
        <v>77.1</v>
      </c>
      <c r="GM70" s="9" t="n">
        <v>34.9</v>
      </c>
      <c r="GN70" s="9" t="n">
        <v>7.9</v>
      </c>
      <c r="GO70" s="9" t="n">
        <v>8.9</v>
      </c>
      <c r="GP70" s="9" t="n">
        <v>5.6</v>
      </c>
      <c r="GQ70" s="9" t="n">
        <v>126</v>
      </c>
      <c r="GR70" s="9" t="n">
        <v>213.4</v>
      </c>
      <c r="GS70" s="9" t="n">
        <v>29.3</v>
      </c>
      <c r="GT70" s="9" t="n">
        <v>20.7</v>
      </c>
      <c r="GU70" s="9" t="n">
        <v>924</v>
      </c>
      <c r="GV70" s="9" t="n">
        <v>737</v>
      </c>
      <c r="GW70" s="9" t="n">
        <v>1.21</v>
      </c>
      <c r="GX70" s="9" t="n">
        <v>1.56</v>
      </c>
      <c r="GY70" s="9" t="n">
        <v>0.77</v>
      </c>
      <c r="GZ70" s="9" t="n">
        <v>4.37</v>
      </c>
      <c r="HA70" s="9" t="n">
        <v>79.9</v>
      </c>
      <c r="HB70" s="9" t="n">
        <v>123.9</v>
      </c>
      <c r="HC70" s="9" t="n">
        <v>2.23</v>
      </c>
      <c r="HD70" s="9" t="n">
        <v>14.96</v>
      </c>
      <c r="HE70" s="9" t="n">
        <v>3.04</v>
      </c>
      <c r="HF70" s="9" t="n">
        <v>1139</v>
      </c>
      <c r="HG70" s="9" t="n">
        <v>11.12</v>
      </c>
      <c r="HH70" s="9" t="n">
        <v>1482</v>
      </c>
      <c r="HI70" s="9" t="n">
        <v>115</v>
      </c>
      <c r="HJ70" s="9" t="n">
        <v>1622</v>
      </c>
      <c r="HK70" s="9" t="n">
        <v>632</v>
      </c>
      <c r="HL70" s="9" t="n">
        <v>46</v>
      </c>
      <c r="HM70" s="9" t="n">
        <v>9.7</v>
      </c>
      <c r="HN70" s="9" t="n">
        <v>0</v>
      </c>
      <c r="HO70" s="2" t="n">
        <v>19</v>
      </c>
      <c r="HP70" s="2" t="n">
        <v>19</v>
      </c>
      <c r="HQ70" s="2" t="n">
        <v>1</v>
      </c>
      <c r="HR70" s="2" t="n">
        <v>1</v>
      </c>
      <c r="HS70" s="2" t="n">
        <v>34.3901176452637</v>
      </c>
      <c r="HT70" s="2" t="n">
        <v>144.449035644531</v>
      </c>
      <c r="HY70" s="2" t="n">
        <v>2306.580078125</v>
      </c>
      <c r="HZ70" s="2" t="n">
        <v>89.5599975585938</v>
      </c>
      <c r="IA70" s="2" t="n">
        <v>47.6199989318848</v>
      </c>
      <c r="IB70" s="2" t="n">
        <v>49.2299995422363</v>
      </c>
      <c r="IC70" s="2" t="n">
        <v>20.0799999237061</v>
      </c>
      <c r="ID70" s="2" t="n">
        <v>321.359985351563</v>
      </c>
      <c r="IE70" s="2" t="n">
        <v>61.0800018310547</v>
      </c>
      <c r="IF70" s="2" t="n">
        <v>26.1700000762939</v>
      </c>
      <c r="IG70" s="2" t="n">
        <v>34.2299995422363</v>
      </c>
      <c r="IH70" s="2" t="n">
        <v>79.629997253418</v>
      </c>
      <c r="II70" s="2" t="n">
        <v>1.14999997615814</v>
      </c>
      <c r="IJ70" s="2" t="n">
        <v>16.2600002288818</v>
      </c>
      <c r="IK70" s="2" t="n">
        <v>7.42999982833862</v>
      </c>
      <c r="IL70" s="2" t="n">
        <v>33.1100006103516</v>
      </c>
      <c r="IM70" s="2" t="n">
        <v>27.4899997711182</v>
      </c>
      <c r="IN70" s="2" t="n">
        <v>18.1900005340576</v>
      </c>
      <c r="IO70" s="2" t="n">
        <v>7.15999984741211</v>
      </c>
      <c r="IP70" s="2" t="n">
        <v>20.7999992370605</v>
      </c>
      <c r="IQ70" s="2" t="n">
        <v>9.98999977111816</v>
      </c>
      <c r="IR70" s="2" t="n">
        <v>5.48000001907349</v>
      </c>
      <c r="IS70" s="2" t="n">
        <v>1.88999998569489</v>
      </c>
      <c r="IT70" s="2" t="n">
        <v>1432.9599609375</v>
      </c>
      <c r="IU70" s="2" t="n">
        <v>15.3500003814697</v>
      </c>
      <c r="IV70" s="2" t="n">
        <v>0.860000014305115</v>
      </c>
      <c r="IW70" s="2" t="n">
        <v>450.529998779297</v>
      </c>
      <c r="IX70" s="2" t="n">
        <v>1744.81994628906</v>
      </c>
      <c r="IY70" s="2" t="n">
        <v>4041.71997070312</v>
      </c>
      <c r="IZ70" s="2" t="n">
        <v>2598.89990234375</v>
      </c>
      <c r="JA70" s="2" t="n">
        <v>9.69999980926514</v>
      </c>
      <c r="JB70" s="2" t="n">
        <v>1.75999999046326</v>
      </c>
      <c r="JC70" s="2" t="n">
        <v>3.04999995231628</v>
      </c>
      <c r="JD70" s="2" t="n">
        <v>63.1699981689453</v>
      </c>
      <c r="JE70" s="2" t="n">
        <v>199.339996337891</v>
      </c>
      <c r="JF70" s="2" t="n">
        <v>1.98000001907349</v>
      </c>
      <c r="JG70" s="2" t="n">
        <v>2.53999996185303</v>
      </c>
      <c r="JH70" s="2" t="n">
        <v>19.4699993133545</v>
      </c>
      <c r="JI70" s="2" t="n">
        <v>6.23000001907349</v>
      </c>
      <c r="JJ70" s="2" t="n">
        <v>2.20000004768372</v>
      </c>
      <c r="JK70" s="2" t="n">
        <v>1.55999994277954</v>
      </c>
      <c r="JL70" s="2" t="n">
        <v>392.880004882812</v>
      </c>
      <c r="JM70" s="2" t="n">
        <v>4.44999980926514</v>
      </c>
      <c r="JN70" s="2" t="n">
        <v>228.220001220703</v>
      </c>
      <c r="JO70" s="2" t="n">
        <v>9423.8798828125</v>
      </c>
      <c r="JP70" s="2" t="n">
        <v>10625.9599609375</v>
      </c>
      <c r="JQ70" s="2" t="n">
        <v>49.5099983215332</v>
      </c>
      <c r="JR70" s="2" t="n">
        <v>5021.64013671875</v>
      </c>
      <c r="JS70" s="2" t="n">
        <v>684.070007324219</v>
      </c>
      <c r="JT70" s="2" t="n">
        <v>5837.52001953125</v>
      </c>
      <c r="JU70" s="2" t="n">
        <v>6858.27001953125</v>
      </c>
      <c r="JV70" s="2" t="n">
        <v>397.179992675781</v>
      </c>
      <c r="JW70" s="2" t="n">
        <v>8.65999984741211</v>
      </c>
      <c r="JX70" s="2" t="n">
        <v>8.11999988555908</v>
      </c>
      <c r="JY70" s="2" t="n">
        <v>7.57999992370606</v>
      </c>
      <c r="JZ70" s="2" t="n">
        <v>0.850000023841858</v>
      </c>
      <c r="KA70" s="2" t="n">
        <v>6.88000011444092</v>
      </c>
      <c r="KB70" s="2" t="n">
        <v>1.27999997138977</v>
      </c>
      <c r="KC70" s="2" t="n">
        <v>17.8199996948242</v>
      </c>
      <c r="KD70" s="2" t="n">
        <v>8.42000007629395</v>
      </c>
      <c r="KE70" s="2" t="n">
        <v>29.7000007629394</v>
      </c>
      <c r="KF70" s="2" t="n">
        <v>28.1399993896484</v>
      </c>
      <c r="KG70" s="2" t="n">
        <v>11.289999961853</v>
      </c>
      <c r="KH70" s="2" t="n">
        <v>309.149993896484</v>
      </c>
      <c r="KI70" s="2" t="n">
        <v>1.5900000333786</v>
      </c>
      <c r="KJ70" s="2" t="n">
        <v>142.960006713867</v>
      </c>
      <c r="KK70" s="2" t="n">
        <v>144.020004272461</v>
      </c>
      <c r="KL70" s="2" t="n">
        <v>1927560.19</v>
      </c>
      <c r="KM70" s="2" t="n">
        <v>5998.1298828125</v>
      </c>
      <c r="KN70" s="2" t="n">
        <v>50.1699981689453</v>
      </c>
      <c r="KO70" s="2" t="n">
        <v>0.300000011920929</v>
      </c>
      <c r="KP70" s="2" t="n">
        <v>0.200000002980232</v>
      </c>
      <c r="KQ70" s="2" t="n">
        <v>0.140000000596046</v>
      </c>
      <c r="KR70" s="2" t="n">
        <v>0.270000010728836</v>
      </c>
      <c r="KS70" s="2" t="n">
        <v>0.360000014305115</v>
      </c>
      <c r="KT70" s="2" t="n">
        <v>0.219999998807907</v>
      </c>
      <c r="KU70" s="2" t="n">
        <v>1.39999997615814</v>
      </c>
      <c r="KV70" s="2" t="n">
        <v>1.75999999046326</v>
      </c>
      <c r="KW70" s="2" t="n">
        <v>10.4799995422363</v>
      </c>
      <c r="KX70" s="2" t="n">
        <v>9.28999996185303</v>
      </c>
      <c r="KY70" s="2" t="n">
        <v>4.69999980926514</v>
      </c>
      <c r="KZ70" s="2" t="n">
        <v>3.25</v>
      </c>
      <c r="LA70" s="2" t="n">
        <v>1.3400000333786</v>
      </c>
      <c r="LB70" s="2" t="n">
        <v>0.0900000035762787</v>
      </c>
      <c r="LC70" s="2" t="n">
        <v>19.4400005340576</v>
      </c>
      <c r="LD70" s="2" t="n">
        <v>10.8299999237061</v>
      </c>
      <c r="LE70" s="2" t="n">
        <v>0.990000009536743</v>
      </c>
      <c r="LF70" s="2" t="n">
        <v>0.150000005960464</v>
      </c>
      <c r="LG70" s="2" t="n">
        <v>0.00999999977648258</v>
      </c>
      <c r="LH70" s="2" t="n">
        <v>8.32999992370606</v>
      </c>
      <c r="LI70" s="2" t="n">
        <v>5.3899998664856</v>
      </c>
      <c r="LJ70" s="2" t="n">
        <v>0.100000001490116</v>
      </c>
      <c r="LK70" s="2" t="n">
        <v>0.209999993443489</v>
      </c>
      <c r="LL70" s="2" t="n">
        <v>0.870000004768372</v>
      </c>
      <c r="LM70" s="2" t="n">
        <v>0.629999995231628</v>
      </c>
      <c r="LN70" s="2" t="n">
        <v>0.00999999977648258</v>
      </c>
      <c r="LO70" s="2" t="n">
        <v>0.109999999403954</v>
      </c>
      <c r="LP70" s="2" t="n">
        <v>0.0500000007450581</v>
      </c>
      <c r="LQ70" s="2" t="n">
        <v>0.0399999991059303</v>
      </c>
      <c r="LR70" s="2" t="n">
        <v>0.0399999991059303</v>
      </c>
      <c r="LS70" s="2" t="n">
        <v>0.00999999977648258</v>
      </c>
      <c r="LT70" s="2" t="n">
        <v>0.119999997317791</v>
      </c>
      <c r="LU70" s="2" t="n">
        <v>0.100000001490116</v>
      </c>
      <c r="LV70" s="2" t="n">
        <v>152.901489257813</v>
      </c>
      <c r="MC70" s="0" t="n">
        <v>0</v>
      </c>
      <c r="MD70" s="0" t="n">
        <v>0</v>
      </c>
      <c r="ME70" s="0" t="n">
        <v>0</v>
      </c>
      <c r="MF70" s="0" t="n">
        <v>0</v>
      </c>
      <c r="MG70" s="0" t="n">
        <v>0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0</v>
      </c>
      <c r="MM70" s="0" t="n">
        <v>41</v>
      </c>
      <c r="MN70" s="0" t="n">
        <v>0</v>
      </c>
      <c r="MO70" s="0" t="n">
        <v>0</v>
      </c>
      <c r="MP70" s="0" t="n">
        <v>0</v>
      </c>
      <c r="MQ70" s="0" t="n">
        <v>0</v>
      </c>
      <c r="MR70" s="0" t="n">
        <v>0</v>
      </c>
      <c r="MS70" s="0" t="n">
        <v>0</v>
      </c>
      <c r="MT70" s="0" t="n">
        <v>0</v>
      </c>
      <c r="MU70" s="0" t="n">
        <v>2305</v>
      </c>
      <c r="MV70" s="0" t="n">
        <v>41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0</v>
      </c>
      <c r="NC70" s="0" t="n">
        <v>0</v>
      </c>
      <c r="ND70" s="0" t="n">
        <v>0</v>
      </c>
      <c r="NE70" s="0" t="n">
        <v>0</v>
      </c>
      <c r="NF70" s="0" t="n">
        <v>0</v>
      </c>
      <c r="NG70" s="0" t="n">
        <v>0</v>
      </c>
      <c r="NH70" s="0" t="n">
        <v>113</v>
      </c>
      <c r="NI70" s="0" t="n">
        <v>107</v>
      </c>
      <c r="NJ70" s="0" t="n">
        <v>0</v>
      </c>
      <c r="NK70" s="0" t="n">
        <v>0</v>
      </c>
      <c r="NL70" s="0" t="n">
        <v>0</v>
      </c>
      <c r="NM70" s="0" t="n">
        <v>0</v>
      </c>
      <c r="NN70" s="0" t="n">
        <v>0</v>
      </c>
      <c r="NO70" s="0" t="n">
        <v>0</v>
      </c>
      <c r="NP70" s="0" t="n">
        <v>0</v>
      </c>
      <c r="NQ70" s="0" t="n">
        <v>4</v>
      </c>
      <c r="NR70" s="0" t="n">
        <v>0</v>
      </c>
      <c r="NS70" s="0" t="n">
        <v>8692</v>
      </c>
      <c r="NT70" s="0" t="n">
        <v>447</v>
      </c>
      <c r="NU70" s="0" t="n">
        <v>0</v>
      </c>
      <c r="NV70" s="0" t="n">
        <v>0</v>
      </c>
      <c r="NW70" s="0" t="n">
        <v>247</v>
      </c>
      <c r="NX70" s="0" t="n">
        <v>119</v>
      </c>
      <c r="NY70" s="0" t="n">
        <v>1031</v>
      </c>
      <c r="NZ70" s="0" t="n">
        <v>0</v>
      </c>
      <c r="OA70" s="0" t="n">
        <v>0</v>
      </c>
      <c r="OB70" s="0" t="n">
        <v>0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211</v>
      </c>
      <c r="OH70" s="0" t="n">
        <v>49</v>
      </c>
      <c r="OI70" s="0" t="n">
        <v>0</v>
      </c>
      <c r="OJ70" s="0" t="n">
        <v>0</v>
      </c>
      <c r="OK70" s="0" t="n">
        <v>0</v>
      </c>
      <c r="OL70" s="0" t="n">
        <v>0</v>
      </c>
      <c r="OM70" s="0" t="n">
        <v>0</v>
      </c>
      <c r="ON70" s="0" t="n">
        <v>0</v>
      </c>
      <c r="OO70" s="0" t="n">
        <v>0</v>
      </c>
      <c r="OP70" s="0" t="n">
        <v>0</v>
      </c>
      <c r="OQ70" s="0" t="n">
        <v>0</v>
      </c>
      <c r="OR70" s="0" t="n">
        <v>0</v>
      </c>
      <c r="OS70" s="0" t="n">
        <v>0</v>
      </c>
      <c r="OT70" s="0" t="n">
        <v>0</v>
      </c>
      <c r="OU70" s="0" t="n">
        <v>0</v>
      </c>
      <c r="OV70" s="0" t="n">
        <v>0</v>
      </c>
      <c r="OW70" s="0" t="n">
        <v>0</v>
      </c>
      <c r="OX70" s="0" t="n">
        <v>0</v>
      </c>
      <c r="OY70" s="0" t="n">
        <v>0</v>
      </c>
      <c r="OZ70" s="0" t="n">
        <v>0</v>
      </c>
      <c r="PA70" s="0" t="n">
        <v>0</v>
      </c>
      <c r="PB70" s="0" t="n">
        <v>408</v>
      </c>
      <c r="PC70" s="0" t="n">
        <v>0</v>
      </c>
      <c r="PD70" s="0" t="n">
        <v>0</v>
      </c>
      <c r="PE70" s="0" t="n">
        <v>0</v>
      </c>
      <c r="PF70" s="0" t="n">
        <v>191</v>
      </c>
      <c r="PG70" s="0" t="n">
        <v>0</v>
      </c>
      <c r="PH70" s="0" t="n">
        <v>0</v>
      </c>
      <c r="PI70" s="0" t="n">
        <v>0</v>
      </c>
      <c r="PJ70" s="0" t="n">
        <v>1220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0</v>
      </c>
      <c r="PP70" s="0" t="n">
        <v>0</v>
      </c>
      <c r="PQ70" s="0" t="n">
        <v>1230</v>
      </c>
      <c r="PR70" s="0" t="n">
        <v>0</v>
      </c>
      <c r="PS70" s="0" t="n">
        <v>0</v>
      </c>
      <c r="PT70" s="0" t="n">
        <v>142</v>
      </c>
      <c r="PU70" s="0" t="n">
        <v>0</v>
      </c>
      <c r="PV70" s="0" t="n">
        <v>78</v>
      </c>
      <c r="PW70" s="0" t="n">
        <v>326</v>
      </c>
      <c r="PX70" s="0" t="n">
        <v>308</v>
      </c>
      <c r="PY70" s="0" t="n">
        <v>0</v>
      </c>
      <c r="PZ70" s="0" t="n">
        <v>0</v>
      </c>
      <c r="QA70" s="0" t="n">
        <v>0</v>
      </c>
      <c r="QB70" s="0" t="n">
        <v>0</v>
      </c>
      <c r="QC70" s="0" t="n">
        <v>0</v>
      </c>
      <c r="QD70" s="0" t="n">
        <v>0</v>
      </c>
      <c r="QE70" s="0" t="n">
        <v>0</v>
      </c>
      <c r="QF70" s="0" t="n">
        <v>12</v>
      </c>
      <c r="QG70" s="0" t="n">
        <v>0</v>
      </c>
      <c r="QH70" s="0" t="n">
        <v>0</v>
      </c>
      <c r="QI70" s="0" t="n">
        <v>0</v>
      </c>
      <c r="QJ70" s="0" t="n">
        <v>0</v>
      </c>
      <c r="QK70" s="0" t="n">
        <v>0</v>
      </c>
      <c r="QL70" s="0" t="n">
        <v>0</v>
      </c>
      <c r="QM70" s="0" t="n">
        <v>0</v>
      </c>
      <c r="QN70" s="0" t="n">
        <v>0</v>
      </c>
      <c r="QO70" s="0" t="n">
        <v>0</v>
      </c>
      <c r="QP70" s="0" t="n">
        <v>0</v>
      </c>
      <c r="QQ70" s="0" t="n">
        <v>624</v>
      </c>
      <c r="QR70" s="0" t="n">
        <v>0</v>
      </c>
      <c r="QS70" s="0" t="n">
        <v>0</v>
      </c>
      <c r="QT70" s="0" t="n">
        <v>0</v>
      </c>
      <c r="QU70" s="0" t="n">
        <v>0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7</v>
      </c>
      <c r="RA70" s="0" t="n">
        <v>0</v>
      </c>
      <c r="RB70" s="0" t="n">
        <v>0</v>
      </c>
      <c r="RC70" s="0" t="n">
        <v>0</v>
      </c>
      <c r="RD70" s="0" t="n">
        <v>737</v>
      </c>
      <c r="RE70" s="0" t="n">
        <v>3</v>
      </c>
      <c r="RF70" s="0" t="n">
        <v>0</v>
      </c>
      <c r="RG70" s="0" t="n">
        <v>1265</v>
      </c>
      <c r="RH70" s="0" t="n">
        <v>0</v>
      </c>
      <c r="RI70" s="0" t="n">
        <v>0</v>
      </c>
      <c r="RJ70" s="0" t="n">
        <v>0</v>
      </c>
      <c r="RK70" s="0" t="n">
        <v>0</v>
      </c>
      <c r="RL70" s="0" t="n">
        <v>10290</v>
      </c>
      <c r="RM70" s="0" t="n">
        <v>0</v>
      </c>
      <c r="RN70" s="0" t="n">
        <v>0</v>
      </c>
      <c r="RO70" s="0" t="n">
        <v>0</v>
      </c>
      <c r="RP70" s="0" t="n">
        <v>88</v>
      </c>
      <c r="RQ70" s="0" t="n">
        <v>41</v>
      </c>
      <c r="RR70" s="0" t="n">
        <v>0</v>
      </c>
      <c r="RS70" s="0" t="n">
        <v>0</v>
      </c>
      <c r="RT70" s="0" t="n">
        <v>0</v>
      </c>
      <c r="RU70" s="0" t="n">
        <v>0</v>
      </c>
      <c r="RV70" s="0" t="n">
        <v>47</v>
      </c>
      <c r="RW70" s="0" t="n">
        <v>0</v>
      </c>
      <c r="RX70" s="0" t="n">
        <v>0</v>
      </c>
      <c r="RY70" s="0" t="n">
        <v>231</v>
      </c>
      <c r="RZ70" s="0" t="n">
        <v>0</v>
      </c>
      <c r="SA70" s="0" t="n">
        <v>0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0</v>
      </c>
      <c r="SG70" s="0" t="n">
        <v>0</v>
      </c>
      <c r="SH70" s="0" t="n">
        <v>0</v>
      </c>
      <c r="SI70" s="0" t="n">
        <v>0</v>
      </c>
      <c r="SJ70" s="0" t="n">
        <v>0</v>
      </c>
      <c r="SK70" s="0" t="n">
        <v>0</v>
      </c>
      <c r="SL70" s="0" t="n">
        <v>0</v>
      </c>
      <c r="SM70" s="0" t="n">
        <v>11</v>
      </c>
      <c r="SN70" s="0" t="n">
        <v>0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8</v>
      </c>
      <c r="ST70" s="0" t="n">
        <v>0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842</v>
      </c>
      <c r="TA70" s="0" t="n">
        <v>10</v>
      </c>
      <c r="TB70" s="0" t="n">
        <v>0</v>
      </c>
      <c r="TC70" s="0" t="n">
        <v>0</v>
      </c>
      <c r="TD70" s="0" t="n">
        <v>0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123</v>
      </c>
      <c r="TJ70" s="0" t="n">
        <v>0</v>
      </c>
      <c r="TK70" s="0" t="n">
        <v>0</v>
      </c>
      <c r="TL70" s="0" t="n">
        <v>521</v>
      </c>
      <c r="TM70" s="0" t="n">
        <v>0</v>
      </c>
      <c r="TN70" s="0" t="n">
        <v>46</v>
      </c>
      <c r="TO70" s="0" t="n">
        <v>0</v>
      </c>
      <c r="TP70" s="0" t="n">
        <v>0</v>
      </c>
      <c r="TQ70" s="0" t="n">
        <v>0</v>
      </c>
      <c r="TR70" s="0" t="n">
        <v>111</v>
      </c>
      <c r="TS70" s="0" t="n">
        <v>0</v>
      </c>
      <c r="TT70" s="0" t="n">
        <v>17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41</v>
      </c>
      <c r="TZ70" s="0" t="n">
        <v>0</v>
      </c>
      <c r="UA70" s="0" t="n">
        <v>0</v>
      </c>
      <c r="UB70" s="0" t="n">
        <v>0</v>
      </c>
      <c r="UC70" s="0" t="n">
        <v>0</v>
      </c>
      <c r="UD70" s="0" t="n">
        <v>0</v>
      </c>
      <c r="UE70" s="0" t="n">
        <v>0</v>
      </c>
      <c r="UF70" s="0" t="n">
        <v>0</v>
      </c>
      <c r="UG70" s="0" t="n">
        <v>0</v>
      </c>
      <c r="UH70" s="0" t="n">
        <v>0</v>
      </c>
      <c r="UI70" s="0" t="n">
        <v>0</v>
      </c>
      <c r="UJ70" s="0" t="n">
        <v>0</v>
      </c>
      <c r="UK70" s="0" t="n">
        <v>37</v>
      </c>
      <c r="UL70" s="0" t="n">
        <v>0</v>
      </c>
      <c r="UM70" s="0" t="n">
        <v>0</v>
      </c>
      <c r="UN70" s="0" t="n">
        <v>0</v>
      </c>
      <c r="UO70" s="0" t="n">
        <v>0</v>
      </c>
      <c r="UP70" s="0" t="n">
        <v>0</v>
      </c>
      <c r="UQ70" s="0" t="n">
        <v>0</v>
      </c>
      <c r="UR70" s="0" t="n">
        <v>0</v>
      </c>
      <c r="US70" s="0" t="n">
        <v>0</v>
      </c>
      <c r="UT70" s="0" t="n">
        <v>0</v>
      </c>
      <c r="UU70" s="0" t="n">
        <v>0</v>
      </c>
      <c r="UV70" s="0" t="n">
        <v>0</v>
      </c>
      <c r="UW70" s="0" t="n">
        <v>0</v>
      </c>
      <c r="UX70" s="0" t="n">
        <v>0</v>
      </c>
      <c r="UY70" s="0" t="n">
        <v>0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110</v>
      </c>
      <c r="VG70" s="0" t="n">
        <v>0</v>
      </c>
      <c r="VH70" s="0" t="n">
        <v>0</v>
      </c>
      <c r="VI70" s="0" t="n">
        <v>0</v>
      </c>
      <c r="VJ70" s="0" t="n">
        <v>0</v>
      </c>
      <c r="VK70" s="0" t="n">
        <v>0</v>
      </c>
      <c r="VL70" s="0" t="n">
        <v>30</v>
      </c>
      <c r="VM70" s="0" t="n">
        <v>30</v>
      </c>
      <c r="VN70" s="0" t="n">
        <v>0</v>
      </c>
      <c r="VO70" s="0" t="n">
        <v>0</v>
      </c>
      <c r="VP70" s="0" t="n">
        <v>0</v>
      </c>
      <c r="VQ70" s="0" t="n">
        <v>0</v>
      </c>
      <c r="VR70" s="0" t="n">
        <v>1300</v>
      </c>
      <c r="VS70" s="0" t="n">
        <v>0</v>
      </c>
      <c r="VT70" s="0" t="n">
        <v>0</v>
      </c>
      <c r="VU70" s="0" t="n">
        <v>190</v>
      </c>
      <c r="VV70" s="0" t="n">
        <v>0</v>
      </c>
      <c r="VW70" s="0" t="n">
        <v>0</v>
      </c>
      <c r="VX70" s="0" t="n">
        <v>0</v>
      </c>
      <c r="VY70" s="0" t="n">
        <v>0</v>
      </c>
      <c r="VZ70" s="0" t="n">
        <v>0</v>
      </c>
      <c r="WA70" s="0" t="n">
        <v>0</v>
      </c>
      <c r="WB70" s="0" t="n">
        <v>0</v>
      </c>
      <c r="WC70" s="0" t="n">
        <v>0</v>
      </c>
      <c r="WD70" s="0" t="n">
        <v>0</v>
      </c>
      <c r="WE70" s="0" t="n">
        <v>0</v>
      </c>
      <c r="WF70" s="0" t="n">
        <v>237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0</v>
      </c>
      <c r="WM70" s="0" t="n">
        <v>0</v>
      </c>
      <c r="WN70" s="0" t="n">
        <v>0</v>
      </c>
      <c r="WO70" s="0" t="n">
        <v>0</v>
      </c>
      <c r="WP70" s="0" t="n">
        <v>0</v>
      </c>
      <c r="WQ70" s="0" t="n">
        <v>3061</v>
      </c>
      <c r="WR70" s="0" t="n">
        <v>0</v>
      </c>
      <c r="WS70" s="0" t="n">
        <v>0</v>
      </c>
      <c r="WT70" s="0" t="n">
        <v>0</v>
      </c>
      <c r="WU70" s="0" t="n">
        <v>0</v>
      </c>
      <c r="WV70" s="0" t="n">
        <v>0</v>
      </c>
      <c r="WW70" s="0" t="n">
        <v>0</v>
      </c>
      <c r="WX70" s="0" t="n">
        <v>0</v>
      </c>
      <c r="WY70" s="0" t="n">
        <v>0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0</v>
      </c>
      <c r="XF70" s="0" t="n">
        <v>0</v>
      </c>
      <c r="XG70" s="0" t="n">
        <v>0</v>
      </c>
      <c r="XH70" s="0" t="n">
        <v>0</v>
      </c>
      <c r="XI70" s="0" t="n">
        <v>0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1811</v>
      </c>
      <c r="XO70" s="0" t="n">
        <v>3205</v>
      </c>
      <c r="XP70" s="0" t="n">
        <v>0</v>
      </c>
      <c r="XQ70" s="0" t="n">
        <v>0</v>
      </c>
      <c r="XR70" s="0" t="n">
        <v>0</v>
      </c>
      <c r="XS70" s="0" t="n">
        <v>0</v>
      </c>
      <c r="XT70" s="0" t="n">
        <v>138</v>
      </c>
      <c r="XU70" s="0" t="n">
        <v>0</v>
      </c>
      <c r="XV70" s="0" t="n">
        <v>29</v>
      </c>
      <c r="XW70" s="0" t="n">
        <v>844</v>
      </c>
      <c r="XX70" s="0" t="n">
        <v>0</v>
      </c>
      <c r="XY70" s="0" t="n">
        <v>1787</v>
      </c>
      <c r="XZ70" s="0" t="n">
        <v>141</v>
      </c>
      <c r="YA70" s="0" t="n">
        <v>0</v>
      </c>
      <c r="YB70" s="0" t="n">
        <v>1207</v>
      </c>
      <c r="YC70" s="0" t="n">
        <v>0</v>
      </c>
      <c r="YD70" s="0" t="n">
        <v>31</v>
      </c>
      <c r="YE70" s="0" t="n">
        <v>0</v>
      </c>
      <c r="YF70" s="0" t="n">
        <v>242</v>
      </c>
      <c r="YG70" s="0" t="n">
        <v>0</v>
      </c>
      <c r="YH70" s="0" t="n">
        <v>114</v>
      </c>
      <c r="YI70" s="0" t="n">
        <v>333</v>
      </c>
      <c r="YJ70" s="0" t="n">
        <v>0</v>
      </c>
      <c r="YK70" s="0" t="n">
        <v>1373</v>
      </c>
      <c r="YL70" s="0" t="n">
        <v>290</v>
      </c>
      <c r="YM70" s="0" t="n">
        <v>0</v>
      </c>
      <c r="YN70" s="0" t="n">
        <v>0</v>
      </c>
      <c r="YO70" s="0" t="n">
        <v>0</v>
      </c>
      <c r="YP70" s="0" t="n">
        <v>0</v>
      </c>
      <c r="YQ70" s="0" t="n">
        <v>0</v>
      </c>
      <c r="YR70" s="0" t="n">
        <v>0</v>
      </c>
      <c r="YS70" s="0" t="n">
        <v>0</v>
      </c>
      <c r="YT70" s="0" t="n">
        <v>0</v>
      </c>
      <c r="YU70" s="0" t="n">
        <v>220</v>
      </c>
      <c r="YV70" s="0" t="n">
        <v>0</v>
      </c>
      <c r="YW70" s="0" t="n">
        <v>0</v>
      </c>
      <c r="YX70" s="0" t="n">
        <v>0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0</v>
      </c>
      <c r="ZD70" s="0" t="n">
        <v>0</v>
      </c>
      <c r="ZE70" s="0" t="n">
        <v>0</v>
      </c>
      <c r="ZF70" s="0" t="n">
        <v>0</v>
      </c>
      <c r="ZG70" s="0" t="n">
        <v>0</v>
      </c>
      <c r="ZH70" s="0" t="n">
        <v>0</v>
      </c>
      <c r="ZI70" s="0" t="n">
        <v>0</v>
      </c>
      <c r="ZJ70" s="0" t="n">
        <v>0</v>
      </c>
      <c r="ZK70" s="0" t="n">
        <v>0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61</v>
      </c>
      <c r="ZQ70" s="0" t="n">
        <v>2029</v>
      </c>
      <c r="ZR70" s="0" t="n">
        <v>0</v>
      </c>
      <c r="ZS70" s="0" t="n">
        <v>0</v>
      </c>
      <c r="ZT70" s="0" t="n">
        <v>204</v>
      </c>
      <c r="ZU70" s="0" t="n">
        <v>0</v>
      </c>
      <c r="ZV70" s="0" t="n">
        <v>0</v>
      </c>
      <c r="ZW70" s="0" t="n">
        <v>0</v>
      </c>
      <c r="ZX70" s="0" t="n">
        <v>0</v>
      </c>
      <c r="ZY70" s="0" t="n">
        <v>0</v>
      </c>
      <c r="ZZ70" s="0" t="n">
        <v>0</v>
      </c>
      <c r="AAA70" s="0" t="n">
        <v>0</v>
      </c>
      <c r="AAB70" s="0" t="n">
        <v>0</v>
      </c>
      <c r="AAC70" s="0" t="n">
        <v>0</v>
      </c>
      <c r="AAD70" s="0" t="n">
        <v>27</v>
      </c>
      <c r="AAE70" s="0" t="n">
        <v>0</v>
      </c>
      <c r="AAF70" s="0" t="n">
        <v>0</v>
      </c>
      <c r="AAG70" s="0" t="n">
        <v>120</v>
      </c>
      <c r="AAH70" s="0" t="n">
        <v>0</v>
      </c>
      <c r="AAI70" s="0" t="n">
        <v>0</v>
      </c>
      <c r="AAJ70" s="0" t="n">
        <v>7</v>
      </c>
      <c r="AAK70" s="0" t="n">
        <v>0</v>
      </c>
      <c r="AAL70" s="0" t="n">
        <v>0</v>
      </c>
      <c r="AAM70" s="0" t="n">
        <v>0</v>
      </c>
      <c r="AAN70" s="0" t="n">
        <v>0</v>
      </c>
      <c r="AAO70" s="0" t="n">
        <v>0</v>
      </c>
      <c r="AAP70" s="0" t="n">
        <v>0</v>
      </c>
    </row>
    <row r="71" customFormat="false" ht="15" hidden="false" customHeight="true" outlineLevel="0" collapsed="false">
      <c r="A71" s="1" t="n">
        <v>31416</v>
      </c>
      <c r="B71" s="2" t="n">
        <v>1</v>
      </c>
      <c r="C71" s="20"/>
      <c r="D71" s="20" t="n">
        <v>1</v>
      </c>
      <c r="E71" s="20"/>
      <c r="F71" s="20"/>
      <c r="G71" s="20"/>
      <c r="H71" s="2" t="n">
        <v>2</v>
      </c>
      <c r="I71" s="2" t="n">
        <v>63</v>
      </c>
      <c r="J71" s="21"/>
      <c r="K71" s="21"/>
      <c r="L71" s="2" t="n">
        <v>0</v>
      </c>
      <c r="M71" s="2" t="n">
        <v>1</v>
      </c>
      <c r="N71" s="2" t="n">
        <v>1</v>
      </c>
      <c r="O71" s="2" t="n">
        <v>1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f aca="false">SUM(L71:W71)</f>
        <v>3</v>
      </c>
      <c r="Y71" s="2" t="n">
        <v>120</v>
      </c>
      <c r="Z71" s="2" t="n">
        <v>70</v>
      </c>
      <c r="AA71" s="2" t="n">
        <f aca="false">Y71-Z71</f>
        <v>50</v>
      </c>
      <c r="AB71" s="3" t="n">
        <f aca="false">Z71+((Y71-Z71)/3)</f>
        <v>86.6666666666667</v>
      </c>
      <c r="AC71" s="4" t="n">
        <v>51.4</v>
      </c>
      <c r="AD71" s="4" t="n">
        <v>156</v>
      </c>
      <c r="AE71" s="3" t="n">
        <v>21.12097304405</v>
      </c>
      <c r="AF71" s="3" t="n">
        <v>0</v>
      </c>
      <c r="AL71" s="4" t="n">
        <v>31.4</v>
      </c>
      <c r="AS71" s="2" t="n">
        <v>87</v>
      </c>
      <c r="AT71" s="2" t="n">
        <v>146</v>
      </c>
      <c r="AU71" s="2" t="n">
        <v>176</v>
      </c>
      <c r="AV71" s="2" t="n">
        <v>184</v>
      </c>
      <c r="AW71" s="2" t="n">
        <v>150</v>
      </c>
      <c r="AX71" s="2" t="n">
        <v>3</v>
      </c>
      <c r="AY71" s="2" t="n">
        <f aca="false">((AS71*15)+(AT71*30)+(AU71*30)+(AV71*30)+(AW71*15))-(AS71*120)</f>
        <v>8295</v>
      </c>
      <c r="AZ71" s="2" t="n">
        <f aca="false">((AS71*15)+(AT71*30)+(AU71*30)+(AV71*30)+(AW71*15))</f>
        <v>18735</v>
      </c>
      <c r="BB71" s="5" t="n">
        <f aca="false">10000/SQRT((AS71*BH71)*(AVERAGE(AS71:AW71)*AVERAGE(BH71:BL71)))</f>
        <v>9.25157154944965</v>
      </c>
      <c r="BC71" s="3" t="n">
        <f aca="false">(AS71*BH71)/405</f>
        <v>0.500518518518519</v>
      </c>
      <c r="BD71" s="3" t="n">
        <v>0</v>
      </c>
      <c r="BE71" s="3" t="n">
        <f aca="false">1/(LOG(BH71)+LOG(AS71))</f>
        <v>0.433486827299848</v>
      </c>
      <c r="BF71" s="3" t="n">
        <f aca="false">(BI71-BH71)/(AT71-AS71)</f>
        <v>0.472372881355932</v>
      </c>
      <c r="BG71" s="3" t="n">
        <f aca="false">(20*BH71)/((AS71/18)-3.5)</f>
        <v>34.95</v>
      </c>
      <c r="BH71" s="2" t="n">
        <v>2.33</v>
      </c>
      <c r="BI71" s="2" t="n">
        <v>30.2</v>
      </c>
      <c r="BJ71" s="2" t="n">
        <v>28.1</v>
      </c>
      <c r="BK71" s="2" t="n">
        <v>76.5</v>
      </c>
      <c r="BL71" s="2" t="n">
        <v>56.8</v>
      </c>
      <c r="BM71" s="3" t="n">
        <f aca="false">((BH71*15)+(BI71*30)+(BJ71*30)+(BK71*30)+(BL71*15))-(BH71*120)</f>
        <v>4651.35</v>
      </c>
      <c r="BN71" s="3" t="n">
        <f aca="false">((BH71*15)+(BI71*30)+(BJ71*30)+(BK71*30)+(BL71*15))</f>
        <v>4930.95</v>
      </c>
      <c r="BO71" s="3" t="n">
        <f aca="false">(1/BH71)</f>
        <v>0.429184549356223</v>
      </c>
      <c r="BP71" s="3" t="n">
        <f aca="false">(BN71/AZ71)</f>
        <v>0.263194555644516</v>
      </c>
      <c r="BQ71" s="3" t="n">
        <f aca="false">(BB71*BP71)</f>
        <v>2.43496326297084</v>
      </c>
      <c r="BR71" s="5" t="n">
        <f aca="false">(BF71*BO71)</f>
        <v>0.202735142212846</v>
      </c>
      <c r="CA71" s="2" t="n">
        <v>185</v>
      </c>
      <c r="CB71" s="2" t="n">
        <v>0</v>
      </c>
      <c r="CH71" s="2" t="n">
        <v>81</v>
      </c>
      <c r="CI71" s="2" t="n">
        <v>0</v>
      </c>
      <c r="CS71" s="6" t="n">
        <v>42878</v>
      </c>
      <c r="CT71" s="2" t="n">
        <v>120</v>
      </c>
      <c r="CU71" s="2" t="n">
        <v>60</v>
      </c>
      <c r="CV71" s="2" t="n">
        <v>60</v>
      </c>
      <c r="CW71" s="3" t="n">
        <v>80</v>
      </c>
      <c r="CX71" s="2" t="n">
        <v>48.8</v>
      </c>
      <c r="CY71" s="22" t="n">
        <v>20.0525969756739</v>
      </c>
      <c r="CZ71" s="2" t="n">
        <v>70.7</v>
      </c>
      <c r="DA71" s="2" t="n">
        <v>87.4</v>
      </c>
      <c r="DB71" s="2" t="n">
        <v>77.5</v>
      </c>
      <c r="DC71" s="2" t="n">
        <v>0.453205128205128</v>
      </c>
      <c r="DD71" s="2" t="n">
        <v>0.808924485125858</v>
      </c>
      <c r="DE71" s="2" t="n">
        <v>22.1</v>
      </c>
      <c r="DH71" s="2" t="n">
        <v>5</v>
      </c>
      <c r="DI71" s="2" t="n">
        <v>55.4</v>
      </c>
      <c r="DJ71" s="2" t="n">
        <v>36.1</v>
      </c>
      <c r="DK71" s="2" t="n">
        <v>2</v>
      </c>
      <c r="DL71" s="2" t="n">
        <v>87</v>
      </c>
      <c r="DM71" s="2" t="n">
        <v>172</v>
      </c>
      <c r="DN71" s="2" t="n">
        <v>195</v>
      </c>
      <c r="DO71" s="2" t="n">
        <v>147</v>
      </c>
      <c r="DP71" s="2" t="n">
        <v>133</v>
      </c>
      <c r="DQ71" s="3" t="n">
        <v>1</v>
      </c>
      <c r="DR71" s="7" t="n">
        <v>1</v>
      </c>
      <c r="DS71" s="2" t="n">
        <f aca="false">((DL71*15)+(DM71*30)+(DN71*30)+(DO71*30)+(DP71*15))-(DL71*120)</f>
        <v>8280</v>
      </c>
      <c r="DT71" s="2" t="n">
        <f aca="false">((DL71*15)+(DM71*30)+(DN71*30)+(DO71*30)+(DP71*15))</f>
        <v>18720</v>
      </c>
      <c r="DU71" s="3" t="n">
        <f aca="false">10000/SQRT((DL71*DZ71)*(AVERAGE(DL71:DP71)*AVERAGE(DZ71:ED71)))</f>
        <v>5.67855313684149</v>
      </c>
      <c r="DV71" s="3" t="n">
        <f aca="false">(DL71*DZ71)/405</f>
        <v>1.02251851851852</v>
      </c>
      <c r="DW71" s="3" t="n">
        <f aca="false">1/(LOG(DZ71)+LOG(DL71))</f>
        <v>0.382098501004626</v>
      </c>
      <c r="DX71" s="3" t="n">
        <f aca="false">(EA71-DZ71)/(DM71-DL71)</f>
        <v>0.376941176470588</v>
      </c>
      <c r="DY71" s="3" t="n">
        <f aca="false">(20*DZ71)/((DL71/18)-3.5)</f>
        <v>71.4</v>
      </c>
      <c r="DZ71" s="20" t="n">
        <v>4.76</v>
      </c>
      <c r="EA71" s="20" t="n">
        <v>36.8</v>
      </c>
      <c r="EB71" s="20" t="n">
        <v>95.6</v>
      </c>
      <c r="EC71" s="20" t="n">
        <v>51.2</v>
      </c>
      <c r="ED71" s="20" t="n">
        <v>66.7</v>
      </c>
      <c r="EE71" s="2" t="n">
        <f aca="false">((DZ71*15)+(EA71*30)+(EB71*30)+(EC71*30)+(ED71*15))-(DZ71*120)</f>
        <v>6008.7</v>
      </c>
      <c r="EF71" s="2" t="n">
        <f aca="false">((DZ71*15)+(EA71*30)+(EB71*30)+(EC71*30)+(ED71*15))</f>
        <v>6579.9</v>
      </c>
      <c r="EG71" s="2" t="n">
        <f aca="false">(1/DZ71)</f>
        <v>0.210084033613445</v>
      </c>
      <c r="EH71" s="2" t="n">
        <f aca="false">(EF71/DT71)</f>
        <v>0.351490384615385</v>
      </c>
      <c r="EI71" s="2" t="n">
        <f aca="false">(DU71*EH71)</f>
        <v>1.99595682612731</v>
      </c>
      <c r="EJ71" s="2" t="n">
        <f aca="false">(DX71*EG71)</f>
        <v>0.0791893227879387</v>
      </c>
      <c r="EK71" s="2" t="n">
        <v>5.58</v>
      </c>
      <c r="EL71" s="2" t="n">
        <v>185</v>
      </c>
      <c r="EM71" s="2" t="n">
        <v>49</v>
      </c>
      <c r="EP71" s="2" t="n">
        <v>71</v>
      </c>
      <c r="EU71" s="3"/>
      <c r="EW71" s="22"/>
      <c r="HO71" s="2" t="n">
        <v>0</v>
      </c>
      <c r="HP71" s="2" t="n">
        <v>0</v>
      </c>
      <c r="HQ71" s="2" t="n">
        <v>0</v>
      </c>
      <c r="HR71" s="2" t="n">
        <v>0</v>
      </c>
      <c r="HS71" s="2" t="n">
        <v>31.1533889770508</v>
      </c>
      <c r="HT71" s="2" t="n">
        <v>244.147994995117</v>
      </c>
      <c r="HU71" s="2" t="n">
        <v>35.83</v>
      </c>
      <c r="HV71" s="2" t="n">
        <v>2</v>
      </c>
      <c r="HW71" s="2" t="n">
        <v>4</v>
      </c>
      <c r="HX71" s="2" t="n">
        <v>1</v>
      </c>
      <c r="HY71" s="2" t="n">
        <v>2194.51000976562</v>
      </c>
      <c r="HZ71" s="2" t="n">
        <v>60.5699996948242</v>
      </c>
      <c r="IA71" s="2" t="n">
        <v>18.4500007629395</v>
      </c>
      <c r="IB71" s="2" t="n">
        <v>20.7199993133545</v>
      </c>
      <c r="IC71" s="2" t="n">
        <v>29.1000003814697</v>
      </c>
      <c r="ID71" s="2" t="n">
        <v>395.529998779297</v>
      </c>
      <c r="IE71" s="2" t="n">
        <v>54.5900001525879</v>
      </c>
      <c r="IF71" s="2" t="n">
        <v>47.4599990844727</v>
      </c>
      <c r="IG71" s="2" t="n">
        <v>2.25</v>
      </c>
      <c r="IH71" s="2" t="n">
        <v>111.290000915527</v>
      </c>
      <c r="II71" s="2" t="n">
        <v>2.47000002861023</v>
      </c>
      <c r="IJ71" s="2" t="n">
        <v>29.0799999237061</v>
      </c>
      <c r="IK71" s="2" t="n">
        <v>12.9200000762939</v>
      </c>
      <c r="IL71" s="2" t="n">
        <v>46.7799987792969</v>
      </c>
      <c r="IM71" s="2" t="n">
        <v>47.5800018310547</v>
      </c>
      <c r="IN71" s="2" t="n">
        <v>28.2299995422363</v>
      </c>
      <c r="IO71" s="2" t="n">
        <v>14.3999996185303</v>
      </c>
      <c r="IP71" s="2" t="n">
        <v>27.4400005340576</v>
      </c>
      <c r="IQ71" s="2" t="n">
        <v>7.48000001907349</v>
      </c>
      <c r="IR71" s="2" t="n">
        <v>7.67999982833862</v>
      </c>
      <c r="IS71" s="2" t="n">
        <v>2.60999989509583</v>
      </c>
      <c r="IT71" s="2" t="n">
        <v>850.330017089844</v>
      </c>
      <c r="IU71" s="2" t="n">
        <v>17.9899997711182</v>
      </c>
      <c r="IV71" s="2" t="n">
        <v>0.790000021457672</v>
      </c>
      <c r="IW71" s="2" t="n">
        <v>507.220001220703</v>
      </c>
      <c r="IX71" s="2" t="n">
        <v>1302.33996582031</v>
      </c>
      <c r="IY71" s="2" t="n">
        <v>5024.02978515625</v>
      </c>
      <c r="IZ71" s="2" t="n">
        <v>1896.2900390625</v>
      </c>
      <c r="JA71" s="2" t="n">
        <v>7.8600001335144</v>
      </c>
      <c r="JB71" s="2" t="n">
        <v>2.17000007629395</v>
      </c>
      <c r="JC71" s="2" t="n">
        <v>4.78000020980835</v>
      </c>
      <c r="JD71" s="2" t="n">
        <v>44.2599983215332</v>
      </c>
      <c r="JE71" s="2" t="n">
        <v>563.890014648438</v>
      </c>
      <c r="JF71" s="2" t="n">
        <v>1.91999995708466</v>
      </c>
      <c r="JG71" s="2" t="n">
        <v>1.77999997138977</v>
      </c>
      <c r="JH71" s="2" t="n">
        <v>22.0900001525879</v>
      </c>
      <c r="JI71" s="2" t="n">
        <v>5.61999988555908</v>
      </c>
      <c r="JJ71" s="2" t="n">
        <v>3.07999992370605</v>
      </c>
      <c r="JK71" s="2" t="n">
        <v>0.479999989271164</v>
      </c>
      <c r="JL71" s="2" t="n">
        <v>559.97998046875</v>
      </c>
      <c r="JM71" s="2" t="n">
        <v>5.92999982833862</v>
      </c>
      <c r="JN71" s="2" t="n">
        <v>250.490005493164</v>
      </c>
      <c r="JO71" s="2" t="n">
        <v>13102.830078125</v>
      </c>
      <c r="JP71" s="2" t="n">
        <v>15152.9296875</v>
      </c>
      <c r="JQ71" s="2" t="n">
        <v>152.25</v>
      </c>
      <c r="JR71" s="2" t="n">
        <v>5932.56005859375</v>
      </c>
      <c r="JS71" s="2" t="n">
        <v>2393.830078125</v>
      </c>
      <c r="JT71" s="2" t="n">
        <v>5965.7998046875</v>
      </c>
      <c r="JU71" s="2" t="n">
        <v>7494.759765625</v>
      </c>
      <c r="JV71" s="2" t="n">
        <v>295.010009765625</v>
      </c>
      <c r="JW71" s="2" t="n">
        <v>10</v>
      </c>
      <c r="JX71" s="2" t="n">
        <v>10.3900003433228</v>
      </c>
      <c r="JY71" s="2" t="n">
        <v>10.8199996948242</v>
      </c>
      <c r="JZ71" s="2" t="n">
        <v>0.360000014305115</v>
      </c>
      <c r="KA71" s="2" t="n">
        <v>10.8100004196167</v>
      </c>
      <c r="KB71" s="2" t="n">
        <v>1.50999999046326</v>
      </c>
      <c r="KC71" s="2" t="n">
        <v>24.6800003051758</v>
      </c>
      <c r="KD71" s="2" t="n">
        <v>12.3599996566772</v>
      </c>
      <c r="KE71" s="2" t="n">
        <v>13.460000038147</v>
      </c>
      <c r="KF71" s="2" t="n">
        <v>21.6299991607666</v>
      </c>
      <c r="KG71" s="2" t="n">
        <v>10.4099998474121</v>
      </c>
      <c r="KH71" s="2" t="n">
        <v>119.930000305176</v>
      </c>
      <c r="KI71" s="2" t="n">
        <v>6.67999982833862</v>
      </c>
      <c r="KJ71" s="2" t="n">
        <v>296.190002441406</v>
      </c>
      <c r="KK71" s="2" t="n">
        <v>250.710006713867</v>
      </c>
      <c r="KL71" s="2" t="n">
        <v>2817667.99</v>
      </c>
      <c r="KM71" s="2" t="n">
        <v>7123.77978515625</v>
      </c>
      <c r="KN71" s="2" t="n">
        <v>40.8699989318848</v>
      </c>
      <c r="KO71" s="2" t="n">
        <v>0.100000001490116</v>
      </c>
      <c r="KP71" s="2" t="n">
        <v>0.150000005960464</v>
      </c>
      <c r="KQ71" s="2" t="n">
        <v>0.150000005960464</v>
      </c>
      <c r="KR71" s="2" t="n">
        <v>0.270000010728836</v>
      </c>
      <c r="KS71" s="2" t="n">
        <v>0.119999997317791</v>
      </c>
      <c r="KT71" s="2" t="n">
        <v>0.0399999991059303</v>
      </c>
      <c r="KU71" s="2" t="n">
        <v>0.579999983310699</v>
      </c>
      <c r="KV71" s="2" t="n">
        <v>0.5</v>
      </c>
      <c r="KW71" s="2" t="n">
        <v>7.07000017166138</v>
      </c>
      <c r="KX71" s="2" t="n">
        <v>5.78000020980835</v>
      </c>
      <c r="KY71" s="2" t="n">
        <v>2.21000003814697</v>
      </c>
      <c r="KZ71" s="2" t="n">
        <v>1.89999997615814</v>
      </c>
      <c r="LA71" s="2" t="n">
        <v>0.97000002861023</v>
      </c>
      <c r="LB71" s="2" t="n">
        <v>0.00999999977648258</v>
      </c>
      <c r="LC71" s="2" t="n">
        <v>18.6700000762939</v>
      </c>
      <c r="LD71" s="2" t="n">
        <v>11.0600004196167</v>
      </c>
      <c r="LE71" s="2" t="n">
        <v>1.50999999046326</v>
      </c>
      <c r="LF71" s="2" t="n">
        <v>0.119999997317791</v>
      </c>
      <c r="LG71" s="2" t="n">
        <v>0.00999999977648258</v>
      </c>
      <c r="LH71" s="2" t="n">
        <v>8.02999973297119</v>
      </c>
      <c r="LI71" s="2" t="n">
        <v>7.6399998664856</v>
      </c>
      <c r="LJ71" s="2" t="n">
        <v>0.159999996423721</v>
      </c>
      <c r="LK71" s="2" t="n">
        <v>0.439999997615814</v>
      </c>
      <c r="LL71" s="2" t="n">
        <v>0.819999992847443</v>
      </c>
      <c r="LM71" s="2" t="n">
        <v>0.959999978542328</v>
      </c>
      <c r="LN71" s="2" t="n">
        <v>0.00999999977648258</v>
      </c>
      <c r="LO71" s="2" t="n">
        <v>0.0599999986588955</v>
      </c>
      <c r="LP71" s="2" t="n">
        <v>0.0199999995529652</v>
      </c>
      <c r="LQ71" s="2" t="n">
        <v>0.0199999995529652</v>
      </c>
      <c r="LR71" s="2" t="n">
        <v>0.0299999993294477</v>
      </c>
      <c r="LS71" s="2" t="n">
        <v>0.00999999977648258</v>
      </c>
      <c r="LT71" s="2" t="n">
        <v>0.100000001490116</v>
      </c>
      <c r="LU71" s="2" t="n">
        <v>0.0900000035762787</v>
      </c>
      <c r="LV71" s="2" t="n">
        <v>167.261596679688</v>
      </c>
      <c r="MC71" s="0" t="n">
        <v>0</v>
      </c>
      <c r="MD71" s="0" t="n">
        <v>0</v>
      </c>
      <c r="ME71" s="0" t="n">
        <v>0</v>
      </c>
      <c r="MF71" s="0" t="n">
        <v>0</v>
      </c>
      <c r="MG71" s="0" t="n">
        <v>0</v>
      </c>
      <c r="MH71" s="0" t="n">
        <v>0</v>
      </c>
      <c r="MI71" s="0" t="n">
        <v>0</v>
      </c>
      <c r="MJ71" s="0" t="n">
        <v>0</v>
      </c>
      <c r="MK71" s="0" t="n">
        <v>0</v>
      </c>
      <c r="ML71" s="0" t="n">
        <v>37</v>
      </c>
      <c r="MM71" s="0" t="n">
        <v>0</v>
      </c>
      <c r="MN71" s="0" t="n">
        <v>0</v>
      </c>
      <c r="MO71" s="0" t="n">
        <v>0</v>
      </c>
      <c r="MP71" s="0" t="n">
        <v>0</v>
      </c>
      <c r="MQ71" s="0" t="n">
        <v>0</v>
      </c>
      <c r="MR71" s="0" t="n">
        <v>0</v>
      </c>
      <c r="MS71" s="0" t="n">
        <v>2766</v>
      </c>
      <c r="MT71" s="0" t="n">
        <v>0</v>
      </c>
      <c r="MU71" s="0" t="n">
        <v>11275</v>
      </c>
      <c r="MV71" s="0" t="n">
        <v>0</v>
      </c>
      <c r="MW71" s="0" t="n">
        <v>0</v>
      </c>
      <c r="MX71" s="0" t="n">
        <v>0</v>
      </c>
      <c r="MY71" s="0" t="n">
        <v>11</v>
      </c>
      <c r="MZ71" s="0" t="n">
        <v>0</v>
      </c>
      <c r="NA71" s="0" t="n">
        <v>0</v>
      </c>
      <c r="NB71" s="0" t="n">
        <v>0</v>
      </c>
      <c r="NC71" s="0" t="n">
        <v>6</v>
      </c>
      <c r="ND71" s="0" t="n">
        <v>0</v>
      </c>
      <c r="NE71" s="0" t="n">
        <v>0</v>
      </c>
      <c r="NF71" s="0" t="n">
        <v>455</v>
      </c>
      <c r="NG71" s="0" t="n">
        <v>0</v>
      </c>
      <c r="NH71" s="0" t="n">
        <v>201</v>
      </c>
      <c r="NI71" s="0" t="n">
        <v>1147</v>
      </c>
      <c r="NJ71" s="0" t="n">
        <v>0</v>
      </c>
      <c r="NK71" s="0" t="n">
        <v>0</v>
      </c>
      <c r="NL71" s="0" t="n">
        <v>0</v>
      </c>
      <c r="NM71" s="0" t="n">
        <v>0</v>
      </c>
      <c r="NN71" s="0" t="n">
        <v>0</v>
      </c>
      <c r="NO71" s="0" t="n">
        <v>0</v>
      </c>
      <c r="NP71" s="0" t="n">
        <v>0</v>
      </c>
      <c r="NQ71" s="0" t="n">
        <v>0</v>
      </c>
      <c r="NR71" s="0" t="n">
        <v>0</v>
      </c>
      <c r="NS71" s="0" t="n">
        <v>39527</v>
      </c>
      <c r="NT71" s="0" t="n">
        <v>1128</v>
      </c>
      <c r="NU71" s="0" t="n">
        <v>0</v>
      </c>
      <c r="NV71" s="0" t="n">
        <v>0</v>
      </c>
      <c r="NW71" s="0" t="n">
        <v>337</v>
      </c>
      <c r="NX71" s="0" t="n">
        <v>337</v>
      </c>
      <c r="NY71" s="0" t="n">
        <v>937</v>
      </c>
      <c r="NZ71" s="0" t="n">
        <v>0</v>
      </c>
      <c r="OA71" s="0" t="n">
        <v>0</v>
      </c>
      <c r="OB71" s="0" t="n">
        <v>0</v>
      </c>
      <c r="OC71" s="0" t="n">
        <v>0</v>
      </c>
      <c r="OD71" s="0" t="n">
        <v>0</v>
      </c>
      <c r="OE71" s="0" t="n">
        <v>0</v>
      </c>
      <c r="OF71" s="0" t="n">
        <v>0</v>
      </c>
      <c r="OG71" s="0" t="n">
        <v>136</v>
      </c>
      <c r="OH71" s="0" t="n">
        <v>314</v>
      </c>
      <c r="OI71" s="0" t="n">
        <v>0</v>
      </c>
      <c r="OJ71" s="0" t="n">
        <v>9</v>
      </c>
      <c r="OK71" s="0" t="n">
        <v>0</v>
      </c>
      <c r="OL71" s="0" t="n">
        <v>0</v>
      </c>
      <c r="OM71" s="0" t="n">
        <v>0</v>
      </c>
      <c r="ON71" s="0" t="n">
        <v>13</v>
      </c>
      <c r="OO71" s="0" t="n">
        <v>0</v>
      </c>
      <c r="OP71" s="0" t="n">
        <v>0</v>
      </c>
      <c r="OQ71" s="0" t="n">
        <v>170</v>
      </c>
      <c r="OR71" s="0" t="n">
        <v>4</v>
      </c>
      <c r="OS71" s="0" t="n">
        <v>0</v>
      </c>
      <c r="OT71" s="0" t="n">
        <v>0</v>
      </c>
      <c r="OU71" s="0" t="n">
        <v>0</v>
      </c>
      <c r="OV71" s="0" t="n">
        <v>0</v>
      </c>
      <c r="OW71" s="0" t="n">
        <v>0</v>
      </c>
      <c r="OX71" s="0" t="n">
        <v>0</v>
      </c>
      <c r="OY71" s="0" t="n">
        <v>0</v>
      </c>
      <c r="OZ71" s="0" t="n">
        <v>0</v>
      </c>
      <c r="PA71" s="0" t="n">
        <v>0</v>
      </c>
      <c r="PB71" s="0" t="n">
        <v>3014</v>
      </c>
      <c r="PC71" s="0" t="n">
        <v>0</v>
      </c>
      <c r="PD71" s="0" t="n">
        <v>0</v>
      </c>
      <c r="PE71" s="0" t="n">
        <v>0</v>
      </c>
      <c r="PF71" s="0" t="n">
        <v>0</v>
      </c>
      <c r="PG71" s="0" t="n">
        <v>0</v>
      </c>
      <c r="PH71" s="0" t="n">
        <v>12</v>
      </c>
      <c r="PI71" s="0" t="n">
        <v>0</v>
      </c>
      <c r="PJ71" s="0" t="n">
        <v>70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0</v>
      </c>
      <c r="PP71" s="0" t="n">
        <v>0</v>
      </c>
      <c r="PQ71" s="0" t="n">
        <v>206</v>
      </c>
      <c r="PR71" s="0" t="n">
        <v>0</v>
      </c>
      <c r="PS71" s="0" t="n">
        <v>0</v>
      </c>
      <c r="PT71" s="0" t="n">
        <v>0</v>
      </c>
      <c r="PU71" s="0" t="n">
        <v>18</v>
      </c>
      <c r="PV71" s="0" t="n">
        <v>247</v>
      </c>
      <c r="PW71" s="0" t="n">
        <v>510</v>
      </c>
      <c r="PX71" s="0" t="n">
        <v>457</v>
      </c>
      <c r="PY71" s="0" t="n">
        <v>0</v>
      </c>
      <c r="PZ71" s="0" t="n">
        <v>0</v>
      </c>
      <c r="QA71" s="0" t="n">
        <v>0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0</v>
      </c>
      <c r="QG71" s="0" t="n">
        <v>0</v>
      </c>
      <c r="QH71" s="0" t="n">
        <v>0</v>
      </c>
      <c r="QI71" s="0" t="n">
        <v>0</v>
      </c>
      <c r="QJ71" s="0" t="n">
        <v>0</v>
      </c>
      <c r="QK71" s="0" t="n">
        <v>414</v>
      </c>
      <c r="QL71" s="0" t="n">
        <v>0</v>
      </c>
      <c r="QM71" s="0" t="n">
        <v>686</v>
      </c>
      <c r="QN71" s="0" t="n">
        <v>0</v>
      </c>
      <c r="QO71" s="0" t="n">
        <v>0</v>
      </c>
      <c r="QP71" s="0" t="n">
        <v>0</v>
      </c>
      <c r="QQ71" s="0" t="n">
        <v>641</v>
      </c>
      <c r="QR71" s="0" t="n">
        <v>0</v>
      </c>
      <c r="QS71" s="0" t="n">
        <v>0</v>
      </c>
      <c r="QT71" s="0" t="n">
        <v>0</v>
      </c>
      <c r="QU71" s="0" t="n">
        <v>0</v>
      </c>
      <c r="QV71" s="0" t="n">
        <v>0</v>
      </c>
      <c r="QW71" s="0" t="n">
        <v>0</v>
      </c>
      <c r="QX71" s="0" t="n">
        <v>0</v>
      </c>
      <c r="QY71" s="0" t="n">
        <v>0</v>
      </c>
      <c r="QZ71" s="0" t="n">
        <v>3269</v>
      </c>
      <c r="RA71" s="0" t="n">
        <v>129</v>
      </c>
      <c r="RB71" s="0" t="n">
        <v>0</v>
      </c>
      <c r="RC71" s="0" t="n">
        <v>0</v>
      </c>
      <c r="RD71" s="0" t="n">
        <v>83</v>
      </c>
      <c r="RE71" s="0" t="n">
        <v>26</v>
      </c>
      <c r="RF71" s="0" t="n">
        <v>0</v>
      </c>
      <c r="RG71" s="0" t="n">
        <v>192</v>
      </c>
      <c r="RH71" s="0" t="n">
        <v>0</v>
      </c>
      <c r="RI71" s="0" t="n">
        <v>0</v>
      </c>
      <c r="RJ71" s="0" t="n">
        <v>0</v>
      </c>
      <c r="RK71" s="0" t="n">
        <v>0</v>
      </c>
      <c r="RL71" s="0" t="n">
        <v>6611</v>
      </c>
      <c r="RM71" s="0" t="n">
        <v>0</v>
      </c>
      <c r="RN71" s="0" t="n">
        <v>0</v>
      </c>
      <c r="RO71" s="0" t="n">
        <v>0</v>
      </c>
      <c r="RP71" s="0" t="n">
        <v>333</v>
      </c>
      <c r="RQ71" s="0" t="n">
        <v>17</v>
      </c>
      <c r="RR71" s="0" t="n">
        <v>0</v>
      </c>
      <c r="RS71" s="0" t="n">
        <v>0</v>
      </c>
      <c r="RT71" s="0" t="n">
        <v>0</v>
      </c>
      <c r="RU71" s="0" t="n">
        <v>0</v>
      </c>
      <c r="RV71" s="0" t="n">
        <v>53</v>
      </c>
      <c r="RW71" s="0" t="n">
        <v>0</v>
      </c>
      <c r="RX71" s="0" t="n">
        <v>0</v>
      </c>
      <c r="RY71" s="0" t="n">
        <v>1152</v>
      </c>
      <c r="RZ71" s="0" t="n">
        <v>0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105</v>
      </c>
      <c r="SF71" s="0" t="n">
        <v>0</v>
      </c>
      <c r="SG71" s="0" t="n">
        <v>0</v>
      </c>
      <c r="SH71" s="0" t="n">
        <v>0</v>
      </c>
      <c r="SI71" s="0" t="n">
        <v>0</v>
      </c>
      <c r="SJ71" s="0" t="n">
        <v>0</v>
      </c>
      <c r="SK71" s="0" t="n">
        <v>0</v>
      </c>
      <c r="SL71" s="0" t="n">
        <v>78</v>
      </c>
      <c r="SM71" s="0" t="n">
        <v>1996</v>
      </c>
      <c r="SN71" s="0" t="n">
        <v>0</v>
      </c>
      <c r="SO71" s="0" t="n">
        <v>0</v>
      </c>
      <c r="SP71" s="0" t="n">
        <v>0</v>
      </c>
      <c r="SQ71" s="0" t="n">
        <v>0</v>
      </c>
      <c r="SR71" s="0" t="n">
        <v>0</v>
      </c>
      <c r="SS71" s="0" t="n">
        <v>0</v>
      </c>
      <c r="ST71" s="0" t="n">
        <v>0</v>
      </c>
      <c r="SU71" s="0" t="n">
        <v>0</v>
      </c>
      <c r="SV71" s="0" t="n">
        <v>68</v>
      </c>
      <c r="SW71" s="0" t="n">
        <v>0</v>
      </c>
      <c r="SX71" s="0" t="n">
        <v>0</v>
      </c>
      <c r="SY71" s="0" t="n">
        <v>0</v>
      </c>
      <c r="SZ71" s="0" t="n">
        <v>179</v>
      </c>
      <c r="TA71" s="0" t="n">
        <v>96</v>
      </c>
      <c r="TB71" s="0" t="n">
        <v>0</v>
      </c>
      <c r="TC71" s="0" t="n">
        <v>0</v>
      </c>
      <c r="TD71" s="0" t="n">
        <v>0</v>
      </c>
      <c r="TE71" s="0" t="n">
        <v>0</v>
      </c>
      <c r="TF71" s="0" t="n">
        <v>0</v>
      </c>
      <c r="TG71" s="0" t="n">
        <v>0</v>
      </c>
      <c r="TH71" s="0" t="n">
        <v>0</v>
      </c>
      <c r="TI71" s="0" t="n">
        <v>393</v>
      </c>
      <c r="TJ71" s="0" t="n">
        <v>0</v>
      </c>
      <c r="TK71" s="0" t="n">
        <v>0</v>
      </c>
      <c r="TL71" s="0" t="n">
        <v>790</v>
      </c>
      <c r="TM71" s="0" t="n">
        <v>663</v>
      </c>
      <c r="TN71" s="0" t="n">
        <v>135</v>
      </c>
      <c r="TO71" s="0" t="n">
        <v>1086</v>
      </c>
      <c r="TP71" s="0" t="n">
        <v>371</v>
      </c>
      <c r="TQ71" s="0" t="n">
        <v>0</v>
      </c>
      <c r="TR71" s="0" t="n">
        <v>7311</v>
      </c>
      <c r="TS71" s="0" t="n">
        <v>0</v>
      </c>
      <c r="TT71" s="0" t="n">
        <v>131</v>
      </c>
      <c r="TU71" s="0" t="n">
        <v>0</v>
      </c>
      <c r="TV71" s="0" t="n">
        <v>47</v>
      </c>
      <c r="TW71" s="0" t="n">
        <v>336</v>
      </c>
      <c r="TX71" s="0" t="n">
        <v>5</v>
      </c>
      <c r="TY71" s="0" t="n">
        <v>178</v>
      </c>
      <c r="TZ71" s="0" t="n">
        <v>499</v>
      </c>
      <c r="UA71" s="0" t="n">
        <v>0</v>
      </c>
      <c r="UB71" s="0" t="n">
        <v>20</v>
      </c>
      <c r="UC71" s="0" t="n">
        <v>8</v>
      </c>
      <c r="UD71" s="0" t="n">
        <v>0</v>
      </c>
      <c r="UE71" s="0" t="n">
        <v>4</v>
      </c>
      <c r="UF71" s="0" t="n">
        <v>0</v>
      </c>
      <c r="UG71" s="0" t="n">
        <v>0</v>
      </c>
      <c r="UH71" s="0" t="n">
        <v>0</v>
      </c>
      <c r="UI71" s="0" t="n">
        <v>0</v>
      </c>
      <c r="UJ71" s="0" t="n">
        <v>0</v>
      </c>
      <c r="UK71" s="0" t="n">
        <v>116</v>
      </c>
      <c r="UL71" s="0" t="n">
        <v>0</v>
      </c>
      <c r="UM71" s="0" t="n">
        <v>26</v>
      </c>
      <c r="UN71" s="0" t="n">
        <v>15446</v>
      </c>
      <c r="UO71" s="0" t="n">
        <v>0</v>
      </c>
      <c r="UP71" s="0" t="n">
        <v>0</v>
      </c>
      <c r="UQ71" s="0" t="n">
        <v>0</v>
      </c>
      <c r="UR71" s="0" t="n">
        <v>0</v>
      </c>
      <c r="US71" s="0" t="n">
        <v>0</v>
      </c>
      <c r="UT71" s="0" t="n">
        <v>0</v>
      </c>
      <c r="UU71" s="0" t="n">
        <v>0</v>
      </c>
      <c r="UV71" s="0" t="n">
        <v>0</v>
      </c>
      <c r="UW71" s="0" t="n">
        <v>0</v>
      </c>
      <c r="UX71" s="0" t="n">
        <v>0</v>
      </c>
      <c r="UY71" s="0" t="n">
        <v>0</v>
      </c>
      <c r="UZ71" s="0" t="n">
        <v>0</v>
      </c>
      <c r="VA71" s="0" t="n">
        <v>0</v>
      </c>
      <c r="VB71" s="0" t="n">
        <v>0</v>
      </c>
      <c r="VC71" s="0" t="n">
        <v>0</v>
      </c>
      <c r="VD71" s="0" t="n">
        <v>0</v>
      </c>
      <c r="VE71" s="0" t="n">
        <v>0</v>
      </c>
      <c r="VF71" s="0" t="n">
        <v>1362</v>
      </c>
      <c r="VG71" s="0" t="n">
        <v>0</v>
      </c>
      <c r="VH71" s="0" t="n">
        <v>0</v>
      </c>
      <c r="VI71" s="0" t="n">
        <v>0</v>
      </c>
      <c r="VJ71" s="0" t="n">
        <v>0</v>
      </c>
      <c r="VK71" s="0" t="n">
        <v>6</v>
      </c>
      <c r="VL71" s="0" t="n">
        <v>358</v>
      </c>
      <c r="VM71" s="0" t="n">
        <v>62</v>
      </c>
      <c r="VN71" s="0" t="n">
        <v>159</v>
      </c>
      <c r="VO71" s="0" t="n">
        <v>0</v>
      </c>
      <c r="VP71" s="0" t="n">
        <v>0</v>
      </c>
      <c r="VQ71" s="0" t="n">
        <v>0</v>
      </c>
      <c r="VR71" s="0" t="n">
        <v>4186</v>
      </c>
      <c r="VS71" s="0" t="n">
        <v>0</v>
      </c>
      <c r="VT71" s="0" t="n">
        <v>0</v>
      </c>
      <c r="VU71" s="0" t="n">
        <v>1688</v>
      </c>
      <c r="VV71" s="0" t="n">
        <v>0</v>
      </c>
      <c r="VW71" s="0" t="n">
        <v>78</v>
      </c>
      <c r="VX71" s="0" t="n">
        <v>0</v>
      </c>
      <c r="VY71" s="0" t="n">
        <v>0</v>
      </c>
      <c r="VZ71" s="0" t="n">
        <v>0</v>
      </c>
      <c r="WA71" s="0" t="n">
        <v>0</v>
      </c>
      <c r="WB71" s="0" t="n">
        <v>0</v>
      </c>
      <c r="WC71" s="0" t="n">
        <v>0</v>
      </c>
      <c r="WD71" s="0" t="n">
        <v>0</v>
      </c>
      <c r="WE71" s="0" t="n">
        <v>0</v>
      </c>
      <c r="WF71" s="0" t="n">
        <v>1448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8</v>
      </c>
      <c r="WL71" s="0" t="n">
        <v>0</v>
      </c>
      <c r="WM71" s="0" t="n">
        <v>5</v>
      </c>
      <c r="WN71" s="0" t="n">
        <v>0</v>
      </c>
      <c r="WO71" s="0" t="n">
        <v>0</v>
      </c>
      <c r="WP71" s="0" t="n">
        <v>0</v>
      </c>
      <c r="WQ71" s="0" t="n">
        <v>25162</v>
      </c>
      <c r="WR71" s="0" t="n">
        <v>0</v>
      </c>
      <c r="WS71" s="0" t="n">
        <v>0</v>
      </c>
      <c r="WT71" s="0" t="n">
        <v>0</v>
      </c>
      <c r="WU71" s="0" t="n">
        <v>0</v>
      </c>
      <c r="WV71" s="0" t="n">
        <v>0</v>
      </c>
      <c r="WW71" s="0" t="n">
        <v>0</v>
      </c>
      <c r="WX71" s="0" t="n">
        <v>0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</v>
      </c>
      <c r="XD71" s="0" t="n">
        <v>8</v>
      </c>
      <c r="XE71" s="0" t="n">
        <v>0</v>
      </c>
      <c r="XF71" s="0" t="n">
        <v>0</v>
      </c>
      <c r="XG71" s="0" t="n">
        <v>0</v>
      </c>
      <c r="XH71" s="0" t="n">
        <v>0</v>
      </c>
      <c r="XI71" s="0" t="n">
        <v>0</v>
      </c>
      <c r="XJ71" s="0" t="n">
        <v>0</v>
      </c>
      <c r="XK71" s="0" t="n">
        <v>0</v>
      </c>
      <c r="XL71" s="0" t="n">
        <v>0</v>
      </c>
      <c r="XM71" s="0" t="n">
        <v>0</v>
      </c>
      <c r="XN71" s="0" t="n">
        <v>282</v>
      </c>
      <c r="XO71" s="0" t="n">
        <v>4959</v>
      </c>
      <c r="XP71" s="0" t="n">
        <v>0</v>
      </c>
      <c r="XQ71" s="0" t="n">
        <v>152</v>
      </c>
      <c r="XR71" s="0" t="n">
        <v>0</v>
      </c>
      <c r="XS71" s="0" t="n">
        <v>7</v>
      </c>
      <c r="XT71" s="0" t="n">
        <v>469</v>
      </c>
      <c r="XU71" s="0" t="n">
        <v>935</v>
      </c>
      <c r="XV71" s="0" t="n">
        <v>86</v>
      </c>
      <c r="XW71" s="0" t="n">
        <v>1979</v>
      </c>
      <c r="XX71" s="0" t="n">
        <v>0</v>
      </c>
      <c r="XY71" s="0" t="n">
        <v>21746</v>
      </c>
      <c r="XZ71" s="0" t="n">
        <v>2423</v>
      </c>
      <c r="YA71" s="0" t="n">
        <v>47</v>
      </c>
      <c r="YB71" s="0" t="n">
        <v>3997</v>
      </c>
      <c r="YC71" s="0" t="n">
        <v>0</v>
      </c>
      <c r="YD71" s="0" t="n">
        <v>0</v>
      </c>
      <c r="YE71" s="0" t="n">
        <v>19</v>
      </c>
      <c r="YF71" s="0" t="n">
        <v>1414</v>
      </c>
      <c r="YG71" s="0" t="n">
        <v>0</v>
      </c>
      <c r="YH71" s="0" t="n">
        <v>2851</v>
      </c>
      <c r="YI71" s="0" t="n">
        <v>937</v>
      </c>
      <c r="YJ71" s="0" t="n">
        <v>0</v>
      </c>
      <c r="YK71" s="0" t="n">
        <v>3459</v>
      </c>
      <c r="YL71" s="0" t="n">
        <v>4015</v>
      </c>
      <c r="YM71" s="0" t="n">
        <v>0</v>
      </c>
      <c r="YN71" s="0" t="n">
        <v>0</v>
      </c>
      <c r="YO71" s="0" t="n">
        <v>0</v>
      </c>
      <c r="YP71" s="0" t="n">
        <v>0</v>
      </c>
      <c r="YQ71" s="0" t="n">
        <v>0</v>
      </c>
      <c r="YR71" s="0" t="n">
        <v>7</v>
      </c>
      <c r="YS71" s="0" t="n">
        <v>0</v>
      </c>
      <c r="YT71" s="0" t="n">
        <v>8</v>
      </c>
      <c r="YU71" s="0" t="n">
        <v>129</v>
      </c>
      <c r="YV71" s="0" t="n">
        <v>0</v>
      </c>
      <c r="YW71" s="0" t="n">
        <v>0</v>
      </c>
      <c r="YX71" s="0" t="n">
        <v>0</v>
      </c>
      <c r="YY71" s="0" t="n">
        <v>0</v>
      </c>
      <c r="YZ71" s="0" t="n">
        <v>113</v>
      </c>
      <c r="ZA71" s="0" t="n">
        <v>0</v>
      </c>
      <c r="ZB71" s="0" t="n">
        <v>0</v>
      </c>
      <c r="ZC71" s="0" t="n">
        <v>0</v>
      </c>
      <c r="ZD71" s="0" t="n">
        <v>0</v>
      </c>
      <c r="ZE71" s="0" t="n">
        <v>0</v>
      </c>
      <c r="ZF71" s="0" t="n">
        <v>0</v>
      </c>
      <c r="ZG71" s="0" t="n">
        <v>0</v>
      </c>
      <c r="ZH71" s="0" t="n">
        <v>0</v>
      </c>
      <c r="ZI71" s="0" t="n">
        <v>0</v>
      </c>
      <c r="ZJ71" s="0" t="n">
        <v>0</v>
      </c>
      <c r="ZK71" s="0" t="n">
        <v>0</v>
      </c>
      <c r="ZL71" s="0" t="n">
        <v>0</v>
      </c>
      <c r="ZM71" s="0" t="n">
        <v>0</v>
      </c>
      <c r="ZN71" s="0" t="n">
        <v>0</v>
      </c>
      <c r="ZO71" s="0" t="n">
        <v>0</v>
      </c>
      <c r="ZP71" s="0" t="n">
        <v>4007</v>
      </c>
      <c r="ZQ71" s="0" t="n">
        <v>1709</v>
      </c>
      <c r="ZR71" s="0" t="n">
        <v>0</v>
      </c>
      <c r="ZS71" s="0" t="n">
        <v>0</v>
      </c>
      <c r="ZT71" s="0" t="n">
        <v>251</v>
      </c>
      <c r="ZU71" s="0" t="n">
        <v>0</v>
      </c>
      <c r="ZV71" s="0" t="n">
        <v>0</v>
      </c>
      <c r="ZW71" s="0" t="n">
        <v>0</v>
      </c>
      <c r="ZX71" s="0" t="n">
        <v>158</v>
      </c>
      <c r="ZY71" s="0" t="n">
        <v>0</v>
      </c>
      <c r="ZZ71" s="0" t="n">
        <v>0</v>
      </c>
      <c r="AAA71" s="0" t="n">
        <v>0</v>
      </c>
      <c r="AAB71" s="0" t="n">
        <v>0</v>
      </c>
      <c r="AAC71" s="0" t="n">
        <v>0</v>
      </c>
      <c r="AAD71" s="0" t="n">
        <v>0</v>
      </c>
      <c r="AAE71" s="0" t="n">
        <v>8</v>
      </c>
      <c r="AAF71" s="0" t="n">
        <v>0</v>
      </c>
      <c r="AAG71" s="0" t="n">
        <v>21</v>
      </c>
      <c r="AAH71" s="0" t="n">
        <v>0</v>
      </c>
      <c r="AAI71" s="0" t="n">
        <v>0</v>
      </c>
      <c r="AAJ71" s="0" t="n">
        <v>6131</v>
      </c>
      <c r="AAK71" s="0" t="n">
        <v>0</v>
      </c>
      <c r="AAL71" s="0" t="n">
        <v>0</v>
      </c>
      <c r="AAM71" s="0" t="n">
        <v>10</v>
      </c>
      <c r="AAN71" s="0" t="n">
        <v>0</v>
      </c>
      <c r="AAO71" s="0" t="n">
        <v>0</v>
      </c>
      <c r="AAP71" s="0" t="n">
        <v>0</v>
      </c>
    </row>
    <row r="72" customFormat="false" ht="15" hidden="false" customHeight="true" outlineLevel="0" collapsed="false">
      <c r="A72" s="1" t="n">
        <v>31413</v>
      </c>
      <c r="B72" s="2" t="n">
        <v>1</v>
      </c>
      <c r="C72" s="20" t="n">
        <v>1</v>
      </c>
      <c r="D72" s="20" t="n">
        <v>1</v>
      </c>
      <c r="E72" s="20"/>
      <c r="F72" s="20"/>
      <c r="G72" s="20"/>
      <c r="H72" s="2" t="n">
        <v>1</v>
      </c>
      <c r="I72" s="2" t="n">
        <v>56</v>
      </c>
      <c r="L72" s="2" t="n">
        <v>1</v>
      </c>
      <c r="M72" s="2" t="n">
        <v>1</v>
      </c>
      <c r="N72" s="2" t="n">
        <v>1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1</v>
      </c>
      <c r="V72" s="2" t="n">
        <v>0</v>
      </c>
      <c r="W72" s="2" t="n">
        <v>1</v>
      </c>
      <c r="X72" s="2" t="n">
        <f aca="false">SUM(L72:W72)</f>
        <v>5</v>
      </c>
      <c r="Y72" s="2" t="n">
        <v>122</v>
      </c>
      <c r="Z72" s="2" t="n">
        <v>82</v>
      </c>
      <c r="AA72" s="2" t="n">
        <f aca="false">Y72-Z72</f>
        <v>40</v>
      </c>
      <c r="AB72" s="3" t="n">
        <f aca="false">Z72+((Y72-Z72)/3)</f>
        <v>95.3333333333333</v>
      </c>
      <c r="AC72" s="4" t="n">
        <v>84.3</v>
      </c>
      <c r="AD72" s="4" t="n">
        <v>172</v>
      </c>
      <c r="AE72" s="3" t="n">
        <v>28.4951325040562</v>
      </c>
      <c r="AF72" s="3" t="n">
        <v>1</v>
      </c>
      <c r="AG72" s="4" t="n">
        <v>99</v>
      </c>
      <c r="AH72" s="4" t="n">
        <v>103</v>
      </c>
      <c r="AI72" s="3" t="n">
        <v>0.575581395348837</v>
      </c>
      <c r="AJ72" s="3" t="n">
        <v>0.961165048543689</v>
      </c>
      <c r="AK72" s="3" t="n">
        <v>100</v>
      </c>
      <c r="AL72" s="4" t="n">
        <v>39.4</v>
      </c>
      <c r="AS72" s="2" t="n">
        <v>113</v>
      </c>
      <c r="AT72" s="2" t="n">
        <v>156</v>
      </c>
      <c r="AU72" s="2" t="n">
        <v>162</v>
      </c>
      <c r="AV72" s="2" t="n">
        <v>126</v>
      </c>
      <c r="AW72" s="2" t="n">
        <v>144</v>
      </c>
      <c r="AX72" s="2" t="n">
        <v>4</v>
      </c>
      <c r="AY72" s="2" t="n">
        <f aca="false">((AS72*15)+(AT72*30)+(AU72*30)+(AV72*30)+(AW72*15))-(AS72*120)</f>
        <v>3615</v>
      </c>
      <c r="AZ72" s="2" t="n">
        <f aca="false">((AS72*15)+(AT72*30)+(AU72*30)+(AV72*30)+(AW72*15))</f>
        <v>17175</v>
      </c>
      <c r="BB72" s="5" t="n">
        <f aca="false">10000/SQRT((AS72*BH72)*(AVERAGE(AS72:AW72)*AVERAGE(BH72:BL72)))</f>
        <v>1.59917982177834</v>
      </c>
      <c r="BC72" s="3" t="n">
        <f aca="false">(AS72*BH72)/405</f>
        <v>7.64493827160494</v>
      </c>
      <c r="BD72" s="3" t="n">
        <v>1</v>
      </c>
      <c r="BE72" s="3" t="n">
        <f aca="false">1/(LOG(BH72)+LOG(AS72))</f>
        <v>0.286464905096807</v>
      </c>
      <c r="BF72" s="3" t="n">
        <f aca="false">(BI72-BH72)/(AT72-AS72)</f>
        <v>1.41860465116279</v>
      </c>
      <c r="BG72" s="3" t="n">
        <f aca="false">(20*BH72)/((AS72/18)-3.5)</f>
        <v>197.28</v>
      </c>
      <c r="BH72" s="2" t="n">
        <v>27.4</v>
      </c>
      <c r="BI72" s="2" t="n">
        <v>88.4</v>
      </c>
      <c r="BJ72" s="2" t="n">
        <v>92.6</v>
      </c>
      <c r="BK72" s="2" t="n">
        <v>118</v>
      </c>
      <c r="BL72" s="2" t="n">
        <v>124</v>
      </c>
      <c r="BM72" s="3" t="n">
        <f aca="false">((BH72*15)+(BI72*30)+(BJ72*30)+(BK72*30)+(BL72*15))-(BH72*120)</f>
        <v>7953</v>
      </c>
      <c r="BN72" s="3" t="n">
        <f aca="false">((BH72*15)+(BI72*30)+(BJ72*30)+(BK72*30)+(BL72*15))</f>
        <v>11241</v>
      </c>
      <c r="BO72" s="3" t="n">
        <f aca="false">(1/BH72)</f>
        <v>0.0364963503649635</v>
      </c>
      <c r="BP72" s="3" t="n">
        <f aca="false">(BN72/AZ72)</f>
        <v>0.654497816593887</v>
      </c>
      <c r="BQ72" s="3" t="n">
        <f aca="false">(BB72*BP72)</f>
        <v>1.04665970169493</v>
      </c>
      <c r="BR72" s="5" t="n">
        <f aca="false">(BF72*BO72)</f>
        <v>0.0517738923782041</v>
      </c>
      <c r="CA72" s="2" t="n">
        <v>192</v>
      </c>
      <c r="CB72" s="2" t="n">
        <v>0</v>
      </c>
      <c r="CC72" s="2" t="n">
        <v>27</v>
      </c>
      <c r="CD72" s="2" t="n">
        <v>1</v>
      </c>
      <c r="CE72" s="2" t="n">
        <v>132</v>
      </c>
      <c r="CF72" s="2" t="n">
        <v>1</v>
      </c>
      <c r="CG72" s="2" t="n">
        <v>15</v>
      </c>
      <c r="CH72" s="2" t="n">
        <v>193</v>
      </c>
      <c r="CI72" s="2" t="n">
        <v>1</v>
      </c>
      <c r="CJ72" s="2" t="n">
        <v>3</v>
      </c>
      <c r="CS72" s="6" t="n">
        <v>42914</v>
      </c>
      <c r="CT72" s="2" t="n">
        <v>112</v>
      </c>
      <c r="CU72" s="2" t="n">
        <v>76</v>
      </c>
      <c r="CV72" s="2" t="n">
        <v>36</v>
      </c>
      <c r="CW72" s="3" t="n">
        <v>88</v>
      </c>
      <c r="CX72" s="2" t="n">
        <v>75.2</v>
      </c>
      <c r="CY72" s="22" t="n">
        <v>25.4191454840454</v>
      </c>
      <c r="CZ72" s="2" t="n">
        <v>90.7</v>
      </c>
      <c r="DA72" s="2" t="n">
        <v>94.3</v>
      </c>
      <c r="DB72" s="2" t="n">
        <v>94</v>
      </c>
      <c r="DC72" s="2" t="n">
        <v>0.527325581395349</v>
      </c>
      <c r="DD72" s="2" t="n">
        <v>0.961823966065748</v>
      </c>
      <c r="DE72" s="2" t="n">
        <v>24.5</v>
      </c>
      <c r="DH72" s="2" t="n">
        <v>12</v>
      </c>
      <c r="DI72" s="2" t="n">
        <v>53.7</v>
      </c>
      <c r="DJ72" s="2" t="n">
        <v>54</v>
      </c>
      <c r="DK72" s="2" t="n">
        <v>2.9</v>
      </c>
      <c r="DL72" s="2" t="n">
        <v>94</v>
      </c>
      <c r="DM72" s="2" t="n">
        <v>162</v>
      </c>
      <c r="DN72" s="2" t="n">
        <v>131</v>
      </c>
      <c r="DO72" s="2" t="n">
        <v>131</v>
      </c>
      <c r="DP72" s="2" t="n">
        <v>129</v>
      </c>
      <c r="DQ72" s="3" t="n">
        <v>1</v>
      </c>
      <c r="DR72" s="7" t="n">
        <v>1</v>
      </c>
      <c r="DS72" s="2" t="n">
        <f aca="false">((DL72*15)+(DM72*30)+(DN72*30)+(DO72*30)+(DP72*15))-(DL72*120)</f>
        <v>4785</v>
      </c>
      <c r="DT72" s="2" t="n">
        <f aca="false">((DL72*15)+(DM72*30)+(DN72*30)+(DO72*30)+(DP72*15))</f>
        <v>16065</v>
      </c>
      <c r="DU72" s="3" t="n">
        <f aca="false">10000/SQRT((DL72*DZ72)*(AVERAGE(DL72:DP72)*AVERAGE(DZ72:ED72)))</f>
        <v>3.21378460468901</v>
      </c>
      <c r="DV72" s="3" t="n">
        <f aca="false">(DL72*DZ72)/405</f>
        <v>3.73679012345679</v>
      </c>
      <c r="DW72" s="3" t="n">
        <f aca="false">1/(LOG(DZ72)+LOG(DL72))</f>
        <v>0.314469984478632</v>
      </c>
      <c r="DX72" s="3" t="n">
        <f aca="false">(EA72-DZ72)/(DM72-DL72)</f>
        <v>0.6</v>
      </c>
      <c r="DY72" s="3" t="n">
        <f aca="false">(20*DZ72)/((DL72/18)-3.5)</f>
        <v>186.967741935484</v>
      </c>
      <c r="DZ72" s="23" t="n">
        <v>16.1</v>
      </c>
      <c r="EA72" s="23" t="n">
        <v>56.9</v>
      </c>
      <c r="EB72" s="23" t="n">
        <v>45.3</v>
      </c>
      <c r="EC72" s="23" t="n">
        <v>63.6</v>
      </c>
      <c r="ED72" s="23" t="n">
        <v>65.3</v>
      </c>
      <c r="EE72" s="2" t="n">
        <f aca="false">((DZ72*15)+(EA72*30)+(EB72*30)+(EC72*30)+(ED72*15))-(DZ72*120)</f>
        <v>4263</v>
      </c>
      <c r="EF72" s="2" t="n">
        <f aca="false">((DZ72*15)+(EA72*30)+(EB72*30)+(EC72*30)+(ED72*15))</f>
        <v>6195</v>
      </c>
      <c r="EG72" s="2" t="n">
        <f aca="false">(1/DZ72)</f>
        <v>0.062111801242236</v>
      </c>
      <c r="EH72" s="2" t="n">
        <f aca="false">(EF72/DT72)</f>
        <v>0.38562091503268</v>
      </c>
      <c r="EI72" s="2" t="n">
        <f aca="false">(DU72*EH72)</f>
        <v>1.23930255997811</v>
      </c>
      <c r="EJ72" s="2" t="n">
        <f aca="false">(DX72*EG72)</f>
        <v>0.0372670807453416</v>
      </c>
      <c r="EK72" s="2" t="n">
        <v>5.48</v>
      </c>
      <c r="EL72" s="2" t="n">
        <v>198</v>
      </c>
      <c r="EM72" s="2" t="n">
        <v>39</v>
      </c>
      <c r="EP72" s="2" t="n">
        <v>219</v>
      </c>
      <c r="EU72" s="3"/>
      <c r="EW72" s="22"/>
      <c r="HU72" s="2" t="n">
        <v>0.9</v>
      </c>
      <c r="HV72" s="2" t="n">
        <v>1</v>
      </c>
      <c r="HW72" s="2" t="n">
        <v>3</v>
      </c>
      <c r="HX72" s="2" t="n">
        <v>2</v>
      </c>
      <c r="LW72" s="0" t="n">
        <v>8</v>
      </c>
      <c r="LX72" s="0" t="n">
        <v>1</v>
      </c>
      <c r="LY72" s="0" t="n">
        <v>43</v>
      </c>
      <c r="LZ72" s="0" t="n">
        <v>52</v>
      </c>
      <c r="MA72" s="0" t="n">
        <v>41</v>
      </c>
      <c r="MB72" s="0" t="n">
        <v>2</v>
      </c>
      <c r="MC72" s="0" t="n">
        <v>0</v>
      </c>
      <c r="MD72" s="0" t="n">
        <v>0</v>
      </c>
      <c r="ME72" s="0" t="n">
        <v>0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28</v>
      </c>
      <c r="MM72" s="0" t="n">
        <v>70</v>
      </c>
      <c r="MN72" s="0" t="n">
        <v>0</v>
      </c>
      <c r="MO72" s="0" t="n">
        <v>0</v>
      </c>
      <c r="MP72" s="0" t="n">
        <v>0</v>
      </c>
      <c r="MQ72" s="0" t="n">
        <v>0</v>
      </c>
      <c r="MR72" s="0" t="n">
        <v>0</v>
      </c>
      <c r="MS72" s="0" t="n">
        <v>5250</v>
      </c>
      <c r="MT72" s="0" t="n">
        <v>0</v>
      </c>
      <c r="MU72" s="0" t="n">
        <v>11162</v>
      </c>
      <c r="MV72" s="0" t="n">
        <v>25</v>
      </c>
      <c r="MW72" s="0" t="n">
        <v>0</v>
      </c>
      <c r="MX72" s="0" t="n">
        <v>0</v>
      </c>
      <c r="MY72" s="0" t="n">
        <v>0</v>
      </c>
      <c r="MZ72" s="0" t="n">
        <v>0</v>
      </c>
      <c r="NA72" s="0" t="n">
        <v>0</v>
      </c>
      <c r="NB72" s="0" t="n">
        <v>0</v>
      </c>
      <c r="NC72" s="0" t="n">
        <v>22</v>
      </c>
      <c r="ND72" s="0" t="n">
        <v>0</v>
      </c>
      <c r="NE72" s="0" t="n">
        <v>0</v>
      </c>
      <c r="NF72" s="0" t="n">
        <v>0</v>
      </c>
      <c r="NG72" s="0" t="n">
        <v>0</v>
      </c>
      <c r="NH72" s="0" t="n">
        <v>1019</v>
      </c>
      <c r="NI72" s="0" t="n">
        <v>444</v>
      </c>
      <c r="NJ72" s="0" t="n">
        <v>0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0</v>
      </c>
      <c r="NR72" s="0" t="n">
        <v>0</v>
      </c>
      <c r="NS72" s="0" t="n">
        <v>56308</v>
      </c>
      <c r="NT72" s="0" t="n">
        <v>0</v>
      </c>
      <c r="NU72" s="0" t="n">
        <v>0</v>
      </c>
      <c r="NV72" s="0" t="n">
        <v>0</v>
      </c>
      <c r="NW72" s="0" t="n">
        <v>29</v>
      </c>
      <c r="NX72" s="0" t="n">
        <v>217</v>
      </c>
      <c r="NY72" s="0" t="n">
        <v>1620</v>
      </c>
      <c r="NZ72" s="0" t="n">
        <v>0</v>
      </c>
      <c r="OA72" s="0" t="n">
        <v>0</v>
      </c>
      <c r="OB72" s="0" t="n">
        <v>0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224</v>
      </c>
      <c r="OH72" s="0" t="n">
        <v>214</v>
      </c>
      <c r="OI72" s="0" t="n">
        <v>0</v>
      </c>
      <c r="OJ72" s="0" t="n">
        <v>0</v>
      </c>
      <c r="OK72" s="0" t="n">
        <v>0</v>
      </c>
      <c r="OL72" s="0" t="n">
        <v>0</v>
      </c>
      <c r="OM72" s="0" t="n">
        <v>0</v>
      </c>
      <c r="ON72" s="0" t="n">
        <v>21</v>
      </c>
      <c r="OO72" s="0" t="n">
        <v>0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</v>
      </c>
      <c r="PA72" s="0" t="n">
        <v>13</v>
      </c>
      <c r="PB72" s="0" t="n">
        <v>2861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</v>
      </c>
      <c r="PH72" s="0" t="n">
        <v>4</v>
      </c>
      <c r="PI72" s="0" t="n">
        <v>0</v>
      </c>
      <c r="PJ72" s="0" t="n">
        <v>87</v>
      </c>
      <c r="PK72" s="0" t="n">
        <v>0</v>
      </c>
      <c r="PL72" s="0" t="n">
        <v>0</v>
      </c>
      <c r="PM72" s="0" t="n">
        <v>0</v>
      </c>
      <c r="PN72" s="0" t="n">
        <v>0</v>
      </c>
      <c r="PO72" s="0" t="n">
        <v>0</v>
      </c>
      <c r="PP72" s="0" t="n">
        <v>0</v>
      </c>
      <c r="PQ72" s="0" t="n">
        <v>56</v>
      </c>
      <c r="PR72" s="0" t="n">
        <v>0</v>
      </c>
      <c r="PS72" s="0" t="n">
        <v>0</v>
      </c>
      <c r="PT72" s="0" t="n">
        <v>0</v>
      </c>
      <c r="PU72" s="0" t="n">
        <v>0</v>
      </c>
      <c r="PV72" s="0" t="n">
        <v>111</v>
      </c>
      <c r="PW72" s="0" t="n">
        <v>829</v>
      </c>
      <c r="PX72" s="0" t="n">
        <v>247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17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137</v>
      </c>
      <c r="QL72" s="0" t="n">
        <v>0</v>
      </c>
      <c r="QM72" s="0" t="n">
        <v>237</v>
      </c>
      <c r="QN72" s="0" t="n">
        <v>6</v>
      </c>
      <c r="QO72" s="0" t="n">
        <v>0</v>
      </c>
      <c r="QP72" s="0" t="n">
        <v>0</v>
      </c>
      <c r="QQ72" s="0" t="n">
        <v>804</v>
      </c>
      <c r="QR72" s="0" t="n">
        <v>0</v>
      </c>
      <c r="QS72" s="0" t="n">
        <v>11</v>
      </c>
      <c r="QT72" s="0" t="n">
        <v>0</v>
      </c>
      <c r="QU72" s="0" t="n">
        <v>0</v>
      </c>
      <c r="QV72" s="0" t="n">
        <v>0</v>
      </c>
      <c r="QW72" s="0" t="n">
        <v>0</v>
      </c>
      <c r="QX72" s="0" t="n">
        <v>0</v>
      </c>
      <c r="QY72" s="0" t="n">
        <v>0</v>
      </c>
      <c r="QZ72" s="0" t="n">
        <v>14</v>
      </c>
      <c r="RA72" s="0" t="n">
        <v>0</v>
      </c>
      <c r="RB72" s="0" t="n">
        <v>0</v>
      </c>
      <c r="RC72" s="0" t="n">
        <v>59</v>
      </c>
      <c r="RD72" s="0" t="n">
        <v>130</v>
      </c>
      <c r="RE72" s="0" t="n">
        <v>0</v>
      </c>
      <c r="RF72" s="0" t="n">
        <v>0</v>
      </c>
      <c r="RG72" s="0" t="n">
        <v>175</v>
      </c>
      <c r="RH72" s="0" t="n">
        <v>0</v>
      </c>
      <c r="RI72" s="0" t="n">
        <v>0</v>
      </c>
      <c r="RJ72" s="0" t="n">
        <v>0</v>
      </c>
      <c r="RK72" s="0" t="n">
        <v>0</v>
      </c>
      <c r="RL72" s="0" t="n">
        <v>4758</v>
      </c>
      <c r="RM72" s="0" t="n">
        <v>0</v>
      </c>
      <c r="RN72" s="0" t="n">
        <v>0</v>
      </c>
      <c r="RO72" s="0" t="n">
        <v>0</v>
      </c>
      <c r="RP72" s="0" t="n">
        <v>40</v>
      </c>
      <c r="RQ72" s="0" t="n">
        <v>273</v>
      </c>
      <c r="RR72" s="0" t="n">
        <v>0</v>
      </c>
      <c r="RS72" s="0" t="n">
        <v>0</v>
      </c>
      <c r="RT72" s="0" t="n">
        <v>0</v>
      </c>
      <c r="RU72" s="0" t="n">
        <v>0</v>
      </c>
      <c r="RV72" s="0" t="n">
        <v>151</v>
      </c>
      <c r="RW72" s="0" t="n">
        <v>0</v>
      </c>
      <c r="RX72" s="0" t="n">
        <v>0</v>
      </c>
      <c r="RY72" s="0" t="n">
        <v>482</v>
      </c>
      <c r="RZ72" s="0" t="n">
        <v>0</v>
      </c>
      <c r="SA72" s="0" t="n">
        <v>0</v>
      </c>
      <c r="SB72" s="0" t="n">
        <v>0</v>
      </c>
      <c r="SC72" s="0" t="n">
        <v>0</v>
      </c>
      <c r="SD72" s="0" t="n">
        <v>0</v>
      </c>
      <c r="SE72" s="0" t="n">
        <v>16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19</v>
      </c>
      <c r="SL72" s="0" t="n">
        <v>0</v>
      </c>
      <c r="SM72" s="0" t="n">
        <v>16</v>
      </c>
      <c r="SN72" s="0" t="n">
        <v>0</v>
      </c>
      <c r="SO72" s="0" t="n">
        <v>0</v>
      </c>
      <c r="SP72" s="0" t="n">
        <v>0</v>
      </c>
      <c r="SQ72" s="0" t="n">
        <v>0</v>
      </c>
      <c r="SR72" s="0" t="n">
        <v>654</v>
      </c>
      <c r="SS72" s="0" t="n">
        <v>5</v>
      </c>
      <c r="ST72" s="0" t="n">
        <v>0</v>
      </c>
      <c r="SU72" s="0" t="n">
        <v>28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8</v>
      </c>
      <c r="TA72" s="0" t="n">
        <v>171</v>
      </c>
      <c r="TB72" s="0" t="n">
        <v>0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2</v>
      </c>
      <c r="TH72" s="0" t="n">
        <v>0</v>
      </c>
      <c r="TI72" s="0" t="n">
        <v>924</v>
      </c>
      <c r="TJ72" s="0" t="n">
        <v>0</v>
      </c>
      <c r="TK72" s="0" t="n">
        <v>0</v>
      </c>
      <c r="TL72" s="0" t="n">
        <v>702</v>
      </c>
      <c r="TM72" s="0" t="n">
        <v>17</v>
      </c>
      <c r="TN72" s="0" t="n">
        <v>59</v>
      </c>
      <c r="TO72" s="0" t="n">
        <v>0</v>
      </c>
      <c r="TP72" s="0" t="n">
        <v>41</v>
      </c>
      <c r="TQ72" s="0" t="n">
        <v>0</v>
      </c>
      <c r="TR72" s="0" t="n">
        <v>1044</v>
      </c>
      <c r="TS72" s="0" t="n">
        <v>0</v>
      </c>
      <c r="TT72" s="0" t="n">
        <v>23</v>
      </c>
      <c r="TU72" s="0" t="n">
        <v>0</v>
      </c>
      <c r="TV72" s="0" t="n">
        <v>0</v>
      </c>
      <c r="TW72" s="0" t="n">
        <v>78</v>
      </c>
      <c r="TX72" s="0" t="n">
        <v>0</v>
      </c>
      <c r="TY72" s="0" t="n">
        <v>272</v>
      </c>
      <c r="TZ72" s="0" t="n">
        <v>8</v>
      </c>
      <c r="UA72" s="0" t="n">
        <v>11</v>
      </c>
      <c r="UB72" s="0" t="n">
        <v>0</v>
      </c>
      <c r="UC72" s="0" t="n">
        <v>0</v>
      </c>
      <c r="UD72" s="0" t="n">
        <v>0</v>
      </c>
      <c r="UE72" s="0" t="n">
        <v>0</v>
      </c>
      <c r="UF72" s="0" t="n">
        <v>0</v>
      </c>
      <c r="UG72" s="0" t="n">
        <v>0</v>
      </c>
      <c r="UH72" s="0" t="n">
        <v>0</v>
      </c>
      <c r="UI72" s="0" t="n">
        <v>0</v>
      </c>
      <c r="UJ72" s="0" t="n">
        <v>0</v>
      </c>
      <c r="UK72" s="0" t="n">
        <v>173</v>
      </c>
      <c r="UL72" s="0" t="n">
        <v>328</v>
      </c>
      <c r="UM72" s="0" t="n">
        <v>0</v>
      </c>
      <c r="UN72" s="0" t="n">
        <v>236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0</v>
      </c>
      <c r="UV72" s="0" t="n">
        <v>0</v>
      </c>
      <c r="UW72" s="0" t="n">
        <v>0</v>
      </c>
      <c r="UX72" s="0" t="n">
        <v>0</v>
      </c>
      <c r="UY72" s="0" t="n">
        <v>0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1355</v>
      </c>
      <c r="VG72" s="0" t="n">
        <v>0</v>
      </c>
      <c r="VH72" s="0" t="n">
        <v>0</v>
      </c>
      <c r="VI72" s="0" t="n">
        <v>0</v>
      </c>
      <c r="VJ72" s="0" t="n">
        <v>0</v>
      </c>
      <c r="VK72" s="0" t="n">
        <v>0</v>
      </c>
      <c r="VL72" s="0" t="n">
        <v>305</v>
      </c>
      <c r="VM72" s="0" t="n">
        <v>22</v>
      </c>
      <c r="VN72" s="0" t="n">
        <v>5</v>
      </c>
      <c r="VO72" s="0" t="n">
        <v>0</v>
      </c>
      <c r="VP72" s="0" t="n">
        <v>0</v>
      </c>
      <c r="VQ72" s="0" t="n">
        <v>0</v>
      </c>
      <c r="VR72" s="0" t="n">
        <v>3044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20</v>
      </c>
      <c r="VX72" s="0" t="n">
        <v>0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</v>
      </c>
      <c r="WE72" s="0" t="n">
        <v>0</v>
      </c>
      <c r="WF72" s="0" t="n">
        <v>4941</v>
      </c>
      <c r="WG72" s="0" t="n">
        <v>0</v>
      </c>
      <c r="WH72" s="0" t="n">
        <v>0</v>
      </c>
      <c r="WI72" s="0" t="n">
        <v>0</v>
      </c>
      <c r="WJ72" s="0" t="n">
        <v>0</v>
      </c>
      <c r="WK72" s="0" t="n">
        <v>0</v>
      </c>
      <c r="WL72" s="0" t="n">
        <v>0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19206</v>
      </c>
      <c r="WR72" s="0" t="n">
        <v>0</v>
      </c>
      <c r="WS72" s="0" t="n">
        <v>0</v>
      </c>
      <c r="WT72" s="0" t="n">
        <v>0</v>
      </c>
      <c r="WU72" s="0" t="n">
        <v>0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60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172</v>
      </c>
      <c r="XO72" s="0" t="n">
        <v>4641</v>
      </c>
      <c r="XP72" s="0" t="n">
        <v>0</v>
      </c>
      <c r="XQ72" s="0" t="n">
        <v>0</v>
      </c>
      <c r="XR72" s="0" t="n">
        <v>10</v>
      </c>
      <c r="XS72" s="0" t="n">
        <v>15</v>
      </c>
      <c r="XT72" s="0" t="n">
        <v>269</v>
      </c>
      <c r="XU72" s="0" t="n">
        <v>2221</v>
      </c>
      <c r="XV72" s="0" t="n">
        <v>86</v>
      </c>
      <c r="XW72" s="0" t="n">
        <v>710</v>
      </c>
      <c r="XX72" s="0" t="n">
        <v>0</v>
      </c>
      <c r="XY72" s="0" t="n">
        <v>2751</v>
      </c>
      <c r="XZ72" s="0" t="n">
        <v>208</v>
      </c>
      <c r="YA72" s="0" t="n">
        <v>72</v>
      </c>
      <c r="YB72" s="0" t="n">
        <v>825</v>
      </c>
      <c r="YC72" s="0" t="n">
        <v>0</v>
      </c>
      <c r="YD72" s="0" t="n">
        <v>0</v>
      </c>
      <c r="YE72" s="0" t="n">
        <v>34</v>
      </c>
      <c r="YF72" s="0" t="n">
        <v>59</v>
      </c>
      <c r="YG72" s="0" t="n">
        <v>0</v>
      </c>
      <c r="YH72" s="0" t="n">
        <v>91</v>
      </c>
      <c r="YI72" s="0" t="n">
        <v>2176</v>
      </c>
      <c r="YJ72" s="0" t="n">
        <v>0</v>
      </c>
      <c r="YK72" s="0" t="n">
        <v>5335</v>
      </c>
      <c r="YL72" s="0" t="n">
        <v>462</v>
      </c>
      <c r="YM72" s="0" t="n">
        <v>0</v>
      </c>
      <c r="YN72" s="0" t="n">
        <v>0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11</v>
      </c>
      <c r="YU72" s="0" t="n">
        <v>70</v>
      </c>
      <c r="YV72" s="0" t="n">
        <v>0</v>
      </c>
      <c r="YW72" s="0" t="n">
        <v>0</v>
      </c>
      <c r="YX72" s="0" t="n">
        <v>0</v>
      </c>
      <c r="YY72" s="0" t="n">
        <v>0</v>
      </c>
      <c r="YZ72" s="0" t="n">
        <v>85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0</v>
      </c>
      <c r="ZK72" s="0" t="n">
        <v>0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97</v>
      </c>
      <c r="ZQ72" s="0" t="n">
        <v>2738</v>
      </c>
      <c r="ZR72" s="0" t="n">
        <v>0</v>
      </c>
      <c r="ZS72" s="0" t="n">
        <v>0</v>
      </c>
      <c r="ZT72" s="0" t="n">
        <v>2230</v>
      </c>
      <c r="ZU72" s="0" t="n">
        <v>0</v>
      </c>
      <c r="ZV72" s="0" t="n">
        <v>0</v>
      </c>
      <c r="ZW72" s="0" t="n">
        <v>0</v>
      </c>
      <c r="ZX72" s="0" t="n">
        <v>14</v>
      </c>
      <c r="ZY72" s="0" t="n">
        <v>0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0</v>
      </c>
      <c r="AAG72" s="0" t="n">
        <v>0</v>
      </c>
      <c r="AAH72" s="0" t="n">
        <v>0</v>
      </c>
      <c r="AAI72" s="0" t="n">
        <v>0</v>
      </c>
      <c r="AAJ72" s="0" t="n">
        <v>7</v>
      </c>
      <c r="AAK72" s="0" t="n">
        <v>0</v>
      </c>
      <c r="AAL72" s="0" t="n">
        <v>0</v>
      </c>
      <c r="AAM72" s="0" t="n">
        <v>0</v>
      </c>
      <c r="AAN72" s="0" t="n">
        <v>0</v>
      </c>
      <c r="AAO72" s="0" t="n">
        <v>0</v>
      </c>
      <c r="AAP72" s="0" t="n">
        <v>0</v>
      </c>
    </row>
    <row r="73" customFormat="false" ht="15" hidden="false" customHeight="true" outlineLevel="0" collapsed="false">
      <c r="A73" s="1" t="n">
        <v>30460</v>
      </c>
      <c r="B73" s="2" t="n">
        <v>1</v>
      </c>
      <c r="H73" s="2" t="n">
        <v>2</v>
      </c>
      <c r="I73" s="2" t="n">
        <v>35</v>
      </c>
      <c r="J73" s="21"/>
      <c r="K73" s="21"/>
      <c r="L73" s="2" t="n">
        <v>1</v>
      </c>
      <c r="M73" s="2" t="n">
        <v>1</v>
      </c>
      <c r="N73" s="2" t="n">
        <v>0</v>
      </c>
      <c r="O73" s="2" t="n">
        <v>1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1</v>
      </c>
      <c r="U73" s="2" t="n">
        <v>1</v>
      </c>
      <c r="V73" s="2" t="n">
        <v>0</v>
      </c>
      <c r="W73" s="2" t="n">
        <v>1</v>
      </c>
      <c r="X73" s="2" t="n">
        <f aca="false">SUM(L73:W73)</f>
        <v>6</v>
      </c>
      <c r="Y73" s="2" t="n">
        <v>120</v>
      </c>
      <c r="Z73" s="2" t="n">
        <v>80</v>
      </c>
      <c r="AA73" s="2" t="n">
        <f aca="false">Y73-Z73</f>
        <v>40</v>
      </c>
      <c r="AB73" s="3" t="n">
        <f aca="false">Z73+((Y73-Z73)/3)</f>
        <v>93.3333333333333</v>
      </c>
      <c r="AC73" s="4" t="n">
        <v>133.7</v>
      </c>
      <c r="AD73" s="4" t="n">
        <v>171.5</v>
      </c>
      <c r="AE73" s="3" t="n">
        <v>45.4572499553757</v>
      </c>
      <c r="AF73" s="3" t="n">
        <v>2</v>
      </c>
      <c r="AG73" s="4" t="n">
        <v>129</v>
      </c>
      <c r="AH73" s="4" t="n">
        <v>150</v>
      </c>
      <c r="AI73" s="3" t="n">
        <v>0.752186588921283</v>
      </c>
      <c r="AJ73" s="3" t="n">
        <v>0.86</v>
      </c>
      <c r="AL73" s="4" t="n">
        <v>51.2</v>
      </c>
      <c r="AM73" s="4" t="n">
        <v>68.5</v>
      </c>
      <c r="AN73" s="4" t="n">
        <v>65.2</v>
      </c>
      <c r="AO73" s="2" t="n">
        <v>15</v>
      </c>
      <c r="AP73" s="4" t="n">
        <v>36.4</v>
      </c>
      <c r="AQ73" s="4" t="n">
        <v>61.9</v>
      </c>
      <c r="AR73" s="4" t="n">
        <v>3.3</v>
      </c>
      <c r="AS73" s="2" t="n">
        <v>113</v>
      </c>
      <c r="AT73" s="2" t="n">
        <v>160</v>
      </c>
      <c r="AU73" s="2" t="n">
        <v>138</v>
      </c>
      <c r="AV73" s="2" t="n">
        <v>128</v>
      </c>
      <c r="AW73" s="2" t="n">
        <v>148</v>
      </c>
      <c r="AX73" s="2" t="n">
        <v>4</v>
      </c>
      <c r="AY73" s="2" t="n">
        <f aca="false">((AS73*15)+(AT73*30)+(AU73*30)+(AV73*30)+(AW73*15))-(AS73*120)</f>
        <v>3135</v>
      </c>
      <c r="AZ73" s="2" t="n">
        <f aca="false">((AS73*15)+(AT73*30)+(AU73*30)+(AV73*30)+(AW73*15))</f>
        <v>16695</v>
      </c>
      <c r="BA73" s="2" t="n">
        <v>4.9</v>
      </c>
      <c r="CA73" s="2" t="n">
        <v>219</v>
      </c>
      <c r="CB73" s="2" t="n">
        <v>1</v>
      </c>
      <c r="CC73" s="2" t="n">
        <v>40</v>
      </c>
      <c r="CD73" s="2" t="n">
        <v>1</v>
      </c>
      <c r="CE73" s="2" t="n">
        <v>138</v>
      </c>
      <c r="CF73" s="2" t="n">
        <v>1</v>
      </c>
      <c r="CG73" s="2" t="n">
        <v>41</v>
      </c>
      <c r="CH73" s="2" t="n">
        <v>203</v>
      </c>
      <c r="CI73" s="2" t="n">
        <v>1</v>
      </c>
      <c r="CJ73" s="2" t="n">
        <v>5</v>
      </c>
      <c r="CK73" s="2" t="n">
        <v>72</v>
      </c>
      <c r="CL73" s="2" t="n">
        <v>9.43</v>
      </c>
      <c r="CM73" s="2" t="n">
        <v>146</v>
      </c>
      <c r="CN73" s="2" t="n">
        <v>90</v>
      </c>
      <c r="CO73" s="2" t="n">
        <v>428</v>
      </c>
      <c r="CP73" s="2" t="n">
        <v>0.87</v>
      </c>
      <c r="CS73" s="6" t="n">
        <v>42404</v>
      </c>
      <c r="CT73" s="2" t="n">
        <v>130</v>
      </c>
      <c r="CU73" s="2" t="n">
        <v>80</v>
      </c>
      <c r="CV73" s="2" t="n">
        <v>50</v>
      </c>
      <c r="CW73" s="3" t="n">
        <v>96.6666666666667</v>
      </c>
      <c r="CX73" s="2" t="n">
        <v>136.1</v>
      </c>
      <c r="CY73" s="22" t="n">
        <v>46.2732364915979</v>
      </c>
      <c r="CZ73" s="2" t="n">
        <v>137.5</v>
      </c>
      <c r="DA73" s="2" t="n">
        <v>132</v>
      </c>
      <c r="DB73" s="2" t="n">
        <v>143.5</v>
      </c>
      <c r="DC73" s="2" t="n">
        <v>0.801749271137026</v>
      </c>
      <c r="DD73" s="2" t="n">
        <v>1.04166666666667</v>
      </c>
      <c r="DE73" s="2" t="n">
        <v>53.2</v>
      </c>
      <c r="DF73" s="2" t="n">
        <v>72.4</v>
      </c>
      <c r="DG73" s="2" t="n">
        <v>63.7</v>
      </c>
      <c r="DH73" s="2" t="n">
        <v>16</v>
      </c>
      <c r="DI73" s="2" t="n">
        <v>35</v>
      </c>
      <c r="DJ73" s="2" t="n">
        <v>60.5</v>
      </c>
      <c r="DK73" s="2" t="n">
        <v>3.2</v>
      </c>
      <c r="DL73" s="2" t="n">
        <v>114</v>
      </c>
      <c r="DM73" s="2" t="n">
        <v>155</v>
      </c>
      <c r="DN73" s="2" t="n">
        <v>158</v>
      </c>
      <c r="DO73" s="2" t="n">
        <v>150</v>
      </c>
      <c r="DP73" s="2" t="n">
        <v>126</v>
      </c>
      <c r="DQ73" s="3" t="n">
        <v>2</v>
      </c>
      <c r="DR73" s="7" t="n">
        <v>1</v>
      </c>
      <c r="DS73" s="2" t="n">
        <f aca="false">((DL73*15)+(DM73*30)+(DN73*30)+(DO73*30)+(DP73*15))-(DL73*120)</f>
        <v>3810</v>
      </c>
      <c r="DT73" s="2" t="n">
        <f aca="false">((DL73*15)+(DM73*30)+(DN73*30)+(DO73*30)+(DP73*15))</f>
        <v>17490</v>
      </c>
      <c r="DU73" s="3" t="n">
        <f aca="false">10000/SQRT((DL73*DZ73)*(AVERAGE(DL73:DP73)*AVERAGE(DZ73:ED73)))</f>
        <v>1.09064104172444</v>
      </c>
      <c r="DV73" s="3" t="n">
        <f aca="false">(DL73*DZ73)/405</f>
        <v>12.722962962963</v>
      </c>
      <c r="DW73" s="3" t="n">
        <f aca="false">1/(LOG(DZ73)+LOG(DL73))</f>
        <v>0.269393410290143</v>
      </c>
      <c r="DX73" s="3" t="n">
        <f aca="false">(EA73-DZ73)/(DM73-DL73)</f>
        <v>1.9219512195122</v>
      </c>
      <c r="DY73" s="3" t="n">
        <f aca="false">(20*DZ73)/((DL73/18)-3.5)</f>
        <v>319.058823529412</v>
      </c>
      <c r="DZ73" s="2" t="n">
        <v>45.2</v>
      </c>
      <c r="EA73" s="2" t="n">
        <v>124</v>
      </c>
      <c r="EB73" s="2" t="n">
        <v>143</v>
      </c>
      <c r="EC73" s="2" t="n">
        <v>147</v>
      </c>
      <c r="ED73" s="2" t="n">
        <v>121</v>
      </c>
      <c r="EE73" s="2" t="n">
        <f aca="false">((DZ73*15)+(EA73*30)+(EB73*30)+(EC73*30)+(ED73*15))-(DZ73*120)</f>
        <v>9489</v>
      </c>
      <c r="EF73" s="2" t="n">
        <f aca="false">((DZ73*15)+(EA73*30)+(EB73*30)+(EC73*30)+(ED73*15))</f>
        <v>14913</v>
      </c>
      <c r="EG73" s="2" t="n">
        <f aca="false">(1/DZ73)</f>
        <v>0.0221238938053097</v>
      </c>
      <c r="EH73" s="2" t="n">
        <f aca="false">(EF73/DT73)</f>
        <v>0.852658662092624</v>
      </c>
      <c r="EI73" s="2" t="n">
        <f aca="false">(DU73*EH73)</f>
        <v>0.929944531460071</v>
      </c>
      <c r="EJ73" s="2" t="n">
        <f aca="false">(DX73*EG73)</f>
        <v>0.0425210446794733</v>
      </c>
      <c r="EK73" s="2" t="n">
        <v>5.61</v>
      </c>
      <c r="EL73" s="2" t="n">
        <v>212</v>
      </c>
      <c r="EM73" s="2" t="s">
        <v>730</v>
      </c>
      <c r="EO73" s="2" t="n">
        <v>58</v>
      </c>
      <c r="EP73" s="2" t="n">
        <v>290</v>
      </c>
      <c r="EU73" s="3"/>
      <c r="EW73" s="22"/>
      <c r="HO73" s="2" t="n">
        <v>24</v>
      </c>
      <c r="HP73" s="2" t="n">
        <v>24</v>
      </c>
      <c r="HQ73" s="2" t="n">
        <v>1</v>
      </c>
      <c r="HR73" s="2" t="n">
        <v>1</v>
      </c>
      <c r="HS73" s="2" t="n">
        <v>26.1203594207764</v>
      </c>
      <c r="HT73" s="2" t="n">
        <v>22.4857063293457</v>
      </c>
      <c r="HY73" s="2" t="n">
        <v>1004.63000488281</v>
      </c>
      <c r="HZ73" s="2" t="n">
        <v>43.3499984741211</v>
      </c>
      <c r="IA73" s="2" t="n">
        <v>23.8299999237061</v>
      </c>
      <c r="IB73" s="2" t="n">
        <v>16.7700004577637</v>
      </c>
      <c r="IC73" s="2" t="n">
        <v>12.3599996566772</v>
      </c>
      <c r="ID73" s="2" t="n">
        <v>130.330001831055</v>
      </c>
      <c r="IE73" s="2" t="n">
        <v>14.2700004577637</v>
      </c>
      <c r="IF73" s="2" t="n">
        <v>10.4399995803833</v>
      </c>
      <c r="IG73" s="2" t="n">
        <v>2.80999994277954</v>
      </c>
      <c r="IH73" s="2" t="n">
        <v>54.310001373291</v>
      </c>
      <c r="II73" s="2" t="n">
        <v>0.610000014305115</v>
      </c>
      <c r="IJ73" s="2" t="n">
        <v>5.8899998664856</v>
      </c>
      <c r="IK73" s="2" t="n">
        <v>3.42000007629395</v>
      </c>
      <c r="IL73" s="2" t="n">
        <v>13.0799999237061</v>
      </c>
      <c r="IM73" s="2" t="n">
        <v>11.25</v>
      </c>
      <c r="IN73" s="2" t="n">
        <v>8.09000015258789</v>
      </c>
      <c r="IO73" s="2" t="n">
        <v>3.54999995231628</v>
      </c>
      <c r="IP73" s="2" t="n">
        <v>7.19999980926514</v>
      </c>
      <c r="IQ73" s="2" t="n">
        <v>3.49000000953674</v>
      </c>
      <c r="IR73" s="2" t="n">
        <v>1.75999999046326</v>
      </c>
      <c r="IS73" s="2" t="n">
        <v>0.610000014305115</v>
      </c>
      <c r="IT73" s="2" t="n">
        <v>280.179992675781</v>
      </c>
      <c r="IU73" s="2" t="n">
        <v>6.88000011444092</v>
      </c>
      <c r="IV73" s="2" t="n">
        <v>0.469999998807907</v>
      </c>
      <c r="IW73" s="2" t="n">
        <v>147.979995727539</v>
      </c>
      <c r="IX73" s="2" t="n">
        <v>582.070007324219</v>
      </c>
      <c r="IY73" s="2" t="n">
        <v>1521.11999511719</v>
      </c>
      <c r="IZ73" s="2" t="n">
        <v>1255.11999511719</v>
      </c>
      <c r="JA73" s="2" t="n">
        <v>3.99000000953674</v>
      </c>
      <c r="JB73" s="2" t="n">
        <v>0.779999971389771</v>
      </c>
      <c r="JC73" s="2" t="n">
        <v>1.87999999523163</v>
      </c>
      <c r="JD73" s="2" t="n">
        <v>45.4900016784668</v>
      </c>
      <c r="JE73" s="2" t="n">
        <v>115.319999694824</v>
      </c>
      <c r="JF73" s="2" t="n">
        <v>1.48000001907349</v>
      </c>
      <c r="JG73" s="2" t="n">
        <v>0.920000016689301</v>
      </c>
      <c r="JH73" s="2" t="n">
        <v>14.5</v>
      </c>
      <c r="JI73" s="2" t="n">
        <v>2.25999999046326</v>
      </c>
      <c r="JJ73" s="2" t="n">
        <v>1.05999994277954</v>
      </c>
      <c r="JK73" s="2" t="n">
        <v>0.730000019073486</v>
      </c>
      <c r="JL73" s="2" t="n">
        <v>173.339996337891</v>
      </c>
      <c r="JM73" s="2" t="n">
        <v>1.02999997138977</v>
      </c>
      <c r="JN73" s="2" t="n">
        <v>30.2399997711182</v>
      </c>
      <c r="JO73" s="2" t="n">
        <v>2340.0400390625</v>
      </c>
      <c r="JP73" s="2" t="n">
        <v>3443.68994140625</v>
      </c>
      <c r="JQ73" s="2" t="n">
        <v>33.8899993896484</v>
      </c>
      <c r="JR73" s="2" t="n">
        <v>1251.83996582031</v>
      </c>
      <c r="JS73" s="2" t="n">
        <v>417.660003662109</v>
      </c>
      <c r="JT73" s="2" t="n">
        <v>2924.169921875</v>
      </c>
      <c r="JU73" s="2" t="n">
        <v>410.070007324219</v>
      </c>
      <c r="JV73" s="2" t="n">
        <v>66.7399978637695</v>
      </c>
      <c r="JW73" s="2" t="n">
        <v>3.77999997138977</v>
      </c>
      <c r="JX73" s="2" t="n">
        <v>3.33999991416931</v>
      </c>
      <c r="JY73" s="2" t="n">
        <v>3.39000010490417</v>
      </c>
      <c r="JZ73" s="2" t="n">
        <v>0.400000005960465</v>
      </c>
      <c r="KA73" s="2" t="n">
        <v>2.71000003814697</v>
      </c>
      <c r="KB73" s="2" t="n">
        <v>0.610000014305115</v>
      </c>
      <c r="KC73" s="2" t="n">
        <v>7.59000015258789</v>
      </c>
      <c r="KD73" s="2" t="n">
        <v>3.66000008583069</v>
      </c>
      <c r="KE73" s="2" t="n">
        <v>10.210000038147</v>
      </c>
      <c r="KF73" s="2" t="n">
        <v>14.0600004196167</v>
      </c>
      <c r="KG73" s="2" t="n">
        <v>5.69000005722046</v>
      </c>
      <c r="KH73" s="2" t="n">
        <v>92.2300033569336</v>
      </c>
      <c r="KI73" s="2" t="n">
        <v>0.829999983310699</v>
      </c>
      <c r="KJ73" s="2" t="n">
        <v>6.15000009536743</v>
      </c>
      <c r="KK73" s="2" t="n">
        <v>30.8999996185303</v>
      </c>
      <c r="KL73" s="2" t="n">
        <v>823305.28</v>
      </c>
      <c r="KM73" s="2" t="n">
        <v>6317.080078125</v>
      </c>
      <c r="KN73" s="2" t="n">
        <v>27.3199996948242</v>
      </c>
      <c r="KO73" s="2" t="n">
        <v>0.0599999986588955</v>
      </c>
      <c r="KP73" s="2" t="n">
        <v>0.0199999995529652</v>
      </c>
      <c r="KQ73" s="2" t="n">
        <v>0.00999999977648258</v>
      </c>
      <c r="KR73" s="2" t="n">
        <v>0.0900000035762787</v>
      </c>
      <c r="KS73" s="2" t="n">
        <v>0.25</v>
      </c>
      <c r="KT73" s="2" t="n">
        <v>0.0199999995529652</v>
      </c>
      <c r="KU73" s="2" t="n">
        <v>0.560000002384186</v>
      </c>
      <c r="KV73" s="2" t="n">
        <v>0.400000005960465</v>
      </c>
      <c r="KW73" s="2" t="n">
        <v>7.32000017166138</v>
      </c>
      <c r="KX73" s="2" t="n">
        <v>4.51000022888184</v>
      </c>
      <c r="KY73" s="2" t="n">
        <v>3.90000009536743</v>
      </c>
      <c r="KZ73" s="2" t="n">
        <v>1.45000004768372</v>
      </c>
      <c r="LA73" s="2" t="n">
        <v>0.870000004768372</v>
      </c>
      <c r="LB73" s="2" t="n">
        <v>0.0299999993294477</v>
      </c>
      <c r="LC73" s="2" t="n">
        <v>13.9099998474121</v>
      </c>
      <c r="LD73" s="2" t="n">
        <v>7.55999994277954</v>
      </c>
      <c r="LE73" s="2" t="n">
        <v>0.270000010728836</v>
      </c>
      <c r="LF73" s="2" t="n">
        <v>0.109999999403954</v>
      </c>
      <c r="LG73" s="2" t="n">
        <v>0.00999999977648258</v>
      </c>
      <c r="LH73" s="2" t="n">
        <v>4.78000020980835</v>
      </c>
      <c r="LI73" s="2" t="n">
        <v>2.86999988555908</v>
      </c>
      <c r="LJ73" s="2" t="n">
        <v>0.0199999995529652</v>
      </c>
      <c r="LK73" s="2" t="n">
        <v>0.0599999986588955</v>
      </c>
      <c r="LL73" s="2" t="n">
        <v>0.430000007152557</v>
      </c>
      <c r="LM73" s="2" t="n">
        <v>0.280000001192093</v>
      </c>
      <c r="LN73" s="2" t="n">
        <v>0.00999999977648258</v>
      </c>
      <c r="LO73" s="2" t="n">
        <v>0.0599999986588955</v>
      </c>
      <c r="LP73" s="2" t="n">
        <v>0.0199999995529652</v>
      </c>
      <c r="LQ73" s="2" t="n">
        <v>0.0399999991059303</v>
      </c>
      <c r="LR73" s="2" t="n">
        <v>0.0399999991059303</v>
      </c>
      <c r="LS73" s="2" t="n">
        <v>0</v>
      </c>
      <c r="LT73" s="2" t="n">
        <v>0.0900000035762787</v>
      </c>
      <c r="LU73" s="2" t="n">
        <v>0.0900000035762787</v>
      </c>
      <c r="LV73" s="2" t="n">
        <v>131.407348632813</v>
      </c>
      <c r="MC73" s="0" t="n">
        <v>0</v>
      </c>
      <c r="MD73" s="0" t="n">
        <v>0</v>
      </c>
      <c r="ME73" s="0" t="n">
        <v>0</v>
      </c>
      <c r="MF73" s="0" t="n">
        <v>0</v>
      </c>
      <c r="MG73" s="0" t="n">
        <v>0</v>
      </c>
      <c r="MH73" s="0" t="n">
        <v>385</v>
      </c>
      <c r="MI73" s="0" t="n">
        <v>0</v>
      </c>
      <c r="MJ73" s="0" t="n">
        <v>0</v>
      </c>
      <c r="MK73" s="0" t="n">
        <v>0</v>
      </c>
      <c r="ML73" s="0" t="n">
        <v>46</v>
      </c>
      <c r="MM73" s="0" t="n">
        <v>71</v>
      </c>
      <c r="MN73" s="0" t="n">
        <v>0</v>
      </c>
      <c r="MO73" s="0" t="n">
        <v>0</v>
      </c>
      <c r="MP73" s="0" t="n">
        <v>0</v>
      </c>
      <c r="MQ73" s="0" t="n">
        <v>0</v>
      </c>
      <c r="MR73" s="0" t="n">
        <v>0</v>
      </c>
      <c r="MS73" s="0" t="n">
        <v>21</v>
      </c>
      <c r="MT73" s="0" t="n">
        <v>0</v>
      </c>
      <c r="MU73" s="0" t="n">
        <v>118</v>
      </c>
      <c r="MV73" s="0" t="n">
        <v>160</v>
      </c>
      <c r="MW73" s="0" t="n">
        <v>0</v>
      </c>
      <c r="MX73" s="0" t="n">
        <v>0</v>
      </c>
      <c r="MY73" s="0" t="n">
        <v>0</v>
      </c>
      <c r="MZ73" s="0" t="n">
        <v>0</v>
      </c>
      <c r="NA73" s="0" t="n">
        <v>0</v>
      </c>
      <c r="NB73" s="0" t="n">
        <v>0</v>
      </c>
      <c r="NC73" s="0" t="n">
        <v>0</v>
      </c>
      <c r="ND73" s="0" t="n">
        <v>0</v>
      </c>
      <c r="NE73" s="0" t="n">
        <v>0</v>
      </c>
      <c r="NF73" s="0" t="n">
        <v>0</v>
      </c>
      <c r="NG73" s="0" t="n">
        <v>0</v>
      </c>
      <c r="NH73" s="0" t="n">
        <v>425</v>
      </c>
      <c r="NI73" s="0" t="n">
        <v>940</v>
      </c>
      <c r="NJ73" s="0" t="n">
        <v>0</v>
      </c>
      <c r="NK73" s="0" t="n">
        <v>0</v>
      </c>
      <c r="NL73" s="0" t="n">
        <v>0</v>
      </c>
      <c r="NM73" s="0" t="n">
        <v>0</v>
      </c>
      <c r="NN73" s="0" t="n">
        <v>0</v>
      </c>
      <c r="NO73" s="0" t="n">
        <v>0</v>
      </c>
      <c r="NP73" s="0" t="n">
        <v>0</v>
      </c>
      <c r="NQ73" s="0" t="n">
        <v>2</v>
      </c>
      <c r="NR73" s="0" t="n">
        <v>0</v>
      </c>
      <c r="NS73" s="0" t="n">
        <v>7124</v>
      </c>
      <c r="NT73" s="0" t="n">
        <v>48</v>
      </c>
      <c r="NU73" s="0" t="n">
        <v>0</v>
      </c>
      <c r="NV73" s="0" t="n">
        <v>0</v>
      </c>
      <c r="NW73" s="0" t="n">
        <v>11103</v>
      </c>
      <c r="NX73" s="0" t="n">
        <v>287</v>
      </c>
      <c r="NY73" s="0" t="n">
        <v>2548</v>
      </c>
      <c r="NZ73" s="0" t="n">
        <v>0</v>
      </c>
      <c r="OA73" s="0" t="n">
        <v>0</v>
      </c>
      <c r="OB73" s="0" t="n">
        <v>0</v>
      </c>
      <c r="OC73" s="0" t="n">
        <v>0</v>
      </c>
      <c r="OD73" s="0" t="n">
        <v>0</v>
      </c>
      <c r="OE73" s="0" t="n">
        <v>0</v>
      </c>
      <c r="OF73" s="0" t="n">
        <v>0</v>
      </c>
      <c r="OG73" s="0" t="n">
        <v>57</v>
      </c>
      <c r="OH73" s="0" t="n">
        <v>24</v>
      </c>
      <c r="OI73" s="0" t="n">
        <v>0</v>
      </c>
      <c r="OJ73" s="0" t="n">
        <v>0</v>
      </c>
      <c r="OK73" s="0" t="n">
        <v>0</v>
      </c>
      <c r="OL73" s="0" t="n">
        <v>0</v>
      </c>
      <c r="OM73" s="0" t="n">
        <v>0</v>
      </c>
      <c r="ON73" s="0" t="n">
        <v>0</v>
      </c>
      <c r="OO73" s="0" t="n">
        <v>0</v>
      </c>
      <c r="OP73" s="0" t="n">
        <v>0</v>
      </c>
      <c r="OQ73" s="0" t="n">
        <v>0</v>
      </c>
      <c r="OR73" s="0" t="n">
        <v>0</v>
      </c>
      <c r="OS73" s="0" t="n">
        <v>0</v>
      </c>
      <c r="OT73" s="0" t="n">
        <v>0</v>
      </c>
      <c r="OU73" s="0" t="n">
        <v>0</v>
      </c>
      <c r="OV73" s="0" t="n">
        <v>0</v>
      </c>
      <c r="OW73" s="0" t="n">
        <v>0</v>
      </c>
      <c r="OX73" s="0" t="n">
        <v>0</v>
      </c>
      <c r="OY73" s="0" t="n">
        <v>0</v>
      </c>
      <c r="OZ73" s="0" t="n">
        <v>0</v>
      </c>
      <c r="PA73" s="0" t="n">
        <v>0</v>
      </c>
      <c r="PB73" s="0" t="n">
        <v>1348</v>
      </c>
      <c r="PC73" s="0" t="n">
        <v>0</v>
      </c>
      <c r="PD73" s="0" t="n">
        <v>0</v>
      </c>
      <c r="PE73" s="0" t="n">
        <v>0</v>
      </c>
      <c r="PF73" s="0" t="n">
        <v>0</v>
      </c>
      <c r="PG73" s="0" t="n">
        <v>0</v>
      </c>
      <c r="PH73" s="0" t="n">
        <v>0</v>
      </c>
      <c r="PI73" s="0" t="n">
        <v>0</v>
      </c>
      <c r="PJ73" s="0" t="n">
        <v>1095</v>
      </c>
      <c r="PK73" s="0" t="n">
        <v>0</v>
      </c>
      <c r="PL73" s="0" t="n">
        <v>0</v>
      </c>
      <c r="PM73" s="0" t="n">
        <v>0</v>
      </c>
      <c r="PN73" s="0" t="n">
        <v>0</v>
      </c>
      <c r="PO73" s="0" t="n">
        <v>0</v>
      </c>
      <c r="PP73" s="0" t="n">
        <v>0</v>
      </c>
      <c r="PQ73" s="0" t="n">
        <v>6061</v>
      </c>
      <c r="PR73" s="0" t="n">
        <v>0</v>
      </c>
      <c r="PS73" s="0" t="n">
        <v>0</v>
      </c>
      <c r="PT73" s="0" t="n">
        <v>0</v>
      </c>
      <c r="PU73" s="0" t="n">
        <v>0</v>
      </c>
      <c r="PV73" s="0" t="n">
        <v>170</v>
      </c>
      <c r="PW73" s="0" t="n">
        <v>559</v>
      </c>
      <c r="PX73" s="0" t="n">
        <v>354</v>
      </c>
      <c r="PY73" s="0" t="n">
        <v>2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8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0</v>
      </c>
      <c r="QM73" s="0" t="n">
        <v>3095</v>
      </c>
      <c r="QN73" s="0" t="n">
        <v>0</v>
      </c>
      <c r="QO73" s="0" t="n">
        <v>0</v>
      </c>
      <c r="QP73" s="0" t="n">
        <v>0</v>
      </c>
      <c r="QQ73" s="0" t="n">
        <v>1876</v>
      </c>
      <c r="QR73" s="0" t="n">
        <v>0</v>
      </c>
      <c r="QS73" s="0" t="n">
        <v>50</v>
      </c>
      <c r="QT73" s="0" t="n">
        <v>0</v>
      </c>
      <c r="QU73" s="0" t="n">
        <v>0</v>
      </c>
      <c r="QV73" s="0" t="n">
        <v>0</v>
      </c>
      <c r="QW73" s="0" t="n">
        <v>0</v>
      </c>
      <c r="QX73" s="0" t="n">
        <v>0</v>
      </c>
      <c r="QY73" s="0" t="n">
        <v>0</v>
      </c>
      <c r="QZ73" s="0" t="n">
        <v>153</v>
      </c>
      <c r="RA73" s="0" t="n">
        <v>0</v>
      </c>
      <c r="RB73" s="0" t="n">
        <v>0</v>
      </c>
      <c r="RC73" s="0" t="n">
        <v>0</v>
      </c>
      <c r="RD73" s="0" t="n">
        <v>438</v>
      </c>
      <c r="RE73" s="0" t="n">
        <v>0</v>
      </c>
      <c r="RF73" s="0" t="n">
        <v>0</v>
      </c>
      <c r="RG73" s="0" t="n">
        <v>2464</v>
      </c>
      <c r="RH73" s="0" t="n">
        <v>10</v>
      </c>
      <c r="RI73" s="0" t="n">
        <v>0</v>
      </c>
      <c r="RJ73" s="0" t="n">
        <v>6</v>
      </c>
      <c r="RK73" s="0" t="n">
        <v>0</v>
      </c>
      <c r="RL73" s="0" t="n">
        <v>5414</v>
      </c>
      <c r="RM73" s="0" t="n">
        <v>0</v>
      </c>
      <c r="RN73" s="0" t="n">
        <v>39</v>
      </c>
      <c r="RO73" s="0" t="n">
        <v>0</v>
      </c>
      <c r="RP73" s="0" t="n">
        <v>144</v>
      </c>
      <c r="RQ73" s="0" t="n">
        <v>140</v>
      </c>
      <c r="RR73" s="0" t="n">
        <v>0</v>
      </c>
      <c r="RS73" s="0" t="n">
        <v>0</v>
      </c>
      <c r="RT73" s="0" t="n">
        <v>0</v>
      </c>
      <c r="RU73" s="0" t="n">
        <v>0</v>
      </c>
      <c r="RV73" s="0" t="n">
        <v>58</v>
      </c>
      <c r="RW73" s="0" t="n">
        <v>0</v>
      </c>
      <c r="RX73" s="0" t="n">
        <v>0</v>
      </c>
      <c r="RY73" s="0" t="n">
        <v>242</v>
      </c>
      <c r="RZ73" s="0" t="n">
        <v>0</v>
      </c>
      <c r="SA73" s="0" t="n">
        <v>0</v>
      </c>
      <c r="SB73" s="0" t="n">
        <v>0</v>
      </c>
      <c r="SC73" s="0" t="n">
        <v>0</v>
      </c>
      <c r="SD73" s="0" t="n">
        <v>0</v>
      </c>
      <c r="SE73" s="0" t="n">
        <v>8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</v>
      </c>
      <c r="SK73" s="0" t="n">
        <v>3</v>
      </c>
      <c r="SL73" s="0" t="n">
        <v>0</v>
      </c>
      <c r="SM73" s="0" t="n">
        <v>0</v>
      </c>
      <c r="SN73" s="0" t="n">
        <v>0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12</v>
      </c>
      <c r="ST73" s="0" t="n">
        <v>0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10</v>
      </c>
      <c r="TA73" s="0" t="n">
        <v>168</v>
      </c>
      <c r="TB73" s="0" t="n">
        <v>0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71</v>
      </c>
      <c r="TJ73" s="0" t="n">
        <v>0</v>
      </c>
      <c r="TK73" s="0" t="n">
        <v>0</v>
      </c>
      <c r="TL73" s="0" t="n">
        <v>114</v>
      </c>
      <c r="TM73" s="0" t="n">
        <v>13</v>
      </c>
      <c r="TN73" s="0" t="n">
        <v>66</v>
      </c>
      <c r="TO73" s="0" t="n">
        <v>0</v>
      </c>
      <c r="TP73" s="0" t="n">
        <v>98</v>
      </c>
      <c r="TQ73" s="0" t="n">
        <v>0</v>
      </c>
      <c r="TR73" s="0" t="n">
        <v>179</v>
      </c>
      <c r="TS73" s="0" t="n">
        <v>0</v>
      </c>
      <c r="TT73" s="0" t="n">
        <v>21</v>
      </c>
      <c r="TU73" s="0" t="n">
        <v>0</v>
      </c>
      <c r="TV73" s="0" t="n">
        <v>0</v>
      </c>
      <c r="TW73" s="0" t="n">
        <v>9</v>
      </c>
      <c r="TX73" s="0" t="n">
        <v>0</v>
      </c>
      <c r="TY73" s="0" t="n">
        <v>0</v>
      </c>
      <c r="TZ73" s="0" t="n">
        <v>6792</v>
      </c>
      <c r="UA73" s="0" t="n">
        <v>29</v>
      </c>
      <c r="UB73" s="0" t="n">
        <v>0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0</v>
      </c>
      <c r="UH73" s="0" t="n">
        <v>0</v>
      </c>
      <c r="UI73" s="0" t="n">
        <v>0</v>
      </c>
      <c r="UJ73" s="0" t="n">
        <v>0</v>
      </c>
      <c r="UK73" s="0" t="n">
        <v>101</v>
      </c>
      <c r="UL73" s="0" t="n">
        <v>1734</v>
      </c>
      <c r="UM73" s="0" t="n">
        <v>10402</v>
      </c>
      <c r="UN73" s="0" t="n">
        <v>3345</v>
      </c>
      <c r="UO73" s="0" t="n">
        <v>0</v>
      </c>
      <c r="UP73" s="0" t="n">
        <v>150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0</v>
      </c>
      <c r="UV73" s="0" t="n">
        <v>0</v>
      </c>
      <c r="UW73" s="0" t="n">
        <v>0</v>
      </c>
      <c r="UX73" s="0" t="n">
        <v>0</v>
      </c>
      <c r="UY73" s="0" t="n">
        <v>0</v>
      </c>
      <c r="UZ73" s="0" t="n">
        <v>0</v>
      </c>
      <c r="VA73" s="0" t="n">
        <v>0</v>
      </c>
      <c r="VB73" s="0" t="n">
        <v>0</v>
      </c>
      <c r="VC73" s="0" t="n">
        <v>0</v>
      </c>
      <c r="VD73" s="0" t="n">
        <v>0</v>
      </c>
      <c r="VE73" s="0" t="n">
        <v>0</v>
      </c>
      <c r="VF73" s="0" t="n">
        <v>55</v>
      </c>
      <c r="VG73" s="0" t="n">
        <v>0</v>
      </c>
      <c r="VH73" s="0" t="n">
        <v>0</v>
      </c>
      <c r="VI73" s="0" t="n">
        <v>0</v>
      </c>
      <c r="VJ73" s="0" t="n">
        <v>0</v>
      </c>
      <c r="VK73" s="0" t="n">
        <v>0</v>
      </c>
      <c r="VL73" s="0" t="n">
        <v>25</v>
      </c>
      <c r="VM73" s="0" t="n">
        <v>11</v>
      </c>
      <c r="VN73" s="0" t="n">
        <v>0</v>
      </c>
      <c r="VO73" s="0" t="n">
        <v>0</v>
      </c>
      <c r="VP73" s="0" t="n">
        <v>0</v>
      </c>
      <c r="VQ73" s="0" t="n">
        <v>0</v>
      </c>
      <c r="VR73" s="0" t="n">
        <v>107</v>
      </c>
      <c r="VS73" s="0" t="n">
        <v>0</v>
      </c>
      <c r="VT73" s="0" t="n">
        <v>0</v>
      </c>
      <c r="VU73" s="0" t="n">
        <v>106</v>
      </c>
      <c r="VV73" s="0" t="n">
        <v>0</v>
      </c>
      <c r="VW73" s="0" t="n">
        <v>21</v>
      </c>
      <c r="VX73" s="0" t="n">
        <v>0</v>
      </c>
      <c r="VY73" s="0" t="n">
        <v>0</v>
      </c>
      <c r="VZ73" s="0" t="n">
        <v>0</v>
      </c>
      <c r="WA73" s="0" t="n">
        <v>0</v>
      </c>
      <c r="WB73" s="0" t="n">
        <v>0</v>
      </c>
      <c r="WC73" s="0" t="n">
        <v>0</v>
      </c>
      <c r="WD73" s="0" t="n">
        <v>9</v>
      </c>
      <c r="WE73" s="0" t="n">
        <v>10</v>
      </c>
      <c r="WF73" s="0" t="n">
        <v>14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0</v>
      </c>
      <c r="WL73" s="0" t="n">
        <v>0</v>
      </c>
      <c r="WM73" s="0" t="n">
        <v>0</v>
      </c>
      <c r="WN73" s="0" t="n">
        <v>0</v>
      </c>
      <c r="WO73" s="0" t="n">
        <v>2</v>
      </c>
      <c r="WP73" s="0" t="n">
        <v>437</v>
      </c>
      <c r="WQ73" s="0" t="n">
        <v>2939</v>
      </c>
      <c r="WR73" s="0" t="n">
        <v>269</v>
      </c>
      <c r="WS73" s="0" t="n">
        <v>0</v>
      </c>
      <c r="WT73" s="0" t="n">
        <v>0</v>
      </c>
      <c r="WU73" s="0" t="n">
        <v>0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0</v>
      </c>
      <c r="XJ73" s="0" t="n">
        <v>0</v>
      </c>
      <c r="XK73" s="0" t="n">
        <v>0</v>
      </c>
      <c r="XL73" s="0" t="n">
        <v>0</v>
      </c>
      <c r="XM73" s="0" t="n">
        <v>0</v>
      </c>
      <c r="XN73" s="0" t="n">
        <v>429</v>
      </c>
      <c r="XO73" s="0" t="n">
        <v>5951</v>
      </c>
      <c r="XP73" s="0" t="n">
        <v>0</v>
      </c>
      <c r="XQ73" s="0" t="n">
        <v>0</v>
      </c>
      <c r="XR73" s="0" t="n">
        <v>0</v>
      </c>
      <c r="XS73" s="0" t="n">
        <v>0</v>
      </c>
      <c r="XT73" s="0" t="n">
        <v>209</v>
      </c>
      <c r="XU73" s="0" t="n">
        <v>10</v>
      </c>
      <c r="XV73" s="0" t="n">
        <v>18</v>
      </c>
      <c r="XW73" s="0" t="n">
        <v>4360</v>
      </c>
      <c r="XX73" s="0" t="n">
        <v>0</v>
      </c>
      <c r="XY73" s="0" t="n">
        <v>7305</v>
      </c>
      <c r="XZ73" s="0" t="n">
        <v>74</v>
      </c>
      <c r="YA73" s="0" t="n">
        <v>0</v>
      </c>
      <c r="YB73" s="0" t="n">
        <v>413</v>
      </c>
      <c r="YC73" s="0" t="n">
        <v>0</v>
      </c>
      <c r="YD73" s="0" t="n">
        <v>0</v>
      </c>
      <c r="YE73" s="0" t="n">
        <v>0</v>
      </c>
      <c r="YF73" s="0" t="n">
        <v>8</v>
      </c>
      <c r="YG73" s="0" t="n">
        <v>0</v>
      </c>
      <c r="YH73" s="0" t="n">
        <v>387</v>
      </c>
      <c r="YI73" s="0" t="n">
        <v>10118</v>
      </c>
      <c r="YJ73" s="0" t="n">
        <v>0</v>
      </c>
      <c r="YK73" s="0" t="n">
        <v>1463</v>
      </c>
      <c r="YL73" s="0" t="n">
        <v>4894</v>
      </c>
      <c r="YM73" s="0" t="n">
        <v>0</v>
      </c>
      <c r="YN73" s="0" t="n">
        <v>0</v>
      </c>
      <c r="YO73" s="0" t="n">
        <v>0</v>
      </c>
      <c r="YP73" s="0" t="n">
        <v>0</v>
      </c>
      <c r="YQ73" s="0" t="n">
        <v>0</v>
      </c>
      <c r="YR73" s="0" t="n">
        <v>0</v>
      </c>
      <c r="YS73" s="0" t="n">
        <v>0</v>
      </c>
      <c r="YT73" s="0" t="n">
        <v>0</v>
      </c>
      <c r="YU73" s="0" t="n">
        <v>47</v>
      </c>
      <c r="YV73" s="0" t="n">
        <v>0</v>
      </c>
      <c r="YW73" s="0" t="n">
        <v>0</v>
      </c>
      <c r="YX73" s="0" t="n">
        <v>0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</v>
      </c>
      <c r="ZH73" s="0" t="n">
        <v>0</v>
      </c>
      <c r="ZI73" s="0" t="n">
        <v>0</v>
      </c>
      <c r="ZJ73" s="0" t="n">
        <v>0</v>
      </c>
      <c r="ZK73" s="0" t="n">
        <v>0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193</v>
      </c>
      <c r="ZQ73" s="0" t="n">
        <v>4731</v>
      </c>
      <c r="ZR73" s="0" t="n">
        <v>0</v>
      </c>
      <c r="ZS73" s="0" t="n">
        <v>0</v>
      </c>
      <c r="ZT73" s="0" t="n">
        <v>10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0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25</v>
      </c>
      <c r="AAE73" s="0" t="n">
        <v>25</v>
      </c>
      <c r="AAF73" s="0" t="n">
        <v>350</v>
      </c>
      <c r="AAG73" s="0" t="n">
        <v>0</v>
      </c>
      <c r="AAH73" s="0" t="n">
        <v>0</v>
      </c>
      <c r="AAI73" s="0" t="n">
        <v>0</v>
      </c>
      <c r="AAJ73" s="0" t="n">
        <v>9</v>
      </c>
      <c r="AAK73" s="0" t="n">
        <v>0</v>
      </c>
      <c r="AAL73" s="0" t="n">
        <v>0</v>
      </c>
      <c r="AAM73" s="0" t="n">
        <v>0</v>
      </c>
      <c r="AAN73" s="0" t="n">
        <v>127</v>
      </c>
      <c r="AAO73" s="0" t="n">
        <v>0</v>
      </c>
      <c r="AAP73" s="0" t="n">
        <v>0</v>
      </c>
    </row>
    <row r="74" customFormat="false" ht="15" hidden="false" customHeight="true" outlineLevel="0" collapsed="false">
      <c r="A74" s="1" t="n">
        <v>31316</v>
      </c>
      <c r="B74" s="2" t="n">
        <v>1</v>
      </c>
      <c r="H74" s="2" t="n">
        <v>2</v>
      </c>
      <c r="I74" s="2" t="n">
        <v>48</v>
      </c>
      <c r="L74" s="2" t="n">
        <v>0</v>
      </c>
      <c r="M74" s="2" t="n">
        <v>1</v>
      </c>
      <c r="N74" s="2" t="n">
        <v>1</v>
      </c>
      <c r="O74" s="2" t="n">
        <v>1</v>
      </c>
      <c r="P74" s="2" t="n">
        <v>0</v>
      </c>
      <c r="Q74" s="2" t="n">
        <v>1</v>
      </c>
      <c r="R74" s="2" t="n">
        <v>0</v>
      </c>
      <c r="S74" s="2" t="n">
        <v>0</v>
      </c>
      <c r="T74" s="2" t="n">
        <v>0</v>
      </c>
      <c r="U74" s="2" t="n">
        <v>1</v>
      </c>
      <c r="V74" s="2" t="n">
        <v>1</v>
      </c>
      <c r="W74" s="2" t="n">
        <v>1</v>
      </c>
      <c r="X74" s="2" t="n">
        <f aca="false">SUM(L74:W74)</f>
        <v>7</v>
      </c>
      <c r="Y74" s="2" t="n">
        <v>128</v>
      </c>
      <c r="Z74" s="2" t="n">
        <v>84</v>
      </c>
      <c r="AA74" s="2" t="n">
        <f aca="false">Y74-Z74</f>
        <v>44</v>
      </c>
      <c r="AB74" s="3" t="n">
        <f aca="false">Z74+((Y74-Z74)/3)</f>
        <v>98.6666666666667</v>
      </c>
      <c r="AC74" s="4" t="n">
        <v>101.9</v>
      </c>
      <c r="AD74" s="4" t="n">
        <v>160</v>
      </c>
      <c r="AE74" s="3" t="n">
        <v>39.8046875</v>
      </c>
      <c r="AF74" s="3" t="n">
        <v>2</v>
      </c>
      <c r="AG74" s="4" t="n">
        <v>127</v>
      </c>
      <c r="AH74" s="4" t="n">
        <v>124</v>
      </c>
      <c r="AK74" s="3" t="n">
        <v>129</v>
      </c>
      <c r="AL74" s="4" t="n">
        <v>50.5</v>
      </c>
      <c r="AS74" s="2" t="n">
        <v>106</v>
      </c>
      <c r="AT74" s="2" t="n">
        <v>188</v>
      </c>
      <c r="AU74" s="2" t="n">
        <v>243</v>
      </c>
      <c r="AV74" s="2" t="n">
        <v>219</v>
      </c>
      <c r="AW74" s="2" t="n">
        <v>162</v>
      </c>
      <c r="AX74" s="2" t="n">
        <v>4</v>
      </c>
      <c r="AY74" s="2" t="n">
        <f aca="false">((AS74*15)+(AT74*30)+(AU74*30)+(AV74*30)+(AW74*15))-(AS74*120)</f>
        <v>10800</v>
      </c>
      <c r="AZ74" s="2" t="n">
        <f aca="false">((AS74*15)+(AT74*30)+(AU74*30)+(AV74*30)+(AW74*15))</f>
        <v>23520</v>
      </c>
      <c r="BA74" s="2" t="n">
        <v>5.36</v>
      </c>
      <c r="BB74" s="5" t="n">
        <f aca="false">10000/SQRT((AS74*BH74)*(AVERAGE(AS74:AW74)*AVERAGE(BH74:BL74)))</f>
        <v>3.4175101120806</v>
      </c>
      <c r="BC74" s="3" t="n">
        <f aca="false">(AS74*BH74)/405</f>
        <v>1.45259259259259</v>
      </c>
      <c r="BD74" s="3" t="n">
        <v>0</v>
      </c>
      <c r="BE74" s="3" t="n">
        <f aca="false">1/(LOG(BH74)+LOG(AS74))</f>
        <v>0.361063119513584</v>
      </c>
      <c r="BF74" s="3" t="n">
        <f aca="false">(BI74-BH74)/(AT74-AS74)</f>
        <v>0.211585365853658</v>
      </c>
      <c r="BG74" s="3" t="n">
        <f aca="false">(20*BH74)/((AS74/18)-3.5)</f>
        <v>46.4651162790698</v>
      </c>
      <c r="BH74" s="2" t="n">
        <v>5.55</v>
      </c>
      <c r="BI74" s="2" t="n">
        <v>22.9</v>
      </c>
      <c r="BJ74" s="2" t="n">
        <v>116</v>
      </c>
      <c r="BK74" s="2" t="n">
        <v>189</v>
      </c>
      <c r="BL74" s="2" t="n">
        <v>62.9</v>
      </c>
      <c r="BM74" s="3" t="n">
        <f aca="false">((BH74*15)+(BI74*30)+(BJ74*30)+(BK74*30)+(BL74*15))-(BH74*120)</f>
        <v>10197.75</v>
      </c>
      <c r="BN74" s="3" t="n">
        <f aca="false">((BH74*15)+(BI74*30)+(BJ74*30)+(BK74*30)+(BL74*15))</f>
        <v>10863.75</v>
      </c>
      <c r="BO74" s="3" t="n">
        <f aca="false">(1/BH74)</f>
        <v>0.18018018018018</v>
      </c>
      <c r="BP74" s="3" t="n">
        <f aca="false">(BN74/AZ74)</f>
        <v>0.461894132653061</v>
      </c>
      <c r="BQ74" s="3" t="n">
        <f aca="false">(BB74*BP74)</f>
        <v>1.57852786905253</v>
      </c>
      <c r="BR74" s="5" t="n">
        <f aca="false">(BF74*BO74)</f>
        <v>0.0381234893430015</v>
      </c>
      <c r="BV74" s="2" t="n">
        <v>0.59</v>
      </c>
      <c r="CA74" s="2" t="n">
        <v>169</v>
      </c>
      <c r="CB74" s="2" t="n">
        <v>0</v>
      </c>
      <c r="CC74" s="2" t="n">
        <v>34</v>
      </c>
      <c r="CD74" s="2" t="n">
        <v>1</v>
      </c>
      <c r="CE74" s="2" t="n">
        <v>105</v>
      </c>
      <c r="CF74" s="2" t="n">
        <v>0</v>
      </c>
      <c r="CG74" s="2" t="n">
        <v>30</v>
      </c>
      <c r="CH74" s="2" t="n">
        <v>151</v>
      </c>
      <c r="CI74" s="2" t="n">
        <v>1</v>
      </c>
      <c r="CJ74" s="2" t="n">
        <v>5</v>
      </c>
      <c r="CS74" s="6" t="n">
        <v>42796</v>
      </c>
      <c r="CT74" s="2" t="n">
        <v>98</v>
      </c>
      <c r="CU74" s="2" t="n">
        <v>70</v>
      </c>
      <c r="CV74" s="2" t="n">
        <v>28</v>
      </c>
      <c r="CW74" s="3" t="n">
        <v>79.3333333333333</v>
      </c>
      <c r="CX74" s="2" t="n">
        <v>81.7</v>
      </c>
      <c r="CY74" s="22" t="n">
        <v>31.9140625</v>
      </c>
      <c r="DE74" s="2" t="n">
        <v>41.6</v>
      </c>
      <c r="DH74" s="2" t="n">
        <v>10</v>
      </c>
      <c r="DI74" s="2" t="n">
        <v>43.3</v>
      </c>
      <c r="DJ74" s="2" t="n">
        <v>45.3</v>
      </c>
      <c r="DK74" s="2" t="n">
        <v>2.4</v>
      </c>
      <c r="DL74" s="2" t="n">
        <v>85</v>
      </c>
      <c r="DM74" s="2" t="n">
        <v>191</v>
      </c>
      <c r="DN74" s="2" t="n">
        <v>174</v>
      </c>
      <c r="DO74" s="2" t="n">
        <v>115</v>
      </c>
      <c r="DP74" s="2" t="n">
        <v>57</v>
      </c>
      <c r="DQ74" s="3" t="n">
        <v>1</v>
      </c>
      <c r="DR74" s="7" t="n">
        <v>1</v>
      </c>
      <c r="DS74" s="2" t="n">
        <f aca="false">((DL74*15)+(DM74*30)+(DN74*30)+(DO74*30)+(DP74*15))-(DL74*120)</f>
        <v>6330</v>
      </c>
      <c r="DT74" s="2" t="n">
        <f aca="false">((DL74*15)+(DM74*30)+(DN74*30)+(DO74*30)+(DP74*15))</f>
        <v>16530</v>
      </c>
      <c r="EK74" s="2" t="n">
        <v>5.46</v>
      </c>
      <c r="EL74" s="2" t="n">
        <v>123</v>
      </c>
      <c r="EM74" s="2" t="n">
        <v>42</v>
      </c>
      <c r="EP74" s="2" t="n">
        <v>127</v>
      </c>
      <c r="EU74" s="3"/>
      <c r="EW74" s="22"/>
      <c r="HU74" s="2" t="n">
        <v>0.11</v>
      </c>
      <c r="HV74" s="2" t="n">
        <v>1</v>
      </c>
      <c r="HW74" s="2" t="n">
        <v>2</v>
      </c>
      <c r="HX74" s="2" t="n">
        <v>1</v>
      </c>
      <c r="LW74" s="0" t="n">
        <v>11</v>
      </c>
      <c r="LX74" s="0" t="n">
        <v>1</v>
      </c>
      <c r="LY74" s="0" t="n">
        <v>39</v>
      </c>
      <c r="LZ74" s="0" t="n">
        <v>47</v>
      </c>
      <c r="MA74" s="0" t="n">
        <v>41</v>
      </c>
      <c r="MB74" s="0" t="n">
        <v>2</v>
      </c>
      <c r="MC74" s="0" t="n">
        <v>0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10</v>
      </c>
      <c r="ML74" s="0" t="n">
        <v>69</v>
      </c>
      <c r="MM74" s="0" t="n">
        <v>7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8915</v>
      </c>
      <c r="MT74" s="0" t="n">
        <v>0</v>
      </c>
      <c r="MU74" s="0" t="n">
        <v>2124</v>
      </c>
      <c r="MV74" s="0" t="n">
        <v>0</v>
      </c>
      <c r="MW74" s="0" t="n">
        <v>0</v>
      </c>
      <c r="MX74" s="0" t="n">
        <v>0</v>
      </c>
      <c r="MY74" s="0" t="n">
        <v>0</v>
      </c>
      <c r="MZ74" s="0" t="n">
        <v>0</v>
      </c>
      <c r="NA74" s="0" t="n">
        <v>0</v>
      </c>
      <c r="NB74" s="0" t="n">
        <v>0</v>
      </c>
      <c r="NC74" s="0" t="n">
        <v>0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3113</v>
      </c>
      <c r="NI74" s="0" t="n">
        <v>0</v>
      </c>
      <c r="NJ74" s="0" t="n">
        <v>0</v>
      </c>
      <c r="NK74" s="0" t="n">
        <v>0</v>
      </c>
      <c r="NL74" s="0" t="n">
        <v>0</v>
      </c>
      <c r="NM74" s="0" t="n">
        <v>0</v>
      </c>
      <c r="NN74" s="0" t="n">
        <v>0</v>
      </c>
      <c r="NO74" s="0" t="n">
        <v>0</v>
      </c>
      <c r="NP74" s="0" t="n">
        <v>0</v>
      </c>
      <c r="NQ74" s="0" t="n">
        <v>7</v>
      </c>
      <c r="NR74" s="0" t="n">
        <v>0</v>
      </c>
      <c r="NS74" s="0" t="n">
        <v>34236</v>
      </c>
      <c r="NT74" s="0" t="n">
        <v>275</v>
      </c>
      <c r="NU74" s="0" t="n">
        <v>0</v>
      </c>
      <c r="NV74" s="0" t="n">
        <v>0</v>
      </c>
      <c r="NW74" s="0" t="n">
        <v>1603</v>
      </c>
      <c r="NX74" s="0" t="n">
        <v>275</v>
      </c>
      <c r="NY74" s="0" t="n">
        <v>943</v>
      </c>
      <c r="NZ74" s="0" t="n">
        <v>0</v>
      </c>
      <c r="OA74" s="0" t="n">
        <v>0</v>
      </c>
      <c r="OB74" s="0" t="n">
        <v>0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1565</v>
      </c>
      <c r="OH74" s="0" t="n">
        <v>8</v>
      </c>
      <c r="OI74" s="0" t="n">
        <v>0</v>
      </c>
      <c r="OJ74" s="0" t="n">
        <v>0</v>
      </c>
      <c r="OK74" s="0" t="n">
        <v>0</v>
      </c>
      <c r="OL74" s="0" t="n">
        <v>0</v>
      </c>
      <c r="OM74" s="0" t="n">
        <v>0</v>
      </c>
      <c r="ON74" s="0" t="n">
        <v>7</v>
      </c>
      <c r="OO74" s="0" t="n">
        <v>0</v>
      </c>
      <c r="OP74" s="0" t="n">
        <v>0</v>
      </c>
      <c r="OQ74" s="0" t="n">
        <v>0</v>
      </c>
      <c r="OR74" s="0" t="n">
        <v>0</v>
      </c>
      <c r="OS74" s="0" t="n">
        <v>0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0</v>
      </c>
      <c r="PA74" s="0" t="n">
        <v>0</v>
      </c>
      <c r="PB74" s="0" t="n">
        <v>248</v>
      </c>
      <c r="PC74" s="0" t="n">
        <v>0</v>
      </c>
      <c r="PD74" s="0" t="n">
        <v>0</v>
      </c>
      <c r="PE74" s="0" t="n">
        <v>0</v>
      </c>
      <c r="PF74" s="0" t="n">
        <v>0</v>
      </c>
      <c r="PG74" s="0" t="n">
        <v>0</v>
      </c>
      <c r="PH74" s="0" t="n">
        <v>0</v>
      </c>
      <c r="PI74" s="0" t="n">
        <v>0</v>
      </c>
      <c r="PJ74" s="0" t="n">
        <v>0</v>
      </c>
      <c r="PK74" s="0" t="n">
        <v>0</v>
      </c>
      <c r="PL74" s="0" t="n">
        <v>0</v>
      </c>
      <c r="PM74" s="0" t="n">
        <v>0</v>
      </c>
      <c r="PN74" s="0" t="n">
        <v>0</v>
      </c>
      <c r="PO74" s="0" t="n">
        <v>0</v>
      </c>
      <c r="PP74" s="0" t="n">
        <v>0</v>
      </c>
      <c r="PQ74" s="0" t="n">
        <v>3844</v>
      </c>
      <c r="PR74" s="0" t="n">
        <v>0</v>
      </c>
      <c r="PS74" s="0" t="n">
        <v>0</v>
      </c>
      <c r="PT74" s="0" t="n">
        <v>0</v>
      </c>
      <c r="PU74" s="0" t="n">
        <v>135</v>
      </c>
      <c r="PV74" s="0" t="n">
        <v>178</v>
      </c>
      <c r="PW74" s="0" t="n">
        <v>4813</v>
      </c>
      <c r="PX74" s="0" t="n">
        <v>528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0</v>
      </c>
      <c r="QJ74" s="0" t="n">
        <v>0</v>
      </c>
      <c r="QK74" s="0" t="n">
        <v>0</v>
      </c>
      <c r="QL74" s="0" t="n">
        <v>0</v>
      </c>
      <c r="QM74" s="0" t="n">
        <v>0</v>
      </c>
      <c r="QN74" s="0" t="n">
        <v>3</v>
      </c>
      <c r="QO74" s="0" t="n">
        <v>0</v>
      </c>
      <c r="QP74" s="0" t="n">
        <v>0</v>
      </c>
      <c r="QQ74" s="0" t="n">
        <v>706</v>
      </c>
      <c r="QR74" s="0" t="n">
        <v>0</v>
      </c>
      <c r="QS74" s="0" t="n">
        <v>75</v>
      </c>
      <c r="QT74" s="0" t="n">
        <v>0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0</v>
      </c>
      <c r="RA74" s="0" t="n">
        <v>0</v>
      </c>
      <c r="RB74" s="0" t="n">
        <v>0</v>
      </c>
      <c r="RC74" s="0" t="n">
        <v>0</v>
      </c>
      <c r="RD74" s="0" t="n">
        <v>945</v>
      </c>
      <c r="RE74" s="0" t="n">
        <v>0</v>
      </c>
      <c r="RF74" s="0" t="n">
        <v>0</v>
      </c>
      <c r="RG74" s="0" t="n">
        <v>1250</v>
      </c>
      <c r="RH74" s="0" t="n">
        <v>0</v>
      </c>
      <c r="RI74" s="0" t="n">
        <v>0</v>
      </c>
      <c r="RJ74" s="0" t="n">
        <v>0</v>
      </c>
      <c r="RK74" s="0" t="n">
        <v>0</v>
      </c>
      <c r="RL74" s="0" t="n">
        <v>2877</v>
      </c>
      <c r="RM74" s="0" t="n">
        <v>0</v>
      </c>
      <c r="RN74" s="0" t="n">
        <v>0</v>
      </c>
      <c r="RO74" s="0" t="n">
        <v>0</v>
      </c>
      <c r="RP74" s="0" t="n">
        <v>11</v>
      </c>
      <c r="RQ74" s="0" t="n">
        <v>0</v>
      </c>
      <c r="RR74" s="0" t="n">
        <v>0</v>
      </c>
      <c r="RS74" s="0" t="n">
        <v>0</v>
      </c>
      <c r="RT74" s="0" t="n">
        <v>3</v>
      </c>
      <c r="RU74" s="0" t="n">
        <v>0</v>
      </c>
      <c r="RV74" s="0" t="n">
        <v>6</v>
      </c>
      <c r="RW74" s="0" t="n">
        <v>0</v>
      </c>
      <c r="RX74" s="0" t="n">
        <v>0</v>
      </c>
      <c r="RY74" s="0" t="n">
        <v>598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27</v>
      </c>
      <c r="SF74" s="0" t="n">
        <v>0</v>
      </c>
      <c r="SG74" s="0" t="n">
        <v>0</v>
      </c>
      <c r="SH74" s="0" t="n">
        <v>0</v>
      </c>
      <c r="SI74" s="0" t="n">
        <v>0</v>
      </c>
      <c r="SJ74" s="0" t="n">
        <v>0</v>
      </c>
      <c r="SK74" s="0" t="n">
        <v>24</v>
      </c>
      <c r="SL74" s="0" t="n">
        <v>27</v>
      </c>
      <c r="SM74" s="0" t="n">
        <v>4396</v>
      </c>
      <c r="SN74" s="0" t="n">
        <v>0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32</v>
      </c>
      <c r="ST74" s="0" t="n">
        <v>193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0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205</v>
      </c>
      <c r="TF74" s="0" t="n">
        <v>0</v>
      </c>
      <c r="TG74" s="0" t="n">
        <v>0</v>
      </c>
      <c r="TH74" s="0" t="n">
        <v>0</v>
      </c>
      <c r="TI74" s="0" t="n">
        <v>1434</v>
      </c>
      <c r="TJ74" s="0" t="n">
        <v>0</v>
      </c>
      <c r="TK74" s="0" t="n">
        <v>0</v>
      </c>
      <c r="TL74" s="0" t="n">
        <v>1198</v>
      </c>
      <c r="TM74" s="0" t="n">
        <v>0</v>
      </c>
      <c r="TN74" s="0" t="n">
        <v>0</v>
      </c>
      <c r="TO74" s="0" t="n">
        <v>0</v>
      </c>
      <c r="TP74" s="0" t="n">
        <v>89</v>
      </c>
      <c r="TQ74" s="0" t="n">
        <v>0</v>
      </c>
      <c r="TR74" s="0" t="n">
        <v>2781</v>
      </c>
      <c r="TS74" s="0" t="n">
        <v>12</v>
      </c>
      <c r="TT74" s="0" t="n">
        <v>0</v>
      </c>
      <c r="TU74" s="0" t="n">
        <v>0</v>
      </c>
      <c r="TV74" s="0" t="n">
        <v>15</v>
      </c>
      <c r="TW74" s="0" t="n">
        <v>44</v>
      </c>
      <c r="TX74" s="0" t="n">
        <v>0</v>
      </c>
      <c r="TY74" s="0" t="n">
        <v>480</v>
      </c>
      <c r="TZ74" s="0" t="n">
        <v>0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0</v>
      </c>
      <c r="UG74" s="0" t="n">
        <v>0</v>
      </c>
      <c r="UH74" s="0" t="n">
        <v>0</v>
      </c>
      <c r="UI74" s="0" t="n">
        <v>0</v>
      </c>
      <c r="UJ74" s="0" t="n">
        <v>0</v>
      </c>
      <c r="UK74" s="0" t="n">
        <v>39</v>
      </c>
      <c r="UL74" s="0" t="n">
        <v>0</v>
      </c>
      <c r="UM74" s="0" t="n">
        <v>0</v>
      </c>
      <c r="UN74" s="0" t="n">
        <v>5</v>
      </c>
      <c r="UO74" s="0" t="n">
        <v>0</v>
      </c>
      <c r="UP74" s="0" t="n">
        <v>0</v>
      </c>
      <c r="UQ74" s="0" t="n">
        <v>0</v>
      </c>
      <c r="UR74" s="0" t="n">
        <v>0</v>
      </c>
      <c r="US74" s="0" t="n">
        <v>0</v>
      </c>
      <c r="UT74" s="0" t="n">
        <v>0</v>
      </c>
      <c r="UU74" s="0" t="n">
        <v>0</v>
      </c>
      <c r="UV74" s="0" t="n">
        <v>0</v>
      </c>
      <c r="UW74" s="0" t="n">
        <v>0</v>
      </c>
      <c r="UX74" s="0" t="n">
        <v>0</v>
      </c>
      <c r="UY74" s="0" t="n">
        <v>0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28</v>
      </c>
      <c r="VG74" s="0" t="n">
        <v>0</v>
      </c>
      <c r="VH74" s="0" t="n">
        <v>0</v>
      </c>
      <c r="VI74" s="0" t="n">
        <v>0</v>
      </c>
      <c r="VJ74" s="0" t="n">
        <v>0</v>
      </c>
      <c r="VK74" s="0" t="n">
        <v>0</v>
      </c>
      <c r="VL74" s="0" t="n">
        <v>9</v>
      </c>
      <c r="VM74" s="0" t="n">
        <v>0</v>
      </c>
      <c r="VN74" s="0" t="n">
        <v>0</v>
      </c>
      <c r="VO74" s="0" t="n">
        <v>0</v>
      </c>
      <c r="VP74" s="0" t="n">
        <v>0</v>
      </c>
      <c r="VQ74" s="0" t="n">
        <v>0</v>
      </c>
      <c r="VR74" s="0" t="n">
        <v>524</v>
      </c>
      <c r="VS74" s="0" t="n">
        <v>0</v>
      </c>
      <c r="VT74" s="0" t="n">
        <v>0</v>
      </c>
      <c r="VU74" s="0" t="n">
        <v>3</v>
      </c>
      <c r="VV74" s="0" t="n">
        <v>0</v>
      </c>
      <c r="VW74" s="0" t="n">
        <v>26445</v>
      </c>
      <c r="VX74" s="0" t="n">
        <v>0</v>
      </c>
      <c r="VY74" s="0" t="n">
        <v>0</v>
      </c>
      <c r="VZ74" s="0" t="n">
        <v>0</v>
      </c>
      <c r="WA74" s="0" t="n">
        <v>0</v>
      </c>
      <c r="WB74" s="0" t="n">
        <v>0</v>
      </c>
      <c r="WC74" s="0" t="n">
        <v>0</v>
      </c>
      <c r="WD74" s="0" t="n">
        <v>0</v>
      </c>
      <c r="WE74" s="0" t="n">
        <v>0</v>
      </c>
      <c r="WF74" s="0" t="n">
        <v>7568</v>
      </c>
      <c r="WG74" s="0" t="n">
        <v>0</v>
      </c>
      <c r="WH74" s="0" t="n">
        <v>0</v>
      </c>
      <c r="WI74" s="0" t="n">
        <v>0</v>
      </c>
      <c r="WJ74" s="0" t="n">
        <v>0</v>
      </c>
      <c r="WK74" s="0" t="n">
        <v>0</v>
      </c>
      <c r="WL74" s="0" t="n">
        <v>0</v>
      </c>
      <c r="WM74" s="0" t="n">
        <v>15</v>
      </c>
      <c r="WN74" s="0" t="n">
        <v>0</v>
      </c>
      <c r="WO74" s="0" t="n">
        <v>0</v>
      </c>
      <c r="WP74" s="0" t="n">
        <v>0</v>
      </c>
      <c r="WQ74" s="0" t="n">
        <v>24</v>
      </c>
      <c r="WR74" s="0" t="n">
        <v>0</v>
      </c>
      <c r="WS74" s="0" t="n">
        <v>0</v>
      </c>
      <c r="WT74" s="0" t="n">
        <v>0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0</v>
      </c>
      <c r="XG74" s="0" t="n">
        <v>0</v>
      </c>
      <c r="XH74" s="0" t="n">
        <v>0</v>
      </c>
      <c r="XI74" s="0" t="n">
        <v>0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6</v>
      </c>
      <c r="XO74" s="0" t="n">
        <v>6897</v>
      </c>
      <c r="XP74" s="0" t="n">
        <v>0</v>
      </c>
      <c r="XQ74" s="0" t="n">
        <v>0</v>
      </c>
      <c r="XR74" s="0" t="n">
        <v>0</v>
      </c>
      <c r="XS74" s="0" t="n">
        <v>0</v>
      </c>
      <c r="XT74" s="0" t="n">
        <v>97</v>
      </c>
      <c r="XU74" s="0" t="n">
        <v>503</v>
      </c>
      <c r="XV74" s="0" t="n">
        <v>133</v>
      </c>
      <c r="XW74" s="0" t="n">
        <v>0</v>
      </c>
      <c r="XX74" s="0" t="n">
        <v>0</v>
      </c>
      <c r="XY74" s="0" t="n">
        <v>272</v>
      </c>
      <c r="XZ74" s="0" t="n">
        <v>33</v>
      </c>
      <c r="YA74" s="0" t="n">
        <v>0</v>
      </c>
      <c r="YB74" s="0" t="n">
        <v>17</v>
      </c>
      <c r="YC74" s="0" t="n">
        <v>0</v>
      </c>
      <c r="YD74" s="0" t="n">
        <v>0</v>
      </c>
      <c r="YE74" s="0" t="n">
        <v>0</v>
      </c>
      <c r="YF74" s="0" t="n">
        <v>0</v>
      </c>
      <c r="YG74" s="0" t="n">
        <v>0</v>
      </c>
      <c r="YH74" s="0" t="n">
        <v>884</v>
      </c>
      <c r="YI74" s="0" t="n">
        <v>13</v>
      </c>
      <c r="YJ74" s="0" t="n">
        <v>0</v>
      </c>
      <c r="YK74" s="0" t="n">
        <v>985</v>
      </c>
      <c r="YL74" s="0" t="n">
        <v>3210</v>
      </c>
      <c r="YM74" s="0" t="n">
        <v>0</v>
      </c>
      <c r="YN74" s="0" t="n">
        <v>0</v>
      </c>
      <c r="YO74" s="0" t="n">
        <v>0</v>
      </c>
      <c r="YP74" s="0" t="n">
        <v>0</v>
      </c>
      <c r="YQ74" s="0" t="n">
        <v>0</v>
      </c>
      <c r="YR74" s="0" t="n">
        <v>0</v>
      </c>
      <c r="YS74" s="0" t="n">
        <v>0</v>
      </c>
      <c r="YT74" s="0" t="n">
        <v>0</v>
      </c>
      <c r="YU74" s="0" t="n">
        <v>0</v>
      </c>
      <c r="YV74" s="0" t="n">
        <v>0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4</v>
      </c>
      <c r="ZB74" s="0" t="n">
        <v>0</v>
      </c>
      <c r="ZC74" s="0" t="n">
        <v>0</v>
      </c>
      <c r="ZD74" s="0" t="n">
        <v>0</v>
      </c>
      <c r="ZE74" s="0" t="n">
        <v>0</v>
      </c>
      <c r="ZF74" s="0" t="n">
        <v>0</v>
      </c>
      <c r="ZG74" s="0" t="n">
        <v>0</v>
      </c>
      <c r="ZH74" s="0" t="n">
        <v>0</v>
      </c>
      <c r="ZI74" s="0" t="n">
        <v>0</v>
      </c>
      <c r="ZJ74" s="0" t="n">
        <v>0</v>
      </c>
      <c r="ZK74" s="0" t="n">
        <v>0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1173</v>
      </c>
      <c r="ZQ74" s="0" t="n">
        <v>15879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0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57</v>
      </c>
      <c r="AAE74" s="0" t="n">
        <v>65</v>
      </c>
      <c r="AAF74" s="0" t="n">
        <v>0</v>
      </c>
      <c r="AAG74" s="0" t="n">
        <v>27</v>
      </c>
      <c r="AAH74" s="0" t="n">
        <v>0</v>
      </c>
      <c r="AAI74" s="0" t="n">
        <v>0</v>
      </c>
      <c r="AAJ74" s="0" t="n">
        <v>3705</v>
      </c>
      <c r="AAK74" s="0" t="n">
        <v>0</v>
      </c>
      <c r="AAL74" s="0" t="n">
        <v>0</v>
      </c>
      <c r="AAM74" s="0" t="n">
        <v>0</v>
      </c>
      <c r="AAN74" s="0" t="n">
        <v>23</v>
      </c>
      <c r="AAO74" s="0" t="n">
        <v>0</v>
      </c>
      <c r="AAP74" s="0" t="n">
        <v>0</v>
      </c>
    </row>
    <row r="75" customFormat="false" ht="15" hidden="false" customHeight="true" outlineLevel="0" collapsed="false">
      <c r="A75" s="1" t="n">
        <v>30735</v>
      </c>
      <c r="B75" s="2" t="n">
        <v>0</v>
      </c>
      <c r="C75" s="20" t="n">
        <v>1</v>
      </c>
      <c r="D75" s="20" t="n">
        <v>1</v>
      </c>
      <c r="E75" s="20" t="n">
        <v>1</v>
      </c>
      <c r="F75" s="20" t="n">
        <v>1</v>
      </c>
      <c r="G75" s="20" t="n">
        <v>1</v>
      </c>
      <c r="H75" s="2" t="n">
        <v>1</v>
      </c>
      <c r="I75" s="2" t="n">
        <v>50</v>
      </c>
      <c r="J75" s="21"/>
      <c r="K75" s="21"/>
      <c r="L75" s="2" t="n">
        <v>0</v>
      </c>
      <c r="M75" s="2" t="n">
        <v>1</v>
      </c>
      <c r="N75" s="2" t="n">
        <v>1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1</v>
      </c>
      <c r="V75" s="2" t="n">
        <v>0</v>
      </c>
      <c r="W75" s="2" t="n">
        <v>1</v>
      </c>
      <c r="X75" s="2" t="n">
        <f aca="false">SUM(L75:W75)</f>
        <v>4</v>
      </c>
      <c r="Y75" s="2" t="n">
        <v>118</v>
      </c>
      <c r="Z75" s="2" t="n">
        <v>80</v>
      </c>
      <c r="AA75" s="2" t="n">
        <f aca="false">Y75-Z75</f>
        <v>38</v>
      </c>
      <c r="AB75" s="3" t="n">
        <f aca="false">Z75+((Y75-Z75)/3)</f>
        <v>92.6666666666667</v>
      </c>
      <c r="AC75" s="4" t="n">
        <v>94.4</v>
      </c>
      <c r="AD75" s="4" t="n">
        <v>174</v>
      </c>
      <c r="AE75" s="3" t="n">
        <v>31.1798123926542</v>
      </c>
      <c r="AF75" s="3" t="n">
        <v>2</v>
      </c>
      <c r="AG75" s="4" t="n">
        <v>105.5</v>
      </c>
      <c r="AH75" s="4" t="n">
        <v>112.5</v>
      </c>
      <c r="AI75" s="3" t="n">
        <v>0.60632183908046</v>
      </c>
      <c r="AJ75" s="3" t="n">
        <v>0.937777777777778</v>
      </c>
      <c r="AL75" s="4" t="n">
        <v>31.8</v>
      </c>
      <c r="AM75" s="4" t="n">
        <v>30</v>
      </c>
      <c r="AN75" s="4" t="n">
        <v>64.4</v>
      </c>
      <c r="AO75" s="2" t="n">
        <v>15</v>
      </c>
      <c r="AP75" s="4" t="n">
        <v>48.7</v>
      </c>
      <c r="AQ75" s="4" t="n">
        <v>61.2</v>
      </c>
      <c r="AR75" s="4" t="n">
        <v>3.2</v>
      </c>
      <c r="AS75" s="2" t="n">
        <v>90</v>
      </c>
      <c r="AT75" s="2" t="n">
        <v>135</v>
      </c>
      <c r="AU75" s="2" t="n">
        <v>141</v>
      </c>
      <c r="AV75" s="2" t="n">
        <v>156</v>
      </c>
      <c r="AW75" s="2" t="n">
        <v>125</v>
      </c>
      <c r="AX75" s="2" t="n">
        <v>1</v>
      </c>
      <c r="AY75" s="2" t="n">
        <f aca="false">((AS75*15)+(AT75*30)+(AU75*30)+(AV75*30)+(AW75*15))-(AS75*120)</f>
        <v>5385</v>
      </c>
      <c r="AZ75" s="2" t="n">
        <f aca="false">((AS75*15)+(AT75*30)+(AU75*30)+(AV75*30)+(AW75*15))</f>
        <v>16185</v>
      </c>
      <c r="BA75" s="2" t="n">
        <v>5.14</v>
      </c>
      <c r="BB75" s="5" t="n">
        <f aca="false">10000/SQRT((AS75*BH75)*(AVERAGE(AS75:AW75)*AVERAGE(BH75:BL75)))</f>
        <v>2.03129236716525</v>
      </c>
      <c r="BC75" s="3" t="n">
        <f aca="false">(AS75*BH75)/405</f>
        <v>5.44444444444444</v>
      </c>
      <c r="BD75" s="3" t="n">
        <v>1</v>
      </c>
      <c r="BE75" s="3" t="n">
        <f aca="false">1/(LOG(BH75)+LOG(AS75))</f>
        <v>0.29909595909194</v>
      </c>
      <c r="BF75" s="3" t="n">
        <f aca="false">(BI75-BH75)/(AT75-AS75)</f>
        <v>1.26</v>
      </c>
      <c r="BG75" s="3" t="n">
        <f aca="false">(20*BH75)/((AS75/18)-3.5)</f>
        <v>326.666666666667</v>
      </c>
      <c r="BH75" s="4" t="n">
        <v>24.5</v>
      </c>
      <c r="BI75" s="4" t="n">
        <v>81.2</v>
      </c>
      <c r="BJ75" s="4" t="n">
        <v>86</v>
      </c>
      <c r="BK75" s="4" t="n">
        <v>102</v>
      </c>
      <c r="BL75" s="4" t="n">
        <v>131</v>
      </c>
      <c r="BM75" s="3" t="n">
        <f aca="false">((BH75*15)+(BI75*30)+(BJ75*30)+(BK75*30)+(BL75*15))-(BH75*120)</f>
        <v>7468.5</v>
      </c>
      <c r="BN75" s="3" t="n">
        <f aca="false">((BH75*15)+(BI75*30)+(BJ75*30)+(BK75*30)+(BL75*15))</f>
        <v>10408.5</v>
      </c>
      <c r="BO75" s="3" t="n">
        <f aca="false">(1/BH75)</f>
        <v>0.0408163265306122</v>
      </c>
      <c r="BP75" s="3" t="n">
        <f aca="false">(BN75/AZ75)</f>
        <v>0.643095458758109</v>
      </c>
      <c r="BQ75" s="3" t="n">
        <f aca="false">(BB75*BP75)</f>
        <v>1.30631489673398</v>
      </c>
      <c r="BR75" s="5" t="n">
        <f aca="false">(BF75*BO75)</f>
        <v>0.0514285714285714</v>
      </c>
      <c r="BS75" s="5" t="n">
        <v>2.09</v>
      </c>
      <c r="BT75" s="2" t="n">
        <v>4.22</v>
      </c>
      <c r="BU75" s="2" t="n">
        <v>7.11</v>
      </c>
      <c r="BV75" s="2" t="n">
        <v>1.84</v>
      </c>
      <c r="CA75" s="2" t="n">
        <v>174</v>
      </c>
      <c r="CB75" s="2" t="n">
        <v>0</v>
      </c>
      <c r="CC75" s="2" t="n">
        <v>30</v>
      </c>
      <c r="CD75" s="2" t="n">
        <v>1</v>
      </c>
      <c r="CE75" s="2" t="n">
        <v>108</v>
      </c>
      <c r="CF75" s="2" t="n">
        <v>0</v>
      </c>
      <c r="CG75" s="2" t="n">
        <v>36</v>
      </c>
      <c r="CH75" s="2" t="n">
        <v>181</v>
      </c>
      <c r="CI75" s="2" t="n">
        <v>1</v>
      </c>
      <c r="CJ75" s="2" t="n">
        <v>5</v>
      </c>
      <c r="CK75" s="2" t="n">
        <v>68</v>
      </c>
      <c r="CL75" s="2" t="n">
        <v>66.48</v>
      </c>
      <c r="CM75" s="2" t="n">
        <v>156</v>
      </c>
      <c r="CN75" s="2" t="n">
        <v>86</v>
      </c>
      <c r="CO75" s="2" t="n">
        <v>434</v>
      </c>
      <c r="CP75" s="2" t="n">
        <v>1.59</v>
      </c>
      <c r="CQ75" s="2" t="n">
        <v>0.78</v>
      </c>
      <c r="CR75" s="2" t="n">
        <v>0.78</v>
      </c>
      <c r="CS75" s="6" t="n">
        <v>42608</v>
      </c>
      <c r="CT75" s="2" t="n">
        <v>122</v>
      </c>
      <c r="CU75" s="2" t="n">
        <v>86</v>
      </c>
      <c r="CV75" s="2" t="n">
        <v>36</v>
      </c>
      <c r="CW75" s="3" t="n">
        <v>98</v>
      </c>
      <c r="CX75" s="2" t="n">
        <v>92.9</v>
      </c>
      <c r="CY75" s="22" t="n">
        <v>30.6843704584489</v>
      </c>
      <c r="CZ75" s="2" t="n">
        <v>107.5</v>
      </c>
      <c r="DA75" s="2" t="n">
        <v>114</v>
      </c>
      <c r="DB75" s="2" t="n">
        <v>109</v>
      </c>
      <c r="DC75" s="2" t="n">
        <v>0.617816091954023</v>
      </c>
      <c r="DD75" s="2" t="n">
        <v>0.942982456140351</v>
      </c>
      <c r="DE75" s="2" t="n">
        <v>34.7</v>
      </c>
      <c r="DF75" s="2" t="n">
        <v>32.2</v>
      </c>
      <c r="DG75" s="2" t="n">
        <v>60.7</v>
      </c>
      <c r="DH75" s="2" t="n">
        <v>16</v>
      </c>
      <c r="DI75" s="2" t="n">
        <v>47.6</v>
      </c>
      <c r="DJ75" s="2" t="n">
        <v>57.7</v>
      </c>
      <c r="DK75" s="2" t="n">
        <v>3</v>
      </c>
      <c r="DL75" s="2" t="n">
        <v>101</v>
      </c>
      <c r="DM75" s="2" t="n">
        <v>161</v>
      </c>
      <c r="DN75" s="2" t="n">
        <v>185</v>
      </c>
      <c r="DO75" s="2" t="n">
        <v>124</v>
      </c>
      <c r="DP75" s="2" t="n">
        <v>132</v>
      </c>
      <c r="DQ75" s="3" t="n">
        <v>2</v>
      </c>
      <c r="DR75" s="7" t="n">
        <v>3</v>
      </c>
      <c r="DS75" s="2" t="n">
        <f aca="false">((DL75*15)+(DM75*30)+(DN75*30)+(DO75*30)+(DP75*15))-(DL75*120)</f>
        <v>5475</v>
      </c>
      <c r="DT75" s="2" t="n">
        <f aca="false">((DL75*15)+(DM75*30)+(DN75*30)+(DO75*30)+(DP75*15))</f>
        <v>17595</v>
      </c>
      <c r="DU75" s="3" t="n">
        <f aca="false">10000/SQRT((DL75*DZ75)*(AVERAGE(DL75:DP75)*AVERAGE(DZ75:ED75)))</f>
        <v>1.73207244936043</v>
      </c>
      <c r="DV75" s="3" t="n">
        <f aca="false">(DL75*DZ75)/405</f>
        <v>5.31185185185185</v>
      </c>
      <c r="DW75" s="3" t="n">
        <f aca="false">1/(LOG(DZ75)+LOG(DL75))</f>
        <v>0.300056922848729</v>
      </c>
      <c r="DX75" s="3" t="n">
        <f aca="false">(EA75-DZ75)/(DM75-DL75)</f>
        <v>1.24166666666667</v>
      </c>
      <c r="DY75" s="3" t="n">
        <f aca="false">(20*DZ75)/((DL75/18)-3.5)</f>
        <v>201.789473684211</v>
      </c>
      <c r="DZ75" s="2" t="n">
        <v>21.3</v>
      </c>
      <c r="EA75" s="2" t="n">
        <v>95.8</v>
      </c>
      <c r="EB75" s="2" t="n">
        <v>300</v>
      </c>
      <c r="EC75" s="2" t="n">
        <v>54.8</v>
      </c>
      <c r="ED75" s="2" t="n">
        <v>79.1</v>
      </c>
      <c r="EE75" s="2" t="n">
        <f aca="false">((DZ75*15)+(EA75*30)+(EB75*30)+(EC75*30)+(ED75*15))-(DZ75*120)</f>
        <v>12468</v>
      </c>
      <c r="EF75" s="2" t="n">
        <f aca="false">((DZ75*15)+(EA75*30)+(EB75*30)+(EC75*30)+(ED75*15))</f>
        <v>15024</v>
      </c>
      <c r="EG75" s="2" t="n">
        <f aca="false">(1/DZ75)</f>
        <v>0.0469483568075117</v>
      </c>
      <c r="EH75" s="2" t="n">
        <f aca="false">(EF75/DT75)</f>
        <v>0.8538789428815</v>
      </c>
      <c r="EI75" s="2" t="n">
        <f aca="false">(DU75*EH75)</f>
        <v>1.47898019205406</v>
      </c>
      <c r="EJ75" s="2" t="n">
        <f aca="false">(DX75*EG75)</f>
        <v>0.0582942097026604</v>
      </c>
      <c r="EK75" s="2" t="n">
        <v>5.63</v>
      </c>
      <c r="EL75" s="2" t="n">
        <v>198</v>
      </c>
      <c r="EM75" s="2" t="n">
        <v>36</v>
      </c>
      <c r="EN75" s="2" t="n">
        <v>127</v>
      </c>
      <c r="EO75" s="2" t="n">
        <v>35</v>
      </c>
      <c r="EP75" s="2" t="n">
        <v>173</v>
      </c>
      <c r="EQ75" s="6" t="n">
        <v>42816</v>
      </c>
      <c r="ER75" s="2" t="n">
        <v>126</v>
      </c>
      <c r="ES75" s="2" t="n">
        <v>88</v>
      </c>
      <c r="ET75" s="2" t="n">
        <v>38</v>
      </c>
      <c r="EU75" s="3" t="n">
        <v>100.666666666667</v>
      </c>
      <c r="EV75" s="2" t="n">
        <v>91</v>
      </c>
      <c r="EW75" s="22" t="n">
        <v>30.0568106751222</v>
      </c>
      <c r="EX75" s="2" t="n">
        <v>104</v>
      </c>
      <c r="EY75" s="2" t="n">
        <v>108.3</v>
      </c>
      <c r="EZ75" s="2" t="n">
        <v>106.2</v>
      </c>
      <c r="FA75" s="2" t="n">
        <v>0.597701149425287</v>
      </c>
      <c r="FB75" s="2" t="n">
        <v>0.960295475530933</v>
      </c>
      <c r="FC75" s="2" t="n">
        <v>29.1</v>
      </c>
      <c r="FD75" s="2" t="n">
        <v>14</v>
      </c>
      <c r="FE75" s="2" t="n">
        <v>50.5</v>
      </c>
      <c r="FF75" s="2" t="n">
        <v>61.3</v>
      </c>
      <c r="FG75" s="2" t="n">
        <v>3.2</v>
      </c>
      <c r="FH75" s="2" t="n">
        <v>104</v>
      </c>
      <c r="FI75" s="2" t="n">
        <v>139</v>
      </c>
      <c r="FJ75" s="2" t="n">
        <v>202</v>
      </c>
      <c r="FK75" s="2" t="n">
        <v>180</v>
      </c>
      <c r="FL75" s="2" t="n">
        <v>150</v>
      </c>
      <c r="FM75" s="2" t="s">
        <v>719</v>
      </c>
      <c r="FN75" s="8" t="n">
        <v>3</v>
      </c>
      <c r="FO75" s="2" t="n">
        <f aca="false">((FH75*15)+(FI75*30)+(FJ75*30)+(FK75*30)+(FL75*15))-(FH75*120)</f>
        <v>6960</v>
      </c>
      <c r="FP75" s="2" t="n">
        <f aca="false">((FH75*15)+(FI75*30)+(FJ75*30)+(FK75*30)+(FL75*15))</f>
        <v>19440</v>
      </c>
      <c r="FQ75" s="2" t="n">
        <f aca="false">10000/SQRT((FH75*FV75)*(AVERAGE(FH75:FL75)*AVERAGE(FV75:FZ75)))</f>
        <v>1.95096281626517</v>
      </c>
      <c r="FR75" s="2" t="n">
        <f aca="false">(FH75*FV75)/405</f>
        <v>5.11012345679012</v>
      </c>
      <c r="FS75" s="2" t="n">
        <f aca="false">1/(LOG(FV75)+LOG(FH75))</f>
        <v>0.301578484492912</v>
      </c>
      <c r="FT75" s="2" t="n">
        <f aca="false">(FW75-FV75)/(FI75-FH75)</f>
        <v>1.10571428571429</v>
      </c>
      <c r="FU75" s="2" t="n">
        <f aca="false">(20*FV75)/((FH75/18)-3.5)</f>
        <v>174.731707317073</v>
      </c>
      <c r="FV75" s="20" t="n">
        <v>19.9</v>
      </c>
      <c r="FW75" s="20" t="n">
        <v>58.6</v>
      </c>
      <c r="FX75" s="20" t="n">
        <v>118</v>
      </c>
      <c r="FY75" s="20" t="n">
        <v>104</v>
      </c>
      <c r="FZ75" s="20" t="n">
        <v>109</v>
      </c>
      <c r="GA75" s="2" t="n">
        <f aca="false">((FV75*15)+(FW75*30)+(FX75*30)+(FY75*30)+(FZ75*15))-(FV75*120)</f>
        <v>7963.5</v>
      </c>
      <c r="GB75" s="2" t="n">
        <f aca="false">((FV75*15)+(FW75*30)+(FX75*30)+(FY75*30)+(FZ75*15))</f>
        <v>10351.5</v>
      </c>
      <c r="GC75" s="2" t="n">
        <f aca="false">(1/FV75)</f>
        <v>0.050251256281407</v>
      </c>
      <c r="GD75" s="2" t="n">
        <f aca="false">(GB75/FP75)</f>
        <v>0.532484567901235</v>
      </c>
      <c r="GE75" s="2" t="n">
        <f aca="false">(FQ75*GD75)</f>
        <v>1.03885759221034</v>
      </c>
      <c r="GF75" s="2" t="n">
        <f aca="false">(FT75*GC75)</f>
        <v>0.0555635319454415</v>
      </c>
      <c r="GG75" s="2" t="n">
        <v>6.13</v>
      </c>
      <c r="GH75" s="2" t="n">
        <v>158</v>
      </c>
      <c r="GI75" s="2" t="n">
        <v>39</v>
      </c>
      <c r="GJ75" s="2" t="n">
        <v>165</v>
      </c>
      <c r="GK75" s="9" t="n">
        <v>1870.7</v>
      </c>
      <c r="GL75" s="9" t="n">
        <v>75</v>
      </c>
      <c r="GM75" s="9" t="n">
        <v>60.3</v>
      </c>
      <c r="GN75" s="9" t="n">
        <v>15.6</v>
      </c>
      <c r="GO75" s="9" t="n">
        <v>24.7</v>
      </c>
      <c r="GP75" s="9" t="n">
        <v>11.2</v>
      </c>
      <c r="GR75" s="9" t="n">
        <v>259.4</v>
      </c>
      <c r="GS75" s="9" t="n">
        <v>20.4</v>
      </c>
      <c r="HO75" s="2" t="n">
        <v>4</v>
      </c>
      <c r="HP75" s="2" t="n">
        <v>4</v>
      </c>
      <c r="HQ75" s="2" t="n">
        <v>0</v>
      </c>
      <c r="HR75" s="2" t="n">
        <v>0</v>
      </c>
      <c r="HS75" s="2" t="n">
        <v>35.2103576660156</v>
      </c>
      <c r="HT75" s="2" t="n">
        <v>1141.85278320313</v>
      </c>
      <c r="HU75" s="2" t="n">
        <v>0</v>
      </c>
      <c r="HV75" s="2" t="n">
        <v>1</v>
      </c>
      <c r="HW75" s="2" t="n">
        <v>1</v>
      </c>
      <c r="HY75" s="2" t="n">
        <v>3156.78002929687</v>
      </c>
      <c r="HZ75" s="2" t="n">
        <v>94.5299987792969</v>
      </c>
      <c r="IA75" s="2" t="n">
        <v>54.9099998474121</v>
      </c>
      <c r="IB75" s="2" t="n">
        <v>51.1699981689453</v>
      </c>
      <c r="IC75" s="2" t="n">
        <v>16.3299999237061</v>
      </c>
      <c r="ID75" s="2" t="n">
        <v>546.109985351563</v>
      </c>
      <c r="IE75" s="2" t="n">
        <v>76.8000030517578</v>
      </c>
      <c r="IF75" s="2" t="n">
        <v>29.9400005340576</v>
      </c>
      <c r="IG75" s="2" t="n">
        <v>46.3499984741211</v>
      </c>
      <c r="IH75" s="2" t="n">
        <v>114.75</v>
      </c>
      <c r="II75" s="2" t="n">
        <v>1.9099999666214</v>
      </c>
      <c r="IJ75" s="2" t="n">
        <v>24.7000007629395</v>
      </c>
      <c r="IK75" s="2" t="n">
        <v>8.75</v>
      </c>
      <c r="IL75" s="2" t="n">
        <v>38.6699981689453</v>
      </c>
      <c r="IM75" s="2" t="n">
        <v>38.3199996948242</v>
      </c>
      <c r="IN75" s="2" t="n">
        <v>18.2999992370605</v>
      </c>
      <c r="IO75" s="2" t="n">
        <v>13.6499996185303</v>
      </c>
      <c r="IP75" s="2" t="n">
        <v>19.5699996948242</v>
      </c>
      <c r="IQ75" s="2" t="n">
        <v>6.15999984741211</v>
      </c>
      <c r="IR75" s="2" t="n">
        <v>4.65999984741211</v>
      </c>
      <c r="IS75" s="2" t="n">
        <v>2</v>
      </c>
      <c r="IT75" s="2" t="n">
        <v>2100.14990234375</v>
      </c>
      <c r="IU75" s="2" t="n">
        <v>15.8699998855591</v>
      </c>
      <c r="IV75" s="2" t="n">
        <v>0.829999983310699</v>
      </c>
      <c r="IW75" s="2" t="n">
        <v>577.570007324219</v>
      </c>
      <c r="IX75" s="2" t="n">
        <v>2228.18994140625</v>
      </c>
      <c r="IY75" s="2" t="n">
        <v>5654.759765625</v>
      </c>
      <c r="IZ75" s="2" t="n">
        <v>2501.13989257812</v>
      </c>
      <c r="JA75" s="2" t="n">
        <v>10.8299999237061</v>
      </c>
      <c r="JB75" s="2" t="n">
        <v>2.08999991416931</v>
      </c>
      <c r="JC75" s="2" t="n">
        <v>3.33999991416931</v>
      </c>
      <c r="JD75" s="2" t="n">
        <v>53.3800010681152</v>
      </c>
      <c r="JE75" s="2" t="n">
        <v>532.640014648438</v>
      </c>
      <c r="JF75" s="2" t="n">
        <v>2.26999998092651</v>
      </c>
      <c r="JG75" s="2" t="n">
        <v>3.05999994277954</v>
      </c>
      <c r="JH75" s="2" t="n">
        <v>21.5100002288818</v>
      </c>
      <c r="JI75" s="2" t="n">
        <v>7.90999984741211</v>
      </c>
      <c r="JJ75" s="2" t="n">
        <v>2.80999994277954</v>
      </c>
      <c r="JK75" s="2" t="n">
        <v>1.41999995708466</v>
      </c>
      <c r="JL75" s="2" t="n">
        <v>566.390014648438</v>
      </c>
      <c r="JM75" s="2" t="n">
        <v>5.59999990463257</v>
      </c>
      <c r="JN75" s="2" t="n">
        <v>225.149993896484</v>
      </c>
      <c r="JO75" s="2" t="n">
        <v>10232.650390625</v>
      </c>
      <c r="JP75" s="2" t="n">
        <v>9805.16015625</v>
      </c>
      <c r="JQ75" s="2" t="n">
        <v>119.889999389648</v>
      </c>
      <c r="JR75" s="2" t="n">
        <v>4982.490234375</v>
      </c>
      <c r="JS75" s="2" t="n">
        <v>1074.67004394531</v>
      </c>
      <c r="JT75" s="2" t="n">
        <v>4148.9501953125</v>
      </c>
      <c r="JU75" s="2" t="n">
        <v>6806.60009765625</v>
      </c>
      <c r="JV75" s="2" t="n">
        <v>510.209991455078</v>
      </c>
      <c r="JW75" s="2" t="n">
        <v>7.76000022888184</v>
      </c>
      <c r="JX75" s="2" t="n">
        <v>6.78999996185303</v>
      </c>
      <c r="JY75" s="2" t="n">
        <v>6.73999977111816</v>
      </c>
      <c r="JZ75" s="2" t="n">
        <v>0.230000004172325</v>
      </c>
      <c r="KA75" s="2" t="n">
        <v>7.28999996185303</v>
      </c>
      <c r="KB75" s="2" t="n">
        <v>1.33000004291534</v>
      </c>
      <c r="KC75" s="2" t="n">
        <v>16.7000007629395</v>
      </c>
      <c r="KD75" s="2" t="n">
        <v>7.94000005722046</v>
      </c>
      <c r="KE75" s="2" t="n">
        <v>31.6200008392334</v>
      </c>
      <c r="KF75" s="2" t="n">
        <v>25.1499996185303</v>
      </c>
      <c r="KG75" s="2" t="n">
        <v>10.0200004577637</v>
      </c>
      <c r="KH75" s="2" t="n">
        <v>255.809997558594</v>
      </c>
      <c r="KI75" s="2" t="n">
        <v>2.76999998092651</v>
      </c>
      <c r="KJ75" s="2" t="n">
        <v>131.779998779297</v>
      </c>
      <c r="KK75" s="2" t="n">
        <v>147.470001220703</v>
      </c>
      <c r="KL75" s="2" t="n">
        <v>4927601.57</v>
      </c>
      <c r="KM75" s="2" t="n">
        <v>9023.08984375</v>
      </c>
      <c r="KN75" s="2" t="n">
        <v>37.9500007629395</v>
      </c>
      <c r="KO75" s="2" t="n">
        <v>0.189999997615814</v>
      </c>
      <c r="KP75" s="2" t="n">
        <v>0.119999997317791</v>
      </c>
      <c r="KQ75" s="2" t="n">
        <v>0.109999999403954</v>
      </c>
      <c r="KR75" s="2" t="n">
        <v>0.209999993443489</v>
      </c>
      <c r="KS75" s="2" t="n">
        <v>0.550000011920929</v>
      </c>
      <c r="KT75" s="2" t="n">
        <v>0.109999999403954</v>
      </c>
      <c r="KU75" s="2" t="n">
        <v>0.939999997615814</v>
      </c>
      <c r="KV75" s="2" t="n">
        <v>0.97000002861023</v>
      </c>
      <c r="KW75" s="2" t="n">
        <v>7.98000001907349</v>
      </c>
      <c r="KX75" s="2" t="n">
        <v>5.34999990463257</v>
      </c>
      <c r="KY75" s="2" t="n">
        <v>3.26999998092651</v>
      </c>
      <c r="KZ75" s="2" t="n">
        <v>1.60000002384186</v>
      </c>
      <c r="LA75" s="2" t="n">
        <v>1.01999998092651</v>
      </c>
      <c r="LB75" s="2" t="n">
        <v>0.0399999991059303</v>
      </c>
      <c r="LC75" s="2" t="n">
        <v>15.3900003433228</v>
      </c>
      <c r="LD75" s="2" t="n">
        <v>7.15000009536743</v>
      </c>
      <c r="LE75" s="2" t="n">
        <v>0.639999985694885</v>
      </c>
      <c r="LF75" s="2" t="n">
        <v>0.119999997317791</v>
      </c>
      <c r="LG75" s="2" t="n">
        <v>0.00999999977648258</v>
      </c>
      <c r="LH75" s="2" t="n">
        <v>7.15000009536743</v>
      </c>
      <c r="LI75" s="2" t="n">
        <v>4.84000015258789</v>
      </c>
      <c r="LJ75" s="2" t="n">
        <v>0.0599999986588955</v>
      </c>
      <c r="LK75" s="2" t="n">
        <v>0.159999996423721</v>
      </c>
      <c r="LL75" s="2" t="n">
        <v>0.699999988079071</v>
      </c>
      <c r="LM75" s="2" t="n">
        <v>0.560000002384186</v>
      </c>
      <c r="LN75" s="2" t="n">
        <v>0.00999999977648258</v>
      </c>
      <c r="LO75" s="2" t="n">
        <v>0.100000001490116</v>
      </c>
      <c r="LP75" s="2" t="n">
        <v>0.0199999995529652</v>
      </c>
      <c r="LQ75" s="2" t="n">
        <v>0.0399999991059303</v>
      </c>
      <c r="LR75" s="2" t="n">
        <v>0.0399999991059303</v>
      </c>
      <c r="LS75" s="2" t="n">
        <v>0.00999999977648258</v>
      </c>
      <c r="LT75" s="2" t="n">
        <v>0.109999999403954</v>
      </c>
      <c r="LU75" s="2" t="n">
        <v>0.100000001490116</v>
      </c>
      <c r="LV75" s="2" t="n">
        <v>138.213607788086</v>
      </c>
      <c r="LW75" s="0" t="n">
        <v>3</v>
      </c>
      <c r="LX75" s="0" t="n">
        <v>1</v>
      </c>
      <c r="LY75" s="0" t="n">
        <v>43</v>
      </c>
      <c r="LZ75" s="0" t="n">
        <v>45</v>
      </c>
      <c r="MA75" s="0" t="n">
        <v>49</v>
      </c>
      <c r="MB75" s="0" t="n">
        <v>2</v>
      </c>
      <c r="MC75" s="0" t="n">
        <v>0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28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56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0</v>
      </c>
      <c r="NC75" s="0" t="n">
        <v>0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744</v>
      </c>
      <c r="NI75" s="0" t="n">
        <v>0</v>
      </c>
      <c r="NJ75" s="0" t="n">
        <v>0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0</v>
      </c>
      <c r="NQ75" s="0" t="n">
        <v>0</v>
      </c>
      <c r="NR75" s="0" t="n">
        <v>0</v>
      </c>
      <c r="NS75" s="0" t="n">
        <v>765</v>
      </c>
      <c r="NT75" s="0" t="n">
        <v>0</v>
      </c>
      <c r="NU75" s="0" t="n">
        <v>0</v>
      </c>
      <c r="NV75" s="0" t="n">
        <v>0</v>
      </c>
      <c r="NW75" s="0" t="n">
        <v>2908</v>
      </c>
      <c r="NX75" s="0" t="n">
        <v>0</v>
      </c>
      <c r="NY75" s="0" t="n">
        <v>2406</v>
      </c>
      <c r="NZ75" s="0" t="n">
        <v>0</v>
      </c>
      <c r="OA75" s="0" t="n">
        <v>0</v>
      </c>
      <c r="OB75" s="0" t="n">
        <v>0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24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0</v>
      </c>
      <c r="ON75" s="0" t="n">
        <v>0</v>
      </c>
      <c r="OO75" s="0" t="n">
        <v>0</v>
      </c>
      <c r="OP75" s="0" t="n">
        <v>0</v>
      </c>
      <c r="OQ75" s="0" t="n">
        <v>0</v>
      </c>
      <c r="OR75" s="0" t="n">
        <v>0</v>
      </c>
      <c r="OS75" s="0" t="n">
        <v>0</v>
      </c>
      <c r="OT75" s="0" t="n">
        <v>22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0</v>
      </c>
      <c r="PA75" s="0" t="n">
        <v>27</v>
      </c>
      <c r="PB75" s="0" t="n">
        <v>0</v>
      </c>
      <c r="PC75" s="0" t="n">
        <v>0</v>
      </c>
      <c r="PD75" s="0" t="n">
        <v>0</v>
      </c>
      <c r="PE75" s="0" t="n">
        <v>0</v>
      </c>
      <c r="PF75" s="0" t="n">
        <v>85</v>
      </c>
      <c r="PG75" s="0" t="n">
        <v>0</v>
      </c>
      <c r="PH75" s="0" t="n">
        <v>0</v>
      </c>
      <c r="PI75" s="0" t="n">
        <v>0</v>
      </c>
      <c r="PJ75" s="0" t="n">
        <v>1431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0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0</v>
      </c>
      <c r="PV75" s="0" t="n">
        <v>123</v>
      </c>
      <c r="PW75" s="0" t="n">
        <v>0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0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0</v>
      </c>
      <c r="QJ75" s="0" t="n">
        <v>0</v>
      </c>
      <c r="QK75" s="0" t="n">
        <v>0</v>
      </c>
      <c r="QL75" s="0" t="n">
        <v>0</v>
      </c>
      <c r="QM75" s="0" t="n">
        <v>284</v>
      </c>
      <c r="QN75" s="0" t="n">
        <v>0</v>
      </c>
      <c r="QO75" s="0" t="n">
        <v>0</v>
      </c>
      <c r="QP75" s="0" t="n">
        <v>0</v>
      </c>
      <c r="QQ75" s="0" t="n">
        <v>807</v>
      </c>
      <c r="QR75" s="0" t="n">
        <v>0</v>
      </c>
      <c r="QS75" s="0" t="n">
        <v>89</v>
      </c>
      <c r="QT75" s="0" t="n">
        <v>0</v>
      </c>
      <c r="QU75" s="0" t="n">
        <v>0</v>
      </c>
      <c r="QV75" s="0" t="n">
        <v>0</v>
      </c>
      <c r="QW75" s="0" t="n">
        <v>0</v>
      </c>
      <c r="QX75" s="0" t="n">
        <v>30</v>
      </c>
      <c r="QY75" s="0" t="n">
        <v>0</v>
      </c>
      <c r="QZ75" s="0" t="n">
        <v>117</v>
      </c>
      <c r="RA75" s="0" t="n">
        <v>0</v>
      </c>
      <c r="RB75" s="0" t="n">
        <v>0</v>
      </c>
      <c r="RC75" s="0" t="n">
        <v>75</v>
      </c>
      <c r="RD75" s="0" t="n">
        <v>643</v>
      </c>
      <c r="RE75" s="0" t="n">
        <v>0</v>
      </c>
      <c r="RF75" s="0" t="n">
        <v>0</v>
      </c>
      <c r="RG75" s="0" t="n">
        <v>1963</v>
      </c>
      <c r="RH75" s="0" t="n">
        <v>0</v>
      </c>
      <c r="RI75" s="0" t="n">
        <v>0</v>
      </c>
      <c r="RJ75" s="0" t="n">
        <v>0</v>
      </c>
      <c r="RK75" s="0" t="n">
        <v>0</v>
      </c>
      <c r="RL75" s="0" t="n">
        <v>2224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0</v>
      </c>
      <c r="RS75" s="0" t="n">
        <v>0</v>
      </c>
      <c r="RT75" s="0" t="n">
        <v>0</v>
      </c>
      <c r="RU75" s="0" t="n">
        <v>0</v>
      </c>
      <c r="RV75" s="0" t="n">
        <v>107</v>
      </c>
      <c r="RW75" s="0" t="n">
        <v>0</v>
      </c>
      <c r="RX75" s="0" t="n">
        <v>0</v>
      </c>
      <c r="RY75" s="0" t="n">
        <v>1184</v>
      </c>
      <c r="RZ75" s="0" t="n">
        <v>0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38</v>
      </c>
      <c r="SF75" s="0" t="n">
        <v>0</v>
      </c>
      <c r="SG75" s="0" t="n">
        <v>0</v>
      </c>
      <c r="SH75" s="0" t="n">
        <v>0</v>
      </c>
      <c r="SI75" s="0" t="n">
        <v>0</v>
      </c>
      <c r="SJ75" s="0" t="n">
        <v>0</v>
      </c>
      <c r="SK75" s="0" t="n">
        <v>60</v>
      </c>
      <c r="SL75" s="0" t="n">
        <v>0</v>
      </c>
      <c r="SM75" s="0" t="n">
        <v>425</v>
      </c>
      <c r="SN75" s="0" t="n">
        <v>0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0</v>
      </c>
      <c r="ST75" s="0" t="n">
        <v>0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718</v>
      </c>
      <c r="TA75" s="0" t="n">
        <v>20</v>
      </c>
      <c r="TB75" s="0" t="n">
        <v>0</v>
      </c>
      <c r="TC75" s="0" t="n">
        <v>0</v>
      </c>
      <c r="TD75" s="0" t="n">
        <v>0</v>
      </c>
      <c r="TE75" s="0" t="n">
        <v>340</v>
      </c>
      <c r="TF75" s="0" t="n">
        <v>0</v>
      </c>
      <c r="TG75" s="0" t="n">
        <v>0</v>
      </c>
      <c r="TH75" s="0" t="n">
        <v>0</v>
      </c>
      <c r="TI75" s="0" t="n">
        <v>21</v>
      </c>
      <c r="TJ75" s="0" t="n">
        <v>0</v>
      </c>
      <c r="TK75" s="0" t="n">
        <v>0</v>
      </c>
      <c r="TL75" s="0" t="n">
        <v>627</v>
      </c>
      <c r="TM75" s="0" t="n">
        <v>0</v>
      </c>
      <c r="TN75" s="0" t="n">
        <v>20</v>
      </c>
      <c r="TO75" s="0" t="n">
        <v>0</v>
      </c>
      <c r="TP75" s="0" t="n">
        <v>32</v>
      </c>
      <c r="TQ75" s="0" t="n">
        <v>0</v>
      </c>
      <c r="TR75" s="0" t="n">
        <v>0</v>
      </c>
      <c r="TS75" s="0" t="n">
        <v>0</v>
      </c>
      <c r="TT75" s="0" t="n">
        <v>1033</v>
      </c>
      <c r="TU75" s="0" t="n">
        <v>0</v>
      </c>
      <c r="TV75" s="0" t="n">
        <v>0</v>
      </c>
      <c r="TW75" s="0" t="n">
        <v>26</v>
      </c>
      <c r="TX75" s="0" t="n">
        <v>0</v>
      </c>
      <c r="TY75" s="0" t="n">
        <v>0</v>
      </c>
      <c r="TZ75" s="0" t="n">
        <v>6194</v>
      </c>
      <c r="UA75" s="0" t="n">
        <v>108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0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0</v>
      </c>
      <c r="UN75" s="0" t="n">
        <v>0</v>
      </c>
      <c r="UO75" s="0" t="n">
        <v>0</v>
      </c>
      <c r="UP75" s="0" t="n">
        <v>0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0</v>
      </c>
      <c r="UV75" s="0" t="n">
        <v>4</v>
      </c>
      <c r="UW75" s="0" t="n">
        <v>0</v>
      </c>
      <c r="UX75" s="0" t="n">
        <v>0</v>
      </c>
      <c r="UY75" s="0" t="n">
        <v>0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0</v>
      </c>
      <c r="VK75" s="0" t="n">
        <v>0</v>
      </c>
      <c r="VL75" s="0" t="n">
        <v>0</v>
      </c>
      <c r="VM75" s="0" t="n">
        <v>0</v>
      </c>
      <c r="VN75" s="0" t="n">
        <v>0</v>
      </c>
      <c r="VO75" s="0" t="n">
        <v>0</v>
      </c>
      <c r="VP75" s="0" t="n">
        <v>0</v>
      </c>
      <c r="VQ75" s="0" t="n">
        <v>0</v>
      </c>
      <c r="VR75" s="0" t="n">
        <v>25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60</v>
      </c>
      <c r="VX75" s="0" t="n">
        <v>0</v>
      </c>
      <c r="VY75" s="0" t="n">
        <v>0</v>
      </c>
      <c r="VZ75" s="0" t="n">
        <v>0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0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0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</v>
      </c>
      <c r="WS75" s="0" t="n">
        <v>0</v>
      </c>
      <c r="WT75" s="0" t="n">
        <v>0</v>
      </c>
      <c r="WU75" s="0" t="n">
        <v>0</v>
      </c>
      <c r="WV75" s="0" t="n">
        <v>5</v>
      </c>
      <c r="WW75" s="0" t="n">
        <v>0</v>
      </c>
      <c r="WX75" s="0" t="n">
        <v>0</v>
      </c>
      <c r="WY75" s="0" t="n">
        <v>0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8</v>
      </c>
      <c r="XE75" s="0" t="n">
        <v>0</v>
      </c>
      <c r="XF75" s="0" t="n">
        <v>0</v>
      </c>
      <c r="XG75" s="0" t="n">
        <v>0</v>
      </c>
      <c r="XH75" s="0" t="n">
        <v>41</v>
      </c>
      <c r="XI75" s="0" t="n">
        <v>0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687</v>
      </c>
      <c r="XO75" s="0" t="n">
        <v>6594</v>
      </c>
      <c r="XP75" s="0" t="n">
        <v>0</v>
      </c>
      <c r="XQ75" s="0" t="n">
        <v>68</v>
      </c>
      <c r="XR75" s="0" t="n">
        <v>0</v>
      </c>
      <c r="XS75" s="0" t="n">
        <v>0</v>
      </c>
      <c r="XT75" s="0" t="n">
        <v>42</v>
      </c>
      <c r="XU75" s="0" t="n">
        <v>0</v>
      </c>
      <c r="XV75" s="0" t="n">
        <v>0</v>
      </c>
      <c r="XW75" s="0" t="n">
        <v>0</v>
      </c>
      <c r="XX75" s="0" t="n">
        <v>0</v>
      </c>
      <c r="XY75" s="0" t="n">
        <v>246</v>
      </c>
      <c r="XZ75" s="0" t="n">
        <v>0</v>
      </c>
      <c r="YA75" s="0" t="n">
        <v>0</v>
      </c>
      <c r="YB75" s="0" t="n">
        <v>0</v>
      </c>
      <c r="YC75" s="0" t="n">
        <v>0</v>
      </c>
      <c r="YD75" s="0" t="n">
        <v>0</v>
      </c>
      <c r="YE75" s="0" t="n">
        <v>0</v>
      </c>
      <c r="YF75" s="0" t="n">
        <v>0</v>
      </c>
      <c r="YG75" s="0" t="n">
        <v>0</v>
      </c>
      <c r="YH75" s="0" t="n">
        <v>1069</v>
      </c>
      <c r="YI75" s="0" t="n">
        <v>19</v>
      </c>
      <c r="YJ75" s="0" t="n">
        <v>0</v>
      </c>
      <c r="YK75" s="0" t="n">
        <v>11</v>
      </c>
      <c r="YL75" s="0" t="n">
        <v>739</v>
      </c>
      <c r="YM75" s="0" t="n">
        <v>0</v>
      </c>
      <c r="YN75" s="0" t="n">
        <v>0</v>
      </c>
      <c r="YO75" s="0" t="n">
        <v>0</v>
      </c>
      <c r="YP75" s="0" t="n">
        <v>0</v>
      </c>
      <c r="YQ75" s="0" t="n">
        <v>0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0</v>
      </c>
      <c r="YW75" s="0" t="n">
        <v>0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4</v>
      </c>
      <c r="ZD75" s="0" t="n">
        <v>0</v>
      </c>
      <c r="ZE75" s="0" t="n">
        <v>0</v>
      </c>
      <c r="ZF75" s="0" t="n">
        <v>0</v>
      </c>
      <c r="ZG75" s="0" t="n">
        <v>0</v>
      </c>
      <c r="ZH75" s="0" t="n">
        <v>0</v>
      </c>
      <c r="ZI75" s="0" t="n">
        <v>0</v>
      </c>
      <c r="ZJ75" s="0" t="n">
        <v>0</v>
      </c>
      <c r="ZK75" s="0" t="n">
        <v>0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6152</v>
      </c>
      <c r="ZQ75" s="0" t="n">
        <v>3856</v>
      </c>
      <c r="ZR75" s="0" t="n">
        <v>0</v>
      </c>
      <c r="ZS75" s="0" t="n">
        <v>0</v>
      </c>
      <c r="ZT75" s="0" t="n">
        <v>267</v>
      </c>
      <c r="ZU75" s="0" t="n">
        <v>0</v>
      </c>
      <c r="ZV75" s="0" t="n">
        <v>0</v>
      </c>
      <c r="ZW75" s="0" t="n">
        <v>0</v>
      </c>
      <c r="ZX75" s="0" t="n">
        <v>228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54</v>
      </c>
      <c r="AAE75" s="0" t="n">
        <v>0</v>
      </c>
      <c r="AAF75" s="0" t="n">
        <v>82</v>
      </c>
      <c r="AAG75" s="0" t="n">
        <v>0</v>
      </c>
      <c r="AAH75" s="0" t="n">
        <v>0</v>
      </c>
      <c r="AAI75" s="0" t="n">
        <v>0</v>
      </c>
      <c r="AAJ75" s="0" t="n">
        <v>414</v>
      </c>
      <c r="AAK75" s="0" t="n">
        <v>0</v>
      </c>
      <c r="AAL75" s="0" t="n">
        <v>0</v>
      </c>
      <c r="AAM75" s="0" t="n">
        <v>0</v>
      </c>
      <c r="AAN75" s="0" t="n">
        <v>551</v>
      </c>
      <c r="AAO75" s="0" t="n">
        <v>0</v>
      </c>
      <c r="AAP75" s="0" t="n">
        <v>0</v>
      </c>
    </row>
    <row r="76" customFormat="false" ht="15" hidden="false" customHeight="true" outlineLevel="0" collapsed="false">
      <c r="A76" s="1" t="n">
        <v>31143</v>
      </c>
      <c r="B76" s="2" t="n">
        <v>0</v>
      </c>
      <c r="C76" s="20" t="n">
        <v>1</v>
      </c>
      <c r="D76" s="20"/>
      <c r="E76" s="20"/>
      <c r="F76" s="20"/>
      <c r="G76" s="20"/>
      <c r="H76" s="2" t="n">
        <v>2</v>
      </c>
      <c r="I76" s="2" t="n">
        <v>41</v>
      </c>
      <c r="J76" s="21"/>
      <c r="K76" s="21" t="n">
        <v>1</v>
      </c>
      <c r="L76" s="2" t="n">
        <v>1</v>
      </c>
      <c r="M76" s="2" t="n">
        <v>1</v>
      </c>
      <c r="N76" s="2" t="n">
        <v>0</v>
      </c>
      <c r="O76" s="2" t="n">
        <v>1</v>
      </c>
      <c r="P76" s="2" t="n">
        <v>0</v>
      </c>
      <c r="Q76" s="2" t="n">
        <v>1</v>
      </c>
      <c r="R76" s="2" t="n">
        <v>0</v>
      </c>
      <c r="S76" s="2" t="n">
        <v>0</v>
      </c>
      <c r="T76" s="2" t="n">
        <v>0</v>
      </c>
      <c r="U76" s="2" t="n">
        <v>1</v>
      </c>
      <c r="V76" s="2" t="n">
        <v>0</v>
      </c>
      <c r="X76" s="2" t="n">
        <f aca="false">SUM(L76:W76)</f>
        <v>5</v>
      </c>
      <c r="Y76" s="2" t="n">
        <v>110</v>
      </c>
      <c r="Z76" s="2" t="n">
        <v>70</v>
      </c>
      <c r="AA76" s="2" t="n">
        <f aca="false">Y76-Z76</f>
        <v>40</v>
      </c>
      <c r="AB76" s="3" t="n">
        <f aca="false">Z76+((Y76-Z76)/3)</f>
        <v>83.3333333333333</v>
      </c>
      <c r="AC76" s="4" t="n">
        <v>87.7</v>
      </c>
      <c r="AD76" s="4" t="n">
        <v>167.5</v>
      </c>
      <c r="AE76" s="3" t="n">
        <v>31.258632212074</v>
      </c>
      <c r="AF76" s="3" t="n">
        <v>2</v>
      </c>
      <c r="AL76" s="4" t="n">
        <v>41.9</v>
      </c>
      <c r="AM76" s="4" t="n">
        <v>36.7</v>
      </c>
      <c r="AN76" s="4" t="n">
        <v>51</v>
      </c>
      <c r="AO76" s="2" t="n">
        <v>9</v>
      </c>
      <c r="AP76" s="4" t="n">
        <v>41.7</v>
      </c>
      <c r="AQ76" s="4" t="n">
        <v>48.4</v>
      </c>
      <c r="AR76" s="4" t="n">
        <v>2.6</v>
      </c>
      <c r="AS76" s="2" t="n">
        <v>97</v>
      </c>
      <c r="AT76" s="2" t="n">
        <v>140</v>
      </c>
      <c r="AU76" s="2" t="n">
        <v>115</v>
      </c>
      <c r="AV76" s="2" t="n">
        <v>128</v>
      </c>
      <c r="AW76" s="2" t="n">
        <v>119</v>
      </c>
      <c r="AX76" s="2" t="n">
        <v>1</v>
      </c>
      <c r="AY76" s="2" t="n">
        <f aca="false">((AS76*15)+(AT76*30)+(AU76*30)+(AV76*30)+(AW76*15))-(AS76*120)</f>
        <v>3090</v>
      </c>
      <c r="AZ76" s="2" t="n">
        <f aca="false">((AS76*15)+(AT76*30)+(AU76*30)+(AV76*30)+(AW76*15))</f>
        <v>14730</v>
      </c>
      <c r="BA76" s="2" t="n">
        <v>5.23</v>
      </c>
      <c r="BB76" s="5" t="n">
        <f aca="false">10000/SQRT((AS76*BH76)*(AVERAGE(AS76:AW76)*AVERAGE(BH76:BL76)))</f>
        <v>5.90649243545359</v>
      </c>
      <c r="BC76" s="3" t="n">
        <f aca="false">(AS76*BH76)/405</f>
        <v>2.15316049382716</v>
      </c>
      <c r="BD76" s="3" t="n">
        <v>1</v>
      </c>
      <c r="BE76" s="3" t="n">
        <f aca="false">1/(LOG(BH76)+LOG(AS76))</f>
        <v>0.340074583511756</v>
      </c>
      <c r="BF76" s="3" t="n">
        <f aca="false">(BI76-BH76)/(AT76-AS76)</f>
        <v>0.656046511627907</v>
      </c>
      <c r="BG76" s="3" t="n">
        <f aca="false">(20*BH76)/((AS76/18)-3.5)</f>
        <v>95.1882352941176</v>
      </c>
      <c r="BH76" s="2" t="n">
        <v>8.99</v>
      </c>
      <c r="BI76" s="2" t="n">
        <v>37.2</v>
      </c>
      <c r="BJ76" s="2" t="n">
        <v>34.1</v>
      </c>
      <c r="BK76" s="2" t="n">
        <v>44.1</v>
      </c>
      <c r="BL76" s="2" t="n">
        <v>12.8</v>
      </c>
      <c r="BM76" s="3" t="n">
        <f aca="false">((BH76*15)+(BI76*30)+(BJ76*30)+(BK76*30)+(BL76*15))-(BH76*120)</f>
        <v>2710.05</v>
      </c>
      <c r="BN76" s="3" t="n">
        <f aca="false">((BH76*15)+(BI76*30)+(BJ76*30)+(BK76*30)+(BL76*15))</f>
        <v>3788.85</v>
      </c>
      <c r="BO76" s="3" t="n">
        <f aca="false">(1/BH76)</f>
        <v>0.111234705228031</v>
      </c>
      <c r="BP76" s="3" t="n">
        <f aca="false">(BN76/AZ76)</f>
        <v>0.257219959266802</v>
      </c>
      <c r="BQ76" s="3" t="n">
        <f aca="false">(BB76*BP76)</f>
        <v>1.51926774365705</v>
      </c>
      <c r="BR76" s="5" t="n">
        <f aca="false">(BF76*BO76)</f>
        <v>0.0729751403368083</v>
      </c>
      <c r="BS76" s="2" t="n">
        <v>1.26</v>
      </c>
      <c r="BT76" s="2" t="n">
        <v>2.11</v>
      </c>
      <c r="BV76" s="2" t="n">
        <v>2.27</v>
      </c>
      <c r="BW76" s="2" t="n">
        <v>17.6</v>
      </c>
      <c r="CA76" s="2" t="n">
        <v>144</v>
      </c>
      <c r="CB76" s="2" t="n">
        <v>0</v>
      </c>
      <c r="CC76" s="2" t="n">
        <v>28</v>
      </c>
      <c r="CD76" s="2" t="n">
        <v>1</v>
      </c>
      <c r="CE76" s="2" t="n">
        <v>87</v>
      </c>
      <c r="CF76" s="2" t="n">
        <v>0</v>
      </c>
      <c r="CG76" s="2" t="n">
        <v>29</v>
      </c>
      <c r="CH76" s="2" t="n">
        <v>146</v>
      </c>
      <c r="CI76" s="2" t="n">
        <v>0</v>
      </c>
      <c r="CJ76" s="2" t="n">
        <v>5</v>
      </c>
      <c r="CS76" s="6" t="n">
        <v>42692</v>
      </c>
      <c r="CW76" s="3"/>
      <c r="CX76" s="2" t="n">
        <v>100.7</v>
      </c>
      <c r="CY76" s="22" t="n">
        <v>35.8921808866117</v>
      </c>
      <c r="CZ76" s="2" t="n">
        <v>104</v>
      </c>
      <c r="DA76" s="2" t="n">
        <v>125</v>
      </c>
      <c r="DB76" s="2" t="n">
        <v>110</v>
      </c>
      <c r="DC76" s="2" t="n">
        <v>0.62089552238806</v>
      </c>
      <c r="DD76" s="2" t="n">
        <v>0.832</v>
      </c>
      <c r="DE76" s="2" t="n">
        <v>50.4</v>
      </c>
      <c r="DL76" s="2" t="n">
        <v>102</v>
      </c>
      <c r="DM76" s="2" t="n">
        <v>181</v>
      </c>
      <c r="DN76" s="2" t="n">
        <v>197</v>
      </c>
      <c r="DO76" s="2" t="n">
        <v>161</v>
      </c>
      <c r="DP76" s="2" t="n">
        <v>125</v>
      </c>
      <c r="DQ76" s="3" t="n">
        <v>2</v>
      </c>
      <c r="DR76" s="7" t="n">
        <v>3</v>
      </c>
      <c r="DS76" s="2" t="n">
        <f aca="false">((DL76*15)+(DM76*30)+(DN76*30)+(DO76*30)+(DP76*15))-(DL76*120)</f>
        <v>7335</v>
      </c>
      <c r="DT76" s="2" t="n">
        <f aca="false">((DL76*15)+(DM76*30)+(DN76*30)+(DO76*30)+(DP76*15))</f>
        <v>19575</v>
      </c>
      <c r="DU76" s="3" t="n">
        <f aca="false">10000/SQRT((DL76*DZ76)*(AVERAGE(DL76:DP76)*AVERAGE(DZ76:ED76)))</f>
        <v>2.76603587036189</v>
      </c>
      <c r="DV76" s="3" t="n">
        <f aca="false">(DL76*DZ76)/405</f>
        <v>3.19851851851852</v>
      </c>
      <c r="DW76" s="3" t="n">
        <f aca="false">1/(LOG(DZ76)+LOG(DL76))</f>
        <v>0.321295061460279</v>
      </c>
      <c r="DX76" s="3" t="n">
        <f aca="false">(EA76-DZ76)/(DM76-DL76)</f>
        <v>0.653164556962025</v>
      </c>
      <c r="DY76" s="3" t="n">
        <f aca="false">(20*DZ76)/((DL76/18)-3.5)</f>
        <v>117.230769230769</v>
      </c>
      <c r="DZ76" s="2" t="n">
        <v>12.7</v>
      </c>
      <c r="EA76" s="2" t="n">
        <v>64.3</v>
      </c>
      <c r="EB76" s="2" t="n">
        <v>121</v>
      </c>
      <c r="EC76" s="2" t="n">
        <v>76.9</v>
      </c>
      <c r="ED76" s="2" t="n">
        <v>54.4</v>
      </c>
      <c r="EE76" s="2" t="n">
        <f aca="false">((DZ76*15)+(EA76*30)+(EB76*30)+(EC76*30)+(ED76*15))-(DZ76*120)</f>
        <v>7348.5</v>
      </c>
      <c r="EF76" s="2" t="n">
        <f aca="false">((DZ76*15)+(EA76*30)+(EB76*30)+(EC76*30)+(ED76*15))</f>
        <v>8872.5</v>
      </c>
      <c r="EG76" s="2" t="n">
        <f aca="false">(1/DZ76)</f>
        <v>0.078740157480315</v>
      </c>
      <c r="EH76" s="2" t="n">
        <f aca="false">(EF76/DT76)</f>
        <v>0.453256704980843</v>
      </c>
      <c r="EI76" s="2" t="n">
        <f aca="false">(DU76*EH76)</f>
        <v>1.25372430445905</v>
      </c>
      <c r="EJ76" s="2" t="n">
        <f aca="false">(DX76*EG76)</f>
        <v>0.05143028007575</v>
      </c>
      <c r="EK76" s="2" t="n">
        <v>6.15</v>
      </c>
      <c r="EL76" s="2" t="n">
        <v>184</v>
      </c>
      <c r="EM76" s="2" t="n">
        <v>38</v>
      </c>
      <c r="EN76" s="2" t="n">
        <v>110</v>
      </c>
      <c r="EO76" s="2" t="n">
        <v>36</v>
      </c>
      <c r="EP76" s="2" t="n">
        <v>181</v>
      </c>
      <c r="EQ76" s="6" t="n">
        <v>42472</v>
      </c>
      <c r="ER76" s="2" t="n">
        <v>110</v>
      </c>
      <c r="ES76" s="2" t="n">
        <v>70</v>
      </c>
      <c r="ET76" s="2" t="n">
        <v>40</v>
      </c>
      <c r="EU76" s="3" t="n">
        <v>83.3333333333333</v>
      </c>
      <c r="EV76" s="2" t="n">
        <v>93.6</v>
      </c>
      <c r="EW76" s="22" t="n">
        <v>33.3615504566719</v>
      </c>
      <c r="EX76" s="2" t="n">
        <v>110</v>
      </c>
      <c r="EY76" s="2" t="n">
        <v>119.5</v>
      </c>
      <c r="EZ76" s="2" t="n">
        <v>108.5</v>
      </c>
      <c r="FA76" s="2" t="n">
        <v>0.656716417910448</v>
      </c>
      <c r="FB76" s="2" t="n">
        <v>0.920502092050209</v>
      </c>
      <c r="FC76" s="2" t="n">
        <v>44.5</v>
      </c>
      <c r="FD76" s="2" t="n">
        <v>10</v>
      </c>
      <c r="FE76" s="2" t="n">
        <v>40.1</v>
      </c>
      <c r="FF76" s="2" t="n">
        <v>49.3</v>
      </c>
      <c r="FG76" s="2" t="n">
        <v>2.6</v>
      </c>
      <c r="FH76" s="2" t="n">
        <v>107</v>
      </c>
      <c r="FI76" s="2" t="n">
        <v>199</v>
      </c>
      <c r="FJ76" s="2" t="n">
        <v>184</v>
      </c>
      <c r="FK76" s="2" t="n">
        <v>167</v>
      </c>
      <c r="FL76" s="2" t="n">
        <v>146</v>
      </c>
      <c r="FM76" s="2" t="s">
        <v>719</v>
      </c>
      <c r="FN76" s="8" t="n">
        <v>3</v>
      </c>
      <c r="FO76" s="2" t="n">
        <f aca="false">((FH76*15)+(FI76*30)+(FJ76*30)+(FK76*30)+(FL76*15))-(FH76*120)</f>
        <v>7455</v>
      </c>
      <c r="FP76" s="2" t="n">
        <f aca="false">((FH76*15)+(FI76*30)+(FJ76*30)+(FK76*30)+(FL76*15))</f>
        <v>20295</v>
      </c>
      <c r="FQ76" s="2" t="n">
        <f aca="false">10000/SQRT((FH76*FV76)*(AVERAGE(FH76:FL76)*AVERAGE(FV76:FZ76)))</f>
        <v>4.36646515947045</v>
      </c>
      <c r="FR76" s="2" t="n">
        <f aca="false">(FH76*FV76)/405</f>
        <v>2.47553086419753</v>
      </c>
      <c r="FS76" s="2" t="n">
        <f aca="false">1/(LOG(FV76)+LOG(FH76))</f>
        <v>0.333208561324652</v>
      </c>
      <c r="FT76" s="2" t="n">
        <f aca="false">(FW76-FV76)/(FI76-FH76)</f>
        <v>0.351413043478261</v>
      </c>
      <c r="FU76" s="2" t="n">
        <f aca="false">(20*FV76)/((FH76/18)-3.5)</f>
        <v>76.6636363636363</v>
      </c>
      <c r="FV76" s="3" t="n">
        <v>9.37</v>
      </c>
      <c r="FW76" s="3" t="n">
        <v>41.7</v>
      </c>
      <c r="FX76" s="3" t="n">
        <v>41.5</v>
      </c>
      <c r="FY76" s="3" t="n">
        <v>49.5</v>
      </c>
      <c r="FZ76" s="3" t="n">
        <v>20.8</v>
      </c>
      <c r="GA76" s="2" t="n">
        <f aca="false">((FV76*15)+(FW76*30)+(FX76*30)+(FY76*30)+(FZ76*15))-(FV76*120)</f>
        <v>3309.15</v>
      </c>
      <c r="GB76" s="2" t="n">
        <f aca="false">((FV76*15)+(FW76*30)+(FX76*30)+(FY76*30)+(FZ76*15))</f>
        <v>4433.55</v>
      </c>
      <c r="GC76" s="2" t="n">
        <f aca="false">(1/FV76)</f>
        <v>0.106723585912487</v>
      </c>
      <c r="GD76" s="2" t="n">
        <f aca="false">(GB76/FP76)</f>
        <v>0.218455284552846</v>
      </c>
      <c r="GE76" s="2" t="n">
        <f aca="false">(FQ76*GD76)</f>
        <v>0.953877388902204</v>
      </c>
      <c r="GF76" s="2" t="n">
        <f aca="false">(FT76*GC76)</f>
        <v>0.0375040601364206</v>
      </c>
      <c r="GH76" s="2" t="n">
        <v>154</v>
      </c>
      <c r="GI76" s="2" t="n">
        <v>34</v>
      </c>
      <c r="GJ76" s="2" t="n">
        <v>140</v>
      </c>
      <c r="HO76" s="2" t="n">
        <v>2</v>
      </c>
      <c r="HP76" s="2" t="n">
        <v>2</v>
      </c>
      <c r="HQ76" s="2" t="n">
        <v>0</v>
      </c>
      <c r="HR76" s="2" t="n">
        <v>0</v>
      </c>
      <c r="HS76" s="2" t="n">
        <v>23.6083297729492</v>
      </c>
      <c r="HT76" s="2" t="n">
        <v>4153.03515625</v>
      </c>
      <c r="HY76" s="2" t="n">
        <v>1761.30004882813</v>
      </c>
      <c r="HZ76" s="2" t="n">
        <v>54.5099983215332</v>
      </c>
      <c r="IA76" s="2" t="n">
        <v>25.0499992370605</v>
      </c>
      <c r="IB76" s="2" t="n">
        <v>32.9900016784668</v>
      </c>
      <c r="IC76" s="2" t="n">
        <v>23.8299999237061</v>
      </c>
      <c r="ID76" s="2" t="n">
        <v>242.399993896484</v>
      </c>
      <c r="IE76" s="2" t="n">
        <v>19.2999992370605</v>
      </c>
      <c r="IF76" s="2" t="n">
        <v>29.2700004577637</v>
      </c>
      <c r="IG76" s="2" t="n">
        <v>3.35999989509583</v>
      </c>
      <c r="IH76" s="2" t="n">
        <v>58.8499984741211</v>
      </c>
      <c r="II76" s="2" t="n">
        <v>3.14000010490417</v>
      </c>
      <c r="IJ76" s="2" t="n">
        <v>18.3999996185303</v>
      </c>
      <c r="IK76" s="2" t="n">
        <v>6.96999979019165</v>
      </c>
      <c r="IL76" s="2" t="n">
        <v>27.4099998474121</v>
      </c>
      <c r="IM76" s="2" t="n">
        <v>27.3199996948242</v>
      </c>
      <c r="IN76" s="2" t="n">
        <v>15.1099996566772</v>
      </c>
      <c r="IO76" s="2" t="n">
        <v>4.82999992370606</v>
      </c>
      <c r="IP76" s="2" t="n">
        <v>18.2000007629395</v>
      </c>
      <c r="IQ76" s="2" t="n">
        <v>5.51999998092651</v>
      </c>
      <c r="IR76" s="2" t="n">
        <v>4.17999982833862</v>
      </c>
      <c r="IS76" s="2" t="n">
        <v>1.14999997615814</v>
      </c>
      <c r="IT76" s="2" t="n">
        <v>521.539978027344</v>
      </c>
      <c r="IU76" s="2" t="n">
        <v>13.1599998474121</v>
      </c>
      <c r="IV76" s="2" t="n">
        <v>1.02999997138977</v>
      </c>
      <c r="IW76" s="2" t="n">
        <v>264.200012207031</v>
      </c>
      <c r="IX76" s="2" t="n">
        <v>777.380004882813</v>
      </c>
      <c r="IY76" s="2" t="n">
        <v>2992.80004882812</v>
      </c>
      <c r="IZ76" s="2" t="n">
        <v>1618.41003417969</v>
      </c>
      <c r="JA76" s="2" t="n">
        <v>5.76000022888184</v>
      </c>
      <c r="JB76" s="2" t="n">
        <v>2.83999991416931</v>
      </c>
      <c r="JC76" s="2" t="n">
        <v>2.14000010490417</v>
      </c>
      <c r="JD76" s="2" t="n">
        <v>44.3400001525879</v>
      </c>
      <c r="JE76" s="2" t="n">
        <v>341.929992675781</v>
      </c>
      <c r="JF76" s="2" t="n">
        <v>1.66999995708466</v>
      </c>
      <c r="JG76" s="2" t="n">
        <v>1.24000000953674</v>
      </c>
      <c r="JH76" s="2" t="n">
        <v>17.1100006103516</v>
      </c>
      <c r="JI76" s="2" t="n">
        <v>4.05000019073486</v>
      </c>
      <c r="JJ76" s="2" t="n">
        <v>1.50999999046326</v>
      </c>
      <c r="JK76" s="2" t="n">
        <v>0.349999994039536</v>
      </c>
      <c r="JL76" s="2" t="n">
        <v>290.899993896484</v>
      </c>
      <c r="JM76" s="2" t="n">
        <v>1.07000005245209</v>
      </c>
      <c r="JN76" s="2" t="n">
        <v>81.9100036621094</v>
      </c>
      <c r="JO76" s="2" t="n">
        <v>4656.68017578125</v>
      </c>
      <c r="JP76" s="2" t="n">
        <v>7843.33984375</v>
      </c>
      <c r="JQ76" s="2" t="n">
        <v>191.490005493164</v>
      </c>
      <c r="JR76" s="2" t="n">
        <v>2531.21997070312</v>
      </c>
      <c r="JS76" s="2" t="n">
        <v>810.960021972656</v>
      </c>
      <c r="JT76" s="2" t="n">
        <v>7740.77001953125</v>
      </c>
      <c r="JU76" s="2" t="n">
        <v>1567.23999023438</v>
      </c>
      <c r="JV76" s="2" t="n">
        <v>46.4099998474121</v>
      </c>
      <c r="JW76" s="2" t="n">
        <v>9.90999984741211</v>
      </c>
      <c r="JX76" s="2" t="n">
        <v>7.26000022888184</v>
      </c>
      <c r="JY76" s="2" t="n">
        <v>8.21000003814697</v>
      </c>
      <c r="JZ76" s="2" t="n">
        <v>0.540000021457672</v>
      </c>
      <c r="KA76" s="2" t="n">
        <v>10.2600002288818</v>
      </c>
      <c r="KB76" s="2" t="n">
        <v>1.25</v>
      </c>
      <c r="KC76" s="2" t="n">
        <v>21.2299995422363</v>
      </c>
      <c r="KD76" s="2" t="n">
        <v>9.4399995803833</v>
      </c>
      <c r="KE76" s="2" t="n">
        <v>19.9200000762939</v>
      </c>
      <c r="KF76" s="2" t="n">
        <v>26.0599994659424</v>
      </c>
      <c r="KG76" s="2" t="n">
        <v>15.5500001907349</v>
      </c>
      <c r="KH76" s="2" t="n">
        <v>128.5</v>
      </c>
      <c r="KI76" s="2" t="n">
        <v>0.0399999991059303</v>
      </c>
      <c r="KJ76" s="2" t="n">
        <v>0.910000026226044</v>
      </c>
      <c r="KK76" s="2" t="n">
        <v>83.9499969482422</v>
      </c>
      <c r="KL76" s="2" t="n">
        <v>1330372.53</v>
      </c>
      <c r="KM76" s="2" t="n">
        <v>5488.33984375</v>
      </c>
      <c r="KN76" s="2" t="n">
        <v>58.3499984741211</v>
      </c>
      <c r="KO76" s="2" t="n">
        <v>0.0900000035762787</v>
      </c>
      <c r="KP76" s="2" t="n">
        <v>0.150000005960464</v>
      </c>
      <c r="KQ76" s="2" t="n">
        <v>0.159999996423721</v>
      </c>
      <c r="KR76" s="2" t="n">
        <v>0.319999992847443</v>
      </c>
      <c r="KS76" s="2" t="n">
        <v>0.129999995231628</v>
      </c>
      <c r="KT76" s="2" t="n">
        <v>0.0199999995529652</v>
      </c>
      <c r="KU76" s="2" t="n">
        <v>0.560000002384186</v>
      </c>
      <c r="KV76" s="2" t="n">
        <v>0.519999980926514</v>
      </c>
      <c r="KW76" s="2" t="n">
        <v>8.57999992370606</v>
      </c>
      <c r="KX76" s="2" t="n">
        <v>7.32999992370606</v>
      </c>
      <c r="KY76" s="2" t="n">
        <v>3.46000003814697</v>
      </c>
      <c r="KZ76" s="2" t="n">
        <v>3.03999996185303</v>
      </c>
      <c r="LA76" s="2" t="n">
        <v>1.21000003814697</v>
      </c>
      <c r="LB76" s="2" t="n">
        <v>0.0399999991059303</v>
      </c>
      <c r="LC76" s="2" t="n">
        <v>21.2099990844727</v>
      </c>
      <c r="LD76" s="2" t="n">
        <v>10.6099996566772</v>
      </c>
      <c r="LE76" s="2" t="n">
        <v>2.00999999046326</v>
      </c>
      <c r="LF76" s="2" t="n">
        <v>0.170000001788139</v>
      </c>
      <c r="LG76" s="2" t="n">
        <v>0</v>
      </c>
      <c r="LH76" s="2" t="n">
        <v>10.4700002670288</v>
      </c>
      <c r="LI76" s="2" t="n">
        <v>7.44000005722046</v>
      </c>
      <c r="LJ76" s="2" t="n">
        <v>0.219999998807907</v>
      </c>
      <c r="LK76" s="2" t="n">
        <v>0.600000023841858</v>
      </c>
      <c r="LL76" s="2" t="n">
        <v>0.629999995231628</v>
      </c>
      <c r="LM76" s="2" t="n">
        <v>0.819999992847443</v>
      </c>
      <c r="LN76" s="2" t="n">
        <v>0</v>
      </c>
      <c r="LO76" s="2" t="n">
        <v>0.0900000035762787</v>
      </c>
      <c r="LP76" s="2" t="n">
        <v>0.00999999977648258</v>
      </c>
      <c r="LQ76" s="2" t="n">
        <v>0.00999999977648258</v>
      </c>
      <c r="LR76" s="2" t="n">
        <v>0</v>
      </c>
      <c r="LS76" s="2" t="n">
        <v>0.0199999995529652</v>
      </c>
      <c r="LT76" s="2" t="n">
        <v>0.0299999993294477</v>
      </c>
      <c r="LU76" s="2" t="n">
        <v>0.00999999977648258</v>
      </c>
      <c r="LV76" s="2" t="n">
        <v>125.982009887695</v>
      </c>
      <c r="MC76" s="0" t="n">
        <v>0</v>
      </c>
      <c r="MD76" s="0" t="n">
        <v>0</v>
      </c>
      <c r="ME76" s="0" t="n">
        <v>0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7</v>
      </c>
      <c r="MM76" s="0" t="n">
        <v>92</v>
      </c>
      <c r="MN76" s="0" t="n">
        <v>0</v>
      </c>
      <c r="MO76" s="0" t="n">
        <v>0</v>
      </c>
      <c r="MP76" s="0" t="n">
        <v>0</v>
      </c>
      <c r="MQ76" s="0" t="n">
        <v>0</v>
      </c>
      <c r="MR76" s="0" t="n">
        <v>0</v>
      </c>
      <c r="MS76" s="0" t="n">
        <v>440</v>
      </c>
      <c r="MT76" s="0" t="n">
        <v>0</v>
      </c>
      <c r="MU76" s="0" t="n">
        <v>2253</v>
      </c>
      <c r="MV76" s="0" t="n">
        <v>4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0</v>
      </c>
      <c r="NC76" s="0" t="n">
        <v>0</v>
      </c>
      <c r="ND76" s="0" t="n">
        <v>0</v>
      </c>
      <c r="NE76" s="0" t="n">
        <v>0</v>
      </c>
      <c r="NF76" s="0" t="n">
        <v>0</v>
      </c>
      <c r="NG76" s="0" t="n">
        <v>0</v>
      </c>
      <c r="NH76" s="0" t="n">
        <v>68</v>
      </c>
      <c r="NI76" s="0" t="n">
        <v>1939</v>
      </c>
      <c r="NJ76" s="0" t="n">
        <v>0</v>
      </c>
      <c r="NK76" s="0" t="n">
        <v>0</v>
      </c>
      <c r="NL76" s="0" t="n">
        <v>0</v>
      </c>
      <c r="NM76" s="0" t="n">
        <v>0</v>
      </c>
      <c r="NN76" s="0" t="n">
        <v>0</v>
      </c>
      <c r="NO76" s="0" t="n">
        <v>0</v>
      </c>
      <c r="NP76" s="0" t="n">
        <v>0</v>
      </c>
      <c r="NQ76" s="0" t="n">
        <v>5</v>
      </c>
      <c r="NR76" s="0" t="n">
        <v>0</v>
      </c>
      <c r="NS76" s="0" t="n">
        <v>18886</v>
      </c>
      <c r="NT76" s="0" t="n">
        <v>322</v>
      </c>
      <c r="NU76" s="0" t="n">
        <v>0</v>
      </c>
      <c r="NV76" s="0" t="n">
        <v>0</v>
      </c>
      <c r="NW76" s="0" t="n">
        <v>685</v>
      </c>
      <c r="NX76" s="0" t="n">
        <v>1129</v>
      </c>
      <c r="NY76" s="0" t="n">
        <v>480</v>
      </c>
      <c r="NZ76" s="0" t="n">
        <v>0</v>
      </c>
      <c r="OA76" s="0" t="n">
        <v>0</v>
      </c>
      <c r="OB76" s="0" t="n">
        <v>0</v>
      </c>
      <c r="OC76" s="0" t="n">
        <v>0</v>
      </c>
      <c r="OD76" s="0" t="n">
        <v>0</v>
      </c>
      <c r="OE76" s="0" t="n">
        <v>0</v>
      </c>
      <c r="OF76" s="0" t="n">
        <v>0</v>
      </c>
      <c r="OG76" s="0" t="n">
        <v>188</v>
      </c>
      <c r="OH76" s="0" t="n">
        <v>0</v>
      </c>
      <c r="OI76" s="0" t="n">
        <v>0</v>
      </c>
      <c r="OJ76" s="0" t="n">
        <v>27</v>
      </c>
      <c r="OK76" s="0" t="n">
        <v>0</v>
      </c>
      <c r="OL76" s="0" t="n">
        <v>0</v>
      </c>
      <c r="OM76" s="0" t="n">
        <v>0</v>
      </c>
      <c r="ON76" s="0" t="n">
        <v>0</v>
      </c>
      <c r="OO76" s="0" t="n">
        <v>0</v>
      </c>
      <c r="OP76" s="0" t="n">
        <v>0</v>
      </c>
      <c r="OQ76" s="0" t="n">
        <v>0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</v>
      </c>
      <c r="OX76" s="0" t="n">
        <v>0</v>
      </c>
      <c r="OY76" s="0" t="n">
        <v>0</v>
      </c>
      <c r="OZ76" s="0" t="n">
        <v>0</v>
      </c>
      <c r="PA76" s="0" t="n">
        <v>0</v>
      </c>
      <c r="PB76" s="0" t="n">
        <v>137</v>
      </c>
      <c r="PC76" s="0" t="n">
        <v>0</v>
      </c>
      <c r="PD76" s="0" t="n">
        <v>0</v>
      </c>
      <c r="PE76" s="0" t="n">
        <v>0</v>
      </c>
      <c r="PF76" s="0" t="n">
        <v>635</v>
      </c>
      <c r="PG76" s="0" t="n">
        <v>0</v>
      </c>
      <c r="PH76" s="0" t="n">
        <v>0</v>
      </c>
      <c r="PI76" s="0" t="n">
        <v>0</v>
      </c>
      <c r="PJ76" s="0" t="n">
        <v>944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0</v>
      </c>
      <c r="PP76" s="0" t="n">
        <v>0</v>
      </c>
      <c r="PQ76" s="0" t="n">
        <v>1853</v>
      </c>
      <c r="PR76" s="0" t="n">
        <v>0</v>
      </c>
      <c r="PS76" s="0" t="n">
        <v>0</v>
      </c>
      <c r="PT76" s="0" t="n">
        <v>0</v>
      </c>
      <c r="PU76" s="0" t="n">
        <v>33</v>
      </c>
      <c r="PV76" s="0" t="n">
        <v>56</v>
      </c>
      <c r="PW76" s="0" t="n">
        <v>767</v>
      </c>
      <c r="PX76" s="0" t="n">
        <v>73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71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338</v>
      </c>
      <c r="QL76" s="0" t="n">
        <v>0</v>
      </c>
      <c r="QM76" s="0" t="n">
        <v>17775</v>
      </c>
      <c r="QN76" s="0" t="n">
        <v>7</v>
      </c>
      <c r="QO76" s="0" t="n">
        <v>0</v>
      </c>
      <c r="QP76" s="0" t="n">
        <v>0</v>
      </c>
      <c r="QQ76" s="0" t="n">
        <v>247</v>
      </c>
      <c r="QR76" s="0" t="n">
        <v>0</v>
      </c>
      <c r="QS76" s="0" t="n">
        <v>12</v>
      </c>
      <c r="QT76" s="0" t="n">
        <v>0</v>
      </c>
      <c r="QU76" s="0" t="n">
        <v>7</v>
      </c>
      <c r="QV76" s="0" t="n">
        <v>0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183</v>
      </c>
      <c r="RE76" s="0" t="n">
        <v>0</v>
      </c>
      <c r="RF76" s="0" t="n">
        <v>0</v>
      </c>
      <c r="RG76" s="0" t="n">
        <v>237</v>
      </c>
      <c r="RH76" s="0" t="n">
        <v>0</v>
      </c>
      <c r="RI76" s="0" t="n">
        <v>0</v>
      </c>
      <c r="RJ76" s="0" t="n">
        <v>56</v>
      </c>
      <c r="RK76" s="0" t="n">
        <v>0</v>
      </c>
      <c r="RL76" s="0" t="n">
        <v>3114</v>
      </c>
      <c r="RM76" s="0" t="n">
        <v>0</v>
      </c>
      <c r="RN76" s="0" t="n">
        <v>0</v>
      </c>
      <c r="RO76" s="0" t="n">
        <v>0</v>
      </c>
      <c r="RP76" s="0" t="n">
        <v>6</v>
      </c>
      <c r="RQ76" s="0" t="n">
        <v>41</v>
      </c>
      <c r="RR76" s="0" t="n">
        <v>0</v>
      </c>
      <c r="RS76" s="0" t="n">
        <v>0</v>
      </c>
      <c r="RT76" s="0" t="n">
        <v>2</v>
      </c>
      <c r="RU76" s="0" t="n">
        <v>0</v>
      </c>
      <c r="RV76" s="0" t="n">
        <v>257</v>
      </c>
      <c r="RW76" s="0" t="n">
        <v>0</v>
      </c>
      <c r="RX76" s="0" t="n">
        <v>0</v>
      </c>
      <c r="RY76" s="0" t="n">
        <v>262</v>
      </c>
      <c r="RZ76" s="0" t="n">
        <v>0</v>
      </c>
      <c r="SA76" s="0" t="n">
        <v>0</v>
      </c>
      <c r="SB76" s="0" t="n">
        <v>0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42</v>
      </c>
      <c r="SL76" s="0" t="n">
        <v>34</v>
      </c>
      <c r="SM76" s="0" t="n">
        <v>133</v>
      </c>
      <c r="SN76" s="0" t="n">
        <v>57</v>
      </c>
      <c r="SO76" s="0" t="n">
        <v>0</v>
      </c>
      <c r="SP76" s="0" t="n">
        <v>0</v>
      </c>
      <c r="SQ76" s="0" t="n">
        <v>0</v>
      </c>
      <c r="SR76" s="0" t="n">
        <v>0</v>
      </c>
      <c r="SS76" s="0" t="n">
        <v>15</v>
      </c>
      <c r="ST76" s="0" t="n">
        <v>0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0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387</v>
      </c>
      <c r="TJ76" s="0" t="n">
        <v>0</v>
      </c>
      <c r="TK76" s="0" t="n">
        <v>0</v>
      </c>
      <c r="TL76" s="0" t="n">
        <v>3940</v>
      </c>
      <c r="TM76" s="0" t="n">
        <v>544</v>
      </c>
      <c r="TN76" s="0" t="n">
        <v>10</v>
      </c>
      <c r="TO76" s="0" t="n">
        <v>0</v>
      </c>
      <c r="TP76" s="0" t="n">
        <v>195</v>
      </c>
      <c r="TQ76" s="0" t="n">
        <v>0</v>
      </c>
      <c r="TR76" s="0" t="n">
        <v>2040</v>
      </c>
      <c r="TS76" s="0" t="n">
        <v>0</v>
      </c>
      <c r="TT76" s="0" t="n">
        <v>0</v>
      </c>
      <c r="TU76" s="0" t="n">
        <v>0</v>
      </c>
      <c r="TV76" s="0" t="n">
        <v>745</v>
      </c>
      <c r="TW76" s="0" t="n">
        <v>57</v>
      </c>
      <c r="TX76" s="0" t="n">
        <v>0</v>
      </c>
      <c r="TY76" s="0" t="n">
        <v>161</v>
      </c>
      <c r="TZ76" s="0" t="n">
        <v>0</v>
      </c>
      <c r="UA76" s="0" t="n">
        <v>92</v>
      </c>
      <c r="UB76" s="0" t="n">
        <v>0</v>
      </c>
      <c r="UC76" s="0" t="n">
        <v>0</v>
      </c>
      <c r="UD76" s="0" t="n">
        <v>592</v>
      </c>
      <c r="UE76" s="0" t="n">
        <v>0</v>
      </c>
      <c r="UF76" s="0" t="n">
        <v>7</v>
      </c>
      <c r="UG76" s="0" t="n">
        <v>0</v>
      </c>
      <c r="UH76" s="0" t="n">
        <v>0</v>
      </c>
      <c r="UI76" s="0" t="n">
        <v>0</v>
      </c>
      <c r="UJ76" s="0" t="n">
        <v>0</v>
      </c>
      <c r="UK76" s="0" t="n">
        <v>0</v>
      </c>
      <c r="UL76" s="0" t="n">
        <v>0</v>
      </c>
      <c r="UM76" s="0" t="n">
        <v>444</v>
      </c>
      <c r="UN76" s="0" t="n">
        <v>5</v>
      </c>
      <c r="UO76" s="0" t="n">
        <v>0</v>
      </c>
      <c r="UP76" s="0" t="n">
        <v>0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0</v>
      </c>
      <c r="UV76" s="0" t="n">
        <v>0</v>
      </c>
      <c r="UW76" s="0" t="n">
        <v>0</v>
      </c>
      <c r="UX76" s="0" t="n">
        <v>0</v>
      </c>
      <c r="UY76" s="0" t="n">
        <v>0</v>
      </c>
      <c r="UZ76" s="0" t="n">
        <v>0</v>
      </c>
      <c r="VA76" s="0" t="n">
        <v>0</v>
      </c>
      <c r="VB76" s="0" t="n">
        <v>0</v>
      </c>
      <c r="VC76" s="0" t="n">
        <v>0</v>
      </c>
      <c r="VD76" s="0" t="n">
        <v>0</v>
      </c>
      <c r="VE76" s="0" t="n">
        <v>0</v>
      </c>
      <c r="VF76" s="0" t="n">
        <v>19</v>
      </c>
      <c r="VG76" s="0" t="n">
        <v>0</v>
      </c>
      <c r="VH76" s="0" t="n">
        <v>0</v>
      </c>
      <c r="VI76" s="0" t="n">
        <v>0</v>
      </c>
      <c r="VJ76" s="0" t="n">
        <v>0</v>
      </c>
      <c r="VK76" s="0" t="n">
        <v>12</v>
      </c>
      <c r="VL76" s="0" t="n">
        <v>104</v>
      </c>
      <c r="VM76" s="0" t="n">
        <v>8</v>
      </c>
      <c r="VN76" s="0" t="n">
        <v>0</v>
      </c>
      <c r="VO76" s="0" t="n">
        <v>0</v>
      </c>
      <c r="VP76" s="0" t="n">
        <v>0</v>
      </c>
      <c r="VQ76" s="0" t="n">
        <v>0</v>
      </c>
      <c r="VR76" s="0" t="n">
        <v>620</v>
      </c>
      <c r="VS76" s="0" t="n">
        <v>0</v>
      </c>
      <c r="VT76" s="0" t="n">
        <v>0</v>
      </c>
      <c r="VU76" s="0" t="n">
        <v>886</v>
      </c>
      <c r="VV76" s="0" t="n">
        <v>0</v>
      </c>
      <c r="VW76" s="0" t="n">
        <v>0</v>
      </c>
      <c r="VX76" s="0" t="n">
        <v>0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</v>
      </c>
      <c r="WE76" s="0" t="n">
        <v>0</v>
      </c>
      <c r="WF76" s="0" t="n">
        <v>1304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17</v>
      </c>
      <c r="WL76" s="0" t="n">
        <v>0</v>
      </c>
      <c r="WM76" s="0" t="n">
        <v>28</v>
      </c>
      <c r="WN76" s="0" t="n">
        <v>0</v>
      </c>
      <c r="WO76" s="0" t="n">
        <v>45</v>
      </c>
      <c r="WP76" s="0" t="n">
        <v>0</v>
      </c>
      <c r="WQ76" s="0" t="n">
        <v>0</v>
      </c>
      <c r="WR76" s="0" t="n">
        <v>0</v>
      </c>
      <c r="WS76" s="0" t="n">
        <v>0</v>
      </c>
      <c r="WT76" s="0" t="n">
        <v>0</v>
      </c>
      <c r="WU76" s="0" t="n">
        <v>0</v>
      </c>
      <c r="WV76" s="0" t="n">
        <v>3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104</v>
      </c>
      <c r="XB76" s="0" t="n">
        <v>0</v>
      </c>
      <c r="XC76" s="0" t="n">
        <v>0</v>
      </c>
      <c r="XD76" s="0" t="n">
        <v>22</v>
      </c>
      <c r="XE76" s="0" t="n">
        <v>0</v>
      </c>
      <c r="XF76" s="0" t="n">
        <v>0</v>
      </c>
      <c r="XG76" s="0" t="n">
        <v>0</v>
      </c>
      <c r="XH76" s="0" t="n">
        <v>441</v>
      </c>
      <c r="XI76" s="0" t="n">
        <v>0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972</v>
      </c>
      <c r="XO76" s="0" t="n">
        <v>5271</v>
      </c>
      <c r="XP76" s="0" t="n">
        <v>0</v>
      </c>
      <c r="XQ76" s="0" t="n">
        <v>51</v>
      </c>
      <c r="XR76" s="0" t="n">
        <v>0</v>
      </c>
      <c r="XS76" s="0" t="n">
        <v>0</v>
      </c>
      <c r="XT76" s="0" t="n">
        <v>270</v>
      </c>
      <c r="XU76" s="0" t="n">
        <v>951</v>
      </c>
      <c r="XV76" s="0" t="n">
        <v>41</v>
      </c>
      <c r="XW76" s="0" t="n">
        <v>0</v>
      </c>
      <c r="XX76" s="0" t="n">
        <v>0</v>
      </c>
      <c r="XY76" s="0" t="n">
        <v>4171</v>
      </c>
      <c r="XZ76" s="0" t="n">
        <v>228</v>
      </c>
      <c r="YA76" s="0" t="n">
        <v>50</v>
      </c>
      <c r="YB76" s="0" t="n">
        <v>584</v>
      </c>
      <c r="YC76" s="0" t="n">
        <v>0</v>
      </c>
      <c r="YD76" s="0" t="n">
        <v>0</v>
      </c>
      <c r="YE76" s="0" t="n">
        <v>0</v>
      </c>
      <c r="YF76" s="0" t="n">
        <v>33</v>
      </c>
      <c r="YG76" s="0" t="n">
        <v>0</v>
      </c>
      <c r="YH76" s="0" t="n">
        <v>519</v>
      </c>
      <c r="YI76" s="0" t="n">
        <v>878</v>
      </c>
      <c r="YJ76" s="0" t="n">
        <v>0</v>
      </c>
      <c r="YK76" s="0" t="n">
        <v>580</v>
      </c>
      <c r="YL76" s="0" t="n">
        <v>7772</v>
      </c>
      <c r="YM76" s="0" t="n">
        <v>0</v>
      </c>
      <c r="YN76" s="0" t="n">
        <v>0</v>
      </c>
      <c r="YO76" s="0" t="n">
        <v>0</v>
      </c>
      <c r="YP76" s="0" t="n">
        <v>0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18</v>
      </c>
      <c r="YV76" s="0" t="n">
        <v>0</v>
      </c>
      <c r="YW76" s="0" t="n">
        <v>0</v>
      </c>
      <c r="YX76" s="0" t="n">
        <v>0</v>
      </c>
      <c r="YY76" s="0" t="n">
        <v>0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</v>
      </c>
      <c r="ZI76" s="0" t="n">
        <v>0</v>
      </c>
      <c r="ZJ76" s="0" t="n">
        <v>0</v>
      </c>
      <c r="ZK76" s="0" t="n">
        <v>0</v>
      </c>
      <c r="ZL76" s="0" t="n">
        <v>0</v>
      </c>
      <c r="ZM76" s="0" t="n">
        <v>0</v>
      </c>
      <c r="ZN76" s="0" t="n">
        <v>0</v>
      </c>
      <c r="ZO76" s="0" t="n">
        <v>0</v>
      </c>
      <c r="ZP76" s="0" t="n">
        <v>517</v>
      </c>
      <c r="ZQ76" s="0" t="n">
        <v>2567</v>
      </c>
      <c r="ZR76" s="0" t="n">
        <v>0</v>
      </c>
      <c r="ZS76" s="0" t="n">
        <v>0</v>
      </c>
      <c r="ZT76" s="0" t="n">
        <v>113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0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0</v>
      </c>
      <c r="AAG76" s="0" t="n">
        <v>0</v>
      </c>
      <c r="AAH76" s="0" t="n">
        <v>0</v>
      </c>
      <c r="AAI76" s="0" t="n">
        <v>0</v>
      </c>
      <c r="AAJ76" s="0" t="n">
        <v>310</v>
      </c>
      <c r="AAK76" s="0" t="n">
        <v>0</v>
      </c>
      <c r="AAL76" s="0" t="n">
        <v>0</v>
      </c>
      <c r="AAM76" s="0" t="n">
        <v>0</v>
      </c>
      <c r="AAN76" s="0" t="n">
        <v>0</v>
      </c>
      <c r="AAO76" s="0" t="n">
        <v>0</v>
      </c>
      <c r="AAP76" s="0" t="n">
        <v>0</v>
      </c>
    </row>
    <row r="77" customFormat="false" ht="15" hidden="false" customHeight="true" outlineLevel="0" collapsed="false">
      <c r="A77" s="1" t="n">
        <v>30945</v>
      </c>
      <c r="B77" s="2" t="n">
        <v>0</v>
      </c>
      <c r="C77" s="20"/>
      <c r="D77" s="20" t="n">
        <v>1</v>
      </c>
      <c r="E77" s="20"/>
      <c r="F77" s="20"/>
      <c r="G77" s="20"/>
      <c r="H77" s="2" t="n">
        <v>2</v>
      </c>
      <c r="I77" s="2" t="n">
        <v>61</v>
      </c>
      <c r="J77" s="21"/>
      <c r="K77" s="21"/>
      <c r="L77" s="2" t="n">
        <v>0</v>
      </c>
      <c r="M77" s="2" t="n">
        <v>1</v>
      </c>
      <c r="N77" s="2" t="n">
        <v>1</v>
      </c>
      <c r="O77" s="2" t="n">
        <v>0</v>
      </c>
      <c r="P77" s="2" t="n">
        <v>1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1</v>
      </c>
      <c r="X77" s="2" t="n">
        <f aca="false">SUM(L77:W77)</f>
        <v>4</v>
      </c>
      <c r="Y77" s="2" t="n">
        <v>140</v>
      </c>
      <c r="Z77" s="2" t="n">
        <v>90</v>
      </c>
      <c r="AA77" s="2" t="n">
        <f aca="false">Y77-Z77</f>
        <v>50</v>
      </c>
      <c r="AB77" s="3" t="n">
        <f aca="false">Z77+((Y77-Z77)/3)</f>
        <v>106.666666666667</v>
      </c>
      <c r="AC77" s="4" t="n">
        <v>57.7</v>
      </c>
      <c r="AD77" s="4" t="n">
        <v>154.5</v>
      </c>
      <c r="AE77" s="3" t="n">
        <v>24.1723484253412</v>
      </c>
      <c r="AF77" s="3" t="n">
        <v>0</v>
      </c>
      <c r="AG77" s="4" t="n">
        <v>82</v>
      </c>
      <c r="AH77" s="4" t="n">
        <v>92.2</v>
      </c>
      <c r="AI77" s="3" t="n">
        <v>0.530744336569579</v>
      </c>
      <c r="AJ77" s="3" t="n">
        <v>0.889370932754881</v>
      </c>
      <c r="AK77" s="3" t="n">
        <v>89</v>
      </c>
      <c r="AL77" s="4" t="n">
        <v>35</v>
      </c>
      <c r="AM77" s="4" t="n">
        <v>20.2</v>
      </c>
      <c r="AN77" s="4" t="n">
        <v>37.5</v>
      </c>
      <c r="AO77" s="2" t="n">
        <v>8</v>
      </c>
      <c r="AP77" s="4" t="n">
        <v>44.2</v>
      </c>
      <c r="AQ77" s="4" t="n">
        <v>35.6</v>
      </c>
      <c r="AR77" s="4" t="n">
        <v>1.9</v>
      </c>
      <c r="AS77" s="2" t="n">
        <v>110</v>
      </c>
      <c r="AT77" s="2" t="n">
        <v>131</v>
      </c>
      <c r="AU77" s="2" t="n">
        <v>98</v>
      </c>
      <c r="AV77" s="2" t="n">
        <v>128</v>
      </c>
      <c r="AW77" s="2" t="n">
        <v>99</v>
      </c>
      <c r="AX77" s="2" t="n">
        <v>2</v>
      </c>
      <c r="AY77" s="2" t="n">
        <f aca="false">((AS77*15)+(AT77*30)+(AU77*30)+(AV77*30)+(AW77*15))-(AS77*120)</f>
        <v>645</v>
      </c>
      <c r="AZ77" s="2" t="n">
        <f aca="false">((AS77*15)+(AT77*30)+(AU77*30)+(AV77*30)+(AW77*15))</f>
        <v>13845</v>
      </c>
      <c r="BA77" s="2" t="n">
        <v>5.74</v>
      </c>
      <c r="BB77" s="5" t="n">
        <f aca="false">10000/SQRT((AS77*BH77)*(AVERAGE(AS77:AW77)*AVERAGE(BH77:BL77)))</f>
        <v>3.33456874572972</v>
      </c>
      <c r="BC77" s="3" t="n">
        <f aca="false">(AS77*BH77)/405</f>
        <v>3.31358024691358</v>
      </c>
      <c r="BD77" s="3" t="n">
        <v>1</v>
      </c>
      <c r="BE77" s="3" t="n">
        <f aca="false">1/(LOG(BH77)+LOG(AS77))</f>
        <v>0.319718390421847</v>
      </c>
      <c r="BF77" s="3" t="n">
        <f aca="false">(BI77-BH77)/(AT77-AS77)</f>
        <v>3.04285714285714</v>
      </c>
      <c r="BG77" s="3" t="n">
        <f aca="false">(20*BH77)/((AS77/18)-3.5)</f>
        <v>93.4468085106383</v>
      </c>
      <c r="BH77" s="3" t="n">
        <v>12.2</v>
      </c>
      <c r="BI77" s="3" t="n">
        <v>76.1</v>
      </c>
      <c r="BJ77" s="3" t="n">
        <v>39.7</v>
      </c>
      <c r="BK77" s="3" t="n">
        <v>106</v>
      </c>
      <c r="BL77" s="3" t="n">
        <v>62</v>
      </c>
      <c r="BM77" s="3" t="n">
        <f aca="false">((BH77*15)+(BI77*30)+(BJ77*30)+(BK77*30)+(BL77*15))-(BH77*120)</f>
        <v>6303</v>
      </c>
      <c r="BN77" s="3" t="n">
        <f aca="false">((BH77*15)+(BI77*30)+(BJ77*30)+(BK77*30)+(BL77*15))</f>
        <v>7767</v>
      </c>
      <c r="BO77" s="3" t="n">
        <f aca="false">(1/BH77)</f>
        <v>0.0819672131147541</v>
      </c>
      <c r="BP77" s="3" t="n">
        <f aca="false">(BN77/AZ77)</f>
        <v>0.560996749729144</v>
      </c>
      <c r="BQ77" s="3" t="n">
        <f aca="false">(BB77*BP77)</f>
        <v>1.87068222810276</v>
      </c>
      <c r="BR77" s="5" t="n">
        <f aca="false">(BF77*BO77)</f>
        <v>0.249414519906323</v>
      </c>
      <c r="BS77" s="5" t="n">
        <v>3.26</v>
      </c>
      <c r="BT77" s="2" t="n">
        <v>2</v>
      </c>
      <c r="BU77" s="2" t="n">
        <v>6.56</v>
      </c>
      <c r="BX77" s="2" t="n">
        <v>4.49</v>
      </c>
      <c r="BY77" s="2" t="n">
        <v>4.28</v>
      </c>
      <c r="BZ77" s="2" t="n">
        <v>4.33</v>
      </c>
      <c r="CA77" s="2" t="n">
        <v>207</v>
      </c>
      <c r="CB77" s="2" t="n">
        <v>1</v>
      </c>
      <c r="CC77" s="2" t="n">
        <v>35</v>
      </c>
      <c r="CD77" s="2" t="n">
        <v>1</v>
      </c>
      <c r="CE77" s="2" t="n">
        <v>115</v>
      </c>
      <c r="CF77" s="2" t="n">
        <v>0</v>
      </c>
      <c r="CG77" s="2" t="n">
        <v>57</v>
      </c>
      <c r="CH77" s="2" t="n">
        <v>285</v>
      </c>
      <c r="CI77" s="2" t="n">
        <v>1</v>
      </c>
      <c r="CJ77" s="2" t="n">
        <v>1</v>
      </c>
      <c r="CK77" s="2" t="n">
        <v>58</v>
      </c>
      <c r="CL77" s="2" t="n">
        <v>22.14</v>
      </c>
      <c r="CM77" s="2" t="n">
        <v>166</v>
      </c>
      <c r="CN77" s="2" t="n">
        <v>60</v>
      </c>
      <c r="CO77" s="2" t="n">
        <v>453</v>
      </c>
      <c r="CP77" s="2" t="n">
        <v>1.04</v>
      </c>
      <c r="CQ77" s="2" t="n">
        <v>0.38</v>
      </c>
      <c r="CR77" s="2" t="n">
        <v>0.72</v>
      </c>
      <c r="CS77" s="6" t="n">
        <v>42662</v>
      </c>
      <c r="CT77" s="2" t="n">
        <v>140</v>
      </c>
      <c r="CU77" s="2" t="n">
        <v>100</v>
      </c>
      <c r="CV77" s="2" t="n">
        <v>40</v>
      </c>
      <c r="CW77" s="3" t="n">
        <v>113.333333333333</v>
      </c>
      <c r="CX77" s="2" t="n">
        <v>56.4</v>
      </c>
      <c r="CY77" s="22" t="n">
        <v>23.6277374556194</v>
      </c>
      <c r="CZ77" s="2" t="n">
        <v>80</v>
      </c>
      <c r="DA77" s="2" t="n">
        <v>94</v>
      </c>
      <c r="DB77" s="2" t="n">
        <v>82</v>
      </c>
      <c r="DC77" s="2" t="n">
        <v>0.517799352750809</v>
      </c>
      <c r="DD77" s="2" t="n">
        <v>0.851063829787234</v>
      </c>
      <c r="DE77" s="2" t="n">
        <v>33.9</v>
      </c>
      <c r="DL77" s="2" t="n">
        <v>105</v>
      </c>
      <c r="DM77" s="2" t="n">
        <v>139</v>
      </c>
      <c r="DN77" s="2" t="n">
        <v>124</v>
      </c>
      <c r="DO77" s="2" t="n">
        <v>100</v>
      </c>
      <c r="DP77" s="2" t="n">
        <v>128</v>
      </c>
      <c r="DQ77" s="3" t="n">
        <v>2</v>
      </c>
      <c r="DR77" s="7" t="n">
        <v>2</v>
      </c>
      <c r="DS77" s="2" t="n">
        <f aca="false">((DL77*15)+(DM77*30)+(DN77*30)+(DO77*30)+(DP77*15))-(DL77*120)</f>
        <v>1785</v>
      </c>
      <c r="DT77" s="2" t="n">
        <f aca="false">((DL77*15)+(DM77*30)+(DN77*30)+(DO77*30)+(DP77*15))</f>
        <v>14385</v>
      </c>
      <c r="DU77" s="3" t="n">
        <f aca="false">10000/SQRT((DL77*DZ77)*(AVERAGE(DL77:DP77)*AVERAGE(DZ77:ED77)))</f>
        <v>3.12642331555686</v>
      </c>
      <c r="DV77" s="3" t="n">
        <f aca="false">(DL77*DZ77)/405</f>
        <v>3.31851851851852</v>
      </c>
      <c r="DW77" s="3" t="n">
        <f aca="false">1/(LOG(DZ77)+LOG(DL77))</f>
        <v>0.319652293107029</v>
      </c>
      <c r="DX77" s="3" t="n">
        <f aca="false">(EA77-DZ77)/(DM77-DL77)</f>
        <v>1.85294117647059</v>
      </c>
      <c r="DY77" s="3" t="n">
        <f aca="false">(20*DZ77)/((DL77/18)-3.5)</f>
        <v>109.714285714286</v>
      </c>
      <c r="DZ77" s="2" t="n">
        <v>12.8</v>
      </c>
      <c r="EA77" s="2" t="n">
        <v>75.8</v>
      </c>
      <c r="EB77" s="2" t="n">
        <v>112</v>
      </c>
      <c r="EC77" s="2" t="n">
        <v>54.7</v>
      </c>
      <c r="ED77" s="2" t="n">
        <v>64</v>
      </c>
      <c r="EE77" s="2" t="n">
        <f aca="false">((DZ77*15)+(EA77*30)+(EB77*30)+(EC77*30)+(ED77*15))-(DZ77*120)</f>
        <v>6891</v>
      </c>
      <c r="EF77" s="2" t="n">
        <f aca="false">((DZ77*15)+(EA77*30)+(EB77*30)+(EC77*30)+(ED77*15))</f>
        <v>8427</v>
      </c>
      <c r="EG77" s="2" t="n">
        <f aca="false">(1/DZ77)</f>
        <v>0.078125</v>
      </c>
      <c r="EH77" s="2" t="n">
        <f aca="false">(EF77/DT77)</f>
        <v>0.585818561001043</v>
      </c>
      <c r="EI77" s="2" t="n">
        <f aca="false">(DU77*EH77)</f>
        <v>1.83151680779963</v>
      </c>
      <c r="EJ77" s="2" t="n">
        <f aca="false">(DX77*EG77)</f>
        <v>0.144761029411765</v>
      </c>
      <c r="EK77" s="2" t="n">
        <v>5.68</v>
      </c>
      <c r="EL77" s="2" t="n">
        <v>134</v>
      </c>
      <c r="EM77" s="2" t="n">
        <v>27</v>
      </c>
      <c r="EN77" s="2" t="n">
        <v>55</v>
      </c>
      <c r="EO77" s="2" t="n">
        <v>52</v>
      </c>
      <c r="EP77" s="2" t="n">
        <v>260</v>
      </c>
      <c r="EQ77" s="6" t="n">
        <v>42830</v>
      </c>
      <c r="EU77" s="3"/>
      <c r="EV77" s="2" t="n">
        <v>57</v>
      </c>
      <c r="EW77" s="22" t="n">
        <v>23.8790963647218</v>
      </c>
      <c r="FC77" s="2" t="n">
        <v>35.8</v>
      </c>
      <c r="FD77" s="2" t="n">
        <v>8</v>
      </c>
      <c r="FE77" s="2" t="n">
        <v>46</v>
      </c>
      <c r="FF77" s="2" t="n">
        <v>34.7</v>
      </c>
      <c r="FG77" s="2" t="n">
        <v>1.9</v>
      </c>
      <c r="FH77" s="2" t="n">
        <v>105</v>
      </c>
      <c r="FI77" s="2" t="n">
        <v>149</v>
      </c>
      <c r="FJ77" s="2" t="n">
        <v>116</v>
      </c>
      <c r="FK77" s="2" t="n">
        <v>105</v>
      </c>
      <c r="FL77" s="2" t="n">
        <v>139</v>
      </c>
      <c r="FM77" s="2" t="s">
        <v>723</v>
      </c>
      <c r="FN77" s="8" t="n">
        <v>2</v>
      </c>
      <c r="FO77" s="2" t="n">
        <f aca="false">((FH77*15)+(FI77*30)+(FJ77*30)+(FK77*30)+(FL77*15))-(FH77*120)</f>
        <v>2160</v>
      </c>
      <c r="FP77" s="2" t="n">
        <f aca="false">((FH77*15)+(FI77*30)+(FJ77*30)+(FK77*30)+(FL77*15))</f>
        <v>14760</v>
      </c>
      <c r="FQ77" s="2" t="n">
        <f aca="false">10000/SQRT((FH77*FV77)*(AVERAGE(FH77:FL77)*AVERAGE(FV77:FZ77)))</f>
        <v>2.39943767087314</v>
      </c>
      <c r="FR77" s="2" t="n">
        <f aca="false">(FH77*FV77)/405</f>
        <v>3.62962962962963</v>
      </c>
      <c r="FS77" s="2" t="n">
        <f aca="false">1/(LOG(FV77)+LOG(FH77))</f>
        <v>0.315724600446298</v>
      </c>
      <c r="FT77" s="2" t="n">
        <f aca="false">(FW77-FV77)/(FI77-FH77)</f>
        <v>3.63636363636364</v>
      </c>
      <c r="FU77" s="2" t="n">
        <f aca="false">(20*FV77)/((FH77/18)-3.5)</f>
        <v>120</v>
      </c>
      <c r="FV77" s="20" t="n">
        <v>14</v>
      </c>
      <c r="FW77" s="20" t="n">
        <v>174</v>
      </c>
      <c r="FX77" s="20" t="n">
        <v>101</v>
      </c>
      <c r="FY77" s="20" t="n">
        <v>58.1</v>
      </c>
      <c r="FZ77" s="20" t="n">
        <v>134</v>
      </c>
      <c r="GA77" s="2" t="n">
        <f aca="false">((FV77*15)+(FW77*30)+(FX77*30)+(FY77*30)+(FZ77*15))-(FV77*120)</f>
        <v>10533</v>
      </c>
      <c r="GB77" s="2" t="n">
        <f aca="false">((FV77*15)+(FW77*30)+(FX77*30)+(FY77*30)+(FZ77*15))</f>
        <v>12213</v>
      </c>
      <c r="GC77" s="2" t="n">
        <f aca="false">(1/FV77)</f>
        <v>0.0714285714285714</v>
      </c>
      <c r="GD77" s="2" t="n">
        <f aca="false">(GB77/FP77)</f>
        <v>0.827439024390244</v>
      </c>
      <c r="GE77" s="2" t="n">
        <f aca="false">(FQ77*GD77)</f>
        <v>1.98538836547247</v>
      </c>
      <c r="GF77" s="2" t="n">
        <f aca="false">(FT77*GC77)</f>
        <v>0.25974025974026</v>
      </c>
      <c r="GG77" s="2" t="n">
        <v>6.1</v>
      </c>
      <c r="GH77" s="2" t="n">
        <v>222</v>
      </c>
      <c r="GI77" s="2" t="n">
        <v>41</v>
      </c>
      <c r="GJ77" s="2" t="n">
        <v>334</v>
      </c>
      <c r="GK77" s="9" t="n">
        <v>1172.3</v>
      </c>
      <c r="GL77" s="9" t="n">
        <v>52.8</v>
      </c>
      <c r="GM77" s="9" t="n">
        <v>38.7</v>
      </c>
      <c r="GN77" s="9" t="n">
        <v>6.7</v>
      </c>
      <c r="GO77" s="9" t="n">
        <v>12.6</v>
      </c>
      <c r="GP77" s="9" t="n">
        <v>8.1</v>
      </c>
      <c r="GR77" s="9" t="n">
        <v>160.9</v>
      </c>
      <c r="GS77" s="9" t="n">
        <v>28.2</v>
      </c>
      <c r="HP77" s="2" t="n">
        <v>6</v>
      </c>
      <c r="HQ77" s="2" t="n">
        <v>0</v>
      </c>
      <c r="HR77" s="2" t="n">
        <v>0</v>
      </c>
      <c r="HS77" s="2" t="n">
        <v>22.3703594207764</v>
      </c>
      <c r="HT77" s="2" t="n">
        <v>279.661895751953</v>
      </c>
      <c r="HY77" s="2" t="n">
        <v>722.590026855469</v>
      </c>
      <c r="HZ77" s="2" t="n">
        <v>22.3799991607666</v>
      </c>
      <c r="IA77" s="2" t="n">
        <v>6.28000020980835</v>
      </c>
      <c r="IB77" s="2" t="n">
        <v>6.92999982833862</v>
      </c>
      <c r="IC77" s="2" t="n">
        <v>6.19000005722046</v>
      </c>
      <c r="ID77" s="2" t="n">
        <v>112.919998168945</v>
      </c>
      <c r="IE77" s="2" t="n">
        <v>14.9399995803833</v>
      </c>
      <c r="IF77" s="2" t="n">
        <v>14.8000001907349</v>
      </c>
      <c r="IG77" s="2" t="n">
        <v>1.88999998569489</v>
      </c>
      <c r="IH77" s="2" t="n">
        <v>31.7099990844727</v>
      </c>
      <c r="II77" s="2" t="n">
        <v>0.610000014305115</v>
      </c>
      <c r="IJ77" s="2" t="n">
        <v>9.53999996185303</v>
      </c>
      <c r="IK77" s="2" t="n">
        <v>3.09999990463257</v>
      </c>
      <c r="IL77" s="2" t="n">
        <v>12.5699996948242</v>
      </c>
      <c r="IM77" s="2" t="n">
        <v>12.4200000762939</v>
      </c>
      <c r="IN77" s="2" t="n">
        <v>7.53000020980835</v>
      </c>
      <c r="IO77" s="2" t="n">
        <v>3.3199999332428</v>
      </c>
      <c r="IP77" s="2" t="n">
        <v>5.78000020980835</v>
      </c>
      <c r="IQ77" s="2" t="n">
        <v>2.63000011444092</v>
      </c>
      <c r="IR77" s="2" t="n">
        <v>1.88999998569489</v>
      </c>
      <c r="IS77" s="2" t="n">
        <v>0.560000002384186</v>
      </c>
      <c r="IT77" s="2" t="n">
        <v>243.160003662109</v>
      </c>
      <c r="IU77" s="2" t="n">
        <v>5.59000015258789</v>
      </c>
      <c r="IV77" s="2" t="n">
        <v>0.189999997615814</v>
      </c>
      <c r="IW77" s="2" t="n">
        <v>116.569999694824</v>
      </c>
      <c r="IX77" s="2" t="n">
        <v>350.130004882813</v>
      </c>
      <c r="IY77" s="2" t="n">
        <v>1391.31005859375</v>
      </c>
      <c r="IZ77" s="2" t="n">
        <v>760.440002441406</v>
      </c>
      <c r="JA77" s="2" t="n">
        <v>2.35999989509583</v>
      </c>
      <c r="JB77" s="2" t="n">
        <v>1.32000005245209</v>
      </c>
      <c r="JC77" s="2" t="n">
        <v>0.800000011920929</v>
      </c>
      <c r="JD77" s="2" t="n">
        <v>21.7700004577637</v>
      </c>
      <c r="JE77" s="2" t="n">
        <v>172.949996948242</v>
      </c>
      <c r="JF77" s="2" t="n">
        <v>0.709999978542328</v>
      </c>
      <c r="JG77" s="2" t="n">
        <v>0.449999988079071</v>
      </c>
      <c r="JH77" s="2" t="n">
        <v>6.5</v>
      </c>
      <c r="JI77" s="2" t="n">
        <v>1.66999995708466</v>
      </c>
      <c r="JJ77" s="2" t="n">
        <v>0.670000016689301</v>
      </c>
      <c r="JK77" s="2" t="n">
        <v>0.219999998807907</v>
      </c>
      <c r="JL77" s="2" t="n">
        <v>160.779998779297</v>
      </c>
      <c r="JM77" s="2" t="n">
        <v>1.10000002384186</v>
      </c>
      <c r="JN77" s="2" t="n">
        <v>20.7700004577637</v>
      </c>
      <c r="JO77" s="2" t="n">
        <v>2015.06994628906</v>
      </c>
      <c r="JP77" s="2" t="n">
        <v>3131.07006835937</v>
      </c>
      <c r="JQ77" s="2" t="n">
        <v>47.2299995422363</v>
      </c>
      <c r="JR77" s="2" t="n">
        <v>1066.75</v>
      </c>
      <c r="JS77" s="2" t="n">
        <v>408.209991455078</v>
      </c>
      <c r="JT77" s="2" t="n">
        <v>1748.35998535156</v>
      </c>
      <c r="JU77" s="2" t="n">
        <v>492.579986572266</v>
      </c>
      <c r="JV77" s="2" t="n">
        <v>88.8099975585937</v>
      </c>
      <c r="JW77" s="2" t="n">
        <v>4.57999992370606</v>
      </c>
      <c r="JX77" s="2" t="n">
        <v>2.47000002861023</v>
      </c>
      <c r="JY77" s="2" t="n">
        <v>2.23000001907349</v>
      </c>
      <c r="JZ77" s="2" t="n">
        <v>0.280000001192093</v>
      </c>
      <c r="KA77" s="2" t="n">
        <v>1.67999994754791</v>
      </c>
      <c r="KB77" s="2" t="n">
        <v>0.330000013113022</v>
      </c>
      <c r="KC77" s="2" t="n">
        <v>4.80000019073486</v>
      </c>
      <c r="KD77" s="2" t="n">
        <v>2.4300000667572</v>
      </c>
      <c r="KE77" s="2" t="n">
        <v>5.75</v>
      </c>
      <c r="KF77" s="2" t="n">
        <v>7.57999992370606</v>
      </c>
      <c r="KG77" s="2" t="n">
        <v>6.36999988555908</v>
      </c>
      <c r="KH77" s="2" t="n">
        <v>67.5800018310547</v>
      </c>
      <c r="KI77" s="2" t="n">
        <v>0.209999993443489</v>
      </c>
      <c r="KJ77" s="2" t="n">
        <v>56.1500015258789</v>
      </c>
      <c r="KK77" s="2" t="n">
        <v>36.5099983215332</v>
      </c>
      <c r="KL77" s="2" t="n">
        <v>752290.47</v>
      </c>
      <c r="KM77" s="2" t="n">
        <v>6662.14990234375</v>
      </c>
      <c r="KN77" s="2" t="n">
        <v>20.8799991607666</v>
      </c>
      <c r="KO77" s="2" t="n">
        <v>0.0399999991059303</v>
      </c>
      <c r="KP77" s="2" t="n">
        <v>0.0199999995529652</v>
      </c>
      <c r="KQ77" s="2" t="n">
        <v>0.00999999977648258</v>
      </c>
      <c r="KR77" s="2" t="n">
        <v>0.0299999993294477</v>
      </c>
      <c r="KS77" s="2" t="n">
        <v>0.0399999991059303</v>
      </c>
      <c r="KT77" s="2" t="n">
        <v>0.0199999995529652</v>
      </c>
      <c r="KU77" s="2" t="n">
        <v>0.230000004172325</v>
      </c>
      <c r="KV77" s="2" t="n">
        <v>0.239999994635582</v>
      </c>
      <c r="KW77" s="2" t="n">
        <v>2.5699999332428</v>
      </c>
      <c r="KX77" s="2" t="n">
        <v>1.87999999523163</v>
      </c>
      <c r="KY77" s="2" t="n">
        <v>1.02999997138977</v>
      </c>
      <c r="KZ77" s="2" t="n">
        <v>0.569999992847443</v>
      </c>
      <c r="LA77" s="2" t="n">
        <v>0.349999994039536</v>
      </c>
      <c r="LB77" s="2" t="n">
        <v>0</v>
      </c>
      <c r="LC77" s="2" t="n">
        <v>5.65000009536743</v>
      </c>
      <c r="LD77" s="2" t="n">
        <v>3.0699999332428</v>
      </c>
      <c r="LE77" s="2" t="n">
        <v>0.219999998807907</v>
      </c>
      <c r="LF77" s="2" t="n">
        <v>0.0199999995529652</v>
      </c>
      <c r="LG77" s="2" t="n">
        <v>0</v>
      </c>
      <c r="LH77" s="2" t="n">
        <v>3.47000002861023</v>
      </c>
      <c r="LI77" s="2" t="n">
        <v>1.69000005722046</v>
      </c>
      <c r="LJ77" s="2" t="n">
        <v>0.00999999977648258</v>
      </c>
      <c r="LK77" s="2" t="n">
        <v>0.0399999991059303</v>
      </c>
      <c r="LL77" s="2" t="n">
        <v>0.25</v>
      </c>
      <c r="LM77" s="2" t="n">
        <v>0.200000002980232</v>
      </c>
      <c r="LN77" s="2" t="n">
        <v>0</v>
      </c>
      <c r="LO77" s="2" t="n">
        <v>0.0299999993294477</v>
      </c>
      <c r="LP77" s="2" t="n">
        <v>0.00999999977648258</v>
      </c>
      <c r="LQ77" s="2" t="n">
        <v>0</v>
      </c>
      <c r="LR77" s="2" t="n">
        <v>0</v>
      </c>
      <c r="LS77" s="2" t="n">
        <v>0</v>
      </c>
      <c r="LT77" s="2" t="n">
        <v>0.0199999995529652</v>
      </c>
      <c r="LU77" s="2" t="n">
        <v>0.0199999995529652</v>
      </c>
      <c r="LV77" s="2" t="n">
        <v>20.0719985961914</v>
      </c>
      <c r="LW77" s="0" t="n">
        <v>1</v>
      </c>
      <c r="LX77" s="0" t="n">
        <v>1</v>
      </c>
      <c r="LY77" s="0" t="n">
        <v>48</v>
      </c>
      <c r="LZ77" s="0" t="n">
        <v>46</v>
      </c>
      <c r="MA77" s="0" t="n">
        <v>34</v>
      </c>
      <c r="MB77" s="0" t="n">
        <v>1</v>
      </c>
      <c r="MC77" s="0" t="n">
        <v>0</v>
      </c>
      <c r="MD77" s="0" t="n">
        <v>0</v>
      </c>
      <c r="ME77" s="0" t="n">
        <v>0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8</v>
      </c>
      <c r="MM77" s="0" t="n">
        <v>0</v>
      </c>
      <c r="MN77" s="0" t="n">
        <v>0</v>
      </c>
      <c r="MO77" s="0" t="n">
        <v>0</v>
      </c>
      <c r="MP77" s="0" t="n">
        <v>0</v>
      </c>
      <c r="MQ77" s="0" t="n">
        <v>0</v>
      </c>
      <c r="MR77" s="0" t="n">
        <v>0</v>
      </c>
      <c r="MS77" s="0" t="n">
        <v>0</v>
      </c>
      <c r="MT77" s="0" t="n">
        <v>0</v>
      </c>
      <c r="MU77" s="0" t="n">
        <v>2431</v>
      </c>
      <c r="MV77" s="0" t="n">
        <v>0</v>
      </c>
      <c r="MW77" s="0" t="n">
        <v>0</v>
      </c>
      <c r="MX77" s="0" t="n">
        <v>3108</v>
      </c>
      <c r="MY77" s="0" t="n">
        <v>0</v>
      </c>
      <c r="MZ77" s="0" t="n">
        <v>0</v>
      </c>
      <c r="NA77" s="0" t="n">
        <v>0</v>
      </c>
      <c r="NB77" s="0" t="n">
        <v>0</v>
      </c>
      <c r="NC77" s="0" t="n">
        <v>0</v>
      </c>
      <c r="ND77" s="0" t="n">
        <v>0</v>
      </c>
      <c r="NE77" s="0" t="n">
        <v>0</v>
      </c>
      <c r="NF77" s="0" t="n">
        <v>0</v>
      </c>
      <c r="NG77" s="0" t="n">
        <v>0</v>
      </c>
      <c r="NH77" s="0" t="n">
        <v>66</v>
      </c>
      <c r="NI77" s="0" t="n">
        <v>218</v>
      </c>
      <c r="NJ77" s="0" t="n">
        <v>0</v>
      </c>
      <c r="NK77" s="0" t="n">
        <v>0</v>
      </c>
      <c r="NL77" s="0" t="n">
        <v>0</v>
      </c>
      <c r="NM77" s="0" t="n">
        <v>0</v>
      </c>
      <c r="NN77" s="0" t="n">
        <v>0</v>
      </c>
      <c r="NO77" s="0" t="n">
        <v>0</v>
      </c>
      <c r="NP77" s="0" t="n">
        <v>0</v>
      </c>
      <c r="NQ77" s="0" t="n">
        <v>0</v>
      </c>
      <c r="NR77" s="0" t="n">
        <v>0</v>
      </c>
      <c r="NS77" s="0" t="n">
        <v>25719</v>
      </c>
      <c r="NT77" s="0" t="n">
        <v>2387</v>
      </c>
      <c r="NU77" s="0" t="n">
        <v>0</v>
      </c>
      <c r="NV77" s="0" t="n">
        <v>0</v>
      </c>
      <c r="NW77" s="0" t="n">
        <v>74</v>
      </c>
      <c r="NX77" s="0" t="n">
        <v>82</v>
      </c>
      <c r="NY77" s="0" t="n">
        <v>457</v>
      </c>
      <c r="NZ77" s="0" t="n">
        <v>0</v>
      </c>
      <c r="OA77" s="0" t="n">
        <v>0</v>
      </c>
      <c r="OB77" s="0" t="n">
        <v>0</v>
      </c>
      <c r="OC77" s="0" t="n">
        <v>0</v>
      </c>
      <c r="OD77" s="0" t="n">
        <v>0</v>
      </c>
      <c r="OE77" s="0" t="n">
        <v>0</v>
      </c>
      <c r="OF77" s="0" t="n">
        <v>0</v>
      </c>
      <c r="OG77" s="0" t="n">
        <v>81</v>
      </c>
      <c r="OH77" s="0" t="n">
        <v>178</v>
      </c>
      <c r="OI77" s="0" t="n">
        <v>0</v>
      </c>
      <c r="OJ77" s="0" t="n">
        <v>4</v>
      </c>
      <c r="OK77" s="0" t="n">
        <v>0</v>
      </c>
      <c r="OL77" s="0" t="n">
        <v>0</v>
      </c>
      <c r="OM77" s="0" t="n">
        <v>0</v>
      </c>
      <c r="ON77" s="0" t="n">
        <v>0</v>
      </c>
      <c r="OO77" s="0" t="n">
        <v>0</v>
      </c>
      <c r="OP77" s="0" t="n">
        <v>0</v>
      </c>
      <c r="OQ77" s="0" t="n">
        <v>9</v>
      </c>
      <c r="OR77" s="0" t="n">
        <v>0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0</v>
      </c>
      <c r="PA77" s="0" t="n">
        <v>0</v>
      </c>
      <c r="PB77" s="0" t="n">
        <v>1434</v>
      </c>
      <c r="PC77" s="0" t="n">
        <v>0</v>
      </c>
      <c r="PD77" s="0" t="n">
        <v>0</v>
      </c>
      <c r="PE77" s="0" t="n">
        <v>0</v>
      </c>
      <c r="PF77" s="0" t="n">
        <v>0</v>
      </c>
      <c r="PG77" s="0" t="n">
        <v>0</v>
      </c>
      <c r="PH77" s="0" t="n">
        <v>0</v>
      </c>
      <c r="PI77" s="0" t="n">
        <v>0</v>
      </c>
      <c r="PJ77" s="0" t="n">
        <v>87</v>
      </c>
      <c r="PK77" s="0" t="n">
        <v>0</v>
      </c>
      <c r="PL77" s="0" t="n">
        <v>0</v>
      </c>
      <c r="PM77" s="0" t="n">
        <v>0</v>
      </c>
      <c r="PN77" s="0" t="n">
        <v>0</v>
      </c>
      <c r="PO77" s="0" t="n">
        <v>0</v>
      </c>
      <c r="PP77" s="0" t="n">
        <v>0</v>
      </c>
      <c r="PQ77" s="0" t="n">
        <v>25</v>
      </c>
      <c r="PR77" s="0" t="n">
        <v>0</v>
      </c>
      <c r="PS77" s="0" t="n">
        <v>4</v>
      </c>
      <c r="PT77" s="0" t="n">
        <v>0</v>
      </c>
      <c r="PU77" s="0" t="n">
        <v>0</v>
      </c>
      <c r="PV77" s="0" t="n">
        <v>73</v>
      </c>
      <c r="PW77" s="0" t="n">
        <v>9</v>
      </c>
      <c r="PX77" s="0" t="n">
        <v>148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12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0</v>
      </c>
      <c r="QM77" s="0" t="n">
        <v>16</v>
      </c>
      <c r="QN77" s="0" t="n">
        <v>0</v>
      </c>
      <c r="QO77" s="0" t="n">
        <v>0</v>
      </c>
      <c r="QP77" s="0" t="n">
        <v>0</v>
      </c>
      <c r="QQ77" s="0" t="n">
        <v>174</v>
      </c>
      <c r="QR77" s="0" t="n">
        <v>0</v>
      </c>
      <c r="QS77" s="0" t="n">
        <v>0</v>
      </c>
      <c r="QT77" s="0" t="n">
        <v>0</v>
      </c>
      <c r="QU77" s="0" t="n">
        <v>9</v>
      </c>
      <c r="QV77" s="0" t="n">
        <v>49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16</v>
      </c>
      <c r="RD77" s="0" t="n">
        <v>186</v>
      </c>
      <c r="RE77" s="0" t="n">
        <v>0</v>
      </c>
      <c r="RF77" s="0" t="n">
        <v>0</v>
      </c>
      <c r="RG77" s="0" t="n">
        <v>1188</v>
      </c>
      <c r="RH77" s="0" t="n">
        <v>0</v>
      </c>
      <c r="RI77" s="0" t="n">
        <v>0</v>
      </c>
      <c r="RJ77" s="0" t="n">
        <v>8</v>
      </c>
      <c r="RK77" s="0" t="n">
        <v>0</v>
      </c>
      <c r="RL77" s="0" t="n">
        <v>2300</v>
      </c>
      <c r="RM77" s="0" t="n">
        <v>0</v>
      </c>
      <c r="RN77" s="0" t="n">
        <v>0</v>
      </c>
      <c r="RO77" s="0" t="n">
        <v>0</v>
      </c>
      <c r="RP77" s="0" t="n">
        <v>64</v>
      </c>
      <c r="RQ77" s="0" t="n">
        <v>28</v>
      </c>
      <c r="RR77" s="0" t="n">
        <v>0</v>
      </c>
      <c r="RS77" s="0" t="n">
        <v>0</v>
      </c>
      <c r="RT77" s="0" t="n">
        <v>0</v>
      </c>
      <c r="RU77" s="0" t="n">
        <v>0</v>
      </c>
      <c r="RV77" s="0" t="n">
        <v>50</v>
      </c>
      <c r="RW77" s="0" t="n">
        <v>0</v>
      </c>
      <c r="RX77" s="0" t="n">
        <v>0</v>
      </c>
      <c r="RY77" s="0" t="n">
        <v>119</v>
      </c>
      <c r="RZ77" s="0" t="n">
        <v>0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18</v>
      </c>
      <c r="SL77" s="0" t="n">
        <v>0</v>
      </c>
      <c r="SM77" s="0" t="n">
        <v>163</v>
      </c>
      <c r="SN77" s="0" t="n">
        <v>0</v>
      </c>
      <c r="SO77" s="0" t="n">
        <v>0</v>
      </c>
      <c r="SP77" s="0" t="n">
        <v>0</v>
      </c>
      <c r="SQ77" s="0" t="n">
        <v>0</v>
      </c>
      <c r="SR77" s="0" t="n">
        <v>0</v>
      </c>
      <c r="SS77" s="0" t="n">
        <v>6</v>
      </c>
      <c r="ST77" s="0" t="n">
        <v>0</v>
      </c>
      <c r="SU77" s="0" t="n">
        <v>27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18</v>
      </c>
      <c r="TB77" s="0" t="n">
        <v>0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405</v>
      </c>
      <c r="TJ77" s="0" t="n">
        <v>0</v>
      </c>
      <c r="TK77" s="0" t="n">
        <v>0</v>
      </c>
      <c r="TL77" s="0" t="n">
        <v>1400</v>
      </c>
      <c r="TM77" s="0" t="n">
        <v>140</v>
      </c>
      <c r="TN77" s="0" t="n">
        <v>0</v>
      </c>
      <c r="TO77" s="0" t="n">
        <v>0</v>
      </c>
      <c r="TP77" s="0" t="n">
        <v>43</v>
      </c>
      <c r="TQ77" s="0" t="n">
        <v>0</v>
      </c>
      <c r="TR77" s="0" t="n">
        <v>786</v>
      </c>
      <c r="TS77" s="0" t="n">
        <v>41</v>
      </c>
      <c r="TT77" s="0" t="n">
        <v>48</v>
      </c>
      <c r="TU77" s="0" t="n">
        <v>0</v>
      </c>
      <c r="TV77" s="0" t="n">
        <v>20</v>
      </c>
      <c r="TW77" s="0" t="n">
        <v>72</v>
      </c>
      <c r="TX77" s="0" t="n">
        <v>0</v>
      </c>
      <c r="TY77" s="0" t="n">
        <v>156</v>
      </c>
      <c r="TZ77" s="0" t="n">
        <v>0</v>
      </c>
      <c r="UA77" s="0" t="n">
        <v>0</v>
      </c>
      <c r="UB77" s="0" t="n">
        <v>0</v>
      </c>
      <c r="UC77" s="0" t="n">
        <v>0</v>
      </c>
      <c r="UD77" s="0" t="n">
        <v>0</v>
      </c>
      <c r="UE77" s="0" t="n">
        <v>0</v>
      </c>
      <c r="UF77" s="0" t="n">
        <v>147</v>
      </c>
      <c r="UG77" s="0" t="n">
        <v>0</v>
      </c>
      <c r="UH77" s="0" t="n">
        <v>0</v>
      </c>
      <c r="UI77" s="0" t="n">
        <v>0</v>
      </c>
      <c r="UJ77" s="0" t="n">
        <v>0</v>
      </c>
      <c r="UK77" s="0" t="n">
        <v>0</v>
      </c>
      <c r="UL77" s="0" t="n">
        <v>0</v>
      </c>
      <c r="UM77" s="0" t="n">
        <v>2</v>
      </c>
      <c r="UN77" s="0" t="n">
        <v>1462</v>
      </c>
      <c r="UO77" s="0" t="n">
        <v>0</v>
      </c>
      <c r="UP77" s="0" t="n">
        <v>0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0</v>
      </c>
      <c r="UV77" s="0" t="n">
        <v>0</v>
      </c>
      <c r="UW77" s="0" t="n">
        <v>0</v>
      </c>
      <c r="UX77" s="0" t="n">
        <v>0</v>
      </c>
      <c r="UY77" s="0" t="n">
        <v>0</v>
      </c>
      <c r="UZ77" s="0" t="n">
        <v>0</v>
      </c>
      <c r="VA77" s="0" t="n">
        <v>0</v>
      </c>
      <c r="VB77" s="0" t="n">
        <v>0</v>
      </c>
      <c r="VC77" s="0" t="n">
        <v>0</v>
      </c>
      <c r="VD77" s="0" t="n">
        <v>0</v>
      </c>
      <c r="VE77" s="0" t="n">
        <v>0</v>
      </c>
      <c r="VF77" s="0" t="n">
        <v>288</v>
      </c>
      <c r="VG77" s="0" t="n">
        <v>0</v>
      </c>
      <c r="VH77" s="0" t="n">
        <v>0</v>
      </c>
      <c r="VI77" s="0" t="n">
        <v>0</v>
      </c>
      <c r="VJ77" s="0" t="n">
        <v>0</v>
      </c>
      <c r="VK77" s="0" t="n">
        <v>0</v>
      </c>
      <c r="VL77" s="0" t="n">
        <v>104</v>
      </c>
      <c r="VM77" s="0" t="n">
        <v>0</v>
      </c>
      <c r="VN77" s="0" t="n">
        <v>19</v>
      </c>
      <c r="VO77" s="0" t="n">
        <v>0</v>
      </c>
      <c r="VP77" s="0" t="n">
        <v>0</v>
      </c>
      <c r="VQ77" s="0" t="n">
        <v>0</v>
      </c>
      <c r="VR77" s="0" t="n">
        <v>952</v>
      </c>
      <c r="VS77" s="0" t="n">
        <v>0</v>
      </c>
      <c r="VT77" s="0" t="n">
        <v>0</v>
      </c>
      <c r="VU77" s="0" t="n">
        <v>16</v>
      </c>
      <c r="VV77" s="0" t="n">
        <v>0</v>
      </c>
      <c r="VW77" s="0" t="n">
        <v>5</v>
      </c>
      <c r="VX77" s="0" t="n">
        <v>0</v>
      </c>
      <c r="VY77" s="0" t="n">
        <v>0</v>
      </c>
      <c r="VZ77" s="0" t="n">
        <v>0</v>
      </c>
      <c r="WA77" s="0" t="n">
        <v>0</v>
      </c>
      <c r="WB77" s="0" t="n">
        <v>0</v>
      </c>
      <c r="WC77" s="0" t="n">
        <v>0</v>
      </c>
      <c r="WD77" s="0" t="n">
        <v>0</v>
      </c>
      <c r="WE77" s="0" t="n">
        <v>18</v>
      </c>
      <c r="WF77" s="0" t="n">
        <v>42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21</v>
      </c>
      <c r="WL77" s="0" t="n">
        <v>0</v>
      </c>
      <c r="WM77" s="0" t="n">
        <v>75</v>
      </c>
      <c r="WN77" s="0" t="n">
        <v>409</v>
      </c>
      <c r="WO77" s="0" t="n">
        <v>0</v>
      </c>
      <c r="WP77" s="0" t="n">
        <v>0</v>
      </c>
      <c r="WQ77" s="0" t="n">
        <v>1468</v>
      </c>
      <c r="WR77" s="0" t="n">
        <v>0</v>
      </c>
      <c r="WS77" s="0" t="n">
        <v>0</v>
      </c>
      <c r="WT77" s="0" t="n">
        <v>0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0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12</v>
      </c>
      <c r="XO77" s="0" t="n">
        <v>2777</v>
      </c>
      <c r="XP77" s="0" t="n">
        <v>0</v>
      </c>
      <c r="XQ77" s="0" t="n">
        <v>0</v>
      </c>
      <c r="XR77" s="0" t="n">
        <v>0</v>
      </c>
      <c r="XS77" s="0" t="n">
        <v>0</v>
      </c>
      <c r="XT77" s="0" t="n">
        <v>86</v>
      </c>
      <c r="XU77" s="0" t="n">
        <v>13</v>
      </c>
      <c r="XV77" s="0" t="n">
        <v>72</v>
      </c>
      <c r="XW77" s="0" t="n">
        <v>1406</v>
      </c>
      <c r="XX77" s="0" t="n">
        <v>0</v>
      </c>
      <c r="XY77" s="0" t="n">
        <v>5612</v>
      </c>
      <c r="XZ77" s="0" t="n">
        <v>149</v>
      </c>
      <c r="YA77" s="0" t="n">
        <v>0</v>
      </c>
      <c r="YB77" s="0" t="n">
        <v>2173</v>
      </c>
      <c r="YC77" s="0" t="n">
        <v>0</v>
      </c>
      <c r="YD77" s="0" t="n">
        <v>0</v>
      </c>
      <c r="YE77" s="0" t="n">
        <v>55</v>
      </c>
      <c r="YF77" s="0" t="n">
        <v>1025</v>
      </c>
      <c r="YG77" s="0" t="n">
        <v>0</v>
      </c>
      <c r="YH77" s="0" t="n">
        <v>16</v>
      </c>
      <c r="YI77" s="0" t="n">
        <v>8361</v>
      </c>
      <c r="YJ77" s="0" t="n">
        <v>0</v>
      </c>
      <c r="YK77" s="0" t="n">
        <v>211</v>
      </c>
      <c r="YL77" s="0" t="n">
        <v>2530</v>
      </c>
      <c r="YM77" s="0" t="n">
        <v>0</v>
      </c>
      <c r="YN77" s="0" t="n">
        <v>0</v>
      </c>
      <c r="YO77" s="0" t="n">
        <v>0</v>
      </c>
      <c r="YP77" s="0" t="n">
        <v>0</v>
      </c>
      <c r="YQ77" s="0" t="n">
        <v>0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0</v>
      </c>
      <c r="YW77" s="0" t="n">
        <v>0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</v>
      </c>
      <c r="ZI77" s="0" t="n">
        <v>0</v>
      </c>
      <c r="ZJ77" s="0" t="n">
        <v>0</v>
      </c>
      <c r="ZK77" s="0" t="n">
        <v>0</v>
      </c>
      <c r="ZL77" s="0" t="n">
        <v>0</v>
      </c>
      <c r="ZM77" s="0" t="n">
        <v>0</v>
      </c>
      <c r="ZN77" s="0" t="n">
        <v>0</v>
      </c>
      <c r="ZO77" s="0" t="n">
        <v>0</v>
      </c>
      <c r="ZP77" s="0" t="n">
        <v>33</v>
      </c>
      <c r="ZQ77" s="0" t="n">
        <v>818</v>
      </c>
      <c r="ZR77" s="0" t="n">
        <v>7423</v>
      </c>
      <c r="ZS77" s="0" t="n">
        <v>0</v>
      </c>
      <c r="ZT77" s="0" t="n">
        <v>57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19</v>
      </c>
      <c r="AAF77" s="0" t="n">
        <v>0</v>
      </c>
      <c r="AAG77" s="0" t="n">
        <v>0</v>
      </c>
      <c r="AAH77" s="0" t="n">
        <v>0</v>
      </c>
      <c r="AAI77" s="0" t="n">
        <v>0</v>
      </c>
      <c r="AAJ77" s="0" t="n">
        <v>742</v>
      </c>
      <c r="AAK77" s="0" t="n">
        <v>0</v>
      </c>
      <c r="AAL77" s="0" t="n">
        <v>0</v>
      </c>
      <c r="AAM77" s="0" t="n">
        <v>4</v>
      </c>
      <c r="AAN77" s="0" t="n">
        <v>0</v>
      </c>
      <c r="AAO77" s="0" t="n">
        <v>0</v>
      </c>
      <c r="AAP77" s="0" t="n">
        <v>0</v>
      </c>
    </row>
    <row r="78" customFormat="false" ht="15" hidden="false" customHeight="true" outlineLevel="0" collapsed="false">
      <c r="A78" s="1" t="n">
        <v>30798</v>
      </c>
      <c r="B78" s="2" t="n">
        <v>0</v>
      </c>
      <c r="C78" s="20"/>
      <c r="D78" s="20" t="n">
        <v>1</v>
      </c>
      <c r="E78" s="20" t="n">
        <v>1</v>
      </c>
      <c r="F78" s="20" t="n">
        <v>1</v>
      </c>
      <c r="G78" s="20" t="n">
        <v>1</v>
      </c>
      <c r="H78" s="2" t="n">
        <v>2</v>
      </c>
      <c r="I78" s="2" t="n">
        <v>61</v>
      </c>
      <c r="J78" s="21"/>
      <c r="K78" s="21"/>
      <c r="L78" s="2" t="n">
        <v>0</v>
      </c>
      <c r="M78" s="2" t="n">
        <v>1</v>
      </c>
      <c r="N78" s="2" t="n">
        <v>1</v>
      </c>
      <c r="O78" s="2" t="n">
        <v>0</v>
      </c>
      <c r="P78" s="2" t="n">
        <v>1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1</v>
      </c>
      <c r="V78" s="2" t="n">
        <v>0</v>
      </c>
      <c r="W78" s="2" t="n">
        <v>1</v>
      </c>
      <c r="X78" s="2" t="n">
        <f aca="false">SUM(L78:W78)</f>
        <v>5</v>
      </c>
      <c r="Y78" s="2" t="n">
        <v>160</v>
      </c>
      <c r="Z78" s="2" t="n">
        <v>122</v>
      </c>
      <c r="AA78" s="2" t="n">
        <f aca="false">Y78-Z78</f>
        <v>38</v>
      </c>
      <c r="AB78" s="3" t="n">
        <f aca="false">Z78+((Y78-Z78)/3)</f>
        <v>134.666666666667</v>
      </c>
      <c r="AC78" s="4" t="n">
        <v>76.1</v>
      </c>
      <c r="AD78" s="4" t="n">
        <v>163</v>
      </c>
      <c r="AE78" s="3" t="n">
        <v>28.6424028002559</v>
      </c>
      <c r="AF78" s="3" t="n">
        <v>1</v>
      </c>
      <c r="AG78" s="4" t="n">
        <v>100.5</v>
      </c>
      <c r="AH78" s="4" t="n">
        <v>31</v>
      </c>
      <c r="AI78" s="3" t="n">
        <v>0.616564417177914</v>
      </c>
      <c r="AJ78" s="3" t="n">
        <v>3.24193548387097</v>
      </c>
      <c r="AK78" s="3" t="n">
        <v>98.5</v>
      </c>
      <c r="AL78" s="4" t="n">
        <v>42.5</v>
      </c>
      <c r="AM78" s="4" t="n">
        <v>32.3</v>
      </c>
      <c r="AN78" s="4" t="n">
        <v>43.8</v>
      </c>
      <c r="AO78" s="2" t="n">
        <v>10</v>
      </c>
      <c r="AP78" s="4" t="n">
        <v>40.2</v>
      </c>
      <c r="AQ78" s="4" t="n">
        <v>41.6</v>
      </c>
      <c r="AR78" s="4" t="n">
        <v>2.2</v>
      </c>
      <c r="AS78" s="2" t="n">
        <v>104</v>
      </c>
      <c r="AT78" s="2" t="n">
        <v>152</v>
      </c>
      <c r="AU78" s="2" t="n">
        <v>139</v>
      </c>
      <c r="AV78" s="2" t="n">
        <v>99</v>
      </c>
      <c r="AW78" s="2" t="n">
        <v>128</v>
      </c>
      <c r="AX78" s="2" t="n">
        <v>2</v>
      </c>
      <c r="AY78" s="2" t="n">
        <f aca="false">((AS78*15)+(AT78*30)+(AU78*30)+(AV78*30)+(AW78*15))-(AS78*120)</f>
        <v>2700</v>
      </c>
      <c r="AZ78" s="2" t="n">
        <f aca="false">((AS78*15)+(AT78*30)+(AU78*30)+(AV78*30)+(AW78*15))</f>
        <v>15180</v>
      </c>
      <c r="BA78" s="2" t="n">
        <v>5.96</v>
      </c>
      <c r="BB78" s="5" t="n">
        <f aca="false">10000/SQRT((AS78*BH78)*(AVERAGE(AS78:AW78)*AVERAGE(BH78:BL78)))</f>
        <v>2.09937150487986</v>
      </c>
      <c r="BC78" s="3" t="n">
        <f aca="false">(AS78*BH78)/405</f>
        <v>3.20987654320988</v>
      </c>
      <c r="BD78" s="3" t="n">
        <v>1</v>
      </c>
      <c r="BE78" s="3" t="n">
        <f aca="false">1/(LOG(BH78)+LOG(AS78))</f>
        <v>0.32113622081763</v>
      </c>
      <c r="BF78" s="3" t="n">
        <f aca="false">(BI78-BH78)/(AT78-AS78)</f>
        <v>3.44791666666667</v>
      </c>
      <c r="BG78" s="3" t="n">
        <f aca="false">(20*BH78)/((AS78/18)-3.5)</f>
        <v>109.756097560976</v>
      </c>
      <c r="BH78" s="4" t="n">
        <v>12.5</v>
      </c>
      <c r="BI78" s="4" t="n">
        <v>178</v>
      </c>
      <c r="BJ78" s="4" t="n">
        <v>230</v>
      </c>
      <c r="BK78" s="4" t="n">
        <v>110</v>
      </c>
      <c r="BL78" s="4" t="n">
        <v>171</v>
      </c>
      <c r="BM78" s="3" t="n">
        <f aca="false">((BH78*15)+(BI78*30)+(BJ78*30)+(BK78*30)+(BL78*15))-(BH78*120)</f>
        <v>16792.5</v>
      </c>
      <c r="BN78" s="3" t="n">
        <f aca="false">((BH78*15)+(BI78*30)+(BJ78*30)+(BK78*30)+(BL78*15))</f>
        <v>18292.5</v>
      </c>
      <c r="BO78" s="3" t="n">
        <f aca="false">(1/BH78)</f>
        <v>0.08</v>
      </c>
      <c r="BP78" s="3" t="n">
        <f aca="false">(BN78/AZ78)</f>
        <v>1.2050395256917</v>
      </c>
      <c r="BQ78" s="3" t="n">
        <f aca="false">(BB78*BP78)</f>
        <v>2.52982564249109</v>
      </c>
      <c r="BR78" s="5" t="n">
        <f aca="false">(BF78*BO78)</f>
        <v>0.275833333333333</v>
      </c>
      <c r="BS78" s="5" t="n">
        <v>4.74</v>
      </c>
      <c r="BT78" s="2" t="n">
        <v>2</v>
      </c>
      <c r="BU78" s="2" t="n">
        <v>2.64</v>
      </c>
      <c r="BX78" s="2" t="n">
        <v>3.88</v>
      </c>
      <c r="BY78" s="2" t="n">
        <v>2.87</v>
      </c>
      <c r="BZ78" s="2" t="n">
        <v>4.62</v>
      </c>
      <c r="CA78" s="2" t="n">
        <v>237</v>
      </c>
      <c r="CB78" s="2" t="n">
        <v>1</v>
      </c>
      <c r="CC78" s="2" t="n">
        <v>48</v>
      </c>
      <c r="CD78" s="2" t="n">
        <v>1</v>
      </c>
      <c r="CE78" s="2" t="n">
        <v>110</v>
      </c>
      <c r="CF78" s="2" t="n">
        <v>0</v>
      </c>
      <c r="CG78" s="2" t="n">
        <v>79</v>
      </c>
      <c r="CH78" s="2" t="n">
        <v>394</v>
      </c>
      <c r="CI78" s="2" t="n">
        <v>1</v>
      </c>
      <c r="CJ78" s="2" t="n">
        <v>3</v>
      </c>
      <c r="CK78" s="2" t="n">
        <v>70</v>
      </c>
      <c r="CL78" s="2" t="n">
        <v>14.31</v>
      </c>
      <c r="CM78" s="2" t="n">
        <v>162</v>
      </c>
      <c r="CN78" s="2" t="n">
        <v>92</v>
      </c>
      <c r="CO78" s="2" t="n">
        <v>367</v>
      </c>
      <c r="CP78" s="2" t="n">
        <v>1.68</v>
      </c>
      <c r="CQ78" s="2" t="n">
        <v>0.65</v>
      </c>
      <c r="CR78" s="2" t="n">
        <v>1.05</v>
      </c>
      <c r="CS78" s="6" t="n">
        <v>42607</v>
      </c>
      <c r="CT78" s="2" t="n">
        <v>150</v>
      </c>
      <c r="CU78" s="2" t="n">
        <v>98</v>
      </c>
      <c r="CV78" s="2" t="n">
        <v>52</v>
      </c>
      <c r="CW78" s="3" t="n">
        <v>115.333333333333</v>
      </c>
      <c r="CX78" s="2" t="n">
        <v>78.5</v>
      </c>
      <c r="CY78" s="22" t="n">
        <v>29.5457111671497</v>
      </c>
      <c r="CZ78" s="2" t="n">
        <v>99</v>
      </c>
      <c r="DA78" s="2" t="n">
        <v>98.5</v>
      </c>
      <c r="DB78" s="2" t="n">
        <v>108</v>
      </c>
      <c r="DC78" s="2" t="n">
        <v>0.607361963190184</v>
      </c>
      <c r="DD78" s="2" t="n">
        <v>1.00507614213198</v>
      </c>
      <c r="DE78" s="2" t="n">
        <v>42.6</v>
      </c>
      <c r="DF78" s="2" t="n">
        <v>33.4</v>
      </c>
      <c r="DG78" s="2" t="n">
        <v>45.1</v>
      </c>
      <c r="DH78" s="2" t="n">
        <v>11</v>
      </c>
      <c r="DI78" s="2" t="n">
        <v>4.4</v>
      </c>
      <c r="DJ78" s="2" t="n">
        <v>42.8</v>
      </c>
      <c r="DK78" s="2" t="n">
        <v>2.3</v>
      </c>
      <c r="DL78" s="2" t="n">
        <v>106</v>
      </c>
      <c r="DM78" s="2" t="n">
        <v>163</v>
      </c>
      <c r="DN78" s="2" t="n">
        <v>144</v>
      </c>
      <c r="DO78" s="2" t="n">
        <v>111</v>
      </c>
      <c r="DP78" s="2" t="n">
        <v>154</v>
      </c>
      <c r="DQ78" s="3" t="n">
        <v>4</v>
      </c>
      <c r="DR78" s="7" t="n">
        <v>3</v>
      </c>
      <c r="DS78" s="2" t="n">
        <f aca="false">((DL78*15)+(DM78*30)+(DN78*30)+(DO78*30)+(DP78*15))-(DL78*120)</f>
        <v>3720</v>
      </c>
      <c r="DT78" s="2" t="n">
        <f aca="false">((DL78*15)+(DM78*30)+(DN78*30)+(DO78*30)+(DP78*15))</f>
        <v>16440</v>
      </c>
      <c r="DU78" s="3" t="n">
        <f aca="false">10000/SQRT((DL78*DZ78)*(AVERAGE(DL78:DP78)*AVERAGE(DZ78:ED78)))</f>
        <v>1.23021096277909</v>
      </c>
      <c r="DV78" s="3" t="n">
        <f aca="false">(DL78*DZ78)/405</f>
        <v>8.32296296296296</v>
      </c>
      <c r="DW78" s="3" t="n">
        <f aca="false">1/(LOG(DZ78)+LOG(DL78))</f>
        <v>0.283468166151288</v>
      </c>
      <c r="DX78" s="3" t="n">
        <f aca="false">(EA78-DZ78)/(DM78-DL78)</f>
        <v>2.74035087719298</v>
      </c>
      <c r="DY78" s="3" t="n">
        <f aca="false">(20*DZ78)/((DL78/18)-3.5)</f>
        <v>266.232558139535</v>
      </c>
      <c r="DZ78" s="2" t="n">
        <v>31.8</v>
      </c>
      <c r="EA78" s="2" t="n">
        <v>188</v>
      </c>
      <c r="EB78" s="2" t="n">
        <v>223</v>
      </c>
      <c r="EC78" s="2" t="n">
        <v>107</v>
      </c>
      <c r="ED78" s="2" t="n">
        <v>173</v>
      </c>
      <c r="EE78" s="2" t="n">
        <f aca="false">((DZ78*15)+(EA78*30)+(EB78*30)+(EC78*30)+(ED78*15))-(DZ78*120)</f>
        <v>14796</v>
      </c>
      <c r="EF78" s="2" t="n">
        <f aca="false">((DZ78*15)+(EA78*30)+(EB78*30)+(EC78*30)+(ED78*15))</f>
        <v>18612</v>
      </c>
      <c r="EG78" s="2" t="n">
        <f aca="false">(1/DZ78)</f>
        <v>0.0314465408805031</v>
      </c>
      <c r="EH78" s="2" t="n">
        <f aca="false">(EF78/DT78)</f>
        <v>1.13211678832117</v>
      </c>
      <c r="EI78" s="2" t="n">
        <f aca="false">(DU78*EH78)</f>
        <v>1.39274248413896</v>
      </c>
      <c r="EJ78" s="2" t="n">
        <f aca="false">(DX78*EG78)</f>
        <v>0.0861745558865718</v>
      </c>
      <c r="EK78" s="2" t="n">
        <v>5.64</v>
      </c>
      <c r="EL78" s="2" t="n">
        <v>272</v>
      </c>
      <c r="EM78" s="2" t="n">
        <v>14</v>
      </c>
      <c r="EN78" s="2" t="n">
        <v>187</v>
      </c>
      <c r="EO78" s="2" t="n">
        <v>71</v>
      </c>
      <c r="EP78" s="2" t="n">
        <v>355</v>
      </c>
      <c r="EQ78" s="6" t="n">
        <v>42794</v>
      </c>
      <c r="ER78" s="2" t="n">
        <v>146</v>
      </c>
      <c r="ES78" s="2" t="n">
        <v>90</v>
      </c>
      <c r="ET78" s="2" t="n">
        <v>56</v>
      </c>
      <c r="EU78" s="3" t="n">
        <v>108.666666666667</v>
      </c>
      <c r="EV78" s="2" t="n">
        <v>75.8</v>
      </c>
      <c r="EW78" s="22" t="n">
        <v>28.5294892543942</v>
      </c>
      <c r="EX78" s="2" t="n">
        <v>93.8</v>
      </c>
      <c r="EY78" s="2" t="n">
        <v>96.8</v>
      </c>
      <c r="EZ78" s="2" t="n">
        <v>104</v>
      </c>
      <c r="FA78" s="2" t="n">
        <v>0.575460122699387</v>
      </c>
      <c r="FB78" s="2" t="n">
        <v>0.96900826446281</v>
      </c>
      <c r="FC78" s="2" t="n">
        <v>42.8</v>
      </c>
      <c r="FD78" s="2" t="n">
        <v>11</v>
      </c>
      <c r="FE78" s="2" t="n">
        <v>41.7</v>
      </c>
      <c r="FF78" s="2" t="n">
        <v>41.2</v>
      </c>
      <c r="FG78" s="2" t="n">
        <v>2.2</v>
      </c>
      <c r="FH78" s="2" t="n">
        <v>96</v>
      </c>
      <c r="FI78" s="2" t="n">
        <v>164</v>
      </c>
      <c r="FJ78" s="2" t="n">
        <v>163</v>
      </c>
      <c r="FK78" s="2" t="n">
        <v>129</v>
      </c>
      <c r="FL78" s="2" t="n">
        <v>133</v>
      </c>
      <c r="FM78" s="2" t="s">
        <v>722</v>
      </c>
      <c r="FN78" s="8" t="n">
        <v>1</v>
      </c>
      <c r="FO78" s="2" t="n">
        <f aca="false">((FH78*15)+(FI78*30)+(FJ78*30)+(FK78*30)+(FL78*15))-(FH78*120)</f>
        <v>5595</v>
      </c>
      <c r="FP78" s="2" t="n">
        <f aca="false">((FH78*15)+(FI78*30)+(FJ78*30)+(FK78*30)+(FL78*15))</f>
        <v>17115</v>
      </c>
      <c r="FQ78" s="2" t="n">
        <f aca="false">10000/SQRT((FH78*FV78)*(AVERAGE(FH78:FL78)*AVERAGE(FV78:FZ78)))</f>
        <v>2.13736858222782</v>
      </c>
      <c r="FR78" s="2" t="n">
        <f aca="false">(FH78*FV78)/405</f>
        <v>2.74962962962963</v>
      </c>
      <c r="FS78" s="2" t="n">
        <f aca="false">1/(LOG(FV78)+LOG(FH78))</f>
        <v>0.328220831930739</v>
      </c>
      <c r="FT78" s="2" t="n">
        <f aca="false">(FW78-FV78)/(FI78-FH78)</f>
        <v>1.20882352941176</v>
      </c>
      <c r="FU78" s="2" t="n">
        <f aca="false">(20*FV78)/((FH78/18)-3.5)</f>
        <v>126.545454545455</v>
      </c>
      <c r="FV78" s="25" t="n">
        <v>11.6</v>
      </c>
      <c r="FW78" s="25" t="n">
        <v>93.8</v>
      </c>
      <c r="FX78" s="25" t="n">
        <v>240</v>
      </c>
      <c r="FY78" s="25" t="n">
        <v>136</v>
      </c>
      <c r="FZ78" s="25" t="n">
        <v>236</v>
      </c>
      <c r="GA78" s="2" t="n">
        <f aca="false">((FV78*15)+(FW78*30)+(FX78*30)+(FY78*30)+(FZ78*15))-(FV78*120)</f>
        <v>16416</v>
      </c>
      <c r="GB78" s="2" t="n">
        <f aca="false">((FV78*15)+(FW78*30)+(FX78*30)+(FY78*30)+(FZ78*15))</f>
        <v>17808</v>
      </c>
      <c r="GC78" s="2" t="n">
        <f aca="false">(1/FV78)</f>
        <v>0.0862068965517241</v>
      </c>
      <c r="GD78" s="2" t="n">
        <f aca="false">(GB78/FP78)</f>
        <v>1.04049079754601</v>
      </c>
      <c r="GE78" s="2" t="n">
        <f aca="false">(FQ78*GD78)</f>
        <v>2.22391234077201</v>
      </c>
      <c r="GF78" s="2" t="n">
        <f aca="false">(FT78*GC78)</f>
        <v>0.10420892494929</v>
      </c>
      <c r="GG78" s="2" t="n">
        <v>5.56</v>
      </c>
      <c r="GH78" s="2" t="n">
        <v>243</v>
      </c>
      <c r="GI78" s="2" t="n">
        <v>55</v>
      </c>
      <c r="GJ78" s="2" t="n">
        <v>320</v>
      </c>
      <c r="GK78" s="9" t="n">
        <v>1985.5</v>
      </c>
      <c r="GL78" s="9" t="n">
        <v>84.6</v>
      </c>
      <c r="GM78" s="9" t="n">
        <v>112.9</v>
      </c>
      <c r="GN78" s="9" t="n">
        <v>17.9</v>
      </c>
      <c r="GO78" s="9" t="n">
        <v>46.3</v>
      </c>
      <c r="GP78" s="9" t="n">
        <v>24</v>
      </c>
      <c r="GQ78" s="9" t="n">
        <v>173</v>
      </c>
      <c r="GR78" s="9" t="n">
        <v>168.9</v>
      </c>
      <c r="GS78" s="9" t="n">
        <v>18.6</v>
      </c>
      <c r="GT78" s="9" t="n">
        <v>21.2</v>
      </c>
      <c r="GU78" s="9" t="n">
        <v>2523</v>
      </c>
      <c r="GV78" s="9" t="n">
        <v>354</v>
      </c>
      <c r="GW78" s="9" t="n">
        <v>1.62</v>
      </c>
      <c r="GX78" s="9" t="n">
        <v>1.44</v>
      </c>
      <c r="GY78" s="9" t="n">
        <v>1.05</v>
      </c>
      <c r="GZ78" s="9" t="n">
        <v>3.34</v>
      </c>
      <c r="HA78" s="9" t="n">
        <v>112.2</v>
      </c>
      <c r="HB78" s="9" t="n">
        <v>249.7</v>
      </c>
      <c r="HC78" s="9" t="n">
        <v>1.58</v>
      </c>
      <c r="HD78" s="9" t="n">
        <v>12.18</v>
      </c>
      <c r="HE78" s="9" t="n">
        <v>0.99</v>
      </c>
      <c r="HF78" s="9" t="n">
        <v>591</v>
      </c>
      <c r="HG78" s="9" t="n">
        <v>13.58</v>
      </c>
      <c r="HH78" s="9" t="n">
        <v>2242</v>
      </c>
      <c r="HI78" s="9" t="n">
        <v>227</v>
      </c>
      <c r="HJ78" s="9" t="n">
        <v>3060</v>
      </c>
      <c r="HK78" s="9" t="n">
        <v>677</v>
      </c>
      <c r="HL78" s="9" t="n">
        <v>16</v>
      </c>
      <c r="HM78" s="9" t="n">
        <v>3.6</v>
      </c>
      <c r="HN78" s="9" t="n">
        <v>0</v>
      </c>
      <c r="HO78" s="2" t="n">
        <v>1</v>
      </c>
      <c r="HP78" s="2" t="n">
        <v>1</v>
      </c>
      <c r="HQ78" s="2" t="n">
        <v>0</v>
      </c>
      <c r="HR78" s="2" t="n">
        <v>0</v>
      </c>
      <c r="HS78" s="2" t="n">
        <v>35.4803581237793</v>
      </c>
      <c r="HT78" s="2" t="n">
        <v>479.976318359375</v>
      </c>
      <c r="HU78" s="2" t="n">
        <v>0.21</v>
      </c>
      <c r="HV78" s="2" t="n">
        <v>1</v>
      </c>
      <c r="HW78" s="2" t="n">
        <v>4</v>
      </c>
      <c r="HX78" s="2" t="n">
        <v>1</v>
      </c>
      <c r="HY78" s="2" t="n">
        <v>3444.57006835938</v>
      </c>
      <c r="HZ78" s="2" t="n">
        <v>138.860000610352</v>
      </c>
      <c r="IA78" s="2" t="n">
        <v>35.1100006103516</v>
      </c>
      <c r="IB78" s="2" t="n">
        <v>23.3899993896484</v>
      </c>
      <c r="IC78" s="2" t="n">
        <v>40.3699989318848</v>
      </c>
      <c r="ID78" s="2" t="n">
        <v>574.320007324219</v>
      </c>
      <c r="IE78" s="2" t="n">
        <v>63</v>
      </c>
      <c r="IF78" s="2" t="n">
        <v>54.4500007629395</v>
      </c>
      <c r="IG78" s="2" t="n">
        <v>3.90000009536743</v>
      </c>
      <c r="IH78" s="2" t="n">
        <v>202.339996337891</v>
      </c>
      <c r="II78" s="2" t="n">
        <v>4.23999977111816</v>
      </c>
      <c r="IJ78" s="2" t="n">
        <v>36.1199989318848</v>
      </c>
      <c r="IK78" s="2" t="n">
        <v>24.4099998474121</v>
      </c>
      <c r="IL78" s="2" t="n">
        <v>101.699996948242</v>
      </c>
      <c r="IM78" s="2" t="n">
        <v>77.4000015258789</v>
      </c>
      <c r="IN78" s="2" t="n">
        <v>60.8800010681152</v>
      </c>
      <c r="IO78" s="2" t="n">
        <v>25.7600002288818</v>
      </c>
      <c r="IP78" s="2" t="n">
        <v>75.7600021362305</v>
      </c>
      <c r="IQ78" s="2" t="n">
        <v>41.6599998474121</v>
      </c>
      <c r="IR78" s="2" t="n">
        <v>20.2299995422363</v>
      </c>
      <c r="IS78" s="2" t="n">
        <v>4.42999982833862</v>
      </c>
      <c r="IT78" s="2" t="n">
        <v>1330.0400390625</v>
      </c>
      <c r="IU78" s="2" t="n">
        <v>31.5100002288818</v>
      </c>
      <c r="IV78" s="2" t="n">
        <v>0.639999985694885</v>
      </c>
      <c r="IW78" s="2" t="n">
        <v>868.369995117187</v>
      </c>
      <c r="IX78" s="2" t="n">
        <v>2417.72998046875</v>
      </c>
      <c r="IY78" s="2" t="n">
        <v>7199.10009765625</v>
      </c>
      <c r="IZ78" s="2" t="n">
        <v>5199.83984375</v>
      </c>
      <c r="JA78" s="2" t="n">
        <v>13.7399997711182</v>
      </c>
      <c r="JB78" s="2" t="n">
        <v>3.76999998092651</v>
      </c>
      <c r="JC78" s="2" t="n">
        <v>7</v>
      </c>
      <c r="JD78" s="2" t="n">
        <v>95.5599975585938</v>
      </c>
      <c r="JE78" s="2" t="n">
        <v>511.459991455078</v>
      </c>
      <c r="JF78" s="2" t="n">
        <v>3.53999996185303</v>
      </c>
      <c r="JG78" s="2" t="n">
        <v>2.60999989509583</v>
      </c>
      <c r="JH78" s="2" t="n">
        <v>31.8299999237061</v>
      </c>
      <c r="JI78" s="2" t="n">
        <v>7.55999994277954</v>
      </c>
      <c r="JJ78" s="2" t="n">
        <v>4.19999980926514</v>
      </c>
      <c r="JK78" s="2" t="n">
        <v>2.04999995231628</v>
      </c>
      <c r="JL78" s="2" t="n">
        <v>829.640014648438</v>
      </c>
      <c r="JM78" s="2" t="n">
        <v>2.90000009536743</v>
      </c>
      <c r="JN78" s="2" t="n">
        <v>290.290008544922</v>
      </c>
      <c r="JO78" s="2" t="n">
        <v>11593.240234375</v>
      </c>
      <c r="JP78" s="2" t="n">
        <v>12731.9404296875</v>
      </c>
      <c r="JQ78" s="2" t="n">
        <v>98.3000030517578</v>
      </c>
      <c r="JR78" s="2" t="n">
        <v>7739.31005859375</v>
      </c>
      <c r="JS78" s="2" t="n">
        <v>825.260009765625</v>
      </c>
      <c r="JT78" s="2" t="n">
        <v>13626.599609375</v>
      </c>
      <c r="JU78" s="2" t="n">
        <v>7499.9501953125</v>
      </c>
      <c r="JV78" s="2" t="n">
        <v>139.339996337891</v>
      </c>
      <c r="JW78" s="2" t="n">
        <v>14.4799995422363</v>
      </c>
      <c r="JX78" s="2" t="n">
        <v>13.8500003814697</v>
      </c>
      <c r="JY78" s="2" t="n">
        <v>12.4099998474121</v>
      </c>
      <c r="JZ78" s="2" t="n">
        <v>0.860000014305115</v>
      </c>
      <c r="KA78" s="2" t="n">
        <v>17.7900009155273</v>
      </c>
      <c r="KB78" s="2" t="n">
        <v>1.77999997138977</v>
      </c>
      <c r="KC78" s="2" t="n">
        <v>35</v>
      </c>
      <c r="KD78" s="2" t="n">
        <v>14.5699996948242</v>
      </c>
      <c r="KE78" s="2" t="n">
        <v>21.1900005340576</v>
      </c>
      <c r="KF78" s="2" t="n">
        <v>32.6399993896484</v>
      </c>
      <c r="KG78" s="2" t="n">
        <v>15.5</v>
      </c>
      <c r="KH78" s="2" t="n">
        <v>171.070007324219</v>
      </c>
      <c r="KI78" s="2" t="n">
        <v>3.74000000953674</v>
      </c>
      <c r="KJ78" s="2" t="n">
        <v>117.98999786377</v>
      </c>
      <c r="KK78" s="2" t="n">
        <v>178.509994506836</v>
      </c>
      <c r="KL78" s="2" t="n">
        <v>3050687.01</v>
      </c>
      <c r="KM78" s="2" t="n">
        <v>5311.81982421875</v>
      </c>
      <c r="KN78" s="2" t="n">
        <v>58.4199981689453</v>
      </c>
      <c r="KO78" s="2" t="n">
        <v>0.0900000035762787</v>
      </c>
      <c r="KP78" s="2" t="n">
        <v>0.0799999982118607</v>
      </c>
      <c r="KQ78" s="2" t="n">
        <v>0.0900000035762787</v>
      </c>
      <c r="KR78" s="2" t="n">
        <v>0.200000002980232</v>
      </c>
      <c r="KS78" s="2" t="n">
        <v>0.200000002980232</v>
      </c>
      <c r="KT78" s="2" t="n">
        <v>0.0500000007450581</v>
      </c>
      <c r="KU78" s="2" t="n">
        <v>0.740000009536743</v>
      </c>
      <c r="KV78" s="2" t="n">
        <v>0.980000019073486</v>
      </c>
      <c r="KW78" s="2" t="n">
        <v>11.9899997711182</v>
      </c>
      <c r="KX78" s="2" t="n">
        <v>11.4300003051758</v>
      </c>
      <c r="KY78" s="2" t="n">
        <v>5.1399998664856</v>
      </c>
      <c r="KZ78" s="2" t="n">
        <v>3.53999996185303</v>
      </c>
      <c r="LA78" s="2" t="n">
        <v>1.35000002384186</v>
      </c>
      <c r="LB78" s="2" t="n">
        <v>0.0700000002980232</v>
      </c>
      <c r="LC78" s="2" t="n">
        <v>28.2800006866455</v>
      </c>
      <c r="LD78" s="2" t="n">
        <v>19.5499992370605</v>
      </c>
      <c r="LE78" s="2" t="n">
        <v>1.36000001430511</v>
      </c>
      <c r="LF78" s="2" t="n">
        <v>0.140000000596046</v>
      </c>
      <c r="LG78" s="2" t="n">
        <v>0.0199999995529652</v>
      </c>
      <c r="LH78" s="2" t="n">
        <v>11.2799997329712</v>
      </c>
      <c r="LI78" s="2" t="n">
        <v>10.1499996185303</v>
      </c>
      <c r="LJ78" s="2" t="n">
        <v>0.150000005960464</v>
      </c>
      <c r="LK78" s="2" t="n">
        <v>0.389999985694885</v>
      </c>
      <c r="LL78" s="2" t="n">
        <v>1.46000003814697</v>
      </c>
      <c r="LM78" s="2" t="n">
        <v>1.42999994754791</v>
      </c>
      <c r="LN78" s="2" t="n">
        <v>0.00999999977648258</v>
      </c>
      <c r="LO78" s="2" t="n">
        <v>0.0799999982118607</v>
      </c>
      <c r="LP78" s="2" t="n">
        <v>0.0399999991059303</v>
      </c>
      <c r="LQ78" s="2" t="n">
        <v>0.0399999991059303</v>
      </c>
      <c r="LR78" s="2" t="n">
        <v>0.0399999991059303</v>
      </c>
      <c r="LS78" s="2" t="n">
        <v>0</v>
      </c>
      <c r="LT78" s="2" t="n">
        <v>0.100000001490116</v>
      </c>
      <c r="LU78" s="2" t="n">
        <v>0.100000001490116</v>
      </c>
      <c r="LV78" s="2" t="n">
        <v>105.952003479004</v>
      </c>
      <c r="MC78" s="0" t="n">
        <v>0</v>
      </c>
      <c r="MD78" s="0" t="n">
        <v>0</v>
      </c>
      <c r="ME78" s="0" t="n">
        <v>0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</v>
      </c>
      <c r="MM78" s="0" t="n">
        <v>0</v>
      </c>
      <c r="MN78" s="0" t="n">
        <v>0</v>
      </c>
      <c r="MO78" s="0" t="n">
        <v>0</v>
      </c>
      <c r="MP78" s="0" t="n">
        <v>0</v>
      </c>
      <c r="MQ78" s="0" t="n">
        <v>0</v>
      </c>
      <c r="MR78" s="0" t="n">
        <v>0</v>
      </c>
      <c r="MS78" s="0" t="n">
        <v>0</v>
      </c>
      <c r="MT78" s="0" t="n">
        <v>0</v>
      </c>
      <c r="MU78" s="0" t="n">
        <v>782</v>
      </c>
      <c r="MV78" s="0" t="n">
        <v>32</v>
      </c>
      <c r="MW78" s="0" t="n">
        <v>0</v>
      </c>
      <c r="MX78" s="0" t="n">
        <v>475</v>
      </c>
      <c r="MY78" s="0" t="n">
        <v>0</v>
      </c>
      <c r="MZ78" s="0" t="n">
        <v>0</v>
      </c>
      <c r="NA78" s="0" t="n">
        <v>0</v>
      </c>
      <c r="NB78" s="0" t="n">
        <v>0</v>
      </c>
      <c r="NC78" s="0" t="n">
        <v>0</v>
      </c>
      <c r="ND78" s="0" t="n">
        <v>0</v>
      </c>
      <c r="NE78" s="0" t="n">
        <v>0</v>
      </c>
      <c r="NF78" s="0" t="n">
        <v>0</v>
      </c>
      <c r="NG78" s="0" t="n">
        <v>0</v>
      </c>
      <c r="NH78" s="0" t="n">
        <v>94</v>
      </c>
      <c r="NI78" s="0" t="n">
        <v>589</v>
      </c>
      <c r="NJ78" s="0" t="n">
        <v>0</v>
      </c>
      <c r="NK78" s="0" t="n">
        <v>0</v>
      </c>
      <c r="NL78" s="0" t="n">
        <v>0</v>
      </c>
      <c r="NM78" s="0" t="n">
        <v>0</v>
      </c>
      <c r="NN78" s="0" t="n">
        <v>0</v>
      </c>
      <c r="NO78" s="0" t="n">
        <v>0</v>
      </c>
      <c r="NP78" s="0" t="n">
        <v>0</v>
      </c>
      <c r="NQ78" s="0" t="n">
        <v>0</v>
      </c>
      <c r="NR78" s="0" t="n">
        <v>0</v>
      </c>
      <c r="NS78" s="0" t="n">
        <v>5217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0</v>
      </c>
      <c r="NY78" s="0" t="n">
        <v>1559</v>
      </c>
      <c r="NZ78" s="0" t="n">
        <v>0</v>
      </c>
      <c r="OA78" s="0" t="n">
        <v>0</v>
      </c>
      <c r="OB78" s="0" t="n">
        <v>0</v>
      </c>
      <c r="OC78" s="0" t="n">
        <v>0</v>
      </c>
      <c r="OD78" s="0" t="n">
        <v>0</v>
      </c>
      <c r="OE78" s="0" t="n">
        <v>0</v>
      </c>
      <c r="OF78" s="0" t="n">
        <v>0</v>
      </c>
      <c r="OG78" s="0" t="n">
        <v>42</v>
      </c>
      <c r="OH78" s="0" t="n">
        <v>28</v>
      </c>
      <c r="OI78" s="0" t="n">
        <v>0</v>
      </c>
      <c r="OJ78" s="0" t="n">
        <v>0</v>
      </c>
      <c r="OK78" s="0" t="n">
        <v>0</v>
      </c>
      <c r="OL78" s="0" t="n">
        <v>0</v>
      </c>
      <c r="OM78" s="0" t="n">
        <v>0</v>
      </c>
      <c r="ON78" s="0" t="n">
        <v>0</v>
      </c>
      <c r="OO78" s="0" t="n">
        <v>0</v>
      </c>
      <c r="OP78" s="0" t="n">
        <v>0</v>
      </c>
      <c r="OQ78" s="0" t="n">
        <v>0</v>
      </c>
      <c r="OR78" s="0" t="n">
        <v>0</v>
      </c>
      <c r="OS78" s="0" t="n">
        <v>0</v>
      </c>
      <c r="OT78" s="0" t="n">
        <v>0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0</v>
      </c>
      <c r="PA78" s="0" t="n">
        <v>0</v>
      </c>
      <c r="PB78" s="0" t="n">
        <v>627</v>
      </c>
      <c r="PC78" s="0" t="n">
        <v>0</v>
      </c>
      <c r="PD78" s="0" t="n">
        <v>0</v>
      </c>
      <c r="PE78" s="0" t="n">
        <v>0</v>
      </c>
      <c r="PF78" s="0" t="n">
        <v>0</v>
      </c>
      <c r="PG78" s="0" t="n">
        <v>0</v>
      </c>
      <c r="PH78" s="0" t="n">
        <v>0</v>
      </c>
      <c r="PI78" s="0" t="n">
        <v>0</v>
      </c>
      <c r="PJ78" s="0" t="n">
        <v>414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0</v>
      </c>
      <c r="PP78" s="0" t="n">
        <v>0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0</v>
      </c>
      <c r="PV78" s="0" t="n">
        <v>205</v>
      </c>
      <c r="PW78" s="0" t="n">
        <v>0</v>
      </c>
      <c r="PX78" s="0" t="n">
        <v>120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4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0</v>
      </c>
      <c r="QM78" s="0" t="n">
        <v>2718</v>
      </c>
      <c r="QN78" s="0" t="n">
        <v>0</v>
      </c>
      <c r="QO78" s="0" t="n">
        <v>0</v>
      </c>
      <c r="QP78" s="0" t="n">
        <v>0</v>
      </c>
      <c r="QQ78" s="0" t="n">
        <v>633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0</v>
      </c>
      <c r="QW78" s="0" t="n">
        <v>0</v>
      </c>
      <c r="QX78" s="0" t="n">
        <v>0</v>
      </c>
      <c r="QY78" s="0" t="n">
        <v>0</v>
      </c>
      <c r="QZ78" s="0" t="n">
        <v>30</v>
      </c>
      <c r="RA78" s="0" t="n">
        <v>0</v>
      </c>
      <c r="RB78" s="0" t="n">
        <v>0</v>
      </c>
      <c r="RC78" s="0" t="n">
        <v>0</v>
      </c>
      <c r="RD78" s="0" t="n">
        <v>531</v>
      </c>
      <c r="RE78" s="0" t="n">
        <v>0</v>
      </c>
      <c r="RF78" s="0" t="n">
        <v>0</v>
      </c>
      <c r="RG78" s="0" t="n">
        <v>12491</v>
      </c>
      <c r="RH78" s="0" t="n">
        <v>0</v>
      </c>
      <c r="RI78" s="0" t="n">
        <v>0</v>
      </c>
      <c r="RJ78" s="0" t="n">
        <v>0</v>
      </c>
      <c r="RK78" s="0" t="n">
        <v>0</v>
      </c>
      <c r="RL78" s="0" t="n">
        <v>2073</v>
      </c>
      <c r="RM78" s="0" t="n">
        <v>0</v>
      </c>
      <c r="RN78" s="0" t="n">
        <v>0</v>
      </c>
      <c r="RO78" s="0" t="n">
        <v>0</v>
      </c>
      <c r="RP78" s="0" t="n">
        <v>183</v>
      </c>
      <c r="RQ78" s="0" t="n">
        <v>11</v>
      </c>
      <c r="RR78" s="0" t="n">
        <v>0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99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0</v>
      </c>
      <c r="SK78" s="0" t="n">
        <v>56</v>
      </c>
      <c r="SL78" s="0" t="n">
        <v>0</v>
      </c>
      <c r="SM78" s="0" t="n">
        <v>4</v>
      </c>
      <c r="SN78" s="0" t="n">
        <v>0</v>
      </c>
      <c r="SO78" s="0" t="n">
        <v>0</v>
      </c>
      <c r="SP78" s="0" t="n">
        <v>0</v>
      </c>
      <c r="SQ78" s="0" t="n">
        <v>0</v>
      </c>
      <c r="SR78" s="0" t="n">
        <v>518</v>
      </c>
      <c r="SS78" s="0" t="n">
        <v>6</v>
      </c>
      <c r="ST78" s="0" t="n">
        <v>90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82</v>
      </c>
      <c r="TA78" s="0" t="n">
        <v>96</v>
      </c>
      <c r="TB78" s="0" t="n">
        <v>0</v>
      </c>
      <c r="TC78" s="0" t="n">
        <v>0</v>
      </c>
      <c r="TD78" s="0" t="n">
        <v>0</v>
      </c>
      <c r="TE78" s="0" t="n">
        <v>236</v>
      </c>
      <c r="TF78" s="0" t="n">
        <v>0</v>
      </c>
      <c r="TG78" s="0" t="n">
        <v>0</v>
      </c>
      <c r="TH78" s="0" t="n">
        <v>0</v>
      </c>
      <c r="TI78" s="0" t="n">
        <v>24</v>
      </c>
      <c r="TJ78" s="0" t="n">
        <v>0</v>
      </c>
      <c r="TK78" s="0" t="n">
        <v>0</v>
      </c>
      <c r="TL78" s="0" t="n">
        <v>414</v>
      </c>
      <c r="TM78" s="0" t="n">
        <v>59</v>
      </c>
      <c r="TN78" s="0" t="n">
        <v>39</v>
      </c>
      <c r="TO78" s="0" t="n">
        <v>0</v>
      </c>
      <c r="TP78" s="0" t="n">
        <v>75</v>
      </c>
      <c r="TQ78" s="0" t="n">
        <v>0</v>
      </c>
      <c r="TR78" s="0" t="n">
        <v>472</v>
      </c>
      <c r="TS78" s="0" t="n">
        <v>40</v>
      </c>
      <c r="TT78" s="0" t="n">
        <v>0</v>
      </c>
      <c r="TU78" s="0" t="n">
        <v>0</v>
      </c>
      <c r="TV78" s="0" t="n">
        <v>0</v>
      </c>
      <c r="TW78" s="0" t="n">
        <v>10</v>
      </c>
      <c r="TX78" s="0" t="n">
        <v>0</v>
      </c>
      <c r="TY78" s="0" t="n">
        <v>5</v>
      </c>
      <c r="TZ78" s="0" t="n">
        <v>0</v>
      </c>
      <c r="UA78" s="0" t="n">
        <v>21</v>
      </c>
      <c r="UB78" s="0" t="n">
        <v>0</v>
      </c>
      <c r="UC78" s="0" t="n">
        <v>0</v>
      </c>
      <c r="UD78" s="0" t="n">
        <v>0</v>
      </c>
      <c r="UE78" s="0" t="n">
        <v>0</v>
      </c>
      <c r="UF78" s="0" t="n">
        <v>15</v>
      </c>
      <c r="UG78" s="0" t="n">
        <v>0</v>
      </c>
      <c r="UH78" s="0" t="n">
        <v>0</v>
      </c>
      <c r="UI78" s="0" t="n">
        <v>0</v>
      </c>
      <c r="UJ78" s="0" t="n">
        <v>0</v>
      </c>
      <c r="UK78" s="0" t="n">
        <v>265</v>
      </c>
      <c r="UL78" s="0" t="n">
        <v>0</v>
      </c>
      <c r="UM78" s="0" t="n">
        <v>169</v>
      </c>
      <c r="UN78" s="0" t="n">
        <v>6299</v>
      </c>
      <c r="UO78" s="0" t="n">
        <v>0</v>
      </c>
      <c r="UP78" s="0" t="n">
        <v>234</v>
      </c>
      <c r="UQ78" s="0" t="n">
        <v>0</v>
      </c>
      <c r="UR78" s="0" t="n">
        <v>0</v>
      </c>
      <c r="US78" s="0" t="n">
        <v>0</v>
      </c>
      <c r="UT78" s="0" t="n">
        <v>36</v>
      </c>
      <c r="UU78" s="0" t="n">
        <v>0</v>
      </c>
      <c r="UV78" s="0" t="n">
        <v>0</v>
      </c>
      <c r="UW78" s="0" t="n">
        <v>0</v>
      </c>
      <c r="UX78" s="0" t="n">
        <v>0</v>
      </c>
      <c r="UY78" s="0" t="n">
        <v>0</v>
      </c>
      <c r="UZ78" s="0" t="n">
        <v>0</v>
      </c>
      <c r="VA78" s="0" t="n">
        <v>0</v>
      </c>
      <c r="VB78" s="0" t="n">
        <v>0</v>
      </c>
      <c r="VC78" s="0" t="n">
        <v>0</v>
      </c>
      <c r="VD78" s="0" t="n">
        <v>0</v>
      </c>
      <c r="VE78" s="0" t="n">
        <v>0</v>
      </c>
      <c r="VF78" s="0" t="n">
        <v>0</v>
      </c>
      <c r="VG78" s="0" t="n">
        <v>0</v>
      </c>
      <c r="VH78" s="0" t="n">
        <v>0</v>
      </c>
      <c r="VI78" s="0" t="n">
        <v>0</v>
      </c>
      <c r="VJ78" s="0" t="n">
        <v>0</v>
      </c>
      <c r="VK78" s="0" t="n">
        <v>0</v>
      </c>
      <c r="VL78" s="0" t="n">
        <v>13</v>
      </c>
      <c r="VM78" s="0" t="n">
        <v>0</v>
      </c>
      <c r="VN78" s="0" t="n">
        <v>0</v>
      </c>
      <c r="VO78" s="0" t="n">
        <v>0</v>
      </c>
      <c r="VP78" s="0" t="n">
        <v>0</v>
      </c>
      <c r="VQ78" s="0" t="n">
        <v>0</v>
      </c>
      <c r="VR78" s="0" t="n">
        <v>888</v>
      </c>
      <c r="VS78" s="0" t="n">
        <v>0</v>
      </c>
      <c r="VT78" s="0" t="n">
        <v>0</v>
      </c>
      <c r="VU78" s="0" t="n">
        <v>260</v>
      </c>
      <c r="VV78" s="0" t="n">
        <v>0</v>
      </c>
      <c r="VW78" s="0" t="n">
        <v>6</v>
      </c>
      <c r="VX78" s="0" t="n">
        <v>0</v>
      </c>
      <c r="VY78" s="0" t="n">
        <v>0</v>
      </c>
      <c r="VZ78" s="0" t="n">
        <v>0</v>
      </c>
      <c r="WA78" s="0" t="n">
        <v>0</v>
      </c>
      <c r="WB78" s="0" t="n">
        <v>0</v>
      </c>
      <c r="WC78" s="0" t="n">
        <v>0</v>
      </c>
      <c r="WD78" s="0" t="n">
        <v>0</v>
      </c>
      <c r="WE78" s="0" t="n">
        <v>0</v>
      </c>
      <c r="WF78" s="0" t="n">
        <v>802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2</v>
      </c>
      <c r="WL78" s="0" t="n">
        <v>0</v>
      </c>
      <c r="WM78" s="0" t="n">
        <v>7</v>
      </c>
      <c r="WN78" s="0" t="n">
        <v>69</v>
      </c>
      <c r="WO78" s="0" t="n">
        <v>0</v>
      </c>
      <c r="WP78" s="0" t="n">
        <v>0</v>
      </c>
      <c r="WQ78" s="0" t="n">
        <v>1433</v>
      </c>
      <c r="WR78" s="0" t="n">
        <v>25</v>
      </c>
      <c r="WS78" s="0" t="n">
        <v>0</v>
      </c>
      <c r="WT78" s="0" t="n">
        <v>0</v>
      </c>
      <c r="WU78" s="0" t="n">
        <v>0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107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0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716</v>
      </c>
      <c r="XO78" s="0" t="n">
        <v>4772</v>
      </c>
      <c r="XP78" s="0" t="n">
        <v>0</v>
      </c>
      <c r="XQ78" s="0" t="n">
        <v>0</v>
      </c>
      <c r="XR78" s="0" t="n">
        <v>0</v>
      </c>
      <c r="XS78" s="0" t="n">
        <v>0</v>
      </c>
      <c r="XT78" s="0" t="n">
        <v>68</v>
      </c>
      <c r="XU78" s="0" t="n">
        <v>274</v>
      </c>
      <c r="XV78" s="0" t="n">
        <v>119</v>
      </c>
      <c r="XW78" s="0" t="n">
        <v>1358</v>
      </c>
      <c r="XX78" s="0" t="n">
        <v>0</v>
      </c>
      <c r="XY78" s="0" t="n">
        <v>3321</v>
      </c>
      <c r="XZ78" s="0" t="n">
        <v>34</v>
      </c>
      <c r="YA78" s="0" t="n">
        <v>0</v>
      </c>
      <c r="YB78" s="0" t="n">
        <v>887</v>
      </c>
      <c r="YC78" s="0" t="n">
        <v>0</v>
      </c>
      <c r="YD78" s="0" t="n">
        <v>0</v>
      </c>
      <c r="YE78" s="0" t="n">
        <v>0</v>
      </c>
      <c r="YF78" s="0" t="n">
        <v>148</v>
      </c>
      <c r="YG78" s="0" t="n">
        <v>40</v>
      </c>
      <c r="YH78" s="0" t="n">
        <v>69</v>
      </c>
      <c r="YI78" s="0" t="n">
        <v>63</v>
      </c>
      <c r="YJ78" s="0" t="n">
        <v>0</v>
      </c>
      <c r="YK78" s="0" t="n">
        <v>518</v>
      </c>
      <c r="YL78" s="0" t="n">
        <v>374</v>
      </c>
      <c r="YM78" s="0" t="n">
        <v>0</v>
      </c>
      <c r="YN78" s="0" t="n">
        <v>99</v>
      </c>
      <c r="YO78" s="0" t="n">
        <v>0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1576</v>
      </c>
      <c r="YV78" s="0" t="n">
        <v>0</v>
      </c>
      <c r="YW78" s="0" t="n">
        <v>0</v>
      </c>
      <c r="YX78" s="0" t="n">
        <v>0</v>
      </c>
      <c r="YY78" s="0" t="n">
        <v>0</v>
      </c>
      <c r="YZ78" s="0" t="n">
        <v>1122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</v>
      </c>
      <c r="ZI78" s="0" t="n">
        <v>0</v>
      </c>
      <c r="ZJ78" s="0" t="n">
        <v>0</v>
      </c>
      <c r="ZK78" s="0" t="n">
        <v>0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54</v>
      </c>
      <c r="ZQ78" s="0" t="n">
        <v>685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0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7</v>
      </c>
      <c r="AAE78" s="0" t="n">
        <v>0</v>
      </c>
      <c r="AAF78" s="0" t="n">
        <v>0</v>
      </c>
      <c r="AAG78" s="0" t="n">
        <v>0</v>
      </c>
      <c r="AAH78" s="0" t="n">
        <v>0</v>
      </c>
      <c r="AAI78" s="0" t="n">
        <v>0</v>
      </c>
      <c r="AAJ78" s="0" t="n">
        <v>14</v>
      </c>
      <c r="AAK78" s="0" t="n">
        <v>0</v>
      </c>
      <c r="AAL78" s="0" t="n">
        <v>0</v>
      </c>
      <c r="AAM78" s="0" t="n">
        <v>0</v>
      </c>
      <c r="AAN78" s="0" t="n">
        <v>22</v>
      </c>
      <c r="AAO78" s="0" t="n">
        <v>0</v>
      </c>
      <c r="AAP78" s="0" t="n">
        <v>0</v>
      </c>
    </row>
    <row r="79" customFormat="false" ht="15" hidden="false" customHeight="true" outlineLevel="0" collapsed="false">
      <c r="A79" s="1" t="n">
        <v>30690</v>
      </c>
      <c r="B79" s="2" t="n">
        <v>0</v>
      </c>
      <c r="C79" s="20" t="n">
        <v>1</v>
      </c>
      <c r="D79" s="20" t="n">
        <v>1</v>
      </c>
      <c r="E79" s="20" t="n">
        <v>1</v>
      </c>
      <c r="F79" s="20"/>
      <c r="G79" s="20" t="n">
        <v>1</v>
      </c>
      <c r="H79" s="2" t="n">
        <v>2</v>
      </c>
      <c r="I79" s="2" t="n">
        <v>46</v>
      </c>
      <c r="J79" s="21"/>
      <c r="K79" s="21"/>
      <c r="L79" s="2" t="n">
        <v>1</v>
      </c>
      <c r="M79" s="2" t="n">
        <v>1</v>
      </c>
      <c r="N79" s="2" t="n">
        <v>0</v>
      </c>
      <c r="O79" s="2" t="n">
        <v>1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1</v>
      </c>
      <c r="V79" s="2" t="n">
        <v>0</v>
      </c>
      <c r="W79" s="2" t="n">
        <v>0</v>
      </c>
      <c r="X79" s="2" t="n">
        <f aca="false">SUM(L79:W79)</f>
        <v>4</v>
      </c>
      <c r="Y79" s="2" t="n">
        <v>100</v>
      </c>
      <c r="Z79" s="2" t="n">
        <v>70</v>
      </c>
      <c r="AA79" s="2" t="n">
        <f aca="false">Y79-Z79</f>
        <v>30</v>
      </c>
      <c r="AB79" s="3" t="n">
        <f aca="false">Z79+((Y79-Z79)/3)</f>
        <v>80</v>
      </c>
      <c r="AC79" s="4" t="n">
        <v>73.5</v>
      </c>
      <c r="AD79" s="4" t="n">
        <v>153</v>
      </c>
      <c r="AE79" s="3" t="n">
        <v>31.3981801871075</v>
      </c>
      <c r="AF79" s="3" t="n">
        <v>2</v>
      </c>
      <c r="AG79" s="4" t="n">
        <v>93.5</v>
      </c>
      <c r="AH79" s="4" t="n">
        <v>108</v>
      </c>
      <c r="AI79" s="3" t="n">
        <v>0.611111111111111</v>
      </c>
      <c r="AJ79" s="3" t="n">
        <v>0.865740740740741</v>
      </c>
      <c r="AL79" s="4" t="n">
        <v>39.6</v>
      </c>
      <c r="AM79" s="4" t="n">
        <v>29.1</v>
      </c>
      <c r="AN79" s="4" t="n">
        <v>44.4</v>
      </c>
      <c r="AO79" s="2" t="n">
        <v>9</v>
      </c>
      <c r="AP79" s="4" t="n">
        <v>42.6</v>
      </c>
      <c r="AQ79" s="4" t="n">
        <v>42.1</v>
      </c>
      <c r="AR79" s="4" t="n">
        <v>2.3</v>
      </c>
      <c r="AS79" s="2" t="n">
        <v>91</v>
      </c>
      <c r="AT79" s="2" t="n">
        <v>161</v>
      </c>
      <c r="AU79" s="2" t="n">
        <v>206</v>
      </c>
      <c r="AV79" s="2" t="n">
        <v>135</v>
      </c>
      <c r="AW79" s="2" t="n">
        <v>138</v>
      </c>
      <c r="AX79" s="2" t="n">
        <v>1</v>
      </c>
      <c r="AY79" s="2" t="n">
        <f aca="false">((AS79*15)+(AT79*30)+(AU79*30)+(AV79*30)+(AW79*15))-(AS79*120)</f>
        <v>7575</v>
      </c>
      <c r="AZ79" s="2" t="n">
        <f aca="false">((AS79*15)+(AT79*30)+(AU79*30)+(AV79*30)+(AW79*15))</f>
        <v>18495</v>
      </c>
      <c r="BA79" s="2" t="n">
        <v>5.16</v>
      </c>
      <c r="BB79" s="5" t="n">
        <f aca="false">10000/SQRT((AS79*BH79)*(AVERAGE(AS79:AW79)*AVERAGE(BH79:BL79)))</f>
        <v>8.02710262844762</v>
      </c>
      <c r="BC79" s="3" t="n">
        <f aca="false">(AS79*BH79)/405</f>
        <v>0.793160493827161</v>
      </c>
      <c r="BD79" s="3" t="n">
        <v>0</v>
      </c>
      <c r="BE79" s="3" t="n">
        <f aca="false">1/(LOG(BH79)+LOG(AS79))</f>
        <v>0.398912389669885</v>
      </c>
      <c r="BF79" s="3" t="n">
        <f aca="false">(BI79-BH79)/(AT79-AS79)</f>
        <v>0.298142857142857</v>
      </c>
      <c r="BG79" s="3" t="n">
        <f aca="false">(20*BH79)/((AS79/18)-3.5)</f>
        <v>45.3857142857143</v>
      </c>
      <c r="BH79" s="4" t="n">
        <v>3.53</v>
      </c>
      <c r="BI79" s="4" t="n">
        <v>24.4</v>
      </c>
      <c r="BJ79" s="4" t="n">
        <v>59.9</v>
      </c>
      <c r="BK79" s="4" t="n">
        <v>36</v>
      </c>
      <c r="BL79" s="4" t="n">
        <v>41.4</v>
      </c>
      <c r="BM79" s="3" t="n">
        <f aca="false">((BH79*15)+(BI79*30)+(BJ79*30)+(BK79*30)+(BL79*15))-(BH79*120)</f>
        <v>3859.35</v>
      </c>
      <c r="BN79" s="3" t="n">
        <f aca="false">((BH79*15)+(BI79*30)+(BJ79*30)+(BK79*30)+(BL79*15))</f>
        <v>4282.95</v>
      </c>
      <c r="BO79" s="3" t="n">
        <f aca="false">(1/BH79)</f>
        <v>0.28328611898017</v>
      </c>
      <c r="BP79" s="3" t="n">
        <f aca="false">(BN79/AZ79)</f>
        <v>0.231573398215734</v>
      </c>
      <c r="BQ79" s="3" t="n">
        <f aca="false">(BB79*BP79)</f>
        <v>1.85886343349606</v>
      </c>
      <c r="BR79" s="5" t="n">
        <f aca="false">(BF79*BO79)</f>
        <v>0.0844597329016592</v>
      </c>
      <c r="BS79" s="5" t="n">
        <v>2</v>
      </c>
      <c r="BT79" s="2" t="n">
        <v>95.4</v>
      </c>
      <c r="BU79" s="2" t="n">
        <v>16</v>
      </c>
      <c r="BV79" s="2" t="n">
        <v>1.77</v>
      </c>
      <c r="BX79" s="2" t="n">
        <v>2</v>
      </c>
      <c r="BY79" s="2" t="n">
        <v>2</v>
      </c>
      <c r="BZ79" s="2" t="n">
        <v>11.7</v>
      </c>
      <c r="CA79" s="2" t="n">
        <v>182</v>
      </c>
      <c r="CB79" s="2" t="n">
        <v>0</v>
      </c>
      <c r="CC79" s="2" t="n">
        <v>53</v>
      </c>
      <c r="CD79" s="2" t="n">
        <v>0</v>
      </c>
      <c r="CE79" s="2" t="n">
        <v>107</v>
      </c>
      <c r="CF79" s="2" t="n">
        <v>0</v>
      </c>
      <c r="CG79" s="2" t="n">
        <v>22</v>
      </c>
      <c r="CH79" s="2" t="n">
        <v>111</v>
      </c>
      <c r="CI79" s="2" t="n">
        <v>0</v>
      </c>
      <c r="CJ79" s="2" t="n">
        <v>4</v>
      </c>
      <c r="CS79" s="6" t="n">
        <v>42601</v>
      </c>
      <c r="CT79" s="2" t="n">
        <v>120</v>
      </c>
      <c r="CU79" s="2" t="n">
        <v>80</v>
      </c>
      <c r="CV79" s="2" t="n">
        <v>40</v>
      </c>
      <c r="CW79" s="3" t="n">
        <v>93.3333333333333</v>
      </c>
      <c r="CX79" s="2" t="n">
        <v>73.7</v>
      </c>
      <c r="CY79" s="22" t="n">
        <v>31.4836174121065</v>
      </c>
      <c r="CZ79" s="2" t="n">
        <v>97.5</v>
      </c>
      <c r="DA79" s="2" t="n">
        <v>105</v>
      </c>
      <c r="DB79" s="2" t="n">
        <v>108</v>
      </c>
      <c r="DC79" s="2" t="n">
        <v>0.637254901960784</v>
      </c>
      <c r="DD79" s="2" t="n">
        <v>0.928571428571429</v>
      </c>
      <c r="DE79" s="2" t="n">
        <v>40.1</v>
      </c>
      <c r="DF79" s="2" t="n">
        <v>29.6</v>
      </c>
      <c r="DG79" s="2" t="n">
        <v>44.1</v>
      </c>
      <c r="DH79" s="2" t="n">
        <v>9</v>
      </c>
      <c r="DI79" s="2" t="n">
        <v>42.2</v>
      </c>
      <c r="DJ79" s="2" t="n">
        <v>41.9</v>
      </c>
      <c r="DK79" s="2" t="n">
        <v>2.2</v>
      </c>
      <c r="DL79" s="2" t="n">
        <v>99</v>
      </c>
      <c r="DM79" s="2" t="n">
        <v>144</v>
      </c>
      <c r="DN79" s="2" t="n">
        <v>209</v>
      </c>
      <c r="DO79" s="2" t="n">
        <v>169</v>
      </c>
      <c r="DP79" s="2" t="n">
        <v>143</v>
      </c>
      <c r="DQ79" s="3" t="n">
        <v>3</v>
      </c>
      <c r="DR79" s="7" t="n">
        <v>3</v>
      </c>
      <c r="DS79" s="2" t="n">
        <f aca="false">((DL79*15)+(DM79*30)+(DN79*30)+(DO79*30)+(DP79*15))-(DL79*120)</f>
        <v>7410</v>
      </c>
      <c r="DT79" s="2" t="n">
        <f aca="false">((DL79*15)+(DM79*30)+(DN79*30)+(DO79*30)+(DP79*15))</f>
        <v>19290</v>
      </c>
      <c r="DU79" s="3" t="n">
        <f aca="false">10000/SQRT((DL79*DZ79)*(AVERAGE(DL79:DP79)*AVERAGE(DZ79:ED79)))</f>
        <v>6.51016636325068</v>
      </c>
      <c r="DV79" s="3" t="n">
        <f aca="false">(DL79*DZ79)/405</f>
        <v>1.04866666666667</v>
      </c>
      <c r="DW79" s="3" t="n">
        <f aca="false">1/(LOG(DZ79)+LOG(DL79))</f>
        <v>0.380504112784995</v>
      </c>
      <c r="DX79" s="3" t="n">
        <f aca="false">(EA79-DZ79)/(DM79-DL79)</f>
        <v>0.386888888888889</v>
      </c>
      <c r="DY79" s="3" t="n">
        <f aca="false">(20*DZ79)/((DL79/18)-3.5)</f>
        <v>42.9</v>
      </c>
      <c r="DZ79" s="2" t="n">
        <v>4.29</v>
      </c>
      <c r="EA79" s="2" t="n">
        <v>21.7</v>
      </c>
      <c r="EB79" s="2" t="n">
        <v>62.3</v>
      </c>
      <c r="EC79" s="2" t="n">
        <v>52</v>
      </c>
      <c r="ED79" s="2" t="n">
        <v>41.5</v>
      </c>
      <c r="EE79" s="2" t="n">
        <f aca="false">((DZ79*15)+(EA79*30)+(EB79*30)+(EC79*30)+(ED79*15))-(DZ79*120)</f>
        <v>4252.05</v>
      </c>
      <c r="EF79" s="2" t="n">
        <f aca="false">((DZ79*15)+(EA79*30)+(EB79*30)+(EC79*30)+(ED79*15))</f>
        <v>4766.85</v>
      </c>
      <c r="EG79" s="2" t="n">
        <f aca="false">(1/DZ79)</f>
        <v>0.233100233100233</v>
      </c>
      <c r="EH79" s="2" t="n">
        <f aca="false">(EF79/DT79)</f>
        <v>0.247115085536547</v>
      </c>
      <c r="EI79" s="2" t="n">
        <f aca="false">(DU79*EH79)</f>
        <v>1.60876031771185</v>
      </c>
      <c r="EJ79" s="2" t="n">
        <f aca="false">(DX79*EG79)</f>
        <v>0.0901838901838902</v>
      </c>
      <c r="EK79" s="2" t="n">
        <v>5.42</v>
      </c>
      <c r="EL79" s="2" t="n">
        <v>175</v>
      </c>
      <c r="EM79" s="2" t="n">
        <v>48</v>
      </c>
      <c r="EN79" s="2" t="n">
        <v>103</v>
      </c>
      <c r="EO79" s="2" t="n">
        <v>24</v>
      </c>
      <c r="EP79" s="2" t="n">
        <v>122</v>
      </c>
      <c r="EQ79" s="6" t="n">
        <v>42817</v>
      </c>
      <c r="ER79" s="2" t="n">
        <v>120</v>
      </c>
      <c r="ES79" s="2" t="n">
        <v>80</v>
      </c>
      <c r="ET79" s="2" t="n">
        <v>40</v>
      </c>
      <c r="EU79" s="3" t="n">
        <v>93.3333333333333</v>
      </c>
      <c r="EV79" s="2" t="n">
        <v>72.9</v>
      </c>
      <c r="EW79" s="22" t="n">
        <v>31.1418685121107</v>
      </c>
      <c r="EX79" s="2" t="n">
        <v>94.3</v>
      </c>
      <c r="EY79" s="2" t="n">
        <v>110.3</v>
      </c>
      <c r="EZ79" s="2" t="n">
        <v>103.3</v>
      </c>
      <c r="FA79" s="2" t="n">
        <v>0.616339869281046</v>
      </c>
      <c r="FB79" s="2" t="n">
        <v>0.85494106980961</v>
      </c>
      <c r="FC79" s="2" t="n">
        <v>38.1</v>
      </c>
      <c r="FD79" s="2" t="n">
        <v>9</v>
      </c>
      <c r="FE79" s="2" t="n">
        <v>45.6</v>
      </c>
      <c r="FF79" s="2" t="n">
        <v>42.8</v>
      </c>
      <c r="FG79" s="2" t="n">
        <v>2.3</v>
      </c>
      <c r="FH79" s="2" t="n">
        <v>83</v>
      </c>
      <c r="FI79" s="2" t="n">
        <v>145</v>
      </c>
      <c r="FJ79" s="2" t="n">
        <v>158</v>
      </c>
      <c r="FK79" s="2" t="n">
        <v>141</v>
      </c>
      <c r="FL79" s="2" t="n">
        <v>123</v>
      </c>
      <c r="FM79" s="2" t="s">
        <v>722</v>
      </c>
      <c r="FN79" s="8" t="n">
        <v>2</v>
      </c>
      <c r="FO79" s="2" t="n">
        <f aca="false">((FH79*15)+(FI79*30)+(FJ79*30)+(FK79*30)+(FL79*15))-(FH79*120)</f>
        <v>6450</v>
      </c>
      <c r="FP79" s="2" t="n">
        <f aca="false">((FH79*15)+(FI79*30)+(FJ79*30)+(FK79*30)+(FL79*15))</f>
        <v>16410</v>
      </c>
      <c r="FQ79" s="2" t="n">
        <f aca="false">10000/SQRT((FH79*FV79)*(AVERAGE(FH79:FL79)*AVERAGE(FV79:FZ79)))</f>
        <v>7.2367288234793</v>
      </c>
      <c r="FR79" s="2" t="n">
        <f aca="false">(FH79*FV79)/405</f>
        <v>1.04928395061728</v>
      </c>
      <c r="FS79" s="2" t="n">
        <f aca="false">1/(LOG(FV79)+LOG(FH79))</f>
        <v>0.380467114591125</v>
      </c>
      <c r="FT79" s="2" t="n">
        <f aca="false">(FW79-FV79)/(FI79-FH79)</f>
        <v>0.593225806451613</v>
      </c>
      <c r="FU79" s="2" t="n">
        <f aca="false">(20*FV79)/((FH79/18)-3.5)</f>
        <v>92.16</v>
      </c>
      <c r="FV79" s="20" t="n">
        <v>5.12</v>
      </c>
      <c r="FW79" s="20" t="n">
        <v>41.9</v>
      </c>
      <c r="FX79" s="20" t="n">
        <v>43</v>
      </c>
      <c r="FY79" s="20" t="n">
        <v>41.1</v>
      </c>
      <c r="FZ79" s="20" t="n">
        <v>41.7</v>
      </c>
      <c r="GA79" s="2" t="n">
        <f aca="false">((FV79*15)+(FW79*30)+(FX79*30)+(FY79*30)+(FZ79*15))-(FV79*120)</f>
        <v>3867.9</v>
      </c>
      <c r="GB79" s="2" t="n">
        <f aca="false">((FV79*15)+(FW79*30)+(FX79*30)+(FY79*30)+(FZ79*15))</f>
        <v>4482.3</v>
      </c>
      <c r="GC79" s="2" t="n">
        <f aca="false">(1/FV79)</f>
        <v>0.1953125</v>
      </c>
      <c r="GD79" s="2" t="n">
        <f aca="false">(GB79/FP79)</f>
        <v>0.273144424131627</v>
      </c>
      <c r="GE79" s="2" t="n">
        <f aca="false">(FQ79*GD79)</f>
        <v>1.976672127086</v>
      </c>
      <c r="GF79" s="2" t="n">
        <f aca="false">(FT79*GC79)</f>
        <v>0.115864415322581</v>
      </c>
      <c r="GG79" s="2" t="n">
        <v>5.67</v>
      </c>
      <c r="GH79" s="2" t="n">
        <v>154</v>
      </c>
      <c r="GI79" s="2" t="n">
        <v>63</v>
      </c>
      <c r="GJ79" s="2" t="n">
        <v>112</v>
      </c>
      <c r="GK79" s="9" t="n">
        <v>2170</v>
      </c>
      <c r="GL79" s="9" t="n">
        <v>50.9</v>
      </c>
      <c r="GM79" s="9" t="n">
        <v>98.2</v>
      </c>
      <c r="GN79" s="9" t="n">
        <v>23.3</v>
      </c>
      <c r="GO79" s="9" t="n">
        <v>31.2</v>
      </c>
      <c r="GP79" s="9" t="n">
        <v>9.4</v>
      </c>
      <c r="GR79" s="9" t="n">
        <v>287</v>
      </c>
      <c r="GS79" s="9" t="n">
        <v>39.2</v>
      </c>
      <c r="HP79" s="2" t="n">
        <v>13</v>
      </c>
      <c r="HQ79" s="2" t="n">
        <v>0</v>
      </c>
      <c r="HR79" s="2" t="n">
        <v>0</v>
      </c>
      <c r="HS79" s="2" t="n">
        <v>29.4003601074219</v>
      </c>
      <c r="HT79" s="2" t="n">
        <v>315.778411865234</v>
      </c>
      <c r="HU79" s="2" t="n">
        <v>0.21</v>
      </c>
      <c r="HV79" s="2" t="n">
        <v>2</v>
      </c>
      <c r="HW79" s="2" t="n">
        <v>3</v>
      </c>
      <c r="HX79" s="2" t="n">
        <v>3</v>
      </c>
      <c r="HY79" s="2" t="n">
        <v>2471.919921875</v>
      </c>
      <c r="HZ79" s="2" t="n">
        <v>83.5699996948242</v>
      </c>
      <c r="IA79" s="2" t="n">
        <v>37.8400001525879</v>
      </c>
      <c r="IB79" s="2" t="n">
        <v>45.5900001525879</v>
      </c>
      <c r="IC79" s="2" t="n">
        <v>31.3700008392334</v>
      </c>
      <c r="ID79" s="2" t="n">
        <v>341.790008544922</v>
      </c>
      <c r="IE79" s="2" t="n">
        <v>35.5099983215332</v>
      </c>
      <c r="IF79" s="2" t="n">
        <v>27.3799991607666</v>
      </c>
      <c r="IG79" s="2" t="n">
        <v>12.0900001525879</v>
      </c>
      <c r="IH79" s="2" t="n">
        <v>132.229995727539</v>
      </c>
      <c r="II79" s="2" t="n">
        <v>1.41999995708466</v>
      </c>
      <c r="IJ79" s="2" t="n">
        <v>21.3999996185303</v>
      </c>
      <c r="IK79" s="2" t="n">
        <v>9.15999984741211</v>
      </c>
      <c r="IL79" s="2" t="n">
        <v>35.8899993896484</v>
      </c>
      <c r="IM79" s="2" t="n">
        <v>34.3899993896484</v>
      </c>
      <c r="IN79" s="2" t="n">
        <v>15.9099998474121</v>
      </c>
      <c r="IO79" s="2" t="n">
        <v>10.6499996185303</v>
      </c>
      <c r="IP79" s="2" t="n">
        <v>23.3899993896484</v>
      </c>
      <c r="IQ79" s="2" t="n">
        <v>6.57000017166138</v>
      </c>
      <c r="IR79" s="2" t="n">
        <v>4.84999990463257</v>
      </c>
      <c r="IS79" s="2" t="n">
        <v>1.69000005722046</v>
      </c>
      <c r="IT79" s="2" t="n">
        <v>1042.32995605469</v>
      </c>
      <c r="IU79" s="2" t="n">
        <v>16.4599990844727</v>
      </c>
      <c r="IV79" s="2" t="n">
        <v>1.12000000476837</v>
      </c>
      <c r="IW79" s="2" t="n">
        <v>430.350006103516</v>
      </c>
      <c r="IX79" s="2" t="n">
        <v>1631.77001953125</v>
      </c>
      <c r="IY79" s="2" t="n">
        <v>3833.17993164062</v>
      </c>
      <c r="IZ79" s="2" t="n">
        <v>2796.43994140625</v>
      </c>
      <c r="JA79" s="2" t="n">
        <v>9.22000026702881</v>
      </c>
      <c r="JB79" s="2" t="n">
        <v>2.54999995231628</v>
      </c>
      <c r="JC79" s="2" t="n">
        <v>3.11999988555908</v>
      </c>
      <c r="JD79" s="2" t="n">
        <v>68.2200012207031</v>
      </c>
      <c r="JE79" s="2" t="n">
        <v>248.229995727539</v>
      </c>
      <c r="JF79" s="2" t="n">
        <v>1.94000005722046</v>
      </c>
      <c r="JG79" s="2" t="n">
        <v>1.97000002861023</v>
      </c>
      <c r="JH79" s="2" t="n">
        <v>21.4099998474121</v>
      </c>
      <c r="JI79" s="2" t="n">
        <v>5.92999982833862</v>
      </c>
      <c r="JJ79" s="2" t="n">
        <v>2.27999997138977</v>
      </c>
      <c r="JK79" s="2" t="n">
        <v>0.850000023841858</v>
      </c>
      <c r="JL79" s="2" t="n">
        <v>393.980010986328</v>
      </c>
      <c r="JM79" s="2" t="n">
        <v>2.21000003814697</v>
      </c>
      <c r="JN79" s="2" t="n">
        <v>116.879997253418</v>
      </c>
      <c r="JO79" s="2" t="n">
        <v>6314.72998046875</v>
      </c>
      <c r="JP79" s="2" t="n">
        <v>6672.06005859375</v>
      </c>
      <c r="JQ79" s="2" t="n">
        <v>54.310001373291</v>
      </c>
      <c r="JR79" s="2" t="n">
        <v>3388.97998046875</v>
      </c>
      <c r="JS79" s="2" t="n">
        <v>487.200012207031</v>
      </c>
      <c r="JT79" s="2" t="n">
        <v>10935.990234375</v>
      </c>
      <c r="JU79" s="2" t="n">
        <v>2936.4599609375</v>
      </c>
      <c r="JV79" s="2" t="n">
        <v>149.889999389648</v>
      </c>
      <c r="JW79" s="2" t="n">
        <v>10.2200002670288</v>
      </c>
      <c r="JX79" s="2" t="n">
        <v>8.34000015258789</v>
      </c>
      <c r="JY79" s="2" t="n">
        <v>8.77000045776367</v>
      </c>
      <c r="JZ79" s="2" t="n">
        <v>0.600000023841858</v>
      </c>
      <c r="KA79" s="2" t="n">
        <v>12.6099996566772</v>
      </c>
      <c r="KB79" s="2" t="n">
        <v>2.27999997138977</v>
      </c>
      <c r="KC79" s="2" t="n">
        <v>25.7800006866455</v>
      </c>
      <c r="KD79" s="2" t="n">
        <v>10.539999961853</v>
      </c>
      <c r="KE79" s="2" t="n">
        <v>25.1000003814697</v>
      </c>
      <c r="KF79" s="2" t="n">
        <v>34.1100006103516</v>
      </c>
      <c r="KG79" s="2" t="n">
        <v>17.9899997711182</v>
      </c>
      <c r="KH79" s="2" t="n">
        <v>334.660003662109</v>
      </c>
      <c r="KI79" s="2" t="n">
        <v>1.64999997615814</v>
      </c>
      <c r="KJ79" s="2" t="n">
        <v>57.3199996948242</v>
      </c>
      <c r="KK79" s="2" t="n">
        <v>108.529998779297</v>
      </c>
      <c r="KL79" s="2" t="n">
        <v>1698472.32</v>
      </c>
      <c r="KM79" s="2" t="n">
        <v>4969.33984375</v>
      </c>
      <c r="KN79" s="2" t="n">
        <v>70.2099990844727</v>
      </c>
      <c r="KO79" s="2" t="n">
        <v>0.259999990463257</v>
      </c>
      <c r="KP79" s="2" t="n">
        <v>0.209999993443489</v>
      </c>
      <c r="KQ79" s="2" t="n">
        <v>0.170000001788139</v>
      </c>
      <c r="KR79" s="2" t="n">
        <v>0.349999994039536</v>
      </c>
      <c r="KS79" s="2" t="n">
        <v>0.28999999165535</v>
      </c>
      <c r="KT79" s="2" t="n">
        <v>0.170000001788139</v>
      </c>
      <c r="KU79" s="2" t="n">
        <v>1.25</v>
      </c>
      <c r="KV79" s="2" t="n">
        <v>1.37999999523163</v>
      </c>
      <c r="KW79" s="2" t="n">
        <v>14.0500001907349</v>
      </c>
      <c r="KX79" s="2" t="n">
        <v>9.93000030517578</v>
      </c>
      <c r="KY79" s="2" t="n">
        <v>5.40000009536743</v>
      </c>
      <c r="KZ79" s="2" t="n">
        <v>3.34999990463257</v>
      </c>
      <c r="LA79" s="2" t="n">
        <v>1.85000002384186</v>
      </c>
      <c r="LB79" s="2" t="n">
        <v>0.0599999986588955</v>
      </c>
      <c r="LC79" s="2" t="n">
        <v>30.5400009155273</v>
      </c>
      <c r="LD79" s="2" t="n">
        <v>14.8800001144409</v>
      </c>
      <c r="LE79" s="2" t="n">
        <v>1.64999997615814</v>
      </c>
      <c r="LF79" s="2" t="n">
        <v>0.219999998807907</v>
      </c>
      <c r="LG79" s="2" t="n">
        <v>0</v>
      </c>
      <c r="LH79" s="2" t="n">
        <v>14.210000038147</v>
      </c>
      <c r="LI79" s="2" t="n">
        <v>9.75</v>
      </c>
      <c r="LJ79" s="2" t="n">
        <v>0.170000001788139</v>
      </c>
      <c r="LK79" s="2" t="n">
        <v>0.430000007152557</v>
      </c>
      <c r="LL79" s="2" t="n">
        <v>0.949999988079071</v>
      </c>
      <c r="LM79" s="2" t="n">
        <v>0.949999988079071</v>
      </c>
      <c r="LN79" s="2" t="n">
        <v>0</v>
      </c>
      <c r="LO79" s="2" t="n">
        <v>0.159999996423721</v>
      </c>
      <c r="LP79" s="2" t="n">
        <v>0.0700000002980232</v>
      </c>
      <c r="LQ79" s="2" t="n">
        <v>0.00999999977648258</v>
      </c>
      <c r="LR79" s="2" t="n">
        <v>0</v>
      </c>
      <c r="LS79" s="2" t="n">
        <v>0.0199999995529652</v>
      </c>
      <c r="LT79" s="2" t="n">
        <v>0.0500000007450581</v>
      </c>
      <c r="LU79" s="2" t="n">
        <v>0.00999999977648258</v>
      </c>
      <c r="LV79" s="2" t="n">
        <v>22.6499996185303</v>
      </c>
      <c r="MC79" s="0" t="n">
        <v>0</v>
      </c>
      <c r="MD79" s="0" t="n">
        <v>0</v>
      </c>
      <c r="ME79" s="0" t="n">
        <v>0</v>
      </c>
      <c r="MF79" s="0" t="n">
        <v>0</v>
      </c>
      <c r="MG79" s="0" t="n">
        <v>0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18</v>
      </c>
      <c r="MM79" s="0" t="n">
        <v>0</v>
      </c>
      <c r="MN79" s="0" t="n">
        <v>0</v>
      </c>
      <c r="MO79" s="0" t="n">
        <v>0</v>
      </c>
      <c r="MP79" s="0" t="n">
        <v>0</v>
      </c>
      <c r="MQ79" s="0" t="n">
        <v>0</v>
      </c>
      <c r="MR79" s="0" t="n">
        <v>0</v>
      </c>
      <c r="MS79" s="0" t="n">
        <v>22134</v>
      </c>
      <c r="MT79" s="0" t="n">
        <v>0</v>
      </c>
      <c r="MU79" s="0" t="n">
        <v>2670</v>
      </c>
      <c r="MV79" s="0" t="n">
        <v>0</v>
      </c>
      <c r="MW79" s="0" t="n">
        <v>0</v>
      </c>
      <c r="MX79" s="0" t="n">
        <v>465</v>
      </c>
      <c r="MY79" s="0" t="n">
        <v>0</v>
      </c>
      <c r="MZ79" s="0" t="n">
        <v>0</v>
      </c>
      <c r="NA79" s="0" t="n">
        <v>0</v>
      </c>
      <c r="NB79" s="0" t="n">
        <v>0</v>
      </c>
      <c r="NC79" s="0" t="n">
        <v>0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257</v>
      </c>
      <c r="NI79" s="0" t="n">
        <v>76</v>
      </c>
      <c r="NJ79" s="0" t="n">
        <v>0</v>
      </c>
      <c r="NK79" s="0" t="n">
        <v>0</v>
      </c>
      <c r="NL79" s="0" t="n">
        <v>0</v>
      </c>
      <c r="NM79" s="0" t="n">
        <v>0</v>
      </c>
      <c r="NN79" s="0" t="n">
        <v>0</v>
      </c>
      <c r="NO79" s="0" t="n">
        <v>0</v>
      </c>
      <c r="NP79" s="0" t="n">
        <v>0</v>
      </c>
      <c r="NQ79" s="0" t="n">
        <v>0</v>
      </c>
      <c r="NR79" s="0" t="n">
        <v>0</v>
      </c>
      <c r="NS79" s="0" t="n">
        <v>5164</v>
      </c>
      <c r="NT79" s="0" t="n">
        <v>78</v>
      </c>
      <c r="NU79" s="0" t="n">
        <v>0</v>
      </c>
      <c r="NV79" s="0" t="n">
        <v>0</v>
      </c>
      <c r="NW79" s="0" t="n">
        <v>410</v>
      </c>
      <c r="NX79" s="0" t="n">
        <v>24</v>
      </c>
      <c r="NY79" s="0" t="n">
        <v>1078</v>
      </c>
      <c r="NZ79" s="0" t="n">
        <v>0</v>
      </c>
      <c r="OA79" s="0" t="n">
        <v>0</v>
      </c>
      <c r="OB79" s="0" t="n">
        <v>0</v>
      </c>
      <c r="OC79" s="0" t="n">
        <v>0</v>
      </c>
      <c r="OD79" s="0" t="n">
        <v>0</v>
      </c>
      <c r="OE79" s="0" t="n">
        <v>0</v>
      </c>
      <c r="OF79" s="0" t="n">
        <v>0</v>
      </c>
      <c r="OG79" s="0" t="n">
        <v>140</v>
      </c>
      <c r="OH79" s="0" t="n">
        <v>24</v>
      </c>
      <c r="OI79" s="0" t="n">
        <v>0</v>
      </c>
      <c r="OJ79" s="0" t="n">
        <v>0</v>
      </c>
      <c r="OK79" s="0" t="n">
        <v>0</v>
      </c>
      <c r="OL79" s="0" t="n">
        <v>0</v>
      </c>
      <c r="OM79" s="0" t="n">
        <v>0</v>
      </c>
      <c r="ON79" s="0" t="n">
        <v>0</v>
      </c>
      <c r="OO79" s="0" t="n">
        <v>0</v>
      </c>
      <c r="OP79" s="0" t="n">
        <v>0</v>
      </c>
      <c r="OQ79" s="0" t="n">
        <v>0</v>
      </c>
      <c r="OR79" s="0" t="n">
        <v>0</v>
      </c>
      <c r="OS79" s="0" t="n">
        <v>0</v>
      </c>
      <c r="OT79" s="0" t="n">
        <v>44</v>
      </c>
      <c r="OU79" s="0" t="n">
        <v>0</v>
      </c>
      <c r="OV79" s="0" t="n">
        <v>0</v>
      </c>
      <c r="OW79" s="0" t="n">
        <v>0</v>
      </c>
      <c r="OX79" s="0" t="n">
        <v>0</v>
      </c>
      <c r="OY79" s="0" t="n">
        <v>0</v>
      </c>
      <c r="OZ79" s="0" t="n">
        <v>0</v>
      </c>
      <c r="PA79" s="0" t="n">
        <v>0</v>
      </c>
      <c r="PB79" s="0" t="n">
        <v>2040</v>
      </c>
      <c r="PC79" s="0" t="n">
        <v>0</v>
      </c>
      <c r="PD79" s="0" t="n">
        <v>0</v>
      </c>
      <c r="PE79" s="0" t="n">
        <v>0</v>
      </c>
      <c r="PF79" s="0" t="n">
        <v>0</v>
      </c>
      <c r="PG79" s="0" t="n">
        <v>0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0</v>
      </c>
      <c r="PQ79" s="0" t="n">
        <v>3795</v>
      </c>
      <c r="PR79" s="0" t="n">
        <v>0</v>
      </c>
      <c r="PS79" s="0" t="n">
        <v>0</v>
      </c>
      <c r="PT79" s="0" t="n">
        <v>0</v>
      </c>
      <c r="PU79" s="0" t="n">
        <v>0</v>
      </c>
      <c r="PV79" s="0" t="n">
        <v>25</v>
      </c>
      <c r="PW79" s="0" t="n">
        <v>0</v>
      </c>
      <c r="PX79" s="0" t="n">
        <v>154</v>
      </c>
      <c r="PY79" s="0" t="n">
        <v>5</v>
      </c>
      <c r="PZ79" s="0" t="n">
        <v>0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0</v>
      </c>
      <c r="QG79" s="0" t="n">
        <v>0</v>
      </c>
      <c r="QH79" s="0" t="n">
        <v>0</v>
      </c>
      <c r="QI79" s="0" t="n">
        <v>0</v>
      </c>
      <c r="QJ79" s="0" t="n">
        <v>0</v>
      </c>
      <c r="QK79" s="0" t="n">
        <v>17</v>
      </c>
      <c r="QL79" s="0" t="n">
        <v>0</v>
      </c>
      <c r="QM79" s="0" t="n">
        <v>0</v>
      </c>
      <c r="QN79" s="0" t="n">
        <v>0</v>
      </c>
      <c r="QO79" s="0" t="n">
        <v>0</v>
      </c>
      <c r="QP79" s="0" t="n">
        <v>0</v>
      </c>
      <c r="QQ79" s="0" t="n">
        <v>172</v>
      </c>
      <c r="QR79" s="0" t="n">
        <v>0</v>
      </c>
      <c r="QS79" s="0" t="n">
        <v>13</v>
      </c>
      <c r="QT79" s="0" t="n">
        <v>0</v>
      </c>
      <c r="QU79" s="0" t="n">
        <v>22</v>
      </c>
      <c r="QV79" s="0" t="n">
        <v>0</v>
      </c>
      <c r="QW79" s="0" t="n">
        <v>0</v>
      </c>
      <c r="QX79" s="0" t="n">
        <v>0</v>
      </c>
      <c r="QY79" s="0" t="n">
        <v>0</v>
      </c>
      <c r="QZ79" s="0" t="n">
        <v>26</v>
      </c>
      <c r="RA79" s="0" t="n">
        <v>0</v>
      </c>
      <c r="RB79" s="0" t="n">
        <v>0</v>
      </c>
      <c r="RC79" s="0" t="n">
        <v>0</v>
      </c>
      <c r="RD79" s="0" t="n">
        <v>89</v>
      </c>
      <c r="RE79" s="0" t="n">
        <v>0</v>
      </c>
      <c r="RF79" s="0" t="n">
        <v>0</v>
      </c>
      <c r="RG79" s="0" t="n">
        <v>91</v>
      </c>
      <c r="RH79" s="0" t="n">
        <v>0</v>
      </c>
      <c r="RI79" s="0" t="n">
        <v>0</v>
      </c>
      <c r="RJ79" s="0" t="n">
        <v>4</v>
      </c>
      <c r="RK79" s="0" t="n">
        <v>0</v>
      </c>
      <c r="RL79" s="0" t="n">
        <v>8839</v>
      </c>
      <c r="RM79" s="0" t="n">
        <v>0</v>
      </c>
      <c r="RN79" s="0" t="n">
        <v>0</v>
      </c>
      <c r="RO79" s="0" t="n">
        <v>0</v>
      </c>
      <c r="RP79" s="0" t="n">
        <v>262</v>
      </c>
      <c r="RQ79" s="0" t="n">
        <v>79</v>
      </c>
      <c r="RR79" s="0" t="n">
        <v>0</v>
      </c>
      <c r="RS79" s="0" t="n">
        <v>0</v>
      </c>
      <c r="RT79" s="0" t="n">
        <v>2</v>
      </c>
      <c r="RU79" s="0" t="n">
        <v>0</v>
      </c>
      <c r="RV79" s="0" t="n">
        <v>18</v>
      </c>
      <c r="RW79" s="0" t="n">
        <v>0</v>
      </c>
      <c r="RX79" s="0" t="n">
        <v>0</v>
      </c>
      <c r="RY79" s="0" t="n">
        <v>43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18</v>
      </c>
      <c r="SF79" s="0" t="n">
        <v>0</v>
      </c>
      <c r="SG79" s="0" t="n">
        <v>0</v>
      </c>
      <c r="SH79" s="0" t="n">
        <v>0</v>
      </c>
      <c r="SI79" s="0" t="n">
        <v>0</v>
      </c>
      <c r="SJ79" s="0" t="n">
        <v>0</v>
      </c>
      <c r="SK79" s="0" t="n">
        <v>84</v>
      </c>
      <c r="SL79" s="0" t="n">
        <v>0</v>
      </c>
      <c r="SM79" s="0" t="n">
        <v>2</v>
      </c>
      <c r="SN79" s="0" t="n">
        <v>0</v>
      </c>
      <c r="SO79" s="0" t="n">
        <v>0</v>
      </c>
      <c r="SP79" s="0" t="n">
        <v>0</v>
      </c>
      <c r="SQ79" s="0" t="n">
        <v>0</v>
      </c>
      <c r="SR79" s="0" t="n">
        <v>175</v>
      </c>
      <c r="SS79" s="0" t="n">
        <v>17</v>
      </c>
      <c r="ST79" s="0" t="n">
        <v>0</v>
      </c>
      <c r="SU79" s="0" t="n">
        <v>16</v>
      </c>
      <c r="SV79" s="0" t="n">
        <v>50</v>
      </c>
      <c r="SW79" s="0" t="n">
        <v>0</v>
      </c>
      <c r="SX79" s="0" t="n">
        <v>0</v>
      </c>
      <c r="SY79" s="0" t="n">
        <v>0</v>
      </c>
      <c r="SZ79" s="0" t="n">
        <v>7</v>
      </c>
      <c r="TA79" s="0" t="n">
        <v>38</v>
      </c>
      <c r="TB79" s="0" t="n">
        <v>0</v>
      </c>
      <c r="TC79" s="0" t="n">
        <v>0</v>
      </c>
      <c r="TD79" s="0" t="n">
        <v>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191</v>
      </c>
      <c r="TJ79" s="0" t="n">
        <v>0</v>
      </c>
      <c r="TK79" s="0" t="n">
        <v>0</v>
      </c>
      <c r="TL79" s="0" t="n">
        <v>330</v>
      </c>
      <c r="TM79" s="0" t="n">
        <v>156</v>
      </c>
      <c r="TN79" s="0" t="n">
        <v>26</v>
      </c>
      <c r="TO79" s="0" t="n">
        <v>0</v>
      </c>
      <c r="TP79" s="0" t="n">
        <v>21</v>
      </c>
      <c r="TQ79" s="0" t="n">
        <v>0</v>
      </c>
      <c r="TR79" s="0" t="n">
        <v>2783</v>
      </c>
      <c r="TS79" s="0" t="n">
        <v>0</v>
      </c>
      <c r="TT79" s="0" t="n">
        <v>161</v>
      </c>
      <c r="TU79" s="0" t="n">
        <v>0</v>
      </c>
      <c r="TV79" s="0" t="n">
        <v>35</v>
      </c>
      <c r="TW79" s="0" t="n">
        <v>67</v>
      </c>
      <c r="TX79" s="0" t="n">
        <v>0</v>
      </c>
      <c r="TY79" s="0" t="n">
        <v>234</v>
      </c>
      <c r="TZ79" s="0" t="n">
        <v>110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0</v>
      </c>
      <c r="UG79" s="0" t="n">
        <v>0</v>
      </c>
      <c r="UH79" s="0" t="n">
        <v>0</v>
      </c>
      <c r="UI79" s="0" t="n">
        <v>0</v>
      </c>
      <c r="UJ79" s="0" t="n">
        <v>0</v>
      </c>
      <c r="UK79" s="0" t="n">
        <v>0</v>
      </c>
      <c r="UL79" s="0" t="n">
        <v>13</v>
      </c>
      <c r="UM79" s="0" t="n">
        <v>0</v>
      </c>
      <c r="UN79" s="0" t="n">
        <v>8</v>
      </c>
      <c r="UO79" s="0" t="n">
        <v>0</v>
      </c>
      <c r="UP79" s="0" t="n">
        <v>0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0</v>
      </c>
      <c r="UV79" s="0" t="n">
        <v>0</v>
      </c>
      <c r="UW79" s="0" t="n">
        <v>0</v>
      </c>
      <c r="UX79" s="0" t="n">
        <v>0</v>
      </c>
      <c r="UY79" s="0" t="n">
        <v>0</v>
      </c>
      <c r="UZ79" s="0" t="n">
        <v>0</v>
      </c>
      <c r="VA79" s="0" t="n">
        <v>0</v>
      </c>
      <c r="VB79" s="0" t="n">
        <v>0</v>
      </c>
      <c r="VC79" s="0" t="n">
        <v>0</v>
      </c>
      <c r="VD79" s="0" t="n">
        <v>0</v>
      </c>
      <c r="VE79" s="0" t="n">
        <v>0</v>
      </c>
      <c r="VF79" s="0" t="n">
        <v>86</v>
      </c>
      <c r="VG79" s="0" t="n">
        <v>0</v>
      </c>
      <c r="VH79" s="0" t="n">
        <v>0</v>
      </c>
      <c r="VI79" s="0" t="n">
        <v>0</v>
      </c>
      <c r="VJ79" s="0" t="n">
        <v>0</v>
      </c>
      <c r="VK79" s="0" t="n">
        <v>0</v>
      </c>
      <c r="VL79" s="0" t="n">
        <v>29</v>
      </c>
      <c r="VM79" s="0" t="n">
        <v>0</v>
      </c>
      <c r="VN79" s="0" t="n">
        <v>0</v>
      </c>
      <c r="VO79" s="0" t="n">
        <v>0</v>
      </c>
      <c r="VP79" s="0" t="n">
        <v>0</v>
      </c>
      <c r="VQ79" s="0" t="n">
        <v>0</v>
      </c>
      <c r="VR79" s="0" t="n">
        <v>889</v>
      </c>
      <c r="VS79" s="0" t="n">
        <v>0</v>
      </c>
      <c r="VT79" s="0" t="n">
        <v>0</v>
      </c>
      <c r="VU79" s="0" t="n">
        <v>0</v>
      </c>
      <c r="VV79" s="0" t="n">
        <v>0</v>
      </c>
      <c r="VW79" s="0" t="n">
        <v>6</v>
      </c>
      <c r="VX79" s="0" t="n">
        <v>0</v>
      </c>
      <c r="VY79" s="0" t="n">
        <v>0</v>
      </c>
      <c r="VZ79" s="0" t="n">
        <v>0</v>
      </c>
      <c r="WA79" s="0" t="n">
        <v>0</v>
      </c>
      <c r="WB79" s="0" t="n">
        <v>0</v>
      </c>
      <c r="WC79" s="0" t="n">
        <v>0</v>
      </c>
      <c r="WD79" s="0" t="n">
        <v>0</v>
      </c>
      <c r="WE79" s="0" t="n">
        <v>0</v>
      </c>
      <c r="WF79" s="0" t="n">
        <v>151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10</v>
      </c>
      <c r="WN79" s="0" t="n">
        <v>0</v>
      </c>
      <c r="WO79" s="0" t="n">
        <v>0</v>
      </c>
      <c r="WP79" s="0" t="n">
        <v>0</v>
      </c>
      <c r="WQ79" s="0" t="n">
        <v>3648</v>
      </c>
      <c r="WR79" s="0" t="n">
        <v>0</v>
      </c>
      <c r="WS79" s="0" t="n">
        <v>0</v>
      </c>
      <c r="WT79" s="0" t="n">
        <v>0</v>
      </c>
      <c r="WU79" s="0" t="n">
        <v>0</v>
      </c>
      <c r="WV79" s="0" t="n">
        <v>0</v>
      </c>
      <c r="WW79" s="0" t="n">
        <v>0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0</v>
      </c>
      <c r="XD79" s="0" t="n">
        <v>9</v>
      </c>
      <c r="XE79" s="0" t="n">
        <v>0</v>
      </c>
      <c r="XF79" s="0" t="n">
        <v>0</v>
      </c>
      <c r="XG79" s="0" t="n">
        <v>0</v>
      </c>
      <c r="XH79" s="0" t="n">
        <v>0</v>
      </c>
      <c r="XI79" s="0" t="n">
        <v>0</v>
      </c>
      <c r="XJ79" s="0" t="n">
        <v>0</v>
      </c>
      <c r="XK79" s="0" t="n">
        <v>0</v>
      </c>
      <c r="XL79" s="0" t="n">
        <v>0</v>
      </c>
      <c r="XM79" s="0" t="n">
        <v>0</v>
      </c>
      <c r="XN79" s="0" t="n">
        <v>11</v>
      </c>
      <c r="XO79" s="0" t="n">
        <v>3202</v>
      </c>
      <c r="XP79" s="0" t="n">
        <v>0</v>
      </c>
      <c r="XQ79" s="0" t="n">
        <v>0</v>
      </c>
      <c r="XR79" s="0" t="n">
        <v>0</v>
      </c>
      <c r="XS79" s="0" t="n">
        <v>0</v>
      </c>
      <c r="XT79" s="0" t="n">
        <v>1328</v>
      </c>
      <c r="XU79" s="0" t="n">
        <v>227</v>
      </c>
      <c r="XV79" s="0" t="n">
        <v>31</v>
      </c>
      <c r="XW79" s="0" t="n">
        <v>262</v>
      </c>
      <c r="XX79" s="0" t="n">
        <v>0</v>
      </c>
      <c r="XY79" s="0" t="n">
        <v>1264</v>
      </c>
      <c r="XZ79" s="0" t="n">
        <v>37</v>
      </c>
      <c r="YA79" s="0" t="n">
        <v>0</v>
      </c>
      <c r="YB79" s="0" t="n">
        <v>227</v>
      </c>
      <c r="YC79" s="0" t="n">
        <v>0</v>
      </c>
      <c r="YD79" s="0" t="n">
        <v>0</v>
      </c>
      <c r="YE79" s="0" t="n">
        <v>0</v>
      </c>
      <c r="YF79" s="0" t="n">
        <v>124</v>
      </c>
      <c r="YG79" s="0" t="n">
        <v>0</v>
      </c>
      <c r="YH79" s="0" t="n">
        <v>432</v>
      </c>
      <c r="YI79" s="0" t="n">
        <v>9028</v>
      </c>
      <c r="YJ79" s="0" t="n">
        <v>0</v>
      </c>
      <c r="YK79" s="0" t="n">
        <v>293</v>
      </c>
      <c r="YL79" s="0" t="n">
        <v>8391</v>
      </c>
      <c r="YM79" s="0" t="n">
        <v>0</v>
      </c>
      <c r="YN79" s="0" t="n">
        <v>0</v>
      </c>
      <c r="YO79" s="0" t="n">
        <v>0</v>
      </c>
      <c r="YP79" s="0" t="n">
        <v>0</v>
      </c>
      <c r="YQ79" s="0" t="n">
        <v>0</v>
      </c>
      <c r="YR79" s="0" t="n">
        <v>0</v>
      </c>
      <c r="YS79" s="0" t="n">
        <v>0</v>
      </c>
      <c r="YT79" s="0" t="n">
        <v>10</v>
      </c>
      <c r="YU79" s="0" t="n">
        <v>12</v>
      </c>
      <c r="YV79" s="0" t="n">
        <v>0</v>
      </c>
      <c r="YW79" s="0" t="n">
        <v>0</v>
      </c>
      <c r="YX79" s="0" t="n">
        <v>0</v>
      </c>
      <c r="YY79" s="0" t="n">
        <v>0</v>
      </c>
      <c r="YZ79" s="0" t="n">
        <v>272</v>
      </c>
      <c r="ZA79" s="0" t="n">
        <v>0</v>
      </c>
      <c r="ZB79" s="0" t="n">
        <v>0</v>
      </c>
      <c r="ZC79" s="0" t="n">
        <v>0</v>
      </c>
      <c r="ZD79" s="0" t="n">
        <v>0</v>
      </c>
      <c r="ZE79" s="0" t="n">
        <v>0</v>
      </c>
      <c r="ZF79" s="0" t="n">
        <v>0</v>
      </c>
      <c r="ZG79" s="0" t="n">
        <v>0</v>
      </c>
      <c r="ZH79" s="0" t="n">
        <v>0</v>
      </c>
      <c r="ZI79" s="0" t="n">
        <v>0</v>
      </c>
      <c r="ZJ79" s="0" t="n">
        <v>0</v>
      </c>
      <c r="ZK79" s="0" t="n">
        <v>0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882</v>
      </c>
      <c r="ZQ79" s="0" t="n">
        <v>21111</v>
      </c>
      <c r="ZR79" s="0" t="n">
        <v>0</v>
      </c>
      <c r="ZS79" s="0" t="n">
        <v>0</v>
      </c>
      <c r="ZT79" s="0" t="n">
        <v>24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</v>
      </c>
      <c r="ZZ79" s="0" t="n">
        <v>0</v>
      </c>
      <c r="AAA79" s="0" t="n">
        <v>0</v>
      </c>
      <c r="AAB79" s="0" t="n">
        <v>0</v>
      </c>
      <c r="AAC79" s="0" t="n">
        <v>0</v>
      </c>
      <c r="AAD79" s="0" t="n">
        <v>0</v>
      </c>
      <c r="AAE79" s="0" t="n">
        <v>181</v>
      </c>
      <c r="AAF79" s="0" t="n">
        <v>0</v>
      </c>
      <c r="AAG79" s="0" t="n">
        <v>0</v>
      </c>
      <c r="AAH79" s="0" t="n">
        <v>0</v>
      </c>
      <c r="AAI79" s="0" t="n">
        <v>0</v>
      </c>
      <c r="AAJ79" s="0" t="n">
        <v>12</v>
      </c>
      <c r="AAK79" s="0" t="n">
        <v>0</v>
      </c>
      <c r="AAL79" s="0" t="n">
        <v>0</v>
      </c>
      <c r="AAM79" s="0" t="n">
        <v>0</v>
      </c>
      <c r="AAN79" s="0" t="n">
        <v>45</v>
      </c>
      <c r="AAO79" s="0" t="n">
        <v>0</v>
      </c>
      <c r="AAP79" s="0" t="n">
        <v>0</v>
      </c>
    </row>
    <row r="80" customFormat="false" ht="15" hidden="false" customHeight="true" outlineLevel="0" collapsed="false">
      <c r="A80" s="1" t="n">
        <v>30483</v>
      </c>
      <c r="B80" s="2" t="n">
        <v>0</v>
      </c>
      <c r="C80" s="20"/>
      <c r="D80" s="20"/>
      <c r="E80" s="20" t="n">
        <v>1</v>
      </c>
      <c r="F80" s="20"/>
      <c r="G80" s="20"/>
      <c r="H80" s="2" t="n">
        <v>2</v>
      </c>
      <c r="I80" s="2" t="n">
        <v>42</v>
      </c>
      <c r="J80" s="21"/>
      <c r="K80" s="21"/>
      <c r="L80" s="2" t="n">
        <v>0</v>
      </c>
      <c r="M80" s="2" t="n">
        <v>1</v>
      </c>
      <c r="N80" s="2" t="n">
        <v>0</v>
      </c>
      <c r="O80" s="2" t="n">
        <v>1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1</v>
      </c>
      <c r="U80" s="2" t="n">
        <v>0</v>
      </c>
      <c r="V80" s="2" t="n">
        <v>0</v>
      </c>
      <c r="W80" s="2" t="n">
        <v>0</v>
      </c>
      <c r="X80" s="2" t="n">
        <f aca="false">SUM(L80:W80)</f>
        <v>3</v>
      </c>
      <c r="Y80" s="2" t="n">
        <v>90</v>
      </c>
      <c r="Z80" s="2" t="n">
        <v>60</v>
      </c>
      <c r="AA80" s="2" t="n">
        <f aca="false">Y80-Z80</f>
        <v>30</v>
      </c>
      <c r="AB80" s="3" t="n">
        <f aca="false">Z80+((Y80-Z80)/3)</f>
        <v>70</v>
      </c>
      <c r="AC80" s="4" t="n">
        <v>56.9</v>
      </c>
      <c r="AD80" s="4" t="n">
        <v>150.5</v>
      </c>
      <c r="AE80" s="3" t="n">
        <v>25.1211355283054</v>
      </c>
      <c r="AF80" s="3" t="n">
        <v>1</v>
      </c>
      <c r="AG80" s="4" t="n">
        <v>76</v>
      </c>
      <c r="AH80" s="4" t="n">
        <v>96</v>
      </c>
      <c r="AI80" s="3" t="n">
        <v>0.504983388704319</v>
      </c>
      <c r="AJ80" s="3" t="n">
        <v>0.791666666666667</v>
      </c>
      <c r="AL80" s="4" t="n">
        <v>30.8</v>
      </c>
      <c r="AM80" s="4" t="n">
        <v>17.5</v>
      </c>
      <c r="AN80" s="4" t="n">
        <v>39.4</v>
      </c>
      <c r="AO80" s="2" t="n">
        <v>5</v>
      </c>
      <c r="AP80" s="4" t="n">
        <v>47.6</v>
      </c>
      <c r="AQ80" s="4" t="n">
        <v>37.4</v>
      </c>
      <c r="AR80" s="4" t="n">
        <v>2</v>
      </c>
      <c r="AS80" s="2" t="n">
        <v>85</v>
      </c>
      <c r="AT80" s="2" t="n">
        <v>102</v>
      </c>
      <c r="AU80" s="2" t="n">
        <v>98</v>
      </c>
      <c r="AV80" s="2" t="n">
        <v>95</v>
      </c>
      <c r="AW80" s="2" t="n">
        <v>86</v>
      </c>
      <c r="AX80" s="2" t="n">
        <v>1</v>
      </c>
      <c r="AY80" s="2" t="n">
        <f aca="false">((AS80*15)+(AT80*30)+(AU80*30)+(AV80*30)+(AW80*15))-(AS80*120)</f>
        <v>1215</v>
      </c>
      <c r="AZ80" s="2" t="n">
        <f aca="false">((AS80*15)+(AT80*30)+(AU80*30)+(AV80*30)+(AW80*15))</f>
        <v>11415</v>
      </c>
      <c r="CA80" s="2" t="n">
        <v>105</v>
      </c>
      <c r="CB80" s="2" t="n">
        <v>0</v>
      </c>
      <c r="CC80" s="2" t="n">
        <v>52</v>
      </c>
      <c r="CD80" s="2" t="n">
        <v>0</v>
      </c>
      <c r="CE80" s="2" t="n">
        <v>39</v>
      </c>
      <c r="CF80" s="2" t="n">
        <v>0</v>
      </c>
      <c r="CG80" s="2" t="n">
        <v>14</v>
      </c>
      <c r="CH80" s="2" t="n">
        <v>70</v>
      </c>
      <c r="CI80" s="2" t="n">
        <v>0</v>
      </c>
      <c r="CJ80" s="2" t="n">
        <v>2</v>
      </c>
      <c r="CK80" s="2" t="n">
        <v>65</v>
      </c>
      <c r="CL80" s="2" t="n">
        <v>62.81</v>
      </c>
      <c r="CM80" s="2" t="n">
        <v>134</v>
      </c>
      <c r="CN80" s="2" t="n">
        <v>100</v>
      </c>
      <c r="CO80" s="2" t="n">
        <v>420</v>
      </c>
      <c r="CP80" s="2" t="n">
        <v>1.31</v>
      </c>
      <c r="CS80" s="6" t="n">
        <v>42430</v>
      </c>
      <c r="CT80" s="2" t="n">
        <v>110</v>
      </c>
      <c r="CU80" s="2" t="n">
        <v>70</v>
      </c>
      <c r="CV80" s="2" t="n">
        <v>40</v>
      </c>
      <c r="CW80" s="3" t="n">
        <v>83.3333333333333</v>
      </c>
      <c r="CX80" s="2" t="n">
        <v>55.6</v>
      </c>
      <c r="CY80" s="22" t="n">
        <v>24.5471904283617</v>
      </c>
      <c r="CZ80" s="2" t="n">
        <v>74</v>
      </c>
      <c r="DA80" s="2" t="n">
        <v>100</v>
      </c>
      <c r="DB80" s="2" t="n">
        <v>86.5</v>
      </c>
      <c r="DC80" s="2" t="n">
        <v>0.491694352159468</v>
      </c>
      <c r="DD80" s="2" t="n">
        <v>0.74</v>
      </c>
      <c r="DE80" s="2" t="n">
        <v>39.5</v>
      </c>
      <c r="DF80" s="2" t="n">
        <v>16.4</v>
      </c>
      <c r="DG80" s="2" t="n">
        <v>39.2</v>
      </c>
      <c r="DH80" s="2" t="n">
        <v>5</v>
      </c>
      <c r="DI80" s="2" t="n">
        <v>48.6</v>
      </c>
      <c r="DJ80" s="2" t="n">
        <v>37.2</v>
      </c>
      <c r="DK80" s="2" t="n">
        <v>2</v>
      </c>
      <c r="DL80" s="2" t="n">
        <v>88</v>
      </c>
      <c r="DQ80" s="3" t="n">
        <v>1</v>
      </c>
      <c r="DR80" s="7" t="n">
        <v>2</v>
      </c>
      <c r="EL80" s="2" t="n">
        <v>105</v>
      </c>
      <c r="EM80" s="2" t="n">
        <v>50</v>
      </c>
      <c r="EN80" s="2" t="n">
        <v>41</v>
      </c>
      <c r="EO80" s="2" t="n">
        <v>14</v>
      </c>
      <c r="EP80" s="2" t="n">
        <v>67</v>
      </c>
      <c r="EQ80" s="6" t="n">
        <v>42628</v>
      </c>
      <c r="ER80" s="2" t="n">
        <v>90</v>
      </c>
      <c r="ES80" s="2" t="n">
        <v>64</v>
      </c>
      <c r="ET80" s="2" t="n">
        <v>26</v>
      </c>
      <c r="EU80" s="3" t="n">
        <v>72.6666666666667</v>
      </c>
      <c r="EV80" s="2" t="n">
        <v>55.6</v>
      </c>
      <c r="EW80" s="22" t="n">
        <v>24.5471904283617</v>
      </c>
      <c r="EX80" s="2" t="n">
        <v>89</v>
      </c>
      <c r="EY80" s="2" t="n">
        <v>97</v>
      </c>
      <c r="EZ80" s="2" t="n">
        <v>76</v>
      </c>
      <c r="FA80" s="2" t="n">
        <v>0.591362126245847</v>
      </c>
      <c r="FB80" s="2" t="n">
        <v>0.917525773195876</v>
      </c>
      <c r="FC80" s="2" t="n">
        <v>21.8</v>
      </c>
      <c r="FH80" s="2" t="n">
        <v>82</v>
      </c>
      <c r="FI80" s="2" t="n">
        <v>97</v>
      </c>
      <c r="FJ80" s="2" t="n">
        <v>121</v>
      </c>
      <c r="FK80" s="2" t="n">
        <v>95</v>
      </c>
      <c r="FL80" s="2" t="n">
        <v>85</v>
      </c>
      <c r="FM80" s="2" t="s">
        <v>722</v>
      </c>
      <c r="FN80" s="8" t="n">
        <v>2</v>
      </c>
      <c r="FO80" s="2" t="n">
        <f aca="false">((FH80*15)+(FI80*30)+(FJ80*30)+(FK80*30)+(FL80*15))-(FH80*120)</f>
        <v>2055</v>
      </c>
      <c r="FP80" s="2" t="n">
        <f aca="false">((FH80*15)+(FI80*30)+(FJ80*30)+(FK80*30)+(FL80*15))</f>
        <v>11895</v>
      </c>
      <c r="FQ80" s="2" t="n">
        <f aca="false">10000/SQRT((FH80*FV80)*(AVERAGE(FH80:FL80)*AVERAGE(FV80:FZ80)))</f>
        <v>11.4063743185676</v>
      </c>
      <c r="FR80" s="2" t="n">
        <f aca="false">(FH80*FV80)/405</f>
        <v>0.803802469135802</v>
      </c>
      <c r="FS80" s="2" t="n">
        <f aca="false">1/(LOG(FV80)+LOG(FH80))</f>
        <v>0.397993419202518</v>
      </c>
      <c r="FT80" s="2" t="n">
        <f aca="false">(FW80-FV80)/(FI80-FH80)</f>
        <v>1.102</v>
      </c>
      <c r="FU80" s="2" t="n">
        <f aca="false">(20*FV80)/((FH80/18)-3.5)</f>
        <v>75.221052631579</v>
      </c>
      <c r="FV80" s="2" t="n">
        <v>3.97</v>
      </c>
      <c r="FW80" s="2" t="n">
        <v>20.5</v>
      </c>
      <c r="FX80" s="2" t="n">
        <v>44.8</v>
      </c>
      <c r="FY80" s="2" t="n">
        <v>27.4</v>
      </c>
      <c r="FZ80" s="2" t="n">
        <v>26.3</v>
      </c>
      <c r="GA80" s="2" t="n">
        <f aca="false">((FV80*15)+(FW80*30)+(FX80*30)+(FY80*30)+(FZ80*15))-(FV80*120)</f>
        <v>2758.65</v>
      </c>
      <c r="GB80" s="2" t="n">
        <f aca="false">((FV80*15)+(FW80*30)+(FX80*30)+(FY80*30)+(FZ80*15))</f>
        <v>3235.05</v>
      </c>
      <c r="GC80" s="2" t="n">
        <f aca="false">(1/FV80)</f>
        <v>0.251889168765743</v>
      </c>
      <c r="GD80" s="2" t="n">
        <f aca="false">(GB80/FP80)</f>
        <v>0.271967213114754</v>
      </c>
      <c r="GE80" s="2" t="n">
        <f aca="false">(FQ80*GD80)</f>
        <v>3.10215983516453</v>
      </c>
      <c r="GF80" s="2" t="n">
        <f aca="false">(FT80*GC80)</f>
        <v>0.277581863979849</v>
      </c>
      <c r="GH80" s="2" t="n">
        <v>95</v>
      </c>
      <c r="GJ80" s="2" t="n">
        <v>42</v>
      </c>
      <c r="GK80" s="9" t="n">
        <v>1629</v>
      </c>
      <c r="GL80" s="9" t="n">
        <v>67.3</v>
      </c>
      <c r="GM80" s="9" t="n">
        <v>29.9</v>
      </c>
      <c r="GN80" s="9" t="n">
        <v>6.1</v>
      </c>
      <c r="GO80" s="9" t="n">
        <v>13.1</v>
      </c>
      <c r="GP80" s="9" t="n">
        <v>5.4</v>
      </c>
      <c r="GQ80" s="9" t="n">
        <v>68</v>
      </c>
      <c r="GR80" s="9" t="n">
        <v>280.1</v>
      </c>
      <c r="GS80" s="9" t="n">
        <v>43.4</v>
      </c>
      <c r="GT80" s="9" t="n">
        <v>25.5</v>
      </c>
      <c r="GU80" s="9" t="n">
        <v>1005</v>
      </c>
      <c r="GV80" s="9" t="n">
        <v>161</v>
      </c>
      <c r="GW80" s="9" t="n">
        <v>1.27</v>
      </c>
      <c r="GX80" s="9" t="n">
        <v>0.78</v>
      </c>
      <c r="GY80" s="9" t="n">
        <v>1.09</v>
      </c>
      <c r="GZ80" s="9" t="n">
        <v>2.18</v>
      </c>
      <c r="HA80" s="9" t="n">
        <v>31.2</v>
      </c>
      <c r="HB80" s="9" t="n">
        <v>508.6</v>
      </c>
      <c r="HC80" s="9" t="n">
        <v>2.39</v>
      </c>
      <c r="HD80" s="9" t="n">
        <v>14.18</v>
      </c>
      <c r="HE80" s="9" t="n">
        <v>2.53</v>
      </c>
      <c r="HF80" s="9" t="n">
        <v>634</v>
      </c>
      <c r="HG80" s="9" t="n">
        <v>15.69</v>
      </c>
      <c r="HH80" s="9" t="n">
        <v>2558</v>
      </c>
      <c r="HI80" s="9" t="n">
        <v>243</v>
      </c>
      <c r="HJ80" s="9" t="n">
        <v>986</v>
      </c>
      <c r="HK80" s="9" t="n">
        <v>733</v>
      </c>
      <c r="HL80" s="9" t="n">
        <v>59</v>
      </c>
      <c r="HM80" s="9" t="n">
        <v>4.3</v>
      </c>
      <c r="HN80" s="9" t="n">
        <v>900</v>
      </c>
      <c r="HP80" s="2" t="n">
        <v>30</v>
      </c>
      <c r="HQ80" s="2" t="n">
        <v>1</v>
      </c>
      <c r="HR80" s="2" t="n">
        <v>1</v>
      </c>
      <c r="HS80" s="2" t="n">
        <v>33.0299987792969</v>
      </c>
      <c r="HT80" s="2" t="n">
        <v>64.1176452636719</v>
      </c>
      <c r="HU80" s="2" t="n">
        <v>0.08</v>
      </c>
      <c r="HV80" s="2" t="n">
        <v>1</v>
      </c>
      <c r="HW80" s="2" t="n">
        <v>4</v>
      </c>
      <c r="HX80" s="2" t="n">
        <v>1</v>
      </c>
      <c r="HY80" s="2" t="n">
        <v>1860.08996582031</v>
      </c>
      <c r="HZ80" s="2" t="n">
        <v>57.9300003051758</v>
      </c>
      <c r="IA80" s="2" t="n">
        <v>30.6200008392334</v>
      </c>
      <c r="IB80" s="2" t="n">
        <v>28.0300006866455</v>
      </c>
      <c r="IC80" s="2" t="n">
        <v>16.5100002288818</v>
      </c>
      <c r="ID80" s="2" t="n">
        <v>290.350006103516</v>
      </c>
      <c r="IE80" s="2" t="n">
        <v>59.2099990844727</v>
      </c>
      <c r="IF80" s="2" t="n">
        <v>35.0699996948242</v>
      </c>
      <c r="IG80" s="2" t="n">
        <v>12.3699998855591</v>
      </c>
      <c r="IH80" s="2" t="n">
        <v>42.8400001525879</v>
      </c>
      <c r="II80" s="2" t="n">
        <v>2.01999998092651</v>
      </c>
      <c r="IJ80" s="2" t="n">
        <v>17.3899993896484</v>
      </c>
      <c r="IK80" s="2" t="n">
        <v>7.96000003814697</v>
      </c>
      <c r="IL80" s="2" t="n">
        <v>25.2800006866455</v>
      </c>
      <c r="IM80" s="2" t="n">
        <v>33.75</v>
      </c>
      <c r="IN80" s="2" t="n">
        <v>16.4500007629395</v>
      </c>
      <c r="IO80" s="2" t="n">
        <v>4.92999982833862</v>
      </c>
      <c r="IP80" s="2" t="n">
        <v>11.0799999237061</v>
      </c>
      <c r="IQ80" s="2" t="n">
        <v>3.39000010490417</v>
      </c>
      <c r="IR80" s="2" t="n">
        <v>4.71999979019165</v>
      </c>
      <c r="IS80" s="2" t="n">
        <v>1.10000002384186</v>
      </c>
      <c r="IT80" s="2" t="n">
        <v>734.320007324219</v>
      </c>
      <c r="IU80" s="2" t="n">
        <v>12.7399997711182</v>
      </c>
      <c r="IV80" s="2" t="n">
        <v>0.550000011920929</v>
      </c>
      <c r="IW80" s="2" t="n">
        <v>307.25</v>
      </c>
      <c r="IX80" s="2" t="n">
        <v>999.840026855469</v>
      </c>
      <c r="IY80" s="2" t="n">
        <v>3967.19995117187</v>
      </c>
      <c r="IZ80" s="2" t="n">
        <v>1342.41003417969</v>
      </c>
      <c r="JA80" s="2" t="n">
        <v>6.07999992370606</v>
      </c>
      <c r="JB80" s="2" t="n">
        <v>2.16000008583069</v>
      </c>
      <c r="JC80" s="2" t="n">
        <v>1.99000000953674</v>
      </c>
      <c r="JD80" s="2" t="n">
        <v>33.9099998474121</v>
      </c>
      <c r="JE80" s="2" t="n">
        <v>571.840026855469</v>
      </c>
      <c r="JF80" s="2" t="n">
        <v>1.62000000476837</v>
      </c>
      <c r="JG80" s="2" t="n">
        <v>1.60000002384186</v>
      </c>
      <c r="JH80" s="2" t="n">
        <v>17.3299999237061</v>
      </c>
      <c r="JI80" s="2" t="n">
        <v>4.59000015258789</v>
      </c>
      <c r="JJ80" s="2" t="n">
        <v>1.95000004768372</v>
      </c>
      <c r="JK80" s="2" t="n">
        <v>1.07000005245209</v>
      </c>
      <c r="JL80" s="2" t="n">
        <v>322.980010986328</v>
      </c>
      <c r="JM80" s="2" t="n">
        <v>2.91000008583069</v>
      </c>
      <c r="JN80" s="2" t="n">
        <v>109.269996643066</v>
      </c>
      <c r="JO80" s="2" t="n">
        <v>11353.7197265625</v>
      </c>
      <c r="JP80" s="2" t="n">
        <v>12945.400390625</v>
      </c>
      <c r="JQ80" s="2" t="n">
        <v>48.9300003051758</v>
      </c>
      <c r="JR80" s="2" t="n">
        <v>6207.259765625</v>
      </c>
      <c r="JS80" s="2" t="n">
        <v>912.070007324219</v>
      </c>
      <c r="JT80" s="2" t="n">
        <v>8390.4296875</v>
      </c>
      <c r="JU80" s="2" t="n">
        <v>2776.580078125</v>
      </c>
      <c r="JV80" s="2" t="n">
        <v>325.459991455078</v>
      </c>
      <c r="JW80" s="2" t="n">
        <v>10.8699998855591</v>
      </c>
      <c r="JX80" s="2" t="n">
        <v>7.73999977111816</v>
      </c>
      <c r="JY80" s="2" t="n">
        <v>6.23999977111816</v>
      </c>
      <c r="JZ80" s="2" t="n">
        <v>0.550000011920929</v>
      </c>
      <c r="KA80" s="2" t="n">
        <v>4.05000019073486</v>
      </c>
      <c r="KB80" s="2" t="n">
        <v>0.829999983310699</v>
      </c>
      <c r="KC80" s="2" t="n">
        <v>12.1199998855591</v>
      </c>
      <c r="KD80" s="2" t="n">
        <v>6.76999998092651</v>
      </c>
      <c r="KE80" s="2" t="n">
        <v>17.4300003051758</v>
      </c>
      <c r="KF80" s="2" t="n">
        <v>18.8600006103516</v>
      </c>
      <c r="KG80" s="2" t="n">
        <v>9.94999980926514</v>
      </c>
      <c r="KH80" s="2" t="n">
        <v>155.539993286133</v>
      </c>
      <c r="KI80" s="2" t="n">
        <v>8.75</v>
      </c>
      <c r="KJ80" s="2" t="n">
        <v>23.4300003051758</v>
      </c>
      <c r="KK80" s="2" t="n">
        <v>105.069999694824</v>
      </c>
      <c r="KL80" s="2" t="n">
        <v>2033223.33</v>
      </c>
      <c r="KM80" s="2" t="n">
        <v>7002.66015625</v>
      </c>
      <c r="KN80" s="2" t="n">
        <v>40.0900001525879</v>
      </c>
      <c r="KO80" s="2" t="n">
        <v>0.189999997615814</v>
      </c>
      <c r="KP80" s="2" t="n">
        <v>0.100000001490116</v>
      </c>
      <c r="KQ80" s="2" t="n">
        <v>0.0900000035762787</v>
      </c>
      <c r="KR80" s="2" t="n">
        <v>0.230000004172325</v>
      </c>
      <c r="KS80" s="2" t="n">
        <v>0.409999996423721</v>
      </c>
      <c r="KT80" s="2" t="n">
        <v>0.109999999403954</v>
      </c>
      <c r="KU80" s="2" t="n">
        <v>0.97000002861023</v>
      </c>
      <c r="KV80" s="2" t="n">
        <v>1.04999995231628</v>
      </c>
      <c r="KW80" s="2" t="n">
        <v>7.53000020980835</v>
      </c>
      <c r="KX80" s="2" t="n">
        <v>5.30000019073486</v>
      </c>
      <c r="KY80" s="2" t="n">
        <v>3.96000003814697</v>
      </c>
      <c r="KZ80" s="2" t="n">
        <v>1.75999999046326</v>
      </c>
      <c r="LA80" s="2" t="n">
        <v>0.810000002384186</v>
      </c>
      <c r="LB80" s="2" t="n">
        <v>0.0399999991059303</v>
      </c>
      <c r="LC80" s="2" t="n">
        <v>14.1800003051758</v>
      </c>
      <c r="LD80" s="2" t="n">
        <v>7.59000015258789</v>
      </c>
      <c r="LE80" s="2" t="n">
        <v>0.680000007152557</v>
      </c>
      <c r="LF80" s="2" t="n">
        <v>0.0900000035762787</v>
      </c>
      <c r="LG80" s="2" t="n">
        <v>0</v>
      </c>
      <c r="LH80" s="2" t="n">
        <v>6.09999990463257</v>
      </c>
      <c r="LI80" s="2" t="n">
        <v>3.42000007629395</v>
      </c>
      <c r="LJ80" s="2" t="n">
        <v>0.0500000007450581</v>
      </c>
      <c r="LK80" s="2" t="n">
        <v>0.119999997317791</v>
      </c>
      <c r="LL80" s="2" t="n">
        <v>0.550000011920929</v>
      </c>
      <c r="LM80" s="2" t="n">
        <v>0.430000007152557</v>
      </c>
      <c r="LN80" s="2" t="n">
        <v>0.00999999977648258</v>
      </c>
      <c r="LO80" s="2" t="n">
        <v>0.0599999986588955</v>
      </c>
      <c r="LP80" s="2" t="n">
        <v>0.0199999995529652</v>
      </c>
      <c r="LQ80" s="2" t="n">
        <v>0</v>
      </c>
      <c r="LR80" s="2" t="n">
        <v>0.00999999977648258</v>
      </c>
      <c r="LS80" s="2" t="n">
        <v>0</v>
      </c>
      <c r="LT80" s="2" t="n">
        <v>0.0399999991059303</v>
      </c>
      <c r="LU80" s="2" t="n">
        <v>0.0399999991059303</v>
      </c>
      <c r="LV80" s="2" t="n">
        <v>156.075103759766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0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15</v>
      </c>
      <c r="MM80" s="0" t="n">
        <v>0</v>
      </c>
      <c r="MN80" s="0" t="n">
        <v>0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877</v>
      </c>
      <c r="MT80" s="0" t="n">
        <v>0</v>
      </c>
      <c r="MU80" s="0" t="n">
        <v>1227</v>
      </c>
      <c r="MV80" s="0" t="n">
        <v>19</v>
      </c>
      <c r="MW80" s="0" t="n">
        <v>0</v>
      </c>
      <c r="MX80" s="0" t="n">
        <v>5</v>
      </c>
      <c r="MY80" s="0" t="n">
        <v>0</v>
      </c>
      <c r="MZ80" s="0" t="n">
        <v>0</v>
      </c>
      <c r="NA80" s="0" t="n">
        <v>0</v>
      </c>
      <c r="NB80" s="0" t="n">
        <v>0</v>
      </c>
      <c r="NC80" s="0" t="n">
        <v>0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2410</v>
      </c>
      <c r="NI80" s="0" t="n">
        <v>1465</v>
      </c>
      <c r="NJ80" s="0" t="n">
        <v>0</v>
      </c>
      <c r="NK80" s="0" t="n">
        <v>0</v>
      </c>
      <c r="NL80" s="0" t="n">
        <v>0</v>
      </c>
      <c r="NM80" s="0" t="n">
        <v>0</v>
      </c>
      <c r="NN80" s="0" t="n">
        <v>0</v>
      </c>
      <c r="NO80" s="0" t="n">
        <v>0</v>
      </c>
      <c r="NP80" s="0" t="n">
        <v>0</v>
      </c>
      <c r="NQ80" s="0" t="n">
        <v>0</v>
      </c>
      <c r="NR80" s="0" t="n">
        <v>0</v>
      </c>
      <c r="NS80" s="0" t="n">
        <v>14514</v>
      </c>
      <c r="NT80" s="0" t="n">
        <v>219</v>
      </c>
      <c r="NU80" s="0" t="n">
        <v>0</v>
      </c>
      <c r="NV80" s="0" t="n">
        <v>0</v>
      </c>
      <c r="NW80" s="0" t="n">
        <v>1139</v>
      </c>
      <c r="NX80" s="0" t="n">
        <v>72</v>
      </c>
      <c r="NY80" s="0" t="n">
        <v>2857</v>
      </c>
      <c r="NZ80" s="0" t="n">
        <v>0</v>
      </c>
      <c r="OA80" s="0" t="n">
        <v>0</v>
      </c>
      <c r="OB80" s="0" t="n">
        <v>0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112</v>
      </c>
      <c r="OH80" s="0" t="n">
        <v>19</v>
      </c>
      <c r="OI80" s="0" t="n">
        <v>455</v>
      </c>
      <c r="OJ80" s="0" t="n">
        <v>0</v>
      </c>
      <c r="OK80" s="0" t="n">
        <v>0</v>
      </c>
      <c r="OL80" s="0" t="n">
        <v>0</v>
      </c>
      <c r="OM80" s="0" t="n">
        <v>0</v>
      </c>
      <c r="ON80" s="0" t="n">
        <v>9</v>
      </c>
      <c r="OO80" s="0" t="n">
        <v>0</v>
      </c>
      <c r="OP80" s="0" t="n">
        <v>0</v>
      </c>
      <c r="OQ80" s="0" t="n">
        <v>105</v>
      </c>
      <c r="OR80" s="0" t="n">
        <v>0</v>
      </c>
      <c r="OS80" s="0" t="n">
        <v>0</v>
      </c>
      <c r="OT80" s="0" t="n">
        <v>0</v>
      </c>
      <c r="OU80" s="0" t="n">
        <v>112</v>
      </c>
      <c r="OV80" s="0" t="n">
        <v>0</v>
      </c>
      <c r="OW80" s="0" t="n">
        <v>0</v>
      </c>
      <c r="OX80" s="0" t="n">
        <v>0</v>
      </c>
      <c r="OY80" s="0" t="n">
        <v>0</v>
      </c>
      <c r="OZ80" s="0" t="n">
        <v>0</v>
      </c>
      <c r="PA80" s="0" t="n">
        <v>0</v>
      </c>
      <c r="PB80" s="0" t="n">
        <v>4029</v>
      </c>
      <c r="PC80" s="0" t="n">
        <v>0</v>
      </c>
      <c r="PD80" s="0" t="n">
        <v>0</v>
      </c>
      <c r="PE80" s="0" t="n">
        <v>0</v>
      </c>
      <c r="PF80" s="0" t="n">
        <v>0</v>
      </c>
      <c r="PG80" s="0" t="n">
        <v>0</v>
      </c>
      <c r="PH80" s="0" t="n">
        <v>0</v>
      </c>
      <c r="PI80" s="0" t="n">
        <v>0</v>
      </c>
      <c r="PJ80" s="0" t="n">
        <v>1497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0</v>
      </c>
      <c r="PP80" s="0" t="n">
        <v>0</v>
      </c>
      <c r="PQ80" s="0" t="n">
        <v>1413</v>
      </c>
      <c r="PR80" s="0" t="n">
        <v>0</v>
      </c>
      <c r="PS80" s="0" t="n">
        <v>0</v>
      </c>
      <c r="PT80" s="0" t="n">
        <v>0</v>
      </c>
      <c r="PU80" s="0" t="n">
        <v>0</v>
      </c>
      <c r="PV80" s="0" t="n">
        <v>53</v>
      </c>
      <c r="PW80" s="0" t="n">
        <v>382</v>
      </c>
      <c r="PX80" s="0" t="n">
        <v>180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0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56</v>
      </c>
      <c r="QL80" s="0" t="n">
        <v>0</v>
      </c>
      <c r="QM80" s="0" t="n">
        <v>325</v>
      </c>
      <c r="QN80" s="0" t="n">
        <v>0</v>
      </c>
      <c r="QO80" s="0" t="n">
        <v>0</v>
      </c>
      <c r="QP80" s="0" t="n">
        <v>0</v>
      </c>
      <c r="QQ80" s="0" t="n">
        <v>543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1491</v>
      </c>
      <c r="RA80" s="0" t="n">
        <v>31</v>
      </c>
      <c r="RB80" s="0" t="n">
        <v>0</v>
      </c>
      <c r="RC80" s="0" t="n">
        <v>0</v>
      </c>
      <c r="RD80" s="0" t="n">
        <v>499</v>
      </c>
      <c r="RE80" s="0" t="n">
        <v>0</v>
      </c>
      <c r="RF80" s="0" t="n">
        <v>0</v>
      </c>
      <c r="RG80" s="0" t="n">
        <v>269</v>
      </c>
      <c r="RH80" s="0" t="n">
        <v>0</v>
      </c>
      <c r="RI80" s="0" t="n">
        <v>0</v>
      </c>
      <c r="RJ80" s="0" t="n">
        <v>0</v>
      </c>
      <c r="RK80" s="0" t="n">
        <v>0</v>
      </c>
      <c r="RL80" s="0" t="n">
        <v>9323</v>
      </c>
      <c r="RM80" s="0" t="n">
        <v>0</v>
      </c>
      <c r="RN80" s="0" t="n">
        <v>0</v>
      </c>
      <c r="RO80" s="0" t="n">
        <v>0</v>
      </c>
      <c r="RP80" s="0" t="n">
        <v>81</v>
      </c>
      <c r="RQ80" s="0" t="n">
        <v>76</v>
      </c>
      <c r="RR80" s="0" t="n">
        <v>0</v>
      </c>
      <c r="RS80" s="0" t="n">
        <v>0</v>
      </c>
      <c r="RT80" s="0" t="n">
        <v>0</v>
      </c>
      <c r="RU80" s="0" t="n">
        <v>0</v>
      </c>
      <c r="RV80" s="0" t="n">
        <v>46</v>
      </c>
      <c r="RW80" s="0" t="n">
        <v>0</v>
      </c>
      <c r="RX80" s="0" t="n">
        <v>0</v>
      </c>
      <c r="RY80" s="0" t="n">
        <v>925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</v>
      </c>
      <c r="SK80" s="0" t="n">
        <v>144</v>
      </c>
      <c r="SL80" s="0" t="n">
        <v>0</v>
      </c>
      <c r="SM80" s="0" t="n">
        <v>216</v>
      </c>
      <c r="SN80" s="0" t="n">
        <v>0</v>
      </c>
      <c r="SO80" s="0" t="n">
        <v>0</v>
      </c>
      <c r="SP80" s="0" t="n">
        <v>0</v>
      </c>
      <c r="SQ80" s="0" t="n">
        <v>0</v>
      </c>
      <c r="SR80" s="0" t="n">
        <v>79</v>
      </c>
      <c r="SS80" s="0" t="n">
        <v>11</v>
      </c>
      <c r="ST80" s="0" t="n">
        <v>115</v>
      </c>
      <c r="SU80" s="0" t="n">
        <v>0</v>
      </c>
      <c r="SV80" s="0" t="n">
        <v>0</v>
      </c>
      <c r="SW80" s="0" t="n">
        <v>0</v>
      </c>
      <c r="SX80" s="0" t="n">
        <v>0</v>
      </c>
      <c r="SY80" s="0" t="n">
        <v>0</v>
      </c>
      <c r="SZ80" s="0" t="n">
        <v>726</v>
      </c>
      <c r="TA80" s="0" t="n">
        <v>60</v>
      </c>
      <c r="TB80" s="0" t="n">
        <v>0</v>
      </c>
      <c r="TC80" s="0" t="n">
        <v>0</v>
      </c>
      <c r="TD80" s="0" t="n">
        <v>0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39</v>
      </c>
      <c r="TJ80" s="0" t="n">
        <v>0</v>
      </c>
      <c r="TK80" s="0" t="n">
        <v>0</v>
      </c>
      <c r="TL80" s="0" t="n">
        <v>1307</v>
      </c>
      <c r="TM80" s="0" t="n">
        <v>140</v>
      </c>
      <c r="TN80" s="0" t="n">
        <v>60</v>
      </c>
      <c r="TO80" s="0" t="n">
        <v>565</v>
      </c>
      <c r="TP80" s="0" t="n">
        <v>86</v>
      </c>
      <c r="TQ80" s="0" t="n">
        <v>29</v>
      </c>
      <c r="TR80" s="0" t="n">
        <v>2835</v>
      </c>
      <c r="TS80" s="0" t="n">
        <v>403</v>
      </c>
      <c r="TT80" s="0" t="n">
        <v>385</v>
      </c>
      <c r="TU80" s="0" t="n">
        <v>0</v>
      </c>
      <c r="TV80" s="0" t="n">
        <v>115</v>
      </c>
      <c r="TW80" s="0" t="n">
        <v>19</v>
      </c>
      <c r="TX80" s="0" t="n">
        <v>0</v>
      </c>
      <c r="TY80" s="0" t="n">
        <v>160</v>
      </c>
      <c r="TZ80" s="0" t="n">
        <v>77</v>
      </c>
      <c r="UA80" s="0" t="n">
        <v>40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</v>
      </c>
      <c r="UG80" s="0" t="n">
        <v>0</v>
      </c>
      <c r="UH80" s="0" t="n">
        <v>0</v>
      </c>
      <c r="UI80" s="0" t="n">
        <v>0</v>
      </c>
      <c r="UJ80" s="0" t="n">
        <v>0</v>
      </c>
      <c r="UK80" s="0" t="n">
        <v>323</v>
      </c>
      <c r="UL80" s="0" t="n">
        <v>0</v>
      </c>
      <c r="UM80" s="0" t="n">
        <v>0</v>
      </c>
      <c r="UN80" s="0" t="n">
        <v>2673</v>
      </c>
      <c r="UO80" s="0" t="n">
        <v>0</v>
      </c>
      <c r="UP80" s="0" t="n">
        <v>0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0</v>
      </c>
      <c r="UV80" s="0" t="n">
        <v>0</v>
      </c>
      <c r="UW80" s="0" t="n">
        <v>0</v>
      </c>
      <c r="UX80" s="0" t="n">
        <v>0</v>
      </c>
      <c r="UY80" s="0" t="n">
        <v>0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37</v>
      </c>
      <c r="VG80" s="0" t="n">
        <v>0</v>
      </c>
      <c r="VH80" s="0" t="n">
        <v>0</v>
      </c>
      <c r="VI80" s="0" t="n">
        <v>0</v>
      </c>
      <c r="VJ80" s="0" t="n">
        <v>0</v>
      </c>
      <c r="VK80" s="0" t="n">
        <v>0</v>
      </c>
      <c r="VL80" s="0" t="n">
        <v>26</v>
      </c>
      <c r="VM80" s="0" t="n">
        <v>0</v>
      </c>
      <c r="VN80" s="0" t="n">
        <v>15</v>
      </c>
      <c r="VO80" s="0" t="n">
        <v>0</v>
      </c>
      <c r="VP80" s="0" t="n">
        <v>0</v>
      </c>
      <c r="VQ80" s="0" t="n">
        <v>6</v>
      </c>
      <c r="VR80" s="0" t="n">
        <v>633</v>
      </c>
      <c r="VS80" s="0" t="n">
        <v>0</v>
      </c>
      <c r="VT80" s="0" t="n">
        <v>0</v>
      </c>
      <c r="VU80" s="0" t="n">
        <v>0</v>
      </c>
      <c r="VV80" s="0" t="n">
        <v>0</v>
      </c>
      <c r="VW80" s="0" t="n">
        <v>35</v>
      </c>
      <c r="VX80" s="0" t="n">
        <v>0</v>
      </c>
      <c r="VY80" s="0" t="n">
        <v>0</v>
      </c>
      <c r="VZ80" s="0" t="n">
        <v>0</v>
      </c>
      <c r="WA80" s="0" t="n">
        <v>0</v>
      </c>
      <c r="WB80" s="0" t="n">
        <v>0</v>
      </c>
      <c r="WC80" s="0" t="n">
        <v>0</v>
      </c>
      <c r="WD80" s="0" t="n">
        <v>0</v>
      </c>
      <c r="WE80" s="0" t="n">
        <v>0</v>
      </c>
      <c r="WF80" s="0" t="n">
        <v>1370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0</v>
      </c>
      <c r="WM80" s="0" t="n">
        <v>0</v>
      </c>
      <c r="WN80" s="0" t="n">
        <v>4</v>
      </c>
      <c r="WO80" s="0" t="n">
        <v>0</v>
      </c>
      <c r="WP80" s="0" t="n">
        <v>0</v>
      </c>
      <c r="WQ80" s="0" t="n">
        <v>439</v>
      </c>
      <c r="WR80" s="0" t="n">
        <v>0</v>
      </c>
      <c r="WS80" s="0" t="n">
        <v>0</v>
      </c>
      <c r="WT80" s="0" t="n">
        <v>0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12</v>
      </c>
      <c r="XB80" s="0" t="n">
        <v>0</v>
      </c>
      <c r="XC80" s="0" t="n">
        <v>0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0</v>
      </c>
      <c r="XI80" s="0" t="n">
        <v>0</v>
      </c>
      <c r="XJ80" s="0" t="n">
        <v>0</v>
      </c>
      <c r="XK80" s="0" t="n">
        <v>0</v>
      </c>
      <c r="XL80" s="0" t="n">
        <v>0</v>
      </c>
      <c r="XM80" s="0" t="n">
        <v>0</v>
      </c>
      <c r="XN80" s="0" t="n">
        <v>290</v>
      </c>
      <c r="XO80" s="0" t="n">
        <v>1853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275</v>
      </c>
      <c r="XU80" s="0" t="n">
        <v>506</v>
      </c>
      <c r="XV80" s="0" t="n">
        <v>43</v>
      </c>
      <c r="XW80" s="0" t="n">
        <v>765</v>
      </c>
      <c r="XX80" s="0" t="n">
        <v>0</v>
      </c>
      <c r="XY80" s="0" t="n">
        <v>6193</v>
      </c>
      <c r="XZ80" s="0" t="n">
        <v>119</v>
      </c>
      <c r="YA80" s="0" t="n">
        <v>72</v>
      </c>
      <c r="YB80" s="0" t="n">
        <v>1469</v>
      </c>
      <c r="YC80" s="0" t="n">
        <v>0</v>
      </c>
      <c r="YD80" s="0" t="n">
        <v>0</v>
      </c>
      <c r="YE80" s="0" t="n">
        <v>0</v>
      </c>
      <c r="YF80" s="0" t="n">
        <v>123</v>
      </c>
      <c r="YG80" s="0" t="n">
        <v>20</v>
      </c>
      <c r="YH80" s="0" t="n">
        <v>843</v>
      </c>
      <c r="YI80" s="0" t="n">
        <v>3992</v>
      </c>
      <c r="YJ80" s="0" t="n">
        <v>0</v>
      </c>
      <c r="YK80" s="0" t="n">
        <v>1119</v>
      </c>
      <c r="YL80" s="0" t="n">
        <v>2356</v>
      </c>
      <c r="YM80" s="0" t="n">
        <v>0</v>
      </c>
      <c r="YN80" s="0" t="n">
        <v>0</v>
      </c>
      <c r="YO80" s="0" t="n">
        <v>0</v>
      </c>
      <c r="YP80" s="0" t="n">
        <v>0</v>
      </c>
      <c r="YQ80" s="0" t="n">
        <v>0</v>
      </c>
      <c r="YR80" s="0" t="n">
        <v>0</v>
      </c>
      <c r="YS80" s="0" t="n">
        <v>0</v>
      </c>
      <c r="YT80" s="0" t="n">
        <v>0</v>
      </c>
      <c r="YU80" s="0" t="n">
        <v>31</v>
      </c>
      <c r="YV80" s="0" t="n">
        <v>0</v>
      </c>
      <c r="YW80" s="0" t="n">
        <v>0</v>
      </c>
      <c r="YX80" s="0" t="n">
        <v>0</v>
      </c>
      <c r="YY80" s="0" t="n">
        <v>0</v>
      </c>
      <c r="YZ80" s="0" t="n">
        <v>59</v>
      </c>
      <c r="ZA80" s="0" t="n">
        <v>0</v>
      </c>
      <c r="ZB80" s="0" t="n">
        <v>0</v>
      </c>
      <c r="ZC80" s="0" t="n">
        <v>13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0</v>
      </c>
      <c r="ZI80" s="0" t="n">
        <v>0</v>
      </c>
      <c r="ZJ80" s="0" t="n">
        <v>0</v>
      </c>
      <c r="ZK80" s="0" t="n">
        <v>0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1156</v>
      </c>
      <c r="ZQ80" s="0" t="n">
        <v>3198</v>
      </c>
      <c r="ZR80" s="0" t="n">
        <v>0</v>
      </c>
      <c r="ZS80" s="0" t="n">
        <v>0</v>
      </c>
      <c r="ZT80" s="0" t="n">
        <v>136</v>
      </c>
      <c r="ZU80" s="0" t="n">
        <v>0</v>
      </c>
      <c r="ZV80" s="0" t="n">
        <v>0</v>
      </c>
      <c r="ZW80" s="0" t="n">
        <v>0</v>
      </c>
      <c r="ZX80" s="0" t="n">
        <v>265</v>
      </c>
      <c r="ZY80" s="0" t="n">
        <v>0</v>
      </c>
      <c r="ZZ80" s="0" t="n">
        <v>0</v>
      </c>
      <c r="AAA80" s="0" t="n">
        <v>0</v>
      </c>
      <c r="AAB80" s="0" t="n">
        <v>0</v>
      </c>
      <c r="AAC80" s="0" t="n">
        <v>0</v>
      </c>
      <c r="AAD80" s="0" t="n">
        <v>49</v>
      </c>
      <c r="AAE80" s="0" t="n">
        <v>0</v>
      </c>
      <c r="AAF80" s="0" t="n">
        <v>0</v>
      </c>
      <c r="AAG80" s="0" t="n">
        <v>0</v>
      </c>
      <c r="AAH80" s="0" t="n">
        <v>0</v>
      </c>
      <c r="AAI80" s="0" t="n">
        <v>0</v>
      </c>
      <c r="AAJ80" s="0" t="n">
        <v>42</v>
      </c>
      <c r="AAK80" s="0" t="n">
        <v>0</v>
      </c>
      <c r="AAL80" s="0" t="n">
        <v>0</v>
      </c>
      <c r="AAM80" s="0" t="n">
        <v>0</v>
      </c>
      <c r="AAN80" s="0" t="n">
        <v>7</v>
      </c>
      <c r="AAO80" s="0" t="n">
        <v>0</v>
      </c>
      <c r="AAP80" s="0" t="n">
        <v>0</v>
      </c>
    </row>
    <row r="81" customFormat="false" ht="15" hidden="false" customHeight="true" outlineLevel="0" collapsed="false">
      <c r="A81" s="1" t="n">
        <v>30785</v>
      </c>
      <c r="B81" s="2" t="n">
        <v>0</v>
      </c>
      <c r="C81" s="20"/>
      <c r="D81" s="20" t="n">
        <v>1</v>
      </c>
      <c r="E81" s="20" t="n">
        <v>1</v>
      </c>
      <c r="F81" s="20"/>
      <c r="G81" s="20"/>
      <c r="H81" s="2" t="n">
        <v>2</v>
      </c>
      <c r="I81" s="2" t="n">
        <v>48</v>
      </c>
      <c r="J81" s="21"/>
      <c r="K81" s="21"/>
      <c r="L81" s="2" t="n">
        <v>1</v>
      </c>
      <c r="M81" s="2" t="n">
        <v>1</v>
      </c>
      <c r="N81" s="2" t="n">
        <v>1</v>
      </c>
      <c r="O81" s="2" t="n">
        <v>0</v>
      </c>
      <c r="P81" s="2" t="n">
        <v>1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1</v>
      </c>
      <c r="X81" s="2" t="n">
        <f aca="false">SUM(L81:W81)</f>
        <v>5</v>
      </c>
      <c r="Y81" s="2" t="n">
        <v>160</v>
      </c>
      <c r="Z81" s="2" t="n">
        <v>100</v>
      </c>
      <c r="AA81" s="2" t="n">
        <f aca="false">Y81-Z81</f>
        <v>60</v>
      </c>
      <c r="AB81" s="3" t="n">
        <f aca="false">Z81+((Y81-Z81)/3)</f>
        <v>120</v>
      </c>
      <c r="AC81" s="4" t="n">
        <v>51.9</v>
      </c>
      <c r="AD81" s="4" t="n">
        <v>154.5</v>
      </c>
      <c r="AE81" s="3" t="n">
        <v>21.7425456373519</v>
      </c>
      <c r="AF81" s="3" t="n">
        <v>0</v>
      </c>
      <c r="AG81" s="4" t="n">
        <v>76.5</v>
      </c>
      <c r="AH81" s="4" t="n">
        <v>24.3</v>
      </c>
      <c r="AI81" s="3" t="n">
        <v>0.495145631067961</v>
      </c>
      <c r="AJ81" s="3" t="n">
        <v>3.14814814814815</v>
      </c>
      <c r="AK81" s="3" t="n">
        <v>83</v>
      </c>
      <c r="AL81" s="4" t="n">
        <v>24.8</v>
      </c>
      <c r="AM81" s="4" t="n">
        <v>12.9</v>
      </c>
      <c r="AN81" s="4" t="n">
        <v>39</v>
      </c>
      <c r="AO81" s="2" t="n">
        <v>9</v>
      </c>
      <c r="AP81" s="4" t="n">
        <v>55.3</v>
      </c>
      <c r="AQ81" s="4" t="n">
        <v>37</v>
      </c>
      <c r="AR81" s="4" t="n">
        <v>2</v>
      </c>
      <c r="AS81" s="2" t="n">
        <v>95</v>
      </c>
      <c r="AT81" s="2" t="n">
        <v>132</v>
      </c>
      <c r="AU81" s="2" t="n">
        <v>109</v>
      </c>
      <c r="AV81" s="2" t="n">
        <v>87</v>
      </c>
      <c r="AW81" s="2" t="n">
        <v>91</v>
      </c>
      <c r="AX81" s="2" t="n">
        <v>1</v>
      </c>
      <c r="AY81" s="2" t="n">
        <f aca="false">((AS81*15)+(AT81*30)+(AU81*30)+(AV81*30)+(AW81*15))-(AS81*120)</f>
        <v>1230</v>
      </c>
      <c r="AZ81" s="2" t="n">
        <f aca="false">((AS81*15)+(AT81*30)+(AU81*30)+(AV81*30)+(AW81*15))</f>
        <v>12630</v>
      </c>
      <c r="BA81" s="2" t="n">
        <v>5.85</v>
      </c>
      <c r="BB81" s="5" t="n">
        <f aca="false">10000/SQRT((AS81*BH81)*(AVERAGE(AS81:AW81)*AVERAGE(BH81:BL81)))</f>
        <v>4.55554362830136</v>
      </c>
      <c r="BC81" s="3" t="n">
        <f aca="false">(AS81*BH81)/405</f>
        <v>1.94456790123457</v>
      </c>
      <c r="BD81" s="3" t="n">
        <v>0</v>
      </c>
      <c r="BE81" s="3" t="n">
        <f aca="false">1/(LOG(BH81)+LOG(AS81))</f>
        <v>0.345270707127814</v>
      </c>
      <c r="BF81" s="3" t="n">
        <f aca="false">(BI81-BH81)/(AT81-AS81)</f>
        <v>1.13</v>
      </c>
      <c r="BG81" s="3" t="n">
        <f aca="false">(20*BH81)/((AS81/18)-3.5)</f>
        <v>93.2625</v>
      </c>
      <c r="BH81" s="4" t="n">
        <v>8.29</v>
      </c>
      <c r="BI81" s="4" t="n">
        <v>50.1</v>
      </c>
      <c r="BJ81" s="4" t="n">
        <v>82.3</v>
      </c>
      <c r="BK81" s="4" t="n">
        <v>74.2</v>
      </c>
      <c r="BL81" s="4" t="n">
        <v>82.7</v>
      </c>
      <c r="BM81" s="3" t="n">
        <f aca="false">((BH81*15)+(BI81*30)+(BJ81*30)+(BK81*30)+(BL81*15))-(BH81*120)</f>
        <v>6568.05</v>
      </c>
      <c r="BN81" s="3" t="n">
        <f aca="false">((BH81*15)+(BI81*30)+(BJ81*30)+(BK81*30)+(BL81*15))</f>
        <v>7562.85</v>
      </c>
      <c r="BO81" s="3" t="n">
        <f aca="false">(1/BH81)</f>
        <v>0.120627261761158</v>
      </c>
      <c r="BP81" s="3" t="n">
        <f aca="false">(BN81/AZ81)</f>
        <v>0.598800475059382</v>
      </c>
      <c r="BQ81" s="3" t="n">
        <f aca="false">(BB81*BP81)</f>
        <v>2.7278616887806</v>
      </c>
      <c r="BR81" s="5" t="n">
        <f aca="false">(BF81*BO81)</f>
        <v>0.136308805790109</v>
      </c>
      <c r="CA81" s="2" t="n">
        <v>247</v>
      </c>
      <c r="CB81" s="2" t="n">
        <v>1</v>
      </c>
      <c r="CC81" s="2" t="n">
        <v>81</v>
      </c>
      <c r="CD81" s="2" t="n">
        <v>0</v>
      </c>
      <c r="CE81" s="2" t="n">
        <v>147</v>
      </c>
      <c r="CF81" s="2" t="n">
        <v>1</v>
      </c>
      <c r="CG81" s="2" t="n">
        <v>19</v>
      </c>
      <c r="CH81" s="2" t="n">
        <v>94</v>
      </c>
      <c r="CI81" s="2" t="n">
        <v>0</v>
      </c>
      <c r="CJ81" s="2" t="n">
        <v>1</v>
      </c>
      <c r="CK81" s="2" t="n">
        <v>65</v>
      </c>
      <c r="CL81" s="2" t="n">
        <v>-50.02</v>
      </c>
      <c r="CM81" s="2" t="n">
        <v>158</v>
      </c>
      <c r="CN81" s="2" t="n">
        <v>80</v>
      </c>
      <c r="CO81" s="2" t="n">
        <v>441</v>
      </c>
      <c r="CP81" s="2" t="n">
        <v>1.69</v>
      </c>
      <c r="CQ81" s="2" t="n">
        <v>1.02</v>
      </c>
      <c r="CR81" s="2" t="n">
        <v>0.55</v>
      </c>
      <c r="CS81" s="6" t="n">
        <v>42550</v>
      </c>
      <c r="CT81" s="2" t="n">
        <v>130</v>
      </c>
      <c r="CU81" s="2" t="n">
        <v>90</v>
      </c>
      <c r="CV81" s="2" t="n">
        <v>40</v>
      </c>
      <c r="CW81" s="3" t="n">
        <v>103.333333333333</v>
      </c>
      <c r="CX81" s="2" t="n">
        <v>52.8</v>
      </c>
      <c r="CY81" s="22" t="n">
        <v>22.1195840010054</v>
      </c>
      <c r="CZ81" s="2" t="n">
        <v>78</v>
      </c>
      <c r="DA81" s="2" t="n">
        <v>95</v>
      </c>
      <c r="DB81" s="2" t="n">
        <v>85.5</v>
      </c>
      <c r="DC81" s="2" t="n">
        <v>0.504854368932039</v>
      </c>
      <c r="DD81" s="2" t="n">
        <v>0.821052631578947</v>
      </c>
      <c r="DE81" s="2" t="n">
        <v>31.5</v>
      </c>
      <c r="DF81" s="2" t="n">
        <v>16.6</v>
      </c>
      <c r="DG81" s="2" t="n">
        <v>36.2</v>
      </c>
      <c r="DH81" s="2" t="n">
        <v>5</v>
      </c>
      <c r="DI81" s="2" t="n">
        <v>46.6</v>
      </c>
      <c r="DJ81" s="2" t="n">
        <v>34.3</v>
      </c>
      <c r="DK81" s="2" t="n">
        <v>1.9</v>
      </c>
      <c r="DL81" s="2" t="n">
        <v>95</v>
      </c>
      <c r="DQ81" s="3" t="n">
        <v>1</v>
      </c>
      <c r="DR81" s="7" t="n">
        <v>2</v>
      </c>
      <c r="EL81" s="2" t="n">
        <v>67</v>
      </c>
      <c r="EM81" s="2" t="n">
        <v>51</v>
      </c>
      <c r="EO81" s="2" t="n">
        <v>31</v>
      </c>
      <c r="EP81" s="2" t="n">
        <v>157</v>
      </c>
      <c r="EQ81" s="6" t="n">
        <v>42711</v>
      </c>
      <c r="ER81" s="2" t="n">
        <v>140</v>
      </c>
      <c r="ES81" s="2" t="n">
        <v>90</v>
      </c>
      <c r="ET81" s="2" t="n">
        <v>50</v>
      </c>
      <c r="EU81" s="3" t="n">
        <v>106.666666666667</v>
      </c>
      <c r="EV81" s="2" t="n">
        <v>51.1</v>
      </c>
      <c r="EW81" s="22" t="n">
        <v>21.4074004252155</v>
      </c>
      <c r="EX81" s="2" t="n">
        <v>71.4</v>
      </c>
      <c r="EY81" s="2" t="n">
        <v>92.6</v>
      </c>
      <c r="EZ81" s="2" t="n">
        <v>84</v>
      </c>
      <c r="FA81" s="2" t="n">
        <v>0.462135922330097</v>
      </c>
      <c r="FB81" s="2" t="n">
        <v>0.771058315334773</v>
      </c>
      <c r="FC81" s="2" t="n">
        <v>34.8</v>
      </c>
      <c r="FH81" s="2" t="n">
        <v>93</v>
      </c>
      <c r="FI81" s="2" t="n">
        <v>132</v>
      </c>
      <c r="FJ81" s="2" t="n">
        <v>129</v>
      </c>
      <c r="FK81" s="2" t="n">
        <v>90</v>
      </c>
      <c r="FL81" s="2" t="n">
        <v>75</v>
      </c>
      <c r="FM81" s="2" t="s">
        <v>722</v>
      </c>
      <c r="FN81" s="8" t="n">
        <v>2</v>
      </c>
      <c r="FO81" s="2" t="n">
        <f aca="false">((FH81*15)+(FI81*30)+(FJ81*30)+(FK81*30)+(FL81*15))-(FH81*120)</f>
        <v>1890</v>
      </c>
      <c r="FP81" s="2" t="n">
        <f aca="false">((FH81*15)+(FI81*30)+(FJ81*30)+(FK81*30)+(FL81*15))</f>
        <v>13050</v>
      </c>
      <c r="FQ81" s="2" t="n">
        <f aca="false">10000/SQRT((FH81*FV81)*(AVERAGE(FH81:FL81)*AVERAGE(FV81:FZ81)))</f>
        <v>3.7237287501682</v>
      </c>
      <c r="FR81" s="2" t="n">
        <f aca="false">(FH81*FV81)/405</f>
        <v>2.45703703703704</v>
      </c>
      <c r="FS81" s="2" t="n">
        <f aca="false">1/(LOG(FV81)+LOG(FH81))</f>
        <v>0.333570532421403</v>
      </c>
      <c r="FT81" s="2" t="n">
        <f aca="false">(FW81-FV81)/(FI81-FH81)</f>
        <v>1.52820512820513</v>
      </c>
      <c r="FU81" s="2" t="n">
        <f aca="false">(20*FV81)/((FH81/18)-3.5)</f>
        <v>128.4</v>
      </c>
      <c r="FV81" s="2" t="n">
        <v>10.7</v>
      </c>
      <c r="FW81" s="2" t="n">
        <v>70.3</v>
      </c>
      <c r="FX81" s="2" t="n">
        <v>102</v>
      </c>
      <c r="FY81" s="2" t="n">
        <v>93.3</v>
      </c>
      <c r="FZ81" s="2" t="n">
        <v>72.8</v>
      </c>
      <c r="GA81" s="2" t="n">
        <f aca="false">((FV81*15)+(FW81*30)+(FX81*30)+(FY81*30)+(FZ81*15))-(FV81*120)</f>
        <v>7936.5</v>
      </c>
      <c r="GB81" s="2" t="n">
        <f aca="false">((FV81*15)+(FW81*30)+(FX81*30)+(FY81*30)+(FZ81*15))</f>
        <v>9220.5</v>
      </c>
      <c r="GC81" s="2" t="n">
        <f aca="false">(1/FV81)</f>
        <v>0.0934579439252336</v>
      </c>
      <c r="GD81" s="2" t="n">
        <f aca="false">(GB81/FP81)</f>
        <v>0.706551724137931</v>
      </c>
      <c r="GE81" s="2" t="n">
        <f aca="false">(FQ81*GD81)</f>
        <v>2.63100696865333</v>
      </c>
      <c r="GF81" s="2" t="n">
        <f aca="false">(FT81*GC81)</f>
        <v>0.142822909178049</v>
      </c>
      <c r="GG81" s="2" t="n">
        <v>5.77</v>
      </c>
      <c r="HP81" s="2" t="n">
        <v>14</v>
      </c>
      <c r="HQ81" s="2" t="n">
        <v>0</v>
      </c>
      <c r="HR81" s="2" t="n">
        <v>0</v>
      </c>
      <c r="HS81" s="2" t="n">
        <v>32.7533874511719</v>
      </c>
      <c r="HT81" s="2" t="n">
        <v>205.565567016602</v>
      </c>
      <c r="HY81" s="2" t="n">
        <v>1934.10998535156</v>
      </c>
      <c r="HZ81" s="2" t="n">
        <v>61.9700012207031</v>
      </c>
      <c r="IA81" s="2" t="n">
        <v>20.5599994659424</v>
      </c>
      <c r="IB81" s="2" t="n">
        <v>24.3199996948242</v>
      </c>
      <c r="IC81" s="2" t="n">
        <v>23.6000003814697</v>
      </c>
      <c r="ID81" s="2" t="n">
        <v>313.329986572266</v>
      </c>
      <c r="IE81" s="2" t="n">
        <v>37.1699981689453</v>
      </c>
      <c r="IF81" s="2" t="n">
        <v>23.9500007629395</v>
      </c>
      <c r="IG81" s="2" t="n">
        <v>10.5699996948242</v>
      </c>
      <c r="IH81" s="2" t="n">
        <v>114.330001831055</v>
      </c>
      <c r="II81" s="2" t="n">
        <v>1.23000001907349</v>
      </c>
      <c r="IJ81" s="2" t="n">
        <v>14.6300001144409</v>
      </c>
      <c r="IK81" s="2" t="n">
        <v>8.09000015258789</v>
      </c>
      <c r="IL81" s="2" t="n">
        <v>33.0499992370605</v>
      </c>
      <c r="IM81" s="2" t="n">
        <v>35.1599998474121</v>
      </c>
      <c r="IN81" s="2" t="n">
        <v>15.8199996948242</v>
      </c>
      <c r="IO81" s="2" t="n">
        <v>9.25</v>
      </c>
      <c r="IP81" s="2" t="n">
        <v>20.0300006866455</v>
      </c>
      <c r="IQ81" s="2" t="n">
        <v>6.67999982833862</v>
      </c>
      <c r="IR81" s="2" t="n">
        <v>5.01999998092651</v>
      </c>
      <c r="IS81" s="2" t="n">
        <v>1.58000004291534</v>
      </c>
      <c r="IT81" s="2" t="n">
        <v>865.590026855469</v>
      </c>
      <c r="IU81" s="2" t="n">
        <v>14.3800001144409</v>
      </c>
      <c r="IV81" s="2" t="n">
        <v>0.349999994039536</v>
      </c>
      <c r="IW81" s="2" t="n">
        <v>390.839996337891</v>
      </c>
      <c r="IX81" s="2" t="n">
        <v>1315.85998535156</v>
      </c>
      <c r="IY81" s="2" t="n">
        <v>3596.72998046875</v>
      </c>
      <c r="IZ81" s="2" t="n">
        <v>1716.01000976563</v>
      </c>
      <c r="JA81" s="2" t="n">
        <v>6.96000003814697</v>
      </c>
      <c r="JB81" s="2" t="n">
        <v>1.58000004291534</v>
      </c>
      <c r="JC81" s="2" t="n">
        <v>3.13000011444092</v>
      </c>
      <c r="JD81" s="2" t="n">
        <v>37.8899993896484</v>
      </c>
      <c r="JE81" s="2" t="n">
        <v>292.140014648438</v>
      </c>
      <c r="JF81" s="2" t="n">
        <v>1.6599999666214</v>
      </c>
      <c r="JG81" s="2" t="n">
        <v>1.69000005722046</v>
      </c>
      <c r="JH81" s="2" t="n">
        <v>15.8800001144409</v>
      </c>
      <c r="JI81" s="2" t="n">
        <v>4.30999994277954</v>
      </c>
      <c r="JJ81" s="2" t="n">
        <v>2.25999999046326</v>
      </c>
      <c r="JK81" s="2" t="n">
        <v>1.10000002384186</v>
      </c>
      <c r="JL81" s="2" t="n">
        <v>345.070007324219</v>
      </c>
      <c r="JM81" s="2" t="n">
        <v>2.49000000953674</v>
      </c>
      <c r="JN81" s="2" t="n">
        <v>53.9300003051758</v>
      </c>
      <c r="JO81" s="2" t="n">
        <v>7651.5498046875</v>
      </c>
      <c r="JP81" s="2" t="n">
        <v>7151.56005859375</v>
      </c>
      <c r="JQ81" s="2" t="n">
        <v>125.279998779297</v>
      </c>
      <c r="JR81" s="2" t="n">
        <v>2391.75</v>
      </c>
      <c r="JS81" s="2" t="n">
        <v>883.809997558594</v>
      </c>
      <c r="JT81" s="2" t="n">
        <v>7282.02978515625</v>
      </c>
      <c r="JU81" s="2" t="n">
        <v>1046.89001464844</v>
      </c>
      <c r="JV81" s="2" t="n">
        <v>133.110000610352</v>
      </c>
      <c r="JW81" s="2" t="n">
        <v>6.96000003814697</v>
      </c>
      <c r="JX81" s="2" t="n">
        <v>6.38000011444092</v>
      </c>
      <c r="JY81" s="2" t="n">
        <v>5.96000003814697</v>
      </c>
      <c r="JZ81" s="2" t="n">
        <v>0.610000014305115</v>
      </c>
      <c r="KA81" s="2" t="n">
        <v>8.38000011444092</v>
      </c>
      <c r="KB81" s="2" t="n">
        <v>1.44000005722046</v>
      </c>
      <c r="KC81" s="2" t="n">
        <v>17.4799995422363</v>
      </c>
      <c r="KD81" s="2" t="n">
        <v>7.17000007629395</v>
      </c>
      <c r="KE81" s="2" t="n">
        <v>17.1200008392334</v>
      </c>
      <c r="KF81" s="2" t="n">
        <v>19.9699993133545</v>
      </c>
      <c r="KG81" s="2" t="n">
        <v>8.53999996185303</v>
      </c>
      <c r="KH81" s="2" t="n">
        <v>193.509994506836</v>
      </c>
      <c r="KI81" s="2" t="n">
        <v>1.83000004291534</v>
      </c>
      <c r="KJ81" s="2" t="n">
        <v>14</v>
      </c>
      <c r="KK81" s="2" t="n">
        <v>63.9500007629395</v>
      </c>
      <c r="KL81" s="2" t="n">
        <v>1774303.1</v>
      </c>
      <c r="KM81" s="2" t="n">
        <v>5662.72998046875</v>
      </c>
      <c r="KN81" s="2" t="n">
        <v>35.7400016784668</v>
      </c>
      <c r="KO81" s="2" t="n">
        <v>0.170000001788139</v>
      </c>
      <c r="KP81" s="2" t="n">
        <v>0.140000000596046</v>
      </c>
      <c r="KQ81" s="2" t="n">
        <v>0.119999997317791</v>
      </c>
      <c r="KR81" s="2" t="n">
        <v>0.230000004172325</v>
      </c>
      <c r="KS81" s="2" t="n">
        <v>0.259999990463257</v>
      </c>
      <c r="KT81" s="2" t="n">
        <v>0.100000001490116</v>
      </c>
      <c r="KU81" s="2" t="n">
        <v>0.769999980926514</v>
      </c>
      <c r="KV81" s="2" t="n">
        <v>0.910000026226044</v>
      </c>
      <c r="KW81" s="2" t="n">
        <v>7.03000020980835</v>
      </c>
      <c r="KX81" s="2" t="n">
        <v>7.03000020980835</v>
      </c>
      <c r="KY81" s="2" t="n">
        <v>3.16000008583069</v>
      </c>
      <c r="KZ81" s="2" t="n">
        <v>2.48000001907349</v>
      </c>
      <c r="LA81" s="2" t="n">
        <v>0.699999988079071</v>
      </c>
      <c r="LB81" s="2" t="n">
        <v>0.0500000007450581</v>
      </c>
      <c r="LC81" s="2" t="n">
        <v>15.2200002670288</v>
      </c>
      <c r="LD81" s="2" t="n">
        <v>9.80000019073486</v>
      </c>
      <c r="LE81" s="2" t="n">
        <v>1.12000000476837</v>
      </c>
      <c r="LF81" s="2" t="n">
        <v>0.0700000002980232</v>
      </c>
      <c r="LG81" s="2" t="n">
        <v>0</v>
      </c>
      <c r="LH81" s="2" t="n">
        <v>6.69000005722046</v>
      </c>
      <c r="LI81" s="2" t="n">
        <v>6.32000017166138</v>
      </c>
      <c r="LJ81" s="2" t="n">
        <v>0.109999999403954</v>
      </c>
      <c r="LK81" s="2" t="n">
        <v>0.280000001192093</v>
      </c>
      <c r="LL81" s="2" t="n">
        <v>0.579999983310699</v>
      </c>
      <c r="LM81" s="2" t="n">
        <v>0.649999976158142</v>
      </c>
      <c r="LN81" s="2" t="n">
        <v>0</v>
      </c>
      <c r="LO81" s="2" t="n">
        <v>0.0599999986588955</v>
      </c>
      <c r="LP81" s="2" t="n">
        <v>0.0399999991059303</v>
      </c>
      <c r="LQ81" s="2" t="n">
        <v>0</v>
      </c>
      <c r="LR81" s="2" t="n">
        <v>0</v>
      </c>
      <c r="LS81" s="2" t="n">
        <v>0</v>
      </c>
      <c r="LT81" s="2" t="n">
        <v>0.0199999995529652</v>
      </c>
      <c r="LU81" s="2" t="n">
        <v>0.00999999977648258</v>
      </c>
      <c r="LV81" s="2" t="n">
        <v>69.4049987792969</v>
      </c>
      <c r="MC81" s="0" t="n">
        <v>0</v>
      </c>
      <c r="MD81" s="0" t="n">
        <v>0</v>
      </c>
      <c r="ME81" s="0" t="n">
        <v>0</v>
      </c>
      <c r="MF81" s="0" t="n">
        <v>0</v>
      </c>
      <c r="MG81" s="0" t="n">
        <v>0</v>
      </c>
      <c r="MH81" s="0" t="n">
        <v>0</v>
      </c>
      <c r="MI81" s="0" t="n">
        <v>0</v>
      </c>
      <c r="MJ81" s="0" t="n">
        <v>2</v>
      </c>
      <c r="MK81" s="0" t="n">
        <v>72</v>
      </c>
      <c r="ML81" s="0" t="n">
        <v>120</v>
      </c>
      <c r="MM81" s="0" t="n">
        <v>0</v>
      </c>
      <c r="MN81" s="0" t="n">
        <v>0</v>
      </c>
      <c r="MO81" s="0" t="n">
        <v>0</v>
      </c>
      <c r="MP81" s="0" t="n">
        <v>0</v>
      </c>
      <c r="MQ81" s="0" t="n">
        <v>0</v>
      </c>
      <c r="MR81" s="0" t="n">
        <v>0</v>
      </c>
      <c r="MS81" s="0" t="n">
        <v>186</v>
      </c>
      <c r="MT81" s="0" t="n">
        <v>0</v>
      </c>
      <c r="MU81" s="0" t="n">
        <v>1483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0</v>
      </c>
      <c r="NA81" s="0" t="n">
        <v>0</v>
      </c>
      <c r="NB81" s="0" t="n">
        <v>0</v>
      </c>
      <c r="NC81" s="0" t="n">
        <v>0</v>
      </c>
      <c r="ND81" s="0" t="n">
        <v>0</v>
      </c>
      <c r="NE81" s="0" t="n">
        <v>0</v>
      </c>
      <c r="NF81" s="0" t="n">
        <v>0</v>
      </c>
      <c r="NG81" s="0" t="n">
        <v>0</v>
      </c>
      <c r="NH81" s="0" t="n">
        <v>1900</v>
      </c>
      <c r="NI81" s="0" t="n">
        <v>0</v>
      </c>
      <c r="NJ81" s="0" t="n">
        <v>0</v>
      </c>
      <c r="NK81" s="0" t="n">
        <v>0</v>
      </c>
      <c r="NL81" s="0" t="n">
        <v>0</v>
      </c>
      <c r="NM81" s="0" t="n">
        <v>0</v>
      </c>
      <c r="NN81" s="0" t="n">
        <v>0</v>
      </c>
      <c r="NO81" s="0" t="n">
        <v>3</v>
      </c>
      <c r="NP81" s="0" t="n">
        <v>0</v>
      </c>
      <c r="NQ81" s="0" t="n">
        <v>6</v>
      </c>
      <c r="NR81" s="0" t="n">
        <v>0</v>
      </c>
      <c r="NS81" s="0" t="n">
        <v>44441</v>
      </c>
      <c r="NT81" s="0" t="n">
        <v>0</v>
      </c>
      <c r="NU81" s="0" t="n">
        <v>0</v>
      </c>
      <c r="NV81" s="0" t="n">
        <v>0</v>
      </c>
      <c r="NW81" s="0" t="n">
        <v>1492</v>
      </c>
      <c r="NX81" s="0" t="n">
        <v>202</v>
      </c>
      <c r="NY81" s="0" t="n">
        <v>7783</v>
      </c>
      <c r="NZ81" s="0" t="n">
        <v>0</v>
      </c>
      <c r="OA81" s="0" t="n">
        <v>0</v>
      </c>
      <c r="OB81" s="0" t="n">
        <v>0</v>
      </c>
      <c r="OC81" s="0" t="n">
        <v>0</v>
      </c>
      <c r="OD81" s="0" t="n">
        <v>0</v>
      </c>
      <c r="OE81" s="0" t="n">
        <v>0</v>
      </c>
      <c r="OF81" s="0" t="n">
        <v>0</v>
      </c>
      <c r="OG81" s="0" t="n">
        <v>70</v>
      </c>
      <c r="OH81" s="0" t="n">
        <v>27</v>
      </c>
      <c r="OI81" s="0" t="n">
        <v>0</v>
      </c>
      <c r="OJ81" s="0" t="n">
        <v>0</v>
      </c>
      <c r="OK81" s="0" t="n">
        <v>0</v>
      </c>
      <c r="OL81" s="0" t="n">
        <v>0</v>
      </c>
      <c r="OM81" s="0" t="n">
        <v>0</v>
      </c>
      <c r="ON81" s="0" t="n">
        <v>0</v>
      </c>
      <c r="OO81" s="0" t="n">
        <v>0</v>
      </c>
      <c r="OP81" s="0" t="n">
        <v>0</v>
      </c>
      <c r="OQ81" s="0" t="n">
        <v>8</v>
      </c>
      <c r="OR81" s="0" t="n">
        <v>8</v>
      </c>
      <c r="OS81" s="0" t="n">
        <v>0</v>
      </c>
      <c r="OT81" s="0" t="n">
        <v>9</v>
      </c>
      <c r="OU81" s="0" t="n">
        <v>0</v>
      </c>
      <c r="OV81" s="0" t="n">
        <v>0</v>
      </c>
      <c r="OW81" s="0" t="n">
        <v>0</v>
      </c>
      <c r="OX81" s="0" t="n">
        <v>0</v>
      </c>
      <c r="OY81" s="0" t="n">
        <v>0</v>
      </c>
      <c r="OZ81" s="0" t="n">
        <v>0</v>
      </c>
      <c r="PA81" s="0" t="n">
        <v>0</v>
      </c>
      <c r="PB81" s="0" t="n">
        <v>2752</v>
      </c>
      <c r="PC81" s="0" t="n">
        <v>0</v>
      </c>
      <c r="PD81" s="0" t="n">
        <v>0</v>
      </c>
      <c r="PE81" s="0" t="n">
        <v>0</v>
      </c>
      <c r="PF81" s="0" t="n">
        <v>118</v>
      </c>
      <c r="PG81" s="0" t="n">
        <v>0</v>
      </c>
      <c r="PH81" s="0" t="n">
        <v>0</v>
      </c>
      <c r="PI81" s="0" t="n">
        <v>0</v>
      </c>
      <c r="PJ81" s="0" t="n">
        <v>65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0</v>
      </c>
      <c r="PP81" s="0" t="n">
        <v>0</v>
      </c>
      <c r="PQ81" s="0" t="n">
        <v>1758</v>
      </c>
      <c r="PR81" s="0" t="n">
        <v>0</v>
      </c>
      <c r="PS81" s="0" t="n">
        <v>0</v>
      </c>
      <c r="PT81" s="0" t="n">
        <v>0</v>
      </c>
      <c r="PU81" s="0" t="n">
        <v>0</v>
      </c>
      <c r="PV81" s="0" t="n">
        <v>181</v>
      </c>
      <c r="PW81" s="0" t="n">
        <v>220</v>
      </c>
      <c r="PX81" s="0" t="n">
        <v>555</v>
      </c>
      <c r="PY81" s="0" t="n">
        <v>6</v>
      </c>
      <c r="PZ81" s="0" t="n">
        <v>0</v>
      </c>
      <c r="QA81" s="0" t="n">
        <v>0</v>
      </c>
      <c r="QB81" s="0" t="n">
        <v>0</v>
      </c>
      <c r="QC81" s="0" t="n">
        <v>0</v>
      </c>
      <c r="QD81" s="0" t="n">
        <v>0</v>
      </c>
      <c r="QE81" s="0" t="n">
        <v>0</v>
      </c>
      <c r="QF81" s="0" t="n">
        <v>0</v>
      </c>
      <c r="QG81" s="0" t="n">
        <v>0</v>
      </c>
      <c r="QH81" s="0" t="n">
        <v>0</v>
      </c>
      <c r="QI81" s="0" t="n">
        <v>0</v>
      </c>
      <c r="QJ81" s="0" t="n">
        <v>0</v>
      </c>
      <c r="QK81" s="0" t="n">
        <v>1644</v>
      </c>
      <c r="QL81" s="0" t="n">
        <v>0</v>
      </c>
      <c r="QM81" s="0" t="n">
        <v>42</v>
      </c>
      <c r="QN81" s="0" t="n">
        <v>6</v>
      </c>
      <c r="QO81" s="0" t="n">
        <v>0</v>
      </c>
      <c r="QP81" s="0" t="n">
        <v>0</v>
      </c>
      <c r="QQ81" s="0" t="n">
        <v>1430</v>
      </c>
      <c r="QR81" s="0" t="n">
        <v>0</v>
      </c>
      <c r="QS81" s="0" t="n">
        <v>26</v>
      </c>
      <c r="QT81" s="0" t="n">
        <v>0</v>
      </c>
      <c r="QU81" s="0" t="n">
        <v>0</v>
      </c>
      <c r="QV81" s="0" t="n">
        <v>0</v>
      </c>
      <c r="QW81" s="0" t="n">
        <v>0</v>
      </c>
      <c r="QX81" s="0" t="n">
        <v>0</v>
      </c>
      <c r="QY81" s="0" t="n">
        <v>0</v>
      </c>
      <c r="QZ81" s="0" t="n">
        <v>0</v>
      </c>
      <c r="RA81" s="0" t="n">
        <v>36</v>
      </c>
      <c r="RB81" s="0" t="n">
        <v>0</v>
      </c>
      <c r="RC81" s="0" t="n">
        <v>16</v>
      </c>
      <c r="RD81" s="0" t="n">
        <v>1176</v>
      </c>
      <c r="RE81" s="0" t="n">
        <v>0</v>
      </c>
      <c r="RF81" s="0" t="n">
        <v>0</v>
      </c>
      <c r="RG81" s="0" t="n">
        <v>656</v>
      </c>
      <c r="RH81" s="0" t="n">
        <v>13</v>
      </c>
      <c r="RI81" s="0" t="n">
        <v>0</v>
      </c>
      <c r="RJ81" s="0" t="n">
        <v>0</v>
      </c>
      <c r="RK81" s="0" t="n">
        <v>0</v>
      </c>
      <c r="RL81" s="0" t="n">
        <v>10226</v>
      </c>
      <c r="RM81" s="0" t="n">
        <v>0</v>
      </c>
      <c r="RN81" s="0" t="n">
        <v>0</v>
      </c>
      <c r="RO81" s="0" t="n">
        <v>0</v>
      </c>
      <c r="RP81" s="0" t="n">
        <v>571</v>
      </c>
      <c r="RQ81" s="0" t="n">
        <v>0</v>
      </c>
      <c r="RR81" s="0" t="n">
        <v>0</v>
      </c>
      <c r="RS81" s="0" t="n">
        <v>2</v>
      </c>
      <c r="RT81" s="0" t="n">
        <v>0</v>
      </c>
      <c r="RU81" s="0" t="n">
        <v>0</v>
      </c>
      <c r="RV81" s="0" t="n">
        <v>53</v>
      </c>
      <c r="RW81" s="0" t="n">
        <v>0</v>
      </c>
      <c r="RX81" s="0" t="n">
        <v>0</v>
      </c>
      <c r="RY81" s="0" t="n">
        <v>1236</v>
      </c>
      <c r="RZ81" s="0" t="n">
        <v>0</v>
      </c>
      <c r="SA81" s="0" t="n">
        <v>0</v>
      </c>
      <c r="SB81" s="0" t="n">
        <v>0</v>
      </c>
      <c r="SC81" s="0" t="n">
        <v>0</v>
      </c>
      <c r="SD81" s="0" t="n">
        <v>0</v>
      </c>
      <c r="SE81" s="0" t="n">
        <v>108</v>
      </c>
      <c r="SF81" s="0" t="n">
        <v>0</v>
      </c>
      <c r="SG81" s="0" t="n">
        <v>0</v>
      </c>
      <c r="SH81" s="0" t="n">
        <v>0</v>
      </c>
      <c r="SI81" s="0" t="n">
        <v>0</v>
      </c>
      <c r="SJ81" s="0" t="n">
        <v>0</v>
      </c>
      <c r="SK81" s="0" t="n">
        <v>0</v>
      </c>
      <c r="SL81" s="0" t="n">
        <v>129</v>
      </c>
      <c r="SM81" s="0" t="n">
        <v>4379</v>
      </c>
      <c r="SN81" s="0" t="n">
        <v>0</v>
      </c>
      <c r="SO81" s="0" t="n">
        <v>0</v>
      </c>
      <c r="SP81" s="0" t="n">
        <v>0</v>
      </c>
      <c r="SQ81" s="0" t="n">
        <v>0</v>
      </c>
      <c r="SR81" s="0" t="n">
        <v>1259</v>
      </c>
      <c r="SS81" s="0" t="n">
        <v>15</v>
      </c>
      <c r="ST81" s="0" t="n">
        <v>0</v>
      </c>
      <c r="SU81" s="0" t="n">
        <v>0</v>
      </c>
      <c r="SV81" s="0" t="n">
        <v>0</v>
      </c>
      <c r="SW81" s="0" t="n">
        <v>0</v>
      </c>
      <c r="SX81" s="0" t="n">
        <v>0</v>
      </c>
      <c r="SY81" s="0" t="n">
        <v>0</v>
      </c>
      <c r="SZ81" s="0" t="n">
        <v>187</v>
      </c>
      <c r="TA81" s="0" t="n">
        <v>99</v>
      </c>
      <c r="TB81" s="0" t="n">
        <v>0</v>
      </c>
      <c r="TC81" s="0" t="n">
        <v>0</v>
      </c>
      <c r="TD81" s="0" t="n">
        <v>0</v>
      </c>
      <c r="TE81" s="0" t="n">
        <v>2972</v>
      </c>
      <c r="TF81" s="0" t="n">
        <v>0</v>
      </c>
      <c r="TG81" s="0" t="n">
        <v>0</v>
      </c>
      <c r="TH81" s="0" t="n">
        <v>0</v>
      </c>
      <c r="TI81" s="0" t="n">
        <v>140</v>
      </c>
      <c r="TJ81" s="0" t="n">
        <v>0</v>
      </c>
      <c r="TK81" s="0" t="n">
        <v>0</v>
      </c>
      <c r="TL81" s="0" t="n">
        <v>102</v>
      </c>
      <c r="TM81" s="0" t="n">
        <v>0</v>
      </c>
      <c r="TN81" s="0" t="n">
        <v>50</v>
      </c>
      <c r="TO81" s="0" t="n">
        <v>0</v>
      </c>
      <c r="TP81" s="0" t="n">
        <v>60</v>
      </c>
      <c r="TQ81" s="0" t="n">
        <v>0</v>
      </c>
      <c r="TR81" s="0" t="n">
        <v>1060</v>
      </c>
      <c r="TS81" s="0" t="n">
        <v>0</v>
      </c>
      <c r="TT81" s="0" t="n">
        <v>200</v>
      </c>
      <c r="TU81" s="0" t="n">
        <v>0</v>
      </c>
      <c r="TV81" s="0" t="n">
        <v>82</v>
      </c>
      <c r="TW81" s="0" t="n">
        <v>0</v>
      </c>
      <c r="TX81" s="0" t="n">
        <v>0</v>
      </c>
      <c r="TY81" s="0" t="n">
        <v>551</v>
      </c>
      <c r="TZ81" s="0" t="n">
        <v>27</v>
      </c>
      <c r="UA81" s="0" t="n">
        <v>109</v>
      </c>
      <c r="UB81" s="0" t="n">
        <v>0</v>
      </c>
      <c r="UC81" s="0" t="n">
        <v>0</v>
      </c>
      <c r="UD81" s="0" t="n">
        <v>0</v>
      </c>
      <c r="UE81" s="0" t="n">
        <v>0</v>
      </c>
      <c r="UF81" s="0" t="n">
        <v>0</v>
      </c>
      <c r="UG81" s="0" t="n">
        <v>0</v>
      </c>
      <c r="UH81" s="0" t="n">
        <v>0</v>
      </c>
      <c r="UI81" s="0" t="n">
        <v>0</v>
      </c>
      <c r="UJ81" s="0" t="n">
        <v>0</v>
      </c>
      <c r="UK81" s="0" t="n">
        <v>0</v>
      </c>
      <c r="UL81" s="0" t="n">
        <v>0</v>
      </c>
      <c r="UM81" s="0" t="n">
        <v>0</v>
      </c>
      <c r="UN81" s="0" t="n">
        <v>0</v>
      </c>
      <c r="UO81" s="0" t="n">
        <v>0</v>
      </c>
      <c r="UP81" s="0" t="n">
        <v>0</v>
      </c>
      <c r="UQ81" s="0" t="n">
        <v>0</v>
      </c>
      <c r="UR81" s="0" t="n">
        <v>0</v>
      </c>
      <c r="US81" s="0" t="n">
        <v>0</v>
      </c>
      <c r="UT81" s="0" t="n">
        <v>0</v>
      </c>
      <c r="UU81" s="0" t="n">
        <v>0</v>
      </c>
      <c r="UV81" s="0" t="n">
        <v>5</v>
      </c>
      <c r="UW81" s="0" t="n">
        <v>0</v>
      </c>
      <c r="UX81" s="0" t="n">
        <v>0</v>
      </c>
      <c r="UY81" s="0" t="n">
        <v>0</v>
      </c>
      <c r="UZ81" s="0" t="n">
        <v>0</v>
      </c>
      <c r="VA81" s="0" t="n">
        <v>0</v>
      </c>
      <c r="VB81" s="0" t="n">
        <v>0</v>
      </c>
      <c r="VC81" s="0" t="n">
        <v>0</v>
      </c>
      <c r="VD81" s="0" t="n">
        <v>0</v>
      </c>
      <c r="VE81" s="0" t="n">
        <v>0</v>
      </c>
      <c r="VF81" s="0" t="n">
        <v>13</v>
      </c>
      <c r="VG81" s="0" t="n">
        <v>0</v>
      </c>
      <c r="VH81" s="0" t="n">
        <v>0</v>
      </c>
      <c r="VI81" s="0" t="n">
        <v>0</v>
      </c>
      <c r="VJ81" s="0" t="n">
        <v>0</v>
      </c>
      <c r="VK81" s="0" t="n">
        <v>4</v>
      </c>
      <c r="VL81" s="0" t="n">
        <v>17</v>
      </c>
      <c r="VM81" s="0" t="n">
        <v>0</v>
      </c>
      <c r="VN81" s="0" t="n">
        <v>0</v>
      </c>
      <c r="VO81" s="0" t="n">
        <v>0</v>
      </c>
      <c r="VP81" s="0" t="n">
        <v>0</v>
      </c>
      <c r="VQ81" s="0" t="n">
        <v>0</v>
      </c>
      <c r="VR81" s="0" t="n">
        <v>3161</v>
      </c>
      <c r="VS81" s="0" t="n">
        <v>0</v>
      </c>
      <c r="VT81" s="0" t="n">
        <v>0</v>
      </c>
      <c r="VU81" s="0" t="n">
        <v>230</v>
      </c>
      <c r="VV81" s="0" t="n">
        <v>0</v>
      </c>
      <c r="VW81" s="0" t="n">
        <v>0</v>
      </c>
      <c r="VX81" s="0" t="n">
        <v>0</v>
      </c>
      <c r="VY81" s="0" t="n">
        <v>0</v>
      </c>
      <c r="VZ81" s="0" t="n">
        <v>0</v>
      </c>
      <c r="WA81" s="0" t="n">
        <v>0</v>
      </c>
      <c r="WB81" s="0" t="n">
        <v>0</v>
      </c>
      <c r="WC81" s="0" t="n">
        <v>0</v>
      </c>
      <c r="WD81" s="0" t="n">
        <v>0</v>
      </c>
      <c r="WE81" s="0" t="n">
        <v>0</v>
      </c>
      <c r="WF81" s="0" t="n">
        <v>290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0</v>
      </c>
      <c r="WM81" s="0" t="n">
        <v>0</v>
      </c>
      <c r="WN81" s="0" t="n">
        <v>0</v>
      </c>
      <c r="WO81" s="0" t="n">
        <v>0</v>
      </c>
      <c r="WP81" s="0" t="n">
        <v>0</v>
      </c>
      <c r="WQ81" s="0" t="n">
        <v>0</v>
      </c>
      <c r="WR81" s="0" t="n">
        <v>0</v>
      </c>
      <c r="WS81" s="0" t="n">
        <v>0</v>
      </c>
      <c r="WT81" s="0" t="n">
        <v>0</v>
      </c>
      <c r="WU81" s="0" t="n">
        <v>0</v>
      </c>
      <c r="WV81" s="0" t="n">
        <v>0</v>
      </c>
      <c r="WW81" s="0" t="n">
        <v>0</v>
      </c>
      <c r="WX81" s="0" t="n">
        <v>0</v>
      </c>
      <c r="WY81" s="0" t="n">
        <v>0</v>
      </c>
      <c r="WZ81" s="0" t="n">
        <v>0</v>
      </c>
      <c r="XA81" s="0" t="n">
        <v>35</v>
      </c>
      <c r="XB81" s="0" t="n">
        <v>0</v>
      </c>
      <c r="XC81" s="0" t="n">
        <v>0</v>
      </c>
      <c r="XD81" s="0" t="n">
        <v>0</v>
      </c>
      <c r="XE81" s="0" t="n">
        <v>0</v>
      </c>
      <c r="XF81" s="0" t="n">
        <v>0</v>
      </c>
      <c r="XG81" s="0" t="n">
        <v>0</v>
      </c>
      <c r="XH81" s="0" t="n">
        <v>0</v>
      </c>
      <c r="XI81" s="0" t="n">
        <v>0</v>
      </c>
      <c r="XJ81" s="0" t="n">
        <v>0</v>
      </c>
      <c r="XK81" s="0" t="n">
        <v>0</v>
      </c>
      <c r="XL81" s="0" t="n">
        <v>0</v>
      </c>
      <c r="XM81" s="0" t="n">
        <v>0</v>
      </c>
      <c r="XN81" s="0" t="n">
        <v>148</v>
      </c>
      <c r="XO81" s="0" t="n">
        <v>4471</v>
      </c>
      <c r="XP81" s="0" t="n">
        <v>120</v>
      </c>
      <c r="XQ81" s="0" t="n">
        <v>56</v>
      </c>
      <c r="XR81" s="0" t="n">
        <v>0</v>
      </c>
      <c r="XS81" s="0" t="n">
        <v>0</v>
      </c>
      <c r="XT81" s="0" t="n">
        <v>97</v>
      </c>
      <c r="XU81" s="0" t="n">
        <v>77</v>
      </c>
      <c r="XV81" s="0" t="n">
        <v>21</v>
      </c>
      <c r="XW81" s="0" t="n">
        <v>23</v>
      </c>
      <c r="XX81" s="0" t="n">
        <v>0</v>
      </c>
      <c r="XY81" s="0" t="n">
        <v>1094</v>
      </c>
      <c r="XZ81" s="0" t="n">
        <v>491</v>
      </c>
      <c r="YA81" s="0" t="n">
        <v>0</v>
      </c>
      <c r="YB81" s="0" t="n">
        <v>169</v>
      </c>
      <c r="YC81" s="0" t="n">
        <v>0</v>
      </c>
      <c r="YD81" s="0" t="n">
        <v>0</v>
      </c>
      <c r="YE81" s="0" t="n">
        <v>0</v>
      </c>
      <c r="YF81" s="0" t="n">
        <v>20</v>
      </c>
      <c r="YG81" s="0" t="n">
        <v>0</v>
      </c>
      <c r="YH81" s="0" t="n">
        <v>211</v>
      </c>
      <c r="YI81" s="0" t="n">
        <v>323</v>
      </c>
      <c r="YJ81" s="0" t="n">
        <v>0</v>
      </c>
      <c r="YK81" s="0" t="n">
        <v>1270</v>
      </c>
      <c r="YL81" s="0" t="n">
        <v>9923</v>
      </c>
      <c r="YM81" s="0" t="n">
        <v>0</v>
      </c>
      <c r="YN81" s="0" t="n">
        <v>0</v>
      </c>
      <c r="YO81" s="0" t="n">
        <v>0</v>
      </c>
      <c r="YP81" s="0" t="n">
        <v>0</v>
      </c>
      <c r="YQ81" s="0" t="n">
        <v>0</v>
      </c>
      <c r="YR81" s="0" t="n">
        <v>0</v>
      </c>
      <c r="YS81" s="0" t="n">
        <v>0</v>
      </c>
      <c r="YT81" s="0" t="n">
        <v>0</v>
      </c>
      <c r="YU81" s="0" t="n">
        <v>813</v>
      </c>
      <c r="YV81" s="0" t="n">
        <v>0</v>
      </c>
      <c r="YW81" s="0" t="n">
        <v>0</v>
      </c>
      <c r="YX81" s="0" t="n">
        <v>0</v>
      </c>
      <c r="YY81" s="0" t="n">
        <v>0</v>
      </c>
      <c r="YZ81" s="0" t="n">
        <v>0</v>
      </c>
      <c r="ZA81" s="0" t="n">
        <v>0</v>
      </c>
      <c r="ZB81" s="0" t="n">
        <v>0</v>
      </c>
      <c r="ZC81" s="0" t="n">
        <v>2</v>
      </c>
      <c r="ZD81" s="0" t="n">
        <v>0</v>
      </c>
      <c r="ZE81" s="0" t="n">
        <v>0</v>
      </c>
      <c r="ZF81" s="0" t="n">
        <v>0</v>
      </c>
      <c r="ZG81" s="0" t="n">
        <v>0</v>
      </c>
      <c r="ZH81" s="0" t="n">
        <v>0</v>
      </c>
      <c r="ZI81" s="0" t="n">
        <v>0</v>
      </c>
      <c r="ZJ81" s="0" t="n">
        <v>0</v>
      </c>
      <c r="ZK81" s="0" t="n">
        <v>0</v>
      </c>
      <c r="ZL81" s="0" t="n">
        <v>0</v>
      </c>
      <c r="ZM81" s="0" t="n">
        <v>4</v>
      </c>
      <c r="ZN81" s="0" t="n">
        <v>0</v>
      </c>
      <c r="ZO81" s="0" t="n">
        <v>0</v>
      </c>
      <c r="ZP81" s="0" t="n">
        <v>4329</v>
      </c>
      <c r="ZQ81" s="0" t="n">
        <v>3996</v>
      </c>
      <c r="ZR81" s="0" t="n">
        <v>0</v>
      </c>
      <c r="ZS81" s="0" t="n">
        <v>0</v>
      </c>
      <c r="ZT81" s="0" t="n">
        <v>164</v>
      </c>
      <c r="ZU81" s="0" t="n">
        <v>0</v>
      </c>
      <c r="ZV81" s="0" t="n">
        <v>0</v>
      </c>
      <c r="ZW81" s="0" t="n">
        <v>0</v>
      </c>
      <c r="ZX81" s="0" t="n">
        <v>39</v>
      </c>
      <c r="ZY81" s="0" t="n">
        <v>0</v>
      </c>
      <c r="ZZ81" s="0" t="n">
        <v>0</v>
      </c>
      <c r="AAA81" s="0" t="n">
        <v>0</v>
      </c>
      <c r="AAB81" s="0" t="n">
        <v>0</v>
      </c>
      <c r="AAC81" s="0" t="n">
        <v>0</v>
      </c>
      <c r="AAD81" s="0" t="n">
        <v>20</v>
      </c>
      <c r="AAE81" s="0" t="n">
        <v>0</v>
      </c>
      <c r="AAF81" s="0" t="n">
        <v>0</v>
      </c>
      <c r="AAG81" s="0" t="n">
        <v>159</v>
      </c>
      <c r="AAH81" s="0" t="n">
        <v>0</v>
      </c>
      <c r="AAI81" s="0" t="n">
        <v>0</v>
      </c>
      <c r="AAJ81" s="0" t="n">
        <v>268</v>
      </c>
      <c r="AAK81" s="0" t="n">
        <v>0</v>
      </c>
      <c r="AAL81" s="0" t="n">
        <v>0</v>
      </c>
      <c r="AAM81" s="0" t="n">
        <v>0</v>
      </c>
      <c r="AAN81" s="0" t="n">
        <v>0</v>
      </c>
      <c r="AAO81" s="0" t="n">
        <v>0</v>
      </c>
      <c r="AAP81" s="0" t="n">
        <v>0</v>
      </c>
    </row>
    <row r="82" customFormat="false" ht="15" hidden="false" customHeight="true" outlineLevel="0" collapsed="false">
      <c r="A82" s="1" t="n">
        <v>30227</v>
      </c>
      <c r="B82" s="2" t="n">
        <v>0</v>
      </c>
      <c r="C82" s="20"/>
      <c r="D82" s="20"/>
      <c r="E82" s="20" t="n">
        <v>1</v>
      </c>
      <c r="F82" s="20"/>
      <c r="G82" s="20"/>
      <c r="H82" s="2" t="n">
        <v>2</v>
      </c>
      <c r="I82" s="2" t="n">
        <v>20</v>
      </c>
      <c r="J82" s="21"/>
      <c r="K82" s="21"/>
      <c r="L82" s="2" t="n">
        <v>1</v>
      </c>
      <c r="M82" s="2" t="n">
        <v>1</v>
      </c>
      <c r="N82" s="2" t="n">
        <v>0</v>
      </c>
      <c r="O82" s="2" t="n">
        <v>1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f aca="false">SUM(L82:W82)</f>
        <v>3</v>
      </c>
      <c r="Y82" s="2" t="n">
        <v>110</v>
      </c>
      <c r="Z82" s="2" t="n">
        <v>70</v>
      </c>
      <c r="AA82" s="2" t="n">
        <f aca="false">Y82-Z82</f>
        <v>40</v>
      </c>
      <c r="AB82" s="3" t="n">
        <f aca="false">Z82+((Y82-Z82)/3)</f>
        <v>83.3333333333333</v>
      </c>
      <c r="AC82" s="4" t="n">
        <v>43.6</v>
      </c>
      <c r="AD82" s="4" t="n">
        <v>153.5</v>
      </c>
      <c r="AE82" s="3" t="n">
        <v>18.5041751106113</v>
      </c>
      <c r="AF82" s="3" t="n">
        <v>0</v>
      </c>
      <c r="AG82" s="4" t="n">
        <v>59</v>
      </c>
      <c r="AH82" s="4" t="n">
        <v>87</v>
      </c>
      <c r="AI82" s="3" t="n">
        <v>0.384364820846906</v>
      </c>
      <c r="AJ82" s="3" t="n">
        <v>0.67816091954023</v>
      </c>
      <c r="AL82" s="4" t="n">
        <v>15.9</v>
      </c>
      <c r="AM82" s="4" t="n">
        <v>6.9</v>
      </c>
      <c r="AN82" s="4" t="n">
        <v>36.7</v>
      </c>
      <c r="AO82" s="2" t="n">
        <v>1</v>
      </c>
      <c r="AP82" s="4" t="n">
        <v>57.6</v>
      </c>
      <c r="AQ82" s="4" t="n">
        <v>34.8</v>
      </c>
      <c r="AR82" s="4" t="n">
        <v>1.9</v>
      </c>
      <c r="AS82" s="2" t="n">
        <v>86</v>
      </c>
      <c r="AT82" s="2" t="n">
        <v>138</v>
      </c>
      <c r="AU82" s="2" t="n">
        <v>87</v>
      </c>
      <c r="AV82" s="2" t="n">
        <v>83</v>
      </c>
      <c r="AW82" s="2" t="n">
        <v>96</v>
      </c>
      <c r="AX82" s="2" t="n">
        <v>1</v>
      </c>
      <c r="AY82" s="2" t="n">
        <f aca="false">((AS82*15)+(AT82*30)+(AU82*30)+(AV82*30)+(AW82*15))-(AS82*120)</f>
        <v>1650</v>
      </c>
      <c r="AZ82" s="2" t="n">
        <f aca="false">((AS82*15)+(AT82*30)+(AU82*30)+(AV82*30)+(AW82*15))</f>
        <v>11970</v>
      </c>
      <c r="BB82" s="5" t="n">
        <f aca="false">10000/SQRT((AS82*BH82)*(AVERAGE(AS82:AW82)*AVERAGE(BH82:BL82)))</f>
        <v>5.0034344057048</v>
      </c>
      <c r="BC82" s="3" t="n">
        <f aca="false">(AS82*BH82)/405</f>
        <v>1.32928395061728</v>
      </c>
      <c r="BD82" s="3" t="n">
        <v>0</v>
      </c>
      <c r="BE82" s="3" t="n">
        <f aca="false">1/(LOG(BH82)+LOG(AS82))</f>
        <v>0.366156480959522</v>
      </c>
      <c r="BF82" s="3" t="n">
        <f aca="false">(BI82-BH82)/(AT82-AS82)</f>
        <v>2.78346153846154</v>
      </c>
      <c r="BG82" s="3" t="n">
        <f aca="false">(20*BH82)/((AS82/18)-3.5)</f>
        <v>97.9826086956522</v>
      </c>
      <c r="BH82" s="2" t="n">
        <v>6.26</v>
      </c>
      <c r="BI82" s="2" t="n">
        <v>151</v>
      </c>
      <c r="BJ82" s="2" t="n">
        <v>67.4</v>
      </c>
      <c r="BK82" s="2" t="n">
        <v>82.2</v>
      </c>
      <c r="BL82" s="2" t="n">
        <v>71.7</v>
      </c>
      <c r="BM82" s="3" t="n">
        <f aca="false">((BH82*15)+(BI82*30)+(BJ82*30)+(BK82*30)+(BL82*15))-(BH82*120)</f>
        <v>9436.2</v>
      </c>
      <c r="BN82" s="3" t="n">
        <f aca="false">((BH82*15)+(BI82*30)+(BJ82*30)+(BK82*30)+(BL82*15))</f>
        <v>10187.4</v>
      </c>
      <c r="BO82" s="3" t="n">
        <f aca="false">(1/BH82)</f>
        <v>0.159744408945687</v>
      </c>
      <c r="BP82" s="3" t="n">
        <f aca="false">(BN82/AZ82)</f>
        <v>0.851077694235589</v>
      </c>
      <c r="BQ82" s="3" t="n">
        <f aca="false">(BB82*BP82)</f>
        <v>4.25831141726626</v>
      </c>
      <c r="BR82" s="5" t="n">
        <f aca="false">(BF82*BO82)</f>
        <v>0.444642418284591</v>
      </c>
      <c r="BS82" s="2" t="n">
        <v>3.16</v>
      </c>
      <c r="BT82" s="2" t="n">
        <v>0.5</v>
      </c>
      <c r="BU82" s="2" t="n">
        <v>0.3</v>
      </c>
      <c r="BV82" s="2" t="n">
        <v>1.69</v>
      </c>
      <c r="BW82" s="2" t="n">
        <v>8.36</v>
      </c>
      <c r="CA82" s="2" t="n">
        <v>183</v>
      </c>
      <c r="CB82" s="2" t="n">
        <v>0</v>
      </c>
      <c r="CC82" s="2" t="n">
        <v>50</v>
      </c>
      <c r="CD82" s="2" t="n">
        <v>0</v>
      </c>
      <c r="CE82" s="2" t="n">
        <v>120</v>
      </c>
      <c r="CF82" s="2" t="n">
        <v>0</v>
      </c>
      <c r="CG82" s="2" t="n">
        <v>13</v>
      </c>
      <c r="CH82" s="2" t="n">
        <v>67</v>
      </c>
      <c r="CI82" s="2" t="n">
        <v>0</v>
      </c>
      <c r="CJ82" s="2" t="n">
        <v>0</v>
      </c>
      <c r="CK82" s="2" t="n">
        <v>77</v>
      </c>
      <c r="CL82" s="2" t="n">
        <v>91.7</v>
      </c>
      <c r="CM82" s="2" t="n">
        <v>137</v>
      </c>
      <c r="CN82" s="2" t="n">
        <v>90</v>
      </c>
      <c r="CO82" s="2" t="n">
        <v>433</v>
      </c>
      <c r="CP82" s="2" t="n">
        <v>1.19</v>
      </c>
      <c r="CS82" s="6" t="n">
        <v>42229</v>
      </c>
      <c r="CT82" s="2" t="n">
        <v>110</v>
      </c>
      <c r="CU82" s="2" t="n">
        <v>70</v>
      </c>
      <c r="CV82" s="2" t="n">
        <v>40</v>
      </c>
      <c r="CW82" s="3" t="n">
        <v>83.3333333333333</v>
      </c>
      <c r="CX82" s="2" t="n">
        <v>42.9</v>
      </c>
      <c r="CY82" s="22" t="n">
        <v>18.207089730395</v>
      </c>
      <c r="CZ82" s="2" t="n">
        <v>59</v>
      </c>
      <c r="DA82" s="2" t="n">
        <v>86</v>
      </c>
      <c r="DC82" s="2" t="n">
        <v>0.384364820846906</v>
      </c>
      <c r="DD82" s="2" t="n">
        <v>0.686046511627907</v>
      </c>
      <c r="DE82" s="2" t="n">
        <v>13.4</v>
      </c>
      <c r="DL82" s="2" t="n">
        <v>85</v>
      </c>
      <c r="DQ82" s="3" t="n">
        <v>1</v>
      </c>
      <c r="DR82" s="7" t="n">
        <v>2</v>
      </c>
      <c r="EL82" s="2" t="n">
        <v>168</v>
      </c>
      <c r="EM82" s="2" t="n">
        <v>47</v>
      </c>
      <c r="EN82" s="2" t="n">
        <v>106</v>
      </c>
      <c r="EO82" s="2" t="n">
        <v>15</v>
      </c>
      <c r="EP82" s="2" t="n">
        <v>73</v>
      </c>
      <c r="EQ82" s="6" t="n">
        <v>42530</v>
      </c>
      <c r="ER82" s="2" t="n">
        <v>100</v>
      </c>
      <c r="ES82" s="2" t="n">
        <v>70</v>
      </c>
      <c r="ET82" s="2" t="n">
        <v>30</v>
      </c>
      <c r="EU82" s="3" t="n">
        <v>80</v>
      </c>
      <c r="EV82" s="2" t="n">
        <v>43.4</v>
      </c>
      <c r="EW82" s="22" t="n">
        <v>18.4192935734066</v>
      </c>
      <c r="EX82" s="2" t="n">
        <v>61.5</v>
      </c>
      <c r="EY82" s="2" t="n">
        <v>87.9</v>
      </c>
      <c r="EZ82" s="2" t="n">
        <v>71.9</v>
      </c>
      <c r="FA82" s="2" t="n">
        <v>0.400651465798046</v>
      </c>
      <c r="FB82" s="2" t="n">
        <v>0.699658703071672</v>
      </c>
      <c r="FC82" s="2" t="n">
        <v>15.1</v>
      </c>
      <c r="FD82" s="2" t="n">
        <v>1</v>
      </c>
      <c r="FE82" s="2" t="n">
        <v>58.1</v>
      </c>
      <c r="FF82" s="2" t="n">
        <v>34.9</v>
      </c>
      <c r="FG82" s="2" t="n">
        <v>1.9</v>
      </c>
      <c r="FH82" s="2" t="n">
        <v>84</v>
      </c>
      <c r="FI82" s="2" t="n">
        <v>125</v>
      </c>
      <c r="FJ82" s="2" t="n">
        <v>79</v>
      </c>
      <c r="FK82" s="2" t="n">
        <v>87</v>
      </c>
      <c r="FL82" s="2" t="n">
        <v>75</v>
      </c>
      <c r="FM82" s="2" t="s">
        <v>722</v>
      </c>
      <c r="FN82" s="8" t="n">
        <v>2</v>
      </c>
      <c r="FO82" s="2" t="n">
        <f aca="false">((FH82*15)+(FI82*30)+(FJ82*30)+(FK82*30)+(FL82*15))-(FH82*120)</f>
        <v>1035</v>
      </c>
      <c r="FP82" s="2" t="n">
        <f aca="false">((FH82*15)+(FI82*30)+(FJ82*30)+(FK82*30)+(FL82*15))</f>
        <v>11115</v>
      </c>
      <c r="FQ82" s="2" t="n">
        <f aca="false">10000/SQRT((FH82*FV82)*(AVERAGE(FH82:FL82)*AVERAGE(FV82:FZ82)))</f>
        <v>9.23188091353071</v>
      </c>
      <c r="FR82" s="2" t="n">
        <f aca="false">(FH82*FV82)/405</f>
        <v>0.740444444444444</v>
      </c>
      <c r="FS82" s="2" t="n">
        <f aca="false">1/(LOG(FV82)+LOG(FH82))</f>
        <v>0.403722726913783</v>
      </c>
      <c r="FT82" s="2" t="n">
        <f aca="false">(FW82-FV82)/(FI82-FH82)</f>
        <v>3.08365853658537</v>
      </c>
      <c r="FU82" s="2" t="n">
        <f aca="false">(20*FV82)/((FH82/18)-3.5)</f>
        <v>61.2</v>
      </c>
      <c r="FV82" s="2" t="n">
        <v>3.57</v>
      </c>
      <c r="FW82" s="2" t="n">
        <v>130</v>
      </c>
      <c r="FX82" s="2" t="n">
        <v>24.6</v>
      </c>
      <c r="FY82" s="2" t="n">
        <v>42.7</v>
      </c>
      <c r="FZ82" s="2" t="n">
        <v>16.5</v>
      </c>
      <c r="GA82" s="2" t="n">
        <f aca="false">((FV82*15)+(FW82*30)+(FX82*30)+(FY82*30)+(FZ82*15))-(FV82*120)</f>
        <v>5791.65</v>
      </c>
      <c r="GB82" s="2" t="n">
        <f aca="false">((FV82*15)+(FW82*30)+(FX82*30)+(FY82*30)+(FZ82*15))</f>
        <v>6220.05</v>
      </c>
      <c r="GC82" s="2" t="n">
        <f aca="false">(1/FV82)</f>
        <v>0.280112044817927</v>
      </c>
      <c r="GD82" s="2" t="n">
        <f aca="false">(GB82/FP82)</f>
        <v>0.559608636977058</v>
      </c>
      <c r="GE82" s="2" t="n">
        <f aca="false">(FQ82*GD82)</f>
        <v>5.16624029475544</v>
      </c>
      <c r="GF82" s="2" t="n">
        <f aca="false">(FT82*GC82)</f>
        <v>0.863769898203184</v>
      </c>
      <c r="GH82" s="2" t="n">
        <v>146</v>
      </c>
      <c r="GI82" s="2" t="n">
        <v>48</v>
      </c>
      <c r="GJ82" s="2" t="n">
        <v>68</v>
      </c>
      <c r="HO82" s="2" t="n">
        <v>1</v>
      </c>
      <c r="HP82" s="2" t="n">
        <v>1</v>
      </c>
      <c r="HQ82" s="2" t="n">
        <v>0</v>
      </c>
      <c r="HR82" s="2" t="n">
        <v>0</v>
      </c>
      <c r="HS82" s="2" t="n">
        <v>26.4201164245605</v>
      </c>
      <c r="HT82" s="2" t="n">
        <v>574.675354003906</v>
      </c>
      <c r="HU82" s="2" t="n">
        <v>0.06</v>
      </c>
      <c r="HV82" s="2" t="n">
        <v>1</v>
      </c>
      <c r="HW82" s="2" t="n">
        <v>3</v>
      </c>
      <c r="HY82" s="2" t="n">
        <v>3405.73999023437</v>
      </c>
      <c r="HZ82" s="2" t="n">
        <v>110.349998474121</v>
      </c>
      <c r="IA82" s="2" t="n">
        <v>76.9800033569336</v>
      </c>
      <c r="IB82" s="2" t="n">
        <v>96.0899963378906</v>
      </c>
      <c r="IC82" s="2" t="n">
        <v>35.75</v>
      </c>
      <c r="ID82" s="2" t="n">
        <v>453.170013427734</v>
      </c>
      <c r="IE82" s="2" t="n">
        <v>133.699996948242</v>
      </c>
      <c r="IF82" s="2" t="n">
        <v>38.5</v>
      </c>
      <c r="IG82" s="2" t="n">
        <v>59.2400016784668</v>
      </c>
      <c r="IH82" s="2" t="n">
        <v>72.25</v>
      </c>
      <c r="II82" s="2" t="n">
        <v>1.25999999046326</v>
      </c>
      <c r="IJ82" s="2" t="n">
        <v>25.9300003051758</v>
      </c>
      <c r="IK82" s="2" t="n">
        <v>6.67999982833862</v>
      </c>
      <c r="IL82" s="2" t="n">
        <v>21.75</v>
      </c>
      <c r="IM82" s="2" t="n">
        <v>22.0400009155273</v>
      </c>
      <c r="IN82" s="2" t="n">
        <v>13.5900001525879</v>
      </c>
      <c r="IO82" s="2" t="n">
        <v>7.69000005722046</v>
      </c>
      <c r="IP82" s="2" t="n">
        <v>15.5299997329712</v>
      </c>
      <c r="IQ82" s="2" t="n">
        <v>5.07000017166138</v>
      </c>
      <c r="IR82" s="2" t="n">
        <v>4.09999990463257</v>
      </c>
      <c r="IS82" s="2" t="n">
        <v>1.22000002861023</v>
      </c>
      <c r="IT82" s="2" t="n">
        <v>1899.06994628906</v>
      </c>
      <c r="IU82" s="2" t="n">
        <v>18.8999996185303</v>
      </c>
      <c r="IV82" s="2" t="n">
        <v>1.35000002384186</v>
      </c>
      <c r="IW82" s="2" t="n">
        <v>454.350006103516</v>
      </c>
      <c r="IX82" s="2" t="n">
        <v>2343.14990234375</v>
      </c>
      <c r="IY82" s="2" t="n">
        <v>4874.0498046875</v>
      </c>
      <c r="IZ82" s="2" t="n">
        <v>2840.1298828125</v>
      </c>
      <c r="JA82" s="2" t="n">
        <v>12.3299999237061</v>
      </c>
      <c r="JB82" s="2" t="n">
        <v>2.14000010490417</v>
      </c>
      <c r="JC82" s="2" t="n">
        <v>3.22000002861023</v>
      </c>
      <c r="JD82" s="2" t="n">
        <v>86.8899993896484</v>
      </c>
      <c r="JE82" s="2" t="n">
        <v>279.179992675781</v>
      </c>
      <c r="JF82" s="2" t="n">
        <v>2.39000010490417</v>
      </c>
      <c r="JG82" s="2" t="n">
        <v>3.72000002861023</v>
      </c>
      <c r="JH82" s="2" t="n">
        <v>28.6800003051758</v>
      </c>
      <c r="JI82" s="2" t="n">
        <v>9.19999980926514</v>
      </c>
      <c r="JJ82" s="2" t="n">
        <v>2.52999997138977</v>
      </c>
      <c r="JK82" s="2" t="n">
        <v>0.270000010728836</v>
      </c>
      <c r="JL82" s="2" t="n">
        <v>429.989990234375</v>
      </c>
      <c r="JM82" s="2" t="n">
        <v>7.73000001907349</v>
      </c>
      <c r="JN82" s="2" t="n">
        <v>116.400001525879</v>
      </c>
      <c r="JO82" s="2" t="n">
        <v>6665.35009765625</v>
      </c>
      <c r="JP82" s="2" t="n">
        <v>4639.93994140625</v>
      </c>
      <c r="JQ82" s="2" t="n">
        <v>55.9300003051758</v>
      </c>
      <c r="JR82" s="2" t="n">
        <v>2374.94995117187</v>
      </c>
      <c r="JS82" s="2" t="n">
        <v>215.369995117187</v>
      </c>
      <c r="JT82" s="2" t="n">
        <v>5398.77978515625</v>
      </c>
      <c r="JU82" s="2" t="n">
        <v>2657.6201171875</v>
      </c>
      <c r="JV82" s="2" t="n">
        <v>696.780029296875</v>
      </c>
      <c r="JW82" s="2" t="n">
        <v>12.8800001144409</v>
      </c>
      <c r="JX82" s="2" t="n">
        <v>15.0500001907349</v>
      </c>
      <c r="JY82" s="2" t="n">
        <v>11.4899997711182</v>
      </c>
      <c r="JZ82" s="2" t="n">
        <v>3.46000003814697</v>
      </c>
      <c r="KA82" s="2" t="n">
        <v>17.3500003814697</v>
      </c>
      <c r="KB82" s="2" t="n">
        <v>4.67999982833862</v>
      </c>
      <c r="KC82" s="2" t="n">
        <v>37.9500007629395</v>
      </c>
      <c r="KD82" s="2" t="n">
        <v>14.7700004577637</v>
      </c>
      <c r="KE82" s="2" t="n">
        <v>53.9700012207031</v>
      </c>
      <c r="KF82" s="2" t="n">
        <v>47.060001373291</v>
      </c>
      <c r="KG82" s="2" t="n">
        <v>20.9599990844727</v>
      </c>
      <c r="KH82" s="2" t="n">
        <v>367.230010986328</v>
      </c>
      <c r="KI82" s="2" t="n">
        <v>0.25</v>
      </c>
      <c r="KJ82" s="2" t="n">
        <v>15.0500001907349</v>
      </c>
      <c r="KK82" s="2" t="n">
        <v>76.7900009155273</v>
      </c>
      <c r="KL82" s="2" t="n">
        <v>2490979.52</v>
      </c>
      <c r="KM82" s="2" t="n">
        <v>5496.7900390625</v>
      </c>
      <c r="KN82" s="2" t="n">
        <v>105.080001831055</v>
      </c>
      <c r="KO82" s="2" t="n">
        <v>1.20000004768372</v>
      </c>
      <c r="KP82" s="2" t="n">
        <v>0.75</v>
      </c>
      <c r="KQ82" s="2" t="n">
        <v>0.469999998807907</v>
      </c>
      <c r="KR82" s="2" t="n">
        <v>1.08000004291534</v>
      </c>
      <c r="KS82" s="2" t="n">
        <v>1.39999997615814</v>
      </c>
      <c r="KT82" s="2" t="n">
        <v>1.07000005245209</v>
      </c>
      <c r="KU82" s="2" t="n">
        <v>4.3600001335144</v>
      </c>
      <c r="KV82" s="2" t="n">
        <v>5.96999979019165</v>
      </c>
      <c r="KW82" s="2" t="n">
        <v>22.7900009155273</v>
      </c>
      <c r="KX82" s="2" t="n">
        <v>21.5300006866455</v>
      </c>
      <c r="KY82" s="2" t="n">
        <v>10.8400001525879</v>
      </c>
      <c r="KZ82" s="2" t="n">
        <v>8.47000026702881</v>
      </c>
      <c r="LA82" s="2" t="n">
        <v>2.4300000667572</v>
      </c>
      <c r="LB82" s="2" t="n">
        <v>0.239999994635582</v>
      </c>
      <c r="LC82" s="2" t="n">
        <v>37.2799987792969</v>
      </c>
      <c r="LD82" s="2" t="n">
        <v>19.9899997711182</v>
      </c>
      <c r="LE82" s="2" t="n">
        <v>3.38000011444092</v>
      </c>
      <c r="LF82" s="2" t="n">
        <v>0.340000003576279</v>
      </c>
      <c r="LG82" s="2" t="n">
        <v>0.0599999986588955</v>
      </c>
      <c r="LH82" s="2" t="n">
        <v>16.1800003051758</v>
      </c>
      <c r="LI82" s="2" t="n">
        <v>8.82999992370606</v>
      </c>
      <c r="LJ82" s="2" t="n">
        <v>0.340000003576279</v>
      </c>
      <c r="LK82" s="2" t="n">
        <v>0.430000007152557</v>
      </c>
      <c r="LL82" s="2" t="n">
        <v>1.97000002861023</v>
      </c>
      <c r="LM82" s="2" t="n">
        <v>1.19000005722046</v>
      </c>
      <c r="LN82" s="2" t="n">
        <v>0.0199999995529652</v>
      </c>
      <c r="LO82" s="2" t="n">
        <v>0.109999999403954</v>
      </c>
      <c r="LP82" s="2" t="n">
        <v>0.0500000007450581</v>
      </c>
      <c r="LQ82" s="2" t="n">
        <v>0.119999997317791</v>
      </c>
      <c r="LR82" s="2" t="n">
        <v>0.109999999403954</v>
      </c>
      <c r="LS82" s="2" t="n">
        <v>0.0299999993294477</v>
      </c>
      <c r="LT82" s="2" t="n">
        <v>0.330000013113022</v>
      </c>
      <c r="LU82" s="2" t="n">
        <v>0.300000011920929</v>
      </c>
      <c r="LV82" s="2" t="n">
        <v>51.929500579834</v>
      </c>
      <c r="MC82" s="0" t="n">
        <v>0</v>
      </c>
      <c r="MD82" s="0" t="n">
        <v>0</v>
      </c>
      <c r="ME82" s="0" t="n">
        <v>0</v>
      </c>
      <c r="MF82" s="0" t="n">
        <v>0</v>
      </c>
      <c r="MG82" s="0" t="n">
        <v>0</v>
      </c>
      <c r="MH82" s="0" t="n">
        <v>0</v>
      </c>
      <c r="MI82" s="0" t="n">
        <v>0</v>
      </c>
      <c r="MJ82" s="0" t="n">
        <v>0</v>
      </c>
      <c r="MK82" s="0" t="n">
        <v>0</v>
      </c>
      <c r="ML82" s="0" t="n">
        <v>207</v>
      </c>
      <c r="MM82" s="0" t="n">
        <v>480</v>
      </c>
      <c r="MN82" s="0" t="n">
        <v>0</v>
      </c>
      <c r="MO82" s="0" t="n">
        <v>0</v>
      </c>
      <c r="MP82" s="0" t="n">
        <v>0</v>
      </c>
      <c r="MQ82" s="0" t="n">
        <v>0</v>
      </c>
      <c r="MR82" s="0" t="n">
        <v>0</v>
      </c>
      <c r="MS82" s="0" t="n">
        <v>0</v>
      </c>
      <c r="MT82" s="0" t="n">
        <v>0</v>
      </c>
      <c r="MU82" s="0" t="n">
        <v>8501</v>
      </c>
      <c r="MV82" s="0" t="n">
        <v>0</v>
      </c>
      <c r="MW82" s="0" t="n">
        <v>0</v>
      </c>
      <c r="MX82" s="0" t="n">
        <v>0</v>
      </c>
      <c r="MY82" s="0" t="n">
        <v>0</v>
      </c>
      <c r="MZ82" s="0" t="n">
        <v>0</v>
      </c>
      <c r="NA82" s="0" t="n">
        <v>0</v>
      </c>
      <c r="NB82" s="0" t="n">
        <v>0</v>
      </c>
      <c r="NC82" s="0" t="n">
        <v>7</v>
      </c>
      <c r="ND82" s="0" t="n">
        <v>0</v>
      </c>
      <c r="NE82" s="0" t="n">
        <v>0</v>
      </c>
      <c r="NF82" s="0" t="n">
        <v>141</v>
      </c>
      <c r="NG82" s="0" t="n">
        <v>0</v>
      </c>
      <c r="NH82" s="0" t="n">
        <v>4036</v>
      </c>
      <c r="NI82" s="0" t="n">
        <v>33</v>
      </c>
      <c r="NJ82" s="0" t="n">
        <v>0</v>
      </c>
      <c r="NK82" s="0" t="n">
        <v>0</v>
      </c>
      <c r="NL82" s="0" t="n">
        <v>0</v>
      </c>
      <c r="NM82" s="0" t="n">
        <v>0</v>
      </c>
      <c r="NN82" s="0" t="n">
        <v>0</v>
      </c>
      <c r="NO82" s="0" t="n">
        <v>0</v>
      </c>
      <c r="NP82" s="0" t="n">
        <v>0</v>
      </c>
      <c r="NQ82" s="0" t="n">
        <v>199</v>
      </c>
      <c r="NR82" s="0" t="n">
        <v>0</v>
      </c>
      <c r="NS82" s="0" t="n">
        <v>41540</v>
      </c>
      <c r="NT82" s="0" t="n">
        <v>738</v>
      </c>
      <c r="NU82" s="0" t="n">
        <v>0</v>
      </c>
      <c r="NV82" s="0" t="n">
        <v>0</v>
      </c>
      <c r="NW82" s="0" t="n">
        <v>812</v>
      </c>
      <c r="NX82" s="0" t="n">
        <v>102</v>
      </c>
      <c r="NY82" s="0" t="n">
        <v>11461</v>
      </c>
      <c r="NZ82" s="0" t="n">
        <v>0</v>
      </c>
      <c r="OA82" s="0" t="n">
        <v>0</v>
      </c>
      <c r="OB82" s="0" t="n">
        <v>0</v>
      </c>
      <c r="OC82" s="0" t="n">
        <v>0</v>
      </c>
      <c r="OD82" s="0" t="n">
        <v>0</v>
      </c>
      <c r="OE82" s="0" t="n">
        <v>0</v>
      </c>
      <c r="OF82" s="0" t="n">
        <v>0</v>
      </c>
      <c r="OG82" s="0" t="n">
        <v>77</v>
      </c>
      <c r="OH82" s="0" t="n">
        <v>692</v>
      </c>
      <c r="OI82" s="0" t="n">
        <v>0</v>
      </c>
      <c r="OJ82" s="0" t="n">
        <v>0</v>
      </c>
      <c r="OK82" s="0" t="n">
        <v>0</v>
      </c>
      <c r="OL82" s="0" t="n">
        <v>0</v>
      </c>
      <c r="OM82" s="0" t="n">
        <v>0</v>
      </c>
      <c r="ON82" s="0" t="n">
        <v>0</v>
      </c>
      <c r="OO82" s="0" t="n">
        <v>0</v>
      </c>
      <c r="OP82" s="0" t="n">
        <v>0</v>
      </c>
      <c r="OQ82" s="0" t="n">
        <v>9</v>
      </c>
      <c r="OR82" s="0" t="n">
        <v>0</v>
      </c>
      <c r="OS82" s="0" t="n">
        <v>0</v>
      </c>
      <c r="OT82" s="0" t="n">
        <v>0</v>
      </c>
      <c r="OU82" s="0" t="n">
        <v>0</v>
      </c>
      <c r="OV82" s="0" t="n">
        <v>0</v>
      </c>
      <c r="OW82" s="0" t="n">
        <v>0</v>
      </c>
      <c r="OX82" s="0" t="n">
        <v>0</v>
      </c>
      <c r="OY82" s="0" t="n">
        <v>0</v>
      </c>
      <c r="OZ82" s="0" t="n">
        <v>0</v>
      </c>
      <c r="PA82" s="0" t="n">
        <v>0</v>
      </c>
      <c r="PB82" s="0" t="n">
        <v>0</v>
      </c>
      <c r="PC82" s="0" t="n">
        <v>0</v>
      </c>
      <c r="PD82" s="0" t="n">
        <v>0</v>
      </c>
      <c r="PE82" s="0" t="n">
        <v>0</v>
      </c>
      <c r="PF82" s="0" t="n">
        <v>1118</v>
      </c>
      <c r="PG82" s="0" t="n">
        <v>0</v>
      </c>
      <c r="PH82" s="0" t="n">
        <v>0</v>
      </c>
      <c r="PI82" s="0" t="n">
        <v>0</v>
      </c>
      <c r="PJ82" s="0" t="n">
        <v>665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0</v>
      </c>
      <c r="PP82" s="0" t="n">
        <v>0</v>
      </c>
      <c r="PQ82" s="0" t="n">
        <v>3452</v>
      </c>
      <c r="PR82" s="0" t="n">
        <v>4</v>
      </c>
      <c r="PS82" s="0" t="n">
        <v>0</v>
      </c>
      <c r="PT82" s="0" t="n">
        <v>0</v>
      </c>
      <c r="PU82" s="0" t="n">
        <v>19</v>
      </c>
      <c r="PV82" s="0" t="n">
        <v>122</v>
      </c>
      <c r="PW82" s="0" t="n">
        <v>0</v>
      </c>
      <c r="PX82" s="0" t="n">
        <v>326</v>
      </c>
      <c r="PY82" s="0" t="n">
        <v>0</v>
      </c>
      <c r="PZ82" s="0" t="n">
        <v>0</v>
      </c>
      <c r="QA82" s="0" t="n">
        <v>0</v>
      </c>
      <c r="QB82" s="0" t="n">
        <v>10</v>
      </c>
      <c r="QC82" s="0" t="n">
        <v>0</v>
      </c>
      <c r="QD82" s="0" t="n">
        <v>0</v>
      </c>
      <c r="QE82" s="0" t="n">
        <v>0</v>
      </c>
      <c r="QF82" s="0" t="n">
        <v>0</v>
      </c>
      <c r="QG82" s="0" t="n">
        <v>0</v>
      </c>
      <c r="QH82" s="0" t="n">
        <v>0</v>
      </c>
      <c r="QI82" s="0" t="n">
        <v>0</v>
      </c>
      <c r="QJ82" s="0" t="n">
        <v>0</v>
      </c>
      <c r="QK82" s="0" t="n">
        <v>0</v>
      </c>
      <c r="QL82" s="0" t="n">
        <v>0</v>
      </c>
      <c r="QM82" s="0" t="n">
        <v>50</v>
      </c>
      <c r="QN82" s="0" t="n">
        <v>0</v>
      </c>
      <c r="QO82" s="0" t="n">
        <v>0</v>
      </c>
      <c r="QP82" s="0" t="n">
        <v>0</v>
      </c>
      <c r="QQ82" s="0" t="n">
        <v>1606</v>
      </c>
      <c r="QR82" s="0" t="n">
        <v>0</v>
      </c>
      <c r="QS82" s="0" t="n">
        <v>604</v>
      </c>
      <c r="QT82" s="0" t="n">
        <v>0</v>
      </c>
      <c r="QU82" s="0" t="n">
        <v>0</v>
      </c>
      <c r="QV82" s="0" t="n">
        <v>0</v>
      </c>
      <c r="QW82" s="0" t="n">
        <v>0</v>
      </c>
      <c r="QX82" s="0" t="n">
        <v>0</v>
      </c>
      <c r="QY82" s="0" t="n">
        <v>0</v>
      </c>
      <c r="QZ82" s="0" t="n">
        <v>143</v>
      </c>
      <c r="RA82" s="0" t="n">
        <v>0</v>
      </c>
      <c r="RB82" s="0" t="n">
        <v>0</v>
      </c>
      <c r="RC82" s="0" t="n">
        <v>0</v>
      </c>
      <c r="RD82" s="0" t="n">
        <v>1737</v>
      </c>
      <c r="RE82" s="0" t="n">
        <v>0</v>
      </c>
      <c r="RF82" s="0" t="n">
        <v>0</v>
      </c>
      <c r="RG82" s="0" t="n">
        <v>9497</v>
      </c>
      <c r="RH82" s="0" t="n">
        <v>0</v>
      </c>
      <c r="RI82" s="0" t="n">
        <v>0</v>
      </c>
      <c r="RJ82" s="0" t="n">
        <v>0</v>
      </c>
      <c r="RK82" s="0" t="n">
        <v>0</v>
      </c>
      <c r="RL82" s="0" t="n">
        <v>2365</v>
      </c>
      <c r="RM82" s="0" t="n">
        <v>0</v>
      </c>
      <c r="RN82" s="0" t="n">
        <v>0</v>
      </c>
      <c r="RO82" s="0" t="n">
        <v>0</v>
      </c>
      <c r="RP82" s="0" t="n">
        <v>335</v>
      </c>
      <c r="RQ82" s="0" t="n">
        <v>0</v>
      </c>
      <c r="RR82" s="0" t="n">
        <v>0</v>
      </c>
      <c r="RS82" s="0" t="n">
        <v>0</v>
      </c>
      <c r="RT82" s="0" t="n">
        <v>0</v>
      </c>
      <c r="RU82" s="0" t="n">
        <v>0</v>
      </c>
      <c r="RV82" s="0" t="n">
        <v>136</v>
      </c>
      <c r="RW82" s="0" t="n">
        <v>0</v>
      </c>
      <c r="RX82" s="0" t="n">
        <v>0</v>
      </c>
      <c r="RY82" s="0" t="n">
        <v>597</v>
      </c>
      <c r="RZ82" s="0" t="n">
        <v>0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139</v>
      </c>
      <c r="SF82" s="0" t="n">
        <v>0</v>
      </c>
      <c r="SG82" s="0" t="n">
        <v>0</v>
      </c>
      <c r="SH82" s="0" t="n">
        <v>0</v>
      </c>
      <c r="SI82" s="0" t="n">
        <v>0</v>
      </c>
      <c r="SJ82" s="0" t="n">
        <v>0</v>
      </c>
      <c r="SK82" s="0" t="n">
        <v>62</v>
      </c>
      <c r="SL82" s="0" t="n">
        <v>104</v>
      </c>
      <c r="SM82" s="0" t="n">
        <v>14</v>
      </c>
      <c r="SN82" s="0" t="n">
        <v>0</v>
      </c>
      <c r="SO82" s="0" t="n">
        <v>0</v>
      </c>
      <c r="SP82" s="0" t="n">
        <v>0</v>
      </c>
      <c r="SQ82" s="0" t="n">
        <v>0</v>
      </c>
      <c r="SR82" s="0" t="n">
        <v>0</v>
      </c>
      <c r="SS82" s="0" t="n">
        <v>70</v>
      </c>
      <c r="ST82" s="0" t="n">
        <v>0</v>
      </c>
      <c r="SU82" s="0" t="n">
        <v>0</v>
      </c>
      <c r="SV82" s="0" t="n">
        <v>0</v>
      </c>
      <c r="SW82" s="0" t="n">
        <v>0</v>
      </c>
      <c r="SX82" s="0" t="n">
        <v>0</v>
      </c>
      <c r="SY82" s="0" t="n">
        <v>0</v>
      </c>
      <c r="SZ82" s="0" t="n">
        <v>30</v>
      </c>
      <c r="TA82" s="0" t="n">
        <v>96</v>
      </c>
      <c r="TB82" s="0" t="n">
        <v>0</v>
      </c>
      <c r="TC82" s="0" t="n">
        <v>0</v>
      </c>
      <c r="TD82" s="0" t="n">
        <v>0</v>
      </c>
      <c r="TE82" s="0" t="n">
        <v>0</v>
      </c>
      <c r="TF82" s="0" t="n">
        <v>0</v>
      </c>
      <c r="TG82" s="0" t="n">
        <v>0</v>
      </c>
      <c r="TH82" s="0" t="n">
        <v>0</v>
      </c>
      <c r="TI82" s="0" t="n">
        <v>17</v>
      </c>
      <c r="TJ82" s="0" t="n">
        <v>0</v>
      </c>
      <c r="TK82" s="0" t="n">
        <v>0</v>
      </c>
      <c r="TL82" s="0" t="n">
        <v>213</v>
      </c>
      <c r="TM82" s="0" t="n">
        <v>0</v>
      </c>
      <c r="TN82" s="0" t="n">
        <v>235</v>
      </c>
      <c r="TO82" s="0" t="n">
        <v>0</v>
      </c>
      <c r="TP82" s="0" t="n">
        <v>10</v>
      </c>
      <c r="TQ82" s="0" t="n">
        <v>0</v>
      </c>
      <c r="TR82" s="0" t="n">
        <v>2218</v>
      </c>
      <c r="TS82" s="0" t="n">
        <v>35</v>
      </c>
      <c r="TT82" s="0" t="n">
        <v>76</v>
      </c>
      <c r="TU82" s="0" t="n">
        <v>0</v>
      </c>
      <c r="TV82" s="0" t="n">
        <v>0</v>
      </c>
      <c r="TW82" s="0" t="n">
        <v>0</v>
      </c>
      <c r="TX82" s="0" t="n">
        <v>0</v>
      </c>
      <c r="TY82" s="0" t="n">
        <v>287</v>
      </c>
      <c r="TZ82" s="0" t="n">
        <v>0</v>
      </c>
      <c r="UA82" s="0" t="n">
        <v>3442</v>
      </c>
      <c r="UB82" s="0" t="n">
        <v>0</v>
      </c>
      <c r="UC82" s="0" t="n">
        <v>0</v>
      </c>
      <c r="UD82" s="0" t="n">
        <v>0</v>
      </c>
      <c r="UE82" s="0" t="n">
        <v>0</v>
      </c>
      <c r="UF82" s="0" t="n">
        <v>0</v>
      </c>
      <c r="UG82" s="0" t="n">
        <v>0</v>
      </c>
      <c r="UH82" s="0" t="n">
        <v>0</v>
      </c>
      <c r="UI82" s="0" t="n">
        <v>0</v>
      </c>
      <c r="UJ82" s="0" t="n">
        <v>0</v>
      </c>
      <c r="UK82" s="0" t="n">
        <v>406</v>
      </c>
      <c r="UL82" s="0" t="n">
        <v>0</v>
      </c>
      <c r="UM82" s="0" t="n">
        <v>0</v>
      </c>
      <c r="UN82" s="0" t="n">
        <v>0</v>
      </c>
      <c r="UO82" s="0" t="n">
        <v>0</v>
      </c>
      <c r="UP82" s="0" t="n">
        <v>0</v>
      </c>
      <c r="UQ82" s="0" t="n">
        <v>0</v>
      </c>
      <c r="UR82" s="0" t="n">
        <v>0</v>
      </c>
      <c r="US82" s="0" t="n">
        <v>0</v>
      </c>
      <c r="UT82" s="0" t="n">
        <v>0</v>
      </c>
      <c r="UU82" s="0" t="n">
        <v>0</v>
      </c>
      <c r="UV82" s="0" t="n">
        <v>11</v>
      </c>
      <c r="UW82" s="0" t="n">
        <v>0</v>
      </c>
      <c r="UX82" s="0" t="n">
        <v>0</v>
      </c>
      <c r="UY82" s="0" t="n">
        <v>0</v>
      </c>
      <c r="UZ82" s="0" t="n">
        <v>0</v>
      </c>
      <c r="VA82" s="0" t="n">
        <v>0</v>
      </c>
      <c r="VB82" s="0" t="n">
        <v>0</v>
      </c>
      <c r="VC82" s="0" t="n">
        <v>0</v>
      </c>
      <c r="VD82" s="0" t="n">
        <v>0</v>
      </c>
      <c r="VE82" s="0" t="n">
        <v>0</v>
      </c>
      <c r="VF82" s="0" t="n">
        <v>590</v>
      </c>
      <c r="VG82" s="0" t="n">
        <v>0</v>
      </c>
      <c r="VH82" s="0" t="n">
        <v>0</v>
      </c>
      <c r="VI82" s="0" t="n">
        <v>0</v>
      </c>
      <c r="VJ82" s="0" t="n">
        <v>0</v>
      </c>
      <c r="VK82" s="0" t="n">
        <v>0</v>
      </c>
      <c r="VL82" s="0" t="n">
        <v>65</v>
      </c>
      <c r="VM82" s="0" t="n">
        <v>17</v>
      </c>
      <c r="VN82" s="0" t="n">
        <v>0</v>
      </c>
      <c r="VO82" s="0" t="n">
        <v>0</v>
      </c>
      <c r="VP82" s="0" t="n">
        <v>0</v>
      </c>
      <c r="VQ82" s="0" t="n">
        <v>0</v>
      </c>
      <c r="VR82" s="0" t="n">
        <v>908</v>
      </c>
      <c r="VS82" s="0" t="n">
        <v>0</v>
      </c>
      <c r="VT82" s="0" t="n">
        <v>0</v>
      </c>
      <c r="VU82" s="0" t="n">
        <v>67</v>
      </c>
      <c r="VV82" s="0" t="n">
        <v>0</v>
      </c>
      <c r="VW82" s="0" t="n">
        <v>28</v>
      </c>
      <c r="VX82" s="0" t="n">
        <v>0</v>
      </c>
      <c r="VY82" s="0" t="n">
        <v>7</v>
      </c>
      <c r="VZ82" s="0" t="n">
        <v>0</v>
      </c>
      <c r="WA82" s="0" t="n">
        <v>0</v>
      </c>
      <c r="WB82" s="0" t="n">
        <v>0</v>
      </c>
      <c r="WC82" s="0" t="n">
        <v>0</v>
      </c>
      <c r="WD82" s="0" t="n">
        <v>0</v>
      </c>
      <c r="WE82" s="0" t="n">
        <v>0</v>
      </c>
      <c r="WF82" s="0" t="n">
        <v>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21</v>
      </c>
      <c r="WL82" s="0" t="n">
        <v>0</v>
      </c>
      <c r="WM82" s="0" t="n">
        <v>0</v>
      </c>
      <c r="WN82" s="0" t="n">
        <v>0</v>
      </c>
      <c r="WO82" s="0" t="n">
        <v>0</v>
      </c>
      <c r="WP82" s="0" t="n">
        <v>0</v>
      </c>
      <c r="WQ82" s="0" t="n">
        <v>1833</v>
      </c>
      <c r="WR82" s="0" t="n">
        <v>0</v>
      </c>
      <c r="WS82" s="0" t="n">
        <v>0</v>
      </c>
      <c r="WT82" s="0" t="n">
        <v>0</v>
      </c>
      <c r="WU82" s="0" t="n">
        <v>0</v>
      </c>
      <c r="WV82" s="0" t="n">
        <v>0</v>
      </c>
      <c r="WW82" s="0" t="n">
        <v>0</v>
      </c>
      <c r="WX82" s="0" t="n">
        <v>0</v>
      </c>
      <c r="WY82" s="0" t="n">
        <v>0</v>
      </c>
      <c r="WZ82" s="0" t="n">
        <v>0</v>
      </c>
      <c r="XA82" s="0" t="n">
        <v>0</v>
      </c>
      <c r="XB82" s="0" t="n">
        <v>5</v>
      </c>
      <c r="XC82" s="0" t="n">
        <v>0</v>
      </c>
      <c r="XD82" s="0" t="n">
        <v>0</v>
      </c>
      <c r="XE82" s="0" t="n">
        <v>0</v>
      </c>
      <c r="XF82" s="0" t="n">
        <v>0</v>
      </c>
      <c r="XG82" s="0" t="n">
        <v>0</v>
      </c>
      <c r="XH82" s="0" t="n">
        <v>0</v>
      </c>
      <c r="XI82" s="0" t="n">
        <v>0</v>
      </c>
      <c r="XJ82" s="0" t="n">
        <v>0</v>
      </c>
      <c r="XK82" s="0" t="n">
        <v>2</v>
      </c>
      <c r="XL82" s="0" t="n">
        <v>0</v>
      </c>
      <c r="XM82" s="0" t="n">
        <v>0</v>
      </c>
      <c r="XN82" s="0" t="n">
        <v>17</v>
      </c>
      <c r="XO82" s="0" t="n">
        <v>2124</v>
      </c>
      <c r="XP82" s="0" t="n">
        <v>0</v>
      </c>
      <c r="XQ82" s="0" t="n">
        <v>66</v>
      </c>
      <c r="XR82" s="0" t="n">
        <v>0</v>
      </c>
      <c r="XS82" s="0" t="n">
        <v>0</v>
      </c>
      <c r="XT82" s="0" t="n">
        <v>392</v>
      </c>
      <c r="XU82" s="0" t="n">
        <v>327</v>
      </c>
      <c r="XV82" s="0" t="n">
        <v>16</v>
      </c>
      <c r="XW82" s="0" t="n">
        <v>16</v>
      </c>
      <c r="XX82" s="0" t="n">
        <v>0</v>
      </c>
      <c r="XY82" s="0" t="n">
        <v>1452</v>
      </c>
      <c r="XZ82" s="0" t="n">
        <v>251</v>
      </c>
      <c r="YA82" s="0" t="n">
        <v>0</v>
      </c>
      <c r="YB82" s="0" t="n">
        <v>362</v>
      </c>
      <c r="YC82" s="0" t="n">
        <v>0</v>
      </c>
      <c r="YD82" s="0" t="n">
        <v>0</v>
      </c>
      <c r="YE82" s="0" t="n">
        <v>0</v>
      </c>
      <c r="YF82" s="0" t="n">
        <v>31</v>
      </c>
      <c r="YG82" s="0" t="n">
        <v>0</v>
      </c>
      <c r="YH82" s="0" t="n">
        <v>234</v>
      </c>
      <c r="YI82" s="0" t="n">
        <v>34</v>
      </c>
      <c r="YJ82" s="0" t="n">
        <v>0</v>
      </c>
      <c r="YK82" s="0" t="n">
        <v>701</v>
      </c>
      <c r="YL82" s="0" t="n">
        <v>0</v>
      </c>
      <c r="YM82" s="0" t="n">
        <v>0</v>
      </c>
      <c r="YN82" s="0" t="n">
        <v>0</v>
      </c>
      <c r="YO82" s="0" t="n">
        <v>23</v>
      </c>
      <c r="YP82" s="0" t="n">
        <v>0</v>
      </c>
      <c r="YQ82" s="0" t="n">
        <v>0</v>
      </c>
      <c r="YR82" s="0" t="n">
        <v>0</v>
      </c>
      <c r="YS82" s="0" t="n">
        <v>0</v>
      </c>
      <c r="YT82" s="0" t="n">
        <v>0</v>
      </c>
      <c r="YU82" s="0" t="n">
        <v>10</v>
      </c>
      <c r="YV82" s="0" t="n">
        <v>0</v>
      </c>
      <c r="YW82" s="0" t="n">
        <v>0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0</v>
      </c>
      <c r="ZC82" s="0" t="n">
        <v>16</v>
      </c>
      <c r="ZD82" s="0" t="n">
        <v>0</v>
      </c>
      <c r="ZE82" s="0" t="n">
        <v>0</v>
      </c>
      <c r="ZF82" s="0" t="n">
        <v>0</v>
      </c>
      <c r="ZG82" s="0" t="n">
        <v>0</v>
      </c>
      <c r="ZH82" s="0" t="n">
        <v>0</v>
      </c>
      <c r="ZI82" s="0" t="n">
        <v>0</v>
      </c>
      <c r="ZJ82" s="0" t="n">
        <v>0</v>
      </c>
      <c r="ZK82" s="0" t="n">
        <v>0</v>
      </c>
      <c r="ZL82" s="0" t="n">
        <v>0</v>
      </c>
      <c r="ZM82" s="0" t="n">
        <v>0</v>
      </c>
      <c r="ZN82" s="0" t="n">
        <v>0</v>
      </c>
      <c r="ZO82" s="0" t="n">
        <v>0</v>
      </c>
      <c r="ZP82" s="0" t="n">
        <v>3382</v>
      </c>
      <c r="ZQ82" s="0" t="n">
        <v>3757</v>
      </c>
      <c r="ZR82" s="0" t="n">
        <v>0</v>
      </c>
      <c r="ZS82" s="0" t="n">
        <v>0</v>
      </c>
      <c r="ZT82" s="0" t="n">
        <v>25</v>
      </c>
      <c r="ZU82" s="0" t="n">
        <v>0</v>
      </c>
      <c r="ZV82" s="0" t="n">
        <v>0</v>
      </c>
      <c r="ZW82" s="0" t="n">
        <v>0</v>
      </c>
      <c r="ZX82" s="0" t="n">
        <v>0</v>
      </c>
      <c r="ZY82" s="0" t="n">
        <v>0</v>
      </c>
      <c r="ZZ82" s="0" t="n">
        <v>0</v>
      </c>
      <c r="AAA82" s="0" t="n">
        <v>0</v>
      </c>
      <c r="AAB82" s="0" t="n">
        <v>0</v>
      </c>
      <c r="AAC82" s="0" t="n">
        <v>0</v>
      </c>
      <c r="AAD82" s="0" t="n">
        <v>9</v>
      </c>
      <c r="AAE82" s="0" t="n">
        <v>0</v>
      </c>
      <c r="AAF82" s="0" t="n">
        <v>0</v>
      </c>
      <c r="AAG82" s="0" t="n">
        <v>0</v>
      </c>
      <c r="AAH82" s="0" t="n">
        <v>27</v>
      </c>
      <c r="AAI82" s="0" t="n">
        <v>0</v>
      </c>
      <c r="AAJ82" s="0" t="n">
        <v>64</v>
      </c>
      <c r="AAK82" s="0" t="n">
        <v>0</v>
      </c>
      <c r="AAL82" s="0" t="n">
        <v>0</v>
      </c>
      <c r="AAM82" s="0" t="n">
        <v>0</v>
      </c>
      <c r="AAN82" s="0" t="n">
        <v>0</v>
      </c>
      <c r="AAO82" s="0" t="n">
        <v>0</v>
      </c>
      <c r="AAP82" s="0" t="n">
        <v>0</v>
      </c>
    </row>
    <row r="83" customFormat="false" ht="15" hidden="false" customHeight="true" outlineLevel="0" collapsed="false">
      <c r="A83" s="1" t="n">
        <v>31315</v>
      </c>
      <c r="B83" s="2" t="n">
        <v>0</v>
      </c>
      <c r="H83" s="2" t="n">
        <v>2</v>
      </c>
      <c r="I83" s="2" t="n">
        <v>45</v>
      </c>
      <c r="L83" s="2" t="n">
        <v>1</v>
      </c>
      <c r="M83" s="2" t="n">
        <v>1</v>
      </c>
      <c r="N83" s="2" t="n">
        <v>1</v>
      </c>
      <c r="O83" s="2" t="n">
        <v>0</v>
      </c>
      <c r="P83" s="2" t="n">
        <v>1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1</v>
      </c>
      <c r="V83" s="2" t="n">
        <v>0</v>
      </c>
      <c r="W83" s="2" t="n">
        <v>1</v>
      </c>
      <c r="X83" s="2" t="n">
        <f aca="false">SUM(L83:W83)</f>
        <v>6</v>
      </c>
      <c r="Y83" s="2" t="n">
        <v>150</v>
      </c>
      <c r="Z83" s="2" t="n">
        <v>90</v>
      </c>
      <c r="AA83" s="2" t="n">
        <f aca="false">Y83-Z83</f>
        <v>60</v>
      </c>
      <c r="AB83" s="3" t="n">
        <f aca="false">Z83+((Y83-Z83)/3)</f>
        <v>110</v>
      </c>
      <c r="AC83" s="4" t="n">
        <v>120.6</v>
      </c>
      <c r="AD83" s="4" t="n">
        <v>156.5</v>
      </c>
      <c r="AE83" s="3" t="n">
        <v>49.2400657350795</v>
      </c>
      <c r="AF83" s="3" t="n">
        <v>2</v>
      </c>
      <c r="AG83" s="4" t="n">
        <v>120</v>
      </c>
      <c r="AH83" s="4" t="n">
        <v>134</v>
      </c>
      <c r="AK83" s="3" t="n">
        <v>133</v>
      </c>
      <c r="AL83" s="4" t="n">
        <v>50.5</v>
      </c>
      <c r="AS83" s="2" t="n">
        <v>99</v>
      </c>
      <c r="AT83" s="2" t="n">
        <v>117</v>
      </c>
      <c r="AU83" s="2" t="n">
        <v>131</v>
      </c>
      <c r="AV83" s="2" t="n">
        <v>114</v>
      </c>
      <c r="AW83" s="2" t="n">
        <v>125</v>
      </c>
      <c r="AX83" s="2" t="n">
        <v>1</v>
      </c>
      <c r="AY83" s="2" t="n">
        <f aca="false">((AS83*15)+(AT83*30)+(AU83*30)+(AV83*30)+(AW83*15))-(AS83*120)</f>
        <v>2340</v>
      </c>
      <c r="AZ83" s="2" t="n">
        <f aca="false">((AS83*15)+(AT83*30)+(AU83*30)+(AV83*30)+(AW83*15))</f>
        <v>14220</v>
      </c>
      <c r="BA83" s="2" t="n">
        <v>5.42</v>
      </c>
      <c r="BB83" s="5" t="n">
        <f aca="false">10000/SQRT((AS83*BH83)*(AVERAGE(AS83:AW83)*AVERAGE(BH83:BL83)))</f>
        <v>2.04154755561168</v>
      </c>
      <c r="BC83" s="3" t="n">
        <f aca="false">(AS83*BH83)/405</f>
        <v>4.57111111111111</v>
      </c>
      <c r="BD83" s="3" t="n">
        <v>1</v>
      </c>
      <c r="BE83" s="3" t="n">
        <f aca="false">1/(LOG(BH83)+LOG(AS83))</f>
        <v>0.306046549329112</v>
      </c>
      <c r="BF83" s="3" t="n">
        <f aca="false">(BI83-BH83)/(AT83-AS83)</f>
        <v>7.79444444444445</v>
      </c>
      <c r="BG83" s="3" t="n">
        <f aca="false">(20*BH83)/((AS83/18)-3.5)</f>
        <v>187</v>
      </c>
      <c r="BH83" s="2" t="n">
        <v>18.7</v>
      </c>
      <c r="BI83" s="2" t="n">
        <v>159</v>
      </c>
      <c r="BJ83" s="2" t="n">
        <v>181</v>
      </c>
      <c r="BK83" s="2" t="n">
        <v>109</v>
      </c>
      <c r="BL83" s="2" t="n">
        <v>85.2</v>
      </c>
      <c r="BM83" s="3" t="n">
        <f aca="false">((BH83*15)+(BI83*30)+(BJ83*30)+(BK83*30)+(BL83*15))-(BH83*120)</f>
        <v>12784.5</v>
      </c>
      <c r="BN83" s="3" t="n">
        <f aca="false">((BH83*15)+(BI83*30)+(BJ83*30)+(BK83*30)+(BL83*15))</f>
        <v>15028.5</v>
      </c>
      <c r="BO83" s="3" t="n">
        <f aca="false">(1/BH83)</f>
        <v>0.053475935828877</v>
      </c>
      <c r="BP83" s="3" t="n">
        <f aca="false">(BN83/AZ83)</f>
        <v>1.05685654008439</v>
      </c>
      <c r="BQ83" s="3" t="n">
        <f aca="false">(BB83*BP83)</f>
        <v>2.1576228860415</v>
      </c>
      <c r="BR83" s="5" t="n">
        <f aca="false">(BF83*BO83)</f>
        <v>0.416815210932858</v>
      </c>
      <c r="BV83" s="2" t="n">
        <v>4.71</v>
      </c>
      <c r="CA83" s="2" t="n">
        <v>213</v>
      </c>
      <c r="CB83" s="2" t="n">
        <v>1</v>
      </c>
      <c r="CC83" s="2" t="n">
        <v>40</v>
      </c>
      <c r="CD83" s="2" t="n">
        <v>1</v>
      </c>
      <c r="CE83" s="2" t="n">
        <v>151</v>
      </c>
      <c r="CF83" s="2" t="n">
        <v>1</v>
      </c>
      <c r="CG83" s="2" t="n">
        <v>22</v>
      </c>
      <c r="CH83" s="2" t="n">
        <v>109</v>
      </c>
      <c r="CI83" s="2" t="n">
        <v>0</v>
      </c>
      <c r="CJ83" s="2" t="n">
        <v>5</v>
      </c>
      <c r="CS83" s="6" t="n">
        <v>42852</v>
      </c>
      <c r="CT83" s="2" t="n">
        <v>100</v>
      </c>
      <c r="CU83" s="2" t="n">
        <v>72</v>
      </c>
      <c r="CV83" s="2" t="n">
        <v>28</v>
      </c>
      <c r="CW83" s="3" t="n">
        <v>81.3333333333333</v>
      </c>
      <c r="CX83" s="2" t="n">
        <v>79.6</v>
      </c>
      <c r="CY83" s="22" t="n">
        <v>32.5000765548286</v>
      </c>
      <c r="CZ83" s="2" t="n">
        <v>96.5</v>
      </c>
      <c r="DA83" s="2" t="n">
        <v>106.2</v>
      </c>
      <c r="DB83" s="2" t="n">
        <v>99</v>
      </c>
      <c r="DC83" s="2" t="n">
        <v>0.616613418530351</v>
      </c>
      <c r="DD83" s="2" t="n">
        <v>0.908662900188324</v>
      </c>
      <c r="DE83" s="2" t="n">
        <v>33.6</v>
      </c>
      <c r="DH83" s="2" t="n">
        <v>8</v>
      </c>
      <c r="DI83" s="2" t="n">
        <v>49.3</v>
      </c>
      <c r="DJ83" s="2" t="n">
        <v>50.2</v>
      </c>
      <c r="DK83" s="2" t="n">
        <v>2.9</v>
      </c>
      <c r="DL83" s="2" t="n">
        <v>87</v>
      </c>
      <c r="DM83" s="2" t="n">
        <v>102</v>
      </c>
      <c r="DN83" s="2" t="n">
        <v>64</v>
      </c>
      <c r="DO83" s="2" t="n">
        <v>53</v>
      </c>
      <c r="DP83" s="2" t="n">
        <v>67</v>
      </c>
      <c r="DQ83" s="3" t="n">
        <v>1</v>
      </c>
      <c r="DR83" s="7" t="n">
        <v>1</v>
      </c>
      <c r="DS83" s="2" t="n">
        <f aca="false">((DL83*15)+(DM83*30)+(DN83*30)+(DO83*30)+(DP83*15))-(DL83*120)</f>
        <v>-1560</v>
      </c>
      <c r="DT83" s="2" t="n">
        <f aca="false">((DL83*15)+(DM83*30)+(DN83*30)+(DO83*30)+(DP83*15))</f>
        <v>8880</v>
      </c>
      <c r="DU83" s="3" t="n">
        <f aca="false">10000/SQRT((DL83*DZ83)*(AVERAGE(DL83:DP83)*AVERAGE(DZ83:ED83)))</f>
        <v>4.89940896933268</v>
      </c>
      <c r="DV83" s="3" t="n">
        <f aca="false">(DL83*DZ83)/405</f>
        <v>1.78511111111111</v>
      </c>
      <c r="DW83" s="3" t="n">
        <f aca="false">1/(LOG(DZ83)+LOG(DL83))</f>
        <v>0.349757933673981</v>
      </c>
      <c r="DX83" s="3" t="n">
        <f aca="false">(EA83-DZ83)/(DM83-DL83)</f>
        <v>14.646</v>
      </c>
      <c r="DY83" s="3" t="n">
        <f aca="false">(20*DZ83)/((DL83/18)-3.5)</f>
        <v>124.65</v>
      </c>
      <c r="DZ83" s="20" t="n">
        <v>8.31</v>
      </c>
      <c r="EA83" s="20" t="n">
        <v>228</v>
      </c>
      <c r="EB83" s="20" t="n">
        <v>104</v>
      </c>
      <c r="EC83" s="20" t="n">
        <v>27.2</v>
      </c>
      <c r="ED83" s="20" t="n">
        <v>18.7</v>
      </c>
      <c r="EE83" s="2" t="n">
        <f aca="false">((DZ83*15)+(EA83*30)+(EB83*30)+(EC83*30)+(ED83*15))-(DZ83*120)</f>
        <v>10183.95</v>
      </c>
      <c r="EF83" s="2" t="n">
        <f aca="false">((DZ83*15)+(EA83*30)+(EB83*30)+(EC83*30)+(ED83*15))</f>
        <v>11181.15</v>
      </c>
      <c r="EG83" s="2" t="n">
        <f aca="false">(1/DZ83)</f>
        <v>0.120336943441637</v>
      </c>
      <c r="EH83" s="2" t="n">
        <f aca="false">(EF83/DT83)</f>
        <v>1.25913851351351</v>
      </c>
      <c r="EI83" s="2" t="n">
        <f aca="false">(DU83*EH83)</f>
        <v>6.16903452674033</v>
      </c>
      <c r="EJ83" s="2" t="n">
        <f aca="false">(DX83*EG83)</f>
        <v>1.76245487364621</v>
      </c>
      <c r="EK83" s="2" t="n">
        <v>5.16</v>
      </c>
      <c r="EL83" s="2" t="n">
        <v>147</v>
      </c>
      <c r="EM83" s="2" t="n">
        <v>57</v>
      </c>
      <c r="EP83" s="2" t="n">
        <v>77</v>
      </c>
      <c r="EQ83" s="6" t="n">
        <v>43079</v>
      </c>
      <c r="EU83" s="3"/>
      <c r="EW83" s="22"/>
      <c r="FH83" s="2" t="n">
        <v>83</v>
      </c>
      <c r="FI83" s="2" t="n">
        <v>97</v>
      </c>
      <c r="FJ83" s="2" t="n">
        <v>65</v>
      </c>
      <c r="FK83" s="2" t="n">
        <v>35</v>
      </c>
      <c r="FL83" s="2" t="n">
        <v>29</v>
      </c>
      <c r="FM83" s="2" t="n">
        <v>1</v>
      </c>
      <c r="FN83" s="8" t="n">
        <v>2</v>
      </c>
      <c r="FO83" s="2" t="n">
        <f aca="false">((FH83*15)+(FI83*30)+(FJ83*30)+(FK83*30)+(FL83*15))-(FH83*120)</f>
        <v>-2370</v>
      </c>
      <c r="FP83" s="2" t="n">
        <f aca="false">((FH83*15)+(FI83*30)+(FJ83*30)+(FK83*30)+(FL83*15))</f>
        <v>7590</v>
      </c>
      <c r="FQ83" s="2" t="n">
        <f aca="false">10000/SQRT((FH83*FV83)*(AVERAGE(FH83:FL83)*AVERAGE(FV83:FZ83)))</f>
        <v>4.62821425068007</v>
      </c>
      <c r="FR83" s="2" t="n">
        <f aca="false">(FH83*FV83)/405</f>
        <v>1.53293827160494</v>
      </c>
      <c r="FS83" s="2" t="n">
        <f aca="false">1/(LOG(FV83)+LOG(FH83))</f>
        <v>0.358040555573778</v>
      </c>
      <c r="FT83" s="2" t="n">
        <f aca="false">(FW83-FV83)/(FI83-FH83)</f>
        <v>19.18</v>
      </c>
      <c r="FU83" s="2" t="n">
        <f aca="false">(20*FV83)/((FH83/18)-3.5)</f>
        <v>134.64</v>
      </c>
      <c r="FV83" s="23" t="n">
        <v>7.48</v>
      </c>
      <c r="FW83" s="23" t="n">
        <v>276</v>
      </c>
      <c r="FX83" s="23" t="n">
        <v>220</v>
      </c>
      <c r="FY83" s="23" t="n">
        <v>67.5</v>
      </c>
      <c r="FZ83" s="23" t="n">
        <v>37.4</v>
      </c>
      <c r="GA83" s="2" t="n">
        <f aca="false">((FV83*15)+(FW83*30)+(FX83*30)+(FY83*30)+(FZ83*15))-(FV83*120)</f>
        <v>16680.6</v>
      </c>
      <c r="GB83" s="2" t="n">
        <f aca="false">((FV83*15)+(FW83*30)+(FX83*30)+(FY83*30)+(FZ83*15))</f>
        <v>17578.2</v>
      </c>
      <c r="GC83" s="2" t="n">
        <f aca="false">(1/FV83)</f>
        <v>0.133689839572193</v>
      </c>
      <c r="GD83" s="2" t="n">
        <f aca="false">(GB83/FP83)</f>
        <v>2.31596837944664</v>
      </c>
      <c r="GE83" s="2" t="n">
        <f aca="false">(FQ83*GD83)</f>
        <v>10.7187978578794</v>
      </c>
      <c r="GF83" s="2" t="n">
        <f aca="false">(FT83*GC83)</f>
        <v>2.56417112299465</v>
      </c>
      <c r="GH83" s="2" t="n">
        <v>164</v>
      </c>
      <c r="GI83" s="2" t="n">
        <v>67</v>
      </c>
      <c r="GJ83" s="2" t="n">
        <v>71</v>
      </c>
      <c r="GK83" s="9" t="n">
        <v>1990</v>
      </c>
      <c r="GL83" s="9" t="n">
        <v>78.7</v>
      </c>
      <c r="GM83" s="9" t="n">
        <v>70.17</v>
      </c>
      <c r="GN83" s="9" t="n">
        <v>18.6</v>
      </c>
      <c r="GO83" s="9" t="n">
        <v>22.3</v>
      </c>
      <c r="GP83" s="9" t="n">
        <v>15.9</v>
      </c>
      <c r="GQ83" s="9" t="n">
        <v>149</v>
      </c>
      <c r="GR83" s="9" t="n">
        <v>274.3</v>
      </c>
      <c r="GS83" s="9" t="n">
        <v>72.9</v>
      </c>
      <c r="GT83" s="9" t="n">
        <v>33.2</v>
      </c>
      <c r="GU83" s="9" t="n">
        <v>2904</v>
      </c>
      <c r="GV83" s="9" t="n">
        <v>2134</v>
      </c>
      <c r="GW83" s="9" t="n">
        <v>1.93</v>
      </c>
      <c r="GX83" s="9" t="n">
        <v>1.52</v>
      </c>
      <c r="GY83" s="9" t="n">
        <v>1.48</v>
      </c>
      <c r="GZ83" s="9" t="n">
        <v>1.47</v>
      </c>
      <c r="HA83" s="9" t="n">
        <v>174.2</v>
      </c>
      <c r="HB83" s="9" t="n">
        <v>423.8</v>
      </c>
      <c r="HC83" s="9" t="n">
        <v>2.66</v>
      </c>
      <c r="HD83" s="9" t="n">
        <v>20.48</v>
      </c>
      <c r="HE83" s="9" t="n">
        <v>8.85</v>
      </c>
      <c r="HF83" s="9" t="n">
        <v>1202</v>
      </c>
      <c r="HG83" s="9" t="n">
        <v>22.58</v>
      </c>
      <c r="HH83" s="9" t="n">
        <v>3173</v>
      </c>
      <c r="HI83" s="9" t="n">
        <v>521</v>
      </c>
      <c r="HJ83" s="9" t="n">
        <v>1141</v>
      </c>
      <c r="HK83" s="9" t="n">
        <v>1244</v>
      </c>
      <c r="HL83" s="9" t="n">
        <v>23</v>
      </c>
      <c r="HM83" s="9" t="n">
        <v>9</v>
      </c>
      <c r="HN83" s="9" t="n">
        <v>355</v>
      </c>
      <c r="HU83" s="2" t="n">
        <v>0.11</v>
      </c>
      <c r="HV83" s="2" t="n">
        <v>4</v>
      </c>
      <c r="HW83" s="2" t="n">
        <v>4</v>
      </c>
      <c r="HX83" s="2" t="n">
        <v>3</v>
      </c>
      <c r="LW83" s="0" t="n">
        <v>5</v>
      </c>
      <c r="LX83" s="0" t="n">
        <v>1</v>
      </c>
      <c r="LY83" s="0" t="n">
        <v>47</v>
      </c>
      <c r="LZ83" s="0" t="n">
        <v>47</v>
      </c>
      <c r="MA83" s="0" t="n">
        <v>39</v>
      </c>
      <c r="MB83" s="0" t="n">
        <v>1</v>
      </c>
      <c r="MC83" s="0" t="n">
        <v>0</v>
      </c>
      <c r="MD83" s="0" t="n">
        <v>0</v>
      </c>
      <c r="ME83" s="0" t="n">
        <v>0</v>
      </c>
      <c r="MF83" s="0" t="n">
        <v>0</v>
      </c>
      <c r="MG83" s="0" t="n">
        <v>0</v>
      </c>
      <c r="MH83" s="0" t="n">
        <v>0</v>
      </c>
      <c r="MI83" s="0" t="n">
        <v>0</v>
      </c>
      <c r="MJ83" s="0" t="n">
        <v>2</v>
      </c>
      <c r="MK83" s="0" t="n">
        <v>0</v>
      </c>
      <c r="ML83" s="0" t="n">
        <v>13</v>
      </c>
      <c r="MM83" s="0" t="n">
        <v>31</v>
      </c>
      <c r="MN83" s="0" t="n">
        <v>0</v>
      </c>
      <c r="MO83" s="0" t="n">
        <v>0</v>
      </c>
      <c r="MP83" s="0" t="n">
        <v>0</v>
      </c>
      <c r="MQ83" s="0" t="n">
        <v>0</v>
      </c>
      <c r="MR83" s="0" t="n">
        <v>0</v>
      </c>
      <c r="MS83" s="0" t="n">
        <v>9</v>
      </c>
      <c r="MT83" s="0" t="n">
        <v>0</v>
      </c>
      <c r="MU83" s="0" t="n">
        <v>1417</v>
      </c>
      <c r="MV83" s="0" t="n">
        <v>49</v>
      </c>
      <c r="MW83" s="0" t="n">
        <v>0</v>
      </c>
      <c r="MX83" s="0" t="n">
        <v>0</v>
      </c>
      <c r="MY83" s="0" t="n">
        <v>0</v>
      </c>
      <c r="MZ83" s="0" t="n">
        <v>0</v>
      </c>
      <c r="NA83" s="0" t="n">
        <v>0</v>
      </c>
      <c r="NB83" s="0" t="n">
        <v>0</v>
      </c>
      <c r="NC83" s="0" t="n">
        <v>0</v>
      </c>
      <c r="ND83" s="0" t="n">
        <v>0</v>
      </c>
      <c r="NE83" s="0" t="n">
        <v>0</v>
      </c>
      <c r="NF83" s="0" t="n">
        <v>0</v>
      </c>
      <c r="NG83" s="0" t="n">
        <v>0</v>
      </c>
      <c r="NH83" s="0" t="n">
        <v>165</v>
      </c>
      <c r="NI83" s="0" t="n">
        <v>863</v>
      </c>
      <c r="NJ83" s="0" t="n">
        <v>0</v>
      </c>
      <c r="NK83" s="0" t="n">
        <v>0</v>
      </c>
      <c r="NL83" s="0" t="n">
        <v>0</v>
      </c>
      <c r="NM83" s="0" t="n">
        <v>0</v>
      </c>
      <c r="NN83" s="0" t="n">
        <v>0</v>
      </c>
      <c r="NO83" s="0" t="n">
        <v>0</v>
      </c>
      <c r="NP83" s="0" t="n">
        <v>0</v>
      </c>
      <c r="NQ83" s="0" t="n">
        <v>5</v>
      </c>
      <c r="NR83" s="0" t="n">
        <v>0</v>
      </c>
      <c r="NS83" s="0" t="n">
        <v>16773</v>
      </c>
      <c r="NT83" s="0" t="n">
        <v>600</v>
      </c>
      <c r="NU83" s="0" t="n">
        <v>0</v>
      </c>
      <c r="NV83" s="0" t="n">
        <v>0</v>
      </c>
      <c r="NW83" s="0" t="n">
        <v>468</v>
      </c>
      <c r="NX83" s="0" t="n">
        <v>769</v>
      </c>
      <c r="NY83" s="0" t="n">
        <v>557</v>
      </c>
      <c r="NZ83" s="0" t="n">
        <v>0</v>
      </c>
      <c r="OA83" s="0" t="n">
        <v>0</v>
      </c>
      <c r="OB83" s="0" t="n">
        <v>0</v>
      </c>
      <c r="OC83" s="0" t="n">
        <v>0</v>
      </c>
      <c r="OD83" s="0" t="n">
        <v>0</v>
      </c>
      <c r="OE83" s="0" t="n">
        <v>0</v>
      </c>
      <c r="OF83" s="0" t="n">
        <v>0</v>
      </c>
      <c r="OG83" s="0" t="n">
        <v>64</v>
      </c>
      <c r="OH83" s="0" t="n">
        <v>41</v>
      </c>
      <c r="OI83" s="0" t="n">
        <v>482</v>
      </c>
      <c r="OJ83" s="0" t="n">
        <v>0</v>
      </c>
      <c r="OK83" s="0" t="n">
        <v>0</v>
      </c>
      <c r="OL83" s="0" t="n">
        <v>0</v>
      </c>
      <c r="OM83" s="0" t="n">
        <v>0</v>
      </c>
      <c r="ON83" s="0" t="n">
        <v>0</v>
      </c>
      <c r="OO83" s="0" t="n">
        <v>0</v>
      </c>
      <c r="OP83" s="0" t="n">
        <v>0</v>
      </c>
      <c r="OQ83" s="0" t="n">
        <v>61</v>
      </c>
      <c r="OR83" s="0" t="n">
        <v>0</v>
      </c>
      <c r="OS83" s="0" t="n">
        <v>0</v>
      </c>
      <c r="OT83" s="0" t="n">
        <v>0</v>
      </c>
      <c r="OU83" s="0" t="n">
        <v>0</v>
      </c>
      <c r="OV83" s="0" t="n">
        <v>0</v>
      </c>
      <c r="OW83" s="0" t="n">
        <v>0</v>
      </c>
      <c r="OX83" s="0" t="n">
        <v>0</v>
      </c>
      <c r="OY83" s="0" t="n">
        <v>0</v>
      </c>
      <c r="OZ83" s="0" t="n">
        <v>0</v>
      </c>
      <c r="PA83" s="0" t="n">
        <v>0</v>
      </c>
      <c r="PB83" s="0" t="n">
        <v>15544</v>
      </c>
      <c r="PC83" s="0" t="n">
        <v>0</v>
      </c>
      <c r="PD83" s="0" t="n">
        <v>0</v>
      </c>
      <c r="PE83" s="0" t="n">
        <v>0</v>
      </c>
      <c r="PF83" s="0" t="n">
        <v>158</v>
      </c>
      <c r="PG83" s="0" t="n">
        <v>0</v>
      </c>
      <c r="PH83" s="0" t="n">
        <v>0</v>
      </c>
      <c r="PI83" s="0" t="n">
        <v>0</v>
      </c>
      <c r="PJ83" s="0" t="n">
        <v>115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0</v>
      </c>
      <c r="PP83" s="0" t="n">
        <v>0</v>
      </c>
      <c r="PQ83" s="0" t="n">
        <v>2514</v>
      </c>
      <c r="PR83" s="0" t="n">
        <v>0</v>
      </c>
      <c r="PS83" s="0" t="n">
        <v>0</v>
      </c>
      <c r="PT83" s="0" t="n">
        <v>54</v>
      </c>
      <c r="PU83" s="0" t="n">
        <v>0</v>
      </c>
      <c r="PV83" s="0" t="n">
        <v>168</v>
      </c>
      <c r="PW83" s="0" t="n">
        <v>2986</v>
      </c>
      <c r="PX83" s="0" t="n">
        <v>425</v>
      </c>
      <c r="PY83" s="0" t="n">
        <v>5</v>
      </c>
      <c r="PZ83" s="0" t="n">
        <v>0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56</v>
      </c>
      <c r="QG83" s="0" t="n">
        <v>0</v>
      </c>
      <c r="QH83" s="0" t="n">
        <v>0</v>
      </c>
      <c r="QI83" s="0" t="n">
        <v>0</v>
      </c>
      <c r="QJ83" s="0" t="n">
        <v>0</v>
      </c>
      <c r="QK83" s="0" t="n">
        <v>8</v>
      </c>
      <c r="QL83" s="0" t="n">
        <v>0</v>
      </c>
      <c r="QM83" s="0" t="n">
        <v>0</v>
      </c>
      <c r="QN83" s="0" t="n">
        <v>0</v>
      </c>
      <c r="QO83" s="0" t="n">
        <v>0</v>
      </c>
      <c r="QP83" s="0" t="n">
        <v>0</v>
      </c>
      <c r="QQ83" s="0" t="n">
        <v>766</v>
      </c>
      <c r="QR83" s="0" t="n">
        <v>0</v>
      </c>
      <c r="QS83" s="0" t="n">
        <v>0</v>
      </c>
      <c r="QT83" s="0" t="n">
        <v>0</v>
      </c>
      <c r="QU83" s="0" t="n">
        <v>27</v>
      </c>
      <c r="QV83" s="0" t="n">
        <v>0</v>
      </c>
      <c r="QW83" s="0" t="n">
        <v>0</v>
      </c>
      <c r="QX83" s="0" t="n">
        <v>0</v>
      </c>
      <c r="QY83" s="0" t="n">
        <v>0</v>
      </c>
      <c r="QZ83" s="0" t="n">
        <v>415</v>
      </c>
      <c r="RA83" s="0" t="n">
        <v>0</v>
      </c>
      <c r="RB83" s="0" t="n">
        <v>0</v>
      </c>
      <c r="RC83" s="0" t="n">
        <v>0</v>
      </c>
      <c r="RD83" s="0" t="n">
        <v>561</v>
      </c>
      <c r="RE83" s="0" t="n">
        <v>0</v>
      </c>
      <c r="RF83" s="0" t="n">
        <v>0</v>
      </c>
      <c r="RG83" s="0" t="n">
        <v>5795</v>
      </c>
      <c r="RH83" s="0" t="n">
        <v>0</v>
      </c>
      <c r="RI83" s="0" t="n">
        <v>0</v>
      </c>
      <c r="RJ83" s="0" t="n">
        <v>0</v>
      </c>
      <c r="RK83" s="0" t="n">
        <v>0</v>
      </c>
      <c r="RL83" s="0" t="n">
        <v>4141</v>
      </c>
      <c r="RM83" s="0" t="n">
        <v>3</v>
      </c>
      <c r="RN83" s="0" t="n">
        <v>0</v>
      </c>
      <c r="RO83" s="0" t="n">
        <v>0</v>
      </c>
      <c r="RP83" s="0" t="n">
        <v>201</v>
      </c>
      <c r="RQ83" s="0" t="n">
        <v>78</v>
      </c>
      <c r="RR83" s="0" t="n">
        <v>0</v>
      </c>
      <c r="RS83" s="0" t="n">
        <v>0</v>
      </c>
      <c r="RT83" s="0" t="n">
        <v>0</v>
      </c>
      <c r="RU83" s="0" t="n">
        <v>0</v>
      </c>
      <c r="RV83" s="0" t="n">
        <v>43</v>
      </c>
      <c r="RW83" s="0" t="n">
        <v>0</v>
      </c>
      <c r="RX83" s="0" t="n">
        <v>0</v>
      </c>
      <c r="RY83" s="0" t="n">
        <v>241</v>
      </c>
      <c r="RZ83" s="0" t="n">
        <v>0</v>
      </c>
      <c r="SA83" s="0" t="n">
        <v>0</v>
      </c>
      <c r="SB83" s="0" t="n">
        <v>0</v>
      </c>
      <c r="SC83" s="0" t="n">
        <v>0</v>
      </c>
      <c r="SD83" s="0" t="n">
        <v>7</v>
      </c>
      <c r="SE83" s="0" t="n">
        <v>29</v>
      </c>
      <c r="SF83" s="0" t="n">
        <v>0</v>
      </c>
      <c r="SG83" s="0" t="n">
        <v>0</v>
      </c>
      <c r="SH83" s="0" t="n">
        <v>0</v>
      </c>
      <c r="SI83" s="0" t="n">
        <v>0</v>
      </c>
      <c r="SJ83" s="0" t="n">
        <v>0</v>
      </c>
      <c r="SK83" s="0" t="n">
        <v>5</v>
      </c>
      <c r="SL83" s="0" t="n">
        <v>0</v>
      </c>
      <c r="SM83" s="0" t="n">
        <v>28</v>
      </c>
      <c r="SN83" s="0" t="n">
        <v>0</v>
      </c>
      <c r="SO83" s="0" t="n">
        <v>0</v>
      </c>
      <c r="SP83" s="0" t="n">
        <v>0</v>
      </c>
      <c r="SQ83" s="0" t="n">
        <v>0</v>
      </c>
      <c r="SR83" s="0" t="n">
        <v>3</v>
      </c>
      <c r="SS83" s="0" t="n">
        <v>0</v>
      </c>
      <c r="ST83" s="0" t="n">
        <v>0</v>
      </c>
      <c r="SU83" s="0" t="n">
        <v>23</v>
      </c>
      <c r="SV83" s="0" t="n">
        <v>0</v>
      </c>
      <c r="SW83" s="0" t="n">
        <v>0</v>
      </c>
      <c r="SX83" s="0" t="n">
        <v>0</v>
      </c>
      <c r="SY83" s="0" t="n">
        <v>0</v>
      </c>
      <c r="SZ83" s="0" t="n">
        <v>300</v>
      </c>
      <c r="TA83" s="0" t="n">
        <v>42</v>
      </c>
      <c r="TB83" s="0" t="n">
        <v>0</v>
      </c>
      <c r="TC83" s="0" t="n">
        <v>0</v>
      </c>
      <c r="TD83" s="0" t="n">
        <v>0</v>
      </c>
      <c r="TE83" s="0" t="n">
        <v>0</v>
      </c>
      <c r="TF83" s="0" t="n">
        <v>0</v>
      </c>
      <c r="TG83" s="0" t="n">
        <v>0</v>
      </c>
      <c r="TH83" s="0" t="n">
        <v>0</v>
      </c>
      <c r="TI83" s="0" t="n">
        <v>210</v>
      </c>
      <c r="TJ83" s="0" t="n">
        <v>0</v>
      </c>
      <c r="TK83" s="0" t="n">
        <v>0</v>
      </c>
      <c r="TL83" s="0" t="n">
        <v>702</v>
      </c>
      <c r="TM83" s="0" t="n">
        <v>65</v>
      </c>
      <c r="TN83" s="0" t="n">
        <v>55</v>
      </c>
      <c r="TO83" s="0" t="n">
        <v>0</v>
      </c>
      <c r="TP83" s="0" t="n">
        <v>1527</v>
      </c>
      <c r="TQ83" s="0" t="n">
        <v>0</v>
      </c>
      <c r="TR83" s="0" t="n">
        <v>509</v>
      </c>
      <c r="TS83" s="0" t="n">
        <v>153</v>
      </c>
      <c r="TT83" s="0" t="n">
        <v>49</v>
      </c>
      <c r="TU83" s="0" t="n">
        <v>0</v>
      </c>
      <c r="TV83" s="0" t="n">
        <v>270</v>
      </c>
      <c r="TW83" s="0" t="n">
        <v>64</v>
      </c>
      <c r="TX83" s="0" t="n">
        <v>0</v>
      </c>
      <c r="TY83" s="0" t="n">
        <v>54</v>
      </c>
      <c r="TZ83" s="0" t="n">
        <v>332</v>
      </c>
      <c r="UA83" s="0" t="n">
        <v>518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187</v>
      </c>
      <c r="UG83" s="0" t="n">
        <v>0</v>
      </c>
      <c r="UH83" s="0" t="n">
        <v>0</v>
      </c>
      <c r="UI83" s="0" t="n">
        <v>0</v>
      </c>
      <c r="UJ83" s="0" t="n">
        <v>0</v>
      </c>
      <c r="UK83" s="0" t="n">
        <v>118</v>
      </c>
      <c r="UL83" s="0" t="n">
        <v>0</v>
      </c>
      <c r="UM83" s="0" t="n">
        <v>0</v>
      </c>
      <c r="UN83" s="0" t="n">
        <v>34596</v>
      </c>
      <c r="UO83" s="0" t="n">
        <v>0</v>
      </c>
      <c r="UP83" s="0" t="n">
        <v>0</v>
      </c>
      <c r="UQ83" s="0" t="n">
        <v>0</v>
      </c>
      <c r="UR83" s="0" t="n">
        <v>0</v>
      </c>
      <c r="US83" s="0" t="n">
        <v>0</v>
      </c>
      <c r="UT83" s="0" t="n">
        <v>5</v>
      </c>
      <c r="UU83" s="0" t="n">
        <v>0</v>
      </c>
      <c r="UV83" s="0" t="n">
        <v>61</v>
      </c>
      <c r="UW83" s="0" t="n">
        <v>0</v>
      </c>
      <c r="UX83" s="0" t="n">
        <v>0</v>
      </c>
      <c r="UY83" s="0" t="n">
        <v>0</v>
      </c>
      <c r="UZ83" s="0" t="n">
        <v>0</v>
      </c>
      <c r="VA83" s="0" t="n">
        <v>0</v>
      </c>
      <c r="VB83" s="0" t="n">
        <v>0</v>
      </c>
      <c r="VC83" s="0" t="n">
        <v>0</v>
      </c>
      <c r="VD83" s="0" t="n">
        <v>0</v>
      </c>
      <c r="VE83" s="0" t="n">
        <v>0</v>
      </c>
      <c r="VF83" s="0" t="n">
        <v>150</v>
      </c>
      <c r="VG83" s="0" t="n">
        <v>0</v>
      </c>
      <c r="VH83" s="0" t="n">
        <v>0</v>
      </c>
      <c r="VI83" s="0" t="n">
        <v>0</v>
      </c>
      <c r="VJ83" s="0" t="n">
        <v>109</v>
      </c>
      <c r="VK83" s="0" t="n">
        <v>0</v>
      </c>
      <c r="VL83" s="0" t="n">
        <v>65</v>
      </c>
      <c r="VM83" s="0" t="n">
        <v>0</v>
      </c>
      <c r="VN83" s="0" t="n">
        <v>0</v>
      </c>
      <c r="VO83" s="0" t="n">
        <v>0</v>
      </c>
      <c r="VP83" s="0" t="n">
        <v>0</v>
      </c>
      <c r="VQ83" s="0" t="n">
        <v>0</v>
      </c>
      <c r="VR83" s="0" t="n">
        <v>585</v>
      </c>
      <c r="VS83" s="0" t="n">
        <v>0</v>
      </c>
      <c r="VT83" s="0" t="n">
        <v>0</v>
      </c>
      <c r="VU83" s="0" t="n">
        <v>491</v>
      </c>
      <c r="VV83" s="0" t="n">
        <v>0</v>
      </c>
      <c r="VW83" s="0" t="n">
        <v>161</v>
      </c>
      <c r="VX83" s="0" t="n">
        <v>0</v>
      </c>
      <c r="VY83" s="0" t="n">
        <v>0</v>
      </c>
      <c r="VZ83" s="0" t="n">
        <v>0</v>
      </c>
      <c r="WA83" s="0" t="n">
        <v>0</v>
      </c>
      <c r="WB83" s="0" t="n">
        <v>0</v>
      </c>
      <c r="WC83" s="0" t="n">
        <v>0</v>
      </c>
      <c r="WD83" s="0" t="n">
        <v>0</v>
      </c>
      <c r="WE83" s="0" t="n">
        <v>0</v>
      </c>
      <c r="WF83" s="0" t="n">
        <v>3122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2</v>
      </c>
      <c r="WL83" s="0" t="n">
        <v>0</v>
      </c>
      <c r="WM83" s="0" t="n">
        <v>4</v>
      </c>
      <c r="WN83" s="0" t="n">
        <v>0</v>
      </c>
      <c r="WO83" s="0" t="n">
        <v>0</v>
      </c>
      <c r="WP83" s="0" t="n">
        <v>0</v>
      </c>
      <c r="WQ83" s="0" t="n">
        <v>3320</v>
      </c>
      <c r="WR83" s="0" t="n">
        <v>0</v>
      </c>
      <c r="WS83" s="0" t="n">
        <v>0</v>
      </c>
      <c r="WT83" s="0" t="n">
        <v>0</v>
      </c>
      <c r="WU83" s="0" t="n">
        <v>0</v>
      </c>
      <c r="WV83" s="0" t="n">
        <v>0</v>
      </c>
      <c r="WW83" s="0" t="n">
        <v>0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0</v>
      </c>
      <c r="XD83" s="0" t="n">
        <v>0</v>
      </c>
      <c r="XE83" s="0" t="n">
        <v>0</v>
      </c>
      <c r="XF83" s="0" t="n">
        <v>0</v>
      </c>
      <c r="XG83" s="0" t="n">
        <v>0</v>
      </c>
      <c r="XH83" s="0" t="n">
        <v>0</v>
      </c>
      <c r="XI83" s="0" t="n">
        <v>0</v>
      </c>
      <c r="XJ83" s="0" t="n">
        <v>0</v>
      </c>
      <c r="XK83" s="0" t="n">
        <v>0</v>
      </c>
      <c r="XL83" s="0" t="n">
        <v>0</v>
      </c>
      <c r="XM83" s="0" t="n">
        <v>0</v>
      </c>
      <c r="XN83" s="0" t="n">
        <v>128</v>
      </c>
      <c r="XO83" s="0" t="n">
        <v>12681</v>
      </c>
      <c r="XP83" s="0" t="n">
        <v>0</v>
      </c>
      <c r="XQ83" s="0" t="n">
        <v>0</v>
      </c>
      <c r="XR83" s="0" t="n">
        <v>0</v>
      </c>
      <c r="XS83" s="0" t="n">
        <v>0</v>
      </c>
      <c r="XT83" s="0" t="n">
        <v>560</v>
      </c>
      <c r="XU83" s="0" t="n">
        <v>80</v>
      </c>
      <c r="XV83" s="0" t="n">
        <v>245</v>
      </c>
      <c r="XW83" s="0" t="n">
        <v>4926</v>
      </c>
      <c r="XX83" s="0" t="n">
        <v>0</v>
      </c>
      <c r="XY83" s="0" t="n">
        <v>6430</v>
      </c>
      <c r="XZ83" s="0" t="n">
        <v>322</v>
      </c>
      <c r="YA83" s="0" t="n">
        <v>0</v>
      </c>
      <c r="YB83" s="0" t="n">
        <v>2429</v>
      </c>
      <c r="YC83" s="0" t="n">
        <v>0</v>
      </c>
      <c r="YD83" s="0" t="n">
        <v>0</v>
      </c>
      <c r="YE83" s="0" t="n">
        <v>76</v>
      </c>
      <c r="YF83" s="0" t="n">
        <v>743</v>
      </c>
      <c r="YG83" s="0" t="n">
        <v>0</v>
      </c>
      <c r="YH83" s="0" t="n">
        <v>842</v>
      </c>
      <c r="YI83" s="0" t="n">
        <v>10644</v>
      </c>
      <c r="YJ83" s="0" t="n">
        <v>0</v>
      </c>
      <c r="YK83" s="0" t="n">
        <v>1621</v>
      </c>
      <c r="YL83" s="0" t="n">
        <v>16664</v>
      </c>
      <c r="YM83" s="0" t="n">
        <v>0</v>
      </c>
      <c r="YN83" s="0" t="n">
        <v>0</v>
      </c>
      <c r="YO83" s="0" t="n">
        <v>5</v>
      </c>
      <c r="YP83" s="0" t="n">
        <v>0</v>
      </c>
      <c r="YQ83" s="0" t="n">
        <v>0</v>
      </c>
      <c r="YR83" s="0" t="n">
        <v>0</v>
      </c>
      <c r="YS83" s="0" t="n">
        <v>0</v>
      </c>
      <c r="YT83" s="0" t="n">
        <v>0</v>
      </c>
      <c r="YU83" s="0" t="n">
        <v>1189</v>
      </c>
      <c r="YV83" s="0" t="n">
        <v>0</v>
      </c>
      <c r="YW83" s="0" t="n">
        <v>0</v>
      </c>
      <c r="YX83" s="0" t="n">
        <v>0</v>
      </c>
      <c r="YY83" s="0" t="n">
        <v>0</v>
      </c>
      <c r="YZ83" s="0" t="n">
        <v>2667</v>
      </c>
      <c r="ZA83" s="0" t="n">
        <v>0</v>
      </c>
      <c r="ZB83" s="0" t="n">
        <v>0</v>
      </c>
      <c r="ZC83" s="0" t="n">
        <v>85</v>
      </c>
      <c r="ZD83" s="0" t="n">
        <v>0</v>
      </c>
      <c r="ZE83" s="0" t="n">
        <v>0</v>
      </c>
      <c r="ZF83" s="0" t="n">
        <v>0</v>
      </c>
      <c r="ZG83" s="0" t="n">
        <v>0</v>
      </c>
      <c r="ZH83" s="0" t="n">
        <v>0</v>
      </c>
      <c r="ZI83" s="0" t="n">
        <v>0</v>
      </c>
      <c r="ZJ83" s="0" t="n">
        <v>0</v>
      </c>
      <c r="ZK83" s="0" t="n">
        <v>0</v>
      </c>
      <c r="ZL83" s="0" t="n">
        <v>0</v>
      </c>
      <c r="ZM83" s="0" t="n">
        <v>0</v>
      </c>
      <c r="ZN83" s="0" t="n">
        <v>0</v>
      </c>
      <c r="ZO83" s="0" t="n">
        <v>0</v>
      </c>
      <c r="ZP83" s="0" t="n">
        <v>5909</v>
      </c>
      <c r="ZQ83" s="0" t="n">
        <v>10661</v>
      </c>
      <c r="ZR83" s="0" t="n">
        <v>0</v>
      </c>
      <c r="ZS83" s="0" t="n">
        <v>0</v>
      </c>
      <c r="ZT83" s="0" t="n">
        <v>80</v>
      </c>
      <c r="ZU83" s="0" t="n">
        <v>0</v>
      </c>
      <c r="ZV83" s="0" t="n">
        <v>0</v>
      </c>
      <c r="ZW83" s="0" t="n">
        <v>0</v>
      </c>
      <c r="ZX83" s="0" t="n">
        <v>260</v>
      </c>
      <c r="ZY83" s="0" t="n">
        <v>0</v>
      </c>
      <c r="ZZ83" s="0" t="n">
        <v>0</v>
      </c>
      <c r="AAA83" s="0" t="n">
        <v>0</v>
      </c>
      <c r="AAB83" s="0" t="n">
        <v>0</v>
      </c>
      <c r="AAC83" s="0" t="n">
        <v>0</v>
      </c>
      <c r="AAD83" s="0" t="n">
        <v>69</v>
      </c>
      <c r="AAE83" s="0" t="n">
        <v>0</v>
      </c>
      <c r="AAF83" s="0" t="n">
        <v>0</v>
      </c>
      <c r="AAG83" s="0" t="n">
        <v>298</v>
      </c>
      <c r="AAH83" s="0" t="n">
        <v>0</v>
      </c>
      <c r="AAI83" s="0" t="n">
        <v>0</v>
      </c>
      <c r="AAJ83" s="0" t="n">
        <v>1385</v>
      </c>
      <c r="AAK83" s="0" t="n">
        <v>0</v>
      </c>
      <c r="AAL83" s="0" t="n">
        <v>0</v>
      </c>
      <c r="AAM83" s="0" t="n">
        <v>6</v>
      </c>
      <c r="AAN83" s="0" t="n">
        <v>40</v>
      </c>
      <c r="AAO83" s="0" t="n">
        <v>0</v>
      </c>
      <c r="AAP83" s="0" t="n">
        <v>0</v>
      </c>
    </row>
    <row r="84" customFormat="false" ht="15" hidden="false" customHeight="true" outlineLevel="0" collapsed="false">
      <c r="A84" s="1" t="n">
        <v>30859</v>
      </c>
      <c r="B84" s="2" t="n">
        <v>0</v>
      </c>
      <c r="C84" s="20" t="n">
        <v>1</v>
      </c>
      <c r="D84" s="20" t="n">
        <v>1</v>
      </c>
      <c r="E84" s="20"/>
      <c r="F84" s="20"/>
      <c r="G84" s="20"/>
      <c r="H84" s="2" t="n">
        <v>2</v>
      </c>
      <c r="I84" s="2" t="n">
        <v>44</v>
      </c>
      <c r="J84" s="21"/>
      <c r="K84" s="21"/>
      <c r="L84" s="2" t="n">
        <v>0</v>
      </c>
      <c r="M84" s="2" t="n">
        <v>1</v>
      </c>
      <c r="N84" s="2" t="n">
        <v>0</v>
      </c>
      <c r="O84" s="2" t="n">
        <v>1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f aca="false">SUM(L84:W84)</f>
        <v>2</v>
      </c>
      <c r="Y84" s="2" t="n">
        <v>120</v>
      </c>
      <c r="Z84" s="2" t="n">
        <v>80</v>
      </c>
      <c r="AA84" s="2" t="n">
        <f aca="false">Y84-Z84</f>
        <v>40</v>
      </c>
      <c r="AB84" s="3" t="n">
        <f aca="false">Z84+((Y84-Z84)/3)</f>
        <v>93.3333333333333</v>
      </c>
      <c r="AC84" s="4" t="n">
        <v>59.5</v>
      </c>
      <c r="AD84" s="4" t="n">
        <v>163</v>
      </c>
      <c r="AE84" s="3" t="n">
        <v>22.3945199292408</v>
      </c>
      <c r="AF84" s="3" t="n">
        <v>0</v>
      </c>
      <c r="AG84" s="4" t="n">
        <v>79</v>
      </c>
      <c r="AH84" s="4" t="n">
        <v>94.2</v>
      </c>
      <c r="AI84" s="3" t="n">
        <v>0.484662576687117</v>
      </c>
      <c r="AJ84" s="3" t="n">
        <v>0.83864118895966</v>
      </c>
      <c r="AK84" s="3" t="n">
        <v>86</v>
      </c>
      <c r="AL84" s="4" t="n">
        <v>33.5</v>
      </c>
      <c r="AM84" s="4" t="n">
        <v>19.9</v>
      </c>
      <c r="AN84" s="4" t="n">
        <v>39.6</v>
      </c>
      <c r="AO84" s="2" t="n">
        <v>5</v>
      </c>
      <c r="AP84" s="4" t="n">
        <v>45.9</v>
      </c>
      <c r="AQ84" s="4" t="n">
        <v>37.6</v>
      </c>
      <c r="AR84" s="4" t="n">
        <v>2</v>
      </c>
      <c r="AS84" s="2" t="n">
        <v>94</v>
      </c>
      <c r="AT84" s="2" t="n">
        <v>145</v>
      </c>
      <c r="AU84" s="2" t="n">
        <v>158</v>
      </c>
      <c r="AV84" s="2" t="n">
        <v>144</v>
      </c>
      <c r="AW84" s="2" t="n">
        <v>133</v>
      </c>
      <c r="AX84" s="2" t="n">
        <v>1</v>
      </c>
      <c r="AY84" s="2" t="n">
        <f aca="false">((AS84*15)+(AT84*30)+(AU84*30)+(AV84*30)+(AW84*15))-(AS84*120)</f>
        <v>5535</v>
      </c>
      <c r="AZ84" s="2" t="n">
        <f aca="false">((AS84*15)+(AT84*30)+(AU84*30)+(AV84*30)+(AW84*15))</f>
        <v>16815</v>
      </c>
      <c r="BA84" s="2" t="n">
        <v>4.6</v>
      </c>
      <c r="BB84" s="5" t="n">
        <f aca="false">10000/SQRT((AS84*BH84)*(AVERAGE(AS84:AW84)*AVERAGE(BH84:BL84)))</f>
        <v>6.30779745738175</v>
      </c>
      <c r="BC84" s="3" t="n">
        <f aca="false">(AS84*BH84)/405</f>
        <v>1.30903703703704</v>
      </c>
      <c r="BD84" s="3" t="n">
        <v>0</v>
      </c>
      <c r="BE84" s="3" t="n">
        <f aca="false">1/(LOG(BH84)+LOG(AS84))</f>
        <v>0.367052358758895</v>
      </c>
      <c r="BF84" s="3" t="n">
        <f aca="false">(BI84-BH84)/(AT84-AS84)</f>
        <v>0.53843137254902</v>
      </c>
      <c r="BG84" s="3" t="n">
        <f aca="false">(20*BH84)/((AS84/18)-3.5)</f>
        <v>65.4967741935484</v>
      </c>
      <c r="BH84" s="4" t="n">
        <v>5.64</v>
      </c>
      <c r="BI84" s="4" t="n">
        <v>33.1</v>
      </c>
      <c r="BJ84" s="4" t="n">
        <v>37.1</v>
      </c>
      <c r="BK84" s="4" t="n">
        <v>46.3</v>
      </c>
      <c r="BL84" s="4" t="n">
        <v>53.7</v>
      </c>
      <c r="BM84" s="3" t="n">
        <f aca="false">((BH84*15)+(BI84*30)+(BJ84*30)+(BK84*30)+(BL84*15))-(BH84*120)</f>
        <v>3708.3</v>
      </c>
      <c r="BN84" s="3" t="n">
        <f aca="false">((BH84*15)+(BI84*30)+(BJ84*30)+(BK84*30)+(BL84*15))</f>
        <v>4385.1</v>
      </c>
      <c r="BO84" s="3" t="n">
        <f aca="false">(1/BH84)</f>
        <v>0.177304964539007</v>
      </c>
      <c r="BP84" s="3" t="n">
        <f aca="false">(BN84/AZ84)</f>
        <v>0.26078501338091</v>
      </c>
      <c r="BQ84" s="3" t="n">
        <f aca="false">(BB84*BP84)</f>
        <v>1.64497904432737</v>
      </c>
      <c r="BR84" s="5" t="n">
        <f aca="false">(BF84*BO84)</f>
        <v>0.0954665554164929</v>
      </c>
      <c r="BS84" s="5" t="n">
        <v>2.64</v>
      </c>
      <c r="BT84" s="2" t="n">
        <v>2</v>
      </c>
      <c r="BU84" s="2" t="n">
        <v>5.02</v>
      </c>
      <c r="BX84" s="2" t="n">
        <v>2</v>
      </c>
      <c r="BY84" s="2" t="n">
        <v>6.04</v>
      </c>
      <c r="BZ84" s="2" t="n">
        <v>1.9</v>
      </c>
      <c r="CA84" s="2" t="n">
        <v>150</v>
      </c>
      <c r="CB84" s="2" t="n">
        <v>0</v>
      </c>
      <c r="CC84" s="2" t="n">
        <v>58</v>
      </c>
      <c r="CD84" s="2" t="n">
        <v>0</v>
      </c>
      <c r="CE84" s="2" t="n">
        <v>77</v>
      </c>
      <c r="CF84" s="2" t="n">
        <v>0</v>
      </c>
      <c r="CG84" s="2" t="n">
        <v>15</v>
      </c>
      <c r="CH84" s="2" t="n">
        <v>75</v>
      </c>
      <c r="CI84" s="2" t="n">
        <v>0</v>
      </c>
      <c r="CJ84" s="2" t="n">
        <v>0</v>
      </c>
      <c r="CK84" s="2" t="n">
        <v>60</v>
      </c>
      <c r="CL84" s="2" t="n">
        <v>60.1</v>
      </c>
      <c r="CM84" s="2" t="n">
        <v>130</v>
      </c>
      <c r="CN84" s="2" t="n">
        <v>94</v>
      </c>
      <c r="CO84" s="2" t="n">
        <v>410</v>
      </c>
      <c r="CP84" s="2" t="n">
        <v>1.67</v>
      </c>
      <c r="CQ84" s="2" t="n">
        <v>0.75</v>
      </c>
      <c r="CR84" s="2" t="n">
        <v>0.85</v>
      </c>
      <c r="CS84" s="6" t="n">
        <v>42583</v>
      </c>
      <c r="CT84" s="2" t="n">
        <v>110</v>
      </c>
      <c r="CU84" s="2" t="n">
        <v>70</v>
      </c>
      <c r="CV84" s="2" t="n">
        <v>40</v>
      </c>
      <c r="CW84" s="3" t="n">
        <v>83.3333333333333</v>
      </c>
      <c r="CX84" s="2" t="n">
        <v>58.2</v>
      </c>
      <c r="CY84" s="22" t="n">
        <v>21.9052278971734</v>
      </c>
      <c r="CZ84" s="2" t="n">
        <v>77.3</v>
      </c>
      <c r="DA84" s="2" t="n">
        <v>97.2</v>
      </c>
      <c r="DB84" s="2" t="n">
        <v>27</v>
      </c>
      <c r="DC84" s="2" t="n">
        <v>0.474233128834356</v>
      </c>
      <c r="DD84" s="2" t="n">
        <v>0.795267489711934</v>
      </c>
      <c r="DE84" s="2" t="n">
        <v>32.1</v>
      </c>
      <c r="DF84" s="2" t="n">
        <v>18.7</v>
      </c>
      <c r="DG84" s="2" t="n">
        <v>39.5</v>
      </c>
      <c r="DH84" s="2" t="n">
        <v>5</v>
      </c>
      <c r="DI84" s="2" t="n">
        <v>46.7</v>
      </c>
      <c r="DJ84" s="2" t="n">
        <v>37.5</v>
      </c>
      <c r="DK84" s="2" t="n">
        <v>2</v>
      </c>
      <c r="DL84" s="2" t="n">
        <v>106</v>
      </c>
      <c r="DM84" s="2" t="n">
        <v>151</v>
      </c>
      <c r="DN84" s="2" t="n">
        <v>184</v>
      </c>
      <c r="DO84" s="2" t="n">
        <v>185</v>
      </c>
      <c r="DP84" s="2" t="n">
        <v>179</v>
      </c>
      <c r="DQ84" s="3" t="n">
        <v>4</v>
      </c>
      <c r="DR84" s="7" t="n">
        <v>3</v>
      </c>
      <c r="DS84" s="2" t="n">
        <f aca="false">((DL84*15)+(DM84*30)+(DN84*30)+(DO84*30)+(DP84*15))-(DL84*120)</f>
        <v>7155</v>
      </c>
      <c r="DT84" s="2" t="n">
        <f aca="false">((DL84*15)+(DM84*30)+(DN84*30)+(DO84*30)+(DP84*15))</f>
        <v>19875</v>
      </c>
      <c r="DU84" s="3" t="n">
        <f aca="false">10000/SQRT((DL84*DZ84)*(AVERAGE(DL84:DP84)*AVERAGE(DZ84:ED84)))</f>
        <v>3.06037504756893</v>
      </c>
      <c r="DV84" s="3" t="n">
        <f aca="false">(DL84*DZ84)/405</f>
        <v>2.9837037037037</v>
      </c>
      <c r="DW84" s="3" t="n">
        <f aca="false">1/(LOG(DZ84)+LOG(DL84))</f>
        <v>0.324442451197075</v>
      </c>
      <c r="DX84" s="3" t="n">
        <f aca="false">(EA84-DZ84)/(DM84-DL84)</f>
        <v>0.54</v>
      </c>
      <c r="DY84" s="3" t="n">
        <f aca="false">(20*DZ84)/((DL84/18)-3.5)</f>
        <v>95.4418604651163</v>
      </c>
      <c r="DZ84" s="2" t="n">
        <v>11.4</v>
      </c>
      <c r="EA84" s="2" t="n">
        <v>35.7</v>
      </c>
      <c r="EB84" s="2" t="n">
        <v>51.1</v>
      </c>
      <c r="EC84" s="2" t="n">
        <v>72.2</v>
      </c>
      <c r="ED84" s="2" t="n">
        <v>104</v>
      </c>
      <c r="EE84" s="2" t="n">
        <f aca="false">((DZ84*15)+(EA84*30)+(EB84*30)+(EC84*30)+(ED84*15))-(DZ84*120)</f>
        <v>5133</v>
      </c>
      <c r="EF84" s="2" t="n">
        <f aca="false">((DZ84*15)+(EA84*30)+(EB84*30)+(EC84*30)+(ED84*15))</f>
        <v>6501</v>
      </c>
      <c r="EG84" s="2" t="n">
        <f aca="false">(1/DZ84)</f>
        <v>0.087719298245614</v>
      </c>
      <c r="EH84" s="2" t="n">
        <f aca="false">(EF84/DT84)</f>
        <v>0.327094339622641</v>
      </c>
      <c r="EI84" s="2" t="n">
        <f aca="false">(DU84*EH84)</f>
        <v>1.00103135518217</v>
      </c>
      <c r="EJ84" s="2" t="n">
        <f aca="false">(DX84*EG84)</f>
        <v>0.0473684210526316</v>
      </c>
      <c r="EK84" s="2" t="n">
        <v>4.85</v>
      </c>
      <c r="EL84" s="2" t="n">
        <v>158</v>
      </c>
      <c r="EM84" s="2" t="n">
        <v>49</v>
      </c>
      <c r="EN84" s="2" t="n">
        <v>89</v>
      </c>
      <c r="EO84" s="2" t="n">
        <v>20</v>
      </c>
      <c r="EP84" s="2" t="n">
        <v>101</v>
      </c>
      <c r="EU84" s="3"/>
      <c r="EW84" s="22"/>
      <c r="GK84" s="9" t="n">
        <v>2024.7</v>
      </c>
      <c r="GL84" s="9" t="n">
        <v>111.3</v>
      </c>
      <c r="GM84" s="9" t="n">
        <v>58.9</v>
      </c>
      <c r="GN84" s="9" t="n">
        <v>12.1</v>
      </c>
      <c r="GO84" s="9" t="n">
        <v>12.2</v>
      </c>
      <c r="GP84" s="9" t="n">
        <v>6.2</v>
      </c>
      <c r="GR84" s="9" t="n">
        <v>267.4</v>
      </c>
      <c r="GS84" s="9" t="n">
        <v>20.2</v>
      </c>
      <c r="HO84" s="2" t="n">
        <v>1</v>
      </c>
      <c r="HP84" s="2" t="n">
        <v>1</v>
      </c>
      <c r="HQ84" s="2" t="n">
        <v>0</v>
      </c>
      <c r="HR84" s="2" t="n">
        <v>0</v>
      </c>
      <c r="HS84" s="2" t="n">
        <v>19.9799995422363</v>
      </c>
      <c r="HT84" s="2" t="n">
        <v>4491.6611328125</v>
      </c>
      <c r="HU84" s="2" t="n">
        <v>0.08</v>
      </c>
      <c r="HV84" s="2" t="n">
        <v>5</v>
      </c>
      <c r="HW84" s="2" t="n">
        <v>2</v>
      </c>
      <c r="HX84" s="2" t="n">
        <v>1</v>
      </c>
      <c r="HY84" s="2" t="n">
        <v>2107.77001953125</v>
      </c>
      <c r="HZ84" s="2" t="n">
        <v>65.5400009155273</v>
      </c>
      <c r="IA84" s="2" t="n">
        <v>32.75</v>
      </c>
      <c r="IB84" s="2" t="n">
        <v>34.75</v>
      </c>
      <c r="IC84" s="2" t="n">
        <v>33.8499984741211</v>
      </c>
      <c r="ID84" s="2" t="n">
        <v>304.489990234375</v>
      </c>
      <c r="IE84" s="2" t="n">
        <v>30.3999996185303</v>
      </c>
      <c r="IF84" s="2" t="n">
        <v>20.5799999237061</v>
      </c>
      <c r="IG84" s="2" t="n">
        <v>30.2000007629395</v>
      </c>
      <c r="IH84" s="2" t="n">
        <v>99.6900024414063</v>
      </c>
      <c r="II84" s="2" t="n">
        <v>0.910000026226044</v>
      </c>
      <c r="IJ84" s="2" t="n">
        <v>10.9700002670288</v>
      </c>
      <c r="IK84" s="2" t="n">
        <v>8.43000030517578</v>
      </c>
      <c r="IL84" s="2" t="n">
        <v>29.1100006103516</v>
      </c>
      <c r="IM84" s="2" t="n">
        <v>27.5200004577637</v>
      </c>
      <c r="IN84" s="2" t="n">
        <v>15.2200002670288</v>
      </c>
      <c r="IO84" s="2" t="n">
        <v>7.53000020980835</v>
      </c>
      <c r="IP84" s="2" t="n">
        <v>19.3400001525879</v>
      </c>
      <c r="IQ84" s="2" t="n">
        <v>5.13000011444092</v>
      </c>
      <c r="IR84" s="2" t="n">
        <v>3.96000003814697</v>
      </c>
      <c r="IS84" s="2" t="n">
        <v>1.13999998569489</v>
      </c>
      <c r="IT84" s="2" t="n">
        <v>1286.78002929688</v>
      </c>
      <c r="IU84" s="2" t="n">
        <v>14.0799999237061</v>
      </c>
      <c r="IV84" s="2" t="n">
        <v>0.569999992847443</v>
      </c>
      <c r="IW84" s="2" t="n">
        <v>396.320007324219</v>
      </c>
      <c r="IX84" s="2" t="n">
        <v>1561.06994628906</v>
      </c>
      <c r="IY84" s="2" t="n">
        <v>3803.90991210938</v>
      </c>
      <c r="IZ84" s="2" t="n">
        <v>1626.83996582031</v>
      </c>
      <c r="JA84" s="2" t="n">
        <v>7.84999990463257</v>
      </c>
      <c r="JB84" s="2" t="n">
        <v>2.22000002861023</v>
      </c>
      <c r="JC84" s="2" t="n">
        <v>2.35999989509583</v>
      </c>
      <c r="JD84" s="2" t="n">
        <v>40.8800010681152</v>
      </c>
      <c r="JE84" s="2" t="n">
        <v>250.389999389648</v>
      </c>
      <c r="JF84" s="2" t="n">
        <v>1.61000001430511</v>
      </c>
      <c r="JG84" s="2" t="n">
        <v>2.11999988555908</v>
      </c>
      <c r="JH84" s="2" t="n">
        <v>15.2799997329712</v>
      </c>
      <c r="JI84" s="2" t="n">
        <v>5.42999982833862</v>
      </c>
      <c r="JJ84" s="2" t="n">
        <v>2.08999991416931</v>
      </c>
      <c r="JK84" s="2" t="n">
        <v>1.3400000333786</v>
      </c>
      <c r="JL84" s="2" t="n">
        <v>378.049987792969</v>
      </c>
      <c r="JM84" s="2" t="n">
        <v>3.25999999046326</v>
      </c>
      <c r="JN84" s="2" t="n">
        <v>94.75</v>
      </c>
      <c r="JO84" s="2" t="n">
        <v>6841.91015625</v>
      </c>
      <c r="JP84" s="2" t="n">
        <v>7888.52978515625</v>
      </c>
      <c r="JQ84" s="2" t="n">
        <v>34.7200012207031</v>
      </c>
      <c r="JR84" s="2" t="n">
        <v>3909.7099609375</v>
      </c>
      <c r="JS84" s="2" t="n">
        <v>589.080017089844</v>
      </c>
      <c r="JT84" s="2" t="n">
        <v>3133.30004882812</v>
      </c>
      <c r="JU84" s="2" t="n">
        <v>2484.5400390625</v>
      </c>
      <c r="JV84" s="2" t="n">
        <v>271.660003662109</v>
      </c>
      <c r="JW84" s="2" t="n">
        <v>8.39999961853027</v>
      </c>
      <c r="JX84" s="2" t="n">
        <v>7.28999996185303</v>
      </c>
      <c r="JY84" s="2" t="n">
        <v>6.15999984741211</v>
      </c>
      <c r="JZ84" s="2" t="n">
        <v>0.579999983310699</v>
      </c>
      <c r="KA84" s="2" t="n">
        <v>9.34000015258789</v>
      </c>
      <c r="KB84" s="2" t="n">
        <v>1.42999994754791</v>
      </c>
      <c r="KC84" s="2" t="n">
        <v>18.7199993133545</v>
      </c>
      <c r="KD84" s="2" t="n">
        <v>7.53000020980835</v>
      </c>
      <c r="KE84" s="2" t="n">
        <v>25.9799995422363</v>
      </c>
      <c r="KF84" s="2" t="n">
        <v>29.5599994659424</v>
      </c>
      <c r="KG84" s="2" t="n">
        <v>13.1000003814697</v>
      </c>
      <c r="KH84" s="2" t="n">
        <v>174.809997558594</v>
      </c>
      <c r="KI84" s="2" t="n">
        <v>0.219999998807907</v>
      </c>
      <c r="KJ84" s="2" t="n">
        <v>7.96000003814697</v>
      </c>
      <c r="KK84" s="2" t="n">
        <v>58.8300018310547</v>
      </c>
      <c r="KL84" s="2" t="n">
        <v>1730248.92</v>
      </c>
      <c r="KM84" s="2" t="n">
        <v>5682.4501953125</v>
      </c>
      <c r="KN84" s="2" t="n">
        <v>69.6399993896484</v>
      </c>
      <c r="KO84" s="2" t="n">
        <v>0.75</v>
      </c>
      <c r="KP84" s="2" t="n">
        <v>0.509999990463257</v>
      </c>
      <c r="KQ84" s="2" t="n">
        <v>0.340000003576279</v>
      </c>
      <c r="KR84" s="2" t="n">
        <v>0.75</v>
      </c>
      <c r="KS84" s="2" t="n">
        <v>0.889999985694885</v>
      </c>
      <c r="KT84" s="2" t="n">
        <v>0.620000004768372</v>
      </c>
      <c r="KU84" s="2" t="n">
        <v>2.57999992370605</v>
      </c>
      <c r="KV84" s="2" t="n">
        <v>3.38000011444092</v>
      </c>
      <c r="KW84" s="2" t="n">
        <v>14.1700000762939</v>
      </c>
      <c r="KX84" s="2" t="n">
        <v>13.3100004196167</v>
      </c>
      <c r="KY84" s="2" t="n">
        <v>6.65999984741211</v>
      </c>
      <c r="KZ84" s="2" t="n">
        <v>4.48999977111816</v>
      </c>
      <c r="LA84" s="2" t="n">
        <v>1.49000000953674</v>
      </c>
      <c r="LB84" s="2" t="n">
        <v>0.129999995231628</v>
      </c>
      <c r="LC84" s="2" t="n">
        <v>26.5699996948242</v>
      </c>
      <c r="LD84" s="2" t="n">
        <v>15.8599996566772</v>
      </c>
      <c r="LE84" s="2" t="n">
        <v>1.73000001907349</v>
      </c>
      <c r="LF84" s="2" t="n">
        <v>0.100000001490116</v>
      </c>
      <c r="LG84" s="2" t="n">
        <v>0</v>
      </c>
      <c r="LH84" s="2" t="n">
        <v>9.31999969482422</v>
      </c>
      <c r="LI84" s="2" t="n">
        <v>7.07000017166138</v>
      </c>
      <c r="LJ84" s="2" t="n">
        <v>0.200000002980232</v>
      </c>
      <c r="LK84" s="2" t="n">
        <v>0.370000004768372</v>
      </c>
      <c r="LL84" s="2" t="n">
        <v>0.889999985694885</v>
      </c>
      <c r="LM84" s="2" t="n">
        <v>0.75</v>
      </c>
      <c r="LN84" s="2" t="n">
        <v>0</v>
      </c>
      <c r="LO84" s="2" t="n">
        <v>0.0500000007450581</v>
      </c>
      <c r="LP84" s="2" t="n">
        <v>0.00999999977648258</v>
      </c>
      <c r="LQ84" s="2" t="n">
        <v>0</v>
      </c>
      <c r="LR84" s="2" t="n">
        <v>0</v>
      </c>
      <c r="LS84" s="2" t="n">
        <v>0.00999999977648258</v>
      </c>
      <c r="LT84" s="2" t="n">
        <v>0.00999999977648258</v>
      </c>
      <c r="LU84" s="2" t="n">
        <v>0</v>
      </c>
      <c r="LV84" s="2" t="n">
        <v>127.110496520996</v>
      </c>
      <c r="MC84" s="0" t="n">
        <v>0</v>
      </c>
      <c r="MD84" s="0" t="n">
        <v>0</v>
      </c>
      <c r="ME84" s="0" t="n">
        <v>0</v>
      </c>
      <c r="MF84" s="0" t="n">
        <v>0</v>
      </c>
      <c r="MG84" s="0" t="n">
        <v>0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18</v>
      </c>
      <c r="MM84" s="0" t="n">
        <v>0</v>
      </c>
      <c r="MN84" s="0" t="n">
        <v>0</v>
      </c>
      <c r="MO84" s="0" t="n">
        <v>0</v>
      </c>
      <c r="MP84" s="0" t="n">
        <v>0</v>
      </c>
      <c r="MQ84" s="0" t="n">
        <v>0</v>
      </c>
      <c r="MR84" s="0" t="n">
        <v>0</v>
      </c>
      <c r="MS84" s="0" t="n">
        <v>8904</v>
      </c>
      <c r="MT84" s="0" t="n">
        <v>0</v>
      </c>
      <c r="MU84" s="0" t="n">
        <v>515</v>
      </c>
      <c r="MV84" s="0" t="n">
        <v>0</v>
      </c>
      <c r="MW84" s="0" t="n">
        <v>0</v>
      </c>
      <c r="MX84" s="0" t="n">
        <v>0</v>
      </c>
      <c r="MY84" s="0" t="n">
        <v>0</v>
      </c>
      <c r="MZ84" s="0" t="n">
        <v>0</v>
      </c>
      <c r="NA84" s="0" t="n">
        <v>0</v>
      </c>
      <c r="NB84" s="0" t="n">
        <v>0</v>
      </c>
      <c r="NC84" s="0" t="n">
        <v>0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338</v>
      </c>
      <c r="NI84" s="0" t="n">
        <v>68</v>
      </c>
      <c r="NJ84" s="0" t="n">
        <v>0</v>
      </c>
      <c r="NK84" s="0" t="n">
        <v>0</v>
      </c>
      <c r="NL84" s="0" t="n">
        <v>0</v>
      </c>
      <c r="NM84" s="0" t="n">
        <v>0</v>
      </c>
      <c r="NN84" s="0" t="n">
        <v>0</v>
      </c>
      <c r="NO84" s="0" t="n">
        <v>0</v>
      </c>
      <c r="NP84" s="0" t="n">
        <v>0</v>
      </c>
      <c r="NQ84" s="0" t="n">
        <v>0</v>
      </c>
      <c r="NR84" s="0" t="n">
        <v>0</v>
      </c>
      <c r="NS84" s="0" t="n">
        <v>1116</v>
      </c>
      <c r="NT84" s="0" t="n">
        <v>10</v>
      </c>
      <c r="NU84" s="0" t="n">
        <v>0</v>
      </c>
      <c r="NV84" s="0" t="n">
        <v>0</v>
      </c>
      <c r="NW84" s="0" t="n">
        <v>1890</v>
      </c>
      <c r="NX84" s="0" t="n">
        <v>7</v>
      </c>
      <c r="NY84" s="0" t="n">
        <v>2920</v>
      </c>
      <c r="NZ84" s="0" t="n">
        <v>0</v>
      </c>
      <c r="OA84" s="0" t="n">
        <v>0</v>
      </c>
      <c r="OB84" s="0" t="n">
        <v>0</v>
      </c>
      <c r="OC84" s="0" t="n">
        <v>0</v>
      </c>
      <c r="OD84" s="0" t="n">
        <v>0</v>
      </c>
      <c r="OE84" s="0" t="n">
        <v>0</v>
      </c>
      <c r="OF84" s="0" t="n">
        <v>0</v>
      </c>
      <c r="OG84" s="0" t="n">
        <v>29</v>
      </c>
      <c r="OH84" s="0" t="n">
        <v>17</v>
      </c>
      <c r="OI84" s="0" t="n">
        <v>0</v>
      </c>
      <c r="OJ84" s="0" t="n">
        <v>0</v>
      </c>
      <c r="OK84" s="0" t="n">
        <v>0</v>
      </c>
      <c r="OL84" s="0" t="n">
        <v>0</v>
      </c>
      <c r="OM84" s="0" t="n">
        <v>0</v>
      </c>
      <c r="ON84" s="0" t="n">
        <v>0</v>
      </c>
      <c r="OO84" s="0" t="n">
        <v>0</v>
      </c>
      <c r="OP84" s="0" t="n">
        <v>0</v>
      </c>
      <c r="OQ84" s="0" t="n">
        <v>0</v>
      </c>
      <c r="OR84" s="0" t="n">
        <v>0</v>
      </c>
      <c r="OS84" s="0" t="n">
        <v>0</v>
      </c>
      <c r="OT84" s="0" t="n">
        <v>0</v>
      </c>
      <c r="OU84" s="0" t="n">
        <v>1521</v>
      </c>
      <c r="OV84" s="0" t="n">
        <v>0</v>
      </c>
      <c r="OW84" s="0" t="n">
        <v>0</v>
      </c>
      <c r="OX84" s="0" t="n">
        <v>0</v>
      </c>
      <c r="OY84" s="0" t="n">
        <v>0</v>
      </c>
      <c r="OZ84" s="0" t="n">
        <v>0</v>
      </c>
      <c r="PA84" s="0" t="n">
        <v>0</v>
      </c>
      <c r="PB84" s="0" t="n">
        <v>969</v>
      </c>
      <c r="PC84" s="0" t="n">
        <v>0</v>
      </c>
      <c r="PD84" s="0" t="n">
        <v>0</v>
      </c>
      <c r="PE84" s="0" t="n">
        <v>0</v>
      </c>
      <c r="PF84" s="0" t="n">
        <v>0</v>
      </c>
      <c r="PG84" s="0" t="n">
        <v>0</v>
      </c>
      <c r="PH84" s="0" t="n">
        <v>0</v>
      </c>
      <c r="PI84" s="0" t="n">
        <v>0</v>
      </c>
      <c r="PJ84" s="0" t="n">
        <v>3004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0</v>
      </c>
      <c r="PP84" s="0" t="n">
        <v>0</v>
      </c>
      <c r="PQ84" s="0" t="n">
        <v>382</v>
      </c>
      <c r="PR84" s="0" t="n">
        <v>0</v>
      </c>
      <c r="PS84" s="0" t="n">
        <v>0</v>
      </c>
      <c r="PT84" s="0" t="n">
        <v>0</v>
      </c>
      <c r="PU84" s="0" t="n">
        <v>0</v>
      </c>
      <c r="PV84" s="0" t="n">
        <v>143</v>
      </c>
      <c r="PW84" s="0" t="n">
        <v>324</v>
      </c>
      <c r="PX84" s="0" t="n">
        <v>59</v>
      </c>
      <c r="PY84" s="0" t="n">
        <v>0</v>
      </c>
      <c r="PZ84" s="0" t="n">
        <v>0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8</v>
      </c>
      <c r="QG84" s="0" t="n">
        <v>0</v>
      </c>
      <c r="QH84" s="0" t="n">
        <v>0</v>
      </c>
      <c r="QI84" s="0" t="n">
        <v>0</v>
      </c>
      <c r="QJ84" s="0" t="n">
        <v>0</v>
      </c>
      <c r="QK84" s="0" t="n">
        <v>23</v>
      </c>
      <c r="QL84" s="0" t="n">
        <v>0</v>
      </c>
      <c r="QM84" s="0" t="n">
        <v>0</v>
      </c>
      <c r="QN84" s="0" t="n">
        <v>0</v>
      </c>
      <c r="QO84" s="0" t="n">
        <v>0</v>
      </c>
      <c r="QP84" s="0" t="n">
        <v>0</v>
      </c>
      <c r="QQ84" s="0" t="n">
        <v>295</v>
      </c>
      <c r="QR84" s="0" t="n">
        <v>0</v>
      </c>
      <c r="QS84" s="0" t="n">
        <v>0</v>
      </c>
      <c r="QT84" s="0" t="n">
        <v>0</v>
      </c>
      <c r="QU84" s="0" t="n">
        <v>0</v>
      </c>
      <c r="QV84" s="0" t="n">
        <v>0</v>
      </c>
      <c r="QW84" s="0" t="n">
        <v>0</v>
      </c>
      <c r="QX84" s="0" t="n">
        <v>0</v>
      </c>
      <c r="QY84" s="0" t="n">
        <v>0</v>
      </c>
      <c r="QZ84" s="0" t="n">
        <v>0</v>
      </c>
      <c r="RA84" s="0" t="n">
        <v>169</v>
      </c>
      <c r="RB84" s="0" t="n">
        <v>0</v>
      </c>
      <c r="RC84" s="0" t="n">
        <v>0</v>
      </c>
      <c r="RD84" s="0" t="n">
        <v>139</v>
      </c>
      <c r="RE84" s="0" t="n">
        <v>0</v>
      </c>
      <c r="RF84" s="0" t="n">
        <v>0</v>
      </c>
      <c r="RG84" s="0" t="n">
        <v>162</v>
      </c>
      <c r="RH84" s="0" t="n">
        <v>0</v>
      </c>
      <c r="RI84" s="0" t="n">
        <v>0</v>
      </c>
      <c r="RJ84" s="0" t="n">
        <v>0</v>
      </c>
      <c r="RK84" s="0" t="n">
        <v>0</v>
      </c>
      <c r="RL84" s="0" t="n">
        <v>490</v>
      </c>
      <c r="RM84" s="0" t="n">
        <v>0</v>
      </c>
      <c r="RN84" s="0" t="n">
        <v>0</v>
      </c>
      <c r="RO84" s="0" t="n">
        <v>0</v>
      </c>
      <c r="RP84" s="0" t="n">
        <v>135</v>
      </c>
      <c r="RQ84" s="0" t="n">
        <v>9</v>
      </c>
      <c r="RR84" s="0" t="n">
        <v>0</v>
      </c>
      <c r="RS84" s="0" t="n">
        <v>0</v>
      </c>
      <c r="RT84" s="0" t="n">
        <v>0</v>
      </c>
      <c r="RU84" s="0" t="n">
        <v>0</v>
      </c>
      <c r="RV84" s="0" t="n">
        <v>0</v>
      </c>
      <c r="RW84" s="0" t="n">
        <v>0</v>
      </c>
      <c r="RX84" s="0" t="n">
        <v>0</v>
      </c>
      <c r="RY84" s="0" t="n">
        <v>264</v>
      </c>
      <c r="RZ84" s="0" t="n">
        <v>0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15</v>
      </c>
      <c r="SF84" s="0" t="n">
        <v>0</v>
      </c>
      <c r="SG84" s="0" t="n">
        <v>0</v>
      </c>
      <c r="SH84" s="0" t="n">
        <v>0</v>
      </c>
      <c r="SI84" s="0" t="n">
        <v>0</v>
      </c>
      <c r="SJ84" s="0" t="n">
        <v>0</v>
      </c>
      <c r="SK84" s="0" t="n">
        <v>0</v>
      </c>
      <c r="SL84" s="0" t="n">
        <v>0</v>
      </c>
      <c r="SM84" s="0" t="n">
        <v>92</v>
      </c>
      <c r="SN84" s="0" t="n">
        <v>0</v>
      </c>
      <c r="SO84" s="0" t="n">
        <v>0</v>
      </c>
      <c r="SP84" s="0" t="n">
        <v>0</v>
      </c>
      <c r="SQ84" s="0" t="n">
        <v>0</v>
      </c>
      <c r="SR84" s="0" t="n">
        <v>633</v>
      </c>
      <c r="SS84" s="0" t="n">
        <v>6</v>
      </c>
      <c r="ST84" s="0" t="n">
        <v>0</v>
      </c>
      <c r="SU84" s="0" t="n">
        <v>0</v>
      </c>
      <c r="SV84" s="0" t="n">
        <v>0</v>
      </c>
      <c r="SW84" s="0" t="n">
        <v>0</v>
      </c>
      <c r="SX84" s="0" t="n">
        <v>0</v>
      </c>
      <c r="SY84" s="0" t="n">
        <v>0</v>
      </c>
      <c r="SZ84" s="0" t="n">
        <v>570</v>
      </c>
      <c r="TA84" s="0" t="n">
        <v>0</v>
      </c>
      <c r="TB84" s="0" t="n">
        <v>0</v>
      </c>
      <c r="TC84" s="0" t="n">
        <v>0</v>
      </c>
      <c r="TD84" s="0" t="n">
        <v>0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12</v>
      </c>
      <c r="TJ84" s="0" t="n">
        <v>0</v>
      </c>
      <c r="TK84" s="0" t="n">
        <v>0</v>
      </c>
      <c r="TL84" s="0" t="n">
        <v>178</v>
      </c>
      <c r="TM84" s="0" t="n">
        <v>48</v>
      </c>
      <c r="TN84" s="0" t="n">
        <v>51</v>
      </c>
      <c r="TO84" s="0" t="n">
        <v>0</v>
      </c>
      <c r="TP84" s="0" t="n">
        <v>43</v>
      </c>
      <c r="TQ84" s="0" t="n">
        <v>0</v>
      </c>
      <c r="TR84" s="0" t="n">
        <v>308</v>
      </c>
      <c r="TS84" s="0" t="n">
        <v>0</v>
      </c>
      <c r="TT84" s="0" t="n">
        <v>0</v>
      </c>
      <c r="TU84" s="0" t="n">
        <v>0</v>
      </c>
      <c r="TV84" s="0" t="n">
        <v>0</v>
      </c>
      <c r="TW84" s="0" t="n">
        <v>0</v>
      </c>
      <c r="TX84" s="0" t="n">
        <v>0</v>
      </c>
      <c r="TY84" s="0" t="n">
        <v>20</v>
      </c>
      <c r="TZ84" s="0" t="n">
        <v>0</v>
      </c>
      <c r="UA84" s="0" t="n">
        <v>11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0</v>
      </c>
      <c r="UG84" s="0" t="n">
        <v>0</v>
      </c>
      <c r="UH84" s="0" t="n">
        <v>0</v>
      </c>
      <c r="UI84" s="0" t="n">
        <v>0</v>
      </c>
      <c r="UJ84" s="0" t="n">
        <v>0</v>
      </c>
      <c r="UK84" s="0" t="n">
        <v>12</v>
      </c>
      <c r="UL84" s="0" t="n">
        <v>0</v>
      </c>
      <c r="UM84" s="0" t="n">
        <v>0</v>
      </c>
      <c r="UN84" s="0" t="n">
        <v>14</v>
      </c>
      <c r="UO84" s="0" t="n">
        <v>0</v>
      </c>
      <c r="UP84" s="0" t="n">
        <v>0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0</v>
      </c>
      <c r="UV84" s="0" t="n">
        <v>11</v>
      </c>
      <c r="UW84" s="0" t="n">
        <v>0</v>
      </c>
      <c r="UX84" s="0" t="n">
        <v>0</v>
      </c>
      <c r="UY84" s="0" t="n">
        <v>0</v>
      </c>
      <c r="UZ84" s="0" t="n">
        <v>0</v>
      </c>
      <c r="VA84" s="0" t="n">
        <v>2</v>
      </c>
      <c r="VB84" s="0" t="n">
        <v>0</v>
      </c>
      <c r="VC84" s="0" t="n">
        <v>0</v>
      </c>
      <c r="VD84" s="0" t="n">
        <v>0</v>
      </c>
      <c r="VE84" s="0" t="n">
        <v>0</v>
      </c>
      <c r="VF84" s="0" t="n">
        <v>0</v>
      </c>
      <c r="VG84" s="0" t="n">
        <v>0</v>
      </c>
      <c r="VH84" s="0" t="n">
        <v>0</v>
      </c>
      <c r="VI84" s="0" t="n">
        <v>0</v>
      </c>
      <c r="VJ84" s="0" t="n">
        <v>0</v>
      </c>
      <c r="VK84" s="0" t="n">
        <v>0</v>
      </c>
      <c r="VL84" s="0" t="n">
        <v>45</v>
      </c>
      <c r="VM84" s="0" t="n">
        <v>0</v>
      </c>
      <c r="VN84" s="0" t="n">
        <v>0</v>
      </c>
      <c r="VO84" s="0" t="n">
        <v>0</v>
      </c>
      <c r="VP84" s="0" t="n">
        <v>0</v>
      </c>
      <c r="VQ84" s="0" t="n">
        <v>0</v>
      </c>
      <c r="VR84" s="0" t="n">
        <v>114</v>
      </c>
      <c r="VS84" s="0" t="n">
        <v>0</v>
      </c>
      <c r="VT84" s="0" t="n">
        <v>0</v>
      </c>
      <c r="VU84" s="0" t="n">
        <v>35</v>
      </c>
      <c r="VV84" s="0" t="n">
        <v>0</v>
      </c>
      <c r="VW84" s="0" t="n">
        <v>0</v>
      </c>
      <c r="VX84" s="0" t="n">
        <v>0</v>
      </c>
      <c r="VY84" s="0" t="n">
        <v>0</v>
      </c>
      <c r="VZ84" s="0" t="n">
        <v>0</v>
      </c>
      <c r="WA84" s="0" t="n">
        <v>0</v>
      </c>
      <c r="WB84" s="0" t="n">
        <v>0</v>
      </c>
      <c r="WC84" s="0" t="n">
        <v>0</v>
      </c>
      <c r="WD84" s="0" t="n">
        <v>0</v>
      </c>
      <c r="WE84" s="0" t="n">
        <v>0</v>
      </c>
      <c r="WF84" s="0" t="n">
        <v>128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4</v>
      </c>
      <c r="WL84" s="0" t="n">
        <v>0</v>
      </c>
      <c r="WM84" s="0" t="n">
        <v>4</v>
      </c>
      <c r="WN84" s="0" t="n">
        <v>0</v>
      </c>
      <c r="WO84" s="0" t="n">
        <v>0</v>
      </c>
      <c r="WP84" s="0" t="n">
        <v>0</v>
      </c>
      <c r="WQ84" s="0" t="n">
        <v>247</v>
      </c>
      <c r="WR84" s="0" t="n">
        <v>0</v>
      </c>
      <c r="WS84" s="0" t="n">
        <v>0</v>
      </c>
      <c r="WT84" s="0" t="n">
        <v>0</v>
      </c>
      <c r="WU84" s="0" t="n">
        <v>0</v>
      </c>
      <c r="WV84" s="0" t="n">
        <v>0</v>
      </c>
      <c r="WW84" s="0" t="n">
        <v>0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</v>
      </c>
      <c r="XD84" s="0" t="n">
        <v>0</v>
      </c>
      <c r="XE84" s="0" t="n">
        <v>0</v>
      </c>
      <c r="XF84" s="0" t="n">
        <v>0</v>
      </c>
      <c r="XG84" s="0" t="n">
        <v>0</v>
      </c>
      <c r="XH84" s="0" t="n">
        <v>0</v>
      </c>
      <c r="XI84" s="0" t="n">
        <v>0</v>
      </c>
      <c r="XJ84" s="0" t="n">
        <v>0</v>
      </c>
      <c r="XK84" s="0" t="n">
        <v>0</v>
      </c>
      <c r="XL84" s="0" t="n">
        <v>0</v>
      </c>
      <c r="XM84" s="0" t="n">
        <v>0</v>
      </c>
      <c r="XN84" s="0" t="n">
        <v>1484</v>
      </c>
      <c r="XO84" s="0" t="n">
        <v>947</v>
      </c>
      <c r="XP84" s="0" t="n">
        <v>0</v>
      </c>
      <c r="XQ84" s="0" t="n">
        <v>6</v>
      </c>
      <c r="XR84" s="0" t="n">
        <v>0</v>
      </c>
      <c r="XS84" s="0" t="n">
        <v>0</v>
      </c>
      <c r="XT84" s="0" t="n">
        <v>89</v>
      </c>
      <c r="XU84" s="0" t="n">
        <v>92</v>
      </c>
      <c r="XV84" s="0" t="n">
        <v>0</v>
      </c>
      <c r="XW84" s="0" t="n">
        <v>302</v>
      </c>
      <c r="XX84" s="0" t="n">
        <v>0</v>
      </c>
      <c r="XY84" s="0" t="n">
        <v>1347</v>
      </c>
      <c r="XZ84" s="0" t="n">
        <v>34</v>
      </c>
      <c r="YA84" s="0" t="n">
        <v>0</v>
      </c>
      <c r="YB84" s="0" t="n">
        <v>273</v>
      </c>
      <c r="YC84" s="0" t="n">
        <v>0</v>
      </c>
      <c r="YD84" s="0" t="n">
        <v>0</v>
      </c>
      <c r="YE84" s="0" t="n">
        <v>0</v>
      </c>
      <c r="YF84" s="0" t="n">
        <v>230</v>
      </c>
      <c r="YG84" s="0" t="n">
        <v>0</v>
      </c>
      <c r="YH84" s="0" t="n">
        <v>649</v>
      </c>
      <c r="YI84" s="0" t="n">
        <v>16431</v>
      </c>
      <c r="YJ84" s="0" t="n">
        <v>7</v>
      </c>
      <c r="YK84" s="0" t="n">
        <v>236</v>
      </c>
      <c r="YL84" s="0" t="n">
        <v>1605</v>
      </c>
      <c r="YM84" s="0" t="n">
        <v>0</v>
      </c>
      <c r="YN84" s="0" t="n">
        <v>0</v>
      </c>
      <c r="YO84" s="0" t="n">
        <v>0</v>
      </c>
      <c r="YP84" s="0" t="n">
        <v>0</v>
      </c>
      <c r="YQ84" s="0" t="n">
        <v>0</v>
      </c>
      <c r="YR84" s="0" t="n">
        <v>0</v>
      </c>
      <c r="YS84" s="0" t="n">
        <v>0</v>
      </c>
      <c r="YT84" s="0" t="n">
        <v>0</v>
      </c>
      <c r="YU84" s="0" t="n">
        <v>67</v>
      </c>
      <c r="YV84" s="0" t="n">
        <v>0</v>
      </c>
      <c r="YW84" s="0" t="n">
        <v>0</v>
      </c>
      <c r="YX84" s="0" t="n">
        <v>0</v>
      </c>
      <c r="YY84" s="0" t="n">
        <v>0</v>
      </c>
      <c r="YZ84" s="0" t="n">
        <v>160</v>
      </c>
      <c r="ZA84" s="0" t="n">
        <v>0</v>
      </c>
      <c r="ZB84" s="0" t="n">
        <v>0</v>
      </c>
      <c r="ZC84" s="0" t="n">
        <v>0</v>
      </c>
      <c r="ZD84" s="0" t="n">
        <v>0</v>
      </c>
      <c r="ZE84" s="0" t="n">
        <v>0</v>
      </c>
      <c r="ZF84" s="0" t="n">
        <v>0</v>
      </c>
      <c r="ZG84" s="0" t="n">
        <v>0</v>
      </c>
      <c r="ZH84" s="0" t="n">
        <v>0</v>
      </c>
      <c r="ZI84" s="0" t="n">
        <v>0</v>
      </c>
      <c r="ZJ84" s="0" t="n">
        <v>0</v>
      </c>
      <c r="ZK84" s="0" t="n">
        <v>0</v>
      </c>
      <c r="ZL84" s="0" t="n">
        <v>0</v>
      </c>
      <c r="ZM84" s="0" t="n">
        <v>0</v>
      </c>
      <c r="ZN84" s="0" t="n">
        <v>0</v>
      </c>
      <c r="ZO84" s="0" t="n">
        <v>0</v>
      </c>
      <c r="ZP84" s="0" t="n">
        <v>275</v>
      </c>
      <c r="ZQ84" s="0" t="n">
        <v>2769</v>
      </c>
      <c r="ZR84" s="0" t="n">
        <v>0</v>
      </c>
      <c r="ZS84" s="0" t="n">
        <v>0</v>
      </c>
      <c r="ZT84" s="0" t="n">
        <v>21</v>
      </c>
      <c r="ZU84" s="0" t="n">
        <v>0</v>
      </c>
      <c r="ZV84" s="0" t="n">
        <v>0</v>
      </c>
      <c r="ZW84" s="0" t="n">
        <v>0</v>
      </c>
      <c r="ZX84" s="0" t="n">
        <v>375</v>
      </c>
      <c r="ZY84" s="0" t="n">
        <v>0</v>
      </c>
      <c r="ZZ84" s="0" t="n">
        <v>0</v>
      </c>
      <c r="AAA84" s="0" t="n">
        <v>0</v>
      </c>
      <c r="AAB84" s="0" t="n">
        <v>0</v>
      </c>
      <c r="AAC84" s="0" t="n">
        <v>0</v>
      </c>
      <c r="AAD84" s="0" t="n">
        <v>937</v>
      </c>
      <c r="AAE84" s="0" t="n">
        <v>0</v>
      </c>
      <c r="AAF84" s="0" t="n">
        <v>0</v>
      </c>
      <c r="AAG84" s="0" t="n">
        <v>0</v>
      </c>
      <c r="AAH84" s="0" t="n">
        <v>0</v>
      </c>
      <c r="AAI84" s="0" t="n">
        <v>0</v>
      </c>
      <c r="AAJ84" s="0" t="n">
        <v>30</v>
      </c>
      <c r="AAK84" s="0" t="n">
        <v>0</v>
      </c>
      <c r="AAL84" s="0" t="n">
        <v>0</v>
      </c>
      <c r="AAM84" s="0" t="n">
        <v>0</v>
      </c>
      <c r="AAN84" s="0" t="n">
        <v>0</v>
      </c>
      <c r="AAO84" s="0" t="n">
        <v>0</v>
      </c>
      <c r="AAP84" s="0" t="n">
        <v>0</v>
      </c>
    </row>
    <row r="85" customFormat="false" ht="15" hidden="false" customHeight="true" outlineLevel="0" collapsed="false">
      <c r="A85" s="1" t="n">
        <v>30692</v>
      </c>
      <c r="B85" s="2" t="n">
        <v>0</v>
      </c>
      <c r="C85" s="20" t="n">
        <v>1</v>
      </c>
      <c r="D85" s="20" t="n">
        <v>1</v>
      </c>
      <c r="E85" s="20"/>
      <c r="F85" s="20"/>
      <c r="G85" s="20"/>
      <c r="H85" s="2" t="n">
        <v>2</v>
      </c>
      <c r="I85" s="2" t="n">
        <v>48</v>
      </c>
      <c r="J85" s="21"/>
      <c r="K85" s="21"/>
      <c r="L85" s="2" t="n">
        <v>1</v>
      </c>
      <c r="M85" s="2" t="n">
        <v>1</v>
      </c>
      <c r="N85" s="2" t="n">
        <v>1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</v>
      </c>
      <c r="V85" s="2" t="n">
        <v>0</v>
      </c>
      <c r="W85" s="2" t="n">
        <v>1</v>
      </c>
      <c r="X85" s="2" t="n">
        <f aca="false">SUM(L85:W85)</f>
        <v>5</v>
      </c>
      <c r="Y85" s="2" t="n">
        <v>110</v>
      </c>
      <c r="Z85" s="2" t="n">
        <v>70</v>
      </c>
      <c r="AA85" s="2" t="n">
        <f aca="false">Y85-Z85</f>
        <v>40</v>
      </c>
      <c r="AB85" s="3" t="n">
        <f aca="false">Z85+((Y85-Z85)/3)</f>
        <v>83.3333333333333</v>
      </c>
      <c r="AC85" s="4" t="n">
        <v>78.5</v>
      </c>
      <c r="AD85" s="4" t="n">
        <v>157</v>
      </c>
      <c r="AE85" s="3" t="n">
        <v>31.8471337579618</v>
      </c>
      <c r="AF85" s="3" t="n">
        <v>2</v>
      </c>
      <c r="AG85" s="4" t="n">
        <v>100</v>
      </c>
      <c r="AH85" s="4" t="n">
        <v>102</v>
      </c>
      <c r="AI85" s="3" t="n">
        <v>0.636942675159236</v>
      </c>
      <c r="AJ85" s="3" t="n">
        <v>0.980392156862745</v>
      </c>
      <c r="AL85" s="4" t="n">
        <v>41.3</v>
      </c>
      <c r="AM85" s="4" t="n">
        <v>32.4</v>
      </c>
      <c r="AN85" s="4" t="n">
        <v>46.1</v>
      </c>
      <c r="AO85" s="2" t="n">
        <v>10</v>
      </c>
      <c r="AP85" s="4" t="n">
        <v>41.5</v>
      </c>
      <c r="AQ85" s="4" t="n">
        <v>43.8</v>
      </c>
      <c r="AR85" s="4" t="n">
        <v>2.3</v>
      </c>
      <c r="AS85" s="2" t="n">
        <v>82</v>
      </c>
      <c r="AT85" s="2" t="n">
        <v>102</v>
      </c>
      <c r="AU85" s="2" t="n">
        <v>111</v>
      </c>
      <c r="AV85" s="2" t="n">
        <v>97</v>
      </c>
      <c r="AW85" s="2" t="n">
        <v>118</v>
      </c>
      <c r="AX85" s="2" t="n">
        <v>1</v>
      </c>
      <c r="AY85" s="2" t="n">
        <f aca="false">((AS85*15)+(AT85*30)+(AU85*30)+(AV85*30)+(AW85*15))-(AS85*120)</f>
        <v>2460</v>
      </c>
      <c r="AZ85" s="2" t="n">
        <f aca="false">((AS85*15)+(AT85*30)+(AU85*30)+(AV85*30)+(AW85*15))</f>
        <v>12300</v>
      </c>
      <c r="BB85" s="5" t="n">
        <f aca="false">10000/SQRT((AS85*BH85)*(AVERAGE(AS85:AW85)*AVERAGE(BH85:BL85)))</f>
        <v>3.16598733133281</v>
      </c>
      <c r="BC85" s="3" t="n">
        <f aca="false">(AS85*BH85)/405</f>
        <v>3.40148148148148</v>
      </c>
      <c r="BD85" s="3" t="n">
        <v>1</v>
      </c>
      <c r="BE85" s="3" t="n">
        <f aca="false">1/(LOG(BH85)+LOG(AS85))</f>
        <v>0.318560297662122</v>
      </c>
      <c r="BF85" s="3" t="n">
        <f aca="false">(BI85-BH85)/(AT85-AS85)</f>
        <v>2.325</v>
      </c>
      <c r="BG85" s="3" t="n">
        <f aca="false">(20*BH85)/((AS85/18)-3.5)</f>
        <v>318.315789473684</v>
      </c>
      <c r="BH85" s="4" t="n">
        <v>16.8</v>
      </c>
      <c r="BI85" s="4" t="n">
        <v>63.3</v>
      </c>
      <c r="BJ85" s="4" t="n">
        <v>86.8</v>
      </c>
      <c r="BK85" s="4" t="n">
        <v>65.1</v>
      </c>
      <c r="BL85" s="4" t="n">
        <v>123</v>
      </c>
      <c r="BM85" s="3" t="n">
        <f aca="false">((BH85*15)+(BI85*30)+(BJ85*30)+(BK85*30)+(BL85*15))-(BH85*120)</f>
        <v>6537</v>
      </c>
      <c r="BN85" s="3" t="n">
        <f aca="false">((BH85*15)+(BI85*30)+(BJ85*30)+(BK85*30)+(BL85*15))</f>
        <v>8553</v>
      </c>
      <c r="BO85" s="3" t="n">
        <f aca="false">(1/BH85)</f>
        <v>0.0595238095238095</v>
      </c>
      <c r="BP85" s="3" t="n">
        <f aca="false">(BN85/AZ85)</f>
        <v>0.695365853658537</v>
      </c>
      <c r="BQ85" s="3" t="n">
        <f aca="false">(BB85*BP85)</f>
        <v>2.20151948332435</v>
      </c>
      <c r="BR85" s="5" t="n">
        <f aca="false">(BF85*BO85)</f>
        <v>0.138392857142857</v>
      </c>
      <c r="BS85" s="5" t="n">
        <v>2</v>
      </c>
      <c r="BT85" s="2" t="n">
        <v>3.78</v>
      </c>
      <c r="BU85" s="2" t="n">
        <v>38.5</v>
      </c>
      <c r="BV85" s="2" t="n">
        <v>2.43</v>
      </c>
      <c r="BZ85" s="2" t="n">
        <v>20.3</v>
      </c>
      <c r="CA85" s="2" t="n">
        <v>202</v>
      </c>
      <c r="CB85" s="2" t="n">
        <v>1</v>
      </c>
      <c r="CC85" s="2" t="n">
        <v>39</v>
      </c>
      <c r="CD85" s="2" t="n">
        <v>1</v>
      </c>
      <c r="CE85" s="2" t="n">
        <v>122</v>
      </c>
      <c r="CF85" s="2" t="n">
        <v>0</v>
      </c>
      <c r="CG85" s="2" t="n">
        <v>41</v>
      </c>
      <c r="CH85" s="2" t="n">
        <v>204</v>
      </c>
      <c r="CI85" s="2" t="n">
        <v>1</v>
      </c>
      <c r="CJ85" s="2" t="n">
        <v>5</v>
      </c>
      <c r="CK85" s="2" t="n">
        <v>51</v>
      </c>
      <c r="CL85" s="2" t="n">
        <v>-15.12</v>
      </c>
      <c r="CM85" s="2" t="n">
        <v>156</v>
      </c>
      <c r="CN85" s="2" t="n">
        <v>86</v>
      </c>
      <c r="CO85" s="2" t="n">
        <v>391</v>
      </c>
      <c r="CP85" s="2" t="n">
        <v>1.69</v>
      </c>
      <c r="CQ85" s="2" t="n">
        <v>0.97</v>
      </c>
      <c r="CR85" s="2" t="n">
        <v>0.7</v>
      </c>
      <c r="CS85" s="6" t="n">
        <v>42591</v>
      </c>
      <c r="CT85" s="2" t="n">
        <v>104</v>
      </c>
      <c r="CU85" s="2" t="n">
        <v>76</v>
      </c>
      <c r="CV85" s="2" t="n">
        <v>28</v>
      </c>
      <c r="CW85" s="3" t="n">
        <v>85.3333333333333</v>
      </c>
      <c r="CX85" s="2" t="n">
        <v>79.3</v>
      </c>
      <c r="CY85" s="2" t="n">
        <v>32.171690535113</v>
      </c>
      <c r="CZ85" s="2" t="n">
        <v>100</v>
      </c>
      <c r="DA85" s="2" t="n">
        <v>99.5</v>
      </c>
      <c r="DB85" s="2" t="n">
        <v>107.5</v>
      </c>
      <c r="DC85" s="2" t="n">
        <v>0.636942675159236</v>
      </c>
      <c r="DD85" s="2" t="n">
        <v>1.00502512562814</v>
      </c>
      <c r="DE85" s="2" t="n">
        <v>40.2</v>
      </c>
      <c r="DF85" s="2" t="n">
        <v>31.9</v>
      </c>
      <c r="DG85" s="2" t="n">
        <v>47.5</v>
      </c>
      <c r="DH85" s="2" t="n">
        <v>9</v>
      </c>
      <c r="DI85" s="2" t="n">
        <v>42.4</v>
      </c>
      <c r="DJ85" s="2" t="n">
        <v>45</v>
      </c>
      <c r="DK85" s="2" t="n">
        <v>2.4</v>
      </c>
      <c r="DL85" s="2" t="n">
        <v>91</v>
      </c>
      <c r="DM85" s="2" t="n">
        <v>109</v>
      </c>
      <c r="DN85" s="2" t="n">
        <v>141</v>
      </c>
      <c r="DO85" s="2" t="n">
        <v>148</v>
      </c>
      <c r="DP85" s="2" t="n">
        <v>146</v>
      </c>
      <c r="DQ85" s="3" t="n">
        <v>3</v>
      </c>
      <c r="DR85" s="7" t="n">
        <v>3</v>
      </c>
      <c r="DS85" s="2" t="n">
        <f aca="false">((DL85*15)+(DM85*30)+(DN85*30)+(DO85*30)+(DP85*15))-(DL85*120)</f>
        <v>4575</v>
      </c>
      <c r="DT85" s="2" t="n">
        <f aca="false">((DL85*15)+(DM85*30)+(DN85*30)+(DO85*30)+(DP85*15))</f>
        <v>15495</v>
      </c>
      <c r="DU85" s="3" t="n">
        <f aca="false">10000/SQRT((DL85*DZ85)*(AVERAGE(DL85:DP85)*AVERAGE(DZ85:ED85)))</f>
        <v>3.50096199399361</v>
      </c>
      <c r="DV85" s="3" t="n">
        <f aca="false">(DL85*DZ85)/405</f>
        <v>2.38172839506173</v>
      </c>
      <c r="DW85" s="3" t="n">
        <f aca="false">1/(LOG(DZ85)+LOG(DL85))</f>
        <v>0.335081648912712</v>
      </c>
      <c r="DX85" s="3" t="n">
        <f aca="false">(EA85-DZ85)/(DM85-DL85)</f>
        <v>1.25</v>
      </c>
      <c r="DY85" s="3" t="n">
        <f aca="false">(20*DZ85)/((DL85/18)-3.5)</f>
        <v>136.285714285714</v>
      </c>
      <c r="DZ85" s="2" t="n">
        <v>10.6</v>
      </c>
      <c r="EA85" s="2" t="n">
        <v>33.1</v>
      </c>
      <c r="EB85" s="2" t="n">
        <v>68.3</v>
      </c>
      <c r="EC85" s="2" t="n">
        <v>109</v>
      </c>
      <c r="ED85" s="2" t="n">
        <v>112</v>
      </c>
      <c r="EE85" s="2" t="n">
        <f aca="false">((DZ85*15)+(EA85*30)+(EB85*30)+(EC85*30)+(ED85*15))-(DZ85*120)</f>
        <v>6879</v>
      </c>
      <c r="EF85" s="2" t="n">
        <f aca="false">((DZ85*15)+(EA85*30)+(EB85*30)+(EC85*30)+(ED85*15))</f>
        <v>8151</v>
      </c>
      <c r="EG85" s="2" t="n">
        <f aca="false">(1/DZ85)</f>
        <v>0.0943396226415094</v>
      </c>
      <c r="EH85" s="2" t="n">
        <f aca="false">(EF85/DT85)</f>
        <v>0.526040658276864</v>
      </c>
      <c r="EI85" s="2" t="n">
        <f aca="false">(DU85*EH85)</f>
        <v>1.84164835192268</v>
      </c>
      <c r="EJ85" s="2" t="n">
        <f aca="false">(DX85*EG85)</f>
        <v>0.117924528301887</v>
      </c>
      <c r="EL85" s="2" t="n">
        <v>190</v>
      </c>
      <c r="EM85" s="2" t="n">
        <v>35</v>
      </c>
      <c r="EN85" s="2" t="n">
        <v>117</v>
      </c>
      <c r="EO85" s="2" t="n">
        <v>38</v>
      </c>
      <c r="EP85" s="2" t="n">
        <v>188</v>
      </c>
      <c r="EU85" s="3"/>
      <c r="EW85" s="22"/>
      <c r="GK85" s="9" t="n">
        <v>2067.7</v>
      </c>
      <c r="GL85" s="9" t="n">
        <v>64.3</v>
      </c>
      <c r="GM85" s="9" t="n">
        <v>69.6</v>
      </c>
      <c r="GN85" s="9" t="n">
        <v>20</v>
      </c>
      <c r="GO85" s="9" t="n">
        <v>27.6</v>
      </c>
      <c r="GP85" s="9" t="n">
        <v>9.8</v>
      </c>
      <c r="GQ85" s="9" t="n">
        <v>168</v>
      </c>
      <c r="GR85" s="9" t="n">
        <v>302.9</v>
      </c>
      <c r="GS85" s="9" t="n">
        <v>37.9</v>
      </c>
      <c r="GT85" s="9" t="n">
        <v>27.8</v>
      </c>
      <c r="GU85" s="9" t="n">
        <v>726</v>
      </c>
      <c r="GV85" s="9" t="n">
        <v>2627</v>
      </c>
      <c r="GW85" s="9" t="n">
        <v>1.21</v>
      </c>
      <c r="GX85" s="9" t="n">
        <v>1</v>
      </c>
      <c r="GY85" s="9" t="n">
        <v>1.4</v>
      </c>
      <c r="GZ85" s="9" t="n">
        <v>1.49</v>
      </c>
      <c r="HA85" s="9" t="n">
        <v>90.7</v>
      </c>
      <c r="HB85" s="9" t="n">
        <v>272</v>
      </c>
      <c r="HC85" s="9" t="n">
        <v>3.22</v>
      </c>
      <c r="HD85" s="9" t="n">
        <v>12.06</v>
      </c>
      <c r="HE85" s="9" t="n">
        <v>1.82</v>
      </c>
      <c r="HF85" s="9" t="n">
        <v>794</v>
      </c>
      <c r="HG85" s="9" t="n">
        <v>17.08</v>
      </c>
      <c r="HH85" s="9" t="n">
        <v>3011</v>
      </c>
      <c r="HI85" s="9" t="n">
        <v>221</v>
      </c>
      <c r="HJ85" s="9" t="n">
        <v>1197</v>
      </c>
      <c r="HK85" s="9" t="n">
        <v>698</v>
      </c>
      <c r="HL85" s="9" t="n">
        <v>55</v>
      </c>
      <c r="HM85" s="9" t="n">
        <v>5.2</v>
      </c>
      <c r="HN85" s="9" t="n">
        <v>0</v>
      </c>
      <c r="HO85" s="2" t="n">
        <v>26</v>
      </c>
      <c r="HP85" s="2" t="n">
        <v>26</v>
      </c>
      <c r="HQ85" s="2" t="n">
        <v>1</v>
      </c>
      <c r="HR85" s="2" t="n">
        <v>1</v>
      </c>
      <c r="HS85" s="2" t="n">
        <v>24.6399993896484</v>
      </c>
      <c r="HT85" s="2" t="n">
        <v>331.993438720703</v>
      </c>
      <c r="HY85" s="2" t="n">
        <v>1871.53002929688</v>
      </c>
      <c r="HZ85" s="2" t="n">
        <v>54.4500007629395</v>
      </c>
      <c r="IA85" s="2" t="n">
        <v>27.0599994659424</v>
      </c>
      <c r="IB85" s="2" t="n">
        <v>28.5100002288818</v>
      </c>
      <c r="IC85" s="2" t="n">
        <v>29.0900001525879</v>
      </c>
      <c r="ID85" s="2" t="n">
        <v>286.760009765625</v>
      </c>
      <c r="IE85" s="2" t="n">
        <v>35.2900009155273</v>
      </c>
      <c r="IF85" s="2" t="n">
        <v>11.8999996185303</v>
      </c>
      <c r="IG85" s="2" t="n">
        <v>33.3499984741211</v>
      </c>
      <c r="IH85" s="2" t="n">
        <v>103.470001220703</v>
      </c>
      <c r="II85" s="2" t="n">
        <v>0.660000026226044</v>
      </c>
      <c r="IJ85" s="2" t="n">
        <v>9.88000011444092</v>
      </c>
      <c r="IK85" s="2" t="n">
        <v>4.32999992370606</v>
      </c>
      <c r="IL85" s="2" t="n">
        <v>18.3799991607666</v>
      </c>
      <c r="IM85" s="2" t="n">
        <v>15.8299999237061</v>
      </c>
      <c r="IN85" s="2" t="n">
        <v>6.13000011444092</v>
      </c>
      <c r="IO85" s="2" t="n">
        <v>6.34999990463257</v>
      </c>
      <c r="IP85" s="2" t="n">
        <v>17.5300006866455</v>
      </c>
      <c r="IQ85" s="2" t="n">
        <v>4.05999994277954</v>
      </c>
      <c r="IR85" s="2" t="n">
        <v>1.70000004768372</v>
      </c>
      <c r="IS85" s="2" t="n">
        <v>0.330000013113022</v>
      </c>
      <c r="IT85" s="2" t="n">
        <v>1292.28002929688</v>
      </c>
      <c r="IU85" s="2" t="n">
        <v>7.73000001907349</v>
      </c>
      <c r="IV85" s="2" t="n">
        <v>0.100000001490116</v>
      </c>
      <c r="IW85" s="2" t="n">
        <v>311.190002441406</v>
      </c>
      <c r="IX85" s="2" t="n">
        <v>1533.18005371094</v>
      </c>
      <c r="IY85" s="2" t="n">
        <v>2183.86010742187</v>
      </c>
      <c r="IZ85" s="2" t="n">
        <v>1727.84997558594</v>
      </c>
      <c r="JA85" s="2" t="n">
        <v>6.15999984741211</v>
      </c>
      <c r="JB85" s="2" t="n">
        <v>0.889999985694885</v>
      </c>
      <c r="JC85" s="2" t="n">
        <v>1.42999994754791</v>
      </c>
      <c r="JD85" s="2" t="n">
        <v>20.6299991607666</v>
      </c>
      <c r="JE85" s="2" t="n">
        <v>57.2200012207031</v>
      </c>
      <c r="JF85" s="2" t="n">
        <v>1.05999994277954</v>
      </c>
      <c r="JG85" s="2" t="n">
        <v>1.6599999666214</v>
      </c>
      <c r="JH85" s="2" t="n">
        <v>8.39000034332275</v>
      </c>
      <c r="JI85" s="2" t="n">
        <v>3.54999995231628</v>
      </c>
      <c r="JJ85" s="2" t="n">
        <v>1.08000004291534</v>
      </c>
      <c r="JK85" s="2" t="n">
        <v>0.0500000007450581</v>
      </c>
      <c r="JL85" s="2" t="n">
        <v>196.699996948242</v>
      </c>
      <c r="JM85" s="2" t="n">
        <v>3.01999998092651</v>
      </c>
      <c r="JN85" s="2" t="n">
        <v>17.1299991607666</v>
      </c>
      <c r="JO85" s="2" t="n">
        <v>2023</v>
      </c>
      <c r="JP85" s="2" t="n">
        <v>1541.16003417969</v>
      </c>
      <c r="JQ85" s="2" t="n">
        <v>6.53999996185303</v>
      </c>
      <c r="JR85" s="2" t="n">
        <v>562.440002441406</v>
      </c>
      <c r="JS85" s="2" t="n">
        <v>112.190002441406</v>
      </c>
      <c r="JT85" s="2" t="n">
        <v>1667.61999511719</v>
      </c>
      <c r="JU85" s="2" t="n">
        <v>133.860000610352</v>
      </c>
      <c r="JV85" s="2" t="n">
        <v>291.989990234375</v>
      </c>
      <c r="JW85" s="2" t="n">
        <v>3.78999996185303</v>
      </c>
      <c r="JX85" s="2" t="n">
        <v>3.36999988555908</v>
      </c>
      <c r="JY85" s="2" t="n">
        <v>3.83999991416931</v>
      </c>
      <c r="JZ85" s="2" t="n">
        <v>0.28999999165535</v>
      </c>
      <c r="KA85" s="2" t="n">
        <v>10.6300001144409</v>
      </c>
      <c r="KB85" s="2" t="n">
        <v>1.48000001907349</v>
      </c>
      <c r="KC85" s="2" t="n">
        <v>17.4799995422363</v>
      </c>
      <c r="KD85" s="2" t="n">
        <v>5.5</v>
      </c>
      <c r="KE85" s="2" t="n">
        <v>22.5400009155273</v>
      </c>
      <c r="KF85" s="2" t="n">
        <v>22.9099998474121</v>
      </c>
      <c r="KG85" s="2" t="n">
        <v>7.90999984741211</v>
      </c>
      <c r="KH85" s="2" t="n">
        <v>136.25</v>
      </c>
      <c r="KI85" s="2" t="n">
        <v>0</v>
      </c>
      <c r="KJ85" s="2" t="n">
        <v>27.6000003814697</v>
      </c>
      <c r="KK85" s="2" t="n">
        <v>11.5299997329712</v>
      </c>
      <c r="KL85" s="2" t="n">
        <v>1693196.33</v>
      </c>
      <c r="KM85" s="2" t="n">
        <v>5904.580078125</v>
      </c>
      <c r="KN85" s="2" t="n">
        <v>38.5800018310547</v>
      </c>
      <c r="KO85" s="2" t="n">
        <v>0.300000011920929</v>
      </c>
      <c r="KP85" s="2" t="n">
        <v>0.280000001192093</v>
      </c>
      <c r="KQ85" s="2" t="n">
        <v>0.239999994635582</v>
      </c>
      <c r="KR85" s="2" t="n">
        <v>0.449999988079071</v>
      </c>
      <c r="KS85" s="2" t="n">
        <v>0.259999990463257</v>
      </c>
      <c r="KT85" s="2" t="n">
        <v>0.209999993443489</v>
      </c>
      <c r="KU85" s="2" t="n">
        <v>1.02999997138977</v>
      </c>
      <c r="KV85" s="2" t="n">
        <v>1.52999997138977</v>
      </c>
      <c r="KW85" s="2" t="n">
        <v>5.92000007629395</v>
      </c>
      <c r="KX85" s="2" t="n">
        <v>7.96999979019165</v>
      </c>
      <c r="KY85" s="2" t="n">
        <v>2.49000000953674</v>
      </c>
      <c r="KZ85" s="2" t="n">
        <v>2.83999991416931</v>
      </c>
      <c r="LA85" s="2" t="n">
        <v>0.419999986886978</v>
      </c>
      <c r="LB85" s="2" t="n">
        <v>0.0700000002980232</v>
      </c>
      <c r="LC85" s="2" t="n">
        <v>15.289999961853</v>
      </c>
      <c r="LD85" s="2" t="n">
        <v>10.210000038147</v>
      </c>
      <c r="LE85" s="2" t="n">
        <v>1.77999997138977</v>
      </c>
      <c r="LF85" s="2" t="n">
        <v>0</v>
      </c>
      <c r="LG85" s="2" t="n">
        <v>0</v>
      </c>
      <c r="LH85" s="2" t="n">
        <v>5.3899998664856</v>
      </c>
      <c r="LI85" s="2" t="n">
        <v>6.73000001907349</v>
      </c>
      <c r="LJ85" s="2" t="n">
        <v>0.200000002980232</v>
      </c>
      <c r="LK85" s="2" t="n">
        <v>0.479999989271164</v>
      </c>
      <c r="LL85" s="2" t="n">
        <v>0.370000004768372</v>
      </c>
      <c r="LM85" s="2" t="n">
        <v>0.519999980926514</v>
      </c>
      <c r="LN85" s="2" t="n">
        <v>0</v>
      </c>
      <c r="LO85" s="2" t="n">
        <v>0.0199999995529652</v>
      </c>
      <c r="LP85" s="2" t="n">
        <v>0.0199999995529652</v>
      </c>
      <c r="LQ85" s="2" t="n">
        <v>0</v>
      </c>
      <c r="LR85" s="2" t="n">
        <v>0</v>
      </c>
      <c r="LS85" s="2" t="n">
        <v>0</v>
      </c>
      <c r="LT85" s="2" t="n">
        <v>0.00999999977648258</v>
      </c>
      <c r="LU85" s="2" t="n">
        <v>0.00999999977648258</v>
      </c>
      <c r="LV85" s="2" t="n">
        <v>64.5811996459961</v>
      </c>
      <c r="MC85" s="0" t="n">
        <v>31</v>
      </c>
      <c r="MD85" s="0" t="n">
        <v>0</v>
      </c>
      <c r="ME85" s="0" t="n">
        <v>0</v>
      </c>
      <c r="MF85" s="0" t="n">
        <v>0</v>
      </c>
      <c r="MG85" s="0" t="n">
        <v>0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180</v>
      </c>
      <c r="MM85" s="0" t="n">
        <v>0</v>
      </c>
      <c r="MN85" s="0" t="n">
        <v>0</v>
      </c>
      <c r="MO85" s="0" t="n">
        <v>0</v>
      </c>
      <c r="MP85" s="0" t="n">
        <v>0</v>
      </c>
      <c r="MQ85" s="0" t="n">
        <v>0</v>
      </c>
      <c r="MR85" s="0" t="n">
        <v>0</v>
      </c>
      <c r="MS85" s="0" t="n">
        <v>3464</v>
      </c>
      <c r="MT85" s="0" t="n">
        <v>0</v>
      </c>
      <c r="MU85" s="0" t="n">
        <v>179</v>
      </c>
      <c r="MV85" s="0" t="n">
        <v>33</v>
      </c>
      <c r="MW85" s="0" t="n">
        <v>0</v>
      </c>
      <c r="MX85" s="0" t="n">
        <v>0</v>
      </c>
      <c r="MY85" s="0" t="n">
        <v>0</v>
      </c>
      <c r="MZ85" s="0" t="n">
        <v>0</v>
      </c>
      <c r="NA85" s="0" t="n">
        <v>0</v>
      </c>
      <c r="NB85" s="0" t="n">
        <v>0</v>
      </c>
      <c r="NC85" s="0" t="n">
        <v>0</v>
      </c>
      <c r="ND85" s="0" t="n">
        <v>3</v>
      </c>
      <c r="NE85" s="0" t="n">
        <v>0</v>
      </c>
      <c r="NF85" s="0" t="n">
        <v>0</v>
      </c>
      <c r="NG85" s="0" t="n">
        <v>0</v>
      </c>
      <c r="NH85" s="0" t="n">
        <v>8112</v>
      </c>
      <c r="NI85" s="0" t="n">
        <v>71</v>
      </c>
      <c r="NJ85" s="0" t="n">
        <v>0</v>
      </c>
      <c r="NK85" s="0" t="n">
        <v>0</v>
      </c>
      <c r="NL85" s="0" t="n">
        <v>0</v>
      </c>
      <c r="NM85" s="0" t="n">
        <v>0</v>
      </c>
      <c r="NN85" s="0" t="n">
        <v>0</v>
      </c>
      <c r="NO85" s="0" t="n">
        <v>0</v>
      </c>
      <c r="NP85" s="0" t="n">
        <v>0</v>
      </c>
      <c r="NQ85" s="0" t="n">
        <v>39</v>
      </c>
      <c r="NR85" s="0" t="n">
        <v>0</v>
      </c>
      <c r="NS85" s="0" t="n">
        <v>3300</v>
      </c>
      <c r="NT85" s="0" t="n">
        <v>43</v>
      </c>
      <c r="NU85" s="0" t="n">
        <v>0</v>
      </c>
      <c r="NV85" s="0" t="n">
        <v>0</v>
      </c>
      <c r="NW85" s="0" t="n">
        <v>18742</v>
      </c>
      <c r="NX85" s="0" t="n">
        <v>0</v>
      </c>
      <c r="NY85" s="0" t="n">
        <v>15932</v>
      </c>
      <c r="NZ85" s="0" t="n">
        <v>0</v>
      </c>
      <c r="OA85" s="0" t="n">
        <v>0</v>
      </c>
      <c r="OB85" s="0" t="n">
        <v>0</v>
      </c>
      <c r="OC85" s="0" t="n">
        <v>0</v>
      </c>
      <c r="OD85" s="0" t="n">
        <v>0</v>
      </c>
      <c r="OE85" s="0" t="n">
        <v>0</v>
      </c>
      <c r="OF85" s="0" t="n">
        <v>0</v>
      </c>
      <c r="OG85" s="0" t="n">
        <v>1109</v>
      </c>
      <c r="OH85" s="0" t="n">
        <v>0</v>
      </c>
      <c r="OI85" s="0" t="n">
        <v>0</v>
      </c>
      <c r="OJ85" s="0" t="n">
        <v>0</v>
      </c>
      <c r="OK85" s="0" t="n">
        <v>0</v>
      </c>
      <c r="OL85" s="0" t="n">
        <v>0</v>
      </c>
      <c r="OM85" s="0" t="n">
        <v>0</v>
      </c>
      <c r="ON85" s="0" t="n">
        <v>0</v>
      </c>
      <c r="OO85" s="0" t="n">
        <v>0</v>
      </c>
      <c r="OP85" s="0" t="n">
        <v>0</v>
      </c>
      <c r="OQ85" s="0" t="n">
        <v>763</v>
      </c>
      <c r="OR85" s="0" t="n">
        <v>0</v>
      </c>
      <c r="OS85" s="0" t="n">
        <v>0</v>
      </c>
      <c r="OT85" s="0" t="n">
        <v>52</v>
      </c>
      <c r="OU85" s="0" t="n">
        <v>0</v>
      </c>
      <c r="OV85" s="0" t="n">
        <v>0</v>
      </c>
      <c r="OW85" s="0" t="n">
        <v>0</v>
      </c>
      <c r="OX85" s="0" t="n">
        <v>0</v>
      </c>
      <c r="OY85" s="0" t="n">
        <v>0</v>
      </c>
      <c r="OZ85" s="0" t="n">
        <v>0</v>
      </c>
      <c r="PA85" s="0" t="n">
        <v>83</v>
      </c>
      <c r="PB85" s="0" t="n">
        <v>154</v>
      </c>
      <c r="PC85" s="0" t="n">
        <v>0</v>
      </c>
      <c r="PD85" s="0" t="n">
        <v>0</v>
      </c>
      <c r="PE85" s="0" t="n">
        <v>0</v>
      </c>
      <c r="PF85" s="0" t="n">
        <v>0</v>
      </c>
      <c r="PG85" s="0" t="n">
        <v>0</v>
      </c>
      <c r="PH85" s="0" t="n">
        <v>0</v>
      </c>
      <c r="PI85" s="0" t="n">
        <v>0</v>
      </c>
      <c r="PJ85" s="0" t="n">
        <v>11953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0</v>
      </c>
      <c r="PP85" s="0" t="n">
        <v>0</v>
      </c>
      <c r="PQ85" s="0" t="n">
        <v>4998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130</v>
      </c>
      <c r="PW85" s="0" t="n">
        <v>0</v>
      </c>
      <c r="PX85" s="0" t="n">
        <v>1046</v>
      </c>
      <c r="PY85" s="0" t="n">
        <v>0</v>
      </c>
      <c r="PZ85" s="0" t="n">
        <v>0</v>
      </c>
      <c r="QA85" s="0" t="n">
        <v>0</v>
      </c>
      <c r="QB85" s="0" t="n">
        <v>7</v>
      </c>
      <c r="QC85" s="0" t="n">
        <v>0</v>
      </c>
      <c r="QD85" s="0" t="n">
        <v>0</v>
      </c>
      <c r="QE85" s="0" t="n">
        <v>0</v>
      </c>
      <c r="QF85" s="0" t="n">
        <v>0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0</v>
      </c>
      <c r="QL85" s="0" t="n">
        <v>0</v>
      </c>
      <c r="QM85" s="0" t="n">
        <v>919</v>
      </c>
      <c r="QN85" s="0" t="n">
        <v>0</v>
      </c>
      <c r="QO85" s="0" t="n">
        <v>0</v>
      </c>
      <c r="QP85" s="0" t="n">
        <v>3</v>
      </c>
      <c r="QQ85" s="0" t="n">
        <v>2733</v>
      </c>
      <c r="QR85" s="0" t="n">
        <v>0</v>
      </c>
      <c r="QS85" s="0" t="n">
        <v>96</v>
      </c>
      <c r="QT85" s="0" t="n">
        <v>0</v>
      </c>
      <c r="QU85" s="0" t="n">
        <v>133</v>
      </c>
      <c r="QV85" s="0" t="n">
        <v>0</v>
      </c>
      <c r="QW85" s="0" t="n">
        <v>0</v>
      </c>
      <c r="QX85" s="0" t="n">
        <v>0</v>
      </c>
      <c r="QY85" s="0" t="n">
        <v>0</v>
      </c>
      <c r="QZ85" s="0" t="n">
        <v>23</v>
      </c>
      <c r="RA85" s="0" t="n">
        <v>0</v>
      </c>
      <c r="RB85" s="0" t="n">
        <v>0</v>
      </c>
      <c r="RC85" s="0" t="n">
        <v>21</v>
      </c>
      <c r="RD85" s="0" t="n">
        <v>863</v>
      </c>
      <c r="RE85" s="0" t="n">
        <v>0</v>
      </c>
      <c r="RF85" s="0" t="n">
        <v>0</v>
      </c>
      <c r="RG85" s="0" t="n">
        <v>367</v>
      </c>
      <c r="RH85" s="0" t="n">
        <v>4</v>
      </c>
      <c r="RI85" s="0" t="n">
        <v>0</v>
      </c>
      <c r="RJ85" s="0" t="n">
        <v>0</v>
      </c>
      <c r="RK85" s="0" t="n">
        <v>0</v>
      </c>
      <c r="RL85" s="0" t="n">
        <v>1549</v>
      </c>
      <c r="RM85" s="0" t="n">
        <v>0</v>
      </c>
      <c r="RN85" s="0" t="n">
        <v>4</v>
      </c>
      <c r="RO85" s="0" t="n">
        <v>0</v>
      </c>
      <c r="RP85" s="0" t="n">
        <v>351</v>
      </c>
      <c r="RQ85" s="0" t="n">
        <v>7</v>
      </c>
      <c r="RR85" s="0" t="n">
        <v>0</v>
      </c>
      <c r="RS85" s="0" t="n">
        <v>0</v>
      </c>
      <c r="RT85" s="0" t="n">
        <v>0</v>
      </c>
      <c r="RU85" s="0" t="n">
        <v>0</v>
      </c>
      <c r="RV85" s="0" t="n">
        <v>60</v>
      </c>
      <c r="RW85" s="0" t="n">
        <v>0</v>
      </c>
      <c r="RX85" s="0" t="n">
        <v>0</v>
      </c>
      <c r="RY85" s="0" t="n">
        <v>689</v>
      </c>
      <c r="RZ85" s="0" t="n">
        <v>34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38</v>
      </c>
      <c r="SF85" s="0" t="n">
        <v>0</v>
      </c>
      <c r="SG85" s="0" t="n">
        <v>0</v>
      </c>
      <c r="SH85" s="0" t="n">
        <v>0</v>
      </c>
      <c r="SI85" s="0" t="n">
        <v>0</v>
      </c>
      <c r="SJ85" s="0" t="n">
        <v>0</v>
      </c>
      <c r="SK85" s="0" t="n">
        <v>23</v>
      </c>
      <c r="SL85" s="0" t="n">
        <v>19</v>
      </c>
      <c r="SM85" s="0" t="n">
        <v>4</v>
      </c>
      <c r="SN85" s="0" t="n">
        <v>425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11</v>
      </c>
      <c r="ST85" s="0" t="n">
        <v>0</v>
      </c>
      <c r="SU85" s="0" t="n">
        <v>0</v>
      </c>
      <c r="SV85" s="0" t="n">
        <v>0</v>
      </c>
      <c r="SW85" s="0" t="n">
        <v>0</v>
      </c>
      <c r="SX85" s="0" t="n">
        <v>0</v>
      </c>
      <c r="SY85" s="0" t="n">
        <v>0</v>
      </c>
      <c r="SZ85" s="0" t="n">
        <v>703</v>
      </c>
      <c r="TA85" s="0" t="n">
        <v>0</v>
      </c>
      <c r="TB85" s="0" t="n">
        <v>0</v>
      </c>
      <c r="TC85" s="0" t="n">
        <v>0</v>
      </c>
      <c r="TD85" s="0" t="n">
        <v>0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2610</v>
      </c>
      <c r="TJ85" s="0" t="n">
        <v>0</v>
      </c>
      <c r="TK85" s="0" t="n">
        <v>0</v>
      </c>
      <c r="TL85" s="0" t="n">
        <v>17</v>
      </c>
      <c r="TM85" s="0" t="n">
        <v>0</v>
      </c>
      <c r="TN85" s="0" t="n">
        <v>145</v>
      </c>
      <c r="TO85" s="0" t="n">
        <v>0</v>
      </c>
      <c r="TP85" s="0" t="n">
        <v>0</v>
      </c>
      <c r="TQ85" s="0" t="n">
        <v>0</v>
      </c>
      <c r="TR85" s="0" t="n">
        <v>46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0</v>
      </c>
      <c r="TX85" s="0" t="n">
        <v>0</v>
      </c>
      <c r="TY85" s="0" t="n">
        <v>14</v>
      </c>
      <c r="TZ85" s="0" t="n">
        <v>609</v>
      </c>
      <c r="UA85" s="0" t="n">
        <v>158</v>
      </c>
      <c r="UB85" s="0" t="n">
        <v>16</v>
      </c>
      <c r="UC85" s="0" t="n">
        <v>0</v>
      </c>
      <c r="UD85" s="0" t="n">
        <v>0</v>
      </c>
      <c r="UE85" s="0" t="n">
        <v>0</v>
      </c>
      <c r="UF85" s="0" t="n">
        <v>209</v>
      </c>
      <c r="UG85" s="0" t="n">
        <v>0</v>
      </c>
      <c r="UH85" s="0" t="n">
        <v>0</v>
      </c>
      <c r="UI85" s="0" t="n">
        <v>0</v>
      </c>
      <c r="UJ85" s="0" t="n">
        <v>0</v>
      </c>
      <c r="UK85" s="0" t="n">
        <v>0</v>
      </c>
      <c r="UL85" s="0" t="n">
        <v>0</v>
      </c>
      <c r="UM85" s="0" t="n">
        <v>0</v>
      </c>
      <c r="UN85" s="0" t="n">
        <v>0</v>
      </c>
      <c r="UO85" s="0" t="n">
        <v>0</v>
      </c>
      <c r="UP85" s="0" t="n">
        <v>0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0</v>
      </c>
      <c r="UV85" s="0" t="n">
        <v>25</v>
      </c>
      <c r="UW85" s="0" t="n">
        <v>0</v>
      </c>
      <c r="UX85" s="0" t="n">
        <v>0</v>
      </c>
      <c r="UY85" s="0" t="n">
        <v>0</v>
      </c>
      <c r="UZ85" s="0" t="n">
        <v>0</v>
      </c>
      <c r="VA85" s="0" t="n">
        <v>0</v>
      </c>
      <c r="VB85" s="0" t="n">
        <v>0</v>
      </c>
      <c r="VC85" s="0" t="n">
        <v>0</v>
      </c>
      <c r="VD85" s="0" t="n">
        <v>0</v>
      </c>
      <c r="VE85" s="0" t="n">
        <v>0</v>
      </c>
      <c r="VF85" s="0" t="n">
        <v>35</v>
      </c>
      <c r="VG85" s="0" t="n">
        <v>0</v>
      </c>
      <c r="VH85" s="0" t="n">
        <v>0</v>
      </c>
      <c r="VI85" s="0" t="n">
        <v>0</v>
      </c>
      <c r="VJ85" s="0" t="n">
        <v>0</v>
      </c>
      <c r="VK85" s="0" t="n">
        <v>0</v>
      </c>
      <c r="VL85" s="0" t="n">
        <v>12</v>
      </c>
      <c r="VM85" s="0" t="n">
        <v>0</v>
      </c>
      <c r="VN85" s="0" t="n">
        <v>0</v>
      </c>
      <c r="VO85" s="0" t="n">
        <v>0</v>
      </c>
      <c r="VP85" s="0" t="n">
        <v>0</v>
      </c>
      <c r="VQ85" s="0" t="n">
        <v>0</v>
      </c>
      <c r="VR85" s="0" t="n">
        <v>113</v>
      </c>
      <c r="VS85" s="0" t="n">
        <v>0</v>
      </c>
      <c r="VT85" s="0" t="n">
        <v>0</v>
      </c>
      <c r="VU85" s="0" t="n">
        <v>209</v>
      </c>
      <c r="VV85" s="0" t="n">
        <v>0</v>
      </c>
      <c r="VW85" s="0" t="n">
        <v>326</v>
      </c>
      <c r="VX85" s="0" t="n">
        <v>0</v>
      </c>
      <c r="VY85" s="0" t="n">
        <v>0</v>
      </c>
      <c r="VZ85" s="0" t="n">
        <v>0</v>
      </c>
      <c r="WA85" s="0" t="n">
        <v>0</v>
      </c>
      <c r="WB85" s="0" t="n">
        <v>0</v>
      </c>
      <c r="WC85" s="0" t="n">
        <v>0</v>
      </c>
      <c r="WD85" s="0" t="n">
        <v>0</v>
      </c>
      <c r="WE85" s="0" t="n">
        <v>0</v>
      </c>
      <c r="WF85" s="0" t="n">
        <v>505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0</v>
      </c>
      <c r="WM85" s="0" t="n">
        <v>0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0</v>
      </c>
      <c r="WU85" s="0" t="n">
        <v>0</v>
      </c>
      <c r="WV85" s="0" t="n">
        <v>0</v>
      </c>
      <c r="WW85" s="0" t="n">
        <v>0</v>
      </c>
      <c r="WX85" s="0" t="n">
        <v>0</v>
      </c>
      <c r="WY85" s="0" t="n">
        <v>0</v>
      </c>
      <c r="WZ85" s="0" t="n">
        <v>0</v>
      </c>
      <c r="XA85" s="0" t="n">
        <v>0</v>
      </c>
      <c r="XB85" s="0" t="n">
        <v>0</v>
      </c>
      <c r="XC85" s="0" t="n">
        <v>0</v>
      </c>
      <c r="XD85" s="0" t="n">
        <v>6</v>
      </c>
      <c r="XE85" s="0" t="n">
        <v>0</v>
      </c>
      <c r="XF85" s="0" t="n">
        <v>0</v>
      </c>
      <c r="XG85" s="0" t="n">
        <v>0</v>
      </c>
      <c r="XH85" s="0" t="n">
        <v>0</v>
      </c>
      <c r="XI85" s="0" t="n">
        <v>0</v>
      </c>
      <c r="XJ85" s="0" t="n">
        <v>0</v>
      </c>
      <c r="XK85" s="0" t="n">
        <v>0</v>
      </c>
      <c r="XL85" s="0" t="n">
        <v>0</v>
      </c>
      <c r="XM85" s="0" t="n">
        <v>0</v>
      </c>
      <c r="XN85" s="0" t="n">
        <v>1506</v>
      </c>
      <c r="XO85" s="0" t="n">
        <v>637</v>
      </c>
      <c r="XP85" s="0" t="n">
        <v>0</v>
      </c>
      <c r="XQ85" s="0" t="n">
        <v>0</v>
      </c>
      <c r="XR85" s="0" t="n">
        <v>0</v>
      </c>
      <c r="XS85" s="0" t="n">
        <v>0</v>
      </c>
      <c r="XT85" s="0" t="n">
        <v>671</v>
      </c>
      <c r="XU85" s="0" t="n">
        <v>0</v>
      </c>
      <c r="XV85" s="0" t="n">
        <v>0</v>
      </c>
      <c r="XW85" s="0" t="n">
        <v>0</v>
      </c>
      <c r="XX85" s="0" t="n">
        <v>0</v>
      </c>
      <c r="XY85" s="0" t="n">
        <v>11</v>
      </c>
      <c r="XZ85" s="0" t="n">
        <v>6</v>
      </c>
      <c r="YA85" s="0" t="n">
        <v>132</v>
      </c>
      <c r="YB85" s="0" t="n">
        <v>0</v>
      </c>
      <c r="YC85" s="0" t="n">
        <v>0</v>
      </c>
      <c r="YD85" s="0" t="n">
        <v>0</v>
      </c>
      <c r="YE85" s="0" t="n">
        <v>0</v>
      </c>
      <c r="YF85" s="0" t="n">
        <v>0</v>
      </c>
      <c r="YG85" s="0" t="n">
        <v>0</v>
      </c>
      <c r="YH85" s="0" t="n">
        <v>1219</v>
      </c>
      <c r="YI85" s="0" t="n">
        <v>3</v>
      </c>
      <c r="YJ85" s="0" t="n">
        <v>0</v>
      </c>
      <c r="YK85" s="0" t="n">
        <v>28</v>
      </c>
      <c r="YL85" s="0" t="n">
        <v>0</v>
      </c>
      <c r="YM85" s="0" t="n">
        <v>0</v>
      </c>
      <c r="YN85" s="0" t="n">
        <v>0</v>
      </c>
      <c r="YO85" s="0" t="n">
        <v>0</v>
      </c>
      <c r="YP85" s="0" t="n">
        <v>0</v>
      </c>
      <c r="YQ85" s="0" t="n">
        <v>0</v>
      </c>
      <c r="YR85" s="0" t="n">
        <v>0</v>
      </c>
      <c r="YS85" s="0" t="n">
        <v>0</v>
      </c>
      <c r="YT85" s="0" t="n">
        <v>25</v>
      </c>
      <c r="YU85" s="0" t="n">
        <v>327</v>
      </c>
      <c r="YV85" s="0" t="n">
        <v>0</v>
      </c>
      <c r="YW85" s="0" t="n">
        <v>0</v>
      </c>
      <c r="YX85" s="0" t="n">
        <v>0</v>
      </c>
      <c r="YY85" s="0" t="n">
        <v>0</v>
      </c>
      <c r="YZ85" s="0" t="n">
        <v>183</v>
      </c>
      <c r="ZA85" s="0" t="n">
        <v>0</v>
      </c>
      <c r="ZB85" s="0" t="n">
        <v>0</v>
      </c>
      <c r="ZC85" s="0" t="n">
        <v>22</v>
      </c>
      <c r="ZD85" s="0" t="n">
        <v>0</v>
      </c>
      <c r="ZE85" s="0" t="n">
        <v>0</v>
      </c>
      <c r="ZF85" s="0" t="n">
        <v>0</v>
      </c>
      <c r="ZG85" s="0" t="n">
        <v>0</v>
      </c>
      <c r="ZH85" s="0" t="n">
        <v>0</v>
      </c>
      <c r="ZI85" s="0" t="n">
        <v>0</v>
      </c>
      <c r="ZJ85" s="0" t="n">
        <v>0</v>
      </c>
      <c r="ZK85" s="0" t="n">
        <v>0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494</v>
      </c>
      <c r="ZQ85" s="0" t="n">
        <v>0</v>
      </c>
      <c r="ZR85" s="0" t="n">
        <v>0</v>
      </c>
      <c r="ZS85" s="0" t="n">
        <v>0</v>
      </c>
      <c r="ZT85" s="0" t="n">
        <v>0</v>
      </c>
      <c r="ZU85" s="0" t="n">
        <v>0</v>
      </c>
      <c r="ZV85" s="0" t="n">
        <v>0</v>
      </c>
      <c r="ZW85" s="0" t="n">
        <v>0</v>
      </c>
      <c r="ZX85" s="0" t="n">
        <v>19</v>
      </c>
      <c r="ZY85" s="0" t="n">
        <v>0</v>
      </c>
      <c r="ZZ85" s="0" t="n">
        <v>0</v>
      </c>
      <c r="AAA85" s="0" t="n">
        <v>0</v>
      </c>
      <c r="AAB85" s="0" t="n">
        <v>0</v>
      </c>
      <c r="AAC85" s="0" t="n">
        <v>0</v>
      </c>
      <c r="AAD85" s="0" t="n">
        <v>79</v>
      </c>
      <c r="AAE85" s="0" t="n">
        <v>56</v>
      </c>
      <c r="AAF85" s="0" t="n">
        <v>0</v>
      </c>
      <c r="AAG85" s="0" t="n">
        <v>0</v>
      </c>
      <c r="AAH85" s="0" t="n">
        <v>0</v>
      </c>
      <c r="AAI85" s="0" t="n">
        <v>0</v>
      </c>
      <c r="AAJ85" s="0" t="n">
        <v>85</v>
      </c>
      <c r="AAK85" s="0" t="n">
        <v>0</v>
      </c>
      <c r="AAL85" s="0" t="n">
        <v>0</v>
      </c>
      <c r="AAM85" s="0" t="n">
        <v>0</v>
      </c>
      <c r="AAN85" s="0" t="n">
        <v>143</v>
      </c>
      <c r="AAO85" s="0" t="n">
        <v>0</v>
      </c>
      <c r="AAP85" s="0" t="n">
        <v>0</v>
      </c>
    </row>
    <row r="86" customFormat="false" ht="15" hidden="false" customHeight="true" outlineLevel="0" collapsed="false">
      <c r="A86" s="1" t="n">
        <v>30701</v>
      </c>
      <c r="B86" s="2" t="n">
        <v>0</v>
      </c>
      <c r="C86" s="20"/>
      <c r="D86" s="20" t="n">
        <v>1</v>
      </c>
      <c r="E86" s="20"/>
      <c r="F86" s="20"/>
      <c r="G86" s="20"/>
      <c r="H86" s="2" t="n">
        <v>2</v>
      </c>
      <c r="I86" s="2" t="n">
        <v>57</v>
      </c>
      <c r="J86" s="21"/>
      <c r="K86" s="21"/>
      <c r="L86" s="2" t="n">
        <v>1</v>
      </c>
      <c r="M86" s="2" t="n">
        <v>1</v>
      </c>
      <c r="N86" s="2" t="n">
        <v>1</v>
      </c>
      <c r="O86" s="2" t="n">
        <v>1</v>
      </c>
      <c r="P86" s="2" t="n">
        <v>0</v>
      </c>
      <c r="Q86" s="2" t="n">
        <v>0</v>
      </c>
      <c r="R86" s="2" t="n">
        <v>0</v>
      </c>
      <c r="S86" s="2" t="n">
        <v>1</v>
      </c>
      <c r="T86" s="2" t="n">
        <v>0</v>
      </c>
      <c r="U86" s="2" t="n">
        <v>0</v>
      </c>
      <c r="V86" s="2" t="n">
        <v>0</v>
      </c>
      <c r="W86" s="2" t="n">
        <v>1</v>
      </c>
      <c r="X86" s="2" t="n">
        <f aca="false">SUM(L86:W86)</f>
        <v>6</v>
      </c>
      <c r="Y86" s="2" t="n">
        <v>120</v>
      </c>
      <c r="Z86" s="2" t="n">
        <v>80</v>
      </c>
      <c r="AA86" s="2" t="n">
        <f aca="false">Y86-Z86</f>
        <v>40</v>
      </c>
      <c r="AB86" s="3" t="n">
        <f aca="false">Z86+((Y86-Z86)/3)</f>
        <v>93.3333333333333</v>
      </c>
      <c r="AC86" s="4" t="n">
        <v>60.6</v>
      </c>
      <c r="AD86" s="4" t="n">
        <v>160.5</v>
      </c>
      <c r="AE86" s="3" t="n">
        <v>23.5246164148252</v>
      </c>
      <c r="AF86" s="3" t="n">
        <v>0</v>
      </c>
      <c r="AG86" s="4" t="n">
        <v>75.2</v>
      </c>
      <c r="AH86" s="4" t="n">
        <v>100</v>
      </c>
      <c r="AI86" s="3" t="n">
        <v>0.468535825545171</v>
      </c>
      <c r="AJ86" s="3" t="n">
        <v>0.752</v>
      </c>
      <c r="AL86" s="4" t="n">
        <v>35.2</v>
      </c>
      <c r="AM86" s="4" t="n">
        <v>21.3</v>
      </c>
      <c r="AN86" s="4" t="n">
        <v>39.3</v>
      </c>
      <c r="AO86" s="2" t="n">
        <v>7</v>
      </c>
      <c r="AP86" s="4" t="n">
        <v>44.4</v>
      </c>
      <c r="AQ86" s="4" t="n">
        <v>37.3</v>
      </c>
      <c r="AR86" s="4" t="n">
        <v>2</v>
      </c>
      <c r="AS86" s="2" t="n">
        <v>88</v>
      </c>
      <c r="AT86" s="2" t="n">
        <v>164</v>
      </c>
      <c r="AU86" s="2" t="n">
        <v>105</v>
      </c>
      <c r="AV86" s="2" t="n">
        <v>110</v>
      </c>
      <c r="AW86" s="2" t="n">
        <v>144</v>
      </c>
      <c r="AX86" s="2" t="n">
        <v>3</v>
      </c>
      <c r="AY86" s="2" t="n">
        <f aca="false">((AS86*15)+(AT86*30)+(AU86*30)+(AV86*30)+(AW86*15))-(AS86*120)</f>
        <v>4290</v>
      </c>
      <c r="AZ86" s="2" t="n">
        <f aca="false">((AS86*15)+(AT86*30)+(AU86*30)+(AV86*30)+(AW86*15))</f>
        <v>14850</v>
      </c>
      <c r="BA86" s="2" t="n">
        <v>5.25</v>
      </c>
      <c r="BB86" s="5" t="n">
        <f aca="false">10000/SQRT((AS86*BH86)*(AVERAGE(AS86:AW86)*AVERAGE(BH86:BL86)))</f>
        <v>6.5488079486926</v>
      </c>
      <c r="BC86" s="3" t="n">
        <f aca="false">(AS86*BH86)/405</f>
        <v>1.09945679012346</v>
      </c>
      <c r="BD86" s="3" t="n">
        <v>0</v>
      </c>
      <c r="BE86" s="3" t="n">
        <f aca="false">1/(LOG(BH86)+LOG(AS86))</f>
        <v>0.377553224114563</v>
      </c>
      <c r="BF86" s="3" t="n">
        <f aca="false">(BI86-BH86)/(AT86-AS86)</f>
        <v>0.846578947368421</v>
      </c>
      <c r="BG86" s="3" t="n">
        <f aca="false">(20*BH86)/((AS86/18)-3.5)</f>
        <v>72.864</v>
      </c>
      <c r="BH86" s="4" t="n">
        <v>5.06</v>
      </c>
      <c r="BI86" s="4" t="n">
        <v>69.4</v>
      </c>
      <c r="BJ86" s="4" t="n">
        <v>34.2</v>
      </c>
      <c r="BK86" s="4" t="n">
        <v>39.6</v>
      </c>
      <c r="BL86" s="4" t="n">
        <v>66</v>
      </c>
      <c r="BM86" s="3" t="n">
        <f aca="false">((BH86*15)+(BI86*30)+(BJ86*30)+(BK86*30)+(BL86*15))-(BH86*120)</f>
        <v>4754.7</v>
      </c>
      <c r="BN86" s="3" t="n">
        <f aca="false">((BH86*15)+(BI86*30)+(BJ86*30)+(BK86*30)+(BL86*15))</f>
        <v>5361.9</v>
      </c>
      <c r="BO86" s="3" t="n">
        <f aca="false">(1/BH86)</f>
        <v>0.197628458498024</v>
      </c>
      <c r="BP86" s="3" t="n">
        <f aca="false">(BN86/AZ86)</f>
        <v>0.361070707070707</v>
      </c>
      <c r="BQ86" s="3" t="n">
        <f aca="false">(BB86*BP86)</f>
        <v>2.3645827165047</v>
      </c>
      <c r="BR86" s="5" t="n">
        <f aca="false">(BF86*BO86)</f>
        <v>0.167308092365301</v>
      </c>
      <c r="BS86" s="5" t="n">
        <v>5.43</v>
      </c>
      <c r="BT86" s="2" t="n">
        <v>2.03</v>
      </c>
      <c r="BU86" s="2" t="n">
        <v>1.57</v>
      </c>
      <c r="BX86" s="2" t="n">
        <v>2</v>
      </c>
      <c r="BY86" s="2" t="n">
        <v>2</v>
      </c>
      <c r="BZ86" s="2" t="n">
        <v>1.16</v>
      </c>
      <c r="CA86" s="2" t="n">
        <v>255</v>
      </c>
      <c r="CB86" s="2" t="n">
        <v>1</v>
      </c>
      <c r="CC86" s="2" t="n">
        <v>43</v>
      </c>
      <c r="CD86" s="2" t="n">
        <v>1</v>
      </c>
      <c r="CE86" s="2" t="n">
        <v>152</v>
      </c>
      <c r="CF86" s="2" t="n">
        <v>1</v>
      </c>
      <c r="CG86" s="2" t="n">
        <v>60</v>
      </c>
      <c r="CH86" s="2" t="n">
        <v>300</v>
      </c>
      <c r="CI86" s="2" t="n">
        <v>1</v>
      </c>
      <c r="CJ86" s="2" t="n">
        <v>1</v>
      </c>
      <c r="CK86" s="2" t="n">
        <v>70</v>
      </c>
      <c r="CL86" s="2" t="n">
        <v>25.2</v>
      </c>
      <c r="CM86" s="2" t="n">
        <v>138</v>
      </c>
      <c r="CN86" s="2" t="n">
        <v>90</v>
      </c>
      <c r="CO86" s="2" t="n">
        <v>399</v>
      </c>
      <c r="CP86" s="2" t="n">
        <v>1.73</v>
      </c>
      <c r="CQ86" s="2" t="n">
        <v>0.9</v>
      </c>
      <c r="CR86" s="2" t="n">
        <v>0.82</v>
      </c>
      <c r="CS86" s="6" t="n">
        <v>42656</v>
      </c>
      <c r="CT86" s="2" t="n">
        <v>150</v>
      </c>
      <c r="CU86" s="2" t="n">
        <v>90</v>
      </c>
      <c r="CV86" s="2" t="n">
        <v>60</v>
      </c>
      <c r="CW86" s="3" t="n">
        <v>110</v>
      </c>
      <c r="CX86" s="2" t="n">
        <v>60.9</v>
      </c>
      <c r="CY86" s="22" t="n">
        <v>23.6410749119283</v>
      </c>
      <c r="CZ86" s="2" t="n">
        <v>76</v>
      </c>
      <c r="DA86" s="2" t="n">
        <v>103</v>
      </c>
      <c r="DB86" s="2" t="n">
        <v>85</v>
      </c>
      <c r="DC86" s="2" t="n">
        <v>0.473520249221184</v>
      </c>
      <c r="DD86" s="2" t="n">
        <v>0.737864077669903</v>
      </c>
      <c r="DE86" s="2" t="n">
        <v>35.4</v>
      </c>
      <c r="DL86" s="2" t="n">
        <v>118</v>
      </c>
      <c r="DM86" s="2" t="n">
        <v>201</v>
      </c>
      <c r="DN86" s="2" t="n">
        <v>181</v>
      </c>
      <c r="DO86" s="2" t="n">
        <v>148</v>
      </c>
      <c r="DP86" s="2" t="n">
        <v>130</v>
      </c>
      <c r="DQ86" s="3" t="n">
        <v>2</v>
      </c>
      <c r="DR86" s="7" t="n">
        <v>1</v>
      </c>
      <c r="DS86" s="2" t="n">
        <f aca="false">((DL86*15)+(DM86*30)+(DN86*30)+(DO86*30)+(DP86*15))-(DL86*120)</f>
        <v>5460</v>
      </c>
      <c r="DT86" s="2" t="n">
        <f aca="false">((DL86*15)+(DM86*30)+(DN86*30)+(DO86*30)+(DP86*15))</f>
        <v>19620</v>
      </c>
      <c r="DU86" s="3" t="n">
        <f aca="false">10000/SQRT((DL86*DZ86)*(AVERAGE(DL86:DP86)*AVERAGE(DZ86:ED86)))</f>
        <v>3.58984564864016</v>
      </c>
      <c r="DV86" s="3" t="n">
        <f aca="false">(DL86*DZ86)/405</f>
        <v>2.53772839506173</v>
      </c>
      <c r="DW86" s="3" t="n">
        <f aca="false">1/(LOG(DZ86)+LOG(DL86))</f>
        <v>0.332016317311057</v>
      </c>
      <c r="DX86" s="3" t="n">
        <f aca="false">(EA86-DZ86)/(DM86-DL86)</f>
        <v>0.479397590361446</v>
      </c>
      <c r="DY86" s="3" t="n">
        <f aca="false">(20*DZ86)/((DL86/18)-3.5)</f>
        <v>57.0109090909091</v>
      </c>
      <c r="DZ86" s="2" t="n">
        <v>8.71</v>
      </c>
      <c r="EA86" s="2" t="n">
        <v>48.5</v>
      </c>
      <c r="EB86" s="2" t="n">
        <v>67.9</v>
      </c>
      <c r="EC86" s="2" t="n">
        <v>59</v>
      </c>
      <c r="ED86" s="2" t="n">
        <v>58.5</v>
      </c>
      <c r="EE86" s="2" t="n">
        <f aca="false">((DZ86*15)+(EA86*30)+(EB86*30)+(EC86*30)+(ED86*15))-(DZ86*120)</f>
        <v>5224.95</v>
      </c>
      <c r="EF86" s="2" t="n">
        <f aca="false">((DZ86*15)+(EA86*30)+(EB86*30)+(EC86*30)+(ED86*15))</f>
        <v>6270.15</v>
      </c>
      <c r="EG86" s="2" t="n">
        <f aca="false">(1/DZ86)</f>
        <v>0.114810562571757</v>
      </c>
      <c r="EH86" s="2" t="n">
        <f aca="false">(EF86/DT86)</f>
        <v>0.319579510703364</v>
      </c>
      <c r="EI86" s="2" t="n">
        <f aca="false">(DU86*EH86)</f>
        <v>1.14724111589302</v>
      </c>
      <c r="EJ86" s="2" t="n">
        <f aca="false">(DX86*EG86)</f>
        <v>0.0550399070449421</v>
      </c>
      <c r="EK86" s="2" t="n">
        <v>5.73</v>
      </c>
      <c r="EL86" s="2" t="n">
        <v>217</v>
      </c>
      <c r="EM86" s="2" t="n">
        <v>29</v>
      </c>
      <c r="EN86" s="2" t="n">
        <v>148</v>
      </c>
      <c r="EO86" s="2" t="n">
        <v>40</v>
      </c>
      <c r="EP86" s="2" t="n">
        <v>198</v>
      </c>
      <c r="EU86" s="3"/>
      <c r="EW86" s="22"/>
      <c r="GK86" s="9" t="n">
        <v>950</v>
      </c>
      <c r="GL86" s="9" t="n">
        <v>50.6</v>
      </c>
      <c r="GM86" s="9" t="n">
        <v>25.5</v>
      </c>
      <c r="GN86" s="9" t="n">
        <v>6.6</v>
      </c>
      <c r="GO86" s="9" t="n">
        <v>7</v>
      </c>
      <c r="GP86" s="9" t="n">
        <v>3.2</v>
      </c>
      <c r="GR86" s="9" t="n">
        <v>134.2</v>
      </c>
      <c r="GS86" s="9" t="n">
        <v>26.7</v>
      </c>
      <c r="HP86" s="2" t="n">
        <v>2</v>
      </c>
      <c r="HQ86" s="2" t="n">
        <v>0</v>
      </c>
      <c r="HR86" s="2" t="n">
        <v>0</v>
      </c>
      <c r="HS86" s="2" t="n">
        <v>28.1301174163818</v>
      </c>
      <c r="HT86" s="2" t="n">
        <v>778.65380859375</v>
      </c>
      <c r="HY86" s="2" t="n">
        <v>3164.38989257812</v>
      </c>
      <c r="HZ86" s="2" t="n">
        <v>70.1800003051758</v>
      </c>
      <c r="IA86" s="2" t="n">
        <v>21.5300006866455</v>
      </c>
      <c r="IB86" s="2" t="n">
        <v>18.8500003814697</v>
      </c>
      <c r="IC86" s="2" t="n">
        <v>81.3099975585937</v>
      </c>
      <c r="ID86" s="2" t="n">
        <v>489.390014648438</v>
      </c>
      <c r="IE86" s="2" t="n">
        <v>38.5800018310547</v>
      </c>
      <c r="IF86" s="2" t="n">
        <v>23.3500003814697</v>
      </c>
      <c r="IG86" s="2" t="n">
        <v>4.55000019073486</v>
      </c>
      <c r="IH86" s="2" t="n">
        <v>31.6399993896484</v>
      </c>
      <c r="II86" s="2" t="n">
        <v>1.54999995231628</v>
      </c>
      <c r="IJ86" s="2" t="n">
        <v>13.4499998092651</v>
      </c>
      <c r="IK86" s="2" t="n">
        <v>8.02000045776367</v>
      </c>
      <c r="IL86" s="2" t="n">
        <v>31.8600006103516</v>
      </c>
      <c r="IM86" s="2" t="n">
        <v>31.6100006103516</v>
      </c>
      <c r="IN86" s="2" t="n">
        <v>16.2999992370605</v>
      </c>
      <c r="IO86" s="2" t="n">
        <v>5.15999984741211</v>
      </c>
      <c r="IP86" s="2" t="n">
        <v>38.1399993896484</v>
      </c>
      <c r="IQ86" s="2" t="n">
        <v>3.20000004768372</v>
      </c>
      <c r="IR86" s="2" t="n">
        <v>3.88000011444092</v>
      </c>
      <c r="IS86" s="2" t="n">
        <v>1.16999995708466</v>
      </c>
      <c r="IT86" s="2" t="n">
        <v>1078.5400390625</v>
      </c>
      <c r="IU86" s="2" t="n">
        <v>17.2299995422363</v>
      </c>
      <c r="IV86" s="2" t="n">
        <v>0.300000011920929</v>
      </c>
      <c r="IW86" s="2" t="n">
        <v>412</v>
      </c>
      <c r="IX86" s="2" t="n">
        <v>1234.26000976563</v>
      </c>
      <c r="IY86" s="2" t="n">
        <v>4806.7099609375</v>
      </c>
      <c r="IZ86" s="2" t="n">
        <v>3557.5</v>
      </c>
      <c r="JA86" s="2" t="n">
        <v>7.46000003814697</v>
      </c>
      <c r="JB86" s="2" t="n">
        <v>1.97000002861023</v>
      </c>
      <c r="JC86" s="2" t="n">
        <v>2.59999990463257</v>
      </c>
      <c r="JD86" s="2" t="n">
        <v>63.060001373291</v>
      </c>
      <c r="JE86" s="2" t="n">
        <v>483.890014648437</v>
      </c>
      <c r="JF86" s="2" t="n">
        <v>2.28999996185303</v>
      </c>
      <c r="JG86" s="2" t="n">
        <v>2.42000007629395</v>
      </c>
      <c r="JH86" s="2" t="n">
        <v>20.9099998474121</v>
      </c>
      <c r="JI86" s="2" t="n">
        <v>5.88000011444092</v>
      </c>
      <c r="JJ86" s="2" t="n">
        <v>2.26999998092651</v>
      </c>
      <c r="JK86" s="2" t="n">
        <v>0.560000002384186</v>
      </c>
      <c r="JL86" s="2" t="n">
        <v>565.570007324219</v>
      </c>
      <c r="JM86" s="2" t="n">
        <v>2.35999989509583</v>
      </c>
      <c r="JN86" s="2" t="n">
        <v>88.9499969482422</v>
      </c>
      <c r="JO86" s="2" t="n">
        <v>8117.740234375</v>
      </c>
      <c r="JP86" s="2" t="n">
        <v>9911.8203125</v>
      </c>
      <c r="JQ86" s="2" t="n">
        <v>37.8199996948242</v>
      </c>
      <c r="JR86" s="2" t="n">
        <v>4125.56982421875</v>
      </c>
      <c r="JS86" s="2" t="n">
        <v>772.929992675781</v>
      </c>
      <c r="JT86" s="2" t="n">
        <v>13594.1796875</v>
      </c>
      <c r="JU86" s="2" t="n">
        <v>2014.77001953125</v>
      </c>
      <c r="JV86" s="2" t="n">
        <v>147.399993896484</v>
      </c>
      <c r="JW86" s="2" t="n">
        <v>8.35000038146973</v>
      </c>
      <c r="JX86" s="2" t="n">
        <v>7.28999996185303</v>
      </c>
      <c r="JY86" s="2" t="n">
        <v>15.6400003433228</v>
      </c>
      <c r="JZ86" s="2" t="n">
        <v>0.980000019073486</v>
      </c>
      <c r="KA86" s="2" t="n">
        <v>31.8500003814697</v>
      </c>
      <c r="KB86" s="2" t="n">
        <v>3.48000001907349</v>
      </c>
      <c r="KC86" s="2" t="n">
        <v>53.8400001525879</v>
      </c>
      <c r="KD86" s="2" t="n">
        <v>19.6399993896484</v>
      </c>
      <c r="KE86" s="2" t="n">
        <v>24.7399997711182</v>
      </c>
      <c r="KF86" s="2" t="n">
        <v>55.7900009155273</v>
      </c>
      <c r="KG86" s="2" t="n">
        <v>18.5100002288818</v>
      </c>
      <c r="KH86" s="2" t="n">
        <v>94.6100006103516</v>
      </c>
      <c r="KI86" s="2" t="n">
        <v>0</v>
      </c>
      <c r="KJ86" s="2" t="n">
        <v>116.26000213623</v>
      </c>
      <c r="KK86" s="2" t="n">
        <v>172.690002441406</v>
      </c>
      <c r="KL86" s="2" t="n">
        <v>4508380.53</v>
      </c>
      <c r="KM86" s="2" t="n">
        <v>9212.240234375</v>
      </c>
      <c r="KN86" s="2" t="n">
        <v>97.0100021362305</v>
      </c>
      <c r="KO86" s="2" t="n">
        <v>0.230000004172325</v>
      </c>
      <c r="KP86" s="2" t="n">
        <v>0.560000002384186</v>
      </c>
      <c r="KQ86" s="2" t="n">
        <v>0.680000007152557</v>
      </c>
      <c r="KR86" s="2" t="n">
        <v>1.29999995231628</v>
      </c>
      <c r="KS86" s="2" t="n">
        <v>0.519999980926514</v>
      </c>
      <c r="KT86" s="2" t="n">
        <v>0.150000005960464</v>
      </c>
      <c r="KU86" s="2" t="n">
        <v>1.26999998092651</v>
      </c>
      <c r="KV86" s="2" t="n">
        <v>1.32000005245209</v>
      </c>
      <c r="KW86" s="2" t="n">
        <v>15.8400001525879</v>
      </c>
      <c r="KX86" s="2" t="n">
        <v>16.2099990844727</v>
      </c>
      <c r="KY86" s="2" t="n">
        <v>7.98000001907349</v>
      </c>
      <c r="KZ86" s="2" t="n">
        <v>7.46000003814697</v>
      </c>
      <c r="LA86" s="2" t="n">
        <v>1.07000005245209</v>
      </c>
      <c r="LB86" s="2" t="n">
        <v>0.0500000007450581</v>
      </c>
      <c r="LC86" s="2" t="n">
        <v>54.5400009155273</v>
      </c>
      <c r="LD86" s="2" t="n">
        <v>26.75</v>
      </c>
      <c r="LE86" s="2" t="n">
        <v>7.28999996185303</v>
      </c>
      <c r="LF86" s="2" t="n">
        <v>0.0700000002980232</v>
      </c>
      <c r="LG86" s="2" t="n">
        <v>0</v>
      </c>
      <c r="LH86" s="2" t="n">
        <v>13.789999961853</v>
      </c>
      <c r="LI86" s="2" t="n">
        <v>19.4099998474121</v>
      </c>
      <c r="LJ86" s="2" t="n">
        <v>0.800000011920929</v>
      </c>
      <c r="LK86" s="2" t="n">
        <v>2.21000003814697</v>
      </c>
      <c r="LL86" s="2" t="n">
        <v>0.819999992847443</v>
      </c>
      <c r="LM86" s="2" t="n">
        <v>1.87999999523163</v>
      </c>
      <c r="LN86" s="2" t="n">
        <v>0</v>
      </c>
      <c r="LO86" s="2" t="n">
        <v>0.0399999991059303</v>
      </c>
      <c r="LP86" s="2" t="n">
        <v>0.00999999977648258</v>
      </c>
      <c r="LQ86" s="2" t="n">
        <v>0</v>
      </c>
      <c r="LR86" s="2" t="n">
        <v>0</v>
      </c>
      <c r="LS86" s="2" t="n">
        <v>0</v>
      </c>
      <c r="LT86" s="2" t="n">
        <v>0</v>
      </c>
      <c r="LU86" s="2" t="n">
        <v>0</v>
      </c>
      <c r="LV86" s="2" t="n">
        <v>142.600006103516</v>
      </c>
      <c r="MC86" s="0" t="n">
        <v>0</v>
      </c>
      <c r="MD86" s="0" t="n">
        <v>0</v>
      </c>
      <c r="ME86" s="0" t="n">
        <v>0</v>
      </c>
      <c r="MF86" s="0" t="n">
        <v>0</v>
      </c>
      <c r="MG86" s="0" t="n">
        <v>0</v>
      </c>
      <c r="MH86" s="0" t="n">
        <v>0</v>
      </c>
      <c r="MI86" s="0" t="n">
        <v>0</v>
      </c>
      <c r="MJ86" s="0" t="n">
        <v>0</v>
      </c>
      <c r="MK86" s="0" t="n">
        <v>0</v>
      </c>
      <c r="ML86" s="0" t="n">
        <v>0</v>
      </c>
      <c r="MM86" s="0" t="n">
        <v>0</v>
      </c>
      <c r="MN86" s="0" t="n">
        <v>0</v>
      </c>
      <c r="MO86" s="0" t="n">
        <v>0</v>
      </c>
      <c r="MP86" s="0" t="n">
        <v>0</v>
      </c>
      <c r="MQ86" s="0" t="n">
        <v>0</v>
      </c>
      <c r="MR86" s="0" t="n">
        <v>0</v>
      </c>
      <c r="MS86" s="0" t="n">
        <v>0</v>
      </c>
      <c r="MT86" s="0" t="n">
        <v>0</v>
      </c>
      <c r="MU86" s="0" t="n">
        <v>1018</v>
      </c>
      <c r="MV86" s="0" t="n">
        <v>155</v>
      </c>
      <c r="MW86" s="0" t="n">
        <v>0</v>
      </c>
      <c r="MX86" s="0" t="n">
        <v>3752</v>
      </c>
      <c r="MY86" s="0" t="n">
        <v>0</v>
      </c>
      <c r="MZ86" s="0" t="n">
        <v>0</v>
      </c>
      <c r="NA86" s="0" t="n">
        <v>0</v>
      </c>
      <c r="NB86" s="0" t="n">
        <v>0</v>
      </c>
      <c r="NC86" s="0" t="n">
        <v>0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54</v>
      </c>
      <c r="NI86" s="0" t="n">
        <v>359</v>
      </c>
      <c r="NJ86" s="0" t="n">
        <v>0</v>
      </c>
      <c r="NK86" s="0" t="n">
        <v>0</v>
      </c>
      <c r="NL86" s="0" t="n">
        <v>0</v>
      </c>
      <c r="NM86" s="0" t="n">
        <v>0</v>
      </c>
      <c r="NN86" s="0" t="n">
        <v>0</v>
      </c>
      <c r="NO86" s="0" t="n">
        <v>0</v>
      </c>
      <c r="NP86" s="0" t="n">
        <v>0</v>
      </c>
      <c r="NQ86" s="0" t="n">
        <v>0</v>
      </c>
      <c r="NR86" s="0" t="n">
        <v>0</v>
      </c>
      <c r="NS86" s="0" t="n">
        <v>3083</v>
      </c>
      <c r="NT86" s="0" t="n">
        <v>152</v>
      </c>
      <c r="NU86" s="0" t="n">
        <v>0</v>
      </c>
      <c r="NV86" s="0" t="n">
        <v>0</v>
      </c>
      <c r="NW86" s="0" t="n">
        <v>656</v>
      </c>
      <c r="NX86" s="0" t="n">
        <v>78</v>
      </c>
      <c r="NY86" s="0" t="n">
        <v>436</v>
      </c>
      <c r="NZ86" s="0" t="n">
        <v>0</v>
      </c>
      <c r="OA86" s="0" t="n">
        <v>0</v>
      </c>
      <c r="OB86" s="0" t="n">
        <v>0</v>
      </c>
      <c r="OC86" s="0" t="n">
        <v>0</v>
      </c>
      <c r="OD86" s="0" t="n">
        <v>0</v>
      </c>
      <c r="OE86" s="0" t="n">
        <v>0</v>
      </c>
      <c r="OF86" s="0" t="n">
        <v>0</v>
      </c>
      <c r="OG86" s="0" t="n">
        <v>111</v>
      </c>
      <c r="OH86" s="0" t="n">
        <v>54</v>
      </c>
      <c r="OI86" s="0" t="n">
        <v>622</v>
      </c>
      <c r="OJ86" s="0" t="n">
        <v>15</v>
      </c>
      <c r="OK86" s="0" t="n">
        <v>0</v>
      </c>
      <c r="OL86" s="0" t="n">
        <v>0</v>
      </c>
      <c r="OM86" s="0" t="n">
        <v>0</v>
      </c>
      <c r="ON86" s="0" t="n">
        <v>0</v>
      </c>
      <c r="OO86" s="0" t="n">
        <v>0</v>
      </c>
      <c r="OP86" s="0" t="n">
        <v>0</v>
      </c>
      <c r="OQ86" s="0" t="n">
        <v>0</v>
      </c>
      <c r="OR86" s="0" t="n">
        <v>0</v>
      </c>
      <c r="OS86" s="0" t="n">
        <v>0</v>
      </c>
      <c r="OT86" s="0" t="n">
        <v>0</v>
      </c>
      <c r="OU86" s="0" t="n">
        <v>271</v>
      </c>
      <c r="OV86" s="0" t="n">
        <v>0</v>
      </c>
      <c r="OW86" s="0" t="n">
        <v>0</v>
      </c>
      <c r="OX86" s="0" t="n">
        <v>0</v>
      </c>
      <c r="OY86" s="0" t="n">
        <v>0</v>
      </c>
      <c r="OZ86" s="0" t="n">
        <v>0</v>
      </c>
      <c r="PA86" s="0" t="n">
        <v>0</v>
      </c>
      <c r="PB86" s="0" t="n">
        <v>942</v>
      </c>
      <c r="PC86" s="0" t="n">
        <v>0</v>
      </c>
      <c r="PD86" s="0" t="n">
        <v>0</v>
      </c>
      <c r="PE86" s="0" t="n">
        <v>0</v>
      </c>
      <c r="PF86" s="0" t="n">
        <v>0</v>
      </c>
      <c r="PG86" s="0" t="n">
        <v>0</v>
      </c>
      <c r="PH86" s="0" t="n">
        <v>0</v>
      </c>
      <c r="PI86" s="0" t="n">
        <v>0</v>
      </c>
      <c r="PJ86" s="0" t="n">
        <v>39</v>
      </c>
      <c r="PK86" s="0" t="n">
        <v>0</v>
      </c>
      <c r="PL86" s="0" t="n">
        <v>0</v>
      </c>
      <c r="PM86" s="0" t="n">
        <v>0</v>
      </c>
      <c r="PN86" s="0" t="n">
        <v>0</v>
      </c>
      <c r="PO86" s="0" t="n">
        <v>0</v>
      </c>
      <c r="PP86" s="0" t="n">
        <v>0</v>
      </c>
      <c r="PQ86" s="0" t="n">
        <v>1357</v>
      </c>
      <c r="PR86" s="0" t="n">
        <v>0</v>
      </c>
      <c r="PS86" s="0" t="n">
        <v>0</v>
      </c>
      <c r="PT86" s="0" t="n">
        <v>0</v>
      </c>
      <c r="PU86" s="0" t="n">
        <v>6</v>
      </c>
      <c r="PV86" s="0" t="n">
        <v>56</v>
      </c>
      <c r="PW86" s="0" t="n">
        <v>567</v>
      </c>
      <c r="PX86" s="0" t="n">
        <v>150</v>
      </c>
      <c r="PY86" s="0" t="n">
        <v>0</v>
      </c>
      <c r="PZ86" s="0" t="n">
        <v>0</v>
      </c>
      <c r="QA86" s="0" t="n">
        <v>0</v>
      </c>
      <c r="QB86" s="0" t="n">
        <v>0</v>
      </c>
      <c r="QC86" s="0" t="n">
        <v>0</v>
      </c>
      <c r="QD86" s="0" t="n">
        <v>0</v>
      </c>
      <c r="QE86" s="0" t="n">
        <v>0</v>
      </c>
      <c r="QF86" s="0" t="n">
        <v>0</v>
      </c>
      <c r="QG86" s="0" t="n">
        <v>0</v>
      </c>
      <c r="QH86" s="0" t="n">
        <v>0</v>
      </c>
      <c r="QI86" s="0" t="n">
        <v>0</v>
      </c>
      <c r="QJ86" s="0" t="n">
        <v>0</v>
      </c>
      <c r="QK86" s="0" t="n">
        <v>1255</v>
      </c>
      <c r="QL86" s="0" t="n">
        <v>0</v>
      </c>
      <c r="QM86" s="0" t="n">
        <v>7</v>
      </c>
      <c r="QN86" s="0" t="n">
        <v>0</v>
      </c>
      <c r="QO86" s="0" t="n">
        <v>0</v>
      </c>
      <c r="QP86" s="0" t="n">
        <v>0</v>
      </c>
      <c r="QQ86" s="0" t="n">
        <v>191</v>
      </c>
      <c r="QR86" s="0" t="n">
        <v>0</v>
      </c>
      <c r="QS86" s="0" t="n">
        <v>0</v>
      </c>
      <c r="QT86" s="0" t="n">
        <v>0</v>
      </c>
      <c r="QU86" s="0" t="n">
        <v>0</v>
      </c>
      <c r="QV86" s="0" t="n">
        <v>0</v>
      </c>
      <c r="QW86" s="0" t="n">
        <v>0</v>
      </c>
      <c r="QX86" s="0" t="n">
        <v>0</v>
      </c>
      <c r="QY86" s="0" t="n">
        <v>0</v>
      </c>
      <c r="QZ86" s="0" t="n">
        <v>44</v>
      </c>
      <c r="RA86" s="0" t="n">
        <v>485</v>
      </c>
      <c r="RB86" s="0" t="n">
        <v>0</v>
      </c>
      <c r="RC86" s="0" t="n">
        <v>0</v>
      </c>
      <c r="RD86" s="0" t="n">
        <v>178</v>
      </c>
      <c r="RE86" s="0" t="n">
        <v>0</v>
      </c>
      <c r="RF86" s="0" t="n">
        <v>0</v>
      </c>
      <c r="RG86" s="0" t="n">
        <v>1596</v>
      </c>
      <c r="RH86" s="0" t="n">
        <v>0</v>
      </c>
      <c r="RI86" s="0" t="n">
        <v>0</v>
      </c>
      <c r="RJ86" s="0" t="n">
        <v>40</v>
      </c>
      <c r="RK86" s="0" t="n">
        <v>0</v>
      </c>
      <c r="RL86" s="0" t="n">
        <v>1990</v>
      </c>
      <c r="RM86" s="0" t="n">
        <v>0</v>
      </c>
      <c r="RN86" s="0" t="n">
        <v>0</v>
      </c>
      <c r="RO86" s="0" t="n">
        <v>0</v>
      </c>
      <c r="RP86" s="0" t="n">
        <v>36</v>
      </c>
      <c r="RQ86" s="0" t="n">
        <v>41</v>
      </c>
      <c r="RR86" s="0" t="n">
        <v>0</v>
      </c>
      <c r="RS86" s="0" t="n">
        <v>0</v>
      </c>
      <c r="RT86" s="0" t="n">
        <v>6</v>
      </c>
      <c r="RU86" s="0" t="n">
        <v>0</v>
      </c>
      <c r="RV86" s="0" t="n">
        <v>26</v>
      </c>
      <c r="RW86" s="0" t="n">
        <v>0</v>
      </c>
      <c r="RX86" s="0" t="n">
        <v>0</v>
      </c>
      <c r="RY86" s="0" t="n">
        <v>208</v>
      </c>
      <c r="RZ86" s="0" t="n">
        <v>0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0</v>
      </c>
      <c r="SH86" s="0" t="n">
        <v>0</v>
      </c>
      <c r="SI86" s="0" t="n">
        <v>0</v>
      </c>
      <c r="SJ86" s="0" t="n">
        <v>0</v>
      </c>
      <c r="SK86" s="0" t="n">
        <v>0</v>
      </c>
      <c r="SL86" s="0" t="n">
        <v>0</v>
      </c>
      <c r="SM86" s="0" t="n">
        <v>21</v>
      </c>
      <c r="SN86" s="0" t="n">
        <v>0</v>
      </c>
      <c r="SO86" s="0" t="n">
        <v>0</v>
      </c>
      <c r="SP86" s="0" t="n">
        <v>0</v>
      </c>
      <c r="SQ86" s="0" t="n">
        <v>0</v>
      </c>
      <c r="SR86" s="0" t="n">
        <v>166</v>
      </c>
      <c r="SS86" s="0" t="n">
        <v>0</v>
      </c>
      <c r="ST86" s="0" t="n">
        <v>80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0</v>
      </c>
      <c r="TE86" s="0" t="n">
        <v>0</v>
      </c>
      <c r="TF86" s="0" t="n">
        <v>0</v>
      </c>
      <c r="TG86" s="0" t="n">
        <v>0</v>
      </c>
      <c r="TH86" s="0" t="n">
        <v>0</v>
      </c>
      <c r="TI86" s="0" t="n">
        <v>165</v>
      </c>
      <c r="TJ86" s="0" t="n">
        <v>0</v>
      </c>
      <c r="TK86" s="0" t="n">
        <v>0</v>
      </c>
      <c r="TL86" s="0" t="n">
        <v>2133</v>
      </c>
      <c r="TM86" s="0" t="n">
        <v>246</v>
      </c>
      <c r="TN86" s="0" t="n">
        <v>27</v>
      </c>
      <c r="TO86" s="0" t="n">
        <v>0</v>
      </c>
      <c r="TP86" s="0" t="n">
        <v>24</v>
      </c>
      <c r="TQ86" s="0" t="n">
        <v>0</v>
      </c>
      <c r="TR86" s="0" t="n">
        <v>3457</v>
      </c>
      <c r="TS86" s="0" t="n">
        <v>0</v>
      </c>
      <c r="TT86" s="0" t="n">
        <v>24</v>
      </c>
      <c r="TU86" s="0" t="n">
        <v>0</v>
      </c>
      <c r="TV86" s="0" t="n">
        <v>0</v>
      </c>
      <c r="TW86" s="0" t="n">
        <v>66</v>
      </c>
      <c r="TX86" s="0" t="n">
        <v>0</v>
      </c>
      <c r="TY86" s="0" t="n">
        <v>34</v>
      </c>
      <c r="TZ86" s="0" t="n">
        <v>39</v>
      </c>
      <c r="UA86" s="0" t="n">
        <v>20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0</v>
      </c>
      <c r="UG86" s="0" t="n">
        <v>0</v>
      </c>
      <c r="UH86" s="0" t="n">
        <v>0</v>
      </c>
      <c r="UI86" s="0" t="n">
        <v>0</v>
      </c>
      <c r="UJ86" s="0" t="n">
        <v>0</v>
      </c>
      <c r="UK86" s="0" t="n">
        <v>26</v>
      </c>
      <c r="UL86" s="0" t="n">
        <v>0</v>
      </c>
      <c r="UM86" s="0" t="n">
        <v>6</v>
      </c>
      <c r="UN86" s="0" t="n">
        <v>820</v>
      </c>
      <c r="UO86" s="0" t="n">
        <v>0</v>
      </c>
      <c r="UP86" s="0" t="n">
        <v>0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0</v>
      </c>
      <c r="UV86" s="0" t="n">
        <v>0</v>
      </c>
      <c r="UW86" s="0" t="n">
        <v>0</v>
      </c>
      <c r="UX86" s="0" t="n">
        <v>0</v>
      </c>
      <c r="UY86" s="0" t="n">
        <v>3</v>
      </c>
      <c r="UZ86" s="0" t="n">
        <v>0</v>
      </c>
      <c r="VA86" s="0" t="n">
        <v>0</v>
      </c>
      <c r="VB86" s="0" t="n">
        <v>0</v>
      </c>
      <c r="VC86" s="0" t="n">
        <v>0</v>
      </c>
      <c r="VD86" s="0" t="n">
        <v>0</v>
      </c>
      <c r="VE86" s="0" t="n">
        <v>0</v>
      </c>
      <c r="VF86" s="0" t="n">
        <v>71</v>
      </c>
      <c r="VG86" s="0" t="n">
        <v>0</v>
      </c>
      <c r="VH86" s="0" t="n">
        <v>0</v>
      </c>
      <c r="VI86" s="0" t="n">
        <v>0</v>
      </c>
      <c r="VJ86" s="0" t="n">
        <v>0</v>
      </c>
      <c r="VK86" s="0" t="n">
        <v>0</v>
      </c>
      <c r="VL86" s="0" t="n">
        <v>102</v>
      </c>
      <c r="VM86" s="0" t="n">
        <v>16</v>
      </c>
      <c r="VN86" s="0" t="n">
        <v>27</v>
      </c>
      <c r="VO86" s="0" t="n">
        <v>0</v>
      </c>
      <c r="VP86" s="0" t="n">
        <v>0</v>
      </c>
      <c r="VQ86" s="0" t="n">
        <v>0</v>
      </c>
      <c r="VR86" s="0" t="n">
        <v>333</v>
      </c>
      <c r="VS86" s="0" t="n">
        <v>0</v>
      </c>
      <c r="VT86" s="0" t="n">
        <v>0</v>
      </c>
      <c r="VU86" s="0" t="n">
        <v>854</v>
      </c>
      <c r="VV86" s="0" t="n">
        <v>0</v>
      </c>
      <c r="VW86" s="0" t="n">
        <v>25</v>
      </c>
      <c r="VX86" s="0" t="n">
        <v>0</v>
      </c>
      <c r="VY86" s="0" t="n">
        <v>0</v>
      </c>
      <c r="VZ86" s="0" t="n">
        <v>0</v>
      </c>
      <c r="WA86" s="0" t="n">
        <v>0</v>
      </c>
      <c r="WB86" s="0" t="n">
        <v>0</v>
      </c>
      <c r="WC86" s="0" t="n">
        <v>0</v>
      </c>
      <c r="WD86" s="0" t="n">
        <v>20</v>
      </c>
      <c r="WE86" s="0" t="n">
        <v>0</v>
      </c>
      <c r="WF86" s="0" t="n">
        <v>6582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21</v>
      </c>
      <c r="WL86" s="0" t="n">
        <v>0</v>
      </c>
      <c r="WM86" s="0" t="n">
        <v>11</v>
      </c>
      <c r="WN86" s="0" t="n">
        <v>0</v>
      </c>
      <c r="WO86" s="0" t="n">
        <v>0</v>
      </c>
      <c r="WP86" s="0" t="n">
        <v>2286</v>
      </c>
      <c r="WQ86" s="0" t="n">
        <v>18660</v>
      </c>
      <c r="WR86" s="0" t="n">
        <v>0</v>
      </c>
      <c r="WS86" s="0" t="n">
        <v>0</v>
      </c>
      <c r="WT86" s="0" t="n">
        <v>0</v>
      </c>
      <c r="WU86" s="0" t="n">
        <v>0</v>
      </c>
      <c r="WV86" s="0" t="n">
        <v>0</v>
      </c>
      <c r="WW86" s="0" t="n">
        <v>0</v>
      </c>
      <c r="WX86" s="0" t="n">
        <v>0</v>
      </c>
      <c r="WY86" s="0" t="n">
        <v>0</v>
      </c>
      <c r="WZ86" s="0" t="n">
        <v>0</v>
      </c>
      <c r="XA86" s="0" t="n">
        <v>50</v>
      </c>
      <c r="XB86" s="0" t="n">
        <v>0</v>
      </c>
      <c r="XC86" s="0" t="n">
        <v>0</v>
      </c>
      <c r="XD86" s="0" t="n">
        <v>2</v>
      </c>
      <c r="XE86" s="0" t="n">
        <v>0</v>
      </c>
      <c r="XF86" s="0" t="n">
        <v>0</v>
      </c>
      <c r="XG86" s="0" t="n">
        <v>0</v>
      </c>
      <c r="XH86" s="0" t="n">
        <v>0</v>
      </c>
      <c r="XI86" s="0" t="n">
        <v>0</v>
      </c>
      <c r="XJ86" s="0" t="n">
        <v>0</v>
      </c>
      <c r="XK86" s="0" t="n">
        <v>7</v>
      </c>
      <c r="XL86" s="0" t="n">
        <v>0</v>
      </c>
      <c r="XM86" s="0" t="n">
        <v>0</v>
      </c>
      <c r="XN86" s="0" t="n">
        <v>53</v>
      </c>
      <c r="XO86" s="0" t="n">
        <v>4455</v>
      </c>
      <c r="XP86" s="0" t="n">
        <v>0</v>
      </c>
      <c r="XQ86" s="0" t="n">
        <v>0</v>
      </c>
      <c r="XR86" s="0" t="n">
        <v>0</v>
      </c>
      <c r="XS86" s="0" t="n">
        <v>0</v>
      </c>
      <c r="XT86" s="0" t="n">
        <v>39</v>
      </c>
      <c r="XU86" s="0" t="n">
        <v>622</v>
      </c>
      <c r="XV86" s="0" t="n">
        <v>15</v>
      </c>
      <c r="XW86" s="0" t="n">
        <v>1157</v>
      </c>
      <c r="XX86" s="0" t="n">
        <v>0</v>
      </c>
      <c r="XY86" s="0" t="n">
        <v>3778</v>
      </c>
      <c r="XZ86" s="0" t="n">
        <v>454</v>
      </c>
      <c r="YA86" s="0" t="n">
        <v>0</v>
      </c>
      <c r="YB86" s="0" t="n">
        <v>383</v>
      </c>
      <c r="YC86" s="0" t="n">
        <v>0</v>
      </c>
      <c r="YD86" s="0" t="n">
        <v>0</v>
      </c>
      <c r="YE86" s="0" t="n">
        <v>17</v>
      </c>
      <c r="YF86" s="0" t="n">
        <v>494</v>
      </c>
      <c r="YG86" s="0" t="n">
        <v>0</v>
      </c>
      <c r="YH86" s="0" t="n">
        <v>347</v>
      </c>
      <c r="YI86" s="0" t="n">
        <v>3036</v>
      </c>
      <c r="YJ86" s="0" t="n">
        <v>0</v>
      </c>
      <c r="YK86" s="0" t="n">
        <v>285</v>
      </c>
      <c r="YL86" s="0" t="n">
        <v>222</v>
      </c>
      <c r="YM86" s="0" t="n">
        <v>0</v>
      </c>
      <c r="YN86" s="0" t="n">
        <v>0</v>
      </c>
      <c r="YO86" s="0" t="n">
        <v>0</v>
      </c>
      <c r="YP86" s="0" t="n">
        <v>0</v>
      </c>
      <c r="YQ86" s="0" t="n">
        <v>0</v>
      </c>
      <c r="YR86" s="0" t="n">
        <v>0</v>
      </c>
      <c r="YS86" s="0" t="n">
        <v>0</v>
      </c>
      <c r="YT86" s="0" t="n">
        <v>0</v>
      </c>
      <c r="YU86" s="0" t="n">
        <v>248</v>
      </c>
      <c r="YV86" s="0" t="n">
        <v>0</v>
      </c>
      <c r="YW86" s="0" t="n">
        <v>0</v>
      </c>
      <c r="YX86" s="0" t="n">
        <v>0</v>
      </c>
      <c r="YY86" s="0" t="n">
        <v>0</v>
      </c>
      <c r="YZ86" s="0" t="n">
        <v>149</v>
      </c>
      <c r="ZA86" s="0" t="n">
        <v>0</v>
      </c>
      <c r="ZB86" s="0" t="n">
        <v>0</v>
      </c>
      <c r="ZC86" s="0" t="n">
        <v>38</v>
      </c>
      <c r="ZD86" s="0" t="n">
        <v>0</v>
      </c>
      <c r="ZE86" s="0" t="n">
        <v>0</v>
      </c>
      <c r="ZF86" s="0" t="n">
        <v>0</v>
      </c>
      <c r="ZG86" s="0" t="n">
        <v>0</v>
      </c>
      <c r="ZH86" s="0" t="n">
        <v>0</v>
      </c>
      <c r="ZI86" s="0" t="n">
        <v>0</v>
      </c>
      <c r="ZJ86" s="0" t="n">
        <v>0</v>
      </c>
      <c r="ZK86" s="0" t="n">
        <v>0</v>
      </c>
      <c r="ZL86" s="0" t="n">
        <v>0</v>
      </c>
      <c r="ZM86" s="0" t="n">
        <v>0</v>
      </c>
      <c r="ZN86" s="0" t="n">
        <v>0</v>
      </c>
      <c r="ZO86" s="0" t="n">
        <v>0</v>
      </c>
      <c r="ZP86" s="0" t="n">
        <v>287</v>
      </c>
      <c r="ZQ86" s="0" t="n">
        <v>5883</v>
      </c>
      <c r="ZR86" s="0" t="n">
        <v>0</v>
      </c>
      <c r="ZS86" s="0" t="n">
        <v>73</v>
      </c>
      <c r="ZT86" s="0" t="n">
        <v>143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0</v>
      </c>
      <c r="ZZ86" s="0" t="n">
        <v>0</v>
      </c>
      <c r="AAA86" s="0" t="n">
        <v>0</v>
      </c>
      <c r="AAB86" s="0" t="n">
        <v>0</v>
      </c>
      <c r="AAC86" s="0" t="n">
        <v>0</v>
      </c>
      <c r="AAD86" s="0" t="n">
        <v>0</v>
      </c>
      <c r="AAE86" s="0" t="n">
        <v>0</v>
      </c>
      <c r="AAF86" s="0" t="n">
        <v>0</v>
      </c>
      <c r="AAG86" s="0" t="n">
        <v>0</v>
      </c>
      <c r="AAH86" s="0" t="n">
        <v>0</v>
      </c>
      <c r="AAI86" s="0" t="n">
        <v>0</v>
      </c>
      <c r="AAJ86" s="0" t="n">
        <v>51</v>
      </c>
      <c r="AAK86" s="0" t="n">
        <v>0</v>
      </c>
      <c r="AAL86" s="0" t="n">
        <v>0</v>
      </c>
      <c r="AAM86" s="0" t="n">
        <v>0</v>
      </c>
      <c r="AAN86" s="0" t="n">
        <v>0</v>
      </c>
      <c r="AAO86" s="0" t="n">
        <v>0</v>
      </c>
      <c r="AAP86" s="0" t="n">
        <v>0</v>
      </c>
    </row>
    <row r="87" customFormat="false" ht="15" hidden="false" customHeight="true" outlineLevel="0" collapsed="false">
      <c r="A87" s="1" t="n">
        <v>30931</v>
      </c>
      <c r="B87" s="2" t="n">
        <v>0</v>
      </c>
      <c r="C87" s="20" t="n">
        <v>1</v>
      </c>
      <c r="D87" s="20" t="n">
        <v>1</v>
      </c>
      <c r="E87" s="20"/>
      <c r="F87" s="20"/>
      <c r="G87" s="20"/>
      <c r="H87" s="2" t="n">
        <v>2</v>
      </c>
      <c r="I87" s="2" t="n">
        <v>35</v>
      </c>
      <c r="J87" s="21"/>
      <c r="K87" s="21"/>
      <c r="L87" s="2" t="n">
        <v>0</v>
      </c>
      <c r="M87" s="2" t="n">
        <v>1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1</v>
      </c>
      <c r="V87" s="2" t="n">
        <v>0</v>
      </c>
      <c r="W87" s="2" t="n">
        <v>1</v>
      </c>
      <c r="X87" s="2" t="n">
        <f aca="false">SUM(L87:W87)</f>
        <v>3</v>
      </c>
      <c r="Y87" s="2" t="n">
        <v>140</v>
      </c>
      <c r="Z87" s="2" t="n">
        <v>90</v>
      </c>
      <c r="AA87" s="2" t="n">
        <f aca="false">Y87-Z87</f>
        <v>50</v>
      </c>
      <c r="AB87" s="3" t="n">
        <f aca="false">Z87+((Y87-Z87)/3)</f>
        <v>106.666666666667</v>
      </c>
      <c r="AC87" s="4" t="n">
        <v>95.2</v>
      </c>
      <c r="AD87" s="4" t="n">
        <v>176.5</v>
      </c>
      <c r="AE87" s="3" t="n">
        <v>30.5595903987673</v>
      </c>
      <c r="AF87" s="3" t="n">
        <v>2</v>
      </c>
      <c r="AG87" s="4" t="n">
        <v>98.5</v>
      </c>
      <c r="AH87" s="4" t="n">
        <v>113.75</v>
      </c>
      <c r="AI87" s="3" t="n">
        <v>0.558073654390935</v>
      </c>
      <c r="AJ87" s="3" t="n">
        <v>0.865934065934066</v>
      </c>
      <c r="AK87" s="3" t="n">
        <v>106.25</v>
      </c>
      <c r="AL87" s="4" t="n">
        <v>42.8</v>
      </c>
      <c r="AM87" s="4" t="n">
        <v>40.7</v>
      </c>
      <c r="AN87" s="4" t="n">
        <v>54.5</v>
      </c>
      <c r="AO87" s="2" t="n">
        <v>8</v>
      </c>
      <c r="AP87" s="4" t="n">
        <v>41.5</v>
      </c>
      <c r="AQ87" s="4" t="n">
        <v>51.7</v>
      </c>
      <c r="AR87" s="4" t="n">
        <v>2.8</v>
      </c>
      <c r="AS87" s="2" t="n">
        <v>85</v>
      </c>
      <c r="AT87" s="2" t="n">
        <v>131</v>
      </c>
      <c r="AU87" s="2" t="n">
        <v>143</v>
      </c>
      <c r="AV87" s="2" t="n">
        <v>107</v>
      </c>
      <c r="AW87" s="2" t="n">
        <v>86</v>
      </c>
      <c r="AX87" s="2" t="n">
        <v>1</v>
      </c>
      <c r="AY87" s="2" t="n">
        <f aca="false">((AS87*15)+(AT87*30)+(AU87*30)+(AV87*30)+(AW87*15))-(AS87*120)</f>
        <v>3795</v>
      </c>
      <c r="AZ87" s="2" t="n">
        <f aca="false">((AS87*15)+(AT87*30)+(AU87*30)+(AV87*30)+(AW87*15))</f>
        <v>13995</v>
      </c>
      <c r="BB87" s="5" t="n">
        <f aca="false">10000/SQRT((AS87*BH87)*(AVERAGE(AS87:AW87)*AVERAGE(BH87:BL87)))</f>
        <v>3.62911395870408</v>
      </c>
      <c r="BC87" s="3" t="n">
        <f aca="false">(AS87*BH87)/405</f>
        <v>2.98024691358025</v>
      </c>
      <c r="BD87" s="3" t="n">
        <v>1</v>
      </c>
      <c r="BE87" s="3" t="n">
        <f aca="false">1/(LOG(BH87)+LOG(AS87))</f>
        <v>0.324495454095616</v>
      </c>
      <c r="BF87" s="3" t="n">
        <f aca="false">(BI87-BH87)/(AT87-AS87)</f>
        <v>0.921739130434783</v>
      </c>
      <c r="BG87" s="3" t="n">
        <f aca="false">(20*BH87)/((AS87/18)-3.5)</f>
        <v>232.363636363636</v>
      </c>
      <c r="BH87" s="3" t="n">
        <v>14.2</v>
      </c>
      <c r="BI87" s="3" t="n">
        <v>56.6</v>
      </c>
      <c r="BJ87" s="3" t="n">
        <v>107</v>
      </c>
      <c r="BK87" s="3" t="n">
        <v>78</v>
      </c>
      <c r="BL87" s="3" t="n">
        <v>29.1</v>
      </c>
      <c r="BM87" s="3" t="n">
        <f aca="false">((BH87*15)+(BI87*30)+(BJ87*30)+(BK87*30)+(BL87*15))-(BH87*120)</f>
        <v>6193.5</v>
      </c>
      <c r="BN87" s="3" t="n">
        <f aca="false">((BH87*15)+(BI87*30)+(BJ87*30)+(BK87*30)+(BL87*15))</f>
        <v>7897.5</v>
      </c>
      <c r="BO87" s="3" t="n">
        <f aca="false">(1/BH87)</f>
        <v>0.0704225352112676</v>
      </c>
      <c r="BP87" s="3" t="n">
        <f aca="false">(BN87/AZ87)</f>
        <v>0.564308681672026</v>
      </c>
      <c r="BQ87" s="3" t="n">
        <f aca="false">(BB87*BP87)</f>
        <v>2.04794051367385</v>
      </c>
      <c r="BR87" s="5" t="n">
        <f aca="false">(BF87*BO87)</f>
        <v>0.0649112063686467</v>
      </c>
      <c r="BS87" s="5" t="n">
        <v>2</v>
      </c>
      <c r="BT87" s="2" t="n">
        <v>7.26</v>
      </c>
      <c r="BU87" s="2" t="n">
        <v>3.9</v>
      </c>
      <c r="BY87" s="2" t="n">
        <v>3.98</v>
      </c>
      <c r="BZ87" s="2" t="n">
        <v>2.31</v>
      </c>
      <c r="CA87" s="2" t="n">
        <v>173</v>
      </c>
      <c r="CB87" s="2" t="n">
        <v>0</v>
      </c>
      <c r="CC87" s="2" t="n">
        <v>90</v>
      </c>
      <c r="CD87" s="2" t="n">
        <v>0</v>
      </c>
      <c r="CE87" s="2" t="n">
        <v>25.2</v>
      </c>
      <c r="CF87" s="2" t="n">
        <v>0</v>
      </c>
      <c r="CG87" s="2" t="n">
        <v>57.8</v>
      </c>
      <c r="CH87" s="2" t="n">
        <v>289</v>
      </c>
      <c r="CI87" s="2" t="n">
        <v>1</v>
      </c>
      <c r="CJ87" s="2" t="n">
        <v>5</v>
      </c>
      <c r="CK87" s="2" t="n">
        <v>65</v>
      </c>
      <c r="CL87" s="2" t="n">
        <v>30.31</v>
      </c>
      <c r="CM87" s="2" t="n">
        <v>186</v>
      </c>
      <c r="CN87" s="2" t="n">
        <v>48</v>
      </c>
      <c r="CO87" s="2" t="n">
        <v>391</v>
      </c>
      <c r="CP87" s="2" t="n">
        <v>1.84</v>
      </c>
      <c r="CQ87" s="2" t="n">
        <v>0.97</v>
      </c>
      <c r="CR87" s="2" t="n">
        <v>0.75</v>
      </c>
      <c r="CS87" s="6" t="n">
        <v>42642</v>
      </c>
      <c r="CT87" s="2" t="n">
        <v>120</v>
      </c>
      <c r="CU87" s="2" t="n">
        <v>80</v>
      </c>
      <c r="CV87" s="2" t="n">
        <v>40</v>
      </c>
      <c r="CW87" s="3" t="n">
        <v>93.3333333333333</v>
      </c>
      <c r="CX87" s="2" t="n">
        <v>94.7</v>
      </c>
      <c r="CY87" s="2" t="n">
        <v>30.3990883483537</v>
      </c>
      <c r="DE87" s="2" t="n">
        <v>43.3</v>
      </c>
      <c r="DL87" s="2" t="n">
        <v>87</v>
      </c>
      <c r="DM87" s="2" t="n">
        <v>96</v>
      </c>
      <c r="DN87" s="2" t="n">
        <v>173</v>
      </c>
      <c r="DO87" s="2" t="n">
        <v>135</v>
      </c>
      <c r="DP87" s="2" t="n">
        <v>128</v>
      </c>
      <c r="DQ87" s="3" t="n">
        <v>1</v>
      </c>
      <c r="DR87" s="7" t="n">
        <v>1</v>
      </c>
      <c r="DS87" s="2" t="n">
        <f aca="false">((DL87*15)+(DM87*30)+(DN87*30)+(DO87*30)+(DP87*15))-(DL87*120)</f>
        <v>4905</v>
      </c>
      <c r="DT87" s="2" t="n">
        <f aca="false">((DL87*15)+(DM87*30)+(DN87*30)+(DO87*30)+(DP87*15))</f>
        <v>15345</v>
      </c>
      <c r="DU87" s="3" t="n">
        <f aca="false">10000/SQRT((DL87*DZ87)*(AVERAGE(DL87:DP87)*AVERAGE(DZ87:ED87)))</f>
        <v>2.91652560792988</v>
      </c>
      <c r="DV87" s="3" t="n">
        <f aca="false">(DL87*DZ87)/405</f>
        <v>3.58740740740741</v>
      </c>
      <c r="DW87" s="3" t="n">
        <f aca="false">1/(LOG(DZ87)+LOG(DL87))</f>
        <v>0.31623195971267</v>
      </c>
      <c r="DX87" s="3" t="n">
        <f aca="false">(EA87-DZ87)/(DM87-DL87)</f>
        <v>1.86666666666667</v>
      </c>
      <c r="DY87" s="3" t="n">
        <f aca="false">(20*DZ87)/((DL87/18)-3.5)</f>
        <v>250.5</v>
      </c>
      <c r="DZ87" s="2" t="n">
        <v>16.7</v>
      </c>
      <c r="EA87" s="2" t="n">
        <v>33.5</v>
      </c>
      <c r="EB87" s="2" t="n">
        <v>94.1</v>
      </c>
      <c r="EC87" s="2" t="n">
        <v>79.5</v>
      </c>
      <c r="ED87" s="2" t="n">
        <v>103</v>
      </c>
      <c r="EE87" s="2" t="n">
        <f aca="false">((DZ87*15)+(EA87*30)+(EB87*30)+(EC87*30)+(ED87*15))-(DZ87*120)</f>
        <v>6004.5</v>
      </c>
      <c r="EF87" s="2" t="n">
        <f aca="false">((DZ87*15)+(EA87*30)+(EB87*30)+(EC87*30)+(ED87*15))</f>
        <v>8008.5</v>
      </c>
      <c r="EG87" s="2" t="n">
        <f aca="false">(1/DZ87)</f>
        <v>0.0598802395209581</v>
      </c>
      <c r="EH87" s="2" t="n">
        <f aca="false">(EF87/DT87)</f>
        <v>0.521896383186706</v>
      </c>
      <c r="EI87" s="2" t="n">
        <f aca="false">(DU87*EH87)</f>
        <v>1.52212416625001</v>
      </c>
      <c r="EJ87" s="2" t="n">
        <f aca="false">(DX87*EG87)</f>
        <v>0.111776447105788</v>
      </c>
      <c r="EK87" s="2" t="n">
        <v>5.34</v>
      </c>
      <c r="EL87" s="2" t="n">
        <v>223</v>
      </c>
      <c r="EM87" s="2" t="n">
        <v>32</v>
      </c>
      <c r="EN87" s="2" t="n">
        <v>149</v>
      </c>
      <c r="EO87" s="2" t="n">
        <v>42</v>
      </c>
      <c r="EP87" s="2" t="n">
        <v>212</v>
      </c>
      <c r="EU87" s="3"/>
      <c r="EW87" s="22"/>
      <c r="GK87" s="9" t="n">
        <v>1676</v>
      </c>
      <c r="GL87" s="9" t="n">
        <v>79</v>
      </c>
      <c r="GM87" s="9" t="n">
        <v>56.4</v>
      </c>
      <c r="GN87" s="9" t="n">
        <v>11.4</v>
      </c>
      <c r="GO87" s="9" t="n">
        <v>19.4</v>
      </c>
      <c r="GP87" s="9" t="n">
        <v>9.3</v>
      </c>
      <c r="GR87" s="9" t="n">
        <v>218.3</v>
      </c>
      <c r="GS87" s="9" t="n">
        <v>7.7</v>
      </c>
      <c r="HO87" s="2" t="n">
        <v>2</v>
      </c>
      <c r="HP87" s="2" t="n">
        <v>2</v>
      </c>
      <c r="HQ87" s="2" t="n">
        <v>0</v>
      </c>
      <c r="HR87" s="2" t="n">
        <v>0</v>
      </c>
      <c r="HS87" s="2" t="n">
        <v>28.3501167297363</v>
      </c>
      <c r="HT87" s="2" t="n">
        <v>75.2045516967773</v>
      </c>
      <c r="HY87" s="2" t="n">
        <v>1255.58996582031</v>
      </c>
      <c r="HZ87" s="2" t="n">
        <v>37.3699989318848</v>
      </c>
      <c r="IA87" s="2" t="n">
        <v>11</v>
      </c>
      <c r="IB87" s="2" t="n">
        <v>14.3299999237061</v>
      </c>
      <c r="IC87" s="2" t="n">
        <v>13.3599996566772</v>
      </c>
      <c r="ID87" s="2" t="n">
        <v>212.100006103516</v>
      </c>
      <c r="IE87" s="2" t="n">
        <v>24.2700004577637</v>
      </c>
      <c r="IF87" s="2" t="n">
        <v>23.1599998474121</v>
      </c>
      <c r="IG87" s="2" t="n">
        <v>1.57000005245209</v>
      </c>
      <c r="IH87" s="2" t="n">
        <v>82.7300033569336</v>
      </c>
      <c r="II87" s="2" t="n">
        <v>1.5900000333786</v>
      </c>
      <c r="IJ87" s="2" t="n">
        <v>15.4300003051758</v>
      </c>
      <c r="IK87" s="2" t="n">
        <v>6.15000009536743</v>
      </c>
      <c r="IL87" s="2" t="n">
        <v>24.5400009155273</v>
      </c>
      <c r="IM87" s="2" t="n">
        <v>21.7099990844727</v>
      </c>
      <c r="IN87" s="2" t="n">
        <v>13.539999961853</v>
      </c>
      <c r="IO87" s="2" t="n">
        <v>7.19000005722046</v>
      </c>
      <c r="IP87" s="2" t="n">
        <v>13.3400001525879</v>
      </c>
      <c r="IQ87" s="2" t="n">
        <v>5.92000007629395</v>
      </c>
      <c r="IR87" s="2" t="n">
        <v>3.25</v>
      </c>
      <c r="IS87" s="2" t="n">
        <v>0.829999983310699</v>
      </c>
      <c r="IT87" s="2" t="n">
        <v>423.179992675781</v>
      </c>
      <c r="IU87" s="2" t="n">
        <v>9.21000003814697</v>
      </c>
      <c r="IV87" s="2" t="n">
        <v>0.259999990463257</v>
      </c>
      <c r="IW87" s="2" t="n">
        <v>237.960006713867</v>
      </c>
      <c r="IX87" s="2" t="n">
        <v>682.549987792969</v>
      </c>
      <c r="IY87" s="2" t="n">
        <v>2187.3701171875</v>
      </c>
      <c r="IZ87" s="2" t="n">
        <v>1218.43005371094</v>
      </c>
      <c r="JA87" s="2" t="n">
        <v>4.01999998092651</v>
      </c>
      <c r="JB87" s="2" t="n">
        <v>1.24000000953674</v>
      </c>
      <c r="JC87" s="2" t="n">
        <v>2.05999994277954</v>
      </c>
      <c r="JD87" s="2" t="n">
        <v>32.1199989318848</v>
      </c>
      <c r="JE87" s="2" t="n">
        <v>223.380004882812</v>
      </c>
      <c r="JF87" s="2" t="n">
        <v>1.10000002384186</v>
      </c>
      <c r="JG87" s="2" t="n">
        <v>0.810000002384186</v>
      </c>
      <c r="JH87" s="2" t="n">
        <v>10.9099998474121</v>
      </c>
      <c r="JI87" s="2" t="n">
        <v>2.77999997138977</v>
      </c>
      <c r="JJ87" s="2" t="n">
        <v>1.12999999523163</v>
      </c>
      <c r="JK87" s="2" t="n">
        <v>0.180000007152557</v>
      </c>
      <c r="JL87" s="2" t="n">
        <v>237.050003051758</v>
      </c>
      <c r="JM87" s="2" t="n">
        <v>0.649999976158142</v>
      </c>
      <c r="JN87" s="2" t="n">
        <v>57.560001373291</v>
      </c>
      <c r="JO87" s="2" t="n">
        <v>3178.90991210938</v>
      </c>
      <c r="JP87" s="2" t="n">
        <v>5135.9501953125</v>
      </c>
      <c r="JQ87" s="2" t="n">
        <v>43.310001373291</v>
      </c>
      <c r="JR87" s="2" t="n">
        <v>1403.27001953125</v>
      </c>
      <c r="JS87" s="2" t="n">
        <v>918.429992675781</v>
      </c>
      <c r="JT87" s="2" t="n">
        <v>2388.25</v>
      </c>
      <c r="JU87" s="2" t="n">
        <v>1501.07995605469</v>
      </c>
      <c r="JV87" s="2" t="n">
        <v>26.8299999237061</v>
      </c>
      <c r="JW87" s="2" t="n">
        <v>4.36999988555908</v>
      </c>
      <c r="JX87" s="2" t="n">
        <v>3.59999990463257</v>
      </c>
      <c r="JY87" s="2" t="n">
        <v>3.38000011444092</v>
      </c>
      <c r="JZ87" s="2" t="n">
        <v>0.360000014305115</v>
      </c>
      <c r="KA87" s="2" t="n">
        <v>3.86999988555908</v>
      </c>
      <c r="KB87" s="2" t="n">
        <v>0.629999995231628</v>
      </c>
      <c r="KC87" s="2" t="n">
        <v>8.97999954223633</v>
      </c>
      <c r="KD87" s="2" t="n">
        <v>4.01000022888184</v>
      </c>
      <c r="KE87" s="2" t="n">
        <v>9.13000011444092</v>
      </c>
      <c r="KF87" s="2" t="n">
        <v>12.1999998092651</v>
      </c>
      <c r="KG87" s="2" t="n">
        <v>6.28000020980835</v>
      </c>
      <c r="KH87" s="2" t="n">
        <v>78.620002746582</v>
      </c>
      <c r="KI87" s="2" t="n">
        <v>0.209999993443489</v>
      </c>
      <c r="KJ87" s="2" t="n">
        <v>112.230003356934</v>
      </c>
      <c r="KK87" s="2" t="n">
        <v>43.6100006103516</v>
      </c>
      <c r="KL87" s="2" t="n">
        <v>1492289.21</v>
      </c>
      <c r="KM87" s="2" t="n">
        <v>7035.77978515625</v>
      </c>
      <c r="KN87" s="2" t="n">
        <v>24.7600002288818</v>
      </c>
      <c r="KO87" s="2" t="n">
        <v>0.0700000002980232</v>
      </c>
      <c r="KP87" s="2" t="n">
        <v>0.0299999993294477</v>
      </c>
      <c r="KQ87" s="2" t="n">
        <v>0.0299999993294477</v>
      </c>
      <c r="KR87" s="2" t="n">
        <v>0.0799999982118607</v>
      </c>
      <c r="KS87" s="2" t="n">
        <v>0.100000001490116</v>
      </c>
      <c r="KT87" s="2" t="n">
        <v>0.0599999986588955</v>
      </c>
      <c r="KU87" s="2" t="n">
        <v>0.490000009536743</v>
      </c>
      <c r="KV87" s="2" t="n">
        <v>0.699999988079071</v>
      </c>
      <c r="KW87" s="2" t="n">
        <v>5.53000020980835</v>
      </c>
      <c r="KX87" s="2" t="n">
        <v>5.82000017166138</v>
      </c>
      <c r="KY87" s="2" t="n">
        <v>2.32999992370605</v>
      </c>
      <c r="KZ87" s="2" t="n">
        <v>1.87000000476837</v>
      </c>
      <c r="LA87" s="2" t="n">
        <v>0.670000016689301</v>
      </c>
      <c r="LB87" s="2" t="n">
        <v>0.0500000007450581</v>
      </c>
      <c r="LC87" s="2" t="n">
        <v>11.2299995422363</v>
      </c>
      <c r="LD87" s="2" t="n">
        <v>9.03999996185303</v>
      </c>
      <c r="LE87" s="2" t="n">
        <v>0.389999985694885</v>
      </c>
      <c r="LF87" s="2" t="n">
        <v>0.0500000007450581</v>
      </c>
      <c r="LG87" s="2" t="n">
        <v>0.00999999977648258</v>
      </c>
      <c r="LH87" s="2" t="n">
        <v>4.92999982833862</v>
      </c>
      <c r="LI87" s="2" t="n">
        <v>3.8199999332428</v>
      </c>
      <c r="LJ87" s="2" t="n">
        <v>0.0199999995529652</v>
      </c>
      <c r="LK87" s="2" t="n">
        <v>0.0799999982118607</v>
      </c>
      <c r="LL87" s="2" t="n">
        <v>0.439999997615814</v>
      </c>
      <c r="LM87" s="2" t="n">
        <v>0.430000007152557</v>
      </c>
      <c r="LN87" s="2" t="n">
        <v>0</v>
      </c>
      <c r="LO87" s="2" t="n">
        <v>0.0299999993294477</v>
      </c>
      <c r="LP87" s="2" t="n">
        <v>0.0199999995529652</v>
      </c>
      <c r="LQ87" s="2" t="n">
        <v>0</v>
      </c>
      <c r="LR87" s="2" t="n">
        <v>0</v>
      </c>
      <c r="LS87" s="2" t="n">
        <v>0</v>
      </c>
      <c r="LT87" s="2" t="n">
        <v>0.00999999977648258</v>
      </c>
      <c r="LU87" s="2" t="n">
        <v>0.00999999977648258</v>
      </c>
      <c r="LV87" s="2" t="n">
        <v>53.7516021728516</v>
      </c>
      <c r="MC87" s="0" t="n">
        <v>0</v>
      </c>
      <c r="MD87" s="0" t="n">
        <v>0</v>
      </c>
      <c r="ME87" s="0" t="n">
        <v>0</v>
      </c>
      <c r="MF87" s="0" t="n">
        <v>0</v>
      </c>
      <c r="MG87" s="0" t="n">
        <v>0</v>
      </c>
      <c r="MH87" s="0" t="n">
        <v>0</v>
      </c>
      <c r="MI87" s="0" t="n">
        <v>0</v>
      </c>
      <c r="MJ87" s="0" t="n">
        <v>0</v>
      </c>
      <c r="MK87" s="0" t="n">
        <v>0</v>
      </c>
      <c r="ML87" s="0" t="n">
        <v>7</v>
      </c>
      <c r="MM87" s="0" t="n">
        <v>0</v>
      </c>
      <c r="MN87" s="0" t="n">
        <v>0</v>
      </c>
      <c r="MO87" s="0" t="n">
        <v>0</v>
      </c>
      <c r="MP87" s="0" t="n">
        <v>0</v>
      </c>
      <c r="MQ87" s="0" t="n">
        <v>0</v>
      </c>
      <c r="MR87" s="0" t="n">
        <v>0</v>
      </c>
      <c r="MS87" s="0" t="n">
        <v>223</v>
      </c>
      <c r="MT87" s="0" t="n">
        <v>0</v>
      </c>
      <c r="MU87" s="0" t="n">
        <v>4458</v>
      </c>
      <c r="MV87" s="0" t="n">
        <v>8</v>
      </c>
      <c r="MW87" s="0" t="n">
        <v>0</v>
      </c>
      <c r="MX87" s="0" t="n">
        <v>0</v>
      </c>
      <c r="MY87" s="0" t="n">
        <v>0</v>
      </c>
      <c r="MZ87" s="0" t="n">
        <v>0</v>
      </c>
      <c r="NA87" s="0" t="n">
        <v>0</v>
      </c>
      <c r="NB87" s="0" t="n">
        <v>0</v>
      </c>
      <c r="NC87" s="0" t="n">
        <v>9</v>
      </c>
      <c r="ND87" s="0" t="n">
        <v>0</v>
      </c>
      <c r="NE87" s="0" t="n">
        <v>0</v>
      </c>
      <c r="NF87" s="0" t="n">
        <v>0</v>
      </c>
      <c r="NG87" s="0" t="n">
        <v>0</v>
      </c>
      <c r="NH87" s="0" t="n">
        <v>28</v>
      </c>
      <c r="NI87" s="0" t="n">
        <v>387</v>
      </c>
      <c r="NJ87" s="0" t="n">
        <v>0</v>
      </c>
      <c r="NK87" s="0" t="n">
        <v>0</v>
      </c>
      <c r="NL87" s="0" t="n">
        <v>0</v>
      </c>
      <c r="NM87" s="0" t="n">
        <v>0</v>
      </c>
      <c r="NN87" s="0" t="n">
        <v>0</v>
      </c>
      <c r="NO87" s="0" t="n">
        <v>0</v>
      </c>
      <c r="NP87" s="0" t="n">
        <v>0</v>
      </c>
      <c r="NQ87" s="0" t="n">
        <v>0</v>
      </c>
      <c r="NR87" s="0" t="n">
        <v>0</v>
      </c>
      <c r="NS87" s="0" t="n">
        <v>16659</v>
      </c>
      <c r="NT87" s="0" t="n">
        <v>354</v>
      </c>
      <c r="NU87" s="0" t="n">
        <v>0</v>
      </c>
      <c r="NV87" s="0" t="n">
        <v>0</v>
      </c>
      <c r="NW87" s="0" t="n">
        <v>463</v>
      </c>
      <c r="NX87" s="0" t="n">
        <v>871</v>
      </c>
      <c r="NY87" s="0" t="n">
        <v>450</v>
      </c>
      <c r="NZ87" s="0" t="n">
        <v>0</v>
      </c>
      <c r="OA87" s="0" t="n">
        <v>0</v>
      </c>
      <c r="OB87" s="0" t="n">
        <v>0</v>
      </c>
      <c r="OC87" s="0" t="n">
        <v>0</v>
      </c>
      <c r="OD87" s="0" t="n">
        <v>0</v>
      </c>
      <c r="OE87" s="0" t="n">
        <v>0</v>
      </c>
      <c r="OF87" s="0" t="n">
        <v>0</v>
      </c>
      <c r="OG87" s="0" t="n">
        <v>85</v>
      </c>
      <c r="OH87" s="0" t="n">
        <v>37</v>
      </c>
      <c r="OI87" s="0" t="n">
        <v>0</v>
      </c>
      <c r="OJ87" s="0" t="n">
        <v>0</v>
      </c>
      <c r="OK87" s="0" t="n">
        <v>0</v>
      </c>
      <c r="OL87" s="0" t="n">
        <v>0</v>
      </c>
      <c r="OM87" s="0" t="n">
        <v>0</v>
      </c>
      <c r="ON87" s="0" t="n">
        <v>0</v>
      </c>
      <c r="OO87" s="0" t="n">
        <v>0</v>
      </c>
      <c r="OP87" s="0" t="n">
        <v>0</v>
      </c>
      <c r="OQ87" s="0" t="n">
        <v>0</v>
      </c>
      <c r="OR87" s="0" t="n">
        <v>0</v>
      </c>
      <c r="OS87" s="0" t="n">
        <v>0</v>
      </c>
      <c r="OT87" s="0" t="n">
        <v>0</v>
      </c>
      <c r="OU87" s="0" t="n">
        <v>0</v>
      </c>
      <c r="OV87" s="0" t="n">
        <v>0</v>
      </c>
      <c r="OW87" s="0" t="n">
        <v>0</v>
      </c>
      <c r="OX87" s="0" t="n">
        <v>0</v>
      </c>
      <c r="OY87" s="0" t="n">
        <v>0</v>
      </c>
      <c r="OZ87" s="0" t="n">
        <v>0</v>
      </c>
      <c r="PA87" s="0" t="n">
        <v>0</v>
      </c>
      <c r="PB87" s="0" t="n">
        <v>5658</v>
      </c>
      <c r="PC87" s="0" t="n">
        <v>0</v>
      </c>
      <c r="PD87" s="0" t="n">
        <v>0</v>
      </c>
      <c r="PE87" s="0" t="n">
        <v>0</v>
      </c>
      <c r="PF87" s="0" t="n">
        <v>0</v>
      </c>
      <c r="PG87" s="0" t="n">
        <v>0</v>
      </c>
      <c r="PH87" s="0" t="n">
        <v>5</v>
      </c>
      <c r="PI87" s="0" t="n">
        <v>0</v>
      </c>
      <c r="PJ87" s="0" t="n">
        <v>244</v>
      </c>
      <c r="PK87" s="0" t="n">
        <v>0</v>
      </c>
      <c r="PL87" s="0" t="n">
        <v>0</v>
      </c>
      <c r="PM87" s="0" t="n">
        <v>0</v>
      </c>
      <c r="PN87" s="0" t="n">
        <v>0</v>
      </c>
      <c r="PO87" s="0" t="n">
        <v>0</v>
      </c>
      <c r="PP87" s="0" t="n">
        <v>0</v>
      </c>
      <c r="PQ87" s="0" t="n">
        <v>2234</v>
      </c>
      <c r="PR87" s="0" t="n">
        <v>0</v>
      </c>
      <c r="PS87" s="0" t="n">
        <v>0</v>
      </c>
      <c r="PT87" s="0" t="n">
        <v>19</v>
      </c>
      <c r="PU87" s="0" t="n">
        <v>41</v>
      </c>
      <c r="PV87" s="0" t="n">
        <v>86</v>
      </c>
      <c r="PW87" s="0" t="n">
        <v>1101</v>
      </c>
      <c r="PX87" s="0" t="n">
        <v>80</v>
      </c>
      <c r="PY87" s="0" t="n">
        <v>0</v>
      </c>
      <c r="PZ87" s="0" t="n">
        <v>0</v>
      </c>
      <c r="QA87" s="0" t="n">
        <v>0</v>
      </c>
      <c r="QB87" s="0" t="n">
        <v>0</v>
      </c>
      <c r="QC87" s="0" t="n">
        <v>0</v>
      </c>
      <c r="QD87" s="0" t="n">
        <v>0</v>
      </c>
      <c r="QE87" s="0" t="n">
        <v>0</v>
      </c>
      <c r="QF87" s="0" t="n">
        <v>11</v>
      </c>
      <c r="QG87" s="0" t="n">
        <v>0</v>
      </c>
      <c r="QH87" s="0" t="n">
        <v>0</v>
      </c>
      <c r="QI87" s="0" t="n">
        <v>0</v>
      </c>
      <c r="QJ87" s="0" t="n">
        <v>0</v>
      </c>
      <c r="QK87" s="0" t="n">
        <v>14</v>
      </c>
      <c r="QL87" s="0" t="n">
        <v>0</v>
      </c>
      <c r="QM87" s="0" t="n">
        <v>17</v>
      </c>
      <c r="QN87" s="0" t="n">
        <v>0</v>
      </c>
      <c r="QO87" s="0" t="n">
        <v>0</v>
      </c>
      <c r="QP87" s="0" t="n">
        <v>0</v>
      </c>
      <c r="QQ87" s="0" t="n">
        <v>135</v>
      </c>
      <c r="QR87" s="0" t="n">
        <v>0</v>
      </c>
      <c r="QS87" s="0" t="n">
        <v>0</v>
      </c>
      <c r="QT87" s="0" t="n">
        <v>0</v>
      </c>
      <c r="QU87" s="0" t="n">
        <v>21</v>
      </c>
      <c r="QV87" s="0" t="n">
        <v>0</v>
      </c>
      <c r="QW87" s="0" t="n">
        <v>0</v>
      </c>
      <c r="QX87" s="0" t="n">
        <v>0</v>
      </c>
      <c r="QY87" s="0" t="n">
        <v>0</v>
      </c>
      <c r="QZ87" s="0" t="n">
        <v>0</v>
      </c>
      <c r="RA87" s="0" t="n">
        <v>0</v>
      </c>
      <c r="RB87" s="0" t="n">
        <v>0</v>
      </c>
      <c r="RC87" s="0" t="n">
        <v>0</v>
      </c>
      <c r="RD87" s="0" t="n">
        <v>160</v>
      </c>
      <c r="RE87" s="0" t="n">
        <v>0</v>
      </c>
      <c r="RF87" s="0" t="n">
        <v>0</v>
      </c>
      <c r="RG87" s="0" t="n">
        <v>1900</v>
      </c>
      <c r="RH87" s="0" t="n">
        <v>0</v>
      </c>
      <c r="RI87" s="0" t="n">
        <v>0</v>
      </c>
      <c r="RJ87" s="0" t="n">
        <v>0</v>
      </c>
      <c r="RK87" s="0" t="n">
        <v>0</v>
      </c>
      <c r="RL87" s="0" t="n">
        <v>7434</v>
      </c>
      <c r="RM87" s="0" t="n">
        <v>0</v>
      </c>
      <c r="RN87" s="0" t="n">
        <v>0</v>
      </c>
      <c r="RO87" s="0" t="n">
        <v>0</v>
      </c>
      <c r="RP87" s="0" t="n">
        <v>0</v>
      </c>
      <c r="RQ87" s="0" t="n">
        <v>140</v>
      </c>
      <c r="RR87" s="0" t="n">
        <v>0</v>
      </c>
      <c r="RS87" s="0" t="n">
        <v>0</v>
      </c>
      <c r="RT87" s="0" t="n">
        <v>0</v>
      </c>
      <c r="RU87" s="0" t="n">
        <v>0</v>
      </c>
      <c r="RV87" s="0" t="n">
        <v>21</v>
      </c>
      <c r="RW87" s="0" t="n">
        <v>0</v>
      </c>
      <c r="RX87" s="0" t="n">
        <v>0</v>
      </c>
      <c r="RY87" s="0" t="n">
        <v>123</v>
      </c>
      <c r="RZ87" s="0" t="n">
        <v>0</v>
      </c>
      <c r="SA87" s="0" t="n">
        <v>0</v>
      </c>
      <c r="SB87" s="0" t="n">
        <v>0</v>
      </c>
      <c r="SC87" s="0" t="n">
        <v>0</v>
      </c>
      <c r="SD87" s="0" t="n">
        <v>0</v>
      </c>
      <c r="SE87" s="0" t="n">
        <v>7</v>
      </c>
      <c r="SF87" s="0" t="n">
        <v>0</v>
      </c>
      <c r="SG87" s="0" t="n">
        <v>0</v>
      </c>
      <c r="SH87" s="0" t="n">
        <v>0</v>
      </c>
      <c r="SI87" s="0" t="n">
        <v>0</v>
      </c>
      <c r="SJ87" s="0" t="n">
        <v>0</v>
      </c>
      <c r="SK87" s="0" t="n">
        <v>0</v>
      </c>
      <c r="SL87" s="0" t="n">
        <v>6</v>
      </c>
      <c r="SM87" s="0" t="n">
        <v>159</v>
      </c>
      <c r="SN87" s="0" t="n">
        <v>0</v>
      </c>
      <c r="SO87" s="0" t="n">
        <v>0</v>
      </c>
      <c r="SP87" s="0" t="n">
        <v>0</v>
      </c>
      <c r="SQ87" s="0" t="n">
        <v>0</v>
      </c>
      <c r="SR87" s="0" t="n">
        <v>142</v>
      </c>
      <c r="SS87" s="0" t="n">
        <v>0</v>
      </c>
      <c r="ST87" s="0" t="n">
        <v>0</v>
      </c>
      <c r="SU87" s="0" t="n">
        <v>63</v>
      </c>
      <c r="SV87" s="0" t="n">
        <v>0</v>
      </c>
      <c r="SW87" s="0" t="n">
        <v>0</v>
      </c>
      <c r="SX87" s="0" t="n">
        <v>0</v>
      </c>
      <c r="SY87" s="0" t="n">
        <v>0</v>
      </c>
      <c r="SZ87" s="0" t="n">
        <v>27</v>
      </c>
      <c r="TA87" s="0" t="n">
        <v>17</v>
      </c>
      <c r="TB87" s="0" t="n">
        <v>0</v>
      </c>
      <c r="TC87" s="0" t="n">
        <v>0</v>
      </c>
      <c r="TD87" s="0" t="n">
        <v>0</v>
      </c>
      <c r="TE87" s="0" t="n">
        <v>0</v>
      </c>
      <c r="TF87" s="0" t="n">
        <v>0</v>
      </c>
      <c r="TG87" s="0" t="n">
        <v>0</v>
      </c>
      <c r="TH87" s="0" t="n">
        <v>0</v>
      </c>
      <c r="TI87" s="0" t="n">
        <v>744</v>
      </c>
      <c r="TJ87" s="0" t="n">
        <v>0</v>
      </c>
      <c r="TK87" s="0" t="n">
        <v>0</v>
      </c>
      <c r="TL87" s="0" t="n">
        <v>2235</v>
      </c>
      <c r="TM87" s="0" t="n">
        <v>0</v>
      </c>
      <c r="TN87" s="0" t="n">
        <v>11</v>
      </c>
      <c r="TO87" s="0" t="n">
        <v>0</v>
      </c>
      <c r="TP87" s="0" t="n">
        <v>65</v>
      </c>
      <c r="TQ87" s="0" t="n">
        <v>0</v>
      </c>
      <c r="TR87" s="0" t="n">
        <v>5809</v>
      </c>
      <c r="TS87" s="0" t="n">
        <v>31</v>
      </c>
      <c r="TT87" s="0" t="n">
        <v>258</v>
      </c>
      <c r="TU87" s="0" t="n">
        <v>0</v>
      </c>
      <c r="TV87" s="0" t="n">
        <v>0</v>
      </c>
      <c r="TW87" s="0" t="n">
        <v>23</v>
      </c>
      <c r="TX87" s="0" t="n">
        <v>0</v>
      </c>
      <c r="TY87" s="0" t="n">
        <v>64</v>
      </c>
      <c r="TZ87" s="0" t="n">
        <v>69</v>
      </c>
      <c r="UA87" s="0" t="n">
        <v>0</v>
      </c>
      <c r="UB87" s="0" t="n">
        <v>0</v>
      </c>
      <c r="UC87" s="0" t="n">
        <v>0</v>
      </c>
      <c r="UD87" s="0" t="n">
        <v>0</v>
      </c>
      <c r="UE87" s="0" t="n">
        <v>0</v>
      </c>
      <c r="UF87" s="0" t="n">
        <v>52</v>
      </c>
      <c r="UG87" s="0" t="n">
        <v>0</v>
      </c>
      <c r="UH87" s="0" t="n">
        <v>0</v>
      </c>
      <c r="UI87" s="0" t="n">
        <v>0</v>
      </c>
      <c r="UJ87" s="0" t="n">
        <v>0</v>
      </c>
      <c r="UK87" s="0" t="n">
        <v>8</v>
      </c>
      <c r="UL87" s="0" t="n">
        <v>0</v>
      </c>
      <c r="UM87" s="0" t="n">
        <v>0</v>
      </c>
      <c r="UN87" s="0" t="n">
        <v>4970</v>
      </c>
      <c r="UO87" s="0" t="n">
        <v>0</v>
      </c>
      <c r="UP87" s="0" t="n">
        <v>0</v>
      </c>
      <c r="UQ87" s="0" t="n">
        <v>0</v>
      </c>
      <c r="UR87" s="0" t="n">
        <v>0</v>
      </c>
      <c r="US87" s="0" t="n">
        <v>0</v>
      </c>
      <c r="UT87" s="0" t="n">
        <v>99</v>
      </c>
      <c r="UU87" s="0" t="n">
        <v>0</v>
      </c>
      <c r="UV87" s="0" t="n">
        <v>0</v>
      </c>
      <c r="UW87" s="0" t="n">
        <v>0</v>
      </c>
      <c r="UX87" s="0" t="n">
        <v>0</v>
      </c>
      <c r="UY87" s="0" t="n">
        <v>0</v>
      </c>
      <c r="UZ87" s="0" t="n">
        <v>0</v>
      </c>
      <c r="VA87" s="0" t="n">
        <v>0</v>
      </c>
      <c r="VB87" s="0" t="n">
        <v>0</v>
      </c>
      <c r="VC87" s="0" t="n">
        <v>0</v>
      </c>
      <c r="VD87" s="0" t="n">
        <v>0</v>
      </c>
      <c r="VE87" s="0" t="n">
        <v>0</v>
      </c>
      <c r="VF87" s="0" t="n">
        <v>150</v>
      </c>
      <c r="VG87" s="0" t="n">
        <v>0</v>
      </c>
      <c r="VH87" s="0" t="n">
        <v>0</v>
      </c>
      <c r="VI87" s="0" t="n">
        <v>0</v>
      </c>
      <c r="VJ87" s="0" t="n">
        <v>0</v>
      </c>
      <c r="VK87" s="0" t="n">
        <v>0</v>
      </c>
      <c r="VL87" s="0" t="n">
        <v>55</v>
      </c>
      <c r="VM87" s="0" t="n">
        <v>0</v>
      </c>
      <c r="VN87" s="0" t="n">
        <v>0</v>
      </c>
      <c r="VO87" s="0" t="n">
        <v>0</v>
      </c>
      <c r="VP87" s="0" t="n">
        <v>0</v>
      </c>
      <c r="VQ87" s="0" t="n">
        <v>0</v>
      </c>
      <c r="VR87" s="0" t="n">
        <v>2082</v>
      </c>
      <c r="VS87" s="0" t="n">
        <v>0</v>
      </c>
      <c r="VT87" s="0" t="n">
        <v>0</v>
      </c>
      <c r="VU87" s="0" t="n">
        <v>716</v>
      </c>
      <c r="VV87" s="0" t="n">
        <v>0</v>
      </c>
      <c r="VW87" s="0" t="n">
        <v>234</v>
      </c>
      <c r="VX87" s="0" t="n">
        <v>0</v>
      </c>
      <c r="VY87" s="0" t="n">
        <v>0</v>
      </c>
      <c r="VZ87" s="0" t="n">
        <v>0</v>
      </c>
      <c r="WA87" s="0" t="n">
        <v>0</v>
      </c>
      <c r="WB87" s="0" t="n">
        <v>0</v>
      </c>
      <c r="WC87" s="0" t="n">
        <v>0</v>
      </c>
      <c r="WD87" s="0" t="n">
        <v>0</v>
      </c>
      <c r="WE87" s="0" t="n">
        <v>0</v>
      </c>
      <c r="WF87" s="0" t="n">
        <v>5900</v>
      </c>
      <c r="WG87" s="0" t="n">
        <v>0</v>
      </c>
      <c r="WH87" s="0" t="n">
        <v>0</v>
      </c>
      <c r="WI87" s="0" t="n">
        <v>0</v>
      </c>
      <c r="WJ87" s="0" t="n">
        <v>0</v>
      </c>
      <c r="WK87" s="0" t="n">
        <v>0</v>
      </c>
      <c r="WL87" s="0" t="n">
        <v>0</v>
      </c>
      <c r="WM87" s="0" t="n">
        <v>0</v>
      </c>
      <c r="WN87" s="0" t="n">
        <v>0</v>
      </c>
      <c r="WO87" s="0" t="n">
        <v>0</v>
      </c>
      <c r="WP87" s="0" t="n">
        <v>0</v>
      </c>
      <c r="WQ87" s="0" t="n">
        <v>1951</v>
      </c>
      <c r="WR87" s="0" t="n">
        <v>0</v>
      </c>
      <c r="WS87" s="0" t="n">
        <v>0</v>
      </c>
      <c r="WT87" s="0" t="n">
        <v>0</v>
      </c>
      <c r="WU87" s="0" t="n">
        <v>0</v>
      </c>
      <c r="WV87" s="0" t="n">
        <v>0</v>
      </c>
      <c r="WW87" s="0" t="n">
        <v>0</v>
      </c>
      <c r="WX87" s="0" t="n">
        <v>0</v>
      </c>
      <c r="WY87" s="0" t="n">
        <v>0</v>
      </c>
      <c r="WZ87" s="0" t="n">
        <v>0</v>
      </c>
      <c r="XA87" s="0" t="n">
        <v>0</v>
      </c>
      <c r="XB87" s="0" t="n">
        <v>0</v>
      </c>
      <c r="XC87" s="0" t="n">
        <v>0</v>
      </c>
      <c r="XD87" s="0" t="n">
        <v>3</v>
      </c>
      <c r="XE87" s="0" t="n">
        <v>0</v>
      </c>
      <c r="XF87" s="0" t="n">
        <v>0</v>
      </c>
      <c r="XG87" s="0" t="n">
        <v>0</v>
      </c>
      <c r="XH87" s="0" t="n">
        <v>0</v>
      </c>
      <c r="XI87" s="0" t="n">
        <v>0</v>
      </c>
      <c r="XJ87" s="0" t="n">
        <v>0</v>
      </c>
      <c r="XK87" s="0" t="n">
        <v>0</v>
      </c>
      <c r="XL87" s="0" t="n">
        <v>0</v>
      </c>
      <c r="XM87" s="0" t="n">
        <v>0</v>
      </c>
      <c r="XN87" s="0" t="n">
        <v>120</v>
      </c>
      <c r="XO87" s="0" t="n">
        <v>2678</v>
      </c>
      <c r="XP87" s="0" t="n">
        <v>0</v>
      </c>
      <c r="XQ87" s="0" t="n">
        <v>9</v>
      </c>
      <c r="XR87" s="0" t="n">
        <v>0</v>
      </c>
      <c r="XS87" s="0" t="n">
        <v>0</v>
      </c>
      <c r="XT87" s="0" t="n">
        <v>493</v>
      </c>
      <c r="XU87" s="0" t="n">
        <v>649</v>
      </c>
      <c r="XV87" s="0" t="n">
        <v>82</v>
      </c>
      <c r="XW87" s="0" t="n">
        <v>958</v>
      </c>
      <c r="XX87" s="0" t="n">
        <v>0</v>
      </c>
      <c r="XY87" s="0" t="n">
        <v>3104</v>
      </c>
      <c r="XZ87" s="0" t="n">
        <v>92</v>
      </c>
      <c r="YA87" s="0" t="n">
        <v>0</v>
      </c>
      <c r="YB87" s="0" t="n">
        <v>681</v>
      </c>
      <c r="YC87" s="0" t="n">
        <v>0</v>
      </c>
      <c r="YD87" s="0" t="n">
        <v>0</v>
      </c>
      <c r="YE87" s="0" t="n">
        <v>0</v>
      </c>
      <c r="YF87" s="0" t="n">
        <v>569</v>
      </c>
      <c r="YG87" s="0" t="n">
        <v>0</v>
      </c>
      <c r="YH87" s="0" t="n">
        <v>308</v>
      </c>
      <c r="YI87" s="0" t="n">
        <v>6098</v>
      </c>
      <c r="YJ87" s="0" t="n">
        <v>0</v>
      </c>
      <c r="YK87" s="0" t="n">
        <v>685</v>
      </c>
      <c r="YL87" s="0" t="n">
        <v>311</v>
      </c>
      <c r="YM87" s="0" t="n">
        <v>0</v>
      </c>
      <c r="YN87" s="0" t="n">
        <v>0</v>
      </c>
      <c r="YO87" s="0" t="n">
        <v>0</v>
      </c>
      <c r="YP87" s="0" t="n">
        <v>0</v>
      </c>
      <c r="YQ87" s="0" t="n">
        <v>0</v>
      </c>
      <c r="YR87" s="0" t="n">
        <v>0</v>
      </c>
      <c r="YS87" s="0" t="n">
        <v>0</v>
      </c>
      <c r="YT87" s="0" t="n">
        <v>0</v>
      </c>
      <c r="YU87" s="0" t="n">
        <v>549</v>
      </c>
      <c r="YV87" s="0" t="n">
        <v>0</v>
      </c>
      <c r="YW87" s="0" t="n">
        <v>0</v>
      </c>
      <c r="YX87" s="0" t="n">
        <v>0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0</v>
      </c>
      <c r="ZE87" s="0" t="n">
        <v>0</v>
      </c>
      <c r="ZF87" s="0" t="n">
        <v>0</v>
      </c>
      <c r="ZG87" s="0" t="n">
        <v>0</v>
      </c>
      <c r="ZH87" s="0" t="n">
        <v>0</v>
      </c>
      <c r="ZI87" s="0" t="n">
        <v>0</v>
      </c>
      <c r="ZJ87" s="0" t="n">
        <v>0</v>
      </c>
      <c r="ZK87" s="0" t="n">
        <v>0</v>
      </c>
      <c r="ZL87" s="0" t="n">
        <v>0</v>
      </c>
      <c r="ZM87" s="0" t="n">
        <v>0</v>
      </c>
      <c r="ZN87" s="0" t="n">
        <v>0</v>
      </c>
      <c r="ZO87" s="0" t="n">
        <v>0</v>
      </c>
      <c r="ZP87" s="0" t="n">
        <v>383</v>
      </c>
      <c r="ZQ87" s="0" t="n">
        <v>4171</v>
      </c>
      <c r="ZR87" s="0" t="n">
        <v>0</v>
      </c>
      <c r="ZS87" s="0" t="n">
        <v>0</v>
      </c>
      <c r="ZT87" s="0" t="n">
        <v>209</v>
      </c>
      <c r="ZU87" s="0" t="n">
        <v>0</v>
      </c>
      <c r="ZV87" s="0" t="n">
        <v>0</v>
      </c>
      <c r="ZW87" s="0" t="n">
        <v>0</v>
      </c>
      <c r="ZX87" s="0" t="n">
        <v>23</v>
      </c>
      <c r="ZY87" s="0" t="n">
        <v>0</v>
      </c>
      <c r="ZZ87" s="0" t="n">
        <v>0</v>
      </c>
      <c r="AAA87" s="0" t="n">
        <v>0</v>
      </c>
      <c r="AAB87" s="0" t="n">
        <v>0</v>
      </c>
      <c r="AAC87" s="0" t="n">
        <v>0</v>
      </c>
      <c r="AAD87" s="0" t="n">
        <v>0</v>
      </c>
      <c r="AAE87" s="0" t="n">
        <v>0</v>
      </c>
      <c r="AAF87" s="0" t="n">
        <v>0</v>
      </c>
      <c r="AAG87" s="0" t="n">
        <v>16</v>
      </c>
      <c r="AAH87" s="0" t="n">
        <v>0</v>
      </c>
      <c r="AAI87" s="0" t="n">
        <v>0</v>
      </c>
      <c r="AAJ87" s="0" t="n">
        <v>74</v>
      </c>
      <c r="AAK87" s="0" t="n">
        <v>0</v>
      </c>
      <c r="AAL87" s="0" t="n">
        <v>0</v>
      </c>
      <c r="AAM87" s="0" t="n">
        <v>0</v>
      </c>
      <c r="AAN87" s="0" t="n">
        <v>0</v>
      </c>
      <c r="AAO87" s="0" t="n">
        <v>0</v>
      </c>
      <c r="AAP87" s="0" t="n">
        <v>0</v>
      </c>
    </row>
    <row r="88" customFormat="false" ht="15" hidden="false" customHeight="true" outlineLevel="0" collapsed="false">
      <c r="A88" s="1" t="n">
        <v>30577</v>
      </c>
      <c r="B88" s="2" t="n">
        <v>0</v>
      </c>
      <c r="H88" s="2" t="n">
        <v>2</v>
      </c>
      <c r="I88" s="2" t="n">
        <v>49</v>
      </c>
      <c r="J88" s="21"/>
      <c r="K88" s="21"/>
      <c r="L88" s="2" t="n">
        <v>1</v>
      </c>
      <c r="M88" s="2" t="n">
        <v>1</v>
      </c>
      <c r="N88" s="2" t="n">
        <v>1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f aca="false">IF(AE88&gt;27,1,0)</f>
        <v>1</v>
      </c>
      <c r="V88" s="2" t="n">
        <v>0</v>
      </c>
      <c r="W88" s="2" t="n">
        <v>0</v>
      </c>
      <c r="X88" s="2" t="n">
        <f aca="false">SUM(L88:W88)</f>
        <v>4</v>
      </c>
      <c r="Y88" s="2" t="n">
        <v>120</v>
      </c>
      <c r="Z88" s="2" t="n">
        <v>80</v>
      </c>
      <c r="AA88" s="2" t="n">
        <f aca="false">Y88-Z88</f>
        <v>40</v>
      </c>
      <c r="AB88" s="3" t="n">
        <f aca="false">Z88+((Y88-Z88)/3)</f>
        <v>93.3333333333333</v>
      </c>
      <c r="AC88" s="2" t="n">
        <v>82.1</v>
      </c>
      <c r="AD88" s="2" t="n">
        <v>150.5</v>
      </c>
      <c r="AE88" s="24" t="n">
        <f aca="false">AC88/POWER((AD88/100),2)</f>
        <v>36.2468405425989</v>
      </c>
      <c r="AF88" s="3" t="n">
        <v>2</v>
      </c>
      <c r="AG88" s="2" t="n">
        <v>94</v>
      </c>
      <c r="AH88" s="2" t="n">
        <v>123.5</v>
      </c>
      <c r="AI88" s="3" t="n">
        <v>0.624584717607974</v>
      </c>
      <c r="AJ88" s="3" t="n">
        <v>0.761133603238866</v>
      </c>
      <c r="AK88" s="3" t="n">
        <v>108.5</v>
      </c>
      <c r="AL88" s="2" t="n">
        <v>42.5</v>
      </c>
      <c r="AM88" s="2" t="n">
        <v>34.9</v>
      </c>
      <c r="AN88" s="2" t="n">
        <v>47.2</v>
      </c>
      <c r="AO88" s="2" t="n">
        <v>11</v>
      </c>
      <c r="AP88" s="2" t="n">
        <v>40.9</v>
      </c>
      <c r="AQ88" s="2" t="n">
        <v>44.8</v>
      </c>
      <c r="AR88" s="2" t="n">
        <v>2.4</v>
      </c>
      <c r="AS88" s="2" t="n">
        <v>88</v>
      </c>
      <c r="AT88" s="2" t="n">
        <v>123</v>
      </c>
      <c r="AU88" s="2" t="n">
        <v>126</v>
      </c>
      <c r="AV88" s="2" t="n">
        <v>94</v>
      </c>
      <c r="AW88" s="2" t="n">
        <v>127</v>
      </c>
      <c r="AX88" s="2" t="n">
        <v>1</v>
      </c>
      <c r="AY88" s="2" t="n">
        <f aca="false">((AS88*15)+(AT88*30)+(AU88*30)+(AV88*30)+(AW88*15))-(AS88*120)</f>
        <v>2955</v>
      </c>
      <c r="AZ88" s="2" t="n">
        <f aca="false">((AS88*15)+(AT88*30)+(AU88*30)+(AV88*30)+(AW88*15))</f>
        <v>13515</v>
      </c>
      <c r="BB88" s="5" t="n">
        <f aca="false">10000/SQRT((AS88*BH88)*(AVERAGE(AS88:AW88)*AVERAGE(BH88:BL88)))</f>
        <v>8.38104480346412</v>
      </c>
      <c r="BC88" s="3" t="n">
        <f aca="false">(AS88*BH88)/405</f>
        <v>1.1038024691358</v>
      </c>
      <c r="BD88" s="3" t="n">
        <v>0</v>
      </c>
      <c r="BE88" s="3" t="n">
        <f aca="false">1/(LOG(BH88)+LOG(AS88))</f>
        <v>0.377309172066399</v>
      </c>
      <c r="BF88" s="3" t="n">
        <f aca="false">(BI88-BH88)/(AT88-AS88)</f>
        <v>0.769142857142857</v>
      </c>
      <c r="BG88" s="3" t="n">
        <f aca="false">(20*BH88)/((AS88/18)-3.5)</f>
        <v>73.152</v>
      </c>
      <c r="BH88" s="3" t="n">
        <v>5.08</v>
      </c>
      <c r="BI88" s="3" t="n">
        <v>32</v>
      </c>
      <c r="BJ88" s="3" t="n">
        <v>47.8</v>
      </c>
      <c r="BK88" s="3" t="n">
        <v>17.2</v>
      </c>
      <c r="BL88" s="3" t="n">
        <v>40.6</v>
      </c>
      <c r="BM88" s="3" t="n">
        <f aca="false">((BH88*15)+(BI88*30)+(BJ88*30)+(BK88*30)+(BL88*15))-(BH88*120)</f>
        <v>2985.6</v>
      </c>
      <c r="BN88" s="3" t="n">
        <f aca="false">((BH88*15)+(BI88*30)+(BJ88*30)+(BK88*30)+(BL88*15))</f>
        <v>3595.2</v>
      </c>
      <c r="BO88" s="3" t="n">
        <f aca="false">(1/BH88)</f>
        <v>0.196850393700787</v>
      </c>
      <c r="BP88" s="3" t="n">
        <f aca="false">(BN88/AZ88)</f>
        <v>0.266015538290788</v>
      </c>
      <c r="BQ88" s="3" t="n">
        <f aca="false">(BB88*BP88)</f>
        <v>2.22948814483272</v>
      </c>
      <c r="BR88" s="5" t="n">
        <f aca="false">(BF88*BO88)</f>
        <v>0.15140607424072</v>
      </c>
      <c r="BS88" s="5" t="n">
        <v>3.24</v>
      </c>
      <c r="BT88" s="2" t="n">
        <v>2</v>
      </c>
      <c r="BU88" s="2" t="n">
        <v>0.391</v>
      </c>
      <c r="BV88" s="2" t="n">
        <v>1.49</v>
      </c>
      <c r="BX88" s="2" t="n">
        <v>2</v>
      </c>
      <c r="BY88" s="2" t="n">
        <v>2.14</v>
      </c>
      <c r="BZ88" s="2" t="n">
        <v>0.491</v>
      </c>
      <c r="CA88" s="2" t="n">
        <v>186</v>
      </c>
      <c r="CB88" s="2" t="n">
        <v>0</v>
      </c>
      <c r="CC88" s="2" t="n">
        <v>50</v>
      </c>
      <c r="CD88" s="2" t="n">
        <v>0</v>
      </c>
      <c r="CE88" s="2" t="n">
        <v>116</v>
      </c>
      <c r="CF88" s="2" t="n">
        <v>0</v>
      </c>
      <c r="CG88" s="2" t="n">
        <v>20</v>
      </c>
      <c r="CH88" s="2" t="n">
        <v>102</v>
      </c>
      <c r="CI88" s="2" t="n">
        <v>0</v>
      </c>
      <c r="CJ88" s="2" t="n">
        <v>4</v>
      </c>
      <c r="CS88" s="6" t="n">
        <v>42649</v>
      </c>
      <c r="CT88" s="2" t="n">
        <v>120</v>
      </c>
      <c r="CU88" s="2" t="n">
        <v>82</v>
      </c>
      <c r="CV88" s="2" t="n">
        <v>38</v>
      </c>
      <c r="CW88" s="3" t="n">
        <v>94.6666666666667</v>
      </c>
      <c r="CX88" s="2" t="n">
        <v>78.7</v>
      </c>
      <c r="CY88" s="22" t="n">
        <v>34.7457533581307</v>
      </c>
      <c r="CZ88" s="2" t="n">
        <v>92</v>
      </c>
      <c r="DA88" s="2" t="n">
        <v>126</v>
      </c>
      <c r="DB88" s="2" t="n">
        <v>116</v>
      </c>
      <c r="DC88" s="2" t="n">
        <v>0.611295681063123</v>
      </c>
      <c r="DD88" s="2" t="n">
        <v>0.73015873015873</v>
      </c>
      <c r="DE88" s="2" t="n">
        <v>42.4</v>
      </c>
      <c r="DL88" s="2" t="n">
        <v>92</v>
      </c>
      <c r="DM88" s="2" t="n">
        <v>144</v>
      </c>
      <c r="DN88" s="2" t="n">
        <v>127</v>
      </c>
      <c r="DO88" s="2" t="n">
        <v>106</v>
      </c>
      <c r="DP88" s="2" t="n">
        <v>124</v>
      </c>
      <c r="DQ88" s="3" t="n">
        <v>1</v>
      </c>
      <c r="DR88" s="7" t="n">
        <v>2</v>
      </c>
      <c r="DS88" s="2" t="n">
        <f aca="false">((DL88*15)+(DM88*30)+(DN88*30)+(DO88*30)+(DP88*15))-(DL88*120)</f>
        <v>3510</v>
      </c>
      <c r="DT88" s="2" t="n">
        <f aca="false">((DL88*15)+(DM88*30)+(DN88*30)+(DO88*30)+(DP88*15))</f>
        <v>14550</v>
      </c>
      <c r="DU88" s="3" t="n">
        <f aca="false">10000/SQRT((DL88*DZ88)*(AVERAGE(DL88:DP88)*AVERAGE(DZ88:ED88)))</f>
        <v>9.08804561590335</v>
      </c>
      <c r="DV88" s="3" t="n">
        <f aca="false">(DL88*DZ88)/405</f>
        <v>0.854123456790123</v>
      </c>
      <c r="DW88" s="3" t="n">
        <f aca="false">1/(LOG(DZ88)+LOG(DL88))</f>
        <v>0.393859622571599</v>
      </c>
      <c r="DX88" s="3" t="n">
        <f aca="false">(EA88-DZ88)/(DM88-DL88)</f>
        <v>0.425769230769231</v>
      </c>
      <c r="DY88" s="3" t="n">
        <f aca="false">(20*DZ88)/((DL88/18)-3.5)</f>
        <v>46.6758620689655</v>
      </c>
      <c r="DZ88" s="2" t="n">
        <v>3.76</v>
      </c>
      <c r="EA88" s="2" t="n">
        <v>25.9</v>
      </c>
      <c r="EB88" s="2" t="n">
        <v>52.5</v>
      </c>
      <c r="EC88" s="2" t="n">
        <v>20.4</v>
      </c>
      <c r="ED88" s="2" t="n">
        <v>45</v>
      </c>
      <c r="EE88" s="2" t="n">
        <f aca="false">((DZ88*15)+(EA88*30)+(EB88*30)+(EC88*30)+(ED88*15))-(DZ88*120)</f>
        <v>3244.2</v>
      </c>
      <c r="EF88" s="2" t="n">
        <f aca="false">((DZ88*15)+(EA88*30)+(EB88*30)+(EC88*30)+(ED88*15))</f>
        <v>3695.4</v>
      </c>
      <c r="EG88" s="2" t="n">
        <f aca="false">(1/DZ88)</f>
        <v>0.265957446808511</v>
      </c>
      <c r="EH88" s="2" t="n">
        <f aca="false">(EF88/DT88)</f>
        <v>0.253979381443299</v>
      </c>
      <c r="EI88" s="2" t="n">
        <f aca="false">(DU88*EH88)</f>
        <v>2.30817620405562</v>
      </c>
      <c r="EJ88" s="2" t="n">
        <f aca="false">(DX88*EG88)</f>
        <v>0.113236497545008</v>
      </c>
      <c r="EL88" s="2" t="n">
        <v>176</v>
      </c>
      <c r="EM88" s="2" t="n">
        <v>38</v>
      </c>
      <c r="EN88" s="2" t="n">
        <v>124</v>
      </c>
      <c r="EO88" s="2" t="n">
        <v>14</v>
      </c>
      <c r="EP88" s="2" t="n">
        <v>68</v>
      </c>
      <c r="EU88" s="3"/>
      <c r="EW88" s="22"/>
      <c r="GK88" s="9" t="n">
        <v>2294</v>
      </c>
      <c r="GL88" s="9" t="n">
        <v>75.2</v>
      </c>
      <c r="GM88" s="9" t="n">
        <v>101.6</v>
      </c>
      <c r="GN88" s="9" t="n">
        <v>14</v>
      </c>
      <c r="GO88" s="9" t="n">
        <v>43.5</v>
      </c>
      <c r="GP88" s="9" t="n">
        <v>23.4</v>
      </c>
      <c r="GR88" s="9" t="n">
        <v>280.8</v>
      </c>
      <c r="GS88" s="9" t="n">
        <v>41</v>
      </c>
      <c r="HO88" s="2" t="n">
        <v>7</v>
      </c>
      <c r="HP88" s="2" t="n">
        <v>7</v>
      </c>
      <c r="HQ88" s="2" t="n">
        <v>0</v>
      </c>
      <c r="HR88" s="2" t="n">
        <v>0</v>
      </c>
      <c r="HS88" s="2" t="n">
        <v>27.3000049591064</v>
      </c>
      <c r="HT88" s="2" t="n">
        <v>932.209655761719</v>
      </c>
      <c r="HU88" s="2" t="n">
        <v>2.28</v>
      </c>
      <c r="HV88" s="2" t="n">
        <v>2</v>
      </c>
      <c r="HW88" s="2" t="n">
        <v>4</v>
      </c>
      <c r="HX88" s="2" t="n">
        <v>1</v>
      </c>
      <c r="HY88" s="2" t="n">
        <v>4595.56005859375</v>
      </c>
      <c r="HZ88" s="2" t="n">
        <v>97.3899993896484</v>
      </c>
      <c r="IA88" s="2" t="n">
        <v>27.5900001525879</v>
      </c>
      <c r="IB88" s="2" t="n">
        <v>32.6699981689453</v>
      </c>
      <c r="IC88" s="2" t="n">
        <v>153.639999389648</v>
      </c>
      <c r="ID88" s="2" t="n">
        <v>652.469970703125</v>
      </c>
      <c r="IE88" s="2" t="n">
        <v>62.0800018310547</v>
      </c>
      <c r="IF88" s="2" t="n">
        <v>65.9000015258789</v>
      </c>
      <c r="IG88" s="2" t="n">
        <v>3.44000005722046</v>
      </c>
      <c r="IH88" s="2" t="n">
        <v>141.470001220703</v>
      </c>
      <c r="II88" s="2" t="n">
        <v>2.92000007629395</v>
      </c>
      <c r="IJ88" s="2" t="n">
        <v>59.0900001525879</v>
      </c>
      <c r="IK88" s="2" t="n">
        <v>16.1900005340576</v>
      </c>
      <c r="IL88" s="2" t="n">
        <v>53.8499984741211</v>
      </c>
      <c r="IM88" s="2" t="n">
        <v>57.6399993896484</v>
      </c>
      <c r="IN88" s="2" t="n">
        <v>33.9900016784668</v>
      </c>
      <c r="IO88" s="2" t="n">
        <v>21.6499996185303</v>
      </c>
      <c r="IP88" s="2" t="n">
        <v>68.2300033569336</v>
      </c>
      <c r="IQ88" s="2" t="n">
        <v>4.8899998664856</v>
      </c>
      <c r="IR88" s="2" t="n">
        <v>5.65000009536743</v>
      </c>
      <c r="IS88" s="2" t="n">
        <v>2.97000002861023</v>
      </c>
      <c r="IT88" s="2" t="n">
        <v>1303.31994628906</v>
      </c>
      <c r="IU88" s="2" t="n">
        <v>26.0900001525879</v>
      </c>
      <c r="IV88" s="2" t="n">
        <v>0.649999976158142</v>
      </c>
      <c r="IW88" s="2" t="n">
        <v>653.369995117188</v>
      </c>
      <c r="IX88" s="2" t="n">
        <v>1864.03002929688</v>
      </c>
      <c r="IY88" s="2" t="n">
        <v>7150.31982421875</v>
      </c>
      <c r="IZ88" s="2" t="n">
        <v>5141.35009765625</v>
      </c>
      <c r="JA88" s="2" t="n">
        <v>9.72999954223633</v>
      </c>
      <c r="JB88" s="2" t="n">
        <v>2.85999989509583</v>
      </c>
      <c r="JC88" s="2" t="n">
        <v>5.46000003814697</v>
      </c>
      <c r="JD88" s="2" t="n">
        <v>104.680000305176</v>
      </c>
      <c r="JE88" s="2" t="n">
        <v>937.260009765625</v>
      </c>
      <c r="JF88" s="2" t="n">
        <v>3.75999999046326</v>
      </c>
      <c r="JG88" s="2" t="n">
        <v>3.20000004768372</v>
      </c>
      <c r="JH88" s="2" t="n">
        <v>35.939998626709</v>
      </c>
      <c r="JI88" s="2" t="n">
        <v>9.67000007629395</v>
      </c>
      <c r="JJ88" s="2" t="n">
        <v>3.60999989509583</v>
      </c>
      <c r="JK88" s="2" t="n">
        <v>1.57000005245209</v>
      </c>
      <c r="JL88" s="2" t="n">
        <v>1299.5</v>
      </c>
      <c r="JM88" s="2" t="n">
        <v>1.64999997615814</v>
      </c>
      <c r="JN88" s="2" t="n">
        <v>249.410003662109</v>
      </c>
      <c r="JO88" s="2" t="n">
        <v>12406.509765625</v>
      </c>
      <c r="JP88" s="2" t="n">
        <v>15066</v>
      </c>
      <c r="JQ88" s="2" t="n">
        <v>230.919998168945</v>
      </c>
      <c r="JR88" s="2" t="n">
        <v>5842.080078125</v>
      </c>
      <c r="JS88" s="2" t="n">
        <v>2174.42993164062</v>
      </c>
      <c r="JT88" s="2" t="n">
        <v>7105.5498046875</v>
      </c>
      <c r="JU88" s="2" t="n">
        <v>7893.43017578125</v>
      </c>
      <c r="JV88" s="2" t="n">
        <v>76.7699966430664</v>
      </c>
      <c r="JW88" s="2" t="n">
        <v>13.7700004577637</v>
      </c>
      <c r="JX88" s="2" t="n">
        <v>14.7399997711182</v>
      </c>
      <c r="JY88" s="2" t="n">
        <v>30.0100002288818</v>
      </c>
      <c r="JZ88" s="2" t="n">
        <v>1.69000005722046</v>
      </c>
      <c r="KA88" s="2" t="n">
        <v>53.439998626709</v>
      </c>
      <c r="KB88" s="2" t="n">
        <v>6.05999994277954</v>
      </c>
      <c r="KC88" s="2" t="n">
        <v>94.8399963378906</v>
      </c>
      <c r="KD88" s="2" t="n">
        <v>36.7700004577637</v>
      </c>
      <c r="KE88" s="2" t="n">
        <v>39.5499992370605</v>
      </c>
      <c r="KF88" s="2" t="n">
        <v>99.8300018310547</v>
      </c>
      <c r="KG88" s="2" t="n">
        <v>29.4500007629395</v>
      </c>
      <c r="KH88" s="2" t="n">
        <v>271.589996337891</v>
      </c>
      <c r="KI88" s="2" t="n">
        <v>0</v>
      </c>
      <c r="KJ88" s="2" t="n">
        <v>96.879997253418</v>
      </c>
      <c r="KK88" s="2" t="n">
        <v>168.380004882813</v>
      </c>
      <c r="KL88" s="2" t="n">
        <v>3838167.41</v>
      </c>
      <c r="KM88" s="2" t="n">
        <v>5882.52001953125</v>
      </c>
      <c r="KN88" s="2" t="n">
        <v>164.419998168945</v>
      </c>
      <c r="KO88" s="2" t="n">
        <v>0.25</v>
      </c>
      <c r="KP88" s="2" t="n">
        <v>0.790000021457672</v>
      </c>
      <c r="KQ88" s="2" t="n">
        <v>0.939999997615814</v>
      </c>
      <c r="KR88" s="2" t="n">
        <v>1.78999996185303</v>
      </c>
      <c r="KS88" s="2" t="n">
        <v>0.409999996423721</v>
      </c>
      <c r="KT88" s="2" t="n">
        <v>0.209999993443489</v>
      </c>
      <c r="KU88" s="2" t="n">
        <v>1.49000000953674</v>
      </c>
      <c r="KV88" s="2" t="n">
        <v>1.64999997615814</v>
      </c>
      <c r="KW88" s="2" t="n">
        <v>26.2199993133545</v>
      </c>
      <c r="KX88" s="2" t="n">
        <v>26.5300006866455</v>
      </c>
      <c r="KY88" s="2" t="n">
        <v>9.73999977111816</v>
      </c>
      <c r="KZ88" s="2" t="n">
        <v>11.2700004577637</v>
      </c>
      <c r="LA88" s="2" t="n">
        <v>2.44000005722046</v>
      </c>
      <c r="LB88" s="2" t="n">
        <v>0.0199999995529652</v>
      </c>
      <c r="LC88" s="2" t="n">
        <v>95.2399978637695</v>
      </c>
      <c r="LD88" s="2" t="n">
        <v>50.9900016784668</v>
      </c>
      <c r="LE88" s="2" t="n">
        <v>12.0900001525879</v>
      </c>
      <c r="LF88" s="2" t="n">
        <v>0.119999997317791</v>
      </c>
      <c r="LG88" s="2" t="n">
        <v>0.00999999977648258</v>
      </c>
      <c r="LH88" s="2" t="n">
        <v>26.8899993896484</v>
      </c>
      <c r="LI88" s="2" t="n">
        <v>34.4099998474121</v>
      </c>
      <c r="LJ88" s="2" t="n">
        <v>1.36000001430511</v>
      </c>
      <c r="LK88" s="2" t="n">
        <v>3.65000009536743</v>
      </c>
      <c r="LL88" s="2" t="n">
        <v>1.52999997138977</v>
      </c>
      <c r="LM88" s="2" t="n">
        <v>3.14000010490417</v>
      </c>
      <c r="LN88" s="2" t="n">
        <v>0.00999999977648258</v>
      </c>
      <c r="LO88" s="2" t="n">
        <v>0.119999997317791</v>
      </c>
      <c r="LP88" s="2" t="n">
        <v>0.0700000002980232</v>
      </c>
      <c r="LQ88" s="2" t="n">
        <v>0.0399999991059303</v>
      </c>
      <c r="LR88" s="2" t="n">
        <v>0.0399999991059303</v>
      </c>
      <c r="LS88" s="2" t="n">
        <v>0.00999999977648258</v>
      </c>
      <c r="LT88" s="2" t="n">
        <v>0.119999997317791</v>
      </c>
      <c r="LU88" s="2" t="n">
        <v>0.0900000035762787</v>
      </c>
      <c r="LV88" s="2" t="n">
        <v>149.106094360352</v>
      </c>
      <c r="MC88" s="0" t="n">
        <v>0</v>
      </c>
      <c r="MD88" s="0" t="n">
        <v>0</v>
      </c>
      <c r="ME88" s="0" t="n">
        <v>0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22</v>
      </c>
      <c r="MM88" s="0" t="n">
        <v>19</v>
      </c>
      <c r="MN88" s="0" t="n">
        <v>0</v>
      </c>
      <c r="MO88" s="0" t="n">
        <v>0</v>
      </c>
      <c r="MP88" s="0" t="n">
        <v>0</v>
      </c>
      <c r="MQ88" s="0" t="n">
        <v>0</v>
      </c>
      <c r="MR88" s="0" t="n">
        <v>0</v>
      </c>
      <c r="MS88" s="0" t="n">
        <v>6480</v>
      </c>
      <c r="MT88" s="0" t="n">
        <v>0</v>
      </c>
      <c r="MU88" s="0" t="n">
        <v>883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0</v>
      </c>
      <c r="NA88" s="0" t="n">
        <v>0</v>
      </c>
      <c r="NB88" s="0" t="n">
        <v>0</v>
      </c>
      <c r="NC88" s="0" t="n">
        <v>10</v>
      </c>
      <c r="ND88" s="0" t="n">
        <v>0</v>
      </c>
      <c r="NE88" s="0" t="n">
        <v>0</v>
      </c>
      <c r="NF88" s="0" t="n">
        <v>0</v>
      </c>
      <c r="NG88" s="0" t="n">
        <v>0</v>
      </c>
      <c r="NH88" s="0" t="n">
        <v>213</v>
      </c>
      <c r="NI88" s="0" t="n">
        <v>1613</v>
      </c>
      <c r="NJ88" s="0" t="n">
        <v>0</v>
      </c>
      <c r="NK88" s="0" t="n">
        <v>0</v>
      </c>
      <c r="NL88" s="0" t="n">
        <v>0</v>
      </c>
      <c r="NM88" s="0" t="n">
        <v>0</v>
      </c>
      <c r="NN88" s="0" t="n">
        <v>0</v>
      </c>
      <c r="NO88" s="0" t="n">
        <v>0</v>
      </c>
      <c r="NP88" s="0" t="n">
        <v>0</v>
      </c>
      <c r="NQ88" s="0" t="n">
        <v>0</v>
      </c>
      <c r="NR88" s="0" t="n">
        <v>0</v>
      </c>
      <c r="NS88" s="0" t="n">
        <v>10087</v>
      </c>
      <c r="NT88" s="0" t="n">
        <v>323</v>
      </c>
      <c r="NU88" s="0" t="n">
        <v>0</v>
      </c>
      <c r="NV88" s="0" t="n">
        <v>0</v>
      </c>
      <c r="NW88" s="0" t="n">
        <v>0</v>
      </c>
      <c r="NX88" s="0" t="n">
        <v>454</v>
      </c>
      <c r="NY88" s="0" t="n">
        <v>594</v>
      </c>
      <c r="NZ88" s="0" t="n">
        <v>0</v>
      </c>
      <c r="OA88" s="0" t="n">
        <v>0</v>
      </c>
      <c r="OB88" s="0" t="n">
        <v>0</v>
      </c>
      <c r="OC88" s="0" t="n">
        <v>0</v>
      </c>
      <c r="OD88" s="0" t="n">
        <v>0</v>
      </c>
      <c r="OE88" s="0" t="n">
        <v>0</v>
      </c>
      <c r="OF88" s="0" t="n">
        <v>0</v>
      </c>
      <c r="OG88" s="0" t="n">
        <v>376</v>
      </c>
      <c r="OH88" s="0" t="n">
        <v>0</v>
      </c>
      <c r="OI88" s="0" t="n">
        <v>0</v>
      </c>
      <c r="OJ88" s="0" t="n">
        <v>0</v>
      </c>
      <c r="OK88" s="0" t="n">
        <v>0</v>
      </c>
      <c r="OL88" s="0" t="n">
        <v>0</v>
      </c>
      <c r="OM88" s="0" t="n">
        <v>0</v>
      </c>
      <c r="ON88" s="0" t="n">
        <v>0</v>
      </c>
      <c r="OO88" s="0" t="n">
        <v>0</v>
      </c>
      <c r="OP88" s="0" t="n">
        <v>0</v>
      </c>
      <c r="OQ88" s="0" t="n">
        <v>0</v>
      </c>
      <c r="OR88" s="0" t="n">
        <v>0</v>
      </c>
      <c r="OS88" s="0" t="n">
        <v>0</v>
      </c>
      <c r="OT88" s="0" t="n">
        <v>0</v>
      </c>
      <c r="OU88" s="0" t="n">
        <v>0</v>
      </c>
      <c r="OV88" s="0" t="n">
        <v>0</v>
      </c>
      <c r="OW88" s="0" t="n">
        <v>0</v>
      </c>
      <c r="OX88" s="0" t="n">
        <v>0</v>
      </c>
      <c r="OY88" s="0" t="n">
        <v>0</v>
      </c>
      <c r="OZ88" s="0" t="n">
        <v>0</v>
      </c>
      <c r="PA88" s="0" t="n">
        <v>27</v>
      </c>
      <c r="PB88" s="0" t="n">
        <v>169</v>
      </c>
      <c r="PC88" s="0" t="n">
        <v>0</v>
      </c>
      <c r="PD88" s="0" t="n">
        <v>0</v>
      </c>
      <c r="PE88" s="0" t="n">
        <v>0</v>
      </c>
      <c r="PF88" s="0" t="n">
        <v>0</v>
      </c>
      <c r="PG88" s="0" t="n">
        <v>0</v>
      </c>
      <c r="PH88" s="0" t="n">
        <v>0</v>
      </c>
      <c r="PI88" s="0" t="n">
        <v>0</v>
      </c>
      <c r="PJ88" s="0" t="n">
        <v>64</v>
      </c>
      <c r="PK88" s="0" t="n">
        <v>0</v>
      </c>
      <c r="PL88" s="0" t="n">
        <v>0</v>
      </c>
      <c r="PM88" s="0" t="n">
        <v>0</v>
      </c>
      <c r="PN88" s="0" t="n">
        <v>0</v>
      </c>
      <c r="PO88" s="0" t="n">
        <v>0</v>
      </c>
      <c r="PP88" s="0" t="n">
        <v>0</v>
      </c>
      <c r="PQ88" s="0" t="n">
        <v>879</v>
      </c>
      <c r="PR88" s="0" t="n">
        <v>0</v>
      </c>
      <c r="PS88" s="0" t="n">
        <v>0</v>
      </c>
      <c r="PT88" s="0" t="n">
        <v>0</v>
      </c>
      <c r="PU88" s="0" t="n">
        <v>0</v>
      </c>
      <c r="PV88" s="0" t="n">
        <v>91</v>
      </c>
      <c r="PW88" s="0" t="n">
        <v>23</v>
      </c>
      <c r="PX88" s="0" t="n">
        <v>323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8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0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530</v>
      </c>
      <c r="QR88" s="0" t="n">
        <v>0</v>
      </c>
      <c r="QS88" s="0" t="n">
        <v>0</v>
      </c>
      <c r="QT88" s="0" t="n">
        <v>0</v>
      </c>
      <c r="QU88" s="0" t="n">
        <v>31</v>
      </c>
      <c r="QV88" s="0" t="n">
        <v>0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96</v>
      </c>
      <c r="RE88" s="0" t="n">
        <v>0</v>
      </c>
      <c r="RF88" s="0" t="n">
        <v>0</v>
      </c>
      <c r="RG88" s="0" t="n">
        <v>134</v>
      </c>
      <c r="RH88" s="0" t="n">
        <v>0</v>
      </c>
      <c r="RI88" s="0" t="n">
        <v>0</v>
      </c>
      <c r="RJ88" s="0" t="n">
        <v>0</v>
      </c>
      <c r="RK88" s="0" t="n">
        <v>0</v>
      </c>
      <c r="RL88" s="0" t="n">
        <v>2644</v>
      </c>
      <c r="RM88" s="0" t="n">
        <v>0</v>
      </c>
      <c r="RN88" s="0" t="n">
        <v>0</v>
      </c>
      <c r="RO88" s="0" t="n">
        <v>0</v>
      </c>
      <c r="RP88" s="0" t="n">
        <v>74</v>
      </c>
      <c r="RQ88" s="0" t="n">
        <v>167</v>
      </c>
      <c r="RR88" s="0" t="n">
        <v>0</v>
      </c>
      <c r="RS88" s="0" t="n">
        <v>0</v>
      </c>
      <c r="RT88" s="0" t="n">
        <v>0</v>
      </c>
      <c r="RU88" s="0" t="n">
        <v>0</v>
      </c>
      <c r="RV88" s="0" t="n">
        <v>29</v>
      </c>
      <c r="RW88" s="0" t="n">
        <v>0</v>
      </c>
      <c r="RX88" s="0" t="n">
        <v>0</v>
      </c>
      <c r="RY88" s="0" t="n">
        <v>143</v>
      </c>
      <c r="RZ88" s="0" t="n">
        <v>0</v>
      </c>
      <c r="SA88" s="0" t="n">
        <v>0</v>
      </c>
      <c r="SB88" s="0" t="n">
        <v>0</v>
      </c>
      <c r="SC88" s="0" t="n">
        <v>0</v>
      </c>
      <c r="SD88" s="0" t="n">
        <v>0</v>
      </c>
      <c r="SE88" s="0" t="n">
        <v>6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0</v>
      </c>
      <c r="SK88" s="0" t="n">
        <v>0</v>
      </c>
      <c r="SL88" s="0" t="n">
        <v>0</v>
      </c>
      <c r="SM88" s="0" t="n">
        <v>6</v>
      </c>
      <c r="SN88" s="0" t="n">
        <v>0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17</v>
      </c>
      <c r="ST88" s="0" t="n">
        <v>0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81</v>
      </c>
      <c r="TB88" s="0" t="n">
        <v>0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707</v>
      </c>
      <c r="TJ88" s="0" t="n">
        <v>0</v>
      </c>
      <c r="TK88" s="0" t="n">
        <v>0</v>
      </c>
      <c r="TL88" s="0" t="n">
        <v>2217</v>
      </c>
      <c r="TM88" s="0" t="n">
        <v>0</v>
      </c>
      <c r="TN88" s="0" t="n">
        <v>28</v>
      </c>
      <c r="TO88" s="0" t="n">
        <v>0</v>
      </c>
      <c r="TP88" s="0" t="n">
        <v>132</v>
      </c>
      <c r="TQ88" s="0" t="n">
        <v>0</v>
      </c>
      <c r="TR88" s="0" t="n">
        <v>1630</v>
      </c>
      <c r="TS88" s="0" t="n">
        <v>51</v>
      </c>
      <c r="TT88" s="0" t="n">
        <v>0</v>
      </c>
      <c r="TU88" s="0" t="n">
        <v>0</v>
      </c>
      <c r="TV88" s="0" t="n">
        <v>0</v>
      </c>
      <c r="TW88" s="0" t="n">
        <v>71</v>
      </c>
      <c r="TX88" s="0" t="n">
        <v>0</v>
      </c>
      <c r="TY88" s="0" t="n">
        <v>606</v>
      </c>
      <c r="TZ88" s="0" t="n">
        <v>0</v>
      </c>
      <c r="UA88" s="0" t="n">
        <v>0</v>
      </c>
      <c r="UB88" s="0" t="n">
        <v>0</v>
      </c>
      <c r="UC88" s="0" t="n">
        <v>0</v>
      </c>
      <c r="UD88" s="0" t="n">
        <v>0</v>
      </c>
      <c r="UE88" s="0" t="n">
        <v>0</v>
      </c>
      <c r="UF88" s="0" t="n">
        <v>0</v>
      </c>
      <c r="UG88" s="0" t="n">
        <v>0</v>
      </c>
      <c r="UH88" s="0" t="n">
        <v>0</v>
      </c>
      <c r="UI88" s="0" t="n">
        <v>0</v>
      </c>
      <c r="UJ88" s="0" t="n">
        <v>0</v>
      </c>
      <c r="UK88" s="0" t="n">
        <v>84</v>
      </c>
      <c r="UL88" s="0" t="n">
        <v>0</v>
      </c>
      <c r="UM88" s="0" t="n">
        <v>4</v>
      </c>
      <c r="UN88" s="0" t="n">
        <v>0</v>
      </c>
      <c r="UO88" s="0" t="n">
        <v>0</v>
      </c>
      <c r="UP88" s="0" t="n">
        <v>0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0</v>
      </c>
      <c r="UV88" s="0" t="n">
        <v>0</v>
      </c>
      <c r="UW88" s="0" t="n">
        <v>0</v>
      </c>
      <c r="UX88" s="0" t="n">
        <v>0</v>
      </c>
      <c r="UY88" s="0" t="n">
        <v>0</v>
      </c>
      <c r="UZ88" s="0" t="n">
        <v>0</v>
      </c>
      <c r="VA88" s="0" t="n">
        <v>0</v>
      </c>
      <c r="VB88" s="0" t="n">
        <v>0</v>
      </c>
      <c r="VC88" s="0" t="n">
        <v>0</v>
      </c>
      <c r="VD88" s="0" t="n">
        <v>0</v>
      </c>
      <c r="VE88" s="0" t="n">
        <v>0</v>
      </c>
      <c r="VF88" s="0" t="n">
        <v>56</v>
      </c>
      <c r="VG88" s="0" t="n">
        <v>0</v>
      </c>
      <c r="VH88" s="0" t="n">
        <v>0</v>
      </c>
      <c r="VI88" s="0" t="n">
        <v>0</v>
      </c>
      <c r="VJ88" s="0" t="n">
        <v>0</v>
      </c>
      <c r="VK88" s="0" t="n">
        <v>0</v>
      </c>
      <c r="VL88" s="0" t="n">
        <v>145</v>
      </c>
      <c r="VM88" s="0" t="n">
        <v>92</v>
      </c>
      <c r="VN88" s="0" t="n">
        <v>0</v>
      </c>
      <c r="VO88" s="0" t="n">
        <v>0</v>
      </c>
      <c r="VP88" s="0" t="n">
        <v>0</v>
      </c>
      <c r="VQ88" s="0" t="n">
        <v>0</v>
      </c>
      <c r="VR88" s="0" t="n">
        <v>1074</v>
      </c>
      <c r="VS88" s="0" t="n">
        <v>0</v>
      </c>
      <c r="VT88" s="0" t="n">
        <v>0</v>
      </c>
      <c r="VU88" s="0" t="n">
        <v>1248</v>
      </c>
      <c r="VV88" s="0" t="n">
        <v>0</v>
      </c>
      <c r="VW88" s="0" t="n">
        <v>15</v>
      </c>
      <c r="VX88" s="0" t="n">
        <v>0</v>
      </c>
      <c r="VY88" s="0" t="n">
        <v>0</v>
      </c>
      <c r="VZ88" s="0" t="n">
        <v>0</v>
      </c>
      <c r="WA88" s="0" t="n">
        <v>0</v>
      </c>
      <c r="WB88" s="0" t="n">
        <v>0</v>
      </c>
      <c r="WC88" s="0" t="n">
        <v>0</v>
      </c>
      <c r="WD88" s="0" t="n">
        <v>0</v>
      </c>
      <c r="WE88" s="0" t="n">
        <v>0</v>
      </c>
      <c r="WF88" s="0" t="n">
        <v>30812</v>
      </c>
      <c r="WG88" s="0" t="n">
        <v>0</v>
      </c>
      <c r="WH88" s="0" t="n">
        <v>0</v>
      </c>
      <c r="WI88" s="0" t="n">
        <v>0</v>
      </c>
      <c r="WJ88" s="0" t="n">
        <v>0</v>
      </c>
      <c r="WK88" s="0" t="n">
        <v>0</v>
      </c>
      <c r="WL88" s="0" t="n">
        <v>0</v>
      </c>
      <c r="WM88" s="0" t="n">
        <v>0</v>
      </c>
      <c r="WN88" s="0" t="n">
        <v>0</v>
      </c>
      <c r="WO88" s="0" t="n">
        <v>0</v>
      </c>
      <c r="WP88" s="0" t="n">
        <v>0</v>
      </c>
      <c r="WQ88" s="0" t="n">
        <v>13840</v>
      </c>
      <c r="WR88" s="0" t="n">
        <v>0</v>
      </c>
      <c r="WS88" s="0" t="n">
        <v>0</v>
      </c>
      <c r="WT88" s="0" t="n">
        <v>0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0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12</v>
      </c>
      <c r="XO88" s="0" t="n">
        <v>1158</v>
      </c>
      <c r="XP88" s="0" t="n">
        <v>0</v>
      </c>
      <c r="XQ88" s="0" t="n">
        <v>0</v>
      </c>
      <c r="XR88" s="0" t="n">
        <v>0</v>
      </c>
      <c r="XS88" s="0" t="n">
        <v>4</v>
      </c>
      <c r="XT88" s="0" t="n">
        <v>394</v>
      </c>
      <c r="XU88" s="0" t="n">
        <v>3153</v>
      </c>
      <c r="XV88" s="0" t="n">
        <v>85</v>
      </c>
      <c r="XW88" s="0" t="n">
        <v>1788</v>
      </c>
      <c r="XX88" s="0" t="n">
        <v>0</v>
      </c>
      <c r="XY88" s="0" t="n">
        <v>7510</v>
      </c>
      <c r="XZ88" s="0" t="n">
        <v>399</v>
      </c>
      <c r="YA88" s="0" t="n">
        <v>98</v>
      </c>
      <c r="YB88" s="0" t="n">
        <v>259</v>
      </c>
      <c r="YC88" s="0" t="n">
        <v>0</v>
      </c>
      <c r="YD88" s="0" t="n">
        <v>0</v>
      </c>
      <c r="YE88" s="0" t="n">
        <v>0</v>
      </c>
      <c r="YF88" s="0" t="n">
        <v>116</v>
      </c>
      <c r="YG88" s="0" t="n">
        <v>7</v>
      </c>
      <c r="YH88" s="0" t="n">
        <v>351</v>
      </c>
      <c r="YI88" s="0" t="n">
        <v>1978</v>
      </c>
      <c r="YJ88" s="0" t="n">
        <v>0</v>
      </c>
      <c r="YK88" s="0" t="n">
        <v>3097</v>
      </c>
      <c r="YL88" s="0" t="n">
        <v>475</v>
      </c>
      <c r="YM88" s="0" t="n">
        <v>0</v>
      </c>
      <c r="YN88" s="0" t="n">
        <v>0</v>
      </c>
      <c r="YO88" s="0" t="n">
        <v>0</v>
      </c>
      <c r="YP88" s="0" t="n">
        <v>0</v>
      </c>
      <c r="YQ88" s="0" t="n">
        <v>0</v>
      </c>
      <c r="YR88" s="0" t="n">
        <v>0</v>
      </c>
      <c r="YS88" s="0" t="n">
        <v>0</v>
      </c>
      <c r="YT88" s="0" t="n">
        <v>0</v>
      </c>
      <c r="YU88" s="0" t="n">
        <v>4</v>
      </c>
      <c r="YV88" s="0" t="n">
        <v>0</v>
      </c>
      <c r="YW88" s="0" t="n">
        <v>0</v>
      </c>
      <c r="YX88" s="0" t="n">
        <v>0</v>
      </c>
      <c r="YY88" s="0" t="n">
        <v>0</v>
      </c>
      <c r="YZ88" s="0" t="n">
        <v>101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0</v>
      </c>
      <c r="ZH88" s="0" t="n">
        <v>0</v>
      </c>
      <c r="ZI88" s="0" t="n">
        <v>0</v>
      </c>
      <c r="ZJ88" s="0" t="n">
        <v>0</v>
      </c>
      <c r="ZK88" s="0" t="n">
        <v>0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166</v>
      </c>
      <c r="ZQ88" s="0" t="n">
        <v>4514</v>
      </c>
      <c r="ZR88" s="0" t="n">
        <v>0</v>
      </c>
      <c r="ZS88" s="0" t="n">
        <v>0</v>
      </c>
      <c r="ZT88" s="0" t="n">
        <v>144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0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116</v>
      </c>
      <c r="AAF88" s="0" t="n">
        <v>0</v>
      </c>
      <c r="AAG88" s="0" t="n">
        <v>24</v>
      </c>
      <c r="AAH88" s="0" t="n">
        <v>0</v>
      </c>
      <c r="AAI88" s="0" t="n">
        <v>0</v>
      </c>
      <c r="AAJ88" s="0" t="n">
        <v>112</v>
      </c>
      <c r="AAK88" s="0" t="n">
        <v>0</v>
      </c>
      <c r="AAL88" s="0" t="n">
        <v>0</v>
      </c>
      <c r="AAM88" s="0" t="n">
        <v>0</v>
      </c>
      <c r="AAN88" s="0" t="n">
        <v>0</v>
      </c>
      <c r="AAO88" s="0" t="n">
        <v>0</v>
      </c>
      <c r="AAP88" s="0" t="n">
        <v>0</v>
      </c>
    </row>
    <row r="89" customFormat="false" ht="15" hidden="false" customHeight="true" outlineLevel="0" collapsed="false">
      <c r="A89" s="1" t="n">
        <v>30774</v>
      </c>
      <c r="B89" s="2" t="n">
        <v>0</v>
      </c>
      <c r="C89" s="20" t="n">
        <v>1</v>
      </c>
      <c r="D89" s="20" t="n">
        <v>1</v>
      </c>
      <c r="E89" s="20"/>
      <c r="F89" s="20"/>
      <c r="G89" s="20"/>
      <c r="H89" s="2" t="n">
        <v>2</v>
      </c>
      <c r="I89" s="2" t="n">
        <v>61</v>
      </c>
      <c r="J89" s="21"/>
      <c r="K89" s="21"/>
      <c r="L89" s="2" t="n">
        <v>0</v>
      </c>
      <c r="M89" s="2" t="n">
        <v>1</v>
      </c>
      <c r="N89" s="2" t="n">
        <v>1</v>
      </c>
      <c r="O89" s="2" t="n">
        <v>1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1</v>
      </c>
      <c r="V89" s="2" t="n">
        <v>0</v>
      </c>
      <c r="W89" s="2" t="n">
        <v>1</v>
      </c>
      <c r="X89" s="2" t="n">
        <f aca="false">SUM(L89:W89)</f>
        <v>5</v>
      </c>
      <c r="Y89" s="2" t="n">
        <v>136</v>
      </c>
      <c r="Z89" s="2" t="n">
        <v>90</v>
      </c>
      <c r="AA89" s="2" t="n">
        <f aca="false">Y89-Z89</f>
        <v>46</v>
      </c>
      <c r="AB89" s="3" t="n">
        <f aca="false">Z89+((Y89-Z89)/3)</f>
        <v>105.333333333333</v>
      </c>
      <c r="AC89" s="4" t="n">
        <v>77.8</v>
      </c>
      <c r="AD89" s="4" t="n">
        <v>159.5</v>
      </c>
      <c r="AE89" s="3" t="n">
        <v>30.5814604809308</v>
      </c>
      <c r="AF89" s="3" t="n">
        <v>2</v>
      </c>
      <c r="AG89" s="4" t="n">
        <v>94.2</v>
      </c>
      <c r="AH89" s="4" t="n">
        <v>105</v>
      </c>
      <c r="AI89" s="3" t="n">
        <v>0.590595611285267</v>
      </c>
      <c r="AJ89" s="3" t="n">
        <v>0.897142857142857</v>
      </c>
      <c r="AK89" s="3" t="n">
        <v>103.5</v>
      </c>
      <c r="AL89" s="4" t="n">
        <v>43.7</v>
      </c>
      <c r="AM89" s="4" t="n">
        <v>34</v>
      </c>
      <c r="AN89" s="4" t="n">
        <v>43.8</v>
      </c>
      <c r="AO89" s="2" t="n">
        <v>11</v>
      </c>
      <c r="AP89" s="4" t="n">
        <v>39.5</v>
      </c>
      <c r="AQ89" s="4" t="n">
        <v>41.6</v>
      </c>
      <c r="AR89" s="4" t="n">
        <v>2.2</v>
      </c>
      <c r="AS89" s="2" t="n">
        <v>101</v>
      </c>
      <c r="AT89" s="2" t="n">
        <v>143</v>
      </c>
      <c r="AU89" s="2" t="n">
        <v>127</v>
      </c>
      <c r="AV89" s="2" t="n">
        <v>63</v>
      </c>
      <c r="AW89" s="2" t="n">
        <v>76</v>
      </c>
      <c r="AX89" s="2" t="n">
        <v>2</v>
      </c>
      <c r="AY89" s="2" t="n">
        <f aca="false">((AS89*15)+(AT89*30)+(AU89*30)+(AV89*30)+(AW89*15))-(AS89*120)</f>
        <v>525</v>
      </c>
      <c r="AZ89" s="2" t="n">
        <f aca="false">((AS89*15)+(AT89*30)+(AU89*30)+(AV89*30)+(AW89*15))</f>
        <v>12645</v>
      </c>
      <c r="BA89" s="2" t="n">
        <v>6.2</v>
      </c>
      <c r="BB89" s="5" t="n">
        <f aca="false">10000/SQRT((AS89*BH89)*(AVERAGE(AS89:AW89)*AVERAGE(BH89:BL89)))</f>
        <v>2.6802755081139</v>
      </c>
      <c r="BC89" s="3" t="n">
        <f aca="false">(AS89*BH89)/405</f>
        <v>2.37162962962963</v>
      </c>
      <c r="BD89" s="3" t="n">
        <v>1</v>
      </c>
      <c r="BE89" s="3" t="n">
        <f aca="false">1/(LOG(BH89)+LOG(AS89))</f>
        <v>0.335288974371303</v>
      </c>
      <c r="BF89" s="3" t="n">
        <f aca="false">(BI89-BH89)/(AT89-AS89)</f>
        <v>5.51166666666667</v>
      </c>
      <c r="BG89" s="3" t="n">
        <f aca="false">(20*BH89)/((AS89/18)-3.5)</f>
        <v>90.0947368421053</v>
      </c>
      <c r="BH89" s="4" t="n">
        <v>9.51</v>
      </c>
      <c r="BI89" s="4" t="n">
        <v>241</v>
      </c>
      <c r="BJ89" s="4" t="n">
        <v>300</v>
      </c>
      <c r="BK89" s="4" t="n">
        <v>78.6</v>
      </c>
      <c r="BL89" s="4" t="n">
        <v>81.3</v>
      </c>
      <c r="BM89" s="3" t="n">
        <f aca="false">((BH89*15)+(BI89*30)+(BJ89*30)+(BK89*30)+(BL89*15))-(BH89*120)</f>
        <v>18808.95</v>
      </c>
      <c r="BN89" s="3" t="n">
        <f aca="false">((BH89*15)+(BI89*30)+(BJ89*30)+(BK89*30)+(BL89*15))</f>
        <v>19950.15</v>
      </c>
      <c r="BO89" s="3" t="n">
        <f aca="false">(1/BH89)</f>
        <v>0.10515247108307</v>
      </c>
      <c r="BP89" s="3" t="n">
        <f aca="false">(BN89/AZ89)</f>
        <v>1.57771055753262</v>
      </c>
      <c r="BQ89" s="3" t="n">
        <f aca="false">(BB89*BP89)</f>
        <v>4.22869896624741</v>
      </c>
      <c r="BR89" s="5" t="n">
        <f aca="false">(BF89*BO89)</f>
        <v>0.57956536978619</v>
      </c>
      <c r="BS89" s="5" t="n">
        <v>3.04</v>
      </c>
      <c r="BT89" s="2" t="n">
        <v>2.59</v>
      </c>
      <c r="BU89" s="2" t="n">
        <v>12.3</v>
      </c>
      <c r="BX89" s="2" t="n">
        <v>3.37</v>
      </c>
      <c r="BZ89" s="2" t="n">
        <v>17.7</v>
      </c>
      <c r="CA89" s="2" t="n">
        <v>243</v>
      </c>
      <c r="CB89" s="2" t="n">
        <v>1</v>
      </c>
      <c r="CC89" s="2" t="n">
        <v>30</v>
      </c>
      <c r="CD89" s="2" t="n">
        <v>1</v>
      </c>
      <c r="CE89" s="2" t="n">
        <v>177</v>
      </c>
      <c r="CF89" s="2" t="n">
        <v>1</v>
      </c>
      <c r="CG89" s="2" t="n">
        <v>36</v>
      </c>
      <c r="CH89" s="2" t="n">
        <v>179</v>
      </c>
      <c r="CI89" s="2" t="n">
        <v>1</v>
      </c>
      <c r="CJ89" s="2" t="n">
        <v>5</v>
      </c>
      <c r="CK89" s="2" t="n">
        <v>63</v>
      </c>
      <c r="CL89" s="2" t="n">
        <v>-5.35</v>
      </c>
      <c r="CM89" s="2" t="n">
        <v>162</v>
      </c>
      <c r="CN89" s="2" t="n">
        <v>84</v>
      </c>
      <c r="CO89" s="2" t="n">
        <v>434</v>
      </c>
      <c r="CP89" s="2" t="n">
        <v>0.96</v>
      </c>
      <c r="CQ89" s="2" t="n">
        <v>0.55</v>
      </c>
      <c r="CR89" s="2" t="n">
        <v>0.4</v>
      </c>
      <c r="CS89" s="6" t="n">
        <v>42607</v>
      </c>
      <c r="CT89" s="2" t="n">
        <v>108</v>
      </c>
      <c r="CU89" s="2" t="n">
        <v>76</v>
      </c>
      <c r="CV89" s="2" t="n">
        <v>32</v>
      </c>
      <c r="CW89" s="3" t="n">
        <v>86.6666666666667</v>
      </c>
      <c r="CX89" s="2" t="n">
        <v>77.5</v>
      </c>
      <c r="CY89" s="22" t="n">
        <v>30.4635371114671</v>
      </c>
      <c r="CZ89" s="2" t="n">
        <v>96</v>
      </c>
      <c r="DA89" s="2" t="n">
        <v>105.5</v>
      </c>
      <c r="DB89" s="2" t="n">
        <v>102</v>
      </c>
      <c r="DC89" s="2" t="n">
        <v>0.601880877742947</v>
      </c>
      <c r="DD89" s="2" t="n">
        <v>0.909952606635071</v>
      </c>
      <c r="DE89" s="2" t="n">
        <v>43.3</v>
      </c>
      <c r="DF89" s="2" t="n">
        <v>33.6</v>
      </c>
      <c r="DG89" s="2" t="n">
        <v>436.9</v>
      </c>
      <c r="DH89" s="2" t="n">
        <v>11</v>
      </c>
      <c r="DI89" s="2" t="n">
        <v>39.7</v>
      </c>
      <c r="DJ89" s="2" t="n">
        <v>41.8</v>
      </c>
      <c r="DK89" s="2" t="n">
        <v>2.2</v>
      </c>
      <c r="DL89" s="2" t="n">
        <v>106</v>
      </c>
      <c r="DM89" s="2" t="n">
        <v>155</v>
      </c>
      <c r="DN89" s="2" t="n">
        <v>79</v>
      </c>
      <c r="DO89" s="2" t="n">
        <v>112</v>
      </c>
      <c r="DP89" s="2" t="n">
        <v>119</v>
      </c>
      <c r="DQ89" s="3" t="n">
        <v>2</v>
      </c>
      <c r="DR89" s="7" t="n">
        <v>2</v>
      </c>
      <c r="DS89" s="2" t="n">
        <f aca="false">((DL89*15)+(DM89*30)+(DN89*30)+(DO89*30)+(DP89*15))-(DL89*120)</f>
        <v>1035</v>
      </c>
      <c r="DT89" s="2" t="n">
        <f aca="false">((DL89*15)+(DM89*30)+(DN89*30)+(DO89*30)+(DP89*15))</f>
        <v>13755</v>
      </c>
      <c r="DU89" s="3" t="n">
        <f aca="false">10000/SQRT((DL89*DZ89)*(AVERAGE(DL89:DP89)*AVERAGE(DZ89:ED89)))</f>
        <v>2.36875415490233</v>
      </c>
      <c r="DV89" s="3" t="n">
        <f aca="false">(DL89*DZ89)/405</f>
        <v>3.03604938271605</v>
      </c>
      <c r="DW89" s="3" t="n">
        <f aca="false">1/(LOG(DZ89)+LOG(DL89))</f>
        <v>0.323649329558396</v>
      </c>
      <c r="DX89" s="3" t="n">
        <f aca="false">(EA89-DZ89)/(DM89-DL89)</f>
        <v>5.88571428571429</v>
      </c>
      <c r="DY89" s="3" t="n">
        <f aca="false">(20*DZ89)/((DL89/18)-3.5)</f>
        <v>97.1162790697674</v>
      </c>
      <c r="DZ89" s="2" t="n">
        <v>11.6</v>
      </c>
      <c r="EA89" s="2" t="n">
        <v>300</v>
      </c>
      <c r="EB89" s="2" t="n">
        <v>132</v>
      </c>
      <c r="EC89" s="2" t="n">
        <v>113</v>
      </c>
      <c r="ED89" s="2" t="n">
        <v>78</v>
      </c>
      <c r="EE89" s="2" t="n">
        <f aca="false">((DZ89*15)+(EA89*30)+(EB89*30)+(EC89*30)+(ED89*15))-(DZ89*120)</f>
        <v>16302</v>
      </c>
      <c r="EF89" s="2" t="n">
        <f aca="false">((DZ89*15)+(EA89*30)+(EB89*30)+(EC89*30)+(ED89*15))</f>
        <v>17694</v>
      </c>
      <c r="EG89" s="2" t="n">
        <f aca="false">(1/DZ89)</f>
        <v>0.0862068965517241</v>
      </c>
      <c r="EH89" s="2" t="n">
        <f aca="false">(EF89/DT89)</f>
        <v>1.28636859323882</v>
      </c>
      <c r="EI89" s="2" t="n">
        <f aca="false">(DU89*EH89)</f>
        <v>3.04709094997032</v>
      </c>
      <c r="EJ89" s="2" t="n">
        <f aca="false">(DX89*EG89)</f>
        <v>0.507389162561576</v>
      </c>
      <c r="EK89" s="2" t="n">
        <v>5.59</v>
      </c>
      <c r="EL89" s="2" t="n">
        <v>246</v>
      </c>
      <c r="EM89" s="2" t="n">
        <v>37</v>
      </c>
      <c r="EN89" s="2" t="n">
        <v>175</v>
      </c>
      <c r="EO89" s="2" t="n">
        <v>34</v>
      </c>
      <c r="EP89" s="2" t="n">
        <v>168</v>
      </c>
      <c r="EU89" s="3"/>
      <c r="EW89" s="22"/>
      <c r="GK89" s="9" t="n">
        <v>2128</v>
      </c>
      <c r="GL89" s="9" t="n">
        <v>64.9</v>
      </c>
      <c r="GM89" s="9" t="n">
        <v>76.2</v>
      </c>
      <c r="GN89" s="9" t="n">
        <v>10.5</v>
      </c>
      <c r="GO89" s="9" t="n">
        <v>35</v>
      </c>
      <c r="GP89" s="9" t="n">
        <v>17</v>
      </c>
      <c r="GR89" s="9" t="n">
        <v>316</v>
      </c>
      <c r="GS89" s="9" t="n">
        <v>33.2</v>
      </c>
      <c r="HO89" s="2" t="n">
        <v>4</v>
      </c>
      <c r="HP89" s="2" t="n">
        <v>4</v>
      </c>
      <c r="HQ89" s="2" t="n">
        <v>0</v>
      </c>
      <c r="HR89" s="2" t="n">
        <v>0</v>
      </c>
      <c r="HS89" s="2" t="n">
        <v>29.8400039672852</v>
      </c>
      <c r="HT89" s="2" t="n">
        <v>342.793670654297</v>
      </c>
      <c r="HY89" s="2" t="n">
        <v>1645.80004882813</v>
      </c>
      <c r="HZ89" s="2" t="n">
        <v>45.8899993896484</v>
      </c>
      <c r="IA89" s="2" t="n">
        <v>10.5500001907349</v>
      </c>
      <c r="IB89" s="2" t="n">
        <v>10.4499998092651</v>
      </c>
      <c r="IC89" s="2" t="n">
        <v>23.2999992370605</v>
      </c>
      <c r="ID89" s="2" t="n">
        <v>317.920013427734</v>
      </c>
      <c r="IE89" s="2" t="n">
        <v>56.9799995422363</v>
      </c>
      <c r="IF89" s="2" t="n">
        <v>18.4400005340576</v>
      </c>
      <c r="IG89" s="2" t="n">
        <v>1.0900000333786</v>
      </c>
      <c r="IH89" s="2" t="n">
        <v>110.220001220703</v>
      </c>
      <c r="II89" s="2" t="n">
        <v>0.490000009536743</v>
      </c>
      <c r="IJ89" s="2" t="n">
        <v>7.51000022888184</v>
      </c>
      <c r="IK89" s="2" t="n">
        <v>7.1399998664856</v>
      </c>
      <c r="IL89" s="2" t="n">
        <v>26.1599998474121</v>
      </c>
      <c r="IM89" s="2" t="n">
        <v>23.3899993896484</v>
      </c>
      <c r="IN89" s="2" t="n">
        <v>13.75</v>
      </c>
      <c r="IO89" s="2" t="n">
        <v>7.6100001335144</v>
      </c>
      <c r="IP89" s="2" t="n">
        <v>14.6099996566772</v>
      </c>
      <c r="IQ89" s="2" t="n">
        <v>5.73999977111816</v>
      </c>
      <c r="IR89" s="2" t="n">
        <v>3.28999996185303</v>
      </c>
      <c r="IS89" s="2" t="n">
        <v>0.889999985694885</v>
      </c>
      <c r="IT89" s="2" t="n">
        <v>557.400024414063</v>
      </c>
      <c r="IU89" s="2" t="n">
        <v>11.3199996948242</v>
      </c>
      <c r="IV89" s="2" t="n">
        <v>0.170000001788139</v>
      </c>
      <c r="IW89" s="2" t="n">
        <v>299.609985351562</v>
      </c>
      <c r="IX89" s="2" t="n">
        <v>1099.10998535156</v>
      </c>
      <c r="IY89" s="2" t="n">
        <v>2639.36010742187</v>
      </c>
      <c r="IZ89" s="2" t="n">
        <v>1595.13000488281</v>
      </c>
      <c r="JA89" s="2" t="n">
        <v>5.07999992370606</v>
      </c>
      <c r="JB89" s="2" t="n">
        <v>1.29999995231628</v>
      </c>
      <c r="JC89" s="2" t="n">
        <v>2.89000010490417</v>
      </c>
      <c r="JD89" s="2" t="n">
        <v>37.5400009155273</v>
      </c>
      <c r="JE89" s="2" t="n">
        <v>198.649993896484</v>
      </c>
      <c r="JF89" s="2" t="n">
        <v>1.16999995708466</v>
      </c>
      <c r="JG89" s="2" t="n">
        <v>0.959999978542328</v>
      </c>
      <c r="JH89" s="2" t="n">
        <v>13.1700000762939</v>
      </c>
      <c r="JI89" s="2" t="n">
        <v>2.91000008583069</v>
      </c>
      <c r="JJ89" s="2" t="n">
        <v>1.53999996185303</v>
      </c>
      <c r="JK89" s="2" t="n">
        <v>0.550000011920929</v>
      </c>
      <c r="JL89" s="2" t="n">
        <v>275.359985351563</v>
      </c>
      <c r="JM89" s="2" t="n">
        <v>1.28999996185303</v>
      </c>
      <c r="JN89" s="2" t="n">
        <v>92.3600006103516</v>
      </c>
      <c r="JO89" s="2" t="n">
        <v>5759.89990234375</v>
      </c>
      <c r="JP89" s="2" t="n">
        <v>7817.5498046875</v>
      </c>
      <c r="JQ89" s="2" t="n">
        <v>41.1500015258789</v>
      </c>
      <c r="JR89" s="2" t="n">
        <v>4187.4599609375</v>
      </c>
      <c r="JS89" s="2" t="n">
        <v>628.489990234375</v>
      </c>
      <c r="JT89" s="2" t="n">
        <v>1635.19995117188</v>
      </c>
      <c r="JU89" s="2" t="n">
        <v>2241.73999023437</v>
      </c>
      <c r="JV89" s="2" t="n">
        <v>115.639999389648</v>
      </c>
      <c r="JW89" s="2" t="n">
        <v>7.26999998092651</v>
      </c>
      <c r="JX89" s="2" t="n">
        <v>8.38000011444092</v>
      </c>
      <c r="JY89" s="2" t="n">
        <v>4.61999988555908</v>
      </c>
      <c r="JZ89" s="2" t="n">
        <v>1.98000001907349</v>
      </c>
      <c r="KA89" s="2" t="n">
        <v>10.0100002288818</v>
      </c>
      <c r="KB89" s="2" t="n">
        <v>2.59999990463257</v>
      </c>
      <c r="KC89" s="2" t="n">
        <v>20.1100006103516</v>
      </c>
      <c r="KD89" s="2" t="n">
        <v>6.65999984741211</v>
      </c>
      <c r="KE89" s="2" t="n">
        <v>9.27999973297119</v>
      </c>
      <c r="KF89" s="2" t="n">
        <v>17.5</v>
      </c>
      <c r="KG89" s="2" t="n">
        <v>9.55000019073486</v>
      </c>
      <c r="KH89" s="2" t="n">
        <v>87.1900024414063</v>
      </c>
      <c r="KI89" s="2" t="n">
        <v>0.25</v>
      </c>
      <c r="KJ89" s="2" t="n">
        <v>2.0699999332428</v>
      </c>
      <c r="KK89" s="2" t="n">
        <v>59.7299995422363</v>
      </c>
      <c r="KL89" s="2" t="n">
        <v>2024278.68</v>
      </c>
      <c r="KM89" s="2" t="n">
        <v>6367.259765625</v>
      </c>
      <c r="KN89" s="2" t="n">
        <v>30.9899997711182</v>
      </c>
      <c r="KO89" s="2" t="n">
        <v>0.0199999995529652</v>
      </c>
      <c r="KP89" s="2" t="n">
        <v>0.00999999977648258</v>
      </c>
      <c r="KQ89" s="2" t="n">
        <v>0.0199999995529652</v>
      </c>
      <c r="KR89" s="2" t="n">
        <v>0.0299999993294477</v>
      </c>
      <c r="KS89" s="2" t="n">
        <v>0.140000000596046</v>
      </c>
      <c r="KT89" s="2" t="n">
        <v>0.0500000007450581</v>
      </c>
      <c r="KU89" s="2" t="n">
        <v>0.28999999165535</v>
      </c>
      <c r="KV89" s="2" t="n">
        <v>0.469999998807907</v>
      </c>
      <c r="KW89" s="2" t="n">
        <v>5.46000003814697</v>
      </c>
      <c r="KX89" s="2" t="n">
        <v>5.1399998664856</v>
      </c>
      <c r="KY89" s="2" t="n">
        <v>2.21000003814697</v>
      </c>
      <c r="KZ89" s="2" t="n">
        <v>1.98000001907349</v>
      </c>
      <c r="LA89" s="2" t="n">
        <v>0.600000023841858</v>
      </c>
      <c r="LB89" s="2" t="n">
        <v>0.0199999995529652</v>
      </c>
      <c r="LC89" s="2" t="n">
        <v>13.9799995422363</v>
      </c>
      <c r="LD89" s="2" t="n">
        <v>9.65999984741211</v>
      </c>
      <c r="LE89" s="2" t="n">
        <v>1.16999995708466</v>
      </c>
      <c r="LF89" s="2" t="n">
        <v>0.0900000035762787</v>
      </c>
      <c r="LG89" s="2" t="n">
        <v>0.0399999991059303</v>
      </c>
      <c r="LH89" s="2" t="n">
        <v>7.53999996185303</v>
      </c>
      <c r="LI89" s="2" t="n">
        <v>5.53999996185303</v>
      </c>
      <c r="LJ89" s="2" t="n">
        <v>0.100000001490116</v>
      </c>
      <c r="LK89" s="2" t="n">
        <v>0.140000000596046</v>
      </c>
      <c r="LL89" s="2" t="n">
        <v>0.810000002384186</v>
      </c>
      <c r="LM89" s="2" t="n">
        <v>0.579999983310699</v>
      </c>
      <c r="LN89" s="2" t="n">
        <v>0.00999999977648258</v>
      </c>
      <c r="LO89" s="2" t="n">
        <v>0.0199999995529652</v>
      </c>
      <c r="LP89" s="2" t="n">
        <v>0.0199999995529652</v>
      </c>
      <c r="LQ89" s="2" t="n">
        <v>0.0399999991059303</v>
      </c>
      <c r="LR89" s="2" t="n">
        <v>0.0399999991059303</v>
      </c>
      <c r="LS89" s="2" t="n">
        <v>0</v>
      </c>
      <c r="LT89" s="2" t="n">
        <v>0.100000001490116</v>
      </c>
      <c r="LU89" s="2" t="n">
        <v>0.100000001490116</v>
      </c>
      <c r="LV89" s="2" t="n">
        <v>127.637100219727</v>
      </c>
      <c r="MC89" s="0" t="n">
        <v>0</v>
      </c>
      <c r="MD89" s="0" t="n">
        <v>0</v>
      </c>
      <c r="ME89" s="0" t="n">
        <v>0</v>
      </c>
      <c r="MF89" s="0" t="n">
        <v>0</v>
      </c>
      <c r="MG89" s="0" t="n">
        <v>0</v>
      </c>
      <c r="MH89" s="0" t="n">
        <v>0</v>
      </c>
      <c r="MI89" s="0" t="n">
        <v>0</v>
      </c>
      <c r="MJ89" s="0" t="n">
        <v>0</v>
      </c>
      <c r="MK89" s="0" t="n">
        <v>0</v>
      </c>
      <c r="ML89" s="0" t="n">
        <v>0</v>
      </c>
      <c r="MM89" s="0" t="n">
        <v>19</v>
      </c>
      <c r="MN89" s="0" t="n">
        <v>0</v>
      </c>
      <c r="MO89" s="0" t="n">
        <v>0</v>
      </c>
      <c r="MP89" s="0" t="n">
        <v>0</v>
      </c>
      <c r="MQ89" s="0" t="n">
        <v>0</v>
      </c>
      <c r="MR89" s="0" t="n">
        <v>0</v>
      </c>
      <c r="MS89" s="0" t="n">
        <v>62</v>
      </c>
      <c r="MT89" s="0" t="n">
        <v>0</v>
      </c>
      <c r="MU89" s="0" t="n">
        <v>27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0</v>
      </c>
      <c r="NA89" s="0" t="n">
        <v>0</v>
      </c>
      <c r="NB89" s="0" t="n">
        <v>0</v>
      </c>
      <c r="NC89" s="0" t="n">
        <v>256</v>
      </c>
      <c r="ND89" s="0" t="n">
        <v>6</v>
      </c>
      <c r="NE89" s="0" t="n">
        <v>0</v>
      </c>
      <c r="NF89" s="0" t="n">
        <v>9</v>
      </c>
      <c r="NG89" s="0" t="n">
        <v>114</v>
      </c>
      <c r="NH89" s="0" t="n">
        <v>28</v>
      </c>
      <c r="NI89" s="0" t="n">
        <v>947</v>
      </c>
      <c r="NJ89" s="0" t="n">
        <v>0</v>
      </c>
      <c r="NK89" s="0" t="n">
        <v>0</v>
      </c>
      <c r="NL89" s="0" t="n">
        <v>0</v>
      </c>
      <c r="NM89" s="0" t="n">
        <v>0</v>
      </c>
      <c r="NN89" s="0" t="n">
        <v>0</v>
      </c>
      <c r="NO89" s="0" t="n">
        <v>0</v>
      </c>
      <c r="NP89" s="0" t="n">
        <v>0</v>
      </c>
      <c r="NQ89" s="0" t="n">
        <v>0</v>
      </c>
      <c r="NR89" s="0" t="n">
        <v>0</v>
      </c>
      <c r="NS89" s="0" t="n">
        <v>1984</v>
      </c>
      <c r="NT89" s="0" t="n">
        <v>0</v>
      </c>
      <c r="NU89" s="0" t="n">
        <v>0</v>
      </c>
      <c r="NV89" s="0" t="n">
        <v>0</v>
      </c>
      <c r="NW89" s="0" t="n">
        <v>571</v>
      </c>
      <c r="NX89" s="0" t="n">
        <v>143</v>
      </c>
      <c r="NY89" s="0" t="n">
        <v>359</v>
      </c>
      <c r="NZ89" s="0" t="n">
        <v>0</v>
      </c>
      <c r="OA89" s="0" t="n">
        <v>0</v>
      </c>
      <c r="OB89" s="0" t="n">
        <v>0</v>
      </c>
      <c r="OC89" s="0" t="n">
        <v>0</v>
      </c>
      <c r="OD89" s="0" t="n">
        <v>0</v>
      </c>
      <c r="OE89" s="0" t="n">
        <v>0</v>
      </c>
      <c r="OF89" s="0" t="n">
        <v>0</v>
      </c>
      <c r="OG89" s="0" t="n">
        <v>104</v>
      </c>
      <c r="OH89" s="0" t="n">
        <v>29</v>
      </c>
      <c r="OI89" s="0" t="n">
        <v>81</v>
      </c>
      <c r="OJ89" s="0" t="n">
        <v>0</v>
      </c>
      <c r="OK89" s="0" t="n">
        <v>0</v>
      </c>
      <c r="OL89" s="0" t="n">
        <v>0</v>
      </c>
      <c r="OM89" s="0" t="n">
        <v>3</v>
      </c>
      <c r="ON89" s="0" t="n">
        <v>6</v>
      </c>
      <c r="OO89" s="0" t="n">
        <v>0</v>
      </c>
      <c r="OP89" s="0" t="n">
        <v>0</v>
      </c>
      <c r="OQ89" s="0" t="n">
        <v>120</v>
      </c>
      <c r="OR89" s="0" t="n">
        <v>0</v>
      </c>
      <c r="OS89" s="0" t="n">
        <v>0</v>
      </c>
      <c r="OT89" s="0" t="n">
        <v>0</v>
      </c>
      <c r="OU89" s="0" t="n">
        <v>0</v>
      </c>
      <c r="OV89" s="0" t="n">
        <v>0</v>
      </c>
      <c r="OW89" s="0" t="n">
        <v>66</v>
      </c>
      <c r="OX89" s="0" t="n">
        <v>0</v>
      </c>
      <c r="OY89" s="0" t="n">
        <v>0</v>
      </c>
      <c r="OZ89" s="0" t="n">
        <v>0</v>
      </c>
      <c r="PA89" s="0" t="n">
        <v>0</v>
      </c>
      <c r="PB89" s="0" t="n">
        <v>1401</v>
      </c>
      <c r="PC89" s="0" t="n">
        <v>0</v>
      </c>
      <c r="PD89" s="0" t="n">
        <v>0</v>
      </c>
      <c r="PE89" s="0" t="n">
        <v>0</v>
      </c>
      <c r="PF89" s="0" t="n">
        <v>56</v>
      </c>
      <c r="PG89" s="0" t="n">
        <v>0</v>
      </c>
      <c r="PH89" s="0" t="n">
        <v>8</v>
      </c>
      <c r="PI89" s="0" t="n">
        <v>0</v>
      </c>
      <c r="PJ89" s="0" t="n">
        <v>200</v>
      </c>
      <c r="PK89" s="0" t="n">
        <v>0</v>
      </c>
      <c r="PL89" s="0" t="n">
        <v>0</v>
      </c>
      <c r="PM89" s="0" t="n">
        <v>0</v>
      </c>
      <c r="PN89" s="0" t="n">
        <v>0</v>
      </c>
      <c r="PO89" s="0" t="n">
        <v>0</v>
      </c>
      <c r="PP89" s="0" t="n">
        <v>0</v>
      </c>
      <c r="PQ89" s="0" t="n">
        <v>251</v>
      </c>
      <c r="PR89" s="0" t="n">
        <v>0</v>
      </c>
      <c r="PS89" s="0" t="n">
        <v>0</v>
      </c>
      <c r="PT89" s="0" t="n">
        <v>0</v>
      </c>
      <c r="PU89" s="0" t="n">
        <v>0</v>
      </c>
      <c r="PV89" s="0" t="n">
        <v>152</v>
      </c>
      <c r="PW89" s="0" t="n">
        <v>0</v>
      </c>
      <c r="PX89" s="0" t="n">
        <v>175</v>
      </c>
      <c r="PY89" s="0" t="n">
        <v>0</v>
      </c>
      <c r="PZ89" s="0" t="n">
        <v>0</v>
      </c>
      <c r="QA89" s="0" t="n">
        <v>0</v>
      </c>
      <c r="QB89" s="0" t="n">
        <v>0</v>
      </c>
      <c r="QC89" s="0" t="n">
        <v>0</v>
      </c>
      <c r="QD89" s="0" t="n">
        <v>0</v>
      </c>
      <c r="QE89" s="0" t="n">
        <v>0</v>
      </c>
      <c r="QF89" s="0" t="n">
        <v>49</v>
      </c>
      <c r="QG89" s="0" t="n">
        <v>12</v>
      </c>
      <c r="QH89" s="0" t="n">
        <v>0</v>
      </c>
      <c r="QI89" s="0" t="n">
        <v>0</v>
      </c>
      <c r="QJ89" s="0" t="n">
        <v>0</v>
      </c>
      <c r="QK89" s="0" t="n">
        <v>356</v>
      </c>
      <c r="QL89" s="0" t="n">
        <v>0</v>
      </c>
      <c r="QM89" s="0" t="n">
        <v>4065</v>
      </c>
      <c r="QN89" s="0" t="n">
        <v>0</v>
      </c>
      <c r="QO89" s="0" t="n">
        <v>0</v>
      </c>
      <c r="QP89" s="0" t="n">
        <v>0</v>
      </c>
      <c r="QQ89" s="0" t="n">
        <v>157</v>
      </c>
      <c r="QR89" s="0" t="n">
        <v>0</v>
      </c>
      <c r="QS89" s="0" t="n">
        <v>0</v>
      </c>
      <c r="QT89" s="0" t="n">
        <v>0</v>
      </c>
      <c r="QU89" s="0" t="n">
        <v>0</v>
      </c>
      <c r="QV89" s="0" t="n">
        <v>18</v>
      </c>
      <c r="QW89" s="0" t="n">
        <v>0</v>
      </c>
      <c r="QX89" s="0" t="n">
        <v>0</v>
      </c>
      <c r="QY89" s="0" t="n">
        <v>0</v>
      </c>
      <c r="QZ89" s="0" t="n">
        <v>31</v>
      </c>
      <c r="RA89" s="0" t="n">
        <v>286</v>
      </c>
      <c r="RB89" s="0" t="n">
        <v>0</v>
      </c>
      <c r="RC89" s="0" t="n">
        <v>31</v>
      </c>
      <c r="RD89" s="0" t="n">
        <v>41</v>
      </c>
      <c r="RE89" s="0" t="n">
        <v>0</v>
      </c>
      <c r="RF89" s="0" t="n">
        <v>0</v>
      </c>
      <c r="RG89" s="0" t="n">
        <v>5580</v>
      </c>
      <c r="RH89" s="0" t="n">
        <v>0</v>
      </c>
      <c r="RI89" s="0" t="n">
        <v>0</v>
      </c>
      <c r="RJ89" s="0" t="n">
        <v>0</v>
      </c>
      <c r="RK89" s="0" t="n">
        <v>0</v>
      </c>
      <c r="RL89" s="0" t="n">
        <v>10613</v>
      </c>
      <c r="RM89" s="0" t="n">
        <v>0</v>
      </c>
      <c r="RN89" s="0" t="n">
        <v>0</v>
      </c>
      <c r="RO89" s="0" t="n">
        <v>0</v>
      </c>
      <c r="RP89" s="0" t="n">
        <v>143</v>
      </c>
      <c r="RQ89" s="0" t="n">
        <v>11</v>
      </c>
      <c r="RR89" s="0" t="n">
        <v>0</v>
      </c>
      <c r="RS89" s="0" t="n">
        <v>0</v>
      </c>
      <c r="RT89" s="0" t="n">
        <v>0</v>
      </c>
      <c r="RU89" s="0" t="n">
        <v>0</v>
      </c>
      <c r="RV89" s="0" t="n">
        <v>68</v>
      </c>
      <c r="RW89" s="0" t="n">
        <v>0</v>
      </c>
      <c r="RX89" s="0" t="n">
        <v>0</v>
      </c>
      <c r="RY89" s="0" t="n">
        <v>206</v>
      </c>
      <c r="RZ89" s="0" t="n">
        <v>0</v>
      </c>
      <c r="SA89" s="0" t="n">
        <v>0</v>
      </c>
      <c r="SB89" s="0" t="n">
        <v>0</v>
      </c>
      <c r="SC89" s="0" t="n">
        <v>0</v>
      </c>
      <c r="SD89" s="0" t="n">
        <v>0</v>
      </c>
      <c r="SE89" s="0" t="n">
        <v>0</v>
      </c>
      <c r="SF89" s="0" t="n">
        <v>0</v>
      </c>
      <c r="SG89" s="0" t="n">
        <v>0</v>
      </c>
      <c r="SH89" s="0" t="n">
        <v>0</v>
      </c>
      <c r="SI89" s="0" t="n">
        <v>0</v>
      </c>
      <c r="SJ89" s="0" t="n">
        <v>0</v>
      </c>
      <c r="SK89" s="0" t="n">
        <v>0</v>
      </c>
      <c r="SL89" s="0" t="n">
        <v>0</v>
      </c>
      <c r="SM89" s="0" t="n">
        <v>0</v>
      </c>
      <c r="SN89" s="0" t="n">
        <v>0</v>
      </c>
      <c r="SO89" s="0" t="n">
        <v>0</v>
      </c>
      <c r="SP89" s="0" t="n">
        <v>0</v>
      </c>
      <c r="SQ89" s="0" t="n">
        <v>0</v>
      </c>
      <c r="SR89" s="0" t="n">
        <v>375</v>
      </c>
      <c r="SS89" s="0" t="n">
        <v>6</v>
      </c>
      <c r="ST89" s="0" t="n">
        <v>141</v>
      </c>
      <c r="SU89" s="0" t="n">
        <v>0</v>
      </c>
      <c r="SV89" s="0" t="n">
        <v>0</v>
      </c>
      <c r="SW89" s="0" t="n">
        <v>0</v>
      </c>
      <c r="SX89" s="0" t="n">
        <v>0</v>
      </c>
      <c r="SY89" s="0" t="n">
        <v>0</v>
      </c>
      <c r="SZ89" s="0" t="n">
        <v>65</v>
      </c>
      <c r="TA89" s="0" t="n">
        <v>22</v>
      </c>
      <c r="TB89" s="0" t="n">
        <v>0</v>
      </c>
      <c r="TC89" s="0" t="n">
        <v>0</v>
      </c>
      <c r="TD89" s="0" t="n">
        <v>0</v>
      </c>
      <c r="TE89" s="0" t="n">
        <v>0</v>
      </c>
      <c r="TF89" s="0" t="n">
        <v>0</v>
      </c>
      <c r="TG89" s="0" t="n">
        <v>0</v>
      </c>
      <c r="TH89" s="0" t="n">
        <v>0</v>
      </c>
      <c r="TI89" s="0" t="n">
        <v>236</v>
      </c>
      <c r="TJ89" s="0" t="n">
        <v>0</v>
      </c>
      <c r="TK89" s="0" t="n">
        <v>0</v>
      </c>
      <c r="TL89" s="0" t="n">
        <v>60</v>
      </c>
      <c r="TM89" s="0" t="n">
        <v>212</v>
      </c>
      <c r="TN89" s="0" t="n">
        <v>53</v>
      </c>
      <c r="TO89" s="0" t="n">
        <v>0</v>
      </c>
      <c r="TP89" s="0" t="n">
        <v>66</v>
      </c>
      <c r="TQ89" s="0" t="n">
        <v>0</v>
      </c>
      <c r="TR89" s="0" t="n">
        <v>613</v>
      </c>
      <c r="TS89" s="0" t="n">
        <v>0</v>
      </c>
      <c r="TT89" s="0" t="n">
        <v>309</v>
      </c>
      <c r="TU89" s="0" t="n">
        <v>0</v>
      </c>
      <c r="TV89" s="0" t="n">
        <v>61</v>
      </c>
      <c r="TW89" s="0" t="n">
        <v>0</v>
      </c>
      <c r="TX89" s="0" t="n">
        <v>0</v>
      </c>
      <c r="TY89" s="0" t="n">
        <v>138</v>
      </c>
      <c r="TZ89" s="0" t="n">
        <v>0</v>
      </c>
      <c r="UA89" s="0" t="n">
        <v>127</v>
      </c>
      <c r="UB89" s="0" t="n">
        <v>0</v>
      </c>
      <c r="UC89" s="0" t="n">
        <v>0</v>
      </c>
      <c r="UD89" s="0" t="n">
        <v>0</v>
      </c>
      <c r="UE89" s="0" t="n">
        <v>0</v>
      </c>
      <c r="UF89" s="0" t="n">
        <v>0</v>
      </c>
      <c r="UG89" s="0" t="n">
        <v>0</v>
      </c>
      <c r="UH89" s="0" t="n">
        <v>0</v>
      </c>
      <c r="UI89" s="0" t="n">
        <v>0</v>
      </c>
      <c r="UJ89" s="0" t="n">
        <v>0</v>
      </c>
      <c r="UK89" s="0" t="n">
        <v>291</v>
      </c>
      <c r="UL89" s="0" t="n">
        <v>0</v>
      </c>
      <c r="UM89" s="0" t="n">
        <v>0</v>
      </c>
      <c r="UN89" s="0" t="n">
        <v>8286</v>
      </c>
      <c r="UO89" s="0" t="n">
        <v>0</v>
      </c>
      <c r="UP89" s="0" t="n">
        <v>0</v>
      </c>
      <c r="UQ89" s="0" t="n">
        <v>0</v>
      </c>
      <c r="UR89" s="0" t="n">
        <v>0</v>
      </c>
      <c r="US89" s="0" t="n">
        <v>0</v>
      </c>
      <c r="UT89" s="0" t="n">
        <v>0</v>
      </c>
      <c r="UU89" s="0" t="n">
        <v>0</v>
      </c>
      <c r="UV89" s="0" t="n">
        <v>0</v>
      </c>
      <c r="UW89" s="0" t="n">
        <v>0</v>
      </c>
      <c r="UX89" s="0" t="n">
        <v>0</v>
      </c>
      <c r="UY89" s="0" t="n">
        <v>0</v>
      </c>
      <c r="UZ89" s="0" t="n">
        <v>0</v>
      </c>
      <c r="VA89" s="0" t="n">
        <v>0</v>
      </c>
      <c r="VB89" s="0" t="n">
        <v>0</v>
      </c>
      <c r="VC89" s="0" t="n">
        <v>0</v>
      </c>
      <c r="VD89" s="0" t="n">
        <v>0</v>
      </c>
      <c r="VE89" s="0" t="n">
        <v>0</v>
      </c>
      <c r="VF89" s="0" t="n">
        <v>17</v>
      </c>
      <c r="VG89" s="0" t="n">
        <v>0</v>
      </c>
      <c r="VH89" s="0" t="n">
        <v>0</v>
      </c>
      <c r="VI89" s="0" t="n">
        <v>0</v>
      </c>
      <c r="VJ89" s="0" t="n">
        <v>0</v>
      </c>
      <c r="VK89" s="0" t="n">
        <v>0</v>
      </c>
      <c r="VL89" s="0" t="n">
        <v>104</v>
      </c>
      <c r="VM89" s="0" t="n">
        <v>16</v>
      </c>
      <c r="VN89" s="0" t="n">
        <v>28</v>
      </c>
      <c r="VO89" s="0" t="n">
        <v>0</v>
      </c>
      <c r="VP89" s="0" t="n">
        <v>0</v>
      </c>
      <c r="VQ89" s="0" t="n">
        <v>7</v>
      </c>
      <c r="VR89" s="0" t="n">
        <v>61</v>
      </c>
      <c r="VS89" s="0" t="n">
        <v>0</v>
      </c>
      <c r="VT89" s="0" t="n">
        <v>0</v>
      </c>
      <c r="VU89" s="0" t="n">
        <v>185</v>
      </c>
      <c r="VV89" s="0" t="n">
        <v>0</v>
      </c>
      <c r="VW89" s="0" t="n">
        <v>6</v>
      </c>
      <c r="VX89" s="0" t="n">
        <v>0</v>
      </c>
      <c r="VY89" s="0" t="n">
        <v>0</v>
      </c>
      <c r="VZ89" s="0" t="n">
        <v>0</v>
      </c>
      <c r="WA89" s="0" t="n">
        <v>0</v>
      </c>
      <c r="WB89" s="0" t="n">
        <v>0</v>
      </c>
      <c r="WC89" s="0" t="n">
        <v>0</v>
      </c>
      <c r="WD89" s="0" t="n">
        <v>0</v>
      </c>
      <c r="WE89" s="0" t="n">
        <v>0</v>
      </c>
      <c r="WF89" s="0" t="n">
        <v>2086</v>
      </c>
      <c r="WG89" s="0" t="n">
        <v>0</v>
      </c>
      <c r="WH89" s="0" t="n">
        <v>0</v>
      </c>
      <c r="WI89" s="0" t="n">
        <v>0</v>
      </c>
      <c r="WJ89" s="0" t="n">
        <v>0</v>
      </c>
      <c r="WK89" s="0" t="n">
        <v>0</v>
      </c>
      <c r="WL89" s="0" t="n">
        <v>0</v>
      </c>
      <c r="WM89" s="0" t="n">
        <v>0</v>
      </c>
      <c r="WN89" s="0" t="n">
        <v>196</v>
      </c>
      <c r="WO89" s="0" t="n">
        <v>0</v>
      </c>
      <c r="WP89" s="0" t="n">
        <v>0</v>
      </c>
      <c r="WQ89" s="0" t="n">
        <v>1727</v>
      </c>
      <c r="WR89" s="0" t="n">
        <v>0</v>
      </c>
      <c r="WS89" s="0" t="n">
        <v>0</v>
      </c>
      <c r="WT89" s="0" t="n">
        <v>76</v>
      </c>
      <c r="WU89" s="0" t="n">
        <v>0</v>
      </c>
      <c r="WV89" s="0" t="n">
        <v>0</v>
      </c>
      <c r="WW89" s="0" t="n">
        <v>0</v>
      </c>
      <c r="WX89" s="0" t="n">
        <v>0</v>
      </c>
      <c r="WY89" s="0" t="n">
        <v>0</v>
      </c>
      <c r="WZ89" s="0" t="n">
        <v>0</v>
      </c>
      <c r="XA89" s="0" t="n">
        <v>63</v>
      </c>
      <c r="XB89" s="0" t="n">
        <v>0</v>
      </c>
      <c r="XC89" s="0" t="n">
        <v>0</v>
      </c>
      <c r="XD89" s="0" t="n">
        <v>0</v>
      </c>
      <c r="XE89" s="0" t="n">
        <v>0</v>
      </c>
      <c r="XF89" s="0" t="n">
        <v>0</v>
      </c>
      <c r="XG89" s="0" t="n">
        <v>0</v>
      </c>
      <c r="XH89" s="0" t="n">
        <v>0</v>
      </c>
      <c r="XI89" s="0" t="n">
        <v>0</v>
      </c>
      <c r="XJ89" s="0" t="n">
        <v>0</v>
      </c>
      <c r="XK89" s="0" t="n">
        <v>2</v>
      </c>
      <c r="XL89" s="0" t="n">
        <v>158</v>
      </c>
      <c r="XM89" s="0" t="n">
        <v>0</v>
      </c>
      <c r="XN89" s="0" t="n">
        <v>95</v>
      </c>
      <c r="XO89" s="0" t="n">
        <v>3176</v>
      </c>
      <c r="XP89" s="0" t="n">
        <v>0</v>
      </c>
      <c r="XQ89" s="0" t="n">
        <v>8</v>
      </c>
      <c r="XR89" s="0" t="n">
        <v>0</v>
      </c>
      <c r="XS89" s="0" t="n">
        <v>0</v>
      </c>
      <c r="XT89" s="0" t="n">
        <v>37</v>
      </c>
      <c r="XU89" s="0" t="n">
        <v>291</v>
      </c>
      <c r="XV89" s="0" t="n">
        <v>71</v>
      </c>
      <c r="XW89" s="0" t="n">
        <v>1165</v>
      </c>
      <c r="XX89" s="0" t="n">
        <v>189</v>
      </c>
      <c r="XY89" s="0" t="n">
        <v>8600</v>
      </c>
      <c r="XZ89" s="0" t="n">
        <v>441</v>
      </c>
      <c r="YA89" s="0" t="n">
        <v>0</v>
      </c>
      <c r="YB89" s="0" t="n">
        <v>2348</v>
      </c>
      <c r="YC89" s="0" t="n">
        <v>0</v>
      </c>
      <c r="YD89" s="0" t="n">
        <v>0</v>
      </c>
      <c r="YE89" s="0" t="n">
        <v>94</v>
      </c>
      <c r="YF89" s="0" t="n">
        <v>870</v>
      </c>
      <c r="YG89" s="0" t="n">
        <v>20</v>
      </c>
      <c r="YH89" s="0" t="n">
        <v>940</v>
      </c>
      <c r="YI89" s="0" t="n">
        <v>13313</v>
      </c>
      <c r="YJ89" s="0" t="n">
        <v>31</v>
      </c>
      <c r="YK89" s="0" t="n">
        <v>428</v>
      </c>
      <c r="YL89" s="0" t="n">
        <v>771</v>
      </c>
      <c r="YM89" s="0" t="n">
        <v>0</v>
      </c>
      <c r="YN89" s="0" t="n">
        <v>0</v>
      </c>
      <c r="YO89" s="0" t="n">
        <v>0</v>
      </c>
      <c r="YP89" s="0" t="n">
        <v>0</v>
      </c>
      <c r="YQ89" s="0" t="n">
        <v>0</v>
      </c>
      <c r="YR89" s="0" t="n">
        <v>0</v>
      </c>
      <c r="YS89" s="0" t="n">
        <v>0</v>
      </c>
      <c r="YT89" s="0" t="n">
        <v>0</v>
      </c>
      <c r="YU89" s="0" t="n">
        <v>101</v>
      </c>
      <c r="YV89" s="0" t="n">
        <v>0</v>
      </c>
      <c r="YW89" s="0" t="n">
        <v>0</v>
      </c>
      <c r="YX89" s="0" t="n">
        <v>0</v>
      </c>
      <c r="YY89" s="0" t="n">
        <v>0</v>
      </c>
      <c r="YZ89" s="0" t="n">
        <v>0</v>
      </c>
      <c r="ZA89" s="0" t="n">
        <v>0</v>
      </c>
      <c r="ZB89" s="0" t="n">
        <v>0</v>
      </c>
      <c r="ZC89" s="0" t="n">
        <v>0</v>
      </c>
      <c r="ZD89" s="0" t="n">
        <v>0</v>
      </c>
      <c r="ZE89" s="0" t="n">
        <v>0</v>
      </c>
      <c r="ZF89" s="0" t="n">
        <v>0</v>
      </c>
      <c r="ZG89" s="0" t="n">
        <v>0</v>
      </c>
      <c r="ZH89" s="0" t="n">
        <v>0</v>
      </c>
      <c r="ZI89" s="0" t="n">
        <v>0</v>
      </c>
      <c r="ZJ89" s="0" t="n">
        <v>29</v>
      </c>
      <c r="ZK89" s="0" t="n">
        <v>0</v>
      </c>
      <c r="ZL89" s="0" t="n">
        <v>0</v>
      </c>
      <c r="ZM89" s="0" t="n">
        <v>0</v>
      </c>
      <c r="ZN89" s="0" t="n">
        <v>0</v>
      </c>
      <c r="ZO89" s="0" t="n">
        <v>0</v>
      </c>
      <c r="ZP89" s="0" t="n">
        <v>2415</v>
      </c>
      <c r="ZQ89" s="0" t="n">
        <v>2185</v>
      </c>
      <c r="ZR89" s="0" t="n">
        <v>0</v>
      </c>
      <c r="ZS89" s="0" t="n">
        <v>0</v>
      </c>
      <c r="ZT89" s="0" t="n">
        <v>4</v>
      </c>
      <c r="ZU89" s="0" t="n">
        <v>0</v>
      </c>
      <c r="ZV89" s="0" t="n">
        <v>0</v>
      </c>
      <c r="ZW89" s="0" t="n">
        <v>0</v>
      </c>
      <c r="ZX89" s="0" t="n">
        <v>0</v>
      </c>
      <c r="ZY89" s="0" t="n">
        <v>0</v>
      </c>
      <c r="ZZ89" s="0" t="n">
        <v>0</v>
      </c>
      <c r="AAA89" s="0" t="n">
        <v>0</v>
      </c>
      <c r="AAB89" s="0" t="n">
        <v>0</v>
      </c>
      <c r="AAC89" s="0" t="n">
        <v>0</v>
      </c>
      <c r="AAD89" s="0" t="n">
        <v>32</v>
      </c>
      <c r="AAE89" s="0" t="n">
        <v>8</v>
      </c>
      <c r="AAF89" s="0" t="n">
        <v>12</v>
      </c>
      <c r="AAG89" s="0" t="n">
        <v>0</v>
      </c>
      <c r="AAH89" s="0" t="n">
        <v>0</v>
      </c>
      <c r="AAI89" s="0" t="n">
        <v>0</v>
      </c>
      <c r="AAJ89" s="0" t="n">
        <v>80</v>
      </c>
      <c r="AAK89" s="0" t="n">
        <v>0</v>
      </c>
      <c r="AAL89" s="0" t="n">
        <v>0</v>
      </c>
      <c r="AAM89" s="0" t="n">
        <v>0</v>
      </c>
      <c r="AAN89" s="0" t="n">
        <v>0</v>
      </c>
      <c r="AAO89" s="0" t="n">
        <v>0</v>
      </c>
      <c r="AAP89" s="0" t="n">
        <v>0</v>
      </c>
    </row>
    <row r="90" customFormat="false" ht="15" hidden="false" customHeight="true" outlineLevel="0" collapsed="false">
      <c r="A90" s="1" t="n">
        <v>30693</v>
      </c>
      <c r="B90" s="2" t="n">
        <v>0</v>
      </c>
      <c r="C90" s="20" t="n">
        <v>1</v>
      </c>
      <c r="D90" s="20" t="n">
        <v>1</v>
      </c>
      <c r="E90" s="20"/>
      <c r="F90" s="20"/>
      <c r="G90" s="20"/>
      <c r="H90" s="2" t="n">
        <v>2</v>
      </c>
      <c r="I90" s="2" t="n">
        <v>16</v>
      </c>
      <c r="L90" s="2" t="n">
        <v>0</v>
      </c>
      <c r="M90" s="2" t="n">
        <v>1</v>
      </c>
      <c r="N90" s="2" t="n">
        <v>0</v>
      </c>
      <c r="O90" s="2" t="n">
        <v>1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1</v>
      </c>
      <c r="U90" s="2" t="n">
        <v>1</v>
      </c>
      <c r="V90" s="2" t="n">
        <v>1</v>
      </c>
      <c r="W90" s="2" t="n">
        <v>1</v>
      </c>
      <c r="X90" s="2" t="n">
        <f aca="false">SUM(L90:W90)</f>
        <v>6</v>
      </c>
      <c r="Y90" s="2" t="n">
        <v>100</v>
      </c>
      <c r="Z90" s="2" t="n">
        <v>70</v>
      </c>
      <c r="AA90" s="2" t="n">
        <f aca="false">Y90-Z90</f>
        <v>30</v>
      </c>
      <c r="AB90" s="3" t="n">
        <f aca="false">Z90+((Y90-Z90)/3)</f>
        <v>80</v>
      </c>
      <c r="AC90" s="4" t="n">
        <v>74.9</v>
      </c>
      <c r="AD90" s="4" t="n">
        <v>163</v>
      </c>
      <c r="AE90" s="3" t="n">
        <v>28.1907486168091</v>
      </c>
      <c r="AF90" s="3" t="n">
        <v>1</v>
      </c>
      <c r="AG90" s="4" t="n">
        <v>91.5</v>
      </c>
      <c r="AH90" s="4" t="n">
        <v>101.5</v>
      </c>
      <c r="AI90" s="3" t="n">
        <v>0.561349693251534</v>
      </c>
      <c r="AJ90" s="3" t="n">
        <v>0.901477832512315</v>
      </c>
      <c r="AL90" s="4" t="n">
        <v>39.4</v>
      </c>
      <c r="AS90" s="2" t="n">
        <v>78</v>
      </c>
      <c r="AT90" s="2" t="n">
        <v>116</v>
      </c>
      <c r="AU90" s="2" t="n">
        <v>92</v>
      </c>
      <c r="AV90" s="2" t="n">
        <v>85</v>
      </c>
      <c r="AW90" s="2" t="n">
        <v>103</v>
      </c>
      <c r="AX90" s="2" t="n">
        <v>1</v>
      </c>
      <c r="AY90" s="2" t="n">
        <f aca="false">((AS90*15)+(AT90*30)+(AU90*30)+(AV90*30)+(AW90*15))-(AS90*120)</f>
        <v>2145</v>
      </c>
      <c r="AZ90" s="2" t="n">
        <f aca="false">((AS90*15)+(AT90*30)+(AU90*30)+(AV90*30)+(AW90*15))</f>
        <v>11505</v>
      </c>
      <c r="BB90" s="5" t="n">
        <f aca="false">10000/SQRT((AS90*BH90)*(AVERAGE(AS90:AW90)*AVERAGE(BH90:BL90)))</f>
        <v>2.29544950115925</v>
      </c>
      <c r="BC90" s="3" t="n">
        <f aca="false">(AS90*BH90)/405</f>
        <v>5.2</v>
      </c>
      <c r="BD90" s="3" t="n">
        <v>1</v>
      </c>
      <c r="BE90" s="3" t="n">
        <f aca="false">1/(LOG(BH90)+LOG(AS90))</f>
        <v>0.300891387710678</v>
      </c>
      <c r="BF90" s="3" t="n">
        <f aca="false">(BI90-BH90)/(AT90-AS90)</f>
        <v>3.15789473684211</v>
      </c>
      <c r="BG90" s="3" t="n">
        <f aca="false">(20*BH90)/((AS90/18)-3.5)</f>
        <v>648</v>
      </c>
      <c r="BH90" s="4" t="n">
        <v>27</v>
      </c>
      <c r="BI90" s="4" t="n">
        <v>147</v>
      </c>
      <c r="BJ90" s="4" t="n">
        <v>88.7</v>
      </c>
      <c r="BK90" s="4" t="n">
        <v>93.6</v>
      </c>
      <c r="BL90" s="4" t="n">
        <v>119</v>
      </c>
      <c r="BM90" s="3" t="n">
        <f aca="false">((BH90*15)+(BI90*30)+(BJ90*30)+(BK90*30)+(BL90*15))-(BH90*120)</f>
        <v>8829</v>
      </c>
      <c r="BN90" s="3" t="n">
        <f aca="false">((BH90*15)+(BI90*30)+(BJ90*30)+(BK90*30)+(BL90*15))</f>
        <v>12069</v>
      </c>
      <c r="BO90" s="3" t="n">
        <f aca="false">(1/BH90)</f>
        <v>0.037037037037037</v>
      </c>
      <c r="BP90" s="3" t="n">
        <f aca="false">(BN90/AZ90)</f>
        <v>1.0490221642764</v>
      </c>
      <c r="BQ90" s="3" t="n">
        <f aca="false">(BB90*BP90)</f>
        <v>2.40797740369327</v>
      </c>
      <c r="BR90" s="5" t="n">
        <f aca="false">(BF90*BO90)</f>
        <v>0.116959064327485</v>
      </c>
      <c r="BS90" s="5" t="n">
        <v>3.18</v>
      </c>
      <c r="BT90" s="2" t="n">
        <v>5.98</v>
      </c>
      <c r="BU90" s="2" t="n">
        <v>30.9</v>
      </c>
      <c r="BV90" s="2" t="n">
        <v>0.84</v>
      </c>
      <c r="BY90" s="2" t="n">
        <v>2</v>
      </c>
      <c r="BZ90" s="2" t="n">
        <v>7.91</v>
      </c>
      <c r="CA90" s="2" t="n">
        <v>166</v>
      </c>
      <c r="CB90" s="2" t="n">
        <v>0</v>
      </c>
      <c r="CC90" s="2" t="n">
        <v>32</v>
      </c>
      <c r="CD90" s="2" t="n">
        <v>1</v>
      </c>
      <c r="CE90" s="2" t="n">
        <v>103</v>
      </c>
      <c r="CF90" s="2" t="n">
        <v>0</v>
      </c>
      <c r="CG90" s="2" t="n">
        <v>31</v>
      </c>
      <c r="CH90" s="2" t="n">
        <v>155</v>
      </c>
      <c r="CI90" s="2" t="n">
        <v>1</v>
      </c>
      <c r="CJ90" s="2" t="n">
        <v>3</v>
      </c>
      <c r="CS90" s="6" t="n">
        <v>42591</v>
      </c>
      <c r="CT90" s="2" t="n">
        <v>102</v>
      </c>
      <c r="CU90" s="2" t="n">
        <v>78</v>
      </c>
      <c r="CV90" s="2" t="n">
        <v>24</v>
      </c>
      <c r="CW90" s="3" t="n">
        <v>86</v>
      </c>
      <c r="CX90" s="2" t="n">
        <v>74.7</v>
      </c>
      <c r="CY90" s="2" t="n">
        <v>28.1154729195679</v>
      </c>
      <c r="CZ90" s="2" t="n">
        <v>90.7</v>
      </c>
      <c r="DA90" s="2" t="n">
        <v>102.5</v>
      </c>
      <c r="DB90" s="2" t="n">
        <v>99.5</v>
      </c>
      <c r="DC90" s="2" t="n">
        <v>0.556441717791411</v>
      </c>
      <c r="DD90" s="2" t="n">
        <v>0.884878048780488</v>
      </c>
      <c r="DE90" s="2" t="n">
        <v>38.7</v>
      </c>
      <c r="DF90" s="2" t="n">
        <v>28.9</v>
      </c>
      <c r="DG90" s="2" t="n">
        <v>45.8</v>
      </c>
      <c r="DH90" s="2" t="n">
        <v>4</v>
      </c>
      <c r="DI90" s="2" t="n">
        <v>43.9</v>
      </c>
      <c r="DJ90" s="2" t="n">
        <v>43.5</v>
      </c>
      <c r="DK90" s="2" t="n">
        <v>2.3</v>
      </c>
      <c r="DL90" s="2" t="n">
        <v>87</v>
      </c>
      <c r="DM90" s="2" t="n">
        <v>143</v>
      </c>
      <c r="DN90" s="2" t="n">
        <v>118</v>
      </c>
      <c r="DO90" s="2" t="n">
        <v>105</v>
      </c>
      <c r="DP90" s="2" t="n">
        <v>115</v>
      </c>
      <c r="DQ90" s="3" t="n">
        <v>1</v>
      </c>
      <c r="DR90" s="7" t="n">
        <v>2</v>
      </c>
      <c r="DS90" s="2" t="n">
        <f aca="false">((DL90*15)+(DM90*30)+(DN90*30)+(DO90*30)+(DP90*15))-(DL90*120)</f>
        <v>3570</v>
      </c>
      <c r="DT90" s="2" t="n">
        <f aca="false">((DL90*15)+(DM90*30)+(DN90*30)+(DO90*30)+(DP90*15))</f>
        <v>14010</v>
      </c>
      <c r="DU90" s="3" t="n">
        <f aca="false">10000/SQRT((DL90*DZ90)*(AVERAGE(DL90:DP90)*AVERAGE(DZ90:ED90)))</f>
        <v>5.38776008031637</v>
      </c>
      <c r="DV90" s="3" t="n">
        <f aca="false">(DL90*DZ90)/405</f>
        <v>0.764740740740741</v>
      </c>
      <c r="DW90" s="3" t="n">
        <f aca="false">1/(LOG(DZ90)+LOG(DL90))</f>
        <v>0.401450158311888</v>
      </c>
      <c r="DX90" s="3" t="n">
        <f aca="false">(EA90-DZ90)/(DM90-DL90)</f>
        <v>2.27571428571429</v>
      </c>
      <c r="DY90" s="3" t="n">
        <f aca="false">(20*DZ90)/((DL90/18)-3.5)</f>
        <v>53.4</v>
      </c>
      <c r="DZ90" s="2" t="n">
        <v>3.56</v>
      </c>
      <c r="EA90" s="2" t="n">
        <v>131</v>
      </c>
      <c r="EB90" s="2" t="n">
        <v>128</v>
      </c>
      <c r="EC90" s="2" t="n">
        <v>105</v>
      </c>
      <c r="ED90" s="2" t="n">
        <v>122</v>
      </c>
      <c r="EE90" s="2" t="n">
        <f aca="false">((DZ90*15)+(EA90*30)+(EB90*30)+(EC90*30)+(ED90*15))-(DZ90*120)</f>
        <v>12376.2</v>
      </c>
      <c r="EF90" s="2" t="n">
        <f aca="false">((DZ90*15)+(EA90*30)+(EB90*30)+(EC90*30)+(ED90*15))</f>
        <v>12803.4</v>
      </c>
      <c r="EG90" s="2" t="n">
        <f aca="false">(1/DZ90)</f>
        <v>0.280898876404494</v>
      </c>
      <c r="EH90" s="2" t="n">
        <f aca="false">(EF90/DT90)</f>
        <v>0.913875802997859</v>
      </c>
      <c r="EI90" s="2" t="n">
        <f aca="false">(DU90*EH90)</f>
        <v>4.92374356975893</v>
      </c>
      <c r="EJ90" s="2" t="n">
        <f aca="false">(DX90*EG90)</f>
        <v>0.639245585874799</v>
      </c>
      <c r="EL90" s="2" t="n">
        <v>195</v>
      </c>
      <c r="EM90" s="2" t="n">
        <v>27</v>
      </c>
      <c r="EN90" s="2" t="n">
        <v>111</v>
      </c>
      <c r="EO90" s="2" t="n">
        <v>57</v>
      </c>
      <c r="EP90" s="2" t="n">
        <v>287</v>
      </c>
      <c r="EU90" s="3"/>
      <c r="EW90" s="22"/>
      <c r="GK90" s="9" t="n">
        <v>1133</v>
      </c>
      <c r="GL90" s="9" t="n">
        <v>36.3</v>
      </c>
      <c r="GM90" s="9" t="n">
        <v>39.9</v>
      </c>
      <c r="GN90" s="9" t="n">
        <v>15.4</v>
      </c>
      <c r="GO90" s="9" t="n">
        <v>6.6</v>
      </c>
      <c r="GP90" s="9" t="n">
        <v>5.4</v>
      </c>
      <c r="GR90" s="9" t="n">
        <v>159.2</v>
      </c>
      <c r="GS90" s="9" t="n">
        <v>14.1</v>
      </c>
      <c r="HU90" s="2" t="n">
        <v>0.04</v>
      </c>
      <c r="HV90" s="2" t="n">
        <v>1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0</v>
      </c>
      <c r="MH90" s="0" t="n">
        <v>0</v>
      </c>
      <c r="MI90" s="0" t="n">
        <v>0</v>
      </c>
      <c r="MJ90" s="0" t="n">
        <v>6</v>
      </c>
      <c r="MK90" s="0" t="n">
        <v>0</v>
      </c>
      <c r="ML90" s="0" t="n">
        <v>35</v>
      </c>
      <c r="MM90" s="0" t="n">
        <v>119</v>
      </c>
      <c r="MN90" s="0" t="n">
        <v>0</v>
      </c>
      <c r="MO90" s="0" t="n">
        <v>0</v>
      </c>
      <c r="MP90" s="0" t="n">
        <v>0</v>
      </c>
      <c r="MQ90" s="0" t="n">
        <v>0</v>
      </c>
      <c r="MR90" s="0" t="n">
        <v>0</v>
      </c>
      <c r="MS90" s="0" t="n">
        <v>14774</v>
      </c>
      <c r="MT90" s="0" t="n">
        <v>0</v>
      </c>
      <c r="MU90" s="0" t="n">
        <v>1213</v>
      </c>
      <c r="MV90" s="0" t="n">
        <v>88</v>
      </c>
      <c r="MW90" s="0" t="n">
        <v>0</v>
      </c>
      <c r="MX90" s="0" t="n">
        <v>0</v>
      </c>
      <c r="MY90" s="0" t="n">
        <v>0</v>
      </c>
      <c r="MZ90" s="0" t="n">
        <v>0</v>
      </c>
      <c r="NA90" s="0" t="n">
        <v>0</v>
      </c>
      <c r="NB90" s="0" t="n">
        <v>0</v>
      </c>
      <c r="NC90" s="0" t="n">
        <v>0</v>
      </c>
      <c r="ND90" s="0" t="n">
        <v>0</v>
      </c>
      <c r="NE90" s="0" t="n">
        <v>0</v>
      </c>
      <c r="NF90" s="0" t="n">
        <v>0</v>
      </c>
      <c r="NG90" s="0" t="n">
        <v>0</v>
      </c>
      <c r="NH90" s="0" t="n">
        <v>257</v>
      </c>
      <c r="NI90" s="0" t="n">
        <v>668</v>
      </c>
      <c r="NJ90" s="0" t="n">
        <v>0</v>
      </c>
      <c r="NK90" s="0" t="n">
        <v>0</v>
      </c>
      <c r="NL90" s="0" t="n">
        <v>0</v>
      </c>
      <c r="NM90" s="0" t="n">
        <v>0</v>
      </c>
      <c r="NN90" s="0" t="n">
        <v>0</v>
      </c>
      <c r="NO90" s="0" t="n">
        <v>0</v>
      </c>
      <c r="NP90" s="0" t="n">
        <v>0</v>
      </c>
      <c r="NQ90" s="0" t="n">
        <v>0</v>
      </c>
      <c r="NR90" s="0" t="n">
        <v>0</v>
      </c>
      <c r="NS90" s="0" t="n">
        <v>42573</v>
      </c>
      <c r="NT90" s="0" t="n">
        <v>188</v>
      </c>
      <c r="NU90" s="0" t="n">
        <v>0</v>
      </c>
      <c r="NV90" s="0" t="n">
        <v>0</v>
      </c>
      <c r="NW90" s="0" t="n">
        <v>7685</v>
      </c>
      <c r="NX90" s="0" t="n">
        <v>241</v>
      </c>
      <c r="NY90" s="0" t="n">
        <v>798</v>
      </c>
      <c r="NZ90" s="0" t="n">
        <v>0</v>
      </c>
      <c r="OA90" s="0" t="n">
        <v>0</v>
      </c>
      <c r="OB90" s="0" t="n">
        <v>0</v>
      </c>
      <c r="OC90" s="0" t="n">
        <v>0</v>
      </c>
      <c r="OD90" s="0" t="n">
        <v>0</v>
      </c>
      <c r="OE90" s="0" t="n">
        <v>0</v>
      </c>
      <c r="OF90" s="0" t="n">
        <v>0</v>
      </c>
      <c r="OG90" s="0" t="n">
        <v>170</v>
      </c>
      <c r="OH90" s="0" t="n">
        <v>55</v>
      </c>
      <c r="OI90" s="0" t="n">
        <v>0</v>
      </c>
      <c r="OJ90" s="0" t="n">
        <v>0</v>
      </c>
      <c r="OK90" s="0" t="n">
        <v>0</v>
      </c>
      <c r="OL90" s="0" t="n">
        <v>0</v>
      </c>
      <c r="OM90" s="0" t="n">
        <v>0</v>
      </c>
      <c r="ON90" s="0" t="n">
        <v>0</v>
      </c>
      <c r="OO90" s="0" t="n">
        <v>0</v>
      </c>
      <c r="OP90" s="0" t="n">
        <v>0</v>
      </c>
      <c r="OQ90" s="0" t="n">
        <v>52</v>
      </c>
      <c r="OR90" s="0" t="n">
        <v>0</v>
      </c>
      <c r="OS90" s="0" t="n">
        <v>0</v>
      </c>
      <c r="OT90" s="0" t="n">
        <v>170</v>
      </c>
      <c r="OU90" s="0" t="n">
        <v>0</v>
      </c>
      <c r="OV90" s="0" t="n">
        <v>0</v>
      </c>
      <c r="OW90" s="0" t="n">
        <v>0</v>
      </c>
      <c r="OX90" s="0" t="n">
        <v>0</v>
      </c>
      <c r="OY90" s="0" t="n">
        <v>0</v>
      </c>
      <c r="OZ90" s="0" t="n">
        <v>0</v>
      </c>
      <c r="PA90" s="0" t="n">
        <v>0</v>
      </c>
      <c r="PB90" s="0" t="n">
        <v>338</v>
      </c>
      <c r="PC90" s="0" t="n">
        <v>0</v>
      </c>
      <c r="PD90" s="0" t="n">
        <v>0</v>
      </c>
      <c r="PE90" s="0" t="n">
        <v>0</v>
      </c>
      <c r="PF90" s="0" t="n">
        <v>0</v>
      </c>
      <c r="PG90" s="0" t="n">
        <v>0</v>
      </c>
      <c r="PH90" s="0" t="n">
        <v>0</v>
      </c>
      <c r="PI90" s="0" t="n">
        <v>0</v>
      </c>
      <c r="PJ90" s="0" t="n">
        <v>112</v>
      </c>
      <c r="PK90" s="0" t="n">
        <v>0</v>
      </c>
      <c r="PL90" s="0" t="n">
        <v>0</v>
      </c>
      <c r="PM90" s="0" t="n">
        <v>0</v>
      </c>
      <c r="PN90" s="0" t="n">
        <v>0</v>
      </c>
      <c r="PO90" s="0" t="n">
        <v>0</v>
      </c>
      <c r="PP90" s="0" t="n">
        <v>5</v>
      </c>
      <c r="PQ90" s="0" t="n">
        <v>0</v>
      </c>
      <c r="PR90" s="0" t="n">
        <v>0</v>
      </c>
      <c r="PS90" s="0" t="n">
        <v>0</v>
      </c>
      <c r="PT90" s="0" t="n">
        <v>0</v>
      </c>
      <c r="PU90" s="0" t="n">
        <v>0</v>
      </c>
      <c r="PV90" s="0" t="n">
        <v>95</v>
      </c>
      <c r="PW90" s="0" t="n">
        <v>0</v>
      </c>
      <c r="PX90" s="0" t="n">
        <v>48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0</v>
      </c>
      <c r="QD90" s="0" t="n">
        <v>0</v>
      </c>
      <c r="QE90" s="0" t="n">
        <v>0</v>
      </c>
      <c r="QF90" s="0" t="n">
        <v>94</v>
      </c>
      <c r="QG90" s="0" t="n">
        <v>0</v>
      </c>
      <c r="QH90" s="0" t="n">
        <v>0</v>
      </c>
      <c r="QI90" s="0" t="n">
        <v>0</v>
      </c>
      <c r="QJ90" s="0" t="n">
        <v>0</v>
      </c>
      <c r="QK90" s="0" t="n">
        <v>444</v>
      </c>
      <c r="QL90" s="0" t="n">
        <v>0</v>
      </c>
      <c r="QM90" s="0" t="n">
        <v>26553</v>
      </c>
      <c r="QN90" s="0" t="n">
        <v>3</v>
      </c>
      <c r="QO90" s="0" t="n">
        <v>0</v>
      </c>
      <c r="QP90" s="0" t="n">
        <v>0</v>
      </c>
      <c r="QQ90" s="0" t="n">
        <v>163</v>
      </c>
      <c r="QR90" s="0" t="n">
        <v>0</v>
      </c>
      <c r="QS90" s="0" t="n">
        <v>64</v>
      </c>
      <c r="QT90" s="0" t="n">
        <v>0</v>
      </c>
      <c r="QU90" s="0" t="n">
        <v>1095</v>
      </c>
      <c r="QV90" s="0" t="n">
        <v>0</v>
      </c>
      <c r="QW90" s="0" t="n">
        <v>0</v>
      </c>
      <c r="QX90" s="0" t="n">
        <v>60</v>
      </c>
      <c r="QY90" s="0" t="n">
        <v>0</v>
      </c>
      <c r="QZ90" s="0" t="n">
        <v>48</v>
      </c>
      <c r="RA90" s="0" t="n">
        <v>0</v>
      </c>
      <c r="RB90" s="0" t="n">
        <v>0</v>
      </c>
      <c r="RC90" s="0" t="n">
        <v>67</v>
      </c>
      <c r="RD90" s="0" t="n">
        <v>126</v>
      </c>
      <c r="RE90" s="0" t="n">
        <v>0</v>
      </c>
      <c r="RF90" s="0" t="n">
        <v>0</v>
      </c>
      <c r="RG90" s="0" t="n">
        <v>3832</v>
      </c>
      <c r="RH90" s="0" t="n">
        <v>0</v>
      </c>
      <c r="RI90" s="0" t="n">
        <v>0</v>
      </c>
      <c r="RJ90" s="0" t="n">
        <v>0</v>
      </c>
      <c r="RK90" s="0" t="n">
        <v>0</v>
      </c>
      <c r="RL90" s="0" t="n">
        <v>5406</v>
      </c>
      <c r="RM90" s="0" t="n">
        <v>0</v>
      </c>
      <c r="RN90" s="0" t="n">
        <v>0</v>
      </c>
      <c r="RO90" s="0" t="n">
        <v>0</v>
      </c>
      <c r="RP90" s="0" t="n">
        <v>256</v>
      </c>
      <c r="RQ90" s="0" t="n">
        <v>69</v>
      </c>
      <c r="RR90" s="0" t="n">
        <v>0</v>
      </c>
      <c r="RS90" s="0" t="n">
        <v>0</v>
      </c>
      <c r="RT90" s="0" t="n">
        <v>6</v>
      </c>
      <c r="RU90" s="0" t="n">
        <v>0</v>
      </c>
      <c r="RV90" s="0" t="n">
        <v>699</v>
      </c>
      <c r="RW90" s="0" t="n">
        <v>0</v>
      </c>
      <c r="RX90" s="0" t="n">
        <v>0</v>
      </c>
      <c r="RY90" s="0" t="n">
        <v>419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12</v>
      </c>
      <c r="SF90" s="0" t="n">
        <v>0</v>
      </c>
      <c r="SG90" s="0" t="n">
        <v>0</v>
      </c>
      <c r="SH90" s="0" t="n">
        <v>0</v>
      </c>
      <c r="SI90" s="0" t="n">
        <v>0</v>
      </c>
      <c r="SJ90" s="0" t="n">
        <v>0</v>
      </c>
      <c r="SK90" s="0" t="n">
        <v>203</v>
      </c>
      <c r="SL90" s="0" t="n">
        <v>0</v>
      </c>
      <c r="SM90" s="0" t="n">
        <v>0</v>
      </c>
      <c r="SN90" s="0" t="n">
        <v>0</v>
      </c>
      <c r="SO90" s="0" t="n">
        <v>0</v>
      </c>
      <c r="SP90" s="0" t="n">
        <v>0</v>
      </c>
      <c r="SQ90" s="0" t="n">
        <v>0</v>
      </c>
      <c r="SR90" s="0" t="n">
        <v>0</v>
      </c>
      <c r="SS90" s="0" t="n">
        <v>334</v>
      </c>
      <c r="ST90" s="0" t="n">
        <v>0</v>
      </c>
      <c r="SU90" s="0" t="n">
        <v>125</v>
      </c>
      <c r="SV90" s="0" t="n">
        <v>11</v>
      </c>
      <c r="SW90" s="0" t="n">
        <v>0</v>
      </c>
      <c r="SX90" s="0" t="n">
        <v>0</v>
      </c>
      <c r="SY90" s="0" t="n">
        <v>0</v>
      </c>
      <c r="SZ90" s="0" t="n">
        <v>132</v>
      </c>
      <c r="TA90" s="0" t="n">
        <v>133</v>
      </c>
      <c r="TB90" s="0" t="n">
        <v>0</v>
      </c>
      <c r="TC90" s="0" t="n">
        <v>0</v>
      </c>
      <c r="TD90" s="0" t="n">
        <v>0</v>
      </c>
      <c r="TE90" s="0" t="n">
        <v>0</v>
      </c>
      <c r="TF90" s="0" t="n">
        <v>0</v>
      </c>
      <c r="TG90" s="0" t="n">
        <v>0</v>
      </c>
      <c r="TH90" s="0" t="n">
        <v>0</v>
      </c>
      <c r="TI90" s="0" t="n">
        <v>1692</v>
      </c>
      <c r="TJ90" s="0" t="n">
        <v>0</v>
      </c>
      <c r="TK90" s="0" t="n">
        <v>0</v>
      </c>
      <c r="TL90" s="0" t="n">
        <v>187</v>
      </c>
      <c r="TM90" s="0" t="n">
        <v>0</v>
      </c>
      <c r="TN90" s="0" t="n">
        <v>0</v>
      </c>
      <c r="TO90" s="0" t="n">
        <v>0</v>
      </c>
      <c r="TP90" s="0" t="n">
        <v>0</v>
      </c>
      <c r="TQ90" s="0" t="n">
        <v>0</v>
      </c>
      <c r="TR90" s="0" t="n">
        <v>2433</v>
      </c>
      <c r="TS90" s="0" t="n">
        <v>0</v>
      </c>
      <c r="TT90" s="0" t="n">
        <v>0</v>
      </c>
      <c r="TU90" s="0" t="n">
        <v>0</v>
      </c>
      <c r="TV90" s="0" t="n">
        <v>0</v>
      </c>
      <c r="TW90" s="0" t="n">
        <v>0</v>
      </c>
      <c r="TX90" s="0" t="n">
        <v>0</v>
      </c>
      <c r="TY90" s="0" t="n">
        <v>48</v>
      </c>
      <c r="TZ90" s="0" t="n">
        <v>0</v>
      </c>
      <c r="UA90" s="0" t="n">
        <v>53</v>
      </c>
      <c r="UB90" s="0" t="n">
        <v>0</v>
      </c>
      <c r="UC90" s="0" t="n">
        <v>0</v>
      </c>
      <c r="UD90" s="0" t="n">
        <v>0</v>
      </c>
      <c r="UE90" s="0" t="n">
        <v>0</v>
      </c>
      <c r="UF90" s="0" t="n">
        <v>6</v>
      </c>
      <c r="UG90" s="0" t="n">
        <v>0</v>
      </c>
      <c r="UH90" s="0" t="n">
        <v>0</v>
      </c>
      <c r="UI90" s="0" t="n">
        <v>0</v>
      </c>
      <c r="UJ90" s="0" t="n">
        <v>0</v>
      </c>
      <c r="UK90" s="0" t="n">
        <v>0</v>
      </c>
      <c r="UL90" s="0" t="n">
        <v>0</v>
      </c>
      <c r="UM90" s="0" t="n">
        <v>0</v>
      </c>
      <c r="UN90" s="0" t="n">
        <v>13</v>
      </c>
      <c r="UO90" s="0" t="n">
        <v>0</v>
      </c>
      <c r="UP90" s="0" t="n">
        <v>0</v>
      </c>
      <c r="UQ90" s="0" t="n">
        <v>0</v>
      </c>
      <c r="UR90" s="0" t="n">
        <v>4</v>
      </c>
      <c r="US90" s="0" t="n">
        <v>0</v>
      </c>
      <c r="UT90" s="0" t="n">
        <v>0</v>
      </c>
      <c r="UU90" s="0" t="n">
        <v>0</v>
      </c>
      <c r="UV90" s="0" t="n">
        <v>0</v>
      </c>
      <c r="UW90" s="0" t="n">
        <v>0</v>
      </c>
      <c r="UX90" s="0" t="n">
        <v>0</v>
      </c>
      <c r="UY90" s="0" t="n">
        <v>0</v>
      </c>
      <c r="UZ90" s="0" t="n">
        <v>0</v>
      </c>
      <c r="VA90" s="0" t="n">
        <v>0</v>
      </c>
      <c r="VB90" s="0" t="n">
        <v>0</v>
      </c>
      <c r="VC90" s="0" t="n">
        <v>0</v>
      </c>
      <c r="VD90" s="0" t="n">
        <v>0</v>
      </c>
      <c r="VE90" s="0" t="n">
        <v>0</v>
      </c>
      <c r="VF90" s="0" t="n">
        <v>199</v>
      </c>
      <c r="VG90" s="0" t="n">
        <v>0</v>
      </c>
      <c r="VH90" s="0" t="n">
        <v>0</v>
      </c>
      <c r="VI90" s="0" t="n">
        <v>0</v>
      </c>
      <c r="VJ90" s="0" t="n">
        <v>0</v>
      </c>
      <c r="VK90" s="0" t="n">
        <v>0</v>
      </c>
      <c r="VL90" s="0" t="n">
        <v>1156</v>
      </c>
      <c r="VM90" s="0" t="n">
        <v>111</v>
      </c>
      <c r="VN90" s="0" t="n">
        <v>137</v>
      </c>
      <c r="VO90" s="0" t="n">
        <v>0</v>
      </c>
      <c r="VP90" s="0" t="n">
        <v>0</v>
      </c>
      <c r="VQ90" s="0" t="n">
        <v>0</v>
      </c>
      <c r="VR90" s="0" t="n">
        <v>1435</v>
      </c>
      <c r="VS90" s="0" t="n">
        <v>0</v>
      </c>
      <c r="VT90" s="0" t="n">
        <v>0</v>
      </c>
      <c r="VU90" s="0" t="n">
        <v>0</v>
      </c>
      <c r="VV90" s="0" t="n">
        <v>0</v>
      </c>
      <c r="VW90" s="0" t="n">
        <v>354</v>
      </c>
      <c r="VX90" s="0" t="n">
        <v>0</v>
      </c>
      <c r="VY90" s="0" t="n">
        <v>81</v>
      </c>
      <c r="VZ90" s="0" t="n">
        <v>0</v>
      </c>
      <c r="WA90" s="0" t="n">
        <v>0</v>
      </c>
      <c r="WB90" s="0" t="n">
        <v>0</v>
      </c>
      <c r="WC90" s="0" t="n">
        <v>55</v>
      </c>
      <c r="WD90" s="0" t="n">
        <v>0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14</v>
      </c>
      <c r="WL90" s="0" t="n">
        <v>0</v>
      </c>
      <c r="WM90" s="0" t="n">
        <v>0</v>
      </c>
      <c r="WN90" s="0" t="n">
        <v>0</v>
      </c>
      <c r="WO90" s="0" t="n">
        <v>16</v>
      </c>
      <c r="WP90" s="0" t="n">
        <v>0</v>
      </c>
      <c r="WQ90" s="0" t="n">
        <v>10</v>
      </c>
      <c r="WR90" s="0" t="n">
        <v>0</v>
      </c>
      <c r="WS90" s="0" t="n">
        <v>0</v>
      </c>
      <c r="WT90" s="0" t="n">
        <v>0</v>
      </c>
      <c r="WU90" s="0" t="n">
        <v>0</v>
      </c>
      <c r="WV90" s="0" t="n">
        <v>2</v>
      </c>
      <c r="WW90" s="0" t="n">
        <v>0</v>
      </c>
      <c r="WX90" s="0" t="n">
        <v>0</v>
      </c>
      <c r="WY90" s="0" t="n">
        <v>0</v>
      </c>
      <c r="WZ90" s="0" t="n">
        <v>0</v>
      </c>
      <c r="XA90" s="0" t="n">
        <v>0</v>
      </c>
      <c r="XB90" s="0" t="n">
        <v>0</v>
      </c>
      <c r="XC90" s="0" t="n">
        <v>0</v>
      </c>
      <c r="XD90" s="0" t="n">
        <v>0</v>
      </c>
      <c r="XE90" s="0" t="n">
        <v>0</v>
      </c>
      <c r="XF90" s="0" t="n">
        <v>0</v>
      </c>
      <c r="XG90" s="0" t="n">
        <v>0</v>
      </c>
      <c r="XH90" s="0" t="n">
        <v>0</v>
      </c>
      <c r="XI90" s="0" t="n">
        <v>0</v>
      </c>
      <c r="XJ90" s="0" t="n">
        <v>0</v>
      </c>
      <c r="XK90" s="0" t="n">
        <v>0</v>
      </c>
      <c r="XL90" s="0" t="n">
        <v>0</v>
      </c>
      <c r="XM90" s="0" t="n">
        <v>0</v>
      </c>
      <c r="XN90" s="0" t="n">
        <v>70</v>
      </c>
      <c r="XO90" s="0" t="n">
        <v>1359</v>
      </c>
      <c r="XP90" s="0" t="n">
        <v>0</v>
      </c>
      <c r="XQ90" s="0" t="n">
        <v>56</v>
      </c>
      <c r="XR90" s="0" t="n">
        <v>0</v>
      </c>
      <c r="XS90" s="0" t="n">
        <v>0</v>
      </c>
      <c r="XT90" s="0" t="n">
        <v>2124</v>
      </c>
      <c r="XU90" s="0" t="n">
        <v>0</v>
      </c>
      <c r="XV90" s="0" t="n">
        <v>725</v>
      </c>
      <c r="XW90" s="0" t="n">
        <v>793</v>
      </c>
      <c r="XX90" s="0" t="n">
        <v>0</v>
      </c>
      <c r="XY90" s="0" t="n">
        <v>6607</v>
      </c>
      <c r="XZ90" s="0" t="n">
        <v>25</v>
      </c>
      <c r="YA90" s="0" t="n">
        <v>0</v>
      </c>
      <c r="YB90" s="0" t="n">
        <v>1661</v>
      </c>
      <c r="YC90" s="0" t="n">
        <v>0</v>
      </c>
      <c r="YD90" s="0" t="n">
        <v>0</v>
      </c>
      <c r="YE90" s="0" t="n">
        <v>0</v>
      </c>
      <c r="YF90" s="0" t="n">
        <v>15</v>
      </c>
      <c r="YG90" s="0" t="n">
        <v>0</v>
      </c>
      <c r="YH90" s="0" t="n">
        <v>3265</v>
      </c>
      <c r="YI90" s="0" t="n">
        <v>15</v>
      </c>
      <c r="YJ90" s="0" t="n">
        <v>0</v>
      </c>
      <c r="YK90" s="0" t="n">
        <v>2702</v>
      </c>
      <c r="YL90" s="0" t="n">
        <v>2496</v>
      </c>
      <c r="YM90" s="0" t="n">
        <v>0</v>
      </c>
      <c r="YN90" s="0" t="n">
        <v>0</v>
      </c>
      <c r="YO90" s="0" t="n">
        <v>4</v>
      </c>
      <c r="YP90" s="0" t="n">
        <v>0</v>
      </c>
      <c r="YQ90" s="0" t="n">
        <v>0</v>
      </c>
      <c r="YR90" s="0" t="n">
        <v>0</v>
      </c>
      <c r="YS90" s="0" t="n">
        <v>0</v>
      </c>
      <c r="YT90" s="0" t="n">
        <v>73</v>
      </c>
      <c r="YU90" s="0" t="n">
        <v>11</v>
      </c>
      <c r="YV90" s="0" t="n">
        <v>0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0</v>
      </c>
      <c r="ZC90" s="0" t="n">
        <v>5</v>
      </c>
      <c r="ZD90" s="0" t="n">
        <v>0</v>
      </c>
      <c r="ZE90" s="0" t="n">
        <v>0</v>
      </c>
      <c r="ZF90" s="0" t="n">
        <v>0</v>
      </c>
      <c r="ZG90" s="0" t="n">
        <v>0</v>
      </c>
      <c r="ZH90" s="0" t="n">
        <v>0</v>
      </c>
      <c r="ZI90" s="0" t="n">
        <v>0</v>
      </c>
      <c r="ZJ90" s="0" t="n">
        <v>0</v>
      </c>
      <c r="ZK90" s="0" t="n">
        <v>0</v>
      </c>
      <c r="ZL90" s="0" t="n">
        <v>0</v>
      </c>
      <c r="ZM90" s="0" t="n">
        <v>0</v>
      </c>
      <c r="ZN90" s="0" t="n">
        <v>0</v>
      </c>
      <c r="ZO90" s="0" t="n">
        <v>0</v>
      </c>
      <c r="ZP90" s="0" t="n">
        <v>1002</v>
      </c>
      <c r="ZQ90" s="0" t="n">
        <v>1556</v>
      </c>
      <c r="ZR90" s="0" t="n">
        <v>0</v>
      </c>
      <c r="ZS90" s="0" t="n">
        <v>0</v>
      </c>
      <c r="ZT90" s="0" t="n">
        <v>100</v>
      </c>
      <c r="ZU90" s="0" t="n">
        <v>0</v>
      </c>
      <c r="ZV90" s="0" t="n">
        <v>0</v>
      </c>
      <c r="ZW90" s="0" t="n">
        <v>0</v>
      </c>
      <c r="ZX90" s="0" t="n">
        <v>10</v>
      </c>
      <c r="ZY90" s="0" t="n">
        <v>0</v>
      </c>
      <c r="ZZ90" s="0" t="n">
        <v>0</v>
      </c>
      <c r="AAA90" s="0" t="n">
        <v>0</v>
      </c>
      <c r="AAB90" s="0" t="n">
        <v>0</v>
      </c>
      <c r="AAC90" s="0" t="n">
        <v>0</v>
      </c>
      <c r="AAD90" s="0" t="n">
        <v>25</v>
      </c>
      <c r="AAE90" s="0" t="n">
        <v>168</v>
      </c>
      <c r="AAF90" s="0" t="n">
        <v>0</v>
      </c>
      <c r="AAG90" s="0" t="n">
        <v>1006</v>
      </c>
      <c r="AAH90" s="0" t="n">
        <v>0</v>
      </c>
      <c r="AAI90" s="0" t="n">
        <v>0</v>
      </c>
      <c r="AAJ90" s="0" t="n">
        <v>71</v>
      </c>
      <c r="AAK90" s="0" t="n">
        <v>0</v>
      </c>
      <c r="AAL90" s="0" t="n">
        <v>0</v>
      </c>
      <c r="AAM90" s="0" t="n">
        <v>0</v>
      </c>
      <c r="AAN90" s="0" t="n">
        <v>0</v>
      </c>
      <c r="AAO90" s="0" t="n">
        <v>0</v>
      </c>
      <c r="AAP90" s="0" t="n">
        <v>0</v>
      </c>
    </row>
    <row r="91" customFormat="false" ht="15" hidden="false" customHeight="true" outlineLevel="0" collapsed="false">
      <c r="A91" s="1" t="n">
        <v>30979</v>
      </c>
      <c r="B91" s="2" t="n">
        <v>0</v>
      </c>
      <c r="C91" s="20" t="n">
        <v>1</v>
      </c>
      <c r="D91" s="20"/>
      <c r="E91" s="20"/>
      <c r="F91" s="20"/>
      <c r="G91" s="20"/>
      <c r="H91" s="2" t="n">
        <v>2</v>
      </c>
      <c r="I91" s="2" t="n">
        <v>50</v>
      </c>
      <c r="J91" s="21"/>
      <c r="K91" s="21"/>
      <c r="L91" s="2" t="n">
        <v>1</v>
      </c>
      <c r="M91" s="2" t="n">
        <v>1</v>
      </c>
      <c r="N91" s="2" t="n">
        <v>1</v>
      </c>
      <c r="O91" s="2" t="n">
        <v>1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f aca="false">IF(AC91&gt;27,1,0)</f>
        <v>1</v>
      </c>
      <c r="V91" s="2" t="n">
        <v>0</v>
      </c>
      <c r="W91" s="2" t="n">
        <v>1</v>
      </c>
      <c r="X91" s="2" t="n">
        <f aca="false">SUM(L91:W91)</f>
        <v>6</v>
      </c>
      <c r="Y91" s="2" t="n">
        <v>110</v>
      </c>
      <c r="Z91" s="2" t="n">
        <v>70</v>
      </c>
      <c r="AA91" s="2" t="n">
        <f aca="false">Y91-Z91</f>
        <v>40</v>
      </c>
      <c r="AB91" s="3" t="n">
        <f aca="false">Z91+((Y91-Z91)/3)</f>
        <v>83.3333333333333</v>
      </c>
      <c r="AC91" s="4" t="n">
        <v>63.1</v>
      </c>
      <c r="AD91" s="4" t="n">
        <v>153.5</v>
      </c>
      <c r="AE91" s="3" t="n">
        <v>26.7801249880635</v>
      </c>
      <c r="AF91" s="3" t="n">
        <v>1</v>
      </c>
      <c r="AG91" s="4" t="n">
        <v>86.5</v>
      </c>
      <c r="AH91" s="4" t="n">
        <v>92</v>
      </c>
      <c r="AI91" s="3" t="n">
        <v>0.563517915309446</v>
      </c>
      <c r="AJ91" s="3" t="n">
        <v>0.940217391304348</v>
      </c>
      <c r="AK91" s="3" t="n">
        <v>92</v>
      </c>
      <c r="AL91" s="4" t="n">
        <v>33.9</v>
      </c>
      <c r="AM91" s="4" t="n">
        <v>21.4</v>
      </c>
      <c r="AN91" s="4" t="n">
        <v>41.7</v>
      </c>
      <c r="AO91" s="2" t="n">
        <v>7</v>
      </c>
      <c r="AP91" s="4" t="n">
        <v>45.8</v>
      </c>
      <c r="AQ91" s="4" t="n">
        <v>39.6</v>
      </c>
      <c r="AR91" s="4" t="n">
        <v>2.1</v>
      </c>
      <c r="AS91" s="2" t="n">
        <v>102</v>
      </c>
      <c r="AT91" s="2" t="n">
        <v>166</v>
      </c>
      <c r="AU91" s="2" t="n">
        <v>120</v>
      </c>
      <c r="AV91" s="2" t="n">
        <v>130</v>
      </c>
      <c r="AW91" s="2" t="n">
        <v>126</v>
      </c>
      <c r="AX91" s="2" t="n">
        <v>2</v>
      </c>
      <c r="AY91" s="2" t="n">
        <f aca="false">((AS91*15)+(AT91*30)+(AU91*30)+(AV91*30)+(AW91*15))-(AS91*120)</f>
        <v>3660</v>
      </c>
      <c r="AZ91" s="2" t="n">
        <f aca="false">((AS91*15)+(AT91*30)+(AU91*30)+(AV91*30)+(AW91*15))</f>
        <v>15900</v>
      </c>
      <c r="BA91" s="2" t="n">
        <v>5.05</v>
      </c>
      <c r="BB91" s="5" t="n">
        <f aca="false">10000/SQRT((AS91*BH91)*(AVERAGE(AS91:AW91)*AVERAGE(BH91:BL91)))</f>
        <v>2.81196577672162</v>
      </c>
      <c r="BC91" s="3" t="n">
        <f aca="false">(AS91*BH91)/405</f>
        <v>3.17333333333333</v>
      </c>
      <c r="BD91" s="3" t="n">
        <v>1</v>
      </c>
      <c r="BE91" s="3" t="n">
        <f aca="false">1/(LOG(BH91)+LOG(AS91))</f>
        <v>0.3216498613418</v>
      </c>
      <c r="BF91" s="3" t="n">
        <f aca="false">(BI91-BH91)/(AT91-AS91)</f>
        <v>0.834375</v>
      </c>
      <c r="BG91" s="3" t="n">
        <f aca="false">(20*BH91)/((AS91/18)-3.5)</f>
        <v>116.307692307692</v>
      </c>
      <c r="BH91" s="3" t="n">
        <v>12.6</v>
      </c>
      <c r="BI91" s="4" t="n">
        <v>66</v>
      </c>
      <c r="BJ91" s="4" t="n">
        <v>75.4</v>
      </c>
      <c r="BK91" s="4" t="n">
        <v>114</v>
      </c>
      <c r="BL91" s="4" t="n">
        <v>114</v>
      </c>
      <c r="BM91" s="3" t="n">
        <f aca="false">((BH91*15)+(BI91*30)+(BJ91*30)+(BK91*30)+(BL91*15))-(BH91*120)</f>
        <v>8049</v>
      </c>
      <c r="BN91" s="3" t="n">
        <f aca="false">((BH91*15)+(BI91*30)+(BJ91*30)+(BK91*30)+(BL91*15))</f>
        <v>9561</v>
      </c>
      <c r="BO91" s="3" t="n">
        <f aca="false">(1/BH91)</f>
        <v>0.0793650793650794</v>
      </c>
      <c r="BP91" s="3" t="n">
        <f aca="false">(BN91/AZ91)</f>
        <v>0.601320754716981</v>
      </c>
      <c r="BQ91" s="3" t="n">
        <f aca="false">(BB91*BP91)</f>
        <v>1.69089338309657</v>
      </c>
      <c r="BR91" s="5" t="n">
        <f aca="false">(BF91*BO91)</f>
        <v>0.0662202380952381</v>
      </c>
      <c r="BS91" s="5" t="n">
        <v>2</v>
      </c>
      <c r="BT91" s="2" t="n">
        <v>2</v>
      </c>
      <c r="BU91" s="2" t="n">
        <v>1.08</v>
      </c>
      <c r="BX91" s="2" t="n">
        <v>3.71</v>
      </c>
      <c r="BY91" s="2" t="n">
        <v>2.91</v>
      </c>
      <c r="BZ91" s="2" t="n">
        <v>3.09</v>
      </c>
      <c r="CA91" s="2" t="n">
        <v>207</v>
      </c>
      <c r="CB91" s="2" t="n">
        <v>1</v>
      </c>
      <c r="CC91" s="2" t="n">
        <v>46</v>
      </c>
      <c r="CD91" s="2" t="n">
        <v>1</v>
      </c>
      <c r="CE91" s="2" t="n">
        <v>132</v>
      </c>
      <c r="CF91" s="2" t="n">
        <v>1</v>
      </c>
      <c r="CG91" s="2" t="n">
        <v>29</v>
      </c>
      <c r="CH91" s="2" t="n">
        <v>143</v>
      </c>
      <c r="CI91" s="2" t="n">
        <v>0</v>
      </c>
      <c r="CJ91" s="2" t="n">
        <v>3</v>
      </c>
      <c r="CS91" s="6" t="n">
        <v>42525</v>
      </c>
      <c r="CT91" s="2" t="n">
        <v>130</v>
      </c>
      <c r="CU91" s="2" t="n">
        <v>80</v>
      </c>
      <c r="CV91" s="2" t="n">
        <v>50</v>
      </c>
      <c r="CW91" s="3" t="n">
        <v>96.6666666666667</v>
      </c>
      <c r="CX91" s="2" t="n">
        <v>62.4</v>
      </c>
      <c r="CY91" s="22" t="n">
        <v>26.4830396078473</v>
      </c>
      <c r="CZ91" s="2" t="n">
        <v>84.5</v>
      </c>
      <c r="DA91" s="2" t="n">
        <v>92.5</v>
      </c>
      <c r="DB91" s="2" t="n">
        <v>91.5</v>
      </c>
      <c r="DC91" s="2" t="n">
        <v>0.550488599348534</v>
      </c>
      <c r="DD91" s="2" t="n">
        <v>0.913513513513514</v>
      </c>
      <c r="DE91" s="2" t="n">
        <v>35</v>
      </c>
      <c r="DL91" s="2" t="n">
        <v>108</v>
      </c>
      <c r="DM91" s="2" t="n">
        <v>190</v>
      </c>
      <c r="DN91" s="2" t="n">
        <v>138</v>
      </c>
      <c r="DO91" s="2" t="n">
        <v>136</v>
      </c>
      <c r="DP91" s="2" t="n">
        <v>110</v>
      </c>
      <c r="DQ91" s="3" t="n">
        <v>2</v>
      </c>
      <c r="DR91" s="7" t="n">
        <v>2</v>
      </c>
      <c r="DS91" s="2" t="n">
        <f aca="false">((DL91*15)+(DM91*30)+(DN91*30)+(DO91*30)+(DP91*15))-(DL91*120)</f>
        <v>4230</v>
      </c>
      <c r="DT91" s="2" t="n">
        <f aca="false">((DL91*15)+(DM91*30)+(DN91*30)+(DO91*30)+(DP91*15))</f>
        <v>17190</v>
      </c>
      <c r="DU91" s="3" t="n">
        <f aca="false">10000/SQRT((DL91*DZ91)*(AVERAGE(DL91:DP91)*AVERAGE(DZ91:ED91)))</f>
        <v>1.95482711558195</v>
      </c>
      <c r="DV91" s="3" t="n">
        <f aca="false">(DL91*DZ91)/405</f>
        <v>5.94666666666667</v>
      </c>
      <c r="DW91" s="3" t="n">
        <f aca="false">1/(LOG(DZ91)+LOG(DL91))</f>
        <v>0.295706756159865</v>
      </c>
      <c r="DX91" s="3" t="n">
        <f aca="false">(EA91-DZ91)/(DM91-DL91)</f>
        <v>1.38658536585366</v>
      </c>
      <c r="DY91" s="3" t="n">
        <f aca="false">(20*DZ91)/((DL91/18)-3.5)</f>
        <v>178.4</v>
      </c>
      <c r="DZ91" s="2" t="n">
        <v>22.3</v>
      </c>
      <c r="EA91" s="2" t="n">
        <v>136</v>
      </c>
      <c r="EB91" s="2" t="n">
        <v>96.4</v>
      </c>
      <c r="EC91" s="2" t="n">
        <v>89.5</v>
      </c>
      <c r="ED91" s="2" t="n">
        <v>54.1</v>
      </c>
      <c r="EE91" s="2" t="n">
        <f aca="false">((DZ91*15)+(EA91*30)+(EB91*30)+(EC91*30)+(ED91*15))-(DZ91*120)</f>
        <v>8127</v>
      </c>
      <c r="EF91" s="2" t="n">
        <f aca="false">((DZ91*15)+(EA91*30)+(EB91*30)+(EC91*30)+(ED91*15))</f>
        <v>10803</v>
      </c>
      <c r="EG91" s="2" t="n">
        <f aca="false">(1/DZ91)</f>
        <v>0.0448430493273543</v>
      </c>
      <c r="EH91" s="2" t="n">
        <f aca="false">(EF91/DT91)</f>
        <v>0.628446771378709</v>
      </c>
      <c r="EI91" s="2" t="n">
        <f aca="false">(DU91*EH91)</f>
        <v>1.22850478939103</v>
      </c>
      <c r="EJ91" s="2" t="n">
        <f aca="false">(DX91*EG91)</f>
        <v>0.0621787159575632</v>
      </c>
      <c r="EK91" s="2" t="n">
        <v>5.44</v>
      </c>
      <c r="EU91" s="3"/>
      <c r="EW91" s="22"/>
      <c r="GK91" s="9" t="n">
        <v>1229.5</v>
      </c>
      <c r="GL91" s="9" t="n">
        <v>38.8</v>
      </c>
      <c r="GM91" s="9" t="n">
        <v>45.9</v>
      </c>
      <c r="GN91" s="9" t="n">
        <v>8.7</v>
      </c>
      <c r="GO91" s="9" t="n">
        <v>13.1</v>
      </c>
      <c r="GP91" s="9" t="n">
        <v>7.5</v>
      </c>
      <c r="GR91" s="9" t="n">
        <v>169</v>
      </c>
      <c r="GS91" s="9" t="n">
        <v>24.2</v>
      </c>
      <c r="HP91" s="2" t="n">
        <v>10</v>
      </c>
      <c r="HQ91" s="2" t="n">
        <v>0</v>
      </c>
      <c r="HR91" s="2" t="n">
        <v>0</v>
      </c>
      <c r="HS91" s="2" t="n">
        <v>29.0901165008545</v>
      </c>
      <c r="HT91" s="2" t="n">
        <v>56.937328338623</v>
      </c>
      <c r="HY91" s="2" t="n">
        <v>955.469970703125</v>
      </c>
      <c r="HZ91" s="2" t="n">
        <v>31.3999996185303</v>
      </c>
      <c r="IA91" s="2" t="n">
        <v>13.6800003051758</v>
      </c>
      <c r="IB91" s="2" t="n">
        <v>13.4399995803833</v>
      </c>
      <c r="IC91" s="2" t="n">
        <v>16.2299995422363</v>
      </c>
      <c r="ID91" s="2" t="n">
        <v>140.039993286133</v>
      </c>
      <c r="IE91" s="2" t="n">
        <v>16.0400009155273</v>
      </c>
      <c r="IF91" s="2" t="n">
        <v>11.3199996948242</v>
      </c>
      <c r="IG91" s="2" t="n">
        <v>1.21000003814697</v>
      </c>
      <c r="IH91" s="2" t="n">
        <v>50.7599983215332</v>
      </c>
      <c r="II91" s="2" t="n">
        <v>1.05999994277954</v>
      </c>
      <c r="IJ91" s="2" t="n">
        <v>8.5</v>
      </c>
      <c r="IK91" s="2" t="n">
        <v>3.70000004768372</v>
      </c>
      <c r="IL91" s="2" t="n">
        <v>13.9099998474121</v>
      </c>
      <c r="IM91" s="2" t="n">
        <v>13.0500001907349</v>
      </c>
      <c r="IN91" s="2" t="n">
        <v>6.90000009536743</v>
      </c>
      <c r="IO91" s="2" t="n">
        <v>4.42999982833862</v>
      </c>
      <c r="IP91" s="2" t="n">
        <v>9.52999973297119</v>
      </c>
      <c r="IQ91" s="2" t="n">
        <v>2.20000004768372</v>
      </c>
      <c r="IR91" s="2" t="n">
        <v>1.51999998092651</v>
      </c>
      <c r="IS91" s="2" t="n">
        <v>0.550000011920929</v>
      </c>
      <c r="IT91" s="2" t="n">
        <v>349.820007324219</v>
      </c>
      <c r="IU91" s="2" t="n">
        <v>5.96000003814697</v>
      </c>
      <c r="IV91" s="2" t="n">
        <v>0.579999983310699</v>
      </c>
      <c r="IW91" s="2" t="n">
        <v>178.789993286133</v>
      </c>
      <c r="IX91" s="2" t="n">
        <v>593.159973144531</v>
      </c>
      <c r="IY91" s="2" t="n">
        <v>1593.38000488281</v>
      </c>
      <c r="IZ91" s="2" t="n">
        <v>850.719970703125</v>
      </c>
      <c r="JA91" s="2" t="n">
        <v>3.42000007629395</v>
      </c>
      <c r="JB91" s="2" t="n">
        <v>0.759999990463257</v>
      </c>
      <c r="JC91" s="2" t="n">
        <v>1.03999996185303</v>
      </c>
      <c r="JD91" s="2" t="n">
        <v>30.6299991607666</v>
      </c>
      <c r="JE91" s="2" t="n">
        <v>129.789993286133</v>
      </c>
      <c r="JF91" s="2" t="n">
        <v>0.670000016689301</v>
      </c>
      <c r="JG91" s="2" t="n">
        <v>0.670000016689301</v>
      </c>
      <c r="JH91" s="2" t="n">
        <v>9.1899995803833</v>
      </c>
      <c r="JI91" s="2" t="n">
        <v>2.48000001907349</v>
      </c>
      <c r="JJ91" s="2" t="n">
        <v>0.790000021457672</v>
      </c>
      <c r="JK91" s="2" t="n">
        <v>0.180000007152557</v>
      </c>
      <c r="JL91" s="2" t="n">
        <v>178.759994506836</v>
      </c>
      <c r="JM91" s="2" t="n">
        <v>0.990000009536743</v>
      </c>
      <c r="JN91" s="2" t="n">
        <v>29.2600002288818</v>
      </c>
      <c r="JO91" s="2" t="n">
        <v>2199.11010742187</v>
      </c>
      <c r="JP91" s="2" t="n">
        <v>3273.47998046875</v>
      </c>
      <c r="JQ91" s="2" t="n">
        <v>35.6699981689453</v>
      </c>
      <c r="JR91" s="2" t="n">
        <v>1017.84997558594</v>
      </c>
      <c r="JS91" s="2" t="n">
        <v>492.640014648438</v>
      </c>
      <c r="JT91" s="2" t="n">
        <v>2291.53002929687</v>
      </c>
      <c r="JU91" s="2" t="n">
        <v>552.859985351563</v>
      </c>
      <c r="JV91" s="2" t="n">
        <v>40.4700012207031</v>
      </c>
      <c r="JW91" s="2" t="n">
        <v>3.38000011444092</v>
      </c>
      <c r="JX91" s="2" t="n">
        <v>3.17000007629395</v>
      </c>
      <c r="JY91" s="2" t="n">
        <v>4.07000017166138</v>
      </c>
      <c r="JZ91" s="2" t="n">
        <v>0.230000004172325</v>
      </c>
      <c r="KA91" s="2" t="n">
        <v>5.38000011444092</v>
      </c>
      <c r="KB91" s="2" t="n">
        <v>0.779999971389771</v>
      </c>
      <c r="KC91" s="2" t="n">
        <v>11.210000038147</v>
      </c>
      <c r="KD91" s="2" t="n">
        <v>4.82999992370606</v>
      </c>
      <c r="KE91" s="2" t="n">
        <v>8.18000030517578</v>
      </c>
      <c r="KF91" s="2" t="n">
        <v>13.1499996185303</v>
      </c>
      <c r="KG91" s="2" t="n">
        <v>6.26000022888184</v>
      </c>
      <c r="KH91" s="2" t="n">
        <v>157.289993286133</v>
      </c>
      <c r="KI91" s="2" t="n">
        <v>0.620000004768372</v>
      </c>
      <c r="KJ91" s="2" t="n">
        <v>291.429992675781</v>
      </c>
      <c r="KK91" s="2" t="n">
        <v>31.7000007629395</v>
      </c>
      <c r="KL91" s="2" t="n">
        <v>668388.49</v>
      </c>
      <c r="KM91" s="2" t="n">
        <v>4772.83984375</v>
      </c>
      <c r="KN91" s="2" t="n">
        <v>26.9699993133545</v>
      </c>
      <c r="KO91" s="2" t="n">
        <v>0.0399999991059303</v>
      </c>
      <c r="KP91" s="2" t="n">
        <v>0.0500000007450581</v>
      </c>
      <c r="KQ91" s="2" t="n">
        <v>0.0599999986588955</v>
      </c>
      <c r="KR91" s="2" t="n">
        <v>0.129999995231628</v>
      </c>
      <c r="KS91" s="2" t="n">
        <v>0.0299999993294477</v>
      </c>
      <c r="KT91" s="2" t="n">
        <v>0.00999999977648258</v>
      </c>
      <c r="KU91" s="2" t="n">
        <v>0.280000001192093</v>
      </c>
      <c r="KV91" s="2" t="n">
        <v>0.230000004172325</v>
      </c>
      <c r="KW91" s="2" t="n">
        <v>4.57000017166138</v>
      </c>
      <c r="KX91" s="2" t="n">
        <v>2.94000005722046</v>
      </c>
      <c r="KY91" s="2" t="n">
        <v>1.58000004291534</v>
      </c>
      <c r="KZ91" s="2" t="n">
        <v>1.12999999523163</v>
      </c>
      <c r="LA91" s="2" t="n">
        <v>0.670000016689301</v>
      </c>
      <c r="LB91" s="2" t="n">
        <v>0</v>
      </c>
      <c r="LC91" s="2" t="n">
        <v>11.3199996948242</v>
      </c>
      <c r="LD91" s="2" t="n">
        <v>5.11999988555908</v>
      </c>
      <c r="LE91" s="2" t="n">
        <v>0.850000023841858</v>
      </c>
      <c r="LF91" s="2" t="n">
        <v>0.0799999982118607</v>
      </c>
      <c r="LG91" s="2" t="n">
        <v>0</v>
      </c>
      <c r="LH91" s="2" t="n">
        <v>4.90000009536743</v>
      </c>
      <c r="LI91" s="2" t="n">
        <v>3.79999995231628</v>
      </c>
      <c r="LJ91" s="2" t="n">
        <v>0.0900000035762787</v>
      </c>
      <c r="LK91" s="2" t="n">
        <v>0.259999990463257</v>
      </c>
      <c r="LL91" s="2" t="n">
        <v>0.239999994635582</v>
      </c>
      <c r="LM91" s="2" t="n">
        <v>0.340000003576279</v>
      </c>
      <c r="LN91" s="2" t="n">
        <v>0</v>
      </c>
      <c r="LO91" s="2" t="n">
        <v>0.0700000002980232</v>
      </c>
      <c r="LP91" s="2" t="n">
        <v>0.0299999993294477</v>
      </c>
      <c r="LQ91" s="2" t="n">
        <v>0</v>
      </c>
      <c r="LR91" s="2" t="n">
        <v>0</v>
      </c>
      <c r="LS91" s="2" t="n">
        <v>0.00999999977648258</v>
      </c>
      <c r="LT91" s="2" t="n">
        <v>0.0299999993294477</v>
      </c>
      <c r="LU91" s="2" t="n">
        <v>0.00999999977648258</v>
      </c>
      <c r="LV91" s="2" t="n">
        <v>73.8199996948242</v>
      </c>
      <c r="MC91" s="0" t="n">
        <v>0</v>
      </c>
      <c r="MD91" s="0" t="n">
        <v>0</v>
      </c>
      <c r="ME91" s="0" t="n">
        <v>0</v>
      </c>
      <c r="MF91" s="0" t="n">
        <v>0</v>
      </c>
      <c r="MG91" s="0" t="n">
        <v>0</v>
      </c>
      <c r="MH91" s="0" t="n">
        <v>0</v>
      </c>
      <c r="MI91" s="0" t="n">
        <v>0</v>
      </c>
      <c r="MJ91" s="0" t="n">
        <v>0</v>
      </c>
      <c r="MK91" s="0" t="n">
        <v>0</v>
      </c>
      <c r="ML91" s="0" t="n">
        <v>9</v>
      </c>
      <c r="MM91" s="0" t="n">
        <v>92</v>
      </c>
      <c r="MN91" s="0" t="n">
        <v>0</v>
      </c>
      <c r="MO91" s="0" t="n">
        <v>0</v>
      </c>
      <c r="MP91" s="0" t="n">
        <v>0</v>
      </c>
      <c r="MQ91" s="0" t="n">
        <v>0</v>
      </c>
      <c r="MR91" s="0" t="n">
        <v>0</v>
      </c>
      <c r="MS91" s="0" t="n">
        <v>762</v>
      </c>
      <c r="MT91" s="0" t="n">
        <v>0</v>
      </c>
      <c r="MU91" s="0" t="n">
        <v>3144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0</v>
      </c>
      <c r="NB91" s="0" t="n">
        <v>23</v>
      </c>
      <c r="NC91" s="0" t="n">
        <v>0</v>
      </c>
      <c r="ND91" s="0" t="n">
        <v>0</v>
      </c>
      <c r="NE91" s="0" t="n">
        <v>0</v>
      </c>
      <c r="NF91" s="0" t="n">
        <v>0</v>
      </c>
      <c r="NG91" s="0" t="n">
        <v>0</v>
      </c>
      <c r="NH91" s="0" t="n">
        <v>28</v>
      </c>
      <c r="NI91" s="0" t="n">
        <v>101</v>
      </c>
      <c r="NJ91" s="0" t="n">
        <v>0</v>
      </c>
      <c r="NK91" s="0" t="n">
        <v>0</v>
      </c>
      <c r="NL91" s="0" t="n">
        <v>0</v>
      </c>
      <c r="NM91" s="0" t="n">
        <v>0</v>
      </c>
      <c r="NN91" s="0" t="n">
        <v>0</v>
      </c>
      <c r="NO91" s="0" t="n">
        <v>0</v>
      </c>
      <c r="NP91" s="0" t="n">
        <v>0</v>
      </c>
      <c r="NQ91" s="0" t="n">
        <v>0</v>
      </c>
      <c r="NR91" s="0" t="n">
        <v>0</v>
      </c>
      <c r="NS91" s="0" t="n">
        <v>1831</v>
      </c>
      <c r="NT91" s="0" t="n">
        <v>0</v>
      </c>
      <c r="NU91" s="0" t="n">
        <v>0</v>
      </c>
      <c r="NV91" s="0" t="n">
        <v>0</v>
      </c>
      <c r="NW91" s="0" t="n">
        <v>2660</v>
      </c>
      <c r="NX91" s="0" t="n">
        <v>148</v>
      </c>
      <c r="NY91" s="0" t="n">
        <v>304</v>
      </c>
      <c r="NZ91" s="0" t="n">
        <v>0</v>
      </c>
      <c r="OA91" s="0" t="n">
        <v>0</v>
      </c>
      <c r="OB91" s="0" t="n">
        <v>0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289</v>
      </c>
      <c r="OH91" s="0" t="n">
        <v>13</v>
      </c>
      <c r="OI91" s="0" t="n">
        <v>0</v>
      </c>
      <c r="OJ91" s="0" t="n">
        <v>0</v>
      </c>
      <c r="OK91" s="0" t="n">
        <v>0</v>
      </c>
      <c r="OL91" s="0" t="n">
        <v>0</v>
      </c>
      <c r="OM91" s="0" t="n">
        <v>0</v>
      </c>
      <c r="ON91" s="0" t="n">
        <v>9</v>
      </c>
      <c r="OO91" s="0" t="n">
        <v>0</v>
      </c>
      <c r="OP91" s="0" t="n">
        <v>0</v>
      </c>
      <c r="OQ91" s="0" t="n">
        <v>0</v>
      </c>
      <c r="OR91" s="0" t="n">
        <v>0</v>
      </c>
      <c r="OS91" s="0" t="n">
        <v>0</v>
      </c>
      <c r="OT91" s="0" t="n">
        <v>6</v>
      </c>
      <c r="OU91" s="0" t="n">
        <v>0</v>
      </c>
      <c r="OV91" s="0" t="n">
        <v>0</v>
      </c>
      <c r="OW91" s="0" t="n">
        <v>0</v>
      </c>
      <c r="OX91" s="0" t="n">
        <v>0</v>
      </c>
      <c r="OY91" s="0" t="n">
        <v>0</v>
      </c>
      <c r="OZ91" s="0" t="n">
        <v>0</v>
      </c>
      <c r="PA91" s="0" t="n">
        <v>0</v>
      </c>
      <c r="PB91" s="0" t="n">
        <v>1624</v>
      </c>
      <c r="PC91" s="0" t="n">
        <v>0</v>
      </c>
      <c r="PD91" s="0" t="n">
        <v>0</v>
      </c>
      <c r="PE91" s="0" t="n">
        <v>0</v>
      </c>
      <c r="PF91" s="0" t="n">
        <v>0</v>
      </c>
      <c r="PG91" s="0" t="n">
        <v>0</v>
      </c>
      <c r="PH91" s="0" t="n">
        <v>0</v>
      </c>
      <c r="PI91" s="0" t="n">
        <v>0</v>
      </c>
      <c r="PJ91" s="0" t="n">
        <v>155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0</v>
      </c>
      <c r="PP91" s="0" t="n">
        <v>0</v>
      </c>
      <c r="PQ91" s="0" t="n">
        <v>952</v>
      </c>
      <c r="PR91" s="0" t="n">
        <v>0</v>
      </c>
      <c r="PS91" s="0" t="n">
        <v>0</v>
      </c>
      <c r="PT91" s="0" t="n">
        <v>0</v>
      </c>
      <c r="PU91" s="0" t="n">
        <v>6</v>
      </c>
      <c r="PV91" s="0" t="n">
        <v>60</v>
      </c>
      <c r="PW91" s="0" t="n">
        <v>965</v>
      </c>
      <c r="PX91" s="0" t="n">
        <v>372</v>
      </c>
      <c r="PY91" s="0" t="n">
        <v>0</v>
      </c>
      <c r="PZ91" s="0" t="n">
        <v>0</v>
      </c>
      <c r="QA91" s="0" t="n">
        <v>0</v>
      </c>
      <c r="QB91" s="0" t="n">
        <v>0</v>
      </c>
      <c r="QC91" s="0" t="n">
        <v>0</v>
      </c>
      <c r="QD91" s="0" t="n">
        <v>0</v>
      </c>
      <c r="QE91" s="0" t="n">
        <v>0</v>
      </c>
      <c r="QF91" s="0" t="n">
        <v>0</v>
      </c>
      <c r="QG91" s="0" t="n">
        <v>0</v>
      </c>
      <c r="QH91" s="0" t="n">
        <v>0</v>
      </c>
      <c r="QI91" s="0" t="n">
        <v>0</v>
      </c>
      <c r="QJ91" s="0" t="n">
        <v>0</v>
      </c>
      <c r="QK91" s="0" t="n">
        <v>1962</v>
      </c>
      <c r="QL91" s="0" t="n">
        <v>0</v>
      </c>
      <c r="QM91" s="0" t="n">
        <v>15167</v>
      </c>
      <c r="QN91" s="0" t="n">
        <v>0</v>
      </c>
      <c r="QO91" s="0" t="n">
        <v>0</v>
      </c>
      <c r="QP91" s="0" t="n">
        <v>0</v>
      </c>
      <c r="QQ91" s="0" t="n">
        <v>290</v>
      </c>
      <c r="QR91" s="0" t="n">
        <v>0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0</v>
      </c>
      <c r="QY91" s="0" t="n">
        <v>0</v>
      </c>
      <c r="QZ91" s="0" t="n">
        <v>13</v>
      </c>
      <c r="RA91" s="0" t="n">
        <v>0</v>
      </c>
      <c r="RB91" s="0" t="n">
        <v>0</v>
      </c>
      <c r="RC91" s="0" t="n">
        <v>0</v>
      </c>
      <c r="RD91" s="0" t="n">
        <v>103</v>
      </c>
      <c r="RE91" s="0" t="n">
        <v>0</v>
      </c>
      <c r="RF91" s="0" t="n">
        <v>0</v>
      </c>
      <c r="RG91" s="0" t="n">
        <v>9612</v>
      </c>
      <c r="RH91" s="0" t="n">
        <v>0</v>
      </c>
      <c r="RI91" s="0" t="n">
        <v>0</v>
      </c>
      <c r="RJ91" s="0" t="n">
        <v>1051</v>
      </c>
      <c r="RK91" s="0" t="n">
        <v>0</v>
      </c>
      <c r="RL91" s="0" t="n">
        <v>5619</v>
      </c>
      <c r="RM91" s="0" t="n">
        <v>0</v>
      </c>
      <c r="RN91" s="0" t="n">
        <v>0</v>
      </c>
      <c r="RO91" s="0" t="n">
        <v>0</v>
      </c>
      <c r="RP91" s="0" t="n">
        <v>31</v>
      </c>
      <c r="RQ91" s="0" t="n">
        <v>0</v>
      </c>
      <c r="RR91" s="0" t="n">
        <v>0</v>
      </c>
      <c r="RS91" s="0" t="n">
        <v>2</v>
      </c>
      <c r="RT91" s="0" t="n">
        <v>0</v>
      </c>
      <c r="RU91" s="0" t="n">
        <v>0</v>
      </c>
      <c r="RV91" s="0" t="n">
        <v>22</v>
      </c>
      <c r="RW91" s="0" t="n">
        <v>0</v>
      </c>
      <c r="RX91" s="0" t="n">
        <v>0</v>
      </c>
      <c r="RY91" s="0" t="n">
        <v>215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0</v>
      </c>
      <c r="SH91" s="0" t="n">
        <v>0</v>
      </c>
      <c r="SI91" s="0" t="n">
        <v>0</v>
      </c>
      <c r="SJ91" s="0" t="n">
        <v>0</v>
      </c>
      <c r="SK91" s="0" t="n">
        <v>58</v>
      </c>
      <c r="SL91" s="0" t="n">
        <v>0</v>
      </c>
      <c r="SM91" s="0" t="n">
        <v>93</v>
      </c>
      <c r="SN91" s="0" t="n">
        <v>0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0</v>
      </c>
      <c r="ST91" s="0" t="n">
        <v>0</v>
      </c>
      <c r="SU91" s="0" t="n">
        <v>0</v>
      </c>
      <c r="SV91" s="0" t="n">
        <v>0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</v>
      </c>
      <c r="TC91" s="0" t="n">
        <v>0</v>
      </c>
      <c r="TD91" s="0" t="n">
        <v>0</v>
      </c>
      <c r="TE91" s="0" t="n">
        <v>0</v>
      </c>
      <c r="TF91" s="0" t="n">
        <v>0</v>
      </c>
      <c r="TG91" s="0" t="n">
        <v>0</v>
      </c>
      <c r="TH91" s="0" t="n">
        <v>0</v>
      </c>
      <c r="TI91" s="0" t="n">
        <v>364</v>
      </c>
      <c r="TJ91" s="0" t="n">
        <v>0</v>
      </c>
      <c r="TK91" s="0" t="n">
        <v>0</v>
      </c>
      <c r="TL91" s="0" t="n">
        <v>723</v>
      </c>
      <c r="TM91" s="0" t="n">
        <v>8</v>
      </c>
      <c r="TN91" s="0" t="n">
        <v>9</v>
      </c>
      <c r="TO91" s="0" t="n">
        <v>0</v>
      </c>
      <c r="TP91" s="0" t="n">
        <v>113</v>
      </c>
      <c r="TQ91" s="0" t="n">
        <v>0</v>
      </c>
      <c r="TR91" s="0" t="n">
        <v>607</v>
      </c>
      <c r="TS91" s="0" t="n">
        <v>0</v>
      </c>
      <c r="TT91" s="0" t="n">
        <v>24</v>
      </c>
      <c r="TU91" s="0" t="n">
        <v>0</v>
      </c>
      <c r="TV91" s="0" t="n">
        <v>0</v>
      </c>
      <c r="TW91" s="0" t="n">
        <v>39</v>
      </c>
      <c r="TX91" s="0" t="n">
        <v>0</v>
      </c>
      <c r="TY91" s="0" t="n">
        <v>83</v>
      </c>
      <c r="TZ91" s="0" t="n">
        <v>13</v>
      </c>
      <c r="UA91" s="0" t="n">
        <v>0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7</v>
      </c>
      <c r="UG91" s="0" t="n">
        <v>0</v>
      </c>
      <c r="UH91" s="0" t="n">
        <v>0</v>
      </c>
      <c r="UI91" s="0" t="n">
        <v>0</v>
      </c>
      <c r="UJ91" s="0" t="n">
        <v>0</v>
      </c>
      <c r="UK91" s="0" t="n">
        <v>55</v>
      </c>
      <c r="UL91" s="0" t="n">
        <v>0</v>
      </c>
      <c r="UM91" s="0" t="n">
        <v>0</v>
      </c>
      <c r="UN91" s="0" t="n">
        <v>5</v>
      </c>
      <c r="UO91" s="0" t="n">
        <v>0</v>
      </c>
      <c r="UP91" s="0" t="n">
        <v>0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16</v>
      </c>
      <c r="UV91" s="0" t="n">
        <v>0</v>
      </c>
      <c r="UW91" s="0" t="n">
        <v>0</v>
      </c>
      <c r="UX91" s="0" t="n">
        <v>0</v>
      </c>
      <c r="UY91" s="0" t="n">
        <v>13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34</v>
      </c>
      <c r="VG91" s="0" t="n">
        <v>0</v>
      </c>
      <c r="VH91" s="0" t="n">
        <v>0</v>
      </c>
      <c r="VI91" s="0" t="n">
        <v>0</v>
      </c>
      <c r="VJ91" s="0" t="n">
        <v>0</v>
      </c>
      <c r="VK91" s="0" t="n">
        <v>0</v>
      </c>
      <c r="VL91" s="0" t="n">
        <v>60</v>
      </c>
      <c r="VM91" s="0" t="n">
        <v>0</v>
      </c>
      <c r="VN91" s="0" t="n">
        <v>0</v>
      </c>
      <c r="VO91" s="0" t="n">
        <v>0</v>
      </c>
      <c r="VP91" s="0" t="n">
        <v>0</v>
      </c>
      <c r="VQ91" s="0" t="n">
        <v>0</v>
      </c>
      <c r="VR91" s="0" t="n">
        <v>299</v>
      </c>
      <c r="VS91" s="0" t="n">
        <v>0</v>
      </c>
      <c r="VT91" s="0" t="n">
        <v>0</v>
      </c>
      <c r="VU91" s="0" t="n">
        <v>1674</v>
      </c>
      <c r="VV91" s="0" t="n">
        <v>0</v>
      </c>
      <c r="VW91" s="0" t="n">
        <v>0</v>
      </c>
      <c r="VX91" s="0" t="n">
        <v>0</v>
      </c>
      <c r="VY91" s="0" t="n">
        <v>0</v>
      </c>
      <c r="VZ91" s="0" t="n">
        <v>0</v>
      </c>
      <c r="WA91" s="0" t="n">
        <v>0</v>
      </c>
      <c r="WB91" s="0" t="n">
        <v>0</v>
      </c>
      <c r="WC91" s="0" t="n">
        <v>0</v>
      </c>
      <c r="WD91" s="0" t="n">
        <v>89</v>
      </c>
      <c r="WE91" s="0" t="n">
        <v>0</v>
      </c>
      <c r="WF91" s="0" t="n">
        <v>6713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1277</v>
      </c>
      <c r="WL91" s="0" t="n">
        <v>0</v>
      </c>
      <c r="WM91" s="0" t="n">
        <v>61</v>
      </c>
      <c r="WN91" s="0" t="n">
        <v>0</v>
      </c>
      <c r="WO91" s="0" t="n">
        <v>0</v>
      </c>
      <c r="WP91" s="0" t="n">
        <v>0</v>
      </c>
      <c r="WQ91" s="0" t="n">
        <v>56</v>
      </c>
      <c r="WR91" s="0" t="n">
        <v>0</v>
      </c>
      <c r="WS91" s="0" t="n">
        <v>0</v>
      </c>
      <c r="WT91" s="0" t="n">
        <v>0</v>
      </c>
      <c r="WU91" s="0" t="n">
        <v>0</v>
      </c>
      <c r="WV91" s="0" t="n">
        <v>0</v>
      </c>
      <c r="WW91" s="0" t="n">
        <v>0</v>
      </c>
      <c r="WX91" s="0" t="n">
        <v>0</v>
      </c>
      <c r="WY91" s="0" t="n">
        <v>0</v>
      </c>
      <c r="WZ91" s="0" t="n">
        <v>0</v>
      </c>
      <c r="XA91" s="0" t="n">
        <v>0</v>
      </c>
      <c r="XB91" s="0" t="n">
        <v>0</v>
      </c>
      <c r="XC91" s="0" t="n">
        <v>0</v>
      </c>
      <c r="XD91" s="0" t="n">
        <v>0</v>
      </c>
      <c r="XE91" s="0" t="n">
        <v>0</v>
      </c>
      <c r="XF91" s="0" t="n">
        <v>0</v>
      </c>
      <c r="XG91" s="0" t="n">
        <v>0</v>
      </c>
      <c r="XH91" s="0" t="n">
        <v>0</v>
      </c>
      <c r="XI91" s="0" t="n">
        <v>0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83</v>
      </c>
      <c r="XO91" s="0" t="n">
        <v>1470</v>
      </c>
      <c r="XP91" s="0" t="n">
        <v>0</v>
      </c>
      <c r="XQ91" s="0" t="n">
        <v>22</v>
      </c>
      <c r="XR91" s="0" t="n">
        <v>3</v>
      </c>
      <c r="XS91" s="0" t="n">
        <v>0</v>
      </c>
      <c r="XT91" s="0" t="n">
        <v>363</v>
      </c>
      <c r="XU91" s="0" t="n">
        <v>474</v>
      </c>
      <c r="XV91" s="0" t="n">
        <v>6</v>
      </c>
      <c r="XW91" s="0" t="n">
        <v>276</v>
      </c>
      <c r="XX91" s="0" t="n">
        <v>0</v>
      </c>
      <c r="XY91" s="0" t="n">
        <v>665</v>
      </c>
      <c r="XZ91" s="0" t="n">
        <v>10</v>
      </c>
      <c r="YA91" s="0" t="n">
        <v>0</v>
      </c>
      <c r="YB91" s="0" t="n">
        <v>360</v>
      </c>
      <c r="YC91" s="0" t="n">
        <v>0</v>
      </c>
      <c r="YD91" s="0" t="n">
        <v>0</v>
      </c>
      <c r="YE91" s="0" t="n">
        <v>34</v>
      </c>
      <c r="YF91" s="0" t="n">
        <v>0</v>
      </c>
      <c r="YG91" s="0" t="n">
        <v>0</v>
      </c>
      <c r="YH91" s="0" t="n">
        <v>1537</v>
      </c>
      <c r="YI91" s="0" t="n">
        <v>3615</v>
      </c>
      <c r="YJ91" s="0" t="n">
        <v>0</v>
      </c>
      <c r="YK91" s="0" t="n">
        <v>147</v>
      </c>
      <c r="YL91" s="0" t="n">
        <v>1010</v>
      </c>
      <c r="YM91" s="0" t="n">
        <v>0</v>
      </c>
      <c r="YN91" s="0" t="n">
        <v>0</v>
      </c>
      <c r="YO91" s="0" t="n">
        <v>4</v>
      </c>
      <c r="YP91" s="0" t="n">
        <v>0</v>
      </c>
      <c r="YQ91" s="0" t="n">
        <v>0</v>
      </c>
      <c r="YR91" s="0" t="n">
        <v>0</v>
      </c>
      <c r="YS91" s="0" t="n">
        <v>0</v>
      </c>
      <c r="YT91" s="0" t="n">
        <v>0</v>
      </c>
      <c r="YU91" s="0" t="n">
        <v>1157</v>
      </c>
      <c r="YV91" s="0" t="n">
        <v>0</v>
      </c>
      <c r="YW91" s="0" t="n">
        <v>0</v>
      </c>
      <c r="YX91" s="0" t="n">
        <v>0</v>
      </c>
      <c r="YY91" s="0" t="n">
        <v>0</v>
      </c>
      <c r="YZ91" s="0" t="n">
        <v>13</v>
      </c>
      <c r="ZA91" s="0" t="n">
        <v>0</v>
      </c>
      <c r="ZB91" s="0" t="n">
        <v>0</v>
      </c>
      <c r="ZC91" s="0" t="n">
        <v>0</v>
      </c>
      <c r="ZD91" s="0" t="n">
        <v>0</v>
      </c>
      <c r="ZE91" s="0" t="n">
        <v>0</v>
      </c>
      <c r="ZF91" s="0" t="n">
        <v>0</v>
      </c>
      <c r="ZG91" s="0" t="n">
        <v>0</v>
      </c>
      <c r="ZH91" s="0" t="n">
        <v>0</v>
      </c>
      <c r="ZI91" s="0" t="n">
        <v>0</v>
      </c>
      <c r="ZJ91" s="0" t="n">
        <v>0</v>
      </c>
      <c r="ZK91" s="0" t="n">
        <v>0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71</v>
      </c>
      <c r="ZQ91" s="0" t="n">
        <v>19068</v>
      </c>
      <c r="ZR91" s="0" t="n">
        <v>0</v>
      </c>
      <c r="ZS91" s="0" t="n">
        <v>0</v>
      </c>
      <c r="ZT91" s="0" t="n">
        <v>111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0</v>
      </c>
      <c r="ZZ91" s="0" t="n">
        <v>0</v>
      </c>
      <c r="AAA91" s="0" t="n">
        <v>0</v>
      </c>
      <c r="AAB91" s="0" t="n">
        <v>0</v>
      </c>
      <c r="AAC91" s="0" t="n">
        <v>0</v>
      </c>
      <c r="AAD91" s="0" t="n">
        <v>8</v>
      </c>
      <c r="AAE91" s="0" t="n">
        <v>0</v>
      </c>
      <c r="AAF91" s="0" t="n">
        <v>207</v>
      </c>
      <c r="AAG91" s="0" t="n">
        <v>0</v>
      </c>
      <c r="AAH91" s="0" t="n">
        <v>0</v>
      </c>
      <c r="AAI91" s="0" t="n">
        <v>0</v>
      </c>
      <c r="AAJ91" s="0" t="n">
        <v>115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  <c r="AAP91" s="0" t="n">
        <v>0</v>
      </c>
    </row>
    <row r="92" customFormat="false" ht="15" hidden="false" customHeight="true" outlineLevel="0" collapsed="false">
      <c r="A92" s="1" t="n">
        <v>30526</v>
      </c>
      <c r="B92" s="2" t="n">
        <v>0</v>
      </c>
      <c r="C92" s="20" t="n">
        <v>1</v>
      </c>
      <c r="D92" s="20" t="n">
        <v>1</v>
      </c>
      <c r="E92" s="20"/>
      <c r="F92" s="20"/>
      <c r="G92" s="20"/>
      <c r="H92" s="2" t="n">
        <v>2</v>
      </c>
      <c r="I92" s="2" t="n">
        <v>48</v>
      </c>
      <c r="J92" s="21"/>
      <c r="K92" s="21"/>
      <c r="L92" s="2" t="n">
        <v>1</v>
      </c>
      <c r="M92" s="2" t="n">
        <v>1</v>
      </c>
      <c r="N92" s="2" t="n">
        <v>1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1</v>
      </c>
      <c r="T92" s="2" t="n">
        <v>0</v>
      </c>
      <c r="U92" s="2" t="n">
        <f aca="false">IF(AE92&gt;27,1,0)</f>
        <v>1</v>
      </c>
      <c r="V92" s="2" t="n">
        <v>0</v>
      </c>
      <c r="W92" s="2" t="n">
        <v>1</v>
      </c>
      <c r="X92" s="2" t="n">
        <f aca="false">SUM(L92:W92)</f>
        <v>6</v>
      </c>
      <c r="Y92" s="2" t="n">
        <v>150</v>
      </c>
      <c r="Z92" s="2" t="n">
        <v>100</v>
      </c>
      <c r="AA92" s="2" t="n">
        <f aca="false">Y92-Z92</f>
        <v>50</v>
      </c>
      <c r="AB92" s="3" t="n">
        <f aca="false">Z92+((Y92-Z92)/3)</f>
        <v>116.666666666667</v>
      </c>
      <c r="AC92" s="2" t="n">
        <v>77.4</v>
      </c>
      <c r="AD92" s="2" t="n">
        <v>156</v>
      </c>
      <c r="AE92" s="24" t="n">
        <f aca="false">AC92/POWER((AD92/100),2)</f>
        <v>31.8047337278106</v>
      </c>
      <c r="AF92" s="3" t="n">
        <v>2</v>
      </c>
      <c r="AG92" s="2" t="n">
        <v>97.5</v>
      </c>
      <c r="AH92" s="2" t="n">
        <v>112.5</v>
      </c>
      <c r="AI92" s="3" t="n">
        <v>0.625</v>
      </c>
      <c r="AJ92" s="3" t="n">
        <v>0.866666666666667</v>
      </c>
      <c r="AK92" s="3" t="n">
        <v>112.5</v>
      </c>
      <c r="AL92" s="2" t="n">
        <v>40.5</v>
      </c>
      <c r="AM92" s="2" t="n">
        <v>31.3</v>
      </c>
      <c r="AN92" s="2" t="n">
        <v>46.1</v>
      </c>
      <c r="AO92" s="2" t="n">
        <v>9</v>
      </c>
      <c r="AP92" s="2" t="n">
        <v>42.1</v>
      </c>
      <c r="AQ92" s="2" t="n">
        <v>43.8</v>
      </c>
      <c r="AR92" s="2" t="n">
        <v>2.3</v>
      </c>
      <c r="AS92" s="2" t="n">
        <v>77</v>
      </c>
      <c r="AT92" s="2" t="n">
        <v>124</v>
      </c>
      <c r="AU92" s="2" t="n">
        <v>84</v>
      </c>
      <c r="AV92" s="2" t="n">
        <v>85</v>
      </c>
      <c r="AW92" s="2" t="n">
        <v>81</v>
      </c>
      <c r="AX92" s="2" t="n">
        <v>1</v>
      </c>
      <c r="AY92" s="2" t="n">
        <f aca="false">((AS92*15)+(AT92*30)+(AU92*30)+(AV92*30)+(AW92*15))-(AS92*120)</f>
        <v>1920</v>
      </c>
      <c r="AZ92" s="2" t="n">
        <f aca="false">((AS92*15)+(AT92*30)+(AU92*30)+(AV92*30)+(AW92*15))</f>
        <v>11160</v>
      </c>
      <c r="BV92" s="2" t="n">
        <v>1.45</v>
      </c>
      <c r="CA92" s="2" t="n">
        <v>207</v>
      </c>
      <c r="CB92" s="2" t="n">
        <v>1</v>
      </c>
      <c r="CC92" s="2" t="n">
        <v>75</v>
      </c>
      <c r="CD92" s="2" t="n">
        <v>0</v>
      </c>
      <c r="CE92" s="2" t="n">
        <v>115</v>
      </c>
      <c r="CF92" s="2" t="n">
        <v>0</v>
      </c>
      <c r="CG92" s="2" t="n">
        <v>17</v>
      </c>
      <c r="CH92" s="2" t="n">
        <v>86</v>
      </c>
      <c r="CI92" s="2" t="n">
        <v>0</v>
      </c>
      <c r="CJ92" s="2" t="n">
        <v>4</v>
      </c>
      <c r="CK92" s="2" t="n">
        <v>61</v>
      </c>
      <c r="CL92" s="2" t="n">
        <v>80.96</v>
      </c>
      <c r="CM92" s="2" t="n">
        <v>154</v>
      </c>
      <c r="CN92" s="2" t="n">
        <v>66</v>
      </c>
      <c r="CO92" s="2" t="n">
        <v>437</v>
      </c>
      <c r="CP92" s="2" t="n">
        <v>2.52</v>
      </c>
      <c r="CQ92" s="2" t="n">
        <v>1.33</v>
      </c>
      <c r="CR92" s="2" t="n">
        <v>1.1</v>
      </c>
      <c r="CS92" s="6" t="n">
        <v>42583</v>
      </c>
      <c r="CT92" s="2" t="n">
        <v>120</v>
      </c>
      <c r="CU92" s="2" t="n">
        <v>80</v>
      </c>
      <c r="CV92" s="2" t="n">
        <v>40</v>
      </c>
      <c r="CW92" s="3" t="n">
        <v>93.3333333333333</v>
      </c>
      <c r="CX92" s="2" t="n">
        <v>72</v>
      </c>
      <c r="CY92" s="22" t="n">
        <v>29.585798816568</v>
      </c>
      <c r="CZ92" s="2" t="n">
        <v>89.7</v>
      </c>
      <c r="DA92" s="2" t="n">
        <v>109.5</v>
      </c>
      <c r="DB92" s="2" t="n">
        <v>90.5</v>
      </c>
      <c r="DC92" s="2" t="n">
        <v>0.575</v>
      </c>
      <c r="DD92" s="2" t="n">
        <v>0.819178082191781</v>
      </c>
      <c r="DE92" s="2" t="n">
        <v>38.6</v>
      </c>
      <c r="DF92" s="2" t="n">
        <v>27.8</v>
      </c>
      <c r="DG92" s="2" t="n">
        <v>44.2</v>
      </c>
      <c r="DH92" s="2" t="n">
        <v>8</v>
      </c>
      <c r="DI92" s="2" t="n">
        <v>43.1</v>
      </c>
      <c r="DJ92" s="2" t="n">
        <v>42</v>
      </c>
      <c r="DK92" s="2" t="n">
        <v>2.2</v>
      </c>
      <c r="DL92" s="2" t="n">
        <v>78</v>
      </c>
      <c r="DM92" s="2" t="n">
        <v>123</v>
      </c>
      <c r="DN92" s="2" t="n">
        <v>68</v>
      </c>
      <c r="DO92" s="2" t="n">
        <v>91</v>
      </c>
      <c r="DP92" s="2" t="n">
        <v>95</v>
      </c>
      <c r="DQ92" s="3" t="n">
        <v>1</v>
      </c>
      <c r="DR92" s="7" t="n">
        <v>1</v>
      </c>
      <c r="DS92" s="2" t="n">
        <f aca="false">((DL92*15)+(DM92*30)+(DN92*30)+(DO92*30)+(DP92*15))-(DL92*120)</f>
        <v>1695</v>
      </c>
      <c r="DT92" s="2" t="n">
        <f aca="false">((DL92*15)+(DM92*30)+(DN92*30)+(DO92*30)+(DP92*15))</f>
        <v>11055</v>
      </c>
      <c r="DU92" s="3" t="n">
        <f aca="false">10000/SQRT((DL92*DZ92)*(AVERAGE(DL92:DP92)*AVERAGE(DZ92:ED92)))</f>
        <v>7.91758619034667</v>
      </c>
      <c r="DV92" s="3" t="n">
        <f aca="false">(DL92*DZ92)/405</f>
        <v>1.28459259259259</v>
      </c>
      <c r="DW92" s="3" t="n">
        <f aca="false">1/(LOG(DZ92)+LOG(DL92))</f>
        <v>0.368158631944155</v>
      </c>
      <c r="DX92" s="3" t="n">
        <f aca="false">(EA92-DZ92)/(DM92-DL92)</f>
        <v>1.20288888888889</v>
      </c>
      <c r="DY92" s="3" t="n">
        <f aca="false">(20*DZ92)/((DL92/18)-3.5)</f>
        <v>160.08</v>
      </c>
      <c r="DZ92" s="2" t="n">
        <v>6.67</v>
      </c>
      <c r="EA92" s="2" t="n">
        <v>60.8</v>
      </c>
      <c r="EB92" s="2" t="n">
        <v>28.3</v>
      </c>
      <c r="EC92" s="2" t="n">
        <v>31.8</v>
      </c>
      <c r="ED92" s="2" t="n">
        <v>40.9</v>
      </c>
      <c r="EE92" s="2" t="n">
        <f aca="false">((DZ92*15)+(EA92*30)+(EB92*30)+(EC92*30)+(ED92*15))-(DZ92*120)</f>
        <v>3540.15</v>
      </c>
      <c r="EF92" s="2" t="n">
        <f aca="false">((DZ92*15)+(EA92*30)+(EB92*30)+(EC92*30)+(ED92*15))</f>
        <v>4340.55</v>
      </c>
      <c r="EG92" s="2" t="n">
        <f aca="false">(1/DZ92)</f>
        <v>0.149925037481259</v>
      </c>
      <c r="EH92" s="2" t="n">
        <f aca="false">(EF92/DT92)</f>
        <v>0.392632293080054</v>
      </c>
      <c r="EI92" s="2" t="n">
        <f aca="false">(DU92*EH92)</f>
        <v>3.10870002157479</v>
      </c>
      <c r="EJ92" s="2" t="n">
        <f aca="false">(DX92*EG92)</f>
        <v>0.180343161752457</v>
      </c>
      <c r="EL92" s="2" t="n">
        <v>206</v>
      </c>
      <c r="EM92" s="2" t="n">
        <v>60</v>
      </c>
      <c r="EN92" s="2" t="n">
        <v>126</v>
      </c>
      <c r="EO92" s="2" t="n">
        <v>20</v>
      </c>
      <c r="EP92" s="2" t="n">
        <v>99</v>
      </c>
      <c r="GK92" s="9" t="n">
        <v>1202</v>
      </c>
      <c r="GL92" s="9" t="n">
        <v>57</v>
      </c>
      <c r="GM92" s="9" t="n">
        <v>47.1</v>
      </c>
      <c r="GN92" s="9" t="n">
        <v>11.7</v>
      </c>
      <c r="GO92" s="9" t="n">
        <v>18.7</v>
      </c>
      <c r="GP92" s="9" t="n">
        <v>7.6</v>
      </c>
      <c r="GR92" s="9" t="n">
        <v>142.2</v>
      </c>
      <c r="GS92" s="9" t="n">
        <v>17.1</v>
      </c>
      <c r="HO92" s="2" t="n">
        <v>28</v>
      </c>
      <c r="HP92" s="2" t="n">
        <v>28</v>
      </c>
      <c r="HQ92" s="2" t="n">
        <v>1</v>
      </c>
      <c r="HR92" s="2" t="n">
        <v>1</v>
      </c>
      <c r="HS92" s="2" t="n">
        <v>34.120361328125</v>
      </c>
      <c r="HT92" s="2" t="n">
        <v>407.099334716797</v>
      </c>
      <c r="HY92" s="2" t="n">
        <v>3609.1201171875</v>
      </c>
      <c r="HZ92" s="2" t="n">
        <v>107.459999084473</v>
      </c>
      <c r="IA92" s="2" t="n">
        <v>27.3500003814697</v>
      </c>
      <c r="IB92" s="2" t="n">
        <v>31.1000003814697</v>
      </c>
      <c r="IC92" s="2" t="n">
        <v>45.3199996948242</v>
      </c>
      <c r="ID92" s="2" t="n">
        <v>603.390014648438</v>
      </c>
      <c r="IE92" s="2" t="n">
        <v>97.4800033569336</v>
      </c>
      <c r="IF92" s="2" t="n">
        <v>77.8000030517578</v>
      </c>
      <c r="IG92" s="2" t="n">
        <v>12.6000003814697</v>
      </c>
      <c r="IH92" s="2" t="n">
        <v>142.199996948242</v>
      </c>
      <c r="II92" s="2" t="n">
        <v>2.85999989509583</v>
      </c>
      <c r="IJ92" s="2" t="n">
        <v>62.1300010681152</v>
      </c>
      <c r="IK92" s="2" t="n">
        <v>15.6300001144409</v>
      </c>
      <c r="IL92" s="2" t="n">
        <v>57.1599998474121</v>
      </c>
      <c r="IM92" s="2" t="n">
        <v>55.6399993896484</v>
      </c>
      <c r="IN92" s="2" t="n">
        <v>31.0900001525879</v>
      </c>
      <c r="IO92" s="2" t="n">
        <v>15.789999961853</v>
      </c>
      <c r="IP92" s="2" t="n">
        <v>35</v>
      </c>
      <c r="IQ92" s="2" t="n">
        <v>13.1999998092651</v>
      </c>
      <c r="IR92" s="2" t="n">
        <v>11.2600002288818</v>
      </c>
      <c r="IS92" s="2" t="n">
        <v>3.55999994277954</v>
      </c>
      <c r="IT92" s="2" t="n">
        <v>1349.76000976563</v>
      </c>
      <c r="IU92" s="2" t="n">
        <v>26.2999992370605</v>
      </c>
      <c r="IV92" s="2" t="n">
        <v>0.920000016689301</v>
      </c>
      <c r="IW92" s="2" t="n">
        <v>686.77001953125</v>
      </c>
      <c r="IX92" s="2" t="n">
        <v>2035.58996582031</v>
      </c>
      <c r="IY92" s="2" t="n">
        <v>6584.97021484375</v>
      </c>
      <c r="IZ92" s="2" t="n">
        <v>3659.39990234375</v>
      </c>
      <c r="JA92" s="2" t="n">
        <v>11.460000038147</v>
      </c>
      <c r="JB92" s="2" t="n">
        <v>4.75</v>
      </c>
      <c r="JC92" s="2" t="n">
        <v>5.86999988555908</v>
      </c>
      <c r="JD92" s="2" t="n">
        <v>63.060001373291</v>
      </c>
      <c r="JE92" s="2" t="n">
        <v>465.079986572266</v>
      </c>
      <c r="JF92" s="2" t="n">
        <v>3.02999997138977</v>
      </c>
      <c r="JG92" s="2" t="n">
        <v>2.65000009536743</v>
      </c>
      <c r="JH92" s="2" t="n">
        <v>29.8700008392334</v>
      </c>
      <c r="JI92" s="2" t="n">
        <v>7.63000011444092</v>
      </c>
      <c r="JJ92" s="2" t="n">
        <v>3.77999997138977</v>
      </c>
      <c r="JK92" s="2" t="n">
        <v>1.97000002861023</v>
      </c>
      <c r="JL92" s="2" t="n">
        <v>702.200012207031</v>
      </c>
      <c r="JM92" s="2" t="n">
        <v>7.55999994277954</v>
      </c>
      <c r="JN92" s="2" t="n">
        <v>277.170013427734</v>
      </c>
      <c r="JO92" s="2" t="n">
        <v>18810.650390625</v>
      </c>
      <c r="JP92" s="2" t="n">
        <v>16674.990234375</v>
      </c>
      <c r="JQ92" s="2" t="n">
        <v>162.210006713867</v>
      </c>
      <c r="JR92" s="2" t="n">
        <v>8943.3203125</v>
      </c>
      <c r="JS92" s="2" t="n">
        <v>1731.71997070313</v>
      </c>
      <c r="JT92" s="2" t="n">
        <v>28833.880859375</v>
      </c>
      <c r="JU92" s="2" t="n">
        <v>8220.509765625</v>
      </c>
      <c r="JV92" s="2" t="n">
        <v>198.279998779297</v>
      </c>
      <c r="JW92" s="2" t="n">
        <v>16.6700000762939</v>
      </c>
      <c r="JX92" s="2" t="n">
        <v>12.5500001907349</v>
      </c>
      <c r="JY92" s="2" t="n">
        <v>12.960000038147</v>
      </c>
      <c r="JZ92" s="2" t="n">
        <v>1.07000005245209</v>
      </c>
      <c r="KA92" s="2" t="n">
        <v>16.2099990844727</v>
      </c>
      <c r="KB92" s="2" t="n">
        <v>3.28999996185303</v>
      </c>
      <c r="KC92" s="2" t="n">
        <v>34.7599983215332</v>
      </c>
      <c r="KD92" s="2" t="n">
        <v>14.9200000762939</v>
      </c>
      <c r="KE92" s="2" t="n">
        <v>27.1200008392334</v>
      </c>
      <c r="KF92" s="2" t="n">
        <v>37.7400016784668</v>
      </c>
      <c r="KG92" s="2" t="n">
        <v>24.1299991607666</v>
      </c>
      <c r="KH92" s="2" t="n">
        <v>190.990005493164</v>
      </c>
      <c r="KI92" s="2" t="n">
        <v>0</v>
      </c>
      <c r="KJ92" s="2" t="n">
        <v>112.669998168945</v>
      </c>
      <c r="KK92" s="2" t="n">
        <v>260.130004882812</v>
      </c>
      <c r="KL92" s="2" t="n">
        <v>5198215.21</v>
      </c>
      <c r="KM92" s="2" t="n">
        <v>8615.01953125</v>
      </c>
      <c r="KN92" s="2" t="n">
        <v>76.5199966430664</v>
      </c>
      <c r="KO92" s="2" t="n">
        <v>0.159999996423721</v>
      </c>
      <c r="KP92" s="2" t="n">
        <v>0.100000001490116</v>
      </c>
      <c r="KQ92" s="2" t="n">
        <v>0.0900000035762787</v>
      </c>
      <c r="KR92" s="2" t="n">
        <v>0.239999994635582</v>
      </c>
      <c r="KS92" s="2" t="n">
        <v>0.439999997615814</v>
      </c>
      <c r="KT92" s="2" t="n">
        <v>0.0799999982118607</v>
      </c>
      <c r="KU92" s="2" t="n">
        <v>0.959999978542328</v>
      </c>
      <c r="KV92" s="2" t="n">
        <v>0.75</v>
      </c>
      <c r="KW92" s="2" t="n">
        <v>12.4799995422363</v>
      </c>
      <c r="KX92" s="2" t="n">
        <v>8.3100004196167</v>
      </c>
      <c r="KY92" s="2" t="n">
        <v>5.6399998664856</v>
      </c>
      <c r="KZ92" s="2" t="n">
        <v>2.52999997138977</v>
      </c>
      <c r="LA92" s="2" t="n">
        <v>1.51999998092651</v>
      </c>
      <c r="LB92" s="2" t="n">
        <v>0.0500000007450581</v>
      </c>
      <c r="LC92" s="2" t="n">
        <v>28.7299995422363</v>
      </c>
      <c r="LD92" s="2" t="n">
        <v>14.3699998855591</v>
      </c>
      <c r="LE92" s="2" t="n">
        <v>1.0900000333786</v>
      </c>
      <c r="LF92" s="2" t="n">
        <v>0.219999998807907</v>
      </c>
      <c r="LG92" s="2" t="n">
        <v>0.00999999977648258</v>
      </c>
      <c r="LH92" s="2" t="n">
        <v>15.5100002288818</v>
      </c>
      <c r="LI92" s="2" t="n">
        <v>11.3699998855591</v>
      </c>
      <c r="LJ92" s="2" t="n">
        <v>0.0900000035762787</v>
      </c>
      <c r="LK92" s="2" t="n">
        <v>0.280000001192093</v>
      </c>
      <c r="LL92" s="2" t="n">
        <v>1.24000000953674</v>
      </c>
      <c r="LM92" s="2" t="n">
        <v>1.41999995708466</v>
      </c>
      <c r="LN92" s="2" t="n">
        <v>0</v>
      </c>
      <c r="LO92" s="2" t="n">
        <v>0.0700000002980232</v>
      </c>
      <c r="LP92" s="2" t="n">
        <v>0.0199999995529652</v>
      </c>
      <c r="LQ92" s="2" t="n">
        <v>0.0199999995529652</v>
      </c>
      <c r="LR92" s="2" t="n">
        <v>0.0199999995529652</v>
      </c>
      <c r="LS92" s="2" t="n">
        <v>0.00999999977648258</v>
      </c>
      <c r="LT92" s="2" t="n">
        <v>0.0599999986588955</v>
      </c>
      <c r="LU92" s="2" t="n">
        <v>0.0500000007450581</v>
      </c>
      <c r="LV92" s="2" t="n">
        <v>224.309494018555</v>
      </c>
      <c r="MC92" s="0" t="n">
        <v>0</v>
      </c>
      <c r="MD92" s="0" t="n">
        <v>0</v>
      </c>
      <c r="ME92" s="0" t="n">
        <v>0</v>
      </c>
      <c r="MF92" s="0" t="n">
        <v>0</v>
      </c>
      <c r="MG92" s="0" t="n">
        <v>0</v>
      </c>
      <c r="MH92" s="0" t="n">
        <v>0</v>
      </c>
      <c r="MI92" s="0" t="n">
        <v>0</v>
      </c>
      <c r="MJ92" s="0" t="n">
        <v>0</v>
      </c>
      <c r="MK92" s="0" t="n">
        <v>0</v>
      </c>
      <c r="ML92" s="0" t="n">
        <v>9</v>
      </c>
      <c r="MM92" s="0" t="n">
        <v>16</v>
      </c>
      <c r="MN92" s="0" t="n">
        <v>0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2940</v>
      </c>
      <c r="MT92" s="0" t="n">
        <v>0</v>
      </c>
      <c r="MU92" s="0" t="n">
        <v>1631</v>
      </c>
      <c r="MV92" s="0" t="n">
        <v>225</v>
      </c>
      <c r="MW92" s="0" t="n">
        <v>0</v>
      </c>
      <c r="MX92" s="0" t="n">
        <v>0</v>
      </c>
      <c r="MY92" s="0" t="n">
        <v>0</v>
      </c>
      <c r="MZ92" s="0" t="n">
        <v>0</v>
      </c>
      <c r="NA92" s="0" t="n">
        <v>0</v>
      </c>
      <c r="NB92" s="0" t="n">
        <v>0</v>
      </c>
      <c r="NC92" s="0" t="n">
        <v>0</v>
      </c>
      <c r="ND92" s="0" t="n">
        <v>0</v>
      </c>
      <c r="NE92" s="0" t="n">
        <v>0</v>
      </c>
      <c r="NF92" s="0" t="n">
        <v>0</v>
      </c>
      <c r="NG92" s="0" t="n">
        <v>0</v>
      </c>
      <c r="NH92" s="0" t="n">
        <v>59</v>
      </c>
      <c r="NI92" s="0" t="n">
        <v>104</v>
      </c>
      <c r="NJ92" s="0" t="n">
        <v>0</v>
      </c>
      <c r="NK92" s="0" t="n">
        <v>0</v>
      </c>
      <c r="NL92" s="0" t="n">
        <v>0</v>
      </c>
      <c r="NM92" s="0" t="n">
        <v>0</v>
      </c>
      <c r="NN92" s="0" t="n">
        <v>0</v>
      </c>
      <c r="NO92" s="0" t="n">
        <v>0</v>
      </c>
      <c r="NP92" s="0" t="n">
        <v>0</v>
      </c>
      <c r="NQ92" s="0" t="n">
        <v>0</v>
      </c>
      <c r="NR92" s="0" t="n">
        <v>0</v>
      </c>
      <c r="NS92" s="0" t="n">
        <v>12686</v>
      </c>
      <c r="NT92" s="0" t="n">
        <v>0</v>
      </c>
      <c r="NU92" s="0" t="n">
        <v>0</v>
      </c>
      <c r="NV92" s="0" t="n">
        <v>0</v>
      </c>
      <c r="NW92" s="0" t="n">
        <v>2590</v>
      </c>
      <c r="NX92" s="0" t="n">
        <v>0</v>
      </c>
      <c r="NY92" s="0" t="n">
        <v>440</v>
      </c>
      <c r="NZ92" s="0" t="n">
        <v>0</v>
      </c>
      <c r="OA92" s="0" t="n">
        <v>0</v>
      </c>
      <c r="OB92" s="0" t="n">
        <v>0</v>
      </c>
      <c r="OC92" s="0" t="n">
        <v>0</v>
      </c>
      <c r="OD92" s="0" t="n">
        <v>0</v>
      </c>
      <c r="OE92" s="0" t="n">
        <v>0</v>
      </c>
      <c r="OF92" s="0" t="n">
        <v>0</v>
      </c>
      <c r="OG92" s="0" t="n">
        <v>227</v>
      </c>
      <c r="OH92" s="0" t="n">
        <v>0</v>
      </c>
      <c r="OI92" s="0" t="n">
        <v>0</v>
      </c>
      <c r="OJ92" s="0" t="n">
        <v>0</v>
      </c>
      <c r="OK92" s="0" t="n">
        <v>0</v>
      </c>
      <c r="OL92" s="0" t="n">
        <v>0</v>
      </c>
      <c r="OM92" s="0" t="n">
        <v>0</v>
      </c>
      <c r="ON92" s="0" t="n">
        <v>7</v>
      </c>
      <c r="OO92" s="0" t="n">
        <v>0</v>
      </c>
      <c r="OP92" s="0" t="n">
        <v>0</v>
      </c>
      <c r="OQ92" s="0" t="n">
        <v>3</v>
      </c>
      <c r="OR92" s="0" t="n">
        <v>3</v>
      </c>
      <c r="OS92" s="0" t="n">
        <v>0</v>
      </c>
      <c r="OT92" s="0" t="n">
        <v>0</v>
      </c>
      <c r="OU92" s="0" t="n">
        <v>0</v>
      </c>
      <c r="OV92" s="0" t="n">
        <v>0</v>
      </c>
      <c r="OW92" s="0" t="n">
        <v>0</v>
      </c>
      <c r="OX92" s="0" t="n">
        <v>0</v>
      </c>
      <c r="OY92" s="0" t="n">
        <v>0</v>
      </c>
      <c r="OZ92" s="0" t="n">
        <v>0</v>
      </c>
      <c r="PA92" s="0" t="n">
        <v>0</v>
      </c>
      <c r="PB92" s="0" t="n">
        <v>398</v>
      </c>
      <c r="PC92" s="0" t="n">
        <v>0</v>
      </c>
      <c r="PD92" s="0" t="n">
        <v>0</v>
      </c>
      <c r="PE92" s="0" t="n">
        <v>0</v>
      </c>
      <c r="PF92" s="0" t="n">
        <v>0</v>
      </c>
      <c r="PG92" s="0" t="n">
        <v>0</v>
      </c>
      <c r="PH92" s="0" t="n">
        <v>0</v>
      </c>
      <c r="PI92" s="0" t="n">
        <v>0</v>
      </c>
      <c r="PJ92" s="0" t="n">
        <v>105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0</v>
      </c>
      <c r="PP92" s="0" t="n">
        <v>0</v>
      </c>
      <c r="PQ92" s="0" t="n">
        <v>638</v>
      </c>
      <c r="PR92" s="0" t="n">
        <v>0</v>
      </c>
      <c r="PS92" s="0" t="n">
        <v>0</v>
      </c>
      <c r="PT92" s="0" t="n">
        <v>0</v>
      </c>
      <c r="PU92" s="0" t="n">
        <v>0</v>
      </c>
      <c r="PV92" s="0" t="n">
        <v>87</v>
      </c>
      <c r="PW92" s="0" t="n">
        <v>358</v>
      </c>
      <c r="PX92" s="0" t="n">
        <v>336</v>
      </c>
      <c r="PY92" s="0" t="n">
        <v>0</v>
      </c>
      <c r="PZ92" s="0" t="n">
        <v>4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</v>
      </c>
      <c r="QG92" s="0" t="n">
        <v>0</v>
      </c>
      <c r="QH92" s="0" t="n">
        <v>0</v>
      </c>
      <c r="QI92" s="0" t="n">
        <v>0</v>
      </c>
      <c r="QJ92" s="0" t="n">
        <v>0</v>
      </c>
      <c r="QK92" s="0" t="n">
        <v>0</v>
      </c>
      <c r="QL92" s="0" t="n">
        <v>0</v>
      </c>
      <c r="QM92" s="0" t="n">
        <v>23168</v>
      </c>
      <c r="QN92" s="0" t="n">
        <v>0</v>
      </c>
      <c r="QO92" s="0" t="n">
        <v>0</v>
      </c>
      <c r="QP92" s="0" t="n">
        <v>0</v>
      </c>
      <c r="QQ92" s="0" t="n">
        <v>707</v>
      </c>
      <c r="QR92" s="0" t="n">
        <v>0</v>
      </c>
      <c r="QS92" s="0" t="n">
        <v>0</v>
      </c>
      <c r="QT92" s="0" t="n">
        <v>0</v>
      </c>
      <c r="QU92" s="0" t="n">
        <v>12</v>
      </c>
      <c r="QV92" s="0" t="n">
        <v>0</v>
      </c>
      <c r="QW92" s="0" t="n">
        <v>0</v>
      </c>
      <c r="QX92" s="0" t="n">
        <v>0</v>
      </c>
      <c r="QY92" s="0" t="n">
        <v>0</v>
      </c>
      <c r="QZ92" s="0" t="n">
        <v>340</v>
      </c>
      <c r="RA92" s="0" t="n">
        <v>0</v>
      </c>
      <c r="RB92" s="0" t="n">
        <v>0</v>
      </c>
      <c r="RC92" s="0" t="n">
        <v>47</v>
      </c>
      <c r="RD92" s="0" t="n">
        <v>163</v>
      </c>
      <c r="RE92" s="0" t="n">
        <v>0</v>
      </c>
      <c r="RF92" s="0" t="n">
        <v>0</v>
      </c>
      <c r="RG92" s="0" t="n">
        <v>9154</v>
      </c>
      <c r="RH92" s="0" t="n">
        <v>0</v>
      </c>
      <c r="RI92" s="0" t="n">
        <v>0</v>
      </c>
      <c r="RJ92" s="0" t="n">
        <v>0</v>
      </c>
      <c r="RK92" s="0" t="n">
        <v>0</v>
      </c>
      <c r="RL92" s="0" t="n">
        <v>7690</v>
      </c>
      <c r="RM92" s="0" t="n">
        <v>0</v>
      </c>
      <c r="RN92" s="0" t="n">
        <v>0</v>
      </c>
      <c r="RO92" s="0" t="n">
        <v>0</v>
      </c>
      <c r="RP92" s="0" t="n">
        <v>11</v>
      </c>
      <c r="RQ92" s="0" t="n">
        <v>13</v>
      </c>
      <c r="RR92" s="0" t="n">
        <v>0</v>
      </c>
      <c r="RS92" s="0" t="n">
        <v>0</v>
      </c>
      <c r="RT92" s="0" t="n">
        <v>0</v>
      </c>
      <c r="RU92" s="0" t="n">
        <v>0</v>
      </c>
      <c r="RV92" s="0" t="n">
        <v>19</v>
      </c>
      <c r="RW92" s="0" t="n">
        <v>0</v>
      </c>
      <c r="RX92" s="0" t="n">
        <v>0</v>
      </c>
      <c r="RY92" s="0" t="n">
        <v>108</v>
      </c>
      <c r="RZ92" s="0" t="n">
        <v>0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0</v>
      </c>
      <c r="SK92" s="0" t="n">
        <v>3</v>
      </c>
      <c r="SL92" s="0" t="n">
        <v>33</v>
      </c>
      <c r="SM92" s="0" t="n">
        <v>894</v>
      </c>
      <c r="SN92" s="0" t="n">
        <v>0</v>
      </c>
      <c r="SO92" s="0" t="n">
        <v>0</v>
      </c>
      <c r="SP92" s="0" t="n">
        <v>0</v>
      </c>
      <c r="SQ92" s="0" t="n">
        <v>0</v>
      </c>
      <c r="SR92" s="0" t="n">
        <v>372</v>
      </c>
      <c r="SS92" s="0" t="n">
        <v>25</v>
      </c>
      <c r="ST92" s="0" t="n">
        <v>0</v>
      </c>
      <c r="SU92" s="0" t="n">
        <v>0</v>
      </c>
      <c r="SV92" s="0" t="n">
        <v>0</v>
      </c>
      <c r="SW92" s="0" t="n">
        <v>0</v>
      </c>
      <c r="SX92" s="0" t="n">
        <v>0</v>
      </c>
      <c r="SY92" s="0" t="n">
        <v>0</v>
      </c>
      <c r="SZ92" s="0" t="n">
        <v>0</v>
      </c>
      <c r="TA92" s="0" t="n">
        <v>37</v>
      </c>
      <c r="TB92" s="0" t="n">
        <v>0</v>
      </c>
      <c r="TC92" s="0" t="n">
        <v>0</v>
      </c>
      <c r="TD92" s="0" t="n">
        <v>0</v>
      </c>
      <c r="TE92" s="0" t="n">
        <v>0</v>
      </c>
      <c r="TF92" s="0" t="n">
        <v>0</v>
      </c>
      <c r="TG92" s="0" t="n">
        <v>0</v>
      </c>
      <c r="TH92" s="0" t="n">
        <v>0</v>
      </c>
      <c r="TI92" s="0" t="n">
        <v>1054</v>
      </c>
      <c r="TJ92" s="0" t="n">
        <v>0</v>
      </c>
      <c r="TK92" s="0" t="n">
        <v>0</v>
      </c>
      <c r="TL92" s="0" t="n">
        <v>269</v>
      </c>
      <c r="TM92" s="0" t="n">
        <v>0</v>
      </c>
      <c r="TN92" s="0" t="n">
        <v>16</v>
      </c>
      <c r="TO92" s="0" t="n">
        <v>0</v>
      </c>
      <c r="TP92" s="0" t="n">
        <v>0</v>
      </c>
      <c r="TQ92" s="0" t="n">
        <v>0</v>
      </c>
      <c r="TR92" s="0" t="n">
        <v>1337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162</v>
      </c>
      <c r="TX92" s="0" t="n">
        <v>0</v>
      </c>
      <c r="TY92" s="0" t="n">
        <v>79</v>
      </c>
      <c r="TZ92" s="0" t="n">
        <v>375</v>
      </c>
      <c r="UA92" s="0" t="n">
        <v>194</v>
      </c>
      <c r="UB92" s="0" t="n">
        <v>0</v>
      </c>
      <c r="UC92" s="0" t="n">
        <v>0</v>
      </c>
      <c r="UD92" s="0" t="n">
        <v>0</v>
      </c>
      <c r="UE92" s="0" t="n">
        <v>0</v>
      </c>
      <c r="UF92" s="0" t="n">
        <v>5</v>
      </c>
      <c r="UG92" s="0" t="n">
        <v>0</v>
      </c>
      <c r="UH92" s="0" t="n">
        <v>0</v>
      </c>
      <c r="UI92" s="0" t="n">
        <v>0</v>
      </c>
      <c r="UJ92" s="0" t="n">
        <v>0</v>
      </c>
      <c r="UK92" s="0" t="n">
        <v>18</v>
      </c>
      <c r="UL92" s="0" t="n">
        <v>0</v>
      </c>
      <c r="UM92" s="0" t="n">
        <v>9938</v>
      </c>
      <c r="UN92" s="0" t="n">
        <v>0</v>
      </c>
      <c r="UO92" s="0" t="n">
        <v>0</v>
      </c>
      <c r="UP92" s="0" t="n">
        <v>0</v>
      </c>
      <c r="UQ92" s="0" t="n">
        <v>0</v>
      </c>
      <c r="UR92" s="0" t="n">
        <v>0</v>
      </c>
      <c r="US92" s="0" t="n">
        <v>0</v>
      </c>
      <c r="UT92" s="0" t="n">
        <v>1182</v>
      </c>
      <c r="UU92" s="0" t="n">
        <v>0</v>
      </c>
      <c r="UV92" s="0" t="n">
        <v>5</v>
      </c>
      <c r="UW92" s="0" t="n">
        <v>0</v>
      </c>
      <c r="UX92" s="0" t="n">
        <v>0</v>
      </c>
      <c r="UY92" s="0" t="n">
        <v>0</v>
      </c>
      <c r="UZ92" s="0" t="n">
        <v>0</v>
      </c>
      <c r="VA92" s="0" t="n">
        <v>0</v>
      </c>
      <c r="VB92" s="0" t="n">
        <v>0</v>
      </c>
      <c r="VC92" s="0" t="n">
        <v>0</v>
      </c>
      <c r="VD92" s="0" t="n">
        <v>0</v>
      </c>
      <c r="VE92" s="0" t="n">
        <v>0</v>
      </c>
      <c r="VF92" s="0" t="n">
        <v>37</v>
      </c>
      <c r="VG92" s="0" t="n">
        <v>0</v>
      </c>
      <c r="VH92" s="0" t="n">
        <v>0</v>
      </c>
      <c r="VI92" s="0" t="n">
        <v>0</v>
      </c>
      <c r="VJ92" s="0" t="n">
        <v>0</v>
      </c>
      <c r="VK92" s="0" t="n">
        <v>19</v>
      </c>
      <c r="VL92" s="0" t="n">
        <v>0</v>
      </c>
      <c r="VM92" s="0" t="n">
        <v>0</v>
      </c>
      <c r="VN92" s="0" t="n">
        <v>0</v>
      </c>
      <c r="VO92" s="0" t="n">
        <v>0</v>
      </c>
      <c r="VP92" s="0" t="n">
        <v>0</v>
      </c>
      <c r="VQ92" s="0" t="n">
        <v>0</v>
      </c>
      <c r="VR92" s="0" t="n">
        <v>485</v>
      </c>
      <c r="VS92" s="0" t="n">
        <v>0</v>
      </c>
      <c r="VT92" s="0" t="n">
        <v>0</v>
      </c>
      <c r="VU92" s="0" t="n">
        <v>265</v>
      </c>
      <c r="VV92" s="0" t="n">
        <v>0</v>
      </c>
      <c r="VW92" s="0" t="n">
        <v>5480</v>
      </c>
      <c r="VX92" s="0" t="n">
        <v>0</v>
      </c>
      <c r="VY92" s="0" t="n">
        <v>0</v>
      </c>
      <c r="VZ92" s="0" t="n">
        <v>0</v>
      </c>
      <c r="WA92" s="0" t="n">
        <v>0</v>
      </c>
      <c r="WB92" s="0" t="n">
        <v>0</v>
      </c>
      <c r="WC92" s="0" t="n">
        <v>0</v>
      </c>
      <c r="WD92" s="0" t="n">
        <v>2</v>
      </c>
      <c r="WE92" s="0" t="n">
        <v>0</v>
      </c>
      <c r="WF92" s="0" t="n">
        <v>15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2</v>
      </c>
      <c r="WL92" s="0" t="n">
        <v>0</v>
      </c>
      <c r="WM92" s="0" t="n">
        <v>0</v>
      </c>
      <c r="WN92" s="0" t="n">
        <v>0</v>
      </c>
      <c r="WO92" s="0" t="n">
        <v>0</v>
      </c>
      <c r="WP92" s="0" t="n">
        <v>0</v>
      </c>
      <c r="WQ92" s="0" t="n">
        <v>15732</v>
      </c>
      <c r="WR92" s="0" t="n">
        <v>0</v>
      </c>
      <c r="WS92" s="0" t="n">
        <v>0</v>
      </c>
      <c r="WT92" s="0" t="n">
        <v>0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75</v>
      </c>
      <c r="XB92" s="0" t="n">
        <v>0</v>
      </c>
      <c r="XC92" s="0" t="n">
        <v>0</v>
      </c>
      <c r="XD92" s="0" t="n">
        <v>0</v>
      </c>
      <c r="XE92" s="0" t="n">
        <v>0</v>
      </c>
      <c r="XF92" s="0" t="n">
        <v>0</v>
      </c>
      <c r="XG92" s="0" t="n">
        <v>0</v>
      </c>
      <c r="XH92" s="0" t="n">
        <v>0</v>
      </c>
      <c r="XI92" s="0" t="n">
        <v>0</v>
      </c>
      <c r="XJ92" s="0" t="n">
        <v>0</v>
      </c>
      <c r="XK92" s="0" t="n">
        <v>0</v>
      </c>
      <c r="XL92" s="0" t="n">
        <v>0</v>
      </c>
      <c r="XM92" s="0" t="n">
        <v>0</v>
      </c>
      <c r="XN92" s="0" t="n">
        <v>14</v>
      </c>
      <c r="XO92" s="0" t="n">
        <v>5869</v>
      </c>
      <c r="XP92" s="0" t="n">
        <v>0</v>
      </c>
      <c r="XQ92" s="0" t="n">
        <v>83</v>
      </c>
      <c r="XR92" s="0" t="n">
        <v>0</v>
      </c>
      <c r="XS92" s="0" t="n">
        <v>0</v>
      </c>
      <c r="XT92" s="0" t="n">
        <v>242</v>
      </c>
      <c r="XU92" s="0" t="n">
        <v>15</v>
      </c>
      <c r="XV92" s="0" t="n">
        <v>0</v>
      </c>
      <c r="XW92" s="0" t="n">
        <v>126</v>
      </c>
      <c r="XX92" s="0" t="n">
        <v>0</v>
      </c>
      <c r="XY92" s="0" t="n">
        <v>1374</v>
      </c>
      <c r="XZ92" s="0" t="n">
        <v>176</v>
      </c>
      <c r="YA92" s="0" t="n">
        <v>0</v>
      </c>
      <c r="YB92" s="0" t="n">
        <v>216</v>
      </c>
      <c r="YC92" s="0" t="n">
        <v>0</v>
      </c>
      <c r="YD92" s="0" t="n">
        <v>0</v>
      </c>
      <c r="YE92" s="0" t="n">
        <v>0</v>
      </c>
      <c r="YF92" s="0" t="n">
        <v>0</v>
      </c>
      <c r="YG92" s="0" t="n">
        <v>0</v>
      </c>
      <c r="YH92" s="0" t="n">
        <v>144</v>
      </c>
      <c r="YI92" s="0" t="n">
        <v>0</v>
      </c>
      <c r="YJ92" s="0" t="n">
        <v>0</v>
      </c>
      <c r="YK92" s="0" t="n">
        <v>343</v>
      </c>
      <c r="YL92" s="0" t="n">
        <v>817</v>
      </c>
      <c r="YM92" s="0" t="n">
        <v>0</v>
      </c>
      <c r="YN92" s="0" t="n">
        <v>0</v>
      </c>
      <c r="YO92" s="0" t="n">
        <v>0</v>
      </c>
      <c r="YP92" s="0" t="n">
        <v>0</v>
      </c>
      <c r="YQ92" s="0" t="n">
        <v>0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0</v>
      </c>
      <c r="YW92" s="0" t="n">
        <v>0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303</v>
      </c>
      <c r="ZD92" s="0" t="n">
        <v>0</v>
      </c>
      <c r="ZE92" s="0" t="n">
        <v>0</v>
      </c>
      <c r="ZF92" s="0" t="n">
        <v>0</v>
      </c>
      <c r="ZG92" s="0" t="n">
        <v>0</v>
      </c>
      <c r="ZH92" s="0" t="n">
        <v>0</v>
      </c>
      <c r="ZI92" s="0" t="n">
        <v>0</v>
      </c>
      <c r="ZJ92" s="0" t="n">
        <v>0</v>
      </c>
      <c r="ZK92" s="0" t="n">
        <v>0</v>
      </c>
      <c r="ZL92" s="0" t="n">
        <v>0</v>
      </c>
      <c r="ZM92" s="0" t="n">
        <v>0</v>
      </c>
      <c r="ZN92" s="0" t="n">
        <v>0</v>
      </c>
      <c r="ZO92" s="0" t="n">
        <v>0</v>
      </c>
      <c r="ZP92" s="0" t="n">
        <v>2972</v>
      </c>
      <c r="ZQ92" s="0" t="n">
        <v>5084</v>
      </c>
      <c r="ZR92" s="0" t="n">
        <v>0</v>
      </c>
      <c r="ZS92" s="0" t="n">
        <v>0</v>
      </c>
      <c r="ZT92" s="0" t="n">
        <v>97</v>
      </c>
      <c r="ZU92" s="0" t="n">
        <v>0</v>
      </c>
      <c r="ZV92" s="0" t="n">
        <v>0</v>
      </c>
      <c r="ZW92" s="0" t="n">
        <v>0</v>
      </c>
      <c r="ZX92" s="0" t="n">
        <v>18</v>
      </c>
      <c r="ZY92" s="0" t="n">
        <v>0</v>
      </c>
      <c r="ZZ92" s="0" t="n">
        <v>0</v>
      </c>
      <c r="AAA92" s="0" t="n">
        <v>0</v>
      </c>
      <c r="AAB92" s="0" t="n">
        <v>0</v>
      </c>
      <c r="AAC92" s="0" t="n">
        <v>0</v>
      </c>
      <c r="AAD92" s="0" t="n">
        <v>0</v>
      </c>
      <c r="AAE92" s="0" t="n">
        <v>0</v>
      </c>
      <c r="AAF92" s="0" t="n">
        <v>0</v>
      </c>
      <c r="AAG92" s="0" t="n">
        <v>0</v>
      </c>
      <c r="AAH92" s="0" t="n">
        <v>0</v>
      </c>
      <c r="AAI92" s="0" t="n">
        <v>0</v>
      </c>
      <c r="AAJ92" s="0" t="n">
        <v>1429</v>
      </c>
      <c r="AAK92" s="0" t="n">
        <v>0</v>
      </c>
      <c r="AAL92" s="0" t="n">
        <v>0</v>
      </c>
      <c r="AAM92" s="0" t="n">
        <v>0</v>
      </c>
      <c r="AAN92" s="0" t="n">
        <v>25</v>
      </c>
      <c r="AAO92" s="0" t="n">
        <v>0</v>
      </c>
      <c r="AAP92" s="0" t="n">
        <v>0</v>
      </c>
    </row>
    <row r="93" customFormat="false" ht="15" hidden="false" customHeight="true" outlineLevel="0" collapsed="false">
      <c r="A93" s="1" t="n">
        <v>30923</v>
      </c>
      <c r="B93" s="2" t="n">
        <v>0</v>
      </c>
      <c r="C93" s="20" t="n">
        <v>1</v>
      </c>
      <c r="D93" s="20" t="n">
        <v>1</v>
      </c>
      <c r="E93" s="20"/>
      <c r="F93" s="20"/>
      <c r="G93" s="20"/>
      <c r="H93" s="2" t="n">
        <v>2</v>
      </c>
      <c r="I93" s="2" t="n">
        <v>58</v>
      </c>
      <c r="J93" s="21"/>
      <c r="K93" s="21"/>
      <c r="L93" s="2" t="n">
        <v>1</v>
      </c>
      <c r="M93" s="2" t="n">
        <v>1</v>
      </c>
      <c r="N93" s="2" t="n">
        <v>1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1</v>
      </c>
      <c r="X93" s="2" t="n">
        <f aca="false">SUM(L93:W93)</f>
        <v>4</v>
      </c>
      <c r="Y93" s="2" t="n">
        <v>100</v>
      </c>
      <c r="Z93" s="2" t="n">
        <v>70</v>
      </c>
      <c r="AA93" s="2" t="n">
        <f aca="false">Y93-Z93</f>
        <v>30</v>
      </c>
      <c r="AB93" s="3" t="n">
        <f aca="false">Z93+((Y93-Z93)/3)</f>
        <v>80</v>
      </c>
      <c r="AC93" s="4" t="n">
        <v>60.4</v>
      </c>
      <c r="AD93" s="4" t="n">
        <v>153.2</v>
      </c>
      <c r="AE93" s="3" t="n">
        <v>25.7347176679915</v>
      </c>
      <c r="AF93" s="3" t="n">
        <v>1</v>
      </c>
      <c r="AG93" s="4" t="n">
        <v>77</v>
      </c>
      <c r="AH93" s="4" t="n">
        <v>101.2</v>
      </c>
      <c r="AI93" s="3" t="n">
        <v>0.502610966057441</v>
      </c>
      <c r="AJ93" s="3" t="n">
        <v>0.760869565217391</v>
      </c>
      <c r="AK93" s="3" t="n">
        <v>86</v>
      </c>
      <c r="AL93" s="4" t="n">
        <v>31.4</v>
      </c>
      <c r="AM93" s="4" t="n">
        <v>19</v>
      </c>
      <c r="AN93" s="4" t="n">
        <v>41.4</v>
      </c>
      <c r="AO93" s="2" t="n">
        <v>7</v>
      </c>
      <c r="AP93" s="4" t="n">
        <v>47</v>
      </c>
      <c r="AQ93" s="4" t="n">
        <v>39.3</v>
      </c>
      <c r="AR93" s="4" t="n">
        <v>2.1</v>
      </c>
      <c r="AS93" s="2" t="n">
        <v>102</v>
      </c>
      <c r="AT93" s="2" t="n">
        <v>170</v>
      </c>
      <c r="AU93" s="2" t="n">
        <v>131</v>
      </c>
      <c r="AV93" s="2" t="n">
        <v>94</v>
      </c>
      <c r="AW93" s="2" t="n">
        <v>59</v>
      </c>
      <c r="AX93" s="2" t="n">
        <v>2</v>
      </c>
      <c r="AY93" s="2" t="n">
        <f aca="false">((AS93*15)+(AT93*30)+(AU93*30)+(AV93*30)+(AW93*15))-(AS93*120)</f>
        <v>2025</v>
      </c>
      <c r="AZ93" s="2" t="n">
        <f aca="false">((AS93*15)+(AT93*30)+(AU93*30)+(AV93*30)+(AW93*15))</f>
        <v>14265</v>
      </c>
      <c r="BA93" s="2" t="n">
        <v>5.15</v>
      </c>
      <c r="BB93" s="5" t="n">
        <f aca="false">10000/SQRT((AS93*BH93)*(AVERAGE(AS93:AW93)*AVERAGE(BH93:BL93)))</f>
        <v>11.294394036349</v>
      </c>
      <c r="BC93" s="3" t="n">
        <f aca="false">(AS93*BH93)/405</f>
        <v>0.617037037037037</v>
      </c>
      <c r="BD93" s="3" t="n">
        <v>0</v>
      </c>
      <c r="BE93" s="3" t="n">
        <f aca="false">1/(LOG(BH93)+LOG(AS93))</f>
        <v>0.417054830697085</v>
      </c>
      <c r="BF93" s="3" t="n">
        <f aca="false">(BI93-BH93)/(AT93-AS93)</f>
        <v>0.296323529411765</v>
      </c>
      <c r="BG93" s="3" t="n">
        <f aca="false">(20*BH93)/((AS93/18)-3.5)</f>
        <v>22.6153846153846</v>
      </c>
      <c r="BH93" s="2" t="n">
        <v>2.45</v>
      </c>
      <c r="BI93" s="2" t="n">
        <v>22.6</v>
      </c>
      <c r="BJ93" s="2" t="n">
        <v>35.4</v>
      </c>
      <c r="BK93" s="2" t="n">
        <v>47.5</v>
      </c>
      <c r="BL93" s="2" t="n">
        <v>33.1</v>
      </c>
      <c r="BM93" s="3" t="n">
        <f aca="false">((BH93*15)+(BI93*30)+(BJ93*30)+(BK93*30)+(BL93*15))-(BH93*120)</f>
        <v>3404.25</v>
      </c>
      <c r="BN93" s="3" t="n">
        <f aca="false">((BH93*15)+(BI93*30)+(BJ93*30)+(BK93*30)+(BL93*15))</f>
        <v>3698.25</v>
      </c>
      <c r="BO93" s="3" t="n">
        <f aca="false">(1/BH93)</f>
        <v>0.408163265306122</v>
      </c>
      <c r="BP93" s="3" t="n">
        <f aca="false">(BN93/AZ93)</f>
        <v>0.25925341745531</v>
      </c>
      <c r="BQ93" s="3" t="n">
        <f aca="false">(BB93*BP93)</f>
        <v>2.92811025201036</v>
      </c>
      <c r="BR93" s="5" t="n">
        <f aca="false">(BF93*BO93)</f>
        <v>0.120948379351741</v>
      </c>
      <c r="BS93" s="5" t="n">
        <v>3.91</v>
      </c>
      <c r="BT93" s="2" t="n">
        <v>2</v>
      </c>
      <c r="BU93" s="2" t="n">
        <v>4.62</v>
      </c>
      <c r="BX93" s="2" t="n">
        <v>2.69</v>
      </c>
      <c r="BY93" s="2" t="n">
        <v>2</v>
      </c>
      <c r="BZ93" s="2" t="n">
        <v>1.86</v>
      </c>
      <c r="CA93" s="2" t="n">
        <v>226</v>
      </c>
      <c r="CB93" s="2" t="n">
        <v>1</v>
      </c>
      <c r="CC93" s="2" t="n">
        <v>77</v>
      </c>
      <c r="CD93" s="2" t="n">
        <v>0</v>
      </c>
      <c r="CE93" s="2" t="n">
        <v>135</v>
      </c>
      <c r="CF93" s="2" t="n">
        <v>1</v>
      </c>
      <c r="CG93" s="2" t="n">
        <v>14</v>
      </c>
      <c r="CH93" s="2" t="n">
        <v>72</v>
      </c>
      <c r="CI93" s="2" t="n">
        <v>0</v>
      </c>
      <c r="CJ93" s="2" t="n">
        <v>3</v>
      </c>
      <c r="CK93" s="2" t="n">
        <v>55</v>
      </c>
      <c r="CL93" s="2" t="n">
        <v>56.14</v>
      </c>
      <c r="CM93" s="2" t="n">
        <v>154</v>
      </c>
      <c r="CN93" s="2" t="n">
        <v>72</v>
      </c>
      <c r="CO93" s="2" t="n">
        <v>441</v>
      </c>
      <c r="CP93" s="2" t="n">
        <v>1.45</v>
      </c>
      <c r="CQ93" s="2" t="n">
        <v>0.8</v>
      </c>
      <c r="CR93" s="2" t="n">
        <v>0.6</v>
      </c>
      <c r="CS93" s="6" t="n">
        <v>42586</v>
      </c>
      <c r="CT93" s="2" t="n">
        <v>90</v>
      </c>
      <c r="CU93" s="2" t="n">
        <v>70</v>
      </c>
      <c r="CV93" s="2" t="n">
        <v>20</v>
      </c>
      <c r="CW93" s="3" t="n">
        <v>76.6666666666667</v>
      </c>
      <c r="CX93" s="2" t="n">
        <v>58.5</v>
      </c>
      <c r="CY93" s="22" t="n">
        <v>24.9251818473096</v>
      </c>
      <c r="CZ93" s="2" t="n">
        <v>72.6</v>
      </c>
      <c r="DA93" s="2" t="n">
        <v>99.15</v>
      </c>
      <c r="DB93" s="2" t="n">
        <v>88.25</v>
      </c>
      <c r="DC93" s="2" t="n">
        <v>0.473890339425587</v>
      </c>
      <c r="DD93" s="2" t="n">
        <v>0.732223903177005</v>
      </c>
      <c r="DE93" s="2" t="n">
        <v>31.1</v>
      </c>
      <c r="DF93" s="2" t="n">
        <v>18.2</v>
      </c>
      <c r="DG93" s="2" t="n">
        <v>40.3</v>
      </c>
      <c r="DH93" s="2" t="n">
        <v>7</v>
      </c>
      <c r="DI93" s="2" t="n">
        <v>47.2</v>
      </c>
      <c r="DJ93" s="2" t="n">
        <v>38.2</v>
      </c>
      <c r="DK93" s="2" t="n">
        <v>2.1</v>
      </c>
      <c r="DL93" s="2" t="n">
        <v>100</v>
      </c>
      <c r="DM93" s="2" t="n">
        <v>167</v>
      </c>
      <c r="DN93" s="2" t="n">
        <v>154</v>
      </c>
      <c r="DO93" s="2" t="n">
        <v>101</v>
      </c>
      <c r="DP93" s="2" t="n">
        <v>82</v>
      </c>
      <c r="DQ93" s="3" t="n">
        <v>2</v>
      </c>
      <c r="DR93" s="7" t="n">
        <v>2</v>
      </c>
      <c r="DS93" s="2" t="n">
        <f aca="false">((DL93*15)+(DM93*30)+(DN93*30)+(DO93*30)+(DP93*15))-(DL93*120)</f>
        <v>3390</v>
      </c>
      <c r="DT93" s="2" t="n">
        <f aca="false">((DL93*15)+(DM93*30)+(DN93*30)+(DO93*30)+(DP93*15))</f>
        <v>15390</v>
      </c>
      <c r="DU93" s="3" t="n">
        <f aca="false">10000/SQRT((DL93*DZ93)*(AVERAGE(DL93:DP93)*AVERAGE(DZ93:ED93)))</f>
        <v>7.70796651544156</v>
      </c>
      <c r="DV93" s="3" t="n">
        <f aca="false">(DL93*DZ93)/405</f>
        <v>0.787654320987654</v>
      </c>
      <c r="DW93" s="3" t="n">
        <f aca="false">1/(LOG(DZ93)+LOG(DL93))</f>
        <v>0.399394408952341</v>
      </c>
      <c r="DX93" s="3" t="n">
        <f aca="false">(EA93-DZ93)/(DM93-DL93)</f>
        <v>0.273283582089552</v>
      </c>
      <c r="DY93" s="3" t="n">
        <f aca="false">(20*DZ93)/((DL93/18)-3.5)</f>
        <v>31.0378378378378</v>
      </c>
      <c r="DZ93" s="2" t="n">
        <v>3.19</v>
      </c>
      <c r="EA93" s="2" t="n">
        <v>21.5</v>
      </c>
      <c r="EB93" s="2" t="n">
        <v>49.9</v>
      </c>
      <c r="EC93" s="2" t="n">
        <v>85.7</v>
      </c>
      <c r="ED93" s="2" t="n">
        <v>58.1</v>
      </c>
      <c r="EE93" s="2" t="n">
        <f aca="false">((DZ93*15)+(EA93*30)+(EB93*30)+(EC93*30)+(ED93*15))-(DZ93*120)</f>
        <v>5249.55</v>
      </c>
      <c r="EF93" s="2" t="n">
        <f aca="false">((DZ93*15)+(EA93*30)+(EB93*30)+(EC93*30)+(ED93*15))</f>
        <v>5632.35</v>
      </c>
      <c r="EG93" s="2" t="n">
        <f aca="false">(1/DZ93)</f>
        <v>0.313479623824451</v>
      </c>
      <c r="EH93" s="2" t="n">
        <f aca="false">(EF93/DT93)</f>
        <v>0.365974658869396</v>
      </c>
      <c r="EI93" s="2" t="n">
        <f aca="false">(DU93*EH93)</f>
        <v>2.82092041606545</v>
      </c>
      <c r="EJ93" s="2" t="n">
        <f aca="false">(DX93*EG93)</f>
        <v>0.0856688345108314</v>
      </c>
      <c r="EL93" s="2" t="n">
        <v>265</v>
      </c>
      <c r="EM93" s="2" t="n">
        <v>61</v>
      </c>
      <c r="EN93" s="2" t="n">
        <v>186</v>
      </c>
      <c r="EO93" s="2" t="n">
        <v>18</v>
      </c>
      <c r="EP93" s="2" t="n">
        <v>91</v>
      </c>
      <c r="EU93" s="3"/>
      <c r="EW93" s="22"/>
      <c r="GK93" s="9" t="n">
        <v>1143.7</v>
      </c>
      <c r="GL93" s="9" t="n">
        <v>55.4</v>
      </c>
      <c r="GM93" s="9" t="n">
        <v>44</v>
      </c>
      <c r="GN93" s="9" t="n">
        <v>10.5</v>
      </c>
      <c r="GO93" s="9" t="n">
        <v>11.3</v>
      </c>
      <c r="GP93" s="9" t="n">
        <v>4.6</v>
      </c>
      <c r="GR93" s="9" t="n">
        <v>144.2</v>
      </c>
      <c r="GS93" s="9" t="n">
        <v>47.8</v>
      </c>
      <c r="HP93" s="2" t="n">
        <v>13</v>
      </c>
      <c r="HQ93" s="2" t="n">
        <v>0</v>
      </c>
      <c r="HR93" s="2" t="n">
        <v>0</v>
      </c>
      <c r="HS93" s="2" t="n">
        <v>24.0601177215576</v>
      </c>
      <c r="HT93" s="2" t="n">
        <v>11987.6220703125</v>
      </c>
      <c r="HU93" s="2" t="n">
        <v>0.06</v>
      </c>
      <c r="HV93" s="2" t="n">
        <v>1</v>
      </c>
      <c r="HW93" s="2" t="n">
        <v>1</v>
      </c>
      <c r="HX93" s="2" t="n">
        <v>3</v>
      </c>
      <c r="HY93" s="2" t="n">
        <v>562.97998046875</v>
      </c>
      <c r="HZ93" s="2" t="n">
        <v>15.8599996566772</v>
      </c>
      <c r="IA93" s="2" t="n">
        <v>8.35000038146973</v>
      </c>
      <c r="IB93" s="2" t="n">
        <v>8.25</v>
      </c>
      <c r="IC93" s="2" t="n">
        <v>14.8100004196167</v>
      </c>
      <c r="ID93" s="2" t="n">
        <v>75.7200012207031</v>
      </c>
      <c r="IE93" s="2" t="n">
        <v>16.2600002288818</v>
      </c>
      <c r="IF93" s="2" t="n">
        <v>15.3800001144409</v>
      </c>
      <c r="IG93" s="2" t="n">
        <v>0.910000026226044</v>
      </c>
      <c r="IH93" s="2" t="n">
        <v>4.76000022888184</v>
      </c>
      <c r="II93" s="2" t="n">
        <v>0.319999992847443</v>
      </c>
      <c r="IJ93" s="2" t="n">
        <v>13.5500001907349</v>
      </c>
      <c r="IK93" s="2" t="n">
        <v>3.11999988555908</v>
      </c>
      <c r="IL93" s="2" t="n">
        <v>9.1899995803833</v>
      </c>
      <c r="IM93" s="2" t="n">
        <v>9.67000007629395</v>
      </c>
      <c r="IN93" s="2" t="n">
        <v>6.51000022888184</v>
      </c>
      <c r="IO93" s="2" t="n">
        <v>2.39000010490417</v>
      </c>
      <c r="IP93" s="2" t="n">
        <v>4.94000005722046</v>
      </c>
      <c r="IQ93" s="2" t="n">
        <v>0.850000023841858</v>
      </c>
      <c r="IR93" s="2" t="n">
        <v>1.67999994754791</v>
      </c>
      <c r="IS93" s="2" t="n">
        <v>0.839999973773956</v>
      </c>
      <c r="IT93" s="2" t="n">
        <v>127.150001525879</v>
      </c>
      <c r="IU93" s="2" t="n">
        <v>3.46000003814697</v>
      </c>
      <c r="IV93" s="2" t="n">
        <v>0.25</v>
      </c>
      <c r="IW93" s="2" t="n">
        <v>118.459999084473</v>
      </c>
      <c r="IX93" s="2" t="n">
        <v>260.010009765625</v>
      </c>
      <c r="IY93" s="2" t="n">
        <v>1487</v>
      </c>
      <c r="IZ93" s="2" t="n">
        <v>365.130004882812</v>
      </c>
      <c r="JA93" s="2" t="n">
        <v>1.9099999666214</v>
      </c>
      <c r="JB93" s="2" t="n">
        <v>0.469999998807907</v>
      </c>
      <c r="JC93" s="2" t="n">
        <v>0.670000016689301</v>
      </c>
      <c r="JD93" s="2" t="n">
        <v>18.0400009155273</v>
      </c>
      <c r="JE93" s="2" t="n">
        <v>65.1500015258789</v>
      </c>
      <c r="JF93" s="2" t="n">
        <v>0.300000011920929</v>
      </c>
      <c r="JG93" s="2" t="n">
        <v>0.550000011920929</v>
      </c>
      <c r="JH93" s="2" t="n">
        <v>5.17999982833862</v>
      </c>
      <c r="JI93" s="2" t="n">
        <v>1.87999999523163</v>
      </c>
      <c r="JJ93" s="2" t="n">
        <v>1.03999996185303</v>
      </c>
      <c r="JK93" s="2" t="n">
        <v>0.0700000002980232</v>
      </c>
      <c r="JL93" s="2" t="n">
        <v>136.589996337891</v>
      </c>
      <c r="JM93" s="2" t="n">
        <v>0.75</v>
      </c>
      <c r="JN93" s="2" t="n">
        <v>22.8299999237061</v>
      </c>
      <c r="JO93" s="2" t="n">
        <v>3680.6298828125</v>
      </c>
      <c r="JP93" s="2" t="n">
        <v>1779.31005859375</v>
      </c>
      <c r="JQ93" s="2" t="n">
        <v>39.3699989318848</v>
      </c>
      <c r="JR93" s="2" t="n">
        <v>932.119995117188</v>
      </c>
      <c r="JS93" s="2" t="n">
        <v>47.6699981689453</v>
      </c>
      <c r="JT93" s="2" t="n">
        <v>2447.65991210937</v>
      </c>
      <c r="JU93" s="2" t="n">
        <v>608.570007324219</v>
      </c>
      <c r="JV93" s="2" t="n">
        <v>31.2099990844727</v>
      </c>
      <c r="JW93" s="2" t="n">
        <v>3.02999997138977</v>
      </c>
      <c r="JX93" s="2" t="n">
        <v>4.09999990463257</v>
      </c>
      <c r="JY93" s="2" t="n">
        <v>3.53999996185303</v>
      </c>
      <c r="JZ93" s="2" t="n">
        <v>0.119999997317791</v>
      </c>
      <c r="KA93" s="2" t="n">
        <v>2.11999988555908</v>
      </c>
      <c r="KB93" s="2" t="n">
        <v>0.409999996423721</v>
      </c>
      <c r="KC93" s="2" t="n">
        <v>6.40999984741211</v>
      </c>
      <c r="KD93" s="2" t="n">
        <v>3.77999997138977</v>
      </c>
      <c r="KE93" s="2" t="n">
        <v>5.69999980926514</v>
      </c>
      <c r="KF93" s="2" t="n">
        <v>11.3400001525879</v>
      </c>
      <c r="KG93" s="2" t="n">
        <v>3.51999998092651</v>
      </c>
      <c r="KH93" s="2" t="n">
        <v>129.550003051758</v>
      </c>
      <c r="KI93" s="2" t="n">
        <v>1.83000004291534</v>
      </c>
      <c r="KJ93" s="2" t="n">
        <v>105.290000915527</v>
      </c>
      <c r="KK93" s="2" t="n">
        <v>27.3600006103516</v>
      </c>
      <c r="KL93" s="2" t="n">
        <v>623024.27</v>
      </c>
      <c r="KM93" s="2" t="n">
        <v>8228</v>
      </c>
      <c r="KN93" s="2" t="n">
        <v>19.1900005340576</v>
      </c>
      <c r="KO93" s="2" t="n">
        <v>0.0299999993294477</v>
      </c>
      <c r="KP93" s="2" t="n">
        <v>0.00999999977648258</v>
      </c>
      <c r="KQ93" s="2" t="n">
        <v>0.00999999977648258</v>
      </c>
      <c r="KR93" s="2" t="n">
        <v>0.0399999991059303</v>
      </c>
      <c r="KS93" s="2" t="n">
        <v>0.0399999991059303</v>
      </c>
      <c r="KT93" s="2" t="n">
        <v>0</v>
      </c>
      <c r="KU93" s="2" t="n">
        <v>0.189999997615814</v>
      </c>
      <c r="KV93" s="2" t="n">
        <v>0.170000001788139</v>
      </c>
      <c r="KW93" s="2" t="n">
        <v>3.95000004768372</v>
      </c>
      <c r="KX93" s="2" t="n">
        <v>3.25</v>
      </c>
      <c r="KY93" s="2" t="n">
        <v>1.19000005722046</v>
      </c>
      <c r="KZ93" s="2" t="n">
        <v>0.75</v>
      </c>
      <c r="LA93" s="2" t="n">
        <v>0.649999976158142</v>
      </c>
      <c r="LB93" s="2" t="n">
        <v>0</v>
      </c>
      <c r="LC93" s="2" t="n">
        <v>10.6899995803833</v>
      </c>
      <c r="LD93" s="2" t="n">
        <v>8.17000007629395</v>
      </c>
      <c r="LE93" s="2" t="n">
        <v>0.280000001192093</v>
      </c>
      <c r="LF93" s="2" t="n">
        <v>0.0299999993294477</v>
      </c>
      <c r="LG93" s="2" t="n">
        <v>0.00999999977648258</v>
      </c>
      <c r="LH93" s="2" t="n">
        <v>3.23000001907349</v>
      </c>
      <c r="LI93" s="2" t="n">
        <v>3.05999994277954</v>
      </c>
      <c r="LJ93" s="2" t="n">
        <v>0.0199999995529652</v>
      </c>
      <c r="LK93" s="2" t="n">
        <v>0.0799999982118607</v>
      </c>
      <c r="LL93" s="2" t="n">
        <v>0.219999998807907</v>
      </c>
      <c r="LM93" s="2" t="n">
        <v>0.28999999165535</v>
      </c>
      <c r="LN93" s="2" t="n">
        <v>0</v>
      </c>
      <c r="LO93" s="2" t="n">
        <v>0.0399999991059303</v>
      </c>
      <c r="LP93" s="2" t="n">
        <v>0.0299999993294477</v>
      </c>
      <c r="LQ93" s="2" t="n">
        <v>0</v>
      </c>
      <c r="LR93" s="2" t="n">
        <v>0</v>
      </c>
      <c r="LS93" s="2" t="n">
        <v>0</v>
      </c>
      <c r="LT93" s="2" t="n">
        <v>0.0199999995529652</v>
      </c>
      <c r="LU93" s="2" t="n">
        <v>0.00999999977648258</v>
      </c>
      <c r="LV93" s="2" t="n">
        <v>225.88801574707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0</v>
      </c>
      <c r="MH93" s="0" t="n">
        <v>0</v>
      </c>
      <c r="MI93" s="0" t="n">
        <v>0</v>
      </c>
      <c r="MJ93" s="0" t="n">
        <v>0</v>
      </c>
      <c r="MK93" s="0" t="n">
        <v>0</v>
      </c>
      <c r="ML93" s="0" t="n">
        <v>0</v>
      </c>
      <c r="MM93" s="0" t="n">
        <v>0</v>
      </c>
      <c r="MN93" s="0" t="n">
        <v>0</v>
      </c>
      <c r="MO93" s="0" t="n">
        <v>0</v>
      </c>
      <c r="MP93" s="0" t="n">
        <v>0</v>
      </c>
      <c r="MQ93" s="0" t="n">
        <v>0</v>
      </c>
      <c r="MR93" s="0" t="n">
        <v>0</v>
      </c>
      <c r="MS93" s="0" t="n">
        <v>22506</v>
      </c>
      <c r="MT93" s="0" t="n">
        <v>0</v>
      </c>
      <c r="MU93" s="0" t="n">
        <v>795</v>
      </c>
      <c r="MV93" s="0" t="n">
        <v>0</v>
      </c>
      <c r="MW93" s="0" t="n">
        <v>0</v>
      </c>
      <c r="MX93" s="0" t="n">
        <v>0</v>
      </c>
      <c r="MY93" s="0" t="n">
        <v>0</v>
      </c>
      <c r="MZ93" s="0" t="n">
        <v>0</v>
      </c>
      <c r="NA93" s="0" t="n">
        <v>0</v>
      </c>
      <c r="NB93" s="0" t="n">
        <v>0</v>
      </c>
      <c r="NC93" s="0" t="n">
        <v>0</v>
      </c>
      <c r="ND93" s="0" t="n">
        <v>0</v>
      </c>
      <c r="NE93" s="0" t="n">
        <v>0</v>
      </c>
      <c r="NF93" s="0" t="n">
        <v>0</v>
      </c>
      <c r="NG93" s="0" t="n">
        <v>0</v>
      </c>
      <c r="NH93" s="0" t="n">
        <v>54</v>
      </c>
      <c r="NI93" s="0" t="n">
        <v>188</v>
      </c>
      <c r="NJ93" s="0" t="n">
        <v>0</v>
      </c>
      <c r="NK93" s="0" t="n">
        <v>0</v>
      </c>
      <c r="NL93" s="0" t="n">
        <v>0</v>
      </c>
      <c r="NM93" s="0" t="n">
        <v>0</v>
      </c>
      <c r="NN93" s="0" t="n">
        <v>0</v>
      </c>
      <c r="NO93" s="0" t="n">
        <v>0</v>
      </c>
      <c r="NP93" s="0" t="n">
        <v>0</v>
      </c>
      <c r="NQ93" s="0" t="n">
        <v>4</v>
      </c>
      <c r="NR93" s="0" t="n">
        <v>0</v>
      </c>
      <c r="NS93" s="0" t="n">
        <v>12362</v>
      </c>
      <c r="NT93" s="0" t="n">
        <v>1662</v>
      </c>
      <c r="NU93" s="0" t="n">
        <v>0</v>
      </c>
      <c r="NV93" s="0" t="n">
        <v>0</v>
      </c>
      <c r="NW93" s="0" t="n">
        <v>2462</v>
      </c>
      <c r="NX93" s="0" t="n">
        <v>80</v>
      </c>
      <c r="NY93" s="0" t="n">
        <v>1598</v>
      </c>
      <c r="NZ93" s="0" t="n">
        <v>0</v>
      </c>
      <c r="OA93" s="0" t="n">
        <v>0</v>
      </c>
      <c r="OB93" s="0" t="n">
        <v>0</v>
      </c>
      <c r="OC93" s="0" t="n">
        <v>0</v>
      </c>
      <c r="OD93" s="0" t="n">
        <v>0</v>
      </c>
      <c r="OE93" s="0" t="n">
        <v>0</v>
      </c>
      <c r="OF93" s="0" t="n">
        <v>0</v>
      </c>
      <c r="OG93" s="0" t="n">
        <v>405</v>
      </c>
      <c r="OH93" s="0" t="n">
        <v>59</v>
      </c>
      <c r="OI93" s="0" t="n">
        <v>0</v>
      </c>
      <c r="OJ93" s="0" t="n">
        <v>0</v>
      </c>
      <c r="OK93" s="0" t="n">
        <v>0</v>
      </c>
      <c r="OL93" s="0" t="n">
        <v>0</v>
      </c>
      <c r="OM93" s="0" t="n">
        <v>0</v>
      </c>
      <c r="ON93" s="0" t="n">
        <v>0</v>
      </c>
      <c r="OO93" s="0" t="n">
        <v>0</v>
      </c>
      <c r="OP93" s="0" t="n">
        <v>0</v>
      </c>
      <c r="OQ93" s="0" t="n">
        <v>0</v>
      </c>
      <c r="OR93" s="0" t="n">
        <v>0</v>
      </c>
      <c r="OS93" s="0" t="n">
        <v>0</v>
      </c>
      <c r="OT93" s="0" t="n">
        <v>0</v>
      </c>
      <c r="OU93" s="0" t="n">
        <v>0</v>
      </c>
      <c r="OV93" s="0" t="n">
        <v>0</v>
      </c>
      <c r="OW93" s="0" t="n">
        <v>0</v>
      </c>
      <c r="OX93" s="0" t="n">
        <v>0</v>
      </c>
      <c r="OY93" s="0" t="n">
        <v>0</v>
      </c>
      <c r="OZ93" s="0" t="n">
        <v>0</v>
      </c>
      <c r="PA93" s="0" t="n">
        <v>0</v>
      </c>
      <c r="PB93" s="0" t="n">
        <v>3158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0</v>
      </c>
      <c r="PH93" s="0" t="n">
        <v>0</v>
      </c>
      <c r="PI93" s="0" t="n">
        <v>0</v>
      </c>
      <c r="PJ93" s="0" t="n">
        <v>605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0</v>
      </c>
      <c r="PP93" s="0" t="n">
        <v>0</v>
      </c>
      <c r="PQ93" s="0" t="n">
        <v>0</v>
      </c>
      <c r="PR93" s="0" t="n">
        <v>0</v>
      </c>
      <c r="PS93" s="0" t="n">
        <v>0</v>
      </c>
      <c r="PT93" s="0" t="n">
        <v>0</v>
      </c>
      <c r="PU93" s="0" t="n">
        <v>0</v>
      </c>
      <c r="PV93" s="0" t="n">
        <v>17</v>
      </c>
      <c r="PW93" s="0" t="n">
        <v>0</v>
      </c>
      <c r="PX93" s="0" t="n">
        <v>287</v>
      </c>
      <c r="PY93" s="0" t="n">
        <v>0</v>
      </c>
      <c r="PZ93" s="0" t="n">
        <v>0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</v>
      </c>
      <c r="QG93" s="0" t="n">
        <v>0</v>
      </c>
      <c r="QH93" s="0" t="n">
        <v>0</v>
      </c>
      <c r="QI93" s="0" t="n">
        <v>0</v>
      </c>
      <c r="QJ93" s="0" t="n">
        <v>0</v>
      </c>
      <c r="QK93" s="0" t="n">
        <v>0</v>
      </c>
      <c r="QL93" s="0" t="n">
        <v>0</v>
      </c>
      <c r="QM93" s="0" t="n">
        <v>8780</v>
      </c>
      <c r="QN93" s="0" t="n">
        <v>0</v>
      </c>
      <c r="QO93" s="0" t="n">
        <v>0</v>
      </c>
      <c r="QP93" s="0" t="n">
        <v>0</v>
      </c>
      <c r="QQ93" s="0" t="n">
        <v>1056</v>
      </c>
      <c r="QR93" s="0" t="n">
        <v>0</v>
      </c>
      <c r="QS93" s="0" t="n">
        <v>29</v>
      </c>
      <c r="QT93" s="0" t="n">
        <v>0</v>
      </c>
      <c r="QU93" s="0" t="n">
        <v>13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186</v>
      </c>
      <c r="RD93" s="0" t="n">
        <v>0</v>
      </c>
      <c r="RE93" s="0" t="n">
        <v>0</v>
      </c>
      <c r="RF93" s="0" t="n">
        <v>0</v>
      </c>
      <c r="RG93" s="0" t="n">
        <v>17</v>
      </c>
      <c r="RH93" s="0" t="n">
        <v>27</v>
      </c>
      <c r="RI93" s="0" t="n">
        <v>0</v>
      </c>
      <c r="RJ93" s="0" t="n">
        <v>0</v>
      </c>
      <c r="RK93" s="0" t="n">
        <v>0</v>
      </c>
      <c r="RL93" s="0" t="n">
        <v>8083</v>
      </c>
      <c r="RM93" s="0" t="n">
        <v>0</v>
      </c>
      <c r="RN93" s="0" t="n">
        <v>0</v>
      </c>
      <c r="RO93" s="0" t="n">
        <v>0</v>
      </c>
      <c r="RP93" s="0" t="n">
        <v>31</v>
      </c>
      <c r="RQ93" s="0" t="n">
        <v>17</v>
      </c>
      <c r="RR93" s="0" t="n">
        <v>0</v>
      </c>
      <c r="RS93" s="0" t="n">
        <v>0</v>
      </c>
      <c r="RT93" s="0" t="n">
        <v>0</v>
      </c>
      <c r="RU93" s="0" t="n">
        <v>0</v>
      </c>
      <c r="RV93" s="0" t="n">
        <v>98</v>
      </c>
      <c r="RW93" s="0" t="n">
        <v>0</v>
      </c>
      <c r="RX93" s="0" t="n">
        <v>0</v>
      </c>
      <c r="RY93" s="0" t="n">
        <v>731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0</v>
      </c>
      <c r="SH93" s="0" t="n">
        <v>0</v>
      </c>
      <c r="SI93" s="0" t="n">
        <v>0</v>
      </c>
      <c r="SJ93" s="0" t="n">
        <v>0</v>
      </c>
      <c r="SK93" s="0" t="n">
        <v>0</v>
      </c>
      <c r="SL93" s="0" t="n">
        <v>37</v>
      </c>
      <c r="SM93" s="0" t="n">
        <v>5783</v>
      </c>
      <c r="SN93" s="0" t="n">
        <v>0</v>
      </c>
      <c r="SO93" s="0" t="n">
        <v>0</v>
      </c>
      <c r="SP93" s="0" t="n">
        <v>0</v>
      </c>
      <c r="SQ93" s="0" t="n">
        <v>0</v>
      </c>
      <c r="SR93" s="0" t="n">
        <v>0</v>
      </c>
      <c r="SS93" s="0" t="n">
        <v>28</v>
      </c>
      <c r="ST93" s="0" t="n">
        <v>0</v>
      </c>
      <c r="SU93" s="0" t="n">
        <v>12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105</v>
      </c>
      <c r="TA93" s="0" t="n">
        <v>21</v>
      </c>
      <c r="TB93" s="0" t="n">
        <v>0</v>
      </c>
      <c r="TC93" s="0" t="n">
        <v>0</v>
      </c>
      <c r="TD93" s="0" t="n">
        <v>0</v>
      </c>
      <c r="TE93" s="0" t="n">
        <v>16</v>
      </c>
      <c r="TF93" s="0" t="n">
        <v>0</v>
      </c>
      <c r="TG93" s="0" t="n">
        <v>0</v>
      </c>
      <c r="TH93" s="0" t="n">
        <v>0</v>
      </c>
      <c r="TI93" s="0" t="n">
        <v>1255</v>
      </c>
      <c r="TJ93" s="0" t="n">
        <v>0</v>
      </c>
      <c r="TK93" s="0" t="n">
        <v>0</v>
      </c>
      <c r="TL93" s="0" t="n">
        <v>309</v>
      </c>
      <c r="TM93" s="0" t="n">
        <v>0</v>
      </c>
      <c r="TN93" s="0" t="n">
        <v>101</v>
      </c>
      <c r="TO93" s="0" t="n">
        <v>0</v>
      </c>
      <c r="TP93" s="0" t="n">
        <v>0</v>
      </c>
      <c r="TQ93" s="0" t="n">
        <v>0</v>
      </c>
      <c r="TR93" s="0" t="n">
        <v>313</v>
      </c>
      <c r="TS93" s="0" t="n">
        <v>0</v>
      </c>
      <c r="TT93" s="0" t="n">
        <v>0</v>
      </c>
      <c r="TU93" s="0" t="n">
        <v>0</v>
      </c>
      <c r="TV93" s="0" t="n">
        <v>0</v>
      </c>
      <c r="TW93" s="0" t="n">
        <v>0</v>
      </c>
      <c r="TX93" s="0" t="n">
        <v>0</v>
      </c>
      <c r="TY93" s="0" t="n">
        <v>44</v>
      </c>
      <c r="TZ93" s="0" t="n">
        <v>4</v>
      </c>
      <c r="UA93" s="0" t="n">
        <v>0</v>
      </c>
      <c r="UB93" s="0" t="n">
        <v>0</v>
      </c>
      <c r="UC93" s="0" t="n">
        <v>0</v>
      </c>
      <c r="UD93" s="0" t="n">
        <v>0</v>
      </c>
      <c r="UE93" s="0" t="n">
        <v>0</v>
      </c>
      <c r="UF93" s="0" t="n">
        <v>2</v>
      </c>
      <c r="UG93" s="0" t="n">
        <v>0</v>
      </c>
      <c r="UH93" s="0" t="n">
        <v>0</v>
      </c>
      <c r="UI93" s="0" t="n">
        <v>0</v>
      </c>
      <c r="UJ93" s="0" t="n">
        <v>0</v>
      </c>
      <c r="UK93" s="0" t="n">
        <v>89</v>
      </c>
      <c r="UL93" s="0" t="n">
        <v>0</v>
      </c>
      <c r="UM93" s="0" t="n">
        <v>7</v>
      </c>
      <c r="UN93" s="0" t="n">
        <v>0</v>
      </c>
      <c r="UO93" s="0" t="n">
        <v>0</v>
      </c>
      <c r="UP93" s="0" t="n">
        <v>0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0</v>
      </c>
      <c r="UV93" s="0" t="n">
        <v>0</v>
      </c>
      <c r="UW93" s="0" t="n">
        <v>0</v>
      </c>
      <c r="UX93" s="0" t="n">
        <v>0</v>
      </c>
      <c r="UY93" s="0" t="n">
        <v>0</v>
      </c>
      <c r="UZ93" s="0" t="n">
        <v>0</v>
      </c>
      <c r="VA93" s="0" t="n">
        <v>6</v>
      </c>
      <c r="VB93" s="0" t="n">
        <v>0</v>
      </c>
      <c r="VC93" s="0" t="n">
        <v>0</v>
      </c>
      <c r="VD93" s="0" t="n">
        <v>0</v>
      </c>
      <c r="VE93" s="0" t="n">
        <v>0</v>
      </c>
      <c r="VF93" s="0" t="n">
        <v>83</v>
      </c>
      <c r="VG93" s="0" t="n">
        <v>0</v>
      </c>
      <c r="VH93" s="0" t="n">
        <v>0</v>
      </c>
      <c r="VI93" s="0" t="n">
        <v>0</v>
      </c>
      <c r="VJ93" s="0" t="n">
        <v>0</v>
      </c>
      <c r="VK93" s="0" t="n">
        <v>0</v>
      </c>
      <c r="VL93" s="0" t="n">
        <v>66</v>
      </c>
      <c r="VM93" s="0" t="n">
        <v>9</v>
      </c>
      <c r="VN93" s="0" t="n">
        <v>0</v>
      </c>
      <c r="VO93" s="0" t="n">
        <v>0</v>
      </c>
      <c r="VP93" s="0" t="n">
        <v>0</v>
      </c>
      <c r="VQ93" s="0" t="n">
        <v>0</v>
      </c>
      <c r="VR93" s="0" t="n">
        <v>1402</v>
      </c>
      <c r="VS93" s="0" t="n">
        <v>0</v>
      </c>
      <c r="VT93" s="0" t="n">
        <v>0</v>
      </c>
      <c r="VU93" s="0" t="n">
        <v>816</v>
      </c>
      <c r="VV93" s="0" t="n">
        <v>0</v>
      </c>
      <c r="VW93" s="0" t="n">
        <v>58</v>
      </c>
      <c r="VX93" s="0" t="n">
        <v>0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0</v>
      </c>
      <c r="WE93" s="0" t="n">
        <v>0</v>
      </c>
      <c r="WF93" s="0" t="n">
        <v>251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0</v>
      </c>
      <c r="WM93" s="0" t="n">
        <v>0</v>
      </c>
      <c r="WN93" s="0" t="n">
        <v>0</v>
      </c>
      <c r="WO93" s="0" t="n">
        <v>0</v>
      </c>
      <c r="WP93" s="0" t="n">
        <v>0</v>
      </c>
      <c r="WQ93" s="0" t="n">
        <v>8991</v>
      </c>
      <c r="WR93" s="0" t="n">
        <v>0</v>
      </c>
      <c r="WS93" s="0" t="n">
        <v>0</v>
      </c>
      <c r="WT93" s="0" t="n">
        <v>0</v>
      </c>
      <c r="WU93" s="0" t="n">
        <v>0</v>
      </c>
      <c r="WV93" s="0" t="n">
        <v>0</v>
      </c>
      <c r="WW93" s="0" t="n">
        <v>0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</v>
      </c>
      <c r="XD93" s="0" t="n">
        <v>0</v>
      </c>
      <c r="XE93" s="0" t="n">
        <v>0</v>
      </c>
      <c r="XF93" s="0" t="n">
        <v>0</v>
      </c>
      <c r="XG93" s="0" t="n">
        <v>0</v>
      </c>
      <c r="XH93" s="0" t="n">
        <v>0</v>
      </c>
      <c r="XI93" s="0" t="n">
        <v>0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3176</v>
      </c>
      <c r="XO93" s="0" t="n">
        <v>1420</v>
      </c>
      <c r="XP93" s="0" t="n">
        <v>0</v>
      </c>
      <c r="XQ93" s="0" t="n">
        <v>15</v>
      </c>
      <c r="XR93" s="0" t="n">
        <v>0</v>
      </c>
      <c r="XS93" s="0" t="n">
        <v>0</v>
      </c>
      <c r="XT93" s="0" t="n">
        <v>104</v>
      </c>
      <c r="XU93" s="0" t="n">
        <v>143</v>
      </c>
      <c r="XV93" s="0" t="n">
        <v>0</v>
      </c>
      <c r="XW93" s="0" t="n">
        <v>31</v>
      </c>
      <c r="XX93" s="0" t="n">
        <v>0</v>
      </c>
      <c r="XY93" s="0" t="n">
        <v>237</v>
      </c>
      <c r="XZ93" s="0" t="n">
        <v>7</v>
      </c>
      <c r="YA93" s="0" t="n">
        <v>0</v>
      </c>
      <c r="YB93" s="0" t="n">
        <v>311</v>
      </c>
      <c r="YC93" s="0" t="n">
        <v>0</v>
      </c>
      <c r="YD93" s="0" t="n">
        <v>0</v>
      </c>
      <c r="YE93" s="0" t="n">
        <v>0</v>
      </c>
      <c r="YF93" s="0" t="n">
        <v>8</v>
      </c>
      <c r="YG93" s="0" t="n">
        <v>0</v>
      </c>
      <c r="YH93" s="0" t="n">
        <v>1293</v>
      </c>
      <c r="YI93" s="0" t="n">
        <v>2079</v>
      </c>
      <c r="YJ93" s="0" t="n">
        <v>0</v>
      </c>
      <c r="YK93" s="0" t="n">
        <v>1027</v>
      </c>
      <c r="YL93" s="0" t="n">
        <v>5901</v>
      </c>
      <c r="YM93" s="0" t="n">
        <v>0</v>
      </c>
      <c r="YN93" s="0" t="n">
        <v>0</v>
      </c>
      <c r="YO93" s="0" t="n">
        <v>0</v>
      </c>
      <c r="YP93" s="0" t="n">
        <v>0</v>
      </c>
      <c r="YQ93" s="0" t="n">
        <v>0</v>
      </c>
      <c r="YR93" s="0" t="n">
        <v>0</v>
      </c>
      <c r="YS93" s="0" t="n">
        <v>0</v>
      </c>
      <c r="YT93" s="0" t="n">
        <v>0</v>
      </c>
      <c r="YU93" s="0" t="n">
        <v>0</v>
      </c>
      <c r="YV93" s="0" t="n">
        <v>0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0</v>
      </c>
      <c r="ZE93" s="0" t="n">
        <v>0</v>
      </c>
      <c r="ZF93" s="0" t="n">
        <v>0</v>
      </c>
      <c r="ZG93" s="0" t="n">
        <v>0</v>
      </c>
      <c r="ZH93" s="0" t="n">
        <v>0</v>
      </c>
      <c r="ZI93" s="0" t="n">
        <v>0</v>
      </c>
      <c r="ZJ93" s="0" t="n">
        <v>0</v>
      </c>
      <c r="ZK93" s="0" t="n">
        <v>0</v>
      </c>
      <c r="ZL93" s="0" t="n">
        <v>0</v>
      </c>
      <c r="ZM93" s="0" t="n">
        <v>0</v>
      </c>
      <c r="ZN93" s="0" t="n">
        <v>4</v>
      </c>
      <c r="ZO93" s="0" t="n">
        <v>0</v>
      </c>
      <c r="ZP93" s="0" t="n">
        <v>1246</v>
      </c>
      <c r="ZQ93" s="0" t="n">
        <v>109</v>
      </c>
      <c r="ZR93" s="0" t="n">
        <v>0</v>
      </c>
      <c r="ZS93" s="0" t="n">
        <v>0</v>
      </c>
      <c r="ZT93" s="0" t="n">
        <v>8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0</v>
      </c>
      <c r="AAB93" s="0" t="n">
        <v>0</v>
      </c>
      <c r="AAC93" s="0" t="n">
        <v>0</v>
      </c>
      <c r="AAD93" s="0" t="n">
        <v>49</v>
      </c>
      <c r="AAE93" s="0" t="n">
        <v>0</v>
      </c>
      <c r="AAF93" s="0" t="n">
        <v>0</v>
      </c>
      <c r="AAG93" s="0" t="n">
        <v>0</v>
      </c>
      <c r="AAH93" s="0" t="n">
        <v>0</v>
      </c>
      <c r="AAI93" s="0" t="n">
        <v>0</v>
      </c>
      <c r="AAJ93" s="0" t="n">
        <v>750</v>
      </c>
      <c r="AAK93" s="0" t="n">
        <v>0</v>
      </c>
      <c r="AAL93" s="0" t="n">
        <v>0</v>
      </c>
      <c r="AAM93" s="0" t="n">
        <v>0</v>
      </c>
      <c r="AAN93" s="0" t="n">
        <v>0</v>
      </c>
      <c r="AAO93" s="0" t="n">
        <v>0</v>
      </c>
      <c r="AAP93" s="0" t="n">
        <v>0</v>
      </c>
    </row>
    <row r="94" customFormat="false" ht="15" hidden="false" customHeight="true" outlineLevel="0" collapsed="false">
      <c r="A94" s="1" t="n">
        <v>30793</v>
      </c>
      <c r="B94" s="2" t="n">
        <v>0</v>
      </c>
      <c r="C94" s="20" t="n">
        <v>1</v>
      </c>
      <c r="D94" s="20" t="n">
        <v>1</v>
      </c>
      <c r="E94" s="20"/>
      <c r="F94" s="20"/>
      <c r="G94" s="20"/>
      <c r="H94" s="2" t="n">
        <v>2</v>
      </c>
      <c r="I94" s="2" t="n">
        <v>61</v>
      </c>
      <c r="J94" s="21"/>
      <c r="K94" s="21"/>
      <c r="L94" s="2" t="n">
        <v>0</v>
      </c>
      <c r="M94" s="2" t="n">
        <v>1</v>
      </c>
      <c r="N94" s="2" t="n">
        <v>1</v>
      </c>
      <c r="O94" s="2" t="n">
        <v>1</v>
      </c>
      <c r="P94" s="2" t="n">
        <v>0</v>
      </c>
      <c r="Q94" s="2" t="n">
        <v>1</v>
      </c>
      <c r="R94" s="2" t="n">
        <v>0</v>
      </c>
      <c r="S94" s="2" t="n">
        <v>0</v>
      </c>
      <c r="T94" s="2" t="n">
        <v>1</v>
      </c>
      <c r="U94" s="2" t="n">
        <v>0</v>
      </c>
      <c r="V94" s="2" t="n">
        <v>0</v>
      </c>
      <c r="W94" s="2" t="n">
        <v>0</v>
      </c>
      <c r="X94" s="2" t="n">
        <f aca="false">SUM(L94:W94)</f>
        <v>5</v>
      </c>
      <c r="Y94" s="2" t="n">
        <v>118</v>
      </c>
      <c r="Z94" s="2" t="n">
        <v>90</v>
      </c>
      <c r="AA94" s="2" t="n">
        <f aca="false">Y94-Z94</f>
        <v>28</v>
      </c>
      <c r="AB94" s="3" t="n">
        <f aca="false">Z94+((Y94-Z94)/3)</f>
        <v>99.3333333333333</v>
      </c>
      <c r="AC94" s="4" t="n">
        <v>60.1</v>
      </c>
      <c r="AD94" s="4" t="n">
        <v>165</v>
      </c>
      <c r="AE94" s="3" t="n">
        <v>22.0752984389348</v>
      </c>
      <c r="AF94" s="3" t="n">
        <v>0</v>
      </c>
      <c r="AG94" s="4" t="n">
        <v>66.2</v>
      </c>
      <c r="AH94" s="4" t="n">
        <v>101</v>
      </c>
      <c r="AI94" s="3" t="n">
        <v>0.401212121212121</v>
      </c>
      <c r="AJ94" s="3" t="n">
        <v>0.655445544554455</v>
      </c>
      <c r="AK94" s="3" t="n">
        <v>89</v>
      </c>
      <c r="AL94" s="4" t="n">
        <v>32.9</v>
      </c>
      <c r="AM94" s="4" t="n">
        <v>19.8</v>
      </c>
      <c r="AN94" s="4" t="n">
        <v>40.3</v>
      </c>
      <c r="AO94" s="2" t="n">
        <v>6</v>
      </c>
      <c r="AP94" s="4" t="n">
        <v>46.1</v>
      </c>
      <c r="AQ94" s="4" t="n">
        <v>38.2</v>
      </c>
      <c r="AR94" s="4" t="n">
        <v>2.1</v>
      </c>
      <c r="AS94" s="2" t="n">
        <v>95</v>
      </c>
      <c r="AT94" s="2" t="n">
        <v>110</v>
      </c>
      <c r="AU94" s="2" t="n">
        <v>94</v>
      </c>
      <c r="AV94" s="2" t="n">
        <v>84</v>
      </c>
      <c r="AW94" s="2" t="n">
        <v>91</v>
      </c>
      <c r="AX94" s="2" t="n">
        <v>1</v>
      </c>
      <c r="AY94" s="2" t="n">
        <f aca="false">((AS94*15)+(AT94*30)+(AU94*30)+(AV94*30)+(AW94*15))-(AS94*120)</f>
        <v>30</v>
      </c>
      <c r="AZ94" s="2" t="n">
        <f aca="false">((AS94*15)+(AT94*30)+(AU94*30)+(AV94*30)+(AW94*15))</f>
        <v>11430</v>
      </c>
      <c r="BA94" s="2" t="n">
        <v>5.46</v>
      </c>
      <c r="BB94" s="5" t="n">
        <f aca="false">10000/SQRT((AS94*BH94)*(AVERAGE(AS94:AW94)*AVERAGE(BH94:BL94)))</f>
        <v>7.93935659422162</v>
      </c>
      <c r="BC94" s="3" t="n">
        <f aca="false">(AS94*BH94)/405</f>
        <v>1.10246913580247</v>
      </c>
      <c r="BD94" s="3" t="n">
        <v>0</v>
      </c>
      <c r="BE94" s="3" t="n">
        <f aca="false">1/(LOG(BH94)+LOG(AS94))</f>
        <v>0.377383915814125</v>
      </c>
      <c r="BF94" s="3" t="n">
        <f aca="false">(BI94-BH94)/(AT94-AS94)</f>
        <v>2.17333333333333</v>
      </c>
      <c r="BG94" s="3" t="n">
        <f aca="false">(20*BH94)/((AS94/18)-3.5)</f>
        <v>52.875</v>
      </c>
      <c r="BH94" s="4" t="n">
        <v>4.7</v>
      </c>
      <c r="BI94" s="4" t="n">
        <v>37.3</v>
      </c>
      <c r="BJ94" s="4" t="n">
        <v>73.7</v>
      </c>
      <c r="BK94" s="4" t="n">
        <v>34.9</v>
      </c>
      <c r="BL94" s="4" t="n">
        <v>36.8</v>
      </c>
      <c r="BM94" s="3" t="n">
        <f aca="false">((BH94*15)+(BI94*30)+(BJ94*30)+(BK94*30)+(BL94*15))-(BH94*120)</f>
        <v>4435.5</v>
      </c>
      <c r="BN94" s="3" t="n">
        <f aca="false">((BH94*15)+(BI94*30)+(BJ94*30)+(BK94*30)+(BL94*15))</f>
        <v>4999.5</v>
      </c>
      <c r="BO94" s="3" t="n">
        <f aca="false">(1/BH94)</f>
        <v>0.212765957446808</v>
      </c>
      <c r="BP94" s="3" t="n">
        <f aca="false">(BN94/AZ94)</f>
        <v>0.43740157480315</v>
      </c>
      <c r="BQ94" s="3" t="n">
        <f aca="false">(BB94*BP94)</f>
        <v>3.47268707723631</v>
      </c>
      <c r="BR94" s="5" t="n">
        <f aca="false">(BF94*BO94)</f>
        <v>0.46241134751773</v>
      </c>
      <c r="BS94" s="5" t="n">
        <v>3.89</v>
      </c>
      <c r="BT94" s="2" t="n">
        <v>2</v>
      </c>
      <c r="BU94" s="2" t="n">
        <v>0.755</v>
      </c>
      <c r="BX94" s="2" t="n">
        <v>2</v>
      </c>
      <c r="BZ94" s="2" t="n">
        <v>1.04</v>
      </c>
      <c r="CA94" s="2" t="n">
        <v>181</v>
      </c>
      <c r="CB94" s="2" t="n">
        <v>0</v>
      </c>
      <c r="CC94" s="2" t="n">
        <v>63</v>
      </c>
      <c r="CD94" s="2" t="n">
        <v>0</v>
      </c>
      <c r="CE94" s="2" t="n">
        <v>104</v>
      </c>
      <c r="CF94" s="2" t="n">
        <v>0</v>
      </c>
      <c r="CG94" s="2" t="n">
        <v>14</v>
      </c>
      <c r="CH94" s="2" t="n">
        <v>71</v>
      </c>
      <c r="CI94" s="2" t="n">
        <v>0</v>
      </c>
      <c r="CJ94" s="2" t="n">
        <v>0</v>
      </c>
      <c r="CK94" s="2" t="n">
        <v>52</v>
      </c>
      <c r="CL94" s="2" t="n">
        <v>-114.02</v>
      </c>
      <c r="CM94" s="2" t="n">
        <v>146</v>
      </c>
      <c r="CN94" s="2" t="n">
        <v>98</v>
      </c>
      <c r="CO94" s="2" t="n">
        <v>428</v>
      </c>
      <c r="CP94" s="2" t="n">
        <v>1.82</v>
      </c>
      <c r="CQ94" s="2" t="n">
        <v>0.6</v>
      </c>
      <c r="CR94" s="2" t="n">
        <v>1.18</v>
      </c>
      <c r="CS94" s="6" t="n">
        <v>42578</v>
      </c>
      <c r="CT94" s="2" t="n">
        <v>110</v>
      </c>
      <c r="CU94" s="2" t="n">
        <v>70</v>
      </c>
      <c r="CV94" s="2" t="n">
        <v>40</v>
      </c>
      <c r="CW94" s="3" t="n">
        <v>83.3333333333333</v>
      </c>
      <c r="CX94" s="2" t="n">
        <v>58</v>
      </c>
      <c r="CY94" s="22" t="n">
        <v>21.3039485766758</v>
      </c>
      <c r="CZ94" s="2" t="n">
        <v>64</v>
      </c>
      <c r="DA94" s="2" t="n">
        <v>101.5</v>
      </c>
      <c r="DB94" s="2" t="n">
        <v>86</v>
      </c>
      <c r="DC94" s="2" t="n">
        <v>0.387878787878788</v>
      </c>
      <c r="DD94" s="2" t="n">
        <v>0.630541871921182</v>
      </c>
      <c r="DE94" s="2" t="n">
        <v>29.4</v>
      </c>
      <c r="DF94" s="2" t="n">
        <v>17.1</v>
      </c>
      <c r="DG94" s="2" t="n">
        <v>40.9</v>
      </c>
      <c r="DH94" s="2" t="n">
        <v>6</v>
      </c>
      <c r="DI94" s="2" t="n">
        <v>48.3</v>
      </c>
      <c r="DJ94" s="2" t="n">
        <v>38.8</v>
      </c>
      <c r="DK94" s="2" t="n">
        <v>2.1</v>
      </c>
      <c r="DL94" s="2" t="n">
        <v>91</v>
      </c>
      <c r="DM94" s="2" t="n">
        <v>105</v>
      </c>
      <c r="DN94" s="2" t="n">
        <v>68</v>
      </c>
      <c r="DO94" s="2" t="n">
        <v>120</v>
      </c>
      <c r="DP94" s="2" t="n">
        <v>81</v>
      </c>
      <c r="DQ94" s="3" t="n">
        <v>1</v>
      </c>
      <c r="DR94" s="7" t="n">
        <v>1</v>
      </c>
      <c r="DS94" s="2" t="n">
        <f aca="false">((DL94*15)+(DM94*30)+(DN94*30)+(DO94*30)+(DP94*15))-(DL94*120)</f>
        <v>450</v>
      </c>
      <c r="DT94" s="2" t="n">
        <f aca="false">((DL94*15)+(DM94*30)+(DN94*30)+(DO94*30)+(DP94*15))</f>
        <v>11370</v>
      </c>
      <c r="DU94" s="3" t="n">
        <f aca="false">10000/SQRT((DL94*DZ94)*(AVERAGE(DL94:DP94)*AVERAGE(DZ94:ED94)))</f>
        <v>5.1187141057331</v>
      </c>
      <c r="DV94" s="3" t="n">
        <f aca="false">(DL94*DZ94)/405</f>
        <v>1.89864197530864</v>
      </c>
      <c r="DW94" s="3" t="n">
        <f aca="false">1/(LOG(DZ94)+LOG(DL94))</f>
        <v>0.346512581147497</v>
      </c>
      <c r="DX94" s="3" t="n">
        <f aca="false">(EA94-DZ94)/(DM94-DL94)</f>
        <v>7.03928571428571</v>
      </c>
      <c r="DY94" s="3" t="n">
        <f aca="false">(20*DZ94)/((DL94/18)-3.5)</f>
        <v>108.642857142857</v>
      </c>
      <c r="DZ94" s="2" t="n">
        <v>8.45</v>
      </c>
      <c r="EA94" s="2" t="n">
        <v>107</v>
      </c>
      <c r="EB94" s="2" t="n">
        <v>28.7</v>
      </c>
      <c r="EC94" s="2" t="n">
        <v>91.6</v>
      </c>
      <c r="ED94" s="2" t="n">
        <v>31.1</v>
      </c>
      <c r="EE94" s="2" t="n">
        <f aca="false">((DZ94*15)+(EA94*30)+(EB94*30)+(EC94*30)+(ED94*15))-(DZ94*120)</f>
        <v>6398.25</v>
      </c>
      <c r="EF94" s="2" t="n">
        <f aca="false">((DZ94*15)+(EA94*30)+(EB94*30)+(EC94*30)+(ED94*15))</f>
        <v>7412.25</v>
      </c>
      <c r="EG94" s="2" t="n">
        <f aca="false">(1/DZ94)</f>
        <v>0.118343195266272</v>
      </c>
      <c r="EH94" s="2" t="n">
        <f aca="false">(EF94/DT94)</f>
        <v>0.651912928759894</v>
      </c>
      <c r="EI94" s="2" t="n">
        <f aca="false">(DU94*EH94)</f>
        <v>3.33695590415305</v>
      </c>
      <c r="EJ94" s="2" t="n">
        <f aca="false">(DX94*EG94)</f>
        <v>0.833051563820795</v>
      </c>
      <c r="EL94" s="2" t="n">
        <v>184</v>
      </c>
      <c r="EM94" s="2" t="n">
        <v>50</v>
      </c>
      <c r="EN94" s="2" t="n">
        <v>118</v>
      </c>
      <c r="EO94" s="2" t="n">
        <v>16</v>
      </c>
      <c r="EP94" s="2" t="n">
        <v>82</v>
      </c>
      <c r="EU94" s="3"/>
      <c r="EW94" s="22"/>
      <c r="GK94" s="9" t="n">
        <v>1082.5</v>
      </c>
      <c r="GL94" s="9" t="n">
        <v>52.5</v>
      </c>
      <c r="GM94" s="9" t="n">
        <v>29.7</v>
      </c>
      <c r="GN94" s="9" t="n">
        <v>4.8</v>
      </c>
      <c r="GO94" s="9" t="n">
        <v>9.1</v>
      </c>
      <c r="GP94" s="9" t="n">
        <v>3.1</v>
      </c>
      <c r="GR94" s="9" t="n">
        <v>157.4</v>
      </c>
      <c r="GS94" s="9" t="n">
        <v>40.8</v>
      </c>
      <c r="HO94" s="2" t="n">
        <v>0</v>
      </c>
      <c r="HP94" s="2" t="n">
        <v>0</v>
      </c>
      <c r="HQ94" s="2" t="n">
        <v>0</v>
      </c>
      <c r="HR94" s="2" t="n">
        <v>0</v>
      </c>
      <c r="HS94" s="2" t="n">
        <v>30.95339012146</v>
      </c>
      <c r="HT94" s="2" t="n">
        <v>370.991912841797</v>
      </c>
      <c r="HU94" s="2" t="n">
        <v>0.13</v>
      </c>
      <c r="HV94" s="2" t="n">
        <v>1</v>
      </c>
      <c r="HW94" s="2" t="n">
        <v>4</v>
      </c>
      <c r="HX94" s="2" t="n">
        <v>2</v>
      </c>
      <c r="HY94" s="2" t="n">
        <v>2368.5</v>
      </c>
      <c r="HZ94" s="2" t="n">
        <v>54.9300003051758</v>
      </c>
      <c r="IA94" s="2" t="n">
        <v>19.0200004577637</v>
      </c>
      <c r="IB94" s="2" t="n">
        <v>26.8600006103516</v>
      </c>
      <c r="IC94" s="2" t="n">
        <v>31.6800003051758</v>
      </c>
      <c r="ID94" s="2" t="n">
        <v>414.239990234375</v>
      </c>
      <c r="IE94" s="2" t="n">
        <v>84.3600006103516</v>
      </c>
      <c r="IF94" s="2" t="n">
        <v>35.4799995422363</v>
      </c>
      <c r="IG94" s="2" t="n">
        <v>3.77999997138977</v>
      </c>
      <c r="IH94" s="2" t="n">
        <v>91.6699981689453</v>
      </c>
      <c r="II94" s="2" t="n">
        <v>1.55999994277954</v>
      </c>
      <c r="IJ94" s="2" t="n">
        <v>17.7000007629395</v>
      </c>
      <c r="IK94" s="2" t="n">
        <v>9.35999965667725</v>
      </c>
      <c r="IL94" s="2" t="n">
        <v>35.9799995422363</v>
      </c>
      <c r="IM94" s="2" t="n">
        <v>35.689998626709</v>
      </c>
      <c r="IN94" s="2" t="n">
        <v>19.7600002288818</v>
      </c>
      <c r="IO94" s="2" t="n">
        <v>8.32999992370606</v>
      </c>
      <c r="IP94" s="2" t="n">
        <v>19.2700004577637</v>
      </c>
      <c r="IQ94" s="2" t="n">
        <v>7.76000022888184</v>
      </c>
      <c r="IR94" s="2" t="n">
        <v>6.1399998664856</v>
      </c>
      <c r="IS94" s="2" t="n">
        <v>1.96000003814697</v>
      </c>
      <c r="IT94" s="2" t="n">
        <v>685.75</v>
      </c>
      <c r="IU94" s="2" t="n">
        <v>14.5500001907349</v>
      </c>
      <c r="IV94" s="2" t="n">
        <v>0.649999976158142</v>
      </c>
      <c r="IW94" s="2" t="n">
        <v>403.619995117188</v>
      </c>
      <c r="IX94" s="2" t="n">
        <v>1217.47998046875</v>
      </c>
      <c r="IY94" s="2" t="n">
        <v>3899.89990234375</v>
      </c>
      <c r="IZ94" s="2" t="n">
        <v>1633.76000976563</v>
      </c>
      <c r="JA94" s="2" t="n">
        <v>7.17000007629395</v>
      </c>
      <c r="JB94" s="2" t="n">
        <v>1.99000000953674</v>
      </c>
      <c r="JC94" s="2" t="n">
        <v>4.96000003814697</v>
      </c>
      <c r="JD94" s="2" t="n">
        <v>41.7299995422363</v>
      </c>
      <c r="JE94" s="2" t="n">
        <v>333.049987792969</v>
      </c>
      <c r="JF94" s="2" t="n">
        <v>1.52999997138977</v>
      </c>
      <c r="JG94" s="2" t="n">
        <v>1.36000001430511</v>
      </c>
      <c r="JH94" s="2" t="n">
        <v>18.2199993133545</v>
      </c>
      <c r="JI94" s="2" t="n">
        <v>4.17999982833862</v>
      </c>
      <c r="JJ94" s="2" t="n">
        <v>2.1800000667572</v>
      </c>
      <c r="JK94" s="2" t="n">
        <v>3.65000009536743</v>
      </c>
      <c r="JL94" s="2" t="n">
        <v>333</v>
      </c>
      <c r="JM94" s="2" t="n">
        <v>1.83000004291534</v>
      </c>
      <c r="JN94" s="2" t="n">
        <v>125.190002441406</v>
      </c>
      <c r="JO94" s="2" t="n">
        <v>5719.56005859375</v>
      </c>
      <c r="JP94" s="2" t="n">
        <v>7868.169921875</v>
      </c>
      <c r="JQ94" s="2" t="n">
        <v>97.3399963378906</v>
      </c>
      <c r="JR94" s="2" t="n">
        <v>2803.40991210937</v>
      </c>
      <c r="JS94" s="2" t="n">
        <v>732.919982910156</v>
      </c>
      <c r="JT94" s="2" t="n">
        <v>4373.759765625</v>
      </c>
      <c r="JU94" s="2" t="n">
        <v>2904.39990234375</v>
      </c>
      <c r="JV94" s="2" t="n">
        <v>108.110000610352</v>
      </c>
      <c r="JW94" s="2" t="n">
        <v>11.1000003814697</v>
      </c>
      <c r="JX94" s="2" t="n">
        <v>12.0100002288818</v>
      </c>
      <c r="JY94" s="2" t="n">
        <v>7.67999982833862</v>
      </c>
      <c r="JZ94" s="2" t="n">
        <v>2.0699999332428</v>
      </c>
      <c r="KA94" s="2" t="n">
        <v>11.3100004196167</v>
      </c>
      <c r="KB94" s="2" t="n">
        <v>2.84999990463257</v>
      </c>
      <c r="KC94" s="2" t="n">
        <v>24.8799991607666</v>
      </c>
      <c r="KD94" s="2" t="n">
        <v>9.32999992370606</v>
      </c>
      <c r="KE94" s="2" t="n">
        <v>17.9300003051758</v>
      </c>
      <c r="KF94" s="2" t="n">
        <v>22.9400005340576</v>
      </c>
      <c r="KG94" s="2" t="n">
        <v>12.8100004196167</v>
      </c>
      <c r="KH94" s="2" t="n">
        <v>119</v>
      </c>
      <c r="KI94" s="2" t="n">
        <v>4.30000019073486</v>
      </c>
      <c r="KJ94" s="2" t="n">
        <v>296.549987792969</v>
      </c>
      <c r="KK94" s="2" t="n">
        <v>109.339996337891</v>
      </c>
      <c r="KL94" s="2" t="n">
        <v>2957895.44</v>
      </c>
      <c r="KM94" s="2" t="n">
        <v>7140.5400390625</v>
      </c>
      <c r="KN94" s="2" t="n">
        <v>49.2200012207031</v>
      </c>
      <c r="KO94" s="2" t="n">
        <v>0.100000001490116</v>
      </c>
      <c r="KP94" s="2" t="n">
        <v>0.0599999986588955</v>
      </c>
      <c r="KQ94" s="2" t="n">
        <v>0.0399999991059303</v>
      </c>
      <c r="KR94" s="2" t="n">
        <v>0.150000005960464</v>
      </c>
      <c r="KS94" s="2" t="n">
        <v>0.349999994039536</v>
      </c>
      <c r="KT94" s="2" t="n">
        <v>0.310000002384186</v>
      </c>
      <c r="KU94" s="2" t="n">
        <v>0.730000019073486</v>
      </c>
      <c r="KV94" s="2" t="n">
        <v>0.779999971389771</v>
      </c>
      <c r="KW94" s="2" t="n">
        <v>9.06999969482422</v>
      </c>
      <c r="KX94" s="2" t="n">
        <v>6.96999979019165</v>
      </c>
      <c r="KY94" s="2" t="n">
        <v>4.78000020980835</v>
      </c>
      <c r="KZ94" s="2" t="n">
        <v>4.01000022888184</v>
      </c>
      <c r="LA94" s="2" t="n">
        <v>0.930000007152557</v>
      </c>
      <c r="LB94" s="2" t="n">
        <v>0.0199999995529652</v>
      </c>
      <c r="LC94" s="2" t="n">
        <v>17.6200008392334</v>
      </c>
      <c r="LD94" s="2" t="n">
        <v>9.38000011444092</v>
      </c>
      <c r="LE94" s="2" t="n">
        <v>1.52999997138977</v>
      </c>
      <c r="LF94" s="2" t="n">
        <v>0.159999996423721</v>
      </c>
      <c r="LG94" s="2" t="n">
        <v>0.0299999993294477</v>
      </c>
      <c r="LH94" s="2" t="n">
        <v>9.26000022888184</v>
      </c>
      <c r="LI94" s="2" t="n">
        <v>5.65999984741211</v>
      </c>
      <c r="LJ94" s="2" t="n">
        <v>0.119999997317791</v>
      </c>
      <c r="LK94" s="2" t="n">
        <v>0.209999993443489</v>
      </c>
      <c r="LL94" s="2" t="n">
        <v>0.939999997615814</v>
      </c>
      <c r="LM94" s="2" t="n">
        <v>0.730000019073486</v>
      </c>
      <c r="LN94" s="2" t="n">
        <v>0.00999999977648258</v>
      </c>
      <c r="LO94" s="2" t="n">
        <v>0.0599999986588955</v>
      </c>
      <c r="LP94" s="2" t="n">
        <v>0.0199999995529652</v>
      </c>
      <c r="LQ94" s="2" t="n">
        <v>0.0399999991059303</v>
      </c>
      <c r="LR94" s="2" t="n">
        <v>0.0399999991059303</v>
      </c>
      <c r="LS94" s="2" t="n">
        <v>0.00999999977648258</v>
      </c>
      <c r="LT94" s="2" t="n">
        <v>0.109999999403954</v>
      </c>
      <c r="LU94" s="2" t="n">
        <v>0.100000001490116</v>
      </c>
      <c r="LV94" s="2" t="n">
        <v>173.839599609375</v>
      </c>
      <c r="MC94" s="0" t="n">
        <v>0</v>
      </c>
      <c r="MD94" s="0" t="n">
        <v>43</v>
      </c>
      <c r="ME94" s="0" t="n">
        <v>63</v>
      </c>
      <c r="MF94" s="0" t="n">
        <v>0</v>
      </c>
      <c r="MG94" s="0" t="n">
        <v>0</v>
      </c>
      <c r="MH94" s="0" t="n">
        <v>0</v>
      </c>
      <c r="MI94" s="0" t="n">
        <v>0</v>
      </c>
      <c r="MJ94" s="0" t="n">
        <v>0</v>
      </c>
      <c r="MK94" s="0" t="n">
        <v>0</v>
      </c>
      <c r="ML94" s="0" t="n">
        <v>0</v>
      </c>
      <c r="MM94" s="0" t="n">
        <v>190</v>
      </c>
      <c r="MN94" s="0" t="n">
        <v>0</v>
      </c>
      <c r="MO94" s="0" t="n">
        <v>0</v>
      </c>
      <c r="MP94" s="0" t="n">
        <v>0</v>
      </c>
      <c r="MQ94" s="0" t="n">
        <v>0</v>
      </c>
      <c r="MR94" s="0" t="n">
        <v>0</v>
      </c>
      <c r="MS94" s="0" t="n">
        <v>3718</v>
      </c>
      <c r="MT94" s="0" t="n">
        <v>0</v>
      </c>
      <c r="MU94" s="0" t="n">
        <v>2076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0</v>
      </c>
      <c r="NB94" s="0" t="n">
        <v>0</v>
      </c>
      <c r="NC94" s="0" t="n">
        <v>12</v>
      </c>
      <c r="ND94" s="0" t="n">
        <v>16</v>
      </c>
      <c r="NE94" s="0" t="n">
        <v>0</v>
      </c>
      <c r="NF94" s="0" t="n">
        <v>0</v>
      </c>
      <c r="NG94" s="0" t="n">
        <v>0</v>
      </c>
      <c r="NH94" s="0" t="n">
        <v>1805</v>
      </c>
      <c r="NI94" s="0" t="n">
        <v>1090</v>
      </c>
      <c r="NJ94" s="0" t="n">
        <v>0</v>
      </c>
      <c r="NK94" s="0" t="n">
        <v>0</v>
      </c>
      <c r="NL94" s="0" t="n">
        <v>0</v>
      </c>
      <c r="NM94" s="0" t="n">
        <v>0</v>
      </c>
      <c r="NN94" s="0" t="n">
        <v>0</v>
      </c>
      <c r="NO94" s="0" t="n">
        <v>0</v>
      </c>
      <c r="NP94" s="0" t="n">
        <v>0</v>
      </c>
      <c r="NQ94" s="0" t="n">
        <v>0</v>
      </c>
      <c r="NR94" s="0" t="n">
        <v>0</v>
      </c>
      <c r="NS94" s="0" t="n">
        <v>20925</v>
      </c>
      <c r="NT94" s="0" t="n">
        <v>1059</v>
      </c>
      <c r="NU94" s="0" t="n">
        <v>0</v>
      </c>
      <c r="NV94" s="0" t="n">
        <v>0</v>
      </c>
      <c r="NW94" s="0" t="n">
        <v>388</v>
      </c>
      <c r="NX94" s="0" t="n">
        <v>139</v>
      </c>
      <c r="NY94" s="0" t="n">
        <v>3455</v>
      </c>
      <c r="NZ94" s="0" t="n">
        <v>0</v>
      </c>
      <c r="OA94" s="0" t="n">
        <v>0</v>
      </c>
      <c r="OB94" s="0" t="n">
        <v>0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948</v>
      </c>
      <c r="OH94" s="0" t="n">
        <v>30</v>
      </c>
      <c r="OI94" s="0" t="n">
        <v>3256</v>
      </c>
      <c r="OJ94" s="0" t="n">
        <v>0</v>
      </c>
      <c r="OK94" s="0" t="n">
        <v>0</v>
      </c>
      <c r="OL94" s="0" t="n">
        <v>0</v>
      </c>
      <c r="OM94" s="0" t="n">
        <v>0</v>
      </c>
      <c r="ON94" s="0" t="n">
        <v>13</v>
      </c>
      <c r="OO94" s="0" t="n">
        <v>0</v>
      </c>
      <c r="OP94" s="0" t="n">
        <v>0</v>
      </c>
      <c r="OQ94" s="0" t="n">
        <v>307</v>
      </c>
      <c r="OR94" s="0" t="n">
        <v>0</v>
      </c>
      <c r="OS94" s="0" t="n">
        <v>0</v>
      </c>
      <c r="OT94" s="0" t="n">
        <v>10</v>
      </c>
      <c r="OU94" s="0" t="n">
        <v>0</v>
      </c>
      <c r="OV94" s="0" t="n">
        <v>0</v>
      </c>
      <c r="OW94" s="0" t="n">
        <v>0</v>
      </c>
      <c r="OX94" s="0" t="n">
        <v>0</v>
      </c>
      <c r="OY94" s="0" t="n">
        <v>0</v>
      </c>
      <c r="OZ94" s="0" t="n">
        <v>0</v>
      </c>
      <c r="PA94" s="0" t="n">
        <v>0</v>
      </c>
      <c r="PB94" s="0" t="n">
        <v>4161</v>
      </c>
      <c r="PC94" s="0" t="n">
        <v>0</v>
      </c>
      <c r="PD94" s="0" t="n">
        <v>0</v>
      </c>
      <c r="PE94" s="0" t="n">
        <v>0</v>
      </c>
      <c r="PF94" s="0" t="n">
        <v>0</v>
      </c>
      <c r="PG94" s="0" t="n">
        <v>0</v>
      </c>
      <c r="PH94" s="0" t="n">
        <v>0</v>
      </c>
      <c r="PI94" s="0" t="n">
        <v>0</v>
      </c>
      <c r="PJ94" s="0" t="n">
        <v>2141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0</v>
      </c>
      <c r="PP94" s="0" t="n">
        <v>0</v>
      </c>
      <c r="PQ94" s="0" t="n">
        <v>6331</v>
      </c>
      <c r="PR94" s="0" t="n">
        <v>0</v>
      </c>
      <c r="PS94" s="0" t="n">
        <v>0</v>
      </c>
      <c r="PT94" s="0" t="n">
        <v>0</v>
      </c>
      <c r="PU94" s="0" t="n">
        <v>0</v>
      </c>
      <c r="PV94" s="0" t="n">
        <v>184</v>
      </c>
      <c r="PW94" s="0" t="n">
        <v>7183</v>
      </c>
      <c r="PX94" s="0" t="n">
        <v>380</v>
      </c>
      <c r="PY94" s="0" t="n">
        <v>0</v>
      </c>
      <c r="PZ94" s="0" t="n">
        <v>0</v>
      </c>
      <c r="QA94" s="0" t="n">
        <v>0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26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0</v>
      </c>
      <c r="QL94" s="0" t="n">
        <v>0</v>
      </c>
      <c r="QM94" s="0" t="n">
        <v>0</v>
      </c>
      <c r="QN94" s="0" t="n">
        <v>0</v>
      </c>
      <c r="QO94" s="0" t="n">
        <v>0</v>
      </c>
      <c r="QP94" s="0" t="n">
        <v>2</v>
      </c>
      <c r="QQ94" s="0" t="n">
        <v>906</v>
      </c>
      <c r="QR94" s="0" t="n">
        <v>0</v>
      </c>
      <c r="QS94" s="0" t="n">
        <v>41</v>
      </c>
      <c r="QT94" s="0" t="n">
        <v>0</v>
      </c>
      <c r="QU94" s="0" t="n">
        <v>28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43</v>
      </c>
      <c r="RD94" s="0" t="n">
        <v>1768</v>
      </c>
      <c r="RE94" s="0" t="n">
        <v>0</v>
      </c>
      <c r="RF94" s="0" t="n">
        <v>0</v>
      </c>
      <c r="RG94" s="0" t="n">
        <v>5591</v>
      </c>
      <c r="RH94" s="0" t="n">
        <v>2</v>
      </c>
      <c r="RI94" s="0" t="n">
        <v>0</v>
      </c>
      <c r="RJ94" s="0" t="n">
        <v>0</v>
      </c>
      <c r="RK94" s="0" t="n">
        <v>0</v>
      </c>
      <c r="RL94" s="0" t="n">
        <v>11430</v>
      </c>
      <c r="RM94" s="0" t="n">
        <v>0</v>
      </c>
      <c r="RN94" s="0" t="n">
        <v>0</v>
      </c>
      <c r="RO94" s="0" t="n">
        <v>0</v>
      </c>
      <c r="RP94" s="0" t="n">
        <v>214</v>
      </c>
      <c r="RQ94" s="0" t="n">
        <v>263</v>
      </c>
      <c r="RR94" s="0" t="n">
        <v>0</v>
      </c>
      <c r="RS94" s="0" t="n">
        <v>0</v>
      </c>
      <c r="RT94" s="0" t="n">
        <v>0</v>
      </c>
      <c r="RU94" s="0" t="n">
        <v>0</v>
      </c>
      <c r="RV94" s="0" t="n">
        <v>123</v>
      </c>
      <c r="RW94" s="0" t="n">
        <v>0</v>
      </c>
      <c r="RX94" s="0" t="n">
        <v>0</v>
      </c>
      <c r="RY94" s="0" t="n">
        <v>3930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47</v>
      </c>
      <c r="SE94" s="0" t="n">
        <v>16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0</v>
      </c>
      <c r="SK94" s="0" t="n">
        <v>61</v>
      </c>
      <c r="SL94" s="0" t="n">
        <v>0</v>
      </c>
      <c r="SM94" s="0" t="n">
        <v>105</v>
      </c>
      <c r="SN94" s="0" t="n">
        <v>0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28</v>
      </c>
      <c r="ST94" s="0" t="n">
        <v>0</v>
      </c>
      <c r="SU94" s="0" t="n">
        <v>18</v>
      </c>
      <c r="SV94" s="0" t="n">
        <v>16</v>
      </c>
      <c r="SW94" s="0" t="n">
        <v>0</v>
      </c>
      <c r="SX94" s="0" t="n">
        <v>0</v>
      </c>
      <c r="SY94" s="0" t="n">
        <v>0</v>
      </c>
      <c r="SZ94" s="0" t="n">
        <v>10</v>
      </c>
      <c r="TA94" s="0" t="n">
        <v>102</v>
      </c>
      <c r="TB94" s="0" t="n">
        <v>0</v>
      </c>
      <c r="TC94" s="0" t="n">
        <v>0</v>
      </c>
      <c r="TD94" s="0" t="n">
        <v>0</v>
      </c>
      <c r="TE94" s="0" t="n">
        <v>0</v>
      </c>
      <c r="TF94" s="0" t="n">
        <v>0</v>
      </c>
      <c r="TG94" s="0" t="n">
        <v>0</v>
      </c>
      <c r="TH94" s="0" t="n">
        <v>0</v>
      </c>
      <c r="TI94" s="0" t="n">
        <v>429</v>
      </c>
      <c r="TJ94" s="0" t="n">
        <v>0</v>
      </c>
      <c r="TK94" s="0" t="n">
        <v>0</v>
      </c>
      <c r="TL94" s="0" t="n">
        <v>3608</v>
      </c>
      <c r="TM94" s="0" t="n">
        <v>211</v>
      </c>
      <c r="TN94" s="0" t="n">
        <v>138</v>
      </c>
      <c r="TO94" s="0" t="n">
        <v>76</v>
      </c>
      <c r="TP94" s="0" t="n">
        <v>414</v>
      </c>
      <c r="TQ94" s="0" t="n">
        <v>0</v>
      </c>
      <c r="TR94" s="0" t="n">
        <v>4844</v>
      </c>
      <c r="TS94" s="0" t="n">
        <v>114</v>
      </c>
      <c r="TT94" s="0" t="n">
        <v>796</v>
      </c>
      <c r="TU94" s="0" t="n">
        <v>0</v>
      </c>
      <c r="TV94" s="0" t="n">
        <v>1046</v>
      </c>
      <c r="TW94" s="0" t="n">
        <v>167</v>
      </c>
      <c r="TX94" s="0" t="n">
        <v>0</v>
      </c>
      <c r="TY94" s="0" t="n">
        <v>505</v>
      </c>
      <c r="TZ94" s="0" t="n">
        <v>163</v>
      </c>
      <c r="UA94" s="0" t="n">
        <v>3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0</v>
      </c>
      <c r="UG94" s="0" t="n">
        <v>0</v>
      </c>
      <c r="UH94" s="0" t="n">
        <v>0</v>
      </c>
      <c r="UI94" s="0" t="n">
        <v>0</v>
      </c>
      <c r="UJ94" s="0" t="n">
        <v>0</v>
      </c>
      <c r="UK94" s="0" t="n">
        <v>124</v>
      </c>
      <c r="UL94" s="0" t="n">
        <v>0</v>
      </c>
      <c r="UM94" s="0" t="n">
        <v>0</v>
      </c>
      <c r="UN94" s="0" t="n">
        <v>0</v>
      </c>
      <c r="UO94" s="0" t="n">
        <v>0</v>
      </c>
      <c r="UP94" s="0" t="n">
        <v>0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0</v>
      </c>
      <c r="UV94" s="0" t="n">
        <v>0</v>
      </c>
      <c r="UW94" s="0" t="n">
        <v>0</v>
      </c>
      <c r="UX94" s="0" t="n">
        <v>0</v>
      </c>
      <c r="UY94" s="0" t="n">
        <v>0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84</v>
      </c>
      <c r="VG94" s="0" t="n">
        <v>0</v>
      </c>
      <c r="VH94" s="0" t="n">
        <v>0</v>
      </c>
      <c r="VI94" s="0" t="n">
        <v>0</v>
      </c>
      <c r="VJ94" s="0" t="n">
        <v>0</v>
      </c>
      <c r="VK94" s="0" t="n">
        <v>0</v>
      </c>
      <c r="VL94" s="0" t="n">
        <v>380</v>
      </c>
      <c r="VM94" s="0" t="n">
        <v>102</v>
      </c>
      <c r="VN94" s="0" t="n">
        <v>0</v>
      </c>
      <c r="VO94" s="0" t="n">
        <v>0</v>
      </c>
      <c r="VP94" s="0" t="n">
        <v>0</v>
      </c>
      <c r="VQ94" s="0" t="n">
        <v>10</v>
      </c>
      <c r="VR94" s="0" t="n">
        <v>203</v>
      </c>
      <c r="VS94" s="0" t="n">
        <v>0</v>
      </c>
      <c r="VT94" s="0" t="n">
        <v>0</v>
      </c>
      <c r="VU94" s="0" t="n">
        <v>1155</v>
      </c>
      <c r="VV94" s="0" t="n">
        <v>0</v>
      </c>
      <c r="VW94" s="0" t="n">
        <v>333</v>
      </c>
      <c r="VX94" s="0" t="n">
        <v>0</v>
      </c>
      <c r="VY94" s="0" t="n">
        <v>0</v>
      </c>
      <c r="VZ94" s="0" t="n">
        <v>0</v>
      </c>
      <c r="WA94" s="0" t="n">
        <v>0</v>
      </c>
      <c r="WB94" s="0" t="n">
        <v>0</v>
      </c>
      <c r="WC94" s="0" t="n">
        <v>0</v>
      </c>
      <c r="WD94" s="0" t="n">
        <v>0</v>
      </c>
      <c r="WE94" s="0" t="n">
        <v>0</v>
      </c>
      <c r="WF94" s="0" t="n">
        <v>1479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69</v>
      </c>
      <c r="WL94" s="0" t="n">
        <v>0</v>
      </c>
      <c r="WM94" s="0" t="n">
        <v>4</v>
      </c>
      <c r="WN94" s="0" t="n">
        <v>0</v>
      </c>
      <c r="WO94" s="0" t="n">
        <v>10</v>
      </c>
      <c r="WP94" s="0" t="n">
        <v>0</v>
      </c>
      <c r="WQ94" s="0" t="n">
        <v>0</v>
      </c>
      <c r="WR94" s="0" t="n">
        <v>0</v>
      </c>
      <c r="WS94" s="0" t="n">
        <v>0</v>
      </c>
      <c r="WT94" s="0" t="n">
        <v>0</v>
      </c>
      <c r="WU94" s="0" t="n">
        <v>0</v>
      </c>
      <c r="WV94" s="0" t="n">
        <v>0</v>
      </c>
      <c r="WW94" s="0" t="n">
        <v>0</v>
      </c>
      <c r="WX94" s="0" t="n">
        <v>0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0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0</v>
      </c>
      <c r="XI94" s="0" t="n">
        <v>0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1375</v>
      </c>
      <c r="XO94" s="0" t="n">
        <v>7495</v>
      </c>
      <c r="XP94" s="0" t="n">
        <v>0</v>
      </c>
      <c r="XQ94" s="0" t="n">
        <v>0</v>
      </c>
      <c r="XR94" s="0" t="n">
        <v>0</v>
      </c>
      <c r="XS94" s="0" t="n">
        <v>16</v>
      </c>
      <c r="XT94" s="0" t="n">
        <v>331</v>
      </c>
      <c r="XU94" s="0" t="n">
        <v>814</v>
      </c>
      <c r="XV94" s="0" t="n">
        <v>278</v>
      </c>
      <c r="XW94" s="0" t="n">
        <v>1839</v>
      </c>
      <c r="XX94" s="0" t="n">
        <v>0</v>
      </c>
      <c r="XY94" s="0" t="n">
        <v>5670</v>
      </c>
      <c r="XZ94" s="0" t="n">
        <v>636</v>
      </c>
      <c r="YA94" s="0" t="n">
        <v>53</v>
      </c>
      <c r="YB94" s="0" t="n">
        <v>1512</v>
      </c>
      <c r="YC94" s="0" t="n">
        <v>0</v>
      </c>
      <c r="YD94" s="0" t="n">
        <v>0</v>
      </c>
      <c r="YE94" s="0" t="n">
        <v>33</v>
      </c>
      <c r="YF94" s="0" t="n">
        <v>917</v>
      </c>
      <c r="YG94" s="0" t="n">
        <v>31</v>
      </c>
      <c r="YH94" s="0" t="n">
        <v>1856</v>
      </c>
      <c r="YI94" s="0" t="n">
        <v>16205</v>
      </c>
      <c r="YJ94" s="0" t="n">
        <v>0</v>
      </c>
      <c r="YK94" s="0" t="n">
        <v>4302</v>
      </c>
      <c r="YL94" s="0" t="n">
        <v>3590</v>
      </c>
      <c r="YM94" s="0" t="n">
        <v>0</v>
      </c>
      <c r="YN94" s="0" t="n">
        <v>0</v>
      </c>
      <c r="YO94" s="0" t="n">
        <v>0</v>
      </c>
      <c r="YP94" s="0" t="n">
        <v>0</v>
      </c>
      <c r="YQ94" s="0" t="n">
        <v>0</v>
      </c>
      <c r="YR94" s="0" t="n">
        <v>0</v>
      </c>
      <c r="YS94" s="0" t="n">
        <v>0</v>
      </c>
      <c r="YT94" s="0" t="n">
        <v>0</v>
      </c>
      <c r="YU94" s="0" t="n">
        <v>17</v>
      </c>
      <c r="YV94" s="0" t="n">
        <v>0</v>
      </c>
      <c r="YW94" s="0" t="n">
        <v>0</v>
      </c>
      <c r="YX94" s="0" t="n">
        <v>0</v>
      </c>
      <c r="YY94" s="0" t="n">
        <v>19</v>
      </c>
      <c r="YZ94" s="0" t="n">
        <v>3242</v>
      </c>
      <c r="ZA94" s="0" t="n">
        <v>0</v>
      </c>
      <c r="ZB94" s="0" t="n">
        <v>4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0</v>
      </c>
      <c r="ZH94" s="0" t="n">
        <v>0</v>
      </c>
      <c r="ZI94" s="0" t="n">
        <v>0</v>
      </c>
      <c r="ZJ94" s="0" t="n">
        <v>0</v>
      </c>
      <c r="ZK94" s="0" t="n">
        <v>0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344</v>
      </c>
      <c r="ZQ94" s="0" t="n">
        <v>13171</v>
      </c>
      <c r="ZR94" s="0" t="n">
        <v>0</v>
      </c>
      <c r="ZS94" s="0" t="n">
        <v>0</v>
      </c>
      <c r="ZT94" s="0" t="n">
        <v>623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0</v>
      </c>
      <c r="AAB94" s="0" t="n">
        <v>0</v>
      </c>
      <c r="AAC94" s="0" t="n">
        <v>0</v>
      </c>
      <c r="AAD94" s="0" t="n">
        <v>0</v>
      </c>
      <c r="AAE94" s="0" t="n">
        <v>0</v>
      </c>
      <c r="AAF94" s="0" t="n">
        <v>143</v>
      </c>
      <c r="AAG94" s="0" t="n">
        <v>0</v>
      </c>
      <c r="AAH94" s="0" t="n">
        <v>0</v>
      </c>
      <c r="AAI94" s="0" t="n">
        <v>0</v>
      </c>
      <c r="AAJ94" s="0" t="n">
        <v>184</v>
      </c>
      <c r="AAK94" s="0" t="n">
        <v>0</v>
      </c>
      <c r="AAL94" s="0" t="n">
        <v>0</v>
      </c>
      <c r="AAM94" s="0" t="n">
        <v>3</v>
      </c>
      <c r="AAN94" s="0" t="n">
        <v>0</v>
      </c>
      <c r="AAO94" s="0" t="n">
        <v>0</v>
      </c>
      <c r="AAP94" s="0" t="n">
        <v>0</v>
      </c>
    </row>
    <row r="95" customFormat="false" ht="15" hidden="false" customHeight="true" outlineLevel="0" collapsed="false">
      <c r="A95" s="1" t="n">
        <v>30655</v>
      </c>
      <c r="B95" s="2" t="n">
        <v>0</v>
      </c>
      <c r="H95" s="2" t="n">
        <v>2</v>
      </c>
      <c r="I95" s="2" t="n">
        <v>22</v>
      </c>
      <c r="J95" s="21"/>
      <c r="K95" s="21"/>
      <c r="L95" s="2" t="n">
        <v>1</v>
      </c>
      <c r="M95" s="2" t="n">
        <v>1</v>
      </c>
      <c r="N95" s="2" t="n">
        <v>0</v>
      </c>
      <c r="O95" s="2" t="n">
        <v>1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1</v>
      </c>
      <c r="V95" s="2" t="n">
        <v>0</v>
      </c>
      <c r="W95" s="2" t="n">
        <v>1</v>
      </c>
      <c r="X95" s="2" t="n">
        <f aca="false">SUM(L95:W95)</f>
        <v>5</v>
      </c>
      <c r="Y95" s="2" t="n">
        <v>100</v>
      </c>
      <c r="Z95" s="2" t="n">
        <v>70</v>
      </c>
      <c r="AA95" s="2" t="n">
        <f aca="false">Y95-Z95</f>
        <v>30</v>
      </c>
      <c r="AB95" s="3" t="n">
        <f aca="false">Z95+((Y95-Z95)/3)</f>
        <v>80</v>
      </c>
      <c r="AC95" s="4" t="n">
        <v>99.3</v>
      </c>
      <c r="AD95" s="4" t="n">
        <v>173.5</v>
      </c>
      <c r="AE95" s="3" t="n">
        <v>32.9875673745318</v>
      </c>
      <c r="AF95" s="3" t="n">
        <v>2</v>
      </c>
      <c r="AG95" s="4" t="n">
        <v>99.75</v>
      </c>
      <c r="AH95" s="4" t="n">
        <v>109</v>
      </c>
      <c r="AI95" s="3" t="n">
        <v>0.57492795389049</v>
      </c>
      <c r="AJ95" s="3" t="n">
        <v>0.915137614678899</v>
      </c>
      <c r="AL95" s="4" t="n">
        <v>45.9</v>
      </c>
      <c r="AM95" s="4" t="n">
        <v>45.6</v>
      </c>
      <c r="AN95" s="4" t="n">
        <v>53.7</v>
      </c>
      <c r="AO95" s="2" t="n">
        <v>8</v>
      </c>
      <c r="AP95" s="4" t="n">
        <v>39.7</v>
      </c>
      <c r="AQ95" s="4" t="n">
        <v>51</v>
      </c>
      <c r="AR95" s="4" t="n">
        <v>2.7</v>
      </c>
      <c r="AS95" s="2" t="n">
        <v>83</v>
      </c>
      <c r="AT95" s="2" t="n">
        <v>89</v>
      </c>
      <c r="AU95" s="2" t="n">
        <v>83</v>
      </c>
      <c r="AV95" s="2" t="n">
        <v>76</v>
      </c>
      <c r="AW95" s="2" t="n">
        <v>88</v>
      </c>
      <c r="AX95" s="2" t="n">
        <v>1</v>
      </c>
      <c r="AY95" s="2" t="n">
        <f aca="false">((AS95*15)+(AT95*30)+(AU95*30)+(AV95*30)+(AW95*15))-(AS95*120)</f>
        <v>45</v>
      </c>
      <c r="AZ95" s="2" t="n">
        <f aca="false">((AS95*15)+(AT95*30)+(AU95*30)+(AV95*30)+(AW95*15))</f>
        <v>10005</v>
      </c>
      <c r="BB95" s="5" t="n">
        <f aca="false">10000/SQRT((AS95*BH95)*(AVERAGE(AS95:AW95)*AVERAGE(BH95:BL95)))</f>
        <v>4.90088165987422</v>
      </c>
      <c r="BC95" s="3" t="n">
        <f aca="false">(AS95*BH95)/405</f>
        <v>2.76666666666667</v>
      </c>
      <c r="BD95" s="3" t="n">
        <v>1</v>
      </c>
      <c r="BE95" s="3" t="n">
        <f aca="false">1/(LOG(BH95)+LOG(AS95))</f>
        <v>0.327932088423879</v>
      </c>
      <c r="BF95" s="3" t="n">
        <f aca="false">(BI95-BH95)/(AT95-AS95)</f>
        <v>9.56666666666667</v>
      </c>
      <c r="BG95" s="3" t="n">
        <f aca="false">(20*BH95)/((AS95/18)-3.5)</f>
        <v>243</v>
      </c>
      <c r="BH95" s="4" t="n">
        <v>13.5</v>
      </c>
      <c r="BI95" s="4" t="n">
        <v>70.9</v>
      </c>
      <c r="BJ95" s="4" t="n">
        <v>34.9</v>
      </c>
      <c r="BK95" s="4" t="n">
        <v>30.4</v>
      </c>
      <c r="BL95" s="4" t="n">
        <v>72</v>
      </c>
      <c r="BM95" s="3" t="n">
        <f aca="false">((BH95*15)+(BI95*30)+(BJ95*30)+(BK95*30)+(BL95*15))-(BH95*120)</f>
        <v>3748.5</v>
      </c>
      <c r="BN95" s="3" t="n">
        <f aca="false">((BH95*15)+(BI95*30)+(BJ95*30)+(BK95*30)+(BL95*15))</f>
        <v>5368.5</v>
      </c>
      <c r="BO95" s="3" t="n">
        <f aca="false">(1/BH95)</f>
        <v>0.0740740740740741</v>
      </c>
      <c r="BP95" s="3" t="n">
        <f aca="false">(BN95/AZ95)</f>
        <v>0.536581709145427</v>
      </c>
      <c r="BQ95" s="3" t="n">
        <f aca="false">(BB95*BP95)</f>
        <v>2.62972345737479</v>
      </c>
      <c r="BR95" s="5" t="n">
        <f aca="false">(BF95*BO95)</f>
        <v>0.708641975308642</v>
      </c>
      <c r="BS95" s="5" t="n">
        <v>6.25</v>
      </c>
      <c r="BT95" s="2" t="n">
        <v>3.76</v>
      </c>
      <c r="BU95" s="2" t="n">
        <v>1.53</v>
      </c>
      <c r="CA95" s="2" t="n">
        <v>135</v>
      </c>
      <c r="CB95" s="2" t="n">
        <v>0</v>
      </c>
      <c r="CC95" s="2" t="n">
        <v>32</v>
      </c>
      <c r="CD95" s="2" t="n">
        <v>1</v>
      </c>
      <c r="CE95" s="2" t="n">
        <v>86</v>
      </c>
      <c r="CF95" s="2" t="n">
        <v>0</v>
      </c>
      <c r="CG95" s="2" t="n">
        <v>17</v>
      </c>
      <c r="CH95" s="2" t="n">
        <v>87</v>
      </c>
      <c r="CI95" s="2" t="n">
        <v>0</v>
      </c>
      <c r="CJ95" s="2" t="n">
        <v>5</v>
      </c>
      <c r="CK95" s="2" t="n">
        <v>53</v>
      </c>
      <c r="CL95" s="2" t="n">
        <v>59.24</v>
      </c>
      <c r="CM95" s="2" t="n">
        <v>166</v>
      </c>
      <c r="CN95" s="2" t="n">
        <v>90</v>
      </c>
      <c r="CO95" s="2" t="n">
        <v>376</v>
      </c>
      <c r="CP95" s="2" t="n">
        <v>1.63</v>
      </c>
      <c r="CQ95" s="2" t="n">
        <v>0.5</v>
      </c>
      <c r="CR95" s="2" t="n">
        <v>1.02</v>
      </c>
      <c r="CS95" s="6" t="n">
        <v>42608</v>
      </c>
      <c r="CT95" s="2" t="n">
        <v>120</v>
      </c>
      <c r="CU95" s="2" t="n">
        <v>80</v>
      </c>
      <c r="CV95" s="2" t="n">
        <v>40</v>
      </c>
      <c r="CW95" s="3" t="n">
        <v>93.3333333333333</v>
      </c>
      <c r="CX95" s="2" t="n">
        <v>100.8</v>
      </c>
      <c r="CY95" s="22" t="n">
        <v>33.4858689965036</v>
      </c>
      <c r="CZ95" s="2" t="n">
        <v>96.5</v>
      </c>
      <c r="DA95" s="2" t="n">
        <v>120</v>
      </c>
      <c r="DB95" s="2" t="n">
        <v>122</v>
      </c>
      <c r="DC95" s="2" t="n">
        <v>0.556195965417867</v>
      </c>
      <c r="DD95" s="2" t="n">
        <v>0.804166666666667</v>
      </c>
      <c r="DE95" s="2" t="n">
        <v>47.8</v>
      </c>
      <c r="DF95" s="2" t="n">
        <v>78.2</v>
      </c>
      <c r="DG95" s="2" t="n">
        <v>52.6</v>
      </c>
      <c r="DH95" s="2" t="n">
        <v>9</v>
      </c>
      <c r="DI95" s="2" t="n">
        <v>38.3</v>
      </c>
      <c r="DJ95" s="2" t="n">
        <v>49.9</v>
      </c>
      <c r="DK95" s="2" t="n">
        <v>2.7</v>
      </c>
      <c r="DL95" s="2" t="n">
        <v>89</v>
      </c>
      <c r="DM95" s="2" t="n">
        <v>104</v>
      </c>
      <c r="DN95" s="2" t="n">
        <v>82</v>
      </c>
      <c r="DO95" s="2" t="n">
        <v>73</v>
      </c>
      <c r="DP95" s="2" t="n">
        <v>81</v>
      </c>
      <c r="DQ95" s="3" t="n">
        <v>1</v>
      </c>
      <c r="DR95" s="7" t="n">
        <v>1</v>
      </c>
      <c r="DS95" s="2" t="n">
        <f aca="false">((DL95*15)+(DM95*30)+(DN95*30)+(DO95*30)+(DP95*15))-(DL95*120)</f>
        <v>-360</v>
      </c>
      <c r="DT95" s="2" t="n">
        <f aca="false">((DL95*15)+(DM95*30)+(DN95*30)+(DO95*30)+(DP95*15))</f>
        <v>10320</v>
      </c>
      <c r="EL95" s="2" t="n">
        <v>178</v>
      </c>
      <c r="EM95" s="2" t="n">
        <v>33</v>
      </c>
      <c r="EN95" s="2" t="n">
        <v>111</v>
      </c>
      <c r="EO95" s="2" t="n">
        <v>34</v>
      </c>
      <c r="EP95" s="2" t="n">
        <v>169</v>
      </c>
      <c r="EU95" s="3"/>
      <c r="EW95" s="22"/>
      <c r="GK95" s="9" t="n">
        <v>1296</v>
      </c>
      <c r="GL95" s="9" t="n">
        <v>46.3</v>
      </c>
      <c r="GM95" s="9" t="n">
        <v>55.3</v>
      </c>
      <c r="GN95" s="9" t="n">
        <v>17.5</v>
      </c>
      <c r="GO95" s="9" t="n">
        <v>16.8</v>
      </c>
      <c r="GP95" s="9" t="n">
        <v>5.9</v>
      </c>
      <c r="GR95" s="9" t="n">
        <v>156.2</v>
      </c>
      <c r="GS95" s="9" t="n">
        <v>38.6</v>
      </c>
      <c r="HO95" s="2" t="n">
        <v>54</v>
      </c>
      <c r="HP95" s="2" t="n">
        <v>54</v>
      </c>
      <c r="HQ95" s="2" t="n">
        <v>1</v>
      </c>
      <c r="HR95" s="2" t="n">
        <v>1</v>
      </c>
      <c r="HS95" s="2" t="n">
        <v>15.1300001144409</v>
      </c>
      <c r="HT95" s="2" t="n">
        <v>1541.73205566406</v>
      </c>
      <c r="HU95" s="2" t="n">
        <v>0.06</v>
      </c>
      <c r="HV95" s="2" t="n">
        <v>2</v>
      </c>
      <c r="HW95" s="2" t="n">
        <v>4</v>
      </c>
      <c r="HX95" s="2" t="n">
        <v>1</v>
      </c>
      <c r="HY95" s="2" t="n">
        <v>1016.90997314453</v>
      </c>
      <c r="HZ95" s="2" t="n">
        <v>42.7299995422363</v>
      </c>
      <c r="IA95" s="2" t="n">
        <v>24.75</v>
      </c>
      <c r="IB95" s="2" t="n">
        <v>13.6199998855591</v>
      </c>
      <c r="IC95" s="2" t="n">
        <v>11.7700004577637</v>
      </c>
      <c r="ID95" s="2" t="n">
        <v>160.949996948242</v>
      </c>
      <c r="IE95" s="2" t="n">
        <v>17.2399997711182</v>
      </c>
      <c r="IF95" s="2" t="n">
        <v>15.039999961853</v>
      </c>
      <c r="IG95" s="2" t="n">
        <v>10.1599998474121</v>
      </c>
      <c r="IH95" s="2" t="n">
        <v>53.8899993896484</v>
      </c>
      <c r="II95" s="2" t="n">
        <v>2.1800000667572</v>
      </c>
      <c r="IJ95" s="2" t="n">
        <v>16.25</v>
      </c>
      <c r="IK95" s="2" t="n">
        <v>5.51999998092651</v>
      </c>
      <c r="IL95" s="2" t="n">
        <v>23.4200000762939</v>
      </c>
      <c r="IM95" s="2" t="n">
        <v>17.0300006866455</v>
      </c>
      <c r="IN95" s="2" t="n">
        <v>8.01000022888184</v>
      </c>
      <c r="IO95" s="2" t="n">
        <v>4.51999998092651</v>
      </c>
      <c r="IP95" s="2" t="n">
        <v>11.1400003433228</v>
      </c>
      <c r="IQ95" s="2" t="n">
        <v>3.92000007629395</v>
      </c>
      <c r="IR95" s="2" t="n">
        <v>3.64000010490417</v>
      </c>
      <c r="IS95" s="2" t="n">
        <v>1.12999999523163</v>
      </c>
      <c r="IT95" s="2" t="n">
        <v>884.719970703125</v>
      </c>
      <c r="IU95" s="2" t="n">
        <v>8.85999965667725</v>
      </c>
      <c r="IV95" s="2" t="n">
        <v>0.209999993443489</v>
      </c>
      <c r="IW95" s="2" t="n">
        <v>298.459991455078</v>
      </c>
      <c r="IX95" s="2" t="n">
        <v>1036.64001464844</v>
      </c>
      <c r="IY95" s="2" t="n">
        <v>2382.669921875</v>
      </c>
      <c r="IZ95" s="2" t="n">
        <v>823.02001953125</v>
      </c>
      <c r="JA95" s="2" t="n">
        <v>5.71999979019165</v>
      </c>
      <c r="JB95" s="2" t="n">
        <v>1.01999998092651</v>
      </c>
      <c r="JC95" s="2" t="n">
        <v>2.24000000953674</v>
      </c>
      <c r="JD95" s="2" t="n">
        <v>32.8699989318848</v>
      </c>
      <c r="JE95" s="2" t="n">
        <v>103.940002441406</v>
      </c>
      <c r="JF95" s="2" t="n">
        <v>0.800000011920929</v>
      </c>
      <c r="JG95" s="2" t="n">
        <v>1.32000005245209</v>
      </c>
      <c r="JH95" s="2" t="n">
        <v>7.42999982833862</v>
      </c>
      <c r="JI95" s="2" t="n">
        <v>4.23999977111816</v>
      </c>
      <c r="JJ95" s="2" t="n">
        <v>1.02999997138977</v>
      </c>
      <c r="JK95" s="2" t="n">
        <v>3.54999995231628</v>
      </c>
      <c r="JL95" s="2" t="n">
        <v>192.190002441406</v>
      </c>
      <c r="JM95" s="2" t="n">
        <v>2.13000011444092</v>
      </c>
      <c r="JN95" s="2" t="n">
        <v>36.1800003051758</v>
      </c>
      <c r="JO95" s="2" t="n">
        <v>2601.94995117187</v>
      </c>
      <c r="JP95" s="2" t="n">
        <v>3169.36010742188</v>
      </c>
      <c r="JQ95" s="2" t="n">
        <v>0.709999978542328</v>
      </c>
      <c r="JR95" s="2" t="n">
        <v>2123.52001953125</v>
      </c>
      <c r="JS95" s="2" t="n">
        <v>15.789999961853</v>
      </c>
      <c r="JT95" s="2" t="n">
        <v>12427.2001953125</v>
      </c>
      <c r="JU95" s="2" t="n">
        <v>456.760009765625</v>
      </c>
      <c r="JV95" s="2" t="n">
        <v>162.449996948242</v>
      </c>
      <c r="JW95" s="2" t="n">
        <v>3.47000002861023</v>
      </c>
      <c r="JX95" s="2" t="n">
        <v>4.63000011444092</v>
      </c>
      <c r="JY95" s="2" t="n">
        <v>4.61999988555908</v>
      </c>
      <c r="JZ95" s="2" t="n">
        <v>0.100000001490116</v>
      </c>
      <c r="KA95" s="2" t="n">
        <v>3.89000010490417</v>
      </c>
      <c r="KB95" s="2" t="n">
        <v>0.519999980926514</v>
      </c>
      <c r="KC95" s="2" t="n">
        <v>9.82999992370606</v>
      </c>
      <c r="KD95" s="2" t="n">
        <v>4.63000011444092</v>
      </c>
      <c r="KE95" s="2" t="n">
        <v>7.3899998664856</v>
      </c>
      <c r="KF95" s="2" t="n">
        <v>11.1000003814697</v>
      </c>
      <c r="KG95" s="2" t="n">
        <v>4.26999998092651</v>
      </c>
      <c r="KH95" s="2" t="n">
        <v>261.910003662109</v>
      </c>
      <c r="KI95" s="2" t="n">
        <v>0</v>
      </c>
      <c r="KJ95" s="2" t="n">
        <v>1.41999995708466</v>
      </c>
      <c r="KK95" s="2" t="n">
        <v>31.3899993896484</v>
      </c>
      <c r="KL95" s="2" t="n">
        <v>608294.19</v>
      </c>
      <c r="KM95" s="2" t="n">
        <v>3779.39990234375</v>
      </c>
      <c r="KN95" s="2" t="n">
        <v>22.2999992370605</v>
      </c>
      <c r="KO95" s="2" t="n">
        <v>0.100000001490116</v>
      </c>
      <c r="KP95" s="2" t="n">
        <v>0.0599999986588955</v>
      </c>
      <c r="KQ95" s="2" t="n">
        <v>0.0299999993294477</v>
      </c>
      <c r="KR95" s="2" t="n">
        <v>0.0900000035762787</v>
      </c>
      <c r="KS95" s="2" t="n">
        <v>0.119999997317791</v>
      </c>
      <c r="KT95" s="2" t="n">
        <v>0.0599999986588955</v>
      </c>
      <c r="KU95" s="2" t="n">
        <v>0.46000000834465</v>
      </c>
      <c r="KV95" s="2" t="n">
        <v>0.600000023841858</v>
      </c>
      <c r="KW95" s="2" t="n">
        <v>4.28000020980835</v>
      </c>
      <c r="KX95" s="2" t="n">
        <v>3.60999989509583</v>
      </c>
      <c r="KY95" s="2" t="n">
        <v>1.53999996185303</v>
      </c>
      <c r="KZ95" s="2" t="n">
        <v>1.12999999523163</v>
      </c>
      <c r="LA95" s="2" t="n">
        <v>0.550000011920929</v>
      </c>
      <c r="LB95" s="2" t="n">
        <v>0</v>
      </c>
      <c r="LC95" s="2" t="n">
        <v>7.26999998092651</v>
      </c>
      <c r="LD95" s="2" t="n">
        <v>4.88000011444092</v>
      </c>
      <c r="LE95" s="2" t="n">
        <v>0.159999996423721</v>
      </c>
      <c r="LF95" s="2" t="n">
        <v>0.0399999991059303</v>
      </c>
      <c r="LG95" s="2" t="n">
        <v>0</v>
      </c>
      <c r="LH95" s="2" t="n">
        <v>3.55999994277954</v>
      </c>
      <c r="LI95" s="2" t="n">
        <v>2.63000011444092</v>
      </c>
      <c r="LJ95" s="2" t="n">
        <v>0</v>
      </c>
      <c r="LK95" s="2" t="n">
        <v>0.0199999995529652</v>
      </c>
      <c r="LL95" s="2" t="n">
        <v>0.270000010728836</v>
      </c>
      <c r="LM95" s="2" t="n">
        <v>0.170000001788139</v>
      </c>
      <c r="LN95" s="2" t="n">
        <v>0</v>
      </c>
      <c r="LO95" s="2" t="n">
        <v>0.0799999982118607</v>
      </c>
      <c r="LP95" s="2" t="n">
        <v>0.0700000002980232</v>
      </c>
      <c r="LQ95" s="2" t="n">
        <v>0.00999999977648258</v>
      </c>
      <c r="LR95" s="2" t="n">
        <v>0</v>
      </c>
      <c r="LS95" s="2" t="n">
        <v>0</v>
      </c>
      <c r="LT95" s="2" t="n">
        <v>0.0199999995529652</v>
      </c>
      <c r="LU95" s="2" t="n">
        <v>0</v>
      </c>
      <c r="LV95" s="2" t="n">
        <v>172.990447998047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13</v>
      </c>
      <c r="MM95" s="0" t="n">
        <v>22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0</v>
      </c>
      <c r="MS95" s="0" t="n">
        <v>7661</v>
      </c>
      <c r="MT95" s="0" t="n">
        <v>0</v>
      </c>
      <c r="MU95" s="0" t="n">
        <v>970</v>
      </c>
      <c r="MV95" s="0" t="n">
        <v>7</v>
      </c>
      <c r="MW95" s="0" t="n">
        <v>0</v>
      </c>
      <c r="MX95" s="0" t="n">
        <v>0</v>
      </c>
      <c r="MY95" s="0" t="n">
        <v>0</v>
      </c>
      <c r="MZ95" s="0" t="n">
        <v>0</v>
      </c>
      <c r="NA95" s="0" t="n">
        <v>0</v>
      </c>
      <c r="NB95" s="0" t="n">
        <v>31</v>
      </c>
      <c r="NC95" s="0" t="n">
        <v>3</v>
      </c>
      <c r="ND95" s="0" t="n">
        <v>0</v>
      </c>
      <c r="NE95" s="0" t="n">
        <v>0</v>
      </c>
      <c r="NF95" s="0" t="n">
        <v>0</v>
      </c>
      <c r="NG95" s="0" t="n">
        <v>0</v>
      </c>
      <c r="NH95" s="0" t="n">
        <v>109</v>
      </c>
      <c r="NI95" s="0" t="n">
        <v>135</v>
      </c>
      <c r="NJ95" s="0" t="n">
        <v>0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0</v>
      </c>
      <c r="NR95" s="0" t="n">
        <v>0</v>
      </c>
      <c r="NS95" s="0" t="n">
        <v>801</v>
      </c>
      <c r="NT95" s="0" t="n">
        <v>86</v>
      </c>
      <c r="NU95" s="0" t="n">
        <v>0</v>
      </c>
      <c r="NV95" s="0" t="n">
        <v>0</v>
      </c>
      <c r="NW95" s="0" t="n">
        <v>233</v>
      </c>
      <c r="NX95" s="0" t="n">
        <v>11</v>
      </c>
      <c r="NY95" s="0" t="n">
        <v>438</v>
      </c>
      <c r="NZ95" s="0" t="n">
        <v>0</v>
      </c>
      <c r="OA95" s="0" t="n">
        <v>0</v>
      </c>
      <c r="OB95" s="0" t="n">
        <v>0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69</v>
      </c>
      <c r="OH95" s="0" t="n">
        <v>12</v>
      </c>
      <c r="OI95" s="0" t="n">
        <v>49</v>
      </c>
      <c r="OJ95" s="0" t="n">
        <v>0</v>
      </c>
      <c r="OK95" s="0" t="n">
        <v>0</v>
      </c>
      <c r="OL95" s="0" t="n">
        <v>0</v>
      </c>
      <c r="OM95" s="0" t="n">
        <v>0</v>
      </c>
      <c r="ON95" s="0" t="n">
        <v>0</v>
      </c>
      <c r="OO95" s="0" t="n">
        <v>0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0</v>
      </c>
      <c r="PA95" s="0" t="n">
        <v>0</v>
      </c>
      <c r="PB95" s="0" t="n">
        <v>18350</v>
      </c>
      <c r="PC95" s="0" t="n">
        <v>0</v>
      </c>
      <c r="PD95" s="0" t="n">
        <v>0</v>
      </c>
      <c r="PE95" s="0" t="n">
        <v>0</v>
      </c>
      <c r="PF95" s="0" t="n">
        <v>46</v>
      </c>
      <c r="PG95" s="0" t="n">
        <v>0</v>
      </c>
      <c r="PH95" s="0" t="n">
        <v>0</v>
      </c>
      <c r="PI95" s="0" t="n">
        <v>0</v>
      </c>
      <c r="PJ95" s="0" t="n">
        <v>31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0</v>
      </c>
      <c r="PP95" s="0" t="n">
        <v>0</v>
      </c>
      <c r="PQ95" s="0" t="n">
        <v>879</v>
      </c>
      <c r="PR95" s="0" t="n">
        <v>0</v>
      </c>
      <c r="PS95" s="0" t="n">
        <v>0</v>
      </c>
      <c r="PT95" s="0" t="n">
        <v>24</v>
      </c>
      <c r="PU95" s="0" t="n">
        <v>0</v>
      </c>
      <c r="PV95" s="0" t="n">
        <v>11</v>
      </c>
      <c r="PW95" s="0" t="n">
        <v>827</v>
      </c>
      <c r="PX95" s="0" t="n">
        <v>414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5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100</v>
      </c>
      <c r="QL95" s="0" t="n">
        <v>0</v>
      </c>
      <c r="QM95" s="0" t="n">
        <v>241</v>
      </c>
      <c r="QN95" s="0" t="n">
        <v>0</v>
      </c>
      <c r="QO95" s="0" t="n">
        <v>0</v>
      </c>
      <c r="QP95" s="0" t="n">
        <v>0</v>
      </c>
      <c r="QQ95" s="0" t="n">
        <v>173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</v>
      </c>
      <c r="RD95" s="0" t="n">
        <v>36</v>
      </c>
      <c r="RE95" s="0" t="n">
        <v>0</v>
      </c>
      <c r="RF95" s="0" t="n">
        <v>0</v>
      </c>
      <c r="RG95" s="0" t="n">
        <v>7702</v>
      </c>
      <c r="RH95" s="0" t="n">
        <v>0</v>
      </c>
      <c r="RI95" s="0" t="n">
        <v>0</v>
      </c>
      <c r="RJ95" s="0" t="n">
        <v>62</v>
      </c>
      <c r="RK95" s="0" t="n">
        <v>0</v>
      </c>
      <c r="RL95" s="0" t="n">
        <v>4129</v>
      </c>
      <c r="RM95" s="0" t="n">
        <v>0</v>
      </c>
      <c r="RN95" s="0" t="n">
        <v>52</v>
      </c>
      <c r="RO95" s="0" t="n">
        <v>0</v>
      </c>
      <c r="RP95" s="0" t="n">
        <v>105</v>
      </c>
      <c r="RQ95" s="0" t="n">
        <v>100</v>
      </c>
      <c r="RR95" s="0" t="n">
        <v>0</v>
      </c>
      <c r="RS95" s="0" t="n">
        <v>0</v>
      </c>
      <c r="RT95" s="0" t="n">
        <v>13</v>
      </c>
      <c r="RU95" s="0" t="n">
        <v>0</v>
      </c>
      <c r="RV95" s="0" t="n">
        <v>44</v>
      </c>
      <c r="RW95" s="0" t="n">
        <v>0</v>
      </c>
      <c r="RX95" s="0" t="n">
        <v>0</v>
      </c>
      <c r="RY95" s="0" t="n">
        <v>210</v>
      </c>
      <c r="RZ95" s="0" t="n">
        <v>0</v>
      </c>
      <c r="SA95" s="0" t="n">
        <v>0</v>
      </c>
      <c r="SB95" s="0" t="n">
        <v>0</v>
      </c>
      <c r="SC95" s="0" t="n">
        <v>81</v>
      </c>
      <c r="SD95" s="0" t="n">
        <v>0</v>
      </c>
      <c r="SE95" s="0" t="n">
        <v>12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</v>
      </c>
      <c r="SK95" s="0" t="n">
        <v>65</v>
      </c>
      <c r="SL95" s="0" t="n">
        <v>9</v>
      </c>
      <c r="SM95" s="0" t="n">
        <v>213</v>
      </c>
      <c r="SN95" s="0" t="n">
        <v>0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0</v>
      </c>
      <c r="ST95" s="0" t="n">
        <v>0</v>
      </c>
      <c r="SU95" s="0" t="n">
        <v>0</v>
      </c>
      <c r="SV95" s="0" t="n">
        <v>0</v>
      </c>
      <c r="SW95" s="0" t="n">
        <v>0</v>
      </c>
      <c r="SX95" s="0" t="n">
        <v>0</v>
      </c>
      <c r="SY95" s="0" t="n">
        <v>0</v>
      </c>
      <c r="SZ95" s="0" t="n">
        <v>12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268</v>
      </c>
      <c r="TF95" s="0" t="n">
        <v>0</v>
      </c>
      <c r="TG95" s="0" t="n">
        <v>0</v>
      </c>
      <c r="TH95" s="0" t="n">
        <v>0</v>
      </c>
      <c r="TI95" s="0" t="n">
        <v>39</v>
      </c>
      <c r="TJ95" s="0" t="n">
        <v>0</v>
      </c>
      <c r="TK95" s="0" t="n">
        <v>0</v>
      </c>
      <c r="TL95" s="0" t="n">
        <v>0</v>
      </c>
      <c r="TM95" s="0" t="n">
        <v>149</v>
      </c>
      <c r="TN95" s="0" t="n">
        <v>0</v>
      </c>
      <c r="TO95" s="0" t="n">
        <v>0</v>
      </c>
      <c r="TP95" s="0" t="n">
        <v>0</v>
      </c>
      <c r="TQ95" s="0" t="n">
        <v>0</v>
      </c>
      <c r="TR95" s="0" t="n">
        <v>3771</v>
      </c>
      <c r="TS95" s="0" t="n">
        <v>0</v>
      </c>
      <c r="TT95" s="0" t="n">
        <v>8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0</v>
      </c>
      <c r="TZ95" s="0" t="n">
        <v>18</v>
      </c>
      <c r="UA95" s="0" t="n">
        <v>147</v>
      </c>
      <c r="UB95" s="0" t="n">
        <v>0</v>
      </c>
      <c r="UC95" s="0" t="n">
        <v>0</v>
      </c>
      <c r="UD95" s="0" t="n">
        <v>0</v>
      </c>
      <c r="UE95" s="0" t="n">
        <v>0</v>
      </c>
      <c r="UF95" s="0" t="n">
        <v>0</v>
      </c>
      <c r="UG95" s="0" t="n">
        <v>0</v>
      </c>
      <c r="UH95" s="0" t="n">
        <v>0</v>
      </c>
      <c r="UI95" s="0" t="n">
        <v>0</v>
      </c>
      <c r="UJ95" s="0" t="n">
        <v>0</v>
      </c>
      <c r="UK95" s="0" t="n">
        <v>26</v>
      </c>
      <c r="UL95" s="0" t="n">
        <v>0</v>
      </c>
      <c r="UM95" s="0" t="n">
        <v>9</v>
      </c>
      <c r="UN95" s="0" t="n">
        <v>14570</v>
      </c>
      <c r="UO95" s="0" t="n">
        <v>0</v>
      </c>
      <c r="UP95" s="0" t="n">
        <v>0</v>
      </c>
      <c r="UQ95" s="0" t="n">
        <v>0</v>
      </c>
      <c r="UR95" s="0" t="n">
        <v>0</v>
      </c>
      <c r="US95" s="0" t="n">
        <v>0</v>
      </c>
      <c r="UT95" s="0" t="n">
        <v>0</v>
      </c>
      <c r="UU95" s="0" t="n">
        <v>0</v>
      </c>
      <c r="UV95" s="0" t="n">
        <v>0</v>
      </c>
      <c r="UW95" s="0" t="n">
        <v>0</v>
      </c>
      <c r="UX95" s="0" t="n">
        <v>0</v>
      </c>
      <c r="UY95" s="0" t="n">
        <v>0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16</v>
      </c>
      <c r="VG95" s="0" t="n">
        <v>0</v>
      </c>
      <c r="VH95" s="0" t="n">
        <v>0</v>
      </c>
      <c r="VI95" s="0" t="n">
        <v>0</v>
      </c>
      <c r="VJ95" s="0" t="n">
        <v>0</v>
      </c>
      <c r="VK95" s="0" t="n">
        <v>0</v>
      </c>
      <c r="VL95" s="0" t="n">
        <v>4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74</v>
      </c>
      <c r="VS95" s="0" t="n">
        <v>0</v>
      </c>
      <c r="VT95" s="0" t="n">
        <v>0</v>
      </c>
      <c r="VU95" s="0" t="n">
        <v>359</v>
      </c>
      <c r="VV95" s="0" t="n">
        <v>0</v>
      </c>
      <c r="VW95" s="0" t="n">
        <v>0</v>
      </c>
      <c r="VX95" s="0" t="n">
        <v>0</v>
      </c>
      <c r="VY95" s="0" t="n">
        <v>0</v>
      </c>
      <c r="VZ95" s="0" t="n">
        <v>0</v>
      </c>
      <c r="WA95" s="0" t="n">
        <v>0</v>
      </c>
      <c r="WB95" s="0" t="n">
        <v>0</v>
      </c>
      <c r="WC95" s="0" t="n">
        <v>0</v>
      </c>
      <c r="WD95" s="0" t="n">
        <v>28</v>
      </c>
      <c r="WE95" s="0" t="n">
        <v>56</v>
      </c>
      <c r="WF95" s="0" t="n">
        <v>387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48</v>
      </c>
      <c r="WL95" s="0" t="n">
        <v>0</v>
      </c>
      <c r="WM95" s="0" t="n">
        <v>511</v>
      </c>
      <c r="WN95" s="0" t="n">
        <v>0</v>
      </c>
      <c r="WO95" s="0" t="n">
        <v>13</v>
      </c>
      <c r="WP95" s="0" t="n">
        <v>0</v>
      </c>
      <c r="WQ95" s="0" t="n">
        <v>0</v>
      </c>
      <c r="WR95" s="0" t="n">
        <v>0</v>
      </c>
      <c r="WS95" s="0" t="n">
        <v>0</v>
      </c>
      <c r="WT95" s="0" t="n">
        <v>0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0</v>
      </c>
      <c r="XI95" s="0" t="n">
        <v>0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84</v>
      </c>
      <c r="XO95" s="0" t="n">
        <v>492</v>
      </c>
      <c r="XP95" s="0" t="n">
        <v>0</v>
      </c>
      <c r="XQ95" s="0" t="n">
        <v>10</v>
      </c>
      <c r="XR95" s="0" t="n">
        <v>0</v>
      </c>
      <c r="XS95" s="0" t="n">
        <v>0</v>
      </c>
      <c r="XT95" s="0" t="n">
        <v>218</v>
      </c>
      <c r="XU95" s="0" t="n">
        <v>723</v>
      </c>
      <c r="XV95" s="0" t="n">
        <v>9</v>
      </c>
      <c r="XW95" s="0" t="n">
        <v>439</v>
      </c>
      <c r="XX95" s="0" t="n">
        <v>0</v>
      </c>
      <c r="XY95" s="0" t="n">
        <v>4576</v>
      </c>
      <c r="XZ95" s="0" t="n">
        <v>23</v>
      </c>
      <c r="YA95" s="0" t="n">
        <v>41</v>
      </c>
      <c r="YB95" s="0" t="n">
        <v>136</v>
      </c>
      <c r="YC95" s="0" t="n">
        <v>0</v>
      </c>
      <c r="YD95" s="0" t="n">
        <v>0</v>
      </c>
      <c r="YE95" s="0" t="n">
        <v>9</v>
      </c>
      <c r="YF95" s="0" t="n">
        <v>272</v>
      </c>
      <c r="YG95" s="0" t="n">
        <v>0</v>
      </c>
      <c r="YH95" s="0" t="n">
        <v>453</v>
      </c>
      <c r="YI95" s="0" t="n">
        <v>3962</v>
      </c>
      <c r="YJ95" s="0" t="n">
        <v>0</v>
      </c>
      <c r="YK95" s="0" t="n">
        <v>126</v>
      </c>
      <c r="YL95" s="0" t="n">
        <v>1742</v>
      </c>
      <c r="YM95" s="0" t="n">
        <v>0</v>
      </c>
      <c r="YN95" s="0" t="n">
        <v>0</v>
      </c>
      <c r="YO95" s="0" t="n">
        <v>0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442</v>
      </c>
      <c r="YV95" s="0" t="n">
        <v>0</v>
      </c>
      <c r="YW95" s="0" t="n">
        <v>0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0</v>
      </c>
      <c r="ZH95" s="0" t="n">
        <v>0</v>
      </c>
      <c r="ZI95" s="0" t="n">
        <v>0</v>
      </c>
      <c r="ZJ95" s="0" t="n">
        <v>0</v>
      </c>
      <c r="ZK95" s="0" t="n">
        <v>0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228</v>
      </c>
      <c r="ZQ95" s="0" t="n">
        <v>10130</v>
      </c>
      <c r="ZR95" s="0" t="n">
        <v>0</v>
      </c>
      <c r="ZS95" s="0" t="n">
        <v>0</v>
      </c>
      <c r="ZT95" s="0" t="n">
        <v>28</v>
      </c>
      <c r="ZU95" s="0" t="n">
        <v>0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0</v>
      </c>
      <c r="AAG95" s="0" t="n">
        <v>0</v>
      </c>
      <c r="AAH95" s="0" t="n">
        <v>0</v>
      </c>
      <c r="AAI95" s="0" t="n">
        <v>0</v>
      </c>
      <c r="AAJ95" s="0" t="n">
        <v>147</v>
      </c>
      <c r="AAK95" s="0" t="n">
        <v>0</v>
      </c>
      <c r="AAL95" s="0" t="n">
        <v>0</v>
      </c>
      <c r="AAM95" s="0" t="n">
        <v>0</v>
      </c>
      <c r="AAN95" s="0" t="n">
        <v>0</v>
      </c>
      <c r="AAO95" s="0" t="n">
        <v>0</v>
      </c>
      <c r="AAP95" s="0" t="n">
        <v>0</v>
      </c>
    </row>
    <row r="96" customFormat="false" ht="15" hidden="false" customHeight="true" outlineLevel="0" collapsed="false">
      <c r="A96" s="1" t="n">
        <v>30780</v>
      </c>
      <c r="B96" s="2" t="n">
        <v>0</v>
      </c>
      <c r="C96" s="20" t="n">
        <v>1</v>
      </c>
      <c r="D96" s="20" t="n">
        <v>1</v>
      </c>
      <c r="E96" s="20"/>
      <c r="F96" s="20"/>
      <c r="G96" s="20"/>
      <c r="H96" s="2" t="n">
        <v>2</v>
      </c>
      <c r="I96" s="2" t="n">
        <v>58</v>
      </c>
      <c r="J96" s="21"/>
      <c r="K96" s="21"/>
      <c r="L96" s="2" t="n">
        <v>1</v>
      </c>
      <c r="M96" s="2" t="n">
        <v>1</v>
      </c>
      <c r="N96" s="2" t="n">
        <v>1</v>
      </c>
      <c r="O96" s="2" t="n">
        <v>1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1</v>
      </c>
      <c r="X96" s="2" t="n">
        <f aca="false">SUM(L96:W96)</f>
        <v>5</v>
      </c>
      <c r="Y96" s="2" t="n">
        <v>120</v>
      </c>
      <c r="Z96" s="2" t="n">
        <v>80</v>
      </c>
      <c r="AA96" s="2" t="n">
        <f aca="false">Y96-Z96</f>
        <v>40</v>
      </c>
      <c r="AB96" s="3" t="n">
        <f aca="false">Z96+((Y96-Z96)/3)</f>
        <v>93.3333333333333</v>
      </c>
      <c r="AC96" s="4" t="n">
        <v>54.2</v>
      </c>
      <c r="AD96" s="4" t="n">
        <v>152</v>
      </c>
      <c r="AE96" s="3" t="n">
        <v>23.4591412742382</v>
      </c>
      <c r="AF96" s="3" t="n">
        <v>0</v>
      </c>
      <c r="AG96" s="4" t="n">
        <v>75.7</v>
      </c>
      <c r="AH96" s="4" t="n">
        <v>94</v>
      </c>
      <c r="AI96" s="3" t="n">
        <v>0.498026315789474</v>
      </c>
      <c r="AJ96" s="3" t="n">
        <v>0.80531914893617</v>
      </c>
      <c r="AK96" s="3" t="n">
        <v>89.5</v>
      </c>
      <c r="AL96" s="4" t="n">
        <v>29.9</v>
      </c>
      <c r="AM96" s="4" t="n">
        <v>16.2</v>
      </c>
      <c r="AN96" s="4" t="n">
        <v>38</v>
      </c>
      <c r="AO96" s="2" t="n">
        <v>6</v>
      </c>
      <c r="AP96" s="4" t="n">
        <v>47.6</v>
      </c>
      <c r="AQ96" s="4" t="n">
        <v>36.1</v>
      </c>
      <c r="AR96" s="4" t="n">
        <v>1.9</v>
      </c>
      <c r="AS96" s="2" t="n">
        <v>92</v>
      </c>
      <c r="AT96" s="2" t="n">
        <v>104</v>
      </c>
      <c r="AU96" s="2" t="n">
        <v>94</v>
      </c>
      <c r="AV96" s="2" t="n">
        <v>88</v>
      </c>
      <c r="AW96" s="2" t="n">
        <v>90</v>
      </c>
      <c r="AX96" s="2" t="n">
        <v>1</v>
      </c>
      <c r="AY96" s="2" t="n">
        <f aca="false">((AS96*15)+(AT96*30)+(AU96*30)+(AV96*30)+(AW96*15))-(AS96*120)</f>
        <v>270</v>
      </c>
      <c r="AZ96" s="2" t="n">
        <f aca="false">((AS96*15)+(AT96*30)+(AU96*30)+(AV96*30)+(AW96*15))</f>
        <v>11310</v>
      </c>
      <c r="BB96" s="5" t="n">
        <f aca="false">10000/SQRT((AS96*BH96)*(AVERAGE(AS96:AW96)*AVERAGE(BH96:BL96)))</f>
        <v>9.37181466248586</v>
      </c>
      <c r="BC96" s="3" t="n">
        <f aca="false">(AS96*BH96)/405</f>
        <v>0.965432098765432</v>
      </c>
      <c r="BD96" s="3" t="n">
        <v>0</v>
      </c>
      <c r="BE96" s="3" t="n">
        <f aca="false">1/(LOG(BH96)+LOG(AS96))</f>
        <v>0.385776161732355</v>
      </c>
      <c r="BF96" s="3" t="n">
        <f aca="false">(BI96-BH96)/(AT96-AS96)</f>
        <v>3.84583333333333</v>
      </c>
      <c r="BG96" s="3" t="n">
        <f aca="false">(20*BH96)/((AS96/18)-3.5)</f>
        <v>52.7586206896552</v>
      </c>
      <c r="BH96" s="4" t="n">
        <v>4.25</v>
      </c>
      <c r="BI96" s="4" t="n">
        <v>50.4</v>
      </c>
      <c r="BJ96" s="4" t="n">
        <v>54.7</v>
      </c>
      <c r="BK96" s="4" t="n">
        <v>24.6</v>
      </c>
      <c r="BL96" s="4" t="n">
        <v>21.6</v>
      </c>
      <c r="BM96" s="3" t="n">
        <f aca="false">((BH96*15)+(BI96*30)+(BJ96*30)+(BK96*30)+(BL96*15))-(BH96*120)</f>
        <v>3768.75</v>
      </c>
      <c r="BN96" s="3" t="n">
        <f aca="false">((BH96*15)+(BI96*30)+(BJ96*30)+(BK96*30)+(BL96*15))</f>
        <v>4278.75</v>
      </c>
      <c r="BO96" s="3" t="n">
        <f aca="false">(1/BH96)</f>
        <v>0.235294117647059</v>
      </c>
      <c r="BP96" s="3" t="n">
        <f aca="false">(BN96/AZ96)</f>
        <v>0.378315649867374</v>
      </c>
      <c r="BQ96" s="3" t="n">
        <f aca="false">(BB96*BP96)</f>
        <v>3.54550415447492</v>
      </c>
      <c r="BR96" s="5" t="n">
        <f aca="false">(BF96*BO96)</f>
        <v>0.904901960784314</v>
      </c>
      <c r="BS96" s="5" t="n">
        <v>4.09</v>
      </c>
      <c r="BT96" s="2" t="n">
        <v>7.59</v>
      </c>
      <c r="BU96" s="2" t="n">
        <v>14.7</v>
      </c>
      <c r="BY96" s="2" t="n">
        <v>2.9</v>
      </c>
      <c r="BZ96" s="2" t="n">
        <v>1.65</v>
      </c>
      <c r="CA96" s="2" t="n">
        <v>189</v>
      </c>
      <c r="CB96" s="2" t="n">
        <v>0</v>
      </c>
      <c r="CC96" s="2" t="n">
        <v>36</v>
      </c>
      <c r="CD96" s="2" t="n">
        <v>1</v>
      </c>
      <c r="CE96" s="2" t="n">
        <v>130</v>
      </c>
      <c r="CF96" s="2" t="n">
        <v>0</v>
      </c>
      <c r="CG96" s="2" t="n">
        <v>23</v>
      </c>
      <c r="CH96" s="2" t="n">
        <v>113</v>
      </c>
      <c r="CI96" s="2" t="n">
        <v>0</v>
      </c>
      <c r="CJ96" s="2" t="n">
        <v>0</v>
      </c>
      <c r="CK96" s="2" t="n">
        <v>75</v>
      </c>
      <c r="CL96" s="2" t="n">
        <v>98.62</v>
      </c>
      <c r="CM96" s="2" t="n">
        <v>126</v>
      </c>
      <c r="CN96" s="2" t="n">
        <v>112</v>
      </c>
      <c r="CO96" s="2" t="n">
        <v>467</v>
      </c>
      <c r="CP96" s="2" t="n">
        <v>1.06</v>
      </c>
      <c r="CQ96" s="2" t="n">
        <v>0.65</v>
      </c>
      <c r="CR96" s="2" t="n">
        <v>0.45</v>
      </c>
      <c r="CS96" s="6" t="n">
        <v>42598</v>
      </c>
      <c r="CT96" s="2" t="n">
        <v>120</v>
      </c>
      <c r="CU96" s="2" t="n">
        <v>80</v>
      </c>
      <c r="CV96" s="2" t="n">
        <v>40</v>
      </c>
      <c r="CW96" s="3" t="n">
        <v>93.3333333333333</v>
      </c>
      <c r="CX96" s="2" t="n">
        <v>52.6</v>
      </c>
      <c r="CY96" s="22" t="n">
        <v>22.766620498615</v>
      </c>
      <c r="CZ96" s="2" t="n">
        <v>73.7</v>
      </c>
      <c r="DA96" s="2" t="n">
        <v>94.5</v>
      </c>
      <c r="DB96" s="2" t="n">
        <v>83.5</v>
      </c>
      <c r="DC96" s="2" t="n">
        <v>0.484868421052632</v>
      </c>
      <c r="DD96" s="2" t="n">
        <v>0.77989417989418</v>
      </c>
      <c r="DE96" s="2" t="n">
        <v>29.3</v>
      </c>
      <c r="DF96" s="2" t="n">
        <v>15.4</v>
      </c>
      <c r="DG96" s="2" t="n">
        <v>37.2</v>
      </c>
      <c r="DH96" s="2" t="n">
        <v>6</v>
      </c>
      <c r="DI96" s="2" t="n">
        <v>47.7</v>
      </c>
      <c r="DJ96" s="2" t="n">
        <v>35.3</v>
      </c>
      <c r="DK96" s="2" t="n">
        <v>1.9</v>
      </c>
      <c r="DL96" s="2" t="n">
        <v>87</v>
      </c>
      <c r="DM96" s="2" t="n">
        <v>110</v>
      </c>
      <c r="DN96" s="2" t="n">
        <v>82</v>
      </c>
      <c r="DO96" s="2" t="n">
        <v>65</v>
      </c>
      <c r="DP96" s="2" t="n">
        <v>79</v>
      </c>
      <c r="DQ96" s="3" t="n">
        <v>1</v>
      </c>
      <c r="DR96" s="7" t="n">
        <v>1</v>
      </c>
      <c r="DS96" s="2" t="n">
        <f aca="false">((DL96*15)+(DM96*30)+(DN96*30)+(DO96*30)+(DP96*15))-(DL96*120)</f>
        <v>-240</v>
      </c>
      <c r="DT96" s="2" t="n">
        <f aca="false">((DL96*15)+(DM96*30)+(DN96*30)+(DO96*30)+(DP96*15))</f>
        <v>10200</v>
      </c>
      <c r="DU96" s="3" t="n">
        <f aca="false">10000/SQRT((DL96*DZ96)*(AVERAGE(DL96:DP96)*AVERAGE(DZ96:ED96)))</f>
        <v>8.43643494691717</v>
      </c>
      <c r="DV96" s="3" t="n">
        <f aca="false">(DL96*DZ96)/405</f>
        <v>1.09985185185185</v>
      </c>
      <c r="DW96" s="3" t="n">
        <f aca="false">1/(LOG(DZ96)+LOG(DL96))</f>
        <v>0.377530984673176</v>
      </c>
      <c r="DX96" s="3" t="n">
        <f aca="false">(EA96-DZ96)/(DM96-DL96)</f>
        <v>2.42521739130435</v>
      </c>
      <c r="DY96" s="3" t="n">
        <f aca="false">(20*DZ96)/((DL96/18)-3.5)</f>
        <v>76.8</v>
      </c>
      <c r="DZ96" s="2" t="n">
        <v>5.12</v>
      </c>
      <c r="EA96" s="2" t="n">
        <v>60.9</v>
      </c>
      <c r="EB96" s="2" t="n">
        <v>54.1</v>
      </c>
      <c r="EC96" s="2" t="n">
        <v>34</v>
      </c>
      <c r="ED96" s="2" t="n">
        <v>32.3</v>
      </c>
      <c r="EE96" s="2" t="n">
        <f aca="false">((DZ96*15)+(EA96*30)+(EB96*30)+(EC96*30)+(ED96*15))-(DZ96*120)</f>
        <v>4416.9</v>
      </c>
      <c r="EF96" s="2" t="n">
        <f aca="false">((DZ96*15)+(EA96*30)+(EB96*30)+(EC96*30)+(ED96*15))</f>
        <v>5031.3</v>
      </c>
      <c r="EG96" s="2" t="n">
        <f aca="false">(1/DZ96)</f>
        <v>0.1953125</v>
      </c>
      <c r="EH96" s="2" t="n">
        <f aca="false">(EF96/DT96)</f>
        <v>0.493264705882353</v>
      </c>
      <c r="EI96" s="2" t="n">
        <f aca="false">(DU96*EH96)</f>
        <v>4.1613956027867</v>
      </c>
      <c r="EJ96" s="2" t="n">
        <f aca="false">(DX96*EG96)</f>
        <v>0.47367527173913</v>
      </c>
      <c r="EL96" s="2" t="n">
        <v>228</v>
      </c>
      <c r="EM96" s="2" t="n">
        <v>27</v>
      </c>
      <c r="EN96" s="2" t="n">
        <v>162</v>
      </c>
      <c r="EO96" s="2" t="n">
        <v>32</v>
      </c>
      <c r="EP96" s="2" t="n">
        <v>160</v>
      </c>
      <c r="EU96" s="3"/>
      <c r="EW96" s="22"/>
      <c r="GK96" s="9" t="n">
        <v>1214</v>
      </c>
      <c r="GL96" s="9" t="n">
        <v>58.9</v>
      </c>
      <c r="GM96" s="9" t="n">
        <v>32.3</v>
      </c>
      <c r="GN96" s="9" t="n">
        <v>5.7</v>
      </c>
      <c r="GO96" s="9" t="n">
        <v>12.4</v>
      </c>
      <c r="GP96" s="9" t="n">
        <v>5.4</v>
      </c>
      <c r="GR96" s="9" t="n">
        <v>183.3</v>
      </c>
      <c r="GS96" s="9" t="n">
        <v>32.8</v>
      </c>
      <c r="HO96" s="2" t="n">
        <v>21</v>
      </c>
      <c r="HP96" s="2" t="n">
        <v>21</v>
      </c>
      <c r="HQ96" s="2" t="n">
        <v>1</v>
      </c>
      <c r="HR96" s="2" t="n">
        <v>1</v>
      </c>
      <c r="HS96" s="2" t="n">
        <v>26.391731262207</v>
      </c>
      <c r="HT96" s="2" t="n">
        <v>491.082275390625</v>
      </c>
      <c r="HU96" s="2" t="n">
        <v>0</v>
      </c>
      <c r="HV96" s="2" t="n">
        <v>1</v>
      </c>
      <c r="HW96" s="2" t="n">
        <v>1</v>
      </c>
      <c r="HX96" s="2" t="n">
        <v>1</v>
      </c>
      <c r="HY96" s="2" t="n">
        <v>2757.48999023437</v>
      </c>
      <c r="HZ96" s="2" t="n">
        <v>65.0199966430664</v>
      </c>
      <c r="IA96" s="2" t="n">
        <v>6.44999980926514</v>
      </c>
      <c r="IB96" s="2" t="n">
        <v>10.4099998474121</v>
      </c>
      <c r="IC96" s="2" t="n">
        <v>27.1200008392334</v>
      </c>
      <c r="ID96" s="2" t="n">
        <v>479.670013427734</v>
      </c>
      <c r="IE96" s="2" t="n">
        <v>51.2700004577637</v>
      </c>
      <c r="IF96" s="2" t="n">
        <v>46.0900001525879</v>
      </c>
      <c r="IG96" s="2" t="n">
        <v>2.0699999332428</v>
      </c>
      <c r="IH96" s="2" t="n">
        <v>119.300003051758</v>
      </c>
      <c r="II96" s="2" t="n">
        <v>3.05999994277954</v>
      </c>
      <c r="IJ96" s="2" t="n">
        <v>25.2000007629395</v>
      </c>
      <c r="IK96" s="2" t="n">
        <v>15.4700002670288</v>
      </c>
      <c r="IL96" s="2" t="n">
        <v>57.9300003051758</v>
      </c>
      <c r="IM96" s="2" t="n">
        <v>56.689998626709</v>
      </c>
      <c r="IN96" s="2" t="n">
        <v>33.7099990844727</v>
      </c>
      <c r="IO96" s="2" t="n">
        <v>16.7199993133545</v>
      </c>
      <c r="IP96" s="2" t="n">
        <v>27.7800006866455</v>
      </c>
      <c r="IQ96" s="2" t="n">
        <v>10.789999961853</v>
      </c>
      <c r="IR96" s="2" t="n">
        <v>9.18000030517578</v>
      </c>
      <c r="IS96" s="2" t="n">
        <v>2.94000005722046</v>
      </c>
      <c r="IT96" s="2" t="n">
        <v>990.690002441406</v>
      </c>
      <c r="IU96" s="2" t="n">
        <v>21.2999992370605</v>
      </c>
      <c r="IV96" s="2" t="n">
        <v>0.150000005960464</v>
      </c>
      <c r="IW96" s="2" t="n">
        <v>535.309997558594</v>
      </c>
      <c r="IX96" s="2" t="n">
        <v>1383.10998535156</v>
      </c>
      <c r="IY96" s="2" t="n">
        <v>5350.72021484375</v>
      </c>
      <c r="IZ96" s="2" t="n">
        <v>1329.69995117188</v>
      </c>
      <c r="JA96" s="2" t="n">
        <v>9.11999988555908</v>
      </c>
      <c r="JB96" s="2" t="n">
        <v>7.51000022888184</v>
      </c>
      <c r="JC96" s="2" t="n">
        <v>4.76000022888184</v>
      </c>
      <c r="JD96" s="2" t="n">
        <v>26.8799991607666</v>
      </c>
      <c r="JE96" s="2" t="n">
        <v>603.030029296875</v>
      </c>
      <c r="JF96" s="2" t="n">
        <v>2.44000005722046</v>
      </c>
      <c r="JG96" s="2" t="n">
        <v>1.64999997615814</v>
      </c>
      <c r="JH96" s="2" t="n">
        <v>20.3799991607666</v>
      </c>
      <c r="JI96" s="2" t="n">
        <v>5.69999980926514</v>
      </c>
      <c r="JJ96" s="2" t="n">
        <v>2.73000001907349</v>
      </c>
      <c r="JK96" s="2" t="n">
        <v>0.569999992847443</v>
      </c>
      <c r="JL96" s="2" t="n">
        <v>622.440002441406</v>
      </c>
      <c r="JM96" s="2" t="n">
        <v>1.87000000476837</v>
      </c>
      <c r="JN96" s="2" t="n">
        <v>76.75</v>
      </c>
      <c r="JO96" s="2" t="n">
        <v>10614.0595703125</v>
      </c>
      <c r="JP96" s="2" t="n">
        <v>11792.8603515625</v>
      </c>
      <c r="JQ96" s="2" t="n">
        <v>292.059997558594</v>
      </c>
      <c r="JR96" s="2" t="n">
        <v>4350.27001953125</v>
      </c>
      <c r="JS96" s="2" t="n">
        <v>1570.16003417969</v>
      </c>
      <c r="JT96" s="2" t="n">
        <v>8841.349609375</v>
      </c>
      <c r="JU96" s="2" t="n">
        <v>1742.96997070313</v>
      </c>
      <c r="JV96" s="2" t="n">
        <v>119.970001220703</v>
      </c>
      <c r="JW96" s="2" t="n">
        <v>22.0200004577637</v>
      </c>
      <c r="JX96" s="2" t="n">
        <v>12.7299995422363</v>
      </c>
      <c r="JY96" s="2" t="n">
        <v>9.60999965667725</v>
      </c>
      <c r="JZ96" s="2" t="n">
        <v>0.239999994635582</v>
      </c>
      <c r="KA96" s="2" t="n">
        <v>5.07999992370606</v>
      </c>
      <c r="KB96" s="2" t="n">
        <v>0.990000009536743</v>
      </c>
      <c r="KC96" s="2" t="n">
        <v>17.5499992370605</v>
      </c>
      <c r="KD96" s="2" t="n">
        <v>10.460000038147</v>
      </c>
      <c r="KE96" s="2" t="n">
        <v>16.3299999237061</v>
      </c>
      <c r="KF96" s="2" t="n">
        <v>24.8299999237061</v>
      </c>
      <c r="KG96" s="2" t="n">
        <v>30.8299999237061</v>
      </c>
      <c r="KH96" s="2" t="n">
        <v>47.1699981689453</v>
      </c>
      <c r="KI96" s="2" t="n">
        <v>0</v>
      </c>
      <c r="KJ96" s="2" t="n">
        <v>0.109999999403954</v>
      </c>
      <c r="KK96" s="2" t="n">
        <v>106.680000305176</v>
      </c>
      <c r="KL96" s="2" t="n">
        <v>3603509.82</v>
      </c>
      <c r="KM96" s="2" t="n">
        <v>7512.47998046875</v>
      </c>
      <c r="KN96" s="2" t="n">
        <v>80.4499969482422</v>
      </c>
      <c r="KO96" s="2" t="n">
        <v>0.0599999986588955</v>
      </c>
      <c r="KP96" s="2" t="n">
        <v>0.0299999993294477</v>
      </c>
      <c r="KQ96" s="2" t="n">
        <v>0.0199999995529652</v>
      </c>
      <c r="KR96" s="2" t="n">
        <v>0.0399999991059303</v>
      </c>
      <c r="KS96" s="2" t="n">
        <v>0.0500000007450581</v>
      </c>
      <c r="KT96" s="2" t="n">
        <v>0</v>
      </c>
      <c r="KU96" s="2" t="n">
        <v>0.270000010728836</v>
      </c>
      <c r="KV96" s="2" t="n">
        <v>0.119999997317791</v>
      </c>
      <c r="KW96" s="2" t="n">
        <v>4.84000015258789</v>
      </c>
      <c r="KX96" s="2" t="n">
        <v>3.71000003814697</v>
      </c>
      <c r="KY96" s="2" t="n">
        <v>1.16999995708466</v>
      </c>
      <c r="KZ96" s="2" t="n">
        <v>0.589999973773956</v>
      </c>
      <c r="LA96" s="2" t="n">
        <v>0.660000026226044</v>
      </c>
      <c r="LB96" s="2" t="n">
        <v>0</v>
      </c>
      <c r="LC96" s="2" t="n">
        <v>15.5100002288818</v>
      </c>
      <c r="LD96" s="2" t="n">
        <v>11.9200000762939</v>
      </c>
      <c r="LE96" s="2" t="n">
        <v>0.300000011920929</v>
      </c>
      <c r="LF96" s="2" t="n">
        <v>0.0500000007450581</v>
      </c>
      <c r="LG96" s="2" t="n">
        <v>0.0299999993294477</v>
      </c>
      <c r="LH96" s="2" t="n">
        <v>14.4899997711182</v>
      </c>
      <c r="LI96" s="2" t="n">
        <v>6.26999998092651</v>
      </c>
      <c r="LJ96" s="2" t="n">
        <v>0.0299999993294477</v>
      </c>
      <c r="LK96" s="2" t="n">
        <v>0.0900000035762787</v>
      </c>
      <c r="LL96" s="2" t="n">
        <v>0.540000021457672</v>
      </c>
      <c r="LM96" s="2" t="n">
        <v>0.569999992847443</v>
      </c>
      <c r="LN96" s="2" t="n">
        <v>0</v>
      </c>
      <c r="LO96" s="2" t="n">
        <v>0.00999999977648258</v>
      </c>
      <c r="LP96" s="2" t="n">
        <v>0</v>
      </c>
      <c r="LQ96" s="2" t="n">
        <v>0.0199999995529652</v>
      </c>
      <c r="LR96" s="2" t="n">
        <v>0.0199999995529652</v>
      </c>
      <c r="LS96" s="2" t="n">
        <v>0</v>
      </c>
      <c r="LT96" s="2" t="n">
        <v>0.0599999986588955</v>
      </c>
      <c r="LU96" s="2" t="n">
        <v>0.0599999986588955</v>
      </c>
      <c r="LV96" s="2" t="n">
        <v>128.566589355469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0</v>
      </c>
      <c r="MH96" s="0" t="n">
        <v>0</v>
      </c>
      <c r="MI96" s="0" t="n">
        <v>0</v>
      </c>
      <c r="MJ96" s="0" t="n">
        <v>0</v>
      </c>
      <c r="MK96" s="0" t="n">
        <v>0</v>
      </c>
      <c r="ML96" s="0" t="n">
        <v>0</v>
      </c>
      <c r="MM96" s="0" t="n">
        <v>0</v>
      </c>
      <c r="MN96" s="0" t="n">
        <v>0</v>
      </c>
      <c r="MO96" s="0" t="n">
        <v>0</v>
      </c>
      <c r="MP96" s="0" t="n">
        <v>0</v>
      </c>
      <c r="MQ96" s="0" t="n">
        <v>0</v>
      </c>
      <c r="MR96" s="0" t="n">
        <v>0</v>
      </c>
      <c r="MS96" s="0" t="n">
        <v>3441</v>
      </c>
      <c r="MT96" s="0" t="n">
        <v>0</v>
      </c>
      <c r="MU96" s="0" t="n">
        <v>3087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0</v>
      </c>
      <c r="NA96" s="0" t="n">
        <v>0</v>
      </c>
      <c r="NB96" s="0" t="n">
        <v>0</v>
      </c>
      <c r="NC96" s="0" t="n">
        <v>0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468</v>
      </c>
      <c r="NI96" s="0" t="n">
        <v>89</v>
      </c>
      <c r="NJ96" s="0" t="n">
        <v>0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</v>
      </c>
      <c r="NQ96" s="0" t="n">
        <v>0</v>
      </c>
      <c r="NR96" s="0" t="n">
        <v>0</v>
      </c>
      <c r="NS96" s="0" t="n">
        <v>12456</v>
      </c>
      <c r="NT96" s="0" t="n">
        <v>928</v>
      </c>
      <c r="NU96" s="0" t="n">
        <v>0</v>
      </c>
      <c r="NV96" s="0" t="n">
        <v>0</v>
      </c>
      <c r="NW96" s="0" t="n">
        <v>44</v>
      </c>
      <c r="NX96" s="0" t="n">
        <v>86</v>
      </c>
      <c r="NY96" s="0" t="n">
        <v>1741</v>
      </c>
      <c r="NZ96" s="0" t="n">
        <v>0</v>
      </c>
      <c r="OA96" s="0" t="n">
        <v>0</v>
      </c>
      <c r="OB96" s="0" t="n">
        <v>0</v>
      </c>
      <c r="OC96" s="0" t="n">
        <v>0</v>
      </c>
      <c r="OD96" s="0" t="n">
        <v>0</v>
      </c>
      <c r="OE96" s="0" t="n">
        <v>0</v>
      </c>
      <c r="OF96" s="0" t="n">
        <v>0</v>
      </c>
      <c r="OG96" s="0" t="n">
        <v>0</v>
      </c>
      <c r="OH96" s="0" t="n">
        <v>141</v>
      </c>
      <c r="OI96" s="0" t="n">
        <v>0</v>
      </c>
      <c r="OJ96" s="0" t="n">
        <v>0</v>
      </c>
      <c r="OK96" s="0" t="n">
        <v>0</v>
      </c>
      <c r="OL96" s="0" t="n">
        <v>0</v>
      </c>
      <c r="OM96" s="0" t="n">
        <v>0</v>
      </c>
      <c r="ON96" s="0" t="n">
        <v>0</v>
      </c>
      <c r="OO96" s="0" t="n">
        <v>0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0</v>
      </c>
      <c r="OX96" s="0" t="n">
        <v>0</v>
      </c>
      <c r="OY96" s="0" t="n">
        <v>0</v>
      </c>
      <c r="OZ96" s="0" t="n">
        <v>0</v>
      </c>
      <c r="PA96" s="0" t="n">
        <v>0</v>
      </c>
      <c r="PB96" s="0" t="n">
        <v>20221</v>
      </c>
      <c r="PC96" s="0" t="n">
        <v>0</v>
      </c>
      <c r="PD96" s="0" t="n">
        <v>0</v>
      </c>
      <c r="PE96" s="0" t="n">
        <v>0</v>
      </c>
      <c r="PF96" s="0" t="n">
        <v>15</v>
      </c>
      <c r="PG96" s="0" t="n">
        <v>0</v>
      </c>
      <c r="PH96" s="0" t="n">
        <v>0</v>
      </c>
      <c r="PI96" s="0" t="n">
        <v>0</v>
      </c>
      <c r="PJ96" s="0" t="n">
        <v>3557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0</v>
      </c>
      <c r="PP96" s="0" t="n">
        <v>0</v>
      </c>
      <c r="PQ96" s="0" t="n">
        <v>37</v>
      </c>
      <c r="PR96" s="0" t="n">
        <v>0</v>
      </c>
      <c r="PS96" s="0" t="n">
        <v>0</v>
      </c>
      <c r="PT96" s="0" t="n">
        <v>0</v>
      </c>
      <c r="PU96" s="0" t="n">
        <v>11</v>
      </c>
      <c r="PV96" s="0" t="n">
        <v>80</v>
      </c>
      <c r="PW96" s="0" t="n">
        <v>187</v>
      </c>
      <c r="PX96" s="0" t="n">
        <v>115</v>
      </c>
      <c r="PY96" s="0" t="n">
        <v>0</v>
      </c>
      <c r="PZ96" s="0" t="n">
        <v>0</v>
      </c>
      <c r="QA96" s="0" t="n">
        <v>0</v>
      </c>
      <c r="QB96" s="0" t="n">
        <v>0</v>
      </c>
      <c r="QC96" s="0" t="n">
        <v>0</v>
      </c>
      <c r="QD96" s="0" t="n">
        <v>0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0</v>
      </c>
      <c r="QL96" s="0" t="n">
        <v>0</v>
      </c>
      <c r="QM96" s="0" t="n">
        <v>5</v>
      </c>
      <c r="QN96" s="0" t="n">
        <v>0</v>
      </c>
      <c r="QO96" s="0" t="n">
        <v>0</v>
      </c>
      <c r="QP96" s="0" t="n">
        <v>0</v>
      </c>
      <c r="QQ96" s="0" t="n">
        <v>238</v>
      </c>
      <c r="QR96" s="0" t="n">
        <v>0</v>
      </c>
      <c r="QS96" s="0" t="n">
        <v>0</v>
      </c>
      <c r="QT96" s="0" t="n">
        <v>0</v>
      </c>
      <c r="QU96" s="0" t="n">
        <v>0</v>
      </c>
      <c r="QV96" s="0" t="n">
        <v>0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1059</v>
      </c>
      <c r="RD96" s="0" t="n">
        <v>99</v>
      </c>
      <c r="RE96" s="0" t="n">
        <v>0</v>
      </c>
      <c r="RF96" s="0" t="n">
        <v>0</v>
      </c>
      <c r="RG96" s="0" t="n">
        <v>37</v>
      </c>
      <c r="RH96" s="0" t="n">
        <v>0</v>
      </c>
      <c r="RI96" s="0" t="n">
        <v>0</v>
      </c>
      <c r="RJ96" s="0" t="n">
        <v>0</v>
      </c>
      <c r="RK96" s="0" t="n">
        <v>0</v>
      </c>
      <c r="RL96" s="0" t="n">
        <v>19460</v>
      </c>
      <c r="RM96" s="0" t="n">
        <v>0</v>
      </c>
      <c r="RN96" s="0" t="n">
        <v>0</v>
      </c>
      <c r="RO96" s="0" t="n">
        <v>0</v>
      </c>
      <c r="RP96" s="0" t="n">
        <v>88</v>
      </c>
      <c r="RQ96" s="0" t="n">
        <v>31</v>
      </c>
      <c r="RR96" s="0" t="n">
        <v>0</v>
      </c>
      <c r="RS96" s="0" t="n">
        <v>5</v>
      </c>
      <c r="RT96" s="0" t="n">
        <v>0</v>
      </c>
      <c r="RU96" s="0" t="n">
        <v>0</v>
      </c>
      <c r="RV96" s="0" t="n">
        <v>55</v>
      </c>
      <c r="RW96" s="0" t="n">
        <v>0</v>
      </c>
      <c r="RX96" s="0" t="n">
        <v>0</v>
      </c>
      <c r="RY96" s="0" t="n">
        <v>1121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13</v>
      </c>
      <c r="SE96" s="0" t="n">
        <v>0</v>
      </c>
      <c r="SF96" s="0" t="n">
        <v>0</v>
      </c>
      <c r="SG96" s="0" t="n">
        <v>0</v>
      </c>
      <c r="SH96" s="0" t="n">
        <v>0</v>
      </c>
      <c r="SI96" s="0" t="n">
        <v>0</v>
      </c>
      <c r="SJ96" s="0" t="n">
        <v>0</v>
      </c>
      <c r="SK96" s="0" t="n">
        <v>0</v>
      </c>
      <c r="SL96" s="0" t="n">
        <v>0</v>
      </c>
      <c r="SM96" s="0" t="n">
        <v>0</v>
      </c>
      <c r="SN96" s="0" t="n">
        <v>0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19</v>
      </c>
      <c r="ST96" s="0" t="n">
        <v>0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213</v>
      </c>
      <c r="TA96" s="0" t="n">
        <v>0</v>
      </c>
      <c r="TB96" s="0" t="n">
        <v>0</v>
      </c>
      <c r="TC96" s="0" t="n">
        <v>0</v>
      </c>
      <c r="TD96" s="0" t="n">
        <v>0</v>
      </c>
      <c r="TE96" s="0" t="n">
        <v>0</v>
      </c>
      <c r="TF96" s="0" t="n">
        <v>0</v>
      </c>
      <c r="TG96" s="0" t="n">
        <v>0</v>
      </c>
      <c r="TH96" s="0" t="n">
        <v>0</v>
      </c>
      <c r="TI96" s="0" t="n">
        <v>72</v>
      </c>
      <c r="TJ96" s="0" t="n">
        <v>0</v>
      </c>
      <c r="TK96" s="0" t="n">
        <v>0</v>
      </c>
      <c r="TL96" s="0" t="n">
        <v>133</v>
      </c>
      <c r="TM96" s="0" t="n">
        <v>483</v>
      </c>
      <c r="TN96" s="0" t="n">
        <v>0</v>
      </c>
      <c r="TO96" s="0" t="n">
        <v>0</v>
      </c>
      <c r="TP96" s="0" t="n">
        <v>28</v>
      </c>
      <c r="TQ96" s="0" t="n">
        <v>0</v>
      </c>
      <c r="TR96" s="0" t="n">
        <v>1643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0</v>
      </c>
      <c r="TX96" s="0" t="n">
        <v>0</v>
      </c>
      <c r="TY96" s="0" t="n">
        <v>25</v>
      </c>
      <c r="TZ96" s="0" t="n">
        <v>0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0</v>
      </c>
      <c r="UG96" s="0" t="n">
        <v>0</v>
      </c>
      <c r="UH96" s="0" t="n">
        <v>0</v>
      </c>
      <c r="UI96" s="0" t="n">
        <v>0</v>
      </c>
      <c r="UJ96" s="0" t="n">
        <v>0</v>
      </c>
      <c r="UK96" s="0" t="n">
        <v>239</v>
      </c>
      <c r="UL96" s="0" t="n">
        <v>0</v>
      </c>
      <c r="UM96" s="0" t="n">
        <v>0</v>
      </c>
      <c r="UN96" s="0" t="n">
        <v>4</v>
      </c>
      <c r="UO96" s="0" t="n">
        <v>0</v>
      </c>
      <c r="UP96" s="0" t="n">
        <v>0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0</v>
      </c>
      <c r="UV96" s="0" t="n">
        <v>0</v>
      </c>
      <c r="UW96" s="0" t="n">
        <v>0</v>
      </c>
      <c r="UX96" s="0" t="n">
        <v>0</v>
      </c>
      <c r="UY96" s="0" t="n">
        <v>0</v>
      </c>
      <c r="UZ96" s="0" t="n">
        <v>0</v>
      </c>
      <c r="VA96" s="0" t="n">
        <v>0</v>
      </c>
      <c r="VB96" s="0" t="n">
        <v>0</v>
      </c>
      <c r="VC96" s="0" t="n">
        <v>0</v>
      </c>
      <c r="VD96" s="0" t="n">
        <v>0</v>
      </c>
      <c r="VE96" s="0" t="n">
        <v>0</v>
      </c>
      <c r="VF96" s="0" t="n">
        <v>54</v>
      </c>
      <c r="VG96" s="0" t="n">
        <v>0</v>
      </c>
      <c r="VH96" s="0" t="n">
        <v>0</v>
      </c>
      <c r="VI96" s="0" t="n">
        <v>0</v>
      </c>
      <c r="VJ96" s="0" t="n">
        <v>0</v>
      </c>
      <c r="VK96" s="0" t="n">
        <v>0</v>
      </c>
      <c r="VL96" s="0" t="n">
        <v>64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2431</v>
      </c>
      <c r="VS96" s="0" t="n">
        <v>0</v>
      </c>
      <c r="VT96" s="0" t="n">
        <v>0</v>
      </c>
      <c r="VU96" s="0" t="n">
        <v>181</v>
      </c>
      <c r="VV96" s="0" t="n">
        <v>0</v>
      </c>
      <c r="VW96" s="0" t="n">
        <v>0</v>
      </c>
      <c r="VX96" s="0" t="n">
        <v>0</v>
      </c>
      <c r="VY96" s="0" t="n">
        <v>0</v>
      </c>
      <c r="VZ96" s="0" t="n">
        <v>0</v>
      </c>
      <c r="WA96" s="0" t="n">
        <v>0</v>
      </c>
      <c r="WB96" s="0" t="n">
        <v>0</v>
      </c>
      <c r="WC96" s="0" t="n">
        <v>0</v>
      </c>
      <c r="WD96" s="0" t="n">
        <v>0</v>
      </c>
      <c r="WE96" s="0" t="n">
        <v>0</v>
      </c>
      <c r="WF96" s="0" t="n">
        <v>523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19</v>
      </c>
      <c r="WL96" s="0" t="n">
        <v>0</v>
      </c>
      <c r="WM96" s="0" t="n">
        <v>10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0</v>
      </c>
      <c r="WS96" s="0" t="n">
        <v>0</v>
      </c>
      <c r="WT96" s="0" t="n">
        <v>0</v>
      </c>
      <c r="WU96" s="0" t="n">
        <v>0</v>
      </c>
      <c r="WV96" s="0" t="n">
        <v>0</v>
      </c>
      <c r="WW96" s="0" t="n">
        <v>0</v>
      </c>
      <c r="WX96" s="0" t="n">
        <v>0</v>
      </c>
      <c r="WY96" s="0" t="n">
        <v>0</v>
      </c>
      <c r="WZ96" s="0" t="n">
        <v>0</v>
      </c>
      <c r="XA96" s="0" t="n">
        <v>0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0</v>
      </c>
      <c r="XI96" s="0" t="n">
        <v>0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1333</v>
      </c>
      <c r="XO96" s="0" t="n">
        <v>676</v>
      </c>
      <c r="XP96" s="0" t="n">
        <v>0</v>
      </c>
      <c r="XQ96" s="0" t="n">
        <v>0</v>
      </c>
      <c r="XR96" s="0" t="n">
        <v>0</v>
      </c>
      <c r="XS96" s="0" t="n">
        <v>9</v>
      </c>
      <c r="XT96" s="0" t="n">
        <v>1092</v>
      </c>
      <c r="XU96" s="0" t="n">
        <v>0</v>
      </c>
      <c r="XV96" s="0" t="n">
        <v>37</v>
      </c>
      <c r="XW96" s="0" t="n">
        <v>420</v>
      </c>
      <c r="XX96" s="0" t="n">
        <v>0</v>
      </c>
      <c r="XY96" s="0" t="n">
        <v>3841</v>
      </c>
      <c r="XZ96" s="0" t="n">
        <v>274</v>
      </c>
      <c r="YA96" s="0" t="n">
        <v>0</v>
      </c>
      <c r="YB96" s="0" t="n">
        <v>11525</v>
      </c>
      <c r="YC96" s="0" t="n">
        <v>0</v>
      </c>
      <c r="YD96" s="0" t="n">
        <v>0</v>
      </c>
      <c r="YE96" s="0" t="n">
        <v>0</v>
      </c>
      <c r="YF96" s="0" t="n">
        <v>92</v>
      </c>
      <c r="YG96" s="0" t="n">
        <v>0</v>
      </c>
      <c r="YH96" s="0" t="n">
        <v>163</v>
      </c>
      <c r="YI96" s="0" t="n">
        <v>3270</v>
      </c>
      <c r="YJ96" s="0" t="n">
        <v>0</v>
      </c>
      <c r="YK96" s="0" t="n">
        <v>9705</v>
      </c>
      <c r="YL96" s="0" t="n">
        <v>0</v>
      </c>
      <c r="YM96" s="0" t="n">
        <v>0</v>
      </c>
      <c r="YN96" s="0" t="n">
        <v>0</v>
      </c>
      <c r="YO96" s="0" t="n">
        <v>0</v>
      </c>
      <c r="YP96" s="0" t="n">
        <v>0</v>
      </c>
      <c r="YQ96" s="0" t="n">
        <v>0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0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0</v>
      </c>
      <c r="ZE96" s="0" t="n">
        <v>0</v>
      </c>
      <c r="ZF96" s="0" t="n">
        <v>0</v>
      </c>
      <c r="ZG96" s="0" t="n">
        <v>0</v>
      </c>
      <c r="ZH96" s="0" t="n">
        <v>0</v>
      </c>
      <c r="ZI96" s="0" t="n">
        <v>0</v>
      </c>
      <c r="ZJ96" s="0" t="n">
        <v>0</v>
      </c>
      <c r="ZK96" s="0" t="n">
        <v>0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26</v>
      </c>
      <c r="ZQ96" s="0" t="n">
        <v>1319</v>
      </c>
      <c r="ZR96" s="0" t="n">
        <v>0</v>
      </c>
      <c r="ZS96" s="0" t="n">
        <v>0</v>
      </c>
      <c r="ZT96" s="0" t="n">
        <v>34</v>
      </c>
      <c r="ZU96" s="0" t="n">
        <v>0</v>
      </c>
      <c r="ZV96" s="0" t="n">
        <v>0</v>
      </c>
      <c r="ZW96" s="0" t="n">
        <v>0</v>
      </c>
      <c r="ZX96" s="0" t="n">
        <v>205</v>
      </c>
      <c r="ZY96" s="0" t="n">
        <v>0</v>
      </c>
      <c r="ZZ96" s="0" t="n">
        <v>0</v>
      </c>
      <c r="AAA96" s="0" t="n">
        <v>0</v>
      </c>
      <c r="AAB96" s="0" t="n">
        <v>0</v>
      </c>
      <c r="AAC96" s="0" t="n">
        <v>0</v>
      </c>
      <c r="AAD96" s="0" t="n">
        <v>71</v>
      </c>
      <c r="AAE96" s="0" t="n">
        <v>0</v>
      </c>
      <c r="AAF96" s="0" t="n">
        <v>0</v>
      </c>
      <c r="AAG96" s="0" t="n">
        <v>0</v>
      </c>
      <c r="AAH96" s="0" t="n">
        <v>0</v>
      </c>
      <c r="AAI96" s="0" t="n">
        <v>0</v>
      </c>
      <c r="AAJ96" s="0" t="n">
        <v>43</v>
      </c>
      <c r="AAK96" s="0" t="n">
        <v>0</v>
      </c>
      <c r="AAL96" s="0" t="n">
        <v>0</v>
      </c>
      <c r="AAM96" s="0" t="n">
        <v>0</v>
      </c>
      <c r="AAN96" s="0" t="n">
        <v>0</v>
      </c>
      <c r="AAO96" s="0" t="n">
        <v>0</v>
      </c>
      <c r="AAP96" s="0" t="n">
        <v>0</v>
      </c>
    </row>
    <row r="97" customFormat="false" ht="15" hidden="false" customHeight="true" outlineLevel="0" collapsed="false">
      <c r="A97" s="1" t="n">
        <v>30523</v>
      </c>
      <c r="B97" s="2" t="n">
        <v>0</v>
      </c>
      <c r="C97" s="20"/>
      <c r="D97" s="20" t="n">
        <v>1</v>
      </c>
      <c r="E97" s="20"/>
      <c r="F97" s="20"/>
      <c r="G97" s="20"/>
      <c r="H97" s="2" t="n">
        <v>1</v>
      </c>
      <c r="I97" s="2" t="n">
        <v>60</v>
      </c>
      <c r="J97" s="21"/>
      <c r="K97" s="21"/>
      <c r="L97" s="2" t="n">
        <v>0</v>
      </c>
      <c r="M97" s="2" t="n">
        <v>1</v>
      </c>
      <c r="N97" s="2" t="n">
        <v>0</v>
      </c>
      <c r="O97" s="2" t="n">
        <v>0</v>
      </c>
      <c r="P97" s="2" t="n">
        <v>1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1</v>
      </c>
      <c r="V97" s="2" t="n">
        <v>0</v>
      </c>
      <c r="W97" s="2" t="n">
        <v>1</v>
      </c>
      <c r="X97" s="2" t="n">
        <f aca="false">SUM(L97:W97)</f>
        <v>4</v>
      </c>
      <c r="Y97" s="2" t="n">
        <v>110</v>
      </c>
      <c r="Z97" s="2" t="n">
        <v>70</v>
      </c>
      <c r="AA97" s="2" t="n">
        <f aca="false">Y97-Z97</f>
        <v>40</v>
      </c>
      <c r="AB97" s="3" t="n">
        <f aca="false">Z97+((Y97-Z97)/3)</f>
        <v>83.3333333333333</v>
      </c>
      <c r="AC97" s="4" t="n">
        <v>75</v>
      </c>
      <c r="AD97" s="4" t="n">
        <v>165.3</v>
      </c>
      <c r="AE97" s="3" t="n">
        <v>27.4483066041724</v>
      </c>
      <c r="AF97" s="3" t="n">
        <v>1</v>
      </c>
      <c r="AG97" s="4" t="n">
        <v>97</v>
      </c>
      <c r="AH97" s="4" t="n">
        <v>98</v>
      </c>
      <c r="AI97" s="3" t="n">
        <v>0.58681185722928</v>
      </c>
      <c r="AJ97" s="3" t="n">
        <v>0.989795918367347</v>
      </c>
      <c r="AL97" s="4" t="n">
        <v>28.6</v>
      </c>
      <c r="AM97" s="4" t="n">
        <v>21.4</v>
      </c>
      <c r="AN97" s="4" t="n">
        <v>53.6</v>
      </c>
      <c r="AO97" s="2" t="n">
        <v>14</v>
      </c>
      <c r="AP97" s="4" t="n">
        <v>50.7</v>
      </c>
      <c r="AQ97" s="4" t="n">
        <v>50.9</v>
      </c>
      <c r="AR97" s="4" t="n">
        <v>2.7</v>
      </c>
      <c r="AS97" s="2" t="n">
        <v>93</v>
      </c>
      <c r="AT97" s="2" t="n">
        <v>162</v>
      </c>
      <c r="AU97" s="2" t="n">
        <v>184</v>
      </c>
      <c r="AV97" s="2" t="n">
        <v>113</v>
      </c>
      <c r="AW97" s="2" t="n">
        <v>72</v>
      </c>
      <c r="AX97" s="2" t="n">
        <v>1</v>
      </c>
      <c r="AY97" s="2" t="n">
        <f aca="false">((AS97*15)+(AT97*30)+(AU97*30)+(AV97*30)+(AW97*15))-(AS97*120)</f>
        <v>5085</v>
      </c>
      <c r="AZ97" s="2" t="n">
        <f aca="false">((AS97*15)+(AT97*30)+(AU97*30)+(AV97*30)+(AW97*15))</f>
        <v>16245</v>
      </c>
      <c r="BB97" s="5" t="n">
        <f aca="false">10000/SQRT((AS97*BH97)*(AVERAGE(AS97:AW97)*AVERAGE(BH97:BL97)))</f>
        <v>2.48191424747477</v>
      </c>
      <c r="BC97" s="3" t="n">
        <f aca="false">(AS97*BH97)/405</f>
        <v>2.59481481481482</v>
      </c>
      <c r="BD97" s="3" t="n">
        <v>1</v>
      </c>
      <c r="BE97" s="3" t="n">
        <f aca="false">1/(LOG(BH97)+LOG(AS97))</f>
        <v>0.330954718522442</v>
      </c>
      <c r="BF97" s="3" t="n">
        <f aca="false">(BI97-BH97)/(AT97-AS97)</f>
        <v>0.78695652173913</v>
      </c>
      <c r="BG97" s="3" t="n">
        <f aca="false">(20*BH97)/((AS97/18)-3.5)</f>
        <v>135.6</v>
      </c>
      <c r="BH97" s="4" t="n">
        <v>11.3</v>
      </c>
      <c r="BI97" s="4" t="n">
        <v>65.6</v>
      </c>
      <c r="BJ97" s="4" t="n">
        <v>217</v>
      </c>
      <c r="BK97" s="4" t="n">
        <v>207</v>
      </c>
      <c r="BL97" s="4" t="n">
        <v>118</v>
      </c>
      <c r="BM97" s="3" t="n">
        <f aca="false">((BH97*15)+(BI97*30)+(BJ97*30)+(BK97*30)+(BL97*15))-(BH97*120)</f>
        <v>15271.5</v>
      </c>
      <c r="BN97" s="3" t="n">
        <f aca="false">((BH97*15)+(BI97*30)+(BJ97*30)+(BK97*30)+(BL97*15))</f>
        <v>16627.5</v>
      </c>
      <c r="BO97" s="3" t="n">
        <f aca="false">(1/BH97)</f>
        <v>0.0884955752212389</v>
      </c>
      <c r="BP97" s="3" t="n">
        <f aca="false">(BN97/AZ97)</f>
        <v>1.02354570637119</v>
      </c>
      <c r="BQ97" s="3" t="n">
        <f aca="false">(BB97*BP97)</f>
        <v>2.54035267158429</v>
      </c>
      <c r="BR97" s="5" t="n">
        <f aca="false">(BF97*BO97)</f>
        <v>0.0696421700654098</v>
      </c>
      <c r="BS97" s="5" t="n">
        <v>4.29</v>
      </c>
      <c r="BT97" s="2" t="n">
        <v>2.33</v>
      </c>
      <c r="BU97" s="2" t="n">
        <v>1.46</v>
      </c>
      <c r="BX97" s="2" t="n">
        <v>4.89</v>
      </c>
      <c r="BY97" s="2" t="n">
        <v>2</v>
      </c>
      <c r="BZ97" s="2" t="n">
        <v>3.14</v>
      </c>
      <c r="CA97" s="2" t="n">
        <v>261</v>
      </c>
      <c r="CB97" s="2" t="n">
        <v>1</v>
      </c>
      <c r="CC97" s="2" t="n">
        <v>34</v>
      </c>
      <c r="CD97" s="2" t="n">
        <v>1</v>
      </c>
      <c r="CE97" s="2" t="n">
        <v>180</v>
      </c>
      <c r="CF97" s="2" t="n">
        <v>1</v>
      </c>
      <c r="CG97" s="2" t="n">
        <v>47</v>
      </c>
      <c r="CH97" s="2" t="n">
        <v>234</v>
      </c>
      <c r="CI97" s="2" t="n">
        <v>1</v>
      </c>
      <c r="CJ97" s="2" t="n">
        <v>3</v>
      </c>
      <c r="CK97" s="2" t="n">
        <v>63</v>
      </c>
      <c r="CL97" s="2" t="n">
        <v>60.84</v>
      </c>
      <c r="CM97" s="2" t="n">
        <v>144</v>
      </c>
      <c r="CN97" s="2" t="n">
        <v>102</v>
      </c>
      <c r="CO97" s="2" t="n">
        <v>414</v>
      </c>
      <c r="CP97" s="2" t="n">
        <v>1.58</v>
      </c>
      <c r="CQ97" s="2" t="n">
        <v>0.42</v>
      </c>
      <c r="CR97" s="2" t="n">
        <v>1.18</v>
      </c>
      <c r="CS97" s="6" t="n">
        <v>42508</v>
      </c>
      <c r="CT97" s="2" t="n">
        <v>110</v>
      </c>
      <c r="CU97" s="2" t="n">
        <v>80</v>
      </c>
      <c r="CV97" s="2" t="n">
        <v>30</v>
      </c>
      <c r="CW97" s="3" t="n">
        <v>90</v>
      </c>
      <c r="CX97" s="2" t="n">
        <v>77.2</v>
      </c>
      <c r="CY97" s="22" t="n">
        <v>28.2534569312281</v>
      </c>
      <c r="CZ97" s="2" t="n">
        <v>98</v>
      </c>
      <c r="DA97" s="2" t="n">
        <v>98.4</v>
      </c>
      <c r="DB97" s="2" t="n">
        <v>101</v>
      </c>
      <c r="DC97" s="2" t="n">
        <v>0.59286146400484</v>
      </c>
      <c r="DD97" s="2" t="n">
        <v>0.995934959349593</v>
      </c>
      <c r="DE97" s="2" t="n">
        <v>29.4</v>
      </c>
      <c r="DF97" s="2" t="n">
        <v>22.7</v>
      </c>
      <c r="DG97" s="2" t="n">
        <v>54.5</v>
      </c>
      <c r="DH97" s="2" t="n">
        <v>15</v>
      </c>
      <c r="DI97" s="2" t="n">
        <v>50.3</v>
      </c>
      <c r="DJ97" s="2" t="n">
        <v>51.8</v>
      </c>
      <c r="DK97" s="2" t="n">
        <v>2.7</v>
      </c>
      <c r="DL97" s="2" t="n">
        <v>105</v>
      </c>
      <c r="DQ97" s="3" t="n">
        <v>2</v>
      </c>
      <c r="DR97" s="7" t="n">
        <v>3</v>
      </c>
      <c r="EL97" s="2" t="n">
        <v>280</v>
      </c>
      <c r="EM97" s="2" t="n">
        <v>39</v>
      </c>
      <c r="EN97" s="2" t="n">
        <v>185</v>
      </c>
      <c r="EO97" s="2" t="n">
        <v>56</v>
      </c>
      <c r="EP97" s="2" t="n">
        <v>281</v>
      </c>
      <c r="EU97" s="3"/>
      <c r="EW97" s="22"/>
      <c r="GK97" s="9" t="n">
        <v>2645</v>
      </c>
      <c r="GL97" s="9" t="n">
        <v>128.5</v>
      </c>
      <c r="GM97" s="9" t="n">
        <v>86.3</v>
      </c>
      <c r="GN97" s="9" t="n">
        <v>18</v>
      </c>
      <c r="GO97" s="9" t="n">
        <v>22.7</v>
      </c>
      <c r="GP97" s="9" t="n">
        <v>9.3</v>
      </c>
      <c r="GQ97" s="9" t="n">
        <v>374</v>
      </c>
      <c r="GR97" s="9" t="n">
        <v>339.1</v>
      </c>
      <c r="GS97" s="9" t="n">
        <v>5.6</v>
      </c>
      <c r="GT97" s="9" t="n">
        <v>12.1</v>
      </c>
      <c r="GU97" s="9" t="n">
        <v>951</v>
      </c>
      <c r="GV97" s="9" t="n">
        <v>1749</v>
      </c>
      <c r="GW97" s="9" t="n">
        <v>1.65</v>
      </c>
      <c r="GX97" s="9" t="n">
        <v>2.17</v>
      </c>
      <c r="GY97" s="9" t="n">
        <v>1.1</v>
      </c>
      <c r="GZ97" s="9" t="n">
        <v>4.32</v>
      </c>
      <c r="HA97" s="9" t="n">
        <v>19.7</v>
      </c>
      <c r="HB97" s="9" t="n">
        <v>104.8</v>
      </c>
      <c r="HC97" s="9" t="n">
        <v>2.24</v>
      </c>
      <c r="HD97" s="9" t="n">
        <v>19.16</v>
      </c>
      <c r="HE97" s="9" t="n">
        <v>1.68</v>
      </c>
      <c r="HF97" s="9" t="n">
        <v>1657</v>
      </c>
      <c r="HG97" s="9" t="n">
        <v>22.7</v>
      </c>
      <c r="HH97" s="9" t="n">
        <v>1812</v>
      </c>
      <c r="HI97" s="9" t="n">
        <v>140</v>
      </c>
      <c r="HJ97" s="9" t="n">
        <v>1449</v>
      </c>
      <c r="HK97" s="9" t="n">
        <v>603</v>
      </c>
      <c r="HL97" s="9" t="n">
        <v>73</v>
      </c>
      <c r="HM97" s="9" t="n">
        <v>10.8</v>
      </c>
      <c r="HN97" s="9" t="n">
        <v>1000</v>
      </c>
      <c r="HO97" s="2" t="n">
        <v>22</v>
      </c>
      <c r="HP97" s="2" t="n">
        <v>22</v>
      </c>
      <c r="HQ97" s="2" t="n">
        <v>1</v>
      </c>
      <c r="HR97" s="2" t="n">
        <v>1</v>
      </c>
      <c r="HS97" s="2" t="n">
        <v>24.5200042724609</v>
      </c>
      <c r="HT97" s="2" t="n">
        <v>346.084686279297</v>
      </c>
      <c r="HY97" s="2" t="n">
        <v>2486.23999023437</v>
      </c>
      <c r="HZ97" s="2" t="n">
        <v>84.2200012207031</v>
      </c>
      <c r="IA97" s="2" t="n">
        <v>35.8400001525879</v>
      </c>
      <c r="IB97" s="2" t="n">
        <v>33.9799995422363</v>
      </c>
      <c r="IC97" s="2" t="n">
        <v>30.6299991607666</v>
      </c>
      <c r="ID97" s="2" t="n">
        <v>369.880004882812</v>
      </c>
      <c r="IE97" s="2" t="n">
        <v>30.0100002288818</v>
      </c>
      <c r="IF97" s="2" t="n">
        <v>24.6599998474121</v>
      </c>
      <c r="IG97" s="2" t="n">
        <v>29.6399993896484</v>
      </c>
      <c r="IH97" s="2" t="n">
        <v>135.139999389648</v>
      </c>
      <c r="II97" s="2" t="n">
        <v>1.62000000476837</v>
      </c>
      <c r="IJ97" s="2" t="n">
        <v>22.4099998474121</v>
      </c>
      <c r="IK97" s="2" t="n">
        <v>4.59999990463257</v>
      </c>
      <c r="IL97" s="2" t="n">
        <v>24.2199993133545</v>
      </c>
      <c r="IM97" s="2" t="n">
        <v>22.5599994659424</v>
      </c>
      <c r="IN97" s="2" t="n">
        <v>9.02000045776367</v>
      </c>
      <c r="IO97" s="2" t="n">
        <v>7.44000005722046</v>
      </c>
      <c r="IP97" s="2" t="n">
        <v>14.6999998092651</v>
      </c>
      <c r="IQ97" s="2" t="n">
        <v>6.51999998092651</v>
      </c>
      <c r="IR97" s="2" t="n">
        <v>2.60999989509583</v>
      </c>
      <c r="IS97" s="2" t="n">
        <v>1.13999998569489</v>
      </c>
      <c r="IT97" s="2" t="n">
        <v>1254.33996582031</v>
      </c>
      <c r="IU97" s="2" t="n">
        <v>13.1300001144409</v>
      </c>
      <c r="IV97" s="2" t="n">
        <v>0.389999985694885</v>
      </c>
      <c r="IW97" s="2" t="n">
        <v>446.190002441406</v>
      </c>
      <c r="IX97" s="2" t="n">
        <v>1709.82995605469</v>
      </c>
      <c r="IY97" s="2" t="n">
        <v>3253.36010742188</v>
      </c>
      <c r="IZ97" s="2" t="n">
        <v>2114.48999023437</v>
      </c>
      <c r="JA97" s="2" t="n">
        <v>8.34000015258789</v>
      </c>
      <c r="JB97" s="2" t="n">
        <v>1.5</v>
      </c>
      <c r="JC97" s="2" t="n">
        <v>2.59999990463257</v>
      </c>
      <c r="JD97" s="2" t="n">
        <v>59.8300018310547</v>
      </c>
      <c r="JE97" s="2" t="n">
        <v>68.2900009155273</v>
      </c>
      <c r="JF97" s="2" t="n">
        <v>1.91999995708466</v>
      </c>
      <c r="JG97" s="2" t="n">
        <v>2.07999992370605</v>
      </c>
      <c r="JH97" s="2" t="n">
        <v>18.1599998474121</v>
      </c>
      <c r="JI97" s="2" t="n">
        <v>4.44000005722046</v>
      </c>
      <c r="JJ97" s="2" t="n">
        <v>2.07999992370605</v>
      </c>
      <c r="JK97" s="2" t="n">
        <v>0.419999986886978</v>
      </c>
      <c r="JL97" s="2" t="n">
        <v>237.070007324219</v>
      </c>
      <c r="JM97" s="2" t="n">
        <v>4.1399998664856</v>
      </c>
      <c r="JN97" s="2" t="n">
        <v>20.2900009155273</v>
      </c>
      <c r="JO97" s="2" t="n">
        <v>3244.169921875</v>
      </c>
      <c r="JP97" s="2" t="n">
        <v>1803.82995605469</v>
      </c>
      <c r="JQ97" s="2" t="n">
        <v>11.25</v>
      </c>
      <c r="JR97" s="2" t="n">
        <v>627.700012207031</v>
      </c>
      <c r="JS97" s="2" t="n">
        <v>66.5500030517578</v>
      </c>
      <c r="JT97" s="2" t="n">
        <v>2696.19995117187</v>
      </c>
      <c r="JU97" s="2" t="n">
        <v>138.330001831055</v>
      </c>
      <c r="JV97" s="2" t="n">
        <v>298</v>
      </c>
      <c r="JW97" s="2" t="n">
        <v>6.59000015258789</v>
      </c>
      <c r="JX97" s="2" t="n">
        <v>3.74000000953674</v>
      </c>
      <c r="JY97" s="2" t="n">
        <v>3.15000009536743</v>
      </c>
      <c r="JZ97" s="2" t="n">
        <v>0.529999971389771</v>
      </c>
      <c r="KA97" s="2" t="n">
        <v>5.75</v>
      </c>
      <c r="KB97" s="2" t="n">
        <v>1.22000002861023</v>
      </c>
      <c r="KC97" s="2" t="n">
        <v>11.9099998474121</v>
      </c>
      <c r="KD97" s="2" t="n">
        <v>4.13000011444092</v>
      </c>
      <c r="KE97" s="2" t="n">
        <v>25.4599990844727</v>
      </c>
      <c r="KF97" s="2" t="n">
        <v>22.6800003051758</v>
      </c>
      <c r="KG97" s="2" t="n">
        <v>10.1400003433228</v>
      </c>
      <c r="KH97" s="2" t="n">
        <v>171.229995727539</v>
      </c>
      <c r="KI97" s="2" t="n">
        <v>10.4700002670288</v>
      </c>
      <c r="KJ97" s="2" t="n">
        <v>334.519989013672</v>
      </c>
      <c r="KK97" s="2" t="n">
        <v>21.4599990844727</v>
      </c>
      <c r="KL97" s="2" t="n">
        <v>2384169.14</v>
      </c>
      <c r="KM97" s="2" t="n">
        <v>6445.7900390625</v>
      </c>
      <c r="KN97" s="2" t="n">
        <v>54.189998626709</v>
      </c>
      <c r="KO97" s="2" t="n">
        <v>0.670000016689301</v>
      </c>
      <c r="KP97" s="2" t="n">
        <v>0.430000007152557</v>
      </c>
      <c r="KQ97" s="2" t="n">
        <v>0.259999990463257</v>
      </c>
      <c r="KR97" s="2" t="n">
        <v>0.529999971389771</v>
      </c>
      <c r="KS97" s="2" t="n">
        <v>0.689999997615814</v>
      </c>
      <c r="KT97" s="2" t="n">
        <v>0.5</v>
      </c>
      <c r="KU97" s="2" t="n">
        <v>2.30999994277954</v>
      </c>
      <c r="KV97" s="2" t="n">
        <v>3.36999988555908</v>
      </c>
      <c r="KW97" s="2" t="n">
        <v>10.6800003051758</v>
      </c>
      <c r="KX97" s="2" t="n">
        <v>12.460000038147</v>
      </c>
      <c r="KY97" s="2" t="n">
        <v>4.78000020980835</v>
      </c>
      <c r="KZ97" s="2" t="n">
        <v>3.75</v>
      </c>
      <c r="LA97" s="2" t="n">
        <v>1.03999996185303</v>
      </c>
      <c r="LB97" s="2" t="n">
        <v>0.159999996423721</v>
      </c>
      <c r="LC97" s="2" t="n">
        <v>16.1399993896484</v>
      </c>
      <c r="LD97" s="2" t="n">
        <v>11.7700004577637</v>
      </c>
      <c r="LE97" s="2" t="n">
        <v>0.769999980926514</v>
      </c>
      <c r="LF97" s="2" t="n">
        <v>0.100000001490116</v>
      </c>
      <c r="LG97" s="2" t="n">
        <v>0.00999999977648258</v>
      </c>
      <c r="LH97" s="2" t="n">
        <v>6.6399998664856</v>
      </c>
      <c r="LI97" s="2" t="n">
        <v>4.96000003814697</v>
      </c>
      <c r="LJ97" s="2" t="n">
        <v>0.0900000035762787</v>
      </c>
      <c r="LK97" s="2" t="n">
        <v>0.0700000002980232</v>
      </c>
      <c r="LL97" s="2" t="n">
        <v>0.75</v>
      </c>
      <c r="LM97" s="2" t="n">
        <v>0.490000009536743</v>
      </c>
      <c r="LN97" s="2" t="n">
        <v>0.00999999977648258</v>
      </c>
      <c r="LO97" s="2" t="n">
        <v>0.0500000007450581</v>
      </c>
      <c r="LP97" s="2" t="n">
        <v>0.0299999993294477</v>
      </c>
      <c r="LQ97" s="2" t="n">
        <v>0.0399999991059303</v>
      </c>
      <c r="LR97" s="2" t="n">
        <v>0.0399999991059303</v>
      </c>
      <c r="LS97" s="2" t="n">
        <v>0</v>
      </c>
      <c r="LT97" s="2" t="n">
        <v>0.0900000035762787</v>
      </c>
      <c r="LU97" s="2" t="n">
        <v>0.0900000035762787</v>
      </c>
      <c r="LV97" s="2" t="n">
        <v>36.1692008972168</v>
      </c>
      <c r="MC97" s="0" t="n">
        <v>0</v>
      </c>
      <c r="MD97" s="0" t="n">
        <v>0</v>
      </c>
      <c r="ME97" s="0" t="n">
        <v>0</v>
      </c>
      <c r="MF97" s="0" t="n">
        <v>0</v>
      </c>
      <c r="MG97" s="0" t="n">
        <v>0</v>
      </c>
      <c r="MH97" s="0" t="n">
        <v>0</v>
      </c>
      <c r="MI97" s="0" t="n">
        <v>0</v>
      </c>
      <c r="MJ97" s="0" t="n">
        <v>0</v>
      </c>
      <c r="MK97" s="0" t="n">
        <v>0</v>
      </c>
      <c r="ML97" s="0" t="n">
        <v>0</v>
      </c>
      <c r="MM97" s="0" t="n">
        <v>0</v>
      </c>
      <c r="MN97" s="0" t="n">
        <v>0</v>
      </c>
      <c r="MO97" s="0" t="n">
        <v>0</v>
      </c>
      <c r="MP97" s="0" t="n">
        <v>0</v>
      </c>
      <c r="MQ97" s="0" t="n">
        <v>0</v>
      </c>
      <c r="MR97" s="0" t="n">
        <v>0</v>
      </c>
      <c r="MS97" s="0" t="n">
        <v>33883</v>
      </c>
      <c r="MT97" s="0" t="n">
        <v>0</v>
      </c>
      <c r="MU97" s="0" t="n">
        <v>3225</v>
      </c>
      <c r="MV97" s="0" t="n">
        <v>80</v>
      </c>
      <c r="MW97" s="0" t="n">
        <v>0</v>
      </c>
      <c r="MX97" s="0" t="n">
        <v>0</v>
      </c>
      <c r="MY97" s="0" t="n">
        <v>0</v>
      </c>
      <c r="MZ97" s="0" t="n">
        <v>0</v>
      </c>
      <c r="NA97" s="0" t="n">
        <v>0</v>
      </c>
      <c r="NB97" s="0" t="n">
        <v>0</v>
      </c>
      <c r="NC97" s="0" t="n">
        <v>0</v>
      </c>
      <c r="ND97" s="0" t="n">
        <v>12</v>
      </c>
      <c r="NE97" s="0" t="n">
        <v>0</v>
      </c>
      <c r="NF97" s="0" t="n">
        <v>0</v>
      </c>
      <c r="NG97" s="0" t="n">
        <v>0</v>
      </c>
      <c r="NH97" s="0" t="n">
        <v>434</v>
      </c>
      <c r="NI97" s="0" t="n">
        <v>19</v>
      </c>
      <c r="NJ97" s="0" t="n">
        <v>0</v>
      </c>
      <c r="NK97" s="0" t="n">
        <v>0</v>
      </c>
      <c r="NL97" s="0" t="n">
        <v>0</v>
      </c>
      <c r="NM97" s="0" t="n">
        <v>0</v>
      </c>
      <c r="NN97" s="0" t="n">
        <v>0</v>
      </c>
      <c r="NO97" s="0" t="n">
        <v>0</v>
      </c>
      <c r="NP97" s="0" t="n">
        <v>0</v>
      </c>
      <c r="NQ97" s="0" t="n">
        <v>0</v>
      </c>
      <c r="NR97" s="0" t="n">
        <v>0</v>
      </c>
      <c r="NS97" s="0" t="n">
        <v>32056</v>
      </c>
      <c r="NT97" s="0" t="n">
        <v>1557</v>
      </c>
      <c r="NU97" s="0" t="n">
        <v>0</v>
      </c>
      <c r="NV97" s="0" t="n">
        <v>0</v>
      </c>
      <c r="NW97" s="0" t="n">
        <v>10576</v>
      </c>
      <c r="NX97" s="0" t="n">
        <v>513</v>
      </c>
      <c r="NY97" s="0" t="n">
        <v>7119</v>
      </c>
      <c r="NZ97" s="0" t="n">
        <v>0</v>
      </c>
      <c r="OA97" s="0" t="n">
        <v>0</v>
      </c>
      <c r="OB97" s="0" t="n">
        <v>0</v>
      </c>
      <c r="OC97" s="0" t="n">
        <v>0</v>
      </c>
      <c r="OD97" s="0" t="n">
        <v>0</v>
      </c>
      <c r="OE97" s="0" t="n">
        <v>0</v>
      </c>
      <c r="OF97" s="0" t="n">
        <v>0</v>
      </c>
      <c r="OG97" s="0" t="n">
        <v>0</v>
      </c>
      <c r="OH97" s="0" t="n">
        <v>26</v>
      </c>
      <c r="OI97" s="0" t="n">
        <v>0</v>
      </c>
      <c r="OJ97" s="0" t="n">
        <v>0</v>
      </c>
      <c r="OK97" s="0" t="n">
        <v>0</v>
      </c>
      <c r="OL97" s="0" t="n">
        <v>0</v>
      </c>
      <c r="OM97" s="0" t="n">
        <v>0</v>
      </c>
      <c r="ON97" s="0" t="n">
        <v>0</v>
      </c>
      <c r="OO97" s="0" t="n">
        <v>0</v>
      </c>
      <c r="OP97" s="0" t="n">
        <v>0</v>
      </c>
      <c r="OQ97" s="0" t="n">
        <v>130</v>
      </c>
      <c r="OR97" s="0" t="n">
        <v>0</v>
      </c>
      <c r="OS97" s="0" t="n">
        <v>0</v>
      </c>
      <c r="OT97" s="0" t="n">
        <v>0</v>
      </c>
      <c r="OU97" s="0" t="n">
        <v>0</v>
      </c>
      <c r="OV97" s="0" t="n">
        <v>0</v>
      </c>
      <c r="OW97" s="0" t="n">
        <v>0</v>
      </c>
      <c r="OX97" s="0" t="n">
        <v>0</v>
      </c>
      <c r="OY97" s="0" t="n">
        <v>0</v>
      </c>
      <c r="OZ97" s="0" t="n">
        <v>0</v>
      </c>
      <c r="PA97" s="0" t="n">
        <v>43</v>
      </c>
      <c r="PB97" s="0" t="n">
        <v>396</v>
      </c>
      <c r="PC97" s="0" t="n">
        <v>0</v>
      </c>
      <c r="PD97" s="0" t="n">
        <v>0</v>
      </c>
      <c r="PE97" s="0" t="n">
        <v>0</v>
      </c>
      <c r="PF97" s="0" t="n">
        <v>0</v>
      </c>
      <c r="PG97" s="0" t="n">
        <v>5</v>
      </c>
      <c r="PH97" s="0" t="n">
        <v>0</v>
      </c>
      <c r="PI97" s="0" t="n">
        <v>0</v>
      </c>
      <c r="PJ97" s="0" t="n">
        <v>14400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0</v>
      </c>
      <c r="PP97" s="0" t="n">
        <v>0</v>
      </c>
      <c r="PQ97" s="0" t="n">
        <v>2194</v>
      </c>
      <c r="PR97" s="0" t="n">
        <v>0</v>
      </c>
      <c r="PS97" s="0" t="n">
        <v>0</v>
      </c>
      <c r="PT97" s="0" t="n">
        <v>10</v>
      </c>
      <c r="PU97" s="0" t="n">
        <v>0</v>
      </c>
      <c r="PV97" s="0" t="n">
        <v>225</v>
      </c>
      <c r="PW97" s="0" t="n">
        <v>92</v>
      </c>
      <c r="PX97" s="0" t="n">
        <v>1004</v>
      </c>
      <c r="PY97" s="0" t="n">
        <v>0</v>
      </c>
      <c r="PZ97" s="0" t="n">
        <v>0</v>
      </c>
      <c r="QA97" s="0" t="n">
        <v>0</v>
      </c>
      <c r="QB97" s="0" t="n">
        <v>0</v>
      </c>
      <c r="QC97" s="0" t="n">
        <v>0</v>
      </c>
      <c r="QD97" s="0" t="n">
        <v>0</v>
      </c>
      <c r="QE97" s="0" t="n">
        <v>0</v>
      </c>
      <c r="QF97" s="0" t="n">
        <v>0</v>
      </c>
      <c r="QG97" s="0" t="n">
        <v>0</v>
      </c>
      <c r="QH97" s="0" t="n">
        <v>0</v>
      </c>
      <c r="QI97" s="0" t="n">
        <v>0</v>
      </c>
      <c r="QJ97" s="0" t="n">
        <v>0</v>
      </c>
      <c r="QK97" s="0" t="n">
        <v>1014</v>
      </c>
      <c r="QL97" s="0" t="n">
        <v>0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1910</v>
      </c>
      <c r="QR97" s="0" t="n">
        <v>0</v>
      </c>
      <c r="QS97" s="0" t="n">
        <v>0</v>
      </c>
      <c r="QT97" s="0" t="n">
        <v>0</v>
      </c>
      <c r="QU97" s="0" t="n">
        <v>0</v>
      </c>
      <c r="QV97" s="0" t="n">
        <v>0</v>
      </c>
      <c r="QW97" s="0" t="n">
        <v>0</v>
      </c>
      <c r="QX97" s="0" t="n">
        <v>0</v>
      </c>
      <c r="QY97" s="0" t="n">
        <v>0</v>
      </c>
      <c r="QZ97" s="0" t="n">
        <v>92</v>
      </c>
      <c r="RA97" s="0" t="n">
        <v>0</v>
      </c>
      <c r="RB97" s="0" t="n">
        <v>0</v>
      </c>
      <c r="RC97" s="0" t="n">
        <v>0</v>
      </c>
      <c r="RD97" s="0" t="n">
        <v>3278</v>
      </c>
      <c r="RE97" s="0" t="n">
        <v>0</v>
      </c>
      <c r="RF97" s="0" t="n">
        <v>0</v>
      </c>
      <c r="RG97" s="0" t="n">
        <v>283</v>
      </c>
      <c r="RH97" s="0" t="n">
        <v>0</v>
      </c>
      <c r="RI97" s="0" t="n">
        <v>0</v>
      </c>
      <c r="RJ97" s="0" t="n">
        <v>0</v>
      </c>
      <c r="RK97" s="0" t="n">
        <v>0</v>
      </c>
      <c r="RL97" s="0" t="n">
        <v>3280</v>
      </c>
      <c r="RM97" s="0" t="n">
        <v>0</v>
      </c>
      <c r="RN97" s="0" t="n">
        <v>81</v>
      </c>
      <c r="RO97" s="0" t="n">
        <v>0</v>
      </c>
      <c r="RP97" s="0" t="n">
        <v>269</v>
      </c>
      <c r="RQ97" s="0" t="n">
        <v>97</v>
      </c>
      <c r="RR97" s="0" t="n">
        <v>0</v>
      </c>
      <c r="RS97" s="0" t="n">
        <v>0</v>
      </c>
      <c r="RT97" s="0" t="n">
        <v>0</v>
      </c>
      <c r="RU97" s="0" t="n">
        <v>0</v>
      </c>
      <c r="RV97" s="0" t="n">
        <v>13</v>
      </c>
      <c r="RW97" s="0" t="n">
        <v>0</v>
      </c>
      <c r="RX97" s="0" t="n">
        <v>0</v>
      </c>
      <c r="RY97" s="0" t="n">
        <v>1922</v>
      </c>
      <c r="RZ97" s="0" t="n">
        <v>0</v>
      </c>
      <c r="SA97" s="0" t="n">
        <v>0</v>
      </c>
      <c r="SB97" s="0" t="n">
        <v>0</v>
      </c>
      <c r="SC97" s="0" t="n">
        <v>0</v>
      </c>
      <c r="SD97" s="0" t="n">
        <v>0</v>
      </c>
      <c r="SE97" s="0" t="n">
        <v>0</v>
      </c>
      <c r="SF97" s="0" t="n">
        <v>0</v>
      </c>
      <c r="SG97" s="0" t="n">
        <v>0</v>
      </c>
      <c r="SH97" s="0" t="n">
        <v>0</v>
      </c>
      <c r="SI97" s="0" t="n">
        <v>0</v>
      </c>
      <c r="SJ97" s="0" t="n">
        <v>0</v>
      </c>
      <c r="SK97" s="0" t="n">
        <v>40</v>
      </c>
      <c r="SL97" s="0" t="n">
        <v>0</v>
      </c>
      <c r="SM97" s="0" t="n">
        <v>6</v>
      </c>
      <c r="SN97" s="0" t="n">
        <v>0</v>
      </c>
      <c r="SO97" s="0" t="n">
        <v>0</v>
      </c>
      <c r="SP97" s="0" t="n">
        <v>0</v>
      </c>
      <c r="SQ97" s="0" t="n">
        <v>0</v>
      </c>
      <c r="SR97" s="0" t="n">
        <v>0</v>
      </c>
      <c r="SS97" s="0" t="n">
        <v>91</v>
      </c>
      <c r="ST97" s="0" t="n">
        <v>0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0</v>
      </c>
      <c r="TC97" s="0" t="n">
        <v>0</v>
      </c>
      <c r="TD97" s="0" t="n">
        <v>0</v>
      </c>
      <c r="TE97" s="0" t="n">
        <v>0</v>
      </c>
      <c r="TF97" s="0" t="n">
        <v>0</v>
      </c>
      <c r="TG97" s="0" t="n">
        <v>0</v>
      </c>
      <c r="TH97" s="0" t="n">
        <v>0</v>
      </c>
      <c r="TI97" s="0" t="n">
        <v>823</v>
      </c>
      <c r="TJ97" s="0" t="n">
        <v>0</v>
      </c>
      <c r="TK97" s="0" t="n">
        <v>0</v>
      </c>
      <c r="TL97" s="0" t="n">
        <v>2570</v>
      </c>
      <c r="TM97" s="0" t="n">
        <v>0</v>
      </c>
      <c r="TN97" s="0" t="n">
        <v>78</v>
      </c>
      <c r="TO97" s="0" t="n">
        <v>0</v>
      </c>
      <c r="TP97" s="0" t="n">
        <v>0</v>
      </c>
      <c r="TQ97" s="0" t="n">
        <v>0</v>
      </c>
      <c r="TR97" s="0" t="n">
        <v>1170</v>
      </c>
      <c r="TS97" s="0" t="n">
        <v>0</v>
      </c>
      <c r="TT97" s="0" t="n">
        <v>21</v>
      </c>
      <c r="TU97" s="0" t="n">
        <v>0</v>
      </c>
      <c r="TV97" s="0" t="n">
        <v>12</v>
      </c>
      <c r="TW97" s="0" t="n">
        <v>0</v>
      </c>
      <c r="TX97" s="0" t="n">
        <v>0</v>
      </c>
      <c r="TY97" s="0" t="n">
        <v>57</v>
      </c>
      <c r="TZ97" s="0" t="n">
        <v>0</v>
      </c>
      <c r="UA97" s="0" t="n">
        <v>2480</v>
      </c>
      <c r="UB97" s="0" t="n">
        <v>0</v>
      </c>
      <c r="UC97" s="0" t="n">
        <v>0</v>
      </c>
      <c r="UD97" s="0" t="n">
        <v>0</v>
      </c>
      <c r="UE97" s="0" t="n">
        <v>0</v>
      </c>
      <c r="UF97" s="0" t="n">
        <v>5</v>
      </c>
      <c r="UG97" s="0" t="n">
        <v>0</v>
      </c>
      <c r="UH97" s="0" t="n">
        <v>0</v>
      </c>
      <c r="UI97" s="0" t="n">
        <v>0</v>
      </c>
      <c r="UJ97" s="0" t="n">
        <v>0</v>
      </c>
      <c r="UK97" s="0" t="n">
        <v>195</v>
      </c>
      <c r="UL97" s="0" t="n">
        <v>0</v>
      </c>
      <c r="UM97" s="0" t="n">
        <v>0</v>
      </c>
      <c r="UN97" s="0" t="n">
        <v>0</v>
      </c>
      <c r="UO97" s="0" t="n">
        <v>0</v>
      </c>
      <c r="UP97" s="0" t="n">
        <v>0</v>
      </c>
      <c r="UQ97" s="0" t="n">
        <v>0</v>
      </c>
      <c r="UR97" s="0" t="n">
        <v>0</v>
      </c>
      <c r="US97" s="0" t="n">
        <v>0</v>
      </c>
      <c r="UT97" s="0" t="n">
        <v>0</v>
      </c>
      <c r="UU97" s="0" t="n">
        <v>0</v>
      </c>
      <c r="UV97" s="0" t="n">
        <v>0</v>
      </c>
      <c r="UW97" s="0" t="n">
        <v>0</v>
      </c>
      <c r="UX97" s="0" t="n">
        <v>0</v>
      </c>
      <c r="UY97" s="0" t="n">
        <v>0</v>
      </c>
      <c r="UZ97" s="0" t="n">
        <v>0</v>
      </c>
      <c r="VA97" s="0" t="n">
        <v>0</v>
      </c>
      <c r="VB97" s="0" t="n">
        <v>0</v>
      </c>
      <c r="VC97" s="0" t="n">
        <v>0</v>
      </c>
      <c r="VD97" s="0" t="n">
        <v>0</v>
      </c>
      <c r="VE97" s="0" t="n">
        <v>0</v>
      </c>
      <c r="VF97" s="0" t="n">
        <v>37</v>
      </c>
      <c r="VG97" s="0" t="n">
        <v>0</v>
      </c>
      <c r="VH97" s="0" t="n">
        <v>0</v>
      </c>
      <c r="VI97" s="0" t="n">
        <v>0</v>
      </c>
      <c r="VJ97" s="0" t="n">
        <v>0</v>
      </c>
      <c r="VK97" s="0" t="n">
        <v>0</v>
      </c>
      <c r="VL97" s="0" t="n">
        <v>14</v>
      </c>
      <c r="VM97" s="0" t="n">
        <v>0</v>
      </c>
      <c r="VN97" s="0" t="n">
        <v>14</v>
      </c>
      <c r="VO97" s="0" t="n">
        <v>0</v>
      </c>
      <c r="VP97" s="0" t="n">
        <v>0</v>
      </c>
      <c r="VQ97" s="0" t="n">
        <v>0</v>
      </c>
      <c r="VR97" s="0" t="n">
        <v>458</v>
      </c>
      <c r="VS97" s="0" t="n">
        <v>0</v>
      </c>
      <c r="VT97" s="0" t="n">
        <v>0</v>
      </c>
      <c r="VU97" s="0" t="n">
        <v>2354</v>
      </c>
      <c r="VV97" s="0" t="n">
        <v>0</v>
      </c>
      <c r="VW97" s="0" t="n">
        <v>0</v>
      </c>
      <c r="VX97" s="0" t="n">
        <v>0</v>
      </c>
      <c r="VY97" s="0" t="n">
        <v>0</v>
      </c>
      <c r="VZ97" s="0" t="n">
        <v>0</v>
      </c>
      <c r="WA97" s="0" t="n">
        <v>0</v>
      </c>
      <c r="WB97" s="0" t="n">
        <v>0</v>
      </c>
      <c r="WC97" s="0" t="n">
        <v>0</v>
      </c>
      <c r="WD97" s="0" t="n">
        <v>0</v>
      </c>
      <c r="WE97" s="0" t="n">
        <v>0</v>
      </c>
      <c r="WF97" s="0" t="n">
        <v>3715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0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0</v>
      </c>
      <c r="WR97" s="0" t="n">
        <v>0</v>
      </c>
      <c r="WS97" s="0" t="n">
        <v>0</v>
      </c>
      <c r="WT97" s="0" t="n">
        <v>0</v>
      </c>
      <c r="WU97" s="0" t="n">
        <v>0</v>
      </c>
      <c r="WV97" s="0" t="n">
        <v>0</v>
      </c>
      <c r="WW97" s="0" t="n">
        <v>0</v>
      </c>
      <c r="WX97" s="0" t="n">
        <v>0</v>
      </c>
      <c r="WY97" s="0" t="n">
        <v>0</v>
      </c>
      <c r="WZ97" s="0" t="n">
        <v>0</v>
      </c>
      <c r="XA97" s="0" t="n">
        <v>0</v>
      </c>
      <c r="XB97" s="0" t="n">
        <v>0</v>
      </c>
      <c r="XC97" s="0" t="n">
        <v>0</v>
      </c>
      <c r="XD97" s="0" t="n">
        <v>0</v>
      </c>
      <c r="XE97" s="0" t="n">
        <v>0</v>
      </c>
      <c r="XF97" s="0" t="n">
        <v>0</v>
      </c>
      <c r="XG97" s="0" t="n">
        <v>0</v>
      </c>
      <c r="XH97" s="0" t="n">
        <v>0</v>
      </c>
      <c r="XI97" s="0" t="n">
        <v>0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188</v>
      </c>
      <c r="XO97" s="0" t="n">
        <v>10162</v>
      </c>
      <c r="XP97" s="0" t="n">
        <v>0</v>
      </c>
      <c r="XQ97" s="0" t="n">
        <v>0</v>
      </c>
      <c r="XR97" s="0" t="n">
        <v>0</v>
      </c>
      <c r="XS97" s="0" t="n">
        <v>0</v>
      </c>
      <c r="XT97" s="0" t="n">
        <v>255</v>
      </c>
      <c r="XU97" s="0" t="n">
        <v>14</v>
      </c>
      <c r="XV97" s="0" t="n">
        <v>110</v>
      </c>
      <c r="XW97" s="0" t="n">
        <v>1225</v>
      </c>
      <c r="XX97" s="0" t="n">
        <v>0</v>
      </c>
      <c r="XY97" s="0" t="n">
        <v>281</v>
      </c>
      <c r="XZ97" s="0" t="n">
        <v>0</v>
      </c>
      <c r="YA97" s="0" t="n">
        <v>0</v>
      </c>
      <c r="YB97" s="0" t="n">
        <v>50</v>
      </c>
      <c r="YC97" s="0" t="n">
        <v>0</v>
      </c>
      <c r="YD97" s="0" t="n">
        <v>0</v>
      </c>
      <c r="YE97" s="0" t="n">
        <v>0</v>
      </c>
      <c r="YF97" s="0" t="n">
        <v>9</v>
      </c>
      <c r="YG97" s="0" t="n">
        <v>0</v>
      </c>
      <c r="YH97" s="0" t="n">
        <v>2055</v>
      </c>
      <c r="YI97" s="0" t="n">
        <v>1177</v>
      </c>
      <c r="YJ97" s="0" t="n">
        <v>0</v>
      </c>
      <c r="YK97" s="0" t="n">
        <v>188</v>
      </c>
      <c r="YL97" s="0" t="n">
        <v>0</v>
      </c>
      <c r="YM97" s="0" t="n">
        <v>0</v>
      </c>
      <c r="YN97" s="0" t="n">
        <v>0</v>
      </c>
      <c r="YO97" s="0" t="n">
        <v>0</v>
      </c>
      <c r="YP97" s="0" t="n">
        <v>0</v>
      </c>
      <c r="YQ97" s="0" t="n">
        <v>0</v>
      </c>
      <c r="YR97" s="0" t="n">
        <v>0</v>
      </c>
      <c r="YS97" s="0" t="n">
        <v>0</v>
      </c>
      <c r="YT97" s="0" t="n">
        <v>0</v>
      </c>
      <c r="YU97" s="0" t="n">
        <v>0</v>
      </c>
      <c r="YV97" s="0" t="n">
        <v>0</v>
      </c>
      <c r="YW97" s="0" t="n">
        <v>0</v>
      </c>
      <c r="YX97" s="0" t="n">
        <v>0</v>
      </c>
      <c r="YY97" s="0" t="n">
        <v>0</v>
      </c>
      <c r="YZ97" s="0" t="n">
        <v>778</v>
      </c>
      <c r="ZA97" s="0" t="n">
        <v>0</v>
      </c>
      <c r="ZB97" s="0" t="n">
        <v>0</v>
      </c>
      <c r="ZC97" s="0" t="n">
        <v>0</v>
      </c>
      <c r="ZD97" s="0" t="n">
        <v>0</v>
      </c>
      <c r="ZE97" s="0" t="n">
        <v>0</v>
      </c>
      <c r="ZF97" s="0" t="n">
        <v>0</v>
      </c>
      <c r="ZG97" s="0" t="n">
        <v>0</v>
      </c>
      <c r="ZH97" s="0" t="n">
        <v>0</v>
      </c>
      <c r="ZI97" s="0" t="n">
        <v>0</v>
      </c>
      <c r="ZJ97" s="0" t="n">
        <v>0</v>
      </c>
      <c r="ZK97" s="0" t="n">
        <v>0</v>
      </c>
      <c r="ZL97" s="0" t="n">
        <v>0</v>
      </c>
      <c r="ZM97" s="0" t="n">
        <v>0</v>
      </c>
      <c r="ZN97" s="0" t="n">
        <v>0</v>
      </c>
      <c r="ZO97" s="0" t="n">
        <v>0</v>
      </c>
      <c r="ZP97" s="0" t="n">
        <v>273</v>
      </c>
      <c r="ZQ97" s="0" t="n">
        <v>1473</v>
      </c>
      <c r="ZR97" s="0" t="n">
        <v>0</v>
      </c>
      <c r="ZS97" s="0" t="n">
        <v>0</v>
      </c>
      <c r="ZT97" s="0" t="n">
        <v>60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0</v>
      </c>
      <c r="ZZ97" s="0" t="n">
        <v>0</v>
      </c>
      <c r="AAA97" s="0" t="n">
        <v>0</v>
      </c>
      <c r="AAB97" s="0" t="n">
        <v>0</v>
      </c>
      <c r="AAC97" s="0" t="n">
        <v>0</v>
      </c>
      <c r="AAD97" s="0" t="n">
        <v>0</v>
      </c>
      <c r="AAE97" s="0" t="n">
        <v>0</v>
      </c>
      <c r="AAF97" s="0" t="n">
        <v>0</v>
      </c>
      <c r="AAG97" s="0" t="n">
        <v>0</v>
      </c>
      <c r="AAH97" s="0" t="n">
        <v>0</v>
      </c>
      <c r="AAI97" s="0" t="n">
        <v>0</v>
      </c>
      <c r="AAJ97" s="0" t="n">
        <v>6</v>
      </c>
      <c r="AAK97" s="0" t="n">
        <v>0</v>
      </c>
      <c r="AAL97" s="0" t="n">
        <v>0</v>
      </c>
      <c r="AAM97" s="0" t="n">
        <v>0</v>
      </c>
      <c r="AAN97" s="0" t="n">
        <v>81</v>
      </c>
      <c r="AAO97" s="0" t="n">
        <v>0</v>
      </c>
      <c r="AAP97" s="0" t="n">
        <v>0</v>
      </c>
    </row>
    <row r="98" customFormat="false" ht="15" hidden="false" customHeight="true" outlineLevel="0" collapsed="false">
      <c r="A98" s="1" t="n">
        <v>30783</v>
      </c>
      <c r="B98" s="2" t="n">
        <v>0</v>
      </c>
      <c r="C98" s="20"/>
      <c r="D98" s="20" t="n">
        <v>1</v>
      </c>
      <c r="E98" s="20"/>
      <c r="F98" s="20"/>
      <c r="G98" s="20"/>
      <c r="H98" s="2" t="n">
        <v>2</v>
      </c>
      <c r="I98" s="2" t="n">
        <v>19</v>
      </c>
      <c r="J98" s="21"/>
      <c r="K98" s="21"/>
      <c r="L98" s="2" t="n">
        <v>1</v>
      </c>
      <c r="M98" s="2" t="n">
        <v>1</v>
      </c>
      <c r="N98" s="2" t="n">
        <v>0</v>
      </c>
      <c r="O98" s="2" t="n">
        <v>1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1</v>
      </c>
      <c r="X98" s="2" t="n">
        <f aca="false">SUM(L98:W98)</f>
        <v>4</v>
      </c>
      <c r="Y98" s="2" t="n">
        <v>110</v>
      </c>
      <c r="Z98" s="2" t="n">
        <v>60</v>
      </c>
      <c r="AA98" s="2" t="n">
        <f aca="false">Y98-Z98</f>
        <v>50</v>
      </c>
      <c r="AB98" s="3" t="n">
        <f aca="false">Z98+((Y98-Z98)/3)</f>
        <v>76.6666666666667</v>
      </c>
      <c r="AC98" s="4" t="n">
        <v>51.9</v>
      </c>
      <c r="AD98" s="4" t="n">
        <v>154.5</v>
      </c>
      <c r="AE98" s="3" t="n">
        <v>21.7425456373519</v>
      </c>
      <c r="AF98" s="3" t="n">
        <v>0</v>
      </c>
      <c r="AG98" s="4" t="n">
        <v>71</v>
      </c>
      <c r="AH98" s="4" t="n">
        <v>94.2</v>
      </c>
      <c r="AI98" s="3" t="n">
        <v>0.459546925566343</v>
      </c>
      <c r="AJ98" s="3" t="n">
        <v>0.753715498938429</v>
      </c>
      <c r="AK98" s="3" t="n">
        <v>83.5</v>
      </c>
      <c r="AL98" s="4" t="n">
        <v>24.8</v>
      </c>
      <c r="AM98" s="4" t="n">
        <v>12.9</v>
      </c>
      <c r="AN98" s="4" t="n">
        <v>39</v>
      </c>
      <c r="AO98" s="2" t="n">
        <v>9</v>
      </c>
      <c r="AP98" s="4" t="n">
        <v>55.3</v>
      </c>
      <c r="AQ98" s="4" t="n">
        <v>37</v>
      </c>
      <c r="AR98" s="4" t="n">
        <v>2</v>
      </c>
      <c r="AS98" s="2" t="n">
        <v>84</v>
      </c>
      <c r="AT98" s="2" t="n">
        <v>141</v>
      </c>
      <c r="AU98" s="2" t="n">
        <v>146</v>
      </c>
      <c r="AV98" s="2" t="n">
        <v>72</v>
      </c>
      <c r="AW98" s="2" t="n">
        <v>109</v>
      </c>
      <c r="AX98" s="2" t="n">
        <v>1</v>
      </c>
      <c r="AY98" s="2" t="n">
        <f aca="false">((AS98*15)+(AT98*30)+(AU98*30)+(AV98*30)+(AW98*15))-(AS98*120)</f>
        <v>3585</v>
      </c>
      <c r="AZ98" s="2" t="n">
        <f aca="false">((AS98*15)+(AT98*30)+(AU98*30)+(AV98*30)+(AW98*15))</f>
        <v>13665</v>
      </c>
      <c r="BB98" s="5" t="n">
        <f aca="false">10000/SQRT((AS98*BH98)*(AVERAGE(AS98:AW98)*AVERAGE(BH98:BL98)))</f>
        <v>11.5331212730175</v>
      </c>
      <c r="BC98" s="3" t="n">
        <f aca="false">(AS98*BH98)/405</f>
        <v>0.657481481481481</v>
      </c>
      <c r="BD98" s="3" t="n">
        <v>0</v>
      </c>
      <c r="BE98" s="3" t="n">
        <f aca="false">1/(LOG(BH98)+LOG(AS98))</f>
        <v>0.412313571937959</v>
      </c>
      <c r="BF98" s="3" t="n">
        <f aca="false">(BI98-BH98)/(AT98-AS98)</f>
        <v>0.656666666666667</v>
      </c>
      <c r="BG98" s="3" t="n">
        <f aca="false">(20*BH98)/((AS98/18)-3.5)</f>
        <v>54.3428571428571</v>
      </c>
      <c r="BH98" s="4" t="n">
        <v>3.17</v>
      </c>
      <c r="BI98" s="4" t="n">
        <v>40.6</v>
      </c>
      <c r="BJ98" s="4" t="n">
        <v>39.9</v>
      </c>
      <c r="BK98" s="4" t="n">
        <v>12.3</v>
      </c>
      <c r="BL98" s="4" t="n">
        <v>31.9</v>
      </c>
      <c r="BM98" s="3" t="n">
        <f aca="false">((BH98*15)+(BI98*30)+(BJ98*30)+(BK98*30)+(BL98*15))-(BH98*120)</f>
        <v>2929.65</v>
      </c>
      <c r="BN98" s="3" t="n">
        <f aca="false">((BH98*15)+(BI98*30)+(BJ98*30)+(BK98*30)+(BL98*15))</f>
        <v>3310.05</v>
      </c>
      <c r="BO98" s="3" t="n">
        <f aca="false">(1/BH98)</f>
        <v>0.315457413249211</v>
      </c>
      <c r="BP98" s="3" t="n">
        <f aca="false">(BN98/AZ98)</f>
        <v>0.242228320526893</v>
      </c>
      <c r="BQ98" s="3" t="n">
        <f aca="false">(BB98*BP98)</f>
        <v>2.79364859639602</v>
      </c>
      <c r="BR98" s="5" t="n">
        <f aca="false">(BF98*BO98)</f>
        <v>0.207150368033649</v>
      </c>
      <c r="CA98" s="2" t="n">
        <v>144</v>
      </c>
      <c r="CB98" s="2" t="n">
        <v>0</v>
      </c>
      <c r="CC98" s="2" t="n">
        <v>39</v>
      </c>
      <c r="CD98" s="2" t="n">
        <v>1</v>
      </c>
      <c r="CE98" s="2" t="n">
        <v>87</v>
      </c>
      <c r="CF98" s="2" t="n">
        <v>0</v>
      </c>
      <c r="CG98" s="2" t="n">
        <v>18</v>
      </c>
      <c r="CH98" s="2" t="n">
        <v>91</v>
      </c>
      <c r="CI98" s="2" t="n">
        <v>0</v>
      </c>
      <c r="CJ98" s="2" t="n">
        <v>0</v>
      </c>
      <c r="CK98" s="2" t="n">
        <v>62</v>
      </c>
      <c r="CL98" s="2" t="n">
        <v>67.58</v>
      </c>
      <c r="CM98" s="2" t="n">
        <v>120</v>
      </c>
      <c r="CN98" s="2" t="n">
        <v>80</v>
      </c>
      <c r="CO98" s="2" t="n">
        <v>362</v>
      </c>
      <c r="CP98" s="2" t="n">
        <v>2</v>
      </c>
      <c r="CQ98" s="2" t="n">
        <v>1.27</v>
      </c>
      <c r="CR98" s="2" t="n">
        <v>0.53</v>
      </c>
      <c r="CS98" s="6" t="n">
        <v>42550</v>
      </c>
      <c r="CT98" s="2" t="n">
        <v>90</v>
      </c>
      <c r="CU98" s="2" t="n">
        <v>70</v>
      </c>
      <c r="CV98" s="2" t="n">
        <v>20</v>
      </c>
      <c r="CW98" s="3" t="n">
        <v>76.6666666666667</v>
      </c>
      <c r="CX98" s="2" t="n">
        <v>51.9</v>
      </c>
      <c r="CY98" s="22" t="n">
        <v>20.7899375100144</v>
      </c>
      <c r="CZ98" s="2" t="n">
        <v>70.5</v>
      </c>
      <c r="DA98" s="2" t="n">
        <v>95</v>
      </c>
      <c r="DB98" s="2" t="n">
        <v>84</v>
      </c>
      <c r="DC98" s="2" t="n">
        <v>0.44620253164557</v>
      </c>
      <c r="DD98" s="2" t="n">
        <v>0.742105263157895</v>
      </c>
      <c r="DE98" s="2" t="n">
        <v>24.5</v>
      </c>
      <c r="DF98" s="2" t="n">
        <v>12.7</v>
      </c>
      <c r="DG98" s="2" t="n">
        <v>39.2</v>
      </c>
      <c r="DH98" s="2" t="n">
        <v>1</v>
      </c>
      <c r="DI98" s="2" t="n">
        <v>52.4</v>
      </c>
      <c r="DJ98" s="2" t="n">
        <v>37.2</v>
      </c>
      <c r="DK98" s="2" t="n">
        <v>2</v>
      </c>
      <c r="DL98" s="2" t="n">
        <v>89</v>
      </c>
      <c r="DQ98" s="3" t="n">
        <v>1</v>
      </c>
      <c r="DR98" s="7" t="n">
        <v>2</v>
      </c>
      <c r="EL98" s="2" t="n">
        <v>147</v>
      </c>
      <c r="EM98" s="2" t="n">
        <v>37</v>
      </c>
      <c r="EN98" s="2" t="n">
        <v>85</v>
      </c>
      <c r="EO98" s="2" t="n">
        <v>25</v>
      </c>
      <c r="EP98" s="2" t="n">
        <v>127</v>
      </c>
      <c r="EU98" s="3"/>
      <c r="EW98" s="22"/>
      <c r="HO98" s="2" t="n">
        <v>25</v>
      </c>
      <c r="HP98" s="2" t="n">
        <v>25</v>
      </c>
      <c r="HQ98" s="2" t="n">
        <v>1</v>
      </c>
      <c r="HR98" s="2" t="n">
        <v>1</v>
      </c>
      <c r="HS98" s="2" t="n">
        <v>29.3601169586182</v>
      </c>
      <c r="HT98" s="2" t="n">
        <v>97.1229858398437</v>
      </c>
      <c r="HU98" s="2" t="n">
        <v>0.1</v>
      </c>
      <c r="HV98" s="2" t="n">
        <v>1</v>
      </c>
      <c r="HX98" s="2" t="n">
        <v>3</v>
      </c>
      <c r="HY98" s="2" t="n">
        <v>1714.98999023438</v>
      </c>
      <c r="HZ98" s="2" t="n">
        <v>61.9000015258789</v>
      </c>
      <c r="IA98" s="2" t="n">
        <v>31.1000003814697</v>
      </c>
      <c r="IB98" s="2" t="n">
        <v>30.3700008392334</v>
      </c>
      <c r="IC98" s="2" t="n">
        <v>16.2199993133545</v>
      </c>
      <c r="ID98" s="2" t="n">
        <v>258.989990234375</v>
      </c>
      <c r="IE98" s="2" t="n">
        <v>38.6100006103516</v>
      </c>
      <c r="IF98" s="2" t="n">
        <v>30.3600006103516</v>
      </c>
      <c r="IG98" s="2" t="n">
        <v>2.39000010490417</v>
      </c>
      <c r="IH98" s="2" t="n">
        <v>95.0199966430664</v>
      </c>
      <c r="II98" s="2" t="n">
        <v>1.88999998569489</v>
      </c>
      <c r="IJ98" s="2" t="n">
        <v>19.5699996948242</v>
      </c>
      <c r="IK98" s="2" t="n">
        <v>6.42000007629395</v>
      </c>
      <c r="IL98" s="2" t="n">
        <v>25.8700008392334</v>
      </c>
      <c r="IM98" s="2" t="n">
        <v>24.5799999237061</v>
      </c>
      <c r="IN98" s="2" t="n">
        <v>14.1999998092651</v>
      </c>
      <c r="IO98" s="2" t="n">
        <v>8.71000003814697</v>
      </c>
      <c r="IP98" s="2" t="n">
        <v>14.6300001144409</v>
      </c>
      <c r="IQ98" s="2" t="n">
        <v>6.07000017166138</v>
      </c>
      <c r="IR98" s="2" t="n">
        <v>4.46999979019165</v>
      </c>
      <c r="IS98" s="2" t="n">
        <v>0.990000009536743</v>
      </c>
      <c r="IT98" s="2" t="n">
        <v>568.960021972656</v>
      </c>
      <c r="IU98" s="2" t="n">
        <v>11.039999961853</v>
      </c>
      <c r="IV98" s="2" t="n">
        <v>0.800000011920929</v>
      </c>
      <c r="IW98" s="2" t="n">
        <v>262.260009765625</v>
      </c>
      <c r="IX98" s="2" t="n">
        <v>1044.0400390625</v>
      </c>
      <c r="IY98" s="2" t="n">
        <v>2518.669921875</v>
      </c>
      <c r="IZ98" s="2" t="n">
        <v>1254.41003417969</v>
      </c>
      <c r="JA98" s="2" t="n">
        <v>6.34999990463257</v>
      </c>
      <c r="JB98" s="2" t="n">
        <v>1.41999995708466</v>
      </c>
      <c r="JC98" s="2" t="n">
        <v>2.0699999332428</v>
      </c>
      <c r="JD98" s="2" t="n">
        <v>42.1699981689453</v>
      </c>
      <c r="JE98" s="2" t="n">
        <v>208.5</v>
      </c>
      <c r="JF98" s="2" t="n">
        <v>1.75</v>
      </c>
      <c r="JG98" s="2" t="n">
        <v>1.07000005245209</v>
      </c>
      <c r="JH98" s="2" t="n">
        <v>16.2800006866455</v>
      </c>
      <c r="JI98" s="2" t="n">
        <v>3.59999990463257</v>
      </c>
      <c r="JJ98" s="2" t="n">
        <v>1.63999998569489</v>
      </c>
      <c r="JK98" s="2" t="n">
        <v>3.8199999332428</v>
      </c>
      <c r="JL98" s="2" t="n">
        <v>262.670013427734</v>
      </c>
      <c r="JM98" s="2" t="n">
        <v>2.14000010490417</v>
      </c>
      <c r="JN98" s="2" t="n">
        <v>33.1100006103516</v>
      </c>
      <c r="JO98" s="2" t="n">
        <v>5816.89990234375</v>
      </c>
      <c r="JP98" s="2" t="n">
        <v>5334.3798828125</v>
      </c>
      <c r="JQ98" s="2" t="n">
        <v>74.1100006103516</v>
      </c>
      <c r="JR98" s="2" t="n">
        <v>2198.3701171875</v>
      </c>
      <c r="JS98" s="2" t="n">
        <v>324.5</v>
      </c>
      <c r="JT98" s="2" t="n">
        <v>3341.8701171875</v>
      </c>
      <c r="JU98" s="2" t="n">
        <v>616.630004882813</v>
      </c>
      <c r="JV98" s="2" t="n">
        <v>88.7399978637695</v>
      </c>
      <c r="JW98" s="2" t="n">
        <v>7.26000022888184</v>
      </c>
      <c r="JX98" s="2" t="n">
        <v>7.3600001335144</v>
      </c>
      <c r="JY98" s="2" t="n">
        <v>5.59000015258789</v>
      </c>
      <c r="JZ98" s="2" t="n">
        <v>0.540000021457672</v>
      </c>
      <c r="KA98" s="2" t="n">
        <v>5.21000003814697</v>
      </c>
      <c r="KB98" s="2" t="n">
        <v>1.00999999046326</v>
      </c>
      <c r="KC98" s="2" t="n">
        <v>13.2299995422363</v>
      </c>
      <c r="KD98" s="2" t="n">
        <v>5.98999977111816</v>
      </c>
      <c r="KE98" s="2" t="n">
        <v>13.2399997711182</v>
      </c>
      <c r="KF98" s="2" t="n">
        <v>19.2199993133545</v>
      </c>
      <c r="KG98" s="2" t="n">
        <v>9.14999961853027</v>
      </c>
      <c r="KH98" s="2" t="n">
        <v>111.959999084473</v>
      </c>
      <c r="KI98" s="2" t="n">
        <v>2.36999988555908</v>
      </c>
      <c r="KJ98" s="2" t="n">
        <v>0.109999999403954</v>
      </c>
      <c r="KK98" s="2" t="n">
        <v>35.8600006103516</v>
      </c>
      <c r="KL98" s="2" t="n">
        <v>1849611.61</v>
      </c>
      <c r="KM98" s="2" t="n">
        <v>7141.6298828125</v>
      </c>
      <c r="KN98" s="2" t="n">
        <v>35.7700004577637</v>
      </c>
      <c r="KO98" s="2" t="n">
        <v>0.0399999991059303</v>
      </c>
      <c r="KP98" s="2" t="n">
        <v>0.0299999993294477</v>
      </c>
      <c r="KQ98" s="2" t="n">
        <v>0.0299999993294477</v>
      </c>
      <c r="KR98" s="2" t="n">
        <v>0.0500000007450581</v>
      </c>
      <c r="KS98" s="2" t="n">
        <v>0.119999997317791</v>
      </c>
      <c r="KT98" s="2" t="n">
        <v>0.0299999993294477</v>
      </c>
      <c r="KU98" s="2" t="n">
        <v>0.540000021457672</v>
      </c>
      <c r="KV98" s="2" t="n">
        <v>0.569999992847443</v>
      </c>
      <c r="KW98" s="2" t="n">
        <v>7.84000015258789</v>
      </c>
      <c r="KX98" s="2" t="n">
        <v>5.01000022888184</v>
      </c>
      <c r="KY98" s="2" t="n">
        <v>3.09999990463257</v>
      </c>
      <c r="KZ98" s="2" t="n">
        <v>1.78999996185303</v>
      </c>
      <c r="LA98" s="2" t="n">
        <v>1.01999998092651</v>
      </c>
      <c r="LB98" s="2" t="n">
        <v>0.0399999991059303</v>
      </c>
      <c r="LC98" s="2" t="n">
        <v>14.960000038147</v>
      </c>
      <c r="LD98" s="2" t="n">
        <v>7.03000020980835</v>
      </c>
      <c r="LE98" s="2" t="n">
        <v>0.529999971389771</v>
      </c>
      <c r="LF98" s="2" t="n">
        <v>0.200000002980232</v>
      </c>
      <c r="LG98" s="2" t="n">
        <v>0</v>
      </c>
      <c r="LH98" s="2" t="n">
        <v>7.55999994277954</v>
      </c>
      <c r="LI98" s="2" t="n">
        <v>3.61999988555908</v>
      </c>
      <c r="LJ98" s="2" t="n">
        <v>0.0299999993294477</v>
      </c>
      <c r="LK98" s="2" t="n">
        <v>0.100000001490116</v>
      </c>
      <c r="LL98" s="2" t="n">
        <v>0.519999980926514</v>
      </c>
      <c r="LM98" s="2" t="n">
        <v>0.400000005960465</v>
      </c>
      <c r="LN98" s="2" t="n">
        <v>0</v>
      </c>
      <c r="LO98" s="2" t="n">
        <v>0.0599999986588955</v>
      </c>
      <c r="LP98" s="2" t="n">
        <v>0.00999999977648258</v>
      </c>
      <c r="LQ98" s="2" t="n">
        <v>0</v>
      </c>
      <c r="LR98" s="2" t="n">
        <v>0</v>
      </c>
      <c r="LS98" s="2" t="n">
        <v>0.00999999977648258</v>
      </c>
      <c r="LT98" s="2" t="n">
        <v>0.0299999993294477</v>
      </c>
      <c r="LU98" s="2" t="n">
        <v>0.0199999995529652</v>
      </c>
      <c r="LV98" s="2" t="n">
        <v>57.3561019897461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38</v>
      </c>
      <c r="MM98" s="0" t="n">
        <v>73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56</v>
      </c>
      <c r="MT98" s="0" t="n">
        <v>0</v>
      </c>
      <c r="MU98" s="0" t="n">
        <v>4298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0</v>
      </c>
      <c r="NC98" s="0" t="n">
        <v>0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1035</v>
      </c>
      <c r="NI98" s="0" t="n">
        <v>25</v>
      </c>
      <c r="NJ98" s="0" t="n">
        <v>0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0</v>
      </c>
      <c r="NQ98" s="0" t="n">
        <v>6</v>
      </c>
      <c r="NR98" s="0" t="n">
        <v>0</v>
      </c>
      <c r="NS98" s="0" t="n">
        <v>53840</v>
      </c>
      <c r="NT98" s="0" t="n">
        <v>0</v>
      </c>
      <c r="NU98" s="0" t="n">
        <v>0</v>
      </c>
      <c r="NV98" s="0" t="n">
        <v>0</v>
      </c>
      <c r="NW98" s="0" t="n">
        <v>913</v>
      </c>
      <c r="NX98" s="0" t="n">
        <v>132</v>
      </c>
      <c r="NY98" s="0" t="n">
        <v>2479</v>
      </c>
      <c r="NZ98" s="0" t="n">
        <v>0</v>
      </c>
      <c r="OA98" s="0" t="n">
        <v>0</v>
      </c>
      <c r="OB98" s="0" t="n">
        <v>0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80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0</v>
      </c>
      <c r="ON98" s="0" t="n">
        <v>0</v>
      </c>
      <c r="OO98" s="0" t="n">
        <v>0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35</v>
      </c>
      <c r="OU98" s="0" t="n">
        <v>19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30</v>
      </c>
      <c r="PB98" s="0" t="n">
        <v>3256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333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</v>
      </c>
      <c r="PP98" s="0" t="n">
        <v>0</v>
      </c>
      <c r="PQ98" s="0" t="n">
        <v>21</v>
      </c>
      <c r="PR98" s="0" t="n">
        <v>0</v>
      </c>
      <c r="PS98" s="0" t="n">
        <v>0</v>
      </c>
      <c r="PT98" s="0" t="n">
        <v>0</v>
      </c>
      <c r="PU98" s="0" t="n">
        <v>0</v>
      </c>
      <c r="PV98" s="0" t="n">
        <v>144</v>
      </c>
      <c r="PW98" s="0" t="n">
        <v>1190</v>
      </c>
      <c r="PX98" s="0" t="n">
        <v>199</v>
      </c>
      <c r="PY98" s="0" t="n">
        <v>3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15</v>
      </c>
      <c r="QL98" s="0" t="n">
        <v>0</v>
      </c>
      <c r="QM98" s="0" t="n">
        <v>5625</v>
      </c>
      <c r="QN98" s="0" t="n">
        <v>0</v>
      </c>
      <c r="QO98" s="0" t="n">
        <v>0</v>
      </c>
      <c r="QP98" s="0" t="n">
        <v>0</v>
      </c>
      <c r="QQ98" s="0" t="n">
        <v>330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28</v>
      </c>
      <c r="RA98" s="0" t="n">
        <v>0</v>
      </c>
      <c r="RB98" s="0" t="n">
        <v>0</v>
      </c>
      <c r="RC98" s="0" t="n">
        <v>24</v>
      </c>
      <c r="RD98" s="0" t="n">
        <v>296</v>
      </c>
      <c r="RE98" s="0" t="n">
        <v>0</v>
      </c>
      <c r="RF98" s="0" t="n">
        <v>0</v>
      </c>
      <c r="RG98" s="0" t="n">
        <v>436</v>
      </c>
      <c r="RH98" s="0" t="n">
        <v>0</v>
      </c>
      <c r="RI98" s="0" t="n">
        <v>0</v>
      </c>
      <c r="RJ98" s="0" t="n">
        <v>0</v>
      </c>
      <c r="RK98" s="0" t="n">
        <v>0</v>
      </c>
      <c r="RL98" s="0" t="n">
        <v>6115</v>
      </c>
      <c r="RM98" s="0" t="n">
        <v>0</v>
      </c>
      <c r="RN98" s="0" t="n">
        <v>0</v>
      </c>
      <c r="RO98" s="0" t="n">
        <v>0</v>
      </c>
      <c r="RP98" s="0" t="n">
        <v>88</v>
      </c>
      <c r="RQ98" s="0" t="n">
        <v>22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51</v>
      </c>
      <c r="RW98" s="0" t="n">
        <v>0</v>
      </c>
      <c r="RX98" s="0" t="n">
        <v>0</v>
      </c>
      <c r="RY98" s="0" t="n">
        <v>1197</v>
      </c>
      <c r="RZ98" s="0" t="n">
        <v>0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13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</v>
      </c>
      <c r="SK98" s="0" t="n">
        <v>17</v>
      </c>
      <c r="SL98" s="0" t="n">
        <v>16</v>
      </c>
      <c r="SM98" s="0" t="n">
        <v>458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0</v>
      </c>
      <c r="SS98" s="0" t="n">
        <v>11</v>
      </c>
      <c r="ST98" s="0" t="n">
        <v>7</v>
      </c>
      <c r="SU98" s="0" t="n">
        <v>0</v>
      </c>
      <c r="SV98" s="0" t="n">
        <v>0</v>
      </c>
      <c r="SW98" s="0" t="n">
        <v>0</v>
      </c>
      <c r="SX98" s="0" t="n">
        <v>0</v>
      </c>
      <c r="SY98" s="0" t="n">
        <v>0</v>
      </c>
      <c r="SZ98" s="0" t="n">
        <v>434</v>
      </c>
      <c r="TA98" s="0" t="n">
        <v>29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202</v>
      </c>
      <c r="TJ98" s="0" t="n">
        <v>0</v>
      </c>
      <c r="TK98" s="0" t="n">
        <v>0</v>
      </c>
      <c r="TL98" s="0" t="n">
        <v>1504</v>
      </c>
      <c r="TM98" s="0" t="n">
        <v>150</v>
      </c>
      <c r="TN98" s="0" t="n">
        <v>14</v>
      </c>
      <c r="TO98" s="0" t="n">
        <v>0</v>
      </c>
      <c r="TP98" s="0" t="n">
        <v>98</v>
      </c>
      <c r="TQ98" s="0" t="n">
        <v>0</v>
      </c>
      <c r="TR98" s="0" t="n">
        <v>1381</v>
      </c>
      <c r="TS98" s="0" t="n">
        <v>0</v>
      </c>
      <c r="TT98" s="0" t="n">
        <v>956</v>
      </c>
      <c r="TU98" s="0" t="n">
        <v>0</v>
      </c>
      <c r="TV98" s="0" t="n">
        <v>0</v>
      </c>
      <c r="TW98" s="0" t="n">
        <v>51</v>
      </c>
      <c r="TX98" s="0" t="n">
        <v>0</v>
      </c>
      <c r="TY98" s="0" t="n">
        <v>228</v>
      </c>
      <c r="TZ98" s="0" t="n">
        <v>0</v>
      </c>
      <c r="UA98" s="0" t="n">
        <v>33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29</v>
      </c>
      <c r="UG98" s="0" t="n">
        <v>0</v>
      </c>
      <c r="UH98" s="0" t="n">
        <v>0</v>
      </c>
      <c r="UI98" s="0" t="n">
        <v>0</v>
      </c>
      <c r="UJ98" s="0" t="n">
        <v>0</v>
      </c>
      <c r="UK98" s="0" t="n">
        <v>54</v>
      </c>
      <c r="UL98" s="0" t="n">
        <v>0</v>
      </c>
      <c r="UM98" s="0" t="n">
        <v>0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0</v>
      </c>
      <c r="UV98" s="0" t="n">
        <v>0</v>
      </c>
      <c r="UW98" s="0" t="n">
        <v>0</v>
      </c>
      <c r="UX98" s="0" t="n">
        <v>0</v>
      </c>
      <c r="UY98" s="0" t="n">
        <v>0</v>
      </c>
      <c r="UZ98" s="0" t="n">
        <v>0</v>
      </c>
      <c r="VA98" s="0" t="n">
        <v>3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372</v>
      </c>
      <c r="VG98" s="0" t="n">
        <v>0</v>
      </c>
      <c r="VH98" s="0" t="n">
        <v>0</v>
      </c>
      <c r="VI98" s="0" t="n">
        <v>0</v>
      </c>
      <c r="VJ98" s="0" t="n">
        <v>0</v>
      </c>
      <c r="VK98" s="0" t="n">
        <v>0</v>
      </c>
      <c r="VL98" s="0" t="n">
        <v>185</v>
      </c>
      <c r="VM98" s="0" t="n">
        <v>46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4318</v>
      </c>
      <c r="VS98" s="0" t="n">
        <v>0</v>
      </c>
      <c r="VT98" s="0" t="n">
        <v>0</v>
      </c>
      <c r="VU98" s="0" t="n">
        <v>1116</v>
      </c>
      <c r="VV98" s="0" t="n">
        <v>0</v>
      </c>
      <c r="VW98" s="0" t="n">
        <v>74</v>
      </c>
      <c r="VX98" s="0" t="n">
        <v>0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</v>
      </c>
      <c r="WM98" s="0" t="n">
        <v>3</v>
      </c>
      <c r="WN98" s="0" t="n">
        <v>0</v>
      </c>
      <c r="WO98" s="0" t="n">
        <v>0</v>
      </c>
      <c r="WP98" s="0" t="n">
        <v>0</v>
      </c>
      <c r="WQ98" s="0" t="n">
        <v>6</v>
      </c>
      <c r="WR98" s="0" t="n">
        <v>0</v>
      </c>
      <c r="WS98" s="0" t="n">
        <v>0</v>
      </c>
      <c r="WT98" s="0" t="n">
        <v>0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15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178</v>
      </c>
      <c r="XO98" s="0" t="n">
        <v>21797</v>
      </c>
      <c r="XP98" s="0" t="n">
        <v>0</v>
      </c>
      <c r="XQ98" s="0" t="n">
        <v>0</v>
      </c>
      <c r="XR98" s="0" t="n">
        <v>0</v>
      </c>
      <c r="XS98" s="0" t="n">
        <v>0</v>
      </c>
      <c r="XT98" s="0" t="n">
        <v>251</v>
      </c>
      <c r="XU98" s="0" t="n">
        <v>674</v>
      </c>
      <c r="XV98" s="0" t="n">
        <v>36</v>
      </c>
      <c r="XW98" s="0" t="n">
        <v>10</v>
      </c>
      <c r="XX98" s="0" t="n">
        <v>0</v>
      </c>
      <c r="XY98" s="0" t="n">
        <v>1944</v>
      </c>
      <c r="XZ98" s="0" t="n">
        <v>369</v>
      </c>
      <c r="YA98" s="0" t="n">
        <v>0</v>
      </c>
      <c r="YB98" s="0" t="n">
        <v>0</v>
      </c>
      <c r="YC98" s="0" t="n">
        <v>0</v>
      </c>
      <c r="YD98" s="0" t="n">
        <v>6</v>
      </c>
      <c r="YE98" s="0" t="n">
        <v>0</v>
      </c>
      <c r="YF98" s="0" t="n">
        <v>0</v>
      </c>
      <c r="YG98" s="0" t="n">
        <v>0</v>
      </c>
      <c r="YH98" s="0" t="n">
        <v>194</v>
      </c>
      <c r="YI98" s="0" t="n">
        <v>2236</v>
      </c>
      <c r="YJ98" s="0" t="n">
        <v>0</v>
      </c>
      <c r="YK98" s="0" t="n">
        <v>1351</v>
      </c>
      <c r="YL98" s="0" t="n">
        <v>1070</v>
      </c>
      <c r="YM98" s="0" t="n">
        <v>0</v>
      </c>
      <c r="YN98" s="0" t="n">
        <v>0</v>
      </c>
      <c r="YO98" s="0" t="n">
        <v>0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24</v>
      </c>
      <c r="YU98" s="0" t="n">
        <v>0</v>
      </c>
      <c r="YV98" s="0" t="n">
        <v>0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74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</v>
      </c>
      <c r="ZI98" s="0" t="n">
        <v>0</v>
      </c>
      <c r="ZJ98" s="0" t="n">
        <v>0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0</v>
      </c>
      <c r="ZP98" s="0" t="n">
        <v>347</v>
      </c>
      <c r="ZQ98" s="0" t="n">
        <v>2992</v>
      </c>
      <c r="ZR98" s="0" t="n">
        <v>0</v>
      </c>
      <c r="ZS98" s="0" t="n">
        <v>0</v>
      </c>
      <c r="ZT98" s="0" t="n">
        <v>257</v>
      </c>
      <c r="ZU98" s="0" t="n">
        <v>0</v>
      </c>
      <c r="ZV98" s="0" t="n">
        <v>0</v>
      </c>
      <c r="ZW98" s="0" t="n">
        <v>0</v>
      </c>
      <c r="ZX98" s="0" t="n">
        <v>114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77</v>
      </c>
      <c r="AAE98" s="0" t="n">
        <v>18</v>
      </c>
      <c r="AAF98" s="0" t="n">
        <v>0</v>
      </c>
      <c r="AAG98" s="0" t="n">
        <v>0</v>
      </c>
      <c r="AAH98" s="0" t="n">
        <v>0</v>
      </c>
      <c r="AAI98" s="0" t="n">
        <v>0</v>
      </c>
      <c r="AAJ98" s="0" t="n">
        <v>297</v>
      </c>
      <c r="AAK98" s="0" t="n">
        <v>0</v>
      </c>
      <c r="AAL98" s="0" t="n">
        <v>0</v>
      </c>
      <c r="AAM98" s="0" t="n">
        <v>2</v>
      </c>
      <c r="AAN98" s="0" t="n">
        <v>0</v>
      </c>
      <c r="AAO98" s="0" t="n">
        <v>0</v>
      </c>
      <c r="AAP98" s="0" t="n">
        <v>0</v>
      </c>
    </row>
    <row r="99" customFormat="false" ht="15" hidden="false" customHeight="true" outlineLevel="0" collapsed="false">
      <c r="A99" s="1" t="n">
        <v>30267</v>
      </c>
      <c r="B99" s="2" t="n">
        <v>0</v>
      </c>
      <c r="H99" s="2" t="n">
        <v>2</v>
      </c>
      <c r="I99" s="2" t="n">
        <v>31</v>
      </c>
      <c r="J99" s="21"/>
      <c r="K99" s="21"/>
      <c r="L99" s="2" t="n">
        <v>0</v>
      </c>
      <c r="M99" s="2" t="n">
        <v>1</v>
      </c>
      <c r="N99" s="2" t="n">
        <v>0</v>
      </c>
      <c r="O99" s="2" t="n">
        <v>1</v>
      </c>
      <c r="P99" s="2" t="n">
        <v>1</v>
      </c>
      <c r="Q99" s="2" t="n">
        <v>1</v>
      </c>
      <c r="R99" s="2" t="n">
        <v>1</v>
      </c>
      <c r="S99" s="2" t="n">
        <v>0</v>
      </c>
      <c r="T99" s="2" t="n">
        <v>0</v>
      </c>
      <c r="U99" s="2" t="n">
        <v>1</v>
      </c>
      <c r="V99" s="2" t="n">
        <v>0</v>
      </c>
      <c r="W99" s="2" t="n">
        <v>1</v>
      </c>
      <c r="X99" s="2" t="n">
        <f aca="false">SUM(L99:W99)</f>
        <v>7</v>
      </c>
      <c r="Y99" s="2" t="n">
        <v>110</v>
      </c>
      <c r="Z99" s="2" t="n">
        <v>80</v>
      </c>
      <c r="AA99" s="2" t="n">
        <f aca="false">Y99-Z99</f>
        <v>30</v>
      </c>
      <c r="AB99" s="3" t="n">
        <f aca="false">Z99+((Y99-Z99)/3)</f>
        <v>90</v>
      </c>
      <c r="AC99" s="4" t="n">
        <v>69.7</v>
      </c>
      <c r="AD99" s="4" t="n">
        <v>149</v>
      </c>
      <c r="AE99" s="3" t="n">
        <v>31.3949822080086</v>
      </c>
      <c r="AF99" s="3" t="n">
        <v>2</v>
      </c>
      <c r="AG99" s="4" t="n">
        <v>88.5</v>
      </c>
      <c r="AH99" s="4" t="n">
        <v>108.5</v>
      </c>
      <c r="AI99" s="3" t="n">
        <v>0.593959731543624</v>
      </c>
      <c r="AJ99" s="3" t="n">
        <v>0.815668202764977</v>
      </c>
      <c r="AL99" s="4" t="n">
        <v>32.7</v>
      </c>
      <c r="AM99" s="4" t="n">
        <v>22.8</v>
      </c>
      <c r="AN99" s="4" t="n">
        <v>46.9</v>
      </c>
      <c r="AO99" s="2" t="n">
        <v>13</v>
      </c>
      <c r="AP99" s="4" t="n">
        <v>53.8</v>
      </c>
      <c r="AQ99" s="4" t="n">
        <v>44.5</v>
      </c>
      <c r="AR99" s="4" t="n">
        <v>2.4</v>
      </c>
      <c r="AS99" s="2" t="n">
        <v>89</v>
      </c>
      <c r="AU99" s="2" t="n">
        <v>77</v>
      </c>
      <c r="AW99" s="2" t="n">
        <v>100</v>
      </c>
      <c r="AX99" s="2" t="n">
        <v>1</v>
      </c>
      <c r="AY99" s="2" t="n">
        <f aca="false">((((AS99+AU99)/2)*60)+(((AU99+AW99)/2)*60))-(AS99*120)</f>
        <v>-390</v>
      </c>
      <c r="AZ99" s="2" t="n">
        <f aca="false">((((AS99+AU99)/2)*60)+(((AU99+AW99)/2)*60))</f>
        <v>10290</v>
      </c>
      <c r="BS99" s="5" t="n">
        <v>2.72</v>
      </c>
      <c r="BT99" s="2" t="n">
        <v>2</v>
      </c>
      <c r="BU99" s="2" t="n">
        <v>15.4</v>
      </c>
      <c r="BW99" s="2" t="n">
        <v>8.86</v>
      </c>
      <c r="BX99" s="2" t="n">
        <v>2.9</v>
      </c>
      <c r="BY99" s="2" t="n">
        <v>4.45</v>
      </c>
      <c r="BZ99" s="2" t="n">
        <v>12.1</v>
      </c>
      <c r="CA99" s="2" t="n">
        <v>214</v>
      </c>
      <c r="CB99" s="2" t="n">
        <v>1</v>
      </c>
      <c r="CC99" s="2" t="n">
        <v>32</v>
      </c>
      <c r="CD99" s="2" t="n">
        <v>1</v>
      </c>
      <c r="CE99" s="2" t="n">
        <v>147</v>
      </c>
      <c r="CF99" s="2" t="n">
        <v>1</v>
      </c>
      <c r="CG99" s="2" t="n">
        <v>35</v>
      </c>
      <c r="CH99" s="2" t="n">
        <v>175</v>
      </c>
      <c r="CI99" s="2" t="n">
        <v>1</v>
      </c>
      <c r="CJ99" s="2" t="n">
        <v>5</v>
      </c>
      <c r="CK99" s="2" t="n">
        <v>64</v>
      </c>
      <c r="CL99" s="2" t="n">
        <v>22.33</v>
      </c>
      <c r="CM99" s="2" t="n">
        <v>160</v>
      </c>
      <c r="CN99" s="2" t="n">
        <v>106</v>
      </c>
      <c r="CO99" s="2" t="n">
        <v>442</v>
      </c>
      <c r="CP99" s="2" t="n">
        <v>1.7</v>
      </c>
      <c r="CS99" s="6" t="n">
        <v>42250</v>
      </c>
      <c r="CT99" s="2" t="n">
        <v>100</v>
      </c>
      <c r="CU99" s="2" t="n">
        <v>70</v>
      </c>
      <c r="CV99" s="2" t="n">
        <v>30</v>
      </c>
      <c r="CW99" s="3" t="n">
        <v>80</v>
      </c>
      <c r="CX99" s="2" t="n">
        <v>69.9</v>
      </c>
      <c r="CY99" s="22" t="n">
        <v>31.4850682401694</v>
      </c>
      <c r="CZ99" s="2" t="n">
        <v>84</v>
      </c>
      <c r="DA99" s="2" t="n">
        <v>110</v>
      </c>
      <c r="DC99" s="2" t="n">
        <v>0.563758389261745</v>
      </c>
      <c r="DD99" s="2" t="n">
        <v>0.763636363636364</v>
      </c>
      <c r="DE99" s="2" t="n">
        <v>37.1</v>
      </c>
      <c r="DF99" s="2" t="n">
        <v>25.9</v>
      </c>
      <c r="DG99" s="2" t="n">
        <v>44</v>
      </c>
      <c r="DH99" s="2" t="n">
        <v>6</v>
      </c>
      <c r="DI99" s="2" t="n">
        <v>44.5</v>
      </c>
      <c r="DJ99" s="2" t="n">
        <v>41.8</v>
      </c>
      <c r="DK99" s="2" t="n">
        <v>2.2</v>
      </c>
      <c r="DL99" s="2" t="n">
        <v>87</v>
      </c>
      <c r="DQ99" s="3" t="n">
        <v>1</v>
      </c>
      <c r="EL99" s="2" t="n">
        <v>197</v>
      </c>
      <c r="EM99" s="2" t="n">
        <v>30</v>
      </c>
      <c r="EN99" s="2" t="n">
        <v>132</v>
      </c>
      <c r="EO99" s="2" t="n">
        <v>35</v>
      </c>
      <c r="EP99" s="2" t="n">
        <v>173</v>
      </c>
      <c r="EU99" s="3"/>
      <c r="EW99" s="22"/>
      <c r="GK99" s="9" t="n">
        <v>1700</v>
      </c>
      <c r="GL99" s="9" t="n">
        <v>62.3</v>
      </c>
      <c r="GM99" s="9" t="n">
        <v>61</v>
      </c>
      <c r="GN99" s="9" t="n">
        <v>15.9</v>
      </c>
      <c r="GO99" s="9" t="n">
        <v>18.6</v>
      </c>
      <c r="GP99" s="9" t="n">
        <v>4.1</v>
      </c>
      <c r="GQ99" s="9" t="n">
        <v>399</v>
      </c>
      <c r="GR99" s="9" t="n">
        <v>222.9</v>
      </c>
      <c r="GS99" s="9" t="n">
        <v>22.7</v>
      </c>
      <c r="GT99" s="9" t="n">
        <v>8.3</v>
      </c>
      <c r="GU99" s="9" t="n">
        <v>1248</v>
      </c>
      <c r="GV99" s="9" t="n">
        <v>258</v>
      </c>
      <c r="GW99" s="9" t="n">
        <v>1.11</v>
      </c>
      <c r="GX99" s="9" t="n">
        <v>1.23</v>
      </c>
      <c r="GY99" s="9" t="n">
        <v>0.91</v>
      </c>
      <c r="GZ99" s="9" t="n">
        <v>4.34</v>
      </c>
      <c r="HA99" s="9" t="n">
        <v>215.4</v>
      </c>
      <c r="HB99" s="9" t="n">
        <v>182.2</v>
      </c>
      <c r="HC99" s="9" t="n">
        <v>1.88</v>
      </c>
      <c r="HD99" s="9" t="n">
        <v>10.07</v>
      </c>
      <c r="HE99" s="9" t="n">
        <v>1.55</v>
      </c>
      <c r="HF99" s="9" t="n">
        <v>482</v>
      </c>
      <c r="HG99" s="9" t="n">
        <v>10.77</v>
      </c>
      <c r="HH99" s="9" t="n">
        <v>1893</v>
      </c>
      <c r="HI99" s="9" t="n">
        <v>475</v>
      </c>
      <c r="HJ99" s="9" t="n">
        <v>822</v>
      </c>
      <c r="HK99" s="9" t="n">
        <v>280</v>
      </c>
      <c r="HL99" s="9" t="n">
        <v>50</v>
      </c>
      <c r="HM99" s="9" t="n">
        <v>7</v>
      </c>
      <c r="HN99" s="9" t="n">
        <v>450</v>
      </c>
      <c r="HO99" s="2" t="n">
        <v>17</v>
      </c>
      <c r="HP99" s="2" t="n">
        <v>17</v>
      </c>
      <c r="HQ99" s="2" t="n">
        <v>0</v>
      </c>
      <c r="HR99" s="2" t="n">
        <v>1</v>
      </c>
      <c r="HS99" s="2" t="n">
        <v>25.7800006866455</v>
      </c>
      <c r="HT99" s="2" t="n">
        <v>158.581298828125</v>
      </c>
      <c r="HY99" s="2" t="n">
        <v>1180.23999023438</v>
      </c>
      <c r="HZ99" s="2" t="n">
        <v>44.939998626709</v>
      </c>
      <c r="IA99" s="2" t="n">
        <v>12.3100004196167</v>
      </c>
      <c r="IB99" s="2" t="n">
        <v>9.39999961853027</v>
      </c>
      <c r="IC99" s="2" t="n">
        <v>15.3599996566772</v>
      </c>
      <c r="ID99" s="2" t="n">
        <v>191.169998168945</v>
      </c>
      <c r="IE99" s="2" t="n">
        <v>26.7000007629395</v>
      </c>
      <c r="IF99" s="2" t="n">
        <v>28.5300006866455</v>
      </c>
      <c r="IG99" s="2" t="n">
        <v>2.53999996185303</v>
      </c>
      <c r="IH99" s="2" t="n">
        <v>50.8300018310547</v>
      </c>
      <c r="II99" s="2" t="n">
        <v>1.17999994754791</v>
      </c>
      <c r="IJ99" s="2" t="n">
        <v>23.7199993133545</v>
      </c>
      <c r="IK99" s="2" t="n">
        <v>10.2700004577637</v>
      </c>
      <c r="IL99" s="2" t="n">
        <v>26.6900005340576</v>
      </c>
      <c r="IM99" s="2" t="n">
        <v>26.2299995422363</v>
      </c>
      <c r="IN99" s="2" t="n">
        <v>16.0799999237061</v>
      </c>
      <c r="IO99" s="2" t="n">
        <v>6.6399998664856</v>
      </c>
      <c r="IP99" s="2" t="n">
        <v>17.7700004577637</v>
      </c>
      <c r="IQ99" s="2" t="n">
        <v>3.8199999332428</v>
      </c>
      <c r="IR99" s="2" t="n">
        <v>7.67999982833862</v>
      </c>
      <c r="IS99" s="2" t="n">
        <v>2.86999988555908</v>
      </c>
      <c r="IT99" s="2" t="n">
        <v>585.02001953125</v>
      </c>
      <c r="IU99" s="2" t="n">
        <v>10.4499998092651</v>
      </c>
      <c r="IV99" s="2" t="n">
        <v>0.589999973773956</v>
      </c>
      <c r="IW99" s="2" t="n">
        <v>272.809997558594</v>
      </c>
      <c r="IX99" s="2" t="n">
        <v>976.239990234375</v>
      </c>
      <c r="IY99" s="2" t="n">
        <v>3685.32006835937</v>
      </c>
      <c r="IZ99" s="2" t="n">
        <v>1727.31005859375</v>
      </c>
      <c r="JA99" s="2" t="n">
        <v>5.15000009536743</v>
      </c>
      <c r="JB99" s="2" t="n">
        <v>1.49000000953674</v>
      </c>
      <c r="JC99" s="2" t="n">
        <v>2.55999994277954</v>
      </c>
      <c r="JD99" s="2" t="n">
        <v>29.7399997711182</v>
      </c>
      <c r="JE99" s="2" t="n">
        <v>288.5</v>
      </c>
      <c r="JF99" s="2" t="n">
        <v>1.16999995708466</v>
      </c>
      <c r="JG99" s="2" t="n">
        <v>1.45000004768372</v>
      </c>
      <c r="JH99" s="2" t="n">
        <v>14.0600004196167</v>
      </c>
      <c r="JI99" s="2" t="n">
        <v>5.19000005722046</v>
      </c>
      <c r="JJ99" s="2" t="n">
        <v>1.52999997138977</v>
      </c>
      <c r="JK99" s="2" t="n">
        <v>0.349999994039536</v>
      </c>
      <c r="JL99" s="2" t="n">
        <v>364.269989013672</v>
      </c>
      <c r="JM99" s="2" t="n">
        <v>3.08999991416931</v>
      </c>
      <c r="JN99" s="2" t="n">
        <v>104.599998474121</v>
      </c>
      <c r="JO99" s="2" t="n">
        <v>5419.3798828125</v>
      </c>
      <c r="JP99" s="2" t="n">
        <v>9447.7900390625</v>
      </c>
      <c r="JQ99" s="2" t="n">
        <v>46.9500007629395</v>
      </c>
      <c r="JR99" s="2" t="n">
        <v>6176.16015625</v>
      </c>
      <c r="JS99" s="2" t="n">
        <v>351.619995117187</v>
      </c>
      <c r="JT99" s="2" t="n">
        <v>31913.939453125</v>
      </c>
      <c r="JU99" s="2" t="n">
        <v>2465.43994140625</v>
      </c>
      <c r="JV99" s="2" t="n">
        <v>93.3300018310547</v>
      </c>
      <c r="JW99" s="2" t="n">
        <v>6.55999994277954</v>
      </c>
      <c r="JX99" s="2" t="n">
        <v>7.21000003814697</v>
      </c>
      <c r="JY99" s="2" t="n">
        <v>9.48999977111816</v>
      </c>
      <c r="JZ99" s="2" t="n">
        <v>0.219999998807907</v>
      </c>
      <c r="KA99" s="2" t="n">
        <v>8.73999977111816</v>
      </c>
      <c r="KB99" s="2" t="n">
        <v>1.73000001907349</v>
      </c>
      <c r="KC99" s="2" t="n">
        <v>20.8600006103516</v>
      </c>
      <c r="KD99" s="2" t="n">
        <v>10.3900003433228</v>
      </c>
      <c r="KE99" s="2" t="n">
        <v>7.69000005722046</v>
      </c>
      <c r="KF99" s="2" t="n">
        <v>11.5799999237061</v>
      </c>
      <c r="KG99" s="2" t="n">
        <v>7.32000017166138</v>
      </c>
      <c r="KH99" s="2" t="n">
        <v>195.679992675781</v>
      </c>
      <c r="KI99" s="2" t="n">
        <v>0.209999993443489</v>
      </c>
      <c r="KJ99" s="2" t="n">
        <v>19.1100006103516</v>
      </c>
      <c r="KK99" s="2" t="n">
        <v>123.440002441406</v>
      </c>
      <c r="KL99" s="2" t="n">
        <v>1097652.48</v>
      </c>
      <c r="KM99" s="2" t="n">
        <v>5741.759765625</v>
      </c>
      <c r="KN99" s="2" t="n">
        <v>23.4400005340576</v>
      </c>
      <c r="KO99" s="2" t="n">
        <v>0.0500000007450581</v>
      </c>
      <c r="KP99" s="2" t="n">
        <v>0.0299999993294477</v>
      </c>
      <c r="KQ99" s="2" t="n">
        <v>0.0299999993294477</v>
      </c>
      <c r="KR99" s="2" t="n">
        <v>0.0700000002980232</v>
      </c>
      <c r="KS99" s="2" t="n">
        <v>0.0799999982118607</v>
      </c>
      <c r="KT99" s="2" t="n">
        <v>0.00999999977648258</v>
      </c>
      <c r="KU99" s="2" t="n">
        <v>0.319999992847443</v>
      </c>
      <c r="KV99" s="2" t="n">
        <v>0.259999990463257</v>
      </c>
      <c r="KW99" s="2" t="n">
        <v>4.98000001907349</v>
      </c>
      <c r="KX99" s="2" t="n">
        <v>3.25</v>
      </c>
      <c r="KY99" s="2" t="n">
        <v>2.27999997138977</v>
      </c>
      <c r="KZ99" s="2" t="n">
        <v>1.08000004291534</v>
      </c>
      <c r="LA99" s="2" t="n">
        <v>0.490000009536743</v>
      </c>
      <c r="LB99" s="2" t="n">
        <v>0</v>
      </c>
      <c r="LC99" s="2" t="n">
        <v>11.5900001525879</v>
      </c>
      <c r="LD99" s="2" t="n">
        <v>5.01000022888184</v>
      </c>
      <c r="LE99" s="2" t="n">
        <v>0.300000011920929</v>
      </c>
      <c r="LF99" s="2" t="n">
        <v>0.0599999986588955</v>
      </c>
      <c r="LG99" s="2" t="n">
        <v>0</v>
      </c>
      <c r="LH99" s="2" t="n">
        <v>6.34999990463257</v>
      </c>
      <c r="LI99" s="2" t="n">
        <v>6.76000022888184</v>
      </c>
      <c r="LJ99" s="2" t="n">
        <v>0.0199999995529652</v>
      </c>
      <c r="LK99" s="2" t="n">
        <v>0.109999999403954</v>
      </c>
      <c r="LL99" s="2" t="n">
        <v>0.479999989271164</v>
      </c>
      <c r="LM99" s="2" t="n">
        <v>0.759999990463257</v>
      </c>
      <c r="LN99" s="2" t="n">
        <v>0</v>
      </c>
      <c r="LO99" s="2" t="n">
        <v>0.0700000002980232</v>
      </c>
      <c r="LP99" s="2" t="n">
        <v>0.0299999993294477</v>
      </c>
      <c r="LQ99" s="2" t="n">
        <v>0</v>
      </c>
      <c r="LR99" s="2" t="n">
        <v>0</v>
      </c>
      <c r="LS99" s="2" t="n">
        <v>0</v>
      </c>
      <c r="LT99" s="2" t="n">
        <v>0.0399999991059303</v>
      </c>
      <c r="LU99" s="2" t="n">
        <v>0.00999999977648258</v>
      </c>
      <c r="LV99" s="2" t="n">
        <v>3.70450019836426</v>
      </c>
      <c r="MC99" s="0" t="n">
        <v>0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0</v>
      </c>
      <c r="MM99" s="0" t="n">
        <v>25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732</v>
      </c>
      <c r="MT99" s="0" t="n">
        <v>0</v>
      </c>
      <c r="MU99" s="0" t="n">
        <v>634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0</v>
      </c>
      <c r="NC99" s="0" t="n">
        <v>0</v>
      </c>
      <c r="ND99" s="0" t="n">
        <v>23</v>
      </c>
      <c r="NE99" s="0" t="n">
        <v>0</v>
      </c>
      <c r="NF99" s="0" t="n">
        <v>0</v>
      </c>
      <c r="NG99" s="0" t="n">
        <v>0</v>
      </c>
      <c r="NH99" s="0" t="n">
        <v>1454</v>
      </c>
      <c r="NI99" s="0" t="n">
        <v>76</v>
      </c>
      <c r="NJ99" s="0" t="n">
        <v>0</v>
      </c>
      <c r="NK99" s="0" t="n">
        <v>0</v>
      </c>
      <c r="NL99" s="0" t="n">
        <v>0</v>
      </c>
      <c r="NM99" s="0" t="n">
        <v>0</v>
      </c>
      <c r="NN99" s="0" t="n">
        <v>0</v>
      </c>
      <c r="NO99" s="0" t="n">
        <v>0</v>
      </c>
      <c r="NP99" s="0" t="n">
        <v>0</v>
      </c>
      <c r="NQ99" s="0" t="n">
        <v>0</v>
      </c>
      <c r="NR99" s="0" t="n">
        <v>0</v>
      </c>
      <c r="NS99" s="0" t="n">
        <v>1717</v>
      </c>
      <c r="NT99" s="0" t="n">
        <v>148</v>
      </c>
      <c r="NU99" s="0" t="n">
        <v>0</v>
      </c>
      <c r="NV99" s="0" t="n">
        <v>0</v>
      </c>
      <c r="NW99" s="0" t="n">
        <v>2587</v>
      </c>
      <c r="NX99" s="0" t="n">
        <v>27</v>
      </c>
      <c r="NY99" s="0" t="n">
        <v>1260</v>
      </c>
      <c r="NZ99" s="0" t="n">
        <v>0</v>
      </c>
      <c r="OA99" s="0" t="n">
        <v>0</v>
      </c>
      <c r="OB99" s="0" t="n">
        <v>0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20</v>
      </c>
      <c r="OH99" s="0" t="n">
        <v>10</v>
      </c>
      <c r="OI99" s="0" t="n">
        <v>0</v>
      </c>
      <c r="OJ99" s="0" t="n">
        <v>0</v>
      </c>
      <c r="OK99" s="0" t="n">
        <v>0</v>
      </c>
      <c r="OL99" s="0" t="n">
        <v>0</v>
      </c>
      <c r="OM99" s="0" t="n">
        <v>0</v>
      </c>
      <c r="ON99" s="0" t="n">
        <v>16</v>
      </c>
      <c r="OO99" s="0" t="n">
        <v>0</v>
      </c>
      <c r="OP99" s="0" t="n">
        <v>0</v>
      </c>
      <c r="OQ99" s="0" t="n">
        <v>0</v>
      </c>
      <c r="OR99" s="0" t="n">
        <v>0</v>
      </c>
      <c r="OS99" s="0" t="n">
        <v>0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0</v>
      </c>
      <c r="PA99" s="0" t="n">
        <v>0</v>
      </c>
      <c r="PB99" s="0" t="n">
        <v>838</v>
      </c>
      <c r="PC99" s="0" t="n">
        <v>0</v>
      </c>
      <c r="PD99" s="0" t="n">
        <v>0</v>
      </c>
      <c r="PE99" s="0" t="n">
        <v>0</v>
      </c>
      <c r="PF99" s="0" t="n">
        <v>0</v>
      </c>
      <c r="PG99" s="0" t="n">
        <v>0</v>
      </c>
      <c r="PH99" s="0" t="n">
        <v>0</v>
      </c>
      <c r="PI99" s="0" t="n">
        <v>0</v>
      </c>
      <c r="PJ99" s="0" t="n">
        <v>2596</v>
      </c>
      <c r="PK99" s="0" t="n">
        <v>0</v>
      </c>
      <c r="PL99" s="0" t="n">
        <v>0</v>
      </c>
      <c r="PM99" s="0" t="n">
        <v>0</v>
      </c>
      <c r="PN99" s="0" t="n">
        <v>0</v>
      </c>
      <c r="PO99" s="0" t="n">
        <v>0</v>
      </c>
      <c r="PP99" s="0" t="n">
        <v>0</v>
      </c>
      <c r="PQ99" s="0" t="n">
        <v>3053</v>
      </c>
      <c r="PR99" s="0" t="n">
        <v>0</v>
      </c>
      <c r="PS99" s="0" t="n">
        <v>0</v>
      </c>
      <c r="PT99" s="0" t="n">
        <v>0</v>
      </c>
      <c r="PU99" s="0" t="n">
        <v>0</v>
      </c>
      <c r="PV99" s="0" t="n">
        <v>43</v>
      </c>
      <c r="PW99" s="0" t="n">
        <v>18</v>
      </c>
      <c r="PX99" s="0" t="n">
        <v>101</v>
      </c>
      <c r="PY99" s="0" t="n">
        <v>3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0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403</v>
      </c>
      <c r="QR99" s="0" t="n">
        <v>0</v>
      </c>
      <c r="QS99" s="0" t="n">
        <v>31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11</v>
      </c>
      <c r="RA99" s="0" t="n">
        <v>0</v>
      </c>
      <c r="RB99" s="0" t="n">
        <v>0</v>
      </c>
      <c r="RC99" s="0" t="n">
        <v>165</v>
      </c>
      <c r="RD99" s="0" t="n">
        <v>257</v>
      </c>
      <c r="RE99" s="0" t="n">
        <v>0</v>
      </c>
      <c r="RF99" s="0" t="n">
        <v>0</v>
      </c>
      <c r="RG99" s="0" t="n">
        <v>58</v>
      </c>
      <c r="RH99" s="0" t="n">
        <v>0</v>
      </c>
      <c r="RI99" s="0" t="n">
        <v>0</v>
      </c>
      <c r="RJ99" s="0" t="n">
        <v>0</v>
      </c>
      <c r="RK99" s="0" t="n">
        <v>0</v>
      </c>
      <c r="RL99" s="0" t="n">
        <v>10488</v>
      </c>
      <c r="RM99" s="0" t="n">
        <v>0</v>
      </c>
      <c r="RN99" s="0" t="n">
        <v>0</v>
      </c>
      <c r="RO99" s="0" t="n">
        <v>0</v>
      </c>
      <c r="RP99" s="0" t="n">
        <v>220</v>
      </c>
      <c r="RQ99" s="0" t="n">
        <v>21</v>
      </c>
      <c r="RR99" s="0" t="n">
        <v>0</v>
      </c>
      <c r="RS99" s="0" t="n">
        <v>0</v>
      </c>
      <c r="RT99" s="0" t="n">
        <v>0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621</v>
      </c>
      <c r="RZ99" s="0" t="n">
        <v>0</v>
      </c>
      <c r="SA99" s="0" t="n">
        <v>0</v>
      </c>
      <c r="SB99" s="0" t="n">
        <v>0</v>
      </c>
      <c r="SC99" s="0" t="n">
        <v>0</v>
      </c>
      <c r="SD99" s="0" t="n">
        <v>5</v>
      </c>
      <c r="SE99" s="0" t="n">
        <v>28</v>
      </c>
      <c r="SF99" s="0" t="n">
        <v>0</v>
      </c>
      <c r="SG99" s="0" t="n">
        <v>0</v>
      </c>
      <c r="SH99" s="0" t="n">
        <v>0</v>
      </c>
      <c r="SI99" s="0" t="n">
        <v>0</v>
      </c>
      <c r="SJ99" s="0" t="n">
        <v>0</v>
      </c>
      <c r="SK99" s="0" t="n">
        <v>32</v>
      </c>
      <c r="SL99" s="0" t="n">
        <v>0</v>
      </c>
      <c r="SM99" s="0" t="n">
        <v>0</v>
      </c>
      <c r="SN99" s="0" t="n">
        <v>0</v>
      </c>
      <c r="SO99" s="0" t="n">
        <v>0</v>
      </c>
      <c r="SP99" s="0" t="n">
        <v>0</v>
      </c>
      <c r="SQ99" s="0" t="n">
        <v>0</v>
      </c>
      <c r="SR99" s="0" t="n">
        <v>0</v>
      </c>
      <c r="SS99" s="0" t="n">
        <v>11</v>
      </c>
      <c r="ST99" s="0" t="n">
        <v>58</v>
      </c>
      <c r="SU99" s="0" t="n">
        <v>0</v>
      </c>
      <c r="SV99" s="0" t="n">
        <v>0</v>
      </c>
      <c r="SW99" s="0" t="n">
        <v>0</v>
      </c>
      <c r="SX99" s="0" t="n">
        <v>0</v>
      </c>
      <c r="SY99" s="0" t="n">
        <v>0</v>
      </c>
      <c r="SZ99" s="0" t="n">
        <v>325</v>
      </c>
      <c r="TA99" s="0" t="n">
        <v>27</v>
      </c>
      <c r="TB99" s="0" t="n">
        <v>0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0</v>
      </c>
      <c r="TJ99" s="0" t="n">
        <v>0</v>
      </c>
      <c r="TK99" s="0" t="n">
        <v>0</v>
      </c>
      <c r="TL99" s="0" t="n">
        <v>84</v>
      </c>
      <c r="TM99" s="0" t="n">
        <v>0</v>
      </c>
      <c r="TN99" s="0" t="n">
        <v>23</v>
      </c>
      <c r="TO99" s="0" t="n">
        <v>0</v>
      </c>
      <c r="TP99" s="0" t="n">
        <v>0</v>
      </c>
      <c r="TQ99" s="0" t="n">
        <v>0</v>
      </c>
      <c r="TR99" s="0" t="n">
        <v>317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0</v>
      </c>
      <c r="TZ99" s="0" t="n">
        <v>11</v>
      </c>
      <c r="UA99" s="0" t="n">
        <v>9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</v>
      </c>
      <c r="UG99" s="0" t="n">
        <v>0</v>
      </c>
      <c r="UH99" s="0" t="n">
        <v>0</v>
      </c>
      <c r="UI99" s="0" t="n">
        <v>0</v>
      </c>
      <c r="UJ99" s="0" t="n">
        <v>0</v>
      </c>
      <c r="UK99" s="0" t="n">
        <v>0</v>
      </c>
      <c r="UL99" s="0" t="n">
        <v>0</v>
      </c>
      <c r="UM99" s="0" t="n">
        <v>0</v>
      </c>
      <c r="UN99" s="0" t="n">
        <v>0</v>
      </c>
      <c r="UO99" s="0" t="n">
        <v>0</v>
      </c>
      <c r="UP99" s="0" t="n">
        <v>0</v>
      </c>
      <c r="UQ99" s="0" t="n">
        <v>0</v>
      </c>
      <c r="UR99" s="0" t="n">
        <v>0</v>
      </c>
      <c r="US99" s="0" t="n">
        <v>0</v>
      </c>
      <c r="UT99" s="0" t="n">
        <v>0</v>
      </c>
      <c r="UU99" s="0" t="n">
        <v>0</v>
      </c>
      <c r="UV99" s="0" t="n">
        <v>0</v>
      </c>
      <c r="UW99" s="0" t="n">
        <v>0</v>
      </c>
      <c r="UX99" s="0" t="n">
        <v>0</v>
      </c>
      <c r="UY99" s="0" t="n">
        <v>0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94</v>
      </c>
      <c r="VG99" s="0" t="n">
        <v>0</v>
      </c>
      <c r="VH99" s="0" t="n">
        <v>0</v>
      </c>
      <c r="VI99" s="0" t="n">
        <v>0</v>
      </c>
      <c r="VJ99" s="0" t="n">
        <v>0</v>
      </c>
      <c r="VK99" s="0" t="n">
        <v>0</v>
      </c>
      <c r="VL99" s="0" t="n">
        <v>30</v>
      </c>
      <c r="VM99" s="0" t="n">
        <v>0</v>
      </c>
      <c r="VN99" s="0" t="n">
        <v>0</v>
      </c>
      <c r="VO99" s="0" t="n">
        <v>0</v>
      </c>
      <c r="VP99" s="0" t="n">
        <v>0</v>
      </c>
      <c r="VQ99" s="0" t="n">
        <v>0</v>
      </c>
      <c r="VR99" s="0" t="n">
        <v>203</v>
      </c>
      <c r="VS99" s="0" t="n">
        <v>0</v>
      </c>
      <c r="VT99" s="0" t="n">
        <v>0</v>
      </c>
      <c r="VU99" s="0" t="n">
        <v>461</v>
      </c>
      <c r="VV99" s="0" t="n">
        <v>0</v>
      </c>
      <c r="VW99" s="0" t="n">
        <v>0</v>
      </c>
      <c r="VX99" s="0" t="n">
        <v>0</v>
      </c>
      <c r="VY99" s="0" t="n">
        <v>4</v>
      </c>
      <c r="VZ99" s="0" t="n">
        <v>0</v>
      </c>
      <c r="WA99" s="0" t="n">
        <v>0</v>
      </c>
      <c r="WB99" s="0" t="n">
        <v>0</v>
      </c>
      <c r="WC99" s="0" t="n">
        <v>0</v>
      </c>
      <c r="WD99" s="0" t="n">
        <v>0</v>
      </c>
      <c r="WE99" s="0" t="n">
        <v>0</v>
      </c>
      <c r="WF99" s="0" t="n">
        <v>59</v>
      </c>
      <c r="WG99" s="0" t="n">
        <v>0</v>
      </c>
      <c r="WH99" s="0" t="n">
        <v>0</v>
      </c>
      <c r="WI99" s="0" t="n">
        <v>0</v>
      </c>
      <c r="WJ99" s="0" t="n">
        <v>0</v>
      </c>
      <c r="WK99" s="0" t="n">
        <v>4</v>
      </c>
      <c r="WL99" s="0" t="n">
        <v>0</v>
      </c>
      <c r="WM99" s="0" t="n">
        <v>4</v>
      </c>
      <c r="WN99" s="0" t="n">
        <v>0</v>
      </c>
      <c r="WO99" s="0" t="n">
        <v>0</v>
      </c>
      <c r="WP99" s="0" t="n">
        <v>0</v>
      </c>
      <c r="WQ99" s="0" t="n">
        <v>1073</v>
      </c>
      <c r="WR99" s="0" t="n">
        <v>0</v>
      </c>
      <c r="WS99" s="0" t="n">
        <v>0</v>
      </c>
      <c r="WT99" s="0" t="n">
        <v>0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0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1137</v>
      </c>
      <c r="XO99" s="0" t="n">
        <v>537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216</v>
      </c>
      <c r="XU99" s="0" t="n">
        <v>17</v>
      </c>
      <c r="XV99" s="0" t="n">
        <v>9</v>
      </c>
      <c r="XW99" s="0" t="n">
        <v>730</v>
      </c>
      <c r="XX99" s="0" t="n">
        <v>0</v>
      </c>
      <c r="XY99" s="0" t="n">
        <v>5114</v>
      </c>
      <c r="XZ99" s="0" t="n">
        <v>41</v>
      </c>
      <c r="YA99" s="0" t="n">
        <v>0</v>
      </c>
      <c r="YB99" s="0" t="n">
        <v>610</v>
      </c>
      <c r="YC99" s="0" t="n">
        <v>0</v>
      </c>
      <c r="YD99" s="0" t="n">
        <v>0</v>
      </c>
      <c r="YE99" s="0" t="n">
        <v>0</v>
      </c>
      <c r="YF99" s="0" t="n">
        <v>570</v>
      </c>
      <c r="YG99" s="0" t="n">
        <v>0</v>
      </c>
      <c r="YH99" s="0" t="n">
        <v>536</v>
      </c>
      <c r="YI99" s="0" t="n">
        <v>3266</v>
      </c>
      <c r="YJ99" s="0" t="n">
        <v>0</v>
      </c>
      <c r="YK99" s="0" t="n">
        <v>405</v>
      </c>
      <c r="YL99" s="0" t="n">
        <v>3724</v>
      </c>
      <c r="YM99" s="0" t="n">
        <v>0</v>
      </c>
      <c r="YN99" s="0" t="n">
        <v>0</v>
      </c>
      <c r="YO99" s="0" t="n">
        <v>0</v>
      </c>
      <c r="YP99" s="0" t="n">
        <v>0</v>
      </c>
      <c r="YQ99" s="0" t="n">
        <v>0</v>
      </c>
      <c r="YR99" s="0" t="n">
        <v>0</v>
      </c>
      <c r="YS99" s="0" t="n">
        <v>0</v>
      </c>
      <c r="YT99" s="0" t="n">
        <v>0</v>
      </c>
      <c r="YU99" s="0" t="n">
        <v>526</v>
      </c>
      <c r="YV99" s="0" t="n">
        <v>0</v>
      </c>
      <c r="YW99" s="0" t="n">
        <v>0</v>
      </c>
      <c r="YX99" s="0" t="n">
        <v>0</v>
      </c>
      <c r="YY99" s="0" t="n">
        <v>22</v>
      </c>
      <c r="YZ99" s="0" t="n">
        <v>102</v>
      </c>
      <c r="ZA99" s="0" t="n">
        <v>0</v>
      </c>
      <c r="ZB99" s="0" t="n">
        <v>0</v>
      </c>
      <c r="ZC99" s="0" t="n">
        <v>3</v>
      </c>
      <c r="ZD99" s="0" t="n">
        <v>0</v>
      </c>
      <c r="ZE99" s="0" t="n">
        <v>0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0</v>
      </c>
      <c r="ZK99" s="0" t="n">
        <v>0</v>
      </c>
      <c r="ZL99" s="0" t="n">
        <v>0</v>
      </c>
      <c r="ZM99" s="0" t="n">
        <v>0</v>
      </c>
      <c r="ZN99" s="0" t="n">
        <v>0</v>
      </c>
      <c r="ZO99" s="0" t="n">
        <v>0</v>
      </c>
      <c r="ZP99" s="0" t="n">
        <v>276</v>
      </c>
      <c r="ZQ99" s="0" t="n">
        <v>2876</v>
      </c>
      <c r="ZR99" s="0" t="n">
        <v>0</v>
      </c>
      <c r="ZS99" s="0" t="n">
        <v>0</v>
      </c>
      <c r="ZT99" s="0" t="n">
        <v>0</v>
      </c>
      <c r="ZU99" s="0" t="n">
        <v>0</v>
      </c>
      <c r="ZV99" s="0" t="n">
        <v>0</v>
      </c>
      <c r="ZW99" s="0" t="n">
        <v>0</v>
      </c>
      <c r="ZX99" s="0" t="n">
        <v>23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212</v>
      </c>
      <c r="AAE99" s="0" t="n">
        <v>0</v>
      </c>
      <c r="AAF99" s="0" t="n">
        <v>0</v>
      </c>
      <c r="AAG99" s="0" t="n">
        <v>0</v>
      </c>
      <c r="AAH99" s="0" t="n">
        <v>0</v>
      </c>
      <c r="AAI99" s="0" t="n">
        <v>0</v>
      </c>
      <c r="AAJ99" s="0" t="n">
        <v>32</v>
      </c>
      <c r="AAK99" s="0" t="n">
        <v>0</v>
      </c>
      <c r="AAL99" s="0" t="n">
        <v>0</v>
      </c>
      <c r="AAM99" s="0" t="n">
        <v>0</v>
      </c>
      <c r="AAN99" s="0" t="n">
        <v>6</v>
      </c>
      <c r="AAO99" s="0" t="n">
        <v>0</v>
      </c>
      <c r="AAP99" s="0" t="n">
        <v>0</v>
      </c>
    </row>
    <row r="100" customFormat="false" ht="15" hidden="false" customHeight="true" outlineLevel="0" collapsed="false">
      <c r="A100" s="1" t="n">
        <v>30566</v>
      </c>
      <c r="B100" s="2" t="n">
        <v>0</v>
      </c>
      <c r="H100" s="2" t="n">
        <v>2</v>
      </c>
      <c r="I100" s="2" t="n">
        <v>19</v>
      </c>
      <c r="L100" s="2" t="n">
        <v>0</v>
      </c>
      <c r="M100" s="2" t="n">
        <v>1</v>
      </c>
      <c r="N100" s="2" t="n">
        <v>0</v>
      </c>
      <c r="O100" s="2" t="n">
        <v>1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1</v>
      </c>
      <c r="X100" s="2" t="n">
        <f aca="false">SUM(L100:W100)</f>
        <v>3</v>
      </c>
      <c r="Y100" s="2" t="n">
        <v>110</v>
      </c>
      <c r="Z100" s="2" t="n">
        <v>70</v>
      </c>
      <c r="AA100" s="2" t="n">
        <f aca="false">Y100-Z100</f>
        <v>40</v>
      </c>
      <c r="AB100" s="3" t="n">
        <f aca="false">Z100+((Y100-Z100)/3)</f>
        <v>83.3333333333333</v>
      </c>
      <c r="AC100" s="4" t="n">
        <v>67.8</v>
      </c>
      <c r="AD100" s="4" t="n">
        <v>169</v>
      </c>
      <c r="AE100" s="3" t="n">
        <v>23.7386646125836</v>
      </c>
      <c r="AF100" s="3" t="n">
        <v>0</v>
      </c>
      <c r="AG100" s="4" t="n">
        <v>78.5</v>
      </c>
      <c r="AH100" s="4" t="n">
        <v>101</v>
      </c>
      <c r="AI100" s="3" t="n">
        <v>0.464497041420118</v>
      </c>
      <c r="AJ100" s="3" t="n">
        <v>0.777227722772277</v>
      </c>
      <c r="AL100" s="4" t="n">
        <v>27.1</v>
      </c>
      <c r="AS100" s="2" t="n">
        <v>93</v>
      </c>
      <c r="AT100" s="2" t="n">
        <v>154</v>
      </c>
      <c r="AU100" s="2" t="n">
        <v>154</v>
      </c>
      <c r="AV100" s="2" t="n">
        <v>136</v>
      </c>
      <c r="AW100" s="2" t="n">
        <v>129</v>
      </c>
      <c r="AX100" s="2" t="n">
        <v>1</v>
      </c>
      <c r="AY100" s="2" t="n">
        <f aca="false">((AS100*15)+(AT100*30)+(AU100*30)+(AV100*30)+(AW100*15))-(AS100*120)</f>
        <v>5490</v>
      </c>
      <c r="AZ100" s="2" t="n">
        <f aca="false">((AS100*15)+(AT100*30)+(AU100*30)+(AV100*30)+(AW100*15))</f>
        <v>16650</v>
      </c>
      <c r="BB100" s="5" t="n">
        <f aca="false">10000/SQRT((AS100*BH100)*(AVERAGE(AS100:AW100)*AVERAGE(BH100:BL100)))</f>
        <v>2.09440053597843</v>
      </c>
      <c r="BC100" s="3" t="n">
        <f aca="false">(AS100*BH100)/405</f>
        <v>3.30666666666667</v>
      </c>
      <c r="BD100" s="3" t="n">
        <v>1</v>
      </c>
      <c r="BE100" s="3" t="n">
        <f aca="false">1/(LOG(BH100)+LOG(AS100))</f>
        <v>0.319811138408038</v>
      </c>
      <c r="BF100" s="3" t="n">
        <f aca="false">(BI100-BH100)/(AT100-AS100)</f>
        <v>3.02459016393443</v>
      </c>
      <c r="BG100" s="3" t="n">
        <f aca="false">(20*BH100)/((AS100/18)-3.5)</f>
        <v>172.8</v>
      </c>
      <c r="BH100" s="4" t="n">
        <v>14.4</v>
      </c>
      <c r="BI100" s="4" t="n">
        <v>198.9</v>
      </c>
      <c r="BJ100" s="4" t="n">
        <v>168.5</v>
      </c>
      <c r="BK100" s="4" t="n">
        <v>132.5</v>
      </c>
      <c r="BL100" s="4" t="n">
        <v>124.7</v>
      </c>
      <c r="BM100" s="3" t="n">
        <f aca="false">((BH100*15)+(BI100*30)+(BJ100*30)+(BK100*30)+(BL100*15))-(BH100*120)</f>
        <v>15355.5</v>
      </c>
      <c r="BN100" s="3" t="n">
        <f aca="false">((BH100*15)+(BI100*30)+(BJ100*30)+(BK100*30)+(BL100*15))</f>
        <v>17083.5</v>
      </c>
      <c r="BO100" s="3" t="n">
        <f aca="false">(1/BH100)</f>
        <v>0.0694444444444444</v>
      </c>
      <c r="BP100" s="3" t="n">
        <f aca="false">(BN100/AZ100)</f>
        <v>1.02603603603604</v>
      </c>
      <c r="BQ100" s="3" t="n">
        <f aca="false">(BB100*BP100)</f>
        <v>2.14893042380706</v>
      </c>
      <c r="BR100" s="5" t="n">
        <f aca="false">(BF100*BO100)</f>
        <v>0.210040983606557</v>
      </c>
      <c r="CA100" s="2" t="n">
        <v>167</v>
      </c>
      <c r="CB100" s="2" t="n">
        <v>0</v>
      </c>
      <c r="CC100" s="2" t="n">
        <v>47</v>
      </c>
      <c r="CD100" s="2" t="n">
        <v>1</v>
      </c>
      <c r="CE100" s="2" t="n">
        <v>105</v>
      </c>
      <c r="CF100" s="2" t="n">
        <v>0</v>
      </c>
      <c r="CG100" s="2" t="n">
        <v>15</v>
      </c>
      <c r="CH100" s="2" t="n">
        <v>74</v>
      </c>
      <c r="CI100" s="2" t="n">
        <v>0</v>
      </c>
      <c r="CJ100" s="2" t="n">
        <v>1</v>
      </c>
      <c r="CS100" s="6" t="n">
        <v>42474</v>
      </c>
      <c r="CT100" s="2" t="n">
        <v>110</v>
      </c>
      <c r="CU100" s="2" t="n">
        <v>70</v>
      </c>
      <c r="CV100" s="2" t="n">
        <v>40</v>
      </c>
      <c r="CW100" s="3" t="n">
        <v>83.3333333333333</v>
      </c>
      <c r="CX100" s="2" t="n">
        <v>64.3</v>
      </c>
      <c r="CY100" s="22" t="n">
        <v>22.5132173243234</v>
      </c>
      <c r="CZ100" s="2" t="n">
        <v>76</v>
      </c>
      <c r="DA100" s="2" t="n">
        <v>100.5</v>
      </c>
      <c r="DB100" s="2" t="n">
        <v>86.5</v>
      </c>
      <c r="DC100" s="2" t="n">
        <v>0.449704142011834</v>
      </c>
      <c r="DD100" s="2" t="n">
        <v>0.756218905472637</v>
      </c>
      <c r="DE100" s="2" t="n">
        <v>27.8</v>
      </c>
      <c r="DF100" s="2" t="n">
        <v>17.9</v>
      </c>
      <c r="DG100" s="2" t="n">
        <v>46.4</v>
      </c>
      <c r="DH100" s="2" t="n">
        <v>1</v>
      </c>
      <c r="DI100" s="2" t="n">
        <v>51</v>
      </c>
      <c r="DJ100" s="2" t="n">
        <v>44</v>
      </c>
      <c r="DK100" s="2" t="n">
        <v>2.4</v>
      </c>
      <c r="DL100" s="2" t="n">
        <v>82</v>
      </c>
      <c r="DQ100" s="3" t="n">
        <v>1</v>
      </c>
      <c r="EL100" s="2" t="n">
        <v>160</v>
      </c>
      <c r="EM100" s="2" t="n">
        <v>48</v>
      </c>
      <c r="EN100" s="2" t="n">
        <v>77</v>
      </c>
      <c r="EO100" s="2" t="n">
        <v>35</v>
      </c>
      <c r="EP100" s="2" t="n">
        <v>174</v>
      </c>
      <c r="EU100" s="3"/>
      <c r="EW100" s="22"/>
      <c r="GK100" s="9" t="n">
        <v>881</v>
      </c>
      <c r="GL100" s="9" t="n">
        <v>65.7</v>
      </c>
      <c r="GM100" s="9" t="n">
        <v>31.1</v>
      </c>
      <c r="GN100" s="9" t="n">
        <v>5.7</v>
      </c>
      <c r="GO100" s="9" t="n">
        <v>9.1</v>
      </c>
      <c r="GP100" s="9" t="n">
        <v>5.8</v>
      </c>
      <c r="GQ100" s="9" t="n">
        <v>154</v>
      </c>
      <c r="GR100" s="9" t="n">
        <v>91.1</v>
      </c>
      <c r="GS100" s="9" t="n">
        <v>10.7</v>
      </c>
      <c r="GT100" s="9" t="n">
        <v>4.3</v>
      </c>
      <c r="GU100" s="9" t="n">
        <v>3138</v>
      </c>
      <c r="GV100" s="9" t="n">
        <v>218</v>
      </c>
      <c r="GW100" s="9" t="n">
        <v>0.36</v>
      </c>
      <c r="GX100" s="9" t="n">
        <v>0.69</v>
      </c>
      <c r="GY100" s="9" t="n">
        <v>0.63</v>
      </c>
      <c r="GZ100" s="9" t="n">
        <v>3.251</v>
      </c>
      <c r="HA100" s="9" t="n">
        <v>121.7</v>
      </c>
      <c r="HB100" s="9" t="n">
        <v>51.8</v>
      </c>
      <c r="HC100" s="9" t="n">
        <v>1.43</v>
      </c>
      <c r="HD100" s="9" t="n">
        <v>21.17</v>
      </c>
      <c r="HE100" s="9" t="n">
        <v>2.52</v>
      </c>
      <c r="HF100" s="9" t="n">
        <v>609</v>
      </c>
      <c r="HG100" s="9" t="n">
        <v>4.51</v>
      </c>
      <c r="HH100" s="9" t="n">
        <v>1579</v>
      </c>
      <c r="HI100" s="9" t="n">
        <v>182</v>
      </c>
      <c r="HJ100" s="9" t="n">
        <v>1004</v>
      </c>
      <c r="HK100" s="9" t="n">
        <v>759</v>
      </c>
      <c r="HL100" s="9" t="n">
        <v>10</v>
      </c>
      <c r="HM100" s="9" t="n">
        <v>2.4</v>
      </c>
      <c r="HN100" s="9" t="n">
        <v>500</v>
      </c>
      <c r="HU100" s="2" t="n">
        <v>0.08</v>
      </c>
      <c r="HV100" s="2" t="n">
        <v>1</v>
      </c>
      <c r="HW100" s="2" t="n">
        <v>4</v>
      </c>
      <c r="HX100" s="2" t="n">
        <v>3</v>
      </c>
      <c r="MC100" s="0" t="n">
        <v>0</v>
      </c>
      <c r="MD100" s="0" t="n">
        <v>0</v>
      </c>
      <c r="ME100" s="0" t="n">
        <v>0</v>
      </c>
      <c r="MF100" s="0" t="n">
        <v>0</v>
      </c>
      <c r="MG100" s="0" t="n">
        <v>0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64</v>
      </c>
      <c r="MM100" s="0" t="n">
        <v>70</v>
      </c>
      <c r="MN100" s="0" t="n">
        <v>0</v>
      </c>
      <c r="MO100" s="0" t="n">
        <v>0</v>
      </c>
      <c r="MP100" s="0" t="n">
        <v>0</v>
      </c>
      <c r="MQ100" s="0" t="n">
        <v>0</v>
      </c>
      <c r="MR100" s="0" t="n">
        <v>0</v>
      </c>
      <c r="MS100" s="0" t="n">
        <v>6</v>
      </c>
      <c r="MT100" s="0" t="n">
        <v>0</v>
      </c>
      <c r="MU100" s="0" t="n">
        <v>1563</v>
      </c>
      <c r="MV100" s="0" t="n">
        <v>0</v>
      </c>
      <c r="MW100" s="0" t="n">
        <v>0</v>
      </c>
      <c r="MX100" s="0" t="n">
        <v>0</v>
      </c>
      <c r="MY100" s="0" t="n">
        <v>0</v>
      </c>
      <c r="MZ100" s="0" t="n">
        <v>0</v>
      </c>
      <c r="NA100" s="0" t="n">
        <v>0</v>
      </c>
      <c r="NB100" s="0" t="n">
        <v>0</v>
      </c>
      <c r="NC100" s="0" t="n">
        <v>0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10432</v>
      </c>
      <c r="NI100" s="0" t="n">
        <v>291</v>
      </c>
      <c r="NJ100" s="0" t="n">
        <v>0</v>
      </c>
      <c r="NK100" s="0" t="n">
        <v>0</v>
      </c>
      <c r="NL100" s="0" t="n">
        <v>0</v>
      </c>
      <c r="NM100" s="0" t="n">
        <v>0</v>
      </c>
      <c r="NN100" s="0" t="n">
        <v>0</v>
      </c>
      <c r="NO100" s="0" t="n">
        <v>0</v>
      </c>
      <c r="NP100" s="0" t="n">
        <v>0</v>
      </c>
      <c r="NQ100" s="0" t="n">
        <v>0</v>
      </c>
      <c r="NR100" s="0" t="n">
        <v>0</v>
      </c>
      <c r="NS100" s="0" t="n">
        <v>26255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0</v>
      </c>
      <c r="NY100" s="0" t="n">
        <v>14088</v>
      </c>
      <c r="NZ100" s="0" t="n">
        <v>0</v>
      </c>
      <c r="OA100" s="0" t="n">
        <v>0</v>
      </c>
      <c r="OB100" s="0" t="n">
        <v>0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54</v>
      </c>
      <c r="OI100" s="0" t="n">
        <v>0</v>
      </c>
      <c r="OJ100" s="0" t="n">
        <v>0</v>
      </c>
      <c r="OK100" s="0" t="n">
        <v>0</v>
      </c>
      <c r="OL100" s="0" t="n">
        <v>0</v>
      </c>
      <c r="OM100" s="0" t="n">
        <v>0</v>
      </c>
      <c r="ON100" s="0" t="n">
        <v>0</v>
      </c>
      <c r="OO100" s="0" t="n">
        <v>0</v>
      </c>
      <c r="OP100" s="0" t="n">
        <v>0</v>
      </c>
      <c r="OQ100" s="0" t="n">
        <v>0</v>
      </c>
      <c r="OR100" s="0" t="n">
        <v>0</v>
      </c>
      <c r="OS100" s="0" t="n">
        <v>0</v>
      </c>
      <c r="OT100" s="0" t="n">
        <v>0</v>
      </c>
      <c r="OU100" s="0" t="n">
        <v>0</v>
      </c>
      <c r="OV100" s="0" t="n">
        <v>0</v>
      </c>
      <c r="OW100" s="0" t="n">
        <v>0</v>
      </c>
      <c r="OX100" s="0" t="n">
        <v>0</v>
      </c>
      <c r="OY100" s="0" t="n">
        <v>0</v>
      </c>
      <c r="OZ100" s="0" t="n">
        <v>0</v>
      </c>
      <c r="PA100" s="0" t="n">
        <v>8</v>
      </c>
      <c r="PB100" s="0" t="n">
        <v>1367</v>
      </c>
      <c r="PC100" s="0" t="n">
        <v>0</v>
      </c>
      <c r="PD100" s="0" t="n">
        <v>0</v>
      </c>
      <c r="PE100" s="0" t="n">
        <v>0</v>
      </c>
      <c r="PF100" s="0" t="n">
        <v>0</v>
      </c>
      <c r="PG100" s="0" t="n">
        <v>0</v>
      </c>
      <c r="PH100" s="0" t="n">
        <v>0</v>
      </c>
      <c r="PI100" s="0" t="n">
        <v>0</v>
      </c>
      <c r="PJ100" s="0" t="n">
        <v>715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0</v>
      </c>
      <c r="PP100" s="0" t="n">
        <v>0</v>
      </c>
      <c r="PQ100" s="0" t="n">
        <v>0</v>
      </c>
      <c r="PR100" s="0" t="n">
        <v>0</v>
      </c>
      <c r="PS100" s="0" t="n">
        <v>0</v>
      </c>
      <c r="PT100" s="0" t="n">
        <v>0</v>
      </c>
      <c r="PU100" s="0" t="n">
        <v>0</v>
      </c>
      <c r="PV100" s="0" t="n">
        <v>324</v>
      </c>
      <c r="PW100" s="0" t="n">
        <v>1185</v>
      </c>
      <c r="PX100" s="0" t="n">
        <v>639</v>
      </c>
      <c r="PY100" s="0" t="n">
        <v>0</v>
      </c>
      <c r="PZ100" s="0" t="n">
        <v>0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4</v>
      </c>
      <c r="QG100" s="0" t="n">
        <v>0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0</v>
      </c>
      <c r="QM100" s="0" t="n">
        <v>0</v>
      </c>
      <c r="QN100" s="0" t="n">
        <v>0</v>
      </c>
      <c r="QO100" s="0" t="n">
        <v>0</v>
      </c>
      <c r="QP100" s="0" t="n">
        <v>0</v>
      </c>
      <c r="QQ100" s="0" t="n">
        <v>1352</v>
      </c>
      <c r="QR100" s="0" t="n">
        <v>0</v>
      </c>
      <c r="QS100" s="0" t="n">
        <v>67</v>
      </c>
      <c r="QT100" s="0" t="n">
        <v>0</v>
      </c>
      <c r="QU100" s="0" t="n">
        <v>0</v>
      </c>
      <c r="QV100" s="0" t="n">
        <v>0</v>
      </c>
      <c r="QW100" s="0" t="n">
        <v>0</v>
      </c>
      <c r="QX100" s="0" t="n">
        <v>0</v>
      </c>
      <c r="QY100" s="0" t="n">
        <v>0</v>
      </c>
      <c r="QZ100" s="0" t="n">
        <v>0</v>
      </c>
      <c r="RA100" s="0" t="n">
        <v>0</v>
      </c>
      <c r="RB100" s="0" t="n">
        <v>0</v>
      </c>
      <c r="RC100" s="0" t="n">
        <v>24</v>
      </c>
      <c r="RD100" s="0" t="n">
        <v>413</v>
      </c>
      <c r="RE100" s="0" t="n">
        <v>0</v>
      </c>
      <c r="RF100" s="0" t="n">
        <v>0</v>
      </c>
      <c r="RG100" s="0" t="n">
        <v>1605</v>
      </c>
      <c r="RH100" s="0" t="n">
        <v>0</v>
      </c>
      <c r="RI100" s="0" t="n">
        <v>0</v>
      </c>
      <c r="RJ100" s="0" t="n">
        <v>0</v>
      </c>
      <c r="RK100" s="0" t="n">
        <v>0</v>
      </c>
      <c r="RL100" s="0" t="n">
        <v>2488</v>
      </c>
      <c r="RM100" s="0" t="n">
        <v>0</v>
      </c>
      <c r="RN100" s="0" t="n">
        <v>9</v>
      </c>
      <c r="RO100" s="0" t="n">
        <v>0</v>
      </c>
      <c r="RP100" s="0" t="n">
        <v>649</v>
      </c>
      <c r="RQ100" s="0" t="n">
        <v>15</v>
      </c>
      <c r="RR100" s="0" t="n">
        <v>0</v>
      </c>
      <c r="RS100" s="0" t="n">
        <v>0</v>
      </c>
      <c r="RT100" s="0" t="n">
        <v>0</v>
      </c>
      <c r="RU100" s="0" t="n">
        <v>0</v>
      </c>
      <c r="RV100" s="0" t="n">
        <v>24</v>
      </c>
      <c r="RW100" s="0" t="n">
        <v>0</v>
      </c>
      <c r="RX100" s="0" t="n">
        <v>0</v>
      </c>
      <c r="RY100" s="0" t="n">
        <v>4143</v>
      </c>
      <c r="RZ100" s="0" t="n">
        <v>0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23</v>
      </c>
      <c r="SF100" s="0" t="n">
        <v>0</v>
      </c>
      <c r="SG100" s="0" t="n">
        <v>0</v>
      </c>
      <c r="SH100" s="0" t="n">
        <v>0</v>
      </c>
      <c r="SI100" s="0" t="n">
        <v>0</v>
      </c>
      <c r="SJ100" s="0" t="n">
        <v>0</v>
      </c>
      <c r="SK100" s="0" t="n">
        <v>0</v>
      </c>
      <c r="SL100" s="0" t="n">
        <v>12</v>
      </c>
      <c r="SM100" s="0" t="n">
        <v>15</v>
      </c>
      <c r="SN100" s="0" t="n">
        <v>0</v>
      </c>
      <c r="SO100" s="0" t="n">
        <v>0</v>
      </c>
      <c r="SP100" s="0" t="n">
        <v>0</v>
      </c>
      <c r="SQ100" s="0" t="n">
        <v>0</v>
      </c>
      <c r="SR100" s="0" t="n">
        <v>0</v>
      </c>
      <c r="SS100" s="0" t="n">
        <v>0</v>
      </c>
      <c r="ST100" s="0" t="n">
        <v>0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265</v>
      </c>
      <c r="TA100" s="0" t="n">
        <v>39</v>
      </c>
      <c r="TB100" s="0" t="n">
        <v>0</v>
      </c>
      <c r="TC100" s="0" t="n">
        <v>0</v>
      </c>
      <c r="TD100" s="0" t="n">
        <v>0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8</v>
      </c>
      <c r="TJ100" s="0" t="n">
        <v>0</v>
      </c>
      <c r="TK100" s="0" t="n">
        <v>0</v>
      </c>
      <c r="TL100" s="0" t="n">
        <v>153</v>
      </c>
      <c r="TM100" s="0" t="n">
        <v>0</v>
      </c>
      <c r="TN100" s="0" t="n">
        <v>62</v>
      </c>
      <c r="TO100" s="0" t="n">
        <v>0</v>
      </c>
      <c r="TP100" s="0" t="n">
        <v>101</v>
      </c>
      <c r="TQ100" s="0" t="n">
        <v>0</v>
      </c>
      <c r="TR100" s="0" t="n">
        <v>537</v>
      </c>
      <c r="TS100" s="0" t="n">
        <v>0</v>
      </c>
      <c r="TT100" s="0" t="n">
        <v>131</v>
      </c>
      <c r="TU100" s="0" t="n">
        <v>0</v>
      </c>
      <c r="TV100" s="0" t="n">
        <v>0</v>
      </c>
      <c r="TW100" s="0" t="n">
        <v>25</v>
      </c>
      <c r="TX100" s="0" t="n">
        <v>0</v>
      </c>
      <c r="TY100" s="0" t="n">
        <v>206</v>
      </c>
      <c r="TZ100" s="0" t="n">
        <v>100</v>
      </c>
      <c r="UA100" s="0" t="n">
        <v>95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0</v>
      </c>
      <c r="UG100" s="0" t="n">
        <v>0</v>
      </c>
      <c r="UH100" s="0" t="n">
        <v>0</v>
      </c>
      <c r="UI100" s="0" t="n">
        <v>0</v>
      </c>
      <c r="UJ100" s="0" t="n">
        <v>0</v>
      </c>
      <c r="UK100" s="0" t="n">
        <v>46</v>
      </c>
      <c r="UL100" s="0" t="n">
        <v>0</v>
      </c>
      <c r="UM100" s="0" t="n">
        <v>0</v>
      </c>
      <c r="UN100" s="0" t="n">
        <v>0</v>
      </c>
      <c r="UO100" s="0" t="n">
        <v>0</v>
      </c>
      <c r="UP100" s="0" t="n">
        <v>0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0</v>
      </c>
      <c r="UV100" s="0" t="n">
        <v>0</v>
      </c>
      <c r="UW100" s="0" t="n">
        <v>0</v>
      </c>
      <c r="UX100" s="0" t="n">
        <v>0</v>
      </c>
      <c r="UY100" s="0" t="n">
        <v>0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168</v>
      </c>
      <c r="VG100" s="0" t="n">
        <v>0</v>
      </c>
      <c r="VH100" s="0" t="n">
        <v>0</v>
      </c>
      <c r="VI100" s="0" t="n">
        <v>0</v>
      </c>
      <c r="VJ100" s="0" t="n">
        <v>0</v>
      </c>
      <c r="VK100" s="0" t="n">
        <v>0</v>
      </c>
      <c r="VL100" s="0" t="n">
        <v>92</v>
      </c>
      <c r="VM100" s="0" t="n">
        <v>15</v>
      </c>
      <c r="VN100" s="0" t="n">
        <v>0</v>
      </c>
      <c r="VO100" s="0" t="n">
        <v>0</v>
      </c>
      <c r="VP100" s="0" t="n">
        <v>0</v>
      </c>
      <c r="VQ100" s="0" t="n">
        <v>0</v>
      </c>
      <c r="VR100" s="0" t="n">
        <v>313</v>
      </c>
      <c r="VS100" s="0" t="n">
        <v>0</v>
      </c>
      <c r="VT100" s="0" t="n">
        <v>0</v>
      </c>
      <c r="VU100" s="0" t="n">
        <v>272</v>
      </c>
      <c r="VV100" s="0" t="n">
        <v>0</v>
      </c>
      <c r="VW100" s="0" t="n">
        <v>183</v>
      </c>
      <c r="VX100" s="0" t="n">
        <v>0</v>
      </c>
      <c r="VY100" s="0" t="n">
        <v>6</v>
      </c>
      <c r="VZ100" s="0" t="n">
        <v>0</v>
      </c>
      <c r="WA100" s="0" t="n">
        <v>0</v>
      </c>
      <c r="WB100" s="0" t="n">
        <v>0</v>
      </c>
      <c r="WC100" s="0" t="n">
        <v>0</v>
      </c>
      <c r="WD100" s="0" t="n">
        <v>0</v>
      </c>
      <c r="WE100" s="0" t="n">
        <v>0</v>
      </c>
      <c r="WF100" s="0" t="n">
        <v>9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0</v>
      </c>
      <c r="WM100" s="0" t="n">
        <v>0</v>
      </c>
      <c r="WN100" s="0" t="n">
        <v>0</v>
      </c>
      <c r="WO100" s="0" t="n">
        <v>0</v>
      </c>
      <c r="WP100" s="0" t="n">
        <v>0</v>
      </c>
      <c r="WQ100" s="0" t="n">
        <v>10</v>
      </c>
      <c r="WR100" s="0" t="n">
        <v>0</v>
      </c>
      <c r="WS100" s="0" t="n">
        <v>0</v>
      </c>
      <c r="WT100" s="0" t="n">
        <v>0</v>
      </c>
      <c r="WU100" s="0" t="n">
        <v>0</v>
      </c>
      <c r="WV100" s="0" t="n">
        <v>0</v>
      </c>
      <c r="WW100" s="0" t="n">
        <v>0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</v>
      </c>
      <c r="XD100" s="0" t="n">
        <v>0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0</v>
      </c>
      <c r="XJ100" s="0" t="n">
        <v>0</v>
      </c>
      <c r="XK100" s="0" t="n">
        <v>0</v>
      </c>
      <c r="XL100" s="0" t="n">
        <v>0</v>
      </c>
      <c r="XM100" s="0" t="n">
        <v>0</v>
      </c>
      <c r="XN100" s="0" t="n">
        <v>1211</v>
      </c>
      <c r="XO100" s="0" t="n">
        <v>4874</v>
      </c>
      <c r="XP100" s="0" t="n">
        <v>0</v>
      </c>
      <c r="XQ100" s="0" t="n">
        <v>5</v>
      </c>
      <c r="XR100" s="0" t="n">
        <v>0</v>
      </c>
      <c r="XS100" s="0" t="n">
        <v>0</v>
      </c>
      <c r="XT100" s="0" t="n">
        <v>201</v>
      </c>
      <c r="XU100" s="0" t="n">
        <v>38</v>
      </c>
      <c r="XV100" s="0" t="n">
        <v>19</v>
      </c>
      <c r="XW100" s="0" t="n">
        <v>693</v>
      </c>
      <c r="XX100" s="0" t="n">
        <v>0</v>
      </c>
      <c r="XY100" s="0" t="n">
        <v>3950</v>
      </c>
      <c r="XZ100" s="0" t="n">
        <v>225</v>
      </c>
      <c r="YA100" s="0" t="n">
        <v>236</v>
      </c>
      <c r="YB100" s="0" t="n">
        <v>536</v>
      </c>
      <c r="YC100" s="0" t="n">
        <v>0</v>
      </c>
      <c r="YD100" s="0" t="n">
        <v>0</v>
      </c>
      <c r="YE100" s="0" t="n">
        <v>0</v>
      </c>
      <c r="YF100" s="0" t="n">
        <v>97</v>
      </c>
      <c r="YG100" s="0" t="n">
        <v>0</v>
      </c>
      <c r="YH100" s="0" t="n">
        <v>1858</v>
      </c>
      <c r="YI100" s="0" t="n">
        <v>0</v>
      </c>
      <c r="YJ100" s="0" t="n">
        <v>0</v>
      </c>
      <c r="YK100" s="0" t="n">
        <v>385</v>
      </c>
      <c r="YL100" s="0" t="n">
        <v>4407</v>
      </c>
      <c r="YM100" s="0" t="n">
        <v>0</v>
      </c>
      <c r="YN100" s="0" t="n">
        <v>70</v>
      </c>
      <c r="YO100" s="0" t="n">
        <v>5</v>
      </c>
      <c r="YP100" s="0" t="n">
        <v>0</v>
      </c>
      <c r="YQ100" s="0" t="n">
        <v>0</v>
      </c>
      <c r="YR100" s="0" t="n">
        <v>0</v>
      </c>
      <c r="YS100" s="0" t="n">
        <v>0</v>
      </c>
      <c r="YT100" s="0" t="n">
        <v>7</v>
      </c>
      <c r="YU100" s="0" t="n">
        <v>1342</v>
      </c>
      <c r="YV100" s="0" t="n">
        <v>0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0</v>
      </c>
      <c r="ZE100" s="0" t="n">
        <v>0</v>
      </c>
      <c r="ZF100" s="0" t="n">
        <v>0</v>
      </c>
      <c r="ZG100" s="0" t="n">
        <v>0</v>
      </c>
      <c r="ZH100" s="0" t="n">
        <v>0</v>
      </c>
      <c r="ZI100" s="0" t="n">
        <v>0</v>
      </c>
      <c r="ZJ100" s="0" t="n">
        <v>0</v>
      </c>
      <c r="ZK100" s="0" t="n">
        <v>0</v>
      </c>
      <c r="ZL100" s="0" t="n">
        <v>0</v>
      </c>
      <c r="ZM100" s="0" t="n">
        <v>0</v>
      </c>
      <c r="ZN100" s="0" t="n">
        <v>0</v>
      </c>
      <c r="ZO100" s="0" t="n">
        <v>0</v>
      </c>
      <c r="ZP100" s="0" t="n">
        <v>763</v>
      </c>
      <c r="ZQ100" s="0" t="n">
        <v>3326</v>
      </c>
      <c r="ZR100" s="0" t="n">
        <v>585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147</v>
      </c>
      <c r="ZY100" s="0" t="n">
        <v>0</v>
      </c>
      <c r="ZZ100" s="0" t="n">
        <v>0</v>
      </c>
      <c r="AAA100" s="0" t="n">
        <v>0</v>
      </c>
      <c r="AAB100" s="0" t="n">
        <v>0</v>
      </c>
      <c r="AAC100" s="0" t="n">
        <v>0</v>
      </c>
      <c r="AAD100" s="0" t="n">
        <v>32</v>
      </c>
      <c r="AAE100" s="0" t="n">
        <v>0</v>
      </c>
      <c r="AAF100" s="0" t="n">
        <v>11</v>
      </c>
      <c r="AAG100" s="0" t="n">
        <v>0</v>
      </c>
      <c r="AAH100" s="0" t="n">
        <v>0</v>
      </c>
      <c r="AAI100" s="0" t="n">
        <v>0</v>
      </c>
      <c r="AAJ100" s="0" t="n">
        <v>27</v>
      </c>
      <c r="AAK100" s="0" t="n">
        <v>0</v>
      </c>
      <c r="AAL100" s="0" t="n">
        <v>0</v>
      </c>
      <c r="AAM100" s="0" t="n">
        <v>0</v>
      </c>
      <c r="AAN100" s="0" t="n">
        <v>0</v>
      </c>
      <c r="AAO100" s="0" t="n">
        <v>0</v>
      </c>
      <c r="AAP100" s="0" t="n">
        <v>0</v>
      </c>
    </row>
    <row r="101" customFormat="false" ht="15" hidden="false" customHeight="true" outlineLevel="0" collapsed="false">
      <c r="A101" s="1" t="n">
        <v>30517</v>
      </c>
      <c r="B101" s="2" t="n">
        <v>0</v>
      </c>
      <c r="H101" s="2" t="n">
        <v>1</v>
      </c>
      <c r="I101" s="2" t="n">
        <v>45</v>
      </c>
      <c r="J101" s="21"/>
      <c r="K101" s="21"/>
      <c r="L101" s="2" t="n">
        <v>1</v>
      </c>
      <c r="M101" s="2" t="n">
        <v>1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1</v>
      </c>
      <c r="V101" s="2" t="n">
        <v>0</v>
      </c>
      <c r="W101" s="2" t="n">
        <v>1</v>
      </c>
      <c r="X101" s="2" t="n">
        <f aca="false">SUM(L101:W101)</f>
        <v>4</v>
      </c>
      <c r="Y101" s="2" t="n">
        <v>118</v>
      </c>
      <c r="Z101" s="2" t="n">
        <v>70</v>
      </c>
      <c r="AA101" s="2" t="n">
        <f aca="false">Y101-Z101</f>
        <v>48</v>
      </c>
      <c r="AB101" s="3" t="n">
        <f aca="false">Z101+((Y101-Z101)/3)</f>
        <v>86</v>
      </c>
      <c r="AC101" s="4" t="n">
        <v>81.7</v>
      </c>
      <c r="AD101" s="4" t="n">
        <v>174</v>
      </c>
      <c r="AE101" s="3" t="n">
        <v>26.9850706830493</v>
      </c>
      <c r="AF101" s="3" t="n">
        <v>1</v>
      </c>
      <c r="AL101" s="4" t="n">
        <v>24.9</v>
      </c>
      <c r="AS101" s="2" t="n">
        <v>106</v>
      </c>
      <c r="AT101" s="2" t="n">
        <v>136</v>
      </c>
      <c r="AU101" s="2" t="n">
        <v>113</v>
      </c>
      <c r="AV101" s="2" t="n">
        <v>138</v>
      </c>
      <c r="AW101" s="2" t="n">
        <v>131</v>
      </c>
      <c r="AX101" s="2" t="n">
        <v>2</v>
      </c>
      <c r="AY101" s="2" t="n">
        <f aca="false">((AS101*15)+(AT101*30)+(AU101*30)+(AV101*30)+(AW101*15))-(AS101*120)</f>
        <v>2445</v>
      </c>
      <c r="AZ101" s="2" t="n">
        <f aca="false">((AS101*15)+(AT101*30)+(AU101*30)+(AV101*30)+(AW101*15))</f>
        <v>15165</v>
      </c>
      <c r="BA101" s="2" t="n">
        <v>5.34</v>
      </c>
      <c r="CA101" s="2" t="n">
        <v>216</v>
      </c>
      <c r="CB101" s="2" t="n">
        <v>1</v>
      </c>
      <c r="CC101" s="2" t="n">
        <v>41</v>
      </c>
      <c r="CD101" s="2" t="n">
        <v>0</v>
      </c>
      <c r="CE101" s="2" t="n">
        <v>151</v>
      </c>
      <c r="CF101" s="2" t="n">
        <v>1</v>
      </c>
      <c r="CG101" s="2" t="n">
        <v>24</v>
      </c>
      <c r="CH101" s="2" t="n">
        <v>119</v>
      </c>
      <c r="CI101" s="2" t="n">
        <v>0</v>
      </c>
      <c r="CJ101" s="2" t="n">
        <v>3</v>
      </c>
      <c r="CK101" s="2" t="n">
        <v>61</v>
      </c>
      <c r="CL101" s="2" t="n">
        <v>17.28</v>
      </c>
      <c r="CM101" s="2" t="n">
        <v>178</v>
      </c>
      <c r="CN101" s="2" t="n">
        <v>108</v>
      </c>
      <c r="CO101" s="2" t="n">
        <v>418</v>
      </c>
      <c r="CP101" s="2" t="n">
        <v>0.96</v>
      </c>
      <c r="CS101" s="6" t="n">
        <v>42426</v>
      </c>
      <c r="CT101" s="2" t="n">
        <v>110</v>
      </c>
      <c r="CU101" s="2" t="n">
        <v>70</v>
      </c>
      <c r="CV101" s="2" t="n">
        <v>40</v>
      </c>
      <c r="CW101" s="3" t="n">
        <v>83.3333333333333</v>
      </c>
      <c r="CX101" s="2" t="n">
        <v>86.1</v>
      </c>
      <c r="CY101" s="22" t="n">
        <v>28.4383670233849</v>
      </c>
      <c r="CZ101" s="2" t="n">
        <v>97</v>
      </c>
      <c r="DA101" s="2" t="n">
        <v>108</v>
      </c>
      <c r="DB101" s="2" t="n">
        <v>99</v>
      </c>
      <c r="DC101" s="2" t="n">
        <v>0.557471264367816</v>
      </c>
      <c r="DD101" s="2" t="n">
        <v>0.898148148148148</v>
      </c>
      <c r="DE101" s="2" t="n">
        <v>26.8</v>
      </c>
      <c r="DF101" s="2" t="n">
        <v>23.1</v>
      </c>
      <c r="DG101" s="2" t="n">
        <v>63</v>
      </c>
      <c r="DH101" s="2" t="n">
        <v>11</v>
      </c>
      <c r="DI101" s="2" t="n">
        <v>51.2</v>
      </c>
      <c r="DJ101" s="2" t="n">
        <v>59.9</v>
      </c>
      <c r="DK101" s="2" t="n">
        <v>3.1</v>
      </c>
      <c r="DL101" s="2" t="n">
        <v>92</v>
      </c>
      <c r="DQ101" s="3" t="n">
        <v>1</v>
      </c>
      <c r="EL101" s="2" t="n">
        <v>192</v>
      </c>
      <c r="EM101" s="2" t="n">
        <v>31</v>
      </c>
      <c r="EN101" s="2" t="n">
        <v>97</v>
      </c>
      <c r="EO101" s="2" t="n">
        <v>64</v>
      </c>
      <c r="EP101" s="2" t="n">
        <v>318</v>
      </c>
      <c r="EU101" s="3"/>
      <c r="EW101" s="22"/>
      <c r="HO101" s="2" t="n">
        <v>6</v>
      </c>
      <c r="HP101" s="2" t="n">
        <v>6</v>
      </c>
      <c r="HQ101" s="2" t="n">
        <v>0</v>
      </c>
      <c r="HR101" s="2" t="n">
        <v>0</v>
      </c>
      <c r="HS101" s="2" t="n">
        <v>26.1103591918945</v>
      </c>
      <c r="HT101" s="2" t="n">
        <v>613.431457519531</v>
      </c>
      <c r="HY101" s="2" t="n">
        <v>2694.39990234375</v>
      </c>
      <c r="HZ101" s="2" t="n">
        <v>70.6100006103516</v>
      </c>
      <c r="IA101" s="2" t="n">
        <v>23.0300006866455</v>
      </c>
      <c r="IB101" s="2" t="n">
        <v>25.6299991607666</v>
      </c>
      <c r="IC101" s="2" t="n">
        <v>32.7900009155273</v>
      </c>
      <c r="ID101" s="2" t="n">
        <v>445.380004882813</v>
      </c>
      <c r="IE101" s="2" t="n">
        <v>31.4599990844727</v>
      </c>
      <c r="IF101" s="2" t="n">
        <v>47.1399993896484</v>
      </c>
      <c r="IG101" s="2" t="n">
        <v>3.51999998092651</v>
      </c>
      <c r="IH101" s="2" t="n">
        <v>180.789993286133</v>
      </c>
      <c r="II101" s="2" t="n">
        <v>1.9099999666214</v>
      </c>
      <c r="IJ101" s="2" t="n">
        <v>39.9500007629395</v>
      </c>
      <c r="IK101" s="2" t="n">
        <v>6.88000011444092</v>
      </c>
      <c r="IL101" s="2" t="n">
        <v>30.0799999237061</v>
      </c>
      <c r="IM101" s="2" t="n">
        <v>27.5699996948242</v>
      </c>
      <c r="IN101" s="2" t="n">
        <v>10.6000003814697</v>
      </c>
      <c r="IO101" s="2" t="n">
        <v>9.23999977111816</v>
      </c>
      <c r="IP101" s="2" t="n">
        <v>23.2800006866455</v>
      </c>
      <c r="IQ101" s="2" t="n">
        <v>5.8899998664856</v>
      </c>
      <c r="IR101" s="2" t="n">
        <v>3.96000003814697</v>
      </c>
      <c r="IS101" s="2" t="n">
        <v>1.52999997138977</v>
      </c>
      <c r="IT101" s="2" t="n">
        <v>797.210021972656</v>
      </c>
      <c r="IU101" s="2" t="n">
        <v>16.5100002288818</v>
      </c>
      <c r="IV101" s="2" t="n">
        <v>0.490000009536743</v>
      </c>
      <c r="IW101" s="2" t="n">
        <v>340.350006103516</v>
      </c>
      <c r="IX101" s="2" t="n">
        <v>1396</v>
      </c>
      <c r="IY101" s="2" t="n">
        <v>2886.5400390625</v>
      </c>
      <c r="IZ101" s="2" t="n">
        <v>3235.84008789062</v>
      </c>
      <c r="JA101" s="2" t="n">
        <v>6.78000020980835</v>
      </c>
      <c r="JB101" s="2" t="n">
        <v>1.79999995231628</v>
      </c>
      <c r="JC101" s="2" t="n">
        <v>3.13000011444092</v>
      </c>
      <c r="JD101" s="2" t="n">
        <v>113.169998168945</v>
      </c>
      <c r="JE101" s="2" t="n">
        <v>167.059997558594</v>
      </c>
      <c r="JF101" s="2" t="n">
        <v>2.24000000953674</v>
      </c>
      <c r="JG101" s="2" t="n">
        <v>1.75</v>
      </c>
      <c r="JH101" s="2" t="n">
        <v>22.9799995422363</v>
      </c>
      <c r="JI101" s="2" t="n">
        <v>3.9300000667572</v>
      </c>
      <c r="JJ101" s="2" t="n">
        <v>1.94000005722046</v>
      </c>
      <c r="JK101" s="2" t="n">
        <v>0.839999973773956</v>
      </c>
      <c r="JL101" s="2" t="n">
        <v>302.760009765625</v>
      </c>
      <c r="JM101" s="2" t="n">
        <v>1.33000004291534</v>
      </c>
      <c r="JN101" s="2" t="n">
        <v>34.8499984741211</v>
      </c>
      <c r="JO101" s="2" t="n">
        <v>2677.55004882813</v>
      </c>
      <c r="JP101" s="2" t="n">
        <v>2962.17993164062</v>
      </c>
      <c r="JQ101" s="2" t="n">
        <v>76.1999969482422</v>
      </c>
      <c r="JR101" s="2" t="n">
        <v>1797.75</v>
      </c>
      <c r="JS101" s="2" t="n">
        <v>57.4000015258789</v>
      </c>
      <c r="JT101" s="2" t="n">
        <v>8655.7099609375</v>
      </c>
      <c r="JU101" s="2" t="n">
        <v>536.390014648438</v>
      </c>
      <c r="JV101" s="2" t="n">
        <v>74.2699966430664</v>
      </c>
      <c r="JW101" s="2" t="n">
        <v>7.30999994277954</v>
      </c>
      <c r="JX101" s="2" t="n">
        <v>5.21999979019165</v>
      </c>
      <c r="JY101" s="2" t="n">
        <v>8.31999969482422</v>
      </c>
      <c r="JZ101" s="2" t="n">
        <v>1.08000004291534</v>
      </c>
      <c r="KA101" s="2" t="n">
        <v>13.4799995422363</v>
      </c>
      <c r="KB101" s="2" t="n">
        <v>2.0699999332428</v>
      </c>
      <c r="KC101" s="2" t="n">
        <v>26.9899997711182</v>
      </c>
      <c r="KD101" s="2" t="n">
        <v>10.1300001144409</v>
      </c>
      <c r="KE101" s="2" t="n">
        <v>17.1399993896484</v>
      </c>
      <c r="KF101" s="2" t="n">
        <v>28.1900005340576</v>
      </c>
      <c r="KG101" s="2" t="n">
        <v>13.1499996185303</v>
      </c>
      <c r="KH101" s="2" t="n">
        <v>178.589996337891</v>
      </c>
      <c r="KI101" s="2" t="n">
        <v>5.25</v>
      </c>
      <c r="KJ101" s="2" t="n">
        <v>44.6100006103516</v>
      </c>
      <c r="KK101" s="2" t="n">
        <v>39.9900016784668</v>
      </c>
      <c r="KL101" s="2" t="n">
        <v>4170823.06</v>
      </c>
      <c r="KM101" s="2" t="n">
        <v>9364.6396484375</v>
      </c>
      <c r="KN101" s="2" t="n">
        <v>51.5299987792969</v>
      </c>
      <c r="KO101" s="2" t="n">
        <v>0.0500000007450581</v>
      </c>
      <c r="KP101" s="2" t="n">
        <v>0.119999997317791</v>
      </c>
      <c r="KQ101" s="2" t="n">
        <v>0.140000000596046</v>
      </c>
      <c r="KR101" s="2" t="n">
        <v>0.280000001192093</v>
      </c>
      <c r="KS101" s="2" t="n">
        <v>0.109999999403954</v>
      </c>
      <c r="KT101" s="2" t="n">
        <v>0.0399999991059303</v>
      </c>
      <c r="KU101" s="2" t="n">
        <v>0.540000021457672</v>
      </c>
      <c r="KV101" s="2" t="n">
        <v>0.740000009536743</v>
      </c>
      <c r="KW101" s="2" t="n">
        <v>10.1700000762939</v>
      </c>
      <c r="KX101" s="2" t="n">
        <v>9</v>
      </c>
      <c r="KY101" s="2" t="n">
        <v>4.44999980926514</v>
      </c>
      <c r="KZ101" s="2" t="n">
        <v>3.71000003814697</v>
      </c>
      <c r="LA101" s="2" t="n">
        <v>0.920000016689301</v>
      </c>
      <c r="LB101" s="2" t="n">
        <v>0.0399999991059303</v>
      </c>
      <c r="LC101" s="2" t="n">
        <v>25.6000003814697</v>
      </c>
      <c r="LD101" s="2" t="n">
        <v>13.4799995422363</v>
      </c>
      <c r="LE101" s="2" t="n">
        <v>2.3199999332428</v>
      </c>
      <c r="LF101" s="2" t="n">
        <v>0.100000001490116</v>
      </c>
      <c r="LG101" s="2" t="n">
        <v>0.00999999977648258</v>
      </c>
      <c r="LH101" s="2" t="n">
        <v>11.289999961853</v>
      </c>
      <c r="LI101" s="2" t="n">
        <v>9.84000015258789</v>
      </c>
      <c r="LJ101" s="2" t="n">
        <v>0.259999990463257</v>
      </c>
      <c r="LK101" s="2" t="n">
        <v>0.680000007152557</v>
      </c>
      <c r="LL101" s="2" t="n">
        <v>0.660000026226044</v>
      </c>
      <c r="LM101" s="2" t="n">
        <v>0.810000002384186</v>
      </c>
      <c r="LN101" s="2" t="n">
        <v>0.00999999977648258</v>
      </c>
      <c r="LO101" s="2" t="n">
        <v>0.100000001490116</v>
      </c>
      <c r="LP101" s="2" t="n">
        <v>0.0500000007450581</v>
      </c>
      <c r="LQ101" s="2" t="n">
        <v>0.0399999991059303</v>
      </c>
      <c r="LR101" s="2" t="n">
        <v>0.0399999991059303</v>
      </c>
      <c r="LS101" s="2" t="n">
        <v>0</v>
      </c>
      <c r="LT101" s="2" t="n">
        <v>0.100000001490116</v>
      </c>
      <c r="LU101" s="2" t="n">
        <v>0.0900000035762787</v>
      </c>
      <c r="LV101" s="2" t="n">
        <v>95.060302734375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0</v>
      </c>
      <c r="MH101" s="0" t="n">
        <v>0</v>
      </c>
      <c r="MI101" s="0" t="n">
        <v>0</v>
      </c>
      <c r="MJ101" s="0" t="n">
        <v>0</v>
      </c>
      <c r="MK101" s="0" t="n">
        <v>25</v>
      </c>
      <c r="ML101" s="0" t="n">
        <v>64</v>
      </c>
      <c r="MM101" s="0" t="n">
        <v>0</v>
      </c>
      <c r="MN101" s="0" t="n">
        <v>0</v>
      </c>
      <c r="MO101" s="0" t="n">
        <v>0</v>
      </c>
      <c r="MP101" s="0" t="n">
        <v>0</v>
      </c>
      <c r="MQ101" s="0" t="n">
        <v>0</v>
      </c>
      <c r="MR101" s="0" t="n">
        <v>0</v>
      </c>
      <c r="MS101" s="0" t="n">
        <v>7</v>
      </c>
      <c r="MT101" s="0" t="n">
        <v>0</v>
      </c>
      <c r="MU101" s="0" t="n">
        <v>7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0</v>
      </c>
      <c r="NA101" s="0" t="n">
        <v>0</v>
      </c>
      <c r="NB101" s="0" t="n">
        <v>0</v>
      </c>
      <c r="NC101" s="0" t="n">
        <v>0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257</v>
      </c>
      <c r="NI101" s="0" t="n">
        <v>0</v>
      </c>
      <c r="NJ101" s="0" t="n">
        <v>0</v>
      </c>
      <c r="NK101" s="0" t="n">
        <v>0</v>
      </c>
      <c r="NL101" s="0" t="n">
        <v>0</v>
      </c>
      <c r="NM101" s="0" t="n">
        <v>0</v>
      </c>
      <c r="NN101" s="0" t="n">
        <v>0</v>
      </c>
      <c r="NO101" s="0" t="n">
        <v>0</v>
      </c>
      <c r="NP101" s="0" t="n">
        <v>0</v>
      </c>
      <c r="NQ101" s="0" t="n">
        <v>21</v>
      </c>
      <c r="NR101" s="0" t="n">
        <v>0</v>
      </c>
      <c r="NS101" s="0" t="n">
        <v>1047</v>
      </c>
      <c r="NT101" s="0" t="n">
        <v>0</v>
      </c>
      <c r="NU101" s="0" t="n">
        <v>0</v>
      </c>
      <c r="NV101" s="0" t="n">
        <v>0</v>
      </c>
      <c r="NW101" s="0" t="n">
        <v>9</v>
      </c>
      <c r="NX101" s="0" t="n">
        <v>0</v>
      </c>
      <c r="NY101" s="0" t="n">
        <v>667</v>
      </c>
      <c r="NZ101" s="0" t="n">
        <v>0</v>
      </c>
      <c r="OA101" s="0" t="n">
        <v>0</v>
      </c>
      <c r="OB101" s="0" t="n">
        <v>0</v>
      </c>
      <c r="OC101" s="0" t="n">
        <v>0</v>
      </c>
      <c r="OD101" s="0" t="n">
        <v>0</v>
      </c>
      <c r="OE101" s="0" t="n">
        <v>0</v>
      </c>
      <c r="OF101" s="0" t="n">
        <v>0</v>
      </c>
      <c r="OG101" s="0" t="n">
        <v>67</v>
      </c>
      <c r="OH101" s="0" t="n">
        <v>0</v>
      </c>
      <c r="OI101" s="0" t="n">
        <v>0</v>
      </c>
      <c r="OJ101" s="0" t="n">
        <v>0</v>
      </c>
      <c r="OK101" s="0" t="n">
        <v>0</v>
      </c>
      <c r="OL101" s="0" t="n">
        <v>0</v>
      </c>
      <c r="OM101" s="0" t="n">
        <v>0</v>
      </c>
      <c r="ON101" s="0" t="n">
        <v>0</v>
      </c>
      <c r="OO101" s="0" t="n">
        <v>0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0</v>
      </c>
      <c r="OX101" s="0" t="n">
        <v>0</v>
      </c>
      <c r="OY101" s="0" t="n">
        <v>24397</v>
      </c>
      <c r="OZ101" s="0" t="n">
        <v>0</v>
      </c>
      <c r="PA101" s="0" t="n">
        <v>0</v>
      </c>
      <c r="PB101" s="0" t="n">
        <v>837</v>
      </c>
      <c r="PC101" s="0" t="n">
        <v>0</v>
      </c>
      <c r="PD101" s="0" t="n">
        <v>0</v>
      </c>
      <c r="PE101" s="0" t="n">
        <v>0</v>
      </c>
      <c r="PF101" s="0" t="n">
        <v>0</v>
      </c>
      <c r="PG101" s="0" t="n">
        <v>0</v>
      </c>
      <c r="PH101" s="0" t="n">
        <v>0</v>
      </c>
      <c r="PI101" s="0" t="n">
        <v>0</v>
      </c>
      <c r="PJ101" s="0" t="n">
        <v>100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0</v>
      </c>
      <c r="PP101" s="0" t="n">
        <v>0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0</v>
      </c>
      <c r="PV101" s="0" t="n">
        <v>35</v>
      </c>
      <c r="PW101" s="0" t="n">
        <v>0</v>
      </c>
      <c r="PX101" s="0" t="n">
        <v>213</v>
      </c>
      <c r="PY101" s="0" t="n">
        <v>5</v>
      </c>
      <c r="PZ101" s="0" t="n">
        <v>0</v>
      </c>
      <c r="QA101" s="0" t="n">
        <v>0</v>
      </c>
      <c r="QB101" s="0" t="n">
        <v>0</v>
      </c>
      <c r="QC101" s="0" t="n">
        <v>0</v>
      </c>
      <c r="QD101" s="0" t="n">
        <v>0</v>
      </c>
      <c r="QE101" s="0" t="n">
        <v>0</v>
      </c>
      <c r="QF101" s="0" t="n">
        <v>0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5</v>
      </c>
      <c r="QL101" s="0" t="n">
        <v>0</v>
      </c>
      <c r="QM101" s="0" t="n">
        <v>60</v>
      </c>
      <c r="QN101" s="0" t="n">
        <v>0</v>
      </c>
      <c r="QO101" s="0" t="n">
        <v>0</v>
      </c>
      <c r="QP101" s="0" t="n">
        <v>0</v>
      </c>
      <c r="QQ101" s="0" t="n">
        <v>245</v>
      </c>
      <c r="QR101" s="0" t="n">
        <v>0</v>
      </c>
      <c r="QS101" s="0" t="n">
        <v>0</v>
      </c>
      <c r="QT101" s="0" t="n">
        <v>0</v>
      </c>
      <c r="QU101" s="0" t="n">
        <v>0</v>
      </c>
      <c r="QV101" s="0" t="n">
        <v>0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14</v>
      </c>
      <c r="RD101" s="0" t="n">
        <v>715</v>
      </c>
      <c r="RE101" s="0" t="n">
        <v>0</v>
      </c>
      <c r="RF101" s="0" t="n">
        <v>0</v>
      </c>
      <c r="RG101" s="0" t="n">
        <v>15736</v>
      </c>
      <c r="RH101" s="0" t="n">
        <v>0</v>
      </c>
      <c r="RI101" s="0" t="n">
        <v>0</v>
      </c>
      <c r="RJ101" s="0" t="n">
        <v>0</v>
      </c>
      <c r="RK101" s="0" t="n">
        <v>0</v>
      </c>
      <c r="RL101" s="0" t="n">
        <v>13967</v>
      </c>
      <c r="RM101" s="0" t="n">
        <v>0</v>
      </c>
      <c r="RN101" s="0" t="n">
        <v>6</v>
      </c>
      <c r="RO101" s="0" t="n">
        <v>0</v>
      </c>
      <c r="RP101" s="0" t="n">
        <v>0</v>
      </c>
      <c r="RQ101" s="0" t="n">
        <v>0</v>
      </c>
      <c r="RR101" s="0" t="n">
        <v>0</v>
      </c>
      <c r="RS101" s="0" t="n">
        <v>0</v>
      </c>
      <c r="RT101" s="0" t="n">
        <v>0</v>
      </c>
      <c r="RU101" s="0" t="n">
        <v>0</v>
      </c>
      <c r="RV101" s="0" t="n">
        <v>33</v>
      </c>
      <c r="RW101" s="0" t="n">
        <v>0</v>
      </c>
      <c r="RX101" s="0" t="n">
        <v>0</v>
      </c>
      <c r="RY101" s="0" t="n">
        <v>1032</v>
      </c>
      <c r="RZ101" s="0" t="n">
        <v>241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17</v>
      </c>
      <c r="SF101" s="0" t="n">
        <v>0</v>
      </c>
      <c r="SG101" s="0" t="n">
        <v>0</v>
      </c>
      <c r="SH101" s="0" t="n">
        <v>0</v>
      </c>
      <c r="SI101" s="0" t="n">
        <v>0</v>
      </c>
      <c r="SJ101" s="0" t="n">
        <v>0</v>
      </c>
      <c r="SK101" s="0" t="n">
        <v>0</v>
      </c>
      <c r="SL101" s="0" t="n">
        <v>74</v>
      </c>
      <c r="SM101" s="0" t="n">
        <v>725</v>
      </c>
      <c r="SN101" s="0" t="n">
        <v>0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0</v>
      </c>
      <c r="ST101" s="0" t="n">
        <v>0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0</v>
      </c>
      <c r="TE101" s="0" t="n">
        <v>0</v>
      </c>
      <c r="TF101" s="0" t="n">
        <v>0</v>
      </c>
      <c r="TG101" s="0" t="n">
        <v>0</v>
      </c>
      <c r="TH101" s="0" t="n">
        <v>0</v>
      </c>
      <c r="TI101" s="0" t="n">
        <v>233</v>
      </c>
      <c r="TJ101" s="0" t="n">
        <v>0</v>
      </c>
      <c r="TK101" s="0" t="n">
        <v>0</v>
      </c>
      <c r="TL101" s="0" t="n">
        <v>0</v>
      </c>
      <c r="TM101" s="0" t="n">
        <v>0</v>
      </c>
      <c r="TN101" s="0" t="n">
        <v>0</v>
      </c>
      <c r="TO101" s="0" t="n">
        <v>0</v>
      </c>
      <c r="TP101" s="0" t="n">
        <v>33</v>
      </c>
      <c r="TQ101" s="0" t="n">
        <v>0</v>
      </c>
      <c r="TR101" s="0" t="n">
        <v>4869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0</v>
      </c>
      <c r="TX101" s="0" t="n">
        <v>0</v>
      </c>
      <c r="TY101" s="0" t="n">
        <v>19</v>
      </c>
      <c r="TZ101" s="0" t="n">
        <v>0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99</v>
      </c>
      <c r="UG101" s="0" t="n">
        <v>0</v>
      </c>
      <c r="UH101" s="0" t="n">
        <v>0</v>
      </c>
      <c r="UI101" s="0" t="n">
        <v>0</v>
      </c>
      <c r="UJ101" s="0" t="n">
        <v>0</v>
      </c>
      <c r="UK101" s="0" t="n">
        <v>0</v>
      </c>
      <c r="UL101" s="0" t="n">
        <v>0</v>
      </c>
      <c r="UM101" s="0" t="n">
        <v>0</v>
      </c>
      <c r="UN101" s="0" t="n">
        <v>4</v>
      </c>
      <c r="UO101" s="0" t="n">
        <v>0</v>
      </c>
      <c r="UP101" s="0" t="n">
        <v>0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0</v>
      </c>
      <c r="UV101" s="0" t="n">
        <v>22</v>
      </c>
      <c r="UW101" s="0" t="n">
        <v>0</v>
      </c>
      <c r="UX101" s="0" t="n">
        <v>0</v>
      </c>
      <c r="UY101" s="0" t="n">
        <v>0</v>
      </c>
      <c r="UZ101" s="0" t="n">
        <v>0</v>
      </c>
      <c r="VA101" s="0" t="n">
        <v>11</v>
      </c>
      <c r="VB101" s="0" t="n">
        <v>0</v>
      </c>
      <c r="VC101" s="0" t="n">
        <v>0</v>
      </c>
      <c r="VD101" s="0" t="n">
        <v>0</v>
      </c>
      <c r="VE101" s="0" t="n">
        <v>0</v>
      </c>
      <c r="VF101" s="0" t="n">
        <v>0</v>
      </c>
      <c r="VG101" s="0" t="n">
        <v>0</v>
      </c>
      <c r="VH101" s="0" t="n">
        <v>0</v>
      </c>
      <c r="VI101" s="0" t="n">
        <v>0</v>
      </c>
      <c r="VJ101" s="0" t="n">
        <v>0</v>
      </c>
      <c r="VK101" s="0" t="n">
        <v>14</v>
      </c>
      <c r="VL101" s="0" t="n">
        <v>0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11</v>
      </c>
      <c r="VS101" s="0" t="n">
        <v>0</v>
      </c>
      <c r="VT101" s="0" t="n">
        <v>0</v>
      </c>
      <c r="VU101" s="0" t="n">
        <v>0</v>
      </c>
      <c r="VV101" s="0" t="n">
        <v>0</v>
      </c>
      <c r="VW101" s="0" t="n">
        <v>0</v>
      </c>
      <c r="VX101" s="0" t="n">
        <v>0</v>
      </c>
      <c r="VY101" s="0" t="n">
        <v>0</v>
      </c>
      <c r="VZ101" s="0" t="n">
        <v>0</v>
      </c>
      <c r="WA101" s="0" t="n">
        <v>0</v>
      </c>
      <c r="WB101" s="0" t="n">
        <v>0</v>
      </c>
      <c r="WC101" s="0" t="n">
        <v>0</v>
      </c>
      <c r="WD101" s="0" t="n">
        <v>0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0</v>
      </c>
      <c r="WM101" s="0" t="n">
        <v>0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0</v>
      </c>
      <c r="WS101" s="0" t="n">
        <v>0</v>
      </c>
      <c r="WT101" s="0" t="n">
        <v>0</v>
      </c>
      <c r="WU101" s="0" t="n">
        <v>0</v>
      </c>
      <c r="WV101" s="0" t="n">
        <v>0</v>
      </c>
      <c r="WW101" s="0" t="n">
        <v>0</v>
      </c>
      <c r="WX101" s="0" t="n">
        <v>0</v>
      </c>
      <c r="WY101" s="0" t="n">
        <v>0</v>
      </c>
      <c r="WZ101" s="0" t="n">
        <v>0</v>
      </c>
      <c r="XA101" s="0" t="n">
        <v>0</v>
      </c>
      <c r="XB101" s="0" t="n">
        <v>0</v>
      </c>
      <c r="XC101" s="0" t="n">
        <v>0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0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26399</v>
      </c>
      <c r="XO101" s="0" t="n">
        <v>1657</v>
      </c>
      <c r="XP101" s="0" t="n">
        <v>0</v>
      </c>
      <c r="XQ101" s="0" t="n">
        <v>11</v>
      </c>
      <c r="XR101" s="0" t="n">
        <v>0</v>
      </c>
      <c r="XS101" s="0" t="n">
        <v>0</v>
      </c>
      <c r="XT101" s="0" t="n">
        <v>59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13</v>
      </c>
      <c r="XZ101" s="0" t="n">
        <v>0</v>
      </c>
      <c r="YA101" s="0" t="n">
        <v>0</v>
      </c>
      <c r="YB101" s="0" t="n">
        <v>0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0</v>
      </c>
      <c r="YH101" s="0" t="n">
        <v>388</v>
      </c>
      <c r="YI101" s="0" t="n">
        <v>0</v>
      </c>
      <c r="YJ101" s="0" t="n">
        <v>0</v>
      </c>
      <c r="YK101" s="0" t="n">
        <v>0</v>
      </c>
      <c r="YL101" s="0" t="n">
        <v>261</v>
      </c>
      <c r="YM101" s="0" t="n">
        <v>0</v>
      </c>
      <c r="YN101" s="0" t="n">
        <v>0</v>
      </c>
      <c r="YO101" s="0" t="n">
        <v>0</v>
      </c>
      <c r="YP101" s="0" t="n">
        <v>0</v>
      </c>
      <c r="YQ101" s="0" t="n">
        <v>0</v>
      </c>
      <c r="YR101" s="0" t="n">
        <v>0</v>
      </c>
      <c r="YS101" s="0" t="n">
        <v>0</v>
      </c>
      <c r="YT101" s="0" t="n">
        <v>0</v>
      </c>
      <c r="YU101" s="0" t="n">
        <v>0</v>
      </c>
      <c r="YV101" s="0" t="n">
        <v>0</v>
      </c>
      <c r="YW101" s="0" t="n">
        <v>0</v>
      </c>
      <c r="YX101" s="0" t="n">
        <v>0</v>
      </c>
      <c r="YY101" s="0" t="n">
        <v>7</v>
      </c>
      <c r="YZ101" s="0" t="n">
        <v>0</v>
      </c>
      <c r="ZA101" s="0" t="n">
        <v>0</v>
      </c>
      <c r="ZB101" s="0" t="n">
        <v>0</v>
      </c>
      <c r="ZC101" s="0" t="n">
        <v>31</v>
      </c>
      <c r="ZD101" s="0" t="n">
        <v>0</v>
      </c>
      <c r="ZE101" s="0" t="n">
        <v>0</v>
      </c>
      <c r="ZF101" s="0" t="n">
        <v>0</v>
      </c>
      <c r="ZG101" s="0" t="n">
        <v>0</v>
      </c>
      <c r="ZH101" s="0" t="n">
        <v>0</v>
      </c>
      <c r="ZI101" s="0" t="n">
        <v>0</v>
      </c>
      <c r="ZJ101" s="0" t="n">
        <v>0</v>
      </c>
      <c r="ZK101" s="0" t="n">
        <v>0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275</v>
      </c>
      <c r="ZQ101" s="0" t="n">
        <v>5559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0</v>
      </c>
      <c r="AAB101" s="0" t="n">
        <v>0</v>
      </c>
      <c r="AAC101" s="0" t="n">
        <v>0</v>
      </c>
      <c r="AAD101" s="0" t="n">
        <v>16</v>
      </c>
      <c r="AAE101" s="0" t="n">
        <v>26</v>
      </c>
      <c r="AAF101" s="0" t="n">
        <v>0</v>
      </c>
      <c r="AAG101" s="0" t="n">
        <v>0</v>
      </c>
      <c r="AAH101" s="0" t="n">
        <v>0</v>
      </c>
      <c r="AAI101" s="0" t="n">
        <v>0</v>
      </c>
      <c r="AAJ101" s="0" t="n">
        <v>1605</v>
      </c>
      <c r="AAK101" s="0" t="n">
        <v>0</v>
      </c>
      <c r="AAL101" s="0" t="n">
        <v>0</v>
      </c>
      <c r="AAM101" s="0" t="n">
        <v>0</v>
      </c>
      <c r="AAN101" s="0" t="n">
        <v>0</v>
      </c>
      <c r="AAO101" s="0" t="n">
        <v>0</v>
      </c>
      <c r="AAP101" s="0" t="n">
        <v>0</v>
      </c>
    </row>
    <row r="102" customFormat="false" ht="15" hidden="false" customHeight="true" outlineLevel="0" collapsed="false">
      <c r="A102" s="1" t="n">
        <v>30640</v>
      </c>
      <c r="B102" s="2" t="n">
        <v>0</v>
      </c>
      <c r="H102" s="2" t="n">
        <v>2</v>
      </c>
      <c r="I102" s="2" t="n">
        <v>41</v>
      </c>
      <c r="J102" s="21"/>
      <c r="K102" s="21"/>
      <c r="L102" s="2" t="n">
        <v>1</v>
      </c>
      <c r="M102" s="2" t="n">
        <v>1</v>
      </c>
      <c r="N102" s="2" t="n">
        <v>0</v>
      </c>
      <c r="O102" s="2" t="n">
        <v>1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f aca="false">SUM(L102:W102)</f>
        <v>3</v>
      </c>
      <c r="Y102" s="2" t="n">
        <v>120</v>
      </c>
      <c r="Z102" s="2" t="n">
        <v>80</v>
      </c>
      <c r="AA102" s="2" t="n">
        <f aca="false">Y102-Z102</f>
        <v>40</v>
      </c>
      <c r="AB102" s="3" t="n">
        <f aca="false">Z102+((Y102-Z102)/3)</f>
        <v>93.3333333333333</v>
      </c>
      <c r="AC102" s="4" t="n">
        <v>57</v>
      </c>
      <c r="AD102" s="4" t="n">
        <v>157.4</v>
      </c>
      <c r="AE102" s="3" t="n">
        <v>23.0072864479817</v>
      </c>
      <c r="AF102" s="3" t="n">
        <v>0</v>
      </c>
      <c r="AG102" s="4" t="n">
        <v>79</v>
      </c>
      <c r="AH102" s="4" t="n">
        <v>92.4</v>
      </c>
      <c r="AI102" s="3" t="n">
        <v>0.501905972045743</v>
      </c>
      <c r="AJ102" s="3" t="n">
        <v>0.854978354978355</v>
      </c>
      <c r="AL102" s="4" t="n">
        <v>32.3</v>
      </c>
      <c r="AM102" s="4" t="n">
        <v>18.4</v>
      </c>
      <c r="AN102" s="4" t="n">
        <v>38.6</v>
      </c>
      <c r="AO102" s="2" t="n">
        <v>5</v>
      </c>
      <c r="AP102" s="4" t="n">
        <v>46.7</v>
      </c>
      <c r="AQ102" s="4" t="n">
        <v>36.6</v>
      </c>
      <c r="AR102" s="4" t="n">
        <v>2</v>
      </c>
      <c r="AS102" s="2" t="n">
        <v>95</v>
      </c>
      <c r="AT102" s="2" t="n">
        <v>124</v>
      </c>
      <c r="AU102" s="2" t="n">
        <v>110</v>
      </c>
      <c r="AV102" s="2" t="n">
        <v>107</v>
      </c>
      <c r="AW102" s="2" t="n">
        <v>110</v>
      </c>
      <c r="AX102" s="2" t="n">
        <v>1</v>
      </c>
      <c r="AY102" s="2" t="n">
        <f aca="false">((AS102*15)+(AT102*30)+(AU102*30)+(AV102*30)+(AW102*15))-(AS102*120)</f>
        <v>1905</v>
      </c>
      <c r="AZ102" s="2" t="n">
        <f aca="false">((AS102*15)+(AT102*30)+(AU102*30)+(AV102*30)+(AW102*15))</f>
        <v>13305</v>
      </c>
      <c r="BB102" s="5" t="n">
        <f aca="false">10000/SQRT((AS102*BH102)*(AVERAGE(AS102:AW102)*AVERAGE(BH102:BL102)))</f>
        <v>4.92216937639989</v>
      </c>
      <c r="BC102" s="3" t="n">
        <f aca="false">(AS102*BH102)/405</f>
        <v>2.26358024691358</v>
      </c>
      <c r="BD102" s="3" t="n">
        <v>1</v>
      </c>
      <c r="BE102" s="3" t="n">
        <f aca="false">1/(LOG(BH102)+LOG(AS102))</f>
        <v>0.337581125795243</v>
      </c>
      <c r="BF102" s="3" t="n">
        <f aca="false">(BI102-BH102)/(AT102-AS102)</f>
        <v>1.9051724137931</v>
      </c>
      <c r="BG102" s="3" t="n">
        <f aca="false">(20*BH102)/((AS102/18)-3.5)</f>
        <v>108.5625</v>
      </c>
      <c r="BH102" s="4" t="n">
        <v>9.65</v>
      </c>
      <c r="BI102" s="4" t="n">
        <v>64.9</v>
      </c>
      <c r="BJ102" s="4" t="n">
        <v>48.5</v>
      </c>
      <c r="BK102" s="4" t="n">
        <v>45.6</v>
      </c>
      <c r="BL102" s="4" t="n">
        <v>37.5</v>
      </c>
      <c r="BM102" s="3" t="n">
        <f aca="false">((BH102*15)+(BI102*30)+(BJ102*30)+(BK102*30)+(BL102*15))-(BH102*120)</f>
        <v>4319.25</v>
      </c>
      <c r="BN102" s="3" t="n">
        <f aca="false">((BH102*15)+(BI102*30)+(BJ102*30)+(BK102*30)+(BL102*15))</f>
        <v>5477.25</v>
      </c>
      <c r="BO102" s="3" t="n">
        <f aca="false">(1/BH102)</f>
        <v>0.103626943005181</v>
      </c>
      <c r="BP102" s="3" t="n">
        <f aca="false">(BN102/AZ102)</f>
        <v>0.411668545659526</v>
      </c>
      <c r="BQ102" s="3" t="n">
        <f aca="false">(BB102*BP102)</f>
        <v>2.0263023086724</v>
      </c>
      <c r="BR102" s="5" t="n">
        <f aca="false">(BF102*BO102)</f>
        <v>0.197427193139182</v>
      </c>
      <c r="CA102" s="2" t="n">
        <v>159</v>
      </c>
      <c r="CB102" s="2" t="n">
        <v>0</v>
      </c>
      <c r="CC102" s="2" t="n">
        <v>53</v>
      </c>
      <c r="CD102" s="2" t="n">
        <v>0</v>
      </c>
      <c r="CE102" s="2" t="n">
        <v>84</v>
      </c>
      <c r="CF102" s="2" t="n">
        <v>0</v>
      </c>
      <c r="CG102" s="2" t="n">
        <v>22</v>
      </c>
      <c r="CH102" s="2" t="n">
        <v>108</v>
      </c>
      <c r="CI102" s="2" t="n">
        <v>0</v>
      </c>
      <c r="CJ102" s="2" t="n">
        <v>0</v>
      </c>
      <c r="CK102" s="2" t="n">
        <v>65</v>
      </c>
      <c r="CL102" s="2" t="n">
        <v>69.5</v>
      </c>
      <c r="CM102" s="2" t="n">
        <v>154</v>
      </c>
      <c r="CN102" s="2" t="n">
        <v>114</v>
      </c>
      <c r="CO102" s="2" t="n">
        <v>401</v>
      </c>
      <c r="CP102" s="2" t="n">
        <v>1.08</v>
      </c>
      <c r="CQ102" s="2" t="n">
        <v>0.2</v>
      </c>
      <c r="CR102" s="2" t="n">
        <v>0.75</v>
      </c>
      <c r="CS102" s="6" t="n">
        <v>42446</v>
      </c>
      <c r="CT102" s="2" t="n">
        <v>120</v>
      </c>
      <c r="CU102" s="2" t="n">
        <v>80</v>
      </c>
      <c r="CV102" s="2" t="n">
        <v>40</v>
      </c>
      <c r="CW102" s="3" t="n">
        <v>93.3333333333333</v>
      </c>
      <c r="CX102" s="2" t="n">
        <v>59.2</v>
      </c>
      <c r="CY102" s="22" t="n">
        <v>23.895286977553</v>
      </c>
      <c r="CZ102" s="2" t="n">
        <v>81</v>
      </c>
      <c r="DA102" s="2" t="n">
        <v>94.5</v>
      </c>
      <c r="DB102" s="2" t="n">
        <v>85</v>
      </c>
      <c r="DC102" s="2" t="n">
        <v>0.514612452350699</v>
      </c>
      <c r="DD102" s="2" t="n">
        <v>0.857142857142857</v>
      </c>
      <c r="DE102" s="2" t="n">
        <v>33</v>
      </c>
      <c r="DF102" s="2" t="n">
        <v>19.5</v>
      </c>
      <c r="DG102" s="2" t="n">
        <v>39.7</v>
      </c>
      <c r="DH102" s="2" t="n">
        <v>5</v>
      </c>
      <c r="DI102" s="2" t="n">
        <v>46.3</v>
      </c>
      <c r="DJ102" s="2" t="n">
        <v>37.7</v>
      </c>
      <c r="DK102" s="2" t="n">
        <v>2</v>
      </c>
      <c r="DL102" s="2" t="n">
        <v>96</v>
      </c>
      <c r="DQ102" s="3" t="n">
        <v>1</v>
      </c>
      <c r="EL102" s="2" t="n">
        <v>193</v>
      </c>
      <c r="EM102" s="2" t="n">
        <v>78</v>
      </c>
      <c r="EN102" s="2" t="n">
        <v>99</v>
      </c>
      <c r="EO102" s="2" t="n">
        <v>16</v>
      </c>
      <c r="EP102" s="2" t="n">
        <v>80</v>
      </c>
      <c r="EU102" s="3"/>
      <c r="EW102" s="22"/>
      <c r="HO102" s="2" t="n">
        <v>12</v>
      </c>
      <c r="HP102" s="2" t="n">
        <v>12</v>
      </c>
      <c r="HQ102" s="2" t="n">
        <v>0</v>
      </c>
      <c r="HR102" s="2" t="n">
        <v>0</v>
      </c>
      <c r="HS102" s="2" t="n">
        <v>24.6533889770508</v>
      </c>
      <c r="HT102" s="2" t="n">
        <v>270.335144042969</v>
      </c>
      <c r="HU102" s="2" t="n">
        <v>0.73</v>
      </c>
      <c r="HV102" s="2" t="n">
        <v>2</v>
      </c>
      <c r="HW102" s="2" t="n">
        <v>4</v>
      </c>
      <c r="HX102" s="2" t="n">
        <v>1</v>
      </c>
      <c r="HY102" s="2" t="n">
        <v>1392.59997558594</v>
      </c>
      <c r="HZ102" s="2" t="n">
        <v>33.4700012207031</v>
      </c>
      <c r="IA102" s="2" t="n">
        <v>12.8100004196167</v>
      </c>
      <c r="IB102" s="2" t="n">
        <v>16.5300006866455</v>
      </c>
      <c r="IC102" s="2" t="n">
        <v>11.8800001144409</v>
      </c>
      <c r="ID102" s="2" t="n">
        <v>251.229995727539</v>
      </c>
      <c r="IE102" s="2" t="n">
        <v>30.0100002288818</v>
      </c>
      <c r="IF102" s="2" t="n">
        <v>43.4500007629395</v>
      </c>
      <c r="IG102" s="2" t="n">
        <v>7.78999996185303</v>
      </c>
      <c r="IH102" s="2" t="n">
        <v>107.709999084473</v>
      </c>
      <c r="II102" s="2" t="n">
        <v>1.22000002861023</v>
      </c>
      <c r="IJ102" s="2" t="n">
        <v>38.0999984741211</v>
      </c>
      <c r="IK102" s="2" t="n">
        <v>4.03000020980835</v>
      </c>
      <c r="IL102" s="2" t="n">
        <v>15.9499998092651</v>
      </c>
      <c r="IM102" s="2" t="n">
        <v>15.0900001525879</v>
      </c>
      <c r="IN102" s="2" t="n">
        <v>4.23000001907349</v>
      </c>
      <c r="IO102" s="2" t="n">
        <v>5.92000007629395</v>
      </c>
      <c r="IP102" s="2" t="n">
        <v>10.75</v>
      </c>
      <c r="IQ102" s="2" t="n">
        <v>2.00999999046326</v>
      </c>
      <c r="IR102" s="2" t="n">
        <v>1.51999998092651</v>
      </c>
      <c r="IS102" s="2" t="n">
        <v>0.670000016689301</v>
      </c>
      <c r="IT102" s="2" t="n">
        <v>609.609985351563</v>
      </c>
      <c r="IU102" s="2" t="n">
        <v>6.96999979019165</v>
      </c>
      <c r="IV102" s="2" t="n">
        <v>0.25</v>
      </c>
      <c r="IW102" s="2" t="n">
        <v>220.080001831055</v>
      </c>
      <c r="IX102" s="2" t="n">
        <v>1071.32995605469</v>
      </c>
      <c r="IY102" s="2" t="n">
        <v>1373.9599609375</v>
      </c>
      <c r="IZ102" s="2" t="n">
        <v>1203.06994628906</v>
      </c>
      <c r="JA102" s="2" t="n">
        <v>4.28999996185303</v>
      </c>
      <c r="JB102" s="2" t="n">
        <v>0.759999990463257</v>
      </c>
      <c r="JC102" s="2" t="n">
        <v>1.76999998092651</v>
      </c>
      <c r="JD102" s="2" t="n">
        <v>24.4899997711182</v>
      </c>
      <c r="JE102" s="2" t="n">
        <v>41.0499992370606</v>
      </c>
      <c r="JF102" s="2" t="n">
        <v>0.769999980926514</v>
      </c>
      <c r="JG102" s="2" t="n">
        <v>0.850000023841858</v>
      </c>
      <c r="JH102" s="2" t="n">
        <v>8.5</v>
      </c>
      <c r="JI102" s="2" t="n">
        <v>2.32999992370605</v>
      </c>
      <c r="JJ102" s="2" t="n">
        <v>1.12999999523163</v>
      </c>
      <c r="JK102" s="2" t="n">
        <v>0.0900000035762787</v>
      </c>
      <c r="JL102" s="2" t="n">
        <v>137.399993896484</v>
      </c>
      <c r="JM102" s="2" t="n">
        <v>1.20000004768372</v>
      </c>
      <c r="JN102" s="2" t="n">
        <v>28.7299995422363</v>
      </c>
      <c r="JO102" s="2" t="n">
        <v>1447.11999511719</v>
      </c>
      <c r="JP102" s="2" t="n">
        <v>1818.78002929688</v>
      </c>
      <c r="JQ102" s="2" t="n">
        <v>75.7200012207031</v>
      </c>
      <c r="JR102" s="2" t="n">
        <v>864.539978027344</v>
      </c>
      <c r="JS102" s="2" t="n">
        <v>26.2199993133545</v>
      </c>
      <c r="JT102" s="2" t="n">
        <v>3064.13989257813</v>
      </c>
      <c r="JU102" s="2" t="n">
        <v>503.059997558594</v>
      </c>
      <c r="JV102" s="2" t="n">
        <v>95.7799987792969</v>
      </c>
      <c r="JW102" s="2" t="n">
        <v>2.34999990463257</v>
      </c>
      <c r="JX102" s="2" t="n">
        <v>2.73000001907349</v>
      </c>
      <c r="JY102" s="2" t="n">
        <v>2.46000003814697</v>
      </c>
      <c r="JZ102" s="2" t="n">
        <v>0.170000001788139</v>
      </c>
      <c r="KA102" s="2" t="n">
        <v>5.69999980926514</v>
      </c>
      <c r="KB102" s="2" t="n">
        <v>1.0900000333786</v>
      </c>
      <c r="KC102" s="2" t="n">
        <v>10.4499998092651</v>
      </c>
      <c r="KD102" s="2" t="n">
        <v>3.5</v>
      </c>
      <c r="KE102" s="2" t="n">
        <v>11.0699996948242</v>
      </c>
      <c r="KF102" s="2" t="n">
        <v>11.2299995422363</v>
      </c>
      <c r="KG102" s="2" t="n">
        <v>4.90999984741211</v>
      </c>
      <c r="KH102" s="2" t="n">
        <v>159.410003662109</v>
      </c>
      <c r="KI102" s="2" t="n">
        <v>0.579999983310699</v>
      </c>
      <c r="KJ102" s="2" t="n">
        <v>110.800003051758</v>
      </c>
      <c r="KK102" s="2" t="n">
        <v>26.9799995422363</v>
      </c>
      <c r="KL102" s="2" t="n">
        <v>2649385.2</v>
      </c>
      <c r="KM102" s="2" t="n">
        <v>10545.66015625</v>
      </c>
      <c r="KN102" s="2" t="n">
        <v>23.2000007629395</v>
      </c>
      <c r="KO102" s="2" t="n">
        <v>0.200000002980232</v>
      </c>
      <c r="KP102" s="2" t="n">
        <v>0.129999995231628</v>
      </c>
      <c r="KQ102" s="2" t="n">
        <v>0.0900000035762787</v>
      </c>
      <c r="KR102" s="2" t="n">
        <v>0.189999997615814</v>
      </c>
      <c r="KS102" s="2" t="n">
        <v>0.200000002980232</v>
      </c>
      <c r="KT102" s="2" t="n">
        <v>0.109999999403954</v>
      </c>
      <c r="KU102" s="2" t="n">
        <v>0.769999980926514</v>
      </c>
      <c r="KV102" s="2" t="n">
        <v>0.889999985694885</v>
      </c>
      <c r="KW102" s="2" t="n">
        <v>5.40000009536743</v>
      </c>
      <c r="KX102" s="2" t="n">
        <v>4.61999988555908</v>
      </c>
      <c r="KY102" s="2" t="n">
        <v>2.25</v>
      </c>
      <c r="KZ102" s="2" t="n">
        <v>1.44000005722046</v>
      </c>
      <c r="LA102" s="2" t="n">
        <v>0.579999983310699</v>
      </c>
      <c r="LB102" s="2" t="n">
        <v>0.0299999993294477</v>
      </c>
      <c r="LC102" s="2" t="n">
        <v>10.2799997329712</v>
      </c>
      <c r="LD102" s="2" t="n">
        <v>6.01000022888184</v>
      </c>
      <c r="LE102" s="2" t="n">
        <v>0.639999985694885</v>
      </c>
      <c r="LF102" s="2" t="n">
        <v>0.0299999993294477</v>
      </c>
      <c r="LG102" s="2" t="n">
        <v>0</v>
      </c>
      <c r="LH102" s="2" t="n">
        <v>4.51999998092651</v>
      </c>
      <c r="LI102" s="2" t="n">
        <v>4.42999982833862</v>
      </c>
      <c r="LJ102" s="2" t="n">
        <v>0.0599999986588955</v>
      </c>
      <c r="LK102" s="2" t="n">
        <v>0.159999996423721</v>
      </c>
      <c r="LL102" s="2" t="n">
        <v>0.300000011920929</v>
      </c>
      <c r="LM102" s="2" t="n">
        <v>0.340000003576279</v>
      </c>
      <c r="LN102" s="2" t="n">
        <v>0</v>
      </c>
      <c r="LO102" s="2" t="n">
        <v>0.0500000007450581</v>
      </c>
      <c r="LP102" s="2" t="n">
        <v>0.0299999993294477</v>
      </c>
      <c r="LQ102" s="2" t="n">
        <v>0</v>
      </c>
      <c r="LR102" s="2" t="n">
        <v>0</v>
      </c>
      <c r="LS102" s="2" t="n">
        <v>0</v>
      </c>
      <c r="LT102" s="2" t="n">
        <v>0.00999999977648258</v>
      </c>
      <c r="LU102" s="2" t="n">
        <v>0</v>
      </c>
      <c r="LV102" s="2" t="n">
        <v>107.206604003906</v>
      </c>
      <c r="MC102" s="0" t="n">
        <v>17</v>
      </c>
      <c r="MD102" s="0" t="n">
        <v>0</v>
      </c>
      <c r="ME102" s="0" t="n">
        <v>0</v>
      </c>
      <c r="MF102" s="0" t="n">
        <v>0</v>
      </c>
      <c r="MG102" s="0" t="n">
        <v>0</v>
      </c>
      <c r="MH102" s="0" t="n">
        <v>185</v>
      </c>
      <c r="MI102" s="0" t="n">
        <v>0</v>
      </c>
      <c r="MJ102" s="0" t="n">
        <v>0</v>
      </c>
      <c r="MK102" s="0" t="n">
        <v>20</v>
      </c>
      <c r="ML102" s="0" t="n">
        <v>204</v>
      </c>
      <c r="MM102" s="0" t="n">
        <v>0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9</v>
      </c>
      <c r="MS102" s="0" t="n">
        <v>13</v>
      </c>
      <c r="MT102" s="0" t="n">
        <v>0</v>
      </c>
      <c r="MU102" s="0" t="n">
        <v>162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0</v>
      </c>
      <c r="NA102" s="0" t="n">
        <v>0</v>
      </c>
      <c r="NB102" s="0" t="n">
        <v>0</v>
      </c>
      <c r="NC102" s="0" t="n">
        <v>0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83</v>
      </c>
      <c r="NI102" s="0" t="n">
        <v>106</v>
      </c>
      <c r="NJ102" s="0" t="n">
        <v>0</v>
      </c>
      <c r="NK102" s="0" t="n">
        <v>0</v>
      </c>
      <c r="NL102" s="0" t="n">
        <v>0</v>
      </c>
      <c r="NM102" s="0" t="n">
        <v>0</v>
      </c>
      <c r="NN102" s="0" t="n">
        <v>0</v>
      </c>
      <c r="NO102" s="0" t="n">
        <v>0</v>
      </c>
      <c r="NP102" s="0" t="n">
        <v>0</v>
      </c>
      <c r="NQ102" s="0" t="n">
        <v>30</v>
      </c>
      <c r="NR102" s="0" t="n">
        <v>0</v>
      </c>
      <c r="NS102" s="0" t="n">
        <v>361</v>
      </c>
      <c r="NT102" s="0" t="n">
        <v>0</v>
      </c>
      <c r="NU102" s="0" t="n">
        <v>0</v>
      </c>
      <c r="NV102" s="0" t="n">
        <v>0</v>
      </c>
      <c r="NW102" s="0" t="n">
        <v>3202</v>
      </c>
      <c r="NX102" s="0" t="n">
        <v>11</v>
      </c>
      <c r="NY102" s="0" t="n">
        <v>2424</v>
      </c>
      <c r="NZ102" s="0" t="n">
        <v>0</v>
      </c>
      <c r="OA102" s="0" t="n">
        <v>0</v>
      </c>
      <c r="OB102" s="0" t="n">
        <v>0</v>
      </c>
      <c r="OC102" s="0" t="n">
        <v>0</v>
      </c>
      <c r="OD102" s="0" t="n">
        <v>0</v>
      </c>
      <c r="OE102" s="0" t="n">
        <v>0</v>
      </c>
      <c r="OF102" s="0" t="n">
        <v>0</v>
      </c>
      <c r="OG102" s="0" t="n">
        <v>31</v>
      </c>
      <c r="OH102" s="0" t="n">
        <v>0</v>
      </c>
      <c r="OI102" s="0" t="n">
        <v>0</v>
      </c>
      <c r="OJ102" s="0" t="n">
        <v>0</v>
      </c>
      <c r="OK102" s="0" t="n">
        <v>0</v>
      </c>
      <c r="OL102" s="0" t="n">
        <v>0</v>
      </c>
      <c r="OM102" s="0" t="n">
        <v>0</v>
      </c>
      <c r="ON102" s="0" t="n">
        <v>5</v>
      </c>
      <c r="OO102" s="0" t="n">
        <v>0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1358</v>
      </c>
      <c r="OV102" s="0" t="n">
        <v>0</v>
      </c>
      <c r="OW102" s="0" t="n">
        <v>0</v>
      </c>
      <c r="OX102" s="0" t="n">
        <v>0</v>
      </c>
      <c r="OY102" s="0" t="n">
        <v>0</v>
      </c>
      <c r="OZ102" s="0" t="n">
        <v>0</v>
      </c>
      <c r="PA102" s="0" t="n">
        <v>0</v>
      </c>
      <c r="PB102" s="0" t="n">
        <v>749</v>
      </c>
      <c r="PC102" s="0" t="n">
        <v>0</v>
      </c>
      <c r="PD102" s="0" t="n">
        <v>0</v>
      </c>
      <c r="PE102" s="0" t="n">
        <v>0</v>
      </c>
      <c r="PF102" s="0" t="n">
        <v>81</v>
      </c>
      <c r="PG102" s="0" t="n">
        <v>0</v>
      </c>
      <c r="PH102" s="0" t="n">
        <v>0</v>
      </c>
      <c r="PI102" s="0" t="n">
        <v>0</v>
      </c>
      <c r="PJ102" s="0" t="n">
        <v>5706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0</v>
      </c>
      <c r="PP102" s="0" t="n">
        <v>0</v>
      </c>
      <c r="PQ102" s="0" t="n">
        <v>2861</v>
      </c>
      <c r="PR102" s="0" t="n">
        <v>0</v>
      </c>
      <c r="PS102" s="0" t="n">
        <v>0</v>
      </c>
      <c r="PT102" s="0" t="n">
        <v>0</v>
      </c>
      <c r="PU102" s="0" t="n">
        <v>0</v>
      </c>
      <c r="PV102" s="0" t="n">
        <v>67</v>
      </c>
      <c r="PW102" s="0" t="n">
        <v>189</v>
      </c>
      <c r="PX102" s="0" t="n">
        <v>375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0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3002</v>
      </c>
      <c r="QL102" s="0" t="n">
        <v>0</v>
      </c>
      <c r="QM102" s="0" t="n">
        <v>529</v>
      </c>
      <c r="QN102" s="0" t="n">
        <v>0</v>
      </c>
      <c r="QO102" s="0" t="n">
        <v>0</v>
      </c>
      <c r="QP102" s="0" t="n">
        <v>0</v>
      </c>
      <c r="QQ102" s="0" t="n">
        <v>1410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0</v>
      </c>
      <c r="QW102" s="0" t="n">
        <v>0</v>
      </c>
      <c r="QX102" s="0" t="n">
        <v>0</v>
      </c>
      <c r="QY102" s="0" t="n">
        <v>0</v>
      </c>
      <c r="QZ102" s="0" t="n">
        <v>0</v>
      </c>
      <c r="RA102" s="0" t="n">
        <v>185</v>
      </c>
      <c r="RB102" s="0" t="n">
        <v>0</v>
      </c>
      <c r="RC102" s="0" t="n">
        <v>0</v>
      </c>
      <c r="RD102" s="0" t="n">
        <v>25</v>
      </c>
      <c r="RE102" s="0" t="n">
        <v>0</v>
      </c>
      <c r="RF102" s="0" t="n">
        <v>0</v>
      </c>
      <c r="RG102" s="0" t="n">
        <v>131</v>
      </c>
      <c r="RH102" s="0" t="n">
        <v>0</v>
      </c>
      <c r="RI102" s="0" t="n">
        <v>0</v>
      </c>
      <c r="RJ102" s="0" t="n">
        <v>0</v>
      </c>
      <c r="RK102" s="0" t="n">
        <v>0</v>
      </c>
      <c r="RL102" s="0" t="n">
        <v>4038</v>
      </c>
      <c r="RM102" s="0" t="n">
        <v>0</v>
      </c>
      <c r="RN102" s="0" t="n">
        <v>0</v>
      </c>
      <c r="RO102" s="0" t="n">
        <v>0</v>
      </c>
      <c r="RP102" s="0" t="n">
        <v>72</v>
      </c>
      <c r="RQ102" s="0" t="n">
        <v>10</v>
      </c>
      <c r="RR102" s="0" t="n">
        <v>0</v>
      </c>
      <c r="RS102" s="0" t="n">
        <v>0</v>
      </c>
      <c r="RT102" s="0" t="n">
        <v>0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418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64</v>
      </c>
      <c r="SF102" s="0" t="n">
        <v>0</v>
      </c>
      <c r="SG102" s="0" t="n">
        <v>0</v>
      </c>
      <c r="SH102" s="0" t="n">
        <v>0</v>
      </c>
      <c r="SI102" s="0" t="n">
        <v>0</v>
      </c>
      <c r="SJ102" s="0" t="n">
        <v>0</v>
      </c>
      <c r="SK102" s="0" t="n">
        <v>0</v>
      </c>
      <c r="SL102" s="0" t="n">
        <v>47</v>
      </c>
      <c r="SM102" s="0" t="n">
        <v>36534</v>
      </c>
      <c r="SN102" s="0" t="n">
        <v>0</v>
      </c>
      <c r="SO102" s="0" t="n">
        <v>12</v>
      </c>
      <c r="SP102" s="0" t="n">
        <v>0</v>
      </c>
      <c r="SQ102" s="0" t="n">
        <v>0</v>
      </c>
      <c r="SR102" s="0" t="n">
        <v>104</v>
      </c>
      <c r="SS102" s="0" t="n">
        <v>2</v>
      </c>
      <c r="ST102" s="0" t="n">
        <v>23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156</v>
      </c>
      <c r="TA102" s="0" t="n">
        <v>0</v>
      </c>
      <c r="TB102" s="0" t="n">
        <v>0</v>
      </c>
      <c r="TC102" s="0" t="n">
        <v>0</v>
      </c>
      <c r="TD102" s="0" t="n">
        <v>0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780</v>
      </c>
      <c r="TJ102" s="0" t="n">
        <v>0</v>
      </c>
      <c r="TK102" s="0" t="n">
        <v>0</v>
      </c>
      <c r="TL102" s="0" t="n">
        <v>131</v>
      </c>
      <c r="TM102" s="0" t="n">
        <v>14</v>
      </c>
      <c r="TN102" s="0" t="n">
        <v>23</v>
      </c>
      <c r="TO102" s="0" t="n">
        <v>0</v>
      </c>
      <c r="TP102" s="0" t="n">
        <v>67</v>
      </c>
      <c r="TQ102" s="0" t="n">
        <v>70</v>
      </c>
      <c r="TR102" s="0" t="n">
        <v>236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0</v>
      </c>
      <c r="TX102" s="0" t="n">
        <v>0</v>
      </c>
      <c r="TY102" s="0" t="n">
        <v>0</v>
      </c>
      <c r="TZ102" s="0" t="n">
        <v>310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3</v>
      </c>
      <c r="UG102" s="0" t="n">
        <v>0</v>
      </c>
      <c r="UH102" s="0" t="n">
        <v>0</v>
      </c>
      <c r="UI102" s="0" t="n">
        <v>0</v>
      </c>
      <c r="UJ102" s="0" t="n">
        <v>0</v>
      </c>
      <c r="UK102" s="0" t="n">
        <v>109</v>
      </c>
      <c r="UL102" s="0" t="n">
        <v>0</v>
      </c>
      <c r="UM102" s="0" t="n">
        <v>1522</v>
      </c>
      <c r="UN102" s="0" t="n">
        <v>12</v>
      </c>
      <c r="UO102" s="0" t="n">
        <v>0</v>
      </c>
      <c r="UP102" s="0" t="n">
        <v>102</v>
      </c>
      <c r="UQ102" s="0" t="n">
        <v>0</v>
      </c>
      <c r="UR102" s="0" t="n">
        <v>0</v>
      </c>
      <c r="US102" s="0" t="n">
        <v>0</v>
      </c>
      <c r="UT102" s="0" t="n">
        <v>101</v>
      </c>
      <c r="UU102" s="0" t="n">
        <v>0</v>
      </c>
      <c r="UV102" s="0" t="n">
        <v>225</v>
      </c>
      <c r="UW102" s="0" t="n">
        <v>0</v>
      </c>
      <c r="UX102" s="0" t="n">
        <v>0</v>
      </c>
      <c r="UY102" s="0" t="n">
        <v>0</v>
      </c>
      <c r="UZ102" s="0" t="n">
        <v>0</v>
      </c>
      <c r="VA102" s="0" t="n">
        <v>0</v>
      </c>
      <c r="VB102" s="0" t="n">
        <v>0</v>
      </c>
      <c r="VC102" s="0" t="n">
        <v>0</v>
      </c>
      <c r="VD102" s="0" t="n">
        <v>0</v>
      </c>
      <c r="VE102" s="0" t="n">
        <v>0</v>
      </c>
      <c r="VF102" s="0" t="n">
        <v>27</v>
      </c>
      <c r="VG102" s="0" t="n">
        <v>0</v>
      </c>
      <c r="VH102" s="0" t="n">
        <v>0</v>
      </c>
      <c r="VI102" s="0" t="n">
        <v>0</v>
      </c>
      <c r="VJ102" s="0" t="n">
        <v>63</v>
      </c>
      <c r="VK102" s="0" t="n">
        <v>45</v>
      </c>
      <c r="VL102" s="0" t="n">
        <v>5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252</v>
      </c>
      <c r="VS102" s="0" t="n">
        <v>0</v>
      </c>
      <c r="VT102" s="0" t="n">
        <v>0</v>
      </c>
      <c r="VU102" s="0" t="n">
        <v>0</v>
      </c>
      <c r="VV102" s="0" t="n">
        <v>0</v>
      </c>
      <c r="VW102" s="0" t="n">
        <v>0</v>
      </c>
      <c r="VX102" s="0" t="n">
        <v>0</v>
      </c>
      <c r="VY102" s="0" t="n">
        <v>0</v>
      </c>
      <c r="VZ102" s="0" t="n">
        <v>0</v>
      </c>
      <c r="WA102" s="0" t="n">
        <v>0</v>
      </c>
      <c r="WB102" s="0" t="n">
        <v>0</v>
      </c>
      <c r="WC102" s="0" t="n">
        <v>0</v>
      </c>
      <c r="WD102" s="0" t="n">
        <v>0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0</v>
      </c>
      <c r="WM102" s="0" t="n">
        <v>0</v>
      </c>
      <c r="WN102" s="0" t="n">
        <v>0</v>
      </c>
      <c r="WO102" s="0" t="n">
        <v>0</v>
      </c>
      <c r="WP102" s="0" t="n">
        <v>0</v>
      </c>
      <c r="WQ102" s="0" t="n">
        <v>2356</v>
      </c>
      <c r="WR102" s="0" t="n">
        <v>0</v>
      </c>
      <c r="WS102" s="0" t="n">
        <v>0</v>
      </c>
      <c r="WT102" s="0" t="n">
        <v>101</v>
      </c>
      <c r="WU102" s="0" t="n">
        <v>0</v>
      </c>
      <c r="WV102" s="0" t="n">
        <v>2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0</v>
      </c>
      <c r="XD102" s="0" t="n">
        <v>0</v>
      </c>
      <c r="XE102" s="0" t="n">
        <v>0</v>
      </c>
      <c r="XF102" s="0" t="n">
        <v>0</v>
      </c>
      <c r="XG102" s="0" t="n">
        <v>21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18463</v>
      </c>
      <c r="XO102" s="0" t="n">
        <v>3195</v>
      </c>
      <c r="XP102" s="0" t="n">
        <v>0</v>
      </c>
      <c r="XQ102" s="0" t="n">
        <v>93</v>
      </c>
      <c r="XR102" s="0" t="n">
        <v>0</v>
      </c>
      <c r="XS102" s="0" t="n">
        <v>0</v>
      </c>
      <c r="XT102" s="0" t="n">
        <v>27</v>
      </c>
      <c r="XU102" s="0" t="n">
        <v>20</v>
      </c>
      <c r="XV102" s="0" t="n">
        <v>64</v>
      </c>
      <c r="XW102" s="0" t="n">
        <v>169</v>
      </c>
      <c r="XX102" s="0" t="n">
        <v>0</v>
      </c>
      <c r="XY102" s="0" t="n">
        <v>903</v>
      </c>
      <c r="XZ102" s="0" t="n">
        <v>21</v>
      </c>
      <c r="YA102" s="0" t="n">
        <v>0</v>
      </c>
      <c r="YB102" s="0" t="n">
        <v>206</v>
      </c>
      <c r="YC102" s="0" t="n">
        <v>0</v>
      </c>
      <c r="YD102" s="0" t="n">
        <v>0</v>
      </c>
      <c r="YE102" s="0" t="n">
        <v>0</v>
      </c>
      <c r="YF102" s="0" t="n">
        <v>9</v>
      </c>
      <c r="YG102" s="0" t="n">
        <v>0</v>
      </c>
      <c r="YH102" s="0" t="n">
        <v>211</v>
      </c>
      <c r="YI102" s="0" t="n">
        <v>0</v>
      </c>
      <c r="YJ102" s="0" t="n">
        <v>0</v>
      </c>
      <c r="YK102" s="0" t="n">
        <v>581</v>
      </c>
      <c r="YL102" s="0" t="n">
        <v>55</v>
      </c>
      <c r="YM102" s="0" t="n">
        <v>0</v>
      </c>
      <c r="YN102" s="0" t="n">
        <v>0</v>
      </c>
      <c r="YO102" s="0" t="n">
        <v>0</v>
      </c>
      <c r="YP102" s="0" t="n">
        <v>0</v>
      </c>
      <c r="YQ102" s="0" t="n">
        <v>0</v>
      </c>
      <c r="YR102" s="0" t="n">
        <v>0</v>
      </c>
      <c r="YS102" s="0" t="n">
        <v>0</v>
      </c>
      <c r="YT102" s="0" t="n">
        <v>0</v>
      </c>
      <c r="YU102" s="0" t="n">
        <v>99</v>
      </c>
      <c r="YV102" s="0" t="n">
        <v>0</v>
      </c>
      <c r="YW102" s="0" t="n">
        <v>0</v>
      </c>
      <c r="YX102" s="0" t="n">
        <v>0</v>
      </c>
      <c r="YY102" s="0" t="n">
        <v>0</v>
      </c>
      <c r="YZ102" s="0" t="n">
        <v>115</v>
      </c>
      <c r="ZA102" s="0" t="n">
        <v>0</v>
      </c>
      <c r="ZB102" s="0" t="n">
        <v>0</v>
      </c>
      <c r="ZC102" s="0" t="n">
        <v>135</v>
      </c>
      <c r="ZD102" s="0" t="n">
        <v>0</v>
      </c>
      <c r="ZE102" s="0" t="n">
        <v>0</v>
      </c>
      <c r="ZF102" s="0" t="n">
        <v>0</v>
      </c>
      <c r="ZG102" s="0" t="n">
        <v>0</v>
      </c>
      <c r="ZH102" s="0" t="n">
        <v>0</v>
      </c>
      <c r="ZI102" s="0" t="n">
        <v>0</v>
      </c>
      <c r="ZJ102" s="0" t="n">
        <v>0</v>
      </c>
      <c r="ZK102" s="0" t="n">
        <v>0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4591</v>
      </c>
      <c r="ZQ102" s="0" t="n">
        <v>1992</v>
      </c>
      <c r="ZR102" s="0" t="n">
        <v>0</v>
      </c>
      <c r="ZS102" s="0" t="n">
        <v>443</v>
      </c>
      <c r="ZT102" s="0" t="n">
        <v>3</v>
      </c>
      <c r="ZU102" s="0" t="n">
        <v>0</v>
      </c>
      <c r="ZV102" s="0" t="n">
        <v>0</v>
      </c>
      <c r="ZW102" s="0" t="n">
        <v>0</v>
      </c>
      <c r="ZX102" s="0" t="n">
        <v>67</v>
      </c>
      <c r="ZY102" s="0" t="n">
        <v>0</v>
      </c>
      <c r="ZZ102" s="0" t="n">
        <v>0</v>
      </c>
      <c r="AAA102" s="0" t="n">
        <v>0</v>
      </c>
      <c r="AAB102" s="0" t="n">
        <v>0</v>
      </c>
      <c r="AAC102" s="0" t="n">
        <v>0</v>
      </c>
      <c r="AAD102" s="0" t="n">
        <v>13</v>
      </c>
      <c r="AAE102" s="0" t="n">
        <v>0</v>
      </c>
      <c r="AAF102" s="0" t="n">
        <v>0</v>
      </c>
      <c r="AAG102" s="0" t="n">
        <v>0</v>
      </c>
      <c r="AAH102" s="0" t="n">
        <v>0</v>
      </c>
      <c r="AAI102" s="0" t="n">
        <v>0</v>
      </c>
      <c r="AAJ102" s="0" t="n">
        <v>591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  <c r="AAP102" s="0" t="n">
        <v>0</v>
      </c>
    </row>
    <row r="103" customFormat="false" ht="15" hidden="false" customHeight="true" outlineLevel="0" collapsed="false">
      <c r="A103" s="1" t="n">
        <v>30722</v>
      </c>
      <c r="B103" s="2" t="n">
        <v>0</v>
      </c>
      <c r="H103" s="2" t="n">
        <v>2</v>
      </c>
      <c r="I103" s="2" t="n">
        <v>40</v>
      </c>
      <c r="J103" s="21"/>
      <c r="K103" s="21"/>
      <c r="L103" s="2" t="n">
        <v>1</v>
      </c>
      <c r="M103" s="2" t="n">
        <v>1</v>
      </c>
      <c r="N103" s="2" t="n">
        <v>0</v>
      </c>
      <c r="O103" s="2" t="n">
        <v>1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f aca="false">SUM(L103:W103)</f>
        <v>3</v>
      </c>
      <c r="Y103" s="2" t="n">
        <v>110</v>
      </c>
      <c r="Z103" s="2" t="n">
        <v>70</v>
      </c>
      <c r="AA103" s="2" t="n">
        <f aca="false">Y103-Z103</f>
        <v>40</v>
      </c>
      <c r="AB103" s="3" t="n">
        <f aca="false">Z103+((Y103-Z103)/3)</f>
        <v>83.3333333333333</v>
      </c>
      <c r="AC103" s="4" t="n">
        <v>51.6</v>
      </c>
      <c r="AD103" s="4" t="n">
        <v>159.5</v>
      </c>
      <c r="AE103" s="3" t="n">
        <v>20.2828195477639</v>
      </c>
      <c r="AF103" s="3" t="n">
        <v>0</v>
      </c>
      <c r="AG103" s="4" t="n">
        <v>66</v>
      </c>
      <c r="AH103" s="4" t="n">
        <v>96.2</v>
      </c>
      <c r="AI103" s="3" t="n">
        <v>0.413793103448276</v>
      </c>
      <c r="AJ103" s="3" t="n">
        <v>0.686070686070686</v>
      </c>
      <c r="AL103" s="4" t="n">
        <v>23.2</v>
      </c>
      <c r="AM103" s="4" t="n">
        <v>12</v>
      </c>
      <c r="AN103" s="4" t="n">
        <v>39.6</v>
      </c>
      <c r="AO103" s="2" t="n">
        <v>3</v>
      </c>
      <c r="AP103" s="4" t="n">
        <v>52.5</v>
      </c>
      <c r="AQ103" s="4" t="n">
        <v>37.6</v>
      </c>
      <c r="AR103" s="4" t="n">
        <v>2</v>
      </c>
      <c r="AS103" s="2" t="n">
        <v>77</v>
      </c>
      <c r="AT103" s="2" t="n">
        <v>104</v>
      </c>
      <c r="AU103" s="2" t="n">
        <v>80</v>
      </c>
      <c r="AV103" s="2" t="n">
        <v>58</v>
      </c>
      <c r="AW103" s="2" t="n">
        <v>72</v>
      </c>
      <c r="AX103" s="2" t="n">
        <v>1</v>
      </c>
      <c r="AY103" s="2" t="n">
        <f aca="false">((AS103*15)+(AT103*30)+(AU103*30)+(AV103*30)+(AW103*15))-(AS103*120)</f>
        <v>255</v>
      </c>
      <c r="AZ103" s="2" t="n">
        <f aca="false">((AS103*15)+(AT103*30)+(AU103*30)+(AV103*30)+(AW103*15))</f>
        <v>9495</v>
      </c>
      <c r="BB103" s="5" t="n">
        <f aca="false">10000/SQRT((AS103*BH103)*(AVERAGE(AS103:AW103)*AVERAGE(BH103:BL103)))</f>
        <v>17.179312508447</v>
      </c>
      <c r="BC103" s="3" t="n">
        <f aca="false">(AS103*BH103)/405</f>
        <v>0.648320987654321</v>
      </c>
      <c r="BD103" s="3" t="n">
        <v>0</v>
      </c>
      <c r="BE103" s="3" t="n">
        <f aca="false">1/(LOG(BH103)+LOG(AS103))</f>
        <v>0.413352081721028</v>
      </c>
      <c r="BF103" s="3" t="n">
        <f aca="false">(BI103-BH103)/(AT103-AS103)</f>
        <v>0.514444444444445</v>
      </c>
      <c r="BG103" s="3" t="n">
        <f aca="false">(20*BH103)/((AS103/18)-3.5)</f>
        <v>87.6857142857143</v>
      </c>
      <c r="BH103" s="4" t="n">
        <v>3.41</v>
      </c>
      <c r="BI103" s="4" t="n">
        <v>17.3</v>
      </c>
      <c r="BJ103" s="4" t="n">
        <v>27.9</v>
      </c>
      <c r="BK103" s="4" t="n">
        <v>17.7</v>
      </c>
      <c r="BL103" s="4" t="n">
        <v>16.2</v>
      </c>
      <c r="BM103" s="3" t="n">
        <f aca="false">((BH103*15)+(BI103*30)+(BJ103*30)+(BK103*30)+(BL103*15))-(BH103*120)</f>
        <v>1771.95</v>
      </c>
      <c r="BN103" s="3" t="n">
        <f aca="false">((BH103*15)+(BI103*30)+(BJ103*30)+(BK103*30)+(BL103*15))</f>
        <v>2181.15</v>
      </c>
      <c r="BO103" s="3" t="n">
        <f aca="false">(1/BH103)</f>
        <v>0.293255131964809</v>
      </c>
      <c r="BP103" s="3" t="n">
        <f aca="false">(BN103/AZ103)</f>
        <v>0.229715639810427</v>
      </c>
      <c r="BQ103" s="3" t="n">
        <f aca="false">(BB103*BP103)</f>
        <v>3.94635676438117</v>
      </c>
      <c r="BR103" s="5" t="n">
        <f aca="false">(BF103*BO103)</f>
        <v>0.150863473444119</v>
      </c>
      <c r="CA103" s="2" t="n">
        <v>162</v>
      </c>
      <c r="CB103" s="2" t="n">
        <v>0</v>
      </c>
      <c r="CC103" s="2" t="n">
        <v>55</v>
      </c>
      <c r="CD103" s="2" t="n">
        <v>0</v>
      </c>
      <c r="CE103" s="2" t="n">
        <v>92</v>
      </c>
      <c r="CF103" s="2" t="n">
        <v>0</v>
      </c>
      <c r="CG103" s="2" t="n">
        <v>15</v>
      </c>
      <c r="CH103" s="2" t="n">
        <v>74</v>
      </c>
      <c r="CI103" s="2" t="n">
        <v>0</v>
      </c>
      <c r="CJ103" s="2" t="n">
        <v>0</v>
      </c>
      <c r="CK103" s="2" t="n">
        <v>64</v>
      </c>
      <c r="CL103" s="2" t="n">
        <v>80.88</v>
      </c>
      <c r="CM103" s="2" t="n">
        <v>102</v>
      </c>
      <c r="CN103" s="2" t="n">
        <v>82</v>
      </c>
      <c r="CO103" s="2" t="n">
        <v>395</v>
      </c>
      <c r="CP103" s="2" t="n">
        <v>1.55</v>
      </c>
      <c r="CQ103" s="2" t="n">
        <v>0.78</v>
      </c>
      <c r="CR103" s="2" t="n">
        <v>0.55</v>
      </c>
      <c r="CS103" s="6" t="n">
        <v>42534</v>
      </c>
      <c r="CW103" s="3"/>
      <c r="CX103" s="2" t="n">
        <v>52.5</v>
      </c>
      <c r="CY103" s="22" t="n">
        <v>20.6365896561551</v>
      </c>
      <c r="CZ103" s="2" t="n">
        <v>66.05</v>
      </c>
      <c r="DA103" s="2" t="n">
        <v>96.5</v>
      </c>
      <c r="DB103" s="2" t="n">
        <v>73.9</v>
      </c>
      <c r="DC103" s="2" t="n">
        <v>0.4141065830721</v>
      </c>
      <c r="DD103" s="2" t="n">
        <v>0.684455958549223</v>
      </c>
      <c r="DE103" s="2" t="n">
        <v>24.9</v>
      </c>
      <c r="DF103" s="2" t="n">
        <v>13.1</v>
      </c>
      <c r="DG103" s="2" t="n">
        <v>39.4</v>
      </c>
      <c r="DH103" s="2" t="n">
        <v>3</v>
      </c>
      <c r="DI103" s="2" t="n">
        <v>51.4</v>
      </c>
      <c r="DJ103" s="2" t="n">
        <v>37.4</v>
      </c>
      <c r="DK103" s="2" t="n">
        <v>2</v>
      </c>
      <c r="DL103" s="2" t="n">
        <v>84</v>
      </c>
      <c r="DQ103" s="3" t="n">
        <v>1</v>
      </c>
      <c r="EL103" s="2" t="n">
        <v>159</v>
      </c>
      <c r="EM103" s="2" t="n">
        <v>54</v>
      </c>
      <c r="EN103" s="2" t="n">
        <v>90</v>
      </c>
      <c r="EO103" s="2" t="n">
        <v>15</v>
      </c>
      <c r="EP103" s="2" t="n">
        <v>73</v>
      </c>
      <c r="EU103" s="3"/>
      <c r="EW103" s="22"/>
      <c r="HO103" s="2" t="n">
        <v>11</v>
      </c>
      <c r="HP103" s="2" t="n">
        <v>11</v>
      </c>
      <c r="HQ103" s="2" t="n">
        <v>0</v>
      </c>
      <c r="HR103" s="2" t="n">
        <v>0</v>
      </c>
      <c r="HS103" s="2" t="n">
        <v>29.9503593444824</v>
      </c>
      <c r="HT103" s="2" t="n">
        <v>41.9836578369141</v>
      </c>
      <c r="HU103" s="2" t="n">
        <v>0.02</v>
      </c>
      <c r="HV103" s="2" t="n">
        <v>1</v>
      </c>
      <c r="HW103" s="2" t="n">
        <v>4</v>
      </c>
      <c r="HX103" s="2" t="n">
        <v>1</v>
      </c>
      <c r="HY103" s="2" t="n">
        <v>1053.38000488281</v>
      </c>
      <c r="HZ103" s="2" t="n">
        <v>30.8500003814697</v>
      </c>
      <c r="IA103" s="2" t="n">
        <v>9.01000022888184</v>
      </c>
      <c r="IB103" s="2" t="n">
        <v>10.5500001907349</v>
      </c>
      <c r="IC103" s="2" t="n">
        <v>11.8800001144409</v>
      </c>
      <c r="ID103" s="2" t="n">
        <v>187.289993286133</v>
      </c>
      <c r="IE103" s="2" t="n">
        <v>27.7399997711182</v>
      </c>
      <c r="IF103" s="2" t="n">
        <v>27.6700000762939</v>
      </c>
      <c r="IG103" s="2" t="n">
        <v>4.90999984741211</v>
      </c>
      <c r="IH103" s="2" t="n">
        <v>38.5099983215332</v>
      </c>
      <c r="II103" s="2" t="n">
        <v>2.14000010490417</v>
      </c>
      <c r="IJ103" s="2" t="n">
        <v>21.0100002288818</v>
      </c>
      <c r="IK103" s="2" t="n">
        <v>5</v>
      </c>
      <c r="IL103" s="2" t="n">
        <v>16.2999992370605</v>
      </c>
      <c r="IM103" s="2" t="n">
        <v>16.4099998474121</v>
      </c>
      <c r="IN103" s="2" t="n">
        <v>9.52000045776367</v>
      </c>
      <c r="IO103" s="2" t="n">
        <v>3.66000008583069</v>
      </c>
      <c r="IP103" s="2" t="n">
        <v>9.13000011444092</v>
      </c>
      <c r="IQ103" s="2" t="n">
        <v>3.00999999046326</v>
      </c>
      <c r="IR103" s="2" t="n">
        <v>3.5699999332428</v>
      </c>
      <c r="IS103" s="2" t="n">
        <v>1.41999995708466</v>
      </c>
      <c r="IT103" s="2" t="n">
        <v>543.669982910156</v>
      </c>
      <c r="IU103" s="2" t="n">
        <v>6.15000009536743</v>
      </c>
      <c r="IV103" s="2" t="n">
        <v>0.170000001788139</v>
      </c>
      <c r="IW103" s="2" t="n">
        <v>171.119995117188</v>
      </c>
      <c r="IX103" s="2" t="n">
        <v>614</v>
      </c>
      <c r="IY103" s="2" t="n">
        <v>2231.76000976563</v>
      </c>
      <c r="IZ103" s="2" t="n">
        <v>924.450012207031</v>
      </c>
      <c r="JA103" s="2" t="n">
        <v>3.71000003814697</v>
      </c>
      <c r="JB103" s="2" t="n">
        <v>0.939999997615814</v>
      </c>
      <c r="JC103" s="2" t="n">
        <v>1.12999999523163</v>
      </c>
      <c r="JD103" s="2" t="n">
        <v>23.5</v>
      </c>
      <c r="JE103" s="2" t="n">
        <v>164.149993896484</v>
      </c>
      <c r="JF103" s="2" t="n">
        <v>0.930000007152557</v>
      </c>
      <c r="JG103" s="2" t="n">
        <v>1.20000004768372</v>
      </c>
      <c r="JH103" s="2" t="n">
        <v>8.97999954223633</v>
      </c>
      <c r="JI103" s="2" t="n">
        <v>2.85999989509583</v>
      </c>
      <c r="JJ103" s="2" t="n">
        <v>1.45000004768372</v>
      </c>
      <c r="JK103" s="2" t="n">
        <v>0.140000000596046</v>
      </c>
      <c r="JL103" s="2" t="n">
        <v>206.660003662109</v>
      </c>
      <c r="JM103" s="2" t="n">
        <v>1.49000000953674</v>
      </c>
      <c r="JN103" s="2" t="n">
        <v>36.4300003051758</v>
      </c>
      <c r="JO103" s="2" t="n">
        <v>2460.61010742187</v>
      </c>
      <c r="JP103" s="2" t="n">
        <v>2808.59008789063</v>
      </c>
      <c r="JQ103" s="2" t="n">
        <v>39.2999992370605</v>
      </c>
      <c r="JR103" s="2" t="n">
        <v>1434.67004394531</v>
      </c>
      <c r="JS103" s="2" t="n">
        <v>179.139999389648</v>
      </c>
      <c r="JT103" s="2" t="n">
        <v>5532.39013671875</v>
      </c>
      <c r="JU103" s="2" t="n">
        <v>576.650024414063</v>
      </c>
      <c r="JV103" s="2" t="n">
        <v>138.990005493164</v>
      </c>
      <c r="JW103" s="2" t="n">
        <v>4.65000009536743</v>
      </c>
      <c r="JX103" s="2" t="n">
        <v>4.6100001335144</v>
      </c>
      <c r="JY103" s="2" t="n">
        <v>3.64000010490417</v>
      </c>
      <c r="JZ103" s="2" t="n">
        <v>0.259999990463257</v>
      </c>
      <c r="KA103" s="2" t="n">
        <v>2.39000010490417</v>
      </c>
      <c r="KB103" s="2" t="n">
        <v>0.349999994039536</v>
      </c>
      <c r="KC103" s="2" t="n">
        <v>6.98000001907349</v>
      </c>
      <c r="KD103" s="2" t="n">
        <v>3.91000008583069</v>
      </c>
      <c r="KE103" s="2" t="n">
        <v>7.75</v>
      </c>
      <c r="KF103" s="2" t="n">
        <v>9.0600004196167</v>
      </c>
      <c r="KG103" s="2" t="n">
        <v>4.21000003814697</v>
      </c>
      <c r="KH103" s="2" t="n">
        <v>56.7999992370605</v>
      </c>
      <c r="KI103" s="2" t="n">
        <v>0.430000007152557</v>
      </c>
      <c r="KJ103" s="2" t="n">
        <v>1.23000001907349</v>
      </c>
      <c r="KK103" s="2" t="n">
        <v>40.5999984741211</v>
      </c>
      <c r="KL103" s="2" t="n">
        <v>1031808.84</v>
      </c>
      <c r="KM103" s="2" t="n">
        <v>5509.14990234375</v>
      </c>
      <c r="KN103" s="2" t="n">
        <v>19.8700008392334</v>
      </c>
      <c r="KO103" s="2" t="n">
        <v>0.0900000035762787</v>
      </c>
      <c r="KP103" s="2" t="n">
        <v>0.0500000007450581</v>
      </c>
      <c r="KQ103" s="2" t="n">
        <v>0.0299999993294477</v>
      </c>
      <c r="KR103" s="2" t="n">
        <v>0.0900000035762787</v>
      </c>
      <c r="KS103" s="2" t="n">
        <v>0.0900000035762787</v>
      </c>
      <c r="KT103" s="2" t="n">
        <v>0.0700000002980232</v>
      </c>
      <c r="KU103" s="2" t="n">
        <v>0.419999986886978</v>
      </c>
      <c r="KV103" s="2" t="n">
        <v>0.569999992847443</v>
      </c>
      <c r="KW103" s="2" t="n">
        <v>3.02999997138977</v>
      </c>
      <c r="KX103" s="2" t="n">
        <v>3.01999998092651</v>
      </c>
      <c r="KY103" s="2" t="n">
        <v>1.23000001907349</v>
      </c>
      <c r="KZ103" s="2" t="n">
        <v>1.04999995231628</v>
      </c>
      <c r="LA103" s="2" t="n">
        <v>0.330000013113022</v>
      </c>
      <c r="LB103" s="2" t="n">
        <v>0.00999999977648258</v>
      </c>
      <c r="LC103" s="2" t="n">
        <v>6.34999990463257</v>
      </c>
      <c r="LD103" s="2" t="n">
        <v>4.26999998092651</v>
      </c>
      <c r="LE103" s="2" t="n">
        <v>0.400000005960465</v>
      </c>
      <c r="LF103" s="2" t="n">
        <v>0.00999999977648258</v>
      </c>
      <c r="LG103" s="2" t="n">
        <v>0</v>
      </c>
      <c r="LH103" s="2" t="n">
        <v>2.6800000667572</v>
      </c>
      <c r="LI103" s="2" t="n">
        <v>2.36999988555908</v>
      </c>
      <c r="LJ103" s="2" t="n">
        <v>0.0299999993294477</v>
      </c>
      <c r="LK103" s="2" t="n">
        <v>0.0799999982118607</v>
      </c>
      <c r="LL103" s="2" t="n">
        <v>0.219999998807907</v>
      </c>
      <c r="LM103" s="2" t="n">
        <v>0.270000010728836</v>
      </c>
      <c r="LN103" s="2" t="n">
        <v>0</v>
      </c>
      <c r="LO103" s="2" t="n">
        <v>0.0199999995529652</v>
      </c>
      <c r="LP103" s="2" t="n">
        <v>0.00999999977648258</v>
      </c>
      <c r="LQ103" s="2" t="n">
        <v>0</v>
      </c>
      <c r="LR103" s="2" t="n">
        <v>0</v>
      </c>
      <c r="LS103" s="2" t="n">
        <v>0</v>
      </c>
      <c r="LT103" s="2" t="n">
        <v>0</v>
      </c>
      <c r="LU103" s="2" t="n">
        <v>0</v>
      </c>
      <c r="LV103" s="2" t="n">
        <v>118.910507202148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0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0</v>
      </c>
      <c r="MM103" s="0" t="n">
        <v>136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15598</v>
      </c>
      <c r="MT103" s="0" t="n">
        <v>0</v>
      </c>
      <c r="MU103" s="0" t="n">
        <v>5</v>
      </c>
      <c r="MV103" s="0" t="n">
        <v>0</v>
      </c>
      <c r="MW103" s="0" t="n">
        <v>0</v>
      </c>
      <c r="MX103" s="0" t="n">
        <v>0</v>
      </c>
      <c r="MY103" s="0" t="n">
        <v>0</v>
      </c>
      <c r="MZ103" s="0" t="n">
        <v>0</v>
      </c>
      <c r="NA103" s="0" t="n">
        <v>0</v>
      </c>
      <c r="NB103" s="0" t="n">
        <v>20</v>
      </c>
      <c r="NC103" s="0" t="n">
        <v>52</v>
      </c>
      <c r="ND103" s="0" t="n">
        <v>6</v>
      </c>
      <c r="NE103" s="0" t="n">
        <v>0</v>
      </c>
      <c r="NF103" s="0" t="n">
        <v>0</v>
      </c>
      <c r="NG103" s="0" t="n">
        <v>0</v>
      </c>
      <c r="NH103" s="0" t="n">
        <v>5722</v>
      </c>
      <c r="NI103" s="0" t="n">
        <v>0</v>
      </c>
      <c r="NJ103" s="0" t="n">
        <v>0</v>
      </c>
      <c r="NK103" s="0" t="n">
        <v>0</v>
      </c>
      <c r="NL103" s="0" t="n">
        <v>0</v>
      </c>
      <c r="NM103" s="0" t="n">
        <v>0</v>
      </c>
      <c r="NN103" s="0" t="n">
        <v>0</v>
      </c>
      <c r="NO103" s="0" t="n">
        <v>0</v>
      </c>
      <c r="NP103" s="0" t="n">
        <v>0</v>
      </c>
      <c r="NQ103" s="0" t="n">
        <v>13</v>
      </c>
      <c r="NR103" s="0" t="n">
        <v>0</v>
      </c>
      <c r="NS103" s="0" t="n">
        <v>1681</v>
      </c>
      <c r="NT103" s="0" t="n">
        <v>0</v>
      </c>
      <c r="NU103" s="0" t="n">
        <v>0</v>
      </c>
      <c r="NV103" s="0" t="n">
        <v>0</v>
      </c>
      <c r="NW103" s="0" t="n">
        <v>28383</v>
      </c>
      <c r="NX103" s="0" t="n">
        <v>0</v>
      </c>
      <c r="NY103" s="0" t="n">
        <v>7019</v>
      </c>
      <c r="NZ103" s="0" t="n">
        <v>0</v>
      </c>
      <c r="OA103" s="0" t="n">
        <v>0</v>
      </c>
      <c r="OB103" s="0" t="n">
        <v>0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132</v>
      </c>
      <c r="OH103" s="0" t="n">
        <v>0</v>
      </c>
      <c r="OI103" s="0" t="n">
        <v>0</v>
      </c>
      <c r="OJ103" s="0" t="n">
        <v>0</v>
      </c>
      <c r="OK103" s="0" t="n">
        <v>0</v>
      </c>
      <c r="OL103" s="0" t="n">
        <v>0</v>
      </c>
      <c r="OM103" s="0" t="n">
        <v>0</v>
      </c>
      <c r="ON103" s="0" t="n">
        <v>0</v>
      </c>
      <c r="OO103" s="0" t="n">
        <v>0</v>
      </c>
      <c r="OP103" s="0" t="n">
        <v>0</v>
      </c>
      <c r="OQ103" s="0" t="n">
        <v>0</v>
      </c>
      <c r="OR103" s="0" t="n">
        <v>0</v>
      </c>
      <c r="OS103" s="0" t="n">
        <v>0</v>
      </c>
      <c r="OT103" s="0" t="n">
        <v>19</v>
      </c>
      <c r="OU103" s="0" t="n">
        <v>0</v>
      </c>
      <c r="OV103" s="0" t="n">
        <v>0</v>
      </c>
      <c r="OW103" s="0" t="n">
        <v>0</v>
      </c>
      <c r="OX103" s="0" t="n">
        <v>0</v>
      </c>
      <c r="OY103" s="0" t="n">
        <v>0</v>
      </c>
      <c r="OZ103" s="0" t="n">
        <v>0</v>
      </c>
      <c r="PA103" s="0" t="n">
        <v>0</v>
      </c>
      <c r="PB103" s="0" t="n">
        <v>0</v>
      </c>
      <c r="PC103" s="0" t="n">
        <v>0</v>
      </c>
      <c r="PD103" s="0" t="n">
        <v>0</v>
      </c>
      <c r="PE103" s="0" t="n">
        <v>0</v>
      </c>
      <c r="PF103" s="0" t="n">
        <v>17</v>
      </c>
      <c r="PG103" s="0" t="n">
        <v>0</v>
      </c>
      <c r="PH103" s="0" t="n">
        <v>0</v>
      </c>
      <c r="PI103" s="0" t="n">
        <v>0</v>
      </c>
      <c r="PJ103" s="0" t="n">
        <v>103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0</v>
      </c>
      <c r="PP103" s="0" t="n">
        <v>0</v>
      </c>
      <c r="PQ103" s="0" t="n">
        <v>7994</v>
      </c>
      <c r="PR103" s="0" t="n">
        <v>0</v>
      </c>
      <c r="PS103" s="0" t="n">
        <v>0</v>
      </c>
      <c r="PT103" s="0" t="n">
        <v>7</v>
      </c>
      <c r="PU103" s="0" t="n">
        <v>0</v>
      </c>
      <c r="PV103" s="0" t="n">
        <v>214</v>
      </c>
      <c r="PW103" s="0" t="n">
        <v>0</v>
      </c>
      <c r="PX103" s="0" t="n">
        <v>0</v>
      </c>
      <c r="PY103" s="0" t="n">
        <v>0</v>
      </c>
      <c r="PZ103" s="0" t="n">
        <v>0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0</v>
      </c>
      <c r="QM103" s="0" t="n">
        <v>111</v>
      </c>
      <c r="QN103" s="0" t="n">
        <v>0</v>
      </c>
      <c r="QO103" s="0" t="n">
        <v>0</v>
      </c>
      <c r="QP103" s="0" t="n">
        <v>0</v>
      </c>
      <c r="QQ103" s="0" t="n">
        <v>3214</v>
      </c>
      <c r="QR103" s="0" t="n">
        <v>0</v>
      </c>
      <c r="QS103" s="0" t="n">
        <v>53</v>
      </c>
      <c r="QT103" s="0" t="n">
        <v>0</v>
      </c>
      <c r="QU103" s="0" t="n">
        <v>183</v>
      </c>
      <c r="QV103" s="0" t="n">
        <v>0</v>
      </c>
      <c r="QW103" s="0" t="n">
        <v>0</v>
      </c>
      <c r="QX103" s="0" t="n">
        <v>0</v>
      </c>
      <c r="QY103" s="0" t="n">
        <v>0</v>
      </c>
      <c r="QZ103" s="0" t="n">
        <v>33</v>
      </c>
      <c r="RA103" s="0" t="n">
        <v>0</v>
      </c>
      <c r="RB103" s="0" t="n">
        <v>0</v>
      </c>
      <c r="RC103" s="0" t="n">
        <v>491</v>
      </c>
      <c r="RD103" s="0" t="n">
        <v>3729</v>
      </c>
      <c r="RE103" s="0" t="n">
        <v>0</v>
      </c>
      <c r="RF103" s="0" t="n">
        <v>0</v>
      </c>
      <c r="RG103" s="0" t="n">
        <v>191</v>
      </c>
      <c r="RH103" s="0" t="n">
        <v>270</v>
      </c>
      <c r="RI103" s="0" t="n">
        <v>0</v>
      </c>
      <c r="RJ103" s="0" t="n">
        <v>4</v>
      </c>
      <c r="RK103" s="0" t="n">
        <v>0</v>
      </c>
      <c r="RL103" s="0" t="n">
        <v>3935</v>
      </c>
      <c r="RM103" s="0" t="n">
        <v>0</v>
      </c>
      <c r="RN103" s="0" t="n">
        <v>4</v>
      </c>
      <c r="RO103" s="0" t="n">
        <v>0</v>
      </c>
      <c r="RP103" s="0" t="n">
        <v>154</v>
      </c>
      <c r="RQ103" s="0" t="n">
        <v>0</v>
      </c>
      <c r="RR103" s="0" t="n">
        <v>0</v>
      </c>
      <c r="RS103" s="0" t="n">
        <v>0</v>
      </c>
      <c r="RT103" s="0" t="n">
        <v>5</v>
      </c>
      <c r="RU103" s="0" t="n">
        <v>0</v>
      </c>
      <c r="RV103" s="0" t="n">
        <v>46</v>
      </c>
      <c r="RW103" s="0" t="n">
        <v>0</v>
      </c>
      <c r="RX103" s="0" t="n">
        <v>0</v>
      </c>
      <c r="RY103" s="0" t="n">
        <v>2834</v>
      </c>
      <c r="RZ103" s="0" t="n">
        <v>0</v>
      </c>
      <c r="SA103" s="0" t="n">
        <v>0</v>
      </c>
      <c r="SB103" s="0" t="n">
        <v>0</v>
      </c>
      <c r="SC103" s="0" t="n">
        <v>27</v>
      </c>
      <c r="SD103" s="0" t="n">
        <v>0</v>
      </c>
      <c r="SE103" s="0" t="n">
        <v>0</v>
      </c>
      <c r="SF103" s="0" t="n">
        <v>0</v>
      </c>
      <c r="SG103" s="0" t="n">
        <v>0</v>
      </c>
      <c r="SH103" s="0" t="n">
        <v>0</v>
      </c>
      <c r="SI103" s="0" t="n">
        <v>0</v>
      </c>
      <c r="SJ103" s="0" t="n">
        <v>0</v>
      </c>
      <c r="SK103" s="0" t="n">
        <v>0</v>
      </c>
      <c r="SL103" s="0" t="n">
        <v>0</v>
      </c>
      <c r="SM103" s="0" t="n">
        <v>0</v>
      </c>
      <c r="SN103" s="0" t="n">
        <v>0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0</v>
      </c>
      <c r="ST103" s="0" t="n">
        <v>0</v>
      </c>
      <c r="SU103" s="0" t="n">
        <v>81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2444</v>
      </c>
      <c r="TA103" s="0" t="n">
        <v>0</v>
      </c>
      <c r="TB103" s="0" t="n">
        <v>0</v>
      </c>
      <c r="TC103" s="0" t="n">
        <v>0</v>
      </c>
      <c r="TD103" s="0" t="n">
        <v>0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92</v>
      </c>
      <c r="TJ103" s="0" t="n">
        <v>0</v>
      </c>
      <c r="TK103" s="0" t="n">
        <v>0</v>
      </c>
      <c r="TL103" s="0" t="n">
        <v>12</v>
      </c>
      <c r="TM103" s="0" t="n">
        <v>0</v>
      </c>
      <c r="TN103" s="0" t="n">
        <v>232</v>
      </c>
      <c r="TO103" s="0" t="n">
        <v>0</v>
      </c>
      <c r="TP103" s="0" t="n">
        <v>0</v>
      </c>
      <c r="TQ103" s="0" t="n">
        <v>0</v>
      </c>
      <c r="TR103" s="0" t="n">
        <v>3787</v>
      </c>
      <c r="TS103" s="0" t="n">
        <v>0</v>
      </c>
      <c r="TT103" s="0" t="n">
        <v>0</v>
      </c>
      <c r="TU103" s="0" t="n">
        <v>0</v>
      </c>
      <c r="TV103" s="0" t="n">
        <v>0</v>
      </c>
      <c r="TW103" s="0" t="n">
        <v>0</v>
      </c>
      <c r="TX103" s="0" t="n">
        <v>0</v>
      </c>
      <c r="TY103" s="0" t="n">
        <v>0</v>
      </c>
      <c r="TZ103" s="0" t="n">
        <v>3260</v>
      </c>
      <c r="UA103" s="0" t="n">
        <v>79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15</v>
      </c>
      <c r="UG103" s="0" t="n">
        <v>0</v>
      </c>
      <c r="UH103" s="0" t="n">
        <v>0</v>
      </c>
      <c r="UI103" s="0" t="n">
        <v>0</v>
      </c>
      <c r="UJ103" s="0" t="n">
        <v>0</v>
      </c>
      <c r="UK103" s="0" t="n">
        <v>0</v>
      </c>
      <c r="UL103" s="0" t="n">
        <v>0</v>
      </c>
      <c r="UM103" s="0" t="n">
        <v>0</v>
      </c>
      <c r="UN103" s="0" t="n">
        <v>0</v>
      </c>
      <c r="UO103" s="0" t="n">
        <v>0</v>
      </c>
      <c r="UP103" s="0" t="n">
        <v>0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0</v>
      </c>
      <c r="UV103" s="0" t="n">
        <v>0</v>
      </c>
      <c r="UW103" s="0" t="n">
        <v>0</v>
      </c>
      <c r="UX103" s="0" t="n">
        <v>0</v>
      </c>
      <c r="UY103" s="0" t="n">
        <v>4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12</v>
      </c>
      <c r="VG103" s="0" t="n">
        <v>0</v>
      </c>
      <c r="VH103" s="0" t="n">
        <v>0</v>
      </c>
      <c r="VI103" s="0" t="n">
        <v>0</v>
      </c>
      <c r="VJ103" s="0" t="n">
        <v>0</v>
      </c>
      <c r="VK103" s="0" t="n">
        <v>0</v>
      </c>
      <c r="VL103" s="0" t="n">
        <v>0</v>
      </c>
      <c r="VM103" s="0" t="n">
        <v>0</v>
      </c>
      <c r="VN103" s="0" t="n">
        <v>0</v>
      </c>
      <c r="VO103" s="0" t="n">
        <v>0</v>
      </c>
      <c r="VP103" s="0" t="n">
        <v>0</v>
      </c>
      <c r="VQ103" s="0" t="n">
        <v>0</v>
      </c>
      <c r="VR103" s="0" t="n">
        <v>33</v>
      </c>
      <c r="VS103" s="0" t="n">
        <v>0</v>
      </c>
      <c r="VT103" s="0" t="n">
        <v>0</v>
      </c>
      <c r="VU103" s="0" t="n">
        <v>0</v>
      </c>
      <c r="VV103" s="0" t="n">
        <v>0</v>
      </c>
      <c r="VW103" s="0" t="n">
        <v>0</v>
      </c>
      <c r="VX103" s="0" t="n">
        <v>0</v>
      </c>
      <c r="VY103" s="0" t="n">
        <v>3</v>
      </c>
      <c r="VZ103" s="0" t="n">
        <v>34</v>
      </c>
      <c r="WA103" s="0" t="n">
        <v>0</v>
      </c>
      <c r="WB103" s="0" t="n">
        <v>0</v>
      </c>
      <c r="WC103" s="0" t="n">
        <v>0</v>
      </c>
      <c r="WD103" s="0" t="n">
        <v>23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6</v>
      </c>
      <c r="WL103" s="0" t="n">
        <v>0</v>
      </c>
      <c r="WM103" s="0" t="n">
        <v>40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0</v>
      </c>
      <c r="WS103" s="0" t="n">
        <v>0</v>
      </c>
      <c r="WT103" s="0" t="n">
        <v>0</v>
      </c>
      <c r="WU103" s="0" t="n">
        <v>0</v>
      </c>
      <c r="WV103" s="0" t="n">
        <v>0</v>
      </c>
      <c r="WW103" s="0" t="n">
        <v>0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0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1769</v>
      </c>
      <c r="XO103" s="0" t="n">
        <v>5623</v>
      </c>
      <c r="XP103" s="0" t="n">
        <v>0</v>
      </c>
      <c r="XQ103" s="0" t="n">
        <v>0</v>
      </c>
      <c r="XR103" s="0" t="n">
        <v>0</v>
      </c>
      <c r="XS103" s="0" t="n">
        <v>0</v>
      </c>
      <c r="XT103" s="0" t="n">
        <v>242</v>
      </c>
      <c r="XU103" s="0" t="n">
        <v>0</v>
      </c>
      <c r="XV103" s="0" t="n">
        <v>0</v>
      </c>
      <c r="XW103" s="0" t="n">
        <v>0</v>
      </c>
      <c r="XX103" s="0" t="n">
        <v>0</v>
      </c>
      <c r="XY103" s="0" t="n">
        <v>252</v>
      </c>
      <c r="XZ103" s="0" t="n">
        <v>13</v>
      </c>
      <c r="YA103" s="0" t="n">
        <v>0</v>
      </c>
      <c r="YB103" s="0" t="n">
        <v>0</v>
      </c>
      <c r="YC103" s="0" t="n">
        <v>0</v>
      </c>
      <c r="YD103" s="0" t="n">
        <v>0</v>
      </c>
      <c r="YE103" s="0" t="n">
        <v>5</v>
      </c>
      <c r="YF103" s="0" t="n">
        <v>0</v>
      </c>
      <c r="YG103" s="0" t="n">
        <v>0</v>
      </c>
      <c r="YH103" s="0" t="n">
        <v>886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0</v>
      </c>
      <c r="YO103" s="0" t="n">
        <v>6</v>
      </c>
      <c r="YP103" s="0" t="n">
        <v>0</v>
      </c>
      <c r="YQ103" s="0" t="n">
        <v>0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0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0</v>
      </c>
      <c r="ZE103" s="0" t="n">
        <v>0</v>
      </c>
      <c r="ZF103" s="0" t="n">
        <v>0</v>
      </c>
      <c r="ZG103" s="0" t="n">
        <v>0</v>
      </c>
      <c r="ZH103" s="0" t="n">
        <v>0</v>
      </c>
      <c r="ZI103" s="0" t="n">
        <v>0</v>
      </c>
      <c r="ZJ103" s="0" t="n">
        <v>0</v>
      </c>
      <c r="ZK103" s="0" t="n">
        <v>0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2496</v>
      </c>
      <c r="ZQ103" s="0" t="n">
        <v>6561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13</v>
      </c>
      <c r="ZY103" s="0" t="n">
        <v>0</v>
      </c>
      <c r="ZZ103" s="0" t="n">
        <v>0</v>
      </c>
      <c r="AAA103" s="0" t="n">
        <v>0</v>
      </c>
      <c r="AAB103" s="0" t="n">
        <v>0</v>
      </c>
      <c r="AAC103" s="0" t="n">
        <v>0</v>
      </c>
      <c r="AAD103" s="0" t="n">
        <v>201</v>
      </c>
      <c r="AAE103" s="0" t="n">
        <v>30</v>
      </c>
      <c r="AAF103" s="0" t="n">
        <v>0</v>
      </c>
      <c r="AAG103" s="0" t="n">
        <v>328</v>
      </c>
      <c r="AAH103" s="0" t="n">
        <v>0</v>
      </c>
      <c r="AAI103" s="0" t="n">
        <v>0</v>
      </c>
      <c r="AAJ103" s="0" t="n">
        <v>15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  <c r="AAP103" s="0" t="n">
        <v>0</v>
      </c>
    </row>
    <row r="104" customFormat="false" ht="15" hidden="false" customHeight="true" outlineLevel="0" collapsed="false">
      <c r="A104" s="1" t="n">
        <v>30533</v>
      </c>
      <c r="B104" s="2" t="n">
        <v>0</v>
      </c>
      <c r="H104" s="2" t="n">
        <v>2</v>
      </c>
      <c r="I104" s="2" t="n">
        <v>46</v>
      </c>
      <c r="J104" s="21"/>
      <c r="K104" s="21"/>
      <c r="L104" s="2" t="n">
        <v>0</v>
      </c>
      <c r="M104" s="2" t="n">
        <v>1</v>
      </c>
      <c r="N104" s="2" t="n">
        <v>1</v>
      </c>
      <c r="O104" s="2" t="n">
        <v>1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1</v>
      </c>
      <c r="V104" s="2" t="n">
        <v>0</v>
      </c>
      <c r="W104" s="2" t="n">
        <v>1</v>
      </c>
      <c r="X104" s="2" t="n">
        <f aca="false">SUM(L104:W104)</f>
        <v>5</v>
      </c>
      <c r="Y104" s="2" t="n">
        <v>100</v>
      </c>
      <c r="Z104" s="2" t="n">
        <v>70</v>
      </c>
      <c r="AA104" s="2" t="n">
        <f aca="false">Y104-Z104</f>
        <v>30</v>
      </c>
      <c r="AB104" s="3" t="n">
        <f aca="false">Z104+((Y104-Z104)/3)</f>
        <v>80</v>
      </c>
      <c r="AC104" s="4" t="n">
        <v>76.1</v>
      </c>
      <c r="AD104" s="4" t="n">
        <v>163</v>
      </c>
      <c r="AE104" s="3" t="n">
        <v>28.6424028002559</v>
      </c>
      <c r="AF104" s="3" t="n">
        <v>1</v>
      </c>
      <c r="AG104" s="4" t="n">
        <v>83</v>
      </c>
      <c r="AH104" s="4" t="n">
        <v>104</v>
      </c>
      <c r="AI104" s="3" t="n">
        <v>0.50920245398773</v>
      </c>
      <c r="AJ104" s="3" t="n">
        <v>0.798076923076923</v>
      </c>
      <c r="AL104" s="4" t="n">
        <v>40.8</v>
      </c>
      <c r="AS104" s="2" t="n">
        <v>83</v>
      </c>
      <c r="AT104" s="2" t="n">
        <v>112</v>
      </c>
      <c r="AU104" s="2" t="n">
        <v>127</v>
      </c>
      <c r="AV104" s="2" t="n">
        <v>125</v>
      </c>
      <c r="AW104" s="2" t="n">
        <v>103</v>
      </c>
      <c r="AX104" s="2" t="n">
        <v>1</v>
      </c>
      <c r="AY104" s="2" t="n">
        <f aca="false">((AS104*15)+(AT104*30)+(AU104*30)+(AV104*30)+(AW104*15))-(AS104*120)</f>
        <v>3750</v>
      </c>
      <c r="AZ104" s="2" t="n">
        <f aca="false">((AS104*15)+(AT104*30)+(AU104*30)+(AV104*30)+(AW104*15))</f>
        <v>13710</v>
      </c>
      <c r="BB104" s="5" t="n">
        <f aca="false">10000/SQRT((AS104*BH104)*(AVERAGE(AS104:AW104)*AVERAGE(BH104:BL104)))</f>
        <v>13.439683012379</v>
      </c>
      <c r="BC104" s="3" t="n">
        <f aca="false">(AS104*BH104)/405</f>
        <v>0.446765432098766</v>
      </c>
      <c r="BD104" s="3" t="n">
        <v>0</v>
      </c>
      <c r="BE104" s="3" t="n">
        <f aca="false">1/(LOG(BH104)+LOG(AS104))</f>
        <v>0.442961098452274</v>
      </c>
      <c r="BF104" s="3" t="n">
        <f aca="false">(BI104-BH104)/(AT104-AS104)</f>
        <v>1.18</v>
      </c>
      <c r="BG104" s="3" t="n">
        <f aca="false">(20*BH104)/((AS104/18)-3.5)</f>
        <v>39.24</v>
      </c>
      <c r="BH104" s="4" t="n">
        <v>2.18</v>
      </c>
      <c r="BI104" s="4" t="n">
        <v>36.4</v>
      </c>
      <c r="BJ104" s="4" t="n">
        <v>40.7</v>
      </c>
      <c r="BK104" s="4" t="n">
        <v>32.7</v>
      </c>
      <c r="BL104" s="4" t="n">
        <v>27.1</v>
      </c>
      <c r="BM104" s="3" t="n">
        <f aca="false">((BH104*15)+(BI104*30)+(BJ104*30)+(BK104*30)+(BL104*15))-(BH104*120)</f>
        <v>3471.6</v>
      </c>
      <c r="BN104" s="3" t="n">
        <f aca="false">((BH104*15)+(BI104*30)+(BJ104*30)+(BK104*30)+(BL104*15))</f>
        <v>3733.2</v>
      </c>
      <c r="BO104" s="3" t="n">
        <f aca="false">(1/BH104)</f>
        <v>0.458715596330275</v>
      </c>
      <c r="BP104" s="3" t="n">
        <f aca="false">(BN104/AZ104)</f>
        <v>0.272297592997812</v>
      </c>
      <c r="BQ104" s="3" t="n">
        <f aca="false">(BB104*BP104)</f>
        <v>3.65959333492438</v>
      </c>
      <c r="BR104" s="5" t="n">
        <f aca="false">(BF104*BO104)</f>
        <v>0.541284403669725</v>
      </c>
      <c r="CA104" s="2" t="n">
        <v>225</v>
      </c>
      <c r="CB104" s="2" t="n">
        <v>1</v>
      </c>
      <c r="CC104" s="2" t="n">
        <v>46</v>
      </c>
      <c r="CD104" s="2" t="n">
        <v>1</v>
      </c>
      <c r="CE104" s="2" t="n">
        <v>139</v>
      </c>
      <c r="CF104" s="2" t="n">
        <v>1</v>
      </c>
      <c r="CG104" s="2" t="n">
        <v>40</v>
      </c>
      <c r="CH104" s="2" t="n">
        <v>202</v>
      </c>
      <c r="CI104" s="2" t="n">
        <v>1</v>
      </c>
      <c r="CJ104" s="2" t="n">
        <v>3</v>
      </c>
      <c r="CK104" s="2" t="n">
        <v>58</v>
      </c>
      <c r="CL104" s="2" t="n">
        <v>19.66</v>
      </c>
      <c r="CM104" s="2" t="n">
        <v>150</v>
      </c>
      <c r="CN104" s="2" t="n">
        <v>104</v>
      </c>
      <c r="CO104" s="2" t="n">
        <v>402</v>
      </c>
      <c r="CP104" s="2" t="n">
        <v>0.99</v>
      </c>
      <c r="CS104" s="6" t="n">
        <v>42472</v>
      </c>
      <c r="CT104" s="2" t="n">
        <v>110</v>
      </c>
      <c r="CU104" s="2" t="n">
        <v>70</v>
      </c>
      <c r="CV104" s="2" t="n">
        <v>40</v>
      </c>
      <c r="CW104" s="3" t="n">
        <v>83.3333333333333</v>
      </c>
      <c r="CX104" s="2" t="n">
        <v>77.9</v>
      </c>
      <c r="CY104" s="22" t="n">
        <v>29.3198840754262</v>
      </c>
      <c r="CZ104" s="2" t="n">
        <v>85</v>
      </c>
      <c r="DA104" s="2" t="n">
        <v>115</v>
      </c>
      <c r="DB104" s="2" t="n">
        <v>104</v>
      </c>
      <c r="DC104" s="2" t="n">
        <v>0.521472392638037</v>
      </c>
      <c r="DD104" s="2" t="n">
        <v>0.739130434782609</v>
      </c>
      <c r="DE104" s="2" t="n">
        <v>41.3</v>
      </c>
      <c r="DF104" s="2" t="n">
        <v>32.2</v>
      </c>
      <c r="DG104" s="2" t="n">
        <v>45.7</v>
      </c>
      <c r="DH104" s="2" t="n">
        <v>9</v>
      </c>
      <c r="DI104" s="2" t="n">
        <v>41.6</v>
      </c>
      <c r="DJ104" s="2" t="n">
        <v>43.4</v>
      </c>
      <c r="DK104" s="2" t="n">
        <v>2.3</v>
      </c>
      <c r="DL104" s="2" t="n">
        <v>83</v>
      </c>
      <c r="DQ104" s="3" t="n">
        <v>1</v>
      </c>
      <c r="EL104" s="2" t="n">
        <v>215</v>
      </c>
      <c r="EM104" s="2" t="n">
        <v>51</v>
      </c>
      <c r="EN104" s="2" t="n">
        <v>132</v>
      </c>
      <c r="EO104" s="2" t="n">
        <v>32</v>
      </c>
      <c r="EP104" s="2" t="n">
        <v>161</v>
      </c>
      <c r="EU104" s="3"/>
      <c r="EW104" s="22"/>
      <c r="HP104" s="2" t="n">
        <v>15</v>
      </c>
      <c r="HQ104" s="2" t="n">
        <v>0</v>
      </c>
      <c r="HR104" s="2" t="n">
        <v>0</v>
      </c>
      <c r="HS104" s="2" t="n">
        <v>28.5433883666992</v>
      </c>
      <c r="HT104" s="2" t="n">
        <v>64.1359329223633</v>
      </c>
      <c r="HU104" s="2" t="n">
        <v>0.23</v>
      </c>
      <c r="HV104" s="2" t="n">
        <v>1</v>
      </c>
      <c r="HW104" s="2" t="n">
        <v>4</v>
      </c>
      <c r="HX104" s="2" t="n">
        <v>3</v>
      </c>
      <c r="HY104" s="2" t="n">
        <v>1643.22998046875</v>
      </c>
      <c r="HZ104" s="2" t="n">
        <v>65.6999969482422</v>
      </c>
      <c r="IA104" s="2" t="n">
        <v>27.5400009155273</v>
      </c>
      <c r="IB104" s="2" t="n">
        <v>34.3400001525879</v>
      </c>
      <c r="IC104" s="2" t="n">
        <v>26.1599998474121</v>
      </c>
      <c r="ID104" s="2" t="n">
        <v>201.190002441406</v>
      </c>
      <c r="IE104" s="2" t="n">
        <v>26.3299999237061</v>
      </c>
      <c r="IF104" s="2" t="n">
        <v>32.5400009155273</v>
      </c>
      <c r="IG104" s="2" t="n">
        <v>2.48000001907349</v>
      </c>
      <c r="IH104" s="2" t="n">
        <v>47.7599983215332</v>
      </c>
      <c r="II104" s="2" t="n">
        <v>1.21000003814697</v>
      </c>
      <c r="IJ104" s="2" t="n">
        <v>21.0499992370605</v>
      </c>
      <c r="IK104" s="2" t="n">
        <v>7.67000007629395</v>
      </c>
      <c r="IL104" s="2" t="n">
        <v>23.4200000762939</v>
      </c>
      <c r="IM104" s="2" t="n">
        <v>23.7000007629395</v>
      </c>
      <c r="IN104" s="2" t="n">
        <v>15.6800003051758</v>
      </c>
      <c r="IO104" s="2" t="n">
        <v>4.94999980926514</v>
      </c>
      <c r="IP104" s="2" t="n">
        <v>13.1300001144409</v>
      </c>
      <c r="IQ104" s="2" t="n">
        <v>5.34999990463257</v>
      </c>
      <c r="IR104" s="2" t="n">
        <v>4.3899998664856</v>
      </c>
      <c r="IS104" s="2" t="n">
        <v>1.27999997138977</v>
      </c>
      <c r="IT104" s="2" t="n">
        <v>740.890014648438</v>
      </c>
      <c r="IU104" s="2" t="n">
        <v>13.3199996948242</v>
      </c>
      <c r="IV104" s="2" t="n">
        <v>0.879999995231628</v>
      </c>
      <c r="IW104" s="2" t="n">
        <v>385.489990234375</v>
      </c>
      <c r="IX104" s="2" t="n">
        <v>1215.07995605469</v>
      </c>
      <c r="IY104" s="2" t="n">
        <v>3647.44995117187</v>
      </c>
      <c r="IZ104" s="2" t="n">
        <v>2064.13989257813</v>
      </c>
      <c r="JA104" s="2" t="n">
        <v>8.15999984741211</v>
      </c>
      <c r="JB104" s="2" t="n">
        <v>1.70000004768372</v>
      </c>
      <c r="JC104" s="2" t="n">
        <v>3.20000004768372</v>
      </c>
      <c r="JD104" s="2" t="n">
        <v>66.9100036621094</v>
      </c>
      <c r="JE104" s="2" t="n">
        <v>218.960006713867</v>
      </c>
      <c r="JF104" s="2" t="n">
        <v>1.48000001907349</v>
      </c>
      <c r="JG104" s="2" t="n">
        <v>1.75</v>
      </c>
      <c r="JH104" s="2" t="n">
        <v>22.4099998474121</v>
      </c>
      <c r="JI104" s="2" t="n">
        <v>4.55999994277954</v>
      </c>
      <c r="JJ104" s="2" t="n">
        <v>1.6599999666214</v>
      </c>
      <c r="JK104" s="2" t="n">
        <v>1.12999999523163</v>
      </c>
      <c r="JL104" s="2" t="n">
        <v>330.109985351562</v>
      </c>
      <c r="JM104" s="2" t="n">
        <v>2.91000008583069</v>
      </c>
      <c r="JN104" s="2" t="n">
        <v>254.809997558594</v>
      </c>
      <c r="JO104" s="2" t="n">
        <v>7632.7001953125</v>
      </c>
      <c r="JP104" s="2" t="n">
        <v>9681.349609375</v>
      </c>
      <c r="JQ104" s="2" t="n">
        <v>97.8899993896484</v>
      </c>
      <c r="JR104" s="2" t="n">
        <v>5617.2900390625</v>
      </c>
      <c r="JS104" s="2" t="n">
        <v>328.959991455078</v>
      </c>
      <c r="JT104" s="2" t="n">
        <v>7145.31982421875</v>
      </c>
      <c r="JU104" s="2" t="n">
        <v>7303.81982421875</v>
      </c>
      <c r="JV104" s="2" t="n">
        <v>226.919998168945</v>
      </c>
      <c r="JW104" s="2" t="n">
        <v>9.65999984741211</v>
      </c>
      <c r="JX104" s="2" t="n">
        <v>10.5299997329712</v>
      </c>
      <c r="JY104" s="2" t="n">
        <v>9.31999969482422</v>
      </c>
      <c r="JZ104" s="2" t="n">
        <v>0.779999971389771</v>
      </c>
      <c r="KA104" s="2" t="n">
        <v>6.46999979019165</v>
      </c>
      <c r="KB104" s="2" t="n">
        <v>1.72000002861023</v>
      </c>
      <c r="KC104" s="2" t="n">
        <v>19.1800003051758</v>
      </c>
      <c r="KD104" s="2" t="n">
        <v>10.1400003433228</v>
      </c>
      <c r="KE104" s="2" t="n">
        <v>18.2700004577637</v>
      </c>
      <c r="KF104" s="2" t="n">
        <v>29.1000003814697</v>
      </c>
      <c r="KG104" s="2" t="n">
        <v>12.8900003433228</v>
      </c>
      <c r="KH104" s="2" t="n">
        <v>158.960006713867</v>
      </c>
      <c r="KI104" s="2" t="n">
        <v>1.36000001430511</v>
      </c>
      <c r="KJ104" s="2" t="n">
        <v>334.369995117187</v>
      </c>
      <c r="KK104" s="2" t="n">
        <v>155.100006103516</v>
      </c>
      <c r="KL104" s="2" t="n">
        <v>1242192.14</v>
      </c>
      <c r="KM104" s="2" t="n">
        <v>6174.22021484375</v>
      </c>
      <c r="KN104" s="2" t="n">
        <v>55.2799987792969</v>
      </c>
      <c r="KO104" s="2" t="n">
        <v>0.0700000002980232</v>
      </c>
      <c r="KP104" s="2" t="n">
        <v>0.0199999995529652</v>
      </c>
      <c r="KQ104" s="2" t="n">
        <v>0.0199999995529652</v>
      </c>
      <c r="KR104" s="2" t="n">
        <v>0.0299999993294477</v>
      </c>
      <c r="KS104" s="2" t="n">
        <v>0.170000001788139</v>
      </c>
      <c r="KT104" s="2" t="n">
        <v>0.0199999995529652</v>
      </c>
      <c r="KU104" s="2" t="n">
        <v>0.5</v>
      </c>
      <c r="KV104" s="2" t="n">
        <v>0.330000013113022</v>
      </c>
      <c r="KW104" s="2" t="n">
        <v>8.47999954223633</v>
      </c>
      <c r="KX104" s="2" t="n">
        <v>4.69999980926514</v>
      </c>
      <c r="KY104" s="2" t="n">
        <v>2.76999998092651</v>
      </c>
      <c r="KZ104" s="2" t="n">
        <v>1.20000004768372</v>
      </c>
      <c r="LA104" s="2" t="n">
        <v>1.3400000333786</v>
      </c>
      <c r="LB104" s="2" t="n">
        <v>0.00999999977648258</v>
      </c>
      <c r="LC104" s="2" t="n">
        <v>20.9699993133545</v>
      </c>
      <c r="LD104" s="2" t="n">
        <v>12.7299995422363</v>
      </c>
      <c r="LE104" s="2" t="n">
        <v>0.490000009536743</v>
      </c>
      <c r="LF104" s="2" t="n">
        <v>0.170000001788139</v>
      </c>
      <c r="LG104" s="2" t="n">
        <v>0.0599999986588955</v>
      </c>
      <c r="LH104" s="2" t="n">
        <v>9.56999969482422</v>
      </c>
      <c r="LI104" s="2" t="n">
        <v>5.26999998092651</v>
      </c>
      <c r="LJ104" s="2" t="n">
        <v>0.0299999993294477</v>
      </c>
      <c r="LK104" s="2" t="n">
        <v>0.0799999982118607</v>
      </c>
      <c r="LL104" s="2" t="n">
        <v>0.829999983310699</v>
      </c>
      <c r="LM104" s="2" t="n">
        <v>0.529999971389771</v>
      </c>
      <c r="LN104" s="2" t="n">
        <v>0.0199999995529652</v>
      </c>
      <c r="LO104" s="2" t="n">
        <v>0.100000001490116</v>
      </c>
      <c r="LP104" s="2" t="n">
        <v>0.0299999993294477</v>
      </c>
      <c r="LQ104" s="2" t="n">
        <v>0.109999999403954</v>
      </c>
      <c r="LR104" s="2" t="n">
        <v>0.109999999403954</v>
      </c>
      <c r="LS104" s="2" t="n">
        <v>0.0199999995529652</v>
      </c>
      <c r="LT104" s="2" t="n">
        <v>0.310000002384186</v>
      </c>
      <c r="LU104" s="2" t="n">
        <v>0.300000011920929</v>
      </c>
      <c r="LV104" s="2" t="n">
        <v>138.477905273438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41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13797</v>
      </c>
      <c r="MT104" s="0" t="n">
        <v>0</v>
      </c>
      <c r="MU104" s="0" t="n">
        <v>1526</v>
      </c>
      <c r="MV104" s="0" t="n">
        <v>38</v>
      </c>
      <c r="MW104" s="0" t="n">
        <v>0</v>
      </c>
      <c r="MX104" s="0" t="n">
        <v>0</v>
      </c>
      <c r="MY104" s="0" t="n">
        <v>0</v>
      </c>
      <c r="MZ104" s="0" t="n">
        <v>0</v>
      </c>
      <c r="NA104" s="0" t="n">
        <v>0</v>
      </c>
      <c r="NB104" s="0" t="n">
        <v>0</v>
      </c>
      <c r="NC104" s="0" t="n">
        <v>16</v>
      </c>
      <c r="ND104" s="0" t="n">
        <v>8</v>
      </c>
      <c r="NE104" s="0" t="n">
        <v>0</v>
      </c>
      <c r="NF104" s="0" t="n">
        <v>0</v>
      </c>
      <c r="NG104" s="0" t="n">
        <v>0</v>
      </c>
      <c r="NH104" s="0" t="n">
        <v>2828</v>
      </c>
      <c r="NI104" s="0" t="n">
        <v>820</v>
      </c>
      <c r="NJ104" s="0" t="n">
        <v>0</v>
      </c>
      <c r="NK104" s="0" t="n">
        <v>0</v>
      </c>
      <c r="NL104" s="0" t="n">
        <v>0</v>
      </c>
      <c r="NM104" s="0" t="n">
        <v>0</v>
      </c>
      <c r="NN104" s="0" t="n">
        <v>0</v>
      </c>
      <c r="NO104" s="0" t="n">
        <v>0</v>
      </c>
      <c r="NP104" s="0" t="n">
        <v>0</v>
      </c>
      <c r="NQ104" s="0" t="n">
        <v>10</v>
      </c>
      <c r="NR104" s="0" t="n">
        <v>0</v>
      </c>
      <c r="NS104" s="0" t="n">
        <v>27529</v>
      </c>
      <c r="NT104" s="0" t="n">
        <v>1796</v>
      </c>
      <c r="NU104" s="0" t="n">
        <v>0</v>
      </c>
      <c r="NV104" s="0" t="n">
        <v>0</v>
      </c>
      <c r="NW104" s="0" t="n">
        <v>1629</v>
      </c>
      <c r="NX104" s="0" t="n">
        <v>162</v>
      </c>
      <c r="NY104" s="0" t="n">
        <v>2240</v>
      </c>
      <c r="NZ104" s="0" t="n">
        <v>0</v>
      </c>
      <c r="OA104" s="0" t="n">
        <v>0</v>
      </c>
      <c r="OB104" s="0" t="n">
        <v>0</v>
      </c>
      <c r="OC104" s="0" t="n">
        <v>0</v>
      </c>
      <c r="OD104" s="0" t="n">
        <v>0</v>
      </c>
      <c r="OE104" s="0" t="n">
        <v>0</v>
      </c>
      <c r="OF104" s="0" t="n">
        <v>0</v>
      </c>
      <c r="OG104" s="0" t="n">
        <v>196</v>
      </c>
      <c r="OH104" s="0" t="n">
        <v>135</v>
      </c>
      <c r="OI104" s="0" t="n">
        <v>639</v>
      </c>
      <c r="OJ104" s="0" t="n">
        <v>0</v>
      </c>
      <c r="OK104" s="0" t="n">
        <v>0</v>
      </c>
      <c r="OL104" s="0" t="n">
        <v>0</v>
      </c>
      <c r="OM104" s="0" t="n">
        <v>0</v>
      </c>
      <c r="ON104" s="0" t="n">
        <v>23</v>
      </c>
      <c r="OO104" s="0" t="n">
        <v>0</v>
      </c>
      <c r="OP104" s="0" t="n">
        <v>0</v>
      </c>
      <c r="OQ104" s="0" t="n">
        <v>37</v>
      </c>
      <c r="OR104" s="0" t="n">
        <v>0</v>
      </c>
      <c r="OS104" s="0" t="n">
        <v>0</v>
      </c>
      <c r="OT104" s="0" t="n">
        <v>0</v>
      </c>
      <c r="OU104" s="0" t="n">
        <v>0</v>
      </c>
      <c r="OV104" s="0" t="n">
        <v>0</v>
      </c>
      <c r="OW104" s="0" t="n">
        <v>0</v>
      </c>
      <c r="OX104" s="0" t="n">
        <v>0</v>
      </c>
      <c r="OY104" s="0" t="n">
        <v>0</v>
      </c>
      <c r="OZ104" s="0" t="n">
        <v>0</v>
      </c>
      <c r="PA104" s="0" t="n">
        <v>0</v>
      </c>
      <c r="PB104" s="0" t="n">
        <v>5563</v>
      </c>
      <c r="PC104" s="0" t="n">
        <v>0</v>
      </c>
      <c r="PD104" s="0" t="n">
        <v>0</v>
      </c>
      <c r="PE104" s="0" t="n">
        <v>0</v>
      </c>
      <c r="PF104" s="0" t="n">
        <v>0</v>
      </c>
      <c r="PG104" s="0" t="n">
        <v>0</v>
      </c>
      <c r="PH104" s="0" t="n">
        <v>0</v>
      </c>
      <c r="PI104" s="0" t="n">
        <v>0</v>
      </c>
      <c r="PJ104" s="0" t="n">
        <v>1081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0</v>
      </c>
      <c r="PP104" s="0" t="n">
        <v>0</v>
      </c>
      <c r="PQ104" s="0" t="n">
        <v>335</v>
      </c>
      <c r="PR104" s="0" t="n">
        <v>0</v>
      </c>
      <c r="PS104" s="0" t="n">
        <v>0</v>
      </c>
      <c r="PT104" s="0" t="n">
        <v>0</v>
      </c>
      <c r="PU104" s="0" t="n">
        <v>4</v>
      </c>
      <c r="PV104" s="0" t="n">
        <v>215</v>
      </c>
      <c r="PW104" s="0" t="n">
        <v>522</v>
      </c>
      <c r="PX104" s="0" t="n">
        <v>661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5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7</v>
      </c>
      <c r="QL104" s="0" t="n">
        <v>0</v>
      </c>
      <c r="QM104" s="0" t="n">
        <v>6605</v>
      </c>
      <c r="QN104" s="0" t="n">
        <v>0</v>
      </c>
      <c r="QO104" s="0" t="n">
        <v>0</v>
      </c>
      <c r="QP104" s="0" t="n">
        <v>0</v>
      </c>
      <c r="QQ104" s="0" t="n">
        <v>1203</v>
      </c>
      <c r="QR104" s="0" t="n">
        <v>0</v>
      </c>
      <c r="QS104" s="0" t="n">
        <v>0</v>
      </c>
      <c r="QT104" s="0" t="n">
        <v>0</v>
      </c>
      <c r="QU104" s="0" t="n">
        <v>0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0</v>
      </c>
      <c r="RB104" s="0" t="n">
        <v>0</v>
      </c>
      <c r="RC104" s="0" t="n">
        <v>8</v>
      </c>
      <c r="RD104" s="0" t="n">
        <v>1105</v>
      </c>
      <c r="RE104" s="0" t="n">
        <v>12</v>
      </c>
      <c r="RF104" s="0" t="n">
        <v>0</v>
      </c>
      <c r="RG104" s="0" t="n">
        <v>514</v>
      </c>
      <c r="RH104" s="0" t="n">
        <v>0</v>
      </c>
      <c r="RI104" s="0" t="n">
        <v>0</v>
      </c>
      <c r="RJ104" s="0" t="n">
        <v>0</v>
      </c>
      <c r="RK104" s="0" t="n">
        <v>0</v>
      </c>
      <c r="RL104" s="0" t="n">
        <v>10641</v>
      </c>
      <c r="RM104" s="0" t="n">
        <v>0</v>
      </c>
      <c r="RN104" s="0" t="n">
        <v>0</v>
      </c>
      <c r="RO104" s="0" t="n">
        <v>0</v>
      </c>
      <c r="RP104" s="0" t="n">
        <v>428</v>
      </c>
      <c r="RQ104" s="0" t="n">
        <v>113</v>
      </c>
      <c r="RR104" s="0" t="n">
        <v>0</v>
      </c>
      <c r="RS104" s="0" t="n">
        <v>0</v>
      </c>
      <c r="RT104" s="0" t="n">
        <v>0</v>
      </c>
      <c r="RU104" s="0" t="n">
        <v>0</v>
      </c>
      <c r="RV104" s="0" t="n">
        <v>110</v>
      </c>
      <c r="RW104" s="0" t="n">
        <v>0</v>
      </c>
      <c r="RX104" s="0" t="n">
        <v>0</v>
      </c>
      <c r="RY104" s="0" t="n">
        <v>562</v>
      </c>
      <c r="RZ104" s="0" t="n">
        <v>0</v>
      </c>
      <c r="SA104" s="0" t="n">
        <v>0</v>
      </c>
      <c r="SB104" s="0" t="n">
        <v>0</v>
      </c>
      <c r="SC104" s="0" t="n">
        <v>0</v>
      </c>
      <c r="SD104" s="0" t="n">
        <v>25</v>
      </c>
      <c r="SE104" s="0" t="n">
        <v>9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0</v>
      </c>
      <c r="SK104" s="0" t="n">
        <v>0</v>
      </c>
      <c r="SL104" s="0" t="n">
        <v>0</v>
      </c>
      <c r="SM104" s="0" t="n">
        <v>7</v>
      </c>
      <c r="SN104" s="0" t="n">
        <v>0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9</v>
      </c>
      <c r="ST104" s="0" t="n">
        <v>0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152</v>
      </c>
      <c r="TA104" s="0" t="n">
        <v>211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135</v>
      </c>
      <c r="TJ104" s="0" t="n">
        <v>0</v>
      </c>
      <c r="TK104" s="0" t="n">
        <v>0</v>
      </c>
      <c r="TL104" s="0" t="n">
        <v>611</v>
      </c>
      <c r="TM104" s="0" t="n">
        <v>348</v>
      </c>
      <c r="TN104" s="0" t="n">
        <v>88</v>
      </c>
      <c r="TO104" s="0" t="n">
        <v>140</v>
      </c>
      <c r="TP104" s="0" t="n">
        <v>147</v>
      </c>
      <c r="TQ104" s="0" t="n">
        <v>0</v>
      </c>
      <c r="TR104" s="0" t="n">
        <v>3338</v>
      </c>
      <c r="TS104" s="0" t="n">
        <v>0</v>
      </c>
      <c r="TT104" s="0" t="n">
        <v>39</v>
      </c>
      <c r="TU104" s="0" t="n">
        <v>0</v>
      </c>
      <c r="TV104" s="0" t="n">
        <v>0</v>
      </c>
      <c r="TW104" s="0" t="n">
        <v>84</v>
      </c>
      <c r="TX104" s="0" t="n">
        <v>0</v>
      </c>
      <c r="TY104" s="0" t="n">
        <v>196</v>
      </c>
      <c r="TZ104" s="0" t="n">
        <v>13</v>
      </c>
      <c r="UA104" s="0" t="n">
        <v>14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10</v>
      </c>
      <c r="UG104" s="0" t="n">
        <v>0</v>
      </c>
      <c r="UH104" s="0" t="n">
        <v>0</v>
      </c>
      <c r="UI104" s="0" t="n">
        <v>0</v>
      </c>
      <c r="UJ104" s="0" t="n">
        <v>0</v>
      </c>
      <c r="UK104" s="0" t="n">
        <v>10</v>
      </c>
      <c r="UL104" s="0" t="n">
        <v>0</v>
      </c>
      <c r="UM104" s="0" t="n">
        <v>0</v>
      </c>
      <c r="UN104" s="0" t="n">
        <v>19431</v>
      </c>
      <c r="UO104" s="0" t="n">
        <v>0</v>
      </c>
      <c r="UP104" s="0" t="n">
        <v>0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0</v>
      </c>
      <c r="UV104" s="0" t="n">
        <v>0</v>
      </c>
      <c r="UW104" s="0" t="n">
        <v>0</v>
      </c>
      <c r="UX104" s="0" t="n">
        <v>0</v>
      </c>
      <c r="UY104" s="0" t="n">
        <v>0</v>
      </c>
      <c r="UZ104" s="0" t="n">
        <v>0</v>
      </c>
      <c r="VA104" s="0" t="n">
        <v>0</v>
      </c>
      <c r="VB104" s="0" t="n">
        <v>0</v>
      </c>
      <c r="VC104" s="0" t="n">
        <v>0</v>
      </c>
      <c r="VD104" s="0" t="n">
        <v>0</v>
      </c>
      <c r="VE104" s="0" t="n">
        <v>0</v>
      </c>
      <c r="VF104" s="0" t="n">
        <v>488</v>
      </c>
      <c r="VG104" s="0" t="n">
        <v>0</v>
      </c>
      <c r="VH104" s="0" t="n">
        <v>0</v>
      </c>
      <c r="VI104" s="0" t="n">
        <v>0</v>
      </c>
      <c r="VJ104" s="0" t="n">
        <v>0</v>
      </c>
      <c r="VK104" s="0" t="n">
        <v>0</v>
      </c>
      <c r="VL104" s="0" t="n">
        <v>268</v>
      </c>
      <c r="VM104" s="0" t="n">
        <v>109</v>
      </c>
      <c r="VN104" s="0" t="n">
        <v>0</v>
      </c>
      <c r="VO104" s="0" t="n">
        <v>0</v>
      </c>
      <c r="VP104" s="0" t="n">
        <v>0</v>
      </c>
      <c r="VQ104" s="0" t="n">
        <v>0</v>
      </c>
      <c r="VR104" s="0" t="n">
        <v>1155</v>
      </c>
      <c r="VS104" s="0" t="n">
        <v>0</v>
      </c>
      <c r="VT104" s="0" t="n">
        <v>0</v>
      </c>
      <c r="VU104" s="0" t="n">
        <v>760</v>
      </c>
      <c r="VV104" s="0" t="n">
        <v>0</v>
      </c>
      <c r="VW104" s="0" t="n">
        <v>62</v>
      </c>
      <c r="VX104" s="0" t="n">
        <v>0</v>
      </c>
      <c r="VY104" s="0" t="n">
        <v>0</v>
      </c>
      <c r="VZ104" s="0" t="n">
        <v>0</v>
      </c>
      <c r="WA104" s="0" t="n">
        <v>0</v>
      </c>
      <c r="WB104" s="0" t="n">
        <v>0</v>
      </c>
      <c r="WC104" s="0" t="n">
        <v>0</v>
      </c>
      <c r="WD104" s="0" t="n">
        <v>0</v>
      </c>
      <c r="WE104" s="0" t="n">
        <v>0</v>
      </c>
      <c r="WF104" s="0" t="n">
        <v>2322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0</v>
      </c>
      <c r="WM104" s="0" t="n">
        <v>7</v>
      </c>
      <c r="WN104" s="0" t="n">
        <v>0</v>
      </c>
      <c r="WO104" s="0" t="n">
        <v>0</v>
      </c>
      <c r="WP104" s="0" t="n">
        <v>1154</v>
      </c>
      <c r="WQ104" s="0" t="n">
        <v>459</v>
      </c>
      <c r="WR104" s="0" t="n">
        <v>0</v>
      </c>
      <c r="WS104" s="0" t="n">
        <v>0</v>
      </c>
      <c r="WT104" s="0" t="n">
        <v>0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0</v>
      </c>
      <c r="XJ104" s="0" t="n">
        <v>0</v>
      </c>
      <c r="XK104" s="0" t="n">
        <v>33</v>
      </c>
      <c r="XL104" s="0" t="n">
        <v>0</v>
      </c>
      <c r="XM104" s="0" t="n">
        <v>0</v>
      </c>
      <c r="XN104" s="0" t="n">
        <v>746</v>
      </c>
      <c r="XO104" s="0" t="n">
        <v>3485</v>
      </c>
      <c r="XP104" s="0" t="n">
        <v>0</v>
      </c>
      <c r="XQ104" s="0" t="n">
        <v>0</v>
      </c>
      <c r="XR104" s="0" t="n">
        <v>0</v>
      </c>
      <c r="XS104" s="0" t="n">
        <v>0</v>
      </c>
      <c r="XT104" s="0" t="n">
        <v>183</v>
      </c>
      <c r="XU104" s="0" t="n">
        <v>13468</v>
      </c>
      <c r="XV104" s="0" t="n">
        <v>53</v>
      </c>
      <c r="XW104" s="0" t="n">
        <v>961</v>
      </c>
      <c r="XX104" s="0" t="n">
        <v>0</v>
      </c>
      <c r="XY104" s="0" t="n">
        <v>10665</v>
      </c>
      <c r="XZ104" s="0" t="n">
        <v>765</v>
      </c>
      <c r="YA104" s="0" t="n">
        <v>0</v>
      </c>
      <c r="YB104" s="0" t="n">
        <v>1335</v>
      </c>
      <c r="YC104" s="0" t="n">
        <v>29</v>
      </c>
      <c r="YD104" s="0" t="n">
        <v>0</v>
      </c>
      <c r="YE104" s="0" t="n">
        <v>103</v>
      </c>
      <c r="YF104" s="0" t="n">
        <v>2613</v>
      </c>
      <c r="YG104" s="0" t="n">
        <v>0</v>
      </c>
      <c r="YH104" s="0" t="n">
        <v>1490</v>
      </c>
      <c r="YI104" s="0" t="n">
        <v>5746</v>
      </c>
      <c r="YJ104" s="0" t="n">
        <v>0</v>
      </c>
      <c r="YK104" s="0" t="n">
        <v>5621</v>
      </c>
      <c r="YL104" s="0" t="n">
        <v>22</v>
      </c>
      <c r="YM104" s="0" t="n">
        <v>0</v>
      </c>
      <c r="YN104" s="0" t="n">
        <v>0</v>
      </c>
      <c r="YO104" s="0" t="n">
        <v>0</v>
      </c>
      <c r="YP104" s="0" t="n">
        <v>0</v>
      </c>
      <c r="YQ104" s="0" t="n">
        <v>0</v>
      </c>
      <c r="YR104" s="0" t="n">
        <v>0</v>
      </c>
      <c r="YS104" s="0" t="n">
        <v>0</v>
      </c>
      <c r="YT104" s="0" t="n">
        <v>0</v>
      </c>
      <c r="YU104" s="0" t="n">
        <v>380</v>
      </c>
      <c r="YV104" s="0" t="n">
        <v>0</v>
      </c>
      <c r="YW104" s="0" t="n">
        <v>0</v>
      </c>
      <c r="YX104" s="0" t="n">
        <v>0</v>
      </c>
      <c r="YY104" s="0" t="n">
        <v>47</v>
      </c>
      <c r="YZ104" s="0" t="n">
        <v>376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0</v>
      </c>
      <c r="ZH104" s="0" t="n">
        <v>0</v>
      </c>
      <c r="ZI104" s="0" t="n">
        <v>0</v>
      </c>
      <c r="ZJ104" s="0" t="n">
        <v>12</v>
      </c>
      <c r="ZK104" s="0" t="n">
        <v>0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245</v>
      </c>
      <c r="ZQ104" s="0" t="n">
        <v>4543</v>
      </c>
      <c r="ZR104" s="0" t="n">
        <v>0</v>
      </c>
      <c r="ZS104" s="0" t="n">
        <v>3</v>
      </c>
      <c r="ZT104" s="0" t="n">
        <v>43</v>
      </c>
      <c r="ZU104" s="0" t="n">
        <v>0</v>
      </c>
      <c r="ZV104" s="0" t="n">
        <v>0</v>
      </c>
      <c r="ZW104" s="0" t="n">
        <v>0</v>
      </c>
      <c r="ZX104" s="0" t="n">
        <v>18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6</v>
      </c>
      <c r="AAE104" s="0" t="n">
        <v>43</v>
      </c>
      <c r="AAF104" s="0" t="n">
        <v>0</v>
      </c>
      <c r="AAG104" s="0" t="n">
        <v>0</v>
      </c>
      <c r="AAH104" s="0" t="n">
        <v>0</v>
      </c>
      <c r="AAI104" s="0" t="n">
        <v>0</v>
      </c>
      <c r="AAJ104" s="0" t="n">
        <v>265</v>
      </c>
      <c r="AAK104" s="0" t="n">
        <v>0</v>
      </c>
      <c r="AAL104" s="0" t="n">
        <v>0</v>
      </c>
      <c r="AAM104" s="0" t="n">
        <v>3</v>
      </c>
      <c r="AAN104" s="0" t="n">
        <v>146</v>
      </c>
      <c r="AAO104" s="0" t="n">
        <v>0</v>
      </c>
      <c r="AAP104" s="0" t="n">
        <v>0</v>
      </c>
    </row>
    <row r="105" customFormat="false" ht="15" hidden="false" customHeight="true" outlineLevel="0" collapsed="false">
      <c r="A105" s="1" t="n">
        <v>30238</v>
      </c>
      <c r="B105" s="2" t="n">
        <v>0</v>
      </c>
      <c r="H105" s="2" t="n">
        <v>1</v>
      </c>
      <c r="I105" s="2" t="n">
        <v>25</v>
      </c>
      <c r="J105" s="21"/>
      <c r="K105" s="21"/>
      <c r="L105" s="2" t="n">
        <v>1</v>
      </c>
      <c r="M105" s="2" t="n">
        <v>1</v>
      </c>
      <c r="N105" s="2" t="n">
        <v>0</v>
      </c>
      <c r="O105" s="2" t="n">
        <v>1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1</v>
      </c>
      <c r="X105" s="2" t="n">
        <f aca="false">SUM(L105:W105)</f>
        <v>4</v>
      </c>
      <c r="Y105" s="2" t="n">
        <v>110</v>
      </c>
      <c r="Z105" s="2" t="n">
        <v>90</v>
      </c>
      <c r="AA105" s="2" t="n">
        <f aca="false">Y105-Z105</f>
        <v>20</v>
      </c>
      <c r="AB105" s="3" t="n">
        <f aca="false">Z105+((Y105-Z105)/3)</f>
        <v>96.6666666666667</v>
      </c>
      <c r="AC105" s="4" t="n">
        <v>80.3</v>
      </c>
      <c r="AD105" s="4" t="n">
        <v>179</v>
      </c>
      <c r="AE105" s="3" t="n">
        <v>25.0616397740395</v>
      </c>
      <c r="AF105" s="3" t="n">
        <v>1</v>
      </c>
      <c r="AG105" s="4" t="n">
        <v>86</v>
      </c>
      <c r="AH105" s="4" t="n">
        <v>101</v>
      </c>
      <c r="AI105" s="3" t="n">
        <v>0.480446927374302</v>
      </c>
      <c r="AJ105" s="3" t="n">
        <v>0.851485148514851</v>
      </c>
      <c r="AL105" s="4" t="n">
        <v>20.8</v>
      </c>
      <c r="AM105" s="4" t="n">
        <v>16.7</v>
      </c>
      <c r="AN105" s="4" t="n">
        <v>63.6</v>
      </c>
      <c r="AO105" s="2" t="n">
        <v>5</v>
      </c>
      <c r="AP105" s="4" t="n">
        <v>54.7</v>
      </c>
      <c r="AQ105" s="4" t="n">
        <v>60.4</v>
      </c>
      <c r="AR105" s="4" t="n">
        <v>3.2</v>
      </c>
      <c r="AS105" s="2" t="n">
        <v>92</v>
      </c>
      <c r="AT105" s="2" t="n">
        <v>124</v>
      </c>
      <c r="AU105" s="2" t="n">
        <v>86</v>
      </c>
      <c r="AV105" s="2" t="n">
        <v>104</v>
      </c>
      <c r="AW105" s="2" t="n">
        <v>76</v>
      </c>
      <c r="AX105" s="2" t="n">
        <v>1</v>
      </c>
      <c r="AY105" s="2" t="n">
        <f aca="false">((AS105*15)+(AT105*30)+(AU105*30)+(AV105*30)+(AW105*15))-(AS105*120)</f>
        <v>900</v>
      </c>
      <c r="AZ105" s="2" t="n">
        <f aca="false">((AS105*15)+(AT105*30)+(AU105*30)+(AV105*30)+(AW105*15))</f>
        <v>11940</v>
      </c>
      <c r="BS105" s="2" t="n">
        <v>15.2</v>
      </c>
      <c r="BT105" s="2" t="n">
        <v>1.1</v>
      </c>
      <c r="BU105" s="2" t="n">
        <v>2.04</v>
      </c>
      <c r="BV105" s="2" t="n">
        <v>3.36</v>
      </c>
      <c r="BW105" s="2" t="n">
        <v>10.9</v>
      </c>
      <c r="CA105" s="2" t="n">
        <v>178</v>
      </c>
      <c r="CB105" s="2" t="n">
        <v>0</v>
      </c>
      <c r="CC105" s="2" t="n">
        <v>35</v>
      </c>
      <c r="CD105" s="2" t="n">
        <v>1</v>
      </c>
      <c r="CE105" s="2" t="n">
        <v>122</v>
      </c>
      <c r="CF105" s="2" t="n">
        <v>0</v>
      </c>
      <c r="CG105" s="2" t="n">
        <v>21</v>
      </c>
      <c r="CH105" s="2" t="n">
        <v>105</v>
      </c>
      <c r="CI105" s="2" t="n">
        <v>0</v>
      </c>
      <c r="CJ105" s="2" t="n">
        <v>2</v>
      </c>
      <c r="CK105" s="2" t="n">
        <v>62</v>
      </c>
      <c r="CL105" s="2" t="n">
        <v>23.5</v>
      </c>
      <c r="CM105" s="2" t="n">
        <v>145</v>
      </c>
      <c r="CN105" s="2" t="n">
        <v>112</v>
      </c>
      <c r="CO105" s="2" t="n">
        <v>421</v>
      </c>
      <c r="CP105" s="2" t="n">
        <v>2.03</v>
      </c>
      <c r="CS105" s="6" t="n">
        <v>42284</v>
      </c>
      <c r="CT105" s="2" t="n">
        <v>110</v>
      </c>
      <c r="CU105" s="2" t="n">
        <v>70</v>
      </c>
      <c r="CV105" s="2" t="n">
        <v>40</v>
      </c>
      <c r="CW105" s="3" t="n">
        <v>83.3333333333333</v>
      </c>
      <c r="CX105" s="2" t="n">
        <v>78.7</v>
      </c>
      <c r="CY105" s="22" t="n">
        <v>24.562279579289</v>
      </c>
      <c r="CZ105" s="2" t="n">
        <v>82</v>
      </c>
      <c r="DA105" s="2" t="n">
        <v>103.5</v>
      </c>
      <c r="DC105" s="2" t="n">
        <v>0.458100558659218</v>
      </c>
      <c r="DD105" s="2" t="n">
        <v>0.792270531400966</v>
      </c>
      <c r="DE105" s="2" t="n">
        <v>19.7</v>
      </c>
      <c r="DF105" s="2" t="n">
        <v>15.5</v>
      </c>
      <c r="DG105" s="2" t="n">
        <v>63.2</v>
      </c>
      <c r="DH105" s="2" t="n">
        <v>5</v>
      </c>
      <c r="DI105" s="2" t="n">
        <v>55.3</v>
      </c>
      <c r="DJ105" s="2" t="n">
        <v>60.1</v>
      </c>
      <c r="DK105" s="2" t="n">
        <v>3.1</v>
      </c>
      <c r="DL105" s="2" t="n">
        <v>82</v>
      </c>
      <c r="DQ105" s="3" t="n">
        <v>1</v>
      </c>
      <c r="EL105" s="2" t="n">
        <v>164</v>
      </c>
      <c r="EM105" s="2" t="n">
        <v>40</v>
      </c>
      <c r="EN105" s="2" t="n">
        <v>106</v>
      </c>
      <c r="EO105" s="2" t="n">
        <v>18</v>
      </c>
      <c r="EP105" s="2" t="n">
        <v>88</v>
      </c>
      <c r="EU105" s="3"/>
      <c r="EW105" s="22"/>
      <c r="HO105" s="2" t="n">
        <v>12</v>
      </c>
      <c r="HP105" s="2" t="n">
        <v>12</v>
      </c>
      <c r="HQ105" s="2" t="n">
        <v>0</v>
      </c>
      <c r="HR105" s="2" t="n">
        <v>0</v>
      </c>
      <c r="HS105" s="2" t="n">
        <v>32.8503608703613</v>
      </c>
      <c r="HT105" s="2" t="n">
        <v>277.056671142578</v>
      </c>
      <c r="HY105" s="2" t="n">
        <v>1176.18994140625</v>
      </c>
      <c r="HZ105" s="2" t="n">
        <v>41.9799995422363</v>
      </c>
      <c r="IA105" s="2" t="n">
        <v>18.9899997711182</v>
      </c>
      <c r="IB105" s="2" t="n">
        <v>19.1299991607666</v>
      </c>
      <c r="IC105" s="2" t="n">
        <v>13.2799997329712</v>
      </c>
      <c r="ID105" s="2" t="n">
        <v>182.919998168945</v>
      </c>
      <c r="IE105" s="2" t="n">
        <v>13.3599996566772</v>
      </c>
      <c r="IF105" s="2" t="n">
        <v>7.07999992370606</v>
      </c>
      <c r="IG105" s="2" t="n">
        <v>6.92999982833862</v>
      </c>
      <c r="IH105" s="2" t="n">
        <v>113.029998779297</v>
      </c>
      <c r="II105" s="2" t="n">
        <v>0.5</v>
      </c>
      <c r="IJ105" s="2" t="n">
        <v>6.90000009536743</v>
      </c>
      <c r="IK105" s="2" t="n">
        <v>4.40000009536743</v>
      </c>
      <c r="IL105" s="2" t="n">
        <v>18.3899993896484</v>
      </c>
      <c r="IM105" s="2" t="n">
        <v>18.3400001525879</v>
      </c>
      <c r="IN105" s="2" t="n">
        <v>5.44999980926514</v>
      </c>
      <c r="IO105" s="2" t="n">
        <v>7.17000007629395</v>
      </c>
      <c r="IP105" s="2" t="n">
        <v>10.1199998855591</v>
      </c>
      <c r="IQ105" s="2" t="n">
        <v>2.47000002861023</v>
      </c>
      <c r="IR105" s="2" t="n">
        <v>1.73000001907349</v>
      </c>
      <c r="IS105" s="2" t="n">
        <v>0.819999992847443</v>
      </c>
      <c r="IT105" s="2" t="n">
        <v>636.809997558594</v>
      </c>
      <c r="IU105" s="2" t="n">
        <v>7.86999988555908</v>
      </c>
      <c r="IV105" s="2" t="n">
        <v>0.360000014305115</v>
      </c>
      <c r="IW105" s="2" t="n">
        <v>244.309997558594</v>
      </c>
      <c r="IX105" s="2" t="n">
        <v>1041.07995605469</v>
      </c>
      <c r="IY105" s="2" t="n">
        <v>1693.7099609375</v>
      </c>
      <c r="IZ105" s="2" t="n">
        <v>1232.77001953125</v>
      </c>
      <c r="JA105" s="2" t="n">
        <v>4.51999998092651</v>
      </c>
      <c r="JB105" s="2" t="n">
        <v>0.759999990463257</v>
      </c>
      <c r="JC105" s="2" t="n">
        <v>1.46000003814697</v>
      </c>
      <c r="JD105" s="2" t="n">
        <v>44.3699989318848</v>
      </c>
      <c r="JE105" s="2" t="n">
        <v>78.75</v>
      </c>
      <c r="JF105" s="2" t="n">
        <v>0.899999976158142</v>
      </c>
      <c r="JG105" s="2" t="n">
        <v>0.939999997615814</v>
      </c>
      <c r="JH105" s="2" t="n">
        <v>11.4499998092651</v>
      </c>
      <c r="JI105" s="2" t="n">
        <v>2.51999998092651</v>
      </c>
      <c r="JJ105" s="2" t="n">
        <v>1.28999996185303</v>
      </c>
      <c r="JK105" s="2" t="n">
        <v>0.389999985694885</v>
      </c>
      <c r="JL105" s="2" t="n">
        <v>165.360000610352</v>
      </c>
      <c r="JM105" s="2" t="n">
        <v>2.01999998092651</v>
      </c>
      <c r="JN105" s="2" t="n">
        <v>31.4699993133545</v>
      </c>
      <c r="JO105" s="2" t="n">
        <v>2016.5</v>
      </c>
      <c r="JP105" s="2" t="n">
        <v>1695.48999023438</v>
      </c>
      <c r="JQ105" s="2" t="n">
        <v>38.5699996948242</v>
      </c>
      <c r="JR105" s="2" t="n">
        <v>805.950012207031</v>
      </c>
      <c r="JS105" s="2" t="n">
        <v>142.479995727539</v>
      </c>
      <c r="JT105" s="2" t="n">
        <v>3080.8701171875</v>
      </c>
      <c r="JU105" s="2" t="n">
        <v>504.619995117188</v>
      </c>
      <c r="JV105" s="2" t="n">
        <v>98.0199966430664</v>
      </c>
      <c r="JW105" s="2" t="n">
        <v>3.50999999046326</v>
      </c>
      <c r="JX105" s="2" t="n">
        <v>3.29999995231628</v>
      </c>
      <c r="JY105" s="2" t="n">
        <v>3.09999990463257</v>
      </c>
      <c r="JZ105" s="2" t="n">
        <v>0.300000011920929</v>
      </c>
      <c r="KA105" s="2" t="n">
        <v>4.8899998664856</v>
      </c>
      <c r="KB105" s="2" t="n">
        <v>1.13999998569489</v>
      </c>
      <c r="KC105" s="2" t="n">
        <v>10.6000003814697</v>
      </c>
      <c r="KD105" s="2" t="n">
        <v>4.05000019073486</v>
      </c>
      <c r="KE105" s="2" t="n">
        <v>10.4300003051758</v>
      </c>
      <c r="KF105" s="2" t="n">
        <v>11.6000003814697</v>
      </c>
      <c r="KG105" s="2" t="n">
        <v>6.42999982833862</v>
      </c>
      <c r="KH105" s="2" t="n">
        <v>165.770004272461</v>
      </c>
      <c r="KI105" s="2" t="n">
        <v>0.829999983310699</v>
      </c>
      <c r="KJ105" s="2" t="n">
        <v>10.3500003814697</v>
      </c>
      <c r="KK105" s="2" t="n">
        <v>27.8899993896484</v>
      </c>
      <c r="KL105" s="2" t="n">
        <v>722005.93</v>
      </c>
      <c r="KM105" s="2" t="n">
        <v>3947.11010742187</v>
      </c>
      <c r="KN105" s="2" t="n">
        <v>25.0799999237061</v>
      </c>
      <c r="KO105" s="2" t="n">
        <v>0.140000000596046</v>
      </c>
      <c r="KP105" s="2" t="n">
        <v>0.0900000035762787</v>
      </c>
      <c r="KQ105" s="2" t="n">
        <v>0.0599999986588955</v>
      </c>
      <c r="KR105" s="2" t="n">
        <v>0.119999997317791</v>
      </c>
      <c r="KS105" s="2" t="n">
        <v>0.230000004172325</v>
      </c>
      <c r="KT105" s="2" t="n">
        <v>0.0900000035762787</v>
      </c>
      <c r="KU105" s="2" t="n">
        <v>0.589999973773956</v>
      </c>
      <c r="KV105" s="2" t="n">
        <v>0.879999995231628</v>
      </c>
      <c r="KW105" s="2" t="n">
        <v>5.36999988555908</v>
      </c>
      <c r="KX105" s="2" t="n">
        <v>5.84999990463257</v>
      </c>
      <c r="KY105" s="2" t="n">
        <v>2.17000007629395</v>
      </c>
      <c r="KZ105" s="2" t="n">
        <v>1.79999995231628</v>
      </c>
      <c r="LA105" s="2" t="n">
        <v>0.600000023841858</v>
      </c>
      <c r="LB105" s="2" t="n">
        <v>0.0500000007450581</v>
      </c>
      <c r="LC105" s="2" t="n">
        <v>9.47000026702881</v>
      </c>
      <c r="LD105" s="2" t="n">
        <v>7.92999982833862</v>
      </c>
      <c r="LE105" s="2" t="n">
        <v>0.259999990463257</v>
      </c>
      <c r="LF105" s="2" t="n">
        <v>0.0500000007450581</v>
      </c>
      <c r="LG105" s="2" t="n">
        <v>0.00999999977648258</v>
      </c>
      <c r="LH105" s="2" t="n">
        <v>5.34999990463257</v>
      </c>
      <c r="LI105" s="2" t="n">
        <v>4.17999982833862</v>
      </c>
      <c r="LJ105" s="2" t="n">
        <v>0.0199999995529652</v>
      </c>
      <c r="LK105" s="2" t="n">
        <v>0.0399999991059303</v>
      </c>
      <c r="LL105" s="2" t="n">
        <v>0.419999986886978</v>
      </c>
      <c r="LM105" s="2" t="n">
        <v>0.300000011920929</v>
      </c>
      <c r="LN105" s="2" t="n">
        <v>0.00999999977648258</v>
      </c>
      <c r="LO105" s="2" t="n">
        <v>0.0599999986588955</v>
      </c>
      <c r="LP105" s="2" t="n">
        <v>0.0500000007450581</v>
      </c>
      <c r="LQ105" s="2" t="n">
        <v>0.0399999991059303</v>
      </c>
      <c r="LR105" s="2" t="n">
        <v>0.0399999991059303</v>
      </c>
      <c r="LS105" s="2" t="n">
        <v>0</v>
      </c>
      <c r="LT105" s="2" t="n">
        <v>0.100000001490116</v>
      </c>
      <c r="LU105" s="2" t="n">
        <v>0.0900000035762787</v>
      </c>
      <c r="LV105" s="2" t="n">
        <v>89.2265014648438</v>
      </c>
      <c r="MC105" s="0" t="n">
        <v>23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14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0</v>
      </c>
      <c r="MU105" s="0" t="n">
        <v>0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4</v>
      </c>
      <c r="NC105" s="0" t="n">
        <v>0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0</v>
      </c>
      <c r="NJ105" s="0" t="n">
        <v>0</v>
      </c>
      <c r="NK105" s="0" t="n">
        <v>0</v>
      </c>
      <c r="NL105" s="0" t="n">
        <v>0</v>
      </c>
      <c r="NM105" s="0" t="n">
        <v>0</v>
      </c>
      <c r="NN105" s="0" t="n">
        <v>0</v>
      </c>
      <c r="NO105" s="0" t="n">
        <v>0</v>
      </c>
      <c r="NP105" s="0" t="n">
        <v>0</v>
      </c>
      <c r="NQ105" s="0" t="n">
        <v>0</v>
      </c>
      <c r="NR105" s="0" t="n">
        <v>0</v>
      </c>
      <c r="NS105" s="0" t="n">
        <v>26659</v>
      </c>
      <c r="NT105" s="0" t="n">
        <v>0</v>
      </c>
      <c r="NU105" s="0" t="n">
        <v>0</v>
      </c>
      <c r="NV105" s="0" t="n">
        <v>0</v>
      </c>
      <c r="NW105" s="0" t="n">
        <v>694</v>
      </c>
      <c r="NX105" s="0" t="n">
        <v>0</v>
      </c>
      <c r="NY105" s="0" t="n">
        <v>165</v>
      </c>
      <c r="NZ105" s="0" t="n">
        <v>0</v>
      </c>
      <c r="OA105" s="0" t="n">
        <v>0</v>
      </c>
      <c r="OB105" s="0" t="n">
        <v>0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</v>
      </c>
      <c r="OK105" s="0" t="n">
        <v>0</v>
      </c>
      <c r="OL105" s="0" t="n">
        <v>0</v>
      </c>
      <c r="OM105" s="0" t="n">
        <v>0</v>
      </c>
      <c r="ON105" s="0" t="n">
        <v>0</v>
      </c>
      <c r="OO105" s="0" t="n">
        <v>0</v>
      </c>
      <c r="OP105" s="0" t="n">
        <v>0</v>
      </c>
      <c r="OQ105" s="0" t="n">
        <v>0</v>
      </c>
      <c r="OR105" s="0" t="n">
        <v>0</v>
      </c>
      <c r="OS105" s="0" t="n">
        <v>0</v>
      </c>
      <c r="OT105" s="0" t="n">
        <v>0</v>
      </c>
      <c r="OU105" s="0" t="n">
        <v>0</v>
      </c>
      <c r="OV105" s="0" t="n">
        <v>0</v>
      </c>
      <c r="OW105" s="0" t="n">
        <v>0</v>
      </c>
      <c r="OX105" s="0" t="n">
        <v>0</v>
      </c>
      <c r="OY105" s="0" t="n">
        <v>0</v>
      </c>
      <c r="OZ105" s="0" t="n">
        <v>0</v>
      </c>
      <c r="PA105" s="0" t="n">
        <v>0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494</v>
      </c>
      <c r="PG105" s="0" t="n">
        <v>0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0</v>
      </c>
      <c r="PP105" s="0" t="n">
        <v>0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0</v>
      </c>
      <c r="PV105" s="0" t="n">
        <v>0</v>
      </c>
      <c r="PW105" s="0" t="n">
        <v>0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</v>
      </c>
      <c r="QG105" s="0" t="n">
        <v>0</v>
      </c>
      <c r="QH105" s="0" t="n">
        <v>0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154</v>
      </c>
      <c r="RA105" s="0" t="n">
        <v>0</v>
      </c>
      <c r="RB105" s="0" t="n">
        <v>0</v>
      </c>
      <c r="RC105" s="0" t="n">
        <v>0</v>
      </c>
      <c r="RD105" s="0" t="n">
        <v>0</v>
      </c>
      <c r="RE105" s="0" t="n">
        <v>0</v>
      </c>
      <c r="RF105" s="0" t="n">
        <v>0</v>
      </c>
      <c r="RG105" s="0" t="n">
        <v>40200</v>
      </c>
      <c r="RH105" s="0" t="n">
        <v>0</v>
      </c>
      <c r="RI105" s="0" t="n">
        <v>0</v>
      </c>
      <c r="RJ105" s="0" t="n">
        <v>0</v>
      </c>
      <c r="RK105" s="0" t="n">
        <v>0</v>
      </c>
      <c r="RL105" s="0" t="n">
        <v>46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0</v>
      </c>
      <c r="RS105" s="0" t="n">
        <v>0</v>
      </c>
      <c r="RT105" s="0" t="n">
        <v>0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0</v>
      </c>
      <c r="RZ105" s="0" t="n">
        <v>0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5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</v>
      </c>
      <c r="SK105" s="0" t="n">
        <v>0</v>
      </c>
      <c r="SL105" s="0" t="n">
        <v>0</v>
      </c>
      <c r="SM105" s="0" t="n">
        <v>21</v>
      </c>
      <c r="SN105" s="0" t="n">
        <v>0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0</v>
      </c>
      <c r="ST105" s="0" t="n">
        <v>0</v>
      </c>
      <c r="SU105" s="0" t="n">
        <v>0</v>
      </c>
      <c r="SV105" s="0" t="n">
        <v>0</v>
      </c>
      <c r="SW105" s="0" t="n">
        <v>0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</v>
      </c>
      <c r="TC105" s="0" t="n">
        <v>0</v>
      </c>
      <c r="TD105" s="0" t="n">
        <v>0</v>
      </c>
      <c r="TE105" s="0" t="n">
        <v>654</v>
      </c>
      <c r="TF105" s="0" t="n">
        <v>0</v>
      </c>
      <c r="TG105" s="0" t="n">
        <v>0</v>
      </c>
      <c r="TH105" s="0" t="n">
        <v>0</v>
      </c>
      <c r="TI105" s="0" t="n">
        <v>139</v>
      </c>
      <c r="TJ105" s="0" t="n">
        <v>0</v>
      </c>
      <c r="TK105" s="0" t="n">
        <v>0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0</v>
      </c>
      <c r="TR105" s="0" t="n">
        <v>0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0</v>
      </c>
      <c r="TZ105" s="0" t="n">
        <v>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5</v>
      </c>
      <c r="UG105" s="0" t="n">
        <v>0</v>
      </c>
      <c r="UH105" s="0" t="n">
        <v>0</v>
      </c>
      <c r="UI105" s="0" t="n">
        <v>0</v>
      </c>
      <c r="UJ105" s="0" t="n">
        <v>0</v>
      </c>
      <c r="UK105" s="0" t="n">
        <v>0</v>
      </c>
      <c r="UL105" s="0" t="n">
        <v>0</v>
      </c>
      <c r="UM105" s="0" t="n">
        <v>0</v>
      </c>
      <c r="UN105" s="0" t="n">
        <v>0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0</v>
      </c>
      <c r="UV105" s="0" t="n">
        <v>0</v>
      </c>
      <c r="UW105" s="0" t="n">
        <v>0</v>
      </c>
      <c r="UX105" s="0" t="n">
        <v>0</v>
      </c>
      <c r="UY105" s="0" t="n">
        <v>0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0</v>
      </c>
      <c r="VJ105" s="0" t="n">
        <v>0</v>
      </c>
      <c r="VK105" s="0" t="n">
        <v>0</v>
      </c>
      <c r="VL105" s="0" t="n">
        <v>0</v>
      </c>
      <c r="VM105" s="0" t="n">
        <v>0</v>
      </c>
      <c r="VN105" s="0" t="n">
        <v>0</v>
      </c>
      <c r="VO105" s="0" t="n">
        <v>0</v>
      </c>
      <c r="VP105" s="0" t="n">
        <v>0</v>
      </c>
      <c r="VQ105" s="0" t="n">
        <v>0</v>
      </c>
      <c r="VR105" s="0" t="n">
        <v>0</v>
      </c>
      <c r="VS105" s="0" t="n">
        <v>0</v>
      </c>
      <c r="VT105" s="0" t="n">
        <v>0</v>
      </c>
      <c r="VU105" s="0" t="n">
        <v>0</v>
      </c>
      <c r="VV105" s="0" t="n">
        <v>0</v>
      </c>
      <c r="VW105" s="0" t="n">
        <v>0</v>
      </c>
      <c r="VX105" s="0" t="n">
        <v>0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3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</v>
      </c>
      <c r="WM105" s="0" t="n">
        <v>11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0</v>
      </c>
      <c r="WS105" s="0" t="n">
        <v>0</v>
      </c>
      <c r="WT105" s="0" t="n">
        <v>0</v>
      </c>
      <c r="WU105" s="0" t="n">
        <v>0</v>
      </c>
      <c r="WV105" s="0" t="n">
        <v>0</v>
      </c>
      <c r="WW105" s="0" t="n">
        <v>0</v>
      </c>
      <c r="WX105" s="0" t="n">
        <v>55</v>
      </c>
      <c r="WY105" s="0" t="n">
        <v>0</v>
      </c>
      <c r="WZ105" s="0" t="n">
        <v>0</v>
      </c>
      <c r="XA105" s="0" t="n">
        <v>0</v>
      </c>
      <c r="XB105" s="0" t="n">
        <v>2</v>
      </c>
      <c r="XC105" s="0" t="n">
        <v>0</v>
      </c>
      <c r="XD105" s="0" t="n">
        <v>0</v>
      </c>
      <c r="XE105" s="0" t="n">
        <v>0</v>
      </c>
      <c r="XF105" s="0" t="n">
        <v>0</v>
      </c>
      <c r="XG105" s="0" t="n">
        <v>0</v>
      </c>
      <c r="XH105" s="0" t="n">
        <v>0</v>
      </c>
      <c r="XI105" s="0" t="n">
        <v>0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103</v>
      </c>
      <c r="XP105" s="0" t="n">
        <v>0</v>
      </c>
      <c r="XQ105" s="0" t="n">
        <v>12</v>
      </c>
      <c r="XR105" s="0" t="n">
        <v>0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0</v>
      </c>
      <c r="XY105" s="0" t="n">
        <v>0</v>
      </c>
      <c r="XZ105" s="0" t="n">
        <v>0</v>
      </c>
      <c r="YA105" s="0" t="n">
        <v>0</v>
      </c>
      <c r="YB105" s="0" t="n">
        <v>0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0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17</v>
      </c>
      <c r="YM105" s="0" t="n">
        <v>0</v>
      </c>
      <c r="YN105" s="0" t="n">
        <v>0</v>
      </c>
      <c r="YO105" s="0" t="n">
        <v>0</v>
      </c>
      <c r="YP105" s="0" t="n">
        <v>0</v>
      </c>
      <c r="YQ105" s="0" t="n">
        <v>0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0</v>
      </c>
      <c r="YW105" s="0" t="n">
        <v>0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</v>
      </c>
      <c r="ZH105" s="0" t="n">
        <v>0</v>
      </c>
      <c r="ZI105" s="0" t="n">
        <v>0</v>
      </c>
      <c r="ZJ105" s="0" t="n">
        <v>0</v>
      </c>
      <c r="ZK105" s="0" t="n">
        <v>0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1443</v>
      </c>
      <c r="ZQ105" s="0" t="n">
        <v>1196</v>
      </c>
      <c r="ZR105" s="0" t="n">
        <v>0</v>
      </c>
      <c r="ZS105" s="0" t="n">
        <v>0</v>
      </c>
      <c r="ZT105" s="0" t="n">
        <v>0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0</v>
      </c>
      <c r="AAG105" s="0" t="n">
        <v>0</v>
      </c>
      <c r="AAH105" s="0" t="n">
        <v>0</v>
      </c>
      <c r="AAI105" s="0" t="n">
        <v>0</v>
      </c>
      <c r="AAJ105" s="0" t="n">
        <v>112</v>
      </c>
      <c r="AAK105" s="0" t="n">
        <v>0</v>
      </c>
      <c r="AAL105" s="0" t="n">
        <v>0</v>
      </c>
      <c r="AAM105" s="0" t="n">
        <v>0</v>
      </c>
      <c r="AAN105" s="0" t="n">
        <v>0</v>
      </c>
      <c r="AAO105" s="0" t="n">
        <v>0</v>
      </c>
      <c r="AAP105" s="0" t="n">
        <v>0</v>
      </c>
    </row>
    <row r="106" customFormat="false" ht="15" hidden="false" customHeight="true" outlineLevel="0" collapsed="false">
      <c r="A106" s="1" t="n">
        <v>30380</v>
      </c>
      <c r="B106" s="2" t="n">
        <v>0</v>
      </c>
      <c r="H106" s="2" t="n">
        <v>2</v>
      </c>
      <c r="I106" s="2" t="n">
        <v>30</v>
      </c>
      <c r="J106" s="21"/>
      <c r="K106" s="21"/>
      <c r="L106" s="2" t="n">
        <v>1</v>
      </c>
      <c r="M106" s="2" t="n">
        <v>1</v>
      </c>
      <c r="N106" s="2" t="n">
        <v>0</v>
      </c>
      <c r="O106" s="2" t="n">
        <v>1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1</v>
      </c>
      <c r="V106" s="2" t="n">
        <v>0</v>
      </c>
      <c r="W106" s="2" t="n">
        <v>1</v>
      </c>
      <c r="X106" s="2" t="n">
        <f aca="false">SUM(L106:W106)</f>
        <v>5</v>
      </c>
      <c r="Y106" s="2" t="n">
        <v>120</v>
      </c>
      <c r="Z106" s="2" t="n">
        <v>90</v>
      </c>
      <c r="AA106" s="2" t="n">
        <f aca="false">Y106-Z106</f>
        <v>30</v>
      </c>
      <c r="AB106" s="3" t="n">
        <f aca="false">Z106+((Y106-Z106)/3)</f>
        <v>100</v>
      </c>
      <c r="AC106" s="4" t="n">
        <v>98.8</v>
      </c>
      <c r="AD106" s="4" t="n">
        <v>158</v>
      </c>
      <c r="AE106" s="3" t="n">
        <v>39.5769908668483</v>
      </c>
      <c r="AF106" s="3" t="n">
        <v>2</v>
      </c>
      <c r="AG106" s="4" t="n">
        <v>112</v>
      </c>
      <c r="AH106" s="4" t="n">
        <v>130</v>
      </c>
      <c r="AI106" s="3" t="n">
        <v>0.708860759493671</v>
      </c>
      <c r="AJ106" s="3" t="n">
        <v>0.861538461538462</v>
      </c>
      <c r="AL106" s="4" t="n">
        <v>49.3</v>
      </c>
      <c r="AM106" s="4" t="n">
        <v>48.7</v>
      </c>
      <c r="AN106" s="4" t="n">
        <v>50.1</v>
      </c>
      <c r="AO106" s="2" t="n">
        <v>12</v>
      </c>
      <c r="AP106" s="4" t="n">
        <v>37</v>
      </c>
      <c r="AQ106" s="4" t="n">
        <v>47.6</v>
      </c>
      <c r="AR106" s="4" t="n">
        <v>2.5</v>
      </c>
      <c r="AS106" s="2" t="n">
        <v>90</v>
      </c>
      <c r="AT106" s="2" t="n">
        <v>119</v>
      </c>
      <c r="AU106" s="2" t="n">
        <v>129</v>
      </c>
      <c r="AV106" s="2" t="n">
        <v>144</v>
      </c>
      <c r="AW106" s="2" t="n">
        <v>130</v>
      </c>
      <c r="AX106" s="2" t="n">
        <v>1</v>
      </c>
      <c r="AY106" s="2" t="n">
        <f aca="false">((AS106*15)+(AT106*30)+(AU106*30)+(AV106*30)+(AW106*15))-(AS106*120)</f>
        <v>4260</v>
      </c>
      <c r="AZ106" s="2" t="n">
        <f aca="false">((AS106*15)+(AT106*30)+(AU106*30)+(AV106*30)+(AW106*15))</f>
        <v>15060</v>
      </c>
      <c r="BB106" s="5" t="n">
        <f aca="false">10000/SQRT((AS106*BH106)*(AVERAGE(AS106:AW106)*AVERAGE(BH106:BL106)))</f>
        <v>2.43146925682558</v>
      </c>
      <c r="BC106" s="3" t="n">
        <f aca="false">(AS106*BH106)/405</f>
        <v>3.62222222222222</v>
      </c>
      <c r="BD106" s="3" t="n">
        <v>1</v>
      </c>
      <c r="BE106" s="3" t="n">
        <f aca="false">1/(LOG(BH106)+LOG(AS106))</f>
        <v>0.315813065201758</v>
      </c>
      <c r="BF106" s="3" t="n">
        <f aca="false">(BI106-BH106)/(AT106-AS106)</f>
        <v>2.08620689655172</v>
      </c>
      <c r="BG106" s="3" t="n">
        <f aca="false">(20*BH106)/((AS106/18)-3.5)</f>
        <v>217.333333333333</v>
      </c>
      <c r="BH106" s="4" t="n">
        <v>16.3</v>
      </c>
      <c r="BI106" s="4" t="n">
        <v>76.8</v>
      </c>
      <c r="BJ106" s="4" t="n">
        <v>89.6</v>
      </c>
      <c r="BK106" s="4" t="n">
        <v>82.3</v>
      </c>
      <c r="BL106" s="4" t="n">
        <v>206</v>
      </c>
      <c r="BM106" s="3" t="n">
        <f aca="false">((BH106*15)+(BI106*30)+(BJ106*30)+(BK106*30)+(BL106*15))-(BH106*120)</f>
        <v>8839.5</v>
      </c>
      <c r="BN106" s="3" t="n">
        <f aca="false">((BH106*15)+(BI106*30)+(BJ106*30)+(BK106*30)+(BL106*15))</f>
        <v>10795.5</v>
      </c>
      <c r="BO106" s="3" t="n">
        <f aca="false">(1/BH106)</f>
        <v>0.0613496932515337</v>
      </c>
      <c r="BP106" s="3" t="n">
        <f aca="false">(BN106/AZ106)</f>
        <v>0.716832669322709</v>
      </c>
      <c r="BQ106" s="3" t="n">
        <f aca="false">(BB106*BP106)</f>
        <v>1.74295659774638</v>
      </c>
      <c r="BR106" s="5" t="n">
        <f aca="false">(BF106*BO106)</f>
        <v>0.127988153162682</v>
      </c>
      <c r="BS106" s="5" t="n">
        <v>2.52</v>
      </c>
      <c r="BT106" s="2" t="n">
        <v>3.97</v>
      </c>
      <c r="BU106" s="2" t="n">
        <v>62.3</v>
      </c>
      <c r="BX106" s="2" t="n">
        <v>2</v>
      </c>
      <c r="BY106" s="2" t="n">
        <v>5.03</v>
      </c>
      <c r="BZ106" s="2" t="n">
        <v>61.1</v>
      </c>
      <c r="CA106" s="2" t="n">
        <v>170</v>
      </c>
      <c r="CB106" s="2" t="n">
        <v>0</v>
      </c>
      <c r="CC106" s="2" t="n">
        <v>33</v>
      </c>
      <c r="CD106" s="2" t="n">
        <v>1</v>
      </c>
      <c r="CE106" s="2" t="n">
        <v>119</v>
      </c>
      <c r="CF106" s="2" t="n">
        <v>0</v>
      </c>
      <c r="CG106" s="2" t="n">
        <v>18</v>
      </c>
      <c r="CH106" s="2" t="n">
        <v>92</v>
      </c>
      <c r="CI106" s="2" t="n">
        <v>0</v>
      </c>
      <c r="CJ106" s="2" t="n">
        <v>5</v>
      </c>
      <c r="CK106" s="2" t="n">
        <v>68</v>
      </c>
      <c r="CL106" s="2" t="n">
        <v>7.39</v>
      </c>
      <c r="CM106" s="2" t="n">
        <v>148</v>
      </c>
      <c r="CN106" s="2" t="n">
        <v>112</v>
      </c>
      <c r="CO106" s="2" t="n">
        <v>485</v>
      </c>
      <c r="CP106" s="2" t="n">
        <v>1.81</v>
      </c>
      <c r="CS106" s="6" t="n">
        <v>42332</v>
      </c>
      <c r="CT106" s="2" t="n">
        <v>100</v>
      </c>
      <c r="CU106" s="2" t="n">
        <v>70</v>
      </c>
      <c r="CV106" s="2" t="n">
        <v>30</v>
      </c>
      <c r="CW106" s="3" t="n">
        <v>80</v>
      </c>
      <c r="CX106" s="2" t="n">
        <v>99.1</v>
      </c>
      <c r="CY106" s="22" t="n">
        <v>39.6971639160391</v>
      </c>
      <c r="CZ106" s="2" t="n">
        <v>103</v>
      </c>
      <c r="DA106" s="2" t="n">
        <v>124.5</v>
      </c>
      <c r="DC106" s="2" t="n">
        <v>0.651898734177215</v>
      </c>
      <c r="DD106" s="2" t="n">
        <v>0.827309236947791</v>
      </c>
      <c r="DE106" s="2" t="n">
        <v>49.6</v>
      </c>
      <c r="DF106" s="2" t="n">
        <v>49.2</v>
      </c>
      <c r="DG106" s="2" t="n">
        <v>49.9</v>
      </c>
      <c r="DH106" s="2" t="n">
        <v>12</v>
      </c>
      <c r="DI106" s="2" t="n">
        <v>36.9</v>
      </c>
      <c r="DJ106" s="2" t="n">
        <v>47.4</v>
      </c>
      <c r="DK106" s="2" t="n">
        <v>2.5</v>
      </c>
      <c r="DL106" s="2" t="n">
        <v>79</v>
      </c>
      <c r="DQ106" s="3" t="n">
        <v>1</v>
      </c>
      <c r="EL106" s="2" t="n">
        <v>199</v>
      </c>
      <c r="EM106" s="2" t="n">
        <v>39</v>
      </c>
      <c r="EN106" s="2" t="n">
        <v>139</v>
      </c>
      <c r="EO106" s="2" t="n">
        <v>21</v>
      </c>
      <c r="EP106" s="2" t="n">
        <v>104</v>
      </c>
      <c r="EU106" s="3"/>
      <c r="EW106" s="22"/>
      <c r="HO106" s="2" t="n">
        <v>23</v>
      </c>
      <c r="HP106" s="2" t="n">
        <v>23</v>
      </c>
      <c r="HQ106" s="2" t="n">
        <v>1</v>
      </c>
      <c r="HR106" s="2" t="n">
        <v>1</v>
      </c>
      <c r="HS106" s="2" t="n">
        <v>29.7000045776367</v>
      </c>
      <c r="HT106" s="2" t="n">
        <v>6712.61474609375</v>
      </c>
      <c r="HY106" s="2" t="n">
        <v>985.5</v>
      </c>
      <c r="HZ106" s="2" t="n">
        <v>36.8199996948242</v>
      </c>
      <c r="IA106" s="2" t="n">
        <v>14.710000038147</v>
      </c>
      <c r="IB106" s="2" t="n">
        <v>16.5699996948242</v>
      </c>
      <c r="IC106" s="2" t="n">
        <v>8.14000034332275</v>
      </c>
      <c r="ID106" s="2" t="n">
        <v>147.119995117188</v>
      </c>
      <c r="IE106" s="2" t="n">
        <v>16.7800006866455</v>
      </c>
      <c r="IF106" s="2" t="n">
        <v>31.3899993896484</v>
      </c>
      <c r="IG106" s="2" t="n">
        <v>3.64000010490417</v>
      </c>
      <c r="IH106" s="2" t="n">
        <v>40.0299987792969</v>
      </c>
      <c r="II106" s="2" t="n">
        <v>0.97000002861023</v>
      </c>
      <c r="IJ106" s="2" t="n">
        <v>24.5300006866455</v>
      </c>
      <c r="IK106" s="2" t="n">
        <v>2.25</v>
      </c>
      <c r="IL106" s="2" t="n">
        <v>8.6899995803833</v>
      </c>
      <c r="IM106" s="2" t="n">
        <v>7.76999998092651</v>
      </c>
      <c r="IN106" s="2" t="n">
        <v>4.73000001907349</v>
      </c>
      <c r="IO106" s="2" t="n">
        <v>2.0699999332428</v>
      </c>
      <c r="IP106" s="2" t="n">
        <v>4.34999990463257</v>
      </c>
      <c r="IQ106" s="2" t="n">
        <v>1.6599999666214</v>
      </c>
      <c r="IR106" s="2" t="n">
        <v>0.990000009536743</v>
      </c>
      <c r="IS106" s="2" t="n">
        <v>0.319999992847443</v>
      </c>
      <c r="IT106" s="2" t="n">
        <v>561.869995117188</v>
      </c>
      <c r="IU106" s="2" t="n">
        <v>5.53000020980835</v>
      </c>
      <c r="IV106" s="2" t="n">
        <v>0.629999995231628</v>
      </c>
      <c r="IW106" s="2" t="n">
        <v>143.380004882813</v>
      </c>
      <c r="IX106" s="2" t="n">
        <v>768.299987792969</v>
      </c>
      <c r="IY106" s="2" t="n">
        <v>1420.14001464844</v>
      </c>
      <c r="IZ106" s="2" t="n">
        <v>918.830017089844</v>
      </c>
      <c r="JA106" s="2" t="n">
        <v>4.32000017166138</v>
      </c>
      <c r="JB106" s="2" t="n">
        <v>0.5</v>
      </c>
      <c r="JC106" s="2" t="n">
        <v>1.03999996185303</v>
      </c>
      <c r="JD106" s="2" t="n">
        <v>23.9500007629395</v>
      </c>
      <c r="JE106" s="2" t="n">
        <v>81.0299987792969</v>
      </c>
      <c r="JF106" s="2" t="n">
        <v>0.779999971389771</v>
      </c>
      <c r="JG106" s="2" t="n">
        <v>1.13999998569489</v>
      </c>
      <c r="JH106" s="2" t="n">
        <v>8.17000007629395</v>
      </c>
      <c r="JI106" s="2" t="n">
        <v>3.00999999046326</v>
      </c>
      <c r="JJ106" s="2" t="n">
        <v>0.670000016689301</v>
      </c>
      <c r="JK106" s="2" t="n">
        <v>0.680000007152557</v>
      </c>
      <c r="JL106" s="2" t="n">
        <v>157.190002441406</v>
      </c>
      <c r="JM106" s="2" t="n">
        <v>1.97000002861023</v>
      </c>
      <c r="JN106" s="2" t="n">
        <v>18.9400005340576</v>
      </c>
      <c r="JO106" s="2" t="n">
        <v>1874.81994628906</v>
      </c>
      <c r="JP106" s="2" t="n">
        <v>2392.98999023437</v>
      </c>
      <c r="JQ106" s="2" t="n">
        <v>16.4300003051758</v>
      </c>
      <c r="JR106" s="2" t="n">
        <v>773.640014648437</v>
      </c>
      <c r="JS106" s="2" t="n">
        <v>328.959991455078</v>
      </c>
      <c r="JT106" s="2" t="n">
        <v>1709.2900390625</v>
      </c>
      <c r="JU106" s="2" t="n">
        <v>437.709991455078</v>
      </c>
      <c r="JV106" s="2" t="n">
        <v>137.289993286133</v>
      </c>
      <c r="JW106" s="2" t="n">
        <v>2.45000004768372</v>
      </c>
      <c r="JX106" s="2" t="n">
        <v>2.50999999046326</v>
      </c>
      <c r="JY106" s="2" t="n">
        <v>2.50999999046326</v>
      </c>
      <c r="JZ106" s="2" t="n">
        <v>0.28999999165535</v>
      </c>
      <c r="KA106" s="2" t="n">
        <v>1.89999997615814</v>
      </c>
      <c r="KB106" s="2" t="n">
        <v>0.400000005960465</v>
      </c>
      <c r="KC106" s="2" t="n">
        <v>5.53000020980835</v>
      </c>
      <c r="KD106" s="2" t="n">
        <v>2.71000003814697</v>
      </c>
      <c r="KE106" s="2" t="n">
        <v>8.56999969482422</v>
      </c>
      <c r="KF106" s="2" t="n">
        <v>10.7399997711182</v>
      </c>
      <c r="KG106" s="2" t="n">
        <v>4.48000001907349</v>
      </c>
      <c r="KH106" s="2" t="n">
        <v>173.300003051758</v>
      </c>
      <c r="KI106" s="2" t="n">
        <v>1.61000001430511</v>
      </c>
      <c r="KJ106" s="2" t="n">
        <v>55.4900016784668</v>
      </c>
      <c r="KK106" s="2" t="n">
        <v>23.7199993133545</v>
      </c>
      <c r="KL106" s="2" t="n">
        <v>1411139.14</v>
      </c>
      <c r="KM106" s="2" t="n">
        <v>9591.759765625</v>
      </c>
      <c r="KN106" s="2" t="n">
        <v>22.2800006866455</v>
      </c>
      <c r="KO106" s="2" t="n">
        <v>0.0799999982118607</v>
      </c>
      <c r="KP106" s="2" t="n">
        <v>0.0199999995529652</v>
      </c>
      <c r="KQ106" s="2" t="n">
        <v>0.00999999977648258</v>
      </c>
      <c r="KR106" s="2" t="n">
        <v>0.0599999986588955</v>
      </c>
      <c r="KS106" s="2" t="n">
        <v>0.119999997317791</v>
      </c>
      <c r="KT106" s="2" t="n">
        <v>0.0599999986588955</v>
      </c>
      <c r="KU106" s="2" t="n">
        <v>0.400000005960465</v>
      </c>
      <c r="KV106" s="2" t="n">
        <v>0.340000003576279</v>
      </c>
      <c r="KW106" s="2" t="n">
        <v>4.94999980926514</v>
      </c>
      <c r="KX106" s="2" t="n">
        <v>2.4300000667572</v>
      </c>
      <c r="KY106" s="2" t="n">
        <v>2.08999991416931</v>
      </c>
      <c r="KZ106" s="2" t="n">
        <v>0.930000007152557</v>
      </c>
      <c r="LA106" s="2" t="n">
        <v>0.759999990463257</v>
      </c>
      <c r="LB106" s="2" t="n">
        <v>0.00999999977648258</v>
      </c>
      <c r="LC106" s="2" t="n">
        <v>9.09000015258789</v>
      </c>
      <c r="LD106" s="2" t="n">
        <v>3.52999997138977</v>
      </c>
      <c r="LE106" s="2" t="n">
        <v>0.239999994635582</v>
      </c>
      <c r="LF106" s="2" t="n">
        <v>0.0799999982118607</v>
      </c>
      <c r="LG106" s="2" t="n">
        <v>0</v>
      </c>
      <c r="LH106" s="2" t="n">
        <v>3.75999999046326</v>
      </c>
      <c r="LI106" s="2" t="n">
        <v>1.89999997615814</v>
      </c>
      <c r="LJ106" s="2" t="n">
        <v>0.00999999977648258</v>
      </c>
      <c r="LK106" s="2" t="n">
        <v>0.0500000007450581</v>
      </c>
      <c r="LL106" s="2" t="n">
        <v>0.209999993443489</v>
      </c>
      <c r="LM106" s="2" t="n">
        <v>0.159999996423721</v>
      </c>
      <c r="LN106" s="2" t="n">
        <v>0</v>
      </c>
      <c r="LO106" s="2" t="n">
        <v>0.0799999982118607</v>
      </c>
      <c r="LP106" s="2" t="n">
        <v>0.0299999993294477</v>
      </c>
      <c r="LQ106" s="2" t="n">
        <v>0</v>
      </c>
      <c r="LR106" s="2" t="n">
        <v>0</v>
      </c>
      <c r="LS106" s="2" t="n">
        <v>0.00999999977648258</v>
      </c>
      <c r="LT106" s="2" t="n">
        <v>0.0199999995529652</v>
      </c>
      <c r="LU106" s="2" t="n">
        <v>0</v>
      </c>
      <c r="LV106" s="2" t="n">
        <v>52.4799995422363</v>
      </c>
      <c r="MC106" s="0" t="n">
        <v>0</v>
      </c>
      <c r="MD106" s="0" t="n">
        <v>0</v>
      </c>
      <c r="ME106" s="0" t="n">
        <v>0</v>
      </c>
      <c r="MF106" s="0" t="n">
        <v>0</v>
      </c>
      <c r="MG106" s="0" t="n">
        <v>0</v>
      </c>
      <c r="MH106" s="0" t="n">
        <v>29</v>
      </c>
      <c r="MI106" s="0" t="n">
        <v>0</v>
      </c>
      <c r="MJ106" s="0" t="n">
        <v>0</v>
      </c>
      <c r="MK106" s="0" t="n">
        <v>0</v>
      </c>
      <c r="ML106" s="0" t="n">
        <v>57</v>
      </c>
      <c r="MM106" s="0" t="n">
        <v>115</v>
      </c>
      <c r="MN106" s="0" t="n">
        <v>0</v>
      </c>
      <c r="MO106" s="0" t="n">
        <v>0</v>
      </c>
      <c r="MP106" s="0" t="n">
        <v>0</v>
      </c>
      <c r="MQ106" s="0" t="n">
        <v>0</v>
      </c>
      <c r="MR106" s="0" t="n">
        <v>0</v>
      </c>
      <c r="MS106" s="0" t="n">
        <v>0</v>
      </c>
      <c r="MT106" s="0" t="n">
        <v>0</v>
      </c>
      <c r="MU106" s="0" t="n">
        <v>715</v>
      </c>
      <c r="MV106" s="0" t="n">
        <v>31</v>
      </c>
      <c r="MW106" s="0" t="n">
        <v>0</v>
      </c>
      <c r="MX106" s="0" t="n">
        <v>0</v>
      </c>
      <c r="MY106" s="0" t="n">
        <v>0</v>
      </c>
      <c r="MZ106" s="0" t="n">
        <v>0</v>
      </c>
      <c r="NA106" s="0" t="n">
        <v>0</v>
      </c>
      <c r="NB106" s="0" t="n">
        <v>5</v>
      </c>
      <c r="NC106" s="0" t="n">
        <v>0</v>
      </c>
      <c r="ND106" s="0" t="n">
        <v>6</v>
      </c>
      <c r="NE106" s="0" t="n">
        <v>0</v>
      </c>
      <c r="NF106" s="0" t="n">
        <v>0</v>
      </c>
      <c r="NG106" s="0" t="n">
        <v>0</v>
      </c>
      <c r="NH106" s="0" t="n">
        <v>2863</v>
      </c>
      <c r="NI106" s="0" t="n">
        <v>140</v>
      </c>
      <c r="NJ106" s="0" t="n">
        <v>0</v>
      </c>
      <c r="NK106" s="0" t="n">
        <v>0</v>
      </c>
      <c r="NL106" s="0" t="n">
        <v>0</v>
      </c>
      <c r="NM106" s="0" t="n">
        <v>0</v>
      </c>
      <c r="NN106" s="0" t="n">
        <v>0</v>
      </c>
      <c r="NO106" s="0" t="n">
        <v>0</v>
      </c>
      <c r="NP106" s="0" t="n">
        <v>0</v>
      </c>
      <c r="NQ106" s="0" t="n">
        <v>0</v>
      </c>
      <c r="NR106" s="0" t="n">
        <v>0</v>
      </c>
      <c r="NS106" s="0" t="n">
        <v>5187</v>
      </c>
      <c r="NT106" s="0" t="n">
        <v>35</v>
      </c>
      <c r="NU106" s="0" t="n">
        <v>0</v>
      </c>
      <c r="NV106" s="0" t="n">
        <v>0</v>
      </c>
      <c r="NW106" s="0" t="n">
        <v>5272</v>
      </c>
      <c r="NX106" s="0" t="n">
        <v>115</v>
      </c>
      <c r="NY106" s="0" t="n">
        <v>11519</v>
      </c>
      <c r="NZ106" s="0" t="n">
        <v>0</v>
      </c>
      <c r="OA106" s="0" t="n">
        <v>0</v>
      </c>
      <c r="OB106" s="0" t="n">
        <v>0</v>
      </c>
      <c r="OC106" s="0" t="n">
        <v>0</v>
      </c>
      <c r="OD106" s="0" t="n">
        <v>0</v>
      </c>
      <c r="OE106" s="0" t="n">
        <v>0</v>
      </c>
      <c r="OF106" s="0" t="n">
        <v>0</v>
      </c>
      <c r="OG106" s="0" t="n">
        <v>596</v>
      </c>
      <c r="OH106" s="0" t="n">
        <v>7</v>
      </c>
      <c r="OI106" s="0" t="n">
        <v>0</v>
      </c>
      <c r="OJ106" s="0" t="n">
        <v>0</v>
      </c>
      <c r="OK106" s="0" t="n">
        <v>0</v>
      </c>
      <c r="OL106" s="0" t="n">
        <v>0</v>
      </c>
      <c r="OM106" s="0" t="n">
        <v>0</v>
      </c>
      <c r="ON106" s="0" t="n">
        <v>5</v>
      </c>
      <c r="OO106" s="0" t="n">
        <v>0</v>
      </c>
      <c r="OP106" s="0" t="n">
        <v>0</v>
      </c>
      <c r="OQ106" s="0" t="n">
        <v>0</v>
      </c>
      <c r="OR106" s="0" t="n">
        <v>0</v>
      </c>
      <c r="OS106" s="0" t="n">
        <v>0</v>
      </c>
      <c r="OT106" s="0" t="n">
        <v>0</v>
      </c>
      <c r="OU106" s="0" t="n">
        <v>0</v>
      </c>
      <c r="OV106" s="0" t="n">
        <v>0</v>
      </c>
      <c r="OW106" s="0" t="n">
        <v>0</v>
      </c>
      <c r="OX106" s="0" t="n">
        <v>0</v>
      </c>
      <c r="OY106" s="0" t="n">
        <v>0</v>
      </c>
      <c r="OZ106" s="0" t="n">
        <v>0</v>
      </c>
      <c r="PA106" s="0" t="n">
        <v>12</v>
      </c>
      <c r="PB106" s="0" t="n">
        <v>995</v>
      </c>
      <c r="PC106" s="0" t="n">
        <v>0</v>
      </c>
      <c r="PD106" s="0" t="n">
        <v>0</v>
      </c>
      <c r="PE106" s="0" t="n">
        <v>0</v>
      </c>
      <c r="PF106" s="0" t="n">
        <v>0</v>
      </c>
      <c r="PG106" s="0" t="n">
        <v>8</v>
      </c>
      <c r="PH106" s="0" t="n">
        <v>0</v>
      </c>
      <c r="PI106" s="0" t="n">
        <v>0</v>
      </c>
      <c r="PJ106" s="0" t="n">
        <v>1942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0</v>
      </c>
      <c r="PP106" s="0" t="n">
        <v>0</v>
      </c>
      <c r="PQ106" s="0" t="n">
        <v>1466</v>
      </c>
      <c r="PR106" s="0" t="n">
        <v>0</v>
      </c>
      <c r="PS106" s="0" t="n">
        <v>0</v>
      </c>
      <c r="PT106" s="0" t="n">
        <v>0</v>
      </c>
      <c r="PU106" s="0" t="n">
        <v>0</v>
      </c>
      <c r="PV106" s="0" t="n">
        <v>119</v>
      </c>
      <c r="PW106" s="0" t="n">
        <v>1232</v>
      </c>
      <c r="PX106" s="0" t="n">
        <v>1516</v>
      </c>
      <c r="PY106" s="0" t="n">
        <v>0</v>
      </c>
      <c r="PZ106" s="0" t="n">
        <v>0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</v>
      </c>
      <c r="QG106" s="0" t="n">
        <v>0</v>
      </c>
      <c r="QH106" s="0" t="n">
        <v>0</v>
      </c>
      <c r="QI106" s="0" t="n">
        <v>0</v>
      </c>
      <c r="QJ106" s="0" t="n">
        <v>0</v>
      </c>
      <c r="QK106" s="0" t="n">
        <v>2773</v>
      </c>
      <c r="QL106" s="0" t="n">
        <v>0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1899</v>
      </c>
      <c r="QR106" s="0" t="n">
        <v>0</v>
      </c>
      <c r="QS106" s="0" t="n">
        <v>0</v>
      </c>
      <c r="QT106" s="0" t="n">
        <v>0</v>
      </c>
      <c r="QU106" s="0" t="n">
        <v>146</v>
      </c>
      <c r="QV106" s="0" t="n">
        <v>0</v>
      </c>
      <c r="QW106" s="0" t="n">
        <v>0</v>
      </c>
      <c r="QX106" s="0" t="n">
        <v>0</v>
      </c>
      <c r="QY106" s="0" t="n">
        <v>0</v>
      </c>
      <c r="QZ106" s="0" t="n">
        <v>2191</v>
      </c>
      <c r="RA106" s="0" t="n">
        <v>0</v>
      </c>
      <c r="RB106" s="0" t="n">
        <v>0</v>
      </c>
      <c r="RC106" s="0" t="n">
        <v>3</v>
      </c>
      <c r="RD106" s="0" t="n">
        <v>8535</v>
      </c>
      <c r="RE106" s="0" t="n">
        <v>0</v>
      </c>
      <c r="RF106" s="0" t="n">
        <v>0</v>
      </c>
      <c r="RG106" s="0" t="n">
        <v>2715</v>
      </c>
      <c r="RH106" s="0" t="n">
        <v>0</v>
      </c>
      <c r="RI106" s="0" t="n">
        <v>0</v>
      </c>
      <c r="RJ106" s="0" t="n">
        <v>0</v>
      </c>
      <c r="RK106" s="0" t="n">
        <v>0</v>
      </c>
      <c r="RL106" s="0" t="n">
        <v>2501</v>
      </c>
      <c r="RM106" s="0" t="n">
        <v>0</v>
      </c>
      <c r="RN106" s="0" t="n">
        <v>0</v>
      </c>
      <c r="RO106" s="0" t="n">
        <v>0</v>
      </c>
      <c r="RP106" s="0" t="n">
        <v>189</v>
      </c>
      <c r="RQ106" s="0" t="n">
        <v>126</v>
      </c>
      <c r="RR106" s="0" t="n">
        <v>0</v>
      </c>
      <c r="RS106" s="0" t="n">
        <v>0</v>
      </c>
      <c r="RT106" s="0" t="n">
        <v>0</v>
      </c>
      <c r="RU106" s="0" t="n">
        <v>0</v>
      </c>
      <c r="RV106" s="0" t="n">
        <v>7</v>
      </c>
      <c r="RW106" s="0" t="n">
        <v>0</v>
      </c>
      <c r="RX106" s="0" t="n">
        <v>0</v>
      </c>
      <c r="RY106" s="0" t="n">
        <v>678</v>
      </c>
      <c r="RZ106" s="0" t="n">
        <v>0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0</v>
      </c>
      <c r="SJ106" s="0" t="n">
        <v>0</v>
      </c>
      <c r="SK106" s="0" t="n">
        <v>74</v>
      </c>
      <c r="SL106" s="0" t="n">
        <v>0</v>
      </c>
      <c r="SM106" s="0" t="n">
        <v>15</v>
      </c>
      <c r="SN106" s="0" t="n">
        <v>0</v>
      </c>
      <c r="SO106" s="0" t="n">
        <v>0</v>
      </c>
      <c r="SP106" s="0" t="n">
        <v>0</v>
      </c>
      <c r="SQ106" s="0" t="n">
        <v>0</v>
      </c>
      <c r="SR106" s="0" t="n">
        <v>0</v>
      </c>
      <c r="SS106" s="0" t="n">
        <v>2</v>
      </c>
      <c r="ST106" s="0" t="n">
        <v>0</v>
      </c>
      <c r="SU106" s="0" t="n">
        <v>0</v>
      </c>
      <c r="SV106" s="0" t="n">
        <v>0</v>
      </c>
      <c r="SW106" s="0" t="n">
        <v>0</v>
      </c>
      <c r="SX106" s="0" t="n">
        <v>0</v>
      </c>
      <c r="SY106" s="0" t="n">
        <v>0</v>
      </c>
      <c r="SZ106" s="0" t="n">
        <v>4440</v>
      </c>
      <c r="TA106" s="0" t="n">
        <v>0</v>
      </c>
      <c r="TB106" s="0" t="n">
        <v>0</v>
      </c>
      <c r="TC106" s="0" t="n">
        <v>0</v>
      </c>
      <c r="TD106" s="0" t="n">
        <v>0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70</v>
      </c>
      <c r="TJ106" s="0" t="n">
        <v>0</v>
      </c>
      <c r="TK106" s="0" t="n">
        <v>0</v>
      </c>
      <c r="TL106" s="0" t="n">
        <v>642</v>
      </c>
      <c r="TM106" s="0" t="n">
        <v>0</v>
      </c>
      <c r="TN106" s="0" t="n">
        <v>38</v>
      </c>
      <c r="TO106" s="0" t="n">
        <v>0</v>
      </c>
      <c r="TP106" s="0" t="n">
        <v>0</v>
      </c>
      <c r="TQ106" s="0" t="n">
        <v>0</v>
      </c>
      <c r="TR106" s="0" t="n">
        <v>640</v>
      </c>
      <c r="TS106" s="0" t="n">
        <v>61</v>
      </c>
      <c r="TT106" s="0" t="n">
        <v>564</v>
      </c>
      <c r="TU106" s="0" t="n">
        <v>0</v>
      </c>
      <c r="TV106" s="0" t="n">
        <v>0</v>
      </c>
      <c r="TW106" s="0" t="n">
        <v>0</v>
      </c>
      <c r="TX106" s="0" t="n">
        <v>0</v>
      </c>
      <c r="TY106" s="0" t="n">
        <v>17</v>
      </c>
      <c r="TZ106" s="0" t="n">
        <v>12</v>
      </c>
      <c r="UA106" s="0" t="n">
        <v>6</v>
      </c>
      <c r="UB106" s="0" t="n">
        <v>0</v>
      </c>
      <c r="UC106" s="0" t="n">
        <v>0</v>
      </c>
      <c r="UD106" s="0" t="n">
        <v>0</v>
      </c>
      <c r="UE106" s="0" t="n">
        <v>0</v>
      </c>
      <c r="UF106" s="0" t="n">
        <v>0</v>
      </c>
      <c r="UG106" s="0" t="n">
        <v>0</v>
      </c>
      <c r="UH106" s="0" t="n">
        <v>0</v>
      </c>
      <c r="UI106" s="0" t="n">
        <v>0</v>
      </c>
      <c r="UJ106" s="0" t="n">
        <v>0</v>
      </c>
      <c r="UK106" s="0" t="n">
        <v>93</v>
      </c>
      <c r="UL106" s="0" t="n">
        <v>0</v>
      </c>
      <c r="UM106" s="0" t="n">
        <v>0</v>
      </c>
      <c r="UN106" s="0" t="n">
        <v>4</v>
      </c>
      <c r="UO106" s="0" t="n">
        <v>0</v>
      </c>
      <c r="UP106" s="0" t="n">
        <v>0</v>
      </c>
      <c r="UQ106" s="0" t="n">
        <v>0</v>
      </c>
      <c r="UR106" s="0" t="n">
        <v>0</v>
      </c>
      <c r="US106" s="0" t="n">
        <v>0</v>
      </c>
      <c r="UT106" s="0" t="n">
        <v>0</v>
      </c>
      <c r="UU106" s="0" t="n">
        <v>0</v>
      </c>
      <c r="UV106" s="0" t="n">
        <v>7</v>
      </c>
      <c r="UW106" s="0" t="n">
        <v>0</v>
      </c>
      <c r="UX106" s="0" t="n">
        <v>0</v>
      </c>
      <c r="UY106" s="0" t="n">
        <v>0</v>
      </c>
      <c r="UZ106" s="0" t="n">
        <v>0</v>
      </c>
      <c r="VA106" s="0" t="n">
        <v>0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0</v>
      </c>
      <c r="VG106" s="0" t="n">
        <v>0</v>
      </c>
      <c r="VH106" s="0" t="n">
        <v>0</v>
      </c>
      <c r="VI106" s="0" t="n">
        <v>0</v>
      </c>
      <c r="VJ106" s="0" t="n">
        <v>0</v>
      </c>
      <c r="VK106" s="0" t="n">
        <v>0</v>
      </c>
      <c r="VL106" s="0" t="n">
        <v>9</v>
      </c>
      <c r="VM106" s="0" t="n">
        <v>0</v>
      </c>
      <c r="VN106" s="0" t="n">
        <v>0</v>
      </c>
      <c r="VO106" s="0" t="n">
        <v>0</v>
      </c>
      <c r="VP106" s="0" t="n">
        <v>0</v>
      </c>
      <c r="VQ106" s="0" t="n">
        <v>0</v>
      </c>
      <c r="VR106" s="0" t="n">
        <v>575</v>
      </c>
      <c r="VS106" s="0" t="n">
        <v>0</v>
      </c>
      <c r="VT106" s="0" t="n">
        <v>0</v>
      </c>
      <c r="VU106" s="0" t="n">
        <v>0</v>
      </c>
      <c r="VV106" s="0" t="n">
        <v>0</v>
      </c>
      <c r="VW106" s="0" t="n">
        <v>0</v>
      </c>
      <c r="VX106" s="0" t="n">
        <v>0</v>
      </c>
      <c r="VY106" s="0" t="n">
        <v>9</v>
      </c>
      <c r="VZ106" s="0" t="n">
        <v>0</v>
      </c>
      <c r="WA106" s="0" t="n">
        <v>0</v>
      </c>
      <c r="WB106" s="0" t="n">
        <v>0</v>
      </c>
      <c r="WC106" s="0" t="n">
        <v>0</v>
      </c>
      <c r="WD106" s="0" t="n">
        <v>0</v>
      </c>
      <c r="WE106" s="0" t="n">
        <v>0</v>
      </c>
      <c r="WF106" s="0" t="n">
        <v>558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9</v>
      </c>
      <c r="WL106" s="0" t="n">
        <v>0</v>
      </c>
      <c r="WM106" s="0" t="n">
        <v>15</v>
      </c>
      <c r="WN106" s="0" t="n">
        <v>75</v>
      </c>
      <c r="WO106" s="0" t="n">
        <v>0</v>
      </c>
      <c r="WP106" s="0" t="n">
        <v>0</v>
      </c>
      <c r="WQ106" s="0" t="n">
        <v>677</v>
      </c>
      <c r="WR106" s="0" t="n">
        <v>0</v>
      </c>
      <c r="WS106" s="0" t="n">
        <v>0</v>
      </c>
      <c r="WT106" s="0" t="n">
        <v>0</v>
      </c>
      <c r="WU106" s="0" t="n">
        <v>0</v>
      </c>
      <c r="WV106" s="0" t="n">
        <v>0</v>
      </c>
      <c r="WW106" s="0" t="n">
        <v>0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11</v>
      </c>
      <c r="XD106" s="0" t="n">
        <v>0</v>
      </c>
      <c r="XE106" s="0" t="n">
        <v>0</v>
      </c>
      <c r="XF106" s="0" t="n">
        <v>0</v>
      </c>
      <c r="XG106" s="0" t="n">
        <v>0</v>
      </c>
      <c r="XH106" s="0" t="n">
        <v>0</v>
      </c>
      <c r="XI106" s="0" t="n">
        <v>0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687</v>
      </c>
      <c r="XO106" s="0" t="n">
        <v>7573</v>
      </c>
      <c r="XP106" s="0" t="n">
        <v>0</v>
      </c>
      <c r="XQ106" s="0" t="n">
        <v>0</v>
      </c>
      <c r="XR106" s="0" t="n">
        <v>0</v>
      </c>
      <c r="XS106" s="0" t="n">
        <v>0</v>
      </c>
      <c r="XT106" s="0" t="n">
        <v>299</v>
      </c>
      <c r="XU106" s="0" t="n">
        <v>144</v>
      </c>
      <c r="XV106" s="0" t="n">
        <v>31</v>
      </c>
      <c r="XW106" s="0" t="n">
        <v>109</v>
      </c>
      <c r="XX106" s="0" t="n">
        <v>0</v>
      </c>
      <c r="XY106" s="0" t="n">
        <v>875</v>
      </c>
      <c r="XZ106" s="0" t="n">
        <v>53</v>
      </c>
      <c r="YA106" s="0" t="n">
        <v>0</v>
      </c>
      <c r="YB106" s="0" t="n">
        <v>166</v>
      </c>
      <c r="YC106" s="0" t="n">
        <v>0</v>
      </c>
      <c r="YD106" s="0" t="n">
        <v>0</v>
      </c>
      <c r="YE106" s="0" t="n">
        <v>0</v>
      </c>
      <c r="YF106" s="0" t="n">
        <v>174</v>
      </c>
      <c r="YG106" s="0" t="n">
        <v>0</v>
      </c>
      <c r="YH106" s="0" t="n">
        <v>1144</v>
      </c>
      <c r="YI106" s="0" t="n">
        <v>216</v>
      </c>
      <c r="YJ106" s="0" t="n">
        <v>0</v>
      </c>
      <c r="YK106" s="0" t="n">
        <v>2776</v>
      </c>
      <c r="YL106" s="0" t="n">
        <v>6454</v>
      </c>
      <c r="YM106" s="0" t="n">
        <v>0</v>
      </c>
      <c r="YN106" s="0" t="n">
        <v>0</v>
      </c>
      <c r="YO106" s="0" t="n">
        <v>0</v>
      </c>
      <c r="YP106" s="0" t="n">
        <v>0</v>
      </c>
      <c r="YQ106" s="0" t="n">
        <v>0</v>
      </c>
      <c r="YR106" s="0" t="n">
        <v>0</v>
      </c>
      <c r="YS106" s="0" t="n">
        <v>0</v>
      </c>
      <c r="YT106" s="0" t="n">
        <v>0</v>
      </c>
      <c r="YU106" s="0" t="n">
        <v>5</v>
      </c>
      <c r="YV106" s="0" t="n">
        <v>0</v>
      </c>
      <c r="YW106" s="0" t="n">
        <v>0</v>
      </c>
      <c r="YX106" s="0" t="n">
        <v>0</v>
      </c>
      <c r="YY106" s="0" t="n">
        <v>0</v>
      </c>
      <c r="YZ106" s="0" t="n">
        <v>412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0</v>
      </c>
      <c r="ZG106" s="0" t="n">
        <v>0</v>
      </c>
      <c r="ZH106" s="0" t="n">
        <v>0</v>
      </c>
      <c r="ZI106" s="0" t="n">
        <v>0</v>
      </c>
      <c r="ZJ106" s="0" t="n">
        <v>0</v>
      </c>
      <c r="ZK106" s="0" t="n">
        <v>0</v>
      </c>
      <c r="ZL106" s="0" t="n">
        <v>0</v>
      </c>
      <c r="ZM106" s="0" t="n">
        <v>0</v>
      </c>
      <c r="ZN106" s="0" t="n">
        <v>0</v>
      </c>
      <c r="ZO106" s="0" t="n">
        <v>0</v>
      </c>
      <c r="ZP106" s="0" t="n">
        <v>681</v>
      </c>
      <c r="ZQ106" s="0" t="n">
        <v>5081</v>
      </c>
      <c r="ZR106" s="0" t="n">
        <v>0</v>
      </c>
      <c r="ZS106" s="0" t="n">
        <v>0</v>
      </c>
      <c r="ZT106" s="0" t="n">
        <v>24</v>
      </c>
      <c r="ZU106" s="0" t="n">
        <v>0</v>
      </c>
      <c r="ZV106" s="0" t="n">
        <v>0</v>
      </c>
      <c r="ZW106" s="0" t="n">
        <v>0</v>
      </c>
      <c r="ZX106" s="0" t="n">
        <v>46</v>
      </c>
      <c r="ZY106" s="0" t="n">
        <v>0</v>
      </c>
      <c r="ZZ106" s="0" t="n">
        <v>0</v>
      </c>
      <c r="AAA106" s="0" t="n">
        <v>0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2253</v>
      </c>
      <c r="AAG106" s="0" t="n">
        <v>0</v>
      </c>
      <c r="AAH106" s="0" t="n">
        <v>0</v>
      </c>
      <c r="AAI106" s="0" t="n">
        <v>0</v>
      </c>
      <c r="AAJ106" s="0" t="n">
        <v>0</v>
      </c>
      <c r="AAK106" s="0" t="n">
        <v>0</v>
      </c>
      <c r="AAL106" s="0" t="n">
        <v>0</v>
      </c>
      <c r="AAM106" s="0" t="n">
        <v>0</v>
      </c>
      <c r="AAN106" s="0" t="n">
        <v>0</v>
      </c>
      <c r="AAO106" s="0" t="n">
        <v>0</v>
      </c>
      <c r="AAP106" s="0" t="n">
        <v>0</v>
      </c>
    </row>
    <row r="107" customFormat="false" ht="15" hidden="false" customHeight="true" outlineLevel="0" collapsed="false">
      <c r="A107" s="1" t="n">
        <v>30234</v>
      </c>
      <c r="C107" s="20"/>
      <c r="D107" s="20"/>
      <c r="E107" s="20" t="n">
        <v>1</v>
      </c>
      <c r="F107" s="20"/>
      <c r="G107" s="20"/>
      <c r="H107" s="2" t="n">
        <v>1</v>
      </c>
      <c r="I107" s="2" t="n">
        <v>54</v>
      </c>
      <c r="J107" s="21"/>
      <c r="K107" s="21"/>
      <c r="L107" s="2" t="n">
        <v>1</v>
      </c>
      <c r="M107" s="2" t="n">
        <v>1</v>
      </c>
      <c r="N107" s="2" t="n">
        <v>1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1</v>
      </c>
      <c r="V107" s="2" t="n">
        <v>0</v>
      </c>
      <c r="W107" s="2" t="n">
        <v>1</v>
      </c>
      <c r="X107" s="2" t="n">
        <f aca="false">SUM(L107:W107)</f>
        <v>5</v>
      </c>
      <c r="Y107" s="2" t="n">
        <v>130</v>
      </c>
      <c r="Z107" s="2" t="n">
        <v>90</v>
      </c>
      <c r="AA107" s="2" t="n">
        <f aca="false">Y107-Z107</f>
        <v>40</v>
      </c>
      <c r="AB107" s="3" t="n">
        <f aca="false">Z107+((Y107-Z107)/3)</f>
        <v>103.333333333333</v>
      </c>
      <c r="AC107" s="4" t="n">
        <v>80</v>
      </c>
      <c r="AD107" s="4" t="n">
        <v>167</v>
      </c>
      <c r="AE107" s="3" t="n">
        <v>28.6851446806985</v>
      </c>
      <c r="AF107" s="3" t="n">
        <v>1</v>
      </c>
      <c r="AG107" s="4" t="n">
        <v>97.5</v>
      </c>
      <c r="AH107" s="4" t="n">
        <v>104</v>
      </c>
      <c r="AI107" s="3" t="n">
        <v>0.583832335329341</v>
      </c>
      <c r="AJ107" s="3" t="n">
        <v>0.9375</v>
      </c>
      <c r="AL107" s="4" t="n">
        <v>20</v>
      </c>
      <c r="AM107" s="4" t="n">
        <v>24</v>
      </c>
      <c r="AN107" s="4" t="n">
        <v>56</v>
      </c>
      <c r="AO107" s="2" t="n">
        <v>14</v>
      </c>
      <c r="AP107" s="4" t="n">
        <v>50.1</v>
      </c>
      <c r="AQ107" s="4" t="n">
        <v>53.2</v>
      </c>
      <c r="AR107" s="4" t="n">
        <v>2.8</v>
      </c>
      <c r="AS107" s="2" t="n">
        <v>111</v>
      </c>
      <c r="AT107" s="2" t="n">
        <v>172</v>
      </c>
      <c r="AU107" s="2" t="n">
        <v>235</v>
      </c>
      <c r="AV107" s="2" t="n">
        <v>238</v>
      </c>
      <c r="AW107" s="2" t="n">
        <v>261</v>
      </c>
      <c r="AX107" s="2" t="n">
        <v>5</v>
      </c>
      <c r="AY107" s="2" t="n">
        <f aca="false">((AS107*15)+(AT107*30)+(AU107*30)+(AV107*30)+(AW107*15))-(AS107*120)</f>
        <v>11610</v>
      </c>
      <c r="AZ107" s="2" t="n">
        <f aca="false">((AS107*15)+(AT107*30)+(AU107*30)+(AV107*30)+(AW107*15))</f>
        <v>24930</v>
      </c>
      <c r="CA107" s="2" t="n">
        <v>254</v>
      </c>
      <c r="CB107" s="2" t="n">
        <v>1</v>
      </c>
      <c r="CC107" s="2" t="n">
        <v>36</v>
      </c>
      <c r="CD107" s="2" t="n">
        <v>1</v>
      </c>
      <c r="CE107" s="2" t="n">
        <v>177</v>
      </c>
      <c r="CF107" s="2" t="n">
        <v>1</v>
      </c>
      <c r="CG107" s="2" t="n">
        <v>41</v>
      </c>
      <c r="CH107" s="2" t="n">
        <v>204</v>
      </c>
      <c r="CI107" s="2" t="n">
        <v>1</v>
      </c>
      <c r="CJ107" s="2" t="n">
        <v>3</v>
      </c>
      <c r="CK107" s="2" t="n">
        <v>62</v>
      </c>
      <c r="CL107" s="2" t="n">
        <v>37.3</v>
      </c>
      <c r="CM107" s="2" t="n">
        <v>148</v>
      </c>
      <c r="CN107" s="2" t="n">
        <v>86</v>
      </c>
      <c r="CO107" s="2" t="n">
        <v>407</v>
      </c>
      <c r="CP107" s="2" t="n">
        <v>1.1</v>
      </c>
      <c r="EQ107" s="6" t="n">
        <v>42430</v>
      </c>
      <c r="ER107" s="2" t="n">
        <v>120</v>
      </c>
      <c r="ES107" s="2" t="n">
        <v>80</v>
      </c>
      <c r="ET107" s="2" t="n">
        <v>40</v>
      </c>
      <c r="EU107" s="3" t="n">
        <v>93.3333333333333</v>
      </c>
      <c r="EV107" s="2" t="n">
        <v>79.8</v>
      </c>
      <c r="EW107" s="22" t="n">
        <v>28.6134318189967</v>
      </c>
      <c r="EX107" s="2" t="n">
        <v>97</v>
      </c>
      <c r="EY107" s="2" t="n">
        <v>103.5</v>
      </c>
      <c r="EZ107" s="2" t="n">
        <v>101</v>
      </c>
      <c r="FA107" s="2" t="n">
        <v>0.580838323353293</v>
      </c>
      <c r="FB107" s="2" t="n">
        <v>0.93719806763285</v>
      </c>
      <c r="FC107" s="2" t="n">
        <v>29</v>
      </c>
      <c r="FD107" s="2" t="n">
        <v>14</v>
      </c>
      <c r="FE107" s="2" t="n">
        <v>50.3</v>
      </c>
      <c r="FF107" s="2" t="n">
        <v>53.9</v>
      </c>
      <c r="FG107" s="2" t="n">
        <v>2.8</v>
      </c>
      <c r="FH107" s="2" t="n">
        <v>109</v>
      </c>
      <c r="FI107" s="2" t="n">
        <v>194</v>
      </c>
      <c r="FJ107" s="2" t="n">
        <v>244</v>
      </c>
      <c r="FK107" s="2" t="n">
        <v>257</v>
      </c>
      <c r="FL107" s="2" t="n">
        <v>264</v>
      </c>
      <c r="FM107" s="2" t="s">
        <v>718</v>
      </c>
      <c r="FN107" s="8" t="n">
        <v>2</v>
      </c>
      <c r="FO107" s="2" t="n">
        <f aca="false">((FH107*15)+(FI107*30)+(FJ107*30)+(FK107*30)+(FL107*15))-(FH107*120)</f>
        <v>13365</v>
      </c>
      <c r="FP107" s="2" t="n">
        <f aca="false">((FH107*15)+(FI107*30)+(FJ107*30)+(FK107*30)+(FL107*15))</f>
        <v>26445</v>
      </c>
      <c r="FQ107" s="2" t="n">
        <f aca="false">10000/SQRT((FH107*FV107)*(AVERAGE(FH107:FL107)*AVERAGE(FV107:FZ107)))</f>
        <v>2.93155317849711</v>
      </c>
      <c r="FR107" s="2" t="n">
        <f aca="false">(FH107*FV107)/405</f>
        <v>2.48950617283951</v>
      </c>
      <c r="FS107" s="2" t="n">
        <f aca="false">1/(LOG(FV107)+LOG(FH107))</f>
        <v>0.33293733426316</v>
      </c>
      <c r="FT107" s="2" t="n">
        <f aca="false">(FW107-FV107)/(FI107-FH107)</f>
        <v>0.367647058823529</v>
      </c>
      <c r="FU107" s="2" t="n">
        <f aca="false">(20*FV107)/((FH107/18)-3.5)</f>
        <v>72.3913043478261</v>
      </c>
      <c r="FV107" s="4" t="n">
        <v>9.25</v>
      </c>
      <c r="FW107" s="4" t="n">
        <v>40.5</v>
      </c>
      <c r="FX107" s="4" t="n">
        <v>59.3</v>
      </c>
      <c r="FY107" s="4" t="n">
        <v>76.5</v>
      </c>
      <c r="FZ107" s="4" t="n">
        <v>84.6</v>
      </c>
      <c r="GA107" s="2" t="n">
        <f aca="false">((FV107*15)+(FW107*30)+(FX107*30)+(FY107*30)+(FZ107*15))-(FV107*120)</f>
        <v>5586.75</v>
      </c>
      <c r="GB107" s="2" t="n">
        <f aca="false">((FV107*15)+(FW107*30)+(FX107*30)+(FY107*30)+(FZ107*15))</f>
        <v>6696.75</v>
      </c>
      <c r="GC107" s="2" t="n">
        <f aca="false">(1/FV107)</f>
        <v>0.108108108108108</v>
      </c>
      <c r="GD107" s="2" t="n">
        <f aca="false">(GB107/FP107)</f>
        <v>0.253233125354509</v>
      </c>
      <c r="GE107" s="2" t="n">
        <f aca="false">(FQ107*GD107)</f>
        <v>0.74236637353377</v>
      </c>
      <c r="GF107" s="2" t="n">
        <f aca="false">(FT107*GC107)</f>
        <v>0.0397456279809221</v>
      </c>
      <c r="GG107" s="2" t="n">
        <v>5.61</v>
      </c>
      <c r="GH107" s="2" t="n">
        <v>198</v>
      </c>
      <c r="GI107" s="2" t="n">
        <v>40</v>
      </c>
      <c r="GJ107" s="2" t="n">
        <v>300</v>
      </c>
      <c r="GK107" s="9" t="n">
        <v>1556</v>
      </c>
      <c r="GL107" s="9" t="n">
        <v>97.6</v>
      </c>
      <c r="GM107" s="9" t="n">
        <v>45.8</v>
      </c>
      <c r="GN107" s="9" t="n">
        <v>13.8</v>
      </c>
      <c r="GO107" s="9" t="n">
        <v>20.5</v>
      </c>
      <c r="GP107" s="9" t="n">
        <v>6.7</v>
      </c>
      <c r="GQ107" s="9" t="n">
        <v>486</v>
      </c>
      <c r="GR107" s="9" t="n">
        <v>198.2</v>
      </c>
      <c r="GS107" s="9" t="n">
        <v>39.3</v>
      </c>
      <c r="GT107" s="9" t="n">
        <v>30.7</v>
      </c>
      <c r="GU107" s="9" t="n">
        <v>1703</v>
      </c>
      <c r="GV107" s="9" t="n">
        <v>986</v>
      </c>
      <c r="GW107" s="9" t="n">
        <v>2.05</v>
      </c>
      <c r="GX107" s="9" t="n">
        <v>1.89</v>
      </c>
      <c r="GY107" s="9" t="n">
        <v>1.37</v>
      </c>
      <c r="GZ107" s="9" t="n">
        <v>5.23</v>
      </c>
      <c r="HA107" s="9" t="n">
        <v>330.3</v>
      </c>
      <c r="HB107" s="9" t="n">
        <v>591.6</v>
      </c>
      <c r="HC107" s="9" t="n">
        <v>4.41</v>
      </c>
      <c r="HD107" s="9" t="n">
        <v>16.68</v>
      </c>
      <c r="HE107" s="9" t="n">
        <v>2.61</v>
      </c>
      <c r="HF107" s="9" t="n">
        <v>1007</v>
      </c>
      <c r="HG107" s="9" t="n">
        <v>14.74</v>
      </c>
      <c r="HH107" s="9" t="n">
        <v>4191</v>
      </c>
      <c r="HI107" s="9" t="n">
        <v>431</v>
      </c>
      <c r="HJ107" s="9" t="n">
        <v>892</v>
      </c>
      <c r="HK107" s="9" t="n">
        <v>1189</v>
      </c>
      <c r="HL107" s="9" t="n">
        <v>62</v>
      </c>
      <c r="HM107" s="9" t="n">
        <v>12.8</v>
      </c>
      <c r="HN107" s="9" t="n">
        <v>600</v>
      </c>
      <c r="HO107" s="2" t="n">
        <v>1</v>
      </c>
      <c r="HP107" s="2" t="n">
        <v>1</v>
      </c>
      <c r="HQ107" s="2" t="n">
        <v>0</v>
      </c>
      <c r="HR107" s="2" t="n">
        <v>0</v>
      </c>
      <c r="HS107" s="2" t="n">
        <v>31.3301162719727</v>
      </c>
      <c r="HT107" s="2" t="n">
        <v>303.546997070312</v>
      </c>
      <c r="HY107" s="2" t="n">
        <v>2104.92993164062</v>
      </c>
      <c r="HZ107" s="2" t="n">
        <v>60.5299987792969</v>
      </c>
      <c r="IA107" s="2" t="n">
        <v>20.1100006103516</v>
      </c>
      <c r="IB107" s="2" t="n">
        <v>22.7199993133545</v>
      </c>
      <c r="IC107" s="2" t="n">
        <v>28.0599994659424</v>
      </c>
      <c r="ID107" s="2" t="n">
        <v>323.859985351562</v>
      </c>
      <c r="IE107" s="2" t="n">
        <v>29.2099990844727</v>
      </c>
      <c r="IF107" s="2" t="n">
        <v>33.0099983215332</v>
      </c>
      <c r="IG107" s="2" t="n">
        <v>3.32999992370605</v>
      </c>
      <c r="IH107" s="2" t="n">
        <v>129.720001220703</v>
      </c>
      <c r="II107" s="2" t="n">
        <v>1.61000001430511</v>
      </c>
      <c r="IJ107" s="2" t="n">
        <v>24.0900001525879</v>
      </c>
      <c r="IK107" s="2" t="n">
        <v>5.5</v>
      </c>
      <c r="IL107" s="2" t="n">
        <v>23.5100002288818</v>
      </c>
      <c r="IM107" s="2" t="n">
        <v>22.8700008392334</v>
      </c>
      <c r="IN107" s="2" t="n">
        <v>8.09000015258789</v>
      </c>
      <c r="IO107" s="2" t="n">
        <v>7.76999998092651</v>
      </c>
      <c r="IP107" s="2" t="n">
        <v>16.3500003814697</v>
      </c>
      <c r="IQ107" s="2" t="n">
        <v>3.57999992370605</v>
      </c>
      <c r="IR107" s="2" t="n">
        <v>2.45000004768372</v>
      </c>
      <c r="IS107" s="2" t="n">
        <v>0.620000004768372</v>
      </c>
      <c r="IT107" s="2" t="n">
        <v>756.849975585938</v>
      </c>
      <c r="IU107" s="2" t="n">
        <v>12.0699996948242</v>
      </c>
      <c r="IV107" s="2" t="n">
        <v>0.939999997615814</v>
      </c>
      <c r="IW107" s="2" t="n">
        <v>305.829986572266</v>
      </c>
      <c r="IX107" s="2" t="n">
        <v>1291.56005859375</v>
      </c>
      <c r="IY107" s="2" t="n">
        <v>2131.15991210937</v>
      </c>
      <c r="IZ107" s="2" t="n">
        <v>1756</v>
      </c>
      <c r="JA107" s="2" t="n">
        <v>6.55999994277954</v>
      </c>
      <c r="JB107" s="2" t="n">
        <v>1.94000005722046</v>
      </c>
      <c r="JC107" s="2" t="n">
        <v>2.16000008583069</v>
      </c>
      <c r="JD107" s="2" t="n">
        <v>46.25</v>
      </c>
      <c r="JE107" s="2" t="n">
        <v>99.5500030517578</v>
      </c>
      <c r="JF107" s="2" t="n">
        <v>1.60000002384186</v>
      </c>
      <c r="JG107" s="2" t="n">
        <v>1.42999994754791</v>
      </c>
      <c r="JH107" s="2" t="n">
        <v>17.1900005340576</v>
      </c>
      <c r="JI107" s="2" t="n">
        <v>3.42000007629395</v>
      </c>
      <c r="JJ107" s="2" t="n">
        <v>1.61000001430511</v>
      </c>
      <c r="JK107" s="2" t="n">
        <v>0.72000002861023</v>
      </c>
      <c r="JL107" s="2" t="n">
        <v>258.399993896484</v>
      </c>
      <c r="JM107" s="2" t="n">
        <v>2.78999996185303</v>
      </c>
      <c r="JN107" s="2" t="n">
        <v>33.7799987792969</v>
      </c>
      <c r="JO107" s="2" t="n">
        <v>2941.080078125</v>
      </c>
      <c r="JP107" s="2" t="n">
        <v>2264.93994140625</v>
      </c>
      <c r="JQ107" s="2" t="n">
        <v>26.7000007629395</v>
      </c>
      <c r="JR107" s="2" t="n">
        <v>1106.31005859375</v>
      </c>
      <c r="JS107" s="2" t="n">
        <v>172.869995117188</v>
      </c>
      <c r="JT107" s="2" t="n">
        <v>3624.0400390625</v>
      </c>
      <c r="JU107" s="2" t="n">
        <v>594.039978027344</v>
      </c>
      <c r="JV107" s="2" t="n">
        <v>156.110000610352</v>
      </c>
      <c r="JW107" s="2" t="n">
        <v>7.57000017166138</v>
      </c>
      <c r="JX107" s="2" t="n">
        <v>5.09999990463257</v>
      </c>
      <c r="JY107" s="2" t="n">
        <v>5.44000005722046</v>
      </c>
      <c r="JZ107" s="2" t="n">
        <v>0.469999998807907</v>
      </c>
      <c r="KA107" s="2" t="n">
        <v>9.27999973297119</v>
      </c>
      <c r="KB107" s="2" t="n">
        <v>1.49000000953674</v>
      </c>
      <c r="KC107" s="2" t="n">
        <v>18.1000003814697</v>
      </c>
      <c r="KD107" s="2" t="n">
        <v>6.86999988555908</v>
      </c>
      <c r="KE107" s="2" t="n">
        <v>15.0100002288818</v>
      </c>
      <c r="KF107" s="2" t="n">
        <v>22.9300003051758</v>
      </c>
      <c r="KG107" s="2" t="n">
        <v>13.25</v>
      </c>
      <c r="KH107" s="2" t="n">
        <v>136.009994506836</v>
      </c>
      <c r="KI107" s="2" t="n">
        <v>8.43000030517578</v>
      </c>
      <c r="KJ107" s="2" t="n">
        <v>60.5299987792969</v>
      </c>
      <c r="KK107" s="2" t="n">
        <v>30.0400009155273</v>
      </c>
      <c r="KL107" s="2" t="n">
        <v>2240183.21</v>
      </c>
      <c r="KM107" s="2" t="n">
        <v>6917.1298828125</v>
      </c>
      <c r="KN107" s="2" t="n">
        <v>49.5699996948242</v>
      </c>
      <c r="KO107" s="2" t="n">
        <v>0.119999997317791</v>
      </c>
      <c r="KP107" s="2" t="n">
        <v>0.109999999403954</v>
      </c>
      <c r="KQ107" s="2" t="n">
        <v>0.119999997317791</v>
      </c>
      <c r="KR107" s="2" t="n">
        <v>0.28999999165535</v>
      </c>
      <c r="KS107" s="2" t="n">
        <v>0.300000011920929</v>
      </c>
      <c r="KT107" s="2" t="n">
        <v>0.0500000007450581</v>
      </c>
      <c r="KU107" s="2" t="n">
        <v>0.769999980926514</v>
      </c>
      <c r="KV107" s="2" t="n">
        <v>0.740000009536743</v>
      </c>
      <c r="KW107" s="2" t="n">
        <v>9.09000015258789</v>
      </c>
      <c r="KX107" s="2" t="n">
        <v>7.05999994277954</v>
      </c>
      <c r="KY107" s="2" t="n">
        <v>4.3899998664856</v>
      </c>
      <c r="KZ107" s="2" t="n">
        <v>2.61999988555908</v>
      </c>
      <c r="LA107" s="2" t="n">
        <v>0.980000019073486</v>
      </c>
      <c r="LB107" s="2" t="n">
        <v>0.0500000007450581</v>
      </c>
      <c r="LC107" s="2" t="n">
        <v>20.3400001525879</v>
      </c>
      <c r="LD107" s="2" t="n">
        <v>11.2399997711182</v>
      </c>
      <c r="LE107" s="2" t="n">
        <v>1.35000002384186</v>
      </c>
      <c r="LF107" s="2" t="n">
        <v>0.129999995231628</v>
      </c>
      <c r="LG107" s="2" t="n">
        <v>0</v>
      </c>
      <c r="LH107" s="2" t="n">
        <v>9.48999977111816</v>
      </c>
      <c r="LI107" s="2" t="n">
        <v>6.96000003814697</v>
      </c>
      <c r="LJ107" s="2" t="n">
        <v>0.140000000596046</v>
      </c>
      <c r="LK107" s="2" t="n">
        <v>0.379999995231628</v>
      </c>
      <c r="LL107" s="2" t="n">
        <v>0.490000009536743</v>
      </c>
      <c r="LM107" s="2" t="n">
        <v>0.529999971389771</v>
      </c>
      <c r="LN107" s="2" t="n">
        <v>0</v>
      </c>
      <c r="LO107" s="2" t="n">
        <v>0.0599999986588955</v>
      </c>
      <c r="LP107" s="2" t="n">
        <v>0.0199999995529652</v>
      </c>
      <c r="LQ107" s="2" t="n">
        <v>0.00999999977648258</v>
      </c>
      <c r="LR107" s="2" t="n">
        <v>0</v>
      </c>
      <c r="LS107" s="2" t="n">
        <v>0.00999999977648258</v>
      </c>
      <c r="LT107" s="2" t="n">
        <v>0.0399999991059303</v>
      </c>
      <c r="LU107" s="2" t="n">
        <v>0.0199999995529652</v>
      </c>
      <c r="LV107" s="2" t="n">
        <v>116.808403015137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0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155</v>
      </c>
      <c r="MV107" s="0" t="n">
        <v>155</v>
      </c>
      <c r="MW107" s="0" t="n">
        <v>0</v>
      </c>
      <c r="MX107" s="0" t="n">
        <v>2663</v>
      </c>
      <c r="MY107" s="0" t="n">
        <v>0</v>
      </c>
      <c r="MZ107" s="0" t="n">
        <v>0</v>
      </c>
      <c r="NA107" s="0" t="n">
        <v>0</v>
      </c>
      <c r="NB107" s="0" t="n">
        <v>0</v>
      </c>
      <c r="NC107" s="0" t="n">
        <v>0</v>
      </c>
      <c r="ND107" s="0" t="n">
        <v>24</v>
      </c>
      <c r="NE107" s="0" t="n">
        <v>0</v>
      </c>
      <c r="NF107" s="0" t="n">
        <v>3</v>
      </c>
      <c r="NG107" s="0" t="n">
        <v>0</v>
      </c>
      <c r="NH107" s="0" t="n">
        <v>38</v>
      </c>
      <c r="NI107" s="0" t="n">
        <v>517</v>
      </c>
      <c r="NJ107" s="0" t="n">
        <v>0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0</v>
      </c>
      <c r="NR107" s="0" t="n">
        <v>0</v>
      </c>
      <c r="NS107" s="0" t="n">
        <v>1699</v>
      </c>
      <c r="NT107" s="0" t="n">
        <v>90</v>
      </c>
      <c r="NU107" s="0" t="n">
        <v>0</v>
      </c>
      <c r="NV107" s="0" t="n">
        <v>0</v>
      </c>
      <c r="NW107" s="0" t="n">
        <v>845</v>
      </c>
      <c r="NX107" s="0" t="n">
        <v>0</v>
      </c>
      <c r="NY107" s="0" t="n">
        <v>715</v>
      </c>
      <c r="NZ107" s="0" t="n">
        <v>0</v>
      </c>
      <c r="OA107" s="0" t="n">
        <v>200</v>
      </c>
      <c r="OB107" s="0" t="n">
        <v>0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178</v>
      </c>
      <c r="OH107" s="0" t="n">
        <v>31</v>
      </c>
      <c r="OI107" s="0" t="n">
        <v>0</v>
      </c>
      <c r="OJ107" s="0" t="n">
        <v>0</v>
      </c>
      <c r="OK107" s="0" t="n">
        <v>0</v>
      </c>
      <c r="OL107" s="0" t="n">
        <v>0</v>
      </c>
      <c r="OM107" s="0" t="n">
        <v>0</v>
      </c>
      <c r="ON107" s="0" t="n">
        <v>45</v>
      </c>
      <c r="OO107" s="0" t="n">
        <v>0</v>
      </c>
      <c r="OP107" s="0" t="n">
        <v>0</v>
      </c>
      <c r="OQ107" s="0" t="n">
        <v>0</v>
      </c>
      <c r="OR107" s="0" t="n">
        <v>0</v>
      </c>
      <c r="OS107" s="0" t="n">
        <v>0</v>
      </c>
      <c r="OT107" s="0" t="n">
        <v>0</v>
      </c>
      <c r="OU107" s="0" t="n">
        <v>558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0</v>
      </c>
      <c r="PB107" s="0" t="n">
        <v>3031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0</v>
      </c>
      <c r="PH107" s="0" t="n">
        <v>0</v>
      </c>
      <c r="PI107" s="0" t="n">
        <v>0</v>
      </c>
      <c r="PJ107" s="0" t="n">
        <v>93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736</v>
      </c>
      <c r="PR107" s="0" t="n">
        <v>0</v>
      </c>
      <c r="PS107" s="0" t="n">
        <v>0</v>
      </c>
      <c r="PT107" s="0" t="n">
        <v>0</v>
      </c>
      <c r="PU107" s="0" t="n">
        <v>0</v>
      </c>
      <c r="PV107" s="0" t="n">
        <v>57</v>
      </c>
      <c r="PW107" s="0" t="n">
        <v>126</v>
      </c>
      <c r="PX107" s="0" t="n">
        <v>158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105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106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513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9</v>
      </c>
      <c r="RA107" s="0" t="n">
        <v>693</v>
      </c>
      <c r="RB107" s="0" t="n">
        <v>0</v>
      </c>
      <c r="RC107" s="0" t="n">
        <v>0</v>
      </c>
      <c r="RD107" s="0" t="n">
        <v>12</v>
      </c>
      <c r="RE107" s="0" t="n">
        <v>0</v>
      </c>
      <c r="RF107" s="0" t="n">
        <v>0</v>
      </c>
      <c r="RG107" s="0" t="n">
        <v>200</v>
      </c>
      <c r="RH107" s="0" t="n">
        <v>0</v>
      </c>
      <c r="RI107" s="0" t="n">
        <v>0</v>
      </c>
      <c r="RJ107" s="0" t="n">
        <v>0</v>
      </c>
      <c r="RK107" s="0" t="n">
        <v>0</v>
      </c>
      <c r="RL107" s="0" t="n">
        <v>1609</v>
      </c>
      <c r="RM107" s="0" t="n">
        <v>0</v>
      </c>
      <c r="RN107" s="0" t="n">
        <v>0</v>
      </c>
      <c r="RO107" s="0" t="n">
        <v>0</v>
      </c>
      <c r="RP107" s="0" t="n">
        <v>177</v>
      </c>
      <c r="RQ107" s="0" t="n">
        <v>30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9</v>
      </c>
      <c r="RW107" s="0" t="n">
        <v>0</v>
      </c>
      <c r="RX107" s="0" t="n">
        <v>0</v>
      </c>
      <c r="RY107" s="0" t="n">
        <v>373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0</v>
      </c>
      <c r="SL107" s="0" t="n">
        <v>0</v>
      </c>
      <c r="SM107" s="0" t="n">
        <v>0</v>
      </c>
      <c r="SN107" s="0" t="n">
        <v>0</v>
      </c>
      <c r="SO107" s="0" t="n">
        <v>0</v>
      </c>
      <c r="SP107" s="0" t="n">
        <v>0</v>
      </c>
      <c r="SQ107" s="0" t="n">
        <v>0</v>
      </c>
      <c r="SR107" s="0" t="n">
        <v>200</v>
      </c>
      <c r="SS107" s="0" t="n">
        <v>0</v>
      </c>
      <c r="ST107" s="0" t="n">
        <v>256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53</v>
      </c>
      <c r="TJ107" s="0" t="n">
        <v>0</v>
      </c>
      <c r="TK107" s="0" t="n">
        <v>0</v>
      </c>
      <c r="TL107" s="0" t="n">
        <v>494</v>
      </c>
      <c r="TM107" s="0" t="n">
        <v>187</v>
      </c>
      <c r="TN107" s="0" t="n">
        <v>55</v>
      </c>
      <c r="TO107" s="0" t="n">
        <v>0</v>
      </c>
      <c r="TP107" s="0" t="n">
        <v>241</v>
      </c>
      <c r="TQ107" s="0" t="n">
        <v>0</v>
      </c>
      <c r="TR107" s="0" t="n">
        <v>7363</v>
      </c>
      <c r="TS107" s="0" t="n">
        <v>13</v>
      </c>
      <c r="TT107" s="0" t="n">
        <v>14</v>
      </c>
      <c r="TU107" s="0" t="n">
        <v>4</v>
      </c>
      <c r="TV107" s="0" t="n">
        <v>63</v>
      </c>
      <c r="TW107" s="0" t="n">
        <v>0</v>
      </c>
      <c r="TX107" s="0" t="n">
        <v>18</v>
      </c>
      <c r="TY107" s="0" t="n">
        <v>42</v>
      </c>
      <c r="TZ107" s="0" t="n">
        <v>84</v>
      </c>
      <c r="UA107" s="0" t="n">
        <v>14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7</v>
      </c>
      <c r="UG107" s="0" t="n">
        <v>0</v>
      </c>
      <c r="UH107" s="0" t="n">
        <v>0</v>
      </c>
      <c r="UI107" s="0" t="n">
        <v>0</v>
      </c>
      <c r="UJ107" s="0" t="n">
        <v>0</v>
      </c>
      <c r="UK107" s="0" t="n">
        <v>61</v>
      </c>
      <c r="UL107" s="0" t="n">
        <v>0</v>
      </c>
      <c r="UM107" s="0" t="n">
        <v>3469</v>
      </c>
      <c r="UN107" s="0" t="n">
        <v>1055</v>
      </c>
      <c r="UO107" s="0" t="n">
        <v>0</v>
      </c>
      <c r="UP107" s="0" t="n">
        <v>0</v>
      </c>
      <c r="UQ107" s="0" t="n">
        <v>0</v>
      </c>
      <c r="UR107" s="0" t="n">
        <v>0</v>
      </c>
      <c r="US107" s="0" t="n">
        <v>0</v>
      </c>
      <c r="UT107" s="0" t="n">
        <v>94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</v>
      </c>
      <c r="VG107" s="0" t="n">
        <v>0</v>
      </c>
      <c r="VH107" s="0" t="n">
        <v>0</v>
      </c>
      <c r="VI107" s="0" t="n">
        <v>0</v>
      </c>
      <c r="VJ107" s="0" t="n">
        <v>0</v>
      </c>
      <c r="VK107" s="0" t="n">
        <v>0</v>
      </c>
      <c r="VL107" s="0" t="n">
        <v>136</v>
      </c>
      <c r="VM107" s="0" t="n">
        <v>76</v>
      </c>
      <c r="VN107" s="0" t="n">
        <v>29</v>
      </c>
      <c r="VO107" s="0" t="n">
        <v>0</v>
      </c>
      <c r="VP107" s="0" t="n">
        <v>0</v>
      </c>
      <c r="VQ107" s="0" t="n">
        <v>0</v>
      </c>
      <c r="VR107" s="0" t="n">
        <v>359</v>
      </c>
      <c r="VS107" s="0" t="n">
        <v>0</v>
      </c>
      <c r="VT107" s="0" t="n">
        <v>0</v>
      </c>
      <c r="VU107" s="0" t="n">
        <v>59</v>
      </c>
      <c r="VV107" s="0" t="n">
        <v>0</v>
      </c>
      <c r="VW107" s="0" t="n">
        <v>0</v>
      </c>
      <c r="VX107" s="0" t="n">
        <v>0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60</v>
      </c>
      <c r="WD107" s="0" t="n">
        <v>0</v>
      </c>
      <c r="WE107" s="0" t="n">
        <v>0</v>
      </c>
      <c r="WF107" s="0" t="n">
        <v>5745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3</v>
      </c>
      <c r="WN107" s="0" t="n">
        <v>0</v>
      </c>
      <c r="WO107" s="0" t="n">
        <v>0</v>
      </c>
      <c r="WP107" s="0" t="n">
        <v>1558</v>
      </c>
      <c r="WQ107" s="0" t="n">
        <v>15639</v>
      </c>
      <c r="WR107" s="0" t="n">
        <v>0</v>
      </c>
      <c r="WS107" s="0" t="n">
        <v>0</v>
      </c>
      <c r="WT107" s="0" t="n">
        <v>0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13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7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138</v>
      </c>
      <c r="XM107" s="0" t="n">
        <v>0</v>
      </c>
      <c r="XN107" s="0" t="n">
        <v>84</v>
      </c>
      <c r="XO107" s="0" t="n">
        <v>2736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153</v>
      </c>
      <c r="XU107" s="0" t="n">
        <v>525</v>
      </c>
      <c r="XV107" s="0" t="n">
        <v>57</v>
      </c>
      <c r="XW107" s="0" t="n">
        <v>4444</v>
      </c>
      <c r="XX107" s="0" t="n">
        <v>0</v>
      </c>
      <c r="XY107" s="0" t="n">
        <v>6515</v>
      </c>
      <c r="XZ107" s="0" t="n">
        <v>288</v>
      </c>
      <c r="YA107" s="0" t="n">
        <v>0</v>
      </c>
      <c r="YB107" s="0" t="n">
        <v>1067</v>
      </c>
      <c r="YC107" s="0" t="n">
        <v>0</v>
      </c>
      <c r="YD107" s="0" t="n">
        <v>11</v>
      </c>
      <c r="YE107" s="0" t="n">
        <v>0</v>
      </c>
      <c r="YF107" s="0" t="n">
        <v>651</v>
      </c>
      <c r="YG107" s="0" t="n">
        <v>0</v>
      </c>
      <c r="YH107" s="0" t="n">
        <v>834</v>
      </c>
      <c r="YI107" s="0" t="n">
        <v>1892</v>
      </c>
      <c r="YJ107" s="0" t="n">
        <v>0</v>
      </c>
      <c r="YK107" s="0" t="n">
        <v>516</v>
      </c>
      <c r="YL107" s="0" t="n">
        <v>2109</v>
      </c>
      <c r="YM107" s="0" t="n">
        <v>0</v>
      </c>
      <c r="YN107" s="0" t="n">
        <v>0</v>
      </c>
      <c r="YO107" s="0" t="n">
        <v>0</v>
      </c>
      <c r="YP107" s="0" t="n">
        <v>0</v>
      </c>
      <c r="YQ107" s="0" t="n">
        <v>199</v>
      </c>
      <c r="YR107" s="0" t="n">
        <v>0</v>
      </c>
      <c r="YS107" s="0" t="n">
        <v>0</v>
      </c>
      <c r="YT107" s="0" t="n">
        <v>0</v>
      </c>
      <c r="YU107" s="0" t="n">
        <v>297</v>
      </c>
      <c r="YV107" s="0" t="n">
        <v>0</v>
      </c>
      <c r="YW107" s="0" t="n">
        <v>0</v>
      </c>
      <c r="YX107" s="0" t="n">
        <v>0</v>
      </c>
      <c r="YY107" s="0" t="n">
        <v>0</v>
      </c>
      <c r="YZ107" s="0" t="n">
        <v>218</v>
      </c>
      <c r="ZA107" s="0" t="n">
        <v>0</v>
      </c>
      <c r="ZB107" s="0" t="n">
        <v>0</v>
      </c>
      <c r="ZC107" s="0" t="n">
        <v>300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0</v>
      </c>
      <c r="ZI107" s="0" t="n">
        <v>0</v>
      </c>
      <c r="ZJ107" s="0" t="n">
        <v>0</v>
      </c>
      <c r="ZK107" s="0" t="n">
        <v>0</v>
      </c>
      <c r="ZL107" s="0" t="n">
        <v>0</v>
      </c>
      <c r="ZM107" s="0" t="n">
        <v>0</v>
      </c>
      <c r="ZN107" s="0" t="n">
        <v>0</v>
      </c>
      <c r="ZO107" s="0" t="n">
        <v>0</v>
      </c>
      <c r="ZP107" s="0" t="n">
        <v>60</v>
      </c>
      <c r="ZQ107" s="0" t="n">
        <v>1986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0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  <c r="AAP107" s="0" t="n">
        <v>0</v>
      </c>
    </row>
    <row r="108" customFormat="false" ht="15" hidden="false" customHeight="true" outlineLevel="0" collapsed="false">
      <c r="A108" s="1" t="n">
        <v>30398</v>
      </c>
      <c r="H108" s="2" t="n">
        <v>2</v>
      </c>
      <c r="I108" s="2" t="n">
        <v>65</v>
      </c>
      <c r="L108" s="2" t="n">
        <v>1</v>
      </c>
      <c r="M108" s="2" t="n">
        <v>1</v>
      </c>
      <c r="N108" s="2" t="n">
        <v>1</v>
      </c>
      <c r="O108" s="2" t="n">
        <v>1</v>
      </c>
      <c r="P108" s="2" t="n">
        <v>1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1</v>
      </c>
      <c r="V108" s="2" t="n">
        <v>0</v>
      </c>
      <c r="W108" s="2" t="n">
        <v>1</v>
      </c>
      <c r="X108" s="2" t="n">
        <f aca="false">SUM(L108:W108)</f>
        <v>7</v>
      </c>
      <c r="Y108" s="2" t="n">
        <v>130</v>
      </c>
      <c r="Z108" s="2" t="n">
        <v>80</v>
      </c>
      <c r="AA108" s="2" t="n">
        <f aca="false">Y108-Z108</f>
        <v>50</v>
      </c>
      <c r="AB108" s="3" t="n">
        <f aca="false">Z108+((Y108-Z108)/3)</f>
        <v>96.6666666666667</v>
      </c>
      <c r="AC108" s="4" t="n">
        <v>77.1</v>
      </c>
      <c r="AD108" s="4" t="n">
        <v>157.5</v>
      </c>
      <c r="AE108" s="3" t="n">
        <v>31.0808767951625</v>
      </c>
      <c r="AF108" s="3" t="n">
        <v>2</v>
      </c>
      <c r="AG108" s="4" t="n">
        <v>100</v>
      </c>
      <c r="AH108" s="4" t="n">
        <v>109</v>
      </c>
      <c r="AI108" s="3" t="n">
        <v>0.634920634920635</v>
      </c>
      <c r="AJ108" s="3" t="n">
        <v>0.91743119266055</v>
      </c>
      <c r="AL108" s="4" t="n">
        <v>42.4</v>
      </c>
      <c r="AM108" s="4" t="n">
        <v>32.7</v>
      </c>
      <c r="AN108" s="4" t="n">
        <v>44.4</v>
      </c>
      <c r="AO108" s="2" t="n">
        <v>11</v>
      </c>
      <c r="AP108" s="4" t="n">
        <v>40.3</v>
      </c>
      <c r="AQ108" s="4" t="n">
        <v>42.1</v>
      </c>
      <c r="AR108" s="4" t="n">
        <v>2.3</v>
      </c>
      <c r="AS108" s="2" t="n">
        <v>105</v>
      </c>
      <c r="AT108" s="2" t="n">
        <v>156</v>
      </c>
      <c r="AU108" s="2" t="n">
        <v>157</v>
      </c>
      <c r="AV108" s="2" t="n">
        <v>152</v>
      </c>
      <c r="AW108" s="2" t="n">
        <v>156</v>
      </c>
      <c r="AX108" s="2" t="n">
        <v>4</v>
      </c>
      <c r="AY108" s="2" t="n">
        <f aca="false">((AS108*15)+(AT108*30)+(AU108*30)+(AV108*30)+(AW108*15))-(AS108*120)</f>
        <v>5265</v>
      </c>
      <c r="AZ108" s="2" t="n">
        <f aca="false">((AS108*15)+(AT108*30)+(AU108*30)+(AV108*30)+(AW108*15))</f>
        <v>17865</v>
      </c>
      <c r="BB108" s="5" t="n">
        <f aca="false">10000/SQRT((AS108*BH108)*(AVERAGE(AS108:AW108)*AVERAGE(BH108:BL108)))</f>
        <v>2.87578869525874</v>
      </c>
      <c r="BC108" s="3" t="n">
        <f aca="false">(AS108*BH108)/405</f>
        <v>4.04444444444444</v>
      </c>
      <c r="BD108" s="3" t="n">
        <v>1</v>
      </c>
      <c r="BE108" s="3" t="n">
        <f aca="false">1/(LOG(BH108)+LOG(AS108))</f>
        <v>0.311108383285556</v>
      </c>
      <c r="BF108" s="3" t="n">
        <f aca="false">(BI108-BH108)/(AT108-AS108)</f>
        <v>0.737254901960784</v>
      </c>
      <c r="BG108" s="3" t="n">
        <f aca="false">(20*BH108)/((AS108/18)-3.5)</f>
        <v>133.714285714286</v>
      </c>
      <c r="BH108" s="4" t="n">
        <v>15.6</v>
      </c>
      <c r="BI108" s="4" t="n">
        <v>53.2</v>
      </c>
      <c r="BJ108" s="4" t="n">
        <v>77.6</v>
      </c>
      <c r="BK108" s="4" t="n">
        <v>34.6</v>
      </c>
      <c r="BL108" s="4" t="n">
        <v>73.2</v>
      </c>
      <c r="BM108" s="3" t="n">
        <f aca="false">((BH108*15)+(BI108*30)+(BJ108*30)+(BK108*30)+(BL108*15))-(BH108*120)</f>
        <v>4422</v>
      </c>
      <c r="BN108" s="3" t="n">
        <f aca="false">((BH108*15)+(BI108*30)+(BJ108*30)+(BK108*30)+(BL108*15))</f>
        <v>6294</v>
      </c>
      <c r="BO108" s="3" t="n">
        <f aca="false">(1/BH108)</f>
        <v>0.0641025641025641</v>
      </c>
      <c r="BP108" s="3" t="n">
        <f aca="false">(BN108/AZ108)</f>
        <v>0.352308984047019</v>
      </c>
      <c r="BQ108" s="3" t="n">
        <f aca="false">(BB108*BP108)</f>
        <v>1.01316619356051</v>
      </c>
      <c r="BR108" s="5" t="n">
        <f aca="false">(BF108*BO108)</f>
        <v>0.0472599296128708</v>
      </c>
      <c r="BS108" s="2" t="n">
        <v>2.13</v>
      </c>
      <c r="BT108" s="2" t="n">
        <v>2.75</v>
      </c>
      <c r="BU108" s="2" t="n">
        <v>3.59</v>
      </c>
      <c r="BV108" s="2" t="n">
        <v>8.27</v>
      </c>
      <c r="BW108" s="2" t="n">
        <v>11.3</v>
      </c>
      <c r="CA108" s="2" t="n">
        <v>198</v>
      </c>
      <c r="CB108" s="2" t="n">
        <v>0</v>
      </c>
      <c r="CC108" s="2" t="n">
        <v>37</v>
      </c>
      <c r="CD108" s="2" t="n">
        <v>1</v>
      </c>
      <c r="CE108" s="2" t="n">
        <v>130</v>
      </c>
      <c r="CF108" s="2" t="n">
        <v>0</v>
      </c>
      <c r="CG108" s="2" t="n">
        <v>31</v>
      </c>
      <c r="CH108" s="2" t="n">
        <v>153</v>
      </c>
      <c r="CI108" s="2" t="n">
        <v>1</v>
      </c>
      <c r="CJ108" s="2" t="n">
        <v>5</v>
      </c>
      <c r="CK108" s="2" t="n">
        <v>76</v>
      </c>
      <c r="CL108" s="2" t="n">
        <v>-0.93</v>
      </c>
      <c r="CM108" s="2" t="n">
        <v>162</v>
      </c>
      <c r="CN108" s="2" t="n">
        <v>100</v>
      </c>
      <c r="CO108" s="2" t="n">
        <v>439</v>
      </c>
      <c r="CP108" s="2" t="n">
        <v>0.81</v>
      </c>
      <c r="EQ108" s="6" t="n">
        <v>42559</v>
      </c>
      <c r="ER108" s="2" t="n">
        <v>120</v>
      </c>
      <c r="ES108" s="2" t="n">
        <v>80</v>
      </c>
      <c r="ET108" s="2" t="n">
        <v>40</v>
      </c>
      <c r="EU108" s="3" t="n">
        <v>93.3333333333333</v>
      </c>
      <c r="EV108" s="2" t="n">
        <v>74.7</v>
      </c>
      <c r="EW108" s="2" t="n">
        <v>30.1133786848073</v>
      </c>
      <c r="EX108" s="2" t="n">
        <v>96.75</v>
      </c>
      <c r="EY108" s="2" t="n">
        <v>104.25</v>
      </c>
      <c r="EZ108" s="2" t="n">
        <v>108.5</v>
      </c>
      <c r="FA108" s="2" t="n">
        <v>0.614285714285714</v>
      </c>
      <c r="FB108" s="2" t="n">
        <v>0.928057553956834</v>
      </c>
      <c r="FC108" s="2" t="n">
        <v>43.4</v>
      </c>
      <c r="FD108" s="2" t="n">
        <v>12</v>
      </c>
      <c r="FE108" s="2" t="n">
        <v>39.5</v>
      </c>
      <c r="FF108" s="2" t="n">
        <v>40.1</v>
      </c>
      <c r="FG108" s="2" t="n">
        <v>2.2</v>
      </c>
      <c r="FH108" s="2" t="n">
        <v>108</v>
      </c>
      <c r="FI108" s="2" t="n">
        <v>176</v>
      </c>
      <c r="FJ108" s="2" t="n">
        <v>190</v>
      </c>
      <c r="FK108" s="2" t="n">
        <v>151</v>
      </c>
      <c r="FL108" s="2" t="n">
        <v>124</v>
      </c>
      <c r="FM108" s="2" t="s">
        <v>723</v>
      </c>
      <c r="FN108" s="8" t="n">
        <v>1</v>
      </c>
      <c r="FO108" s="2" t="n">
        <f aca="false">((FH108*15)+(FI108*30)+(FJ108*30)+(FK108*30)+(FL108*15))-(FH108*120)</f>
        <v>6030</v>
      </c>
      <c r="FP108" s="2" t="n">
        <f aca="false">((FH108*15)+(FI108*30)+(FJ108*30)+(FK108*30)+(FL108*15))</f>
        <v>18990</v>
      </c>
      <c r="FQ108" s="2" t="n">
        <f aca="false">10000/SQRT((FH108*FV108)*(AVERAGE(FH108:FL108)*AVERAGE(FV108:FZ108)))</f>
        <v>2.73919470398132</v>
      </c>
      <c r="FR108" s="2" t="n">
        <f aca="false">(FH108*FV108)/405</f>
        <v>3.44</v>
      </c>
      <c r="FS108" s="2" t="n">
        <f aca="false">1/(LOG(FV108)+LOG(FH108))</f>
        <v>0.318064795485835</v>
      </c>
      <c r="FT108" s="2" t="n">
        <f aca="false">(FW108-FV108)/(FI108-FH108)</f>
        <v>0.529411764705882</v>
      </c>
      <c r="FU108" s="2" t="n">
        <f aca="false">(20*FV108)/((FH108/18)-3.5)</f>
        <v>103.2</v>
      </c>
      <c r="FV108" s="2" t="n">
        <v>12.9</v>
      </c>
      <c r="FW108" s="2" t="n">
        <v>48.9</v>
      </c>
      <c r="FX108" s="2" t="n">
        <v>111</v>
      </c>
      <c r="FY108" s="2" t="n">
        <v>90.7</v>
      </c>
      <c r="FZ108" s="2" t="n">
        <v>55.8</v>
      </c>
      <c r="GA108" s="2" t="n">
        <f aca="false">((FV108*15)+(FW108*30)+(FX108*30)+(FY108*30)+(FZ108*15))-(FV108*120)</f>
        <v>7000.5</v>
      </c>
      <c r="GB108" s="2" t="n">
        <f aca="false">((FV108*15)+(FW108*30)+(FX108*30)+(FY108*30)+(FZ108*15))</f>
        <v>8548.5</v>
      </c>
      <c r="GC108" s="2" t="n">
        <f aca="false">(1/FV108)</f>
        <v>0.0775193798449612</v>
      </c>
      <c r="GD108" s="2" t="n">
        <f aca="false">(GB108/FP108)</f>
        <v>0.450157977883096</v>
      </c>
      <c r="GE108" s="2" t="n">
        <f aca="false">(FQ108*GD108)</f>
        <v>1.23307034897232</v>
      </c>
      <c r="GF108" s="2" t="n">
        <f aca="false">(FT108*GC108)</f>
        <v>0.0410396716826265</v>
      </c>
      <c r="GG108" s="2" t="s">
        <v>731</v>
      </c>
      <c r="GH108" s="2" t="n">
        <v>180</v>
      </c>
      <c r="GI108" s="2" t="n">
        <v>33</v>
      </c>
      <c r="GJ108" s="2" t="n">
        <v>275</v>
      </c>
      <c r="MC108" s="0" t="n">
        <v>0</v>
      </c>
      <c r="MD108" s="0" t="n">
        <v>0</v>
      </c>
      <c r="ME108" s="0" t="n">
        <v>0</v>
      </c>
      <c r="MF108" s="0" t="n">
        <v>0</v>
      </c>
      <c r="MG108" s="0" t="n">
        <v>0</v>
      </c>
      <c r="MH108" s="0" t="n">
        <v>0</v>
      </c>
      <c r="MI108" s="0" t="n">
        <v>0</v>
      </c>
      <c r="MJ108" s="0" t="n">
        <v>2</v>
      </c>
      <c r="MK108" s="0" t="n">
        <v>0</v>
      </c>
      <c r="ML108" s="0" t="n">
        <v>9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0</v>
      </c>
      <c r="MU108" s="0" t="n">
        <v>32</v>
      </c>
      <c r="MV108" s="0" t="n">
        <v>0</v>
      </c>
      <c r="MW108" s="0" t="n">
        <v>0</v>
      </c>
      <c r="MX108" s="0" t="n">
        <v>263</v>
      </c>
      <c r="MY108" s="0" t="n">
        <v>0</v>
      </c>
      <c r="MZ108" s="0" t="n">
        <v>0</v>
      </c>
      <c r="NA108" s="0" t="n">
        <v>0</v>
      </c>
      <c r="NB108" s="0" t="n">
        <v>0</v>
      </c>
      <c r="NC108" s="0" t="n">
        <v>0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307</v>
      </c>
      <c r="NJ108" s="0" t="n">
        <v>0</v>
      </c>
      <c r="NK108" s="0" t="n">
        <v>0</v>
      </c>
      <c r="NL108" s="0" t="n">
        <v>0</v>
      </c>
      <c r="NM108" s="0" t="n">
        <v>0</v>
      </c>
      <c r="NN108" s="0" t="n">
        <v>0</v>
      </c>
      <c r="NO108" s="0" t="n">
        <v>0</v>
      </c>
      <c r="NP108" s="0" t="n">
        <v>0</v>
      </c>
      <c r="NQ108" s="0" t="n">
        <v>0</v>
      </c>
      <c r="NR108" s="0" t="n">
        <v>0</v>
      </c>
      <c r="NS108" s="0" t="n">
        <v>213</v>
      </c>
      <c r="NT108" s="0" t="n">
        <v>31</v>
      </c>
      <c r="NU108" s="0" t="n">
        <v>0</v>
      </c>
      <c r="NV108" s="0" t="n">
        <v>0</v>
      </c>
      <c r="NW108" s="0" t="n">
        <v>0</v>
      </c>
      <c r="NX108" s="0" t="n">
        <v>0</v>
      </c>
      <c r="NY108" s="0" t="n">
        <v>657</v>
      </c>
      <c r="NZ108" s="0" t="n">
        <v>0</v>
      </c>
      <c r="OA108" s="0" t="n">
        <v>0</v>
      </c>
      <c r="OB108" s="0" t="n">
        <v>0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127</v>
      </c>
      <c r="OH108" s="0" t="n">
        <v>6</v>
      </c>
      <c r="OI108" s="0" t="n">
        <v>165</v>
      </c>
      <c r="OJ108" s="0" t="n">
        <v>0</v>
      </c>
      <c r="OK108" s="0" t="n">
        <v>0</v>
      </c>
      <c r="OL108" s="0" t="n">
        <v>0</v>
      </c>
      <c r="OM108" s="0" t="n">
        <v>0</v>
      </c>
      <c r="ON108" s="0" t="n">
        <v>0</v>
      </c>
      <c r="OO108" s="0" t="n">
        <v>0</v>
      </c>
      <c r="OP108" s="0" t="n">
        <v>0</v>
      </c>
      <c r="OQ108" s="0" t="n">
        <v>0</v>
      </c>
      <c r="OR108" s="0" t="n">
        <v>0</v>
      </c>
      <c r="OS108" s="0" t="n">
        <v>0</v>
      </c>
      <c r="OT108" s="0" t="n">
        <v>0</v>
      </c>
      <c r="OU108" s="0" t="n">
        <v>36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</v>
      </c>
      <c r="PA108" s="0" t="n">
        <v>0</v>
      </c>
      <c r="PB108" s="0" t="n">
        <v>2557</v>
      </c>
      <c r="PC108" s="0" t="n">
        <v>0</v>
      </c>
      <c r="PD108" s="0" t="n">
        <v>0</v>
      </c>
      <c r="PE108" s="0" t="n">
        <v>0</v>
      </c>
      <c r="PF108" s="0" t="n">
        <v>598</v>
      </c>
      <c r="PG108" s="0" t="n">
        <v>0</v>
      </c>
      <c r="PH108" s="0" t="n">
        <v>0</v>
      </c>
      <c r="PI108" s="0" t="n">
        <v>0</v>
      </c>
      <c r="PJ108" s="0" t="n">
        <v>92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</v>
      </c>
      <c r="PP108" s="0" t="n">
        <v>0</v>
      </c>
      <c r="PQ108" s="0" t="n">
        <v>395</v>
      </c>
      <c r="PR108" s="0" t="n">
        <v>0</v>
      </c>
      <c r="PS108" s="0" t="n">
        <v>0</v>
      </c>
      <c r="PT108" s="0" t="n">
        <v>0</v>
      </c>
      <c r="PU108" s="0" t="n">
        <v>0</v>
      </c>
      <c r="PV108" s="0" t="n">
        <v>60</v>
      </c>
      <c r="PW108" s="0" t="n">
        <v>81</v>
      </c>
      <c r="PX108" s="0" t="n">
        <v>126</v>
      </c>
      <c r="PY108" s="0" t="n">
        <v>5</v>
      </c>
      <c r="PZ108" s="0" t="n">
        <v>2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</v>
      </c>
      <c r="QG108" s="0" t="n">
        <v>0</v>
      </c>
      <c r="QH108" s="0" t="n">
        <v>0</v>
      </c>
      <c r="QI108" s="0" t="n">
        <v>0</v>
      </c>
      <c r="QJ108" s="0" t="n">
        <v>0</v>
      </c>
      <c r="QK108" s="0" t="n">
        <v>2310</v>
      </c>
      <c r="QL108" s="0" t="n">
        <v>0</v>
      </c>
      <c r="QM108" s="0" t="n">
        <v>1577</v>
      </c>
      <c r="QN108" s="0" t="n">
        <v>0</v>
      </c>
      <c r="QO108" s="0" t="n">
        <v>0</v>
      </c>
      <c r="QP108" s="0" t="n">
        <v>0</v>
      </c>
      <c r="QQ108" s="0" t="n">
        <v>305</v>
      </c>
      <c r="QR108" s="0" t="n">
        <v>0</v>
      </c>
      <c r="QS108" s="0" t="n">
        <v>0</v>
      </c>
      <c r="QT108" s="0" t="n">
        <v>0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170</v>
      </c>
      <c r="RA108" s="0" t="n">
        <v>4402</v>
      </c>
      <c r="RB108" s="0" t="n">
        <v>0</v>
      </c>
      <c r="RC108" s="0" t="n">
        <v>0</v>
      </c>
      <c r="RD108" s="0" t="n">
        <v>7</v>
      </c>
      <c r="RE108" s="0" t="n">
        <v>2</v>
      </c>
      <c r="RF108" s="0" t="n">
        <v>0</v>
      </c>
      <c r="RG108" s="0" t="n">
        <v>10976</v>
      </c>
      <c r="RH108" s="0" t="n">
        <v>0</v>
      </c>
      <c r="RI108" s="0" t="n">
        <v>0</v>
      </c>
      <c r="RJ108" s="0" t="n">
        <v>6</v>
      </c>
      <c r="RK108" s="0" t="n">
        <v>0</v>
      </c>
      <c r="RL108" s="0" t="n">
        <v>1085</v>
      </c>
      <c r="RM108" s="0" t="n">
        <v>0</v>
      </c>
      <c r="RN108" s="0" t="n">
        <v>0</v>
      </c>
      <c r="RO108" s="0" t="n">
        <v>0</v>
      </c>
      <c r="RP108" s="0" t="n">
        <v>196</v>
      </c>
      <c r="RQ108" s="0" t="n">
        <v>0</v>
      </c>
      <c r="RR108" s="0" t="n">
        <v>0</v>
      </c>
      <c r="RS108" s="0" t="n">
        <v>0</v>
      </c>
      <c r="RT108" s="0" t="n">
        <v>0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39</v>
      </c>
      <c r="RZ108" s="0" t="n">
        <v>6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2</v>
      </c>
      <c r="SF108" s="0" t="n">
        <v>0</v>
      </c>
      <c r="SG108" s="0" t="n">
        <v>0</v>
      </c>
      <c r="SH108" s="0" t="n">
        <v>0</v>
      </c>
      <c r="SI108" s="0" t="n">
        <v>0</v>
      </c>
      <c r="SJ108" s="0" t="n">
        <v>0</v>
      </c>
      <c r="SK108" s="0" t="n">
        <v>0</v>
      </c>
      <c r="SL108" s="0" t="n">
        <v>0</v>
      </c>
      <c r="SM108" s="0" t="n">
        <v>5</v>
      </c>
      <c r="SN108" s="0" t="n">
        <v>0</v>
      </c>
      <c r="SO108" s="0" t="n">
        <v>0</v>
      </c>
      <c r="SP108" s="0" t="n">
        <v>0</v>
      </c>
      <c r="SQ108" s="0" t="n">
        <v>0</v>
      </c>
      <c r="SR108" s="0" t="n">
        <v>993</v>
      </c>
      <c r="SS108" s="0" t="n">
        <v>0</v>
      </c>
      <c r="ST108" s="0" t="n">
        <v>58</v>
      </c>
      <c r="SU108" s="0" t="n">
        <v>15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95</v>
      </c>
      <c r="TA108" s="0" t="n">
        <v>12</v>
      </c>
      <c r="TB108" s="0" t="n">
        <v>0</v>
      </c>
      <c r="TC108" s="0" t="n">
        <v>0</v>
      </c>
      <c r="TD108" s="0" t="n">
        <v>0</v>
      </c>
      <c r="TE108" s="0" t="n">
        <v>484</v>
      </c>
      <c r="TF108" s="0" t="n">
        <v>0</v>
      </c>
      <c r="TG108" s="0" t="n">
        <v>0</v>
      </c>
      <c r="TH108" s="0" t="n">
        <v>0</v>
      </c>
      <c r="TI108" s="0" t="n">
        <v>42</v>
      </c>
      <c r="TJ108" s="0" t="n">
        <v>0</v>
      </c>
      <c r="TK108" s="0" t="n">
        <v>0</v>
      </c>
      <c r="TL108" s="0" t="n">
        <v>111</v>
      </c>
      <c r="TM108" s="0" t="n">
        <v>70</v>
      </c>
      <c r="TN108" s="0" t="n">
        <v>9</v>
      </c>
      <c r="TO108" s="0" t="n">
        <v>0</v>
      </c>
      <c r="TP108" s="0" t="n">
        <v>14</v>
      </c>
      <c r="TQ108" s="0" t="n">
        <v>6940</v>
      </c>
      <c r="TR108" s="0" t="n">
        <v>1517</v>
      </c>
      <c r="TS108" s="0" t="n">
        <v>37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18</v>
      </c>
      <c r="TZ108" s="0" t="n">
        <v>3856</v>
      </c>
      <c r="UA108" s="0" t="n">
        <v>40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0</v>
      </c>
      <c r="UG108" s="0" t="n">
        <v>0</v>
      </c>
      <c r="UH108" s="0" t="n">
        <v>0</v>
      </c>
      <c r="UI108" s="0" t="n">
        <v>0</v>
      </c>
      <c r="UJ108" s="0" t="n">
        <v>0</v>
      </c>
      <c r="UK108" s="0" t="n">
        <v>32</v>
      </c>
      <c r="UL108" s="0" t="n">
        <v>0</v>
      </c>
      <c r="UM108" s="0" t="n">
        <v>37</v>
      </c>
      <c r="UN108" s="0" t="n">
        <v>5805</v>
      </c>
      <c r="UO108" s="0" t="n">
        <v>0</v>
      </c>
      <c r="UP108" s="0" t="n">
        <v>0</v>
      </c>
      <c r="UQ108" s="0" t="n">
        <v>0</v>
      </c>
      <c r="UR108" s="0" t="n">
        <v>0</v>
      </c>
      <c r="US108" s="0" t="n">
        <v>0</v>
      </c>
      <c r="UT108" s="0" t="n">
        <v>0</v>
      </c>
      <c r="UU108" s="0" t="n">
        <v>0</v>
      </c>
      <c r="UV108" s="0" t="n">
        <v>156</v>
      </c>
      <c r="UW108" s="0" t="n">
        <v>0</v>
      </c>
      <c r="UX108" s="0" t="n">
        <v>0</v>
      </c>
      <c r="UY108" s="0" t="n">
        <v>0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0</v>
      </c>
      <c r="VE108" s="0" t="n">
        <v>0</v>
      </c>
      <c r="VF108" s="0" t="n">
        <v>6</v>
      </c>
      <c r="VG108" s="0" t="n">
        <v>0</v>
      </c>
      <c r="VH108" s="0" t="n">
        <v>0</v>
      </c>
      <c r="VI108" s="0" t="n">
        <v>0</v>
      </c>
      <c r="VJ108" s="0" t="n">
        <v>61</v>
      </c>
      <c r="VK108" s="0" t="n">
        <v>0</v>
      </c>
      <c r="VL108" s="0" t="n">
        <v>20</v>
      </c>
      <c r="VM108" s="0" t="n">
        <v>0</v>
      </c>
      <c r="VN108" s="0" t="n">
        <v>0</v>
      </c>
      <c r="VO108" s="0" t="n">
        <v>0</v>
      </c>
      <c r="VP108" s="0" t="n">
        <v>0</v>
      </c>
      <c r="VQ108" s="0" t="n">
        <v>0</v>
      </c>
      <c r="VR108" s="0" t="n">
        <v>47</v>
      </c>
      <c r="VS108" s="0" t="n">
        <v>0</v>
      </c>
      <c r="VT108" s="0" t="n">
        <v>0</v>
      </c>
      <c r="VU108" s="0" t="n">
        <v>11</v>
      </c>
      <c r="VV108" s="0" t="n">
        <v>0</v>
      </c>
      <c r="VW108" s="0" t="n">
        <v>0</v>
      </c>
      <c r="VX108" s="0" t="n">
        <v>0</v>
      </c>
      <c r="VY108" s="0" t="n">
        <v>8</v>
      </c>
      <c r="VZ108" s="0" t="n">
        <v>141</v>
      </c>
      <c r="WA108" s="0" t="n">
        <v>0</v>
      </c>
      <c r="WB108" s="0" t="n">
        <v>0</v>
      </c>
      <c r="WC108" s="0" t="n">
        <v>0</v>
      </c>
      <c r="WD108" s="0" t="n">
        <v>0</v>
      </c>
      <c r="WE108" s="0" t="n">
        <v>0</v>
      </c>
      <c r="WF108" s="0" t="n">
        <v>56</v>
      </c>
      <c r="WG108" s="0" t="n">
        <v>0</v>
      </c>
      <c r="WH108" s="0" t="n">
        <v>0</v>
      </c>
      <c r="WI108" s="0" t="n">
        <v>14</v>
      </c>
      <c r="WJ108" s="0" t="n">
        <v>0</v>
      </c>
      <c r="WK108" s="0" t="n">
        <v>2</v>
      </c>
      <c r="WL108" s="0" t="n">
        <v>0</v>
      </c>
      <c r="WM108" s="0" t="n">
        <v>8</v>
      </c>
      <c r="WN108" s="0" t="n">
        <v>4</v>
      </c>
      <c r="WO108" s="0" t="n">
        <v>0</v>
      </c>
      <c r="WP108" s="0" t="n">
        <v>0</v>
      </c>
      <c r="WQ108" s="0" t="n">
        <v>17561</v>
      </c>
      <c r="WR108" s="0" t="n">
        <v>0</v>
      </c>
      <c r="WS108" s="0" t="n">
        <v>0</v>
      </c>
      <c r="WT108" s="0" t="n">
        <v>0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30</v>
      </c>
      <c r="XC108" s="0" t="n">
        <v>0</v>
      </c>
      <c r="XD108" s="0" t="n">
        <v>65</v>
      </c>
      <c r="XE108" s="0" t="n">
        <v>0</v>
      </c>
      <c r="XF108" s="0" t="n">
        <v>0</v>
      </c>
      <c r="XG108" s="0" t="n">
        <v>0</v>
      </c>
      <c r="XH108" s="0" t="n">
        <v>0</v>
      </c>
      <c r="XI108" s="0" t="n">
        <v>0</v>
      </c>
      <c r="XJ108" s="0" t="n">
        <v>0</v>
      </c>
      <c r="XK108" s="0" t="n">
        <v>0</v>
      </c>
      <c r="XL108" s="0" t="n">
        <v>23</v>
      </c>
      <c r="XM108" s="0" t="n">
        <v>0</v>
      </c>
      <c r="XN108" s="0" t="n">
        <v>29</v>
      </c>
      <c r="XO108" s="0" t="n">
        <v>9242</v>
      </c>
      <c r="XP108" s="0" t="n">
        <v>0</v>
      </c>
      <c r="XQ108" s="0" t="n">
        <v>0</v>
      </c>
      <c r="XR108" s="0" t="n">
        <v>0</v>
      </c>
      <c r="XS108" s="0" t="n">
        <v>0</v>
      </c>
      <c r="XT108" s="0" t="n">
        <v>488</v>
      </c>
      <c r="XU108" s="0" t="n">
        <v>0</v>
      </c>
      <c r="XV108" s="0" t="n">
        <v>10</v>
      </c>
      <c r="XW108" s="0" t="n">
        <v>378</v>
      </c>
      <c r="XX108" s="0" t="n">
        <v>0</v>
      </c>
      <c r="XY108" s="0" t="n">
        <v>3789</v>
      </c>
      <c r="XZ108" s="0" t="n">
        <v>89</v>
      </c>
      <c r="YA108" s="0" t="n">
        <v>0</v>
      </c>
      <c r="YB108" s="0" t="n">
        <v>724</v>
      </c>
      <c r="YC108" s="0" t="n">
        <v>14</v>
      </c>
      <c r="YD108" s="0" t="n">
        <v>0</v>
      </c>
      <c r="YE108" s="0" t="n">
        <v>0</v>
      </c>
      <c r="YF108" s="0" t="n">
        <v>158</v>
      </c>
      <c r="YG108" s="0" t="n">
        <v>0</v>
      </c>
      <c r="YH108" s="0" t="n">
        <v>77</v>
      </c>
      <c r="YI108" s="0" t="n">
        <v>395</v>
      </c>
      <c r="YJ108" s="0" t="n">
        <v>0</v>
      </c>
      <c r="YK108" s="0" t="n">
        <v>630</v>
      </c>
      <c r="YL108" s="0" t="n">
        <v>696</v>
      </c>
      <c r="YM108" s="0" t="n">
        <v>0</v>
      </c>
      <c r="YN108" s="0" t="n">
        <v>0</v>
      </c>
      <c r="YO108" s="0" t="n">
        <v>0</v>
      </c>
      <c r="YP108" s="0" t="n">
        <v>0</v>
      </c>
      <c r="YQ108" s="0" t="n">
        <v>23</v>
      </c>
      <c r="YR108" s="0" t="n">
        <v>0</v>
      </c>
      <c r="YS108" s="0" t="n">
        <v>0</v>
      </c>
      <c r="YT108" s="0" t="n">
        <v>0</v>
      </c>
      <c r="YU108" s="0" t="n">
        <v>2841</v>
      </c>
      <c r="YV108" s="0" t="n">
        <v>0</v>
      </c>
      <c r="YW108" s="0" t="n">
        <v>0</v>
      </c>
      <c r="YX108" s="0" t="n">
        <v>0</v>
      </c>
      <c r="YY108" s="0" t="n">
        <v>0</v>
      </c>
      <c r="YZ108" s="0" t="n">
        <v>299</v>
      </c>
      <c r="ZA108" s="0" t="n">
        <v>0</v>
      </c>
      <c r="ZB108" s="0" t="n">
        <v>0</v>
      </c>
      <c r="ZC108" s="0" t="n">
        <v>750</v>
      </c>
      <c r="ZD108" s="0" t="n">
        <v>0</v>
      </c>
      <c r="ZE108" s="0" t="n">
        <v>0</v>
      </c>
      <c r="ZF108" s="0" t="n">
        <v>0</v>
      </c>
      <c r="ZG108" s="0" t="n">
        <v>0</v>
      </c>
      <c r="ZH108" s="0" t="n">
        <v>0</v>
      </c>
      <c r="ZI108" s="0" t="n">
        <v>0</v>
      </c>
      <c r="ZJ108" s="0" t="n">
        <v>0</v>
      </c>
      <c r="ZK108" s="0" t="n">
        <v>0</v>
      </c>
      <c r="ZL108" s="0" t="n">
        <v>0</v>
      </c>
      <c r="ZM108" s="0" t="n">
        <v>0</v>
      </c>
      <c r="ZN108" s="0" t="n">
        <v>0</v>
      </c>
      <c r="ZO108" s="0" t="n">
        <v>0</v>
      </c>
      <c r="ZP108" s="0" t="n">
        <v>696</v>
      </c>
      <c r="ZQ108" s="0" t="n">
        <v>10192</v>
      </c>
      <c r="ZR108" s="0" t="n">
        <v>0</v>
      </c>
      <c r="ZS108" s="0" t="n">
        <v>51</v>
      </c>
      <c r="ZT108" s="0" t="n">
        <v>8</v>
      </c>
      <c r="ZU108" s="0" t="n">
        <v>0</v>
      </c>
      <c r="ZV108" s="0" t="n">
        <v>0</v>
      </c>
      <c r="ZW108" s="0" t="n">
        <v>0</v>
      </c>
      <c r="ZX108" s="0" t="n">
        <v>0</v>
      </c>
      <c r="ZY108" s="0" t="n">
        <v>0</v>
      </c>
      <c r="ZZ108" s="0" t="n">
        <v>0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0</v>
      </c>
      <c r="AAG108" s="0" t="n">
        <v>7</v>
      </c>
      <c r="AAH108" s="0" t="n">
        <v>0</v>
      </c>
      <c r="AAI108" s="0" t="n">
        <v>0</v>
      </c>
      <c r="AAJ108" s="0" t="n">
        <v>837</v>
      </c>
      <c r="AAK108" s="0" t="n">
        <v>0</v>
      </c>
      <c r="AAL108" s="0" t="n">
        <v>0</v>
      </c>
      <c r="AAM108" s="0" t="n">
        <v>0</v>
      </c>
      <c r="AAN108" s="0" t="n">
        <v>78</v>
      </c>
      <c r="AAO108" s="0" t="n">
        <v>0</v>
      </c>
      <c r="AAP108" s="0" t="n">
        <v>0</v>
      </c>
    </row>
    <row r="109" customFormat="false" ht="15" hidden="false" customHeight="true" outlineLevel="0" collapsed="false">
      <c r="A109" s="1" t="n">
        <v>30667</v>
      </c>
      <c r="C109" s="20" t="n">
        <v>1</v>
      </c>
      <c r="D109" s="20"/>
      <c r="E109" s="20" t="n">
        <v>1</v>
      </c>
      <c r="F109" s="20"/>
      <c r="G109" s="20"/>
      <c r="H109" s="2" t="n">
        <v>2</v>
      </c>
      <c r="I109" s="2" t="n">
        <v>40</v>
      </c>
      <c r="L109" s="2" t="n">
        <v>1</v>
      </c>
      <c r="M109" s="2" t="n">
        <v>1</v>
      </c>
      <c r="N109" s="2" t="n">
        <v>0</v>
      </c>
      <c r="O109" s="2" t="n">
        <v>1</v>
      </c>
      <c r="P109" s="2" t="n">
        <v>0</v>
      </c>
      <c r="Q109" s="2" t="n">
        <v>0</v>
      </c>
      <c r="R109" s="2" t="n">
        <v>0</v>
      </c>
      <c r="S109" s="2" t="n">
        <v>1</v>
      </c>
      <c r="T109" s="2" t="n">
        <v>0</v>
      </c>
      <c r="U109" s="2" t="n">
        <v>1</v>
      </c>
      <c r="V109" s="2" t="n">
        <v>0</v>
      </c>
      <c r="W109" s="2" t="n">
        <v>1</v>
      </c>
      <c r="X109" s="2" t="n">
        <f aca="false">SUM(L109:W109)</f>
        <v>6</v>
      </c>
      <c r="Y109" s="2" t="n">
        <v>90</v>
      </c>
      <c r="Z109" s="2" t="n">
        <v>60</v>
      </c>
      <c r="AA109" s="2" t="n">
        <f aca="false">Y109-Z109</f>
        <v>30</v>
      </c>
      <c r="AB109" s="3" t="n">
        <f aca="false">Z109+((Y109-Z109)/3)</f>
        <v>70</v>
      </c>
      <c r="AC109" s="4" t="n">
        <v>111.1</v>
      </c>
      <c r="AD109" s="4" t="n">
        <v>162.7</v>
      </c>
      <c r="AE109" s="3" t="n">
        <v>41.9699984398192</v>
      </c>
      <c r="AF109" s="3" t="n">
        <v>2</v>
      </c>
      <c r="AG109" s="4" t="n">
        <v>108.5</v>
      </c>
      <c r="AH109" s="4" t="n">
        <v>127</v>
      </c>
      <c r="AI109" s="3" t="n">
        <v>0.666871542716657</v>
      </c>
      <c r="AJ109" s="3" t="n">
        <v>0.854330708661417</v>
      </c>
      <c r="AL109" s="4" t="n">
        <v>49.2</v>
      </c>
      <c r="AM109" s="4" t="n">
        <v>54.7</v>
      </c>
      <c r="AN109" s="4" t="n">
        <v>56.4</v>
      </c>
      <c r="AO109" s="2" t="n">
        <v>14</v>
      </c>
      <c r="AP109" s="4" t="n">
        <v>37.3</v>
      </c>
      <c r="AQ109" s="4" t="n">
        <v>53.6</v>
      </c>
      <c r="AR109" s="4" t="n">
        <v>2.8</v>
      </c>
      <c r="AS109" s="2" t="n">
        <v>92</v>
      </c>
      <c r="AT109" s="2" t="n">
        <v>148</v>
      </c>
      <c r="AU109" s="2" t="n">
        <v>162</v>
      </c>
      <c r="AV109" s="2" t="n">
        <v>138</v>
      </c>
      <c r="AW109" s="2" t="n">
        <v>114</v>
      </c>
      <c r="AX109" s="2" t="n">
        <v>1</v>
      </c>
      <c r="AY109" s="2" t="n">
        <f aca="false">((AS109*15)+(AT109*30)+(AU109*30)+(AV109*30)+(AW109*15))-(AS109*120)</f>
        <v>5490</v>
      </c>
      <c r="AZ109" s="2" t="n">
        <f aca="false">((AS109*15)+(AT109*30)+(AU109*30)+(AV109*30)+(AW109*15))</f>
        <v>16530</v>
      </c>
      <c r="BA109" s="2" t="n">
        <v>5.02</v>
      </c>
      <c r="BB109" s="5" t="n">
        <f aca="false">10000/SQRT((AS109*BH109)*(AVERAGE(AS109:AW109)*AVERAGE(BH109:BL109)))</f>
        <v>1.09477994054116</v>
      </c>
      <c r="BC109" s="3" t="n">
        <f aca="false">(AS109*BH109)/405</f>
        <v>8.26864197530864</v>
      </c>
      <c r="BD109" s="3" t="n">
        <v>1</v>
      </c>
      <c r="BE109" s="3" t="n">
        <f aca="false">1/(LOG(BH109)+LOG(AS109))</f>
        <v>0.283696859714303</v>
      </c>
      <c r="BF109" s="3" t="n">
        <f aca="false">(BI109-BH109)/(AT109-AS109)</f>
        <v>1.56428571428571</v>
      </c>
      <c r="BG109" s="3" t="n">
        <f aca="false">(20*BH109)/((AS109/18)-3.5)</f>
        <v>451.862068965517</v>
      </c>
      <c r="BH109" s="4" t="n">
        <v>36.4</v>
      </c>
      <c r="BI109" s="4" t="n">
        <v>124</v>
      </c>
      <c r="BJ109" s="4" t="n">
        <v>300</v>
      </c>
      <c r="BK109" s="4" t="n">
        <v>282</v>
      </c>
      <c r="BL109" s="4" t="n">
        <v>210</v>
      </c>
      <c r="BM109" s="3" t="n">
        <f aca="false">((BH109*15)+(BI109*30)+(BJ109*30)+(BK109*30)+(BL109*15))-(BH109*120)</f>
        <v>20508</v>
      </c>
      <c r="BN109" s="3" t="n">
        <f aca="false">((BH109*15)+(BI109*30)+(BJ109*30)+(BK109*30)+(BL109*15))</f>
        <v>24876</v>
      </c>
      <c r="BO109" s="3" t="n">
        <f aca="false">(1/BH109)</f>
        <v>0.0274725274725275</v>
      </c>
      <c r="BP109" s="3" t="n">
        <f aca="false">(BN109/AZ109)</f>
        <v>1.5049001814882</v>
      </c>
      <c r="BQ109" s="3" t="n">
        <f aca="false">(BB109*BP109)</f>
        <v>1.64753453121004</v>
      </c>
      <c r="BR109" s="5" t="n">
        <f aca="false">(BF109*BO109)</f>
        <v>0.0429748822605965</v>
      </c>
      <c r="CA109" s="2" t="n">
        <v>258</v>
      </c>
      <c r="CB109" s="2" t="n">
        <v>1</v>
      </c>
      <c r="CC109" s="2" t="n">
        <v>50</v>
      </c>
      <c r="CD109" s="2" t="n">
        <v>0</v>
      </c>
      <c r="CE109" s="2" t="n">
        <v>188</v>
      </c>
      <c r="CF109" s="2" t="n">
        <v>1</v>
      </c>
      <c r="CG109" s="2" t="n">
        <v>20</v>
      </c>
      <c r="CH109" s="2" t="n">
        <v>100</v>
      </c>
      <c r="CI109" s="2" t="n">
        <v>0</v>
      </c>
      <c r="CJ109" s="2" t="n">
        <v>5</v>
      </c>
      <c r="CK109" s="2" t="n">
        <v>68</v>
      </c>
      <c r="CL109" s="2" t="n">
        <v>56.54</v>
      </c>
      <c r="CM109" s="2" t="n">
        <v>102</v>
      </c>
      <c r="CN109" s="2" t="n">
        <v>106</v>
      </c>
      <c r="CO109" s="2" t="n">
        <v>423</v>
      </c>
      <c r="CP109" s="2" t="n">
        <v>2.05</v>
      </c>
      <c r="CQ109" s="2" t="n">
        <v>0.72</v>
      </c>
      <c r="CR109" s="2" t="n">
        <v>1.05</v>
      </c>
      <c r="CW109" s="3"/>
      <c r="CY109" s="22"/>
      <c r="EQ109" s="6" t="n">
        <v>42874</v>
      </c>
      <c r="ER109" s="2" t="n">
        <v>110</v>
      </c>
      <c r="ES109" s="2" t="n">
        <v>70</v>
      </c>
      <c r="ET109" s="2" t="n">
        <v>40</v>
      </c>
      <c r="EU109" s="3" t="n">
        <v>83.3333333333333</v>
      </c>
      <c r="EV109" s="2" t="n">
        <v>104.4</v>
      </c>
      <c r="EW109" s="22" t="n">
        <v>39.438954429497</v>
      </c>
      <c r="EX109" s="2" t="n">
        <v>114.1</v>
      </c>
      <c r="EY109" s="2" t="n">
        <v>134.9</v>
      </c>
      <c r="EZ109" s="2" t="n">
        <v>123.8</v>
      </c>
      <c r="FA109" s="2" t="n">
        <v>0.701290719114935</v>
      </c>
      <c r="FB109" s="2" t="n">
        <v>0.84581171237954</v>
      </c>
      <c r="FC109" s="2" t="n">
        <v>43.2</v>
      </c>
      <c r="FD109" s="2" t="n">
        <v>12</v>
      </c>
      <c r="FE109" s="2" t="n">
        <v>42.8</v>
      </c>
      <c r="FF109" s="2" t="n">
        <v>56.3</v>
      </c>
      <c r="FG109" s="2" t="n">
        <v>3</v>
      </c>
      <c r="FH109" s="2" t="n">
        <v>95</v>
      </c>
      <c r="FI109" s="2" t="n">
        <v>142</v>
      </c>
      <c r="FJ109" s="2" t="n">
        <v>134</v>
      </c>
      <c r="FK109" s="2" t="n">
        <v>125</v>
      </c>
      <c r="FL109" s="2" t="n">
        <v>117</v>
      </c>
      <c r="FM109" s="2" t="s">
        <v>722</v>
      </c>
      <c r="FN109" s="8" t="n">
        <v>2</v>
      </c>
      <c r="FO109" s="2" t="n">
        <f aca="false">((FH109*15)+(FI109*30)+(FJ109*30)+(FK109*30)+(FL109*15))-(FH109*120)</f>
        <v>3810</v>
      </c>
      <c r="FP109" s="2" t="n">
        <f aca="false">((FH109*15)+(FI109*30)+(FJ109*30)+(FK109*30)+(FL109*15))</f>
        <v>15210</v>
      </c>
      <c r="FQ109" s="2" t="n">
        <f aca="false">10000/SQRT((FH109*FV109)*(AVERAGE(FH109:FL109)*AVERAGE(FV109:FZ109)))</f>
        <v>2.22814385153406</v>
      </c>
      <c r="FR109" s="2" t="n">
        <f aca="false">(FH109*FV109)/405</f>
        <v>3.65925925925926</v>
      </c>
      <c r="FS109" s="2" t="n">
        <f aca="false">1/(LOG(FV109)+LOG(FH109))</f>
        <v>0.315373028217181</v>
      </c>
      <c r="FT109" s="2" t="n">
        <f aca="false">(FW109-FV109)/(FI109-FH109)</f>
        <v>1.44893617021277</v>
      </c>
      <c r="FU109" s="2" t="n">
        <f aca="false">(20*FV109)/((FH109/18)-3.5)</f>
        <v>175.5</v>
      </c>
      <c r="FV109" s="20" t="n">
        <v>15.6</v>
      </c>
      <c r="FW109" s="20" t="n">
        <v>83.7</v>
      </c>
      <c r="FX109" s="20" t="n">
        <v>141</v>
      </c>
      <c r="FY109" s="20" t="n">
        <v>168</v>
      </c>
      <c r="FZ109" s="20" t="n">
        <v>146</v>
      </c>
      <c r="GA109" s="2" t="n">
        <f aca="false">((FV109*15)+(FW109*30)+(FX109*30)+(FY109*30)+(FZ109*15))-(FV109*120)</f>
        <v>12333</v>
      </c>
      <c r="GB109" s="2" t="n">
        <f aca="false">((FV109*15)+(FW109*30)+(FX109*30)+(FY109*30)+(FZ109*15))</f>
        <v>14205</v>
      </c>
      <c r="GC109" s="2" t="n">
        <f aca="false">(1/FV109)</f>
        <v>0.0641025641025641</v>
      </c>
      <c r="GD109" s="2" t="n">
        <f aca="false">(GB109/FP109)</f>
        <v>0.933925049309665</v>
      </c>
      <c r="GE109" s="2" t="n">
        <f aca="false">(FQ109*GD109)</f>
        <v>2.08091935641298</v>
      </c>
      <c r="GF109" s="2" t="n">
        <f aca="false">(FT109*GC109)</f>
        <v>0.0928805237315876</v>
      </c>
      <c r="GG109" s="2" t="n">
        <v>5.7</v>
      </c>
      <c r="GH109" s="2" t="n">
        <v>246</v>
      </c>
      <c r="GI109" s="2" t="n">
        <v>47</v>
      </c>
      <c r="GJ109" s="2" t="n">
        <v>127</v>
      </c>
      <c r="GK109" s="9" t="n">
        <v>1179</v>
      </c>
      <c r="GL109" s="9" t="n">
        <v>68.1</v>
      </c>
      <c r="GM109" s="9" t="n">
        <v>19.6</v>
      </c>
      <c r="GN109" s="9" t="n">
        <v>4.4</v>
      </c>
      <c r="GO109" s="9" t="n">
        <v>7.5</v>
      </c>
      <c r="GP109" s="9" t="n">
        <v>5</v>
      </c>
      <c r="GQ109" s="9" t="n">
        <v>269</v>
      </c>
      <c r="GR109" s="9" t="n">
        <v>180.4</v>
      </c>
      <c r="GS109" s="9" t="n">
        <v>6.2</v>
      </c>
      <c r="GT109" s="9" t="n">
        <v>17.9</v>
      </c>
      <c r="GU109" s="9" t="n">
        <v>933</v>
      </c>
      <c r="GV109" s="9" t="n">
        <v>2053</v>
      </c>
      <c r="GW109" s="9" t="n">
        <v>1.62</v>
      </c>
      <c r="GX109" s="9" t="n">
        <v>1.71</v>
      </c>
      <c r="GY109" s="9" t="n">
        <v>1.38</v>
      </c>
      <c r="GZ109" s="9" t="n">
        <v>1.91</v>
      </c>
      <c r="HA109" s="9" t="n">
        <v>36.4</v>
      </c>
      <c r="HB109" s="9" t="n">
        <v>339.3</v>
      </c>
      <c r="HC109" s="9" t="n">
        <v>3.34</v>
      </c>
      <c r="HD109" s="9" t="n">
        <v>21.28</v>
      </c>
      <c r="HE109" s="9" t="n">
        <v>1.7</v>
      </c>
      <c r="HF109" s="9" t="n">
        <v>464</v>
      </c>
      <c r="HG109" s="9" t="n">
        <v>17.48</v>
      </c>
      <c r="HH109" s="9" t="n">
        <v>1777</v>
      </c>
      <c r="HI109" s="9" t="n">
        <v>369</v>
      </c>
      <c r="HJ109" s="9" t="n">
        <v>1635</v>
      </c>
      <c r="HK109" s="9" t="n">
        <v>943</v>
      </c>
      <c r="HL109" s="9" t="n">
        <v>48</v>
      </c>
      <c r="HM109" s="9" t="n">
        <v>7.1</v>
      </c>
      <c r="HN109" s="9" t="n">
        <v>350</v>
      </c>
      <c r="HU109" s="2" t="n">
        <v>0.13</v>
      </c>
      <c r="HV109" s="2" t="n">
        <v>1</v>
      </c>
      <c r="HW109" s="2" t="n">
        <v>4</v>
      </c>
      <c r="HX109" s="2" t="n">
        <v>2</v>
      </c>
      <c r="LW109" s="0" t="n">
        <v>14</v>
      </c>
      <c r="LX109" s="0" t="n">
        <v>2</v>
      </c>
      <c r="LY109" s="0" t="n">
        <v>53</v>
      </c>
      <c r="LZ109" s="0" t="n">
        <v>47</v>
      </c>
      <c r="MA109" s="0" t="n">
        <v>58</v>
      </c>
      <c r="MB109" s="0" t="n">
        <v>2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0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14</v>
      </c>
      <c r="MM109" s="0" t="n">
        <v>0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8</v>
      </c>
      <c r="MT109" s="0" t="n">
        <v>0</v>
      </c>
      <c r="MU109" s="0" t="n">
        <v>310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</v>
      </c>
      <c r="NA109" s="0" t="n">
        <v>0</v>
      </c>
      <c r="NB109" s="0" t="n">
        <v>0</v>
      </c>
      <c r="NC109" s="0" t="n">
        <v>0</v>
      </c>
      <c r="ND109" s="0" t="n">
        <v>5</v>
      </c>
      <c r="NE109" s="0" t="n">
        <v>0</v>
      </c>
      <c r="NF109" s="0" t="n">
        <v>0</v>
      </c>
      <c r="NG109" s="0" t="n">
        <v>0</v>
      </c>
      <c r="NH109" s="0" t="n">
        <v>1166</v>
      </c>
      <c r="NI109" s="0" t="n">
        <v>25</v>
      </c>
      <c r="NJ109" s="0" t="n">
        <v>0</v>
      </c>
      <c r="NK109" s="0" t="n">
        <v>0</v>
      </c>
      <c r="NL109" s="0" t="n">
        <v>0</v>
      </c>
      <c r="NM109" s="0" t="n">
        <v>0</v>
      </c>
      <c r="NN109" s="0" t="n">
        <v>0</v>
      </c>
      <c r="NO109" s="0" t="n">
        <v>0</v>
      </c>
      <c r="NP109" s="0" t="n">
        <v>0</v>
      </c>
      <c r="NQ109" s="0" t="n">
        <v>0</v>
      </c>
      <c r="NR109" s="0" t="n">
        <v>0</v>
      </c>
      <c r="NS109" s="0" t="n">
        <v>28133</v>
      </c>
      <c r="NT109" s="0" t="n">
        <v>28</v>
      </c>
      <c r="NU109" s="0" t="n">
        <v>0</v>
      </c>
      <c r="NV109" s="0" t="n">
        <v>0</v>
      </c>
      <c r="NW109" s="0" t="n">
        <v>6812</v>
      </c>
      <c r="NX109" s="0" t="n">
        <v>245</v>
      </c>
      <c r="NY109" s="0" t="n">
        <v>1944</v>
      </c>
      <c r="NZ109" s="0" t="n">
        <v>0</v>
      </c>
      <c r="OA109" s="0" t="n">
        <v>0</v>
      </c>
      <c r="OB109" s="0" t="n">
        <v>0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716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0</v>
      </c>
      <c r="OM109" s="0" t="n">
        <v>0</v>
      </c>
      <c r="ON109" s="0" t="n">
        <v>0</v>
      </c>
      <c r="OO109" s="0" t="n">
        <v>0</v>
      </c>
      <c r="OP109" s="0" t="n">
        <v>0</v>
      </c>
      <c r="OQ109" s="0" t="n">
        <v>0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0</v>
      </c>
      <c r="PA109" s="0" t="n">
        <v>0</v>
      </c>
      <c r="PB109" s="0" t="n">
        <v>8</v>
      </c>
      <c r="PC109" s="0" t="n">
        <v>0</v>
      </c>
      <c r="PD109" s="0" t="n">
        <v>0</v>
      </c>
      <c r="PE109" s="0" t="n">
        <v>0</v>
      </c>
      <c r="PF109" s="0" t="n">
        <v>0</v>
      </c>
      <c r="PG109" s="0" t="n">
        <v>0</v>
      </c>
      <c r="PH109" s="0" t="n">
        <v>0</v>
      </c>
      <c r="PI109" s="0" t="n">
        <v>0</v>
      </c>
      <c r="PJ109" s="0" t="n">
        <v>149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0</v>
      </c>
      <c r="PP109" s="0" t="n">
        <v>0</v>
      </c>
      <c r="PQ109" s="0" t="n">
        <v>1178</v>
      </c>
      <c r="PR109" s="0" t="n">
        <v>0</v>
      </c>
      <c r="PS109" s="0" t="n">
        <v>0</v>
      </c>
      <c r="PT109" s="0" t="n">
        <v>0</v>
      </c>
      <c r="PU109" s="0" t="n">
        <v>15</v>
      </c>
      <c r="PV109" s="0" t="n">
        <v>134</v>
      </c>
      <c r="PW109" s="0" t="n">
        <v>0</v>
      </c>
      <c r="PX109" s="0" t="n">
        <v>353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0</v>
      </c>
      <c r="QM109" s="0" t="n">
        <v>0</v>
      </c>
      <c r="QN109" s="0" t="n">
        <v>17</v>
      </c>
      <c r="QO109" s="0" t="n">
        <v>0</v>
      </c>
      <c r="QP109" s="0" t="n">
        <v>0</v>
      </c>
      <c r="QQ109" s="0" t="n">
        <v>891</v>
      </c>
      <c r="QR109" s="0" t="n">
        <v>0</v>
      </c>
      <c r="QS109" s="0" t="n">
        <v>109</v>
      </c>
      <c r="QT109" s="0" t="n">
        <v>0</v>
      </c>
      <c r="QU109" s="0" t="n">
        <v>180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55</v>
      </c>
      <c r="RD109" s="0" t="n">
        <v>920</v>
      </c>
      <c r="RE109" s="0" t="n">
        <v>0</v>
      </c>
      <c r="RF109" s="0" t="n">
        <v>0</v>
      </c>
      <c r="RG109" s="0" t="n">
        <v>263</v>
      </c>
      <c r="RH109" s="0" t="n">
        <v>0</v>
      </c>
      <c r="RI109" s="0" t="n">
        <v>0</v>
      </c>
      <c r="RJ109" s="0" t="n">
        <v>9</v>
      </c>
      <c r="RK109" s="0" t="n">
        <v>0</v>
      </c>
      <c r="RL109" s="0" t="n">
        <v>4043</v>
      </c>
      <c r="RM109" s="0" t="n">
        <v>0</v>
      </c>
      <c r="RN109" s="0" t="n">
        <v>0</v>
      </c>
      <c r="RO109" s="0" t="n">
        <v>0</v>
      </c>
      <c r="RP109" s="0" t="n">
        <v>136</v>
      </c>
      <c r="RQ109" s="0" t="n">
        <v>0</v>
      </c>
      <c r="RR109" s="0" t="n">
        <v>0</v>
      </c>
      <c r="RS109" s="0" t="n">
        <v>0</v>
      </c>
      <c r="RT109" s="0" t="n">
        <v>0</v>
      </c>
      <c r="RU109" s="0" t="n">
        <v>0</v>
      </c>
      <c r="RV109" s="0" t="n">
        <v>366</v>
      </c>
      <c r="RW109" s="0" t="n">
        <v>0</v>
      </c>
      <c r="RX109" s="0" t="n">
        <v>0</v>
      </c>
      <c r="RY109" s="0" t="n">
        <v>1738</v>
      </c>
      <c r="RZ109" s="0" t="n">
        <v>56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0</v>
      </c>
      <c r="SH109" s="0" t="n">
        <v>0</v>
      </c>
      <c r="SI109" s="0" t="n">
        <v>0</v>
      </c>
      <c r="SJ109" s="0" t="n">
        <v>0</v>
      </c>
      <c r="SK109" s="0" t="n">
        <v>0</v>
      </c>
      <c r="SL109" s="0" t="n">
        <v>14</v>
      </c>
      <c r="SM109" s="0" t="n">
        <v>3</v>
      </c>
      <c r="SN109" s="0" t="n">
        <v>0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76</v>
      </c>
      <c r="ST109" s="0" t="n">
        <v>0</v>
      </c>
      <c r="SU109" s="0" t="n">
        <v>131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23</v>
      </c>
      <c r="TA109" s="0" t="n">
        <v>0</v>
      </c>
      <c r="TB109" s="0" t="n">
        <v>0</v>
      </c>
      <c r="TC109" s="0" t="n">
        <v>0</v>
      </c>
      <c r="TD109" s="0" t="n">
        <v>0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1450</v>
      </c>
      <c r="TJ109" s="0" t="n">
        <v>0</v>
      </c>
      <c r="TK109" s="0" t="n">
        <v>0</v>
      </c>
      <c r="TL109" s="0" t="n">
        <v>1821</v>
      </c>
      <c r="TM109" s="0" t="n">
        <v>0</v>
      </c>
      <c r="TN109" s="0" t="n">
        <v>0</v>
      </c>
      <c r="TO109" s="0" t="n">
        <v>0</v>
      </c>
      <c r="TP109" s="0" t="n">
        <v>79</v>
      </c>
      <c r="TQ109" s="0" t="n">
        <v>0</v>
      </c>
      <c r="TR109" s="0" t="n">
        <v>1716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156</v>
      </c>
      <c r="TX109" s="0" t="n">
        <v>0</v>
      </c>
      <c r="TY109" s="0" t="n">
        <v>1498</v>
      </c>
      <c r="TZ109" s="0" t="n">
        <v>20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</v>
      </c>
      <c r="UG109" s="0" t="n">
        <v>0</v>
      </c>
      <c r="UH109" s="0" t="n">
        <v>0</v>
      </c>
      <c r="UI109" s="0" t="n">
        <v>0</v>
      </c>
      <c r="UJ109" s="0" t="n">
        <v>0</v>
      </c>
      <c r="UK109" s="0" t="n">
        <v>0</v>
      </c>
      <c r="UL109" s="0" t="n">
        <v>0</v>
      </c>
      <c r="UM109" s="0" t="n">
        <v>0</v>
      </c>
      <c r="UN109" s="0" t="n">
        <v>9</v>
      </c>
      <c r="UO109" s="0" t="n">
        <v>0</v>
      </c>
      <c r="UP109" s="0" t="n">
        <v>0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0</v>
      </c>
      <c r="UV109" s="0" t="n">
        <v>0</v>
      </c>
      <c r="UW109" s="0" t="n">
        <v>0</v>
      </c>
      <c r="UX109" s="0" t="n">
        <v>0</v>
      </c>
      <c r="UY109" s="0" t="n">
        <v>0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112</v>
      </c>
      <c r="VG109" s="0" t="n">
        <v>0</v>
      </c>
      <c r="VH109" s="0" t="n">
        <v>0</v>
      </c>
      <c r="VI109" s="0" t="n">
        <v>0</v>
      </c>
      <c r="VJ109" s="0" t="n">
        <v>0</v>
      </c>
      <c r="VK109" s="0" t="n">
        <v>0</v>
      </c>
      <c r="VL109" s="0" t="n">
        <v>134</v>
      </c>
      <c r="VM109" s="0" t="n">
        <v>0</v>
      </c>
      <c r="VN109" s="0" t="n">
        <v>0</v>
      </c>
      <c r="VO109" s="0" t="n">
        <v>0</v>
      </c>
      <c r="VP109" s="0" t="n">
        <v>0</v>
      </c>
      <c r="VQ109" s="0" t="n">
        <v>0</v>
      </c>
      <c r="VR109" s="0" t="n">
        <v>689</v>
      </c>
      <c r="VS109" s="0" t="n">
        <v>0</v>
      </c>
      <c r="VT109" s="0" t="n">
        <v>0</v>
      </c>
      <c r="VU109" s="0" t="n">
        <v>1170</v>
      </c>
      <c r="VV109" s="0" t="n">
        <v>0</v>
      </c>
      <c r="VW109" s="0" t="n">
        <v>52</v>
      </c>
      <c r="VX109" s="0" t="n">
        <v>0</v>
      </c>
      <c r="VY109" s="0" t="n">
        <v>4</v>
      </c>
      <c r="VZ109" s="0" t="n">
        <v>0</v>
      </c>
      <c r="WA109" s="0" t="n">
        <v>0</v>
      </c>
      <c r="WB109" s="0" t="n">
        <v>0</v>
      </c>
      <c r="WC109" s="0" t="n">
        <v>0</v>
      </c>
      <c r="WD109" s="0" t="n">
        <v>0</v>
      </c>
      <c r="WE109" s="0" t="n">
        <v>0</v>
      </c>
      <c r="WF109" s="0" t="n">
        <v>5940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18</v>
      </c>
      <c r="WL109" s="0" t="n">
        <v>0</v>
      </c>
      <c r="WM109" s="0" t="n">
        <v>0</v>
      </c>
      <c r="WN109" s="0" t="n">
        <v>0</v>
      </c>
      <c r="WO109" s="0" t="n">
        <v>0</v>
      </c>
      <c r="WP109" s="0" t="n">
        <v>5</v>
      </c>
      <c r="WQ109" s="0" t="n">
        <v>19</v>
      </c>
      <c r="WR109" s="0" t="n">
        <v>0</v>
      </c>
      <c r="WS109" s="0" t="n">
        <v>0</v>
      </c>
      <c r="WT109" s="0" t="n">
        <v>0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0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0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37</v>
      </c>
      <c r="XO109" s="0" t="n">
        <v>15149</v>
      </c>
      <c r="XP109" s="0" t="n">
        <v>0</v>
      </c>
      <c r="XQ109" s="0" t="n">
        <v>9</v>
      </c>
      <c r="XR109" s="0" t="n">
        <v>0</v>
      </c>
      <c r="XS109" s="0" t="n">
        <v>0</v>
      </c>
      <c r="XT109" s="0" t="n">
        <v>1096</v>
      </c>
      <c r="XU109" s="0" t="n">
        <v>0</v>
      </c>
      <c r="XV109" s="0" t="n">
        <v>119</v>
      </c>
      <c r="XW109" s="0" t="n">
        <v>0</v>
      </c>
      <c r="XX109" s="0" t="n">
        <v>0</v>
      </c>
      <c r="XY109" s="0" t="n">
        <v>8</v>
      </c>
      <c r="XZ109" s="0" t="n">
        <v>96</v>
      </c>
      <c r="YA109" s="0" t="n">
        <v>170</v>
      </c>
      <c r="YB109" s="0" t="n">
        <v>9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0</v>
      </c>
      <c r="YH109" s="0" t="n">
        <v>14497</v>
      </c>
      <c r="YI109" s="0" t="n">
        <v>0</v>
      </c>
      <c r="YJ109" s="0" t="n">
        <v>0</v>
      </c>
      <c r="YK109" s="0" t="n">
        <v>0</v>
      </c>
      <c r="YL109" s="0" t="n">
        <v>19</v>
      </c>
      <c r="YM109" s="0" t="n">
        <v>0</v>
      </c>
      <c r="YN109" s="0" t="n">
        <v>0</v>
      </c>
      <c r="YO109" s="0" t="n">
        <v>0</v>
      </c>
      <c r="YP109" s="0" t="n">
        <v>0</v>
      </c>
      <c r="YQ109" s="0" t="n">
        <v>0</v>
      </c>
      <c r="YR109" s="0" t="n">
        <v>0</v>
      </c>
      <c r="YS109" s="0" t="n">
        <v>0</v>
      </c>
      <c r="YT109" s="0" t="n">
        <v>9</v>
      </c>
      <c r="YU109" s="0" t="n">
        <v>0</v>
      </c>
      <c r="YV109" s="0" t="n">
        <v>0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0</v>
      </c>
      <c r="ZH109" s="0" t="n">
        <v>0</v>
      </c>
      <c r="ZI109" s="0" t="n">
        <v>0</v>
      </c>
      <c r="ZJ109" s="0" t="n">
        <v>0</v>
      </c>
      <c r="ZK109" s="0" t="n">
        <v>0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82</v>
      </c>
      <c r="ZQ109" s="0" t="n">
        <v>8219</v>
      </c>
      <c r="ZR109" s="0" t="n">
        <v>0</v>
      </c>
      <c r="ZS109" s="0" t="n">
        <v>0</v>
      </c>
      <c r="ZT109" s="0" t="n">
        <v>24</v>
      </c>
      <c r="ZU109" s="0" t="n">
        <v>0</v>
      </c>
      <c r="ZV109" s="0" t="n">
        <v>0</v>
      </c>
      <c r="ZW109" s="0" t="n">
        <v>0</v>
      </c>
      <c r="ZX109" s="0" t="n">
        <v>10</v>
      </c>
      <c r="ZY109" s="0" t="n">
        <v>0</v>
      </c>
      <c r="ZZ109" s="0" t="n">
        <v>0</v>
      </c>
      <c r="AAA109" s="0" t="n">
        <v>0</v>
      </c>
      <c r="AAB109" s="0" t="n">
        <v>0</v>
      </c>
      <c r="AAC109" s="0" t="n">
        <v>0</v>
      </c>
      <c r="AAD109" s="0" t="n">
        <v>85</v>
      </c>
      <c r="AAE109" s="0" t="n">
        <v>15</v>
      </c>
      <c r="AAF109" s="0" t="n">
        <v>119</v>
      </c>
      <c r="AAG109" s="0" t="n">
        <v>245</v>
      </c>
      <c r="AAH109" s="0" t="n">
        <v>0</v>
      </c>
      <c r="AAI109" s="0" t="n">
        <v>0</v>
      </c>
      <c r="AAJ109" s="0" t="n">
        <v>87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  <c r="AAP109" s="0" t="n">
        <v>0</v>
      </c>
    </row>
    <row r="110" customFormat="false" ht="15" hidden="false" customHeight="true" outlineLevel="0" collapsed="false">
      <c r="A110" s="1" t="n">
        <v>31123</v>
      </c>
      <c r="H110" s="2" t="n">
        <v>1</v>
      </c>
      <c r="I110" s="2" t="n">
        <v>44</v>
      </c>
      <c r="J110" s="21" t="n">
        <v>1</v>
      </c>
      <c r="K110" s="21"/>
      <c r="L110" s="2" t="n">
        <v>0</v>
      </c>
      <c r="M110" s="2" t="n">
        <v>1</v>
      </c>
      <c r="N110" s="2" t="n">
        <v>0</v>
      </c>
      <c r="O110" s="2" t="n">
        <v>1</v>
      </c>
      <c r="P110" s="2" t="n">
        <v>0</v>
      </c>
      <c r="Q110" s="2" t="n">
        <v>1</v>
      </c>
      <c r="R110" s="2" t="n">
        <v>0</v>
      </c>
      <c r="S110" s="2" t="n">
        <v>0</v>
      </c>
      <c r="T110" s="2" t="n">
        <v>0</v>
      </c>
      <c r="U110" s="2" t="n">
        <v>1</v>
      </c>
      <c r="V110" s="2" t="n">
        <v>0</v>
      </c>
      <c r="W110" s="2" t="n">
        <v>1</v>
      </c>
      <c r="X110" s="2" t="n">
        <f aca="false">SUM(L110:W110)</f>
        <v>5</v>
      </c>
      <c r="Y110" s="2" t="n">
        <v>140</v>
      </c>
      <c r="Z110" s="2" t="n">
        <v>100</v>
      </c>
      <c r="AA110" s="2" t="n">
        <f aca="false">Y110-Z110</f>
        <v>40</v>
      </c>
      <c r="AB110" s="3" t="n">
        <f aca="false">Z110+((Y110-Z110)/3)</f>
        <v>113.333333333333</v>
      </c>
      <c r="AC110" s="4" t="n">
        <v>132</v>
      </c>
      <c r="AD110" s="4" t="n">
        <v>176.5</v>
      </c>
      <c r="AE110" s="3" t="n">
        <v>42.3725413092152</v>
      </c>
      <c r="AF110" s="3" t="n">
        <v>2</v>
      </c>
      <c r="AS110" s="2" t="n">
        <v>116</v>
      </c>
      <c r="AW110" s="2" t="n">
        <v>122</v>
      </c>
      <c r="AX110" s="2" t="n">
        <v>2</v>
      </c>
      <c r="BA110" s="2" t="n">
        <v>5.46</v>
      </c>
      <c r="BB110" s="5" t="n">
        <f aca="false">10000/SQRT((AS110*BH110)*(AVERAGE(AS110:AW110)*AVERAGE(BH110:BL110)))</f>
        <v>1.97127121667744</v>
      </c>
      <c r="BC110" s="3" t="n">
        <f aca="false">(AS110*BH110)/405</f>
        <v>5.92888888888889</v>
      </c>
      <c r="BD110" s="3" t="n">
        <v>1</v>
      </c>
      <c r="BE110" s="3" t="n">
        <f aca="false">1/(LOG(BH110)+LOG(AS110))</f>
        <v>0.295820499946652</v>
      </c>
      <c r="BG110" s="3" t="n">
        <f aca="false">(20*BH110)/((AS110/18)-3.5)</f>
        <v>140.603773584906</v>
      </c>
      <c r="BH110" s="2" t="n">
        <v>20.7</v>
      </c>
      <c r="BI110" s="2" t="n">
        <v>82.8</v>
      </c>
      <c r="BJ110" s="2" t="n">
        <v>162</v>
      </c>
      <c r="BK110" s="2" t="n">
        <v>85.3</v>
      </c>
      <c r="BL110" s="2" t="n">
        <v>99.5</v>
      </c>
      <c r="BM110" s="3" t="n">
        <f aca="false">((BH110*15)+(BI110*30)+(BJ110*30)+(BK110*30)+(BL110*15))-(BH110*120)</f>
        <v>9222</v>
      </c>
      <c r="BN110" s="3" t="n">
        <f aca="false">((BH110*15)+(BI110*30)+(BJ110*30)+(BK110*30)+(BL110*15))</f>
        <v>11706</v>
      </c>
      <c r="BO110" s="3" t="n">
        <f aca="false">(1/BH110)</f>
        <v>0.0483091787439614</v>
      </c>
      <c r="BP110" s="3" t="e">
        <f aca="false">(BN110/AZ110)</f>
        <v>#DIV/0!</v>
      </c>
      <c r="BQ110" s="3" t="e">
        <f aca="false">(BB110*BP110)</f>
        <v>#DIV/0!</v>
      </c>
      <c r="BR110" s="5" t="n">
        <f aca="false">(BF110*BO110)</f>
        <v>0</v>
      </c>
      <c r="CA110" s="2" t="n">
        <v>129</v>
      </c>
      <c r="CB110" s="2" t="n">
        <v>0</v>
      </c>
      <c r="CC110" s="2" t="n">
        <v>37</v>
      </c>
      <c r="CD110" s="2" t="n">
        <v>1</v>
      </c>
      <c r="CE110" s="2" t="n">
        <v>57</v>
      </c>
      <c r="CF110" s="2" t="n">
        <v>0</v>
      </c>
      <c r="CG110" s="2" t="n">
        <v>35</v>
      </c>
      <c r="CH110" s="2" t="n">
        <v>57</v>
      </c>
      <c r="CI110" s="2" t="n">
        <v>0</v>
      </c>
      <c r="CJ110" s="2" t="n">
        <v>5</v>
      </c>
      <c r="CW110" s="3"/>
      <c r="CY110" s="22"/>
      <c r="EQ110" s="6" t="n">
        <v>42552</v>
      </c>
      <c r="ER110" s="2" t="n">
        <v>140</v>
      </c>
      <c r="ES110" s="2" t="n">
        <v>100</v>
      </c>
      <c r="ET110" s="2" t="n">
        <v>40</v>
      </c>
      <c r="EU110" s="3" t="n">
        <v>113.333333333333</v>
      </c>
      <c r="EV110" s="2" t="n">
        <v>35.2</v>
      </c>
      <c r="EW110" s="22" t="n">
        <v>11.2993443491241</v>
      </c>
      <c r="EX110" s="2" t="n">
        <v>112</v>
      </c>
      <c r="EY110" s="2" t="n">
        <v>121</v>
      </c>
      <c r="EZ110" s="2" t="n">
        <v>124.4</v>
      </c>
      <c r="FA110" s="2" t="n">
        <v>0.634560906515581</v>
      </c>
      <c r="FB110" s="2" t="n">
        <v>0.925619834710744</v>
      </c>
      <c r="FC110" s="2" t="n">
        <v>32.2</v>
      </c>
      <c r="FD110" s="2" t="n">
        <v>16</v>
      </c>
      <c r="FE110" s="2" t="n">
        <v>48.6</v>
      </c>
      <c r="FF110" s="2" t="n">
        <v>70.7</v>
      </c>
      <c r="FG110" s="2" t="n">
        <v>3.7</v>
      </c>
      <c r="FH110" s="2" t="n">
        <v>98</v>
      </c>
      <c r="FI110" s="2" t="n">
        <v>117</v>
      </c>
      <c r="FJ110" s="2" t="n">
        <v>127</v>
      </c>
      <c r="FK110" s="2" t="n">
        <v>95</v>
      </c>
      <c r="FL110" s="2" t="n">
        <v>109</v>
      </c>
      <c r="FM110" s="2" t="s">
        <v>722</v>
      </c>
      <c r="FN110" s="8" t="n">
        <v>1</v>
      </c>
      <c r="FO110" s="2" t="n">
        <f aca="false">((FH110*15)+(FI110*30)+(FJ110*30)+(FK110*30)+(FL110*15))-(FH110*120)</f>
        <v>1515</v>
      </c>
      <c r="FP110" s="2" t="n">
        <f aca="false">((FH110*15)+(FI110*30)+(FJ110*30)+(FK110*30)+(FL110*15))</f>
        <v>13275</v>
      </c>
      <c r="GH110" s="2" t="n">
        <v>148</v>
      </c>
      <c r="GI110" s="2" t="n">
        <v>37</v>
      </c>
      <c r="GJ110" s="2" t="n">
        <v>220</v>
      </c>
      <c r="GK110" s="9" t="n">
        <v>1743</v>
      </c>
      <c r="GL110" s="9" t="n">
        <v>54.9</v>
      </c>
      <c r="GM110" s="9" t="n">
        <v>46.8</v>
      </c>
      <c r="GN110" s="9" t="n">
        <v>3.5</v>
      </c>
      <c r="GO110" s="9" t="n">
        <v>13.6</v>
      </c>
      <c r="GP110" s="9" t="n">
        <v>8.7</v>
      </c>
      <c r="GQ110" s="9" t="n">
        <v>77</v>
      </c>
      <c r="GR110" s="9" t="n">
        <v>283.7</v>
      </c>
      <c r="GS110" s="9" t="n">
        <v>15.8</v>
      </c>
      <c r="GT110" s="9" t="n">
        <v>11.7</v>
      </c>
      <c r="GU110" s="9" t="n">
        <v>1044</v>
      </c>
      <c r="GV110" s="9" t="n">
        <v>987</v>
      </c>
      <c r="GW110" s="9" t="n">
        <v>1.04</v>
      </c>
      <c r="GX110" s="9" t="n">
        <v>1.01</v>
      </c>
      <c r="GY110" s="9" t="n">
        <v>0.55</v>
      </c>
      <c r="GZ110" s="9" t="n">
        <v>0</v>
      </c>
      <c r="HA110" s="9" t="n">
        <v>45.8</v>
      </c>
      <c r="HB110" s="9" t="n">
        <v>122.3</v>
      </c>
      <c r="HC110" s="9" t="n">
        <v>0.78</v>
      </c>
      <c r="HD110" s="9" t="n">
        <v>8.94</v>
      </c>
      <c r="HE110" s="9" t="n">
        <v>5.45</v>
      </c>
      <c r="HF110" s="9" t="n">
        <v>944</v>
      </c>
      <c r="HG110" s="9" t="n">
        <v>12.94</v>
      </c>
      <c r="HH110" s="9" t="n">
        <v>1298</v>
      </c>
      <c r="HI110" s="9" t="n">
        <v>390</v>
      </c>
      <c r="HJ110" s="9" t="n">
        <v>488</v>
      </c>
      <c r="HK110" s="9" t="n">
        <v>253</v>
      </c>
      <c r="HL110" s="9" t="n">
        <v>49</v>
      </c>
      <c r="HM110" s="9" t="n">
        <v>2.3</v>
      </c>
      <c r="HN110" s="9" t="n">
        <v>355</v>
      </c>
      <c r="HO110" s="2" t="n">
        <v>5</v>
      </c>
      <c r="HP110" s="2" t="n">
        <v>5</v>
      </c>
      <c r="HQ110" s="2" t="n">
        <v>0</v>
      </c>
      <c r="HR110" s="2" t="n">
        <v>0</v>
      </c>
      <c r="HS110" s="2" t="n">
        <v>32.060359954834</v>
      </c>
      <c r="HT110" s="2" t="n">
        <v>10.8859777450562</v>
      </c>
      <c r="HU110" s="2" t="n">
        <v>0.99</v>
      </c>
      <c r="HW110" s="2" t="n">
        <v>3</v>
      </c>
      <c r="HX110" s="2" t="n">
        <v>2</v>
      </c>
      <c r="HY110" s="2" t="n">
        <v>741.320007324219</v>
      </c>
      <c r="HZ110" s="2" t="n">
        <v>25.4400005340576</v>
      </c>
      <c r="IA110" s="2" t="n">
        <v>11</v>
      </c>
      <c r="IB110" s="2" t="n">
        <v>12.9799995422363</v>
      </c>
      <c r="IC110" s="2" t="n">
        <v>8.4399995803833</v>
      </c>
      <c r="ID110" s="2" t="n">
        <v>106.400001525879</v>
      </c>
      <c r="IE110" s="2" t="n">
        <v>20.1499996185303</v>
      </c>
      <c r="IF110" s="2" t="n">
        <v>19.7900009155273</v>
      </c>
      <c r="IG110" s="2" t="n">
        <v>2.97000002861023</v>
      </c>
      <c r="IH110" s="2" t="n">
        <v>21.8400001525879</v>
      </c>
      <c r="II110" s="2" t="n">
        <v>0.889999985694885</v>
      </c>
      <c r="IJ110" s="2" t="n">
        <v>15.7200002670288</v>
      </c>
      <c r="IK110" s="2" t="n">
        <v>2.52999997138977</v>
      </c>
      <c r="IL110" s="2" t="n">
        <v>10.8400001525879</v>
      </c>
      <c r="IM110" s="2" t="n">
        <v>9.77000045776367</v>
      </c>
      <c r="IN110" s="2" t="n">
        <v>6.34000015258789</v>
      </c>
      <c r="IO110" s="2" t="n">
        <v>3.21000003814697</v>
      </c>
      <c r="IP110" s="2" t="n">
        <v>6.6100001335144</v>
      </c>
      <c r="IQ110" s="2" t="n">
        <v>2.55999994277954</v>
      </c>
      <c r="IR110" s="2" t="n">
        <v>2.08999991416931</v>
      </c>
      <c r="IS110" s="2" t="n">
        <v>0.740000009536743</v>
      </c>
      <c r="IT110" s="2" t="n">
        <v>266.200012207031</v>
      </c>
      <c r="IU110" s="2" t="n">
        <v>4.59999990463257</v>
      </c>
      <c r="IV110" s="2" t="n">
        <v>0.259999990463257</v>
      </c>
      <c r="IW110" s="2" t="n">
        <v>144.520004272461</v>
      </c>
      <c r="IX110" s="2" t="n">
        <v>407.209991455078</v>
      </c>
      <c r="IY110" s="2" t="n">
        <v>1526.98999023438</v>
      </c>
      <c r="IZ110" s="2" t="n">
        <v>898.719970703125</v>
      </c>
      <c r="JA110" s="2" t="n">
        <v>2.63000011444092</v>
      </c>
      <c r="JB110" s="2" t="n">
        <v>0.509999990463257</v>
      </c>
      <c r="JC110" s="2" t="n">
        <v>1.05999994277954</v>
      </c>
      <c r="JD110" s="2" t="n">
        <v>22.5</v>
      </c>
      <c r="JE110" s="2" t="n">
        <v>88.9499969482422</v>
      </c>
      <c r="JF110" s="2" t="n">
        <v>0.730000019073486</v>
      </c>
      <c r="JG110" s="2" t="n">
        <v>0.589999973773956</v>
      </c>
      <c r="JH110" s="2" t="n">
        <v>6.65000009536743</v>
      </c>
      <c r="JI110" s="2" t="n">
        <v>1.76999998092651</v>
      </c>
      <c r="JJ110" s="2" t="n">
        <v>0.839999973773956</v>
      </c>
      <c r="JK110" s="2" t="n">
        <v>0.709999978542328</v>
      </c>
      <c r="JL110" s="2" t="n">
        <v>135.449996948242</v>
      </c>
      <c r="JM110" s="2" t="n">
        <v>0.930000007152557</v>
      </c>
      <c r="JN110" s="2" t="n">
        <v>37.4000015258789</v>
      </c>
      <c r="JO110" s="2" t="n">
        <v>1657.90002441406</v>
      </c>
      <c r="JP110" s="2" t="n">
        <v>1783.58996582031</v>
      </c>
      <c r="JQ110" s="2" t="n">
        <v>47.7400016784668</v>
      </c>
      <c r="JR110" s="2" t="n">
        <v>775.080017089844</v>
      </c>
      <c r="JS110" s="2" t="n">
        <v>349.910003662109</v>
      </c>
      <c r="JT110" s="2" t="n">
        <v>1372.98999023438</v>
      </c>
      <c r="JU110" s="2" t="n">
        <v>745.849975585938</v>
      </c>
      <c r="JV110" s="2" t="n">
        <v>44.0099983215332</v>
      </c>
      <c r="JW110" s="2" t="n">
        <v>2.47000002861023</v>
      </c>
      <c r="JX110" s="2" t="n">
        <v>2.82999992370605</v>
      </c>
      <c r="JY110" s="2" t="n">
        <v>2.42000007629395</v>
      </c>
      <c r="JZ110" s="2" t="n">
        <v>0.300000011920929</v>
      </c>
      <c r="KA110" s="2" t="n">
        <v>3.46000003814697</v>
      </c>
      <c r="KB110" s="2" t="n">
        <v>0.540000021457672</v>
      </c>
      <c r="KC110" s="2" t="n">
        <v>7.05000019073486</v>
      </c>
      <c r="KD110" s="2" t="n">
        <v>2.80999994277954</v>
      </c>
      <c r="KE110" s="2" t="n">
        <v>7.48999977111816</v>
      </c>
      <c r="KF110" s="2" t="n">
        <v>9.46000003814697</v>
      </c>
      <c r="KG110" s="2" t="n">
        <v>2.98000001907349</v>
      </c>
      <c r="KH110" s="2" t="n">
        <v>73.4199981689453</v>
      </c>
      <c r="KI110" s="2" t="n">
        <v>3.30999994277954</v>
      </c>
      <c r="KJ110" s="2" t="n">
        <v>309.920013427734</v>
      </c>
      <c r="KK110" s="2" t="n">
        <v>56.8400001525879</v>
      </c>
      <c r="KL110" s="2" t="n">
        <v>678563.23</v>
      </c>
      <c r="KM110" s="2" t="n">
        <v>6377.47021484375</v>
      </c>
      <c r="KN110" s="2" t="n">
        <v>17.2800006866455</v>
      </c>
      <c r="KO110" s="2" t="n">
        <v>0.109999999403954</v>
      </c>
      <c r="KP110" s="2" t="n">
        <v>0.0599999986588955</v>
      </c>
      <c r="KQ110" s="2" t="n">
        <v>0.0500000007450581</v>
      </c>
      <c r="KR110" s="2" t="n">
        <v>0.189999997615814</v>
      </c>
      <c r="KS110" s="2" t="n">
        <v>0.389999985694885</v>
      </c>
      <c r="KT110" s="2" t="n">
        <v>0</v>
      </c>
      <c r="KU110" s="2" t="n">
        <v>0.589999973773956</v>
      </c>
      <c r="KV110" s="2" t="n">
        <v>0.28999999165535</v>
      </c>
      <c r="KW110" s="2" t="n">
        <v>5.82999992370606</v>
      </c>
      <c r="KX110" s="2" t="n">
        <v>2.92000007629395</v>
      </c>
      <c r="KY110" s="2" t="n">
        <v>4.05999994277954</v>
      </c>
      <c r="KZ110" s="2" t="n">
        <v>1.16999995708466</v>
      </c>
      <c r="LA110" s="2" t="n">
        <v>0.409999996423721</v>
      </c>
      <c r="LB110" s="2" t="n">
        <v>0.00999999977648258</v>
      </c>
      <c r="LC110" s="2" t="n">
        <v>10.1000003814697</v>
      </c>
      <c r="LD110" s="2" t="n">
        <v>4.01000022888184</v>
      </c>
      <c r="LE110" s="2" t="n">
        <v>0.529999971389771</v>
      </c>
      <c r="LF110" s="2" t="n">
        <v>0.0299999993294477</v>
      </c>
      <c r="LG110" s="2" t="n">
        <v>0</v>
      </c>
      <c r="LH110" s="2" t="n">
        <v>2.57999992370605</v>
      </c>
      <c r="LI110" s="2" t="n">
        <v>2.05999994277954</v>
      </c>
      <c r="LJ110" s="2" t="n">
        <v>0.0500000007450581</v>
      </c>
      <c r="LK110" s="2" t="n">
        <v>0.129999995231628</v>
      </c>
      <c r="LL110" s="2" t="n">
        <v>0.259999990463257</v>
      </c>
      <c r="LM110" s="2" t="n">
        <v>0.230000004172325</v>
      </c>
      <c r="LN110" s="2" t="n">
        <v>0</v>
      </c>
      <c r="LO110" s="2" t="n">
        <v>0.0299999993294477</v>
      </c>
      <c r="LP110" s="2" t="n">
        <v>0.00999999977648258</v>
      </c>
      <c r="LQ110" s="2" t="n">
        <v>0</v>
      </c>
      <c r="LR110" s="2" t="n">
        <v>0</v>
      </c>
      <c r="LS110" s="2" t="n">
        <v>0</v>
      </c>
      <c r="LT110" s="2" t="n">
        <v>0</v>
      </c>
      <c r="LU110" s="2" t="n">
        <v>0</v>
      </c>
      <c r="LV110" s="2" t="n">
        <v>157.702514648438</v>
      </c>
      <c r="MC110" s="0" t="n">
        <v>0</v>
      </c>
      <c r="MD110" s="0" t="n">
        <v>0</v>
      </c>
      <c r="ME110" s="0" t="n">
        <v>0</v>
      </c>
      <c r="MF110" s="0" t="n">
        <v>0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99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1004</v>
      </c>
      <c r="MT110" s="0" t="n">
        <v>0</v>
      </c>
      <c r="MU110" s="0" t="n">
        <v>144</v>
      </c>
      <c r="MV110" s="0" t="n">
        <v>38</v>
      </c>
      <c r="MW110" s="0" t="n">
        <v>0</v>
      </c>
      <c r="MX110" s="0" t="n">
        <v>0</v>
      </c>
      <c r="MY110" s="0" t="n">
        <v>3</v>
      </c>
      <c r="MZ110" s="0" t="n">
        <v>0</v>
      </c>
      <c r="NA110" s="0" t="n">
        <v>0</v>
      </c>
      <c r="NB110" s="0" t="n">
        <v>0</v>
      </c>
      <c r="NC110" s="0" t="n">
        <v>0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150</v>
      </c>
      <c r="NI110" s="0" t="n">
        <v>36</v>
      </c>
      <c r="NJ110" s="0" t="n">
        <v>0</v>
      </c>
      <c r="NK110" s="0" t="n">
        <v>0</v>
      </c>
      <c r="NL110" s="0" t="n">
        <v>0</v>
      </c>
      <c r="NM110" s="0" t="n">
        <v>0</v>
      </c>
      <c r="NN110" s="0" t="n">
        <v>0</v>
      </c>
      <c r="NO110" s="0" t="n">
        <v>0</v>
      </c>
      <c r="NP110" s="0" t="n">
        <v>0</v>
      </c>
      <c r="NQ110" s="0" t="n">
        <v>27</v>
      </c>
      <c r="NR110" s="0" t="n">
        <v>0</v>
      </c>
      <c r="NS110" s="0" t="n">
        <v>1302</v>
      </c>
      <c r="NT110" s="0" t="n">
        <v>29</v>
      </c>
      <c r="NU110" s="0" t="n">
        <v>0</v>
      </c>
      <c r="NV110" s="0" t="n">
        <v>0</v>
      </c>
      <c r="NW110" s="0" t="n">
        <v>1274</v>
      </c>
      <c r="NX110" s="0" t="n">
        <v>28</v>
      </c>
      <c r="NY110" s="0" t="n">
        <v>4257</v>
      </c>
      <c r="NZ110" s="0" t="n">
        <v>0</v>
      </c>
      <c r="OA110" s="0" t="n">
        <v>0</v>
      </c>
      <c r="OB110" s="0" t="n">
        <v>0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414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0</v>
      </c>
      <c r="ON110" s="0" t="n">
        <v>0</v>
      </c>
      <c r="OO110" s="0" t="n">
        <v>0</v>
      </c>
      <c r="OP110" s="0" t="n">
        <v>0</v>
      </c>
      <c r="OQ110" s="0" t="n">
        <v>0</v>
      </c>
      <c r="OR110" s="0" t="n">
        <v>0</v>
      </c>
      <c r="OS110" s="0" t="n">
        <v>0</v>
      </c>
      <c r="OT110" s="0" t="n">
        <v>0</v>
      </c>
      <c r="OU110" s="0" t="n">
        <v>0</v>
      </c>
      <c r="OV110" s="0" t="n">
        <v>0</v>
      </c>
      <c r="OW110" s="0" t="n">
        <v>0</v>
      </c>
      <c r="OX110" s="0" t="n">
        <v>0</v>
      </c>
      <c r="OY110" s="0" t="n">
        <v>0</v>
      </c>
      <c r="OZ110" s="0" t="n">
        <v>0</v>
      </c>
      <c r="PA110" s="0" t="n">
        <v>0</v>
      </c>
      <c r="PB110" s="0" t="n">
        <v>0</v>
      </c>
      <c r="PC110" s="0" t="n">
        <v>0</v>
      </c>
      <c r="PD110" s="0" t="n">
        <v>0</v>
      </c>
      <c r="PE110" s="0" t="n">
        <v>0</v>
      </c>
      <c r="PF110" s="0" t="n">
        <v>0</v>
      </c>
      <c r="PG110" s="0" t="n">
        <v>0</v>
      </c>
      <c r="PH110" s="0" t="n">
        <v>0</v>
      </c>
      <c r="PI110" s="0" t="n">
        <v>0</v>
      </c>
      <c r="PJ110" s="0" t="n">
        <v>4912</v>
      </c>
      <c r="PK110" s="0" t="n">
        <v>0</v>
      </c>
      <c r="PL110" s="0" t="n">
        <v>0</v>
      </c>
      <c r="PM110" s="0" t="n">
        <v>0</v>
      </c>
      <c r="PN110" s="0" t="n">
        <v>0</v>
      </c>
      <c r="PO110" s="0" t="n">
        <v>0</v>
      </c>
      <c r="PP110" s="0" t="n">
        <v>0</v>
      </c>
      <c r="PQ110" s="0" t="n">
        <v>4411</v>
      </c>
      <c r="PR110" s="0" t="n">
        <v>0</v>
      </c>
      <c r="PS110" s="0" t="n">
        <v>0</v>
      </c>
      <c r="PT110" s="0" t="n">
        <v>0</v>
      </c>
      <c r="PU110" s="0" t="n">
        <v>0</v>
      </c>
      <c r="PV110" s="0" t="n">
        <v>560</v>
      </c>
      <c r="PW110" s="0" t="n">
        <v>2424</v>
      </c>
      <c r="PX110" s="0" t="n">
        <v>27</v>
      </c>
      <c r="PY110" s="0" t="n">
        <v>3</v>
      </c>
      <c r="PZ110" s="0" t="n">
        <v>0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0</v>
      </c>
      <c r="QK110" s="0" t="n">
        <v>0</v>
      </c>
      <c r="QL110" s="0" t="n">
        <v>0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1514</v>
      </c>
      <c r="QR110" s="0" t="n">
        <v>0</v>
      </c>
      <c r="QS110" s="0" t="n">
        <v>19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0</v>
      </c>
      <c r="RA110" s="0" t="n">
        <v>0</v>
      </c>
      <c r="RB110" s="0" t="n">
        <v>0</v>
      </c>
      <c r="RC110" s="0" t="n">
        <v>0</v>
      </c>
      <c r="RD110" s="0" t="n">
        <v>229</v>
      </c>
      <c r="RE110" s="0" t="n">
        <v>0</v>
      </c>
      <c r="RF110" s="0" t="n">
        <v>2</v>
      </c>
      <c r="RG110" s="0" t="n">
        <v>57</v>
      </c>
      <c r="RH110" s="0" t="n">
        <v>0</v>
      </c>
      <c r="RI110" s="0" t="n">
        <v>0</v>
      </c>
      <c r="RJ110" s="0" t="n">
        <v>0</v>
      </c>
      <c r="RK110" s="0" t="n">
        <v>0</v>
      </c>
      <c r="RL110" s="0" t="n">
        <v>23361</v>
      </c>
      <c r="RM110" s="0" t="n">
        <v>0</v>
      </c>
      <c r="RN110" s="0" t="n">
        <v>0</v>
      </c>
      <c r="RO110" s="0" t="n">
        <v>0</v>
      </c>
      <c r="RP110" s="0" t="n">
        <v>110</v>
      </c>
      <c r="RQ110" s="0" t="n">
        <v>9</v>
      </c>
      <c r="RR110" s="0" t="n">
        <v>0</v>
      </c>
      <c r="RS110" s="0" t="n">
        <v>0</v>
      </c>
      <c r="RT110" s="0" t="n">
        <v>0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1223</v>
      </c>
      <c r="RZ110" s="0" t="n">
        <v>0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39</v>
      </c>
      <c r="SF110" s="0" t="n">
        <v>0</v>
      </c>
      <c r="SG110" s="0" t="n">
        <v>0</v>
      </c>
      <c r="SH110" s="0" t="n">
        <v>0</v>
      </c>
      <c r="SI110" s="0" t="n">
        <v>0</v>
      </c>
      <c r="SJ110" s="0" t="n">
        <v>0</v>
      </c>
      <c r="SK110" s="0" t="n">
        <v>32</v>
      </c>
      <c r="SL110" s="0" t="n">
        <v>27</v>
      </c>
      <c r="SM110" s="0" t="n">
        <v>38</v>
      </c>
      <c r="SN110" s="0" t="n">
        <v>0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46</v>
      </c>
      <c r="ST110" s="0" t="n">
        <v>0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293</v>
      </c>
      <c r="TA110" s="0" t="n">
        <v>0</v>
      </c>
      <c r="TB110" s="0" t="n">
        <v>0</v>
      </c>
      <c r="TC110" s="0" t="n">
        <v>0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85</v>
      </c>
      <c r="TJ110" s="0" t="n">
        <v>0</v>
      </c>
      <c r="TK110" s="0" t="n">
        <v>0</v>
      </c>
      <c r="TL110" s="0" t="n">
        <v>24</v>
      </c>
      <c r="TM110" s="0" t="n">
        <v>0</v>
      </c>
      <c r="TN110" s="0" t="n">
        <v>68</v>
      </c>
      <c r="TO110" s="0" t="n">
        <v>0</v>
      </c>
      <c r="TP110" s="0" t="n">
        <v>6</v>
      </c>
      <c r="TQ110" s="0" t="n">
        <v>0</v>
      </c>
      <c r="TR110" s="0" t="n">
        <v>263</v>
      </c>
      <c r="TS110" s="0" t="n">
        <v>0</v>
      </c>
      <c r="TT110" s="0" t="n">
        <v>24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10</v>
      </c>
      <c r="TZ110" s="0" t="n">
        <v>180</v>
      </c>
      <c r="UA110" s="0" t="n">
        <v>9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2</v>
      </c>
      <c r="UG110" s="0" t="n">
        <v>0</v>
      </c>
      <c r="UH110" s="0" t="n">
        <v>0</v>
      </c>
      <c r="UI110" s="0" t="n">
        <v>0</v>
      </c>
      <c r="UJ110" s="0" t="n">
        <v>0</v>
      </c>
      <c r="UK110" s="0" t="n">
        <v>83</v>
      </c>
      <c r="UL110" s="0" t="n">
        <v>48</v>
      </c>
      <c r="UM110" s="0" t="n">
        <v>0</v>
      </c>
      <c r="UN110" s="0" t="n">
        <v>0</v>
      </c>
      <c r="UO110" s="0" t="n">
        <v>0</v>
      </c>
      <c r="UP110" s="0" t="n">
        <v>0</v>
      </c>
      <c r="UQ110" s="0" t="n">
        <v>0</v>
      </c>
      <c r="UR110" s="0" t="n">
        <v>0</v>
      </c>
      <c r="US110" s="0" t="n">
        <v>0</v>
      </c>
      <c r="UT110" s="0" t="n">
        <v>0</v>
      </c>
      <c r="UU110" s="0" t="n">
        <v>0</v>
      </c>
      <c r="UV110" s="0" t="n">
        <v>3</v>
      </c>
      <c r="UW110" s="0" t="n">
        <v>0</v>
      </c>
      <c r="UX110" s="0" t="n">
        <v>0</v>
      </c>
      <c r="UY110" s="0" t="n">
        <v>0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0</v>
      </c>
      <c r="VE110" s="0" t="n">
        <v>0</v>
      </c>
      <c r="VF110" s="0" t="n">
        <v>9</v>
      </c>
      <c r="VG110" s="0" t="n">
        <v>0</v>
      </c>
      <c r="VH110" s="0" t="n">
        <v>0</v>
      </c>
      <c r="VI110" s="0" t="n">
        <v>0</v>
      </c>
      <c r="VJ110" s="0" t="n">
        <v>0</v>
      </c>
      <c r="VK110" s="0" t="n">
        <v>0</v>
      </c>
      <c r="VL110" s="0" t="n">
        <v>16</v>
      </c>
      <c r="VM110" s="0" t="n">
        <v>0</v>
      </c>
      <c r="VN110" s="0" t="n">
        <v>0</v>
      </c>
      <c r="VO110" s="0" t="n">
        <v>0</v>
      </c>
      <c r="VP110" s="0" t="n">
        <v>0</v>
      </c>
      <c r="VQ110" s="0" t="n">
        <v>0</v>
      </c>
      <c r="VR110" s="0" t="n">
        <v>74</v>
      </c>
      <c r="VS110" s="0" t="n">
        <v>0</v>
      </c>
      <c r="VT110" s="0" t="n">
        <v>4</v>
      </c>
      <c r="VU110" s="0" t="n">
        <v>62</v>
      </c>
      <c r="VV110" s="0" t="n">
        <v>0</v>
      </c>
      <c r="VW110" s="0" t="n">
        <v>12</v>
      </c>
      <c r="VX110" s="0" t="n">
        <v>0</v>
      </c>
      <c r="VY110" s="0" t="n">
        <v>0</v>
      </c>
      <c r="VZ110" s="0" t="n">
        <v>0</v>
      </c>
      <c r="WA110" s="0" t="n">
        <v>0</v>
      </c>
      <c r="WB110" s="0" t="n">
        <v>21</v>
      </c>
      <c r="WC110" s="0" t="n">
        <v>0</v>
      </c>
      <c r="WD110" s="0" t="n">
        <v>0</v>
      </c>
      <c r="WE110" s="0" t="n">
        <v>0</v>
      </c>
      <c r="WF110" s="0" t="n">
        <v>628</v>
      </c>
      <c r="WG110" s="0" t="n">
        <v>0</v>
      </c>
      <c r="WH110" s="0" t="n">
        <v>0</v>
      </c>
      <c r="WI110" s="0" t="n">
        <v>0</v>
      </c>
      <c r="WJ110" s="0" t="n">
        <v>0</v>
      </c>
      <c r="WK110" s="0" t="n">
        <v>0</v>
      </c>
      <c r="WL110" s="0" t="n">
        <v>0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5695</v>
      </c>
      <c r="WR110" s="0" t="n">
        <v>0</v>
      </c>
      <c r="WS110" s="0" t="n">
        <v>0</v>
      </c>
      <c r="WT110" s="0" t="n">
        <v>0</v>
      </c>
      <c r="WU110" s="0" t="n">
        <v>0</v>
      </c>
      <c r="WV110" s="0" t="n">
        <v>0</v>
      </c>
      <c r="WW110" s="0" t="n">
        <v>0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0</v>
      </c>
      <c r="XH110" s="0" t="n">
        <v>0</v>
      </c>
      <c r="XI110" s="0" t="n">
        <v>0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1341</v>
      </c>
      <c r="XO110" s="0" t="n">
        <v>4317</v>
      </c>
      <c r="XP110" s="0" t="n">
        <v>0</v>
      </c>
      <c r="XQ110" s="0" t="n">
        <v>6</v>
      </c>
      <c r="XR110" s="0" t="n">
        <v>0</v>
      </c>
      <c r="XS110" s="0" t="n">
        <v>0</v>
      </c>
      <c r="XT110" s="0" t="n">
        <v>99</v>
      </c>
      <c r="XU110" s="0" t="n">
        <v>0</v>
      </c>
      <c r="XV110" s="0" t="n">
        <v>0</v>
      </c>
      <c r="XW110" s="0" t="n">
        <v>89</v>
      </c>
      <c r="XX110" s="0" t="n">
        <v>0</v>
      </c>
      <c r="XY110" s="0" t="n">
        <v>1133</v>
      </c>
      <c r="XZ110" s="0" t="n">
        <v>23</v>
      </c>
      <c r="YA110" s="0" t="n">
        <v>68</v>
      </c>
      <c r="YB110" s="0" t="n">
        <v>656</v>
      </c>
      <c r="YC110" s="0" t="n">
        <v>0</v>
      </c>
      <c r="YD110" s="0" t="n">
        <v>0</v>
      </c>
      <c r="YE110" s="0" t="n">
        <v>0</v>
      </c>
      <c r="YF110" s="0" t="n">
        <v>0</v>
      </c>
      <c r="YG110" s="0" t="n">
        <v>0</v>
      </c>
      <c r="YH110" s="0" t="n">
        <v>713</v>
      </c>
      <c r="YI110" s="0" t="n">
        <v>2524</v>
      </c>
      <c r="YJ110" s="0" t="n">
        <v>0</v>
      </c>
      <c r="YK110" s="0" t="n">
        <v>537</v>
      </c>
      <c r="YL110" s="0" t="n">
        <v>2221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0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0</v>
      </c>
      <c r="YW110" s="0" t="n">
        <v>0</v>
      </c>
      <c r="YX110" s="0" t="n">
        <v>0</v>
      </c>
      <c r="YY110" s="0" t="n">
        <v>0</v>
      </c>
      <c r="YZ110" s="0" t="n">
        <v>13</v>
      </c>
      <c r="ZA110" s="0" t="n">
        <v>0</v>
      </c>
      <c r="ZB110" s="0" t="n">
        <v>0</v>
      </c>
      <c r="ZC110" s="0" t="n">
        <v>5</v>
      </c>
      <c r="ZD110" s="0" t="n">
        <v>0</v>
      </c>
      <c r="ZE110" s="0" t="n">
        <v>0</v>
      </c>
      <c r="ZF110" s="0" t="n">
        <v>0</v>
      </c>
      <c r="ZG110" s="0" t="n">
        <v>0</v>
      </c>
      <c r="ZH110" s="0" t="n">
        <v>0</v>
      </c>
      <c r="ZI110" s="0" t="n">
        <v>0</v>
      </c>
      <c r="ZJ110" s="0" t="n">
        <v>0</v>
      </c>
      <c r="ZK110" s="0" t="n">
        <v>0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1493</v>
      </c>
      <c r="ZQ110" s="0" t="n">
        <v>4814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0</v>
      </c>
      <c r="ZX110" s="0" t="n">
        <v>96</v>
      </c>
      <c r="ZY110" s="0" t="n">
        <v>0</v>
      </c>
      <c r="ZZ110" s="0" t="n">
        <v>0</v>
      </c>
      <c r="AAA110" s="0" t="n">
        <v>0</v>
      </c>
      <c r="AAB110" s="0" t="n">
        <v>0</v>
      </c>
      <c r="AAC110" s="0" t="n">
        <v>0</v>
      </c>
      <c r="AAD110" s="0" t="n">
        <v>45</v>
      </c>
      <c r="AAE110" s="0" t="n">
        <v>52</v>
      </c>
      <c r="AAF110" s="0" t="n">
        <v>92</v>
      </c>
      <c r="AAG110" s="0" t="n">
        <v>0</v>
      </c>
      <c r="AAH110" s="0" t="n">
        <v>0</v>
      </c>
      <c r="AAI110" s="0" t="n">
        <v>0</v>
      </c>
      <c r="AAJ110" s="0" t="n">
        <v>35</v>
      </c>
      <c r="AAK110" s="0" t="n">
        <v>0</v>
      </c>
      <c r="AAL110" s="0" t="n">
        <v>0</v>
      </c>
      <c r="AAM110" s="0" t="n">
        <v>0</v>
      </c>
      <c r="AAN110" s="0" t="n">
        <v>0</v>
      </c>
      <c r="AAO110" s="0" t="n">
        <v>0</v>
      </c>
      <c r="AAP110" s="0" t="n">
        <v>0</v>
      </c>
    </row>
    <row r="111" customFormat="false" ht="15" hidden="false" customHeight="true" outlineLevel="0" collapsed="false">
      <c r="A111" s="1" t="n">
        <v>30455</v>
      </c>
      <c r="C111" s="20"/>
      <c r="D111" s="20"/>
      <c r="E111" s="20" t="n">
        <v>1</v>
      </c>
      <c r="F111" s="20"/>
      <c r="G111" s="20"/>
      <c r="H111" s="2" t="n">
        <v>2</v>
      </c>
      <c r="I111" s="2" t="n">
        <v>39</v>
      </c>
      <c r="J111" s="21"/>
      <c r="K111" s="21"/>
      <c r="L111" s="2" t="n">
        <v>0</v>
      </c>
      <c r="M111" s="2" t="n">
        <v>1</v>
      </c>
      <c r="N111" s="2" t="n">
        <v>0</v>
      </c>
      <c r="O111" s="2" t="n">
        <v>1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f aca="false">SUM(L111:W111)</f>
        <v>2</v>
      </c>
      <c r="Y111" s="2" t="n">
        <v>90</v>
      </c>
      <c r="Z111" s="2" t="n">
        <v>60</v>
      </c>
      <c r="AA111" s="2" t="n">
        <f aca="false">Y111-Z111</f>
        <v>30</v>
      </c>
      <c r="AB111" s="3" t="n">
        <f aca="false">Z111+((Y111-Z111)/3)</f>
        <v>70</v>
      </c>
      <c r="AC111" s="4" t="n">
        <v>61.2</v>
      </c>
      <c r="AD111" s="4" t="n">
        <v>159.5</v>
      </c>
      <c r="AE111" s="3" t="n">
        <v>24.0563673706037</v>
      </c>
      <c r="AF111" s="3" t="n">
        <v>0</v>
      </c>
      <c r="AG111" s="4" t="n">
        <v>77</v>
      </c>
      <c r="AH111" s="4" t="n">
        <v>99</v>
      </c>
      <c r="AI111" s="3" t="n">
        <v>0.482758620689655</v>
      </c>
      <c r="AJ111" s="3" t="n">
        <v>0.777777777777778</v>
      </c>
      <c r="AL111" s="4" t="n">
        <v>28</v>
      </c>
      <c r="AM111" s="4" t="n">
        <v>17.1</v>
      </c>
      <c r="AN111" s="4" t="n">
        <v>44.1</v>
      </c>
      <c r="AO111" s="2" t="n">
        <v>4</v>
      </c>
      <c r="AP111" s="4" t="n">
        <v>50.2</v>
      </c>
      <c r="AQ111" s="4" t="n">
        <v>41.9</v>
      </c>
      <c r="AR111" s="4" t="n">
        <v>2.2</v>
      </c>
      <c r="AS111" s="2" t="n">
        <v>100</v>
      </c>
      <c r="AT111" s="2" t="n">
        <v>148</v>
      </c>
      <c r="AU111" s="2" t="n">
        <v>115</v>
      </c>
      <c r="AV111" s="2" t="n">
        <v>110</v>
      </c>
      <c r="AW111" s="2" t="n">
        <v>97</v>
      </c>
      <c r="AX111" s="2" t="n">
        <v>2</v>
      </c>
      <c r="AY111" s="2" t="n">
        <f aca="false">((AS111*15)+(AT111*30)+(AU111*30)+(AV111*30)+(AW111*15))-(AS111*120)</f>
        <v>2145</v>
      </c>
      <c r="AZ111" s="2" t="n">
        <f aca="false">((AS111*15)+(AT111*30)+(AU111*30)+(AV111*30)+(AW111*15))</f>
        <v>14145</v>
      </c>
      <c r="CA111" s="2" t="n">
        <v>156</v>
      </c>
      <c r="CB111" s="2" t="n">
        <v>0</v>
      </c>
      <c r="CC111" s="2" t="n">
        <v>65</v>
      </c>
      <c r="CD111" s="2" t="n">
        <v>0</v>
      </c>
      <c r="CE111" s="2" t="n">
        <v>72</v>
      </c>
      <c r="CF111" s="2" t="n">
        <v>0</v>
      </c>
      <c r="CG111" s="2" t="n">
        <v>19</v>
      </c>
      <c r="CH111" s="2" t="n">
        <v>94</v>
      </c>
      <c r="CI111" s="2" t="n">
        <v>0</v>
      </c>
      <c r="CJ111" s="2" t="n">
        <v>0</v>
      </c>
      <c r="EQ111" s="6" t="n">
        <v>42577</v>
      </c>
      <c r="ER111" s="2" t="n">
        <v>110</v>
      </c>
      <c r="ES111" s="2" t="n">
        <v>70</v>
      </c>
      <c r="ET111" s="2" t="n">
        <v>40</v>
      </c>
      <c r="EU111" s="3" t="n">
        <v>83.3333333333333</v>
      </c>
      <c r="EV111" s="2" t="n">
        <v>61.5</v>
      </c>
      <c r="EW111" s="22" t="n">
        <v>24.1742907400674</v>
      </c>
      <c r="EX111" s="2" t="n">
        <v>76</v>
      </c>
      <c r="EY111" s="2" t="n">
        <v>100</v>
      </c>
      <c r="EZ111" s="2" t="n">
        <v>83</v>
      </c>
      <c r="FA111" s="2" t="n">
        <v>0.476489028213166</v>
      </c>
      <c r="FB111" s="2" t="n">
        <v>0.76</v>
      </c>
      <c r="FC111" s="2" t="n">
        <v>27.9</v>
      </c>
      <c r="FD111" s="2" t="n">
        <v>4</v>
      </c>
      <c r="FE111" s="2" t="n">
        <v>50.2</v>
      </c>
      <c r="FF111" s="2" t="n">
        <v>42</v>
      </c>
      <c r="FG111" s="2" t="n">
        <v>2.3</v>
      </c>
      <c r="FH111" s="2" t="n">
        <v>96</v>
      </c>
      <c r="FI111" s="2" t="n">
        <v>143</v>
      </c>
      <c r="FJ111" s="2" t="n">
        <v>123</v>
      </c>
      <c r="FK111" s="2" t="n">
        <v>116</v>
      </c>
      <c r="FL111" s="2" t="n">
        <v>104</v>
      </c>
      <c r="FM111" s="2" t="s">
        <v>722</v>
      </c>
      <c r="FN111" s="8" t="n">
        <v>1</v>
      </c>
      <c r="FO111" s="2" t="n">
        <f aca="false">((FH111*15)+(FI111*30)+(FJ111*30)+(FK111*30)+(FL111*15))-(FH111*120)</f>
        <v>2940</v>
      </c>
      <c r="FP111" s="2" t="n">
        <f aca="false">((FH111*15)+(FI111*30)+(FJ111*30)+(FK111*30)+(FL111*15))</f>
        <v>14460</v>
      </c>
      <c r="FQ111" s="2" t="n">
        <f aca="false">10000/SQRT((FH111*FV111)*(AVERAGE(FH111:FL111)*AVERAGE(FV111:FZ111)))</f>
        <v>14.8436025805653</v>
      </c>
      <c r="FR111" s="2" t="n">
        <f aca="false">(FH111*FV111)/405</f>
        <v>0.474074074074074</v>
      </c>
      <c r="FS111" s="2" t="n">
        <f aca="false">1/(LOG(FV111)+LOG(FH111))</f>
        <v>0.43796236231511</v>
      </c>
      <c r="FT111" s="2" t="n">
        <f aca="false">(FW111-FV111)/(FI111-FH111)</f>
        <v>0.548936170212766</v>
      </c>
      <c r="FU111" s="2" t="n">
        <f aca="false">(20*FV111)/((FH111/18)-3.5)</f>
        <v>21.8181818181818</v>
      </c>
      <c r="FV111" s="2" t="n">
        <v>2</v>
      </c>
      <c r="FW111" s="2" t="n">
        <v>27.8</v>
      </c>
      <c r="FX111" s="2" t="n">
        <v>37.9</v>
      </c>
      <c r="FY111" s="2" t="n">
        <v>25.2</v>
      </c>
      <c r="FZ111" s="2" t="n">
        <v>8.64</v>
      </c>
      <c r="GA111" s="2" t="n">
        <f aca="false">((FV111*15)+(FW111*30)+(FX111*30)+(FY111*30)+(FZ111*15))-(FV111*120)</f>
        <v>2646.6</v>
      </c>
      <c r="GB111" s="2" t="n">
        <f aca="false">((FV111*15)+(FW111*30)+(FX111*30)+(FY111*30)+(FZ111*15))</f>
        <v>2886.6</v>
      </c>
      <c r="GC111" s="2" t="n">
        <f aca="false">(1/FV111)</f>
        <v>0.5</v>
      </c>
      <c r="GD111" s="2" t="n">
        <f aca="false">(GB111/FP111)</f>
        <v>0.199626556016598</v>
      </c>
      <c r="GE111" s="2" t="n">
        <f aca="false">(FQ111*GD111)</f>
        <v>2.96317726203733</v>
      </c>
      <c r="GF111" s="2" t="n">
        <f aca="false">(FT111*GC111)</f>
        <v>0.274468085106383</v>
      </c>
      <c r="GH111" s="2" t="n">
        <v>160</v>
      </c>
      <c r="GI111" s="2" t="n">
        <v>54</v>
      </c>
      <c r="GJ111" s="2" t="n">
        <v>102</v>
      </c>
      <c r="GK111" s="9" t="n">
        <v>1983</v>
      </c>
      <c r="GL111" s="9" t="n">
        <v>73.6</v>
      </c>
      <c r="GM111" s="9" t="n">
        <v>67</v>
      </c>
      <c r="GN111" s="9" t="n">
        <v>21.8</v>
      </c>
      <c r="GO111" s="9" t="n">
        <v>16.4</v>
      </c>
      <c r="GP111" s="9" t="n">
        <v>6.8</v>
      </c>
      <c r="GQ111" s="9" t="n">
        <v>198</v>
      </c>
      <c r="GR111" s="9" t="n">
        <v>265.2</v>
      </c>
      <c r="GS111" s="9" t="n">
        <v>48</v>
      </c>
      <c r="GT111" s="9" t="n">
        <v>21.5</v>
      </c>
      <c r="GU111" s="9" t="n">
        <v>529</v>
      </c>
      <c r="GV111" s="9" t="n">
        <v>895</v>
      </c>
      <c r="GW111" s="9" t="n">
        <v>0.85</v>
      </c>
      <c r="GX111" s="9" t="n">
        <v>0.82</v>
      </c>
      <c r="GY111" s="9" t="n">
        <v>0.86</v>
      </c>
      <c r="GZ111" s="9" t="n">
        <v>2.93</v>
      </c>
      <c r="HA111" s="9" t="n">
        <v>175.5</v>
      </c>
      <c r="HB111" s="9" t="n">
        <v>161.4</v>
      </c>
      <c r="HC111" s="9" t="n">
        <v>0.96</v>
      </c>
      <c r="HD111" s="9" t="n">
        <v>12.06</v>
      </c>
      <c r="HE111" s="9" t="n">
        <v>0.86</v>
      </c>
      <c r="HF111" s="9" t="n">
        <v>1134</v>
      </c>
      <c r="HG111" s="9" t="n">
        <v>10.88</v>
      </c>
      <c r="HH111" s="9" t="n">
        <v>2194</v>
      </c>
      <c r="HI111" s="9" t="n">
        <v>166</v>
      </c>
      <c r="HJ111" s="9" t="n">
        <v>891</v>
      </c>
      <c r="HK111" s="9" t="n">
        <v>693</v>
      </c>
      <c r="HL111" s="9" t="n">
        <v>29</v>
      </c>
      <c r="HM111" s="9" t="n">
        <v>8.9</v>
      </c>
      <c r="HN111" s="9" t="n">
        <v>400</v>
      </c>
      <c r="HP111" s="2" t="n">
        <v>11</v>
      </c>
      <c r="HQ111" s="2" t="n">
        <v>0</v>
      </c>
      <c r="HR111" s="2" t="n">
        <v>0</v>
      </c>
      <c r="HS111" s="2" t="n">
        <v>21.7633895874023</v>
      </c>
      <c r="HT111" s="2" t="n">
        <v>25.4490127563477</v>
      </c>
      <c r="HY111" s="2" t="n">
        <v>1475.81994628906</v>
      </c>
      <c r="HZ111" s="2" t="n">
        <v>49.5699996948242</v>
      </c>
      <c r="IA111" s="2" t="n">
        <v>29.5799999237061</v>
      </c>
      <c r="IB111" s="2" t="n">
        <v>19.4300003051758</v>
      </c>
      <c r="IC111" s="2" t="n">
        <v>48</v>
      </c>
      <c r="ID111" s="2" t="n">
        <v>174.539993286133</v>
      </c>
      <c r="IE111" s="2" t="n">
        <v>21.7199993133545</v>
      </c>
      <c r="IF111" s="2" t="n">
        <v>23.5300006866455</v>
      </c>
      <c r="IG111" s="2" t="n">
        <v>2.86999988555908</v>
      </c>
      <c r="IH111" s="2" t="n">
        <v>13.1400003433228</v>
      </c>
      <c r="II111" s="2" t="n">
        <v>1.13999998569489</v>
      </c>
      <c r="IJ111" s="2" t="n">
        <v>11.1499996185303</v>
      </c>
      <c r="IK111" s="2" t="n">
        <v>6.76999998092651</v>
      </c>
      <c r="IL111" s="2" t="n">
        <v>20.6399993896484</v>
      </c>
      <c r="IM111" s="2" t="n">
        <v>18.2800006866455</v>
      </c>
      <c r="IN111" s="2" t="n">
        <v>15.210000038147</v>
      </c>
      <c r="IO111" s="2" t="n">
        <v>4.6399998664856</v>
      </c>
      <c r="IP111" s="2" t="n">
        <v>26.7099990844727</v>
      </c>
      <c r="IQ111" s="2" t="n">
        <v>4.90999984741211</v>
      </c>
      <c r="IR111" s="2" t="n">
        <v>4.55000019073486</v>
      </c>
      <c r="IS111" s="2" t="n">
        <v>1.03999996185303</v>
      </c>
      <c r="IT111" s="2" t="n">
        <v>370.959991455078</v>
      </c>
      <c r="IU111" s="2" t="n">
        <v>9.03999996185303</v>
      </c>
      <c r="IV111" s="2" t="n">
        <v>0.680000007152557</v>
      </c>
      <c r="IW111" s="2" t="n">
        <v>218.279998779297</v>
      </c>
      <c r="IX111" s="2" t="n">
        <v>696.099975585938</v>
      </c>
      <c r="IY111" s="2" t="n">
        <v>2548.19995117187</v>
      </c>
      <c r="IZ111" s="2" t="n">
        <v>2070.53002929687</v>
      </c>
      <c r="JA111" s="2" t="n">
        <v>4.26000022888184</v>
      </c>
      <c r="JB111" s="2" t="n">
        <v>1.02999997138977</v>
      </c>
      <c r="JC111" s="2" t="n">
        <v>2</v>
      </c>
      <c r="JD111" s="2" t="n">
        <v>79.120002746582</v>
      </c>
      <c r="JE111" s="2" t="n">
        <v>167.279998779297</v>
      </c>
      <c r="JF111" s="2" t="n">
        <v>0.980000019073486</v>
      </c>
      <c r="JG111" s="2" t="n">
        <v>1.12999999523163</v>
      </c>
      <c r="JH111" s="2" t="n">
        <v>17.8999996185303</v>
      </c>
      <c r="JI111" s="2" t="n">
        <v>3.41000008583069</v>
      </c>
      <c r="JJ111" s="2" t="n">
        <v>1.21000003814697</v>
      </c>
      <c r="JK111" s="2" t="n">
        <v>0.170000001788139</v>
      </c>
      <c r="JL111" s="2" t="n">
        <v>341.5</v>
      </c>
      <c r="JM111" s="2" t="n">
        <v>1.75999999046326</v>
      </c>
      <c r="JN111" s="2" t="n">
        <v>62.75</v>
      </c>
      <c r="JO111" s="2" t="n">
        <v>3149.42993164063</v>
      </c>
      <c r="JP111" s="2" t="n">
        <v>4985.43994140625</v>
      </c>
      <c r="JQ111" s="2" t="n">
        <v>119.860000610352</v>
      </c>
      <c r="JR111" s="2" t="n">
        <v>1779.27001953125</v>
      </c>
      <c r="JS111" s="2" t="n">
        <v>649</v>
      </c>
      <c r="JT111" s="2" t="n">
        <v>5333.9599609375</v>
      </c>
      <c r="JU111" s="2" t="n">
        <v>1145.81005859375</v>
      </c>
      <c r="JV111" s="2" t="n">
        <v>146.649993896484</v>
      </c>
      <c r="JW111" s="2" t="n">
        <v>5.38000011444092</v>
      </c>
      <c r="JX111" s="2" t="n">
        <v>7.1100001335144</v>
      </c>
      <c r="JY111" s="2" t="n">
        <v>11.5900001525879</v>
      </c>
      <c r="JZ111" s="2" t="n">
        <v>0.540000021457672</v>
      </c>
      <c r="KA111" s="2" t="n">
        <v>20.3099994659424</v>
      </c>
      <c r="KB111" s="2" t="n">
        <v>2.64000010490417</v>
      </c>
      <c r="KC111" s="2" t="n">
        <v>36.1199989318848</v>
      </c>
      <c r="KD111" s="2" t="n">
        <v>14.0100002288818</v>
      </c>
      <c r="KE111" s="2" t="n">
        <v>16.0799999237061</v>
      </c>
      <c r="KF111" s="2" t="n">
        <v>33.8499984741211</v>
      </c>
      <c r="KG111" s="2" t="n">
        <v>11.3000001907349</v>
      </c>
      <c r="KH111" s="2" t="n">
        <v>176.130004882813</v>
      </c>
      <c r="KI111" s="2" t="n">
        <v>0.25</v>
      </c>
      <c r="KJ111" s="2" t="n">
        <v>289.920013427734</v>
      </c>
      <c r="KK111" s="2" t="n">
        <v>52.9099998474121</v>
      </c>
      <c r="KL111" s="2" t="n">
        <v>829191.17</v>
      </c>
      <c r="KM111" s="2" t="n">
        <v>4750.72021484375</v>
      </c>
      <c r="KN111" s="2" t="n">
        <v>58.3199996948242</v>
      </c>
      <c r="KO111" s="2" t="n">
        <v>0.109999999403954</v>
      </c>
      <c r="KP111" s="2" t="n">
        <v>0.300000011920929</v>
      </c>
      <c r="KQ111" s="2" t="n">
        <v>0.370000004768372</v>
      </c>
      <c r="KR111" s="2" t="n">
        <v>0.670000016689301</v>
      </c>
      <c r="KS111" s="2" t="n">
        <v>0.140000000596046</v>
      </c>
      <c r="KT111" s="2" t="n">
        <v>0.0599999986588955</v>
      </c>
      <c r="KU111" s="2" t="n">
        <v>0.600000023841858</v>
      </c>
      <c r="KV111" s="2" t="n">
        <v>0.529999971389771</v>
      </c>
      <c r="KW111" s="2" t="n">
        <v>9.35999965667725</v>
      </c>
      <c r="KX111" s="2" t="n">
        <v>8.64000034332275</v>
      </c>
      <c r="KY111" s="2" t="n">
        <v>3.52999997138977</v>
      </c>
      <c r="KZ111" s="2" t="n">
        <v>3.88000011444092</v>
      </c>
      <c r="LA111" s="2" t="n">
        <v>1.00999999046326</v>
      </c>
      <c r="LB111" s="2" t="n">
        <v>0</v>
      </c>
      <c r="LC111" s="2" t="n">
        <v>31.8899993896484</v>
      </c>
      <c r="LD111" s="2" t="n">
        <v>15.3199996948242</v>
      </c>
      <c r="LE111" s="2" t="n">
        <v>4.07000017166138</v>
      </c>
      <c r="LF111" s="2" t="n">
        <v>0.129999995231628</v>
      </c>
      <c r="LG111" s="2" t="n">
        <v>0.0199999995529652</v>
      </c>
      <c r="LH111" s="2" t="n">
        <v>10.1800003051758</v>
      </c>
      <c r="LI111" s="2" t="n">
        <v>11.5900001525879</v>
      </c>
      <c r="LJ111" s="2" t="n">
        <v>0.449999988079071</v>
      </c>
      <c r="LK111" s="2" t="n">
        <v>1.24000000953674</v>
      </c>
      <c r="LL111" s="2" t="n">
        <v>0.75</v>
      </c>
      <c r="LM111" s="2" t="n">
        <v>1.17999994754791</v>
      </c>
      <c r="LN111" s="2" t="n">
        <v>0.0199999995529652</v>
      </c>
      <c r="LO111" s="2" t="n">
        <v>0.0900000035762787</v>
      </c>
      <c r="LP111" s="2" t="n">
        <v>0.0500000007450581</v>
      </c>
      <c r="LQ111" s="2" t="n">
        <v>0.109999999403954</v>
      </c>
      <c r="LR111" s="2" t="n">
        <v>0.109999999403954</v>
      </c>
      <c r="LS111" s="2" t="n">
        <v>0.0199999995529652</v>
      </c>
      <c r="LT111" s="2" t="n">
        <v>0.319999992847443</v>
      </c>
      <c r="LU111" s="2" t="n">
        <v>0.300000011920929</v>
      </c>
      <c r="LV111" s="2" t="n">
        <v>153.376998901367</v>
      </c>
      <c r="MC111" s="0" t="n">
        <v>0</v>
      </c>
      <c r="MD111" s="0" t="n">
        <v>11</v>
      </c>
      <c r="ME111" s="0" t="n">
        <v>0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34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41414</v>
      </c>
      <c r="MT111" s="0" t="n">
        <v>0</v>
      </c>
      <c r="MU111" s="0" t="n">
        <v>1727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0</v>
      </c>
      <c r="NC111" s="0" t="n">
        <v>0</v>
      </c>
      <c r="ND111" s="0" t="n">
        <v>8</v>
      </c>
      <c r="NE111" s="0" t="n">
        <v>0</v>
      </c>
      <c r="NF111" s="0" t="n">
        <v>0</v>
      </c>
      <c r="NG111" s="0" t="n">
        <v>0</v>
      </c>
      <c r="NH111" s="0" t="n">
        <v>289</v>
      </c>
      <c r="NI111" s="0" t="n">
        <v>86</v>
      </c>
      <c r="NJ111" s="0" t="n">
        <v>0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0</v>
      </c>
      <c r="NQ111" s="0" t="n">
        <v>0</v>
      </c>
      <c r="NR111" s="0" t="n">
        <v>0</v>
      </c>
      <c r="NS111" s="0" t="n">
        <v>21736</v>
      </c>
      <c r="NT111" s="0" t="n">
        <v>421</v>
      </c>
      <c r="NU111" s="0" t="n">
        <v>0</v>
      </c>
      <c r="NV111" s="0" t="n">
        <v>0</v>
      </c>
      <c r="NW111" s="0" t="n">
        <v>7</v>
      </c>
      <c r="NX111" s="0" t="n">
        <v>19</v>
      </c>
      <c r="NY111" s="0" t="n">
        <v>933</v>
      </c>
      <c r="NZ111" s="0" t="n">
        <v>0</v>
      </c>
      <c r="OA111" s="0" t="n">
        <v>0</v>
      </c>
      <c r="OB111" s="0" t="n">
        <v>0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38</v>
      </c>
      <c r="OH111" s="0" t="n">
        <v>95</v>
      </c>
      <c r="OI111" s="0" t="n">
        <v>0</v>
      </c>
      <c r="OJ111" s="0" t="n">
        <v>0</v>
      </c>
      <c r="OK111" s="0" t="n">
        <v>0</v>
      </c>
      <c r="OL111" s="0" t="n">
        <v>0</v>
      </c>
      <c r="OM111" s="0" t="n">
        <v>0</v>
      </c>
      <c r="ON111" s="0" t="n">
        <v>0</v>
      </c>
      <c r="OO111" s="0" t="n">
        <v>0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4</v>
      </c>
      <c r="OU111" s="0" t="n">
        <v>0</v>
      </c>
      <c r="OV111" s="0" t="n">
        <v>0</v>
      </c>
      <c r="OW111" s="0" t="n">
        <v>0</v>
      </c>
      <c r="OX111" s="0" t="n">
        <v>0</v>
      </c>
      <c r="OY111" s="0" t="n">
        <v>0</v>
      </c>
      <c r="OZ111" s="0" t="n">
        <v>0</v>
      </c>
      <c r="PA111" s="0" t="n">
        <v>0</v>
      </c>
      <c r="PB111" s="0" t="n">
        <v>4418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0</v>
      </c>
      <c r="PH111" s="0" t="n">
        <v>0</v>
      </c>
      <c r="PI111" s="0" t="n">
        <v>0</v>
      </c>
      <c r="PJ111" s="0" t="n">
        <v>1200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0</v>
      </c>
      <c r="PP111" s="0" t="n">
        <v>8</v>
      </c>
      <c r="PQ111" s="0" t="n">
        <v>94</v>
      </c>
      <c r="PR111" s="0" t="n">
        <v>0</v>
      </c>
      <c r="PS111" s="0" t="n">
        <v>0</v>
      </c>
      <c r="PT111" s="0" t="n">
        <v>70</v>
      </c>
      <c r="PU111" s="0" t="n">
        <v>34</v>
      </c>
      <c r="PV111" s="0" t="n">
        <v>450</v>
      </c>
      <c r="PW111" s="0" t="n">
        <v>10</v>
      </c>
      <c r="PX111" s="0" t="n">
        <v>345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8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0</v>
      </c>
      <c r="QM111" s="0" t="n">
        <v>15</v>
      </c>
      <c r="QN111" s="0" t="n">
        <v>0</v>
      </c>
      <c r="QO111" s="0" t="n">
        <v>0</v>
      </c>
      <c r="QP111" s="0" t="n">
        <v>0</v>
      </c>
      <c r="QQ111" s="0" t="n">
        <v>249</v>
      </c>
      <c r="QR111" s="0" t="n">
        <v>0</v>
      </c>
      <c r="QS111" s="0" t="n">
        <v>11</v>
      </c>
      <c r="QT111" s="0" t="n">
        <v>0</v>
      </c>
      <c r="QU111" s="0" t="n">
        <v>0</v>
      </c>
      <c r="QV111" s="0" t="n">
        <v>102</v>
      </c>
      <c r="QW111" s="0" t="n">
        <v>0</v>
      </c>
      <c r="QX111" s="0" t="n">
        <v>74</v>
      </c>
      <c r="QY111" s="0" t="n">
        <v>0</v>
      </c>
      <c r="QZ111" s="0" t="n">
        <v>129</v>
      </c>
      <c r="RA111" s="0" t="n">
        <v>0</v>
      </c>
      <c r="RB111" s="0" t="n">
        <v>0</v>
      </c>
      <c r="RC111" s="0" t="n">
        <v>0</v>
      </c>
      <c r="RD111" s="0" t="n">
        <v>8</v>
      </c>
      <c r="RE111" s="0" t="n">
        <v>0</v>
      </c>
      <c r="RF111" s="0" t="n">
        <v>0</v>
      </c>
      <c r="RG111" s="0" t="n">
        <v>1654</v>
      </c>
      <c r="RH111" s="0" t="n">
        <v>0</v>
      </c>
      <c r="RI111" s="0" t="n">
        <v>0</v>
      </c>
      <c r="RJ111" s="0" t="n">
        <v>0</v>
      </c>
      <c r="RK111" s="0" t="n">
        <v>0</v>
      </c>
      <c r="RL111" s="0" t="n">
        <v>63</v>
      </c>
      <c r="RM111" s="0" t="n">
        <v>0</v>
      </c>
      <c r="RN111" s="0" t="n">
        <v>0</v>
      </c>
      <c r="RO111" s="0" t="n">
        <v>0</v>
      </c>
      <c r="RP111" s="0" t="n">
        <v>425</v>
      </c>
      <c r="RQ111" s="0" t="n">
        <v>8</v>
      </c>
      <c r="RR111" s="0" t="n">
        <v>0</v>
      </c>
      <c r="RS111" s="0" t="n">
        <v>0</v>
      </c>
      <c r="RT111" s="0" t="n">
        <v>0</v>
      </c>
      <c r="RU111" s="0" t="n">
        <v>0</v>
      </c>
      <c r="RV111" s="0" t="n">
        <v>203</v>
      </c>
      <c r="RW111" s="0" t="n">
        <v>0</v>
      </c>
      <c r="RX111" s="0" t="n">
        <v>0</v>
      </c>
      <c r="RY111" s="0" t="n">
        <v>42</v>
      </c>
      <c r="RZ111" s="0" t="n">
        <v>0</v>
      </c>
      <c r="SA111" s="0" t="n">
        <v>0</v>
      </c>
      <c r="SB111" s="0" t="n">
        <v>0</v>
      </c>
      <c r="SC111" s="0" t="n">
        <v>0</v>
      </c>
      <c r="SD111" s="0" t="n">
        <v>22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0</v>
      </c>
      <c r="SK111" s="0" t="n">
        <v>148</v>
      </c>
      <c r="SL111" s="0" t="n">
        <v>0</v>
      </c>
      <c r="SM111" s="0" t="n">
        <v>0</v>
      </c>
      <c r="SN111" s="0" t="n">
        <v>0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14</v>
      </c>
      <c r="ST111" s="0" t="n">
        <v>0</v>
      </c>
      <c r="SU111" s="0" t="n">
        <v>0</v>
      </c>
      <c r="SV111" s="0" t="n">
        <v>13</v>
      </c>
      <c r="SW111" s="0" t="n">
        <v>0</v>
      </c>
      <c r="SX111" s="0" t="n">
        <v>0</v>
      </c>
      <c r="SY111" s="0" t="n">
        <v>0</v>
      </c>
      <c r="SZ111" s="0" t="n">
        <v>1403</v>
      </c>
      <c r="TA111" s="0" t="n">
        <v>0</v>
      </c>
      <c r="TB111" s="0" t="n">
        <v>0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0</v>
      </c>
      <c r="TJ111" s="0" t="n">
        <v>0</v>
      </c>
      <c r="TK111" s="0" t="n">
        <v>0</v>
      </c>
      <c r="TL111" s="0" t="n">
        <v>0</v>
      </c>
      <c r="TM111" s="0" t="n">
        <v>997</v>
      </c>
      <c r="TN111" s="0" t="n">
        <v>46</v>
      </c>
      <c r="TO111" s="0" t="n">
        <v>0</v>
      </c>
      <c r="TP111" s="0" t="n">
        <v>12</v>
      </c>
      <c r="TQ111" s="0" t="n">
        <v>0</v>
      </c>
      <c r="TR111" s="0" t="n">
        <v>218</v>
      </c>
      <c r="TS111" s="0" t="n">
        <v>78</v>
      </c>
      <c r="TT111" s="0" t="n">
        <v>17</v>
      </c>
      <c r="TU111" s="0" t="n">
        <v>0</v>
      </c>
      <c r="TV111" s="0" t="n">
        <v>12</v>
      </c>
      <c r="TW111" s="0" t="n">
        <v>0</v>
      </c>
      <c r="TX111" s="0" t="n">
        <v>0</v>
      </c>
      <c r="TY111" s="0" t="n">
        <v>275</v>
      </c>
      <c r="TZ111" s="0" t="n">
        <v>7</v>
      </c>
      <c r="UA111" s="0" t="n">
        <v>10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</v>
      </c>
      <c r="UG111" s="0" t="n">
        <v>0</v>
      </c>
      <c r="UH111" s="0" t="n">
        <v>0</v>
      </c>
      <c r="UI111" s="0" t="n">
        <v>0</v>
      </c>
      <c r="UJ111" s="0" t="n">
        <v>0</v>
      </c>
      <c r="UK111" s="0" t="n">
        <v>156</v>
      </c>
      <c r="UL111" s="0" t="n">
        <v>0</v>
      </c>
      <c r="UM111" s="0" t="n">
        <v>0</v>
      </c>
      <c r="UN111" s="0" t="n">
        <v>6827</v>
      </c>
      <c r="UO111" s="0" t="n">
        <v>0</v>
      </c>
      <c r="UP111" s="0" t="n">
        <v>0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0</v>
      </c>
      <c r="UV111" s="0" t="n">
        <v>0</v>
      </c>
      <c r="UW111" s="0" t="n">
        <v>0</v>
      </c>
      <c r="UX111" s="0" t="n">
        <v>0</v>
      </c>
      <c r="UY111" s="0" t="n">
        <v>0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69</v>
      </c>
      <c r="VG111" s="0" t="n">
        <v>0</v>
      </c>
      <c r="VH111" s="0" t="n">
        <v>0</v>
      </c>
      <c r="VI111" s="0" t="n">
        <v>0</v>
      </c>
      <c r="VJ111" s="0" t="n">
        <v>0</v>
      </c>
      <c r="VK111" s="0" t="n">
        <v>0</v>
      </c>
      <c r="VL111" s="0" t="n">
        <v>14</v>
      </c>
      <c r="VM111" s="0" t="n">
        <v>87</v>
      </c>
      <c r="VN111" s="0" t="n">
        <v>46</v>
      </c>
      <c r="VO111" s="0" t="n">
        <v>0</v>
      </c>
      <c r="VP111" s="0" t="n">
        <v>0</v>
      </c>
      <c r="VQ111" s="0" t="n">
        <v>0</v>
      </c>
      <c r="VR111" s="0" t="n">
        <v>453</v>
      </c>
      <c r="VS111" s="0" t="n">
        <v>0</v>
      </c>
      <c r="VT111" s="0" t="n">
        <v>0</v>
      </c>
      <c r="VU111" s="0" t="n">
        <v>634</v>
      </c>
      <c r="VV111" s="0" t="n">
        <v>0</v>
      </c>
      <c r="VW111" s="0" t="n">
        <v>17</v>
      </c>
      <c r="VX111" s="0" t="n">
        <v>0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0</v>
      </c>
      <c r="WE111" s="0" t="n">
        <v>0</v>
      </c>
      <c r="WF111" s="0" t="n">
        <v>4384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11</v>
      </c>
      <c r="WL111" s="0" t="n">
        <v>0</v>
      </c>
      <c r="WM111" s="0" t="n">
        <v>16</v>
      </c>
      <c r="WN111" s="0" t="n">
        <v>0</v>
      </c>
      <c r="WO111" s="0" t="n">
        <v>0</v>
      </c>
      <c r="WP111" s="0" t="n">
        <v>0</v>
      </c>
      <c r="WQ111" s="0" t="n">
        <v>9</v>
      </c>
      <c r="WR111" s="0" t="n">
        <v>0</v>
      </c>
      <c r="WS111" s="0" t="n">
        <v>0</v>
      </c>
      <c r="WT111" s="0" t="n">
        <v>0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0</v>
      </c>
      <c r="XJ111" s="0" t="n">
        <v>0</v>
      </c>
      <c r="XK111" s="0" t="n">
        <v>8</v>
      </c>
      <c r="XL111" s="0" t="n">
        <v>0</v>
      </c>
      <c r="XM111" s="0" t="n">
        <v>0</v>
      </c>
      <c r="XN111" s="0" t="n">
        <v>1859</v>
      </c>
      <c r="XO111" s="0" t="n">
        <v>662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395</v>
      </c>
      <c r="XU111" s="0" t="n">
        <v>376</v>
      </c>
      <c r="XV111" s="0" t="n">
        <v>237</v>
      </c>
      <c r="XW111" s="0" t="n">
        <v>1415</v>
      </c>
      <c r="XX111" s="0" t="n">
        <v>0</v>
      </c>
      <c r="XY111" s="0" t="n">
        <v>5117</v>
      </c>
      <c r="XZ111" s="0" t="n">
        <v>96</v>
      </c>
      <c r="YA111" s="0" t="n">
        <v>296</v>
      </c>
      <c r="YB111" s="0" t="n">
        <v>1185</v>
      </c>
      <c r="YC111" s="0" t="n">
        <v>0</v>
      </c>
      <c r="YD111" s="0" t="n">
        <v>0</v>
      </c>
      <c r="YE111" s="0" t="n">
        <v>0</v>
      </c>
      <c r="YF111" s="0" t="n">
        <v>691</v>
      </c>
      <c r="YG111" s="0" t="n">
        <v>0</v>
      </c>
      <c r="YH111" s="0" t="n">
        <v>398</v>
      </c>
      <c r="YI111" s="0" t="n">
        <v>12754</v>
      </c>
      <c r="YJ111" s="0" t="n">
        <v>27</v>
      </c>
      <c r="YK111" s="0" t="n">
        <v>628</v>
      </c>
      <c r="YL111" s="0" t="n">
        <v>41</v>
      </c>
      <c r="YM111" s="0" t="n">
        <v>0</v>
      </c>
      <c r="YN111" s="0" t="n">
        <v>0</v>
      </c>
      <c r="YO111" s="0" t="n">
        <v>0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17</v>
      </c>
      <c r="YU111" s="0" t="n">
        <v>4265</v>
      </c>
      <c r="YV111" s="0" t="n">
        <v>0</v>
      </c>
      <c r="YW111" s="0" t="n">
        <v>0</v>
      </c>
      <c r="YX111" s="0" t="n">
        <v>0</v>
      </c>
      <c r="YY111" s="0" t="n">
        <v>0</v>
      </c>
      <c r="YZ111" s="0" t="n">
        <v>62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</v>
      </c>
      <c r="ZH111" s="0" t="n">
        <v>0</v>
      </c>
      <c r="ZI111" s="0" t="n">
        <v>0</v>
      </c>
      <c r="ZJ111" s="0" t="n">
        <v>0</v>
      </c>
      <c r="ZK111" s="0" t="n">
        <v>0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26</v>
      </c>
      <c r="ZQ111" s="0" t="n">
        <v>2848</v>
      </c>
      <c r="ZR111" s="0" t="n">
        <v>0</v>
      </c>
      <c r="ZS111" s="0" t="n">
        <v>0</v>
      </c>
      <c r="ZT111" s="0" t="n">
        <v>40</v>
      </c>
      <c r="ZU111" s="0" t="n">
        <v>0</v>
      </c>
      <c r="ZV111" s="0" t="n">
        <v>0</v>
      </c>
      <c r="ZW111" s="0" t="n">
        <v>0</v>
      </c>
      <c r="ZX111" s="0" t="n">
        <v>985</v>
      </c>
      <c r="ZY111" s="0" t="n">
        <v>0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1567</v>
      </c>
      <c r="AAE111" s="0" t="n">
        <v>0</v>
      </c>
      <c r="AAF111" s="0" t="n">
        <v>0</v>
      </c>
      <c r="AAG111" s="0" t="n">
        <v>0</v>
      </c>
      <c r="AAH111" s="0" t="n">
        <v>0</v>
      </c>
      <c r="AAI111" s="0" t="n">
        <v>0</v>
      </c>
      <c r="AAJ111" s="0" t="n">
        <v>12</v>
      </c>
      <c r="AAK111" s="0" t="n">
        <v>0</v>
      </c>
      <c r="AAL111" s="0" t="n">
        <v>0</v>
      </c>
      <c r="AAM111" s="0" t="n">
        <v>6</v>
      </c>
      <c r="AAN111" s="0" t="n">
        <v>0</v>
      </c>
      <c r="AAO111" s="0" t="n">
        <v>0</v>
      </c>
      <c r="AAP111" s="0" t="n">
        <v>0</v>
      </c>
    </row>
    <row r="112" customFormat="false" ht="15" hidden="false" customHeight="true" outlineLevel="0" collapsed="false">
      <c r="A112" s="1" t="n">
        <v>30740</v>
      </c>
      <c r="C112" s="20"/>
      <c r="D112" s="20" t="n">
        <v>1</v>
      </c>
      <c r="E112" s="20"/>
      <c r="F112" s="20"/>
      <c r="G112" s="20"/>
      <c r="H112" s="2" t="n">
        <v>2</v>
      </c>
      <c r="I112" s="2" t="n">
        <v>49</v>
      </c>
      <c r="J112" s="21"/>
      <c r="K112" s="21"/>
      <c r="L112" s="2" t="n">
        <v>1</v>
      </c>
      <c r="M112" s="2" t="n">
        <v>1</v>
      </c>
      <c r="N112" s="2" t="n">
        <v>1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f aca="false">SUM(L112:W112)</f>
        <v>3</v>
      </c>
      <c r="Y112" s="2" t="n">
        <v>110</v>
      </c>
      <c r="Z112" s="2" t="n">
        <v>70</v>
      </c>
      <c r="AA112" s="2" t="n">
        <f aca="false">Y112-Z112</f>
        <v>40</v>
      </c>
      <c r="AB112" s="3" t="n">
        <f aca="false">Z112+((Y112-Z112)/3)</f>
        <v>83.3333333333333</v>
      </c>
      <c r="AC112" s="4" t="n">
        <v>57.8</v>
      </c>
      <c r="AD112" s="4" t="n">
        <v>165.3</v>
      </c>
      <c r="AE112" s="3" t="n">
        <v>21.1534949562822</v>
      </c>
      <c r="AF112" s="3" t="n">
        <v>0</v>
      </c>
      <c r="AG112" s="4" t="n">
        <v>105</v>
      </c>
      <c r="AH112" s="4" t="n">
        <v>107</v>
      </c>
      <c r="AI112" s="3" t="n">
        <v>0.635208711433757</v>
      </c>
      <c r="AJ112" s="3" t="n">
        <v>0.981308411214953</v>
      </c>
      <c r="AL112" s="4" t="n">
        <v>33</v>
      </c>
      <c r="AM112" s="4" t="n">
        <v>19.1</v>
      </c>
      <c r="AN112" s="4" t="n">
        <v>38.7</v>
      </c>
      <c r="AO112" s="2" t="n">
        <v>5</v>
      </c>
      <c r="AP112" s="4" t="n">
        <v>46</v>
      </c>
      <c r="AQ112" s="4" t="n">
        <v>36.7</v>
      </c>
      <c r="AR112" s="4" t="n">
        <v>2</v>
      </c>
      <c r="AS112" s="2" t="n">
        <v>77</v>
      </c>
      <c r="AT112" s="2" t="n">
        <v>105</v>
      </c>
      <c r="AU112" s="2" t="n">
        <v>72</v>
      </c>
      <c r="AV112" s="2" t="n">
        <v>76</v>
      </c>
      <c r="AW112" s="2" t="n">
        <v>99</v>
      </c>
      <c r="AX112" s="2" t="n">
        <v>1</v>
      </c>
      <c r="AY112" s="2" t="n">
        <f aca="false">((AS112*15)+(AT112*30)+(AU112*30)+(AV112*30)+(AW112*15))-(AS112*120)</f>
        <v>990</v>
      </c>
      <c r="AZ112" s="2" t="n">
        <f aca="false">((AS112*15)+(AT112*30)+(AU112*30)+(AV112*30)+(AW112*15))</f>
        <v>10230</v>
      </c>
      <c r="BB112" s="5" t="n">
        <f aca="false">10000/SQRT((AS112*BH112)*(AVERAGE(AS112:AW112)*AVERAGE(BH112:BL112)))</f>
        <v>12.9315625100713</v>
      </c>
      <c r="BC112" s="3" t="n">
        <f aca="false">(AS112*BH112)/405</f>
        <v>0.623604938271605</v>
      </c>
      <c r="BD112" s="3" t="n">
        <v>0</v>
      </c>
      <c r="BE112" s="3" t="n">
        <f aca="false">1/(LOG(BH112)+LOG(AS112))</f>
        <v>0.416256555292303</v>
      </c>
      <c r="BF112" s="3" t="n">
        <f aca="false">(BI112-BH112)/(AT112-AS112)</f>
        <v>1.52928571428571</v>
      </c>
      <c r="BG112" s="3" t="n">
        <f aca="false">(20*BH112)/((AS112/18)-3.5)</f>
        <v>84.3428571428572</v>
      </c>
      <c r="BH112" s="4" t="n">
        <v>3.28</v>
      </c>
      <c r="BI112" s="4" t="n">
        <v>46.1</v>
      </c>
      <c r="BJ112" s="4" t="n">
        <v>29.5</v>
      </c>
      <c r="BK112" s="4" t="n">
        <v>23.9</v>
      </c>
      <c r="BL112" s="4" t="n">
        <v>35.2</v>
      </c>
      <c r="BM112" s="3" t="n">
        <f aca="false">((BH112*15)+(BI112*30)+(BJ112*30)+(BK112*30)+(BL112*15))-(BH112*120)</f>
        <v>3168.6</v>
      </c>
      <c r="BN112" s="3" t="n">
        <f aca="false">((BH112*15)+(BI112*30)+(BJ112*30)+(BK112*30)+(BL112*15))</f>
        <v>3562.2</v>
      </c>
      <c r="BO112" s="3" t="n">
        <f aca="false">(1/BH112)</f>
        <v>0.304878048780488</v>
      </c>
      <c r="BP112" s="3" t="n">
        <f aca="false">(BN112/AZ112)</f>
        <v>0.348211143695015</v>
      </c>
      <c r="BQ112" s="3" t="n">
        <f aca="false">(BB112*BP112)</f>
        <v>4.50291417139549</v>
      </c>
      <c r="BR112" s="5" t="n">
        <f aca="false">(BF112*BO112)</f>
        <v>0.466245644599303</v>
      </c>
      <c r="CA112" s="2" t="n">
        <v>180</v>
      </c>
      <c r="CB112" s="2" t="n">
        <v>0</v>
      </c>
      <c r="CC112" s="2" t="n">
        <v>61</v>
      </c>
      <c r="CD112" s="2" t="n">
        <v>0</v>
      </c>
      <c r="CE112" s="2" t="n">
        <v>102</v>
      </c>
      <c r="CF112" s="2" t="n">
        <v>0</v>
      </c>
      <c r="CG112" s="2" t="n">
        <v>17</v>
      </c>
      <c r="CH112" s="2" t="n">
        <v>85</v>
      </c>
      <c r="CI112" s="2" t="n">
        <v>0</v>
      </c>
      <c r="CJ112" s="2" t="n">
        <v>0</v>
      </c>
      <c r="CK112" s="2" t="n">
        <v>61</v>
      </c>
      <c r="CL112" s="2" t="n">
        <v>47.46</v>
      </c>
      <c r="CM112" s="2" t="n">
        <v>132</v>
      </c>
      <c r="CN112" s="2" t="n">
        <v>88</v>
      </c>
      <c r="CO112" s="2" t="n">
        <v>426</v>
      </c>
      <c r="CP112" s="2" t="n">
        <v>1.61</v>
      </c>
      <c r="CQ112" s="2" t="n">
        <v>0.63</v>
      </c>
      <c r="CR112" s="2" t="n">
        <v>0.85</v>
      </c>
      <c r="CW112" s="3"/>
      <c r="CY112" s="22"/>
      <c r="EU112" s="3"/>
      <c r="EW112" s="22"/>
      <c r="HP112" s="2" t="n">
        <v>28</v>
      </c>
      <c r="HQ112" s="2" t="n">
        <v>1</v>
      </c>
      <c r="HR112" s="2" t="n">
        <v>1</v>
      </c>
      <c r="HS112" s="2" t="n">
        <v>26.4200000762939</v>
      </c>
      <c r="HT112" s="2" t="n">
        <v>944.61669921875</v>
      </c>
      <c r="HU112" s="2" t="n">
        <v>1.04</v>
      </c>
      <c r="HV112" s="2" t="n">
        <v>2</v>
      </c>
      <c r="HW112" s="2" t="n">
        <v>3</v>
      </c>
      <c r="HX112" s="2" t="n">
        <v>3</v>
      </c>
      <c r="HY112" s="2" t="n">
        <v>1385.67004394531</v>
      </c>
      <c r="HZ112" s="2" t="n">
        <v>50.6800003051758</v>
      </c>
      <c r="IA112" s="2" t="n">
        <v>23.4500007629395</v>
      </c>
      <c r="IB112" s="2" t="n">
        <v>23.9799995422363</v>
      </c>
      <c r="IC112" s="2" t="n">
        <v>13.0299997329712</v>
      </c>
      <c r="ID112" s="2" t="n">
        <v>212.220001220703</v>
      </c>
      <c r="IE112" s="2" t="n">
        <v>23.2700004577637</v>
      </c>
      <c r="IF112" s="2" t="n">
        <v>25.0599994659424</v>
      </c>
      <c r="IG112" s="2" t="n">
        <v>4.69999980926514</v>
      </c>
      <c r="IH112" s="2" t="n">
        <v>82.4700012207031</v>
      </c>
      <c r="II112" s="2" t="n">
        <v>0.930000007152557</v>
      </c>
      <c r="IJ112" s="2" t="n">
        <v>21.0699996948242</v>
      </c>
      <c r="IK112" s="2" t="n">
        <v>4.55000019073486</v>
      </c>
      <c r="IL112" s="2" t="n">
        <v>20.8199996948242</v>
      </c>
      <c r="IM112" s="2" t="n">
        <v>15.1099996566772</v>
      </c>
      <c r="IN112" s="2" t="n">
        <v>10.25</v>
      </c>
      <c r="IO112" s="2" t="n">
        <v>5.51999998092651</v>
      </c>
      <c r="IP112" s="2" t="n">
        <v>14.9799995422363</v>
      </c>
      <c r="IQ112" s="2" t="n">
        <v>7.8899998664856</v>
      </c>
      <c r="IR112" s="2" t="n">
        <v>3.23000001907349</v>
      </c>
      <c r="IS112" s="2" t="n">
        <v>0.629999995231628</v>
      </c>
      <c r="IT112" s="2" t="n">
        <v>457.899993896484</v>
      </c>
      <c r="IU112" s="2" t="n">
        <v>10.9200000762939</v>
      </c>
      <c r="IV112" s="2" t="n">
        <v>0.790000021457672</v>
      </c>
      <c r="IW112" s="2" t="n">
        <v>222.940002441406</v>
      </c>
      <c r="IX112" s="2" t="n">
        <v>958.609985351563</v>
      </c>
      <c r="IY112" s="2" t="n">
        <v>1487.01000976562</v>
      </c>
      <c r="IZ112" s="2" t="n">
        <v>1875.32995605469</v>
      </c>
      <c r="JA112" s="2" t="n">
        <v>5.44000005722046</v>
      </c>
      <c r="JB112" s="2" t="n">
        <v>1.00999999046326</v>
      </c>
      <c r="JC112" s="2" t="n">
        <v>2.08999991416931</v>
      </c>
      <c r="JD112" s="2" t="n">
        <v>49.0400009155273</v>
      </c>
      <c r="JE112" s="2" t="n">
        <v>47.1699981689453</v>
      </c>
      <c r="JF112" s="2" t="n">
        <v>1.05999994277954</v>
      </c>
      <c r="JG112" s="2" t="n">
        <v>0.97000002861023</v>
      </c>
      <c r="JH112" s="2" t="n">
        <v>12.5100002288818</v>
      </c>
      <c r="JI112" s="2" t="n">
        <v>2.77999997138977</v>
      </c>
      <c r="JJ112" s="2" t="n">
        <v>1.07000005245209</v>
      </c>
      <c r="JK112" s="2" t="n">
        <v>1.67999994754791</v>
      </c>
      <c r="JL112" s="2" t="n">
        <v>212.309997558594</v>
      </c>
      <c r="JM112" s="2" t="n">
        <v>2.25999999046326</v>
      </c>
      <c r="JN112" s="2" t="n">
        <v>23.8799991607666</v>
      </c>
      <c r="JO112" s="2" t="n">
        <v>1836.36999511719</v>
      </c>
      <c r="JP112" s="2" t="n">
        <v>880.119995117187</v>
      </c>
      <c r="JQ112" s="2" t="n">
        <v>5.46000003814697</v>
      </c>
      <c r="JR112" s="2" t="n">
        <v>423.040008544922</v>
      </c>
      <c r="JS112" s="2" t="n">
        <v>7.05000019073486</v>
      </c>
      <c r="JT112" s="2" t="n">
        <v>985.090026855469</v>
      </c>
      <c r="JU112" s="2" t="n">
        <v>236.770004272461</v>
      </c>
      <c r="JV112" s="2" t="n">
        <v>70.0999984741211</v>
      </c>
      <c r="JW112" s="2" t="n">
        <v>3.76999998092651</v>
      </c>
      <c r="JX112" s="2" t="n">
        <v>3.25999999046326</v>
      </c>
      <c r="JY112" s="2" t="n">
        <v>2.91000008583069</v>
      </c>
      <c r="JZ112" s="2" t="n">
        <v>0.430000007152557</v>
      </c>
      <c r="KA112" s="2" t="n">
        <v>4.88000011444092</v>
      </c>
      <c r="KB112" s="2" t="n">
        <v>0.819999992847443</v>
      </c>
      <c r="KC112" s="2" t="n">
        <v>9.96000003814697</v>
      </c>
      <c r="KD112" s="2" t="n">
        <v>3.60999989509583</v>
      </c>
      <c r="KE112" s="2" t="n">
        <v>12.3900003433228</v>
      </c>
      <c r="KF112" s="2" t="n">
        <v>16.0100002288818</v>
      </c>
      <c r="KG112" s="2" t="n">
        <v>6.94000005722046</v>
      </c>
      <c r="KH112" s="2" t="n">
        <v>204.860000610352</v>
      </c>
      <c r="KI112" s="2" t="n">
        <v>1.02999997138977</v>
      </c>
      <c r="KJ112" s="2" t="n">
        <v>44.4599990844727</v>
      </c>
      <c r="KK112" s="2" t="n">
        <v>25.4500007629395</v>
      </c>
      <c r="KL112" s="2" t="n">
        <v>1709338.48</v>
      </c>
      <c r="KM112" s="2" t="n">
        <v>8054.56005859375</v>
      </c>
      <c r="KN112" s="2" t="n">
        <v>34.6599998474121</v>
      </c>
      <c r="KO112" s="2" t="n">
        <v>0.119999997317791</v>
      </c>
      <c r="KP112" s="2" t="n">
        <v>0.0700000002980232</v>
      </c>
      <c r="KQ112" s="2" t="n">
        <v>0.0799999982118607</v>
      </c>
      <c r="KR112" s="2" t="n">
        <v>0.200000002980232</v>
      </c>
      <c r="KS112" s="2" t="n">
        <v>0.680000007152557</v>
      </c>
      <c r="KT112" s="2" t="n">
        <v>0.0700000002980232</v>
      </c>
      <c r="KU112" s="2" t="n">
        <v>0.75</v>
      </c>
      <c r="KV112" s="2" t="n">
        <v>0.610000014305115</v>
      </c>
      <c r="KW112" s="2" t="n">
        <v>7.86999988555908</v>
      </c>
      <c r="KX112" s="2" t="n">
        <v>4.07999992370606</v>
      </c>
      <c r="KY112" s="2" t="n">
        <v>4.13000011444092</v>
      </c>
      <c r="KZ112" s="2" t="n">
        <v>1.37999999523163</v>
      </c>
      <c r="LA112" s="2" t="n">
        <v>0.980000019073486</v>
      </c>
      <c r="LB112" s="2" t="n">
        <v>0.0299999993294477</v>
      </c>
      <c r="LC112" s="2" t="n">
        <v>14.710000038147</v>
      </c>
      <c r="LD112" s="2" t="n">
        <v>5.40000009536743</v>
      </c>
      <c r="LE112" s="2" t="n">
        <v>0.529999971389771</v>
      </c>
      <c r="LF112" s="2" t="n">
        <v>0.0799999982118607</v>
      </c>
      <c r="LG112" s="2" t="n">
        <v>0</v>
      </c>
      <c r="LH112" s="2" t="n">
        <v>5.57999992370606</v>
      </c>
      <c r="LI112" s="2" t="n">
        <v>3.05999994277954</v>
      </c>
      <c r="LJ112" s="2" t="n">
        <v>0.0500000007450581</v>
      </c>
      <c r="LK112" s="2" t="n">
        <v>0.0799999982118607</v>
      </c>
      <c r="LL112" s="2" t="n">
        <v>0.5</v>
      </c>
      <c r="LM112" s="2" t="n">
        <v>0.349999994039536</v>
      </c>
      <c r="LN112" s="2" t="n">
        <v>0</v>
      </c>
      <c r="LO112" s="2" t="n">
        <v>0.109999999403954</v>
      </c>
      <c r="LP112" s="2" t="n">
        <v>0.0399999991059303</v>
      </c>
      <c r="LQ112" s="2" t="n">
        <v>0</v>
      </c>
      <c r="LR112" s="2" t="n">
        <v>0</v>
      </c>
      <c r="LS112" s="2" t="n">
        <v>0.00999999977648258</v>
      </c>
      <c r="LT112" s="2" t="n">
        <v>0.0199999995529652</v>
      </c>
      <c r="LU112" s="2" t="n">
        <v>0</v>
      </c>
      <c r="LV112" s="2" t="n">
        <v>36.1884994506836</v>
      </c>
      <c r="MC112" s="0" t="n">
        <v>0</v>
      </c>
      <c r="MD112" s="0" t="n">
        <v>0</v>
      </c>
      <c r="ME112" s="0" t="n">
        <v>0</v>
      </c>
      <c r="MF112" s="0" t="n">
        <v>0</v>
      </c>
      <c r="MG112" s="0" t="n">
        <v>0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26</v>
      </c>
      <c r="MM112" s="0" t="n">
        <v>0</v>
      </c>
      <c r="MN112" s="0" t="n">
        <v>0</v>
      </c>
      <c r="MO112" s="0" t="n">
        <v>0</v>
      </c>
      <c r="MP112" s="0" t="n">
        <v>0</v>
      </c>
      <c r="MQ112" s="0" t="n">
        <v>0</v>
      </c>
      <c r="MR112" s="0" t="n">
        <v>0</v>
      </c>
      <c r="MS112" s="0" t="n">
        <v>1982</v>
      </c>
      <c r="MT112" s="0" t="n">
        <v>0</v>
      </c>
      <c r="MU112" s="0" t="n">
        <v>3414</v>
      </c>
      <c r="MV112" s="0" t="n">
        <v>16</v>
      </c>
      <c r="MW112" s="0" t="n">
        <v>0</v>
      </c>
      <c r="MX112" s="0" t="n">
        <v>0</v>
      </c>
      <c r="MY112" s="0" t="n">
        <v>22</v>
      </c>
      <c r="MZ112" s="0" t="n">
        <v>0</v>
      </c>
      <c r="NA112" s="0" t="n">
        <v>0</v>
      </c>
      <c r="NB112" s="0" t="n">
        <v>0</v>
      </c>
      <c r="NC112" s="0" t="n">
        <v>3</v>
      </c>
      <c r="ND112" s="0" t="n">
        <v>0</v>
      </c>
      <c r="NE112" s="0" t="n">
        <v>0</v>
      </c>
      <c r="NF112" s="0" t="n">
        <v>0</v>
      </c>
      <c r="NG112" s="0" t="n">
        <v>0</v>
      </c>
      <c r="NH112" s="0" t="n">
        <v>4442</v>
      </c>
      <c r="NI112" s="0" t="n">
        <v>189</v>
      </c>
      <c r="NJ112" s="0" t="n">
        <v>0</v>
      </c>
      <c r="NK112" s="0" t="n">
        <v>0</v>
      </c>
      <c r="NL112" s="0" t="n">
        <v>0</v>
      </c>
      <c r="NM112" s="0" t="n">
        <v>0</v>
      </c>
      <c r="NN112" s="0" t="n">
        <v>0</v>
      </c>
      <c r="NO112" s="0" t="n">
        <v>0</v>
      </c>
      <c r="NP112" s="0" t="n">
        <v>0</v>
      </c>
      <c r="NQ112" s="0" t="n">
        <v>18</v>
      </c>
      <c r="NR112" s="0" t="n">
        <v>0</v>
      </c>
      <c r="NS112" s="0" t="n">
        <v>3895</v>
      </c>
      <c r="NT112" s="0" t="n">
        <v>18</v>
      </c>
      <c r="NU112" s="0" t="n">
        <v>0</v>
      </c>
      <c r="NV112" s="0" t="n">
        <v>0</v>
      </c>
      <c r="NW112" s="0" t="n">
        <v>17434</v>
      </c>
      <c r="NX112" s="0" t="n">
        <v>49</v>
      </c>
      <c r="NY112" s="0" t="n">
        <v>23850</v>
      </c>
      <c r="NZ112" s="0" t="n">
        <v>0</v>
      </c>
      <c r="OA112" s="0" t="n">
        <v>0</v>
      </c>
      <c r="OB112" s="0" t="n">
        <v>0</v>
      </c>
      <c r="OC112" s="0" t="n">
        <v>0</v>
      </c>
      <c r="OD112" s="0" t="n">
        <v>0</v>
      </c>
      <c r="OE112" s="0" t="n">
        <v>0</v>
      </c>
      <c r="OF112" s="0" t="n">
        <v>0</v>
      </c>
      <c r="OG112" s="0" t="n">
        <v>0</v>
      </c>
      <c r="OH112" s="0" t="n">
        <v>0</v>
      </c>
      <c r="OI112" s="0" t="n">
        <v>0</v>
      </c>
      <c r="OJ112" s="0" t="n">
        <v>0</v>
      </c>
      <c r="OK112" s="0" t="n">
        <v>0</v>
      </c>
      <c r="OL112" s="0" t="n">
        <v>0</v>
      </c>
      <c r="OM112" s="0" t="n">
        <v>0</v>
      </c>
      <c r="ON112" s="0" t="n">
        <v>0</v>
      </c>
      <c r="OO112" s="0" t="n">
        <v>0</v>
      </c>
      <c r="OP112" s="0" t="n">
        <v>0</v>
      </c>
      <c r="OQ112" s="0" t="n">
        <v>0</v>
      </c>
      <c r="OR112" s="0" t="n">
        <v>0</v>
      </c>
      <c r="OS112" s="0" t="n">
        <v>0</v>
      </c>
      <c r="OT112" s="0" t="n">
        <v>40</v>
      </c>
      <c r="OU112" s="0" t="n">
        <v>0</v>
      </c>
      <c r="OV112" s="0" t="n">
        <v>0</v>
      </c>
      <c r="OW112" s="0" t="n">
        <v>0</v>
      </c>
      <c r="OX112" s="0" t="n">
        <v>0</v>
      </c>
      <c r="OY112" s="0" t="n">
        <v>0</v>
      </c>
      <c r="OZ112" s="0" t="n">
        <v>0</v>
      </c>
      <c r="PA112" s="0" t="n">
        <v>0</v>
      </c>
      <c r="PB112" s="0" t="n">
        <v>873</v>
      </c>
      <c r="PC112" s="0" t="n">
        <v>0</v>
      </c>
      <c r="PD112" s="0" t="n">
        <v>0</v>
      </c>
      <c r="PE112" s="0" t="n">
        <v>0</v>
      </c>
      <c r="PF112" s="0" t="n">
        <v>0</v>
      </c>
      <c r="PG112" s="0" t="n">
        <v>0</v>
      </c>
      <c r="PH112" s="0" t="n">
        <v>0</v>
      </c>
      <c r="PI112" s="0" t="n">
        <v>0</v>
      </c>
      <c r="PJ112" s="0" t="n">
        <v>353</v>
      </c>
      <c r="PK112" s="0" t="n">
        <v>0</v>
      </c>
      <c r="PL112" s="0" t="n">
        <v>0</v>
      </c>
      <c r="PM112" s="0" t="n">
        <v>0</v>
      </c>
      <c r="PN112" s="0" t="n">
        <v>0</v>
      </c>
      <c r="PO112" s="0" t="n">
        <v>0</v>
      </c>
      <c r="PP112" s="0" t="n">
        <v>0</v>
      </c>
      <c r="PQ112" s="0" t="n">
        <v>1522</v>
      </c>
      <c r="PR112" s="0" t="n">
        <v>0</v>
      </c>
      <c r="PS112" s="0" t="n">
        <v>0</v>
      </c>
      <c r="PT112" s="0" t="n">
        <v>0</v>
      </c>
      <c r="PU112" s="0" t="n">
        <v>0</v>
      </c>
      <c r="PV112" s="0" t="n">
        <v>77</v>
      </c>
      <c r="PW112" s="0" t="n">
        <v>0</v>
      </c>
      <c r="PX112" s="0" t="n">
        <v>133</v>
      </c>
      <c r="PY112" s="0" t="n">
        <v>0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0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353</v>
      </c>
      <c r="QL112" s="0" t="n">
        <v>0</v>
      </c>
      <c r="QM112" s="0" t="n">
        <v>26</v>
      </c>
      <c r="QN112" s="0" t="n">
        <v>0</v>
      </c>
      <c r="QO112" s="0" t="n">
        <v>0</v>
      </c>
      <c r="QP112" s="0" t="n">
        <v>0</v>
      </c>
      <c r="QQ112" s="0" t="n">
        <v>1997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55</v>
      </c>
      <c r="RA112" s="0" t="n">
        <v>0</v>
      </c>
      <c r="RB112" s="0" t="n">
        <v>0</v>
      </c>
      <c r="RC112" s="0" t="n">
        <v>33</v>
      </c>
      <c r="RD112" s="0" t="n">
        <v>501</v>
      </c>
      <c r="RE112" s="0" t="n">
        <v>0</v>
      </c>
      <c r="RF112" s="0" t="n">
        <v>0</v>
      </c>
      <c r="RG112" s="0" t="n">
        <v>491</v>
      </c>
      <c r="RH112" s="0" t="n">
        <v>0</v>
      </c>
      <c r="RI112" s="0" t="n">
        <v>0</v>
      </c>
      <c r="RJ112" s="0" t="n">
        <v>0</v>
      </c>
      <c r="RK112" s="0" t="n">
        <v>0</v>
      </c>
      <c r="RL112" s="0" t="n">
        <v>2756</v>
      </c>
      <c r="RM112" s="0" t="n">
        <v>6</v>
      </c>
      <c r="RN112" s="0" t="n">
        <v>0</v>
      </c>
      <c r="RO112" s="0" t="n">
        <v>0</v>
      </c>
      <c r="RP112" s="0" t="n">
        <v>209</v>
      </c>
      <c r="RQ112" s="0" t="n">
        <v>0</v>
      </c>
      <c r="RR112" s="0" t="n">
        <v>0</v>
      </c>
      <c r="RS112" s="0" t="n">
        <v>2</v>
      </c>
      <c r="RT112" s="0" t="n">
        <v>0</v>
      </c>
      <c r="RU112" s="0" t="n">
        <v>0</v>
      </c>
      <c r="RV112" s="0" t="n">
        <v>0</v>
      </c>
      <c r="RW112" s="0" t="n">
        <v>0</v>
      </c>
      <c r="RX112" s="0" t="n">
        <v>0</v>
      </c>
      <c r="RY112" s="0" t="n">
        <v>1024</v>
      </c>
      <c r="RZ112" s="0" t="n">
        <v>0</v>
      </c>
      <c r="SA112" s="0" t="n">
        <v>0</v>
      </c>
      <c r="SB112" s="0" t="n">
        <v>0</v>
      </c>
      <c r="SC112" s="0" t="n">
        <v>0</v>
      </c>
      <c r="SD112" s="0" t="n">
        <v>0</v>
      </c>
      <c r="SE112" s="0" t="n">
        <v>8</v>
      </c>
      <c r="SF112" s="0" t="n">
        <v>0</v>
      </c>
      <c r="SG112" s="0" t="n">
        <v>0</v>
      </c>
      <c r="SH112" s="0" t="n">
        <v>0</v>
      </c>
      <c r="SI112" s="0" t="n">
        <v>0</v>
      </c>
      <c r="SJ112" s="0" t="n">
        <v>0</v>
      </c>
      <c r="SK112" s="0" t="n">
        <v>31</v>
      </c>
      <c r="SL112" s="0" t="n">
        <v>0</v>
      </c>
      <c r="SM112" s="0" t="n">
        <v>0</v>
      </c>
      <c r="SN112" s="0" t="n">
        <v>0</v>
      </c>
      <c r="SO112" s="0" t="n">
        <v>0</v>
      </c>
      <c r="SP112" s="0" t="n">
        <v>0</v>
      </c>
      <c r="SQ112" s="0" t="n">
        <v>0</v>
      </c>
      <c r="SR112" s="0" t="n">
        <v>878</v>
      </c>
      <c r="SS112" s="0" t="n">
        <v>0</v>
      </c>
      <c r="ST112" s="0" t="n">
        <v>0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67</v>
      </c>
      <c r="TA112" s="0" t="n">
        <v>98</v>
      </c>
      <c r="TB112" s="0" t="n">
        <v>0</v>
      </c>
      <c r="TC112" s="0" t="n">
        <v>0</v>
      </c>
      <c r="TD112" s="0" t="n">
        <v>0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33</v>
      </c>
      <c r="TJ112" s="0" t="n">
        <v>0</v>
      </c>
      <c r="TK112" s="0" t="n">
        <v>0</v>
      </c>
      <c r="TL112" s="0" t="n">
        <v>148</v>
      </c>
      <c r="TM112" s="0" t="n">
        <v>0</v>
      </c>
      <c r="TN112" s="0" t="n">
        <v>124</v>
      </c>
      <c r="TO112" s="0" t="n">
        <v>0</v>
      </c>
      <c r="TP112" s="0" t="n">
        <v>20</v>
      </c>
      <c r="TQ112" s="0" t="n">
        <v>0</v>
      </c>
      <c r="TR112" s="0" t="n">
        <v>377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0</v>
      </c>
      <c r="TX112" s="0" t="n">
        <v>0</v>
      </c>
      <c r="TY112" s="0" t="n">
        <v>24</v>
      </c>
      <c r="TZ112" s="0" t="n">
        <v>3008</v>
      </c>
      <c r="UA112" s="0" t="n">
        <v>161</v>
      </c>
      <c r="UB112" s="0" t="n">
        <v>0</v>
      </c>
      <c r="UC112" s="0" t="n">
        <v>0</v>
      </c>
      <c r="UD112" s="0" t="n">
        <v>0</v>
      </c>
      <c r="UE112" s="0" t="n">
        <v>0</v>
      </c>
      <c r="UF112" s="0" t="n">
        <v>18</v>
      </c>
      <c r="UG112" s="0" t="n">
        <v>0</v>
      </c>
      <c r="UH112" s="0" t="n">
        <v>0</v>
      </c>
      <c r="UI112" s="0" t="n">
        <v>0</v>
      </c>
      <c r="UJ112" s="0" t="n">
        <v>0</v>
      </c>
      <c r="UK112" s="0" t="n">
        <v>69</v>
      </c>
      <c r="UL112" s="0" t="n">
        <v>0</v>
      </c>
      <c r="UM112" s="0" t="n">
        <v>0</v>
      </c>
      <c r="UN112" s="0" t="n">
        <v>237</v>
      </c>
      <c r="UO112" s="0" t="n">
        <v>0</v>
      </c>
      <c r="UP112" s="0" t="n">
        <v>0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0</v>
      </c>
      <c r="UV112" s="0" t="n">
        <v>14</v>
      </c>
      <c r="UW112" s="0" t="n">
        <v>0</v>
      </c>
      <c r="UX112" s="0" t="n">
        <v>0</v>
      </c>
      <c r="UY112" s="0" t="n">
        <v>0</v>
      </c>
      <c r="UZ112" s="0" t="n">
        <v>0</v>
      </c>
      <c r="VA112" s="0" t="n">
        <v>0</v>
      </c>
      <c r="VB112" s="0" t="n">
        <v>0</v>
      </c>
      <c r="VC112" s="0" t="n">
        <v>0</v>
      </c>
      <c r="VD112" s="0" t="n">
        <v>0</v>
      </c>
      <c r="VE112" s="0" t="n">
        <v>0</v>
      </c>
      <c r="VF112" s="0" t="n">
        <v>7</v>
      </c>
      <c r="VG112" s="0" t="n">
        <v>0</v>
      </c>
      <c r="VH112" s="0" t="n">
        <v>0</v>
      </c>
      <c r="VI112" s="0" t="n">
        <v>0</v>
      </c>
      <c r="VJ112" s="0" t="n">
        <v>0</v>
      </c>
      <c r="VK112" s="0" t="n">
        <v>0</v>
      </c>
      <c r="VL112" s="0" t="n">
        <v>14</v>
      </c>
      <c r="VM112" s="0" t="n">
        <v>0</v>
      </c>
      <c r="VN112" s="0" t="n">
        <v>0</v>
      </c>
      <c r="VO112" s="0" t="n">
        <v>0</v>
      </c>
      <c r="VP112" s="0" t="n">
        <v>0</v>
      </c>
      <c r="VQ112" s="0" t="n">
        <v>0</v>
      </c>
      <c r="VR112" s="0" t="n">
        <v>110</v>
      </c>
      <c r="VS112" s="0" t="n">
        <v>0</v>
      </c>
      <c r="VT112" s="0" t="n">
        <v>0</v>
      </c>
      <c r="VU112" s="0" t="n">
        <v>217</v>
      </c>
      <c r="VV112" s="0" t="n">
        <v>0</v>
      </c>
      <c r="VW112" s="0" t="n">
        <v>10</v>
      </c>
      <c r="VX112" s="0" t="n">
        <v>0</v>
      </c>
      <c r="VY112" s="0" t="n">
        <v>0</v>
      </c>
      <c r="VZ112" s="0" t="n">
        <v>0</v>
      </c>
      <c r="WA112" s="0" t="n">
        <v>0</v>
      </c>
      <c r="WB112" s="0" t="n">
        <v>0</v>
      </c>
      <c r="WC112" s="0" t="n">
        <v>0</v>
      </c>
      <c r="WD112" s="0" t="n">
        <v>0</v>
      </c>
      <c r="WE112" s="0" t="n">
        <v>0</v>
      </c>
      <c r="WF112" s="0" t="n">
        <v>0</v>
      </c>
      <c r="WG112" s="0" t="n">
        <v>0</v>
      </c>
      <c r="WH112" s="0" t="n">
        <v>0</v>
      </c>
      <c r="WI112" s="0" t="n">
        <v>0</v>
      </c>
      <c r="WJ112" s="0" t="n">
        <v>0</v>
      </c>
      <c r="WK112" s="0" t="n">
        <v>0</v>
      </c>
      <c r="WL112" s="0" t="n">
        <v>0</v>
      </c>
      <c r="WM112" s="0" t="n">
        <v>0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0</v>
      </c>
      <c r="WS112" s="0" t="n">
        <v>0</v>
      </c>
      <c r="WT112" s="0" t="n">
        <v>0</v>
      </c>
      <c r="WU112" s="0" t="n">
        <v>0</v>
      </c>
      <c r="WV112" s="0" t="n">
        <v>0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0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0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362</v>
      </c>
      <c r="XO112" s="0" t="n">
        <v>1604</v>
      </c>
      <c r="XP112" s="0" t="n">
        <v>0</v>
      </c>
      <c r="XQ112" s="0" t="n">
        <v>0</v>
      </c>
      <c r="XR112" s="0" t="n">
        <v>0</v>
      </c>
      <c r="XS112" s="0" t="n">
        <v>0</v>
      </c>
      <c r="XT112" s="0" t="n">
        <v>488</v>
      </c>
      <c r="XU112" s="0" t="n">
        <v>298</v>
      </c>
      <c r="XV112" s="0" t="n">
        <v>131</v>
      </c>
      <c r="XW112" s="0" t="n">
        <v>74</v>
      </c>
      <c r="XX112" s="0" t="n">
        <v>0</v>
      </c>
      <c r="XY112" s="0" t="n">
        <v>819</v>
      </c>
      <c r="XZ112" s="0" t="n">
        <v>21</v>
      </c>
      <c r="YA112" s="0" t="n">
        <v>0</v>
      </c>
      <c r="YB112" s="0" t="n">
        <v>125</v>
      </c>
      <c r="YC112" s="0" t="n">
        <v>0</v>
      </c>
      <c r="YD112" s="0" t="n">
        <v>0</v>
      </c>
      <c r="YE112" s="0" t="n">
        <v>0</v>
      </c>
      <c r="YF112" s="0" t="n">
        <v>0</v>
      </c>
      <c r="YG112" s="0" t="n">
        <v>0</v>
      </c>
      <c r="YH112" s="0" t="n">
        <v>136</v>
      </c>
      <c r="YI112" s="0" t="n">
        <v>412</v>
      </c>
      <c r="YJ112" s="0" t="n">
        <v>0</v>
      </c>
      <c r="YK112" s="0" t="n">
        <v>835</v>
      </c>
      <c r="YL112" s="0" t="n">
        <v>180</v>
      </c>
      <c r="YM112" s="0" t="n">
        <v>0</v>
      </c>
      <c r="YN112" s="0" t="n">
        <v>0</v>
      </c>
      <c r="YO112" s="0" t="n">
        <v>35</v>
      </c>
      <c r="YP112" s="0" t="n">
        <v>0</v>
      </c>
      <c r="YQ112" s="0" t="n">
        <v>0</v>
      </c>
      <c r="YR112" s="0" t="n">
        <v>0</v>
      </c>
      <c r="YS112" s="0" t="n">
        <v>0</v>
      </c>
      <c r="YT112" s="0" t="n">
        <v>0</v>
      </c>
      <c r="YU112" s="0" t="n">
        <v>1867</v>
      </c>
      <c r="YV112" s="0" t="n">
        <v>0</v>
      </c>
      <c r="YW112" s="0" t="n">
        <v>0</v>
      </c>
      <c r="YX112" s="0" t="n">
        <v>0</v>
      </c>
      <c r="YY112" s="0" t="n">
        <v>0</v>
      </c>
      <c r="YZ112" s="0" t="n">
        <v>68</v>
      </c>
      <c r="ZA112" s="0" t="n">
        <v>0</v>
      </c>
      <c r="ZB112" s="0" t="n">
        <v>0</v>
      </c>
      <c r="ZC112" s="0" t="n">
        <v>0</v>
      </c>
      <c r="ZD112" s="0" t="n">
        <v>0</v>
      </c>
      <c r="ZE112" s="0" t="n">
        <v>0</v>
      </c>
      <c r="ZF112" s="0" t="n">
        <v>0</v>
      </c>
      <c r="ZG112" s="0" t="n">
        <v>0</v>
      </c>
      <c r="ZH112" s="0" t="n">
        <v>0</v>
      </c>
      <c r="ZI112" s="0" t="n">
        <v>0</v>
      </c>
      <c r="ZJ112" s="0" t="n">
        <v>0</v>
      </c>
      <c r="ZK112" s="0" t="n">
        <v>0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579</v>
      </c>
      <c r="ZQ112" s="0" t="n">
        <v>4640</v>
      </c>
      <c r="ZR112" s="0" t="n">
        <v>0</v>
      </c>
      <c r="ZS112" s="0" t="n">
        <v>0</v>
      </c>
      <c r="ZT112" s="0" t="n">
        <v>0</v>
      </c>
      <c r="ZU112" s="0" t="n">
        <v>0</v>
      </c>
      <c r="ZV112" s="0" t="n">
        <v>0</v>
      </c>
      <c r="ZW112" s="0" t="n">
        <v>0</v>
      </c>
      <c r="ZX112" s="0" t="n">
        <v>0</v>
      </c>
      <c r="ZY112" s="0" t="n">
        <v>0</v>
      </c>
      <c r="ZZ112" s="0" t="n">
        <v>0</v>
      </c>
      <c r="AAA112" s="0" t="n">
        <v>0</v>
      </c>
      <c r="AAB112" s="0" t="n">
        <v>0</v>
      </c>
      <c r="AAC112" s="0" t="n">
        <v>0</v>
      </c>
      <c r="AAD112" s="0" t="n">
        <v>0</v>
      </c>
      <c r="AAE112" s="0" t="n">
        <v>64</v>
      </c>
      <c r="AAF112" s="0" t="n">
        <v>0</v>
      </c>
      <c r="AAG112" s="0" t="n">
        <v>0</v>
      </c>
      <c r="AAH112" s="0" t="n">
        <v>0</v>
      </c>
      <c r="AAI112" s="0" t="n">
        <v>0</v>
      </c>
      <c r="AAJ112" s="0" t="n">
        <v>19</v>
      </c>
      <c r="AAK112" s="0" t="n">
        <v>0</v>
      </c>
      <c r="AAL112" s="0" t="n">
        <v>0</v>
      </c>
      <c r="AAM112" s="0" t="n">
        <v>0</v>
      </c>
      <c r="AAN112" s="0" t="n">
        <v>77</v>
      </c>
      <c r="AAO112" s="0" t="n">
        <v>0</v>
      </c>
      <c r="AAP112" s="0" t="n">
        <v>0</v>
      </c>
    </row>
    <row r="113" customFormat="false" ht="15" hidden="false" customHeight="true" outlineLevel="0" collapsed="false">
      <c r="A113" s="1" t="n">
        <v>31457</v>
      </c>
      <c r="C113" s="20" t="n">
        <v>1</v>
      </c>
      <c r="D113" s="20"/>
      <c r="E113" s="20"/>
      <c r="F113" s="20"/>
      <c r="G113" s="20"/>
      <c r="H113" s="2" t="n">
        <v>2</v>
      </c>
      <c r="I113" s="2" t="n">
        <v>48</v>
      </c>
      <c r="J113" s="21"/>
      <c r="K113" s="21"/>
      <c r="L113" s="2" t="n">
        <v>0</v>
      </c>
      <c r="M113" s="2" t="n">
        <v>1</v>
      </c>
      <c r="N113" s="2" t="n">
        <v>1</v>
      </c>
      <c r="O113" s="2" t="n">
        <v>1</v>
      </c>
      <c r="P113" s="2" t="n">
        <v>1</v>
      </c>
      <c r="Q113" s="2" t="n">
        <v>1</v>
      </c>
      <c r="R113" s="2" t="n">
        <v>0</v>
      </c>
      <c r="S113" s="2" t="n">
        <v>0</v>
      </c>
      <c r="T113" s="2" t="n">
        <v>0</v>
      </c>
      <c r="U113" s="2" t="n">
        <v>1</v>
      </c>
      <c r="V113" s="2" t="n">
        <v>0</v>
      </c>
      <c r="W113" s="2" t="n">
        <v>1</v>
      </c>
      <c r="X113" s="2" t="n">
        <f aca="false">SUM(L113:W113)</f>
        <v>7</v>
      </c>
      <c r="Y113" s="2" t="n">
        <v>202</v>
      </c>
      <c r="Z113" s="2" t="n">
        <v>110</v>
      </c>
      <c r="AA113" s="2" t="n">
        <f aca="false">Y113-Z113</f>
        <v>92</v>
      </c>
      <c r="AB113" s="3" t="n">
        <f aca="false">Z113+((Y113-Z113)/3)</f>
        <v>140.666666666667</v>
      </c>
      <c r="AC113" s="4" t="n">
        <v>123.6</v>
      </c>
      <c r="AD113" s="4" t="n">
        <v>151.5</v>
      </c>
      <c r="AE113" s="3" t="n">
        <v>53.8509296474202</v>
      </c>
      <c r="AF113" s="3" t="n">
        <v>2</v>
      </c>
      <c r="AG113" s="4" t="n">
        <v>124</v>
      </c>
      <c r="AH113" s="4" t="n">
        <v>154</v>
      </c>
      <c r="AK113" s="3" t="n">
        <v>139</v>
      </c>
      <c r="AL113" s="4" t="n">
        <v>59.3</v>
      </c>
      <c r="AS113" s="2" t="n">
        <v>116</v>
      </c>
      <c r="AT113" s="2" t="n">
        <v>144</v>
      </c>
      <c r="AU113" s="2" t="n">
        <v>189</v>
      </c>
      <c r="AV113" s="2" t="n">
        <v>188</v>
      </c>
      <c r="AW113" s="2" t="n">
        <v>177</v>
      </c>
      <c r="AX113" s="2" t="n">
        <v>4</v>
      </c>
      <c r="AY113" s="2" t="n">
        <f aca="false">((AS113*15)+(AT113*30)+(AU113*30)+(AV113*30)+(AW113*15))-(AS113*120)</f>
        <v>6105</v>
      </c>
      <c r="AZ113" s="2" t="n">
        <f aca="false">((AS113*15)+(AT113*30)+(AU113*30)+(AV113*30)+(AW113*15))</f>
        <v>20025</v>
      </c>
      <c r="BA113" s="2" t="n">
        <v>6.1</v>
      </c>
      <c r="BB113" s="5" t="n">
        <f aca="false">10000/SQRT((AS113*BH113)*(AVERAGE(AS113:AW113)*AVERAGE(BH113:BL113)))</f>
        <v>3.07343771775342</v>
      </c>
      <c r="BC113" s="3" t="n">
        <f aca="false">(AS113*BH113)/405</f>
        <v>1.58676543209877</v>
      </c>
      <c r="BD113" s="3" t="n">
        <v>0</v>
      </c>
      <c r="BE113" s="3" t="n">
        <f aca="false">1/(LOG(BH113)+LOG(AS113))</f>
        <v>0.356129445785616</v>
      </c>
      <c r="BF113" s="3" t="n">
        <f aca="false">(BI113-BH113)/(AT113-AS113)</f>
        <v>2.26642857142857</v>
      </c>
      <c r="BG113" s="3" t="n">
        <f aca="false">(20*BH113)/((AS113/18)-3.5)</f>
        <v>37.6301886792453</v>
      </c>
      <c r="BH113" s="2" t="n">
        <v>5.54</v>
      </c>
      <c r="BI113" s="2" t="n">
        <v>69</v>
      </c>
      <c r="BJ113" s="2" t="n">
        <v>261</v>
      </c>
      <c r="BK113" s="2" t="n">
        <v>115</v>
      </c>
      <c r="BL113" s="2" t="n">
        <v>55.4</v>
      </c>
      <c r="BM113" s="3" t="n">
        <f aca="false">((BH113*15)+(BI113*30)+(BJ113*30)+(BK113*30)+(BL113*15))-(BH113*120)</f>
        <v>13599.3</v>
      </c>
      <c r="BN113" s="3" t="n">
        <f aca="false">((BH113*15)+(BI113*30)+(BJ113*30)+(BK113*30)+(BL113*15))</f>
        <v>14264.1</v>
      </c>
      <c r="BO113" s="3" t="n">
        <f aca="false">(1/BH113)</f>
        <v>0.180505415162455</v>
      </c>
      <c r="BP113" s="3" t="n">
        <f aca="false">(BN113/AZ113)</f>
        <v>0.712314606741573</v>
      </c>
      <c r="BQ113" s="3" t="n">
        <f aca="false">(BB113*BP113)</f>
        <v>2.18925457926624</v>
      </c>
      <c r="BR113" s="5" t="n">
        <f aca="false">(BF113*BO113)</f>
        <v>0.409102630221764</v>
      </c>
      <c r="CA113" s="2" t="n">
        <v>293</v>
      </c>
      <c r="CB113" s="2" t="n">
        <v>1</v>
      </c>
      <c r="CH113" s="2" t="n">
        <v>158</v>
      </c>
      <c r="CI113" s="2" t="n">
        <v>1</v>
      </c>
      <c r="CJ113" s="2" t="n">
        <v>5</v>
      </c>
      <c r="CW113" s="3"/>
      <c r="CY113" s="22"/>
      <c r="EU113" s="3"/>
      <c r="EW113" s="22"/>
      <c r="HO113" s="2" t="n">
        <v>27</v>
      </c>
      <c r="HP113" s="2" t="n">
        <v>27</v>
      </c>
      <c r="HQ113" s="2" t="n">
        <v>1</v>
      </c>
      <c r="HR113" s="2" t="n">
        <v>1</v>
      </c>
      <c r="HS113" s="2" t="n">
        <v>28.0400047302246</v>
      </c>
      <c r="HT113" s="2" t="n">
        <v>651.41796875</v>
      </c>
      <c r="HU113" s="2" t="n">
        <v>0.02</v>
      </c>
      <c r="HV113" s="2" t="n">
        <v>2</v>
      </c>
      <c r="HW113" s="2" t="n">
        <v>3</v>
      </c>
      <c r="HX113" s="2" t="n">
        <v>1</v>
      </c>
      <c r="HY113" s="2" t="n">
        <v>4137.759765625</v>
      </c>
      <c r="HZ113" s="2" t="n">
        <v>143.800003051758</v>
      </c>
      <c r="IA113" s="2" t="n">
        <v>64.6600036621094</v>
      </c>
      <c r="IB113" s="2" t="n">
        <v>80.5699996948242</v>
      </c>
      <c r="IC113" s="2" t="n">
        <v>44.4300003051758</v>
      </c>
      <c r="ID113" s="2" t="n">
        <v>585.47998046875</v>
      </c>
      <c r="IE113" s="2" t="n">
        <v>54.9099998474121</v>
      </c>
      <c r="IF113" s="2" t="n">
        <v>75.8600006103516</v>
      </c>
      <c r="IG113" s="2" t="n">
        <v>2.27999997138977</v>
      </c>
      <c r="IH113" s="2" t="n">
        <v>200.479995727539</v>
      </c>
      <c r="II113" s="2" t="n">
        <v>2.45000004768372</v>
      </c>
      <c r="IJ113" s="2" t="n">
        <v>66.1100006103516</v>
      </c>
      <c r="IK113" s="2" t="n">
        <v>18.1399993896484</v>
      </c>
      <c r="IL113" s="2" t="n">
        <v>63.9599990844727</v>
      </c>
      <c r="IM113" s="2" t="n">
        <v>55.4700012207031</v>
      </c>
      <c r="IN113" s="2" t="n">
        <v>35.060001373291</v>
      </c>
      <c r="IO113" s="2" t="n">
        <v>16.6700000762939</v>
      </c>
      <c r="IP113" s="2" t="n">
        <v>39.75</v>
      </c>
      <c r="IQ113" s="2" t="n">
        <v>15.0200004577637</v>
      </c>
      <c r="IR113" s="2" t="n">
        <v>12.5799999237061</v>
      </c>
      <c r="IS113" s="2" t="n">
        <v>4.67000007629395</v>
      </c>
      <c r="IT113" s="2" t="n">
        <v>1113.59997558594</v>
      </c>
      <c r="IU113" s="2" t="n">
        <v>30.2600002288818</v>
      </c>
      <c r="IV113" s="2" t="n">
        <v>1.67999994754791</v>
      </c>
      <c r="IW113" s="2" t="n">
        <v>677.280029296875</v>
      </c>
      <c r="IX113" s="2" t="n">
        <v>2425.57006835937</v>
      </c>
      <c r="IY113" s="2" t="n">
        <v>7170.0498046875</v>
      </c>
      <c r="IZ113" s="2" t="n">
        <v>4841.490234375</v>
      </c>
      <c r="JA113" s="2" t="n">
        <v>15.3500003814697</v>
      </c>
      <c r="JB113" s="2" t="n">
        <v>4.98999977111816</v>
      </c>
      <c r="JC113" s="2" t="n">
        <v>5.59000015258789</v>
      </c>
      <c r="JD113" s="2" t="n">
        <v>144.820007324219</v>
      </c>
      <c r="JE113" s="2" t="n">
        <v>543.52001953125</v>
      </c>
      <c r="JF113" s="2" t="n">
        <v>4.07999992370606</v>
      </c>
      <c r="JG113" s="2" t="n">
        <v>3.60999989509583</v>
      </c>
      <c r="JH113" s="2" t="n">
        <v>38.0499992370605</v>
      </c>
      <c r="JI113" s="2" t="n">
        <v>12.2399997711182</v>
      </c>
      <c r="JJ113" s="2" t="n">
        <v>3.91000008583069</v>
      </c>
      <c r="JK113" s="2" t="n">
        <v>0.560000002384186</v>
      </c>
      <c r="JL113" s="2" t="n">
        <v>800.580017089844</v>
      </c>
      <c r="JM113" s="2" t="n">
        <v>4.76000022888184</v>
      </c>
      <c r="JN113" s="2" t="n">
        <v>132.949996948242</v>
      </c>
      <c r="JO113" s="2" t="n">
        <v>9605.6904296875</v>
      </c>
      <c r="JP113" s="2" t="n">
        <v>12629.150390625</v>
      </c>
      <c r="JQ113" s="2" t="n">
        <v>50.0800018310547</v>
      </c>
      <c r="JR113" s="2" t="n">
        <v>7333.06005859375</v>
      </c>
      <c r="JS113" s="2" t="n">
        <v>811.359985351563</v>
      </c>
      <c r="JT113" s="2" t="n">
        <v>41063.80859375</v>
      </c>
      <c r="JU113" s="2" t="n">
        <v>2310.18994140625</v>
      </c>
      <c r="JV113" s="2" t="n">
        <v>152.869995117188</v>
      </c>
      <c r="JW113" s="2" t="n">
        <v>17.9699993133545</v>
      </c>
      <c r="JX113" s="2" t="n">
        <v>15.3900003433228</v>
      </c>
      <c r="JY113" s="2" t="n">
        <v>19.2800006866455</v>
      </c>
      <c r="JZ113" s="2" t="n">
        <v>0.930000007152557</v>
      </c>
      <c r="KA113" s="2" t="n">
        <v>15.5699996948242</v>
      </c>
      <c r="KB113" s="2" t="n">
        <v>2.82999992370605</v>
      </c>
      <c r="KC113" s="2" t="n">
        <v>41.3899993896484</v>
      </c>
      <c r="KD113" s="2" t="n">
        <v>21.1100006103516</v>
      </c>
      <c r="KE113" s="2" t="n">
        <v>38.2000007629395</v>
      </c>
      <c r="KF113" s="2" t="n">
        <v>56.1100006103516</v>
      </c>
      <c r="KG113" s="2" t="n">
        <v>30.6200008392334</v>
      </c>
      <c r="KH113" s="2" t="n">
        <v>1213.71997070313</v>
      </c>
      <c r="KI113" s="2" t="n">
        <v>0</v>
      </c>
      <c r="KJ113" s="2" t="n">
        <v>160.149993896484</v>
      </c>
      <c r="KK113" s="2" t="n">
        <v>182.699996948242</v>
      </c>
      <c r="KL113" s="2" t="n">
        <v>4571640.87</v>
      </c>
      <c r="KM113" s="2" t="n">
        <v>7808.35986328125</v>
      </c>
      <c r="KN113" s="2" t="n">
        <v>129.970001220703</v>
      </c>
      <c r="KO113" s="2" t="n">
        <v>0.0399999991059303</v>
      </c>
      <c r="KP113" s="2" t="n">
        <v>0.0399999991059303</v>
      </c>
      <c r="KQ113" s="2" t="n">
        <v>0.0399999991059303</v>
      </c>
      <c r="KR113" s="2" t="n">
        <v>0.159999996423721</v>
      </c>
      <c r="KS113" s="2" t="n">
        <v>0.109999999403954</v>
      </c>
      <c r="KT113" s="2" t="n">
        <v>0.0599999986588955</v>
      </c>
      <c r="KU113" s="2" t="n">
        <v>0.839999973773956</v>
      </c>
      <c r="KV113" s="2" t="n">
        <v>1.63999998569489</v>
      </c>
      <c r="KW113" s="2" t="n">
        <v>20.6599998474121</v>
      </c>
      <c r="KX113" s="2" t="n">
        <v>24.6299991607666</v>
      </c>
      <c r="KY113" s="2" t="n">
        <v>7.69000005722046</v>
      </c>
      <c r="KZ113" s="2" t="n">
        <v>8.02999973297119</v>
      </c>
      <c r="LA113" s="2" t="n">
        <v>3.28999996185303</v>
      </c>
      <c r="LB113" s="2" t="n">
        <v>0.170000001788139</v>
      </c>
      <c r="LC113" s="2" t="n">
        <v>43.7999992370605</v>
      </c>
      <c r="LD113" s="2" t="n">
        <v>38.6699981689453</v>
      </c>
      <c r="LE113" s="2" t="n">
        <v>0.939999997615814</v>
      </c>
      <c r="LF113" s="2" t="n">
        <v>0.259999990463257</v>
      </c>
      <c r="LG113" s="2" t="n">
        <v>0</v>
      </c>
      <c r="LH113" s="2" t="n">
        <v>21.2399997711182</v>
      </c>
      <c r="LI113" s="2" t="n">
        <v>17.7999992370605</v>
      </c>
      <c r="LJ113" s="2" t="n">
        <v>0.109999999403954</v>
      </c>
      <c r="LK113" s="2" t="n">
        <v>0.270000010728836</v>
      </c>
      <c r="LL113" s="2" t="n">
        <v>1.58000004291534</v>
      </c>
      <c r="LM113" s="2" t="n">
        <v>1.64999997615814</v>
      </c>
      <c r="LN113" s="2" t="n">
        <v>0</v>
      </c>
      <c r="LO113" s="2" t="n">
        <v>0.5</v>
      </c>
      <c r="LP113" s="2" t="n">
        <v>0.389999985694885</v>
      </c>
      <c r="LQ113" s="2" t="n">
        <v>0.0299999993294477</v>
      </c>
      <c r="LR113" s="2" t="n">
        <v>0</v>
      </c>
      <c r="LS113" s="2" t="n">
        <v>0.0199999995529652</v>
      </c>
      <c r="LT113" s="2" t="n">
        <v>0.140000000596046</v>
      </c>
      <c r="LU113" s="2" t="n">
        <v>0.00999999977648258</v>
      </c>
      <c r="LV113" s="2" t="n">
        <v>14.0249996185303</v>
      </c>
      <c r="LW113" s="0" t="n">
        <v>20</v>
      </c>
      <c r="LX113" s="0" t="n">
        <v>3</v>
      </c>
      <c r="LY113" s="0" t="n">
        <v>29</v>
      </c>
      <c r="LZ113" s="0" t="n">
        <v>39</v>
      </c>
      <c r="MA113" s="0" t="n">
        <v>56</v>
      </c>
      <c r="MB113" s="0" t="n">
        <v>2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0</v>
      </c>
      <c r="MM113" s="0" t="n">
        <v>0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1466</v>
      </c>
      <c r="MT113" s="0" t="n">
        <v>0</v>
      </c>
      <c r="MU113" s="0" t="n">
        <v>2402</v>
      </c>
      <c r="MV113" s="0" t="n">
        <v>508</v>
      </c>
      <c r="MW113" s="0" t="n">
        <v>0</v>
      </c>
      <c r="MX113" s="0" t="n">
        <v>0</v>
      </c>
      <c r="MY113" s="0" t="n">
        <v>0</v>
      </c>
      <c r="MZ113" s="0" t="n">
        <v>0</v>
      </c>
      <c r="NA113" s="0" t="n">
        <v>0</v>
      </c>
      <c r="NB113" s="0" t="n">
        <v>0</v>
      </c>
      <c r="NC113" s="0" t="n">
        <v>41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374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18856</v>
      </c>
      <c r="NT113" s="0" t="n">
        <v>1902</v>
      </c>
      <c r="NU113" s="0" t="n">
        <v>0</v>
      </c>
      <c r="NV113" s="0" t="n">
        <v>0</v>
      </c>
      <c r="NW113" s="0" t="n">
        <v>55</v>
      </c>
      <c r="NX113" s="0" t="n">
        <v>0</v>
      </c>
      <c r="NY113" s="0" t="n">
        <v>499</v>
      </c>
      <c r="NZ113" s="0" t="n">
        <v>0</v>
      </c>
      <c r="OA113" s="0" t="n">
        <v>0</v>
      </c>
      <c r="OB113" s="0" t="n">
        <v>0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86</v>
      </c>
      <c r="OH113" s="0" t="n">
        <v>23</v>
      </c>
      <c r="OI113" s="0" t="n">
        <v>346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13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0</v>
      </c>
      <c r="PB113" s="0" t="n">
        <v>733</v>
      </c>
      <c r="PC113" s="0" t="n">
        <v>0</v>
      </c>
      <c r="PD113" s="0" t="n">
        <v>0</v>
      </c>
      <c r="PE113" s="0" t="n">
        <v>0</v>
      </c>
      <c r="PF113" s="0" t="n">
        <v>210</v>
      </c>
      <c r="PG113" s="0" t="n">
        <v>0</v>
      </c>
      <c r="PH113" s="0" t="n">
        <v>0</v>
      </c>
      <c r="PI113" s="0" t="n">
        <v>0</v>
      </c>
      <c r="PJ113" s="0" t="n">
        <v>714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</v>
      </c>
      <c r="PP113" s="0" t="n">
        <v>0</v>
      </c>
      <c r="PQ113" s="0" t="n">
        <v>273</v>
      </c>
      <c r="PR113" s="0" t="n">
        <v>0</v>
      </c>
      <c r="PS113" s="0" t="n">
        <v>0</v>
      </c>
      <c r="PT113" s="0" t="n">
        <v>0</v>
      </c>
      <c r="PU113" s="0" t="n">
        <v>0</v>
      </c>
      <c r="PV113" s="0" t="n">
        <v>207</v>
      </c>
      <c r="PW113" s="0" t="n">
        <v>2070</v>
      </c>
      <c r="PX113" s="0" t="n">
        <v>942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24</v>
      </c>
      <c r="QL113" s="0" t="n">
        <v>0</v>
      </c>
      <c r="QM113" s="0" t="n">
        <v>15737</v>
      </c>
      <c r="QN113" s="0" t="n">
        <v>0</v>
      </c>
      <c r="QO113" s="0" t="n">
        <v>0</v>
      </c>
      <c r="QP113" s="0" t="n">
        <v>0</v>
      </c>
      <c r="QQ113" s="0" t="n">
        <v>484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3</v>
      </c>
      <c r="RD113" s="0" t="n">
        <v>54</v>
      </c>
      <c r="RE113" s="0" t="n">
        <v>0</v>
      </c>
      <c r="RF113" s="0" t="n">
        <v>0</v>
      </c>
      <c r="RG113" s="0" t="n">
        <v>1631</v>
      </c>
      <c r="RH113" s="0" t="n">
        <v>0</v>
      </c>
      <c r="RI113" s="0" t="n">
        <v>0</v>
      </c>
      <c r="RJ113" s="0" t="n">
        <v>0</v>
      </c>
      <c r="RK113" s="0" t="n">
        <v>0</v>
      </c>
      <c r="RL113" s="0" t="n">
        <v>18291</v>
      </c>
      <c r="RM113" s="0" t="n">
        <v>0</v>
      </c>
      <c r="RN113" s="0" t="n">
        <v>0</v>
      </c>
      <c r="RO113" s="0" t="n">
        <v>0</v>
      </c>
      <c r="RP113" s="0" t="n">
        <v>22</v>
      </c>
      <c r="RQ113" s="0" t="n">
        <v>75</v>
      </c>
      <c r="RR113" s="0" t="n">
        <v>0</v>
      </c>
      <c r="RS113" s="0" t="n">
        <v>0</v>
      </c>
      <c r="RT113" s="0" t="n">
        <v>0</v>
      </c>
      <c r="RU113" s="0" t="n">
        <v>5</v>
      </c>
      <c r="RV113" s="0" t="n">
        <v>31</v>
      </c>
      <c r="RW113" s="0" t="n">
        <v>0</v>
      </c>
      <c r="RX113" s="0" t="n">
        <v>0</v>
      </c>
      <c r="RY113" s="0" t="n">
        <v>136</v>
      </c>
      <c r="RZ113" s="0" t="n">
        <v>18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11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1714</v>
      </c>
      <c r="SN113" s="0" t="n">
        <v>0</v>
      </c>
      <c r="SO113" s="0" t="n">
        <v>0</v>
      </c>
      <c r="SP113" s="0" t="n">
        <v>0</v>
      </c>
      <c r="SQ113" s="0" t="n">
        <v>0</v>
      </c>
      <c r="SR113" s="0" t="n">
        <v>203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16</v>
      </c>
      <c r="TA113" s="0" t="n">
        <v>19</v>
      </c>
      <c r="TB113" s="0" t="n">
        <v>0</v>
      </c>
      <c r="TC113" s="0" t="n">
        <v>0</v>
      </c>
      <c r="TD113" s="0" t="n">
        <v>0</v>
      </c>
      <c r="TE113" s="0" t="n">
        <v>53</v>
      </c>
      <c r="TF113" s="0" t="n">
        <v>0</v>
      </c>
      <c r="TG113" s="0" t="n">
        <v>0</v>
      </c>
      <c r="TH113" s="0" t="n">
        <v>0</v>
      </c>
      <c r="TI113" s="0" t="n">
        <v>1235</v>
      </c>
      <c r="TJ113" s="0" t="n">
        <v>0</v>
      </c>
      <c r="TK113" s="0" t="n">
        <v>0</v>
      </c>
      <c r="TL113" s="0" t="n">
        <v>3373</v>
      </c>
      <c r="TM113" s="0" t="n">
        <v>71</v>
      </c>
      <c r="TN113" s="0" t="n">
        <v>112</v>
      </c>
      <c r="TO113" s="0" t="n">
        <v>90</v>
      </c>
      <c r="TP113" s="0" t="n">
        <v>151</v>
      </c>
      <c r="TQ113" s="0" t="n">
        <v>0</v>
      </c>
      <c r="TR113" s="0" t="n">
        <v>5061</v>
      </c>
      <c r="TS113" s="0" t="n">
        <v>89</v>
      </c>
      <c r="TT113" s="0" t="n">
        <v>422</v>
      </c>
      <c r="TU113" s="0" t="n">
        <v>0</v>
      </c>
      <c r="TV113" s="0" t="n">
        <v>0</v>
      </c>
      <c r="TW113" s="0" t="n">
        <v>583</v>
      </c>
      <c r="TX113" s="0" t="n">
        <v>10</v>
      </c>
      <c r="TY113" s="0" t="n">
        <v>277</v>
      </c>
      <c r="TZ113" s="0" t="n">
        <v>664</v>
      </c>
      <c r="UA113" s="0" t="n">
        <v>8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4544</v>
      </c>
      <c r="UN113" s="0" t="n">
        <v>3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16</v>
      </c>
      <c r="UW113" s="0" t="n">
        <v>0</v>
      </c>
      <c r="UX113" s="0" t="n">
        <v>0</v>
      </c>
      <c r="UY113" s="0" t="n">
        <v>0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347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108</v>
      </c>
      <c r="VM113" s="0" t="n">
        <v>32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1060</v>
      </c>
      <c r="VS113" s="0" t="n">
        <v>0</v>
      </c>
      <c r="VT113" s="0" t="n">
        <v>0</v>
      </c>
      <c r="VU113" s="0" t="n">
        <v>579</v>
      </c>
      <c r="VV113" s="0" t="n">
        <v>0</v>
      </c>
      <c r="VW113" s="0" t="n">
        <v>10</v>
      </c>
      <c r="VX113" s="0" t="n">
        <v>0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4</v>
      </c>
      <c r="WN113" s="0" t="n">
        <v>0</v>
      </c>
      <c r="WO113" s="0" t="n">
        <v>0</v>
      </c>
      <c r="WP113" s="0" t="n">
        <v>155</v>
      </c>
      <c r="WQ113" s="0" t="n">
        <v>34907</v>
      </c>
      <c r="WR113" s="0" t="n">
        <v>0</v>
      </c>
      <c r="WS113" s="0" t="n">
        <v>0</v>
      </c>
      <c r="WT113" s="0" t="n">
        <v>0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53</v>
      </c>
      <c r="XB113" s="0" t="n">
        <v>0</v>
      </c>
      <c r="XC113" s="0" t="n">
        <v>0</v>
      </c>
      <c r="XD113" s="0" t="n">
        <v>13</v>
      </c>
      <c r="XE113" s="0" t="n">
        <v>3</v>
      </c>
      <c r="XF113" s="0" t="n">
        <v>0</v>
      </c>
      <c r="XG113" s="0" t="n">
        <v>0</v>
      </c>
      <c r="XH113" s="0" t="n">
        <v>317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729</v>
      </c>
      <c r="XO113" s="0" t="n">
        <v>23167</v>
      </c>
      <c r="XP113" s="0" t="n">
        <v>0</v>
      </c>
      <c r="XQ113" s="0" t="n">
        <v>19</v>
      </c>
      <c r="XR113" s="0" t="n">
        <v>0</v>
      </c>
      <c r="XS113" s="0" t="n">
        <v>0</v>
      </c>
      <c r="XT113" s="0" t="n">
        <v>187</v>
      </c>
      <c r="XU113" s="0" t="n">
        <v>1174</v>
      </c>
      <c r="XV113" s="0" t="n">
        <v>69</v>
      </c>
      <c r="XW113" s="0" t="n">
        <v>2107</v>
      </c>
      <c r="XX113" s="0" t="n">
        <v>0</v>
      </c>
      <c r="XY113" s="0" t="n">
        <v>5044</v>
      </c>
      <c r="XZ113" s="0" t="n">
        <v>915</v>
      </c>
      <c r="YA113" s="0" t="n">
        <v>0</v>
      </c>
      <c r="YB113" s="0" t="n">
        <v>4026</v>
      </c>
      <c r="YC113" s="0" t="n">
        <v>0</v>
      </c>
      <c r="YD113" s="0" t="n">
        <v>0</v>
      </c>
      <c r="YE113" s="0" t="n">
        <v>100</v>
      </c>
      <c r="YF113" s="0" t="n">
        <v>565</v>
      </c>
      <c r="YG113" s="0" t="n">
        <v>0</v>
      </c>
      <c r="YH113" s="0" t="n">
        <v>797</v>
      </c>
      <c r="YI113" s="0" t="n">
        <v>6061</v>
      </c>
      <c r="YJ113" s="0" t="n">
        <v>11</v>
      </c>
      <c r="YK113" s="0" t="n">
        <v>574</v>
      </c>
      <c r="YL113" s="0" t="n">
        <v>2531</v>
      </c>
      <c r="YM113" s="0" t="n">
        <v>0</v>
      </c>
      <c r="YN113" s="0" t="n">
        <v>0</v>
      </c>
      <c r="YO113" s="0" t="n">
        <v>0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87</v>
      </c>
      <c r="YV113" s="0" t="n">
        <v>0</v>
      </c>
      <c r="YW113" s="0" t="n">
        <v>0</v>
      </c>
      <c r="YX113" s="0" t="n">
        <v>0</v>
      </c>
      <c r="YY113" s="0" t="n">
        <v>0</v>
      </c>
      <c r="YZ113" s="0" t="n">
        <v>667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0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373</v>
      </c>
      <c r="ZQ113" s="0" t="n">
        <v>3985</v>
      </c>
      <c r="ZR113" s="0" t="n">
        <v>0</v>
      </c>
      <c r="ZS113" s="0" t="n">
        <v>0</v>
      </c>
      <c r="ZT113" s="0" t="n">
        <v>876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16</v>
      </c>
      <c r="AAE113" s="0" t="n">
        <v>19</v>
      </c>
      <c r="AAF113" s="0" t="n">
        <v>0</v>
      </c>
      <c r="AAG113" s="0" t="n">
        <v>0</v>
      </c>
      <c r="AAH113" s="0" t="n">
        <v>0</v>
      </c>
      <c r="AAI113" s="0" t="n">
        <v>0</v>
      </c>
      <c r="AAJ113" s="0" t="n">
        <v>756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  <c r="AAP113" s="0" t="n">
        <v>0</v>
      </c>
    </row>
    <row r="114" customFormat="false" ht="15" hidden="false" customHeight="true" outlineLevel="0" collapsed="false">
      <c r="A114" s="1" t="n">
        <v>30675</v>
      </c>
      <c r="C114" s="20" t="n">
        <v>1</v>
      </c>
      <c r="D114" s="20"/>
      <c r="E114" s="20"/>
      <c r="F114" s="20"/>
      <c r="G114" s="20"/>
      <c r="H114" s="2" t="n">
        <v>2</v>
      </c>
      <c r="I114" s="2" t="n">
        <v>50</v>
      </c>
      <c r="J114" s="21"/>
      <c r="K114" s="21"/>
      <c r="L114" s="2" t="n">
        <v>1</v>
      </c>
      <c r="M114" s="2" t="n">
        <v>1</v>
      </c>
      <c r="N114" s="2" t="n">
        <v>1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f aca="false">IF(AE114&gt;27,1,0)</f>
        <v>1</v>
      </c>
      <c r="V114" s="2" t="n">
        <v>0</v>
      </c>
      <c r="W114" s="2" t="n">
        <v>1</v>
      </c>
      <c r="X114" s="2" t="n">
        <f aca="false">SUM(L114:W114)</f>
        <v>5</v>
      </c>
      <c r="Y114" s="2" t="n">
        <v>110</v>
      </c>
      <c r="Z114" s="2" t="n">
        <v>70</v>
      </c>
      <c r="AA114" s="2" t="n">
        <f aca="false">Y114-Z114</f>
        <v>40</v>
      </c>
      <c r="AB114" s="3" t="n">
        <f aca="false">Z114+((Y114-Z114)/3)</f>
        <v>83.3333333333333</v>
      </c>
      <c r="AC114" s="2" t="n">
        <v>84.6</v>
      </c>
      <c r="AD114" s="2" t="n">
        <v>163.5</v>
      </c>
      <c r="AE114" s="24" t="n">
        <f aca="false">AC114/POWER((AD114/100),2)</f>
        <v>31.6471677468227</v>
      </c>
      <c r="AF114" s="3" t="n">
        <v>2</v>
      </c>
      <c r="AG114" s="2" t="n">
        <v>107.5</v>
      </c>
      <c r="AH114" s="2" t="n">
        <v>113</v>
      </c>
      <c r="AI114" s="3" t="n">
        <v>0.657492354740061</v>
      </c>
      <c r="AJ114" s="3" t="n">
        <v>0.951327433628319</v>
      </c>
      <c r="AK114" s="3" t="n">
        <v>111</v>
      </c>
      <c r="AL114" s="2" t="n">
        <v>47</v>
      </c>
      <c r="AM114" s="2" t="n">
        <v>39.8</v>
      </c>
      <c r="AN114" s="2" t="n">
        <v>44.8</v>
      </c>
      <c r="AO114" s="2" t="n">
        <v>11</v>
      </c>
      <c r="AP114" s="2" t="n">
        <v>37.8</v>
      </c>
      <c r="AQ114" s="2" t="n">
        <v>42.5</v>
      </c>
      <c r="AR114" s="2" t="n">
        <v>2.3</v>
      </c>
      <c r="AS114" s="2" t="n">
        <v>108</v>
      </c>
      <c r="AT114" s="2" t="n">
        <v>205</v>
      </c>
      <c r="AU114" s="2" t="n">
        <v>259</v>
      </c>
      <c r="AV114" s="2" t="n">
        <v>215</v>
      </c>
      <c r="AW114" s="2" t="n">
        <v>187</v>
      </c>
      <c r="AX114" s="2" t="n">
        <v>4</v>
      </c>
      <c r="AY114" s="2" t="n">
        <f aca="false">((AS114*15)+(AT114*30)+(AU114*30)+(AV114*30)+(AW114*15))-(AS114*120)</f>
        <v>11835</v>
      </c>
      <c r="AZ114" s="2" t="n">
        <f aca="false">((AS114*15)+(AT114*30)+(AU114*30)+(AV114*30)+(AW114*15))</f>
        <v>24795</v>
      </c>
      <c r="BA114" s="2" t="n">
        <v>5.68</v>
      </c>
      <c r="BB114" s="5" t="n">
        <f aca="false">10000/SQRT((AS114*BH114)*(AVERAGE(AS114:AW114)*AVERAGE(BH114:BL114)))</f>
        <v>3.29852636945289</v>
      </c>
      <c r="BC114" s="3" t="n">
        <f aca="false">(AS114*BH114)/405</f>
        <v>2.04266666666667</v>
      </c>
      <c r="BD114" s="3" t="n">
        <v>1</v>
      </c>
      <c r="BE114" s="3" t="n">
        <f aca="false">1/(LOG(BH114)+LOG(AS114))</f>
        <v>0.34274129334816</v>
      </c>
      <c r="BF114" s="3" t="n">
        <f aca="false">(BI114-BH114)/(AT114-AS114)</f>
        <v>0.334432989690722</v>
      </c>
      <c r="BG114" s="3" t="n">
        <f aca="false">(20*BH114)/((AS114/18)-3.5)</f>
        <v>61.28</v>
      </c>
      <c r="BH114" s="2" t="n">
        <v>7.66</v>
      </c>
      <c r="BI114" s="2" t="n">
        <v>40.1</v>
      </c>
      <c r="BJ114" s="2" t="n">
        <v>78.5</v>
      </c>
      <c r="BK114" s="2" t="n">
        <v>83.5</v>
      </c>
      <c r="BL114" s="2" t="n">
        <v>75.4</v>
      </c>
      <c r="BM114" s="3" t="n">
        <f aca="false">((BH114*15)+(BI114*30)+(BJ114*30)+(BK114*30)+(BL114*15))-(BH114*120)</f>
        <v>6389.7</v>
      </c>
      <c r="BN114" s="3" t="n">
        <f aca="false">((BH114*15)+(BI114*30)+(BJ114*30)+(BK114*30)+(BL114*15))</f>
        <v>7308.9</v>
      </c>
      <c r="BO114" s="3" t="n">
        <f aca="false">(1/BH114)</f>
        <v>0.130548302872063</v>
      </c>
      <c r="BP114" s="3" t="n">
        <f aca="false">(BN114/AZ114)</f>
        <v>0.294773139745916</v>
      </c>
      <c r="BQ114" s="3" t="n">
        <f aca="false">(BB114*BP114)</f>
        <v>0.972316974458328</v>
      </c>
      <c r="BR114" s="5" t="n">
        <f aca="false">(BF114*BO114)</f>
        <v>0.0436596592285537</v>
      </c>
      <c r="CA114" s="2" t="n">
        <v>157</v>
      </c>
      <c r="CB114" s="2" t="n">
        <v>0</v>
      </c>
      <c r="CC114" s="2" t="n">
        <v>39</v>
      </c>
      <c r="CD114" s="2" t="n">
        <v>1</v>
      </c>
      <c r="CE114" s="2" t="n">
        <v>99</v>
      </c>
      <c r="CF114" s="2" t="n">
        <v>0</v>
      </c>
      <c r="CG114" s="2" t="n">
        <v>41</v>
      </c>
      <c r="CH114" s="2" t="n">
        <v>204</v>
      </c>
      <c r="CI114" s="2" t="n">
        <v>1</v>
      </c>
      <c r="CJ114" s="2" t="n">
        <v>5</v>
      </c>
      <c r="CK114" s="2" t="n">
        <v>78</v>
      </c>
      <c r="CL114" s="2" t="n">
        <v>16.27</v>
      </c>
      <c r="CM114" s="2" t="n">
        <v>132</v>
      </c>
      <c r="CN114" s="2" t="n">
        <v>40</v>
      </c>
      <c r="CO114" s="2" t="n">
        <v>441</v>
      </c>
      <c r="CP114" s="2" t="n">
        <v>0.96</v>
      </c>
      <c r="CQ114" s="2" t="n">
        <v>0.65</v>
      </c>
      <c r="CR114" s="2" t="n">
        <v>0.4</v>
      </c>
      <c r="CW114" s="3"/>
      <c r="CY114" s="22"/>
      <c r="EU114" s="3"/>
      <c r="EW114" s="22"/>
      <c r="HO114" s="2" t="n">
        <v>32</v>
      </c>
      <c r="HP114" s="2" t="n">
        <v>32</v>
      </c>
      <c r="HQ114" s="2" t="n">
        <v>1</v>
      </c>
      <c r="HR114" s="2" t="n">
        <v>1</v>
      </c>
      <c r="HS114" s="2" t="n">
        <v>24.6703586578369</v>
      </c>
      <c r="HT114" s="2" t="n">
        <v>89.2379989624024</v>
      </c>
      <c r="HY114" s="2" t="n">
        <v>728.570007324219</v>
      </c>
      <c r="HZ114" s="2" t="n">
        <v>23.6700000762939</v>
      </c>
      <c r="IA114" s="2" t="n">
        <v>6.73000001907349</v>
      </c>
      <c r="IB114" s="2" t="n">
        <v>9.6899995803833</v>
      </c>
      <c r="IC114" s="2" t="n">
        <v>7.57999992370606</v>
      </c>
      <c r="ID114" s="2" t="n">
        <v>109.160003662109</v>
      </c>
      <c r="IE114" s="2" t="n">
        <v>7.53000020980835</v>
      </c>
      <c r="IF114" s="2" t="n">
        <v>21.9500007629395</v>
      </c>
      <c r="IG114" s="2" t="n">
        <v>2.91000008583069</v>
      </c>
      <c r="IH114" s="2" t="n">
        <v>59.3199996948242</v>
      </c>
      <c r="II114" s="2" t="n">
        <v>0.660000026226044</v>
      </c>
      <c r="IJ114" s="2" t="n">
        <v>18.0100002288818</v>
      </c>
      <c r="IK114" s="2" t="n">
        <v>3.29999995231628</v>
      </c>
      <c r="IL114" s="2" t="n">
        <v>13.7399997711182</v>
      </c>
      <c r="IM114" s="2" t="n">
        <v>10.8000001907349</v>
      </c>
      <c r="IN114" s="2" t="n">
        <v>6.21000003814697</v>
      </c>
      <c r="IO114" s="2" t="n">
        <v>3.97000002861023</v>
      </c>
      <c r="IP114" s="2" t="n">
        <v>10.1899995803833</v>
      </c>
      <c r="IQ114" s="2" t="n">
        <v>4.32000017166138</v>
      </c>
      <c r="IR114" s="2" t="n">
        <v>2.16000008583069</v>
      </c>
      <c r="IS114" s="2" t="n">
        <v>0.479999989271164</v>
      </c>
      <c r="IT114" s="2" t="n">
        <v>310.170013427734</v>
      </c>
      <c r="IU114" s="2" t="n">
        <v>5.92000007629395</v>
      </c>
      <c r="IV114" s="2" t="n">
        <v>0.159999996423721</v>
      </c>
      <c r="IW114" s="2" t="n">
        <v>140.619995117188</v>
      </c>
      <c r="IX114" s="2" t="n">
        <v>581.419982910156</v>
      </c>
      <c r="IY114" s="2" t="n">
        <v>1010.15002441406</v>
      </c>
      <c r="IZ114" s="2" t="n">
        <v>841.549987792969</v>
      </c>
      <c r="JA114" s="2" t="n">
        <v>3.10999989509583</v>
      </c>
      <c r="JB114" s="2" t="n">
        <v>0.730000019073486</v>
      </c>
      <c r="JC114" s="2" t="n">
        <v>1.41999995708466</v>
      </c>
      <c r="JD114" s="2" t="n">
        <v>19.0599994659424</v>
      </c>
      <c r="JE114" s="2" t="n">
        <v>41.5299987792969</v>
      </c>
      <c r="JF114" s="2" t="n">
        <v>0.629999995231628</v>
      </c>
      <c r="JG114" s="2" t="n">
        <v>0.610000014305115</v>
      </c>
      <c r="JH114" s="2" t="n">
        <v>6.5</v>
      </c>
      <c r="JI114" s="2" t="n">
        <v>1.33000004291534</v>
      </c>
      <c r="JJ114" s="2" t="n">
        <v>0.75</v>
      </c>
      <c r="JK114" s="2" t="n">
        <v>0.100000001490116</v>
      </c>
      <c r="JL114" s="2" t="n">
        <v>138.630004882813</v>
      </c>
      <c r="JM114" s="2" t="n">
        <v>0.439999997615814</v>
      </c>
      <c r="JN114" s="2" t="n">
        <v>23.5300006866455</v>
      </c>
      <c r="JO114" s="2" t="n">
        <v>1050.61999511719</v>
      </c>
      <c r="JP114" s="2" t="n">
        <v>1214.41003417969</v>
      </c>
      <c r="JQ114" s="2" t="n">
        <v>49.2299995422363</v>
      </c>
      <c r="JR114" s="2" t="n">
        <v>576.690002441406</v>
      </c>
      <c r="JS114" s="2" t="n">
        <v>21.4899997711182</v>
      </c>
      <c r="JT114" s="2" t="n">
        <v>1627.97998046875</v>
      </c>
      <c r="JU114" s="2" t="n">
        <v>517.960021972656</v>
      </c>
      <c r="JV114" s="2" t="n">
        <v>37.6500015258789</v>
      </c>
      <c r="JW114" s="2" t="n">
        <v>2.36999988555908</v>
      </c>
      <c r="JX114" s="2" t="n">
        <v>1.96000003814697</v>
      </c>
      <c r="JY114" s="2" t="n">
        <v>1.80999994277954</v>
      </c>
      <c r="JZ114" s="2" t="n">
        <v>0.189999997615814</v>
      </c>
      <c r="KA114" s="2" t="n">
        <v>3.48000001907349</v>
      </c>
      <c r="KB114" s="2" t="n">
        <v>0.5</v>
      </c>
      <c r="KC114" s="2" t="n">
        <v>6.6100001335144</v>
      </c>
      <c r="KD114" s="2" t="n">
        <v>2.39000010490417</v>
      </c>
      <c r="KE114" s="2" t="n">
        <v>5.59999990463257</v>
      </c>
      <c r="KF114" s="2" t="n">
        <v>6.78000020980835</v>
      </c>
      <c r="KG114" s="2" t="n">
        <v>3.96000003814697</v>
      </c>
      <c r="KH114" s="2" t="n">
        <v>59.5200004577637</v>
      </c>
      <c r="KI114" s="2" t="n">
        <v>4.53000020980835</v>
      </c>
      <c r="KJ114" s="2" t="n">
        <v>59.9199981689453</v>
      </c>
      <c r="KK114" s="2" t="n">
        <v>20.1700000762939</v>
      </c>
      <c r="KL114" s="2" t="n">
        <v>494323.98</v>
      </c>
      <c r="KM114" s="2" t="n">
        <v>4528.43994140625</v>
      </c>
      <c r="KN114" s="2" t="n">
        <v>13.8000001907349</v>
      </c>
      <c r="KO114" s="2" t="n">
        <v>0.0599999986588955</v>
      </c>
      <c r="KP114" s="2" t="n">
        <v>0.0500000007450581</v>
      </c>
      <c r="KQ114" s="2" t="n">
        <v>0.0299999993294477</v>
      </c>
      <c r="KR114" s="2" t="n">
        <v>0.0799999982118607</v>
      </c>
      <c r="KS114" s="2" t="n">
        <v>0.0399999991059303</v>
      </c>
      <c r="KT114" s="2" t="n">
        <v>0.0299999993294477</v>
      </c>
      <c r="KU114" s="2" t="n">
        <v>0.259999990463257</v>
      </c>
      <c r="KV114" s="2" t="n">
        <v>0.310000002384186</v>
      </c>
      <c r="KW114" s="2" t="n">
        <v>2.92000007629395</v>
      </c>
      <c r="KX114" s="2" t="n">
        <v>2.35999989509583</v>
      </c>
      <c r="KY114" s="2" t="n">
        <v>1.05999994277954</v>
      </c>
      <c r="KZ114" s="2" t="n">
        <v>0.779999971389771</v>
      </c>
      <c r="LA114" s="2" t="n">
        <v>0.280000001192093</v>
      </c>
      <c r="LB114" s="2" t="n">
        <v>0.00999999977648258</v>
      </c>
      <c r="LC114" s="2" t="n">
        <v>6.28000020980835</v>
      </c>
      <c r="LD114" s="2" t="n">
        <v>3.51999998092651</v>
      </c>
      <c r="LE114" s="2" t="n">
        <v>0.370000004768372</v>
      </c>
      <c r="LF114" s="2" t="n">
        <v>0.0199999995529652</v>
      </c>
      <c r="LG114" s="2" t="n">
        <v>0</v>
      </c>
      <c r="LH114" s="2" t="n">
        <v>3.25</v>
      </c>
      <c r="LI114" s="2" t="n">
        <v>2.29999995231628</v>
      </c>
      <c r="LJ114" s="2" t="n">
        <v>0.0199999995529652</v>
      </c>
      <c r="LK114" s="2" t="n">
        <v>0.0900000035762787</v>
      </c>
      <c r="LL114" s="2" t="n">
        <v>0.200000002980232</v>
      </c>
      <c r="LM114" s="2" t="n">
        <v>0.200000002980232</v>
      </c>
      <c r="LN114" s="2" t="n">
        <v>0</v>
      </c>
      <c r="LO114" s="2" t="n">
        <v>0.0199999995529652</v>
      </c>
      <c r="LP114" s="2" t="n">
        <v>0.00999999977648258</v>
      </c>
      <c r="LQ114" s="2" t="n">
        <v>0</v>
      </c>
      <c r="LR114" s="2" t="n">
        <v>0</v>
      </c>
      <c r="LS114" s="2" t="n">
        <v>0</v>
      </c>
      <c r="LT114" s="2" t="n">
        <v>0</v>
      </c>
      <c r="LU114" s="2" t="n">
        <v>0</v>
      </c>
      <c r="LV114" s="2" t="n">
        <v>39.7519989013672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0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5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535</v>
      </c>
      <c r="MT114" s="0" t="n">
        <v>0</v>
      </c>
      <c r="MU114" s="0" t="n">
        <v>74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0</v>
      </c>
      <c r="NB114" s="0" t="n">
        <v>0</v>
      </c>
      <c r="NC114" s="0" t="n">
        <v>0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120</v>
      </c>
      <c r="NI114" s="0" t="n">
        <v>61</v>
      </c>
      <c r="NJ114" s="0" t="n">
        <v>0</v>
      </c>
      <c r="NK114" s="0" t="n">
        <v>0</v>
      </c>
      <c r="NL114" s="0" t="n">
        <v>0</v>
      </c>
      <c r="NM114" s="0" t="n">
        <v>0</v>
      </c>
      <c r="NN114" s="0" t="n">
        <v>0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651</v>
      </c>
      <c r="NT114" s="0" t="n">
        <v>75</v>
      </c>
      <c r="NU114" s="0" t="n">
        <v>0</v>
      </c>
      <c r="NV114" s="0" t="n">
        <v>0</v>
      </c>
      <c r="NW114" s="0" t="n">
        <v>0</v>
      </c>
      <c r="NX114" s="0" t="n">
        <v>0</v>
      </c>
      <c r="NY114" s="0" t="n">
        <v>824</v>
      </c>
      <c r="NZ114" s="0" t="n">
        <v>0</v>
      </c>
      <c r="OA114" s="0" t="n">
        <v>0</v>
      </c>
      <c r="OB114" s="0" t="n">
        <v>0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9</v>
      </c>
      <c r="OH114" s="0" t="n">
        <v>3</v>
      </c>
      <c r="OI114" s="0" t="n">
        <v>0</v>
      </c>
      <c r="OJ114" s="0" t="n">
        <v>0</v>
      </c>
      <c r="OK114" s="0" t="n">
        <v>0</v>
      </c>
      <c r="OL114" s="0" t="n">
        <v>0</v>
      </c>
      <c r="OM114" s="0" t="n">
        <v>0</v>
      </c>
      <c r="ON114" s="0" t="n">
        <v>0</v>
      </c>
      <c r="OO114" s="0" t="n">
        <v>0</v>
      </c>
      <c r="OP114" s="0" t="n">
        <v>0</v>
      </c>
      <c r="OQ114" s="0" t="n">
        <v>0</v>
      </c>
      <c r="OR114" s="0" t="n">
        <v>0</v>
      </c>
      <c r="OS114" s="0" t="n">
        <v>0</v>
      </c>
      <c r="OT114" s="0" t="n">
        <v>0</v>
      </c>
      <c r="OU114" s="0" t="n">
        <v>0</v>
      </c>
      <c r="OV114" s="0" t="n">
        <v>0</v>
      </c>
      <c r="OW114" s="0" t="n">
        <v>0</v>
      </c>
      <c r="OX114" s="0" t="n">
        <v>0</v>
      </c>
      <c r="OY114" s="0" t="n">
        <v>0</v>
      </c>
      <c r="OZ114" s="0" t="n">
        <v>0</v>
      </c>
      <c r="PA114" s="0" t="n">
        <v>0</v>
      </c>
      <c r="PB114" s="0" t="n">
        <v>1177</v>
      </c>
      <c r="PC114" s="0" t="n">
        <v>0</v>
      </c>
      <c r="PD114" s="0" t="n">
        <v>0</v>
      </c>
      <c r="PE114" s="0" t="n">
        <v>0</v>
      </c>
      <c r="PF114" s="0" t="n">
        <v>0</v>
      </c>
      <c r="PG114" s="0" t="n">
        <v>0</v>
      </c>
      <c r="PH114" s="0" t="n">
        <v>0</v>
      </c>
      <c r="PI114" s="0" t="n">
        <v>0</v>
      </c>
      <c r="PJ114" s="0" t="n">
        <v>177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0</v>
      </c>
      <c r="PP114" s="0" t="n">
        <v>0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0</v>
      </c>
      <c r="PV114" s="0" t="n">
        <v>91</v>
      </c>
      <c r="PW114" s="0" t="n">
        <v>28</v>
      </c>
      <c r="PX114" s="0" t="n">
        <v>97</v>
      </c>
      <c r="PY114" s="0" t="n">
        <v>0</v>
      </c>
      <c r="PZ114" s="0" t="n">
        <v>0</v>
      </c>
      <c r="QA114" s="0" t="n">
        <v>0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0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0</v>
      </c>
      <c r="QL114" s="0" t="n">
        <v>0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172</v>
      </c>
      <c r="QR114" s="0" t="n">
        <v>0</v>
      </c>
      <c r="QS114" s="0" t="n">
        <v>4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35</v>
      </c>
      <c r="RD114" s="0" t="n">
        <v>381</v>
      </c>
      <c r="RE114" s="0" t="n">
        <v>0</v>
      </c>
      <c r="RF114" s="0" t="n">
        <v>0</v>
      </c>
      <c r="RG114" s="0" t="n">
        <v>15533</v>
      </c>
      <c r="RH114" s="0" t="n">
        <v>0</v>
      </c>
      <c r="RI114" s="0" t="n">
        <v>0</v>
      </c>
      <c r="RJ114" s="0" t="n">
        <v>0</v>
      </c>
      <c r="RK114" s="0" t="n">
        <v>0</v>
      </c>
      <c r="RL114" s="0" t="n">
        <v>25028</v>
      </c>
      <c r="RM114" s="0" t="n">
        <v>0</v>
      </c>
      <c r="RN114" s="0" t="n">
        <v>0</v>
      </c>
      <c r="RO114" s="0" t="n">
        <v>0</v>
      </c>
      <c r="RP114" s="0" t="n">
        <v>32</v>
      </c>
      <c r="RQ114" s="0" t="n">
        <v>0</v>
      </c>
      <c r="RR114" s="0" t="n">
        <v>0</v>
      </c>
      <c r="RS114" s="0" t="n">
        <v>0</v>
      </c>
      <c r="RT114" s="0" t="n">
        <v>0</v>
      </c>
      <c r="RU114" s="0" t="n">
        <v>0</v>
      </c>
      <c r="RV114" s="0" t="n">
        <v>0</v>
      </c>
      <c r="RW114" s="0" t="n">
        <v>0</v>
      </c>
      <c r="RX114" s="0" t="n">
        <v>0</v>
      </c>
      <c r="RY114" s="0" t="n">
        <v>1794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0</v>
      </c>
      <c r="SK114" s="0" t="n">
        <v>8</v>
      </c>
      <c r="SL114" s="0" t="n">
        <v>28</v>
      </c>
      <c r="SM114" s="0" t="n">
        <v>0</v>
      </c>
      <c r="SN114" s="0" t="n">
        <v>0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</v>
      </c>
      <c r="ST114" s="0" t="n">
        <v>6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324</v>
      </c>
      <c r="TA114" s="0" t="n">
        <v>0</v>
      </c>
      <c r="TB114" s="0" t="n">
        <v>0</v>
      </c>
      <c r="TC114" s="0" t="n">
        <v>0</v>
      </c>
      <c r="TD114" s="0" t="n">
        <v>0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48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11</v>
      </c>
      <c r="TO114" s="0" t="n">
        <v>0</v>
      </c>
      <c r="TP114" s="0" t="n">
        <v>0</v>
      </c>
      <c r="TQ114" s="0" t="n">
        <v>0</v>
      </c>
      <c r="TR114" s="0" t="n">
        <v>1100</v>
      </c>
      <c r="TS114" s="0" t="n">
        <v>53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0</v>
      </c>
      <c r="TY114" s="0" t="n">
        <v>0</v>
      </c>
      <c r="TZ114" s="0" t="n">
        <v>0</v>
      </c>
      <c r="UA114" s="0" t="n">
        <v>15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0</v>
      </c>
      <c r="UG114" s="0" t="n">
        <v>0</v>
      </c>
      <c r="UH114" s="0" t="n">
        <v>0</v>
      </c>
      <c r="UI114" s="0" t="n">
        <v>0</v>
      </c>
      <c r="UJ114" s="0" t="n">
        <v>0</v>
      </c>
      <c r="UK114" s="0" t="n">
        <v>104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0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0</v>
      </c>
      <c r="UV114" s="0" t="n">
        <v>0</v>
      </c>
      <c r="UW114" s="0" t="n">
        <v>0</v>
      </c>
      <c r="UX114" s="0" t="n">
        <v>0</v>
      </c>
      <c r="UY114" s="0" t="n">
        <v>0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0</v>
      </c>
      <c r="VG114" s="0" t="n">
        <v>0</v>
      </c>
      <c r="VH114" s="0" t="n">
        <v>0</v>
      </c>
      <c r="VI114" s="0" t="n">
        <v>0</v>
      </c>
      <c r="VJ114" s="0" t="n">
        <v>0</v>
      </c>
      <c r="VK114" s="0" t="n">
        <v>0</v>
      </c>
      <c r="VL114" s="0" t="n">
        <v>0</v>
      </c>
      <c r="VM114" s="0" t="n">
        <v>0</v>
      </c>
      <c r="VN114" s="0" t="n">
        <v>0</v>
      </c>
      <c r="VO114" s="0" t="n">
        <v>0</v>
      </c>
      <c r="VP114" s="0" t="n">
        <v>0</v>
      </c>
      <c r="VQ114" s="0" t="n">
        <v>0</v>
      </c>
      <c r="VR114" s="0" t="n">
        <v>0</v>
      </c>
      <c r="VS114" s="0" t="n">
        <v>0</v>
      </c>
      <c r="VT114" s="0" t="n">
        <v>0</v>
      </c>
      <c r="VU114" s="0" t="n">
        <v>0</v>
      </c>
      <c r="VV114" s="0" t="n">
        <v>0</v>
      </c>
      <c r="VW114" s="0" t="n">
        <v>0</v>
      </c>
      <c r="VX114" s="0" t="n">
        <v>0</v>
      </c>
      <c r="VY114" s="0" t="n">
        <v>12</v>
      </c>
      <c r="VZ114" s="0" t="n">
        <v>0</v>
      </c>
      <c r="WA114" s="0" t="n">
        <v>0</v>
      </c>
      <c r="WB114" s="0" t="n">
        <v>0</v>
      </c>
      <c r="WC114" s="0" t="n">
        <v>0</v>
      </c>
      <c r="WD114" s="0" t="n">
        <v>0</v>
      </c>
      <c r="WE114" s="0" t="n">
        <v>0</v>
      </c>
      <c r="WF114" s="0" t="n">
        <v>266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0</v>
      </c>
      <c r="WM114" s="0" t="n">
        <v>0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0</v>
      </c>
      <c r="WS114" s="0" t="n">
        <v>0</v>
      </c>
      <c r="WT114" s="0" t="n">
        <v>0</v>
      </c>
      <c r="WU114" s="0" t="n">
        <v>0</v>
      </c>
      <c r="WV114" s="0" t="n">
        <v>6</v>
      </c>
      <c r="WW114" s="0" t="n">
        <v>0</v>
      </c>
      <c r="WX114" s="0" t="n">
        <v>0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0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0</v>
      </c>
      <c r="XI114" s="0" t="n">
        <v>0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136</v>
      </c>
      <c r="XO114" s="0" t="n">
        <v>3704</v>
      </c>
      <c r="XP114" s="0" t="n">
        <v>0</v>
      </c>
      <c r="XQ114" s="0" t="n">
        <v>0</v>
      </c>
      <c r="XR114" s="0" t="n">
        <v>0</v>
      </c>
      <c r="XS114" s="0" t="n">
        <v>0</v>
      </c>
      <c r="XT114" s="0" t="n">
        <v>137</v>
      </c>
      <c r="XU114" s="0" t="n">
        <v>47</v>
      </c>
      <c r="XV114" s="0" t="n">
        <v>0</v>
      </c>
      <c r="XW114" s="0" t="n">
        <v>1607</v>
      </c>
      <c r="XX114" s="0" t="n">
        <v>0</v>
      </c>
      <c r="XY114" s="0" t="n">
        <v>2746</v>
      </c>
      <c r="XZ114" s="0" t="n">
        <v>40</v>
      </c>
      <c r="YA114" s="0" t="n">
        <v>0</v>
      </c>
      <c r="YB114" s="0" t="n">
        <v>3627</v>
      </c>
      <c r="YC114" s="0" t="n">
        <v>0</v>
      </c>
      <c r="YD114" s="0" t="n">
        <v>0</v>
      </c>
      <c r="YE114" s="0" t="n">
        <v>0</v>
      </c>
      <c r="YF114" s="0" t="n">
        <v>25</v>
      </c>
      <c r="YG114" s="0" t="n">
        <v>0</v>
      </c>
      <c r="YH114" s="0" t="n">
        <v>228</v>
      </c>
      <c r="YI114" s="0" t="n">
        <v>156</v>
      </c>
      <c r="YJ114" s="0" t="n">
        <v>0</v>
      </c>
      <c r="YK114" s="0" t="n">
        <v>573</v>
      </c>
      <c r="YL114" s="0" t="n">
        <v>1107</v>
      </c>
      <c r="YM114" s="0" t="n">
        <v>0</v>
      </c>
      <c r="YN114" s="0" t="n">
        <v>0</v>
      </c>
      <c r="YO114" s="0" t="n">
        <v>0</v>
      </c>
      <c r="YP114" s="0" t="n">
        <v>0</v>
      </c>
      <c r="YQ114" s="0" t="n">
        <v>0</v>
      </c>
      <c r="YR114" s="0" t="n">
        <v>0</v>
      </c>
      <c r="YS114" s="0" t="n">
        <v>0</v>
      </c>
      <c r="YT114" s="0" t="n">
        <v>0</v>
      </c>
      <c r="YU114" s="0" t="n">
        <v>0</v>
      </c>
      <c r="YV114" s="0" t="n">
        <v>0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2</v>
      </c>
      <c r="ZD114" s="0" t="n">
        <v>0</v>
      </c>
      <c r="ZE114" s="0" t="n">
        <v>0</v>
      </c>
      <c r="ZF114" s="0" t="n">
        <v>0</v>
      </c>
      <c r="ZG114" s="0" t="n">
        <v>0</v>
      </c>
      <c r="ZH114" s="0" t="n">
        <v>0</v>
      </c>
      <c r="ZI114" s="0" t="n">
        <v>0</v>
      </c>
      <c r="ZJ114" s="0" t="n">
        <v>0</v>
      </c>
      <c r="ZK114" s="0" t="n">
        <v>0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57</v>
      </c>
      <c r="ZQ114" s="0" t="n">
        <v>2001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0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0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10</v>
      </c>
      <c r="AAO114" s="0" t="n">
        <v>0</v>
      </c>
      <c r="AAP114" s="0" t="n">
        <v>0</v>
      </c>
    </row>
    <row r="115" customFormat="false" ht="15" hidden="false" customHeight="true" outlineLevel="0" collapsed="false">
      <c r="A115" s="1" t="n">
        <v>30968</v>
      </c>
      <c r="C115" s="20" t="n">
        <v>1</v>
      </c>
      <c r="D115" s="20"/>
      <c r="E115" s="20"/>
      <c r="F115" s="20"/>
      <c r="G115" s="20"/>
      <c r="H115" s="2" t="n">
        <v>2</v>
      </c>
      <c r="I115" s="2" t="n">
        <v>44</v>
      </c>
      <c r="J115" s="21"/>
      <c r="K115" s="21"/>
      <c r="L115" s="2" t="n">
        <v>1</v>
      </c>
      <c r="M115" s="2" t="n">
        <v>1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f aca="false">IF(AC115&gt;27,1,0)</f>
        <v>1</v>
      </c>
      <c r="V115" s="2" t="n">
        <v>1</v>
      </c>
      <c r="W115" s="2" t="n">
        <v>1</v>
      </c>
      <c r="X115" s="2" t="n">
        <f aca="false">SUM(L115:W115)</f>
        <v>5</v>
      </c>
      <c r="Y115" s="2" t="n">
        <v>120</v>
      </c>
      <c r="Z115" s="2" t="n">
        <v>80</v>
      </c>
      <c r="AA115" s="2" t="n">
        <f aca="false">Y115-Z115</f>
        <v>40</v>
      </c>
      <c r="AB115" s="3" t="n">
        <f aca="false">Z115+((Y115-Z115)/3)</f>
        <v>93.3333333333333</v>
      </c>
      <c r="AC115" s="4" t="n">
        <v>83.2</v>
      </c>
      <c r="AD115" s="4" t="n">
        <v>161.5</v>
      </c>
      <c r="AE115" s="3" t="n">
        <v>31.8990884605431</v>
      </c>
      <c r="AF115" s="3" t="n">
        <v>2</v>
      </c>
      <c r="AG115" s="4" t="n">
        <v>102</v>
      </c>
      <c r="AH115" s="4" t="n">
        <v>108.5</v>
      </c>
      <c r="AI115" s="3" t="n">
        <v>0.631578947368421</v>
      </c>
      <c r="AJ115" s="3" t="n">
        <v>0.940092165898618</v>
      </c>
      <c r="AK115" s="3" t="n">
        <v>111.5</v>
      </c>
      <c r="AL115" s="4" t="n">
        <v>41.2</v>
      </c>
      <c r="AM115" s="4" t="n">
        <v>34.3</v>
      </c>
      <c r="AN115" s="4" t="n">
        <v>48.9</v>
      </c>
      <c r="AO115" s="2" t="n">
        <v>9</v>
      </c>
      <c r="AP115" s="4" t="n">
        <v>41.9</v>
      </c>
      <c r="AQ115" s="4" t="n">
        <v>46.4</v>
      </c>
      <c r="AR115" s="4" t="n">
        <v>2.5</v>
      </c>
      <c r="AS115" s="2" t="n">
        <v>101</v>
      </c>
      <c r="AT115" s="2" t="n">
        <v>150</v>
      </c>
      <c r="AU115" s="2" t="n">
        <v>178</v>
      </c>
      <c r="AV115" s="2" t="n">
        <v>148</v>
      </c>
      <c r="AW115" s="2" t="n">
        <v>146</v>
      </c>
      <c r="AX115" s="2" t="n">
        <v>4</v>
      </c>
      <c r="AY115" s="2" t="n">
        <f aca="false">((AS115*15)+(AT115*30)+(AU115*30)+(AV115*30)+(AW115*15))-(AS115*120)</f>
        <v>5865</v>
      </c>
      <c r="AZ115" s="2" t="n">
        <f aca="false">((AS115*15)+(AT115*30)+(AU115*30)+(AV115*30)+(AW115*15))</f>
        <v>17985</v>
      </c>
      <c r="BA115" s="2" t="n">
        <v>6.11</v>
      </c>
      <c r="BB115" s="5" t="n">
        <f aca="false">10000/SQRT((AS115*BH115)*(AVERAGE(AS115:AW115)*AVERAGE(BH115:BL115)))</f>
        <v>2.20930690374966</v>
      </c>
      <c r="BC115" s="3" t="n">
        <f aca="false">(AS115*BH115)/405</f>
        <v>5.2120987654321</v>
      </c>
      <c r="BD115" s="3" t="n">
        <v>1</v>
      </c>
      <c r="BE115" s="3" t="n">
        <f aca="false">1/(LOG(BH115)+LOG(AS115))</f>
        <v>0.300800038473521</v>
      </c>
      <c r="BF115" s="3" t="n">
        <f aca="false">(BI115-BH115)/(AT115-AS115)</f>
        <v>0.775510204081633</v>
      </c>
      <c r="BG115" s="3" t="n">
        <f aca="false">(20*BH115)/((AS115/18)-3.5)</f>
        <v>198</v>
      </c>
      <c r="BH115" s="3" t="n">
        <v>20.9</v>
      </c>
      <c r="BI115" s="4" t="n">
        <v>58.9</v>
      </c>
      <c r="BJ115" s="4" t="n">
        <v>80.8</v>
      </c>
      <c r="BK115" s="4" t="n">
        <v>77.9</v>
      </c>
      <c r="BL115" s="4" t="n">
        <v>97.1</v>
      </c>
      <c r="BM115" s="3" t="n">
        <f aca="false">((BH115*15)+(BI115*30)+(BJ115*30)+(BK115*30)+(BL115*15))-(BH115*120)</f>
        <v>5790</v>
      </c>
      <c r="BN115" s="3" t="n">
        <f aca="false">((BH115*15)+(BI115*30)+(BJ115*30)+(BK115*30)+(BL115*15))</f>
        <v>8298</v>
      </c>
      <c r="BO115" s="3" t="n">
        <f aca="false">(1/BH115)</f>
        <v>0.0478468899521531</v>
      </c>
      <c r="BP115" s="3" t="n">
        <f aca="false">(BN115/AZ115)</f>
        <v>0.461384487072561</v>
      </c>
      <c r="BQ115" s="3" t="n">
        <f aca="false">(BB115*BP115)</f>
        <v>1.0193399325724</v>
      </c>
      <c r="BR115" s="5" t="n">
        <f aca="false">(BF115*BO115)</f>
        <v>0.0371057513914657</v>
      </c>
      <c r="CA115" s="2" t="n">
        <v>170</v>
      </c>
      <c r="CB115" s="2" t="n">
        <v>0</v>
      </c>
      <c r="CC115" s="2" t="n">
        <v>42</v>
      </c>
      <c r="CD115" s="2" t="n">
        <v>1</v>
      </c>
      <c r="CE115" s="2" t="n">
        <v>86</v>
      </c>
      <c r="CF115" s="2" t="n">
        <v>0</v>
      </c>
      <c r="CG115" s="2" t="n">
        <v>39</v>
      </c>
      <c r="CH115" s="2" t="n">
        <v>196</v>
      </c>
      <c r="CI115" s="2" t="n">
        <v>1</v>
      </c>
      <c r="CJ115" s="2" t="n">
        <v>5</v>
      </c>
      <c r="CW115" s="3"/>
      <c r="CY115" s="22"/>
      <c r="EU115" s="3"/>
      <c r="EW115" s="22"/>
      <c r="HO115" s="2" t="n">
        <v>0</v>
      </c>
      <c r="HP115" s="2" t="n">
        <v>0</v>
      </c>
      <c r="HQ115" s="2" t="n">
        <v>0</v>
      </c>
      <c r="HR115" s="2" t="n">
        <v>0</v>
      </c>
      <c r="HS115" s="2" t="n">
        <v>23.7603588104248</v>
      </c>
      <c r="HT115" s="2" t="n">
        <v>1994.2607421875</v>
      </c>
      <c r="HY115" s="2" t="n">
        <v>4373.16015625</v>
      </c>
      <c r="HZ115" s="2" t="n">
        <v>142.199996948242</v>
      </c>
      <c r="IA115" s="2" t="n">
        <v>24.2199993133545</v>
      </c>
      <c r="IB115" s="2" t="n">
        <v>19.8700008392334</v>
      </c>
      <c r="IC115" s="2" t="n">
        <v>44.5900001525879</v>
      </c>
      <c r="ID115" s="2" t="n">
        <v>833.780029296875</v>
      </c>
      <c r="IE115" s="2" t="n">
        <v>51.2000007629395</v>
      </c>
      <c r="IF115" s="2" t="n">
        <v>50.3600006103516</v>
      </c>
      <c r="IG115" s="2" t="n">
        <v>6.3899998664856</v>
      </c>
      <c r="IH115" s="2" t="n">
        <v>331.570007324219</v>
      </c>
      <c r="II115" s="2" t="n">
        <v>2.25999999046326</v>
      </c>
      <c r="IJ115" s="2" t="n">
        <v>38.3800010681152</v>
      </c>
      <c r="IK115" s="2" t="n">
        <v>28.0499992370605</v>
      </c>
      <c r="IL115" s="2" t="n">
        <v>119.389999389648</v>
      </c>
      <c r="IM115" s="2" t="n">
        <v>92.879997253418</v>
      </c>
      <c r="IN115" s="2" t="n">
        <v>67.3300018310547</v>
      </c>
      <c r="IO115" s="2" t="n">
        <v>24.1700000762939</v>
      </c>
      <c r="IP115" s="2" t="n">
        <v>89.7900009155273</v>
      </c>
      <c r="IQ115" s="2" t="n">
        <v>49.7999992370606</v>
      </c>
      <c r="IR115" s="2" t="n">
        <v>24.7999992370605</v>
      </c>
      <c r="IS115" s="2" t="n">
        <v>5.01999998092651</v>
      </c>
      <c r="IT115" s="2" t="n">
        <v>1377.51000976563</v>
      </c>
      <c r="IU115" s="2" t="n">
        <v>48.0400009155273</v>
      </c>
      <c r="IV115" s="2" t="n">
        <v>0.439999997615814</v>
      </c>
      <c r="IW115" s="2" t="n">
        <v>953.059997558594</v>
      </c>
      <c r="IX115" s="2" t="n">
        <v>2757.38989257812</v>
      </c>
      <c r="IY115" s="2" t="n">
        <v>9277.7099609375</v>
      </c>
      <c r="IZ115" s="2" t="n">
        <v>7730.08984375</v>
      </c>
      <c r="JA115" s="2" t="n">
        <v>15.7200002670288</v>
      </c>
      <c r="JB115" s="2" t="n">
        <v>4.26000022888184</v>
      </c>
      <c r="JC115" s="2" t="n">
        <v>7.1100001335144</v>
      </c>
      <c r="JD115" s="2" t="n">
        <v>74.4899978637695</v>
      </c>
      <c r="JE115" s="2" t="n">
        <v>636.659973144531</v>
      </c>
      <c r="JF115" s="2" t="n">
        <v>5.63000011444092</v>
      </c>
      <c r="JG115" s="2" t="n">
        <v>5.34000015258789</v>
      </c>
      <c r="JH115" s="2" t="n">
        <v>61.2799987792969</v>
      </c>
      <c r="JI115" s="2" t="n">
        <v>8.30000019073486</v>
      </c>
      <c r="JJ115" s="2" t="n">
        <v>7.46999979019165</v>
      </c>
      <c r="JK115" s="2" t="n">
        <v>2.58999991416931</v>
      </c>
      <c r="JL115" s="2" t="n">
        <v>1528.4599609375</v>
      </c>
      <c r="JM115" s="2" t="n">
        <v>2.27999997138977</v>
      </c>
      <c r="JN115" s="2" t="n">
        <v>165.589996337891</v>
      </c>
      <c r="JO115" s="2" t="n">
        <v>23147.94921875</v>
      </c>
      <c r="JP115" s="2" t="n">
        <v>15963</v>
      </c>
      <c r="JQ115" s="2" t="n">
        <v>61.0699996948242</v>
      </c>
      <c r="JR115" s="2" t="n">
        <v>9344.0595703125</v>
      </c>
      <c r="JS115" s="2" t="n">
        <v>583.780029296875</v>
      </c>
      <c r="JT115" s="2" t="n">
        <v>44488.41015625</v>
      </c>
      <c r="JU115" s="2" t="n">
        <v>3108.67993164062</v>
      </c>
      <c r="JV115" s="2" t="n">
        <v>440.75</v>
      </c>
      <c r="JW115" s="2" t="n">
        <v>12.789999961853</v>
      </c>
      <c r="JX115" s="2" t="n">
        <v>12.8599996566772</v>
      </c>
      <c r="JY115" s="2" t="n">
        <v>14.2700004577637</v>
      </c>
      <c r="JZ115" s="2" t="n">
        <v>0.529999971389771</v>
      </c>
      <c r="KA115" s="2" t="n">
        <v>27.1599998474121</v>
      </c>
      <c r="KB115" s="2" t="n">
        <v>3.22000002861023</v>
      </c>
      <c r="KC115" s="2" t="n">
        <v>47.1599998474121</v>
      </c>
      <c r="KD115" s="2" t="n">
        <v>17.2299995422363</v>
      </c>
      <c r="KE115" s="2" t="n">
        <v>19.1100006103516</v>
      </c>
      <c r="KF115" s="2" t="n">
        <v>29.2600002288818</v>
      </c>
      <c r="KG115" s="2" t="n">
        <v>14.3699998855591</v>
      </c>
      <c r="KH115" s="2" t="n">
        <v>185.360000610352</v>
      </c>
      <c r="KI115" s="2" t="n">
        <v>0</v>
      </c>
      <c r="KJ115" s="2" t="n">
        <v>134.960006713867</v>
      </c>
      <c r="KK115" s="2" t="n">
        <v>163.929992675781</v>
      </c>
      <c r="KL115" s="2" t="n">
        <v>5573404.06</v>
      </c>
      <c r="KM115" s="2" t="n">
        <v>6684.5</v>
      </c>
      <c r="KN115" s="2" t="n">
        <v>53.9700012207031</v>
      </c>
      <c r="KO115" s="2" t="n">
        <v>0.170000001788139</v>
      </c>
      <c r="KP115" s="2" t="n">
        <v>0.150000005960464</v>
      </c>
      <c r="KQ115" s="2" t="n">
        <v>0.140000000596046</v>
      </c>
      <c r="KR115" s="2" t="n">
        <v>0.270000010728836</v>
      </c>
      <c r="KS115" s="2" t="n">
        <v>0.259999990463257</v>
      </c>
      <c r="KT115" s="2" t="n">
        <v>0.100000001490116</v>
      </c>
      <c r="KU115" s="2" t="n">
        <v>0.829999983310699</v>
      </c>
      <c r="KV115" s="2" t="n">
        <v>1.03999996185303</v>
      </c>
      <c r="KW115" s="2" t="n">
        <v>10.539999961853</v>
      </c>
      <c r="KX115" s="2" t="n">
        <v>10.7600002288818</v>
      </c>
      <c r="KY115" s="2" t="n">
        <v>4.28000020980835</v>
      </c>
      <c r="KZ115" s="2" t="n">
        <v>3.47000002861023</v>
      </c>
      <c r="LA115" s="2" t="n">
        <v>1.01999998092651</v>
      </c>
      <c r="LB115" s="2" t="n">
        <v>0.0599999986588955</v>
      </c>
      <c r="LC115" s="2" t="n">
        <v>25.1000003814697</v>
      </c>
      <c r="LD115" s="2" t="n">
        <v>16.0400009155273</v>
      </c>
      <c r="LE115" s="2" t="n">
        <v>1.35000002384186</v>
      </c>
      <c r="LF115" s="2" t="n">
        <v>0.100000001490116</v>
      </c>
      <c r="LG115" s="2" t="n">
        <v>0.00999999977648258</v>
      </c>
      <c r="LH115" s="2" t="n">
        <v>12.0100002288818</v>
      </c>
      <c r="LI115" s="2" t="n">
        <v>13.4899997711182</v>
      </c>
      <c r="LJ115" s="2" t="n">
        <v>0.150000005960464</v>
      </c>
      <c r="LK115" s="2" t="n">
        <v>0.430000007152557</v>
      </c>
      <c r="LL115" s="2" t="n">
        <v>1.47000002861023</v>
      </c>
      <c r="LM115" s="2" t="n">
        <v>1.85000002384186</v>
      </c>
      <c r="LN115" s="2" t="n">
        <v>0.00999999977648258</v>
      </c>
      <c r="LO115" s="2" t="n">
        <v>0.0799999982118607</v>
      </c>
      <c r="LP115" s="2" t="n">
        <v>0.0500000007450581</v>
      </c>
      <c r="LQ115" s="2" t="n">
        <v>0.0399999991059303</v>
      </c>
      <c r="LR115" s="2" t="n">
        <v>0.0399999991059303</v>
      </c>
      <c r="LS115" s="2" t="n">
        <v>0</v>
      </c>
      <c r="LT115" s="2" t="n">
        <v>0.109999999403954</v>
      </c>
      <c r="LU115" s="2" t="n">
        <v>0.100000001490116</v>
      </c>
      <c r="LV115" s="2" t="n">
        <v>56.2575988769531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3</v>
      </c>
      <c r="MK115" s="0" t="n">
        <v>0</v>
      </c>
      <c r="ML115" s="0" t="n">
        <v>6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0</v>
      </c>
      <c r="MR115" s="0" t="n">
        <v>0</v>
      </c>
      <c r="MS115" s="0" t="n">
        <v>0</v>
      </c>
      <c r="MT115" s="0" t="n">
        <v>0</v>
      </c>
      <c r="MU115" s="0" t="n">
        <v>345</v>
      </c>
      <c r="MV115" s="0" t="n">
        <v>977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0</v>
      </c>
      <c r="NC115" s="0" t="n">
        <v>0</v>
      </c>
      <c r="ND115" s="0" t="n">
        <v>0</v>
      </c>
      <c r="NE115" s="0" t="n">
        <v>25</v>
      </c>
      <c r="NF115" s="0" t="n">
        <v>0</v>
      </c>
      <c r="NG115" s="0" t="n">
        <v>0</v>
      </c>
      <c r="NH115" s="0" t="n">
        <v>136</v>
      </c>
      <c r="NI115" s="0" t="n">
        <v>0</v>
      </c>
      <c r="NJ115" s="0" t="n">
        <v>0</v>
      </c>
      <c r="NK115" s="0" t="n">
        <v>0</v>
      </c>
      <c r="NL115" s="0" t="n">
        <v>0</v>
      </c>
      <c r="NM115" s="0" t="n">
        <v>0</v>
      </c>
      <c r="NN115" s="0" t="n">
        <v>0</v>
      </c>
      <c r="NO115" s="0" t="n">
        <v>0</v>
      </c>
      <c r="NP115" s="0" t="n">
        <v>0</v>
      </c>
      <c r="NQ115" s="0" t="n">
        <v>49</v>
      </c>
      <c r="NR115" s="0" t="n">
        <v>0</v>
      </c>
      <c r="NS115" s="0" t="n">
        <v>28925</v>
      </c>
      <c r="NT115" s="0" t="n">
        <v>0</v>
      </c>
      <c r="NU115" s="0" t="n">
        <v>0</v>
      </c>
      <c r="NV115" s="0" t="n">
        <v>0</v>
      </c>
      <c r="NW115" s="0" t="n">
        <v>167</v>
      </c>
      <c r="NX115" s="0" t="n">
        <v>63</v>
      </c>
      <c r="NY115" s="0" t="n">
        <v>961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10</v>
      </c>
      <c r="OH115" s="0" t="n">
        <v>0</v>
      </c>
      <c r="OI115" s="0" t="n">
        <v>0</v>
      </c>
      <c r="OJ115" s="0" t="n">
        <v>5</v>
      </c>
      <c r="OK115" s="0" t="n">
        <v>0</v>
      </c>
      <c r="OL115" s="0" t="n">
        <v>0</v>
      </c>
      <c r="OM115" s="0" t="n">
        <v>0</v>
      </c>
      <c r="ON115" s="0" t="n">
        <v>0</v>
      </c>
      <c r="OO115" s="0" t="n">
        <v>0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2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0</v>
      </c>
      <c r="PA115" s="0" t="n">
        <v>0</v>
      </c>
      <c r="PB115" s="0" t="n">
        <v>0</v>
      </c>
      <c r="PC115" s="0" t="n">
        <v>0</v>
      </c>
      <c r="PD115" s="0" t="n">
        <v>0</v>
      </c>
      <c r="PE115" s="0" t="n">
        <v>0</v>
      </c>
      <c r="PF115" s="0" t="n">
        <v>0</v>
      </c>
      <c r="PG115" s="0" t="n">
        <v>0</v>
      </c>
      <c r="PH115" s="0" t="n">
        <v>0</v>
      </c>
      <c r="PI115" s="0" t="n">
        <v>0</v>
      </c>
      <c r="PJ115" s="0" t="n">
        <v>156</v>
      </c>
      <c r="PK115" s="0" t="n">
        <v>0</v>
      </c>
      <c r="PL115" s="0" t="n">
        <v>0</v>
      </c>
      <c r="PM115" s="0" t="n">
        <v>5</v>
      </c>
      <c r="PN115" s="0" t="n">
        <v>0</v>
      </c>
      <c r="PO115" s="0" t="n">
        <v>0</v>
      </c>
      <c r="PP115" s="0" t="n">
        <v>0</v>
      </c>
      <c r="PQ115" s="0" t="n">
        <v>146</v>
      </c>
      <c r="PR115" s="0" t="n">
        <v>0</v>
      </c>
      <c r="PS115" s="0" t="n">
        <v>0</v>
      </c>
      <c r="PT115" s="0" t="n">
        <v>0</v>
      </c>
      <c r="PU115" s="0" t="n">
        <v>0</v>
      </c>
      <c r="PV115" s="0" t="n">
        <v>65</v>
      </c>
      <c r="PW115" s="0" t="n">
        <v>0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10</v>
      </c>
      <c r="QK115" s="0" t="n">
        <v>0</v>
      </c>
      <c r="QL115" s="0" t="n">
        <v>0</v>
      </c>
      <c r="QM115" s="0" t="n">
        <v>13044</v>
      </c>
      <c r="QN115" s="0" t="n">
        <v>0</v>
      </c>
      <c r="QO115" s="0" t="n">
        <v>0</v>
      </c>
      <c r="QP115" s="0" t="n">
        <v>0</v>
      </c>
      <c r="QQ115" s="0" t="n">
        <v>307</v>
      </c>
      <c r="QR115" s="0" t="n">
        <v>0</v>
      </c>
      <c r="QS115" s="0" t="n">
        <v>106</v>
      </c>
      <c r="QT115" s="0" t="n">
        <v>0</v>
      </c>
      <c r="QU115" s="0" t="n">
        <v>205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105</v>
      </c>
      <c r="RD115" s="0" t="n">
        <v>0</v>
      </c>
      <c r="RE115" s="0" t="n">
        <v>0</v>
      </c>
      <c r="RF115" s="0" t="n">
        <v>0</v>
      </c>
      <c r="RG115" s="0" t="n">
        <v>12839</v>
      </c>
      <c r="RH115" s="0" t="n">
        <v>0</v>
      </c>
      <c r="RI115" s="0" t="n">
        <v>0</v>
      </c>
      <c r="RJ115" s="0" t="n">
        <v>0</v>
      </c>
      <c r="RK115" s="0" t="n">
        <v>0</v>
      </c>
      <c r="RL115" s="0" t="n">
        <v>4343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0</v>
      </c>
      <c r="RT115" s="0" t="n">
        <v>0</v>
      </c>
      <c r="RU115" s="0" t="n">
        <v>0</v>
      </c>
      <c r="RV115" s="0" t="n">
        <v>759</v>
      </c>
      <c r="RW115" s="0" t="n">
        <v>11</v>
      </c>
      <c r="RX115" s="0" t="n">
        <v>0</v>
      </c>
      <c r="RY115" s="0" t="n">
        <v>0</v>
      </c>
      <c r="RZ115" s="0" t="n">
        <v>249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0</v>
      </c>
      <c r="SH115" s="0" t="n">
        <v>0</v>
      </c>
      <c r="SI115" s="0" t="n">
        <v>0</v>
      </c>
      <c r="SJ115" s="0" t="n">
        <v>0</v>
      </c>
      <c r="SK115" s="0" t="n">
        <v>0</v>
      </c>
      <c r="SL115" s="0" t="n">
        <v>15</v>
      </c>
      <c r="SM115" s="0" t="n">
        <v>599</v>
      </c>
      <c r="SN115" s="0" t="n">
        <v>0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0</v>
      </c>
      <c r="ST115" s="0" t="n">
        <v>0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32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131</v>
      </c>
      <c r="TF115" s="0" t="n">
        <v>0</v>
      </c>
      <c r="TG115" s="0" t="n">
        <v>0</v>
      </c>
      <c r="TH115" s="0" t="n">
        <v>0</v>
      </c>
      <c r="TI115" s="0" t="n">
        <v>1978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0</v>
      </c>
      <c r="TO115" s="0" t="n">
        <v>0</v>
      </c>
      <c r="TP115" s="0" t="n">
        <v>0</v>
      </c>
      <c r="TQ115" s="0" t="n">
        <v>0</v>
      </c>
      <c r="TR115" s="0" t="n">
        <v>49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0</v>
      </c>
      <c r="TZ115" s="0" t="n">
        <v>10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0</v>
      </c>
      <c r="UH115" s="0" t="n">
        <v>0</v>
      </c>
      <c r="UI115" s="0" t="n">
        <v>0</v>
      </c>
      <c r="UJ115" s="0" t="n">
        <v>0</v>
      </c>
      <c r="UK115" s="0" t="n">
        <v>0</v>
      </c>
      <c r="UL115" s="0" t="n">
        <v>0</v>
      </c>
      <c r="UM115" s="0" t="n">
        <v>237</v>
      </c>
      <c r="UN115" s="0" t="n">
        <v>0</v>
      </c>
      <c r="UO115" s="0" t="n">
        <v>0</v>
      </c>
      <c r="UP115" s="0" t="n">
        <v>0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0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0</v>
      </c>
      <c r="VH115" s="0" t="n">
        <v>0</v>
      </c>
      <c r="VI115" s="0" t="n">
        <v>0</v>
      </c>
      <c r="VJ115" s="0" t="n">
        <v>0</v>
      </c>
      <c r="VK115" s="0" t="n">
        <v>0</v>
      </c>
      <c r="VL115" s="0" t="n">
        <v>139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</v>
      </c>
      <c r="VX115" s="0" t="n">
        <v>0</v>
      </c>
      <c r="VY115" s="0" t="n">
        <v>152</v>
      </c>
      <c r="VZ115" s="0" t="n">
        <v>0</v>
      </c>
      <c r="WA115" s="0" t="n">
        <v>0</v>
      </c>
      <c r="WB115" s="0" t="n">
        <v>0</v>
      </c>
      <c r="WC115" s="0" t="n">
        <v>0</v>
      </c>
      <c r="WD115" s="0" t="n">
        <v>0</v>
      </c>
      <c r="WE115" s="0" t="n">
        <v>12</v>
      </c>
      <c r="WF115" s="0" t="n">
        <v>7084</v>
      </c>
      <c r="WG115" s="0" t="n">
        <v>6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0</v>
      </c>
      <c r="WM115" s="0" t="n">
        <v>299</v>
      </c>
      <c r="WN115" s="0" t="n">
        <v>0</v>
      </c>
      <c r="WO115" s="0" t="n">
        <v>0</v>
      </c>
      <c r="WP115" s="0" t="n">
        <v>16</v>
      </c>
      <c r="WQ115" s="0" t="n">
        <v>10</v>
      </c>
      <c r="WR115" s="0" t="n">
        <v>0</v>
      </c>
      <c r="WS115" s="0" t="n">
        <v>0</v>
      </c>
      <c r="WT115" s="0" t="n">
        <v>0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101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0</v>
      </c>
      <c r="XJ115" s="0" t="n">
        <v>0</v>
      </c>
      <c r="XK115" s="0" t="n">
        <v>0</v>
      </c>
      <c r="XL115" s="0" t="n">
        <v>0</v>
      </c>
      <c r="XM115" s="0" t="n">
        <v>0</v>
      </c>
      <c r="XN115" s="0" t="n">
        <v>56</v>
      </c>
      <c r="XO115" s="0" t="n">
        <v>0</v>
      </c>
      <c r="XP115" s="0" t="n">
        <v>21</v>
      </c>
      <c r="XQ115" s="0" t="n">
        <v>0</v>
      </c>
      <c r="XR115" s="0" t="n">
        <v>0</v>
      </c>
      <c r="XS115" s="0" t="n">
        <v>0</v>
      </c>
      <c r="XT115" s="0" t="n">
        <v>135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15</v>
      </c>
      <c r="XZ115" s="0" t="n">
        <v>0</v>
      </c>
      <c r="YA115" s="0" t="n">
        <v>0</v>
      </c>
      <c r="YB115" s="0" t="n">
        <v>0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0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252</v>
      </c>
      <c r="YM115" s="0" t="n">
        <v>0</v>
      </c>
      <c r="YN115" s="0" t="n">
        <v>0</v>
      </c>
      <c r="YO115" s="0" t="n">
        <v>0</v>
      </c>
      <c r="YP115" s="0" t="n">
        <v>0</v>
      </c>
      <c r="YQ115" s="0" t="n">
        <v>0</v>
      </c>
      <c r="YR115" s="0" t="n">
        <v>5</v>
      </c>
      <c r="YS115" s="0" t="n">
        <v>0</v>
      </c>
      <c r="YT115" s="0" t="n">
        <v>0</v>
      </c>
      <c r="YU115" s="0" t="n">
        <v>0</v>
      </c>
      <c r="YV115" s="0" t="n">
        <v>0</v>
      </c>
      <c r="YW115" s="0" t="n">
        <v>0</v>
      </c>
      <c r="YX115" s="0" t="n">
        <v>0</v>
      </c>
      <c r="YY115" s="0" t="n">
        <v>0</v>
      </c>
      <c r="YZ115" s="0" t="n">
        <v>5</v>
      </c>
      <c r="ZA115" s="0" t="n">
        <v>0</v>
      </c>
      <c r="ZB115" s="0" t="n">
        <v>0</v>
      </c>
      <c r="ZC115" s="0" t="n">
        <v>0</v>
      </c>
      <c r="ZD115" s="0" t="n">
        <v>0</v>
      </c>
      <c r="ZE115" s="0" t="n">
        <v>0</v>
      </c>
      <c r="ZF115" s="0" t="n">
        <v>0</v>
      </c>
      <c r="ZG115" s="0" t="n">
        <v>0</v>
      </c>
      <c r="ZH115" s="0" t="n">
        <v>0</v>
      </c>
      <c r="ZI115" s="0" t="n">
        <v>0</v>
      </c>
      <c r="ZJ115" s="0" t="n">
        <v>0</v>
      </c>
      <c r="ZK115" s="0" t="n">
        <v>0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1129</v>
      </c>
      <c r="ZQ115" s="0" t="n">
        <v>0</v>
      </c>
      <c r="ZR115" s="0" t="n">
        <v>0</v>
      </c>
      <c r="ZS115" s="0" t="n">
        <v>0</v>
      </c>
      <c r="ZT115" s="0" t="n">
        <v>769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0</v>
      </c>
      <c r="AAG115" s="0" t="n">
        <v>23</v>
      </c>
      <c r="AAH115" s="0" t="n">
        <v>0</v>
      </c>
      <c r="AAI115" s="0" t="n">
        <v>0</v>
      </c>
      <c r="AAJ115" s="0" t="n">
        <v>1980</v>
      </c>
      <c r="AAK115" s="0" t="n">
        <v>0</v>
      </c>
      <c r="AAL115" s="0" t="n">
        <v>0</v>
      </c>
      <c r="AAM115" s="0" t="n">
        <v>0</v>
      </c>
      <c r="AAN115" s="0" t="n">
        <v>0</v>
      </c>
      <c r="AAO115" s="0" t="n">
        <v>0</v>
      </c>
      <c r="AAP115" s="0" t="n">
        <v>0</v>
      </c>
    </row>
    <row r="116" customFormat="false" ht="15" hidden="false" customHeight="true" outlineLevel="0" collapsed="false">
      <c r="A116" s="1" t="n">
        <v>30927</v>
      </c>
      <c r="C116" s="20" t="n">
        <v>1</v>
      </c>
      <c r="D116" s="20"/>
      <c r="E116" s="20"/>
      <c r="F116" s="20"/>
      <c r="G116" s="20"/>
      <c r="H116" s="2" t="n">
        <v>1</v>
      </c>
      <c r="I116" s="2" t="n">
        <v>53</v>
      </c>
      <c r="J116" s="21"/>
      <c r="K116" s="21"/>
      <c r="L116" s="2" t="n">
        <v>1</v>
      </c>
      <c r="M116" s="2" t="n">
        <v>1</v>
      </c>
      <c r="N116" s="2" t="n">
        <v>1</v>
      </c>
      <c r="O116" s="2" t="n">
        <v>1</v>
      </c>
      <c r="P116" s="2" t="n">
        <v>1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1</v>
      </c>
      <c r="V116" s="2" t="n">
        <v>0</v>
      </c>
      <c r="W116" s="2" t="n">
        <v>1</v>
      </c>
      <c r="X116" s="2" t="n">
        <f aca="false">SUM(L116:W116)</f>
        <v>7</v>
      </c>
      <c r="Y116" s="2" t="n">
        <v>140</v>
      </c>
      <c r="Z116" s="2" t="n">
        <v>90</v>
      </c>
      <c r="AA116" s="2" t="n">
        <f aca="false">Y116-Z116</f>
        <v>50</v>
      </c>
      <c r="AB116" s="3" t="n">
        <f aca="false">Z116+((Y116-Z116)/3)</f>
        <v>106.666666666667</v>
      </c>
      <c r="AC116" s="4" t="n">
        <v>79</v>
      </c>
      <c r="AD116" s="4" t="n">
        <v>167</v>
      </c>
      <c r="AE116" s="3" t="n">
        <v>28.3265803721898</v>
      </c>
      <c r="AF116" s="3" t="n">
        <v>1</v>
      </c>
      <c r="AG116" s="4" t="n">
        <v>104.5</v>
      </c>
      <c r="AH116" s="4" t="n">
        <v>102</v>
      </c>
      <c r="AI116" s="3" t="n">
        <v>0.625748502994012</v>
      </c>
      <c r="AJ116" s="3" t="n">
        <v>1.02450980392157</v>
      </c>
      <c r="AK116" s="3" t="n">
        <v>104.7</v>
      </c>
      <c r="AL116" s="4" t="n">
        <v>26.3</v>
      </c>
      <c r="AM116" s="4" t="n">
        <v>20.8</v>
      </c>
      <c r="AN116" s="4" t="n">
        <v>58.2</v>
      </c>
      <c r="AO116" s="2" t="n">
        <v>13</v>
      </c>
      <c r="AP116" s="4" t="n">
        <v>52.2</v>
      </c>
      <c r="AQ116" s="4" t="n">
        <v>55.3</v>
      </c>
      <c r="AR116" s="4" t="n">
        <v>2.9</v>
      </c>
      <c r="AS116" s="2" t="n">
        <v>97</v>
      </c>
      <c r="AT116" s="2" t="n">
        <v>213</v>
      </c>
      <c r="AU116" s="2" t="n">
        <v>245</v>
      </c>
      <c r="AV116" s="2" t="n">
        <v>189</v>
      </c>
      <c r="AW116" s="2" t="n">
        <v>182</v>
      </c>
      <c r="AX116" s="2" t="n">
        <v>3</v>
      </c>
      <c r="AY116" s="2" t="n">
        <f aca="false">((AS116*15)+(AT116*30)+(AU116*30)+(AV116*30)+(AW116*15))-(AS116*120)</f>
        <v>11955</v>
      </c>
      <c r="AZ116" s="2" t="n">
        <f aca="false">((AS116*15)+(AT116*30)+(AU116*30)+(AV116*30)+(AW116*15))</f>
        <v>23595</v>
      </c>
      <c r="BA116" s="2" t="n">
        <v>5.75</v>
      </c>
      <c r="BB116" s="5" t="n">
        <f aca="false">10000/SQRT((AS116*BH116)*(AVERAGE(AS116:AW116)*AVERAGE(BH116:BL116)))</f>
        <v>7.09819421468007</v>
      </c>
      <c r="BC116" s="3" t="n">
        <f aca="false">(AS116*BH116)/405</f>
        <v>0.886172839506173</v>
      </c>
      <c r="BD116" s="3" t="n">
        <v>0</v>
      </c>
      <c r="BE116" s="3" t="n">
        <f aca="false">1/(LOG(BH116)+LOG(AS116))</f>
        <v>0.391393498331039</v>
      </c>
      <c r="BF116" s="3" t="n">
        <f aca="false">(BI116-BH116)/(AT116-AS116)</f>
        <v>0.241379310344828</v>
      </c>
      <c r="BG116" s="3" t="n">
        <f aca="false">(20*BH116)/((AS116/18)-3.5)</f>
        <v>39.1764705882353</v>
      </c>
      <c r="BH116" s="4" t="n">
        <v>3.7</v>
      </c>
      <c r="BI116" s="4" t="n">
        <v>31.7</v>
      </c>
      <c r="BJ116" s="4" t="n">
        <v>44.3</v>
      </c>
      <c r="BK116" s="4" t="n">
        <v>27.4</v>
      </c>
      <c r="BL116" s="4" t="n">
        <v>42.2</v>
      </c>
      <c r="BM116" s="3" t="n">
        <f aca="false">((BH116*15)+(BI116*30)+(BJ116*30)+(BK116*30)+(BL116*15))-(BH116*120)</f>
        <v>3346.5</v>
      </c>
      <c r="BN116" s="3" t="n">
        <f aca="false">((BH116*15)+(BI116*30)+(BJ116*30)+(BK116*30)+(BL116*15))</f>
        <v>3790.5</v>
      </c>
      <c r="BO116" s="3" t="n">
        <f aca="false">(1/BH116)</f>
        <v>0.27027027027027</v>
      </c>
      <c r="BP116" s="3" t="n">
        <f aca="false">(BN116/AZ116)</f>
        <v>0.160648442466624</v>
      </c>
      <c r="BQ116" s="3" t="n">
        <f aca="false">(BB116*BP116)</f>
        <v>1.14031384491396</v>
      </c>
      <c r="BR116" s="5" t="n">
        <f aca="false">(BF116*BO116)</f>
        <v>0.065237651444548</v>
      </c>
      <c r="CA116" s="2" t="n">
        <v>207</v>
      </c>
      <c r="CB116" s="2" t="n">
        <v>1</v>
      </c>
      <c r="CC116" s="2" t="n">
        <v>42</v>
      </c>
      <c r="CD116" s="2" t="n">
        <v>0</v>
      </c>
      <c r="CE116" s="2" t="n">
        <v>141</v>
      </c>
      <c r="CF116" s="2" t="n">
        <v>1</v>
      </c>
      <c r="CG116" s="2" t="n">
        <v>24</v>
      </c>
      <c r="CH116" s="2" t="n">
        <v>121</v>
      </c>
      <c r="CI116" s="2" t="n">
        <v>0</v>
      </c>
      <c r="CJ116" s="2" t="n">
        <v>3</v>
      </c>
      <c r="CK116" s="2" t="n">
        <v>78</v>
      </c>
      <c r="CL116" s="2" t="n">
        <v>18.99</v>
      </c>
      <c r="CM116" s="2" t="n">
        <v>134</v>
      </c>
      <c r="CN116" s="2" t="n">
        <v>50</v>
      </c>
      <c r="CO116" s="2" t="n">
        <v>446</v>
      </c>
      <c r="CP116" s="2" t="n">
        <v>1.74</v>
      </c>
      <c r="CQ116" s="2" t="n">
        <v>0.95</v>
      </c>
      <c r="CR116" s="2" t="n">
        <v>0.4</v>
      </c>
      <c r="CW116" s="3"/>
      <c r="CY116" s="22"/>
      <c r="EU116" s="3"/>
      <c r="EW116" s="22"/>
      <c r="HP116" s="2" t="n">
        <v>24</v>
      </c>
      <c r="HQ116" s="2" t="n">
        <v>1</v>
      </c>
      <c r="HR116" s="2" t="n">
        <v>1</v>
      </c>
      <c r="HS116" s="2" t="n">
        <v>24.5699996948242</v>
      </c>
      <c r="HT116" s="2" t="n">
        <v>669.803771972656</v>
      </c>
      <c r="HY116" s="2" t="n">
        <v>5773.89990234375</v>
      </c>
      <c r="HZ116" s="2" t="n">
        <v>137.899993896484</v>
      </c>
      <c r="IA116" s="2" t="n">
        <v>63.7999992370605</v>
      </c>
      <c r="IB116" s="2" t="n">
        <v>64.7099990844727</v>
      </c>
      <c r="IC116" s="2" t="n">
        <v>63.3400001525879</v>
      </c>
      <c r="ID116" s="2" t="n">
        <v>584.280029296875</v>
      </c>
      <c r="IE116" s="2" t="n">
        <v>75.1500015258789</v>
      </c>
      <c r="IF116" s="2" t="n">
        <v>41.9199981689453</v>
      </c>
      <c r="IG116" s="2" t="n">
        <v>18.9200000762939</v>
      </c>
      <c r="IH116" s="2" t="n">
        <v>165.979995727539</v>
      </c>
      <c r="II116" s="2" t="n">
        <v>1.96000003814697</v>
      </c>
      <c r="IJ116" s="2" t="n">
        <v>36.7599983215332</v>
      </c>
      <c r="IK116" s="2" t="n">
        <v>10.3299999237061</v>
      </c>
      <c r="IL116" s="2" t="n">
        <v>47.9599990844727</v>
      </c>
      <c r="IM116" s="2" t="n">
        <v>40.4199981689453</v>
      </c>
      <c r="IN116" s="2" t="n">
        <v>17.9300003051758</v>
      </c>
      <c r="IO116" s="2" t="n">
        <v>11.3800001144409</v>
      </c>
      <c r="IP116" s="2" t="n">
        <v>34.6500015258789</v>
      </c>
      <c r="IQ116" s="2" t="n">
        <v>7.26999998092651</v>
      </c>
      <c r="IR116" s="2" t="n">
        <v>4.98000001907349</v>
      </c>
      <c r="IS116" s="2" t="n">
        <v>2.6800000667572</v>
      </c>
      <c r="IT116" s="2" t="n">
        <v>1438.97998046875</v>
      </c>
      <c r="IU116" s="2" t="n">
        <v>26.5100002288818</v>
      </c>
      <c r="IV116" s="2" t="n">
        <v>1.44000005722046</v>
      </c>
      <c r="IW116" s="2" t="n">
        <v>615.809997558594</v>
      </c>
      <c r="IX116" s="2" t="n">
        <v>2547.31005859375</v>
      </c>
      <c r="IY116" s="2" t="n">
        <v>5971.66015625</v>
      </c>
      <c r="IZ116" s="2" t="n">
        <v>4863.02978515625</v>
      </c>
      <c r="JA116" s="2" t="n">
        <v>14.2799997329712</v>
      </c>
      <c r="JB116" s="2" t="n">
        <v>2.29999995231628</v>
      </c>
      <c r="JC116" s="2" t="n">
        <v>5.38000011444092</v>
      </c>
      <c r="JD116" s="2" t="n">
        <v>181.550003051758</v>
      </c>
      <c r="JE116" s="2" t="n">
        <v>213.100006103516</v>
      </c>
      <c r="JF116" s="2" t="n">
        <v>3.3199999332428</v>
      </c>
      <c r="JG116" s="2" t="n">
        <v>3.55999994277954</v>
      </c>
      <c r="JH116" s="2" t="n">
        <v>30.5900001525879</v>
      </c>
      <c r="JI116" s="2" t="n">
        <v>8.14000034332275</v>
      </c>
      <c r="JJ116" s="2" t="n">
        <v>4.48000001907349</v>
      </c>
      <c r="JK116" s="2" t="n">
        <v>0.230000004172325</v>
      </c>
      <c r="JL116" s="2" t="n">
        <v>722.630004882813</v>
      </c>
      <c r="JM116" s="2" t="n">
        <v>5.69999980926514</v>
      </c>
      <c r="JN116" s="2" t="n">
        <v>47.2400016784668</v>
      </c>
      <c r="JO116" s="2" t="n">
        <v>7855.259765625</v>
      </c>
      <c r="JP116" s="2" t="n">
        <v>5318.56005859375</v>
      </c>
      <c r="JQ116" s="2" t="n">
        <v>41.0900001525879</v>
      </c>
      <c r="JR116" s="2" t="n">
        <v>2348.93994140625</v>
      </c>
      <c r="JS116" s="2" t="n">
        <v>401.239990234375</v>
      </c>
      <c r="JT116" s="2" t="n">
        <v>3884.8798828125</v>
      </c>
      <c r="JU116" s="2" t="n">
        <v>630.140014648438</v>
      </c>
      <c r="JV116" s="2" t="n">
        <v>262.690002441406</v>
      </c>
      <c r="JW116" s="2" t="n">
        <v>11.1499996185303</v>
      </c>
      <c r="JX116" s="2" t="n">
        <v>11.7600002288818</v>
      </c>
      <c r="JY116" s="2" t="n">
        <v>12.9200000762939</v>
      </c>
      <c r="JZ116" s="2" t="n">
        <v>1.75</v>
      </c>
      <c r="KA116" s="2" t="n">
        <v>23.6200008392334</v>
      </c>
      <c r="KB116" s="2" t="n">
        <v>3.97000002861023</v>
      </c>
      <c r="KC116" s="2" t="n">
        <v>44.9700012207031</v>
      </c>
      <c r="KD116" s="2" t="n">
        <v>16.6900005340576</v>
      </c>
      <c r="KE116" s="2" t="n">
        <v>39.9199981689453</v>
      </c>
      <c r="KF116" s="2" t="n">
        <v>57.7799987792969</v>
      </c>
      <c r="KG116" s="2" t="n">
        <v>20.1499996185303</v>
      </c>
      <c r="KH116" s="2" t="n">
        <v>801.539978027344</v>
      </c>
      <c r="KI116" s="2" t="n">
        <v>243.029998779297</v>
      </c>
      <c r="KJ116" s="2" t="n">
        <v>19.9300003051758</v>
      </c>
      <c r="KK116" s="2" t="n">
        <v>53.9500007629395</v>
      </c>
      <c r="KL116" s="2" t="n">
        <v>3025591.84</v>
      </c>
      <c r="KM116" s="2" t="n">
        <v>5178.330078125</v>
      </c>
      <c r="KN116" s="2" t="n">
        <v>110.790000915527</v>
      </c>
      <c r="KO116" s="2" t="n">
        <v>0.660000026226044</v>
      </c>
      <c r="KP116" s="2" t="n">
        <v>0.519999980926514</v>
      </c>
      <c r="KQ116" s="2" t="n">
        <v>0.409999996423721</v>
      </c>
      <c r="KR116" s="2" t="n">
        <v>1.1599999666214</v>
      </c>
      <c r="KS116" s="2" t="n">
        <v>1.57000005245209</v>
      </c>
      <c r="KT116" s="2" t="n">
        <v>0.389999985694885</v>
      </c>
      <c r="KU116" s="2" t="n">
        <v>3.17000007629395</v>
      </c>
      <c r="KV116" s="2" t="n">
        <v>3.40000009536743</v>
      </c>
      <c r="KW116" s="2" t="n">
        <v>30.7000007629395</v>
      </c>
      <c r="KX116" s="2" t="n">
        <v>26.9400005340576</v>
      </c>
      <c r="KY116" s="2" t="n">
        <v>18.5300006866455</v>
      </c>
      <c r="KZ116" s="2" t="n">
        <v>10.1099996566772</v>
      </c>
      <c r="LA116" s="2" t="n">
        <v>2.35999989509583</v>
      </c>
      <c r="LB116" s="2" t="n">
        <v>0.219999998807907</v>
      </c>
      <c r="LC116" s="2" t="n">
        <v>66.870002746582</v>
      </c>
      <c r="LD116" s="2" t="n">
        <v>37.5699996948242</v>
      </c>
      <c r="LE116" s="2" t="n">
        <v>4.80999994277954</v>
      </c>
      <c r="LF116" s="2" t="n">
        <v>0.170000001788139</v>
      </c>
      <c r="LG116" s="2" t="n">
        <v>0.0299999993294477</v>
      </c>
      <c r="LH116" s="2" t="n">
        <v>18.2800006866455</v>
      </c>
      <c r="LI116" s="2" t="n">
        <v>17.8400001525879</v>
      </c>
      <c r="LJ116" s="2" t="n">
        <v>0.509999990463257</v>
      </c>
      <c r="LK116" s="2" t="n">
        <v>1.14999997615814</v>
      </c>
      <c r="LL116" s="2" t="n">
        <v>1.58000004291534</v>
      </c>
      <c r="LM116" s="2" t="n">
        <v>1.60000002384186</v>
      </c>
      <c r="LN116" s="2" t="n">
        <v>0.00999999977648258</v>
      </c>
      <c r="LO116" s="2" t="n">
        <v>0.28999999165535</v>
      </c>
      <c r="LP116" s="2" t="n">
        <v>0.239999994635582</v>
      </c>
      <c r="LQ116" s="2" t="n">
        <v>0.0399999991059303</v>
      </c>
      <c r="LR116" s="2" t="n">
        <v>0</v>
      </c>
      <c r="LS116" s="2" t="n">
        <v>0</v>
      </c>
      <c r="LT116" s="2" t="n">
        <v>0.0900000035762787</v>
      </c>
      <c r="LU116" s="2" t="n">
        <v>0.00999999977648258</v>
      </c>
      <c r="LV116" s="2" t="n">
        <v>145.89485168457</v>
      </c>
      <c r="MC116" s="0" t="n">
        <v>0</v>
      </c>
      <c r="MD116" s="0" t="n">
        <v>0</v>
      </c>
      <c r="ME116" s="0" t="n">
        <v>0</v>
      </c>
      <c r="MF116" s="0" t="n">
        <v>0</v>
      </c>
      <c r="MG116" s="0" t="n">
        <v>0</v>
      </c>
      <c r="MH116" s="0" t="n">
        <v>0</v>
      </c>
      <c r="MI116" s="0" t="n">
        <v>0</v>
      </c>
      <c r="MJ116" s="0" t="n">
        <v>0</v>
      </c>
      <c r="MK116" s="0" t="n">
        <v>0</v>
      </c>
      <c r="ML116" s="0" t="n">
        <v>34</v>
      </c>
      <c r="MM116" s="0" t="n">
        <v>35</v>
      </c>
      <c r="MN116" s="0" t="n">
        <v>0</v>
      </c>
      <c r="MO116" s="0" t="n">
        <v>0</v>
      </c>
      <c r="MP116" s="0" t="n">
        <v>0</v>
      </c>
      <c r="MQ116" s="0" t="n">
        <v>0</v>
      </c>
      <c r="MR116" s="0" t="n">
        <v>0</v>
      </c>
      <c r="MS116" s="0" t="n">
        <v>13</v>
      </c>
      <c r="MT116" s="0" t="n">
        <v>0</v>
      </c>
      <c r="MU116" s="0" t="n">
        <v>546</v>
      </c>
      <c r="MV116" s="0" t="n">
        <v>0</v>
      </c>
      <c r="MW116" s="0" t="n">
        <v>0</v>
      </c>
      <c r="MX116" s="0" t="n">
        <v>4126</v>
      </c>
      <c r="MY116" s="0" t="n">
        <v>0</v>
      </c>
      <c r="MZ116" s="0" t="n">
        <v>0</v>
      </c>
      <c r="NA116" s="0" t="n">
        <v>0</v>
      </c>
      <c r="NB116" s="0" t="n">
        <v>0</v>
      </c>
      <c r="NC116" s="0" t="n">
        <v>0</v>
      </c>
      <c r="ND116" s="0" t="n">
        <v>0</v>
      </c>
      <c r="NE116" s="0" t="n">
        <v>3</v>
      </c>
      <c r="NF116" s="0" t="n">
        <v>0</v>
      </c>
      <c r="NG116" s="0" t="n">
        <v>0</v>
      </c>
      <c r="NH116" s="0" t="n">
        <v>86</v>
      </c>
      <c r="NI116" s="0" t="n">
        <v>54</v>
      </c>
      <c r="NJ116" s="0" t="n">
        <v>0</v>
      </c>
      <c r="NK116" s="0" t="n">
        <v>0</v>
      </c>
      <c r="NL116" s="0" t="n">
        <v>0</v>
      </c>
      <c r="NM116" s="0" t="n">
        <v>0</v>
      </c>
      <c r="NN116" s="0" t="n">
        <v>0</v>
      </c>
      <c r="NO116" s="0" t="n">
        <v>0</v>
      </c>
      <c r="NP116" s="0" t="n">
        <v>0</v>
      </c>
      <c r="NQ116" s="0" t="n">
        <v>21</v>
      </c>
      <c r="NR116" s="0" t="n">
        <v>0</v>
      </c>
      <c r="NS116" s="0" t="n">
        <v>2248</v>
      </c>
      <c r="NT116" s="0" t="n">
        <v>19</v>
      </c>
      <c r="NU116" s="0" t="n">
        <v>0</v>
      </c>
      <c r="NV116" s="0" t="n">
        <v>0</v>
      </c>
      <c r="NW116" s="0" t="n">
        <v>3196</v>
      </c>
      <c r="NX116" s="0" t="n">
        <v>36</v>
      </c>
      <c r="NY116" s="0" t="n">
        <v>755</v>
      </c>
      <c r="NZ116" s="0" t="n">
        <v>0</v>
      </c>
      <c r="OA116" s="0" t="n">
        <v>0</v>
      </c>
      <c r="OB116" s="0" t="n">
        <v>0</v>
      </c>
      <c r="OC116" s="0" t="n">
        <v>0</v>
      </c>
      <c r="OD116" s="0" t="n">
        <v>0</v>
      </c>
      <c r="OE116" s="0" t="n">
        <v>0</v>
      </c>
      <c r="OF116" s="0" t="n">
        <v>0</v>
      </c>
      <c r="OG116" s="0" t="n">
        <v>24</v>
      </c>
      <c r="OH116" s="0" t="n">
        <v>0</v>
      </c>
      <c r="OI116" s="0" t="n">
        <v>0</v>
      </c>
      <c r="OJ116" s="0" t="n">
        <v>2</v>
      </c>
      <c r="OK116" s="0" t="n">
        <v>0</v>
      </c>
      <c r="OL116" s="0" t="n">
        <v>0</v>
      </c>
      <c r="OM116" s="0" t="n">
        <v>0</v>
      </c>
      <c r="ON116" s="0" t="n">
        <v>0</v>
      </c>
      <c r="OO116" s="0" t="n">
        <v>0</v>
      </c>
      <c r="OP116" s="0" t="n">
        <v>0</v>
      </c>
      <c r="OQ116" s="0" t="n">
        <v>0</v>
      </c>
      <c r="OR116" s="0" t="n">
        <v>6</v>
      </c>
      <c r="OS116" s="0" t="n">
        <v>0</v>
      </c>
      <c r="OT116" s="0" t="n">
        <v>0</v>
      </c>
      <c r="OU116" s="0" t="n">
        <v>0</v>
      </c>
      <c r="OV116" s="0" t="n">
        <v>0</v>
      </c>
      <c r="OW116" s="0" t="n">
        <v>0</v>
      </c>
      <c r="OX116" s="0" t="n">
        <v>0</v>
      </c>
      <c r="OY116" s="0" t="n">
        <v>0</v>
      </c>
      <c r="OZ116" s="0" t="n">
        <v>0</v>
      </c>
      <c r="PA116" s="0" t="n">
        <v>0</v>
      </c>
      <c r="PB116" s="0" t="n">
        <v>160</v>
      </c>
      <c r="PC116" s="0" t="n">
        <v>0</v>
      </c>
      <c r="PD116" s="0" t="n">
        <v>0</v>
      </c>
      <c r="PE116" s="0" t="n">
        <v>0</v>
      </c>
      <c r="PF116" s="0" t="n">
        <v>0</v>
      </c>
      <c r="PG116" s="0" t="n">
        <v>0</v>
      </c>
      <c r="PH116" s="0" t="n">
        <v>0</v>
      </c>
      <c r="PI116" s="0" t="n">
        <v>2</v>
      </c>
      <c r="PJ116" s="0" t="n">
        <v>3540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0</v>
      </c>
      <c r="PP116" s="0" t="n">
        <v>0</v>
      </c>
      <c r="PQ116" s="0" t="n">
        <v>5954</v>
      </c>
      <c r="PR116" s="0" t="n">
        <v>0</v>
      </c>
      <c r="PS116" s="0" t="n">
        <v>0</v>
      </c>
      <c r="PT116" s="0" t="n">
        <v>0</v>
      </c>
      <c r="PU116" s="0" t="n">
        <v>0</v>
      </c>
      <c r="PV116" s="0" t="n">
        <v>15</v>
      </c>
      <c r="PW116" s="0" t="n">
        <v>329</v>
      </c>
      <c r="PX116" s="0" t="n">
        <v>634</v>
      </c>
      <c r="PY116" s="0" t="n">
        <v>0</v>
      </c>
      <c r="PZ116" s="0" t="n">
        <v>0</v>
      </c>
      <c r="QA116" s="0" t="n">
        <v>0</v>
      </c>
      <c r="QB116" s="0" t="n">
        <v>0</v>
      </c>
      <c r="QC116" s="0" t="n">
        <v>0</v>
      </c>
      <c r="QD116" s="0" t="n">
        <v>0</v>
      </c>
      <c r="QE116" s="0" t="n">
        <v>0</v>
      </c>
      <c r="QF116" s="0" t="n">
        <v>0</v>
      </c>
      <c r="QG116" s="0" t="n">
        <v>0</v>
      </c>
      <c r="QH116" s="0" t="n">
        <v>0</v>
      </c>
      <c r="QI116" s="0" t="n">
        <v>0</v>
      </c>
      <c r="QJ116" s="0" t="n">
        <v>0</v>
      </c>
      <c r="QK116" s="0" t="n">
        <v>0</v>
      </c>
      <c r="QL116" s="0" t="n">
        <v>0</v>
      </c>
      <c r="QM116" s="0" t="n">
        <v>25611</v>
      </c>
      <c r="QN116" s="0" t="n">
        <v>0</v>
      </c>
      <c r="QO116" s="0" t="n">
        <v>0</v>
      </c>
      <c r="QP116" s="0" t="n">
        <v>0</v>
      </c>
      <c r="QQ116" s="0" t="n">
        <v>245</v>
      </c>
      <c r="QR116" s="0" t="n">
        <v>0</v>
      </c>
      <c r="QS116" s="0" t="n">
        <v>42</v>
      </c>
      <c r="QT116" s="0" t="n">
        <v>0</v>
      </c>
      <c r="QU116" s="0" t="n">
        <v>0</v>
      </c>
      <c r="QV116" s="0" t="n">
        <v>0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0</v>
      </c>
      <c r="RD116" s="0" t="n">
        <v>59</v>
      </c>
      <c r="RE116" s="0" t="n">
        <v>0</v>
      </c>
      <c r="RF116" s="0" t="n">
        <v>0</v>
      </c>
      <c r="RG116" s="0" t="n">
        <v>978</v>
      </c>
      <c r="RH116" s="0" t="n">
        <v>0</v>
      </c>
      <c r="RI116" s="0" t="n">
        <v>0</v>
      </c>
      <c r="RJ116" s="0" t="n">
        <v>0</v>
      </c>
      <c r="RK116" s="0" t="n">
        <v>0</v>
      </c>
      <c r="RL116" s="0" t="n">
        <v>1422</v>
      </c>
      <c r="RM116" s="0" t="n">
        <v>0</v>
      </c>
      <c r="RN116" s="0" t="n">
        <v>0</v>
      </c>
      <c r="RO116" s="0" t="n">
        <v>0</v>
      </c>
      <c r="RP116" s="0" t="n">
        <v>174</v>
      </c>
      <c r="RQ116" s="0" t="n">
        <v>53</v>
      </c>
      <c r="RR116" s="0" t="n">
        <v>0</v>
      </c>
      <c r="RS116" s="0" t="n">
        <v>0</v>
      </c>
      <c r="RT116" s="0" t="n">
        <v>0</v>
      </c>
      <c r="RU116" s="0" t="n">
        <v>0</v>
      </c>
      <c r="RV116" s="0" t="n">
        <v>9</v>
      </c>
      <c r="RW116" s="0" t="n">
        <v>0</v>
      </c>
      <c r="RX116" s="0" t="n">
        <v>0</v>
      </c>
      <c r="RY116" s="0" t="n">
        <v>64</v>
      </c>
      <c r="RZ116" s="0" t="n">
        <v>0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12</v>
      </c>
      <c r="SF116" s="0" t="n">
        <v>0</v>
      </c>
      <c r="SG116" s="0" t="n">
        <v>0</v>
      </c>
      <c r="SH116" s="0" t="n">
        <v>0</v>
      </c>
      <c r="SI116" s="0" t="n">
        <v>0</v>
      </c>
      <c r="SJ116" s="0" t="n">
        <v>0</v>
      </c>
      <c r="SK116" s="0" t="n">
        <v>33</v>
      </c>
      <c r="SL116" s="0" t="n">
        <v>9</v>
      </c>
      <c r="SM116" s="0" t="n">
        <v>4087</v>
      </c>
      <c r="SN116" s="0" t="n">
        <v>0</v>
      </c>
      <c r="SO116" s="0" t="n">
        <v>0</v>
      </c>
      <c r="SP116" s="0" t="n">
        <v>0</v>
      </c>
      <c r="SQ116" s="0" t="n">
        <v>0</v>
      </c>
      <c r="SR116" s="0" t="n">
        <v>180</v>
      </c>
      <c r="SS116" s="0" t="n">
        <v>11</v>
      </c>
      <c r="ST116" s="0" t="n">
        <v>0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139</v>
      </c>
      <c r="TA116" s="0" t="n">
        <v>0</v>
      </c>
      <c r="TB116" s="0" t="n">
        <v>0</v>
      </c>
      <c r="TC116" s="0" t="n">
        <v>0</v>
      </c>
      <c r="TD116" s="0" t="n">
        <v>0</v>
      </c>
      <c r="TE116" s="0" t="n">
        <v>247</v>
      </c>
      <c r="TF116" s="0" t="n">
        <v>0</v>
      </c>
      <c r="TG116" s="0" t="n">
        <v>0</v>
      </c>
      <c r="TH116" s="0" t="n">
        <v>0</v>
      </c>
      <c r="TI116" s="0" t="n">
        <v>23</v>
      </c>
      <c r="TJ116" s="0" t="n">
        <v>0</v>
      </c>
      <c r="TK116" s="0" t="n">
        <v>0</v>
      </c>
      <c r="TL116" s="0" t="n">
        <v>542</v>
      </c>
      <c r="TM116" s="0" t="n">
        <v>0</v>
      </c>
      <c r="TN116" s="0" t="n">
        <v>0</v>
      </c>
      <c r="TO116" s="0" t="n">
        <v>0</v>
      </c>
      <c r="TP116" s="0" t="n">
        <v>63</v>
      </c>
      <c r="TQ116" s="0" t="n">
        <v>0</v>
      </c>
      <c r="TR116" s="0" t="n">
        <v>206</v>
      </c>
      <c r="TS116" s="0" t="n">
        <v>0</v>
      </c>
      <c r="TT116" s="0" t="n">
        <v>12</v>
      </c>
      <c r="TU116" s="0" t="n">
        <v>0</v>
      </c>
      <c r="TV116" s="0" t="n">
        <v>0</v>
      </c>
      <c r="TW116" s="0" t="n">
        <v>0</v>
      </c>
      <c r="TX116" s="0" t="n">
        <v>0</v>
      </c>
      <c r="TY116" s="0" t="n">
        <v>7</v>
      </c>
      <c r="TZ116" s="0" t="n">
        <v>3547</v>
      </c>
      <c r="UA116" s="0" t="n">
        <v>0</v>
      </c>
      <c r="UB116" s="0" t="n">
        <v>0</v>
      </c>
      <c r="UC116" s="0" t="n">
        <v>0</v>
      </c>
      <c r="UD116" s="0" t="n">
        <v>0</v>
      </c>
      <c r="UE116" s="0" t="n">
        <v>0</v>
      </c>
      <c r="UF116" s="0" t="n">
        <v>0</v>
      </c>
      <c r="UG116" s="0" t="n">
        <v>0</v>
      </c>
      <c r="UH116" s="0" t="n">
        <v>0</v>
      </c>
      <c r="UI116" s="0" t="n">
        <v>0</v>
      </c>
      <c r="UJ116" s="0" t="n">
        <v>0</v>
      </c>
      <c r="UK116" s="0" t="n">
        <v>0</v>
      </c>
      <c r="UL116" s="0" t="n">
        <v>0</v>
      </c>
      <c r="UM116" s="0" t="n">
        <v>20</v>
      </c>
      <c r="UN116" s="0" t="n">
        <v>15</v>
      </c>
      <c r="UO116" s="0" t="n">
        <v>0</v>
      </c>
      <c r="UP116" s="0" t="n">
        <v>0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0</v>
      </c>
      <c r="UV116" s="0" t="n">
        <v>9</v>
      </c>
      <c r="UW116" s="0" t="n">
        <v>0</v>
      </c>
      <c r="UX116" s="0" t="n">
        <v>0</v>
      </c>
      <c r="UY116" s="0" t="n">
        <v>0</v>
      </c>
      <c r="UZ116" s="0" t="n">
        <v>0</v>
      </c>
      <c r="VA116" s="0" t="n">
        <v>28</v>
      </c>
      <c r="VB116" s="0" t="n">
        <v>0</v>
      </c>
      <c r="VC116" s="0" t="n">
        <v>0</v>
      </c>
      <c r="VD116" s="0" t="n">
        <v>0</v>
      </c>
      <c r="VE116" s="0" t="n">
        <v>0</v>
      </c>
      <c r="VF116" s="0" t="n">
        <v>12</v>
      </c>
      <c r="VG116" s="0" t="n">
        <v>0</v>
      </c>
      <c r="VH116" s="0" t="n">
        <v>0</v>
      </c>
      <c r="VI116" s="0" t="n">
        <v>0</v>
      </c>
      <c r="VJ116" s="0" t="n">
        <v>0</v>
      </c>
      <c r="VK116" s="0" t="n">
        <v>0</v>
      </c>
      <c r="VL116" s="0" t="n">
        <v>0</v>
      </c>
      <c r="VM116" s="0" t="n">
        <v>30</v>
      </c>
      <c r="VN116" s="0" t="n">
        <v>9</v>
      </c>
      <c r="VO116" s="0" t="n">
        <v>0</v>
      </c>
      <c r="VP116" s="0" t="n">
        <v>0</v>
      </c>
      <c r="VQ116" s="0" t="n">
        <v>0</v>
      </c>
      <c r="VR116" s="0" t="n">
        <v>641</v>
      </c>
      <c r="VS116" s="0" t="n">
        <v>0</v>
      </c>
      <c r="VT116" s="0" t="n">
        <v>0</v>
      </c>
      <c r="VU116" s="0" t="n">
        <v>218</v>
      </c>
      <c r="VV116" s="0" t="n">
        <v>0</v>
      </c>
      <c r="VW116" s="0" t="n">
        <v>3</v>
      </c>
      <c r="VX116" s="0" t="n">
        <v>0</v>
      </c>
      <c r="VY116" s="0" t="n">
        <v>0</v>
      </c>
      <c r="VZ116" s="0" t="n">
        <v>0</v>
      </c>
      <c r="WA116" s="0" t="n">
        <v>0</v>
      </c>
      <c r="WB116" s="0" t="n">
        <v>0</v>
      </c>
      <c r="WC116" s="0" t="n">
        <v>33</v>
      </c>
      <c r="WD116" s="0" t="n">
        <v>0</v>
      </c>
      <c r="WE116" s="0" t="n">
        <v>0</v>
      </c>
      <c r="WF116" s="0" t="n">
        <v>636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0</v>
      </c>
      <c r="WM116" s="0" t="n">
        <v>0</v>
      </c>
      <c r="WN116" s="0" t="n">
        <v>2525</v>
      </c>
      <c r="WO116" s="0" t="n">
        <v>0</v>
      </c>
      <c r="WP116" s="0" t="n">
        <v>0</v>
      </c>
      <c r="WQ116" s="0" t="n">
        <v>6994</v>
      </c>
      <c r="WR116" s="0" t="n">
        <v>0</v>
      </c>
      <c r="WS116" s="0" t="n">
        <v>0</v>
      </c>
      <c r="WT116" s="0" t="n">
        <v>0</v>
      </c>
      <c r="WU116" s="0" t="n">
        <v>0</v>
      </c>
      <c r="WV116" s="0" t="n">
        <v>0</v>
      </c>
      <c r="WW116" s="0" t="n">
        <v>0</v>
      </c>
      <c r="WX116" s="0" t="n">
        <v>0</v>
      </c>
      <c r="WY116" s="0" t="n">
        <v>0</v>
      </c>
      <c r="WZ116" s="0" t="n">
        <v>0</v>
      </c>
      <c r="XA116" s="0" t="n">
        <v>0</v>
      </c>
      <c r="XB116" s="0" t="n">
        <v>0</v>
      </c>
      <c r="XC116" s="0" t="n">
        <v>0</v>
      </c>
      <c r="XD116" s="0" t="n">
        <v>0</v>
      </c>
      <c r="XE116" s="0" t="n">
        <v>0</v>
      </c>
      <c r="XF116" s="0" t="n">
        <v>0</v>
      </c>
      <c r="XG116" s="0" t="n">
        <v>14</v>
      </c>
      <c r="XH116" s="0" t="n">
        <v>0</v>
      </c>
      <c r="XI116" s="0" t="n">
        <v>0</v>
      </c>
      <c r="XJ116" s="0" t="n">
        <v>0</v>
      </c>
      <c r="XK116" s="0" t="n">
        <v>0</v>
      </c>
      <c r="XL116" s="0" t="n">
        <v>0</v>
      </c>
      <c r="XM116" s="0" t="n">
        <v>0</v>
      </c>
      <c r="XN116" s="0" t="n">
        <v>2713</v>
      </c>
      <c r="XO116" s="0" t="n">
        <v>3420</v>
      </c>
      <c r="XP116" s="0" t="n">
        <v>0</v>
      </c>
      <c r="XQ116" s="0" t="n">
        <v>58</v>
      </c>
      <c r="XR116" s="0" t="n">
        <v>0</v>
      </c>
      <c r="XS116" s="0" t="n">
        <v>0</v>
      </c>
      <c r="XT116" s="0" t="n">
        <v>400</v>
      </c>
      <c r="XU116" s="0" t="n">
        <v>0</v>
      </c>
      <c r="XV116" s="0" t="n">
        <v>24</v>
      </c>
      <c r="XW116" s="0" t="n">
        <v>1772</v>
      </c>
      <c r="XX116" s="0" t="n">
        <v>0</v>
      </c>
      <c r="XY116" s="0" t="n">
        <v>963</v>
      </c>
      <c r="XZ116" s="0" t="n">
        <v>354</v>
      </c>
      <c r="YA116" s="0" t="n">
        <v>92</v>
      </c>
      <c r="YB116" s="0" t="n">
        <v>111</v>
      </c>
      <c r="YC116" s="0" t="n">
        <v>0</v>
      </c>
      <c r="YD116" s="0" t="n">
        <v>0</v>
      </c>
      <c r="YE116" s="0" t="n">
        <v>0</v>
      </c>
      <c r="YF116" s="0" t="n">
        <v>8</v>
      </c>
      <c r="YG116" s="0" t="n">
        <v>0</v>
      </c>
      <c r="YH116" s="0" t="n">
        <v>22</v>
      </c>
      <c r="YI116" s="0" t="n">
        <v>81</v>
      </c>
      <c r="YJ116" s="0" t="n">
        <v>0</v>
      </c>
      <c r="YK116" s="0" t="n">
        <v>1437</v>
      </c>
      <c r="YL116" s="0" t="n">
        <v>88</v>
      </c>
      <c r="YM116" s="0" t="n">
        <v>0</v>
      </c>
      <c r="YN116" s="0" t="n">
        <v>0</v>
      </c>
      <c r="YO116" s="0" t="n">
        <v>0</v>
      </c>
      <c r="YP116" s="0" t="n">
        <v>0</v>
      </c>
      <c r="YQ116" s="0" t="n">
        <v>0</v>
      </c>
      <c r="YR116" s="0" t="n">
        <v>0</v>
      </c>
      <c r="YS116" s="0" t="n">
        <v>0</v>
      </c>
      <c r="YT116" s="0" t="n">
        <v>0</v>
      </c>
      <c r="YU116" s="0" t="n">
        <v>0</v>
      </c>
      <c r="YV116" s="0" t="n">
        <v>0</v>
      </c>
      <c r="YW116" s="0" t="n">
        <v>0</v>
      </c>
      <c r="YX116" s="0" t="n">
        <v>0</v>
      </c>
      <c r="YY116" s="0" t="n">
        <v>0</v>
      </c>
      <c r="YZ116" s="0" t="n">
        <v>6</v>
      </c>
      <c r="ZA116" s="0" t="n">
        <v>0</v>
      </c>
      <c r="ZB116" s="0" t="n">
        <v>0</v>
      </c>
      <c r="ZC116" s="0" t="n">
        <v>0</v>
      </c>
      <c r="ZD116" s="0" t="n">
        <v>0</v>
      </c>
      <c r="ZE116" s="0" t="n">
        <v>0</v>
      </c>
      <c r="ZF116" s="0" t="n">
        <v>0</v>
      </c>
      <c r="ZG116" s="0" t="n">
        <v>0</v>
      </c>
      <c r="ZH116" s="0" t="n">
        <v>0</v>
      </c>
      <c r="ZI116" s="0" t="n">
        <v>0</v>
      </c>
      <c r="ZJ116" s="0" t="n">
        <v>0</v>
      </c>
      <c r="ZK116" s="0" t="n">
        <v>0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1809</v>
      </c>
      <c r="ZQ116" s="0" t="n">
        <v>4279</v>
      </c>
      <c r="ZR116" s="0" t="n">
        <v>0</v>
      </c>
      <c r="ZS116" s="0" t="n">
        <v>0</v>
      </c>
      <c r="ZT116" s="0" t="n">
        <v>184</v>
      </c>
      <c r="ZU116" s="0" t="n">
        <v>0</v>
      </c>
      <c r="ZV116" s="0" t="n">
        <v>0</v>
      </c>
      <c r="ZW116" s="0" t="n">
        <v>0</v>
      </c>
      <c r="ZX116" s="0" t="n">
        <v>68</v>
      </c>
      <c r="ZY116" s="0" t="n">
        <v>0</v>
      </c>
      <c r="ZZ116" s="0" t="n">
        <v>0</v>
      </c>
      <c r="AAA116" s="0" t="n">
        <v>0</v>
      </c>
      <c r="AAB116" s="0" t="n">
        <v>0</v>
      </c>
      <c r="AAC116" s="0" t="n">
        <v>0</v>
      </c>
      <c r="AAD116" s="0" t="n">
        <v>335</v>
      </c>
      <c r="AAE116" s="0" t="n">
        <v>0</v>
      </c>
      <c r="AAF116" s="0" t="n">
        <v>0</v>
      </c>
      <c r="AAG116" s="0" t="n">
        <v>0</v>
      </c>
      <c r="AAH116" s="0" t="n">
        <v>0</v>
      </c>
      <c r="AAI116" s="0" t="n">
        <v>0</v>
      </c>
      <c r="AAJ116" s="0" t="n">
        <v>3853</v>
      </c>
      <c r="AAK116" s="0" t="n">
        <v>0</v>
      </c>
      <c r="AAL116" s="0" t="n">
        <v>0</v>
      </c>
      <c r="AAM116" s="0" t="n">
        <v>0</v>
      </c>
      <c r="AAN116" s="0" t="n">
        <v>0</v>
      </c>
      <c r="AAO116" s="0" t="n">
        <v>0</v>
      </c>
      <c r="AAP116" s="0" t="n">
        <v>0</v>
      </c>
    </row>
    <row r="117" customFormat="false" ht="15" hidden="false" customHeight="true" outlineLevel="0" collapsed="false">
      <c r="A117" s="1" t="n">
        <v>31511</v>
      </c>
      <c r="C117" s="20" t="n">
        <v>1</v>
      </c>
      <c r="D117" s="20"/>
      <c r="E117" s="20"/>
      <c r="F117" s="20"/>
      <c r="G117" s="20"/>
      <c r="H117" s="2" t="n">
        <v>2</v>
      </c>
      <c r="I117" s="2" t="n">
        <v>46</v>
      </c>
      <c r="J117" s="21"/>
      <c r="K117" s="21"/>
      <c r="L117" s="2" t="n">
        <v>1</v>
      </c>
      <c r="M117" s="2" t="n">
        <v>1</v>
      </c>
      <c r="N117" s="2" t="n">
        <v>1</v>
      </c>
      <c r="O117" s="2" t="n">
        <v>1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1</v>
      </c>
      <c r="V117" s="2" t="n">
        <v>1</v>
      </c>
      <c r="W117" s="2" t="n">
        <v>1</v>
      </c>
      <c r="X117" s="2" t="n">
        <f aca="false">SUM(L117:W117)</f>
        <v>7</v>
      </c>
      <c r="Y117" s="2" t="n">
        <v>130</v>
      </c>
      <c r="Z117" s="2" t="n">
        <v>90</v>
      </c>
      <c r="AA117" s="2" t="n">
        <f aca="false">Y117-Z117</f>
        <v>40</v>
      </c>
      <c r="AB117" s="3" t="n">
        <f aca="false">Z117+((Y117-Z117)/3)</f>
        <v>103.333333333333</v>
      </c>
      <c r="AC117" s="4" t="n">
        <v>84</v>
      </c>
      <c r="AD117" s="4" t="n">
        <v>155</v>
      </c>
      <c r="AE117" s="3" t="n">
        <v>34.9635796045786</v>
      </c>
      <c r="AF117" s="3" t="n">
        <v>2</v>
      </c>
      <c r="AG117" s="4" t="n">
        <v>96</v>
      </c>
      <c r="AH117" s="4" t="n">
        <v>111</v>
      </c>
      <c r="AI117" s="3" t="n">
        <v>0.619354838709678</v>
      </c>
      <c r="AJ117" s="3" t="n">
        <v>0.864864864864865</v>
      </c>
      <c r="AK117" s="3" t="n">
        <v>108</v>
      </c>
      <c r="AL117" s="4" t="n">
        <v>44.1</v>
      </c>
      <c r="AM117" s="4" t="n">
        <v>37</v>
      </c>
      <c r="AN117" s="4" t="n">
        <v>47</v>
      </c>
      <c r="AO117" s="2" t="n">
        <v>11</v>
      </c>
      <c r="AP117" s="4" t="n">
        <v>39.9</v>
      </c>
      <c r="AQ117" s="4" t="n">
        <v>44.6</v>
      </c>
      <c r="AR117" s="4" t="n">
        <v>2.4</v>
      </c>
      <c r="AS117" s="2" t="n">
        <v>94</v>
      </c>
      <c r="AT117" s="2" t="n">
        <v>130</v>
      </c>
      <c r="AU117" s="2" t="n">
        <v>179</v>
      </c>
      <c r="AV117" s="2" t="n">
        <v>175</v>
      </c>
      <c r="AW117" s="2" t="n">
        <v>158</v>
      </c>
      <c r="AX117" s="2" t="n">
        <v>3</v>
      </c>
      <c r="AY117" s="2" t="n">
        <f aca="false">((AS117*15)+(AT117*30)+(AU117*30)+(AV117*30)+(AW117*15))-(AS117*120)</f>
        <v>7020</v>
      </c>
      <c r="AZ117" s="2" t="n">
        <f aca="false">((AS117*15)+(AT117*30)+(AU117*30)+(AV117*30)+(AW117*15))</f>
        <v>18300</v>
      </c>
      <c r="BA117" s="2" t="n">
        <v>5.62</v>
      </c>
      <c r="BB117" s="5" t="n">
        <f aca="false">10000/SQRT((AS117*BH117)*(AVERAGE(AS117:AW117)*AVERAGE(BH117:BL117)))</f>
        <v>4.41090099744469</v>
      </c>
      <c r="BC117" s="3" t="n">
        <f aca="false">(AS117*BH117)/405</f>
        <v>1.83358024691358</v>
      </c>
      <c r="BD117" s="3" t="n">
        <v>0</v>
      </c>
      <c r="BE117" s="3" t="n">
        <f aca="false">1/(LOG(BH117)+LOG(AS117))</f>
        <v>0.348340425845115</v>
      </c>
      <c r="BF117" s="3" t="n">
        <f aca="false">(BI117-BH117)/(AT117-AS117)</f>
        <v>0.502777777777778</v>
      </c>
      <c r="BG117" s="3" t="n">
        <f aca="false">(20*BH117)/((AS117/18)-3.5)</f>
        <v>91.741935483871</v>
      </c>
      <c r="BH117" s="2" t="n">
        <v>7.9</v>
      </c>
      <c r="BI117" s="2" t="n">
        <v>26</v>
      </c>
      <c r="BJ117" s="2" t="n">
        <v>66.6</v>
      </c>
      <c r="BK117" s="2" t="n">
        <v>77.2</v>
      </c>
      <c r="BL117" s="2" t="n">
        <v>57.4</v>
      </c>
      <c r="BM117" s="3" t="n">
        <f aca="false">((BH117*15)+(BI117*30)+(BJ117*30)+(BK117*30)+(BL117*15))-(BH117*120)</f>
        <v>5125.5</v>
      </c>
      <c r="BN117" s="3" t="n">
        <f aca="false">((BH117*15)+(BI117*30)+(BJ117*30)+(BK117*30)+(BL117*15))</f>
        <v>6073.5</v>
      </c>
      <c r="BO117" s="3" t="n">
        <f aca="false">(1/BH117)</f>
        <v>0.126582278481013</v>
      </c>
      <c r="BP117" s="3" t="n">
        <f aca="false">(BN117/AZ117)</f>
        <v>0.331885245901639</v>
      </c>
      <c r="BQ117" s="3" t="n">
        <f aca="false">(BB117*BP117)</f>
        <v>1.46391296218472</v>
      </c>
      <c r="BR117" s="5" t="n">
        <f aca="false">(BF117*BO117)</f>
        <v>0.0636427566807314</v>
      </c>
      <c r="BV117" s="2" t="n">
        <v>3.58</v>
      </c>
      <c r="CA117" s="2" t="n">
        <v>169</v>
      </c>
      <c r="CB117" s="2" t="n">
        <v>0</v>
      </c>
      <c r="CC117" s="2" t="n">
        <v>34</v>
      </c>
      <c r="CD117" s="2" t="n">
        <v>1</v>
      </c>
      <c r="CE117" s="2" t="n">
        <v>92</v>
      </c>
      <c r="CF117" s="2" t="n">
        <v>0</v>
      </c>
      <c r="CG117" s="2" t="n">
        <v>43</v>
      </c>
      <c r="CH117" s="2" t="n">
        <v>214</v>
      </c>
      <c r="CI117" s="2" t="n">
        <v>1</v>
      </c>
      <c r="CJ117" s="2" t="n">
        <v>5</v>
      </c>
      <c r="CW117" s="3"/>
      <c r="CY117" s="22"/>
      <c r="EU117" s="3"/>
      <c r="EW117" s="22"/>
      <c r="HP117" s="2" t="n">
        <v>18</v>
      </c>
      <c r="HQ117" s="2" t="n">
        <v>0</v>
      </c>
      <c r="HR117" s="2" t="n">
        <v>1</v>
      </c>
      <c r="HS117" s="2" t="n">
        <v>25.3601169586182</v>
      </c>
      <c r="HU117" s="2" t="n">
        <v>0.88</v>
      </c>
      <c r="HV117" s="2" t="n">
        <v>1</v>
      </c>
      <c r="HW117" s="2" t="n">
        <v>2</v>
      </c>
      <c r="HX117" s="2" t="n">
        <v>3</v>
      </c>
      <c r="HY117" s="2" t="n">
        <v>3022.2099609375</v>
      </c>
      <c r="HZ117" s="2" t="n">
        <v>110.440002441406</v>
      </c>
      <c r="IA117" s="2" t="n">
        <v>61.5499992370606</v>
      </c>
      <c r="IB117" s="2" t="n">
        <v>63.2000007629395</v>
      </c>
      <c r="IC117" s="2" t="n">
        <v>35.3199996948242</v>
      </c>
      <c r="ID117" s="2" t="n">
        <v>411.839996337891</v>
      </c>
      <c r="IE117" s="2" t="n">
        <v>65.7600021362305</v>
      </c>
      <c r="IF117" s="2" t="n">
        <v>58.2099990844727</v>
      </c>
      <c r="IG117" s="2" t="n">
        <v>35.9000015258789</v>
      </c>
      <c r="IH117" s="2" t="n">
        <v>124.209999084473</v>
      </c>
      <c r="II117" s="2" t="n">
        <v>2.20000004768372</v>
      </c>
      <c r="IJ117" s="2" t="n">
        <v>45.0200004577637</v>
      </c>
      <c r="IK117" s="2" t="n">
        <v>7.67000007629395</v>
      </c>
      <c r="IL117" s="2" t="n">
        <v>27.1299991607666</v>
      </c>
      <c r="IM117" s="2" t="n">
        <v>30.6399993896484</v>
      </c>
      <c r="IN117" s="2" t="n">
        <v>13.3000001907349</v>
      </c>
      <c r="IO117" s="2" t="n">
        <v>8.10000038146973</v>
      </c>
      <c r="IP117" s="2" t="n">
        <v>14.6999998092651</v>
      </c>
      <c r="IQ117" s="2" t="n">
        <v>4.96999979019165</v>
      </c>
      <c r="IR117" s="2" t="n">
        <v>3.61999988555908</v>
      </c>
      <c r="IS117" s="2" t="n">
        <v>1.12000000476837</v>
      </c>
      <c r="IT117" s="2" t="n">
        <v>1726.68994140625</v>
      </c>
      <c r="IU117" s="2" t="n">
        <v>15.8699998855591</v>
      </c>
      <c r="IV117" s="2" t="n">
        <v>0.889999985694885</v>
      </c>
      <c r="IW117" s="2" t="n">
        <v>492.980010986328</v>
      </c>
      <c r="IX117" s="2" t="n">
        <v>2332.47998046875</v>
      </c>
      <c r="IY117" s="2" t="n">
        <v>4699.259765625</v>
      </c>
      <c r="IZ117" s="2" t="n">
        <v>2459.3701171875</v>
      </c>
      <c r="JA117" s="2" t="n">
        <v>12.1700000762939</v>
      </c>
      <c r="JB117" s="2" t="n">
        <v>2.00999999046326</v>
      </c>
      <c r="JC117" s="2" t="n">
        <v>4.57999992370606</v>
      </c>
      <c r="JD117" s="2" t="n">
        <v>81.5500030517578</v>
      </c>
      <c r="JE117" s="2" t="n">
        <v>300.600006103516</v>
      </c>
      <c r="JF117" s="2" t="n">
        <v>2.69000005722046</v>
      </c>
      <c r="JG117" s="2" t="n">
        <v>3.19000005722046</v>
      </c>
      <c r="JH117" s="2" t="n">
        <v>23.75</v>
      </c>
      <c r="JI117" s="2" t="n">
        <v>7.55999994277954</v>
      </c>
      <c r="JJ117" s="2" t="n">
        <v>2.38000011444092</v>
      </c>
      <c r="JK117" s="2" t="n">
        <v>0.519999980926514</v>
      </c>
      <c r="JL117" s="2" t="n">
        <v>341.970001220703</v>
      </c>
      <c r="JM117" s="2" t="n">
        <v>5.40999984741211</v>
      </c>
      <c r="JN117" s="2" t="n">
        <v>63.3400001525879</v>
      </c>
      <c r="JO117" s="2" t="n">
        <v>6027.31005859375</v>
      </c>
      <c r="JP117" s="2" t="n">
        <v>5858.759765625</v>
      </c>
      <c r="JQ117" s="2" t="n">
        <v>59.0999984741211</v>
      </c>
      <c r="JR117" s="2" t="n">
        <v>2846.22998046875</v>
      </c>
      <c r="JS117" s="2" t="n">
        <v>339.75</v>
      </c>
      <c r="JT117" s="2" t="n">
        <v>7453.93017578125</v>
      </c>
      <c r="JU117" s="2" t="n">
        <v>867.090026855469</v>
      </c>
      <c r="JV117" s="2" t="n">
        <v>474.790008544922</v>
      </c>
      <c r="JW117" s="2" t="n">
        <v>10.8400001525879</v>
      </c>
      <c r="JX117" s="2" t="n">
        <v>10.8500003814697</v>
      </c>
      <c r="JY117" s="2" t="n">
        <v>9.3100004196167</v>
      </c>
      <c r="JZ117" s="2" t="n">
        <v>0.75</v>
      </c>
      <c r="KA117" s="2" t="n">
        <v>6.46999979019165</v>
      </c>
      <c r="KB117" s="2" t="n">
        <v>1.37999999523163</v>
      </c>
      <c r="KC117" s="2" t="n">
        <v>19.3600006103516</v>
      </c>
      <c r="KD117" s="2" t="n">
        <v>10.4300003051758</v>
      </c>
      <c r="KE117" s="2" t="n">
        <v>36.810001373291</v>
      </c>
      <c r="KF117" s="2" t="n">
        <v>39.5800018310547</v>
      </c>
      <c r="KG117" s="2" t="n">
        <v>15.6599998474121</v>
      </c>
      <c r="KH117" s="2" t="n">
        <v>417.859985351562</v>
      </c>
      <c r="KI117" s="2" t="n">
        <v>7.17999982833862</v>
      </c>
      <c r="KJ117" s="2" t="n">
        <v>88.6500015258789</v>
      </c>
      <c r="KK117" s="2" t="n">
        <v>70.6900024414063</v>
      </c>
      <c r="KL117" s="2" t="n">
        <v>2904743.8</v>
      </c>
      <c r="KM117" s="2" t="n">
        <v>7053.08984375</v>
      </c>
      <c r="KN117" s="2" t="n">
        <v>74.5699996948242</v>
      </c>
      <c r="KO117" s="2" t="n">
        <v>0.349999994039536</v>
      </c>
      <c r="KP117" s="2" t="n">
        <v>0.200000002980232</v>
      </c>
      <c r="KQ117" s="2" t="n">
        <v>0.129999995231628</v>
      </c>
      <c r="KR117" s="2" t="n">
        <v>0.28999999165535</v>
      </c>
      <c r="KS117" s="2" t="n">
        <v>0.469999998807907</v>
      </c>
      <c r="KT117" s="2" t="n">
        <v>0.349999994039536</v>
      </c>
      <c r="KU117" s="2" t="n">
        <v>1.57000005245209</v>
      </c>
      <c r="KV117" s="2" t="n">
        <v>2.21000003814697</v>
      </c>
      <c r="KW117" s="2" t="n">
        <v>13.3000001907349</v>
      </c>
      <c r="KX117" s="2" t="n">
        <v>13.6300001144409</v>
      </c>
      <c r="KY117" s="2" t="n">
        <v>5.5</v>
      </c>
      <c r="KZ117" s="2" t="n">
        <v>4.61999988555908</v>
      </c>
      <c r="LA117" s="2" t="n">
        <v>1.77999997138977</v>
      </c>
      <c r="LB117" s="2" t="n">
        <v>0.119999997317791</v>
      </c>
      <c r="LC117" s="2" t="n">
        <v>27.2600002288818</v>
      </c>
      <c r="LD117" s="2" t="n">
        <v>21.7800006866455</v>
      </c>
      <c r="LE117" s="2" t="n">
        <v>0.689999997615814</v>
      </c>
      <c r="LF117" s="2" t="n">
        <v>0.209999993443489</v>
      </c>
      <c r="LG117" s="2" t="n">
        <v>0.0399999991059303</v>
      </c>
      <c r="LH117" s="2" t="n">
        <v>10.6300001144409</v>
      </c>
      <c r="LI117" s="2" t="n">
        <v>8.17000007629395</v>
      </c>
      <c r="LJ117" s="2" t="n">
        <v>0.0599999986588955</v>
      </c>
      <c r="LK117" s="2" t="n">
        <v>0.100000001490116</v>
      </c>
      <c r="LL117" s="2" t="n">
        <v>0.899999976158142</v>
      </c>
      <c r="LM117" s="2" t="n">
        <v>0.699999988079071</v>
      </c>
      <c r="LN117" s="2" t="n">
        <v>0.00999999977648258</v>
      </c>
      <c r="LO117" s="2" t="n">
        <v>0.150000005960464</v>
      </c>
      <c r="LP117" s="2" t="n">
        <v>0.0900000035762787</v>
      </c>
      <c r="LQ117" s="2" t="n">
        <v>0.0399999991059303</v>
      </c>
      <c r="LR117" s="2" t="n">
        <v>0.0399999991059303</v>
      </c>
      <c r="LS117" s="2" t="n">
        <v>0.00999999977648258</v>
      </c>
      <c r="LT117" s="2" t="n">
        <v>0.129999995231628</v>
      </c>
      <c r="LU117" s="2" t="n">
        <v>0.100000001490116</v>
      </c>
      <c r="LV117" s="2" t="n">
        <v>30.3219985961914</v>
      </c>
      <c r="MC117" s="0" t="n">
        <v>0</v>
      </c>
      <c r="MD117" s="0" t="n">
        <v>0</v>
      </c>
      <c r="ME117" s="0" t="n">
        <v>0</v>
      </c>
      <c r="MF117" s="0" t="n">
        <v>0</v>
      </c>
      <c r="MG117" s="0" t="n">
        <v>0</v>
      </c>
      <c r="MH117" s="0" t="n">
        <v>0</v>
      </c>
      <c r="MI117" s="0" t="n">
        <v>0</v>
      </c>
      <c r="MJ117" s="0" t="n">
        <v>0</v>
      </c>
      <c r="MK117" s="0" t="n">
        <v>0</v>
      </c>
      <c r="ML117" s="0" t="n">
        <v>49</v>
      </c>
      <c r="MM117" s="0" t="n">
        <v>19</v>
      </c>
      <c r="MN117" s="0" t="n">
        <v>0</v>
      </c>
      <c r="MO117" s="0" t="n">
        <v>0</v>
      </c>
      <c r="MP117" s="0" t="n">
        <v>0</v>
      </c>
      <c r="MQ117" s="0" t="n">
        <v>0</v>
      </c>
      <c r="MR117" s="0" t="n">
        <v>0</v>
      </c>
      <c r="MS117" s="0" t="n">
        <v>26</v>
      </c>
      <c r="MT117" s="0" t="n">
        <v>0</v>
      </c>
      <c r="MU117" s="0" t="n">
        <v>233</v>
      </c>
      <c r="MV117" s="0" t="n">
        <v>300</v>
      </c>
      <c r="MW117" s="0" t="n">
        <v>0</v>
      </c>
      <c r="MX117" s="0" t="n">
        <v>0</v>
      </c>
      <c r="MY117" s="0" t="n">
        <v>0</v>
      </c>
      <c r="MZ117" s="0" t="n">
        <v>0</v>
      </c>
      <c r="NA117" s="0" t="n">
        <v>0</v>
      </c>
      <c r="NB117" s="0" t="n">
        <v>2</v>
      </c>
      <c r="NC117" s="0" t="n">
        <v>0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13</v>
      </c>
      <c r="NI117" s="0" t="n">
        <v>141</v>
      </c>
      <c r="NJ117" s="0" t="n">
        <v>0</v>
      </c>
      <c r="NK117" s="0" t="n">
        <v>0</v>
      </c>
      <c r="NL117" s="0" t="n">
        <v>0</v>
      </c>
      <c r="NM117" s="0" t="n">
        <v>0</v>
      </c>
      <c r="NN117" s="0" t="n">
        <v>0</v>
      </c>
      <c r="NO117" s="0" t="n">
        <v>0</v>
      </c>
      <c r="NP117" s="0" t="n">
        <v>0</v>
      </c>
      <c r="NQ117" s="0" t="n">
        <v>7</v>
      </c>
      <c r="NR117" s="0" t="n">
        <v>0</v>
      </c>
      <c r="NS117" s="0" t="n">
        <v>6333</v>
      </c>
      <c r="NT117" s="0" t="n">
        <v>0</v>
      </c>
      <c r="NU117" s="0" t="n">
        <v>0</v>
      </c>
      <c r="NV117" s="0" t="n">
        <v>0</v>
      </c>
      <c r="NW117" s="0" t="n">
        <v>1532</v>
      </c>
      <c r="NX117" s="0" t="n">
        <v>388</v>
      </c>
      <c r="NY117" s="0" t="n">
        <v>291</v>
      </c>
      <c r="NZ117" s="0" t="n">
        <v>0</v>
      </c>
      <c r="OA117" s="0" t="n">
        <v>0</v>
      </c>
      <c r="OB117" s="0" t="n">
        <v>0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874</v>
      </c>
      <c r="OH117" s="0" t="n">
        <v>0</v>
      </c>
      <c r="OI117" s="0" t="n">
        <v>0</v>
      </c>
      <c r="OJ117" s="0" t="n">
        <v>0</v>
      </c>
      <c r="OK117" s="0" t="n">
        <v>0</v>
      </c>
      <c r="OL117" s="0" t="n">
        <v>0</v>
      </c>
      <c r="OM117" s="0" t="n">
        <v>0</v>
      </c>
      <c r="ON117" s="0" t="n">
        <v>30</v>
      </c>
      <c r="OO117" s="0" t="n">
        <v>0</v>
      </c>
      <c r="OP117" s="0" t="n">
        <v>0</v>
      </c>
      <c r="OQ117" s="0" t="n">
        <v>0</v>
      </c>
      <c r="OR117" s="0" t="n">
        <v>0</v>
      </c>
      <c r="OS117" s="0" t="n">
        <v>0</v>
      </c>
      <c r="OT117" s="0" t="n">
        <v>7</v>
      </c>
      <c r="OU117" s="0" t="n">
        <v>0</v>
      </c>
      <c r="OV117" s="0" t="n">
        <v>0</v>
      </c>
      <c r="OW117" s="0" t="n">
        <v>0</v>
      </c>
      <c r="OX117" s="0" t="n">
        <v>0</v>
      </c>
      <c r="OY117" s="0" t="n">
        <v>0</v>
      </c>
      <c r="OZ117" s="0" t="n">
        <v>0</v>
      </c>
      <c r="PA117" s="0" t="n">
        <v>0</v>
      </c>
      <c r="PB117" s="0" t="n">
        <v>166</v>
      </c>
      <c r="PC117" s="0" t="n">
        <v>0</v>
      </c>
      <c r="PD117" s="0" t="n">
        <v>0</v>
      </c>
      <c r="PE117" s="0" t="n">
        <v>0</v>
      </c>
      <c r="PF117" s="0" t="n">
        <v>815</v>
      </c>
      <c r="PG117" s="0" t="n">
        <v>0</v>
      </c>
      <c r="PH117" s="0" t="n">
        <v>8</v>
      </c>
      <c r="PI117" s="0" t="n">
        <v>0</v>
      </c>
      <c r="PJ117" s="0" t="n">
        <v>34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0</v>
      </c>
      <c r="PP117" s="0" t="n">
        <v>0</v>
      </c>
      <c r="PQ117" s="0" t="n">
        <v>1353</v>
      </c>
      <c r="PR117" s="0" t="n">
        <v>0</v>
      </c>
      <c r="PS117" s="0" t="n">
        <v>0</v>
      </c>
      <c r="PT117" s="0" t="n">
        <v>0</v>
      </c>
      <c r="PU117" s="0" t="n">
        <v>0</v>
      </c>
      <c r="PV117" s="0" t="n">
        <v>57</v>
      </c>
      <c r="PW117" s="0" t="n">
        <v>0</v>
      </c>
      <c r="PX117" s="0" t="n">
        <v>480</v>
      </c>
      <c r="PY117" s="0" t="n">
        <v>0</v>
      </c>
      <c r="PZ117" s="0" t="n">
        <v>0</v>
      </c>
      <c r="QA117" s="0" t="n">
        <v>0</v>
      </c>
      <c r="QB117" s="0" t="n">
        <v>0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0</v>
      </c>
      <c r="QI117" s="0" t="n">
        <v>0</v>
      </c>
      <c r="QJ117" s="0" t="n">
        <v>0</v>
      </c>
      <c r="QK117" s="0" t="n">
        <v>18</v>
      </c>
      <c r="QL117" s="0" t="n">
        <v>0</v>
      </c>
      <c r="QM117" s="0" t="n">
        <v>34</v>
      </c>
      <c r="QN117" s="0" t="n">
        <v>0</v>
      </c>
      <c r="QO117" s="0" t="n">
        <v>0</v>
      </c>
      <c r="QP117" s="0" t="n">
        <v>0</v>
      </c>
      <c r="QQ117" s="0" t="n">
        <v>332</v>
      </c>
      <c r="QR117" s="0" t="n">
        <v>0</v>
      </c>
      <c r="QS117" s="0" t="n">
        <v>37</v>
      </c>
      <c r="QT117" s="0" t="n">
        <v>0</v>
      </c>
      <c r="QU117" s="0" t="n">
        <v>85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14</v>
      </c>
      <c r="RD117" s="0" t="n">
        <v>261</v>
      </c>
      <c r="RE117" s="0" t="n">
        <v>0</v>
      </c>
      <c r="RF117" s="0" t="n">
        <v>0</v>
      </c>
      <c r="RG117" s="0" t="n">
        <v>2260</v>
      </c>
      <c r="RH117" s="0" t="n">
        <v>0</v>
      </c>
      <c r="RI117" s="0" t="n">
        <v>0</v>
      </c>
      <c r="RJ117" s="0" t="n">
        <v>43</v>
      </c>
      <c r="RK117" s="0" t="n">
        <v>0</v>
      </c>
      <c r="RL117" s="0" t="n">
        <v>3885</v>
      </c>
      <c r="RM117" s="0" t="n">
        <v>0</v>
      </c>
      <c r="RN117" s="0" t="n">
        <v>61</v>
      </c>
      <c r="RO117" s="0" t="n">
        <v>0</v>
      </c>
      <c r="RP117" s="0" t="n">
        <v>16</v>
      </c>
      <c r="RQ117" s="0" t="n">
        <v>355</v>
      </c>
      <c r="RR117" s="0" t="n">
        <v>0</v>
      </c>
      <c r="RS117" s="0" t="n">
        <v>0</v>
      </c>
      <c r="RT117" s="0" t="n">
        <v>0</v>
      </c>
      <c r="RU117" s="0" t="n">
        <v>0</v>
      </c>
      <c r="RV117" s="0" t="n">
        <v>29</v>
      </c>
      <c r="RW117" s="0" t="n">
        <v>0</v>
      </c>
      <c r="RX117" s="0" t="n">
        <v>0</v>
      </c>
      <c r="RY117" s="0" t="n">
        <v>145</v>
      </c>
      <c r="RZ117" s="0" t="n">
        <v>138</v>
      </c>
      <c r="SA117" s="0" t="n">
        <v>0</v>
      </c>
      <c r="SB117" s="0" t="n">
        <v>0</v>
      </c>
      <c r="SC117" s="0" t="n">
        <v>0</v>
      </c>
      <c r="SD117" s="0" t="n">
        <v>0</v>
      </c>
      <c r="SE117" s="0" t="n">
        <v>8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0</v>
      </c>
      <c r="SK117" s="0" t="n">
        <v>11</v>
      </c>
      <c r="SL117" s="0" t="n">
        <v>9</v>
      </c>
      <c r="SM117" s="0" t="n">
        <v>48</v>
      </c>
      <c r="SN117" s="0" t="n">
        <v>0</v>
      </c>
      <c r="SO117" s="0" t="n">
        <v>0</v>
      </c>
      <c r="SP117" s="0" t="n">
        <v>0</v>
      </c>
      <c r="SQ117" s="0" t="n">
        <v>0</v>
      </c>
      <c r="SR117" s="0" t="n">
        <v>0</v>
      </c>
      <c r="SS117" s="0" t="n">
        <v>63</v>
      </c>
      <c r="ST117" s="0" t="n">
        <v>0</v>
      </c>
      <c r="SU117" s="0" t="n">
        <v>0</v>
      </c>
      <c r="SV117" s="0" t="n">
        <v>0</v>
      </c>
      <c r="SW117" s="0" t="n">
        <v>0</v>
      </c>
      <c r="SX117" s="0" t="n">
        <v>0</v>
      </c>
      <c r="SY117" s="0" t="n">
        <v>0</v>
      </c>
      <c r="SZ117" s="0" t="n">
        <v>57</v>
      </c>
      <c r="TA117" s="0" t="n">
        <v>10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0</v>
      </c>
      <c r="TG117" s="0" t="n">
        <v>0</v>
      </c>
      <c r="TH117" s="0" t="n">
        <v>0</v>
      </c>
      <c r="TI117" s="0" t="n">
        <v>1710</v>
      </c>
      <c r="TJ117" s="0" t="n">
        <v>0</v>
      </c>
      <c r="TK117" s="0" t="n">
        <v>0</v>
      </c>
      <c r="TL117" s="0" t="n">
        <v>548</v>
      </c>
      <c r="TM117" s="0" t="n">
        <v>0</v>
      </c>
      <c r="TN117" s="0" t="n">
        <v>4</v>
      </c>
      <c r="TO117" s="0" t="n">
        <v>0</v>
      </c>
      <c r="TP117" s="0" t="n">
        <v>23</v>
      </c>
      <c r="TQ117" s="0" t="n">
        <v>0</v>
      </c>
      <c r="TR117" s="0" t="n">
        <v>1631</v>
      </c>
      <c r="TS117" s="0" t="n">
        <v>0</v>
      </c>
      <c r="TT117" s="0" t="n">
        <v>14</v>
      </c>
      <c r="TU117" s="0" t="n">
        <v>0</v>
      </c>
      <c r="TV117" s="0" t="n">
        <v>0</v>
      </c>
      <c r="TW117" s="0" t="n">
        <v>0</v>
      </c>
      <c r="TX117" s="0" t="n">
        <v>0</v>
      </c>
      <c r="TY117" s="0" t="n">
        <v>0</v>
      </c>
      <c r="TZ117" s="0" t="n">
        <v>445</v>
      </c>
      <c r="UA117" s="0" t="n">
        <v>7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0</v>
      </c>
      <c r="UG117" s="0" t="n">
        <v>0</v>
      </c>
      <c r="UH117" s="0" t="n">
        <v>0</v>
      </c>
      <c r="UI117" s="0" t="n">
        <v>0</v>
      </c>
      <c r="UJ117" s="0" t="n">
        <v>0</v>
      </c>
      <c r="UK117" s="0" t="n">
        <v>0</v>
      </c>
      <c r="UL117" s="0" t="n">
        <v>10650</v>
      </c>
      <c r="UM117" s="0" t="n">
        <v>24764</v>
      </c>
      <c r="UN117" s="0" t="n">
        <v>17</v>
      </c>
      <c r="UO117" s="0" t="n">
        <v>0</v>
      </c>
      <c r="UP117" s="0" t="n">
        <v>0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0</v>
      </c>
      <c r="UV117" s="0" t="n">
        <v>0</v>
      </c>
      <c r="UW117" s="0" t="n">
        <v>0</v>
      </c>
      <c r="UX117" s="0" t="n">
        <v>0</v>
      </c>
      <c r="UY117" s="0" t="n">
        <v>0</v>
      </c>
      <c r="UZ117" s="0" t="n">
        <v>7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17</v>
      </c>
      <c r="VG117" s="0" t="n">
        <v>0</v>
      </c>
      <c r="VH117" s="0" t="n">
        <v>0</v>
      </c>
      <c r="VI117" s="0" t="n">
        <v>0</v>
      </c>
      <c r="VJ117" s="0" t="n">
        <v>0</v>
      </c>
      <c r="VK117" s="0" t="n">
        <v>0</v>
      </c>
      <c r="VL117" s="0" t="n">
        <v>12</v>
      </c>
      <c r="VM117" s="0" t="n">
        <v>0</v>
      </c>
      <c r="VN117" s="0" t="n">
        <v>0</v>
      </c>
      <c r="VO117" s="0" t="n">
        <v>0</v>
      </c>
      <c r="VP117" s="0" t="n">
        <v>0</v>
      </c>
      <c r="VQ117" s="0" t="n">
        <v>11</v>
      </c>
      <c r="VR117" s="0" t="n">
        <v>2235</v>
      </c>
      <c r="VS117" s="0" t="n">
        <v>0</v>
      </c>
      <c r="VT117" s="0" t="n">
        <v>0</v>
      </c>
      <c r="VU117" s="0" t="n">
        <v>362</v>
      </c>
      <c r="VV117" s="0" t="n">
        <v>0</v>
      </c>
      <c r="VW117" s="0" t="n">
        <v>14</v>
      </c>
      <c r="VX117" s="0" t="n">
        <v>0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17</v>
      </c>
      <c r="WE117" s="0" t="n">
        <v>0</v>
      </c>
      <c r="WF117" s="0" t="n">
        <v>2245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56</v>
      </c>
      <c r="WL117" s="0" t="n">
        <v>0</v>
      </c>
      <c r="WM117" s="0" t="n">
        <v>0</v>
      </c>
      <c r="WN117" s="0" t="n">
        <v>0</v>
      </c>
      <c r="WO117" s="0" t="n">
        <v>0</v>
      </c>
      <c r="WP117" s="0" t="n">
        <v>0</v>
      </c>
      <c r="WQ117" s="0" t="n">
        <v>22</v>
      </c>
      <c r="WR117" s="0" t="n">
        <v>0</v>
      </c>
      <c r="WS117" s="0" t="n">
        <v>0</v>
      </c>
      <c r="WT117" s="0" t="n">
        <v>0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0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</v>
      </c>
      <c r="XF117" s="0" t="n">
        <v>0</v>
      </c>
      <c r="XG117" s="0" t="n">
        <v>0</v>
      </c>
      <c r="XH117" s="0" t="n">
        <v>0</v>
      </c>
      <c r="XI117" s="0" t="n">
        <v>0</v>
      </c>
      <c r="XJ117" s="0" t="n">
        <v>0</v>
      </c>
      <c r="XK117" s="0" t="n">
        <v>0</v>
      </c>
      <c r="XL117" s="0" t="n">
        <v>0</v>
      </c>
      <c r="XM117" s="0" t="n">
        <v>0</v>
      </c>
      <c r="XN117" s="0" t="n">
        <v>126</v>
      </c>
      <c r="XO117" s="0" t="n">
        <v>5074</v>
      </c>
      <c r="XP117" s="0" t="n">
        <v>0</v>
      </c>
      <c r="XQ117" s="0" t="n">
        <v>21</v>
      </c>
      <c r="XR117" s="0" t="n">
        <v>0</v>
      </c>
      <c r="XS117" s="0" t="n">
        <v>0</v>
      </c>
      <c r="XT117" s="0" t="n">
        <v>1050</v>
      </c>
      <c r="XU117" s="0" t="n">
        <v>19</v>
      </c>
      <c r="XV117" s="0" t="n">
        <v>79</v>
      </c>
      <c r="XW117" s="0" t="n">
        <v>2962</v>
      </c>
      <c r="XX117" s="0" t="n">
        <v>0</v>
      </c>
      <c r="XY117" s="0" t="n">
        <v>280</v>
      </c>
      <c r="XZ117" s="0" t="n">
        <v>0</v>
      </c>
      <c r="YA117" s="0" t="n">
        <v>102</v>
      </c>
      <c r="YB117" s="0" t="n">
        <v>415</v>
      </c>
      <c r="YC117" s="0" t="n">
        <v>0</v>
      </c>
      <c r="YD117" s="0" t="n">
        <v>0</v>
      </c>
      <c r="YE117" s="0" t="n">
        <v>0</v>
      </c>
      <c r="YF117" s="0" t="n">
        <v>0</v>
      </c>
      <c r="YG117" s="0" t="n">
        <v>0</v>
      </c>
      <c r="YH117" s="0" t="n">
        <v>424</v>
      </c>
      <c r="YI117" s="0" t="n">
        <v>17</v>
      </c>
      <c r="YJ117" s="0" t="n">
        <v>0</v>
      </c>
      <c r="YK117" s="0" t="n">
        <v>290</v>
      </c>
      <c r="YL117" s="0" t="n">
        <v>1123</v>
      </c>
      <c r="YM117" s="0" t="n">
        <v>0</v>
      </c>
      <c r="YN117" s="0" t="n">
        <v>0</v>
      </c>
      <c r="YO117" s="0" t="n">
        <v>41</v>
      </c>
      <c r="YP117" s="0" t="n">
        <v>0</v>
      </c>
      <c r="YQ117" s="0" t="n">
        <v>0</v>
      </c>
      <c r="YR117" s="0" t="n">
        <v>0</v>
      </c>
      <c r="YS117" s="0" t="n">
        <v>0</v>
      </c>
      <c r="YT117" s="0" t="n">
        <v>10</v>
      </c>
      <c r="YU117" s="0" t="n">
        <v>0</v>
      </c>
      <c r="YV117" s="0" t="n">
        <v>0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0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</v>
      </c>
      <c r="ZI117" s="0" t="n">
        <v>0</v>
      </c>
      <c r="ZJ117" s="0" t="n">
        <v>0</v>
      </c>
      <c r="ZK117" s="0" t="n">
        <v>0</v>
      </c>
      <c r="ZL117" s="0" t="n">
        <v>0</v>
      </c>
      <c r="ZM117" s="0" t="n">
        <v>0</v>
      </c>
      <c r="ZN117" s="0" t="n">
        <v>0</v>
      </c>
      <c r="ZO117" s="0" t="n">
        <v>0</v>
      </c>
      <c r="ZP117" s="0" t="n">
        <v>444</v>
      </c>
      <c r="ZQ117" s="0" t="n">
        <v>14330</v>
      </c>
      <c r="ZR117" s="0" t="n">
        <v>0</v>
      </c>
      <c r="ZS117" s="0" t="n">
        <v>0</v>
      </c>
      <c r="ZT117" s="0" t="n">
        <v>70</v>
      </c>
      <c r="ZU117" s="0" t="n">
        <v>0</v>
      </c>
      <c r="ZV117" s="0" t="n">
        <v>0</v>
      </c>
      <c r="ZW117" s="0" t="n">
        <v>0</v>
      </c>
      <c r="ZX117" s="0" t="n">
        <v>26</v>
      </c>
      <c r="ZY117" s="0" t="n">
        <v>0</v>
      </c>
      <c r="ZZ117" s="0" t="n">
        <v>0</v>
      </c>
      <c r="AAA117" s="0" t="n">
        <v>0</v>
      </c>
      <c r="AAB117" s="0" t="n">
        <v>0</v>
      </c>
      <c r="AAC117" s="0" t="n">
        <v>0</v>
      </c>
      <c r="AAD117" s="0" t="n">
        <v>54</v>
      </c>
      <c r="AAE117" s="0" t="n">
        <v>28</v>
      </c>
      <c r="AAF117" s="0" t="n">
        <v>85</v>
      </c>
      <c r="AAG117" s="0" t="n">
        <v>117</v>
      </c>
      <c r="AAH117" s="0" t="n">
        <v>0</v>
      </c>
      <c r="AAI117" s="0" t="n">
        <v>0</v>
      </c>
      <c r="AAJ117" s="0" t="n">
        <v>1589</v>
      </c>
      <c r="AAK117" s="0" t="n">
        <v>0</v>
      </c>
      <c r="AAL117" s="0" t="n">
        <v>0</v>
      </c>
      <c r="AAM117" s="0" t="n">
        <v>0</v>
      </c>
      <c r="AAN117" s="0" t="n">
        <v>10</v>
      </c>
      <c r="AAO117" s="0" t="n">
        <v>0</v>
      </c>
      <c r="AAP117" s="0" t="n">
        <v>0</v>
      </c>
    </row>
    <row r="118" customFormat="false" ht="15" hidden="false" customHeight="true" outlineLevel="0" collapsed="false">
      <c r="A118" s="1" t="n">
        <v>31089</v>
      </c>
      <c r="C118" s="20" t="n">
        <v>1</v>
      </c>
      <c r="D118" s="20"/>
      <c r="E118" s="20"/>
      <c r="F118" s="20"/>
      <c r="G118" s="20"/>
      <c r="H118" s="2" t="n">
        <v>1</v>
      </c>
      <c r="I118" s="2" t="n">
        <v>64</v>
      </c>
      <c r="J118" s="21"/>
      <c r="K118" s="21"/>
      <c r="L118" s="2" t="n">
        <v>1</v>
      </c>
      <c r="M118" s="2" t="n">
        <v>1</v>
      </c>
      <c r="N118" s="2" t="n">
        <v>1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1</v>
      </c>
      <c r="V118" s="2" t="n">
        <v>0</v>
      </c>
      <c r="W118" s="2" t="n">
        <v>1</v>
      </c>
      <c r="X118" s="2" t="n">
        <f aca="false">SUM(L118:W118)</f>
        <v>5</v>
      </c>
      <c r="Y118" s="2" t="n">
        <v>160</v>
      </c>
      <c r="Z118" s="2" t="n">
        <v>90</v>
      </c>
      <c r="AA118" s="2" t="n">
        <f aca="false">Y118-Z118</f>
        <v>70</v>
      </c>
      <c r="AB118" s="3" t="n">
        <f aca="false">Z118+((Y118-Z118)/3)</f>
        <v>113.333333333333</v>
      </c>
      <c r="AC118" s="4" t="n">
        <v>91</v>
      </c>
      <c r="AD118" s="4" t="n">
        <v>182</v>
      </c>
      <c r="AE118" s="3" t="n">
        <v>27.4725274725275</v>
      </c>
      <c r="AF118" s="3" t="n">
        <v>1</v>
      </c>
      <c r="AG118" s="4" t="n">
        <v>101.4</v>
      </c>
      <c r="AH118" s="4" t="n">
        <v>101.8</v>
      </c>
      <c r="AI118" s="3" t="n">
        <v>0.557142857142857</v>
      </c>
      <c r="AJ118" s="3" t="n">
        <v>0.996070726915521</v>
      </c>
      <c r="AK118" s="3" t="n">
        <v>103</v>
      </c>
      <c r="AL118" s="4" t="n">
        <v>25.2</v>
      </c>
      <c r="AM118" s="4" t="n">
        <v>22.9</v>
      </c>
      <c r="AN118" s="4" t="n">
        <v>68.1</v>
      </c>
      <c r="AO118" s="2" t="n">
        <v>14</v>
      </c>
      <c r="AP118" s="4" t="n">
        <v>50.4</v>
      </c>
      <c r="AQ118" s="4" t="n">
        <v>64.7</v>
      </c>
      <c r="AR118" s="4" t="n">
        <v>3.4</v>
      </c>
      <c r="AS118" s="2" t="n">
        <v>113</v>
      </c>
      <c r="AT118" s="2" t="n">
        <v>151</v>
      </c>
      <c r="AU118" s="2" t="n">
        <v>192</v>
      </c>
      <c r="AV118" s="2" t="n">
        <v>144</v>
      </c>
      <c r="AW118" s="2" t="n">
        <v>119</v>
      </c>
      <c r="AX118" s="2" t="n">
        <v>2</v>
      </c>
      <c r="AY118" s="2" t="n">
        <f aca="false">((AS118*15)+(AT118*30)+(AU118*30)+(AV118*30)+(AW118*15))-(AS118*120)</f>
        <v>4530</v>
      </c>
      <c r="AZ118" s="2" t="n">
        <f aca="false">((AS118*15)+(AT118*30)+(AU118*30)+(AV118*30)+(AW118*15))</f>
        <v>18090</v>
      </c>
      <c r="BA118" s="2" t="n">
        <v>6.12</v>
      </c>
      <c r="CA118" s="2" t="n">
        <v>163</v>
      </c>
      <c r="CB118" s="2" t="n">
        <v>0</v>
      </c>
      <c r="CC118" s="2" t="n">
        <v>36</v>
      </c>
      <c r="CD118" s="2" t="n">
        <v>1</v>
      </c>
      <c r="CE118" s="2" t="n">
        <v>70</v>
      </c>
      <c r="CF118" s="2" t="n">
        <v>0</v>
      </c>
      <c r="CG118" s="2" t="n">
        <v>57</v>
      </c>
      <c r="CH118" s="2" t="n">
        <v>284</v>
      </c>
      <c r="CI118" s="2" t="n">
        <v>1</v>
      </c>
      <c r="CJ118" s="2" t="n">
        <v>3</v>
      </c>
      <c r="CW118" s="3"/>
      <c r="CY118" s="22"/>
      <c r="EU118" s="3"/>
      <c r="EW118" s="22"/>
      <c r="HO118" s="2" t="n">
        <v>3</v>
      </c>
      <c r="HP118" s="2" t="n">
        <v>3</v>
      </c>
      <c r="HQ118" s="2" t="n">
        <v>0</v>
      </c>
      <c r="HR118" s="2" t="n">
        <v>0</v>
      </c>
      <c r="HS118" s="2" t="n">
        <v>28.7803592681885</v>
      </c>
      <c r="HT118" s="2" t="n">
        <v>296.212921142578</v>
      </c>
      <c r="HY118" s="2" t="n">
        <v>2206.46997070312</v>
      </c>
      <c r="HZ118" s="2" t="n">
        <v>80.0100021362305</v>
      </c>
      <c r="IA118" s="2" t="n">
        <v>33.3800010681152</v>
      </c>
      <c r="IB118" s="2" t="n">
        <v>31.7800006866455</v>
      </c>
      <c r="IC118" s="2" t="n">
        <v>10.7399997711182</v>
      </c>
      <c r="ID118" s="2" t="n">
        <v>306.600006103516</v>
      </c>
      <c r="IE118" s="2" t="n">
        <v>23.6299991607666</v>
      </c>
      <c r="IF118" s="2" t="n">
        <v>26.9400005340576</v>
      </c>
      <c r="IG118" s="2" t="n">
        <v>0.899999976158142</v>
      </c>
      <c r="IH118" s="2" t="n">
        <v>118.860000610352</v>
      </c>
      <c r="II118" s="2" t="n">
        <v>1.05999994277954</v>
      </c>
      <c r="IJ118" s="2" t="n">
        <v>15.2700004577637</v>
      </c>
      <c r="IK118" s="2" t="n">
        <v>5.76000022888184</v>
      </c>
      <c r="IL118" s="2" t="n">
        <v>26.2000007629395</v>
      </c>
      <c r="IM118" s="2" t="n">
        <v>23.8600006103516</v>
      </c>
      <c r="IN118" s="2" t="n">
        <v>11.7200002670288</v>
      </c>
      <c r="IO118" s="2" t="n">
        <v>7.98000001907349</v>
      </c>
      <c r="IP118" s="2" t="n">
        <v>13.960000038147</v>
      </c>
      <c r="IQ118" s="2" t="n">
        <v>5.98999977111816</v>
      </c>
      <c r="IR118" s="2" t="n">
        <v>3.13000011444092</v>
      </c>
      <c r="IS118" s="2" t="n">
        <v>0.930000007152557</v>
      </c>
      <c r="IT118" s="2" t="n">
        <v>580.679992675781</v>
      </c>
      <c r="IU118" s="2" t="n">
        <v>15.4799995422363</v>
      </c>
      <c r="IV118" s="2" t="n">
        <v>1.87000000476837</v>
      </c>
      <c r="IW118" s="2" t="n">
        <v>349.040008544922</v>
      </c>
      <c r="IX118" s="2" t="n">
        <v>1248.16003417969</v>
      </c>
      <c r="IY118" s="2" t="n">
        <v>2965.98999023437</v>
      </c>
      <c r="IZ118" s="2" t="n">
        <v>1875.80004882813</v>
      </c>
      <c r="JA118" s="2" t="n">
        <v>7.48000001907349</v>
      </c>
      <c r="JB118" s="2" t="n">
        <v>1.66999995708466</v>
      </c>
      <c r="JC118" s="2" t="n">
        <v>4.76999998092651</v>
      </c>
      <c r="JD118" s="2" t="n">
        <v>80.2600021362305</v>
      </c>
      <c r="JE118" s="2" t="n">
        <v>184.039993286133</v>
      </c>
      <c r="JF118" s="2" t="n">
        <v>1.52999997138977</v>
      </c>
      <c r="JG118" s="2" t="n">
        <v>1.4099999666214</v>
      </c>
      <c r="JH118" s="2" t="n">
        <v>16.9200000762939</v>
      </c>
      <c r="JI118" s="2" t="n">
        <v>4.55999994277954</v>
      </c>
      <c r="JJ118" s="2" t="n">
        <v>2</v>
      </c>
      <c r="JK118" s="2" t="n">
        <v>0.310000002384186</v>
      </c>
      <c r="JL118" s="2" t="n">
        <v>300.809997558594</v>
      </c>
      <c r="JM118" s="2" t="n">
        <v>4.65000009536743</v>
      </c>
      <c r="JN118" s="2" t="n">
        <v>30.2999992370605</v>
      </c>
      <c r="JO118" s="2" t="n">
        <v>3406.86010742187</v>
      </c>
      <c r="JP118" s="2" t="n">
        <v>3362.330078125</v>
      </c>
      <c r="JQ118" s="2" t="n">
        <v>47.3199996948242</v>
      </c>
      <c r="JR118" s="2" t="n">
        <v>993.989990234375</v>
      </c>
      <c r="JS118" s="2" t="n">
        <v>486.119995117187</v>
      </c>
      <c r="JT118" s="2" t="n">
        <v>1451.7900390625</v>
      </c>
      <c r="JU118" s="2" t="n">
        <v>509.619995117188</v>
      </c>
      <c r="JV118" s="2" t="n">
        <v>221.820007324219</v>
      </c>
      <c r="JW118" s="2" t="n">
        <v>5.92999982833862</v>
      </c>
      <c r="JX118" s="2" t="n">
        <v>4.57000017166138</v>
      </c>
      <c r="JY118" s="2" t="n">
        <v>3.95000004768372</v>
      </c>
      <c r="JZ118" s="2" t="n">
        <v>0.430000007152557</v>
      </c>
      <c r="KA118" s="2" t="n">
        <v>4.32999992370606</v>
      </c>
      <c r="KB118" s="2" t="n">
        <v>0.839999973773956</v>
      </c>
      <c r="KC118" s="2" t="n">
        <v>10.710000038147</v>
      </c>
      <c r="KD118" s="2" t="n">
        <v>4.78000020980835</v>
      </c>
      <c r="KE118" s="2" t="n">
        <v>15.5299997329712</v>
      </c>
      <c r="KF118" s="2" t="n">
        <v>18.8199996948242</v>
      </c>
      <c r="KG118" s="2" t="n">
        <v>9.86999988555908</v>
      </c>
      <c r="KH118" s="2" t="n">
        <v>370.510009765625</v>
      </c>
      <c r="KI118" s="2" t="n">
        <v>30.0599994659424</v>
      </c>
      <c r="KJ118" s="2" t="n">
        <v>21.0499992370605</v>
      </c>
      <c r="KK118" s="2" t="n">
        <v>27.9500007629395</v>
      </c>
      <c r="KL118" s="2" t="n">
        <v>2680624.77</v>
      </c>
      <c r="KM118" s="2" t="n">
        <v>8743.0703125</v>
      </c>
      <c r="KN118" s="2" t="n">
        <v>30.75</v>
      </c>
      <c r="KO118" s="2" t="n">
        <v>0.00999999977648258</v>
      </c>
      <c r="KP118" s="2" t="n">
        <v>0.00999999977648258</v>
      </c>
      <c r="KQ118" s="2" t="n">
        <v>0</v>
      </c>
      <c r="KR118" s="2" t="n">
        <v>0.0299999993294477</v>
      </c>
      <c r="KS118" s="2" t="n">
        <v>0.0599999986588955</v>
      </c>
      <c r="KT118" s="2" t="n">
        <v>0</v>
      </c>
      <c r="KU118" s="2" t="n">
        <v>0.449999988079071</v>
      </c>
      <c r="KV118" s="2" t="n">
        <v>0.409999996423721</v>
      </c>
      <c r="KW118" s="2" t="n">
        <v>9.13000011444092</v>
      </c>
      <c r="KX118" s="2" t="n">
        <v>6.19999980926514</v>
      </c>
      <c r="KY118" s="2" t="n">
        <v>3.54999995231628</v>
      </c>
      <c r="KZ118" s="2" t="n">
        <v>2.02999997138977</v>
      </c>
      <c r="LA118" s="2" t="n">
        <v>1.30999994277954</v>
      </c>
      <c r="LB118" s="2" t="n">
        <v>0.0399999991059303</v>
      </c>
      <c r="LC118" s="2" t="n">
        <v>16.9699993133545</v>
      </c>
      <c r="LD118" s="2" t="n">
        <v>9.96000003814697</v>
      </c>
      <c r="LE118" s="2" t="n">
        <v>0.310000002384186</v>
      </c>
      <c r="LF118" s="2" t="n">
        <v>0.239999994635582</v>
      </c>
      <c r="LG118" s="2" t="n">
        <v>0</v>
      </c>
      <c r="LH118" s="2" t="n">
        <v>8.28999996185303</v>
      </c>
      <c r="LI118" s="2" t="n">
        <v>4.5</v>
      </c>
      <c r="LJ118" s="2" t="n">
        <v>0.0199999995529652</v>
      </c>
      <c r="LK118" s="2" t="n">
        <v>0.0500000007450581</v>
      </c>
      <c r="LL118" s="2" t="n">
        <v>0.560000002384186</v>
      </c>
      <c r="LM118" s="2" t="n">
        <v>0.370000004768372</v>
      </c>
      <c r="LN118" s="2" t="n">
        <v>0.0199999995529652</v>
      </c>
      <c r="LO118" s="2" t="n">
        <v>0.180000007152557</v>
      </c>
      <c r="LP118" s="2" t="n">
        <v>0.0799999982118607</v>
      </c>
      <c r="LQ118" s="2" t="n">
        <v>0.0299999993294477</v>
      </c>
      <c r="LR118" s="2" t="n">
        <v>0.00999999977648258</v>
      </c>
      <c r="LS118" s="2" t="n">
        <v>0.00999999977648258</v>
      </c>
      <c r="LT118" s="2" t="n">
        <v>0.129999995231628</v>
      </c>
      <c r="LU118" s="2" t="n">
        <v>0.0500000007450581</v>
      </c>
      <c r="LV118" s="2" t="n">
        <v>149.033340454102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</v>
      </c>
      <c r="MH118" s="0" t="n">
        <v>4243</v>
      </c>
      <c r="MI118" s="0" t="n">
        <v>0</v>
      </c>
      <c r="MJ118" s="0" t="n">
        <v>0</v>
      </c>
      <c r="MK118" s="0" t="n">
        <v>0</v>
      </c>
      <c r="ML118" s="0" t="n">
        <v>0</v>
      </c>
      <c r="MM118" s="0" t="n">
        <v>0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0</v>
      </c>
      <c r="MS118" s="0" t="n">
        <v>10</v>
      </c>
      <c r="MT118" s="0" t="n">
        <v>0</v>
      </c>
      <c r="MU118" s="0" t="n">
        <v>40</v>
      </c>
      <c r="MV118" s="0" t="n">
        <v>157</v>
      </c>
      <c r="MW118" s="0" t="n">
        <v>0</v>
      </c>
      <c r="MX118" s="0" t="n">
        <v>4</v>
      </c>
      <c r="MY118" s="0" t="n">
        <v>0</v>
      </c>
      <c r="MZ118" s="0" t="n">
        <v>0</v>
      </c>
      <c r="NA118" s="0" t="n">
        <v>0</v>
      </c>
      <c r="NB118" s="0" t="n">
        <v>0</v>
      </c>
      <c r="NC118" s="0" t="n">
        <v>0</v>
      </c>
      <c r="ND118" s="0" t="n">
        <v>0</v>
      </c>
      <c r="NE118" s="0" t="n">
        <v>0</v>
      </c>
      <c r="NF118" s="0" t="n">
        <v>0</v>
      </c>
      <c r="NG118" s="0" t="n">
        <v>0</v>
      </c>
      <c r="NH118" s="0" t="n">
        <v>1394</v>
      </c>
      <c r="NI118" s="0" t="n">
        <v>97</v>
      </c>
      <c r="NJ118" s="0" t="n">
        <v>0</v>
      </c>
      <c r="NK118" s="0" t="n">
        <v>0</v>
      </c>
      <c r="NL118" s="0" t="n">
        <v>0</v>
      </c>
      <c r="NM118" s="0" t="n">
        <v>0</v>
      </c>
      <c r="NN118" s="0" t="n">
        <v>0</v>
      </c>
      <c r="NO118" s="0" t="n">
        <v>0</v>
      </c>
      <c r="NP118" s="0" t="n">
        <v>0</v>
      </c>
      <c r="NQ118" s="0" t="n">
        <v>6</v>
      </c>
      <c r="NR118" s="0" t="n">
        <v>0</v>
      </c>
      <c r="NS118" s="0" t="n">
        <v>30380</v>
      </c>
      <c r="NT118" s="0" t="n">
        <v>0</v>
      </c>
      <c r="NU118" s="0" t="n">
        <v>0</v>
      </c>
      <c r="NV118" s="0" t="n">
        <v>0</v>
      </c>
      <c r="NW118" s="0" t="n">
        <v>23230</v>
      </c>
      <c r="NX118" s="0" t="n">
        <v>10</v>
      </c>
      <c r="NY118" s="0" t="n">
        <v>3382</v>
      </c>
      <c r="NZ118" s="0" t="n">
        <v>0</v>
      </c>
      <c r="OA118" s="0" t="n">
        <v>0</v>
      </c>
      <c r="OB118" s="0" t="n">
        <v>0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499</v>
      </c>
      <c r="OH118" s="0" t="n">
        <v>14</v>
      </c>
      <c r="OI118" s="0" t="n">
        <v>0</v>
      </c>
      <c r="OJ118" s="0" t="n">
        <v>0</v>
      </c>
      <c r="OK118" s="0" t="n">
        <v>0</v>
      </c>
      <c r="OL118" s="0" t="n">
        <v>0</v>
      </c>
      <c r="OM118" s="0" t="n">
        <v>0</v>
      </c>
      <c r="ON118" s="0" t="n">
        <v>0</v>
      </c>
      <c r="OO118" s="0" t="n">
        <v>0</v>
      </c>
      <c r="OP118" s="0" t="n">
        <v>0</v>
      </c>
      <c r="OQ118" s="0" t="n">
        <v>9</v>
      </c>
      <c r="OR118" s="0" t="n">
        <v>0</v>
      </c>
      <c r="OS118" s="0" t="n">
        <v>0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0</v>
      </c>
      <c r="PA118" s="0" t="n">
        <v>0</v>
      </c>
      <c r="PB118" s="0" t="n">
        <v>12</v>
      </c>
      <c r="PC118" s="0" t="n">
        <v>0</v>
      </c>
      <c r="PD118" s="0" t="n">
        <v>0</v>
      </c>
      <c r="PE118" s="0" t="n">
        <v>0</v>
      </c>
      <c r="PF118" s="0" t="n">
        <v>0</v>
      </c>
      <c r="PG118" s="0" t="n">
        <v>0</v>
      </c>
      <c r="PH118" s="0" t="n">
        <v>0</v>
      </c>
      <c r="PI118" s="0" t="n">
        <v>0</v>
      </c>
      <c r="PJ118" s="0" t="n">
        <v>657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0</v>
      </c>
      <c r="PP118" s="0" t="n">
        <v>0</v>
      </c>
      <c r="PQ118" s="0" t="n">
        <v>0</v>
      </c>
      <c r="PR118" s="0" t="n">
        <v>0</v>
      </c>
      <c r="PS118" s="0" t="n">
        <v>0</v>
      </c>
      <c r="PT118" s="0" t="n">
        <v>0</v>
      </c>
      <c r="PU118" s="0" t="n">
        <v>0</v>
      </c>
      <c r="PV118" s="0" t="n">
        <v>0</v>
      </c>
      <c r="PW118" s="0" t="n">
        <v>6</v>
      </c>
      <c r="PX118" s="0" t="n">
        <v>0</v>
      </c>
      <c r="PY118" s="0" t="n">
        <v>0</v>
      </c>
      <c r="PZ118" s="0" t="n">
        <v>0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0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</v>
      </c>
      <c r="QM118" s="0" t="n">
        <v>0</v>
      </c>
      <c r="QN118" s="0" t="n">
        <v>6</v>
      </c>
      <c r="QO118" s="0" t="n">
        <v>0</v>
      </c>
      <c r="QP118" s="0" t="n">
        <v>0</v>
      </c>
      <c r="QQ118" s="0" t="n">
        <v>1868</v>
      </c>
      <c r="QR118" s="0" t="n">
        <v>0</v>
      </c>
      <c r="QS118" s="0" t="n">
        <v>75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5</v>
      </c>
      <c r="RD118" s="0" t="n">
        <v>441</v>
      </c>
      <c r="RE118" s="0" t="n">
        <v>0</v>
      </c>
      <c r="RF118" s="0" t="n">
        <v>0</v>
      </c>
      <c r="RG118" s="0" t="n">
        <v>16905</v>
      </c>
      <c r="RH118" s="0" t="n">
        <v>0</v>
      </c>
      <c r="RI118" s="0" t="n">
        <v>0</v>
      </c>
      <c r="RJ118" s="0" t="n">
        <v>0</v>
      </c>
      <c r="RK118" s="0" t="n">
        <v>0</v>
      </c>
      <c r="RL118" s="0" t="n">
        <v>5543</v>
      </c>
      <c r="RM118" s="0" t="n">
        <v>0</v>
      </c>
      <c r="RN118" s="0" t="n">
        <v>0</v>
      </c>
      <c r="RO118" s="0" t="n">
        <v>0</v>
      </c>
      <c r="RP118" s="0" t="n">
        <v>10</v>
      </c>
      <c r="RQ118" s="0" t="n">
        <v>0</v>
      </c>
      <c r="RR118" s="0" t="n">
        <v>0</v>
      </c>
      <c r="RS118" s="0" t="n">
        <v>0</v>
      </c>
      <c r="RT118" s="0" t="n">
        <v>0</v>
      </c>
      <c r="RU118" s="0" t="n">
        <v>0</v>
      </c>
      <c r="RV118" s="0" t="n">
        <v>453</v>
      </c>
      <c r="RW118" s="0" t="n">
        <v>0</v>
      </c>
      <c r="RX118" s="0" t="n">
        <v>0</v>
      </c>
      <c r="RY118" s="0" t="n">
        <v>678</v>
      </c>
      <c r="RZ118" s="0" t="n">
        <v>234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0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0</v>
      </c>
      <c r="SK118" s="0" t="n">
        <v>20</v>
      </c>
      <c r="SL118" s="0" t="n">
        <v>0</v>
      </c>
      <c r="SM118" s="0" t="n">
        <v>94</v>
      </c>
      <c r="SN118" s="0" t="n">
        <v>0</v>
      </c>
      <c r="SO118" s="0" t="n">
        <v>0</v>
      </c>
      <c r="SP118" s="0" t="n">
        <v>0</v>
      </c>
      <c r="SQ118" s="0" t="n">
        <v>0</v>
      </c>
      <c r="SR118" s="0" t="n">
        <v>8</v>
      </c>
      <c r="SS118" s="0" t="n">
        <v>41</v>
      </c>
      <c r="ST118" s="0" t="n">
        <v>0</v>
      </c>
      <c r="SU118" s="0" t="n">
        <v>0</v>
      </c>
      <c r="SV118" s="0" t="n">
        <v>0</v>
      </c>
      <c r="SW118" s="0" t="n">
        <v>0</v>
      </c>
      <c r="SX118" s="0" t="n">
        <v>0</v>
      </c>
      <c r="SY118" s="0" t="n">
        <v>0</v>
      </c>
      <c r="SZ118" s="0" t="n">
        <v>0</v>
      </c>
      <c r="TA118" s="0" t="n">
        <v>24</v>
      </c>
      <c r="TB118" s="0" t="n">
        <v>0</v>
      </c>
      <c r="TC118" s="0" t="n">
        <v>0</v>
      </c>
      <c r="TD118" s="0" t="n">
        <v>0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3451</v>
      </c>
      <c r="TJ118" s="0" t="n">
        <v>0</v>
      </c>
      <c r="TK118" s="0" t="n">
        <v>0</v>
      </c>
      <c r="TL118" s="0" t="n">
        <v>229</v>
      </c>
      <c r="TM118" s="0" t="n">
        <v>0</v>
      </c>
      <c r="TN118" s="0" t="n">
        <v>11</v>
      </c>
      <c r="TO118" s="0" t="n">
        <v>0</v>
      </c>
      <c r="TP118" s="0" t="n">
        <v>16</v>
      </c>
      <c r="TQ118" s="0" t="n">
        <v>0</v>
      </c>
      <c r="TR118" s="0" t="n">
        <v>1394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84</v>
      </c>
      <c r="TX118" s="0" t="n">
        <v>0</v>
      </c>
      <c r="TY118" s="0" t="n">
        <v>53</v>
      </c>
      <c r="TZ118" s="0" t="n">
        <v>16</v>
      </c>
      <c r="UA118" s="0" t="n">
        <v>0</v>
      </c>
      <c r="UB118" s="0" t="n">
        <v>0</v>
      </c>
      <c r="UC118" s="0" t="n">
        <v>0</v>
      </c>
      <c r="UD118" s="0" t="n">
        <v>0</v>
      </c>
      <c r="UE118" s="0" t="n">
        <v>0</v>
      </c>
      <c r="UF118" s="0" t="n">
        <v>26</v>
      </c>
      <c r="UG118" s="0" t="n">
        <v>0</v>
      </c>
      <c r="UH118" s="0" t="n">
        <v>0</v>
      </c>
      <c r="UI118" s="0" t="n">
        <v>0</v>
      </c>
      <c r="UJ118" s="0" t="n">
        <v>0</v>
      </c>
      <c r="UK118" s="0" t="n">
        <v>0</v>
      </c>
      <c r="UL118" s="0" t="n">
        <v>6</v>
      </c>
      <c r="UM118" s="0" t="n">
        <v>12440</v>
      </c>
      <c r="UN118" s="0" t="n">
        <v>15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0</v>
      </c>
      <c r="UT118" s="0" t="n">
        <v>612</v>
      </c>
      <c r="UU118" s="0" t="n">
        <v>0</v>
      </c>
      <c r="UV118" s="0" t="n">
        <v>0</v>
      </c>
      <c r="UW118" s="0" t="n">
        <v>0</v>
      </c>
      <c r="UX118" s="0" t="n">
        <v>0</v>
      </c>
      <c r="UY118" s="0" t="n">
        <v>0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26</v>
      </c>
      <c r="VG118" s="0" t="n">
        <v>0</v>
      </c>
      <c r="VH118" s="0" t="n">
        <v>0</v>
      </c>
      <c r="VI118" s="0" t="n">
        <v>0</v>
      </c>
      <c r="VJ118" s="0" t="n">
        <v>0</v>
      </c>
      <c r="VK118" s="0" t="n">
        <v>0</v>
      </c>
      <c r="VL118" s="0" t="n">
        <v>342</v>
      </c>
      <c r="VM118" s="0" t="n">
        <v>0</v>
      </c>
      <c r="VN118" s="0" t="n">
        <v>0</v>
      </c>
      <c r="VO118" s="0" t="n">
        <v>0</v>
      </c>
      <c r="VP118" s="0" t="n">
        <v>0</v>
      </c>
      <c r="VQ118" s="0" t="n">
        <v>0</v>
      </c>
      <c r="VR118" s="0" t="n">
        <v>3142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6</v>
      </c>
      <c r="VX118" s="0" t="n">
        <v>0</v>
      </c>
      <c r="VY118" s="0" t="n">
        <v>0</v>
      </c>
      <c r="VZ118" s="0" t="n">
        <v>0</v>
      </c>
      <c r="WA118" s="0" t="n">
        <v>0</v>
      </c>
      <c r="WB118" s="0" t="n">
        <v>0</v>
      </c>
      <c r="WC118" s="0" t="n">
        <v>0</v>
      </c>
      <c r="WD118" s="0" t="n">
        <v>0</v>
      </c>
      <c r="WE118" s="0" t="n">
        <v>0</v>
      </c>
      <c r="WF118" s="0" t="n">
        <v>10630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</v>
      </c>
      <c r="WM118" s="0" t="n">
        <v>0</v>
      </c>
      <c r="WN118" s="0" t="n">
        <v>0</v>
      </c>
      <c r="WO118" s="0" t="n">
        <v>0</v>
      </c>
      <c r="WP118" s="0" t="n">
        <v>0</v>
      </c>
      <c r="WQ118" s="0" t="n">
        <v>10246</v>
      </c>
      <c r="WR118" s="0" t="n">
        <v>0</v>
      </c>
      <c r="WS118" s="0" t="n">
        <v>0</v>
      </c>
      <c r="WT118" s="0" t="n">
        <v>0</v>
      </c>
      <c r="WU118" s="0" t="n">
        <v>0</v>
      </c>
      <c r="WV118" s="0" t="n">
        <v>9</v>
      </c>
      <c r="WW118" s="0" t="n">
        <v>0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0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</v>
      </c>
      <c r="XJ118" s="0" t="n">
        <v>0</v>
      </c>
      <c r="XK118" s="0" t="n">
        <v>0</v>
      </c>
      <c r="XL118" s="0" t="n">
        <v>0</v>
      </c>
      <c r="XM118" s="0" t="n">
        <v>0</v>
      </c>
      <c r="XN118" s="0" t="n">
        <v>2401</v>
      </c>
      <c r="XO118" s="0" t="n">
        <v>21885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108</v>
      </c>
      <c r="XU118" s="0" t="n">
        <v>0</v>
      </c>
      <c r="XV118" s="0" t="n">
        <v>64</v>
      </c>
      <c r="XW118" s="0" t="n">
        <v>0</v>
      </c>
      <c r="XX118" s="0" t="n">
        <v>0</v>
      </c>
      <c r="XY118" s="0" t="n">
        <v>0</v>
      </c>
      <c r="XZ118" s="0" t="n">
        <v>0</v>
      </c>
      <c r="YA118" s="0" t="n">
        <v>74</v>
      </c>
      <c r="YB118" s="0" t="n">
        <v>35</v>
      </c>
      <c r="YC118" s="0" t="n">
        <v>0</v>
      </c>
      <c r="YD118" s="0" t="n">
        <v>0</v>
      </c>
      <c r="YE118" s="0" t="n">
        <v>0</v>
      </c>
      <c r="YF118" s="0" t="n">
        <v>0</v>
      </c>
      <c r="YG118" s="0" t="n">
        <v>0</v>
      </c>
      <c r="YH118" s="0" t="n">
        <v>4</v>
      </c>
      <c r="YI118" s="0" t="n">
        <v>15</v>
      </c>
      <c r="YJ118" s="0" t="n">
        <v>0</v>
      </c>
      <c r="YK118" s="0" t="n">
        <v>18</v>
      </c>
      <c r="YL118" s="0" t="n">
        <v>122</v>
      </c>
      <c r="YM118" s="0" t="n">
        <v>0</v>
      </c>
      <c r="YN118" s="0" t="n">
        <v>0</v>
      </c>
      <c r="YO118" s="0" t="n">
        <v>0</v>
      </c>
      <c r="YP118" s="0" t="n">
        <v>0</v>
      </c>
      <c r="YQ118" s="0" t="n">
        <v>0</v>
      </c>
      <c r="YR118" s="0" t="n">
        <v>0</v>
      </c>
      <c r="YS118" s="0" t="n">
        <v>0</v>
      </c>
      <c r="YT118" s="0" t="n">
        <v>0</v>
      </c>
      <c r="YU118" s="0" t="n">
        <v>0</v>
      </c>
      <c r="YV118" s="0" t="n">
        <v>0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0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</v>
      </c>
      <c r="ZH118" s="0" t="n">
        <v>0</v>
      </c>
      <c r="ZI118" s="0" t="n">
        <v>0</v>
      </c>
      <c r="ZJ118" s="0" t="n">
        <v>0</v>
      </c>
      <c r="ZK118" s="0" t="n">
        <v>4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189</v>
      </c>
      <c r="ZQ118" s="0" t="n">
        <v>11643</v>
      </c>
      <c r="ZR118" s="0" t="n">
        <v>0</v>
      </c>
      <c r="ZS118" s="0" t="n">
        <v>0</v>
      </c>
      <c r="ZT118" s="0" t="n">
        <v>37</v>
      </c>
      <c r="ZU118" s="0" t="n">
        <v>0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</v>
      </c>
      <c r="AAB118" s="0" t="n">
        <v>0</v>
      </c>
      <c r="AAC118" s="0" t="n">
        <v>0</v>
      </c>
      <c r="AAD118" s="0" t="n">
        <v>0</v>
      </c>
      <c r="AAE118" s="0" t="n">
        <v>602</v>
      </c>
      <c r="AAF118" s="0" t="n">
        <v>0</v>
      </c>
      <c r="AAG118" s="0" t="n">
        <v>937</v>
      </c>
      <c r="AAH118" s="0" t="n">
        <v>0</v>
      </c>
      <c r="AAI118" s="0" t="n">
        <v>0</v>
      </c>
      <c r="AAJ118" s="0" t="n">
        <v>120</v>
      </c>
      <c r="AAK118" s="0" t="n">
        <v>0</v>
      </c>
      <c r="AAL118" s="0" t="n">
        <v>0</v>
      </c>
      <c r="AAM118" s="0" t="n">
        <v>0</v>
      </c>
      <c r="AAN118" s="0" t="n">
        <v>112</v>
      </c>
      <c r="AAO118" s="0" t="n">
        <v>0</v>
      </c>
      <c r="AAP118" s="0" t="n">
        <v>0</v>
      </c>
    </row>
    <row r="119" customFormat="false" ht="15" hidden="false" customHeight="true" outlineLevel="0" collapsed="false">
      <c r="A119" s="1" t="n">
        <v>31382</v>
      </c>
      <c r="C119" s="20"/>
      <c r="D119" s="20"/>
      <c r="E119" s="20"/>
      <c r="F119" s="20"/>
      <c r="G119" s="20"/>
      <c r="H119" s="2" t="n">
        <v>2</v>
      </c>
      <c r="I119" s="2" t="n">
        <v>52</v>
      </c>
      <c r="J119" s="21"/>
      <c r="K119" s="21"/>
      <c r="L119" s="2" t="n">
        <v>1</v>
      </c>
      <c r="M119" s="2" t="n">
        <v>1</v>
      </c>
      <c r="N119" s="2" t="n">
        <v>1</v>
      </c>
      <c r="O119" s="2" t="n">
        <v>1</v>
      </c>
      <c r="P119" s="2" t="n">
        <v>0</v>
      </c>
      <c r="Q119" s="2" t="n">
        <v>0</v>
      </c>
      <c r="R119" s="2" t="n">
        <v>0</v>
      </c>
      <c r="S119" s="2" t="n">
        <v>1</v>
      </c>
      <c r="T119" s="2" t="n">
        <v>0</v>
      </c>
      <c r="U119" s="2" t="n">
        <v>1</v>
      </c>
      <c r="V119" s="2" t="n">
        <v>0</v>
      </c>
      <c r="W119" s="2" t="n">
        <v>1</v>
      </c>
      <c r="X119" s="2" t="n">
        <f aca="false">SUM(L119:W119)</f>
        <v>7</v>
      </c>
      <c r="Y119" s="2" t="n">
        <v>140</v>
      </c>
      <c r="Z119" s="2" t="n">
        <v>90</v>
      </c>
      <c r="AA119" s="2" t="n">
        <f aca="false">Y119-Z119</f>
        <v>50</v>
      </c>
      <c r="AB119" s="3" t="n">
        <f aca="false">Z119+((Y119-Z119)/3)</f>
        <v>106.666666666667</v>
      </c>
      <c r="AC119" s="4" t="n">
        <v>70.6</v>
      </c>
      <c r="AD119" s="4" t="n">
        <v>151.6</v>
      </c>
      <c r="AE119" s="3" t="n">
        <v>30.7189451479731</v>
      </c>
      <c r="AF119" s="3" t="n">
        <v>2</v>
      </c>
      <c r="AG119" s="4" t="n">
        <v>88</v>
      </c>
      <c r="AH119" s="4" t="n">
        <v>106</v>
      </c>
      <c r="AK119" s="3" t="n">
        <v>102</v>
      </c>
      <c r="AL119" s="4" t="n">
        <v>46.6</v>
      </c>
      <c r="AS119" s="2" t="n">
        <v>308</v>
      </c>
      <c r="AT119" s="2" t="n">
        <v>372</v>
      </c>
      <c r="AU119" s="2" t="n">
        <v>453</v>
      </c>
      <c r="AV119" s="2" t="n">
        <v>466</v>
      </c>
      <c r="AW119" s="2" t="n">
        <v>454</v>
      </c>
      <c r="AX119" s="2" t="n">
        <v>6</v>
      </c>
      <c r="AY119" s="2" t="n">
        <f aca="false">((AS119*15)+(AT119*30)+(AU119*30)+(AV119*30)+(AW119*15))-(AS119*120)</f>
        <v>13200</v>
      </c>
      <c r="AZ119" s="2" t="n">
        <f aca="false">((AS119*15)+(AT119*30)+(AU119*30)+(AV119*30)+(AW119*15))</f>
        <v>50160</v>
      </c>
      <c r="BB119" s="5" t="n">
        <f aca="false">10000/SQRT((AS119*BH119)*(AVERAGE(AS119:AW119)*AVERAGE(BH119:BL119)))</f>
        <v>4.02665399231958</v>
      </c>
      <c r="BC119" s="3" t="n">
        <f aca="false">(AS119*BH119)/405</f>
        <v>3.66558024691358</v>
      </c>
      <c r="BD119" s="3" t="n">
        <v>1</v>
      </c>
      <c r="BE119" s="3" t="n">
        <f aca="false">1/(LOG(BH119)+LOG(AS119))</f>
        <v>0.31529849537373</v>
      </c>
      <c r="BF119" s="3" t="n">
        <f aca="false">(BI119-BH119)/(AT119-AS119)</f>
        <v>0.05390625</v>
      </c>
      <c r="BG119" s="3" t="n">
        <f aca="false">(20*BH119)/((AS119/18)-3.5)</f>
        <v>7.08244897959184</v>
      </c>
      <c r="BH119" s="2" t="n">
        <v>4.82</v>
      </c>
      <c r="BI119" s="2" t="n">
        <v>8.27</v>
      </c>
      <c r="BJ119" s="2" t="n">
        <v>11.7</v>
      </c>
      <c r="BK119" s="2" t="n">
        <v>14.8</v>
      </c>
      <c r="BL119" s="2" t="n">
        <v>11</v>
      </c>
      <c r="BM119" s="3" t="n">
        <f aca="false">((BH119*15)+(BI119*30)+(BJ119*30)+(BK119*30)+(BL119*15))-(BH119*120)</f>
        <v>702</v>
      </c>
      <c r="BN119" s="3" t="n">
        <f aca="false">((BH119*15)+(BI119*30)+(BJ119*30)+(BK119*30)+(BL119*15))</f>
        <v>1280.4</v>
      </c>
      <c r="BO119" s="3" t="n">
        <f aca="false">(1/BH119)</f>
        <v>0.20746887966805</v>
      </c>
      <c r="BP119" s="3" t="n">
        <f aca="false">(BN119/AZ119)</f>
        <v>0.0255263157894737</v>
      </c>
      <c r="BQ119" s="3" t="n">
        <f aca="false">(BB119*BP119)</f>
        <v>0.102785641382895</v>
      </c>
      <c r="BR119" s="5" t="n">
        <f aca="false">(BF119*BO119)</f>
        <v>0.0111838692946058</v>
      </c>
      <c r="CA119" s="2" t="n">
        <v>198</v>
      </c>
      <c r="CB119" s="2" t="n">
        <v>0</v>
      </c>
      <c r="CC119" s="2" t="n">
        <v>29</v>
      </c>
      <c r="CD119" s="2" t="n">
        <v>1</v>
      </c>
      <c r="CE119" s="2" t="n">
        <v>139</v>
      </c>
      <c r="CF119" s="2" t="n">
        <v>1</v>
      </c>
      <c r="CG119" s="2" t="n">
        <v>30</v>
      </c>
      <c r="CH119" s="2" t="n">
        <v>153</v>
      </c>
      <c r="CI119" s="2" t="n">
        <v>1</v>
      </c>
      <c r="CJ119" s="2" t="n">
        <v>5</v>
      </c>
      <c r="GK119" s="9" t="n">
        <v>3828</v>
      </c>
      <c r="GL119" s="9" t="n">
        <v>159.3</v>
      </c>
      <c r="GM119" s="9" t="n">
        <v>148.94</v>
      </c>
      <c r="GN119" s="9" t="n">
        <v>48.8</v>
      </c>
      <c r="GO119" s="9" t="n">
        <v>49.6</v>
      </c>
      <c r="GP119" s="9" t="n">
        <v>17</v>
      </c>
      <c r="GQ119" s="9" t="n">
        <v>394</v>
      </c>
      <c r="GR119" s="9" t="n">
        <v>455.2</v>
      </c>
      <c r="GS119" s="9" t="n">
        <v>6</v>
      </c>
      <c r="GT119" s="9" t="n">
        <v>5.8</v>
      </c>
      <c r="GU119" s="9" t="n">
        <v>2435</v>
      </c>
      <c r="GV119" s="9" t="n">
        <v>219</v>
      </c>
      <c r="GW119" s="9" t="n">
        <v>2.08</v>
      </c>
      <c r="GX119" s="9" t="n">
        <v>1.4</v>
      </c>
      <c r="GY119" s="9" t="n">
        <v>1.93</v>
      </c>
      <c r="GZ119" s="9" t="n">
        <v>10.93</v>
      </c>
      <c r="HA119" s="9" t="n">
        <v>26.4</v>
      </c>
      <c r="HB119" s="9" t="n">
        <v>115.3</v>
      </c>
      <c r="HC119" s="9" t="n">
        <v>101.48</v>
      </c>
      <c r="HD119" s="9" t="n">
        <v>33.81</v>
      </c>
      <c r="HE119" s="9" t="n">
        <v>1.2</v>
      </c>
      <c r="HF119" s="9" t="n">
        <v>585</v>
      </c>
      <c r="HG119" s="9" t="n">
        <v>20.29</v>
      </c>
      <c r="HH119" s="9" t="n">
        <v>3006</v>
      </c>
      <c r="HI119" s="9" t="n">
        <v>855</v>
      </c>
      <c r="HJ119" s="9" t="n">
        <v>2969</v>
      </c>
      <c r="HK119" s="9" t="n">
        <v>1362</v>
      </c>
      <c r="HL119" s="9" t="n">
        <v>76</v>
      </c>
      <c r="HM119" s="9" t="n">
        <v>21.3</v>
      </c>
      <c r="HN119" s="9" t="n">
        <v>600</v>
      </c>
      <c r="HO119" s="2" t="n">
        <v>4</v>
      </c>
      <c r="HP119" s="2" t="n">
        <v>4</v>
      </c>
      <c r="HQ119" s="2" t="n">
        <v>0</v>
      </c>
      <c r="HR119" s="2" t="n">
        <v>0</v>
      </c>
      <c r="HS119" s="2" t="n">
        <v>25.2300052642822</v>
      </c>
      <c r="HT119" s="2" t="n">
        <v>503.584259033203</v>
      </c>
      <c r="HU119" s="2" t="n">
        <v>0</v>
      </c>
      <c r="HV119" s="2" t="n">
        <v>3</v>
      </c>
      <c r="HW119" s="2" t="n">
        <v>3</v>
      </c>
      <c r="HX119" s="2" t="n">
        <v>1</v>
      </c>
      <c r="HY119" s="2" t="n">
        <v>2149.32006835937</v>
      </c>
      <c r="HZ119" s="2" t="n">
        <v>54.8499984741211</v>
      </c>
      <c r="IA119" s="2" t="n">
        <v>24.9099998474121</v>
      </c>
      <c r="IB119" s="2" t="n">
        <v>27.0499992370605</v>
      </c>
      <c r="IC119" s="2" t="n">
        <v>17.8299999237061</v>
      </c>
      <c r="ID119" s="2" t="n">
        <v>393.269989013672</v>
      </c>
      <c r="IE119" s="2" t="n">
        <v>54.2400016784668</v>
      </c>
      <c r="IF119" s="2" t="n">
        <v>39.6300010681152</v>
      </c>
      <c r="IG119" s="2" t="n">
        <v>20.6900005340576</v>
      </c>
      <c r="IH119" s="2" t="n">
        <v>104.449996948242</v>
      </c>
      <c r="II119" s="2" t="n">
        <v>1.53999996185303</v>
      </c>
      <c r="IJ119" s="2" t="n">
        <v>34.3199996948242</v>
      </c>
      <c r="IK119" s="2" t="n">
        <v>7.17000007629395</v>
      </c>
      <c r="IL119" s="2" t="n">
        <v>32</v>
      </c>
      <c r="IM119" s="2" t="n">
        <v>34</v>
      </c>
      <c r="IN119" s="2" t="n">
        <v>13.5299997329712</v>
      </c>
      <c r="IO119" s="2" t="n">
        <v>12.289999961853</v>
      </c>
      <c r="IP119" s="2" t="n">
        <v>12.3100004196167</v>
      </c>
      <c r="IQ119" s="2" t="n">
        <v>2.39000010490417</v>
      </c>
      <c r="IR119" s="2" t="n">
        <v>3.33999991416931</v>
      </c>
      <c r="IS119" s="2" t="n">
        <v>1.78999996185303</v>
      </c>
      <c r="IT119" s="2" t="n">
        <v>1264.01000976563</v>
      </c>
      <c r="IU119" s="2" t="n">
        <v>11.4899997711182</v>
      </c>
      <c r="IV119" s="2" t="n">
        <v>0.28999999165535</v>
      </c>
      <c r="IW119" s="2" t="n">
        <v>436.920013427734</v>
      </c>
      <c r="IX119" s="2" t="n">
        <v>1425</v>
      </c>
      <c r="IY119" s="2" t="n">
        <v>3968.22998046875</v>
      </c>
      <c r="IZ119" s="2" t="n">
        <v>1589.59997558594</v>
      </c>
      <c r="JA119" s="2" t="n">
        <v>6.53000020980835</v>
      </c>
      <c r="JB119" s="2" t="n">
        <v>1.26999998092651</v>
      </c>
      <c r="JC119" s="2" t="n">
        <v>2.52999997138977</v>
      </c>
      <c r="JD119" s="2" t="n">
        <v>32.5400009155273</v>
      </c>
      <c r="JE119" s="2" t="n">
        <v>396.540008544922</v>
      </c>
      <c r="JF119" s="2" t="n">
        <v>1.47000002861023</v>
      </c>
      <c r="JG119" s="2" t="n">
        <v>1.72000002861023</v>
      </c>
      <c r="JH119" s="2" t="n">
        <v>11.2799997329712</v>
      </c>
      <c r="JI119" s="2" t="n">
        <v>5.07000017166138</v>
      </c>
      <c r="JJ119" s="2" t="n">
        <v>2.24000000953674</v>
      </c>
      <c r="JK119" s="2" t="n">
        <v>1.45000004768372</v>
      </c>
      <c r="JL119" s="2" t="n">
        <v>421.170013427734</v>
      </c>
      <c r="JM119" s="2" t="n">
        <v>2.97000002861023</v>
      </c>
      <c r="JN119" s="2" t="n">
        <v>26.4500007629395</v>
      </c>
      <c r="JO119" s="2" t="n">
        <v>4488.93994140625</v>
      </c>
      <c r="JP119" s="2" t="n">
        <v>3515.61010742187</v>
      </c>
      <c r="JQ119" s="2" t="n">
        <v>88.9499969482422</v>
      </c>
      <c r="JR119" s="2" t="n">
        <v>1149.53002929688</v>
      </c>
      <c r="JS119" s="2" t="n">
        <v>690.690002441406</v>
      </c>
      <c r="JT119" s="2" t="n">
        <v>2961.7900390625</v>
      </c>
      <c r="JU119" s="2" t="n">
        <v>628.440002441406</v>
      </c>
      <c r="JV119" s="2" t="n">
        <v>194.020004272461</v>
      </c>
      <c r="JW119" s="2" t="n">
        <v>5.73999977111816</v>
      </c>
      <c r="JX119" s="2" t="n">
        <v>5.44000005722046</v>
      </c>
      <c r="JY119" s="2" t="n">
        <v>4.32999992370606</v>
      </c>
      <c r="JZ119" s="2" t="n">
        <v>0.170000001788139</v>
      </c>
      <c r="KA119" s="2" t="n">
        <v>4.30999994277954</v>
      </c>
      <c r="KB119" s="2" t="n">
        <v>1.0900000333786</v>
      </c>
      <c r="KC119" s="2" t="n">
        <v>10.9799995422363</v>
      </c>
      <c r="KD119" s="2" t="n">
        <v>5.03000020980835</v>
      </c>
      <c r="KE119" s="2" t="n">
        <v>16.5799999237061</v>
      </c>
      <c r="KF119" s="2" t="n">
        <v>14.9300003051758</v>
      </c>
      <c r="KG119" s="2" t="n">
        <v>6.76999998092651</v>
      </c>
      <c r="KH119" s="2" t="n">
        <v>200.380004882813</v>
      </c>
      <c r="KI119" s="2" t="n">
        <v>1.78999996185303</v>
      </c>
      <c r="KJ119" s="2" t="n">
        <v>8.90999984741211</v>
      </c>
      <c r="KK119" s="2" t="n">
        <v>222.429992675781</v>
      </c>
      <c r="KL119" s="2" t="n">
        <v>3264737.06</v>
      </c>
      <c r="KM119" s="2" t="n">
        <v>8301.51953125</v>
      </c>
      <c r="KN119" s="2" t="n">
        <v>30.0799999237061</v>
      </c>
      <c r="KO119" s="2" t="n">
        <v>0.270000010728836</v>
      </c>
      <c r="KP119" s="2" t="n">
        <v>0.170000001788139</v>
      </c>
      <c r="KQ119" s="2" t="n">
        <v>0.109999999403954</v>
      </c>
      <c r="KR119" s="2" t="n">
        <v>0.209999993443489</v>
      </c>
      <c r="KS119" s="2" t="n">
        <v>0.340000003576279</v>
      </c>
      <c r="KT119" s="2" t="n">
        <v>0.189999997615814</v>
      </c>
      <c r="KU119" s="2" t="n">
        <v>0.97000002861023</v>
      </c>
      <c r="KV119" s="2" t="n">
        <v>1.42999994754791</v>
      </c>
      <c r="KW119" s="2" t="n">
        <v>6.15999984741211</v>
      </c>
      <c r="KX119" s="2" t="n">
        <v>7.01000022888184</v>
      </c>
      <c r="KY119" s="2" t="n">
        <v>2.49000000953674</v>
      </c>
      <c r="KZ119" s="2" t="n">
        <v>2.04999995231628</v>
      </c>
      <c r="LA119" s="2" t="n">
        <v>0.629999995231628</v>
      </c>
      <c r="LB119" s="2" t="n">
        <v>0.0799999982118607</v>
      </c>
      <c r="LC119" s="2" t="n">
        <v>9.30000019073486</v>
      </c>
      <c r="LD119" s="2" t="n">
        <v>7.59000015258789</v>
      </c>
      <c r="LE119" s="2" t="n">
        <v>0.230000004172325</v>
      </c>
      <c r="LF119" s="2" t="n">
        <v>0.0399999991059303</v>
      </c>
      <c r="LG119" s="2" t="n">
        <v>0</v>
      </c>
      <c r="LH119" s="2" t="n">
        <v>5.03999996185303</v>
      </c>
      <c r="LI119" s="2" t="n">
        <v>4.30999994277954</v>
      </c>
      <c r="LJ119" s="2" t="n">
        <v>0.0199999995529652</v>
      </c>
      <c r="LK119" s="2" t="n">
        <v>0.0199999995529652</v>
      </c>
      <c r="LL119" s="2" t="n">
        <v>0.5</v>
      </c>
      <c r="LM119" s="2" t="n">
        <v>0.400000005960465</v>
      </c>
      <c r="LN119" s="2" t="n">
        <v>0</v>
      </c>
      <c r="LO119" s="2" t="n">
        <v>0.0500000007450581</v>
      </c>
      <c r="LP119" s="2" t="n">
        <v>0.0399999991059303</v>
      </c>
      <c r="LQ119" s="2" t="n">
        <v>0</v>
      </c>
      <c r="LR119" s="2" t="n">
        <v>0</v>
      </c>
      <c r="LS119" s="2" t="n">
        <v>0</v>
      </c>
      <c r="LT119" s="2" t="n">
        <v>0.0199999995529652</v>
      </c>
      <c r="LU119" s="2" t="n">
        <v>0.00999999977648258</v>
      </c>
      <c r="LV119" s="2" t="n">
        <v>82.9499969482422</v>
      </c>
      <c r="MC119" s="0" t="n">
        <v>0</v>
      </c>
      <c r="MD119" s="0" t="n">
        <v>0</v>
      </c>
      <c r="ME119" s="0" t="n">
        <v>0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11</v>
      </c>
      <c r="MM119" s="0" t="n">
        <v>50</v>
      </c>
      <c r="MN119" s="0" t="n">
        <v>0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261</v>
      </c>
      <c r="MT119" s="0" t="n">
        <v>0</v>
      </c>
      <c r="MU119" s="0" t="n">
        <v>1959</v>
      </c>
      <c r="MV119" s="0" t="n">
        <v>0</v>
      </c>
      <c r="MW119" s="0" t="n">
        <v>0</v>
      </c>
      <c r="MX119" s="0" t="n">
        <v>0</v>
      </c>
      <c r="MY119" s="0" t="n">
        <v>0</v>
      </c>
      <c r="MZ119" s="0" t="n">
        <v>0</v>
      </c>
      <c r="NA119" s="0" t="n">
        <v>0</v>
      </c>
      <c r="NB119" s="0" t="n">
        <v>0</v>
      </c>
      <c r="NC119" s="0" t="n">
        <v>4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913</v>
      </c>
      <c r="NI119" s="0" t="n">
        <v>82</v>
      </c>
      <c r="NJ119" s="0" t="n">
        <v>0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0</v>
      </c>
      <c r="NQ119" s="0" t="n">
        <v>0</v>
      </c>
      <c r="NR119" s="0" t="n">
        <v>0</v>
      </c>
      <c r="NS119" s="0" t="n">
        <v>25553</v>
      </c>
      <c r="NT119" s="0" t="n">
        <v>2737</v>
      </c>
      <c r="NU119" s="0" t="n">
        <v>0</v>
      </c>
      <c r="NV119" s="0" t="n">
        <v>0</v>
      </c>
      <c r="NW119" s="0" t="n">
        <v>261</v>
      </c>
      <c r="NX119" s="0" t="n">
        <v>19</v>
      </c>
      <c r="NY119" s="0" t="n">
        <v>3176</v>
      </c>
      <c r="NZ119" s="0" t="n">
        <v>0</v>
      </c>
      <c r="OA119" s="0" t="n">
        <v>0</v>
      </c>
      <c r="OB119" s="0" t="n">
        <v>0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1946</v>
      </c>
      <c r="OH119" s="0" t="n">
        <v>236</v>
      </c>
      <c r="OI119" s="0" t="n">
        <v>0</v>
      </c>
      <c r="OJ119" s="0" t="n">
        <v>0</v>
      </c>
      <c r="OK119" s="0" t="n">
        <v>0</v>
      </c>
      <c r="OL119" s="0" t="n">
        <v>0</v>
      </c>
      <c r="OM119" s="0" t="n">
        <v>0</v>
      </c>
      <c r="ON119" s="0" t="n">
        <v>9</v>
      </c>
      <c r="OO119" s="0" t="n">
        <v>0</v>
      </c>
      <c r="OP119" s="0" t="n">
        <v>0</v>
      </c>
      <c r="OQ119" s="0" t="n">
        <v>5</v>
      </c>
      <c r="OR119" s="0" t="n">
        <v>0</v>
      </c>
      <c r="OS119" s="0" t="n">
        <v>0</v>
      </c>
      <c r="OT119" s="0" t="n">
        <v>20</v>
      </c>
      <c r="OU119" s="0" t="n">
        <v>0</v>
      </c>
      <c r="OV119" s="0" t="n">
        <v>0</v>
      </c>
      <c r="OW119" s="0" t="n">
        <v>0</v>
      </c>
      <c r="OX119" s="0" t="n">
        <v>0</v>
      </c>
      <c r="OY119" s="0" t="n">
        <v>0</v>
      </c>
      <c r="OZ119" s="0" t="n">
        <v>0</v>
      </c>
      <c r="PA119" s="0" t="n">
        <v>0</v>
      </c>
      <c r="PB119" s="0" t="n">
        <v>1244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0</v>
      </c>
      <c r="PH119" s="0" t="n">
        <v>0</v>
      </c>
      <c r="PI119" s="0" t="n">
        <v>0</v>
      </c>
      <c r="PJ119" s="0" t="n">
        <v>3601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0</v>
      </c>
      <c r="PP119" s="0" t="n">
        <v>0</v>
      </c>
      <c r="PQ119" s="0" t="n">
        <v>2349</v>
      </c>
      <c r="PR119" s="0" t="n">
        <v>0</v>
      </c>
      <c r="PS119" s="0" t="n">
        <v>0</v>
      </c>
      <c r="PT119" s="0" t="n">
        <v>0</v>
      </c>
      <c r="PU119" s="0" t="n">
        <v>0</v>
      </c>
      <c r="PV119" s="0" t="n">
        <v>85</v>
      </c>
      <c r="PW119" s="0" t="n">
        <v>111</v>
      </c>
      <c r="PX119" s="0" t="n">
        <v>1179</v>
      </c>
      <c r="PY119" s="0" t="n">
        <v>0</v>
      </c>
      <c r="PZ119" s="0" t="n">
        <v>0</v>
      </c>
      <c r="QA119" s="0" t="n">
        <v>0</v>
      </c>
      <c r="QB119" s="0" t="n">
        <v>0</v>
      </c>
      <c r="QC119" s="0" t="n">
        <v>0</v>
      </c>
      <c r="QD119" s="0" t="n">
        <v>0</v>
      </c>
      <c r="QE119" s="0" t="n">
        <v>0</v>
      </c>
      <c r="QF119" s="0" t="n">
        <v>7</v>
      </c>
      <c r="QG119" s="0" t="n">
        <v>0</v>
      </c>
      <c r="QH119" s="0" t="n">
        <v>0</v>
      </c>
      <c r="QI119" s="0" t="n">
        <v>46</v>
      </c>
      <c r="QJ119" s="0" t="n">
        <v>0</v>
      </c>
      <c r="QK119" s="0" t="n">
        <v>0</v>
      </c>
      <c r="QL119" s="0" t="n">
        <v>0</v>
      </c>
      <c r="QM119" s="0" t="n">
        <v>4236</v>
      </c>
      <c r="QN119" s="0" t="n">
        <v>0</v>
      </c>
      <c r="QO119" s="0" t="n">
        <v>0</v>
      </c>
      <c r="QP119" s="0" t="n">
        <v>0</v>
      </c>
      <c r="QQ119" s="0" t="n">
        <v>2458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0</v>
      </c>
      <c r="RB119" s="0" t="n">
        <v>0</v>
      </c>
      <c r="RC119" s="0" t="n">
        <v>16</v>
      </c>
      <c r="RD119" s="0" t="n">
        <v>1659</v>
      </c>
      <c r="RE119" s="0" t="n">
        <v>0</v>
      </c>
      <c r="RF119" s="0" t="n">
        <v>0</v>
      </c>
      <c r="RG119" s="0" t="n">
        <v>66</v>
      </c>
      <c r="RH119" s="0" t="n">
        <v>0</v>
      </c>
      <c r="RI119" s="0" t="n">
        <v>0</v>
      </c>
      <c r="RJ119" s="0" t="n">
        <v>0</v>
      </c>
      <c r="RK119" s="0" t="n">
        <v>0</v>
      </c>
      <c r="RL119" s="0" t="n">
        <v>9981</v>
      </c>
      <c r="RM119" s="0" t="n">
        <v>0</v>
      </c>
      <c r="RN119" s="0" t="n">
        <v>0</v>
      </c>
      <c r="RO119" s="0" t="n">
        <v>0</v>
      </c>
      <c r="RP119" s="0" t="n">
        <v>94</v>
      </c>
      <c r="RQ119" s="0" t="n">
        <v>70</v>
      </c>
      <c r="RR119" s="0" t="n">
        <v>0</v>
      </c>
      <c r="RS119" s="0" t="n">
        <v>0</v>
      </c>
      <c r="RT119" s="0" t="n">
        <v>0</v>
      </c>
      <c r="RU119" s="0" t="n">
        <v>0</v>
      </c>
      <c r="RV119" s="0" t="n">
        <v>7</v>
      </c>
      <c r="RW119" s="0" t="n">
        <v>0</v>
      </c>
      <c r="RX119" s="0" t="n">
        <v>0</v>
      </c>
      <c r="RY119" s="0" t="n">
        <v>651</v>
      </c>
      <c r="RZ119" s="0" t="n">
        <v>0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</v>
      </c>
      <c r="SK119" s="0" t="n">
        <v>0</v>
      </c>
      <c r="SL119" s="0" t="n">
        <v>4</v>
      </c>
      <c r="SM119" s="0" t="n">
        <v>207</v>
      </c>
      <c r="SN119" s="0" t="n">
        <v>0</v>
      </c>
      <c r="SO119" s="0" t="n">
        <v>0</v>
      </c>
      <c r="SP119" s="0" t="n">
        <v>0</v>
      </c>
      <c r="SQ119" s="0" t="n">
        <v>0</v>
      </c>
      <c r="SR119" s="0" t="n">
        <v>492</v>
      </c>
      <c r="SS119" s="0" t="n">
        <v>4</v>
      </c>
      <c r="ST119" s="0" t="n">
        <v>0</v>
      </c>
      <c r="SU119" s="0" t="n">
        <v>0</v>
      </c>
      <c r="SV119" s="0" t="n">
        <v>0</v>
      </c>
      <c r="SW119" s="0" t="n">
        <v>0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49</v>
      </c>
      <c r="TF119" s="0" t="n">
        <v>0</v>
      </c>
      <c r="TG119" s="0" t="n">
        <v>0</v>
      </c>
      <c r="TH119" s="0" t="n">
        <v>0</v>
      </c>
      <c r="TI119" s="0" t="n">
        <v>689</v>
      </c>
      <c r="TJ119" s="0" t="n">
        <v>0</v>
      </c>
      <c r="TK119" s="0" t="n">
        <v>0</v>
      </c>
      <c r="TL119" s="0" t="n">
        <v>168</v>
      </c>
      <c r="TM119" s="0" t="n">
        <v>0</v>
      </c>
      <c r="TN119" s="0" t="n">
        <v>64</v>
      </c>
      <c r="TO119" s="0" t="n">
        <v>0</v>
      </c>
      <c r="TP119" s="0" t="n">
        <v>528</v>
      </c>
      <c r="TQ119" s="0" t="n">
        <v>0</v>
      </c>
      <c r="TR119" s="0" t="n">
        <v>2450</v>
      </c>
      <c r="TS119" s="0" t="n">
        <v>0</v>
      </c>
      <c r="TT119" s="0" t="n">
        <v>22</v>
      </c>
      <c r="TU119" s="0" t="n">
        <v>0</v>
      </c>
      <c r="TV119" s="0" t="n">
        <v>0</v>
      </c>
      <c r="TW119" s="0" t="n">
        <v>27</v>
      </c>
      <c r="TX119" s="0" t="n">
        <v>0</v>
      </c>
      <c r="TY119" s="0" t="n">
        <v>225</v>
      </c>
      <c r="TZ119" s="0" t="n">
        <v>3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</v>
      </c>
      <c r="UG119" s="0" t="n">
        <v>0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0</v>
      </c>
      <c r="UN119" s="0" t="n">
        <v>0</v>
      </c>
      <c r="UO119" s="0" t="n">
        <v>0</v>
      </c>
      <c r="UP119" s="0" t="n">
        <v>0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0</v>
      </c>
      <c r="UV119" s="0" t="n">
        <v>0</v>
      </c>
      <c r="UW119" s="0" t="n">
        <v>0</v>
      </c>
      <c r="UX119" s="0" t="n">
        <v>0</v>
      </c>
      <c r="UY119" s="0" t="n">
        <v>0</v>
      </c>
      <c r="UZ119" s="0" t="n">
        <v>0</v>
      </c>
      <c r="VA119" s="0" t="n">
        <v>6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395</v>
      </c>
      <c r="VG119" s="0" t="n">
        <v>0</v>
      </c>
      <c r="VH119" s="0" t="n">
        <v>0</v>
      </c>
      <c r="VI119" s="0" t="n">
        <v>0</v>
      </c>
      <c r="VJ119" s="0" t="n">
        <v>0</v>
      </c>
      <c r="VK119" s="0" t="n">
        <v>0</v>
      </c>
      <c r="VL119" s="0" t="n">
        <v>21</v>
      </c>
      <c r="VM119" s="0" t="n">
        <v>32</v>
      </c>
      <c r="VN119" s="0" t="n">
        <v>0</v>
      </c>
      <c r="VO119" s="0" t="n">
        <v>0</v>
      </c>
      <c r="VP119" s="0" t="n">
        <v>0</v>
      </c>
      <c r="VQ119" s="0" t="n">
        <v>0</v>
      </c>
      <c r="VR119" s="0" t="n">
        <v>994</v>
      </c>
      <c r="VS119" s="0" t="n">
        <v>0</v>
      </c>
      <c r="VT119" s="0" t="n">
        <v>0</v>
      </c>
      <c r="VU119" s="0" t="n">
        <v>943</v>
      </c>
      <c r="VV119" s="0" t="n">
        <v>0</v>
      </c>
      <c r="VW119" s="0" t="n">
        <v>35</v>
      </c>
      <c r="VX119" s="0" t="n">
        <v>0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0</v>
      </c>
      <c r="WE119" s="0" t="n">
        <v>0</v>
      </c>
      <c r="WF119" s="0" t="n">
        <v>991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0</v>
      </c>
      <c r="WM119" s="0" t="n">
        <v>8</v>
      </c>
      <c r="WN119" s="0" t="n">
        <v>0</v>
      </c>
      <c r="WO119" s="0" t="n">
        <v>3</v>
      </c>
      <c r="WP119" s="0" t="n">
        <v>0</v>
      </c>
      <c r="WQ119" s="0" t="n">
        <v>28468</v>
      </c>
      <c r="WR119" s="0" t="n">
        <v>0</v>
      </c>
      <c r="WS119" s="0" t="n">
        <v>0</v>
      </c>
      <c r="WT119" s="0" t="n">
        <v>0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0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8</v>
      </c>
      <c r="XE119" s="0" t="n">
        <v>0</v>
      </c>
      <c r="XF119" s="0" t="n">
        <v>0</v>
      </c>
      <c r="XG119" s="0" t="n">
        <v>0</v>
      </c>
      <c r="XH119" s="0" t="n">
        <v>0</v>
      </c>
      <c r="XI119" s="0" t="n">
        <v>0</v>
      </c>
      <c r="XJ119" s="0" t="n">
        <v>0</v>
      </c>
      <c r="XK119" s="0" t="n">
        <v>0</v>
      </c>
      <c r="XL119" s="0" t="n">
        <v>852</v>
      </c>
      <c r="XM119" s="0" t="n">
        <v>0</v>
      </c>
      <c r="XN119" s="0" t="n">
        <v>1163</v>
      </c>
      <c r="XO119" s="0" t="n">
        <v>9493</v>
      </c>
      <c r="XP119" s="0" t="n">
        <v>0</v>
      </c>
      <c r="XQ119" s="0" t="n">
        <v>7</v>
      </c>
      <c r="XR119" s="0" t="n">
        <v>0</v>
      </c>
      <c r="XS119" s="0" t="n">
        <v>0</v>
      </c>
      <c r="XT119" s="0" t="n">
        <v>398</v>
      </c>
      <c r="XU119" s="0" t="n">
        <v>0</v>
      </c>
      <c r="XV119" s="0" t="n">
        <v>39</v>
      </c>
      <c r="XW119" s="0" t="n">
        <v>217</v>
      </c>
      <c r="XX119" s="0" t="n">
        <v>0</v>
      </c>
      <c r="XY119" s="0" t="n">
        <v>1539</v>
      </c>
      <c r="XZ119" s="0" t="n">
        <v>73</v>
      </c>
      <c r="YA119" s="0" t="n">
        <v>63</v>
      </c>
      <c r="YB119" s="0" t="n">
        <v>969</v>
      </c>
      <c r="YC119" s="0" t="n">
        <v>0</v>
      </c>
      <c r="YD119" s="0" t="n">
        <v>0</v>
      </c>
      <c r="YE119" s="0" t="n">
        <v>0</v>
      </c>
      <c r="YF119" s="0" t="n">
        <v>72</v>
      </c>
      <c r="YG119" s="0" t="n">
        <v>0</v>
      </c>
      <c r="YH119" s="0" t="n">
        <v>4875</v>
      </c>
      <c r="YI119" s="0" t="n">
        <v>3198</v>
      </c>
      <c r="YJ119" s="0" t="n">
        <v>0</v>
      </c>
      <c r="YK119" s="0" t="n">
        <v>8732</v>
      </c>
      <c r="YL119" s="0" t="n">
        <v>20051</v>
      </c>
      <c r="YM119" s="0" t="n">
        <v>0</v>
      </c>
      <c r="YN119" s="0" t="n">
        <v>0</v>
      </c>
      <c r="YO119" s="0" t="n">
        <v>0</v>
      </c>
      <c r="YP119" s="0" t="n">
        <v>0</v>
      </c>
      <c r="YQ119" s="0" t="n">
        <v>0</v>
      </c>
      <c r="YR119" s="0" t="n">
        <v>0</v>
      </c>
      <c r="YS119" s="0" t="n">
        <v>0</v>
      </c>
      <c r="YT119" s="0" t="n">
        <v>0</v>
      </c>
      <c r="YU119" s="0" t="n">
        <v>3329</v>
      </c>
      <c r="YV119" s="0" t="n">
        <v>0</v>
      </c>
      <c r="YW119" s="0" t="n">
        <v>0</v>
      </c>
      <c r="YX119" s="0" t="n">
        <v>0</v>
      </c>
      <c r="YY119" s="0" t="n">
        <v>0</v>
      </c>
      <c r="YZ119" s="0" t="n">
        <v>54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</v>
      </c>
      <c r="ZI119" s="0" t="n">
        <v>0</v>
      </c>
      <c r="ZJ119" s="0" t="n">
        <v>0</v>
      </c>
      <c r="ZK119" s="0" t="n">
        <v>0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496</v>
      </c>
      <c r="ZQ119" s="0" t="n">
        <v>6170</v>
      </c>
      <c r="ZR119" s="0" t="n">
        <v>0</v>
      </c>
      <c r="ZS119" s="0" t="n">
        <v>0</v>
      </c>
      <c r="ZT119" s="0" t="n">
        <v>646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8</v>
      </c>
      <c r="AAF119" s="0" t="n">
        <v>0</v>
      </c>
      <c r="AAG119" s="0" t="n">
        <v>0</v>
      </c>
      <c r="AAH119" s="0" t="n">
        <v>0</v>
      </c>
      <c r="AAI119" s="0" t="n">
        <v>0</v>
      </c>
      <c r="AAJ119" s="0" t="n">
        <v>477</v>
      </c>
      <c r="AAK119" s="0" t="n">
        <v>0</v>
      </c>
      <c r="AAL119" s="0" t="n">
        <v>0</v>
      </c>
      <c r="AAM119" s="0" t="n">
        <v>0</v>
      </c>
      <c r="AAN119" s="0" t="n">
        <v>0</v>
      </c>
      <c r="AAO119" s="0" t="n">
        <v>0</v>
      </c>
      <c r="AAP119" s="0" t="n">
        <v>0</v>
      </c>
    </row>
    <row r="120" customFormat="false" ht="15" hidden="false" customHeight="true" outlineLevel="0" collapsed="false">
      <c r="A120" s="1" t="n">
        <v>31289</v>
      </c>
      <c r="C120" s="20"/>
      <c r="D120" s="20"/>
      <c r="E120" s="20"/>
      <c r="F120" s="20"/>
      <c r="G120" s="20"/>
      <c r="H120" s="2" t="n">
        <v>1</v>
      </c>
      <c r="I120" s="2" t="n">
        <v>55</v>
      </c>
      <c r="J120" s="21"/>
      <c r="K120" s="21"/>
      <c r="L120" s="2" t="n">
        <v>1</v>
      </c>
      <c r="M120" s="2" t="n">
        <v>1</v>
      </c>
      <c r="N120" s="2" t="n">
        <v>1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1</v>
      </c>
      <c r="V120" s="2" t="n">
        <v>0</v>
      </c>
      <c r="W120" s="2" t="n">
        <v>1</v>
      </c>
      <c r="X120" s="2" t="n">
        <f aca="false">SUM(L120:W120)</f>
        <v>5</v>
      </c>
      <c r="Y120" s="2" t="n">
        <v>118</v>
      </c>
      <c r="Z120" s="2" t="n">
        <v>78</v>
      </c>
      <c r="AA120" s="2" t="n">
        <f aca="false">Y120-Z120</f>
        <v>40</v>
      </c>
      <c r="AB120" s="3" t="n">
        <f aca="false">Z120+((Y120-Z120)/3)</f>
        <v>91.3333333333333</v>
      </c>
      <c r="AC120" s="4" t="n">
        <v>72.6</v>
      </c>
      <c r="AD120" s="4" t="n">
        <v>156</v>
      </c>
      <c r="AE120" s="3" t="n">
        <v>29.8323471400394</v>
      </c>
      <c r="AF120" s="3" t="n">
        <v>1</v>
      </c>
      <c r="AG120" s="4" t="n">
        <v>94</v>
      </c>
      <c r="AH120" s="4" t="n">
        <v>100</v>
      </c>
      <c r="AK120" s="3" t="n">
        <v>96</v>
      </c>
      <c r="AL120" s="4" t="n">
        <v>38.1</v>
      </c>
      <c r="AS120" s="2" t="n">
        <v>94</v>
      </c>
      <c r="AT120" s="2" t="n">
        <v>163</v>
      </c>
      <c r="AU120" s="2" t="n">
        <v>148</v>
      </c>
      <c r="AV120" s="2" t="n">
        <v>140</v>
      </c>
      <c r="AW120" s="2" t="n">
        <v>155</v>
      </c>
      <c r="AX120" s="2" t="n">
        <v>3</v>
      </c>
      <c r="AY120" s="2" t="n">
        <f aca="false">((AS120*15)+(AT120*30)+(AU120*30)+(AV120*30)+(AW120*15))-(AS120*120)</f>
        <v>5985</v>
      </c>
      <c r="AZ120" s="2" t="n">
        <f aca="false">((AS120*15)+(AT120*30)+(AU120*30)+(AV120*30)+(AW120*15))</f>
        <v>17265</v>
      </c>
      <c r="BB120" s="5" t="n">
        <f aca="false">10000/SQRT((AS120*BH120)*(AVERAGE(AS120:AW120)*AVERAGE(BH120:BL120)))</f>
        <v>3.90657572623804</v>
      </c>
      <c r="BC120" s="3" t="n">
        <f aca="false">(AS120*BH120)/405</f>
        <v>2.10745679012346</v>
      </c>
      <c r="BD120" s="3" t="n">
        <v>1</v>
      </c>
      <c r="BE120" s="3" t="n">
        <f aca="false">1/(LOG(BH120)+LOG(AS120))</f>
        <v>0.341155610481925</v>
      </c>
      <c r="BF120" s="3" t="n">
        <f aca="false">(BI120-BH120)/(AT120-AS120)</f>
        <v>0.620579710144928</v>
      </c>
      <c r="BG120" s="3" t="n">
        <f aca="false">(20*BH120)/((AS120/18)-3.5)</f>
        <v>105.445161290323</v>
      </c>
      <c r="BH120" s="2" t="n">
        <v>9.08</v>
      </c>
      <c r="BI120" s="2" t="n">
        <v>51.9</v>
      </c>
      <c r="BJ120" s="2" t="n">
        <v>83.9</v>
      </c>
      <c r="BK120" s="2" t="n">
        <v>71.6</v>
      </c>
      <c r="BL120" s="2" t="n">
        <v>57.7</v>
      </c>
      <c r="BM120" s="3" t="n">
        <f aca="false">((BH120*15)+(BI120*30)+(BJ120*30)+(BK120*30)+(BL120*15))-(BH120*120)</f>
        <v>6134.1</v>
      </c>
      <c r="BN120" s="3" t="n">
        <f aca="false">((BH120*15)+(BI120*30)+(BJ120*30)+(BK120*30)+(BL120*15))</f>
        <v>7223.7</v>
      </c>
      <c r="BO120" s="3" t="n">
        <f aca="false">(1/BH120)</f>
        <v>0.110132158590308</v>
      </c>
      <c r="BP120" s="3" t="n">
        <f aca="false">(BN120/AZ120)</f>
        <v>0.418401390095569</v>
      </c>
      <c r="BQ120" s="3" t="n">
        <f aca="false">(BB120*BP120)</f>
        <v>1.6345167143716</v>
      </c>
      <c r="BR120" s="5" t="n">
        <f aca="false">(BF120*BO120)</f>
        <v>0.0683457830556088</v>
      </c>
      <c r="CA120" s="2" t="n">
        <v>205</v>
      </c>
      <c r="CB120" s="2" t="n">
        <v>1</v>
      </c>
      <c r="CH120" s="2" t="n">
        <v>489</v>
      </c>
      <c r="CI120" s="2" t="n">
        <v>1</v>
      </c>
      <c r="CJ120" s="2" t="n">
        <v>3</v>
      </c>
      <c r="CW120" s="3"/>
      <c r="CY120" s="22"/>
      <c r="EU120" s="3"/>
      <c r="EW120" s="22"/>
      <c r="GK120" s="9" t="n">
        <v>2773</v>
      </c>
      <c r="GL120" s="9" t="n">
        <v>56.6</v>
      </c>
      <c r="GM120" s="9" t="n">
        <v>32.67</v>
      </c>
      <c r="GN120" s="9" t="n">
        <v>6.4</v>
      </c>
      <c r="GO120" s="9" t="n">
        <v>9.1</v>
      </c>
      <c r="GP120" s="9" t="n">
        <v>8.1</v>
      </c>
      <c r="GQ120" s="9" t="n">
        <v>494</v>
      </c>
      <c r="GR120" s="9" t="n">
        <v>589.5</v>
      </c>
      <c r="GS120" s="9" t="n">
        <v>143.3</v>
      </c>
      <c r="GT120" s="9" t="n">
        <v>26.5</v>
      </c>
      <c r="GU120" s="9" t="n">
        <v>5878</v>
      </c>
      <c r="GV120" s="9" t="n">
        <v>1102</v>
      </c>
      <c r="GW120" s="9" t="n">
        <v>2.11</v>
      </c>
      <c r="GX120" s="9" t="n">
        <v>1.74</v>
      </c>
      <c r="GY120" s="9" t="n">
        <v>2.03</v>
      </c>
      <c r="GZ120" s="9" t="n">
        <v>1.08</v>
      </c>
      <c r="HA120" s="9" t="n">
        <v>576.3</v>
      </c>
      <c r="HB120" s="9" t="n">
        <v>507.8</v>
      </c>
      <c r="HC120" s="9" t="n">
        <v>3.69</v>
      </c>
      <c r="HD120" s="9" t="n">
        <v>12.98</v>
      </c>
      <c r="HE120" s="9" t="n">
        <v>3.26</v>
      </c>
      <c r="HF120" s="9" t="n">
        <v>1292</v>
      </c>
      <c r="HG120" s="9" t="n">
        <v>22.92</v>
      </c>
      <c r="HH120" s="9" t="n">
        <v>3390</v>
      </c>
      <c r="HI120" s="9" t="n">
        <v>273</v>
      </c>
      <c r="HJ120" s="9" t="n">
        <v>930</v>
      </c>
      <c r="HK120" s="9" t="n">
        <v>572</v>
      </c>
      <c r="HL120" s="9" t="n">
        <v>92</v>
      </c>
      <c r="HM120" s="9" t="n">
        <v>3.8</v>
      </c>
      <c r="HN120" s="9" t="n">
        <v>2000</v>
      </c>
      <c r="HO120" s="2" t="n">
        <v>0</v>
      </c>
      <c r="HP120" s="2" t="n">
        <v>0</v>
      </c>
      <c r="HQ120" s="2" t="n">
        <v>0</v>
      </c>
      <c r="HR120" s="2" t="n">
        <v>0</v>
      </c>
      <c r="HS120" s="2" t="n">
        <v>31.0400047302246</v>
      </c>
      <c r="HT120" s="2" t="n">
        <v>37.2036514282227</v>
      </c>
      <c r="HU120" s="2" t="n">
        <v>0.61</v>
      </c>
      <c r="HV120" s="2" t="n">
        <v>1</v>
      </c>
      <c r="HW120" s="2" t="n">
        <v>2</v>
      </c>
      <c r="HX120" s="2" t="n">
        <v>2</v>
      </c>
      <c r="HY120" s="2" t="n">
        <v>1086.81994628906</v>
      </c>
      <c r="HZ120" s="2" t="n">
        <v>32.7799987792969</v>
      </c>
      <c r="IA120" s="2" t="n">
        <v>11.5900001525879</v>
      </c>
      <c r="IB120" s="2" t="n">
        <v>11.5200004577637</v>
      </c>
      <c r="IC120" s="2" t="n">
        <v>17.8099994659424</v>
      </c>
      <c r="ID120" s="2" t="n">
        <v>166.539993286133</v>
      </c>
      <c r="IE120" s="2" t="n">
        <v>23.3099994659424</v>
      </c>
      <c r="IF120" s="2" t="n">
        <v>25.7299995422363</v>
      </c>
      <c r="IG120" s="2" t="n">
        <v>10.1800003051758</v>
      </c>
      <c r="IH120" s="2" t="n">
        <v>45.2299995422363</v>
      </c>
      <c r="II120" s="2" t="n">
        <v>0.589999973773956</v>
      </c>
      <c r="IJ120" s="2" t="n">
        <v>17.2800006866455</v>
      </c>
      <c r="IK120" s="2" t="n">
        <v>5.03999996185303</v>
      </c>
      <c r="IL120" s="2" t="n">
        <v>20.5900001525879</v>
      </c>
      <c r="IM120" s="2" t="n">
        <v>17.0200004577637</v>
      </c>
      <c r="IN120" s="2" t="n">
        <v>12.5500001907349</v>
      </c>
      <c r="IO120" s="2" t="n">
        <v>3.85999989509583</v>
      </c>
      <c r="IP120" s="2" t="n">
        <v>10.6499996185303</v>
      </c>
      <c r="IQ120" s="2" t="n">
        <v>5.40999984741211</v>
      </c>
      <c r="IR120" s="2" t="n">
        <v>2.91000008583069</v>
      </c>
      <c r="IS120" s="2" t="n">
        <v>0.959999978542328</v>
      </c>
      <c r="IT120" s="2" t="n">
        <v>493.920013427734</v>
      </c>
      <c r="IU120" s="2" t="n">
        <v>7.23999977111816</v>
      </c>
      <c r="IV120" s="2" t="n">
        <v>0.209999993443489</v>
      </c>
      <c r="IW120" s="2" t="n">
        <v>226.850006103516</v>
      </c>
      <c r="IX120" s="2" t="n">
        <v>683.789978027344</v>
      </c>
      <c r="IY120" s="2" t="n">
        <v>1970.21997070313</v>
      </c>
      <c r="IZ120" s="2" t="n">
        <v>989.030029296875</v>
      </c>
      <c r="JA120" s="2" t="n">
        <v>5.05000019073486</v>
      </c>
      <c r="JB120" s="2" t="n">
        <v>1.08000004291534</v>
      </c>
      <c r="JC120" s="2" t="n">
        <v>1.60000002384186</v>
      </c>
      <c r="JD120" s="2" t="n">
        <v>30.7099990844727</v>
      </c>
      <c r="JE120" s="2" t="n">
        <v>127.910003662109</v>
      </c>
      <c r="JF120" s="2" t="n">
        <v>0.829999983310699</v>
      </c>
      <c r="JG120" s="2" t="n">
        <v>1.16999995708466</v>
      </c>
      <c r="JH120" s="2" t="n">
        <v>9.02000045776367</v>
      </c>
      <c r="JI120" s="2" t="n">
        <v>2.30999994277954</v>
      </c>
      <c r="JJ120" s="2" t="n">
        <v>1.3400000333786</v>
      </c>
      <c r="JK120" s="2" t="n">
        <v>0.949999988079071</v>
      </c>
      <c r="JL120" s="2" t="n">
        <v>214.539993286133</v>
      </c>
      <c r="JM120" s="2" t="n">
        <v>1.20000004768372</v>
      </c>
      <c r="JN120" s="2" t="n">
        <v>14.710000038147</v>
      </c>
      <c r="JO120" s="2" t="n">
        <v>1530.30004882813</v>
      </c>
      <c r="JP120" s="2" t="n">
        <v>3342.89990234375</v>
      </c>
      <c r="JQ120" s="2" t="n">
        <v>8.82999992370606</v>
      </c>
      <c r="JR120" s="2" t="n">
        <v>502.029998779297</v>
      </c>
      <c r="JS120" s="2" t="n">
        <v>618.700012207031</v>
      </c>
      <c r="JT120" s="2" t="n">
        <v>1747.27001953125</v>
      </c>
      <c r="JU120" s="2" t="n">
        <v>182.369995117188</v>
      </c>
      <c r="JV120" s="2" t="n">
        <v>112.639999389648</v>
      </c>
      <c r="JW120" s="2" t="n">
        <v>6.94999980926514</v>
      </c>
      <c r="JX120" s="2" t="n">
        <v>8.76000022888184</v>
      </c>
      <c r="JY120" s="2" t="n">
        <v>6.40000009536743</v>
      </c>
      <c r="JZ120" s="2" t="n">
        <v>0.280000001192093</v>
      </c>
      <c r="KA120" s="2" t="n">
        <v>3.07999992370605</v>
      </c>
      <c r="KB120" s="2" t="n">
        <v>0.490000009536743</v>
      </c>
      <c r="KC120" s="2" t="n">
        <v>10.789999961853</v>
      </c>
      <c r="KD120" s="2" t="n">
        <v>6.75</v>
      </c>
      <c r="KE120" s="2" t="n">
        <v>9.25</v>
      </c>
      <c r="KF120" s="2" t="n">
        <v>15.3100004196167</v>
      </c>
      <c r="KG120" s="2" t="n">
        <v>8.22000026702881</v>
      </c>
      <c r="KH120" s="2" t="n">
        <v>71.3399963378906</v>
      </c>
      <c r="KI120" s="2" t="n">
        <v>1.5900000333786</v>
      </c>
      <c r="KJ120" s="2" t="n">
        <v>21.7000007629395</v>
      </c>
      <c r="KK120" s="2" t="n">
        <v>20.2199993133545</v>
      </c>
      <c r="KL120" s="2" t="n">
        <v>1394244.96</v>
      </c>
      <c r="KM120" s="2" t="n">
        <v>8371.830078125</v>
      </c>
      <c r="KN120" s="2" t="n">
        <v>32.439998626709</v>
      </c>
      <c r="KO120" s="2" t="n">
        <v>0.230000004172325</v>
      </c>
      <c r="KP120" s="2" t="n">
        <v>0.140000000596046</v>
      </c>
      <c r="KQ120" s="2" t="n">
        <v>0.100000001490116</v>
      </c>
      <c r="KR120" s="2" t="n">
        <v>0.180000007152557</v>
      </c>
      <c r="KS120" s="2" t="n">
        <v>0.280000001192093</v>
      </c>
      <c r="KT120" s="2" t="n">
        <v>0.150000005960464</v>
      </c>
      <c r="KU120" s="2" t="n">
        <v>0.879999995231628</v>
      </c>
      <c r="KV120" s="2" t="n">
        <v>1.16999995708466</v>
      </c>
      <c r="KW120" s="2" t="n">
        <v>4.82999992370606</v>
      </c>
      <c r="KX120" s="2" t="n">
        <v>4.8899998664856</v>
      </c>
      <c r="KY120" s="2" t="n">
        <v>2.09999990463257</v>
      </c>
      <c r="KZ120" s="2" t="n">
        <v>1.4099999666214</v>
      </c>
      <c r="LA120" s="2" t="n">
        <v>0.469999998807907</v>
      </c>
      <c r="LB120" s="2" t="n">
        <v>0.0399999991059303</v>
      </c>
      <c r="LC120" s="2" t="n">
        <v>13</v>
      </c>
      <c r="LD120" s="2" t="n">
        <v>10</v>
      </c>
      <c r="LE120" s="2" t="n">
        <v>0.430000007152557</v>
      </c>
      <c r="LF120" s="2" t="n">
        <v>0.0199999995529652</v>
      </c>
      <c r="LG120" s="2" t="n">
        <v>0.0500000007450581</v>
      </c>
      <c r="LH120" s="2" t="n">
        <v>4.42999982833862</v>
      </c>
      <c r="LI120" s="2" t="n">
        <v>4.1399998664856</v>
      </c>
      <c r="LJ120" s="2" t="n">
        <v>0.0500000007450581</v>
      </c>
      <c r="LK120" s="2" t="n">
        <v>0.0700000002980232</v>
      </c>
      <c r="LL120" s="2" t="n">
        <v>0.400000005960465</v>
      </c>
      <c r="LM120" s="2" t="n">
        <v>0.400000005960465</v>
      </c>
      <c r="LN120" s="2" t="n">
        <v>0</v>
      </c>
      <c r="LO120" s="2" t="n">
        <v>0.0199999995529652</v>
      </c>
      <c r="LP120" s="2" t="n">
        <v>0.00999999977648258</v>
      </c>
      <c r="LQ120" s="2" t="n">
        <v>0</v>
      </c>
      <c r="LR120" s="2" t="n">
        <v>0</v>
      </c>
      <c r="LS120" s="2" t="n">
        <v>0</v>
      </c>
      <c r="LT120" s="2" t="n">
        <v>0.00999999977648258</v>
      </c>
      <c r="LU120" s="2" t="n">
        <v>0.00999999977648258</v>
      </c>
      <c r="LV120" s="2" t="n">
        <v>142.413803100586</v>
      </c>
      <c r="LW120" s="0" t="n">
        <v>2</v>
      </c>
      <c r="LX120" s="0" t="n">
        <v>1</v>
      </c>
      <c r="LY120" s="0" t="n">
        <v>51</v>
      </c>
      <c r="LZ120" s="0" t="n">
        <v>44</v>
      </c>
      <c r="MA120" s="0" t="n">
        <v>44</v>
      </c>
      <c r="MB120" s="0" t="n">
        <v>2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0</v>
      </c>
      <c r="ML120" s="0" t="n">
        <v>0</v>
      </c>
      <c r="MM120" s="0" t="n">
        <v>0</v>
      </c>
      <c r="MN120" s="0" t="n">
        <v>0</v>
      </c>
      <c r="MO120" s="0" t="n">
        <v>0</v>
      </c>
      <c r="MP120" s="0" t="n">
        <v>0</v>
      </c>
      <c r="MQ120" s="0" t="n">
        <v>0</v>
      </c>
      <c r="MR120" s="0" t="n">
        <v>0</v>
      </c>
      <c r="MS120" s="0" t="n">
        <v>0</v>
      </c>
      <c r="MT120" s="0" t="n">
        <v>0</v>
      </c>
      <c r="MU120" s="0" t="n">
        <v>3232</v>
      </c>
      <c r="MV120" s="0" t="n">
        <v>48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0</v>
      </c>
      <c r="NC120" s="0" t="n">
        <v>0</v>
      </c>
      <c r="ND120" s="0" t="n">
        <v>0</v>
      </c>
      <c r="NE120" s="0" t="n">
        <v>0</v>
      </c>
      <c r="NF120" s="0" t="n">
        <v>0</v>
      </c>
      <c r="NG120" s="0" t="n">
        <v>0</v>
      </c>
      <c r="NH120" s="0" t="n">
        <v>12</v>
      </c>
      <c r="NI120" s="0" t="n">
        <v>56</v>
      </c>
      <c r="NJ120" s="0" t="n">
        <v>0</v>
      </c>
      <c r="NK120" s="0" t="n">
        <v>0</v>
      </c>
      <c r="NL120" s="0" t="n">
        <v>0</v>
      </c>
      <c r="NM120" s="0" t="n">
        <v>0</v>
      </c>
      <c r="NN120" s="0" t="n">
        <v>0</v>
      </c>
      <c r="NO120" s="0" t="n">
        <v>0</v>
      </c>
      <c r="NP120" s="0" t="n">
        <v>0</v>
      </c>
      <c r="NQ120" s="0" t="n">
        <v>0</v>
      </c>
      <c r="NR120" s="0" t="n">
        <v>0</v>
      </c>
      <c r="NS120" s="0" t="n">
        <v>14692</v>
      </c>
      <c r="NT120" s="0" t="n">
        <v>234</v>
      </c>
      <c r="NU120" s="0" t="n">
        <v>0</v>
      </c>
      <c r="NV120" s="0" t="n">
        <v>0</v>
      </c>
      <c r="NW120" s="0" t="n">
        <v>201</v>
      </c>
      <c r="NX120" s="0" t="n">
        <v>148</v>
      </c>
      <c r="NY120" s="0" t="n">
        <v>294</v>
      </c>
      <c r="NZ120" s="0" t="n">
        <v>0</v>
      </c>
      <c r="OA120" s="0" t="n">
        <v>0</v>
      </c>
      <c r="OB120" s="0" t="n">
        <v>0</v>
      </c>
      <c r="OC120" s="0" t="n">
        <v>0</v>
      </c>
      <c r="OD120" s="0" t="n">
        <v>0</v>
      </c>
      <c r="OE120" s="0" t="n">
        <v>0</v>
      </c>
      <c r="OF120" s="0" t="n">
        <v>0</v>
      </c>
      <c r="OG120" s="0" t="n">
        <v>34</v>
      </c>
      <c r="OH120" s="0" t="n">
        <v>32</v>
      </c>
      <c r="OI120" s="0" t="n">
        <v>0</v>
      </c>
      <c r="OJ120" s="0" t="n">
        <v>0</v>
      </c>
      <c r="OK120" s="0" t="n">
        <v>0</v>
      </c>
      <c r="OL120" s="0" t="n">
        <v>0</v>
      </c>
      <c r="OM120" s="0" t="n">
        <v>0</v>
      </c>
      <c r="ON120" s="0" t="n">
        <v>0</v>
      </c>
      <c r="OO120" s="0" t="n">
        <v>0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11</v>
      </c>
      <c r="OV120" s="0" t="n">
        <v>0</v>
      </c>
      <c r="OW120" s="0" t="n">
        <v>0</v>
      </c>
      <c r="OX120" s="0" t="n">
        <v>0</v>
      </c>
      <c r="OY120" s="0" t="n">
        <v>0</v>
      </c>
      <c r="OZ120" s="0" t="n">
        <v>0</v>
      </c>
      <c r="PA120" s="0" t="n">
        <v>0</v>
      </c>
      <c r="PB120" s="0" t="n">
        <v>192</v>
      </c>
      <c r="PC120" s="0" t="n">
        <v>0</v>
      </c>
      <c r="PD120" s="0" t="n">
        <v>0</v>
      </c>
      <c r="PE120" s="0" t="n">
        <v>0</v>
      </c>
      <c r="PF120" s="0" t="n">
        <v>0</v>
      </c>
      <c r="PG120" s="0" t="n">
        <v>0</v>
      </c>
      <c r="PH120" s="0" t="n">
        <v>0</v>
      </c>
      <c r="PI120" s="0" t="n">
        <v>0</v>
      </c>
      <c r="PJ120" s="0" t="n">
        <v>140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0</v>
      </c>
      <c r="PP120" s="0" t="n">
        <v>0</v>
      </c>
      <c r="PQ120" s="0" t="n">
        <v>58</v>
      </c>
      <c r="PR120" s="0" t="n">
        <v>0</v>
      </c>
      <c r="PS120" s="0" t="n">
        <v>0</v>
      </c>
      <c r="PT120" s="0" t="n">
        <v>0</v>
      </c>
      <c r="PU120" s="0" t="n">
        <v>0</v>
      </c>
      <c r="PV120" s="0" t="n">
        <v>21</v>
      </c>
      <c r="PW120" s="0" t="n">
        <v>0</v>
      </c>
      <c r="PX120" s="0" t="n">
        <v>83</v>
      </c>
      <c r="PY120" s="0" t="n">
        <v>0</v>
      </c>
      <c r="PZ120" s="0" t="n">
        <v>0</v>
      </c>
      <c r="QA120" s="0" t="n">
        <v>0</v>
      </c>
      <c r="QB120" s="0" t="n">
        <v>0</v>
      </c>
      <c r="QC120" s="0" t="n">
        <v>0</v>
      </c>
      <c r="QD120" s="0" t="n">
        <v>0</v>
      </c>
      <c r="QE120" s="0" t="n">
        <v>0</v>
      </c>
      <c r="QF120" s="0" t="n">
        <v>0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391</v>
      </c>
      <c r="QL120" s="0" t="n">
        <v>0</v>
      </c>
      <c r="QM120" s="0" t="n">
        <v>25</v>
      </c>
      <c r="QN120" s="0" t="n">
        <v>0</v>
      </c>
      <c r="QO120" s="0" t="n">
        <v>0</v>
      </c>
      <c r="QP120" s="0" t="n">
        <v>0</v>
      </c>
      <c r="QQ120" s="0" t="n">
        <v>177</v>
      </c>
      <c r="QR120" s="0" t="n">
        <v>0</v>
      </c>
      <c r="QS120" s="0" t="n">
        <v>0</v>
      </c>
      <c r="QT120" s="0" t="n">
        <v>0</v>
      </c>
      <c r="QU120" s="0" t="n">
        <v>0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153</v>
      </c>
      <c r="RB120" s="0" t="n">
        <v>0</v>
      </c>
      <c r="RC120" s="0" t="n">
        <v>0</v>
      </c>
      <c r="RD120" s="0" t="n">
        <v>6</v>
      </c>
      <c r="RE120" s="0" t="n">
        <v>0</v>
      </c>
      <c r="RF120" s="0" t="n">
        <v>0</v>
      </c>
      <c r="RG120" s="0" t="n">
        <v>33</v>
      </c>
      <c r="RH120" s="0" t="n">
        <v>0</v>
      </c>
      <c r="RI120" s="0" t="n">
        <v>0</v>
      </c>
      <c r="RJ120" s="0" t="n">
        <v>0</v>
      </c>
      <c r="RK120" s="0" t="n">
        <v>0</v>
      </c>
      <c r="RL120" s="0" t="n">
        <v>1127</v>
      </c>
      <c r="RM120" s="0" t="n">
        <v>0</v>
      </c>
      <c r="RN120" s="0" t="n">
        <v>0</v>
      </c>
      <c r="RO120" s="0" t="n">
        <v>0</v>
      </c>
      <c r="RP120" s="0" t="n">
        <v>29</v>
      </c>
      <c r="RQ120" s="0" t="n">
        <v>106</v>
      </c>
      <c r="RR120" s="0" t="n">
        <v>0</v>
      </c>
      <c r="RS120" s="0" t="n">
        <v>0</v>
      </c>
      <c r="RT120" s="0" t="n">
        <v>0</v>
      </c>
      <c r="RU120" s="0" t="n">
        <v>0</v>
      </c>
      <c r="RV120" s="0" t="n">
        <v>78</v>
      </c>
      <c r="RW120" s="0" t="n">
        <v>0</v>
      </c>
      <c r="RX120" s="0" t="n">
        <v>0</v>
      </c>
      <c r="RY120" s="0" t="n">
        <v>48</v>
      </c>
      <c r="RZ120" s="0" t="n">
        <v>0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0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0</v>
      </c>
      <c r="SK120" s="0" t="n">
        <v>0</v>
      </c>
      <c r="SL120" s="0" t="n">
        <v>8</v>
      </c>
      <c r="SM120" s="0" t="n">
        <v>948</v>
      </c>
      <c r="SN120" s="0" t="n">
        <v>0</v>
      </c>
      <c r="SO120" s="0" t="n">
        <v>0</v>
      </c>
      <c r="SP120" s="0" t="n">
        <v>0</v>
      </c>
      <c r="SQ120" s="0" t="n">
        <v>0</v>
      </c>
      <c r="SR120" s="0" t="n">
        <v>0</v>
      </c>
      <c r="SS120" s="0" t="n">
        <v>3</v>
      </c>
      <c r="ST120" s="0" t="n">
        <v>49</v>
      </c>
      <c r="SU120" s="0" t="n">
        <v>0</v>
      </c>
      <c r="SV120" s="0" t="n">
        <v>0</v>
      </c>
      <c r="SW120" s="0" t="n">
        <v>0</v>
      </c>
      <c r="SX120" s="0" t="n">
        <v>0</v>
      </c>
      <c r="SY120" s="0" t="n">
        <v>0</v>
      </c>
      <c r="SZ120" s="0" t="n">
        <v>0</v>
      </c>
      <c r="TA120" s="0" t="n">
        <v>11</v>
      </c>
      <c r="TB120" s="0" t="n">
        <v>0</v>
      </c>
      <c r="TC120" s="0" t="n">
        <v>0</v>
      </c>
      <c r="TD120" s="0" t="n">
        <v>0</v>
      </c>
      <c r="TE120" s="0" t="n">
        <v>73</v>
      </c>
      <c r="TF120" s="0" t="n">
        <v>0</v>
      </c>
      <c r="TG120" s="0" t="n">
        <v>0</v>
      </c>
      <c r="TH120" s="0" t="n">
        <v>0</v>
      </c>
      <c r="TI120" s="0" t="n">
        <v>184</v>
      </c>
      <c r="TJ120" s="0" t="n">
        <v>0</v>
      </c>
      <c r="TK120" s="0" t="n">
        <v>0</v>
      </c>
      <c r="TL120" s="0" t="n">
        <v>2343</v>
      </c>
      <c r="TM120" s="0" t="n">
        <v>0</v>
      </c>
      <c r="TN120" s="0" t="n">
        <v>10</v>
      </c>
      <c r="TO120" s="0" t="n">
        <v>0</v>
      </c>
      <c r="TP120" s="0" t="n">
        <v>108</v>
      </c>
      <c r="TQ120" s="0" t="n">
        <v>0</v>
      </c>
      <c r="TR120" s="0" t="n">
        <v>1653</v>
      </c>
      <c r="TS120" s="0" t="n">
        <v>0</v>
      </c>
      <c r="TT120" s="0" t="n">
        <v>215</v>
      </c>
      <c r="TU120" s="0" t="n">
        <v>0</v>
      </c>
      <c r="TV120" s="0" t="n">
        <v>0</v>
      </c>
      <c r="TW120" s="0" t="n">
        <v>187</v>
      </c>
      <c r="TX120" s="0" t="n">
        <v>0</v>
      </c>
      <c r="TY120" s="0" t="n">
        <v>268</v>
      </c>
      <c r="TZ120" s="0" t="n">
        <v>4</v>
      </c>
      <c r="UA120" s="0" t="n">
        <v>0</v>
      </c>
      <c r="UB120" s="0" t="n">
        <v>0</v>
      </c>
      <c r="UC120" s="0" t="n">
        <v>0</v>
      </c>
      <c r="UD120" s="0" t="n">
        <v>0</v>
      </c>
      <c r="UE120" s="0" t="n">
        <v>8</v>
      </c>
      <c r="UF120" s="0" t="n">
        <v>0</v>
      </c>
      <c r="UG120" s="0" t="n">
        <v>0</v>
      </c>
      <c r="UH120" s="0" t="n">
        <v>0</v>
      </c>
      <c r="UI120" s="0" t="n">
        <v>0</v>
      </c>
      <c r="UJ120" s="0" t="n">
        <v>0</v>
      </c>
      <c r="UK120" s="0" t="n">
        <v>0</v>
      </c>
      <c r="UL120" s="0" t="n">
        <v>0</v>
      </c>
      <c r="UM120" s="0" t="n">
        <v>0</v>
      </c>
      <c r="UN120" s="0" t="n">
        <v>2</v>
      </c>
      <c r="UO120" s="0" t="n">
        <v>0</v>
      </c>
      <c r="UP120" s="0" t="n">
        <v>0</v>
      </c>
      <c r="UQ120" s="0" t="n">
        <v>0</v>
      </c>
      <c r="UR120" s="0" t="n">
        <v>0</v>
      </c>
      <c r="US120" s="0" t="n">
        <v>0</v>
      </c>
      <c r="UT120" s="0" t="n">
        <v>0</v>
      </c>
      <c r="UU120" s="0" t="n">
        <v>0</v>
      </c>
      <c r="UV120" s="0" t="n">
        <v>0</v>
      </c>
      <c r="UW120" s="0" t="n">
        <v>0</v>
      </c>
      <c r="UX120" s="0" t="n">
        <v>0</v>
      </c>
      <c r="UY120" s="0" t="n">
        <v>0</v>
      </c>
      <c r="UZ120" s="0" t="n">
        <v>0</v>
      </c>
      <c r="VA120" s="0" t="n">
        <v>5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310</v>
      </c>
      <c r="VG120" s="0" t="n">
        <v>0</v>
      </c>
      <c r="VH120" s="0" t="n">
        <v>0</v>
      </c>
      <c r="VI120" s="0" t="n">
        <v>0</v>
      </c>
      <c r="VJ120" s="0" t="n">
        <v>0</v>
      </c>
      <c r="VK120" s="0" t="n">
        <v>0</v>
      </c>
      <c r="VL120" s="0" t="n">
        <v>61</v>
      </c>
      <c r="VM120" s="0" t="n">
        <v>9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282</v>
      </c>
      <c r="VS120" s="0" t="n">
        <v>0</v>
      </c>
      <c r="VT120" s="0" t="n">
        <v>0</v>
      </c>
      <c r="VU120" s="0" t="n">
        <v>1638</v>
      </c>
      <c r="VV120" s="0" t="n">
        <v>0</v>
      </c>
      <c r="VW120" s="0" t="n">
        <v>8</v>
      </c>
      <c r="VX120" s="0" t="n">
        <v>0</v>
      </c>
      <c r="VY120" s="0" t="n">
        <v>0</v>
      </c>
      <c r="VZ120" s="0" t="n">
        <v>0</v>
      </c>
      <c r="WA120" s="0" t="n">
        <v>0</v>
      </c>
      <c r="WB120" s="0" t="n">
        <v>0</v>
      </c>
      <c r="WC120" s="0" t="n">
        <v>0</v>
      </c>
      <c r="WD120" s="0" t="n">
        <v>0</v>
      </c>
      <c r="WE120" s="0" t="n">
        <v>0</v>
      </c>
      <c r="WF120" s="0" t="n">
        <v>12624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0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22689</v>
      </c>
      <c r="WR120" s="0" t="n">
        <v>0</v>
      </c>
      <c r="WS120" s="0" t="n">
        <v>0</v>
      </c>
      <c r="WT120" s="0" t="n">
        <v>0</v>
      </c>
      <c r="WU120" s="0" t="n">
        <v>0</v>
      </c>
      <c r="WV120" s="0" t="n">
        <v>0</v>
      </c>
      <c r="WW120" s="0" t="n">
        <v>0</v>
      </c>
      <c r="WX120" s="0" t="n">
        <v>0</v>
      </c>
      <c r="WY120" s="0" t="n">
        <v>0</v>
      </c>
      <c r="WZ120" s="0" t="n">
        <v>0</v>
      </c>
      <c r="XA120" s="0" t="n">
        <v>0</v>
      </c>
      <c r="XB120" s="0" t="n">
        <v>0</v>
      </c>
      <c r="XC120" s="0" t="n">
        <v>0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0</v>
      </c>
      <c r="XJ120" s="0" t="n">
        <v>0</v>
      </c>
      <c r="XK120" s="0" t="n">
        <v>0</v>
      </c>
      <c r="XL120" s="0" t="n">
        <v>0</v>
      </c>
      <c r="XM120" s="0" t="n">
        <v>0</v>
      </c>
      <c r="XN120" s="0" t="n">
        <v>20</v>
      </c>
      <c r="XO120" s="0" t="n">
        <v>3110</v>
      </c>
      <c r="XP120" s="0" t="n">
        <v>0</v>
      </c>
      <c r="XQ120" s="0" t="n">
        <v>3</v>
      </c>
      <c r="XR120" s="0" t="n">
        <v>0</v>
      </c>
      <c r="XS120" s="0" t="n">
        <v>0</v>
      </c>
      <c r="XT120" s="0" t="n">
        <v>12</v>
      </c>
      <c r="XU120" s="0" t="n">
        <v>0</v>
      </c>
      <c r="XV120" s="0" t="n">
        <v>69</v>
      </c>
      <c r="XW120" s="0" t="n">
        <v>704</v>
      </c>
      <c r="XX120" s="0" t="n">
        <v>0</v>
      </c>
      <c r="XY120" s="0" t="n">
        <v>2338</v>
      </c>
      <c r="XZ120" s="0" t="n">
        <v>1340</v>
      </c>
      <c r="YA120" s="0" t="n">
        <v>0</v>
      </c>
      <c r="YB120" s="0" t="n">
        <v>265</v>
      </c>
      <c r="YC120" s="0" t="n">
        <v>0</v>
      </c>
      <c r="YD120" s="0" t="n">
        <v>0</v>
      </c>
      <c r="YE120" s="0" t="n">
        <v>12</v>
      </c>
      <c r="YF120" s="0" t="n">
        <v>110</v>
      </c>
      <c r="YG120" s="0" t="n">
        <v>0</v>
      </c>
      <c r="YH120" s="0" t="n">
        <v>264</v>
      </c>
      <c r="YI120" s="0" t="n">
        <v>1963</v>
      </c>
      <c r="YJ120" s="0" t="n">
        <v>0</v>
      </c>
      <c r="YK120" s="0" t="n">
        <v>3199</v>
      </c>
      <c r="YL120" s="0" t="n">
        <v>9560</v>
      </c>
      <c r="YM120" s="0" t="n">
        <v>0</v>
      </c>
      <c r="YN120" s="0" t="n">
        <v>0</v>
      </c>
      <c r="YO120" s="0" t="n">
        <v>0</v>
      </c>
      <c r="YP120" s="0" t="n">
        <v>0</v>
      </c>
      <c r="YQ120" s="0" t="n">
        <v>0</v>
      </c>
      <c r="YR120" s="0" t="n">
        <v>0</v>
      </c>
      <c r="YS120" s="0" t="n">
        <v>0</v>
      </c>
      <c r="YT120" s="0" t="n">
        <v>0</v>
      </c>
      <c r="YU120" s="0" t="n">
        <v>0</v>
      </c>
      <c r="YV120" s="0" t="n">
        <v>0</v>
      </c>
      <c r="YW120" s="0" t="n">
        <v>0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0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0</v>
      </c>
      <c r="ZI120" s="0" t="n">
        <v>0</v>
      </c>
      <c r="ZJ120" s="0" t="n">
        <v>0</v>
      </c>
      <c r="ZK120" s="0" t="n">
        <v>0</v>
      </c>
      <c r="ZL120" s="0" t="n">
        <v>0</v>
      </c>
      <c r="ZM120" s="0" t="n">
        <v>0</v>
      </c>
      <c r="ZN120" s="0" t="n">
        <v>0</v>
      </c>
      <c r="ZO120" s="0" t="n">
        <v>0</v>
      </c>
      <c r="ZP120" s="0" t="n">
        <v>544</v>
      </c>
      <c r="ZQ120" s="0" t="n">
        <v>7973</v>
      </c>
      <c r="ZR120" s="0" t="n">
        <v>0</v>
      </c>
      <c r="ZS120" s="0" t="n">
        <v>0</v>
      </c>
      <c r="ZT120" s="0" t="n">
        <v>349</v>
      </c>
      <c r="ZU120" s="0" t="n">
        <v>0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106</v>
      </c>
      <c r="AAF120" s="0" t="n">
        <v>0</v>
      </c>
      <c r="AAG120" s="0" t="n">
        <v>0</v>
      </c>
      <c r="AAH120" s="0" t="n">
        <v>0</v>
      </c>
      <c r="AAI120" s="0" t="n">
        <v>0</v>
      </c>
      <c r="AAJ120" s="0" t="n">
        <v>1453</v>
      </c>
      <c r="AAK120" s="0" t="n">
        <v>0</v>
      </c>
      <c r="AAL120" s="0" t="n">
        <v>0</v>
      </c>
      <c r="AAM120" s="0" t="n">
        <v>0</v>
      </c>
      <c r="AAN120" s="0" t="n">
        <v>0</v>
      </c>
      <c r="AAO120" s="0" t="n">
        <v>0</v>
      </c>
      <c r="AAP120" s="0" t="n">
        <v>0</v>
      </c>
    </row>
    <row r="121" customFormat="false" ht="15" hidden="false" customHeight="true" outlineLevel="0" collapsed="false">
      <c r="A121" s="1" t="n">
        <v>31201</v>
      </c>
      <c r="C121" s="20"/>
      <c r="D121" s="20"/>
      <c r="E121" s="20"/>
      <c r="F121" s="20"/>
      <c r="G121" s="20"/>
      <c r="H121" s="2" t="n">
        <v>1</v>
      </c>
      <c r="I121" s="2" t="n">
        <v>20</v>
      </c>
      <c r="L121" s="2" t="n">
        <v>1</v>
      </c>
      <c r="M121" s="2" t="n">
        <v>1</v>
      </c>
      <c r="N121" s="2" t="n">
        <v>0</v>
      </c>
      <c r="O121" s="2" t="n">
        <v>1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f aca="false">SUM(L121:W121)</f>
        <v>3</v>
      </c>
      <c r="Y121" s="2" t="n">
        <v>120</v>
      </c>
      <c r="Z121" s="2" t="n">
        <v>80</v>
      </c>
      <c r="AA121" s="2" t="n">
        <f aca="false">Y121-Z121</f>
        <v>40</v>
      </c>
      <c r="AB121" s="3" t="n">
        <f aca="false">Z121+((Y121-Z121)/3)</f>
        <v>93.3333333333333</v>
      </c>
      <c r="AC121" s="4" t="n">
        <v>84.7</v>
      </c>
      <c r="AD121" s="4" t="n">
        <v>180.5</v>
      </c>
      <c r="AE121" s="3" t="n">
        <v>25.9973450173034</v>
      </c>
      <c r="AF121" s="3" t="n">
        <v>1</v>
      </c>
      <c r="AG121" s="4" t="n">
        <v>89</v>
      </c>
      <c r="AH121" s="4" t="n">
        <v>101</v>
      </c>
      <c r="AI121" s="3" t="n">
        <v>0.493074792243767</v>
      </c>
      <c r="AJ121" s="3" t="n">
        <v>0.881188118811881</v>
      </c>
      <c r="AK121" s="3" t="n">
        <v>90</v>
      </c>
      <c r="AL121" s="4" t="n">
        <v>18.5</v>
      </c>
      <c r="AM121" s="4" t="n">
        <v>15.7</v>
      </c>
      <c r="AN121" s="4" t="n">
        <v>69</v>
      </c>
      <c r="AO121" s="2" t="n">
        <v>4</v>
      </c>
      <c r="AP121" s="4" t="n">
        <v>56.3</v>
      </c>
      <c r="AQ121" s="4" t="n">
        <v>65.6</v>
      </c>
      <c r="AR121" s="4" t="n">
        <v>3.4</v>
      </c>
      <c r="AS121" s="2" t="n">
        <v>94</v>
      </c>
      <c r="AT121" s="2" t="n">
        <v>116</v>
      </c>
      <c r="AU121" s="2" t="n">
        <v>100</v>
      </c>
      <c r="AV121" s="2" t="n">
        <v>78</v>
      </c>
      <c r="AW121" s="2" t="n">
        <v>74</v>
      </c>
      <c r="AX121" s="2" t="n">
        <v>1</v>
      </c>
      <c r="AY121" s="2" t="n">
        <f aca="false">((AS121*15)+(AT121*30)+(AU121*30)+(AV121*30)+(AW121*15))-(AS121*120)</f>
        <v>60</v>
      </c>
      <c r="AZ121" s="2" t="n">
        <f aca="false">((AS121*15)+(AT121*30)+(AU121*30)+(AV121*30)+(AW121*15))</f>
        <v>11340</v>
      </c>
      <c r="BB121" s="5" t="n">
        <f aca="false">10000/SQRT((AS121*BH121)*(AVERAGE(AS121:AW121)*AVERAGE(BH121:BL121)))</f>
        <v>6.81844608606594</v>
      </c>
      <c r="BC121" s="3" t="n">
        <f aca="false">(AS121*BH121)/405</f>
        <v>1.52720987654321</v>
      </c>
      <c r="BD121" s="3" t="n">
        <v>0</v>
      </c>
      <c r="BE121" s="3" t="n">
        <f aca="false">1/(LOG(BH121)+LOG(AS121))</f>
        <v>0.358249111563952</v>
      </c>
      <c r="BF121" s="3" t="n">
        <f aca="false">(BI121-BH121)/(AT121-AS121)</f>
        <v>2.44636363636364</v>
      </c>
      <c r="BG121" s="3" t="n">
        <f aca="false">(20*BH121)/((AS121/18)-3.5)</f>
        <v>76.4129032258064</v>
      </c>
      <c r="BH121" s="2" t="n">
        <v>6.58</v>
      </c>
      <c r="BI121" s="2" t="n">
        <v>60.4</v>
      </c>
      <c r="BJ121" s="2" t="n">
        <v>55.1</v>
      </c>
      <c r="BK121" s="2" t="n">
        <v>37.8</v>
      </c>
      <c r="BL121" s="2" t="n">
        <v>28.3</v>
      </c>
      <c r="BM121" s="3" t="n">
        <f aca="false">((BH121*15)+(BI121*30)+(BJ121*30)+(BK121*30)+(BL121*15))-(BH121*120)</f>
        <v>4332.6</v>
      </c>
      <c r="BN121" s="3" t="n">
        <f aca="false">((BH121*15)+(BI121*30)+(BJ121*30)+(BK121*30)+(BL121*15))</f>
        <v>5122.2</v>
      </c>
      <c r="BO121" s="3" t="n">
        <f aca="false">(1/BH121)</f>
        <v>0.151975683890578</v>
      </c>
      <c r="BP121" s="3" t="n">
        <f aca="false">(BN121/AZ121)</f>
        <v>0.451693121693122</v>
      </c>
      <c r="BQ121" s="3" t="n">
        <f aca="false">(BB121*BP121)</f>
        <v>3.07984519771137</v>
      </c>
      <c r="BR121" s="5" t="n">
        <f aca="false">(BF121*BO121)</f>
        <v>0.371787786681404</v>
      </c>
      <c r="CA121" s="2" t="n">
        <v>168</v>
      </c>
      <c r="CB121" s="2" t="n">
        <v>0</v>
      </c>
      <c r="CC121" s="2" t="n">
        <v>47</v>
      </c>
      <c r="CD121" s="2" t="n">
        <v>0</v>
      </c>
      <c r="CE121" s="2" t="n">
        <v>109</v>
      </c>
      <c r="CF121" s="2" t="n">
        <v>0</v>
      </c>
      <c r="CG121" s="2" t="n">
        <v>112</v>
      </c>
      <c r="CH121" s="2" t="n">
        <v>59</v>
      </c>
      <c r="CI121" s="2" t="n">
        <v>0</v>
      </c>
      <c r="CJ121" s="2" t="n">
        <v>2</v>
      </c>
      <c r="CW121" s="3"/>
      <c r="CY121" s="22"/>
      <c r="EU121" s="3"/>
      <c r="EW121" s="22"/>
      <c r="GK121" s="9" t="n">
        <v>2478</v>
      </c>
      <c r="GL121" s="9" t="n">
        <v>83.2</v>
      </c>
      <c r="GM121" s="9" t="n">
        <v>62.07</v>
      </c>
      <c r="GN121" s="9" t="n">
        <v>15.5</v>
      </c>
      <c r="GO121" s="9" t="n">
        <v>16.1</v>
      </c>
      <c r="GP121" s="9" t="n">
        <v>9.2</v>
      </c>
      <c r="GQ121" s="9" t="n">
        <v>130</v>
      </c>
      <c r="GR121" s="9" t="n">
        <v>430.6</v>
      </c>
      <c r="GS121" s="9" t="n">
        <v>104.6</v>
      </c>
      <c r="GT121" s="9" t="n">
        <v>24.2</v>
      </c>
      <c r="GU121" s="9" t="n">
        <v>2409</v>
      </c>
      <c r="GV121" s="9" t="n">
        <v>883</v>
      </c>
      <c r="GW121" s="9" t="n">
        <v>2.43</v>
      </c>
      <c r="GX121" s="9" t="n">
        <v>1.35</v>
      </c>
      <c r="GY121" s="9" t="n">
        <v>0.74</v>
      </c>
      <c r="GZ121" s="9" t="n">
        <v>1.56</v>
      </c>
      <c r="HA121" s="9" t="n">
        <v>491.5</v>
      </c>
      <c r="HB121" s="9" t="n">
        <v>333.7</v>
      </c>
      <c r="HC121" s="9" t="n">
        <v>2.73</v>
      </c>
      <c r="HD121" s="9" t="n">
        <v>12.17</v>
      </c>
      <c r="HE121" s="9" t="n">
        <v>2.85</v>
      </c>
      <c r="HF121" s="9" t="n">
        <v>1321</v>
      </c>
      <c r="HG121" s="9" t="n">
        <v>22.66</v>
      </c>
      <c r="HH121" s="9" t="n">
        <v>2427</v>
      </c>
      <c r="HI121" s="9" t="n">
        <v>360</v>
      </c>
      <c r="HJ121" s="9" t="n">
        <v>1397</v>
      </c>
      <c r="HK121" s="9" t="n">
        <v>1364</v>
      </c>
      <c r="HL121" s="9" t="n">
        <v>32</v>
      </c>
      <c r="HM121" s="9" t="n">
        <v>7.3</v>
      </c>
      <c r="HN121" s="9" t="n">
        <v>450</v>
      </c>
      <c r="HU121" s="2" t="n">
        <v>0</v>
      </c>
      <c r="HV121" s="2" t="n">
        <v>1</v>
      </c>
      <c r="HW121" s="2" t="n">
        <v>3</v>
      </c>
      <c r="HX121" s="2" t="n">
        <v>1</v>
      </c>
      <c r="MC121" s="0" t="n">
        <v>0</v>
      </c>
      <c r="MD121" s="0" t="n">
        <v>0</v>
      </c>
      <c r="ME121" s="0" t="n">
        <v>0</v>
      </c>
      <c r="MF121" s="0" t="n">
        <v>0</v>
      </c>
      <c r="MG121" s="0" t="n">
        <v>0</v>
      </c>
      <c r="MH121" s="0" t="n">
        <v>0</v>
      </c>
      <c r="MI121" s="0" t="n">
        <v>0</v>
      </c>
      <c r="MJ121" s="0" t="n">
        <v>3</v>
      </c>
      <c r="MK121" s="0" t="n">
        <v>0</v>
      </c>
      <c r="ML121" s="0" t="n">
        <v>77</v>
      </c>
      <c r="MM121" s="0" t="n">
        <v>44</v>
      </c>
      <c r="MN121" s="0" t="n">
        <v>0</v>
      </c>
      <c r="MO121" s="0" t="n">
        <v>0</v>
      </c>
      <c r="MP121" s="0" t="n">
        <v>0</v>
      </c>
      <c r="MQ121" s="0" t="n">
        <v>0</v>
      </c>
      <c r="MR121" s="0" t="n">
        <v>0</v>
      </c>
      <c r="MS121" s="0" t="n">
        <v>284</v>
      </c>
      <c r="MT121" s="0" t="n">
        <v>0</v>
      </c>
      <c r="MU121" s="0" t="n">
        <v>17</v>
      </c>
      <c r="MV121" s="0" t="n">
        <v>0</v>
      </c>
      <c r="MW121" s="0" t="n">
        <v>0</v>
      </c>
      <c r="MX121" s="0" t="n">
        <v>0</v>
      </c>
      <c r="MY121" s="0" t="n">
        <v>8</v>
      </c>
      <c r="MZ121" s="0" t="n">
        <v>0</v>
      </c>
      <c r="NA121" s="0" t="n">
        <v>0</v>
      </c>
      <c r="NB121" s="0" t="n">
        <v>4</v>
      </c>
      <c r="NC121" s="0" t="n">
        <v>0</v>
      </c>
      <c r="ND121" s="0" t="n">
        <v>0</v>
      </c>
      <c r="NE121" s="0" t="n">
        <v>0</v>
      </c>
      <c r="NF121" s="0" t="n">
        <v>0</v>
      </c>
      <c r="NG121" s="0" t="n">
        <v>0</v>
      </c>
      <c r="NH121" s="0" t="n">
        <v>930</v>
      </c>
      <c r="NI121" s="0" t="n">
        <v>0</v>
      </c>
      <c r="NJ121" s="0" t="n">
        <v>0</v>
      </c>
      <c r="NK121" s="0" t="n">
        <v>0</v>
      </c>
      <c r="NL121" s="0" t="n">
        <v>0</v>
      </c>
      <c r="NM121" s="0" t="n">
        <v>0</v>
      </c>
      <c r="NN121" s="0" t="n">
        <v>0</v>
      </c>
      <c r="NO121" s="0" t="n">
        <v>0</v>
      </c>
      <c r="NP121" s="0" t="n">
        <v>0</v>
      </c>
      <c r="NQ121" s="0" t="n">
        <v>19</v>
      </c>
      <c r="NR121" s="0" t="n">
        <v>0</v>
      </c>
      <c r="NS121" s="0" t="n">
        <v>2452</v>
      </c>
      <c r="NT121" s="0" t="n">
        <v>0</v>
      </c>
      <c r="NU121" s="0" t="n">
        <v>0</v>
      </c>
      <c r="NV121" s="0" t="n">
        <v>0</v>
      </c>
      <c r="NW121" s="0" t="n">
        <v>2507</v>
      </c>
      <c r="NX121" s="0" t="n">
        <v>0</v>
      </c>
      <c r="NY121" s="0" t="n">
        <v>1328</v>
      </c>
      <c r="NZ121" s="0" t="n">
        <v>0</v>
      </c>
      <c r="OA121" s="0" t="n">
        <v>0</v>
      </c>
      <c r="OB121" s="0" t="n">
        <v>0</v>
      </c>
      <c r="OC121" s="0" t="n">
        <v>0</v>
      </c>
      <c r="OD121" s="0" t="n">
        <v>0</v>
      </c>
      <c r="OE121" s="0" t="n">
        <v>0</v>
      </c>
      <c r="OF121" s="0" t="n">
        <v>0</v>
      </c>
      <c r="OG121" s="0" t="n">
        <v>141</v>
      </c>
      <c r="OH121" s="0" t="n">
        <v>0</v>
      </c>
      <c r="OI121" s="0" t="n">
        <v>0</v>
      </c>
      <c r="OJ121" s="0" t="n">
        <v>0</v>
      </c>
      <c r="OK121" s="0" t="n">
        <v>0</v>
      </c>
      <c r="OL121" s="0" t="n">
        <v>0</v>
      </c>
      <c r="OM121" s="0" t="n">
        <v>0</v>
      </c>
      <c r="ON121" s="0" t="n">
        <v>0</v>
      </c>
      <c r="OO121" s="0" t="n">
        <v>0</v>
      </c>
      <c r="OP121" s="0" t="n">
        <v>0</v>
      </c>
      <c r="OQ121" s="0" t="n">
        <v>0</v>
      </c>
      <c r="OR121" s="0" t="n">
        <v>0</v>
      </c>
      <c r="OS121" s="0" t="n">
        <v>0</v>
      </c>
      <c r="OT121" s="0" t="n">
        <v>0</v>
      </c>
      <c r="OU121" s="0" t="n">
        <v>0</v>
      </c>
      <c r="OV121" s="0" t="n">
        <v>0</v>
      </c>
      <c r="OW121" s="0" t="n">
        <v>0</v>
      </c>
      <c r="OX121" s="0" t="n">
        <v>0</v>
      </c>
      <c r="OY121" s="0" t="n">
        <v>0</v>
      </c>
      <c r="OZ121" s="0" t="n">
        <v>0</v>
      </c>
      <c r="PA121" s="0" t="n">
        <v>0</v>
      </c>
      <c r="PB121" s="0" t="n">
        <v>33</v>
      </c>
      <c r="PC121" s="0" t="n">
        <v>0</v>
      </c>
      <c r="PD121" s="0" t="n">
        <v>0</v>
      </c>
      <c r="PE121" s="0" t="n">
        <v>0</v>
      </c>
      <c r="PF121" s="0" t="n">
        <v>137</v>
      </c>
      <c r="PG121" s="0" t="n">
        <v>0</v>
      </c>
      <c r="PH121" s="0" t="n">
        <v>0</v>
      </c>
      <c r="PI121" s="0" t="n">
        <v>0</v>
      </c>
      <c r="PJ121" s="0" t="n">
        <v>1966</v>
      </c>
      <c r="PK121" s="0" t="n">
        <v>0</v>
      </c>
      <c r="PL121" s="0" t="n">
        <v>0</v>
      </c>
      <c r="PM121" s="0" t="n">
        <v>0</v>
      </c>
      <c r="PN121" s="0" t="n">
        <v>0</v>
      </c>
      <c r="PO121" s="0" t="n">
        <v>0</v>
      </c>
      <c r="PP121" s="0" t="n">
        <v>0</v>
      </c>
      <c r="PQ121" s="0" t="n">
        <v>669</v>
      </c>
      <c r="PR121" s="0" t="n">
        <v>0</v>
      </c>
      <c r="PS121" s="0" t="n">
        <v>3</v>
      </c>
      <c r="PT121" s="0" t="n">
        <v>0</v>
      </c>
      <c r="PU121" s="0" t="n">
        <v>0</v>
      </c>
      <c r="PV121" s="0" t="n">
        <v>34</v>
      </c>
      <c r="PW121" s="0" t="n">
        <v>4</v>
      </c>
      <c r="PX121" s="0" t="n">
        <v>148</v>
      </c>
      <c r="PY121" s="0" t="n">
        <v>0</v>
      </c>
      <c r="PZ121" s="0" t="n">
        <v>0</v>
      </c>
      <c r="QA121" s="0" t="n">
        <v>0</v>
      </c>
      <c r="QB121" s="0" t="n">
        <v>0</v>
      </c>
      <c r="QC121" s="0" t="n">
        <v>0</v>
      </c>
      <c r="QD121" s="0" t="n">
        <v>0</v>
      </c>
      <c r="QE121" s="0" t="n">
        <v>0</v>
      </c>
      <c r="QF121" s="0" t="n">
        <v>0</v>
      </c>
      <c r="QG121" s="0" t="n">
        <v>0</v>
      </c>
      <c r="QH121" s="0" t="n">
        <v>0</v>
      </c>
      <c r="QI121" s="0" t="n">
        <v>0</v>
      </c>
      <c r="QJ121" s="0" t="n">
        <v>0</v>
      </c>
      <c r="QK121" s="0" t="n">
        <v>0</v>
      </c>
      <c r="QL121" s="0" t="n">
        <v>0</v>
      </c>
      <c r="QM121" s="0" t="n">
        <v>15</v>
      </c>
      <c r="QN121" s="0" t="n">
        <v>0</v>
      </c>
      <c r="QO121" s="0" t="n">
        <v>0</v>
      </c>
      <c r="QP121" s="0" t="n">
        <v>0</v>
      </c>
      <c r="QQ121" s="0" t="n">
        <v>889</v>
      </c>
      <c r="QR121" s="0" t="n">
        <v>0</v>
      </c>
      <c r="QS121" s="0" t="n">
        <v>14</v>
      </c>
      <c r="QT121" s="0" t="n">
        <v>0</v>
      </c>
      <c r="QU121" s="0" t="n">
        <v>0</v>
      </c>
      <c r="QV121" s="0" t="n">
        <v>0</v>
      </c>
      <c r="QW121" s="0" t="n">
        <v>0</v>
      </c>
      <c r="QX121" s="0" t="n">
        <v>0</v>
      </c>
      <c r="QY121" s="0" t="n">
        <v>0</v>
      </c>
      <c r="QZ121" s="0" t="n">
        <v>51</v>
      </c>
      <c r="RA121" s="0" t="n">
        <v>0</v>
      </c>
      <c r="RB121" s="0" t="n">
        <v>0</v>
      </c>
      <c r="RC121" s="0" t="n">
        <v>0</v>
      </c>
      <c r="RD121" s="0" t="n">
        <v>1634</v>
      </c>
      <c r="RE121" s="0" t="n">
        <v>0</v>
      </c>
      <c r="RF121" s="0" t="n">
        <v>0</v>
      </c>
      <c r="RG121" s="0" t="n">
        <v>957</v>
      </c>
      <c r="RH121" s="0" t="n">
        <v>0</v>
      </c>
      <c r="RI121" s="0" t="n">
        <v>0</v>
      </c>
      <c r="RJ121" s="0" t="n">
        <v>21</v>
      </c>
      <c r="RK121" s="0" t="n">
        <v>0</v>
      </c>
      <c r="RL121" s="0" t="n">
        <v>4397</v>
      </c>
      <c r="RM121" s="0" t="n">
        <v>0</v>
      </c>
      <c r="RN121" s="0" t="n">
        <v>0</v>
      </c>
      <c r="RO121" s="0" t="n">
        <v>0</v>
      </c>
      <c r="RP121" s="0" t="n">
        <v>39</v>
      </c>
      <c r="RQ121" s="0" t="n">
        <v>8</v>
      </c>
      <c r="RR121" s="0" t="n">
        <v>0</v>
      </c>
      <c r="RS121" s="0" t="n">
        <v>0</v>
      </c>
      <c r="RT121" s="0" t="n">
        <v>2</v>
      </c>
      <c r="RU121" s="0" t="n">
        <v>0</v>
      </c>
      <c r="RV121" s="0" t="n">
        <v>0</v>
      </c>
      <c r="RW121" s="0" t="n">
        <v>0</v>
      </c>
      <c r="RX121" s="0" t="n">
        <v>0</v>
      </c>
      <c r="RY121" s="0" t="n">
        <v>863</v>
      </c>
      <c r="RZ121" s="0" t="n">
        <v>0</v>
      </c>
      <c r="SA121" s="0" t="n">
        <v>0</v>
      </c>
      <c r="SB121" s="0" t="n">
        <v>0</v>
      </c>
      <c r="SC121" s="0" t="n">
        <v>0</v>
      </c>
      <c r="SD121" s="0" t="n">
        <v>0</v>
      </c>
      <c r="SE121" s="0" t="n">
        <v>6</v>
      </c>
      <c r="SF121" s="0" t="n">
        <v>0</v>
      </c>
      <c r="SG121" s="0" t="n">
        <v>0</v>
      </c>
      <c r="SH121" s="0" t="n">
        <v>0</v>
      </c>
      <c r="SI121" s="0" t="n">
        <v>0</v>
      </c>
      <c r="SJ121" s="0" t="n">
        <v>0</v>
      </c>
      <c r="SK121" s="0" t="n">
        <v>0</v>
      </c>
      <c r="SL121" s="0" t="n">
        <v>0</v>
      </c>
      <c r="SM121" s="0" t="n">
        <v>3024</v>
      </c>
      <c r="SN121" s="0" t="n">
        <v>0</v>
      </c>
      <c r="SO121" s="0" t="n">
        <v>0</v>
      </c>
      <c r="SP121" s="0" t="n">
        <v>0</v>
      </c>
      <c r="SQ121" s="0" t="n">
        <v>0</v>
      </c>
      <c r="SR121" s="0" t="n">
        <v>0</v>
      </c>
      <c r="SS121" s="0" t="n">
        <v>0</v>
      </c>
      <c r="ST121" s="0" t="n">
        <v>14</v>
      </c>
      <c r="SU121" s="0" t="n">
        <v>0</v>
      </c>
      <c r="SV121" s="0" t="n">
        <v>0</v>
      </c>
      <c r="SW121" s="0" t="n">
        <v>0</v>
      </c>
      <c r="SX121" s="0" t="n">
        <v>0</v>
      </c>
      <c r="SY121" s="0" t="n">
        <v>0</v>
      </c>
      <c r="SZ121" s="0" t="n">
        <v>0</v>
      </c>
      <c r="TA121" s="0" t="n">
        <v>28</v>
      </c>
      <c r="TB121" s="0" t="n">
        <v>0</v>
      </c>
      <c r="TC121" s="0" t="n">
        <v>0</v>
      </c>
      <c r="TD121" s="0" t="n">
        <v>0</v>
      </c>
      <c r="TE121" s="0" t="n">
        <v>400</v>
      </c>
      <c r="TF121" s="0" t="n">
        <v>0</v>
      </c>
      <c r="TG121" s="0" t="n">
        <v>0</v>
      </c>
      <c r="TH121" s="0" t="n">
        <v>0</v>
      </c>
      <c r="TI121" s="0" t="n">
        <v>166</v>
      </c>
      <c r="TJ121" s="0" t="n">
        <v>0</v>
      </c>
      <c r="TK121" s="0" t="n">
        <v>0</v>
      </c>
      <c r="TL121" s="0" t="n">
        <v>15</v>
      </c>
      <c r="TM121" s="0" t="n">
        <v>0</v>
      </c>
      <c r="TN121" s="0" t="n">
        <v>0</v>
      </c>
      <c r="TO121" s="0" t="n">
        <v>0</v>
      </c>
      <c r="TP121" s="0" t="n">
        <v>129</v>
      </c>
      <c r="TQ121" s="0" t="n">
        <v>0</v>
      </c>
      <c r="TR121" s="0" t="n">
        <v>157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0</v>
      </c>
      <c r="TX121" s="0" t="n">
        <v>0</v>
      </c>
      <c r="TY121" s="0" t="n">
        <v>0</v>
      </c>
      <c r="TZ121" s="0" t="n">
        <v>22</v>
      </c>
      <c r="UA121" s="0" t="n">
        <v>345</v>
      </c>
      <c r="UB121" s="0" t="n">
        <v>0</v>
      </c>
      <c r="UC121" s="0" t="n">
        <v>0</v>
      </c>
      <c r="UD121" s="0" t="n">
        <v>0</v>
      </c>
      <c r="UE121" s="0" t="n">
        <v>0</v>
      </c>
      <c r="UF121" s="0" t="n">
        <v>742</v>
      </c>
      <c r="UG121" s="0" t="n">
        <v>0</v>
      </c>
      <c r="UH121" s="0" t="n">
        <v>34</v>
      </c>
      <c r="UI121" s="0" t="n">
        <v>0</v>
      </c>
      <c r="UJ121" s="0" t="n">
        <v>0</v>
      </c>
      <c r="UK121" s="0" t="n">
        <v>0</v>
      </c>
      <c r="UL121" s="0" t="n">
        <v>0</v>
      </c>
      <c r="UM121" s="0" t="n">
        <v>15</v>
      </c>
      <c r="UN121" s="0" t="n">
        <v>0</v>
      </c>
      <c r="UO121" s="0" t="n">
        <v>0</v>
      </c>
      <c r="UP121" s="0" t="n">
        <v>0</v>
      </c>
      <c r="UQ121" s="0" t="n">
        <v>0</v>
      </c>
      <c r="UR121" s="0" t="n">
        <v>0</v>
      </c>
      <c r="US121" s="0" t="n">
        <v>0</v>
      </c>
      <c r="UT121" s="0" t="n">
        <v>0</v>
      </c>
      <c r="UU121" s="0" t="n">
        <v>0</v>
      </c>
      <c r="UV121" s="0" t="n">
        <v>0</v>
      </c>
      <c r="UW121" s="0" t="n">
        <v>0</v>
      </c>
      <c r="UX121" s="0" t="n">
        <v>0</v>
      </c>
      <c r="UY121" s="0" t="n">
        <v>0</v>
      </c>
      <c r="UZ121" s="0" t="n">
        <v>0</v>
      </c>
      <c r="VA121" s="0" t="n">
        <v>4</v>
      </c>
      <c r="VB121" s="0" t="n">
        <v>0</v>
      </c>
      <c r="VC121" s="0" t="n">
        <v>0</v>
      </c>
      <c r="VD121" s="0" t="n">
        <v>0</v>
      </c>
      <c r="VE121" s="0" t="n">
        <v>0</v>
      </c>
      <c r="VF121" s="0" t="n">
        <v>0</v>
      </c>
      <c r="VG121" s="0" t="n">
        <v>0</v>
      </c>
      <c r="VH121" s="0" t="n">
        <v>0</v>
      </c>
      <c r="VI121" s="0" t="n">
        <v>0</v>
      </c>
      <c r="VJ121" s="0" t="n">
        <v>0</v>
      </c>
      <c r="VK121" s="0" t="n">
        <v>0</v>
      </c>
      <c r="VL121" s="0" t="n">
        <v>0</v>
      </c>
      <c r="VM121" s="0" t="n">
        <v>0</v>
      </c>
      <c r="VN121" s="0" t="n">
        <v>0</v>
      </c>
      <c r="VO121" s="0" t="n">
        <v>0</v>
      </c>
      <c r="VP121" s="0" t="n">
        <v>0</v>
      </c>
      <c r="VQ121" s="0" t="n">
        <v>0</v>
      </c>
      <c r="VR121" s="0" t="n">
        <v>92</v>
      </c>
      <c r="VS121" s="0" t="n">
        <v>0</v>
      </c>
      <c r="VT121" s="0" t="n">
        <v>0</v>
      </c>
      <c r="VU121" s="0" t="n">
        <v>0</v>
      </c>
      <c r="VV121" s="0" t="n">
        <v>0</v>
      </c>
      <c r="VW121" s="0" t="n">
        <v>0</v>
      </c>
      <c r="VX121" s="0" t="n">
        <v>0</v>
      </c>
      <c r="VY121" s="0" t="n">
        <v>0</v>
      </c>
      <c r="VZ121" s="0" t="n">
        <v>0</v>
      </c>
      <c r="WA121" s="0" t="n">
        <v>0</v>
      </c>
      <c r="WB121" s="0" t="n">
        <v>0</v>
      </c>
      <c r="WC121" s="0" t="n">
        <v>0</v>
      </c>
      <c r="WD121" s="0" t="n">
        <v>3</v>
      </c>
      <c r="WE121" s="0" t="n">
        <v>0</v>
      </c>
      <c r="WF121" s="0" t="n">
        <v>29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0</v>
      </c>
      <c r="WL121" s="0" t="n">
        <v>0</v>
      </c>
      <c r="WM121" s="0" t="n">
        <v>27</v>
      </c>
      <c r="WN121" s="0" t="n">
        <v>0</v>
      </c>
      <c r="WO121" s="0" t="n">
        <v>5</v>
      </c>
      <c r="WP121" s="0" t="n">
        <v>112</v>
      </c>
      <c r="WQ121" s="0" t="n">
        <v>0</v>
      </c>
      <c r="WR121" s="0" t="n">
        <v>0</v>
      </c>
      <c r="WS121" s="0" t="n">
        <v>0</v>
      </c>
      <c r="WT121" s="0" t="n">
        <v>0</v>
      </c>
      <c r="WU121" s="0" t="n">
        <v>0</v>
      </c>
      <c r="WV121" s="0" t="n">
        <v>0</v>
      </c>
      <c r="WW121" s="0" t="n">
        <v>0</v>
      </c>
      <c r="WX121" s="0" t="n">
        <v>0</v>
      </c>
      <c r="WY121" s="0" t="n">
        <v>0</v>
      </c>
      <c r="WZ121" s="0" t="n">
        <v>0</v>
      </c>
      <c r="XA121" s="0" t="n">
        <v>0</v>
      </c>
      <c r="XB121" s="0" t="n">
        <v>0</v>
      </c>
      <c r="XC121" s="0" t="n">
        <v>0</v>
      </c>
      <c r="XD121" s="0" t="n">
        <v>0</v>
      </c>
      <c r="XE121" s="0" t="n">
        <v>0</v>
      </c>
      <c r="XF121" s="0" t="n">
        <v>0</v>
      </c>
      <c r="XG121" s="0" t="n">
        <v>0</v>
      </c>
      <c r="XH121" s="0" t="n">
        <v>0</v>
      </c>
      <c r="XI121" s="0" t="n">
        <v>0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550</v>
      </c>
      <c r="XO121" s="0" t="n">
        <v>1717</v>
      </c>
      <c r="XP121" s="0" t="n">
        <v>0</v>
      </c>
      <c r="XQ121" s="0" t="n">
        <v>25</v>
      </c>
      <c r="XR121" s="0" t="n">
        <v>0</v>
      </c>
      <c r="XS121" s="0" t="n">
        <v>0</v>
      </c>
      <c r="XT121" s="0" t="n">
        <v>36</v>
      </c>
      <c r="XU121" s="0" t="n">
        <v>0</v>
      </c>
      <c r="XV121" s="0" t="n">
        <v>0</v>
      </c>
      <c r="XW121" s="0" t="n">
        <v>0</v>
      </c>
      <c r="XX121" s="0" t="n">
        <v>0</v>
      </c>
      <c r="XY121" s="0" t="n">
        <v>0</v>
      </c>
      <c r="XZ121" s="0" t="n">
        <v>0</v>
      </c>
      <c r="YA121" s="0" t="n">
        <v>0</v>
      </c>
      <c r="YB121" s="0" t="n">
        <v>7</v>
      </c>
      <c r="YC121" s="0" t="n">
        <v>0</v>
      </c>
      <c r="YD121" s="0" t="n">
        <v>0</v>
      </c>
      <c r="YE121" s="0" t="n">
        <v>0</v>
      </c>
      <c r="YF121" s="0" t="n">
        <v>0</v>
      </c>
      <c r="YG121" s="0" t="n">
        <v>0</v>
      </c>
      <c r="YH121" s="0" t="n">
        <v>95</v>
      </c>
      <c r="YI121" s="0" t="n">
        <v>64</v>
      </c>
      <c r="YJ121" s="0" t="n">
        <v>0</v>
      </c>
      <c r="YK121" s="0" t="n">
        <v>0</v>
      </c>
      <c r="YL121" s="0" t="n">
        <v>160</v>
      </c>
      <c r="YM121" s="0" t="n">
        <v>0</v>
      </c>
      <c r="YN121" s="0" t="n">
        <v>0</v>
      </c>
      <c r="YO121" s="0" t="n">
        <v>8</v>
      </c>
      <c r="YP121" s="0" t="n">
        <v>0</v>
      </c>
      <c r="YQ121" s="0" t="n">
        <v>0</v>
      </c>
      <c r="YR121" s="0" t="n">
        <v>0</v>
      </c>
      <c r="YS121" s="0" t="n">
        <v>0</v>
      </c>
      <c r="YT121" s="0" t="n">
        <v>0</v>
      </c>
      <c r="YU121" s="0" t="n">
        <v>0</v>
      </c>
      <c r="YV121" s="0" t="n">
        <v>0</v>
      </c>
      <c r="YW121" s="0" t="n">
        <v>0</v>
      </c>
      <c r="YX121" s="0" t="n">
        <v>0</v>
      </c>
      <c r="YY121" s="0" t="n">
        <v>0</v>
      </c>
      <c r="YZ121" s="0" t="n">
        <v>71</v>
      </c>
      <c r="ZA121" s="0" t="n">
        <v>0</v>
      </c>
      <c r="ZB121" s="0" t="n">
        <v>0</v>
      </c>
      <c r="ZC121" s="0" t="n">
        <v>2</v>
      </c>
      <c r="ZD121" s="0" t="n">
        <v>0</v>
      </c>
      <c r="ZE121" s="0" t="n">
        <v>0</v>
      </c>
      <c r="ZF121" s="0" t="n">
        <v>0</v>
      </c>
      <c r="ZG121" s="0" t="n">
        <v>0</v>
      </c>
      <c r="ZH121" s="0" t="n">
        <v>0</v>
      </c>
      <c r="ZI121" s="0" t="n">
        <v>0</v>
      </c>
      <c r="ZJ121" s="0" t="n">
        <v>0</v>
      </c>
      <c r="ZK121" s="0" t="n">
        <v>0</v>
      </c>
      <c r="ZL121" s="0" t="n">
        <v>0</v>
      </c>
      <c r="ZM121" s="0" t="n">
        <v>0</v>
      </c>
      <c r="ZN121" s="0" t="n">
        <v>0</v>
      </c>
      <c r="ZO121" s="0" t="n">
        <v>0</v>
      </c>
      <c r="ZP121" s="0" t="n">
        <v>6766</v>
      </c>
      <c r="ZQ121" s="0" t="n">
        <v>1183</v>
      </c>
      <c r="ZR121" s="0" t="n">
        <v>0</v>
      </c>
      <c r="ZS121" s="0" t="n">
        <v>0</v>
      </c>
      <c r="ZT121" s="0" t="n">
        <v>48</v>
      </c>
      <c r="ZU121" s="0" t="n">
        <v>0</v>
      </c>
      <c r="ZV121" s="0" t="n">
        <v>0</v>
      </c>
      <c r="ZW121" s="0" t="n">
        <v>0</v>
      </c>
      <c r="ZX121" s="0" t="n">
        <v>0</v>
      </c>
      <c r="ZY121" s="0" t="n">
        <v>0</v>
      </c>
      <c r="ZZ121" s="0" t="n">
        <v>0</v>
      </c>
      <c r="AAA121" s="0" t="n">
        <v>0</v>
      </c>
      <c r="AAB121" s="0" t="n">
        <v>0</v>
      </c>
      <c r="AAC121" s="0" t="n">
        <v>0</v>
      </c>
      <c r="AAD121" s="0" t="n">
        <v>0</v>
      </c>
      <c r="AAE121" s="0" t="n">
        <v>0</v>
      </c>
      <c r="AAF121" s="0" t="n">
        <v>0</v>
      </c>
      <c r="AAG121" s="0" t="n">
        <v>0</v>
      </c>
      <c r="AAH121" s="0" t="n">
        <v>0</v>
      </c>
      <c r="AAI121" s="0" t="n">
        <v>0</v>
      </c>
      <c r="AAJ121" s="0" t="n">
        <v>1795</v>
      </c>
      <c r="AAK121" s="0" t="n">
        <v>0</v>
      </c>
      <c r="AAL121" s="0" t="n">
        <v>0</v>
      </c>
      <c r="AAM121" s="0" t="n">
        <v>0</v>
      </c>
      <c r="AAN121" s="0" t="n">
        <v>67</v>
      </c>
      <c r="AAO121" s="0" t="n">
        <v>0</v>
      </c>
      <c r="AAP121" s="0" t="n">
        <v>0</v>
      </c>
    </row>
    <row r="122" customFormat="false" ht="15" hidden="false" customHeight="true" outlineLevel="0" collapsed="false">
      <c r="A122" s="1" t="n">
        <v>31386</v>
      </c>
      <c r="C122" s="20"/>
      <c r="D122" s="20"/>
      <c r="E122" s="20"/>
      <c r="F122" s="20"/>
      <c r="G122" s="20"/>
      <c r="H122" s="2" t="n">
        <v>1</v>
      </c>
      <c r="I122" s="2" t="n">
        <v>53</v>
      </c>
      <c r="J122" s="21"/>
      <c r="K122" s="21"/>
      <c r="L122" s="2" t="n">
        <v>1</v>
      </c>
      <c r="M122" s="2" t="n">
        <v>1</v>
      </c>
      <c r="N122" s="2" t="n">
        <v>1</v>
      </c>
      <c r="O122" s="2" t="n">
        <v>1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1</v>
      </c>
      <c r="V122" s="2" t="n">
        <v>0</v>
      </c>
      <c r="W122" s="2" t="n">
        <v>1</v>
      </c>
      <c r="X122" s="2" t="n">
        <f aca="false">SUM(L122:W122)</f>
        <v>6</v>
      </c>
      <c r="Y122" s="2" t="n">
        <v>120</v>
      </c>
      <c r="Z122" s="2" t="n">
        <v>70</v>
      </c>
      <c r="AA122" s="2" t="n">
        <f aca="false">Y122-Z122</f>
        <v>50</v>
      </c>
      <c r="AB122" s="3" t="n">
        <f aca="false">Z122+((Y122-Z122)/3)</f>
        <v>86.6666666666667</v>
      </c>
      <c r="AC122" s="4" t="n">
        <v>83.9</v>
      </c>
      <c r="AD122" s="4" t="n">
        <v>169</v>
      </c>
      <c r="AE122" s="3" t="n">
        <v>29.3757221385806</v>
      </c>
      <c r="AF122" s="3" t="n">
        <v>1</v>
      </c>
      <c r="AG122" s="4" t="n">
        <v>95</v>
      </c>
      <c r="AH122" s="4" t="n">
        <v>103</v>
      </c>
      <c r="AK122" s="3" t="n">
        <v>98.5</v>
      </c>
      <c r="AL122" s="4" t="n">
        <v>36.4</v>
      </c>
      <c r="AS122" s="2" t="n">
        <v>98</v>
      </c>
      <c r="AT122" s="2" t="n">
        <v>148</v>
      </c>
      <c r="AU122" s="2" t="n">
        <v>166</v>
      </c>
      <c r="AV122" s="2" t="n">
        <v>134</v>
      </c>
      <c r="AW122" s="2" t="n">
        <v>122</v>
      </c>
      <c r="AX122" s="2" t="n">
        <v>1</v>
      </c>
      <c r="AY122" s="2" t="n">
        <f aca="false">((AS122*15)+(AT122*30)+(AU122*30)+(AV122*30)+(AW122*15))-(AS122*120)</f>
        <v>4980</v>
      </c>
      <c r="AZ122" s="2" t="n">
        <f aca="false">((AS122*15)+(AT122*30)+(AU122*30)+(AV122*30)+(AW122*15))</f>
        <v>16740</v>
      </c>
      <c r="BB122" s="5" t="n">
        <f aca="false">10000/SQRT((AS122*BH122)*(AVERAGE(AS122:AW122)*AVERAGE(BH122:BL122)))</f>
        <v>2.36177689354232</v>
      </c>
      <c r="BC122" s="3" t="n">
        <f aca="false">(AS122*BH122)/405</f>
        <v>4.28296296296296</v>
      </c>
      <c r="BD122" s="3" t="n">
        <v>1</v>
      </c>
      <c r="BE122" s="3" t="n">
        <f aca="false">1/(LOG(BH122)+LOG(AS122))</f>
        <v>0.308718264731988</v>
      </c>
      <c r="BF122" s="3" t="n">
        <f aca="false">(BI122-BH122)/(AT122-AS122)</f>
        <v>0.992</v>
      </c>
      <c r="BG122" s="3" t="n">
        <f aca="false">(20*BH122)/((AS122/18)-3.5)</f>
        <v>182.057142857143</v>
      </c>
      <c r="BH122" s="2" t="n">
        <v>17.7</v>
      </c>
      <c r="BI122" s="2" t="n">
        <v>67.3</v>
      </c>
      <c r="BJ122" s="2" t="n">
        <v>103</v>
      </c>
      <c r="BK122" s="2" t="n">
        <v>90.8</v>
      </c>
      <c r="BL122" s="2" t="n">
        <v>108</v>
      </c>
      <c r="BM122" s="3" t="n">
        <f aca="false">((BH122*15)+(BI122*30)+(BJ122*30)+(BK122*30)+(BL122*15))-(BH122*120)</f>
        <v>7594.5</v>
      </c>
      <c r="BN122" s="3" t="n">
        <f aca="false">((BH122*15)+(BI122*30)+(BJ122*30)+(BK122*30)+(BL122*15))</f>
        <v>9718.5</v>
      </c>
      <c r="BO122" s="3" t="n">
        <f aca="false">(1/BH122)</f>
        <v>0.0564971751412429</v>
      </c>
      <c r="BP122" s="3" t="n">
        <f aca="false">(BN122/AZ122)</f>
        <v>0.580555555555556</v>
      </c>
      <c r="BQ122" s="3" t="n">
        <f aca="false">(BB122*BP122)</f>
        <v>1.37114269652874</v>
      </c>
      <c r="BR122" s="5" t="n">
        <f aca="false">(BF122*BO122)</f>
        <v>0.056045197740113</v>
      </c>
      <c r="CC122" s="2" t="n">
        <v>11</v>
      </c>
      <c r="CD122" s="2" t="n">
        <v>1</v>
      </c>
      <c r="CJ122" s="2" t="n">
        <v>3</v>
      </c>
      <c r="CW122" s="3"/>
      <c r="CY122" s="22"/>
      <c r="EU122" s="3"/>
      <c r="EW122" s="22"/>
      <c r="GK122" s="9" t="n">
        <v>2441</v>
      </c>
      <c r="GL122" s="9" t="n">
        <v>70.6</v>
      </c>
      <c r="GM122" s="9" t="n">
        <v>105.6</v>
      </c>
      <c r="GN122" s="9" t="n">
        <v>12.7</v>
      </c>
      <c r="GO122" s="9" t="n">
        <v>36</v>
      </c>
      <c r="GP122" s="9" t="n">
        <v>19.5</v>
      </c>
      <c r="GQ122" s="9" t="n">
        <v>1558</v>
      </c>
      <c r="GR122" s="9" t="n">
        <v>308.1</v>
      </c>
      <c r="GS122" s="9" t="n">
        <v>44.7</v>
      </c>
      <c r="GT122" s="9" t="n">
        <v>25.9</v>
      </c>
      <c r="GU122" s="9" t="n">
        <v>959</v>
      </c>
      <c r="GV122" s="9" t="n">
        <v>257</v>
      </c>
      <c r="GW122" s="9" t="n">
        <v>1.06</v>
      </c>
      <c r="GX122" s="9" t="n">
        <v>0.64</v>
      </c>
      <c r="GY122" s="9" t="n">
        <v>1.11</v>
      </c>
      <c r="GZ122" s="9" t="n">
        <v>1.15</v>
      </c>
      <c r="HA122" s="9" t="n">
        <v>16.8</v>
      </c>
      <c r="HB122" s="9" t="n">
        <v>255.6</v>
      </c>
      <c r="HC122" s="9" t="n">
        <v>2.54</v>
      </c>
      <c r="HD122" s="9" t="n">
        <v>7.49</v>
      </c>
      <c r="HE122" s="9" t="n">
        <v>10.77</v>
      </c>
      <c r="HF122" s="9" t="n">
        <v>701</v>
      </c>
      <c r="HG122" s="9" t="n">
        <v>12.53</v>
      </c>
      <c r="HH122" s="9" t="n">
        <v>1835</v>
      </c>
      <c r="HI122" s="9" t="n">
        <v>211</v>
      </c>
      <c r="HJ122" s="9" t="n">
        <v>1187</v>
      </c>
      <c r="HK122" s="9" t="n">
        <v>490</v>
      </c>
      <c r="HL122" s="9" t="n">
        <v>38</v>
      </c>
      <c r="HM122" s="9" t="n">
        <v>3.3</v>
      </c>
      <c r="HN122" s="9" t="n">
        <v>0</v>
      </c>
      <c r="HO122" s="2" t="n">
        <v>12</v>
      </c>
      <c r="HP122" s="2" t="n">
        <v>12</v>
      </c>
      <c r="HQ122" s="2" t="n">
        <v>0</v>
      </c>
      <c r="HR122" s="2" t="n">
        <v>0</v>
      </c>
      <c r="HS122" s="2" t="n">
        <v>32.2733879089355</v>
      </c>
      <c r="HT122" s="2" t="n">
        <v>261.321044921875</v>
      </c>
      <c r="HU122" s="2" t="n">
        <v>0.18</v>
      </c>
      <c r="HV122" s="2" t="n">
        <v>6</v>
      </c>
      <c r="HW122" s="2" t="n">
        <v>3</v>
      </c>
      <c r="HX122" s="2" t="n">
        <v>3</v>
      </c>
      <c r="HY122" s="2" t="n">
        <v>2791.55004882812</v>
      </c>
      <c r="HZ122" s="2" t="n">
        <v>90.5400009155273</v>
      </c>
      <c r="IA122" s="2" t="n">
        <v>46.3199996948242</v>
      </c>
      <c r="IB122" s="2" t="n">
        <v>49.3699989318848</v>
      </c>
      <c r="IC122" s="2" t="n">
        <v>25.9400005340576</v>
      </c>
      <c r="ID122" s="2" t="n">
        <v>416.540008544922</v>
      </c>
      <c r="IE122" s="2" t="n">
        <v>58.0099983215332</v>
      </c>
      <c r="IF122" s="2" t="n">
        <v>34.1599998474121</v>
      </c>
      <c r="IG122" s="2" t="n">
        <v>35.9700012207031</v>
      </c>
      <c r="IH122" s="2" t="n">
        <v>107.25</v>
      </c>
      <c r="II122" s="2" t="n">
        <v>2.25999999046326</v>
      </c>
      <c r="IJ122" s="2" t="n">
        <v>25.1700000762939</v>
      </c>
      <c r="IK122" s="2" t="n">
        <v>9.65999984741211</v>
      </c>
      <c r="IL122" s="2" t="n">
        <v>36.7099990844727</v>
      </c>
      <c r="IM122" s="2" t="n">
        <v>35.560001373291</v>
      </c>
      <c r="IN122" s="2" t="n">
        <v>18.5799999237061</v>
      </c>
      <c r="IO122" s="2" t="n">
        <v>9.44999980926514</v>
      </c>
      <c r="IP122" s="2" t="n">
        <v>23.5200004577637</v>
      </c>
      <c r="IQ122" s="2" t="n">
        <v>9.31999969482422</v>
      </c>
      <c r="IR122" s="2" t="n">
        <v>5.28999996185303</v>
      </c>
      <c r="IS122" s="2" t="n">
        <v>1.62999999523163</v>
      </c>
      <c r="IT122" s="2" t="n">
        <v>1590.10998535156</v>
      </c>
      <c r="IU122" s="2" t="n">
        <v>14.1999998092651</v>
      </c>
      <c r="IV122" s="2" t="n">
        <v>0.689999997615814</v>
      </c>
      <c r="IW122" s="2" t="n">
        <v>475.549987792969</v>
      </c>
      <c r="IX122" s="2" t="n">
        <v>1967.02001953125</v>
      </c>
      <c r="IY122" s="2" t="n">
        <v>4671.02001953125</v>
      </c>
      <c r="IZ122" s="2" t="n">
        <v>2753.86010742187</v>
      </c>
      <c r="JA122" s="2" t="n">
        <v>9.96000003814697</v>
      </c>
      <c r="JB122" s="2" t="n">
        <v>2.52999997138977</v>
      </c>
      <c r="JC122" s="2" t="n">
        <v>2.74000000953674</v>
      </c>
      <c r="JD122" s="2" t="n">
        <v>64.0199966430664</v>
      </c>
      <c r="JE122" s="2" t="n">
        <v>385.200012207031</v>
      </c>
      <c r="JF122" s="2" t="n">
        <v>2.00999999046326</v>
      </c>
      <c r="JG122" s="2" t="n">
        <v>2.50999999046326</v>
      </c>
      <c r="JH122" s="2" t="n">
        <v>20.5300006866455</v>
      </c>
      <c r="JI122" s="2" t="n">
        <v>6.92000007629395</v>
      </c>
      <c r="JJ122" s="2" t="n">
        <v>2.25</v>
      </c>
      <c r="JK122" s="2" t="n">
        <v>0.579999983310699</v>
      </c>
      <c r="JL122" s="2" t="n">
        <v>423.059997558594</v>
      </c>
      <c r="JM122" s="2" t="n">
        <v>4.03000020980835</v>
      </c>
      <c r="JN122" s="2" t="n">
        <v>63.3800010681152</v>
      </c>
      <c r="JO122" s="2" t="n">
        <v>5268.2998046875</v>
      </c>
      <c r="JP122" s="2" t="n">
        <v>7790.68017578125</v>
      </c>
      <c r="JQ122" s="2" t="n">
        <v>124.75</v>
      </c>
      <c r="JR122" s="2" t="n">
        <v>2483.07006835938</v>
      </c>
      <c r="JS122" s="2" t="n">
        <v>1290.18005371094</v>
      </c>
      <c r="JT122" s="2" t="n">
        <v>9593.6904296875</v>
      </c>
      <c r="JU122" s="2" t="n">
        <v>1145.13000488281</v>
      </c>
      <c r="JV122" s="2" t="n">
        <v>373.779998779297</v>
      </c>
      <c r="JW122" s="2" t="n">
        <v>9.72999954223633</v>
      </c>
      <c r="JX122" s="2" t="n">
        <v>8.02999973297119</v>
      </c>
      <c r="JY122" s="2" t="n">
        <v>7.15999984741211</v>
      </c>
      <c r="JZ122" s="2" t="n">
        <v>0.870000004768372</v>
      </c>
      <c r="KA122" s="2" t="n">
        <v>12.4700002670288</v>
      </c>
      <c r="KB122" s="2" t="n">
        <v>2.60999989509583</v>
      </c>
      <c r="KC122" s="2" t="n">
        <v>24.3500003814697</v>
      </c>
      <c r="KD122" s="2" t="n">
        <v>9.05000019073486</v>
      </c>
      <c r="KE122" s="2" t="n">
        <v>32.7099990844727</v>
      </c>
      <c r="KF122" s="2" t="n">
        <v>29.8400001525879</v>
      </c>
      <c r="KG122" s="2" t="n">
        <v>14.9700002670288</v>
      </c>
      <c r="KH122" s="2" t="n">
        <v>244.850006103516</v>
      </c>
      <c r="KI122" s="2" t="n">
        <v>6.13000011444092</v>
      </c>
      <c r="KJ122" s="2" t="n">
        <v>19.1299991607666</v>
      </c>
      <c r="KK122" s="2" t="n">
        <v>76.2300033569336</v>
      </c>
      <c r="KL122" s="2" t="n">
        <v>2736019.46</v>
      </c>
      <c r="KM122" s="2" t="n">
        <v>6568.43994140625</v>
      </c>
      <c r="KN122" s="2" t="n">
        <v>72.620002746582</v>
      </c>
      <c r="KO122" s="2" t="n">
        <v>1</v>
      </c>
      <c r="KP122" s="2" t="n">
        <v>0.660000026226044</v>
      </c>
      <c r="KQ122" s="2" t="n">
        <v>0.419999986886978</v>
      </c>
      <c r="KR122" s="2" t="n">
        <v>0.839999973773956</v>
      </c>
      <c r="KS122" s="2" t="n">
        <v>0.980000019073486</v>
      </c>
      <c r="KT122" s="2" t="n">
        <v>0.660000026226044</v>
      </c>
      <c r="KU122" s="2" t="n">
        <v>3.4300000667572</v>
      </c>
      <c r="KV122" s="2" t="n">
        <v>4.3899998664856</v>
      </c>
      <c r="KW122" s="2" t="n">
        <v>15.4499998092651</v>
      </c>
      <c r="KX122" s="2" t="n">
        <v>15.1199998855591</v>
      </c>
      <c r="KY122" s="2" t="n">
        <v>6.94999980926514</v>
      </c>
      <c r="KZ122" s="2" t="n">
        <v>4.73000001907349</v>
      </c>
      <c r="LA122" s="2" t="n">
        <v>1.62999999523163</v>
      </c>
      <c r="LB122" s="2" t="n">
        <v>0.180000007152557</v>
      </c>
      <c r="LC122" s="2" t="n">
        <v>26.0799999237061</v>
      </c>
      <c r="LD122" s="2" t="n">
        <v>13.6800003051758</v>
      </c>
      <c r="LE122" s="2" t="n">
        <v>1.96000003814697</v>
      </c>
      <c r="LF122" s="2" t="n">
        <v>0.170000001788139</v>
      </c>
      <c r="LG122" s="2" t="n">
        <v>0.0199999995529652</v>
      </c>
      <c r="LH122" s="2" t="n">
        <v>11.0799999237061</v>
      </c>
      <c r="LI122" s="2" t="n">
        <v>8.06999969482422</v>
      </c>
      <c r="LJ122" s="2" t="n">
        <v>0.209999993443489</v>
      </c>
      <c r="LK122" s="2" t="n">
        <v>0.319999992847443</v>
      </c>
      <c r="LL122" s="2" t="n">
        <v>1.26999998092651</v>
      </c>
      <c r="LM122" s="2" t="n">
        <v>0.959999978542328</v>
      </c>
      <c r="LN122" s="2" t="n">
        <v>0.00999999977648258</v>
      </c>
      <c r="LO122" s="2" t="n">
        <v>0.0799999982118607</v>
      </c>
      <c r="LP122" s="2" t="n">
        <v>0.0299999993294477</v>
      </c>
      <c r="LQ122" s="2" t="n">
        <v>0.0399999991059303</v>
      </c>
      <c r="LR122" s="2" t="n">
        <v>0.0399999991059303</v>
      </c>
      <c r="LS122" s="2" t="n">
        <v>0.00999999977648258</v>
      </c>
      <c r="LT122" s="2" t="n">
        <v>0.100000001490116</v>
      </c>
      <c r="LU122" s="2" t="n">
        <v>0.0900000035762787</v>
      </c>
      <c r="LV122" s="2" t="n">
        <v>103.415802001953</v>
      </c>
      <c r="LW122" s="0" t="n">
        <v>9</v>
      </c>
      <c r="LX122" s="0" t="n">
        <v>1</v>
      </c>
      <c r="LY122" s="0" t="n">
        <v>34</v>
      </c>
      <c r="LZ122" s="0" t="n">
        <v>42</v>
      </c>
      <c r="MA122" s="0" t="n">
        <v>49</v>
      </c>
      <c r="MB122" s="0" t="n">
        <v>2</v>
      </c>
      <c r="MC122" s="0" t="n">
        <v>0</v>
      </c>
      <c r="MD122" s="0" t="n">
        <v>0</v>
      </c>
      <c r="ME122" s="0" t="n">
        <v>0</v>
      </c>
      <c r="MF122" s="0" t="n">
        <v>0</v>
      </c>
      <c r="MG122" s="0" t="n">
        <v>0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13</v>
      </c>
      <c r="MM122" s="0" t="n">
        <v>46</v>
      </c>
      <c r="MN122" s="0" t="n">
        <v>0</v>
      </c>
      <c r="MO122" s="0" t="n">
        <v>0</v>
      </c>
      <c r="MP122" s="0" t="n">
        <v>0</v>
      </c>
      <c r="MQ122" s="0" t="n">
        <v>0</v>
      </c>
      <c r="MR122" s="0" t="n">
        <v>0</v>
      </c>
      <c r="MS122" s="0" t="n">
        <v>211</v>
      </c>
      <c r="MT122" s="0" t="n">
        <v>0</v>
      </c>
      <c r="MU122" s="0" t="n">
        <v>1677</v>
      </c>
      <c r="MV122" s="0" t="n">
        <v>0</v>
      </c>
      <c r="MW122" s="0" t="n">
        <v>0</v>
      </c>
      <c r="MX122" s="0" t="n">
        <v>0</v>
      </c>
      <c r="MY122" s="0" t="n">
        <v>6</v>
      </c>
      <c r="MZ122" s="0" t="n">
        <v>0</v>
      </c>
      <c r="NA122" s="0" t="n">
        <v>0</v>
      </c>
      <c r="NB122" s="0" t="n">
        <v>0</v>
      </c>
      <c r="NC122" s="0" t="n">
        <v>0</v>
      </c>
      <c r="ND122" s="0" t="n">
        <v>10</v>
      </c>
      <c r="NE122" s="0" t="n">
        <v>0</v>
      </c>
      <c r="NF122" s="0" t="n">
        <v>65</v>
      </c>
      <c r="NG122" s="0" t="n">
        <v>0</v>
      </c>
      <c r="NH122" s="0" t="n">
        <v>806</v>
      </c>
      <c r="NI122" s="0" t="n">
        <v>423</v>
      </c>
      <c r="NJ122" s="0" t="n">
        <v>0</v>
      </c>
      <c r="NK122" s="0" t="n">
        <v>0</v>
      </c>
      <c r="NL122" s="0" t="n">
        <v>0</v>
      </c>
      <c r="NM122" s="0" t="n">
        <v>0</v>
      </c>
      <c r="NN122" s="0" t="n">
        <v>0</v>
      </c>
      <c r="NO122" s="0" t="n">
        <v>0</v>
      </c>
      <c r="NP122" s="0" t="n">
        <v>0</v>
      </c>
      <c r="NQ122" s="0" t="n">
        <v>0</v>
      </c>
      <c r="NR122" s="0" t="n">
        <v>0</v>
      </c>
      <c r="NS122" s="0" t="n">
        <v>20987</v>
      </c>
      <c r="NT122" s="0" t="n">
        <v>696</v>
      </c>
      <c r="NU122" s="0" t="n">
        <v>0</v>
      </c>
      <c r="NV122" s="0" t="n">
        <v>0</v>
      </c>
      <c r="NW122" s="0" t="n">
        <v>93</v>
      </c>
      <c r="NX122" s="0" t="n">
        <v>0</v>
      </c>
      <c r="NY122" s="0" t="n">
        <v>2972</v>
      </c>
      <c r="NZ122" s="0" t="n">
        <v>0</v>
      </c>
      <c r="OA122" s="0" t="n">
        <v>0</v>
      </c>
      <c r="OB122" s="0" t="n">
        <v>0</v>
      </c>
      <c r="OC122" s="0" t="n">
        <v>0</v>
      </c>
      <c r="OD122" s="0" t="n">
        <v>0</v>
      </c>
      <c r="OE122" s="0" t="n">
        <v>0</v>
      </c>
      <c r="OF122" s="0" t="n">
        <v>0</v>
      </c>
      <c r="OG122" s="0" t="n">
        <v>96</v>
      </c>
      <c r="OH122" s="0" t="n">
        <v>340</v>
      </c>
      <c r="OI122" s="0" t="n">
        <v>34</v>
      </c>
      <c r="OJ122" s="0" t="n">
        <v>0</v>
      </c>
      <c r="OK122" s="0" t="n">
        <v>0</v>
      </c>
      <c r="OL122" s="0" t="n">
        <v>0</v>
      </c>
      <c r="OM122" s="0" t="n">
        <v>0</v>
      </c>
      <c r="ON122" s="0" t="n">
        <v>4</v>
      </c>
      <c r="OO122" s="0" t="n">
        <v>0</v>
      </c>
      <c r="OP122" s="0" t="n">
        <v>0</v>
      </c>
      <c r="OQ122" s="0" t="n">
        <v>46</v>
      </c>
      <c r="OR122" s="0" t="n">
        <v>0</v>
      </c>
      <c r="OS122" s="0" t="n">
        <v>0</v>
      </c>
      <c r="OT122" s="0" t="n">
        <v>0</v>
      </c>
      <c r="OU122" s="0" t="n">
        <v>0</v>
      </c>
      <c r="OV122" s="0" t="n">
        <v>0</v>
      </c>
      <c r="OW122" s="0" t="n">
        <v>0</v>
      </c>
      <c r="OX122" s="0" t="n">
        <v>0</v>
      </c>
      <c r="OY122" s="0" t="n">
        <v>0</v>
      </c>
      <c r="OZ122" s="0" t="n">
        <v>0</v>
      </c>
      <c r="PA122" s="0" t="n">
        <v>0</v>
      </c>
      <c r="PB122" s="0" t="n">
        <v>11843</v>
      </c>
      <c r="PC122" s="0" t="n">
        <v>0</v>
      </c>
      <c r="PD122" s="0" t="n">
        <v>0</v>
      </c>
      <c r="PE122" s="0" t="n">
        <v>0</v>
      </c>
      <c r="PF122" s="0" t="n">
        <v>180</v>
      </c>
      <c r="PG122" s="0" t="n">
        <v>0</v>
      </c>
      <c r="PH122" s="0" t="n">
        <v>0</v>
      </c>
      <c r="PI122" s="0" t="n">
        <v>0</v>
      </c>
      <c r="PJ122" s="0" t="n">
        <v>1062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0</v>
      </c>
      <c r="PP122" s="0" t="n">
        <v>0</v>
      </c>
      <c r="PQ122" s="0" t="n">
        <v>675</v>
      </c>
      <c r="PR122" s="0" t="n">
        <v>0</v>
      </c>
      <c r="PS122" s="0" t="n">
        <v>0</v>
      </c>
      <c r="PT122" s="0" t="n">
        <v>0</v>
      </c>
      <c r="PU122" s="0" t="n">
        <v>0</v>
      </c>
      <c r="PV122" s="0" t="n">
        <v>174</v>
      </c>
      <c r="PW122" s="0" t="n">
        <v>771</v>
      </c>
      <c r="PX122" s="0" t="n">
        <v>696</v>
      </c>
      <c r="PY122" s="0" t="n">
        <v>0</v>
      </c>
      <c r="PZ122" s="0" t="n">
        <v>0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13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288</v>
      </c>
      <c r="QL122" s="0" t="n">
        <v>0</v>
      </c>
      <c r="QM122" s="0" t="n">
        <v>2138</v>
      </c>
      <c r="QN122" s="0" t="n">
        <v>0</v>
      </c>
      <c r="QO122" s="0" t="n">
        <v>0</v>
      </c>
      <c r="QP122" s="0" t="n">
        <v>0</v>
      </c>
      <c r="QQ122" s="0" t="n">
        <v>624</v>
      </c>
      <c r="QR122" s="0" t="n">
        <v>0</v>
      </c>
      <c r="QS122" s="0" t="n">
        <v>0</v>
      </c>
      <c r="QT122" s="0" t="n">
        <v>0</v>
      </c>
      <c r="QU122" s="0" t="n">
        <v>0</v>
      </c>
      <c r="QV122" s="0" t="n">
        <v>0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32</v>
      </c>
      <c r="RD122" s="0" t="n">
        <v>847</v>
      </c>
      <c r="RE122" s="0" t="n">
        <v>5</v>
      </c>
      <c r="RF122" s="0" t="n">
        <v>0</v>
      </c>
      <c r="RG122" s="0" t="n">
        <v>426</v>
      </c>
      <c r="RH122" s="0" t="n">
        <v>0</v>
      </c>
      <c r="RI122" s="0" t="n">
        <v>0</v>
      </c>
      <c r="RJ122" s="0" t="n">
        <v>0</v>
      </c>
      <c r="RK122" s="0" t="n">
        <v>0</v>
      </c>
      <c r="RL122" s="0" t="n">
        <v>8202</v>
      </c>
      <c r="RM122" s="0" t="n">
        <v>0</v>
      </c>
      <c r="RN122" s="0" t="n">
        <v>0</v>
      </c>
      <c r="RO122" s="0" t="n">
        <v>0</v>
      </c>
      <c r="RP122" s="0" t="n">
        <v>389</v>
      </c>
      <c r="RQ122" s="0" t="n">
        <v>18</v>
      </c>
      <c r="RR122" s="0" t="n">
        <v>0</v>
      </c>
      <c r="RS122" s="0" t="n">
        <v>0</v>
      </c>
      <c r="RT122" s="0" t="n">
        <v>0</v>
      </c>
      <c r="RU122" s="0" t="n">
        <v>0</v>
      </c>
      <c r="RV122" s="0" t="n">
        <v>12</v>
      </c>
      <c r="RW122" s="0" t="n">
        <v>0</v>
      </c>
      <c r="RX122" s="0" t="n">
        <v>0</v>
      </c>
      <c r="RY122" s="0" t="n">
        <v>1013</v>
      </c>
      <c r="RZ122" s="0" t="n">
        <v>0</v>
      </c>
      <c r="SA122" s="0" t="n">
        <v>0</v>
      </c>
      <c r="SB122" s="0" t="n">
        <v>0</v>
      </c>
      <c r="SC122" s="0" t="n">
        <v>0</v>
      </c>
      <c r="SD122" s="0" t="n">
        <v>22</v>
      </c>
      <c r="SE122" s="0" t="n">
        <v>0</v>
      </c>
      <c r="SF122" s="0" t="n">
        <v>0</v>
      </c>
      <c r="SG122" s="0" t="n">
        <v>0</v>
      </c>
      <c r="SH122" s="0" t="n">
        <v>0</v>
      </c>
      <c r="SI122" s="0" t="n">
        <v>0</v>
      </c>
      <c r="SJ122" s="0" t="n">
        <v>0</v>
      </c>
      <c r="SK122" s="0" t="n">
        <v>0</v>
      </c>
      <c r="SL122" s="0" t="n">
        <v>0</v>
      </c>
      <c r="SM122" s="0" t="n">
        <v>0</v>
      </c>
      <c r="SN122" s="0" t="n">
        <v>0</v>
      </c>
      <c r="SO122" s="0" t="n">
        <v>0</v>
      </c>
      <c r="SP122" s="0" t="n">
        <v>0</v>
      </c>
      <c r="SQ122" s="0" t="n">
        <v>0</v>
      </c>
      <c r="SR122" s="0" t="n">
        <v>756</v>
      </c>
      <c r="SS122" s="0" t="n">
        <v>3</v>
      </c>
      <c r="ST122" s="0" t="n">
        <v>0</v>
      </c>
      <c r="SU122" s="0" t="n">
        <v>0</v>
      </c>
      <c r="SV122" s="0" t="n">
        <v>14</v>
      </c>
      <c r="SW122" s="0" t="n">
        <v>0</v>
      </c>
      <c r="SX122" s="0" t="n">
        <v>0</v>
      </c>
      <c r="SY122" s="0" t="n">
        <v>0</v>
      </c>
      <c r="SZ122" s="0" t="n">
        <v>31</v>
      </c>
      <c r="TA122" s="0" t="n">
        <v>74</v>
      </c>
      <c r="TB122" s="0" t="n">
        <v>0</v>
      </c>
      <c r="TC122" s="0" t="n">
        <v>0</v>
      </c>
      <c r="TD122" s="0" t="n">
        <v>0</v>
      </c>
      <c r="TE122" s="0" t="n">
        <v>121</v>
      </c>
      <c r="TF122" s="0" t="n">
        <v>0</v>
      </c>
      <c r="TG122" s="0" t="n">
        <v>0</v>
      </c>
      <c r="TH122" s="0" t="n">
        <v>0</v>
      </c>
      <c r="TI122" s="0" t="n">
        <v>51</v>
      </c>
      <c r="TJ122" s="0" t="n">
        <v>0</v>
      </c>
      <c r="TK122" s="0" t="n">
        <v>0</v>
      </c>
      <c r="TL122" s="0" t="n">
        <v>1139</v>
      </c>
      <c r="TM122" s="0" t="n">
        <v>437</v>
      </c>
      <c r="TN122" s="0" t="n">
        <v>169</v>
      </c>
      <c r="TO122" s="0" t="n">
        <v>0</v>
      </c>
      <c r="TP122" s="0" t="n">
        <v>413</v>
      </c>
      <c r="TQ122" s="0" t="n">
        <v>0</v>
      </c>
      <c r="TR122" s="0" t="n">
        <v>2987</v>
      </c>
      <c r="TS122" s="0" t="n">
        <v>38</v>
      </c>
      <c r="TT122" s="0" t="n">
        <v>26</v>
      </c>
      <c r="TU122" s="0" t="n">
        <v>0</v>
      </c>
      <c r="TV122" s="0" t="n">
        <v>56</v>
      </c>
      <c r="TW122" s="0" t="n">
        <v>42</v>
      </c>
      <c r="TX122" s="0" t="n">
        <v>0</v>
      </c>
      <c r="TY122" s="0" t="n">
        <v>130</v>
      </c>
      <c r="TZ122" s="0" t="n">
        <v>15</v>
      </c>
      <c r="UA122" s="0" t="n">
        <v>0</v>
      </c>
      <c r="UB122" s="0" t="n">
        <v>0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0</v>
      </c>
      <c r="UH122" s="0" t="n">
        <v>0</v>
      </c>
      <c r="UI122" s="0" t="n">
        <v>0</v>
      </c>
      <c r="UJ122" s="0" t="n">
        <v>0</v>
      </c>
      <c r="UK122" s="0" t="n">
        <v>177</v>
      </c>
      <c r="UL122" s="0" t="n">
        <v>0</v>
      </c>
      <c r="UM122" s="0" t="n">
        <v>0</v>
      </c>
      <c r="UN122" s="0" t="n">
        <v>1349</v>
      </c>
      <c r="UO122" s="0" t="n">
        <v>0</v>
      </c>
      <c r="UP122" s="0" t="n">
        <v>0</v>
      </c>
      <c r="UQ122" s="0" t="n">
        <v>0</v>
      </c>
      <c r="UR122" s="0" t="n">
        <v>0</v>
      </c>
      <c r="US122" s="0" t="n">
        <v>0</v>
      </c>
      <c r="UT122" s="0" t="n">
        <v>0</v>
      </c>
      <c r="UU122" s="0" t="n">
        <v>0</v>
      </c>
      <c r="UV122" s="0" t="n">
        <v>0</v>
      </c>
      <c r="UW122" s="0" t="n">
        <v>0</v>
      </c>
      <c r="UX122" s="0" t="n">
        <v>0</v>
      </c>
      <c r="UY122" s="0" t="n">
        <v>0</v>
      </c>
      <c r="UZ122" s="0" t="n">
        <v>0</v>
      </c>
      <c r="VA122" s="0" t="n">
        <v>0</v>
      </c>
      <c r="VB122" s="0" t="n">
        <v>0</v>
      </c>
      <c r="VC122" s="0" t="n">
        <v>0</v>
      </c>
      <c r="VD122" s="0" t="n">
        <v>0</v>
      </c>
      <c r="VE122" s="0" t="n">
        <v>0</v>
      </c>
      <c r="VF122" s="0" t="n">
        <v>433</v>
      </c>
      <c r="VG122" s="0" t="n">
        <v>0</v>
      </c>
      <c r="VH122" s="0" t="n">
        <v>0</v>
      </c>
      <c r="VI122" s="0" t="n">
        <v>0</v>
      </c>
      <c r="VJ122" s="0" t="n">
        <v>0</v>
      </c>
      <c r="VK122" s="0" t="n">
        <v>0</v>
      </c>
      <c r="VL122" s="0" t="n">
        <v>219</v>
      </c>
      <c r="VM122" s="0" t="n">
        <v>0</v>
      </c>
      <c r="VN122" s="0" t="n">
        <v>0</v>
      </c>
      <c r="VO122" s="0" t="n">
        <v>0</v>
      </c>
      <c r="VP122" s="0" t="n">
        <v>0</v>
      </c>
      <c r="VQ122" s="0" t="n">
        <v>0</v>
      </c>
      <c r="VR122" s="0" t="n">
        <v>157</v>
      </c>
      <c r="VS122" s="0" t="n">
        <v>0</v>
      </c>
      <c r="VT122" s="0" t="n">
        <v>0</v>
      </c>
      <c r="VU122" s="0" t="n">
        <v>537</v>
      </c>
      <c r="VV122" s="0" t="n">
        <v>0</v>
      </c>
      <c r="VW122" s="0" t="n">
        <v>7</v>
      </c>
      <c r="VX122" s="0" t="n">
        <v>0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137</v>
      </c>
      <c r="WD122" s="0" t="n">
        <v>0</v>
      </c>
      <c r="WE122" s="0" t="n">
        <v>0</v>
      </c>
      <c r="WF122" s="0" t="n">
        <v>641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0</v>
      </c>
      <c r="WM122" s="0" t="n">
        <v>0</v>
      </c>
      <c r="WN122" s="0" t="n">
        <v>572</v>
      </c>
      <c r="WO122" s="0" t="n">
        <v>0</v>
      </c>
      <c r="WP122" s="0" t="n">
        <v>0</v>
      </c>
      <c r="WQ122" s="0" t="n">
        <v>24338</v>
      </c>
      <c r="WR122" s="0" t="n">
        <v>0</v>
      </c>
      <c r="WS122" s="0" t="n">
        <v>0</v>
      </c>
      <c r="WT122" s="0" t="n">
        <v>0</v>
      </c>
      <c r="WU122" s="0" t="n">
        <v>0</v>
      </c>
      <c r="WV122" s="0" t="n">
        <v>0</v>
      </c>
      <c r="WW122" s="0" t="n">
        <v>0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0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0</v>
      </c>
      <c r="XJ122" s="0" t="n">
        <v>0</v>
      </c>
      <c r="XK122" s="0" t="n">
        <v>21</v>
      </c>
      <c r="XL122" s="0" t="n">
        <v>166</v>
      </c>
      <c r="XM122" s="0" t="n">
        <v>0</v>
      </c>
      <c r="XN122" s="0" t="n">
        <v>503</v>
      </c>
      <c r="XO122" s="0" t="n">
        <v>4435</v>
      </c>
      <c r="XP122" s="0" t="n">
        <v>0</v>
      </c>
      <c r="XQ122" s="0" t="n">
        <v>0</v>
      </c>
      <c r="XR122" s="0" t="n">
        <v>0</v>
      </c>
      <c r="XS122" s="0" t="n">
        <v>0</v>
      </c>
      <c r="XT122" s="0" t="n">
        <v>151</v>
      </c>
      <c r="XU122" s="0" t="n">
        <v>194</v>
      </c>
      <c r="XV122" s="0" t="n">
        <v>114</v>
      </c>
      <c r="XW122" s="0" t="n">
        <v>1715</v>
      </c>
      <c r="XX122" s="0" t="n">
        <v>0</v>
      </c>
      <c r="XY122" s="0" t="n">
        <v>6361</v>
      </c>
      <c r="XZ122" s="0" t="n">
        <v>270</v>
      </c>
      <c r="YA122" s="0" t="n">
        <v>0</v>
      </c>
      <c r="YB122" s="0" t="n">
        <v>5605</v>
      </c>
      <c r="YC122" s="0" t="n">
        <v>0</v>
      </c>
      <c r="YD122" s="0" t="n">
        <v>0</v>
      </c>
      <c r="YE122" s="0" t="n">
        <v>49</v>
      </c>
      <c r="YF122" s="0" t="n">
        <v>591</v>
      </c>
      <c r="YG122" s="0" t="n">
        <v>17</v>
      </c>
      <c r="YH122" s="0" t="n">
        <v>1548</v>
      </c>
      <c r="YI122" s="0" t="n">
        <v>25863</v>
      </c>
      <c r="YJ122" s="0" t="n">
        <v>0</v>
      </c>
      <c r="YK122" s="0" t="n">
        <v>3760</v>
      </c>
      <c r="YL122" s="0" t="n">
        <v>2637</v>
      </c>
      <c r="YM122" s="0" t="n">
        <v>0</v>
      </c>
      <c r="YN122" s="0" t="n">
        <v>0</v>
      </c>
      <c r="YO122" s="0" t="n">
        <v>0</v>
      </c>
      <c r="YP122" s="0" t="n">
        <v>0</v>
      </c>
      <c r="YQ122" s="0" t="n">
        <v>0</v>
      </c>
      <c r="YR122" s="0" t="n">
        <v>0</v>
      </c>
      <c r="YS122" s="0" t="n">
        <v>0</v>
      </c>
      <c r="YT122" s="0" t="n">
        <v>0</v>
      </c>
      <c r="YU122" s="0" t="n">
        <v>2</v>
      </c>
      <c r="YV122" s="0" t="n">
        <v>0</v>
      </c>
      <c r="YW122" s="0" t="n">
        <v>0</v>
      </c>
      <c r="YX122" s="0" t="n">
        <v>0</v>
      </c>
      <c r="YY122" s="0" t="n">
        <v>0</v>
      </c>
      <c r="YZ122" s="0" t="n">
        <v>241</v>
      </c>
      <c r="ZA122" s="0" t="n">
        <v>0</v>
      </c>
      <c r="ZB122" s="0" t="n">
        <v>0</v>
      </c>
      <c r="ZC122" s="0" t="n">
        <v>0</v>
      </c>
      <c r="ZD122" s="0" t="n">
        <v>0</v>
      </c>
      <c r="ZE122" s="0" t="n">
        <v>0</v>
      </c>
      <c r="ZF122" s="0" t="n">
        <v>0</v>
      </c>
      <c r="ZG122" s="0" t="n">
        <v>0</v>
      </c>
      <c r="ZH122" s="0" t="n">
        <v>0</v>
      </c>
      <c r="ZI122" s="0" t="n">
        <v>0</v>
      </c>
      <c r="ZJ122" s="0" t="n">
        <v>34</v>
      </c>
      <c r="ZK122" s="0" t="n">
        <v>0</v>
      </c>
      <c r="ZL122" s="0" t="n">
        <v>0</v>
      </c>
      <c r="ZM122" s="0" t="n">
        <v>0</v>
      </c>
      <c r="ZN122" s="0" t="n">
        <v>0</v>
      </c>
      <c r="ZO122" s="0" t="n">
        <v>0</v>
      </c>
      <c r="ZP122" s="0" t="n">
        <v>38</v>
      </c>
      <c r="ZQ122" s="0" t="n">
        <v>1928</v>
      </c>
      <c r="ZR122" s="0" t="n">
        <v>0</v>
      </c>
      <c r="ZS122" s="0" t="n">
        <v>0</v>
      </c>
      <c r="ZT122" s="0" t="n">
        <v>50</v>
      </c>
      <c r="ZU122" s="0" t="n">
        <v>0</v>
      </c>
      <c r="ZV122" s="0" t="n">
        <v>0</v>
      </c>
      <c r="ZW122" s="0" t="n">
        <v>0</v>
      </c>
      <c r="ZX122" s="0" t="n">
        <v>60</v>
      </c>
      <c r="ZY122" s="0" t="n">
        <v>0</v>
      </c>
      <c r="ZZ122" s="0" t="n">
        <v>0</v>
      </c>
      <c r="AAA122" s="0" t="n">
        <v>0</v>
      </c>
      <c r="AAB122" s="0" t="n">
        <v>0</v>
      </c>
      <c r="AAC122" s="0" t="n">
        <v>0</v>
      </c>
      <c r="AAD122" s="0" t="n">
        <v>7</v>
      </c>
      <c r="AAE122" s="0" t="n">
        <v>0</v>
      </c>
      <c r="AAF122" s="0" t="n">
        <v>0</v>
      </c>
      <c r="AAG122" s="0" t="n">
        <v>0</v>
      </c>
      <c r="AAH122" s="0" t="n">
        <v>0</v>
      </c>
      <c r="AAI122" s="0" t="n">
        <v>0</v>
      </c>
      <c r="AAJ122" s="0" t="n">
        <v>111</v>
      </c>
      <c r="AAK122" s="0" t="n">
        <v>0</v>
      </c>
      <c r="AAL122" s="0" t="n">
        <v>0</v>
      </c>
      <c r="AAM122" s="0" t="n">
        <v>0</v>
      </c>
      <c r="AAN122" s="0" t="n">
        <v>0</v>
      </c>
      <c r="AAO122" s="0" t="n">
        <v>0</v>
      </c>
      <c r="AAP122" s="0" t="n">
        <v>0</v>
      </c>
    </row>
    <row r="123" customFormat="false" ht="15" hidden="false" customHeight="true" outlineLevel="0" collapsed="false">
      <c r="A123" s="1" t="n">
        <v>30659</v>
      </c>
      <c r="C123" s="20"/>
      <c r="D123" s="20"/>
      <c r="E123" s="20"/>
      <c r="F123" s="20"/>
      <c r="G123" s="20"/>
      <c r="H123" s="2" t="n">
        <v>2</v>
      </c>
      <c r="I123" s="2" t="n">
        <v>63</v>
      </c>
      <c r="L123" s="2" t="n">
        <v>1</v>
      </c>
      <c r="M123" s="2" t="n">
        <v>1</v>
      </c>
      <c r="N123" s="2" t="n">
        <v>1</v>
      </c>
      <c r="O123" s="2" t="n">
        <v>0</v>
      </c>
      <c r="P123" s="2" t="n">
        <v>1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f aca="false">IF(AE123&gt;27,1,0)</f>
        <v>1</v>
      </c>
      <c r="V123" s="2" t="n">
        <v>0</v>
      </c>
      <c r="W123" s="2" t="n">
        <v>1</v>
      </c>
      <c r="X123" s="2" t="n">
        <f aca="false">SUM(L123:W123)</f>
        <v>6</v>
      </c>
      <c r="Y123" s="2" t="n">
        <v>140</v>
      </c>
      <c r="Z123" s="2" t="n">
        <v>100</v>
      </c>
      <c r="AA123" s="2" t="n">
        <f aca="false">Y123-Z123</f>
        <v>40</v>
      </c>
      <c r="AB123" s="3" t="n">
        <f aca="false">Z123+((Y123-Z123)/3)</f>
        <v>113.333333333333</v>
      </c>
      <c r="AC123" s="2" t="n">
        <v>130.1</v>
      </c>
      <c r="AD123" s="2" t="n">
        <v>152.5</v>
      </c>
      <c r="AE123" s="24" t="n">
        <f aca="false">AC123/POWER((AD123/100),2)</f>
        <v>55.9419510884171</v>
      </c>
      <c r="AF123" s="3" t="n">
        <v>2</v>
      </c>
      <c r="AG123" s="2" t="n">
        <v>127.5</v>
      </c>
      <c r="AH123" s="2" t="n">
        <v>138.2</v>
      </c>
      <c r="AI123" s="3" t="n">
        <v>0.836065573770492</v>
      </c>
      <c r="AJ123" s="3" t="n">
        <v>0.922575976845152</v>
      </c>
      <c r="AK123" s="3" t="n">
        <v>128</v>
      </c>
      <c r="AL123" s="2" t="n">
        <v>48.3</v>
      </c>
      <c r="AM123" s="2" t="n">
        <v>49.8</v>
      </c>
      <c r="AN123" s="2" t="n">
        <v>53.3</v>
      </c>
      <c r="AO123" s="2" t="n">
        <v>17</v>
      </c>
      <c r="AP123" s="2" t="n">
        <v>37.4</v>
      </c>
      <c r="AQ123" s="2" t="n">
        <v>50.6</v>
      </c>
      <c r="AR123" s="2" t="n">
        <v>2.7</v>
      </c>
      <c r="AS123" s="2" t="n">
        <v>134</v>
      </c>
      <c r="AT123" s="2" t="n">
        <v>236</v>
      </c>
      <c r="AU123" s="2" t="n">
        <v>229</v>
      </c>
      <c r="AV123" s="2" t="n">
        <v>311</v>
      </c>
      <c r="AW123" s="2" t="n">
        <v>286</v>
      </c>
      <c r="AX123" s="2" t="n">
        <v>5</v>
      </c>
      <c r="AY123" s="2" t="n">
        <f aca="false">((AS123*15)+(AT123*30)+(AU123*30)+(AV123*30)+(AW123*15))-(AS123*120)</f>
        <v>13500</v>
      </c>
      <c r="AZ123" s="2" t="n">
        <f aca="false">((AS123*15)+(AT123*30)+(AU123*30)+(AV123*30)+(AW123*15))</f>
        <v>29580</v>
      </c>
      <c r="BA123" s="2" t="n">
        <v>6.34</v>
      </c>
      <c r="BB123" s="5" t="n">
        <f aca="false">10000/SQRT((AS123*BH123)*(AVERAGE(AS123:AW123)*AVERAGE(BH123:BL123)))</f>
        <v>1.43349892175754</v>
      </c>
      <c r="BC123" s="3" t="n">
        <f aca="false">(AS123*BH123)/405</f>
        <v>5.49234567901235</v>
      </c>
      <c r="BD123" s="3" t="n">
        <v>1</v>
      </c>
      <c r="BE123" s="3" t="n">
        <f aca="false">1/(LOG(BH123)+LOG(AS123))</f>
        <v>0.298756019989535</v>
      </c>
      <c r="BF123" s="3" t="n">
        <f aca="false">(BI123-BH123)/(AT123-AS123)</f>
        <v>0.275490196078431</v>
      </c>
      <c r="BG123" s="3" t="n">
        <f aca="false">(20*BH123)/((AS123/18)-3.5)</f>
        <v>84.169014084507</v>
      </c>
      <c r="BH123" s="2" t="n">
        <v>16.6</v>
      </c>
      <c r="BI123" s="2" t="n">
        <v>44.7</v>
      </c>
      <c r="BJ123" s="2" t="n">
        <v>213</v>
      </c>
      <c r="BK123" s="2" t="n">
        <v>82</v>
      </c>
      <c r="BL123" s="2" t="n">
        <v>101</v>
      </c>
      <c r="BM123" s="3" t="n">
        <f aca="false">((BH123*15)+(BI123*30)+(BJ123*30)+(BK123*30)+(BL123*15))-(BH123*120)</f>
        <v>9963</v>
      </c>
      <c r="BN123" s="3" t="n">
        <f aca="false">((BH123*15)+(BI123*30)+(BJ123*30)+(BK123*30)+(BL123*15))</f>
        <v>11955</v>
      </c>
      <c r="BO123" s="3" t="n">
        <f aca="false">(1/BH123)</f>
        <v>0.0602409638554217</v>
      </c>
      <c r="BP123" s="3" t="n">
        <f aca="false">(BN123/AZ123)</f>
        <v>0.404158215010142</v>
      </c>
      <c r="BQ123" s="3" t="n">
        <f aca="false">(BB123*BP123)</f>
        <v>0.57936036543649</v>
      </c>
      <c r="BR123" s="5" t="n">
        <f aca="false">(BF123*BO123)</f>
        <v>0.0165957949444838</v>
      </c>
      <c r="CA123" s="2" t="n">
        <v>163</v>
      </c>
      <c r="CB123" s="2" t="n">
        <v>0</v>
      </c>
      <c r="CC123" s="2" t="n">
        <v>39</v>
      </c>
      <c r="CD123" s="2" t="n">
        <v>1</v>
      </c>
      <c r="CE123" s="2" t="n">
        <v>104</v>
      </c>
      <c r="CF123" s="2" t="n">
        <v>0</v>
      </c>
      <c r="CG123" s="2" t="n">
        <v>20</v>
      </c>
      <c r="CH123" s="2" t="n">
        <v>99</v>
      </c>
      <c r="CI123" s="2" t="n">
        <v>0</v>
      </c>
      <c r="CJ123" s="2" t="n">
        <v>5</v>
      </c>
      <c r="CK123" s="2" t="n">
        <v>77</v>
      </c>
      <c r="CL123" s="2" t="n">
        <v>14.19</v>
      </c>
      <c r="CM123" s="2" t="n">
        <v>140</v>
      </c>
      <c r="CN123" s="2" t="n">
        <v>60</v>
      </c>
      <c r="CO123" s="2" t="n">
        <v>458</v>
      </c>
      <c r="CP123" s="2" t="n">
        <v>1.03</v>
      </c>
      <c r="CQ123" s="2" t="n">
        <v>0.42</v>
      </c>
      <c r="CR123" s="2" t="n">
        <v>0.53</v>
      </c>
      <c r="CW123" s="3"/>
      <c r="CY123" s="22"/>
      <c r="EU123" s="3"/>
      <c r="EW123" s="22"/>
      <c r="GK123" s="9" t="n">
        <v>2401</v>
      </c>
      <c r="GL123" s="9" t="n">
        <v>95</v>
      </c>
      <c r="GM123" s="9" t="n">
        <v>78.3</v>
      </c>
      <c r="GN123" s="9" t="n">
        <v>17.4</v>
      </c>
      <c r="GO123" s="9" t="n">
        <v>30.9</v>
      </c>
      <c r="GP123" s="9" t="n">
        <v>11.6</v>
      </c>
      <c r="GQ123" s="9" t="n">
        <v>427</v>
      </c>
      <c r="GR123" s="9" t="n">
        <v>341.8</v>
      </c>
      <c r="GS123" s="9" t="n">
        <v>48.9</v>
      </c>
      <c r="GT123" s="9" t="n">
        <v>26</v>
      </c>
      <c r="GU123" s="9" t="s">
        <v>732</v>
      </c>
      <c r="GV123" s="9" t="s">
        <v>733</v>
      </c>
      <c r="GW123" s="9" t="s">
        <v>734</v>
      </c>
      <c r="GX123" s="9" t="s">
        <v>735</v>
      </c>
      <c r="GY123" s="9" t="s">
        <v>736</v>
      </c>
      <c r="GZ123" s="9" t="s">
        <v>722</v>
      </c>
      <c r="HA123" s="9" t="s">
        <v>737</v>
      </c>
      <c r="HB123" s="9" t="s">
        <v>738</v>
      </c>
      <c r="HC123" s="9" t="s">
        <v>739</v>
      </c>
      <c r="HD123" s="9" t="s">
        <v>740</v>
      </c>
      <c r="HE123" s="9" t="s">
        <v>741</v>
      </c>
      <c r="HF123" s="9" t="s">
        <v>742</v>
      </c>
      <c r="HG123" s="9" t="s">
        <v>743</v>
      </c>
      <c r="HH123" s="9" t="s">
        <v>744</v>
      </c>
      <c r="HI123" s="9" t="s">
        <v>745</v>
      </c>
      <c r="HJ123" s="9" t="s">
        <v>746</v>
      </c>
      <c r="HK123" s="9" t="s">
        <v>747</v>
      </c>
      <c r="HL123" s="9" t="n">
        <v>32</v>
      </c>
      <c r="HM123" s="9" t="n">
        <v>5.6</v>
      </c>
      <c r="HN123" s="9" t="n">
        <v>600</v>
      </c>
      <c r="HU123" s="2" t="n">
        <v>0.08</v>
      </c>
      <c r="HV123" s="2" t="n">
        <v>1</v>
      </c>
      <c r="HW123" s="2" t="n">
        <v>4</v>
      </c>
      <c r="HX123" s="2" t="n">
        <v>2</v>
      </c>
      <c r="MC123" s="0" t="n">
        <v>0</v>
      </c>
      <c r="MD123" s="0" t="n">
        <v>0</v>
      </c>
      <c r="ME123" s="0" t="n">
        <v>0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</v>
      </c>
      <c r="MM123" s="0" t="n">
        <v>30</v>
      </c>
      <c r="MN123" s="0" t="n">
        <v>0</v>
      </c>
      <c r="MO123" s="0" t="n">
        <v>0</v>
      </c>
      <c r="MP123" s="0" t="n">
        <v>0</v>
      </c>
      <c r="MQ123" s="0" t="n">
        <v>0</v>
      </c>
      <c r="MR123" s="0" t="n">
        <v>0</v>
      </c>
      <c r="MS123" s="0" t="n">
        <v>358</v>
      </c>
      <c r="MT123" s="0" t="n">
        <v>0</v>
      </c>
      <c r="MU123" s="0" t="n">
        <v>463</v>
      </c>
      <c r="MV123" s="0" t="n">
        <v>53</v>
      </c>
      <c r="MW123" s="0" t="n">
        <v>0</v>
      </c>
      <c r="MX123" s="0" t="n">
        <v>0</v>
      </c>
      <c r="MY123" s="0" t="n">
        <v>0</v>
      </c>
      <c r="MZ123" s="0" t="n">
        <v>0</v>
      </c>
      <c r="NA123" s="0" t="n">
        <v>0</v>
      </c>
      <c r="NB123" s="0" t="n">
        <v>0</v>
      </c>
      <c r="NC123" s="0" t="n">
        <v>0</v>
      </c>
      <c r="ND123" s="0" t="n">
        <v>0</v>
      </c>
      <c r="NE123" s="0" t="n">
        <v>0</v>
      </c>
      <c r="NF123" s="0" t="n">
        <v>0</v>
      </c>
      <c r="NG123" s="0" t="n">
        <v>0</v>
      </c>
      <c r="NH123" s="0" t="n">
        <v>24</v>
      </c>
      <c r="NI123" s="0" t="n">
        <v>175</v>
      </c>
      <c r="NJ123" s="0" t="n">
        <v>0</v>
      </c>
      <c r="NK123" s="0" t="n">
        <v>0</v>
      </c>
      <c r="NL123" s="0" t="n">
        <v>0</v>
      </c>
      <c r="NM123" s="0" t="n">
        <v>0</v>
      </c>
      <c r="NN123" s="0" t="n">
        <v>0</v>
      </c>
      <c r="NO123" s="0" t="n">
        <v>0</v>
      </c>
      <c r="NP123" s="0" t="n">
        <v>0</v>
      </c>
      <c r="NQ123" s="0" t="n">
        <v>0</v>
      </c>
      <c r="NR123" s="0" t="n">
        <v>0</v>
      </c>
      <c r="NS123" s="0" t="n">
        <v>2741</v>
      </c>
      <c r="NT123" s="0" t="n">
        <v>11</v>
      </c>
      <c r="NU123" s="0" t="n">
        <v>0</v>
      </c>
      <c r="NV123" s="0" t="n">
        <v>0</v>
      </c>
      <c r="NW123" s="0" t="n">
        <v>0</v>
      </c>
      <c r="NX123" s="0" t="n">
        <v>83</v>
      </c>
      <c r="NY123" s="0" t="n">
        <v>397</v>
      </c>
      <c r="NZ123" s="0" t="n">
        <v>0</v>
      </c>
      <c r="OA123" s="0" t="n">
        <v>0</v>
      </c>
      <c r="OB123" s="0" t="n">
        <v>0</v>
      </c>
      <c r="OC123" s="0" t="n">
        <v>0</v>
      </c>
      <c r="OD123" s="0" t="n">
        <v>0</v>
      </c>
      <c r="OE123" s="0" t="n">
        <v>0</v>
      </c>
      <c r="OF123" s="0" t="n">
        <v>0</v>
      </c>
      <c r="OG123" s="0" t="n">
        <v>94</v>
      </c>
      <c r="OH123" s="0" t="n">
        <v>5</v>
      </c>
      <c r="OI123" s="0" t="n">
        <v>0</v>
      </c>
      <c r="OJ123" s="0" t="n">
        <v>2</v>
      </c>
      <c r="OK123" s="0" t="n">
        <v>0</v>
      </c>
      <c r="OL123" s="0" t="n">
        <v>0</v>
      </c>
      <c r="OM123" s="0" t="n">
        <v>0</v>
      </c>
      <c r="ON123" s="0" t="n">
        <v>8</v>
      </c>
      <c r="OO123" s="0" t="n">
        <v>0</v>
      </c>
      <c r="OP123" s="0" t="n">
        <v>0</v>
      </c>
      <c r="OQ123" s="0" t="n">
        <v>0</v>
      </c>
      <c r="OR123" s="0" t="n">
        <v>0</v>
      </c>
      <c r="OS123" s="0" t="n">
        <v>0</v>
      </c>
      <c r="OT123" s="0" t="n">
        <v>14</v>
      </c>
      <c r="OU123" s="0" t="n">
        <v>0</v>
      </c>
      <c r="OV123" s="0" t="n">
        <v>0</v>
      </c>
      <c r="OW123" s="0" t="n">
        <v>0</v>
      </c>
      <c r="OX123" s="0" t="n">
        <v>0</v>
      </c>
      <c r="OY123" s="0" t="n">
        <v>8</v>
      </c>
      <c r="OZ123" s="0" t="n">
        <v>0</v>
      </c>
      <c r="PA123" s="0" t="n">
        <v>0</v>
      </c>
      <c r="PB123" s="0" t="n">
        <v>2445</v>
      </c>
      <c r="PC123" s="0" t="n">
        <v>0</v>
      </c>
      <c r="PD123" s="0" t="n">
        <v>0</v>
      </c>
      <c r="PE123" s="0" t="n">
        <v>0</v>
      </c>
      <c r="PF123" s="0" t="n">
        <v>0</v>
      </c>
      <c r="PG123" s="0" t="n">
        <v>0</v>
      </c>
      <c r="PH123" s="0" t="n">
        <v>15</v>
      </c>
      <c r="PI123" s="0" t="n">
        <v>0</v>
      </c>
      <c r="PJ123" s="0" t="n">
        <v>60</v>
      </c>
      <c r="PK123" s="0" t="n">
        <v>0</v>
      </c>
      <c r="PL123" s="0" t="n">
        <v>0</v>
      </c>
      <c r="PM123" s="0" t="n">
        <v>0</v>
      </c>
      <c r="PN123" s="0" t="n">
        <v>0</v>
      </c>
      <c r="PO123" s="0" t="n">
        <v>0</v>
      </c>
      <c r="PP123" s="0" t="n">
        <v>0</v>
      </c>
      <c r="PQ123" s="0" t="n">
        <v>844</v>
      </c>
      <c r="PR123" s="0" t="n">
        <v>0</v>
      </c>
      <c r="PS123" s="0" t="n">
        <v>0</v>
      </c>
      <c r="PT123" s="0" t="n">
        <v>0</v>
      </c>
      <c r="PU123" s="0" t="n">
        <v>4</v>
      </c>
      <c r="PV123" s="0" t="n">
        <v>31</v>
      </c>
      <c r="PW123" s="0" t="n">
        <v>0</v>
      </c>
      <c r="PX123" s="0" t="n">
        <v>240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12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116</v>
      </c>
      <c r="QL123" s="0" t="n">
        <v>0</v>
      </c>
      <c r="QM123" s="0" t="n">
        <v>15</v>
      </c>
      <c r="QN123" s="0" t="n">
        <v>13</v>
      </c>
      <c r="QO123" s="0" t="n">
        <v>0</v>
      </c>
      <c r="QP123" s="0" t="n">
        <v>0</v>
      </c>
      <c r="QQ123" s="0" t="n">
        <v>616</v>
      </c>
      <c r="QR123" s="0" t="n">
        <v>0</v>
      </c>
      <c r="QS123" s="0" t="n">
        <v>0</v>
      </c>
      <c r="QT123" s="0" t="n">
        <v>0</v>
      </c>
      <c r="QU123" s="0" t="n">
        <v>75</v>
      </c>
      <c r="QV123" s="0" t="n">
        <v>0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103</v>
      </c>
      <c r="RB123" s="0" t="n">
        <v>0</v>
      </c>
      <c r="RC123" s="0" t="n">
        <v>10</v>
      </c>
      <c r="RD123" s="0" t="n">
        <v>184</v>
      </c>
      <c r="RE123" s="0" t="n">
        <v>0</v>
      </c>
      <c r="RF123" s="0" t="n">
        <v>0</v>
      </c>
      <c r="RG123" s="0" t="n">
        <v>40822</v>
      </c>
      <c r="RH123" s="0" t="n">
        <v>0</v>
      </c>
      <c r="RI123" s="0" t="n">
        <v>0</v>
      </c>
      <c r="RJ123" s="0" t="n">
        <v>0</v>
      </c>
      <c r="RK123" s="0" t="n">
        <v>0</v>
      </c>
      <c r="RL123" s="0" t="n">
        <v>2441</v>
      </c>
      <c r="RM123" s="0" t="n">
        <v>0</v>
      </c>
      <c r="RN123" s="0" t="n">
        <v>9</v>
      </c>
      <c r="RO123" s="0" t="n">
        <v>0</v>
      </c>
      <c r="RP123" s="0" t="n">
        <v>23</v>
      </c>
      <c r="RQ123" s="0" t="n">
        <v>0</v>
      </c>
      <c r="RR123" s="0" t="n">
        <v>0</v>
      </c>
      <c r="RS123" s="0" t="n">
        <v>0</v>
      </c>
      <c r="RT123" s="0" t="n">
        <v>0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167</v>
      </c>
      <c r="RZ123" s="0" t="n">
        <v>0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8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0</v>
      </c>
      <c r="SL123" s="0" t="n">
        <v>20</v>
      </c>
      <c r="SM123" s="0" t="n">
        <v>26</v>
      </c>
      <c r="SN123" s="0" t="n">
        <v>0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11</v>
      </c>
      <c r="ST123" s="0" t="n">
        <v>74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9</v>
      </c>
      <c r="TB123" s="0" t="n">
        <v>0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188</v>
      </c>
      <c r="TJ123" s="0" t="n">
        <v>0</v>
      </c>
      <c r="TK123" s="0" t="n">
        <v>0</v>
      </c>
      <c r="TL123" s="0" t="n">
        <v>208</v>
      </c>
      <c r="TM123" s="0" t="n">
        <v>139</v>
      </c>
      <c r="TN123" s="0" t="n">
        <v>0</v>
      </c>
      <c r="TO123" s="0" t="n">
        <v>0</v>
      </c>
      <c r="TP123" s="0" t="n">
        <v>0</v>
      </c>
      <c r="TQ123" s="0" t="n">
        <v>0</v>
      </c>
      <c r="TR123" s="0" t="n">
        <v>1416</v>
      </c>
      <c r="TS123" s="0" t="n">
        <v>30</v>
      </c>
      <c r="TT123" s="0" t="n">
        <v>0</v>
      </c>
      <c r="TU123" s="0" t="n">
        <v>0</v>
      </c>
      <c r="TV123" s="0" t="n">
        <v>0</v>
      </c>
      <c r="TW123" s="0" t="n">
        <v>0</v>
      </c>
      <c r="TX123" s="0" t="n">
        <v>0</v>
      </c>
      <c r="TY123" s="0" t="n">
        <v>92</v>
      </c>
      <c r="TZ123" s="0" t="n">
        <v>161</v>
      </c>
      <c r="UA123" s="0" t="n">
        <v>0</v>
      </c>
      <c r="UB123" s="0" t="n">
        <v>0</v>
      </c>
      <c r="UC123" s="0" t="n">
        <v>0</v>
      </c>
      <c r="UD123" s="0" t="n">
        <v>0</v>
      </c>
      <c r="UE123" s="0" t="n">
        <v>0</v>
      </c>
      <c r="UF123" s="0" t="n">
        <v>6</v>
      </c>
      <c r="UG123" s="0" t="n">
        <v>0</v>
      </c>
      <c r="UH123" s="0" t="n">
        <v>0</v>
      </c>
      <c r="UI123" s="0" t="n">
        <v>0</v>
      </c>
      <c r="UJ123" s="0" t="n">
        <v>0</v>
      </c>
      <c r="UK123" s="0" t="n">
        <v>70</v>
      </c>
      <c r="UL123" s="0" t="n">
        <v>0</v>
      </c>
      <c r="UM123" s="0" t="n">
        <v>3</v>
      </c>
      <c r="UN123" s="0" t="n">
        <v>2325</v>
      </c>
      <c r="UO123" s="0" t="n">
        <v>0</v>
      </c>
      <c r="UP123" s="0" t="n">
        <v>0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0</v>
      </c>
      <c r="UV123" s="0" t="n">
        <v>0</v>
      </c>
      <c r="UW123" s="0" t="n">
        <v>0</v>
      </c>
      <c r="UX123" s="0" t="n">
        <v>0</v>
      </c>
      <c r="UY123" s="0" t="n">
        <v>0</v>
      </c>
      <c r="UZ123" s="0" t="n">
        <v>0</v>
      </c>
      <c r="VA123" s="0" t="n">
        <v>0</v>
      </c>
      <c r="VB123" s="0" t="n">
        <v>0</v>
      </c>
      <c r="VC123" s="0" t="n">
        <v>0</v>
      </c>
      <c r="VD123" s="0" t="n">
        <v>0</v>
      </c>
      <c r="VE123" s="0" t="n">
        <v>0</v>
      </c>
      <c r="VF123" s="0" t="n">
        <v>32</v>
      </c>
      <c r="VG123" s="0" t="n">
        <v>0</v>
      </c>
      <c r="VH123" s="0" t="n">
        <v>0</v>
      </c>
      <c r="VI123" s="0" t="n">
        <v>0</v>
      </c>
      <c r="VJ123" s="0" t="n">
        <v>0</v>
      </c>
      <c r="VK123" s="0" t="n">
        <v>8</v>
      </c>
      <c r="VL123" s="0" t="n">
        <v>49</v>
      </c>
      <c r="VM123" s="0" t="n">
        <v>0</v>
      </c>
      <c r="VN123" s="0" t="n">
        <v>0</v>
      </c>
      <c r="VO123" s="0" t="n">
        <v>0</v>
      </c>
      <c r="VP123" s="0" t="n">
        <v>0</v>
      </c>
      <c r="VQ123" s="0" t="n">
        <v>0</v>
      </c>
      <c r="VR123" s="0" t="n">
        <v>89</v>
      </c>
      <c r="VS123" s="0" t="n">
        <v>0</v>
      </c>
      <c r="VT123" s="0" t="n">
        <v>0</v>
      </c>
      <c r="VU123" s="0" t="n">
        <v>1415</v>
      </c>
      <c r="VV123" s="0" t="n">
        <v>0</v>
      </c>
      <c r="VW123" s="0" t="n">
        <v>0</v>
      </c>
      <c r="VX123" s="0" t="n">
        <v>0</v>
      </c>
      <c r="VY123" s="0" t="n">
        <v>0</v>
      </c>
      <c r="VZ123" s="0" t="n">
        <v>0</v>
      </c>
      <c r="WA123" s="0" t="n">
        <v>0</v>
      </c>
      <c r="WB123" s="0" t="n">
        <v>0</v>
      </c>
      <c r="WC123" s="0" t="n">
        <v>0</v>
      </c>
      <c r="WD123" s="0" t="n">
        <v>0</v>
      </c>
      <c r="WE123" s="0" t="n">
        <v>0</v>
      </c>
      <c r="WF123" s="0" t="n">
        <v>407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0</v>
      </c>
      <c r="WL123" s="0" t="n">
        <v>0</v>
      </c>
      <c r="WM123" s="0" t="n">
        <v>0</v>
      </c>
      <c r="WN123" s="0" t="n">
        <v>55</v>
      </c>
      <c r="WO123" s="0" t="n">
        <v>0</v>
      </c>
      <c r="WP123" s="0" t="n">
        <v>0</v>
      </c>
      <c r="WQ123" s="0" t="n">
        <v>0</v>
      </c>
      <c r="WR123" s="0" t="n">
        <v>0</v>
      </c>
      <c r="WS123" s="0" t="n">
        <v>0</v>
      </c>
      <c r="WT123" s="0" t="n">
        <v>0</v>
      </c>
      <c r="WU123" s="0" t="n">
        <v>0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0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120</v>
      </c>
      <c r="XO123" s="0" t="n">
        <v>1408</v>
      </c>
      <c r="XP123" s="0" t="n">
        <v>0</v>
      </c>
      <c r="XQ123" s="0" t="n">
        <v>0</v>
      </c>
      <c r="XR123" s="0" t="n">
        <v>0</v>
      </c>
      <c r="XS123" s="0" t="n">
        <v>0</v>
      </c>
      <c r="XT123" s="0" t="n">
        <v>135</v>
      </c>
      <c r="XU123" s="0" t="n">
        <v>1030</v>
      </c>
      <c r="XV123" s="0" t="n">
        <v>11</v>
      </c>
      <c r="XW123" s="0" t="n">
        <v>168</v>
      </c>
      <c r="XX123" s="0" t="n">
        <v>0</v>
      </c>
      <c r="XY123" s="0" t="n">
        <v>252</v>
      </c>
      <c r="XZ123" s="0" t="n">
        <v>11</v>
      </c>
      <c r="YA123" s="0" t="n">
        <v>0</v>
      </c>
      <c r="YB123" s="0" t="n">
        <v>618</v>
      </c>
      <c r="YC123" s="0" t="n">
        <v>0</v>
      </c>
      <c r="YD123" s="0" t="n">
        <v>0</v>
      </c>
      <c r="YE123" s="0" t="n">
        <v>0</v>
      </c>
      <c r="YF123" s="0" t="n">
        <v>48</v>
      </c>
      <c r="YG123" s="0" t="n">
        <v>0</v>
      </c>
      <c r="YH123" s="0" t="n">
        <v>942</v>
      </c>
      <c r="YI123" s="0" t="n">
        <v>1863</v>
      </c>
      <c r="YJ123" s="0" t="n">
        <v>0</v>
      </c>
      <c r="YK123" s="0" t="n">
        <v>83</v>
      </c>
      <c r="YL123" s="0" t="n">
        <v>1664</v>
      </c>
      <c r="YM123" s="0" t="n">
        <v>0</v>
      </c>
      <c r="YN123" s="0" t="n">
        <v>0</v>
      </c>
      <c r="YO123" s="0" t="n">
        <v>6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1116</v>
      </c>
      <c r="YV123" s="0" t="n">
        <v>0</v>
      </c>
      <c r="YW123" s="0" t="n">
        <v>0</v>
      </c>
      <c r="YX123" s="0" t="n">
        <v>0</v>
      </c>
      <c r="YY123" s="0" t="n">
        <v>0</v>
      </c>
      <c r="YZ123" s="0" t="n">
        <v>20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0</v>
      </c>
      <c r="ZH123" s="0" t="n">
        <v>0</v>
      </c>
      <c r="ZI123" s="0" t="n">
        <v>0</v>
      </c>
      <c r="ZJ123" s="0" t="n">
        <v>0</v>
      </c>
      <c r="ZK123" s="0" t="n">
        <v>0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86</v>
      </c>
      <c r="ZQ123" s="0" t="n">
        <v>8333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0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0</v>
      </c>
      <c r="AAG123" s="0" t="n">
        <v>0</v>
      </c>
      <c r="AAH123" s="0" t="n">
        <v>0</v>
      </c>
      <c r="AAI123" s="0" t="n">
        <v>0</v>
      </c>
      <c r="AAJ123" s="0" t="n">
        <v>56</v>
      </c>
      <c r="AAK123" s="0" t="n">
        <v>0</v>
      </c>
      <c r="AAL123" s="0" t="n">
        <v>0</v>
      </c>
      <c r="AAM123" s="0" t="n">
        <v>0</v>
      </c>
      <c r="AAN123" s="0" t="n">
        <v>0</v>
      </c>
      <c r="AAO123" s="0" t="n">
        <v>0</v>
      </c>
      <c r="AAP123" s="0" t="n">
        <v>0</v>
      </c>
    </row>
    <row r="124" customFormat="false" ht="15" hidden="false" customHeight="true" outlineLevel="0" collapsed="false">
      <c r="A124" s="1" t="n">
        <v>31302</v>
      </c>
      <c r="C124" s="20"/>
      <c r="D124" s="20"/>
      <c r="E124" s="20"/>
      <c r="F124" s="20"/>
      <c r="G124" s="20"/>
      <c r="H124" s="2" t="n">
        <v>2</v>
      </c>
      <c r="I124" s="2" t="n">
        <v>54</v>
      </c>
      <c r="J124" s="21"/>
      <c r="K124" s="21"/>
      <c r="L124" s="2" t="n">
        <v>0</v>
      </c>
      <c r="M124" s="2" t="n">
        <v>1</v>
      </c>
      <c r="N124" s="2" t="n">
        <v>1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</v>
      </c>
      <c r="V124" s="2" t="n">
        <v>0</v>
      </c>
      <c r="W124" s="2" t="n">
        <v>1</v>
      </c>
      <c r="X124" s="2" t="n">
        <f aca="false">SUM(L124:W124)</f>
        <v>4</v>
      </c>
      <c r="Y124" s="2" t="n">
        <v>124</v>
      </c>
      <c r="Z124" s="2" t="n">
        <v>86</v>
      </c>
      <c r="AA124" s="2" t="n">
        <f aca="false">Y124-Z124</f>
        <v>38</v>
      </c>
      <c r="AB124" s="3" t="n">
        <f aca="false">Z124+((Y124-Z124)/3)</f>
        <v>98.6666666666667</v>
      </c>
      <c r="AC124" s="4" t="n">
        <v>63</v>
      </c>
      <c r="AD124" s="4" t="n">
        <v>143</v>
      </c>
      <c r="AE124" s="3" t="n">
        <v>30.8083524866742</v>
      </c>
      <c r="AF124" s="3" t="n">
        <v>2</v>
      </c>
      <c r="AG124" s="4" t="n">
        <v>93</v>
      </c>
      <c r="AH124" s="4" t="n">
        <v>106</v>
      </c>
      <c r="AK124" s="3" t="n">
        <v>94</v>
      </c>
      <c r="AL124" s="4" t="n">
        <v>50.5</v>
      </c>
      <c r="AS124" s="2" t="n">
        <v>92</v>
      </c>
      <c r="AT124" s="2" t="n">
        <v>130</v>
      </c>
      <c r="AU124" s="2" t="n">
        <v>120</v>
      </c>
      <c r="AV124" s="2" t="n">
        <v>100</v>
      </c>
      <c r="AW124" s="2" t="n">
        <v>117</v>
      </c>
      <c r="AX124" s="2" t="n">
        <v>1</v>
      </c>
      <c r="AY124" s="2" t="n">
        <f aca="false">((AS124*15)+(AT124*30)+(AU124*30)+(AV124*30)+(AW124*15))-(AS124*120)</f>
        <v>2595</v>
      </c>
      <c r="AZ124" s="2" t="n">
        <f aca="false">((AS124*15)+(AT124*30)+(AU124*30)+(AV124*30)+(AW124*15))</f>
        <v>13635</v>
      </c>
      <c r="BB124" s="5" t="n">
        <f aca="false">10000/SQRT((AS124*BH124)*(AVERAGE(AS124:AW124)*AVERAGE(BH124:BL124)))</f>
        <v>3.41481563409055</v>
      </c>
      <c r="BC124" s="3" t="n">
        <f aca="false">(AS124*BH124)/405</f>
        <v>3.29382716049383</v>
      </c>
      <c r="BD124" s="3" t="n">
        <v>1</v>
      </c>
      <c r="BE124" s="3" t="n">
        <f aca="false">1/(LOG(BH124)+LOG(AS124))</f>
        <v>0.319984043846615</v>
      </c>
      <c r="BF124" s="3" t="n">
        <f aca="false">(BI124-BH124)/(AT124-AS124)</f>
        <v>1.28947368421053</v>
      </c>
      <c r="BG124" s="3" t="n">
        <f aca="false">(20*BH124)/((AS124/18)-3.5)</f>
        <v>180</v>
      </c>
      <c r="BH124" s="2" t="n">
        <v>14.5</v>
      </c>
      <c r="BI124" s="2" t="n">
        <v>63.5</v>
      </c>
      <c r="BJ124" s="2" t="n">
        <v>80.6</v>
      </c>
      <c r="BK124" s="2" t="n">
        <v>52</v>
      </c>
      <c r="BL124" s="2" t="n">
        <v>76.9</v>
      </c>
      <c r="BM124" s="3" t="n">
        <f aca="false">((BH124*15)+(BI124*30)+(BJ124*30)+(BK124*30)+(BL124*15))-(BH124*120)</f>
        <v>5514</v>
      </c>
      <c r="BN124" s="3" t="n">
        <f aca="false">((BH124*15)+(BI124*30)+(BJ124*30)+(BK124*30)+(BL124*15))</f>
        <v>7254</v>
      </c>
      <c r="BO124" s="3" t="n">
        <f aca="false">(1/BH124)</f>
        <v>0.0689655172413793</v>
      </c>
      <c r="BP124" s="3" t="n">
        <f aca="false">(BN124/AZ124)</f>
        <v>0.532013201320132</v>
      </c>
      <c r="BQ124" s="3" t="n">
        <f aca="false">(BB124*BP124)</f>
        <v>1.81672699741055</v>
      </c>
      <c r="BR124" s="5" t="n">
        <f aca="false">(BF124*BO124)</f>
        <v>0.088929219600726</v>
      </c>
      <c r="CA124" s="2" t="n">
        <v>190</v>
      </c>
      <c r="CB124" s="2" t="n">
        <v>0</v>
      </c>
      <c r="CC124" s="2" t="n">
        <v>27</v>
      </c>
      <c r="CD124" s="2" t="n">
        <v>1</v>
      </c>
      <c r="CE124" s="2" t="n">
        <v>123</v>
      </c>
      <c r="CF124" s="2" t="n">
        <v>0</v>
      </c>
      <c r="CG124" s="2" t="n">
        <v>40</v>
      </c>
      <c r="CH124" s="2" t="n">
        <v>200</v>
      </c>
      <c r="CI124" s="2" t="n">
        <v>1</v>
      </c>
      <c r="CJ124" s="2" t="n">
        <v>5</v>
      </c>
      <c r="GK124" s="9" t="n">
        <v>2400</v>
      </c>
      <c r="GL124" s="9" t="n">
        <v>65.9</v>
      </c>
      <c r="GM124" s="9" t="n">
        <v>106.9</v>
      </c>
      <c r="GN124" s="9" t="n">
        <v>15.2</v>
      </c>
      <c r="GO124" s="9" t="n">
        <v>39.3</v>
      </c>
      <c r="GP124" s="9" t="n">
        <v>19.7</v>
      </c>
      <c r="GQ124" s="9" t="n">
        <v>219</v>
      </c>
      <c r="GR124" s="9" t="n">
        <v>304.8</v>
      </c>
      <c r="GS124" s="9" t="n">
        <v>88.9</v>
      </c>
      <c r="GT124" s="9" t="n">
        <v>15</v>
      </c>
      <c r="GU124" s="9" t="n">
        <v>1740</v>
      </c>
      <c r="GV124" s="9" t="n">
        <v>1567</v>
      </c>
      <c r="GW124" s="9" t="n">
        <v>0.95</v>
      </c>
      <c r="GX124" s="9" t="n">
        <v>0.98</v>
      </c>
      <c r="GY124" s="9" t="n">
        <v>0.78</v>
      </c>
      <c r="GZ124" s="9" t="n">
        <v>0.95</v>
      </c>
      <c r="HA124" s="9" t="n">
        <v>183.2</v>
      </c>
      <c r="HB124" s="9" t="n">
        <v>150.9</v>
      </c>
      <c r="HC124" s="9" t="n">
        <v>1.86</v>
      </c>
      <c r="HD124" s="9" t="n">
        <v>10.7</v>
      </c>
      <c r="HE124" s="9" t="n">
        <v>4.1</v>
      </c>
      <c r="HF124" s="9" t="n">
        <v>701</v>
      </c>
      <c r="HG124" s="9" t="n">
        <v>11.31</v>
      </c>
      <c r="HH124" s="9" t="n">
        <v>2317</v>
      </c>
      <c r="HI124" s="9" t="n">
        <v>204</v>
      </c>
      <c r="HJ124" s="9" t="n">
        <v>2658</v>
      </c>
      <c r="HK124" s="9" t="n">
        <v>409</v>
      </c>
      <c r="HL124" s="9" t="n">
        <v>49</v>
      </c>
      <c r="HM124" s="9" t="n">
        <v>3.6</v>
      </c>
      <c r="HN124" s="9" t="n">
        <v>200</v>
      </c>
      <c r="HO124" s="2" t="n">
        <v>0</v>
      </c>
      <c r="HP124" s="2" t="n">
        <v>0</v>
      </c>
      <c r="HQ124" s="2" t="n">
        <v>0</v>
      </c>
      <c r="HR124" s="2" t="n">
        <v>0</v>
      </c>
      <c r="HS124" s="2" t="n">
        <v>24.4103603363037</v>
      </c>
      <c r="HT124" s="2" t="n">
        <v>222.479156494141</v>
      </c>
      <c r="HU124" s="2" t="n">
        <v>0.18</v>
      </c>
      <c r="HV124" s="2" t="n">
        <v>1</v>
      </c>
      <c r="HW124" s="2" t="n">
        <v>4</v>
      </c>
      <c r="HX124" s="2" t="n">
        <v>3</v>
      </c>
      <c r="HY124" s="2" t="n">
        <v>1364.52001953125</v>
      </c>
      <c r="HZ124" s="2" t="n">
        <v>29.1100006103516</v>
      </c>
      <c r="IA124" s="2" t="n">
        <v>4.01999998092651</v>
      </c>
      <c r="IB124" s="2" t="n">
        <v>8.01000022888184</v>
      </c>
      <c r="IC124" s="2" t="n">
        <v>16.5200004577637</v>
      </c>
      <c r="ID124" s="2" t="n">
        <v>268.529998779297</v>
      </c>
      <c r="IE124" s="2" t="n">
        <v>39.6300010681152</v>
      </c>
      <c r="IF124" s="2" t="n">
        <v>22.1499996185303</v>
      </c>
      <c r="IG124" s="2" t="n">
        <v>5.07999992370606</v>
      </c>
      <c r="IH124" s="2" t="n">
        <v>90.3199996948242</v>
      </c>
      <c r="II124" s="2" t="n">
        <v>0.319999992847443</v>
      </c>
      <c r="IJ124" s="2" t="n">
        <v>10.6199998855591</v>
      </c>
      <c r="IK124" s="2" t="n">
        <v>7.76999998092651</v>
      </c>
      <c r="IL124" s="2" t="n">
        <v>28.3700008392334</v>
      </c>
      <c r="IM124" s="2" t="n">
        <v>28.1499996185303</v>
      </c>
      <c r="IN124" s="2" t="n">
        <v>14.1199998855591</v>
      </c>
      <c r="IO124" s="2" t="n">
        <v>7.03999996185303</v>
      </c>
      <c r="IP124" s="2" t="n">
        <v>15.039999961853</v>
      </c>
      <c r="IQ124" s="2" t="n">
        <v>5.32999992370606</v>
      </c>
      <c r="IR124" s="2" t="n">
        <v>3.96000003814697</v>
      </c>
      <c r="IS124" s="2" t="n">
        <v>1.22000002861023</v>
      </c>
      <c r="IT124" s="2" t="n">
        <v>598.719970703125</v>
      </c>
      <c r="IU124" s="2" t="n">
        <v>8.84000015258789</v>
      </c>
      <c r="IV124" s="2" t="n">
        <v>0</v>
      </c>
      <c r="IW124" s="2" t="n">
        <v>294.380004882813</v>
      </c>
      <c r="IX124" s="2" t="n">
        <v>882.609985351563</v>
      </c>
      <c r="IY124" s="2" t="n">
        <v>2704.55004882812</v>
      </c>
      <c r="IZ124" s="2" t="n">
        <v>951.72998046875</v>
      </c>
      <c r="JA124" s="2" t="n">
        <v>4.19999980926514</v>
      </c>
      <c r="JB124" s="2" t="n">
        <v>1.22000002861023</v>
      </c>
      <c r="JC124" s="2" t="n">
        <v>3.39000010490417</v>
      </c>
      <c r="JD124" s="2" t="n">
        <v>9.13000011444092</v>
      </c>
      <c r="JE124" s="2" t="n">
        <v>254.419998168945</v>
      </c>
      <c r="JF124" s="2" t="n">
        <v>0.879999995231628</v>
      </c>
      <c r="JG124" s="2" t="n">
        <v>0.850000023841858</v>
      </c>
      <c r="JH124" s="2" t="n">
        <v>8.88000011444092</v>
      </c>
      <c r="JI124" s="2" t="n">
        <v>2.72000002861023</v>
      </c>
      <c r="JJ124" s="2" t="n">
        <v>1.73000001907349</v>
      </c>
      <c r="JK124" s="2" t="n">
        <v>0.170000001788139</v>
      </c>
      <c r="JL124" s="2" t="n">
        <v>236.259994506836</v>
      </c>
      <c r="JM124" s="2" t="n">
        <v>0.540000021457672</v>
      </c>
      <c r="JN124" s="2" t="n">
        <v>39.5099983215332</v>
      </c>
      <c r="JO124" s="2" t="n">
        <v>2481.47998046875</v>
      </c>
      <c r="JP124" s="2" t="n">
        <v>4504.169921875</v>
      </c>
      <c r="JQ124" s="2" t="n">
        <v>26.5400009155273</v>
      </c>
      <c r="JR124" s="2" t="n">
        <v>1086.52001953125</v>
      </c>
      <c r="JS124" s="2" t="n">
        <v>636.789978027344</v>
      </c>
      <c r="JT124" s="2" t="n">
        <v>3759.26000976562</v>
      </c>
      <c r="JU124" s="2" t="n">
        <v>674.27001953125</v>
      </c>
      <c r="JV124" s="2" t="n">
        <v>63.1599998474121</v>
      </c>
      <c r="JW124" s="2" t="n">
        <v>5.46999979019165</v>
      </c>
      <c r="JX124" s="2" t="n">
        <v>6.01000022888184</v>
      </c>
      <c r="JY124" s="2" t="n">
        <v>3.11999988555908</v>
      </c>
      <c r="JZ124" s="2" t="n">
        <v>0.670000016689301</v>
      </c>
      <c r="KA124" s="2" t="n">
        <v>6.28999996185303</v>
      </c>
      <c r="KB124" s="2" t="n">
        <v>1.4099999666214</v>
      </c>
      <c r="KC124" s="2" t="n">
        <v>12.1899995803833</v>
      </c>
      <c r="KD124" s="2" t="n">
        <v>4.30999994277954</v>
      </c>
      <c r="KE124" s="2" t="n">
        <v>7.17000007629395</v>
      </c>
      <c r="KF124" s="2" t="n">
        <v>9.64000034332275</v>
      </c>
      <c r="KG124" s="2" t="n">
        <v>5.55000019073486</v>
      </c>
      <c r="KH124" s="2" t="n">
        <v>29.2000007629395</v>
      </c>
      <c r="KI124" s="2" t="n">
        <v>0.790000021457672</v>
      </c>
      <c r="KJ124" s="2" t="n">
        <v>17.4200000762939</v>
      </c>
      <c r="KK124" s="2" t="n">
        <v>40.4300003051758</v>
      </c>
      <c r="KL124" s="2" t="n">
        <v>1692528.9</v>
      </c>
      <c r="KM124" s="2" t="n">
        <v>6302.93994140625</v>
      </c>
      <c r="KN124" s="2" t="n">
        <v>18.6399993896484</v>
      </c>
      <c r="KO124" s="2" t="n">
        <v>0.0700000002980232</v>
      </c>
      <c r="KP124" s="2" t="n">
        <v>0.0500000007450581</v>
      </c>
      <c r="KQ124" s="2" t="n">
        <v>0.0299999993294477</v>
      </c>
      <c r="KR124" s="2" t="n">
        <v>0.0799999982118607</v>
      </c>
      <c r="KS124" s="2" t="n">
        <v>0.100000001490116</v>
      </c>
      <c r="KT124" s="2" t="n">
        <v>0.0500000007450581</v>
      </c>
      <c r="KU124" s="2" t="n">
        <v>0.310000002384186</v>
      </c>
      <c r="KV124" s="2" t="n">
        <v>0.379999995231628</v>
      </c>
      <c r="KW124" s="2" t="n">
        <v>3.25</v>
      </c>
      <c r="KX124" s="2" t="n">
        <v>3.35999989509583</v>
      </c>
      <c r="KY124" s="2" t="n">
        <v>1.08000004291534</v>
      </c>
      <c r="KZ124" s="2" t="n">
        <v>0.949999988079071</v>
      </c>
      <c r="LA124" s="2" t="n">
        <v>0.340000003576279</v>
      </c>
      <c r="LB124" s="2" t="n">
        <v>0.0199999995529652</v>
      </c>
      <c r="LC124" s="2" t="n">
        <v>8.02999973297119</v>
      </c>
      <c r="LD124" s="2" t="n">
        <v>6.23000001907349</v>
      </c>
      <c r="LE124" s="2" t="n">
        <v>0.5</v>
      </c>
      <c r="LF124" s="2" t="n">
        <v>0.0199999995529652</v>
      </c>
      <c r="LG124" s="2" t="n">
        <v>0.00999999977648258</v>
      </c>
      <c r="LH124" s="2" t="n">
        <v>4.3899998664856</v>
      </c>
      <c r="LI124" s="2" t="n">
        <v>4.36999988555908</v>
      </c>
      <c r="LJ124" s="2" t="n">
        <v>0.0299999993294477</v>
      </c>
      <c r="LK124" s="2" t="n">
        <v>0.0700000002980232</v>
      </c>
      <c r="LL124" s="2" t="n">
        <v>0.469999998807907</v>
      </c>
      <c r="LM124" s="2" t="n">
        <v>0.509999990463257</v>
      </c>
      <c r="LN124" s="2" t="n">
        <v>0</v>
      </c>
      <c r="LO124" s="2" t="n">
        <v>0</v>
      </c>
      <c r="LP124" s="2" t="n">
        <v>0</v>
      </c>
      <c r="LQ124" s="2" t="n">
        <v>0</v>
      </c>
      <c r="LR124" s="2" t="n">
        <v>0</v>
      </c>
      <c r="LS124" s="2" t="n">
        <v>0</v>
      </c>
      <c r="LT124" s="2" t="n">
        <v>0</v>
      </c>
      <c r="LU124" s="2" t="n">
        <v>0</v>
      </c>
      <c r="LV124" s="2" t="n">
        <v>62.5638999938965</v>
      </c>
      <c r="LW124" s="0" t="n">
        <v>3</v>
      </c>
      <c r="LX124" s="0" t="n">
        <v>1</v>
      </c>
      <c r="LY124" s="0" t="n">
        <v>38</v>
      </c>
      <c r="LZ124" s="0" t="n">
        <v>44</v>
      </c>
      <c r="MA124" s="0" t="n">
        <v>62</v>
      </c>
      <c r="MB124" s="0" t="n">
        <v>3</v>
      </c>
      <c r="MC124" s="0" t="n">
        <v>0</v>
      </c>
      <c r="MD124" s="0" t="n">
        <v>0</v>
      </c>
      <c r="ME124" s="0" t="n">
        <v>0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52</v>
      </c>
      <c r="MM124" s="0" t="n">
        <v>333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10</v>
      </c>
      <c r="MT124" s="0" t="n">
        <v>0</v>
      </c>
      <c r="MU124" s="0" t="n">
        <v>7560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</v>
      </c>
      <c r="NA124" s="0" t="n">
        <v>0</v>
      </c>
      <c r="NB124" s="0" t="n">
        <v>0</v>
      </c>
      <c r="NC124" s="0" t="n">
        <v>0</v>
      </c>
      <c r="ND124" s="0" t="n">
        <v>5</v>
      </c>
      <c r="NE124" s="0" t="n">
        <v>0</v>
      </c>
      <c r="NF124" s="0" t="n">
        <v>0</v>
      </c>
      <c r="NG124" s="0" t="n">
        <v>0</v>
      </c>
      <c r="NH124" s="0" t="n">
        <v>7470</v>
      </c>
      <c r="NI124" s="0" t="n">
        <v>41</v>
      </c>
      <c r="NJ124" s="0" t="n">
        <v>0</v>
      </c>
      <c r="NK124" s="0" t="n">
        <v>0</v>
      </c>
      <c r="NL124" s="0" t="n">
        <v>0</v>
      </c>
      <c r="NM124" s="0" t="n">
        <v>0</v>
      </c>
      <c r="NN124" s="0" t="n">
        <v>0</v>
      </c>
      <c r="NO124" s="0" t="n">
        <v>0</v>
      </c>
      <c r="NP124" s="0" t="n">
        <v>0</v>
      </c>
      <c r="NQ124" s="0" t="n">
        <v>6</v>
      </c>
      <c r="NR124" s="0" t="n">
        <v>0</v>
      </c>
      <c r="NS124" s="0" t="n">
        <v>18494</v>
      </c>
      <c r="NT124" s="0" t="n">
        <v>0</v>
      </c>
      <c r="NU124" s="0" t="n">
        <v>0</v>
      </c>
      <c r="NV124" s="0" t="n">
        <v>0</v>
      </c>
      <c r="NW124" s="0" t="n">
        <v>4574</v>
      </c>
      <c r="NX124" s="0" t="n">
        <v>0</v>
      </c>
      <c r="NY124" s="0" t="n">
        <v>6347</v>
      </c>
      <c r="NZ124" s="0" t="n">
        <v>0</v>
      </c>
      <c r="OA124" s="0" t="n">
        <v>0</v>
      </c>
      <c r="OB124" s="0" t="n">
        <v>0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970</v>
      </c>
      <c r="OH124" s="0" t="n">
        <v>88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0</v>
      </c>
      <c r="ON124" s="0" t="n">
        <v>10</v>
      </c>
      <c r="OO124" s="0" t="n">
        <v>0</v>
      </c>
      <c r="OP124" s="0" t="n">
        <v>0</v>
      </c>
      <c r="OQ124" s="0" t="n">
        <v>0</v>
      </c>
      <c r="OR124" s="0" t="n">
        <v>0</v>
      </c>
      <c r="OS124" s="0" t="n">
        <v>0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0</v>
      </c>
      <c r="PA124" s="0" t="n">
        <v>15</v>
      </c>
      <c r="PB124" s="0" t="n">
        <v>4782</v>
      </c>
      <c r="PC124" s="0" t="n">
        <v>0</v>
      </c>
      <c r="PD124" s="0" t="n">
        <v>0</v>
      </c>
      <c r="PE124" s="0" t="n">
        <v>0</v>
      </c>
      <c r="PF124" s="0" t="n">
        <v>0</v>
      </c>
      <c r="PG124" s="0" t="n">
        <v>0</v>
      </c>
      <c r="PH124" s="0" t="n">
        <v>0</v>
      </c>
      <c r="PI124" s="0" t="n">
        <v>0</v>
      </c>
      <c r="PJ124" s="0" t="n">
        <v>8625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0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0</v>
      </c>
      <c r="PV124" s="0" t="n">
        <v>122</v>
      </c>
      <c r="PW124" s="0" t="n">
        <v>1804</v>
      </c>
      <c r="PX124" s="0" t="n">
        <v>710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0</v>
      </c>
      <c r="QJ124" s="0" t="n">
        <v>0</v>
      </c>
      <c r="QK124" s="0" t="n">
        <v>47</v>
      </c>
      <c r="QL124" s="0" t="n">
        <v>0</v>
      </c>
      <c r="QM124" s="0" t="n">
        <v>4081</v>
      </c>
      <c r="QN124" s="0" t="n">
        <v>0</v>
      </c>
      <c r="QO124" s="0" t="n">
        <v>0</v>
      </c>
      <c r="QP124" s="0" t="n">
        <v>0</v>
      </c>
      <c r="QQ124" s="0" t="n">
        <v>2109</v>
      </c>
      <c r="QR124" s="0" t="n">
        <v>0</v>
      </c>
      <c r="QS124" s="0" t="n">
        <v>333</v>
      </c>
      <c r="QT124" s="0" t="n">
        <v>0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0</v>
      </c>
      <c r="RB124" s="0" t="n">
        <v>0</v>
      </c>
      <c r="RC124" s="0" t="n">
        <v>4</v>
      </c>
      <c r="RD124" s="0" t="n">
        <v>2506</v>
      </c>
      <c r="RE124" s="0" t="n">
        <v>0</v>
      </c>
      <c r="RF124" s="0" t="n">
        <v>0</v>
      </c>
      <c r="RG124" s="0" t="n">
        <v>115</v>
      </c>
      <c r="RH124" s="0" t="n">
        <v>14</v>
      </c>
      <c r="RI124" s="0" t="n">
        <v>0</v>
      </c>
      <c r="RJ124" s="0" t="n">
        <v>0</v>
      </c>
      <c r="RK124" s="0" t="n">
        <v>0</v>
      </c>
      <c r="RL124" s="0" t="n">
        <v>9530</v>
      </c>
      <c r="RM124" s="0" t="n">
        <v>0</v>
      </c>
      <c r="RN124" s="0" t="n">
        <v>0</v>
      </c>
      <c r="RO124" s="0" t="n">
        <v>0</v>
      </c>
      <c r="RP124" s="0" t="n">
        <v>160</v>
      </c>
      <c r="RQ124" s="0" t="n">
        <v>52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56</v>
      </c>
      <c r="RW124" s="0" t="n">
        <v>0</v>
      </c>
      <c r="RX124" s="0" t="n">
        <v>0</v>
      </c>
      <c r="RY124" s="0" t="n">
        <v>1830</v>
      </c>
      <c r="RZ124" s="0" t="n">
        <v>0</v>
      </c>
      <c r="SA124" s="0" t="n">
        <v>0</v>
      </c>
      <c r="SB124" s="0" t="n">
        <v>0</v>
      </c>
      <c r="SC124" s="0" t="n">
        <v>12</v>
      </c>
      <c r="SD124" s="0" t="n">
        <v>0</v>
      </c>
      <c r="SE124" s="0" t="n">
        <v>18</v>
      </c>
      <c r="SF124" s="0" t="n">
        <v>0</v>
      </c>
      <c r="SG124" s="0" t="n">
        <v>0</v>
      </c>
      <c r="SH124" s="0" t="n">
        <v>0</v>
      </c>
      <c r="SI124" s="0" t="n">
        <v>0</v>
      </c>
      <c r="SJ124" s="0" t="n">
        <v>0</v>
      </c>
      <c r="SK124" s="0" t="n">
        <v>118</v>
      </c>
      <c r="SL124" s="0" t="n">
        <v>0</v>
      </c>
      <c r="SM124" s="0" t="n">
        <v>268</v>
      </c>
      <c r="SN124" s="0" t="n">
        <v>0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18</v>
      </c>
      <c r="ST124" s="0" t="n">
        <v>0</v>
      </c>
      <c r="SU124" s="0" t="n">
        <v>0</v>
      </c>
      <c r="SV124" s="0" t="n">
        <v>18</v>
      </c>
      <c r="SW124" s="0" t="n">
        <v>0</v>
      </c>
      <c r="SX124" s="0" t="n">
        <v>0</v>
      </c>
      <c r="SY124" s="0" t="n">
        <v>0</v>
      </c>
      <c r="SZ124" s="0" t="n">
        <v>386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147</v>
      </c>
      <c r="TF124" s="0" t="n">
        <v>0</v>
      </c>
      <c r="TG124" s="0" t="n">
        <v>0</v>
      </c>
      <c r="TH124" s="0" t="n">
        <v>0</v>
      </c>
      <c r="TI124" s="0" t="n">
        <v>58</v>
      </c>
      <c r="TJ124" s="0" t="n">
        <v>0</v>
      </c>
      <c r="TK124" s="0" t="n">
        <v>0</v>
      </c>
      <c r="TL124" s="0" t="n">
        <v>481</v>
      </c>
      <c r="TM124" s="0" t="n">
        <v>48</v>
      </c>
      <c r="TN124" s="0" t="n">
        <v>141</v>
      </c>
      <c r="TO124" s="0" t="n">
        <v>0</v>
      </c>
      <c r="TP124" s="0" t="n">
        <v>70</v>
      </c>
      <c r="TQ124" s="0" t="n">
        <v>0</v>
      </c>
      <c r="TR124" s="0" t="n">
        <v>1400</v>
      </c>
      <c r="TS124" s="0" t="n">
        <v>0</v>
      </c>
      <c r="TT124" s="0" t="n">
        <v>126</v>
      </c>
      <c r="TU124" s="0" t="n">
        <v>0</v>
      </c>
      <c r="TV124" s="0" t="n">
        <v>0</v>
      </c>
      <c r="TW124" s="0" t="n">
        <v>14</v>
      </c>
      <c r="TX124" s="0" t="n">
        <v>0</v>
      </c>
      <c r="TY124" s="0" t="n">
        <v>0</v>
      </c>
      <c r="TZ124" s="0" t="n">
        <v>22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0</v>
      </c>
      <c r="UH124" s="0" t="n">
        <v>0</v>
      </c>
      <c r="UI124" s="0" t="n">
        <v>0</v>
      </c>
      <c r="UJ124" s="0" t="n">
        <v>0</v>
      </c>
      <c r="UK124" s="0" t="n">
        <v>294</v>
      </c>
      <c r="UL124" s="0" t="n">
        <v>0</v>
      </c>
      <c r="UM124" s="0" t="n">
        <v>0</v>
      </c>
      <c r="UN124" s="0" t="n">
        <v>0</v>
      </c>
      <c r="UO124" s="0" t="n">
        <v>0</v>
      </c>
      <c r="UP124" s="0" t="n">
        <v>0</v>
      </c>
      <c r="UQ124" s="0" t="n">
        <v>0</v>
      </c>
      <c r="UR124" s="0" t="n">
        <v>0</v>
      </c>
      <c r="US124" s="0" t="n">
        <v>0</v>
      </c>
      <c r="UT124" s="0" t="n">
        <v>0</v>
      </c>
      <c r="UU124" s="0" t="n">
        <v>0</v>
      </c>
      <c r="UV124" s="0" t="n">
        <v>7</v>
      </c>
      <c r="UW124" s="0" t="n">
        <v>0</v>
      </c>
      <c r="UX124" s="0" t="n">
        <v>0</v>
      </c>
      <c r="UY124" s="0" t="n">
        <v>0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461</v>
      </c>
      <c r="VG124" s="0" t="n">
        <v>0</v>
      </c>
      <c r="VH124" s="0" t="n">
        <v>0</v>
      </c>
      <c r="VI124" s="0" t="n">
        <v>0</v>
      </c>
      <c r="VJ124" s="0" t="n">
        <v>0</v>
      </c>
      <c r="VK124" s="0" t="n">
        <v>3</v>
      </c>
      <c r="VL124" s="0" t="n">
        <v>74</v>
      </c>
      <c r="VM124" s="0" t="n">
        <v>21</v>
      </c>
      <c r="VN124" s="0" t="n">
        <v>0</v>
      </c>
      <c r="VO124" s="0" t="n">
        <v>0</v>
      </c>
      <c r="VP124" s="0" t="n">
        <v>0</v>
      </c>
      <c r="VQ124" s="0" t="n">
        <v>0</v>
      </c>
      <c r="VR124" s="0" t="n">
        <v>218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0</v>
      </c>
      <c r="VX124" s="0" t="n">
        <v>0</v>
      </c>
      <c r="VY124" s="0" t="n">
        <v>0</v>
      </c>
      <c r="VZ124" s="0" t="n">
        <v>0</v>
      </c>
      <c r="WA124" s="0" t="n">
        <v>0</v>
      </c>
      <c r="WB124" s="0" t="n">
        <v>0</v>
      </c>
      <c r="WC124" s="0" t="n">
        <v>0</v>
      </c>
      <c r="WD124" s="0" t="n">
        <v>0</v>
      </c>
      <c r="WE124" s="0" t="n">
        <v>0</v>
      </c>
      <c r="WF124" s="0" t="n">
        <v>5663</v>
      </c>
      <c r="WG124" s="0" t="n">
        <v>0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16741</v>
      </c>
      <c r="WR124" s="0" t="n">
        <v>0</v>
      </c>
      <c r="WS124" s="0" t="n">
        <v>0</v>
      </c>
      <c r="WT124" s="0" t="n">
        <v>0</v>
      </c>
      <c r="WU124" s="0" t="n">
        <v>0</v>
      </c>
      <c r="WV124" s="0" t="n">
        <v>2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0</v>
      </c>
      <c r="XG124" s="0" t="n">
        <v>0</v>
      </c>
      <c r="XH124" s="0" t="n">
        <v>0</v>
      </c>
      <c r="XI124" s="0" t="n">
        <v>0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542</v>
      </c>
      <c r="XO124" s="0" t="n">
        <v>14057</v>
      </c>
      <c r="XP124" s="0" t="n">
        <v>0</v>
      </c>
      <c r="XQ124" s="0" t="n">
        <v>9</v>
      </c>
      <c r="XR124" s="0" t="n">
        <v>0</v>
      </c>
      <c r="XS124" s="0" t="n">
        <v>0</v>
      </c>
      <c r="XT124" s="0" t="n">
        <v>597</v>
      </c>
      <c r="XU124" s="0" t="n">
        <v>100</v>
      </c>
      <c r="XV124" s="0" t="n">
        <v>124</v>
      </c>
      <c r="XW124" s="0" t="n">
        <v>1890</v>
      </c>
      <c r="XX124" s="0" t="n">
        <v>0</v>
      </c>
      <c r="XY124" s="0" t="n">
        <v>4105</v>
      </c>
      <c r="XZ124" s="0" t="n">
        <v>371</v>
      </c>
      <c r="YA124" s="0" t="n">
        <v>192</v>
      </c>
      <c r="YB124" s="0" t="n">
        <v>877</v>
      </c>
      <c r="YC124" s="0" t="n">
        <v>0</v>
      </c>
      <c r="YD124" s="0" t="n">
        <v>0</v>
      </c>
      <c r="YE124" s="0" t="n">
        <v>0</v>
      </c>
      <c r="YF124" s="0" t="n">
        <v>8</v>
      </c>
      <c r="YG124" s="0" t="n">
        <v>0</v>
      </c>
      <c r="YH124" s="0" t="n">
        <v>2886</v>
      </c>
      <c r="YI124" s="0" t="n">
        <v>10769</v>
      </c>
      <c r="YJ124" s="0" t="n">
        <v>0</v>
      </c>
      <c r="YK124" s="0" t="n">
        <v>2484</v>
      </c>
      <c r="YL124" s="0" t="n">
        <v>5023</v>
      </c>
      <c r="YM124" s="0" t="n">
        <v>0</v>
      </c>
      <c r="YN124" s="0" t="n">
        <v>0</v>
      </c>
      <c r="YO124" s="0" t="n">
        <v>4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16</v>
      </c>
      <c r="YU124" s="0" t="n">
        <v>0</v>
      </c>
      <c r="YV124" s="0" t="n">
        <v>0</v>
      </c>
      <c r="YW124" s="0" t="n">
        <v>0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2</v>
      </c>
      <c r="ZD124" s="0" t="n">
        <v>0</v>
      </c>
      <c r="ZE124" s="0" t="n">
        <v>0</v>
      </c>
      <c r="ZF124" s="0" t="n">
        <v>0</v>
      </c>
      <c r="ZG124" s="0" t="n">
        <v>0</v>
      </c>
      <c r="ZH124" s="0" t="n">
        <v>0</v>
      </c>
      <c r="ZI124" s="0" t="n">
        <v>0</v>
      </c>
      <c r="ZJ124" s="0" t="n">
        <v>0</v>
      </c>
      <c r="ZK124" s="0" t="n">
        <v>0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322</v>
      </c>
      <c r="ZQ124" s="0" t="n">
        <v>11314</v>
      </c>
      <c r="ZR124" s="0" t="n">
        <v>0</v>
      </c>
      <c r="ZS124" s="0" t="n">
        <v>0</v>
      </c>
      <c r="ZT124" s="0" t="n">
        <v>61</v>
      </c>
      <c r="ZU124" s="0" t="n">
        <v>0</v>
      </c>
      <c r="ZV124" s="0" t="n">
        <v>0</v>
      </c>
      <c r="ZW124" s="0" t="n">
        <v>0</v>
      </c>
      <c r="ZX124" s="0" t="n">
        <v>53</v>
      </c>
      <c r="ZY124" s="0" t="n">
        <v>0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183</v>
      </c>
      <c r="AAE124" s="0" t="n">
        <v>0</v>
      </c>
      <c r="AAF124" s="0" t="n">
        <v>0</v>
      </c>
      <c r="AAG124" s="0" t="n">
        <v>0</v>
      </c>
      <c r="AAH124" s="0" t="n">
        <v>0</v>
      </c>
      <c r="AAI124" s="0" t="n">
        <v>0</v>
      </c>
      <c r="AAJ124" s="0" t="n">
        <v>950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  <c r="AAP124" s="0" t="n">
        <v>0</v>
      </c>
    </row>
    <row r="125" customFormat="false" ht="15" hidden="false" customHeight="true" outlineLevel="0" collapsed="false">
      <c r="A125" s="1" t="n">
        <v>31303</v>
      </c>
      <c r="C125" s="20"/>
      <c r="D125" s="20"/>
      <c r="E125" s="20"/>
      <c r="F125" s="20"/>
      <c r="G125" s="20"/>
      <c r="H125" s="2" t="n">
        <v>2</v>
      </c>
      <c r="J125" s="21"/>
      <c r="K125" s="21"/>
      <c r="U125" s="2" t="n">
        <v>1</v>
      </c>
      <c r="W125" s="2" t="n">
        <v>1</v>
      </c>
      <c r="X125" s="2" t="n">
        <f aca="false">SUM(L125:W125)</f>
        <v>2</v>
      </c>
      <c r="Y125" s="2" t="n">
        <v>120</v>
      </c>
      <c r="Z125" s="2" t="n">
        <v>80</v>
      </c>
      <c r="AA125" s="2" t="n">
        <f aca="false">Y125-Z125</f>
        <v>40</v>
      </c>
      <c r="AB125" s="3" t="n">
        <f aca="false">Z125+((Y125-Z125)/3)</f>
        <v>93.3333333333333</v>
      </c>
      <c r="AC125" s="4" t="n">
        <v>81.8</v>
      </c>
      <c r="AD125" s="4" t="n">
        <v>163</v>
      </c>
      <c r="AE125" s="3" t="n">
        <v>30.7877601716286</v>
      </c>
      <c r="AF125" s="3" t="n">
        <v>2</v>
      </c>
      <c r="AG125" s="4" t="n">
        <v>93</v>
      </c>
      <c r="AH125" s="4" t="n">
        <v>111</v>
      </c>
      <c r="AK125" s="3" t="n">
        <v>103</v>
      </c>
      <c r="AL125" s="4" t="n">
        <v>42.2</v>
      </c>
      <c r="AS125" s="2" t="n">
        <v>95</v>
      </c>
      <c r="AT125" s="2" t="n">
        <v>139</v>
      </c>
      <c r="AU125" s="2" t="n">
        <v>140</v>
      </c>
      <c r="AV125" s="2" t="n">
        <v>134</v>
      </c>
      <c r="AW125" s="2" t="n">
        <v>124</v>
      </c>
      <c r="AX125" s="2" t="n">
        <v>1</v>
      </c>
      <c r="AY125" s="2" t="n">
        <f aca="false">((AS125*15)+(AT125*30)+(AU125*30)+(AV125*30)+(AW125*15))-(AS125*120)</f>
        <v>4275</v>
      </c>
      <c r="AZ125" s="2" t="n">
        <f aca="false">((AS125*15)+(AT125*30)+(AU125*30)+(AV125*30)+(AW125*15))</f>
        <v>15675</v>
      </c>
      <c r="BB125" s="5" t="n">
        <f aca="false">10000/SQRT((AS125*BH125)*(AVERAGE(AS125:AW125)*AVERAGE(BH125:BL125)))</f>
        <v>4.43127268776695</v>
      </c>
      <c r="BC125" s="3" t="n">
        <f aca="false">(AS125*BH125)/405</f>
        <v>2.88518518518519</v>
      </c>
      <c r="BD125" s="3" t="n">
        <v>1</v>
      </c>
      <c r="BE125" s="3" t="n">
        <f aca="false">1/(LOG(BH125)+LOG(AS125))</f>
        <v>0.325984691219915</v>
      </c>
      <c r="BF125" s="3" t="n">
        <f aca="false">(BI125-BH125)/(AT125-AS125)</f>
        <v>0.35</v>
      </c>
      <c r="BG125" s="3" t="n">
        <f aca="false">(20*BH125)/((AS125/18)-3.5)</f>
        <v>138.375</v>
      </c>
      <c r="BH125" s="2" t="n">
        <v>12.3</v>
      </c>
      <c r="BI125" s="2" t="n">
        <v>27.7</v>
      </c>
      <c r="BJ125" s="2" t="n">
        <v>41.8</v>
      </c>
      <c r="BK125" s="2" t="n">
        <v>52.6</v>
      </c>
      <c r="BL125" s="2" t="n">
        <v>38</v>
      </c>
      <c r="BM125" s="3" t="n">
        <f aca="false">((BH125*15)+(BI125*30)+(BJ125*30)+(BK125*30)+(BL125*15))-(BH125*120)</f>
        <v>2941.5</v>
      </c>
      <c r="BN125" s="3" t="n">
        <f aca="false">((BH125*15)+(BI125*30)+(BJ125*30)+(BK125*30)+(BL125*15))</f>
        <v>4417.5</v>
      </c>
      <c r="BO125" s="3" t="n">
        <f aca="false">(1/BH125)</f>
        <v>0.0813008130081301</v>
      </c>
      <c r="BP125" s="3" t="n">
        <f aca="false">(BN125/AZ125)</f>
        <v>0.281818181818182</v>
      </c>
      <c r="BQ125" s="3" t="n">
        <f aca="false">(BB125*BP125)</f>
        <v>1.24881321200705</v>
      </c>
      <c r="BR125" s="5" t="n">
        <f aca="false">(BF125*BO125)</f>
        <v>0.0284552845528455</v>
      </c>
      <c r="CA125" s="2" t="n">
        <v>224</v>
      </c>
      <c r="CB125" s="2" t="n">
        <v>1</v>
      </c>
      <c r="CC125" s="2" t="n">
        <v>25</v>
      </c>
      <c r="CD125" s="2" t="n">
        <v>1</v>
      </c>
      <c r="CE125" s="2" t="n">
        <v>145</v>
      </c>
      <c r="CF125" s="2" t="n">
        <v>1</v>
      </c>
      <c r="CG125" s="2" t="n">
        <v>54</v>
      </c>
      <c r="CH125" s="2" t="n">
        <v>268</v>
      </c>
      <c r="CI125" s="2" t="n">
        <v>1</v>
      </c>
      <c r="CJ125" s="2" t="n">
        <v>5</v>
      </c>
      <c r="GK125" s="9" t="n">
        <v>2324</v>
      </c>
      <c r="GL125" s="9" t="n">
        <v>185.8</v>
      </c>
      <c r="GM125" s="9" t="n">
        <v>66.35</v>
      </c>
      <c r="GN125" s="9" t="n">
        <v>12.4</v>
      </c>
      <c r="GO125" s="9" t="n">
        <v>11.7</v>
      </c>
      <c r="GP125" s="9" t="n">
        <v>4.9</v>
      </c>
      <c r="GQ125" s="9" t="n">
        <v>653</v>
      </c>
      <c r="GR125" s="9" t="n">
        <v>241.4</v>
      </c>
      <c r="GS125" s="9" t="n">
        <v>18.5</v>
      </c>
      <c r="GT125" s="9" t="n">
        <v>5.8</v>
      </c>
      <c r="GU125" s="9" t="n">
        <v>2926</v>
      </c>
      <c r="GV125" s="9" t="n">
        <v>1693</v>
      </c>
      <c r="GW125" s="9" t="n">
        <v>1.29</v>
      </c>
      <c r="GX125" s="9" t="n">
        <v>4.22</v>
      </c>
      <c r="GY125" s="9" t="n">
        <v>1.65</v>
      </c>
      <c r="GZ125" s="9" t="n">
        <v>13.09</v>
      </c>
      <c r="HA125" s="9" t="n">
        <v>26.6</v>
      </c>
      <c r="HB125" s="9" t="n">
        <v>184.6</v>
      </c>
      <c r="HC125" s="9" t="n">
        <v>7.52</v>
      </c>
      <c r="HD125" s="9" t="n">
        <v>28.09</v>
      </c>
      <c r="HE125" s="9" t="n">
        <v>1.63</v>
      </c>
      <c r="HF125" s="9" t="n">
        <v>3044</v>
      </c>
      <c r="HG125" s="9" t="n">
        <v>16.1</v>
      </c>
      <c r="HH125" s="9" t="n">
        <v>4201</v>
      </c>
      <c r="HI125" s="9" t="n">
        <v>332</v>
      </c>
      <c r="HJ125" s="9" t="n">
        <v>4313</v>
      </c>
      <c r="HK125" s="9" t="n">
        <v>2813</v>
      </c>
      <c r="HL125" s="9" t="n">
        <v>87</v>
      </c>
      <c r="HM125" s="9" t="n">
        <v>13.7</v>
      </c>
      <c r="HN125" s="9" t="n">
        <v>500</v>
      </c>
      <c r="HP125" s="2" t="n">
        <v>15</v>
      </c>
      <c r="HQ125" s="2" t="n">
        <v>0</v>
      </c>
      <c r="HR125" s="2" t="n">
        <v>0</v>
      </c>
      <c r="HS125" s="2" t="n">
        <v>24.5703582763672</v>
      </c>
      <c r="HT125" s="2" t="n">
        <v>298.360229492187</v>
      </c>
      <c r="HU125" s="2" t="n">
        <v>0.61</v>
      </c>
      <c r="HV125" s="2" t="n">
        <v>2</v>
      </c>
      <c r="HW125" s="2" t="n">
        <v>4</v>
      </c>
      <c r="HX125" s="2" t="n">
        <v>3</v>
      </c>
      <c r="HY125" s="2" t="n">
        <v>1508.36999511719</v>
      </c>
      <c r="HZ125" s="2" t="n">
        <v>65.3600006103516</v>
      </c>
      <c r="IA125" s="2" t="n">
        <v>30.4500007629395</v>
      </c>
      <c r="IB125" s="2" t="n">
        <v>27.7800006866455</v>
      </c>
      <c r="IC125" s="2" t="n">
        <v>11.2799997329712</v>
      </c>
      <c r="ID125" s="2" t="n">
        <v>221.089996337891</v>
      </c>
      <c r="IE125" s="2" t="n">
        <v>9.76000022888184</v>
      </c>
      <c r="IF125" s="2" t="n">
        <v>5.46000003814697</v>
      </c>
      <c r="IG125" s="2" t="n">
        <v>2.13000011444092</v>
      </c>
      <c r="IH125" s="2" t="n">
        <v>158.309997558594</v>
      </c>
      <c r="II125" s="2" t="n">
        <v>0.860000014305115</v>
      </c>
      <c r="IJ125" s="2" t="n">
        <v>4.09999990463257</v>
      </c>
      <c r="IK125" s="2" t="n">
        <v>4.44999980926514</v>
      </c>
      <c r="IL125" s="2" t="n">
        <v>22.4400005340576</v>
      </c>
      <c r="IM125" s="2" t="n">
        <v>18.9400005340576</v>
      </c>
      <c r="IN125" s="2" t="n">
        <v>7.61999988555908</v>
      </c>
      <c r="IO125" s="2" t="n">
        <v>7.78999996185303</v>
      </c>
      <c r="IP125" s="2" t="n">
        <v>14.5900001525879</v>
      </c>
      <c r="IQ125" s="2" t="n">
        <v>6.38000011444092</v>
      </c>
      <c r="IR125" s="2" t="n">
        <v>2.23000001907349</v>
      </c>
      <c r="IS125" s="2" t="n">
        <v>0.490000009536743</v>
      </c>
      <c r="IT125" s="2" t="n">
        <v>656.669982910156</v>
      </c>
      <c r="IU125" s="2" t="n">
        <v>14.039999961853</v>
      </c>
      <c r="IV125" s="2" t="n">
        <v>0.330000013113022</v>
      </c>
      <c r="IW125" s="2" t="n">
        <v>253.889999389648</v>
      </c>
      <c r="IX125" s="2" t="n">
        <v>1295.98999023438</v>
      </c>
      <c r="IY125" s="2" t="n">
        <v>1453.43005371094</v>
      </c>
      <c r="IZ125" s="2" t="n">
        <v>1989.91003417969</v>
      </c>
      <c r="JA125" s="2" t="n">
        <v>8.10999965667725</v>
      </c>
      <c r="JB125" s="2" t="n">
        <v>0.939999997615814</v>
      </c>
      <c r="JC125" s="2" t="n">
        <v>2.17000007629395</v>
      </c>
      <c r="JD125" s="2" t="n">
        <v>95.1999969482422</v>
      </c>
      <c r="JE125" s="2" t="n">
        <v>38.0099983215332</v>
      </c>
      <c r="JF125" s="2" t="n">
        <v>1.63999998569489</v>
      </c>
      <c r="JG125" s="2" t="n">
        <v>1.75</v>
      </c>
      <c r="JH125" s="2" t="n">
        <v>15.9099998474121</v>
      </c>
      <c r="JI125" s="2" t="n">
        <v>3.71000003814697</v>
      </c>
      <c r="JJ125" s="2" t="n">
        <v>1.45000004768372</v>
      </c>
      <c r="JK125" s="2" t="n">
        <v>0.259999990463257</v>
      </c>
      <c r="JL125" s="2" t="n">
        <v>270.230010986328</v>
      </c>
      <c r="JM125" s="2" t="n">
        <v>2.38000011444092</v>
      </c>
      <c r="JN125" s="2" t="n">
        <v>18.1499996185303</v>
      </c>
      <c r="JO125" s="2" t="n">
        <v>2459.75</v>
      </c>
      <c r="JP125" s="2" t="n">
        <v>1275.97998046875</v>
      </c>
      <c r="JQ125" s="2" t="n">
        <v>32.5699996948242</v>
      </c>
      <c r="JR125" s="2" t="n">
        <v>687.460021972656</v>
      </c>
      <c r="JS125" s="2" t="n">
        <v>52.6699981689453</v>
      </c>
      <c r="JT125" s="2" t="n">
        <v>1760.19995117188</v>
      </c>
      <c r="JU125" s="2" t="n">
        <v>189.639999389648</v>
      </c>
      <c r="JV125" s="2" t="n">
        <v>132.809997558594</v>
      </c>
      <c r="JW125" s="2" t="n">
        <v>4.26999998092651</v>
      </c>
      <c r="JX125" s="2" t="n">
        <v>3.51999998092651</v>
      </c>
      <c r="JY125" s="2" t="n">
        <v>4.23000001907349</v>
      </c>
      <c r="JZ125" s="2" t="n">
        <v>0.569999992847443</v>
      </c>
      <c r="KA125" s="2" t="n">
        <v>5.3899998664856</v>
      </c>
      <c r="KB125" s="2" t="n">
        <v>1.08000004291534</v>
      </c>
      <c r="KC125" s="2" t="n">
        <v>13.2200002670288</v>
      </c>
      <c r="KD125" s="2" t="n">
        <v>5.26000022888184</v>
      </c>
      <c r="KE125" s="2" t="n">
        <v>11.7700004577637</v>
      </c>
      <c r="KF125" s="2" t="n">
        <v>14.8299999237061</v>
      </c>
      <c r="KG125" s="2" t="n">
        <v>7.63000011444092</v>
      </c>
      <c r="KH125" s="2" t="n">
        <v>621.359985351563</v>
      </c>
      <c r="KI125" s="2" t="n">
        <v>0.209999993443489</v>
      </c>
      <c r="KJ125" s="2" t="n">
        <v>10.1000003814697</v>
      </c>
      <c r="KK125" s="2" t="n">
        <v>17.6800003051758</v>
      </c>
      <c r="KL125" s="2" t="n">
        <v>739129.67</v>
      </c>
      <c r="KM125" s="2" t="n">
        <v>3343.1201171875</v>
      </c>
      <c r="KN125" s="2" t="n">
        <v>31.6499996185303</v>
      </c>
      <c r="KO125" s="2" t="n">
        <v>0.0399999991059303</v>
      </c>
      <c r="KP125" s="2" t="n">
        <v>0.0199999995529652</v>
      </c>
      <c r="KQ125" s="2" t="n">
        <v>0.00999999977648258</v>
      </c>
      <c r="KR125" s="2" t="n">
        <v>0.0299999993294477</v>
      </c>
      <c r="KS125" s="2" t="n">
        <v>0.0299999993294477</v>
      </c>
      <c r="KT125" s="2" t="n">
        <v>0.00999999977648258</v>
      </c>
      <c r="KU125" s="2" t="n">
        <v>0.349999994039536</v>
      </c>
      <c r="KV125" s="2" t="n">
        <v>0.589999973773956</v>
      </c>
      <c r="KW125" s="2" t="n">
        <v>7.46999979019165</v>
      </c>
      <c r="KX125" s="2" t="n">
        <v>8.10999965667725</v>
      </c>
      <c r="KY125" s="2" t="n">
        <v>3.02999997138977</v>
      </c>
      <c r="KZ125" s="2" t="n">
        <v>2.78999996185303</v>
      </c>
      <c r="LA125" s="2" t="n">
        <v>0.810000002384186</v>
      </c>
      <c r="LB125" s="2" t="n">
        <v>0.0399999991059303</v>
      </c>
      <c r="LC125" s="2" t="n">
        <v>14.1899995803833</v>
      </c>
      <c r="LD125" s="2" t="n">
        <v>11.8299999237061</v>
      </c>
      <c r="LE125" s="2" t="n">
        <v>0.400000005960465</v>
      </c>
      <c r="LF125" s="2" t="n">
        <v>0.0799999982118607</v>
      </c>
      <c r="LG125" s="2" t="n">
        <v>0</v>
      </c>
      <c r="LH125" s="2" t="n">
        <v>6.78000020980835</v>
      </c>
      <c r="LI125" s="2" t="n">
        <v>6.15000009536743</v>
      </c>
      <c r="LJ125" s="2" t="n">
        <v>0.0299999993294477</v>
      </c>
      <c r="LK125" s="2" t="n">
        <v>0.109999999403954</v>
      </c>
      <c r="LL125" s="2" t="n">
        <v>0.389999985694885</v>
      </c>
      <c r="LM125" s="2" t="n">
        <v>0.409999996423721</v>
      </c>
      <c r="LN125" s="2" t="n">
        <v>0</v>
      </c>
      <c r="LO125" s="2" t="n">
        <v>0.219999998807907</v>
      </c>
      <c r="LP125" s="2" t="n">
        <v>0.189999997615814</v>
      </c>
      <c r="LQ125" s="2" t="n">
        <v>0.00999999977648258</v>
      </c>
      <c r="LR125" s="2" t="n">
        <v>0</v>
      </c>
      <c r="LS125" s="2" t="n">
        <v>0</v>
      </c>
      <c r="LT125" s="2" t="n">
        <v>0.0500000007450581</v>
      </c>
      <c r="LU125" s="2" t="n">
        <v>0</v>
      </c>
      <c r="LV125" s="2" t="n">
        <v>120.888298034668</v>
      </c>
      <c r="LW125" s="0" t="n">
        <v>14</v>
      </c>
      <c r="LX125" s="0" t="n">
        <v>2</v>
      </c>
      <c r="LY125" s="0" t="n">
        <v>45</v>
      </c>
      <c r="LZ125" s="0" t="n">
        <v>46</v>
      </c>
      <c r="MA125" s="0" t="n">
        <v>39</v>
      </c>
      <c r="MB125" s="0" t="n">
        <v>1</v>
      </c>
      <c r="MC125" s="0" t="n">
        <v>0</v>
      </c>
      <c r="MD125" s="0" t="n">
        <v>0</v>
      </c>
      <c r="ME125" s="0" t="n">
        <v>0</v>
      </c>
      <c r="MF125" s="0" t="n">
        <v>0</v>
      </c>
      <c r="MG125" s="0" t="n">
        <v>0</v>
      </c>
      <c r="MH125" s="0" t="n">
        <v>0</v>
      </c>
      <c r="MI125" s="0" t="n">
        <v>0</v>
      </c>
      <c r="MJ125" s="0" t="n">
        <v>0</v>
      </c>
      <c r="MK125" s="0" t="n">
        <v>0</v>
      </c>
      <c r="ML125" s="0" t="n">
        <v>47</v>
      </c>
      <c r="MM125" s="0" t="n">
        <v>126</v>
      </c>
      <c r="MN125" s="0" t="n">
        <v>0</v>
      </c>
      <c r="MO125" s="0" t="n">
        <v>0</v>
      </c>
      <c r="MP125" s="0" t="n">
        <v>0</v>
      </c>
      <c r="MQ125" s="0" t="n">
        <v>0</v>
      </c>
      <c r="MR125" s="0" t="n">
        <v>0</v>
      </c>
      <c r="MS125" s="0" t="n">
        <v>5784</v>
      </c>
      <c r="MT125" s="0" t="n">
        <v>0</v>
      </c>
      <c r="MU125" s="0" t="n">
        <v>126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0</v>
      </c>
      <c r="NA125" s="0" t="n">
        <v>0</v>
      </c>
      <c r="NB125" s="0" t="n">
        <v>0</v>
      </c>
      <c r="NC125" s="0" t="n">
        <v>0</v>
      </c>
      <c r="ND125" s="0" t="n">
        <v>0</v>
      </c>
      <c r="NE125" s="0" t="n">
        <v>0</v>
      </c>
      <c r="NF125" s="0" t="n">
        <v>0</v>
      </c>
      <c r="NG125" s="0" t="n">
        <v>0</v>
      </c>
      <c r="NH125" s="0" t="n">
        <v>762</v>
      </c>
      <c r="NI125" s="0" t="n">
        <v>57</v>
      </c>
      <c r="NJ125" s="0" t="n">
        <v>0</v>
      </c>
      <c r="NK125" s="0" t="n">
        <v>0</v>
      </c>
      <c r="NL125" s="0" t="n">
        <v>0</v>
      </c>
      <c r="NM125" s="0" t="n">
        <v>0</v>
      </c>
      <c r="NN125" s="0" t="n">
        <v>0</v>
      </c>
      <c r="NO125" s="0" t="n">
        <v>0</v>
      </c>
      <c r="NP125" s="0" t="n">
        <v>0</v>
      </c>
      <c r="NQ125" s="0" t="n">
        <v>0</v>
      </c>
      <c r="NR125" s="0" t="n">
        <v>0</v>
      </c>
      <c r="NS125" s="0" t="n">
        <v>620</v>
      </c>
      <c r="NT125" s="0" t="n">
        <v>0</v>
      </c>
      <c r="NU125" s="0" t="n">
        <v>0</v>
      </c>
      <c r="NV125" s="0" t="n">
        <v>0</v>
      </c>
      <c r="NW125" s="0" t="n">
        <v>5210</v>
      </c>
      <c r="NX125" s="0" t="n">
        <v>16</v>
      </c>
      <c r="NY125" s="0" t="n">
        <v>3848</v>
      </c>
      <c r="NZ125" s="0" t="n">
        <v>0</v>
      </c>
      <c r="OA125" s="0" t="n">
        <v>0</v>
      </c>
      <c r="OB125" s="0" t="n">
        <v>0</v>
      </c>
      <c r="OC125" s="0" t="n">
        <v>0</v>
      </c>
      <c r="OD125" s="0" t="n">
        <v>0</v>
      </c>
      <c r="OE125" s="0" t="n">
        <v>0</v>
      </c>
      <c r="OF125" s="0" t="n">
        <v>0</v>
      </c>
      <c r="OG125" s="0" t="n">
        <v>10</v>
      </c>
      <c r="OH125" s="0" t="n">
        <v>16</v>
      </c>
      <c r="OI125" s="0" t="n">
        <v>0</v>
      </c>
      <c r="OJ125" s="0" t="n">
        <v>0</v>
      </c>
      <c r="OK125" s="0" t="n">
        <v>0</v>
      </c>
      <c r="OL125" s="0" t="n">
        <v>0</v>
      </c>
      <c r="OM125" s="0" t="n">
        <v>0</v>
      </c>
      <c r="ON125" s="0" t="n">
        <v>0</v>
      </c>
      <c r="OO125" s="0" t="n">
        <v>0</v>
      </c>
      <c r="OP125" s="0" t="n">
        <v>0</v>
      </c>
      <c r="OQ125" s="0" t="n">
        <v>0</v>
      </c>
      <c r="OR125" s="0" t="n">
        <v>0</v>
      </c>
      <c r="OS125" s="0" t="n">
        <v>0</v>
      </c>
      <c r="OT125" s="0" t="n">
        <v>0</v>
      </c>
      <c r="OU125" s="0" t="n">
        <v>2824</v>
      </c>
      <c r="OV125" s="0" t="n">
        <v>0</v>
      </c>
      <c r="OW125" s="0" t="n">
        <v>0</v>
      </c>
      <c r="OX125" s="0" t="n">
        <v>0</v>
      </c>
      <c r="OY125" s="0" t="n">
        <v>0</v>
      </c>
      <c r="OZ125" s="0" t="n">
        <v>0</v>
      </c>
      <c r="PA125" s="0" t="n">
        <v>0</v>
      </c>
      <c r="PB125" s="0" t="n">
        <v>357</v>
      </c>
      <c r="PC125" s="0" t="n">
        <v>0</v>
      </c>
      <c r="PD125" s="0" t="n">
        <v>0</v>
      </c>
      <c r="PE125" s="0" t="n">
        <v>0</v>
      </c>
      <c r="PF125" s="0" t="n">
        <v>0</v>
      </c>
      <c r="PG125" s="0" t="n">
        <v>0</v>
      </c>
      <c r="PH125" s="0" t="n">
        <v>0</v>
      </c>
      <c r="PI125" s="0" t="n">
        <v>0</v>
      </c>
      <c r="PJ125" s="0" t="n">
        <v>403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0</v>
      </c>
      <c r="PP125" s="0" t="n">
        <v>0</v>
      </c>
      <c r="PQ125" s="0" t="n">
        <v>5569</v>
      </c>
      <c r="PR125" s="0" t="n">
        <v>0</v>
      </c>
      <c r="PS125" s="0" t="n">
        <v>0</v>
      </c>
      <c r="PT125" s="0" t="n">
        <v>0</v>
      </c>
      <c r="PU125" s="0" t="n">
        <v>0</v>
      </c>
      <c r="PV125" s="0" t="n">
        <v>38</v>
      </c>
      <c r="PW125" s="0" t="n">
        <v>244</v>
      </c>
      <c r="PX125" s="0" t="n">
        <v>234</v>
      </c>
      <c r="PY125" s="0" t="n">
        <v>0</v>
      </c>
      <c r="PZ125" s="0" t="n">
        <v>0</v>
      </c>
      <c r="QA125" s="0" t="n">
        <v>0</v>
      </c>
      <c r="QB125" s="0" t="n">
        <v>0</v>
      </c>
      <c r="QC125" s="0" t="n">
        <v>0</v>
      </c>
      <c r="QD125" s="0" t="n">
        <v>0</v>
      </c>
      <c r="QE125" s="0" t="n">
        <v>0</v>
      </c>
      <c r="QF125" s="0" t="n">
        <v>0</v>
      </c>
      <c r="QG125" s="0" t="n">
        <v>0</v>
      </c>
      <c r="QH125" s="0" t="n">
        <v>0</v>
      </c>
      <c r="QI125" s="0" t="n">
        <v>0</v>
      </c>
      <c r="QJ125" s="0" t="n">
        <v>0</v>
      </c>
      <c r="QK125" s="0" t="n">
        <v>83</v>
      </c>
      <c r="QL125" s="0" t="n">
        <v>0</v>
      </c>
      <c r="QM125" s="0" t="n">
        <v>866</v>
      </c>
      <c r="QN125" s="0" t="n">
        <v>0</v>
      </c>
      <c r="QO125" s="0" t="n">
        <v>0</v>
      </c>
      <c r="QP125" s="0" t="n">
        <v>0</v>
      </c>
      <c r="QQ125" s="0" t="n">
        <v>1008</v>
      </c>
      <c r="QR125" s="0" t="n">
        <v>0</v>
      </c>
      <c r="QS125" s="0" t="n">
        <v>0</v>
      </c>
      <c r="QT125" s="0" t="n">
        <v>0</v>
      </c>
      <c r="QU125" s="0" t="n">
        <v>0</v>
      </c>
      <c r="QV125" s="0" t="n">
        <v>0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73</v>
      </c>
      <c r="RB125" s="0" t="n">
        <v>0</v>
      </c>
      <c r="RC125" s="0" t="n">
        <v>0</v>
      </c>
      <c r="RD125" s="0" t="n">
        <v>32</v>
      </c>
      <c r="RE125" s="0" t="n">
        <v>0</v>
      </c>
      <c r="RF125" s="0" t="n">
        <v>0</v>
      </c>
      <c r="RG125" s="0" t="n">
        <v>18</v>
      </c>
      <c r="RH125" s="0" t="n">
        <v>0</v>
      </c>
      <c r="RI125" s="0" t="n">
        <v>0</v>
      </c>
      <c r="RJ125" s="0" t="n">
        <v>0</v>
      </c>
      <c r="RK125" s="0" t="n">
        <v>0</v>
      </c>
      <c r="RL125" s="0" t="n">
        <v>768</v>
      </c>
      <c r="RM125" s="0" t="n">
        <v>0</v>
      </c>
      <c r="RN125" s="0" t="n">
        <v>0</v>
      </c>
      <c r="RO125" s="0" t="n">
        <v>0</v>
      </c>
      <c r="RP125" s="0" t="n">
        <v>238</v>
      </c>
      <c r="RQ125" s="0" t="n">
        <v>0</v>
      </c>
      <c r="RR125" s="0" t="n">
        <v>0</v>
      </c>
      <c r="RS125" s="0" t="n">
        <v>0</v>
      </c>
      <c r="RT125" s="0" t="n">
        <v>0</v>
      </c>
      <c r="RU125" s="0" t="n">
        <v>0</v>
      </c>
      <c r="RV125" s="0" t="n">
        <v>21</v>
      </c>
      <c r="RW125" s="0" t="n">
        <v>0</v>
      </c>
      <c r="RX125" s="0" t="n">
        <v>0</v>
      </c>
      <c r="RY125" s="0" t="n">
        <v>169</v>
      </c>
      <c r="RZ125" s="0" t="n">
        <v>0</v>
      </c>
      <c r="SA125" s="0" t="n">
        <v>0</v>
      </c>
      <c r="SB125" s="0" t="n">
        <v>0</v>
      </c>
      <c r="SC125" s="0" t="n">
        <v>0</v>
      </c>
      <c r="SD125" s="0" t="n">
        <v>0</v>
      </c>
      <c r="SE125" s="0" t="n">
        <v>11</v>
      </c>
      <c r="SF125" s="0" t="n">
        <v>0</v>
      </c>
      <c r="SG125" s="0" t="n">
        <v>0</v>
      </c>
      <c r="SH125" s="0" t="n">
        <v>0</v>
      </c>
      <c r="SI125" s="0" t="n">
        <v>0</v>
      </c>
      <c r="SJ125" s="0" t="n">
        <v>0</v>
      </c>
      <c r="SK125" s="0" t="n">
        <v>0</v>
      </c>
      <c r="SL125" s="0" t="n">
        <v>15</v>
      </c>
      <c r="SM125" s="0" t="n">
        <v>5</v>
      </c>
      <c r="SN125" s="0" t="n">
        <v>0</v>
      </c>
      <c r="SO125" s="0" t="n">
        <v>0</v>
      </c>
      <c r="SP125" s="0" t="n">
        <v>0</v>
      </c>
      <c r="SQ125" s="0" t="n">
        <v>0</v>
      </c>
      <c r="SR125" s="0" t="n">
        <v>0</v>
      </c>
      <c r="SS125" s="0" t="n">
        <v>0</v>
      </c>
      <c r="ST125" s="0" t="n">
        <v>0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1026</v>
      </c>
      <c r="TA125" s="0" t="n">
        <v>155</v>
      </c>
      <c r="TB125" s="0" t="n">
        <v>0</v>
      </c>
      <c r="TC125" s="0" t="n">
        <v>0</v>
      </c>
      <c r="TD125" s="0" t="n">
        <v>0</v>
      </c>
      <c r="TE125" s="0" t="n">
        <v>0</v>
      </c>
      <c r="TF125" s="0" t="n">
        <v>0</v>
      </c>
      <c r="TG125" s="0" t="n">
        <v>0</v>
      </c>
      <c r="TH125" s="0" t="n">
        <v>0</v>
      </c>
      <c r="TI125" s="0" t="n">
        <v>9</v>
      </c>
      <c r="TJ125" s="0" t="n">
        <v>0</v>
      </c>
      <c r="TK125" s="0" t="n">
        <v>0</v>
      </c>
      <c r="TL125" s="0" t="n">
        <v>41</v>
      </c>
      <c r="TM125" s="0" t="n">
        <v>0</v>
      </c>
      <c r="TN125" s="0" t="n">
        <v>143</v>
      </c>
      <c r="TO125" s="0" t="n">
        <v>0</v>
      </c>
      <c r="TP125" s="0" t="n">
        <v>23</v>
      </c>
      <c r="TQ125" s="0" t="n">
        <v>0</v>
      </c>
      <c r="TR125" s="0" t="n">
        <v>85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0</v>
      </c>
      <c r="TX125" s="0" t="n">
        <v>0</v>
      </c>
      <c r="TY125" s="0" t="n">
        <v>10</v>
      </c>
      <c r="TZ125" s="0" t="n">
        <v>0</v>
      </c>
      <c r="UA125" s="0" t="n">
        <v>0</v>
      </c>
      <c r="UB125" s="0" t="n">
        <v>0</v>
      </c>
      <c r="UC125" s="0" t="n">
        <v>0</v>
      </c>
      <c r="UD125" s="0" t="n">
        <v>0</v>
      </c>
      <c r="UE125" s="0" t="n">
        <v>0</v>
      </c>
      <c r="UF125" s="0" t="n">
        <v>0</v>
      </c>
      <c r="UG125" s="0" t="n">
        <v>0</v>
      </c>
      <c r="UH125" s="0" t="n">
        <v>0</v>
      </c>
      <c r="UI125" s="0" t="n">
        <v>0</v>
      </c>
      <c r="UJ125" s="0" t="n">
        <v>0</v>
      </c>
      <c r="UK125" s="0" t="n">
        <v>108</v>
      </c>
      <c r="UL125" s="0" t="n">
        <v>0</v>
      </c>
      <c r="UM125" s="0" t="n">
        <v>0</v>
      </c>
      <c r="UN125" s="0" t="n">
        <v>0</v>
      </c>
      <c r="UO125" s="0" t="n">
        <v>0</v>
      </c>
      <c r="UP125" s="0" t="n">
        <v>0</v>
      </c>
      <c r="UQ125" s="0" t="n">
        <v>0</v>
      </c>
      <c r="UR125" s="0" t="n">
        <v>0</v>
      </c>
      <c r="US125" s="0" t="n">
        <v>0</v>
      </c>
      <c r="UT125" s="0" t="n">
        <v>0</v>
      </c>
      <c r="UU125" s="0" t="n">
        <v>0</v>
      </c>
      <c r="UV125" s="0" t="n">
        <v>4</v>
      </c>
      <c r="UW125" s="0" t="n">
        <v>0</v>
      </c>
      <c r="UX125" s="0" t="n">
        <v>0</v>
      </c>
      <c r="UY125" s="0" t="n">
        <v>0</v>
      </c>
      <c r="UZ125" s="0" t="n">
        <v>0</v>
      </c>
      <c r="VA125" s="0" t="n">
        <v>0</v>
      </c>
      <c r="VB125" s="0" t="n">
        <v>0</v>
      </c>
      <c r="VC125" s="0" t="n">
        <v>0</v>
      </c>
      <c r="VD125" s="0" t="n">
        <v>0</v>
      </c>
      <c r="VE125" s="0" t="n">
        <v>0</v>
      </c>
      <c r="VF125" s="0" t="n">
        <v>42</v>
      </c>
      <c r="VG125" s="0" t="n">
        <v>0</v>
      </c>
      <c r="VH125" s="0" t="n">
        <v>0</v>
      </c>
      <c r="VI125" s="0" t="n">
        <v>0</v>
      </c>
      <c r="VJ125" s="0" t="n">
        <v>0</v>
      </c>
      <c r="VK125" s="0" t="n">
        <v>0</v>
      </c>
      <c r="VL125" s="0" t="n">
        <v>8</v>
      </c>
      <c r="VM125" s="0" t="n">
        <v>0</v>
      </c>
      <c r="VN125" s="0" t="n">
        <v>0</v>
      </c>
      <c r="VO125" s="0" t="n">
        <v>0</v>
      </c>
      <c r="VP125" s="0" t="n">
        <v>0</v>
      </c>
      <c r="VQ125" s="0" t="n">
        <v>0</v>
      </c>
      <c r="VR125" s="0" t="n">
        <v>15</v>
      </c>
      <c r="VS125" s="0" t="n">
        <v>0</v>
      </c>
      <c r="VT125" s="0" t="n">
        <v>0</v>
      </c>
      <c r="VU125" s="0" t="n">
        <v>7</v>
      </c>
      <c r="VV125" s="0" t="n">
        <v>0</v>
      </c>
      <c r="VW125" s="0" t="n">
        <v>0</v>
      </c>
      <c r="VX125" s="0" t="n">
        <v>0</v>
      </c>
      <c r="VY125" s="0" t="n">
        <v>0</v>
      </c>
      <c r="VZ125" s="0" t="n">
        <v>0</v>
      </c>
      <c r="WA125" s="0" t="n">
        <v>0</v>
      </c>
      <c r="WB125" s="0" t="n">
        <v>0</v>
      </c>
      <c r="WC125" s="0" t="n">
        <v>0</v>
      </c>
      <c r="WD125" s="0" t="n">
        <v>0</v>
      </c>
      <c r="WE125" s="0" t="n">
        <v>0</v>
      </c>
      <c r="WF125" s="0" t="n">
        <v>0</v>
      </c>
      <c r="WG125" s="0" t="n">
        <v>0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0</v>
      </c>
      <c r="WM125" s="0" t="n">
        <v>0</v>
      </c>
      <c r="WN125" s="0" t="n">
        <v>16</v>
      </c>
      <c r="WO125" s="0" t="n">
        <v>0</v>
      </c>
      <c r="WP125" s="0" t="n">
        <v>0</v>
      </c>
      <c r="WQ125" s="0" t="n">
        <v>164</v>
      </c>
      <c r="WR125" s="0" t="n">
        <v>0</v>
      </c>
      <c r="WS125" s="0" t="n">
        <v>0</v>
      </c>
      <c r="WT125" s="0" t="n">
        <v>0</v>
      </c>
      <c r="WU125" s="0" t="n">
        <v>0</v>
      </c>
      <c r="WV125" s="0" t="n">
        <v>0</v>
      </c>
      <c r="WW125" s="0" t="n">
        <v>0</v>
      </c>
      <c r="WX125" s="0" t="n">
        <v>0</v>
      </c>
      <c r="WY125" s="0" t="n">
        <v>0</v>
      </c>
      <c r="WZ125" s="0" t="n">
        <v>0</v>
      </c>
      <c r="XA125" s="0" t="n">
        <v>0</v>
      </c>
      <c r="XB125" s="0" t="n">
        <v>0</v>
      </c>
      <c r="XC125" s="0" t="n">
        <v>0</v>
      </c>
      <c r="XD125" s="0" t="n">
        <v>0</v>
      </c>
      <c r="XE125" s="0" t="n">
        <v>0</v>
      </c>
      <c r="XF125" s="0" t="n">
        <v>0</v>
      </c>
      <c r="XG125" s="0" t="n">
        <v>0</v>
      </c>
      <c r="XH125" s="0" t="n">
        <v>0</v>
      </c>
      <c r="XI125" s="0" t="n">
        <v>0</v>
      </c>
      <c r="XJ125" s="0" t="n">
        <v>0</v>
      </c>
      <c r="XK125" s="0" t="n">
        <v>0</v>
      </c>
      <c r="XL125" s="0" t="n">
        <v>0</v>
      </c>
      <c r="XM125" s="0" t="n">
        <v>0</v>
      </c>
      <c r="XN125" s="0" t="n">
        <v>1182</v>
      </c>
      <c r="XO125" s="0" t="n">
        <v>634</v>
      </c>
      <c r="XP125" s="0" t="n">
        <v>0</v>
      </c>
      <c r="XQ125" s="0" t="n">
        <v>0</v>
      </c>
      <c r="XR125" s="0" t="n">
        <v>0</v>
      </c>
      <c r="XS125" s="0" t="n">
        <v>0</v>
      </c>
      <c r="XT125" s="0" t="n">
        <v>82</v>
      </c>
      <c r="XU125" s="0" t="n">
        <v>76</v>
      </c>
      <c r="XV125" s="0" t="n">
        <v>52</v>
      </c>
      <c r="XW125" s="0" t="n">
        <v>41</v>
      </c>
      <c r="XX125" s="0" t="n">
        <v>0</v>
      </c>
      <c r="XY125" s="0" t="n">
        <v>682</v>
      </c>
      <c r="XZ125" s="0" t="n">
        <v>0</v>
      </c>
      <c r="YA125" s="0" t="n">
        <v>0</v>
      </c>
      <c r="YB125" s="0" t="n">
        <v>203</v>
      </c>
      <c r="YC125" s="0" t="n">
        <v>0</v>
      </c>
      <c r="YD125" s="0" t="n">
        <v>0</v>
      </c>
      <c r="YE125" s="0" t="n">
        <v>0</v>
      </c>
      <c r="YF125" s="0" t="n">
        <v>20</v>
      </c>
      <c r="YG125" s="0" t="n">
        <v>0</v>
      </c>
      <c r="YH125" s="0" t="n">
        <v>200</v>
      </c>
      <c r="YI125" s="0" t="n">
        <v>994</v>
      </c>
      <c r="YJ125" s="0" t="n">
        <v>0</v>
      </c>
      <c r="YK125" s="0" t="n">
        <v>191</v>
      </c>
      <c r="YL125" s="0" t="n">
        <v>621</v>
      </c>
      <c r="YM125" s="0" t="n">
        <v>0</v>
      </c>
      <c r="YN125" s="0" t="n">
        <v>0</v>
      </c>
      <c r="YO125" s="0" t="n">
        <v>0</v>
      </c>
      <c r="YP125" s="0" t="n">
        <v>0</v>
      </c>
      <c r="YQ125" s="0" t="n">
        <v>0</v>
      </c>
      <c r="YR125" s="0" t="n">
        <v>0</v>
      </c>
      <c r="YS125" s="0" t="n">
        <v>0</v>
      </c>
      <c r="YT125" s="0" t="n">
        <v>0</v>
      </c>
      <c r="YU125" s="0" t="n">
        <v>0</v>
      </c>
      <c r="YV125" s="0" t="n">
        <v>0</v>
      </c>
      <c r="YW125" s="0" t="n">
        <v>0</v>
      </c>
      <c r="YX125" s="0" t="n">
        <v>0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7</v>
      </c>
      <c r="ZD125" s="0" t="n">
        <v>0</v>
      </c>
      <c r="ZE125" s="0" t="n">
        <v>0</v>
      </c>
      <c r="ZF125" s="0" t="n">
        <v>0</v>
      </c>
      <c r="ZG125" s="0" t="n">
        <v>0</v>
      </c>
      <c r="ZH125" s="0" t="n">
        <v>0</v>
      </c>
      <c r="ZI125" s="0" t="n">
        <v>0</v>
      </c>
      <c r="ZJ125" s="0" t="n">
        <v>0</v>
      </c>
      <c r="ZK125" s="0" t="n">
        <v>0</v>
      </c>
      <c r="ZL125" s="0" t="n">
        <v>0</v>
      </c>
      <c r="ZM125" s="0" t="n">
        <v>0</v>
      </c>
      <c r="ZN125" s="0" t="n">
        <v>0</v>
      </c>
      <c r="ZO125" s="0" t="n">
        <v>0</v>
      </c>
      <c r="ZP125" s="0" t="n">
        <v>776</v>
      </c>
      <c r="ZQ125" s="0" t="n">
        <v>1618</v>
      </c>
      <c r="ZR125" s="0" t="n">
        <v>0</v>
      </c>
      <c r="ZS125" s="0" t="n">
        <v>0</v>
      </c>
      <c r="ZT125" s="0" t="n">
        <v>81</v>
      </c>
      <c r="ZU125" s="0" t="n">
        <v>0</v>
      </c>
      <c r="ZV125" s="0" t="n">
        <v>0</v>
      </c>
      <c r="ZW125" s="0" t="n">
        <v>0</v>
      </c>
      <c r="ZX125" s="0" t="n">
        <v>0</v>
      </c>
      <c r="ZY125" s="0" t="n">
        <v>0</v>
      </c>
      <c r="ZZ125" s="0" t="n">
        <v>0</v>
      </c>
      <c r="AAA125" s="0" t="n">
        <v>0</v>
      </c>
      <c r="AAB125" s="0" t="n">
        <v>0</v>
      </c>
      <c r="AAC125" s="0" t="n">
        <v>0</v>
      </c>
      <c r="AAD125" s="0" t="n">
        <v>19</v>
      </c>
      <c r="AAE125" s="0" t="n">
        <v>0</v>
      </c>
      <c r="AAF125" s="0" t="n">
        <v>0</v>
      </c>
      <c r="AAG125" s="0" t="n">
        <v>0</v>
      </c>
      <c r="AAH125" s="0" t="n">
        <v>0</v>
      </c>
      <c r="AAI125" s="0" t="n">
        <v>0</v>
      </c>
      <c r="AAJ125" s="0" t="n">
        <v>0</v>
      </c>
      <c r="AAK125" s="0" t="n">
        <v>0</v>
      </c>
      <c r="AAL125" s="0" t="n">
        <v>0</v>
      </c>
      <c r="AAM125" s="0" t="n">
        <v>0</v>
      </c>
      <c r="AAN125" s="0" t="n">
        <v>4</v>
      </c>
      <c r="AAO125" s="0" t="n">
        <v>0</v>
      </c>
      <c r="AAP125" s="0" t="n">
        <v>0</v>
      </c>
    </row>
    <row r="126" customFormat="false" ht="15" hidden="false" customHeight="true" outlineLevel="0" collapsed="false">
      <c r="A126" s="1" t="n">
        <v>31335</v>
      </c>
      <c r="C126" s="20"/>
      <c r="D126" s="20"/>
      <c r="E126" s="20"/>
      <c r="F126" s="20"/>
      <c r="G126" s="20"/>
      <c r="H126" s="2" t="n">
        <v>2</v>
      </c>
      <c r="I126" s="2" t="n">
        <v>37</v>
      </c>
      <c r="J126" s="21"/>
      <c r="K126" s="21"/>
      <c r="L126" s="2" t="n">
        <v>1</v>
      </c>
      <c r="M126" s="2" t="n">
        <v>1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1</v>
      </c>
      <c r="T126" s="2" t="n">
        <v>0</v>
      </c>
      <c r="U126" s="2" t="n">
        <v>0</v>
      </c>
      <c r="V126" s="2" t="n">
        <v>0</v>
      </c>
      <c r="W126" s="2" t="n">
        <v>1</v>
      </c>
      <c r="X126" s="2" t="n">
        <f aca="false">SUM(L126:W126)</f>
        <v>4</v>
      </c>
      <c r="Y126" s="2" t="n">
        <v>110</v>
      </c>
      <c r="Z126" s="2" t="n">
        <v>80</v>
      </c>
      <c r="AA126" s="2" t="n">
        <f aca="false">Y126-Z126</f>
        <v>30</v>
      </c>
      <c r="AB126" s="3" t="n">
        <f aca="false">Z126+((Y126-Z126)/3)</f>
        <v>90</v>
      </c>
      <c r="AC126" s="4" t="n">
        <v>70.8</v>
      </c>
      <c r="AD126" s="4" t="n">
        <v>162</v>
      </c>
      <c r="AE126" s="3" t="n">
        <v>26.9775948788294</v>
      </c>
      <c r="AF126" s="3" t="n">
        <v>1</v>
      </c>
      <c r="AG126" s="4" t="n">
        <v>88</v>
      </c>
      <c r="AH126" s="4" t="n">
        <v>101</v>
      </c>
      <c r="AK126" s="3" t="n">
        <v>95</v>
      </c>
      <c r="AL126" s="4" t="n">
        <v>38.1</v>
      </c>
      <c r="AS126" s="2" t="n">
        <v>96</v>
      </c>
      <c r="AT126" s="2" t="n">
        <v>150</v>
      </c>
      <c r="AU126" s="2" t="n">
        <v>102</v>
      </c>
      <c r="AV126" s="2" t="n">
        <v>100</v>
      </c>
      <c r="AW126" s="2" t="n">
        <v>109</v>
      </c>
      <c r="AX126" s="2" t="n">
        <v>1</v>
      </c>
      <c r="AY126" s="2" t="n">
        <f aca="false">((AS126*15)+(AT126*30)+(AU126*30)+(AV126*30)+(AW126*15))-(AS126*120)</f>
        <v>2115</v>
      </c>
      <c r="AZ126" s="2" t="n">
        <f aca="false">((AS126*15)+(AT126*30)+(AU126*30)+(AV126*30)+(AW126*15))</f>
        <v>13635</v>
      </c>
      <c r="BB126" s="5" t="n">
        <f aca="false">10000/SQRT((AS126*BH126)*(AVERAGE(AS126:AW126)*AVERAGE(BH126:BL126)))</f>
        <v>2.32699115273343</v>
      </c>
      <c r="BC126" s="3" t="n">
        <f aca="false">(AS126*BH126)/405</f>
        <v>3.41333333333333</v>
      </c>
      <c r="BD126" s="3" t="n">
        <v>1</v>
      </c>
      <c r="BE126" s="3" t="n">
        <f aca="false">1/(LOG(BH126)+LOG(AS126))</f>
        <v>0.31840707561563</v>
      </c>
      <c r="BF126" s="3" t="n">
        <f aca="false">(BI126-BH126)/(AT126-AS126)</f>
        <v>2.4</v>
      </c>
      <c r="BG126" s="3" t="n">
        <f aca="false">(20*BH126)/((AS126/18)-3.5)</f>
        <v>157.090909090909</v>
      </c>
      <c r="BH126" s="2" t="n">
        <v>14.4</v>
      </c>
      <c r="BI126" s="2" t="n">
        <v>144</v>
      </c>
      <c r="BJ126" s="2" t="n">
        <v>212</v>
      </c>
      <c r="BK126" s="2" t="n">
        <v>132</v>
      </c>
      <c r="BL126" s="2" t="n">
        <v>97.2</v>
      </c>
      <c r="BM126" s="3" t="n">
        <f aca="false">((BH126*15)+(BI126*30)+(BJ126*30)+(BK126*30)+(BL126*15))-(BH126*120)</f>
        <v>14586</v>
      </c>
      <c r="BN126" s="3" t="n">
        <f aca="false">((BH126*15)+(BI126*30)+(BJ126*30)+(BK126*30)+(BL126*15))</f>
        <v>16314</v>
      </c>
      <c r="BO126" s="3" t="n">
        <f aca="false">(1/BH126)</f>
        <v>0.0694444444444444</v>
      </c>
      <c r="BP126" s="3" t="n">
        <f aca="false">(BN126/AZ126)</f>
        <v>1.1964796479648</v>
      </c>
      <c r="BQ126" s="3" t="n">
        <f aca="false">(BB126*BP126)</f>
        <v>2.78419755523969</v>
      </c>
      <c r="BR126" s="5" t="n">
        <f aca="false">(BF126*BO126)</f>
        <v>0.166666666666667</v>
      </c>
      <c r="CA126" s="2" t="n">
        <v>106</v>
      </c>
      <c r="CB126" s="2" t="n">
        <v>0</v>
      </c>
      <c r="CC126" s="2" t="n">
        <v>23</v>
      </c>
      <c r="CD126" s="2" t="n">
        <v>1</v>
      </c>
      <c r="CE126" s="2" t="n">
        <v>61</v>
      </c>
      <c r="CF126" s="2" t="n">
        <v>0</v>
      </c>
      <c r="CG126" s="2" t="n">
        <v>22</v>
      </c>
      <c r="CH126" s="2" t="n">
        <v>109</v>
      </c>
      <c r="CI126" s="2" t="n">
        <v>0</v>
      </c>
      <c r="CJ126" s="2" t="n">
        <v>3</v>
      </c>
      <c r="CW126" s="3"/>
      <c r="CY126" s="22"/>
      <c r="EU126" s="3"/>
      <c r="EW126" s="22"/>
      <c r="GK126" s="9" t="n">
        <v>2102</v>
      </c>
      <c r="GL126" s="9" t="n">
        <v>80.3</v>
      </c>
      <c r="GM126" s="9" t="n">
        <v>76.4</v>
      </c>
      <c r="GN126" s="9" t="n">
        <v>21.1</v>
      </c>
      <c r="GO126" s="9" t="n">
        <v>37.2</v>
      </c>
      <c r="GP126" s="9" t="n">
        <v>12.3</v>
      </c>
      <c r="GQ126" s="9" t="n">
        <v>225</v>
      </c>
      <c r="GR126" s="9" t="n">
        <v>230.2</v>
      </c>
      <c r="GS126" s="9" t="n">
        <v>0</v>
      </c>
      <c r="GT126" s="9" t="n">
        <v>4</v>
      </c>
      <c r="GU126" s="9" t="n">
        <v>1108</v>
      </c>
      <c r="GV126" s="9" t="n">
        <v>346</v>
      </c>
      <c r="GW126" s="9" t="n">
        <v>1.03</v>
      </c>
      <c r="GX126" s="9" t="n">
        <v>1.08</v>
      </c>
      <c r="GY126" s="9" t="n">
        <v>1.03</v>
      </c>
      <c r="GZ126" s="9" t="n">
        <v>6.25</v>
      </c>
      <c r="HA126" s="9" t="n">
        <v>2.7</v>
      </c>
      <c r="HB126" s="9" t="n">
        <v>78.7</v>
      </c>
      <c r="HC126" s="9" t="n">
        <v>1.53</v>
      </c>
      <c r="HD126" s="9" t="n">
        <v>24.61</v>
      </c>
      <c r="HE126" s="9" t="n">
        <v>3.41</v>
      </c>
      <c r="HF126" s="9" t="n">
        <v>544</v>
      </c>
      <c r="HG126" s="9" t="n">
        <v>13.93</v>
      </c>
      <c r="HH126" s="9" t="n">
        <v>1163</v>
      </c>
      <c r="HI126" s="9" t="n">
        <v>116</v>
      </c>
      <c r="HJ126" s="9" t="n">
        <v>1435</v>
      </c>
      <c r="HK126" s="9" t="n">
        <v>743</v>
      </c>
      <c r="HL126" s="9" t="n">
        <v>10</v>
      </c>
      <c r="HM126" s="9" t="n">
        <v>12.6</v>
      </c>
      <c r="HN126" s="9" t="n">
        <v>500</v>
      </c>
      <c r="HS126" s="2" t="n">
        <v>32.8003578186035</v>
      </c>
      <c r="HT126" s="2" t="n">
        <v>5827.611328125</v>
      </c>
      <c r="HU126" s="2" t="n">
        <v>0.86</v>
      </c>
      <c r="HV126" s="2" t="n">
        <v>2</v>
      </c>
      <c r="HW126" s="2" t="n">
        <v>3</v>
      </c>
      <c r="HX126" s="2" t="n">
        <v>3</v>
      </c>
      <c r="HY126" s="2" t="n">
        <v>3164.18994140625</v>
      </c>
      <c r="HZ126" s="2" t="n">
        <v>84.6699981689453</v>
      </c>
      <c r="IA126" s="2" t="n">
        <v>44.9700012207031</v>
      </c>
      <c r="IB126" s="2" t="n">
        <v>50.0099983215332</v>
      </c>
      <c r="IC126" s="2" t="n">
        <v>20.5499992370605</v>
      </c>
      <c r="ID126" s="2" t="n">
        <v>562.710021972656</v>
      </c>
      <c r="IE126" s="2" t="n">
        <v>79.8899993896484</v>
      </c>
      <c r="IF126" s="2" t="n">
        <v>27.8700008392334</v>
      </c>
      <c r="IG126" s="2" t="n">
        <v>45.439998626709</v>
      </c>
      <c r="IH126" s="2" t="n">
        <v>127.940002441406</v>
      </c>
      <c r="II126" s="2" t="n">
        <v>0.889999985694885</v>
      </c>
      <c r="IJ126" s="2" t="n">
        <v>14.4700002670288</v>
      </c>
      <c r="IK126" s="2" t="n">
        <v>9.02999973297119</v>
      </c>
      <c r="IL126" s="2" t="n">
        <v>41.9099998474121</v>
      </c>
      <c r="IM126" s="2" t="n">
        <v>41.1699981689453</v>
      </c>
      <c r="IN126" s="2" t="n">
        <v>18.8500003814697</v>
      </c>
      <c r="IO126" s="2" t="n">
        <v>14.5699996948242</v>
      </c>
      <c r="IP126" s="2" t="n">
        <v>22.0799999237061</v>
      </c>
      <c r="IQ126" s="2" t="n">
        <v>8.72999954223633</v>
      </c>
      <c r="IR126" s="2" t="n">
        <v>5.76000022888184</v>
      </c>
      <c r="IS126" s="2" t="n">
        <v>1.99000000953674</v>
      </c>
      <c r="IT126" s="2" t="n">
        <v>1918.01000976563</v>
      </c>
      <c r="IU126" s="2" t="n">
        <v>15.5799999237061</v>
      </c>
      <c r="IV126" s="2" t="n">
        <v>0.560000002384186</v>
      </c>
      <c r="IW126" s="2" t="n">
        <v>560.549987792969</v>
      </c>
      <c r="IX126" s="2" t="n">
        <v>2143.48999023438</v>
      </c>
      <c r="IY126" s="2" t="n">
        <v>5132.169921875</v>
      </c>
      <c r="IZ126" s="2" t="n">
        <v>2095.90991210937</v>
      </c>
      <c r="JA126" s="2" t="n">
        <v>10.3000001907349</v>
      </c>
      <c r="JB126" s="2" t="n">
        <v>1.86000001430511</v>
      </c>
      <c r="JC126" s="2" t="n">
        <v>3.60999989509583</v>
      </c>
      <c r="JD126" s="2" t="n">
        <v>39.439998626709</v>
      </c>
      <c r="JE126" s="2" t="n">
        <v>412.25</v>
      </c>
      <c r="JF126" s="2" t="n">
        <v>2.00999999046326</v>
      </c>
      <c r="JG126" s="2" t="n">
        <v>2.80999994277954</v>
      </c>
      <c r="JH126" s="2" t="n">
        <v>15.7299995422363</v>
      </c>
      <c r="JI126" s="2" t="n">
        <v>7.28000020980835</v>
      </c>
      <c r="JJ126" s="2" t="n">
        <v>2.5</v>
      </c>
      <c r="JK126" s="2" t="n">
        <v>1.35000002384186</v>
      </c>
      <c r="JL126" s="2" t="n">
        <v>397.309997558594</v>
      </c>
      <c r="JM126" s="2" t="n">
        <v>4.07999992370606</v>
      </c>
      <c r="JN126" s="2" t="n">
        <v>65.2900009155273</v>
      </c>
      <c r="JO126" s="2" t="n">
        <v>11048.3798828125</v>
      </c>
      <c r="JP126" s="2" t="n">
        <v>7622.66015625</v>
      </c>
      <c r="JQ126" s="2" t="n">
        <v>125.480003356934</v>
      </c>
      <c r="JR126" s="2" t="n">
        <v>2939.36010742188</v>
      </c>
      <c r="JS126" s="2" t="n">
        <v>3493.22998046875</v>
      </c>
      <c r="JT126" s="2" t="n">
        <v>6837.6298828125</v>
      </c>
      <c r="JU126" s="2" t="n">
        <v>1107.40002441406</v>
      </c>
      <c r="JV126" s="2" t="n">
        <v>409.75</v>
      </c>
      <c r="JW126" s="2" t="n">
        <v>7.8899998664856</v>
      </c>
      <c r="JX126" s="2" t="n">
        <v>7.65000009536743</v>
      </c>
      <c r="JY126" s="2" t="n">
        <v>6.07999992370606</v>
      </c>
      <c r="JZ126" s="2" t="n">
        <v>0.579999983310699</v>
      </c>
      <c r="KA126" s="2" t="n">
        <v>7.25</v>
      </c>
      <c r="KB126" s="2" t="n">
        <v>1.3400000333786</v>
      </c>
      <c r="KC126" s="2" t="n">
        <v>16.5</v>
      </c>
      <c r="KD126" s="2" t="n">
        <v>7.09000015258789</v>
      </c>
      <c r="KE126" s="2" t="n">
        <v>30.1399993896484</v>
      </c>
      <c r="KF126" s="2" t="n">
        <v>23.9099998474121</v>
      </c>
      <c r="KG126" s="2" t="n">
        <v>11.0699996948242</v>
      </c>
      <c r="KH126" s="2" t="n">
        <v>284.75</v>
      </c>
      <c r="KI126" s="2" t="n">
        <v>0.209999993443489</v>
      </c>
      <c r="KJ126" s="2" t="n">
        <v>18.4699993133545</v>
      </c>
      <c r="KK126" s="2" t="n">
        <v>74.3099975585938</v>
      </c>
      <c r="KL126" s="2" t="n">
        <v>4782157.02</v>
      </c>
      <c r="KM126" s="2" t="n">
        <v>8498.4404296875</v>
      </c>
      <c r="KN126" s="2" t="n">
        <v>34.5299987792969</v>
      </c>
      <c r="KO126" s="2" t="n">
        <v>0.150000005960464</v>
      </c>
      <c r="KP126" s="2" t="n">
        <v>0.0799999982118607</v>
      </c>
      <c r="KQ126" s="2" t="n">
        <v>0.0399999991059303</v>
      </c>
      <c r="KR126" s="2" t="n">
        <v>0.100000001490116</v>
      </c>
      <c r="KS126" s="2" t="n">
        <v>0.150000005960464</v>
      </c>
      <c r="KT126" s="2" t="n">
        <v>0.0900000035762787</v>
      </c>
      <c r="KU126" s="2" t="n">
        <v>0.620000004768372</v>
      </c>
      <c r="KV126" s="2" t="n">
        <v>0.740000009536743</v>
      </c>
      <c r="KW126" s="2" t="n">
        <v>6.26999998092651</v>
      </c>
      <c r="KX126" s="2" t="n">
        <v>4.36999988555908</v>
      </c>
      <c r="KY126" s="2" t="n">
        <v>2.30999994277954</v>
      </c>
      <c r="KZ126" s="2" t="n">
        <v>1.33000004291534</v>
      </c>
      <c r="LA126" s="2" t="n">
        <v>0.769999980926514</v>
      </c>
      <c r="LB126" s="2" t="n">
        <v>0.0199999995529652</v>
      </c>
      <c r="LC126" s="2" t="n">
        <v>10.9499998092651</v>
      </c>
      <c r="LD126" s="2" t="n">
        <v>5.57999992370606</v>
      </c>
      <c r="LE126" s="2" t="n">
        <v>0.419999986886978</v>
      </c>
      <c r="LF126" s="2" t="n">
        <v>0.100000001490116</v>
      </c>
      <c r="LG126" s="2" t="n">
        <v>0</v>
      </c>
      <c r="LH126" s="2" t="n">
        <v>6.73999977111816</v>
      </c>
      <c r="LI126" s="2" t="n">
        <v>4.59999990463257</v>
      </c>
      <c r="LJ126" s="2" t="n">
        <v>0.0299999993294477</v>
      </c>
      <c r="LK126" s="2" t="n">
        <v>0.0700000002980232</v>
      </c>
      <c r="LL126" s="2" t="n">
        <v>0.639999985694885</v>
      </c>
      <c r="LM126" s="2" t="n">
        <v>0.560000002384186</v>
      </c>
      <c r="LN126" s="2" t="n">
        <v>0</v>
      </c>
      <c r="LO126" s="2" t="n">
        <v>0.0700000002980232</v>
      </c>
      <c r="LP126" s="2" t="n">
        <v>0.0299999993294477</v>
      </c>
      <c r="LQ126" s="2" t="n">
        <v>0</v>
      </c>
      <c r="LR126" s="2" t="n">
        <v>0</v>
      </c>
      <c r="LS126" s="2" t="n">
        <v>0.00999999977648258</v>
      </c>
      <c r="LT126" s="2" t="n">
        <v>0.0299999993294477</v>
      </c>
      <c r="LU126" s="2" t="n">
        <v>0.00999999977648258</v>
      </c>
      <c r="LV126" s="2" t="n">
        <v>123.47046661377</v>
      </c>
      <c r="LW126" s="0" t="n">
        <v>17</v>
      </c>
      <c r="LX126" s="0" t="n">
        <v>2</v>
      </c>
      <c r="LY126" s="0" t="n">
        <v>51</v>
      </c>
      <c r="LZ126" s="0" t="n">
        <v>72</v>
      </c>
      <c r="MA126" s="0" t="n">
        <v>63</v>
      </c>
      <c r="MB126" s="0" t="n">
        <v>3</v>
      </c>
      <c r="MC126" s="0" t="n">
        <v>0</v>
      </c>
      <c r="MD126" s="0" t="n">
        <v>0</v>
      </c>
      <c r="ME126" s="0" t="n">
        <v>0</v>
      </c>
      <c r="MF126" s="0" t="n">
        <v>0</v>
      </c>
      <c r="MG126" s="0" t="n">
        <v>0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0</v>
      </c>
      <c r="MM126" s="0" t="n">
        <v>31</v>
      </c>
      <c r="MN126" s="0" t="n">
        <v>0</v>
      </c>
      <c r="MO126" s="0" t="n">
        <v>0</v>
      </c>
      <c r="MP126" s="0" t="n">
        <v>0</v>
      </c>
      <c r="MQ126" s="0" t="n">
        <v>0</v>
      </c>
      <c r="MR126" s="0" t="n">
        <v>0</v>
      </c>
      <c r="MS126" s="0" t="n">
        <v>16</v>
      </c>
      <c r="MT126" s="0" t="n">
        <v>0</v>
      </c>
      <c r="MU126" s="0" t="n">
        <v>16537</v>
      </c>
      <c r="MV126" s="0" t="n">
        <v>83</v>
      </c>
      <c r="MW126" s="0" t="n">
        <v>0</v>
      </c>
      <c r="MX126" s="0" t="n">
        <v>0</v>
      </c>
      <c r="MY126" s="0" t="n">
        <v>0</v>
      </c>
      <c r="MZ126" s="0" t="n">
        <v>0</v>
      </c>
      <c r="NA126" s="0" t="n">
        <v>0</v>
      </c>
      <c r="NB126" s="0" t="n">
        <v>0</v>
      </c>
      <c r="NC126" s="0" t="n">
        <v>0</v>
      </c>
      <c r="ND126" s="0" t="n">
        <v>0</v>
      </c>
      <c r="NE126" s="0" t="n">
        <v>0</v>
      </c>
      <c r="NF126" s="0" t="n">
        <v>0</v>
      </c>
      <c r="NG126" s="0" t="n">
        <v>0</v>
      </c>
      <c r="NH126" s="0" t="n">
        <v>66</v>
      </c>
      <c r="NI126" s="0" t="n">
        <v>823</v>
      </c>
      <c r="NJ126" s="0" t="n">
        <v>0</v>
      </c>
      <c r="NK126" s="0" t="n">
        <v>0</v>
      </c>
      <c r="NL126" s="0" t="n">
        <v>0</v>
      </c>
      <c r="NM126" s="0" t="n">
        <v>0</v>
      </c>
      <c r="NN126" s="0" t="n">
        <v>0</v>
      </c>
      <c r="NO126" s="0" t="n">
        <v>0</v>
      </c>
      <c r="NP126" s="0" t="n">
        <v>0</v>
      </c>
      <c r="NQ126" s="0" t="n">
        <v>0</v>
      </c>
      <c r="NR126" s="0" t="n">
        <v>0</v>
      </c>
      <c r="NS126" s="0" t="n">
        <v>21930</v>
      </c>
      <c r="NT126" s="0" t="n">
        <v>14518</v>
      </c>
      <c r="NU126" s="0" t="n">
        <v>0</v>
      </c>
      <c r="NV126" s="0" t="n">
        <v>0</v>
      </c>
      <c r="NW126" s="0" t="n">
        <v>926</v>
      </c>
      <c r="NX126" s="0" t="n">
        <v>157</v>
      </c>
      <c r="NY126" s="0" t="n">
        <v>246</v>
      </c>
      <c r="NZ126" s="0" t="n">
        <v>0</v>
      </c>
      <c r="OA126" s="0" t="n">
        <v>0</v>
      </c>
      <c r="OB126" s="0" t="n">
        <v>0</v>
      </c>
      <c r="OC126" s="0" t="n">
        <v>0</v>
      </c>
      <c r="OD126" s="0" t="n">
        <v>0</v>
      </c>
      <c r="OE126" s="0" t="n">
        <v>0</v>
      </c>
      <c r="OF126" s="0" t="n">
        <v>0</v>
      </c>
      <c r="OG126" s="0" t="n">
        <v>144</v>
      </c>
      <c r="OH126" s="0" t="n">
        <v>555</v>
      </c>
      <c r="OI126" s="0" t="n">
        <v>0</v>
      </c>
      <c r="OJ126" s="0" t="n">
        <v>0</v>
      </c>
      <c r="OK126" s="0" t="n">
        <v>0</v>
      </c>
      <c r="OL126" s="0" t="n">
        <v>0</v>
      </c>
      <c r="OM126" s="0" t="n">
        <v>0</v>
      </c>
      <c r="ON126" s="0" t="n">
        <v>34</v>
      </c>
      <c r="OO126" s="0" t="n">
        <v>0</v>
      </c>
      <c r="OP126" s="0" t="n">
        <v>0</v>
      </c>
      <c r="OQ126" s="0" t="n">
        <v>0</v>
      </c>
      <c r="OR126" s="0" t="n">
        <v>0</v>
      </c>
      <c r="OS126" s="0" t="n">
        <v>0</v>
      </c>
      <c r="OT126" s="0" t="n">
        <v>0</v>
      </c>
      <c r="OU126" s="0" t="n">
        <v>0</v>
      </c>
      <c r="OV126" s="0" t="n">
        <v>0</v>
      </c>
      <c r="OW126" s="0" t="n">
        <v>0</v>
      </c>
      <c r="OX126" s="0" t="n">
        <v>0</v>
      </c>
      <c r="OY126" s="0" t="n">
        <v>0</v>
      </c>
      <c r="OZ126" s="0" t="n">
        <v>0</v>
      </c>
      <c r="PA126" s="0" t="n">
        <v>0</v>
      </c>
      <c r="PB126" s="0" t="n">
        <v>458</v>
      </c>
      <c r="PC126" s="0" t="n">
        <v>0</v>
      </c>
      <c r="PD126" s="0" t="n">
        <v>0</v>
      </c>
      <c r="PE126" s="0" t="n">
        <v>0</v>
      </c>
      <c r="PF126" s="0" t="n">
        <v>0</v>
      </c>
      <c r="PG126" s="0" t="n">
        <v>0</v>
      </c>
      <c r="PH126" s="0" t="n">
        <v>0</v>
      </c>
      <c r="PI126" s="0" t="n">
        <v>2</v>
      </c>
      <c r="PJ126" s="0" t="n">
        <v>68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0</v>
      </c>
      <c r="PP126" s="0" t="n">
        <v>0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0</v>
      </c>
      <c r="PV126" s="0" t="n">
        <v>25</v>
      </c>
      <c r="PW126" s="0" t="n">
        <v>174</v>
      </c>
      <c r="PX126" s="0" t="n">
        <v>31</v>
      </c>
      <c r="PY126" s="0" t="n">
        <v>0</v>
      </c>
      <c r="PZ126" s="0" t="n">
        <v>0</v>
      </c>
      <c r="QA126" s="0" t="n">
        <v>0</v>
      </c>
      <c r="QB126" s="0" t="n">
        <v>0</v>
      </c>
      <c r="QC126" s="0" t="n">
        <v>0</v>
      </c>
      <c r="QD126" s="0" t="n">
        <v>0</v>
      </c>
      <c r="QE126" s="0" t="n">
        <v>0</v>
      </c>
      <c r="QF126" s="0" t="n">
        <v>8</v>
      </c>
      <c r="QG126" s="0" t="n">
        <v>0</v>
      </c>
      <c r="QH126" s="0" t="n">
        <v>0</v>
      </c>
      <c r="QI126" s="0" t="n">
        <v>0</v>
      </c>
      <c r="QJ126" s="0" t="n">
        <v>0</v>
      </c>
      <c r="QK126" s="0" t="n">
        <v>2993</v>
      </c>
      <c r="QL126" s="0" t="n">
        <v>0</v>
      </c>
      <c r="QM126" s="0" t="n">
        <v>8546</v>
      </c>
      <c r="QN126" s="0" t="n">
        <v>0</v>
      </c>
      <c r="QO126" s="0" t="n">
        <v>0</v>
      </c>
      <c r="QP126" s="0" t="n">
        <v>0</v>
      </c>
      <c r="QQ126" s="0" t="n">
        <v>106</v>
      </c>
      <c r="QR126" s="0" t="n">
        <v>0</v>
      </c>
      <c r="QS126" s="0" t="n">
        <v>0</v>
      </c>
      <c r="QT126" s="0" t="n">
        <v>0</v>
      </c>
      <c r="QU126" s="0" t="n">
        <v>0</v>
      </c>
      <c r="QV126" s="0" t="n">
        <v>0</v>
      </c>
      <c r="QW126" s="0" t="n">
        <v>0</v>
      </c>
      <c r="QX126" s="0" t="n">
        <v>0</v>
      </c>
      <c r="QY126" s="0" t="n">
        <v>0</v>
      </c>
      <c r="QZ126" s="0" t="n">
        <v>78</v>
      </c>
      <c r="RA126" s="0" t="n">
        <v>0</v>
      </c>
      <c r="RB126" s="0" t="n">
        <v>0</v>
      </c>
      <c r="RC126" s="0" t="n">
        <v>0</v>
      </c>
      <c r="RD126" s="0" t="n">
        <v>12</v>
      </c>
      <c r="RE126" s="0" t="n">
        <v>0</v>
      </c>
      <c r="RF126" s="0" t="n">
        <v>0</v>
      </c>
      <c r="RG126" s="0" t="n">
        <v>1651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1520</v>
      </c>
      <c r="RM126" s="0" t="n">
        <v>0</v>
      </c>
      <c r="RN126" s="0" t="n">
        <v>0</v>
      </c>
      <c r="RO126" s="0" t="n">
        <v>0</v>
      </c>
      <c r="RP126" s="0" t="n">
        <v>30</v>
      </c>
      <c r="RQ126" s="0" t="n">
        <v>153</v>
      </c>
      <c r="RR126" s="0" t="n">
        <v>0</v>
      </c>
      <c r="RS126" s="0" t="n">
        <v>0</v>
      </c>
      <c r="RT126" s="0" t="n">
        <v>0</v>
      </c>
      <c r="RU126" s="0" t="n">
        <v>0</v>
      </c>
      <c r="RV126" s="0" t="n">
        <v>25</v>
      </c>
      <c r="RW126" s="0" t="n">
        <v>0</v>
      </c>
      <c r="RX126" s="0" t="n">
        <v>0</v>
      </c>
      <c r="RY126" s="0" t="n">
        <v>56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24</v>
      </c>
      <c r="SE126" s="0" t="n">
        <v>0</v>
      </c>
      <c r="SF126" s="0" t="n">
        <v>0</v>
      </c>
      <c r="SG126" s="0" t="n">
        <v>0</v>
      </c>
      <c r="SH126" s="0" t="n">
        <v>0</v>
      </c>
      <c r="SI126" s="0" t="n">
        <v>0</v>
      </c>
      <c r="SJ126" s="0" t="n">
        <v>0</v>
      </c>
      <c r="SK126" s="0" t="n">
        <v>0</v>
      </c>
      <c r="SL126" s="0" t="n">
        <v>0</v>
      </c>
      <c r="SM126" s="0" t="n">
        <v>790</v>
      </c>
      <c r="SN126" s="0" t="n">
        <v>0</v>
      </c>
      <c r="SO126" s="0" t="n">
        <v>0</v>
      </c>
      <c r="SP126" s="0" t="n">
        <v>0</v>
      </c>
      <c r="SQ126" s="0" t="n">
        <v>0</v>
      </c>
      <c r="SR126" s="0" t="n">
        <v>280</v>
      </c>
      <c r="SS126" s="0" t="n">
        <v>0</v>
      </c>
      <c r="ST126" s="0" t="n">
        <v>0</v>
      </c>
      <c r="SU126" s="0" t="n">
        <v>0</v>
      </c>
      <c r="SV126" s="0" t="n">
        <v>0</v>
      </c>
      <c r="SW126" s="0" t="n">
        <v>0</v>
      </c>
      <c r="SX126" s="0" t="n">
        <v>0</v>
      </c>
      <c r="SY126" s="0" t="n">
        <v>0</v>
      </c>
      <c r="SZ126" s="0" t="n">
        <v>38</v>
      </c>
      <c r="TA126" s="0" t="n">
        <v>66</v>
      </c>
      <c r="TB126" s="0" t="n">
        <v>0</v>
      </c>
      <c r="TC126" s="0" t="n">
        <v>0</v>
      </c>
      <c r="TD126" s="0" t="n">
        <v>0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62</v>
      </c>
      <c r="TJ126" s="0" t="n">
        <v>0</v>
      </c>
      <c r="TK126" s="0" t="n">
        <v>0</v>
      </c>
      <c r="TL126" s="0" t="n">
        <v>508</v>
      </c>
      <c r="TM126" s="0" t="n">
        <v>39</v>
      </c>
      <c r="TN126" s="0" t="n">
        <v>0</v>
      </c>
      <c r="TO126" s="0" t="n">
        <v>0</v>
      </c>
      <c r="TP126" s="0" t="n">
        <v>43</v>
      </c>
      <c r="TQ126" s="0" t="n">
        <v>0</v>
      </c>
      <c r="TR126" s="0" t="n">
        <v>771</v>
      </c>
      <c r="TS126" s="0" t="n">
        <v>0</v>
      </c>
      <c r="TT126" s="0" t="n">
        <v>15</v>
      </c>
      <c r="TU126" s="0" t="n">
        <v>0</v>
      </c>
      <c r="TV126" s="0" t="n">
        <v>0</v>
      </c>
      <c r="TW126" s="0" t="n">
        <v>0</v>
      </c>
      <c r="TX126" s="0" t="n">
        <v>0</v>
      </c>
      <c r="TY126" s="0" t="n">
        <v>22</v>
      </c>
      <c r="TZ126" s="0" t="n">
        <v>484</v>
      </c>
      <c r="UA126" s="0" t="n">
        <v>11</v>
      </c>
      <c r="UB126" s="0" t="n">
        <v>0</v>
      </c>
      <c r="UC126" s="0" t="n">
        <v>0</v>
      </c>
      <c r="UD126" s="0" t="n">
        <v>0</v>
      </c>
      <c r="UE126" s="0" t="n">
        <v>0</v>
      </c>
      <c r="UF126" s="0" t="n">
        <v>0</v>
      </c>
      <c r="UG126" s="0" t="n">
        <v>0</v>
      </c>
      <c r="UH126" s="0" t="n">
        <v>0</v>
      </c>
      <c r="UI126" s="0" t="n">
        <v>0</v>
      </c>
      <c r="UJ126" s="0" t="n">
        <v>0</v>
      </c>
      <c r="UK126" s="0" t="n">
        <v>0</v>
      </c>
      <c r="UL126" s="0" t="n">
        <v>0</v>
      </c>
      <c r="UM126" s="0" t="n">
        <v>3</v>
      </c>
      <c r="UN126" s="0" t="n">
        <v>5</v>
      </c>
      <c r="UO126" s="0" t="n">
        <v>0</v>
      </c>
      <c r="UP126" s="0" t="n">
        <v>0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0</v>
      </c>
      <c r="UV126" s="0" t="n">
        <v>0</v>
      </c>
      <c r="UW126" s="0" t="n">
        <v>0</v>
      </c>
      <c r="UX126" s="0" t="n">
        <v>0</v>
      </c>
      <c r="UY126" s="0" t="n">
        <v>0</v>
      </c>
      <c r="UZ126" s="0" t="n">
        <v>0</v>
      </c>
      <c r="VA126" s="0" t="n">
        <v>0</v>
      </c>
      <c r="VB126" s="0" t="n">
        <v>0</v>
      </c>
      <c r="VC126" s="0" t="n">
        <v>0</v>
      </c>
      <c r="VD126" s="0" t="n">
        <v>0</v>
      </c>
      <c r="VE126" s="0" t="n">
        <v>0</v>
      </c>
      <c r="VF126" s="0" t="n">
        <v>1717</v>
      </c>
      <c r="VG126" s="0" t="n">
        <v>0</v>
      </c>
      <c r="VH126" s="0" t="n">
        <v>0</v>
      </c>
      <c r="VI126" s="0" t="n">
        <v>0</v>
      </c>
      <c r="VJ126" s="0" t="n">
        <v>0</v>
      </c>
      <c r="VK126" s="0" t="n">
        <v>0</v>
      </c>
      <c r="VL126" s="0" t="n">
        <v>137</v>
      </c>
      <c r="VM126" s="0" t="n">
        <v>13</v>
      </c>
      <c r="VN126" s="0" t="n">
        <v>143</v>
      </c>
      <c r="VO126" s="0" t="n">
        <v>0</v>
      </c>
      <c r="VP126" s="0" t="n">
        <v>0</v>
      </c>
      <c r="VQ126" s="0" t="n">
        <v>5</v>
      </c>
      <c r="VR126" s="0" t="n">
        <v>3263</v>
      </c>
      <c r="VS126" s="0" t="n">
        <v>0</v>
      </c>
      <c r="VT126" s="0" t="n">
        <v>0</v>
      </c>
      <c r="VU126" s="0" t="n">
        <v>1877</v>
      </c>
      <c r="VV126" s="0" t="n">
        <v>0</v>
      </c>
      <c r="VW126" s="0" t="n">
        <v>48</v>
      </c>
      <c r="VX126" s="0" t="n">
        <v>0</v>
      </c>
      <c r="VY126" s="0" t="n">
        <v>0</v>
      </c>
      <c r="VZ126" s="0" t="n">
        <v>0</v>
      </c>
      <c r="WA126" s="0" t="n">
        <v>0</v>
      </c>
      <c r="WB126" s="0" t="n">
        <v>0</v>
      </c>
      <c r="WC126" s="0" t="n">
        <v>0</v>
      </c>
      <c r="WD126" s="0" t="n">
        <v>0</v>
      </c>
      <c r="WE126" s="0" t="n">
        <v>0</v>
      </c>
      <c r="WF126" s="0" t="n">
        <v>23278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0</v>
      </c>
      <c r="WM126" s="0" t="n">
        <v>0</v>
      </c>
      <c r="WN126" s="0" t="n">
        <v>0</v>
      </c>
      <c r="WO126" s="0" t="n">
        <v>0</v>
      </c>
      <c r="WP126" s="0" t="n">
        <v>0</v>
      </c>
      <c r="WQ126" s="0" t="n">
        <v>12577</v>
      </c>
      <c r="WR126" s="0" t="n">
        <v>0</v>
      </c>
      <c r="WS126" s="0" t="n">
        <v>0</v>
      </c>
      <c r="WT126" s="0" t="n">
        <v>0</v>
      </c>
      <c r="WU126" s="0" t="n">
        <v>0</v>
      </c>
      <c r="WV126" s="0" t="n">
        <v>0</v>
      </c>
      <c r="WW126" s="0" t="n">
        <v>0</v>
      </c>
      <c r="WX126" s="0" t="n">
        <v>0</v>
      </c>
      <c r="WY126" s="0" t="n">
        <v>0</v>
      </c>
      <c r="WZ126" s="0" t="n">
        <v>0</v>
      </c>
      <c r="XA126" s="0" t="n">
        <v>0</v>
      </c>
      <c r="XB126" s="0" t="n">
        <v>0</v>
      </c>
      <c r="XC126" s="0" t="n">
        <v>0</v>
      </c>
      <c r="XD126" s="0" t="n">
        <v>0</v>
      </c>
      <c r="XE126" s="0" t="n">
        <v>0</v>
      </c>
      <c r="XF126" s="0" t="n">
        <v>0</v>
      </c>
      <c r="XG126" s="0" t="n">
        <v>8</v>
      </c>
      <c r="XH126" s="0" t="n">
        <v>0</v>
      </c>
      <c r="XI126" s="0" t="n">
        <v>0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58</v>
      </c>
      <c r="XO126" s="0" t="n">
        <v>1106</v>
      </c>
      <c r="XP126" s="0" t="n">
        <v>0</v>
      </c>
      <c r="XQ126" s="0" t="n">
        <v>115</v>
      </c>
      <c r="XR126" s="0" t="n">
        <v>0</v>
      </c>
      <c r="XS126" s="0" t="n">
        <v>0</v>
      </c>
      <c r="XT126" s="0" t="n">
        <v>401</v>
      </c>
      <c r="XU126" s="0" t="n">
        <v>16</v>
      </c>
      <c r="XV126" s="0" t="n">
        <v>5</v>
      </c>
      <c r="XW126" s="0" t="n">
        <v>1301</v>
      </c>
      <c r="XX126" s="0" t="n">
        <v>0</v>
      </c>
      <c r="XY126" s="0" t="n">
        <v>6003</v>
      </c>
      <c r="XZ126" s="0" t="n">
        <v>1249</v>
      </c>
      <c r="YA126" s="0" t="n">
        <v>0</v>
      </c>
      <c r="YB126" s="0" t="n">
        <v>674</v>
      </c>
      <c r="YC126" s="0" t="n">
        <v>0</v>
      </c>
      <c r="YD126" s="0" t="n">
        <v>0</v>
      </c>
      <c r="YE126" s="0" t="n">
        <v>0</v>
      </c>
      <c r="YF126" s="0" t="n">
        <v>311</v>
      </c>
      <c r="YG126" s="0" t="n">
        <v>0</v>
      </c>
      <c r="YH126" s="0" t="n">
        <v>273</v>
      </c>
      <c r="YI126" s="0" t="n">
        <v>1679</v>
      </c>
      <c r="YJ126" s="0" t="n">
        <v>0</v>
      </c>
      <c r="YK126" s="0" t="n">
        <v>328</v>
      </c>
      <c r="YL126" s="0" t="n">
        <v>117</v>
      </c>
      <c r="YM126" s="0" t="n">
        <v>0</v>
      </c>
      <c r="YN126" s="0" t="n">
        <v>0</v>
      </c>
      <c r="YO126" s="0" t="n">
        <v>0</v>
      </c>
      <c r="YP126" s="0" t="n">
        <v>0</v>
      </c>
      <c r="YQ126" s="0" t="n">
        <v>0</v>
      </c>
      <c r="YR126" s="0" t="n">
        <v>0</v>
      </c>
      <c r="YS126" s="0" t="n">
        <v>0</v>
      </c>
      <c r="YT126" s="0" t="n">
        <v>0</v>
      </c>
      <c r="YU126" s="0" t="n">
        <v>0</v>
      </c>
      <c r="YV126" s="0" t="n">
        <v>0</v>
      </c>
      <c r="YW126" s="0" t="n">
        <v>0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0</v>
      </c>
      <c r="ZE126" s="0" t="n">
        <v>0</v>
      </c>
      <c r="ZF126" s="0" t="n">
        <v>0</v>
      </c>
      <c r="ZG126" s="0" t="n">
        <v>0</v>
      </c>
      <c r="ZH126" s="0" t="n">
        <v>0</v>
      </c>
      <c r="ZI126" s="0" t="n">
        <v>0</v>
      </c>
      <c r="ZJ126" s="0" t="n">
        <v>0</v>
      </c>
      <c r="ZK126" s="0" t="n">
        <v>0</v>
      </c>
      <c r="ZL126" s="0" t="n">
        <v>0</v>
      </c>
      <c r="ZM126" s="0" t="n">
        <v>0</v>
      </c>
      <c r="ZN126" s="0" t="n">
        <v>0</v>
      </c>
      <c r="ZO126" s="0" t="n">
        <v>0</v>
      </c>
      <c r="ZP126" s="0" t="n">
        <v>369</v>
      </c>
      <c r="ZQ126" s="0" t="n">
        <v>4202</v>
      </c>
      <c r="ZR126" s="0" t="n">
        <v>0</v>
      </c>
      <c r="ZS126" s="0" t="n">
        <v>0</v>
      </c>
      <c r="ZT126" s="0" t="n">
        <v>345</v>
      </c>
      <c r="ZU126" s="0" t="n">
        <v>0</v>
      </c>
      <c r="ZV126" s="0" t="n">
        <v>0</v>
      </c>
      <c r="ZW126" s="0" t="n">
        <v>0</v>
      </c>
      <c r="ZX126" s="0" t="n">
        <v>37</v>
      </c>
      <c r="ZY126" s="0" t="n">
        <v>0</v>
      </c>
      <c r="ZZ126" s="0" t="n">
        <v>0</v>
      </c>
      <c r="AAA126" s="0" t="n">
        <v>0</v>
      </c>
      <c r="AAB126" s="0" t="n">
        <v>0</v>
      </c>
      <c r="AAC126" s="0" t="n">
        <v>0</v>
      </c>
      <c r="AAD126" s="0" t="n">
        <v>38</v>
      </c>
      <c r="AAE126" s="0" t="n">
        <v>0</v>
      </c>
      <c r="AAF126" s="0" t="n">
        <v>0</v>
      </c>
      <c r="AAG126" s="0" t="n">
        <v>235</v>
      </c>
      <c r="AAH126" s="0" t="n">
        <v>0</v>
      </c>
      <c r="AAI126" s="0" t="n">
        <v>0</v>
      </c>
      <c r="AAJ126" s="0" t="n">
        <v>1198</v>
      </c>
      <c r="AAK126" s="0" t="n">
        <v>0</v>
      </c>
      <c r="AAL126" s="0" t="n">
        <v>0</v>
      </c>
      <c r="AAM126" s="0" t="n">
        <v>0</v>
      </c>
      <c r="AAN126" s="0" t="n">
        <v>34</v>
      </c>
      <c r="AAO126" s="0" t="n">
        <v>0</v>
      </c>
      <c r="AAP126" s="0" t="n">
        <v>0</v>
      </c>
    </row>
    <row r="127" customFormat="false" ht="15" hidden="false" customHeight="true" outlineLevel="0" collapsed="false">
      <c r="A127" s="1" t="n">
        <v>31142</v>
      </c>
      <c r="C127" s="20"/>
      <c r="D127" s="20"/>
      <c r="E127" s="20"/>
      <c r="F127" s="20"/>
      <c r="G127" s="20"/>
      <c r="H127" s="2" t="n">
        <v>2</v>
      </c>
      <c r="I127" s="2" t="n">
        <v>42</v>
      </c>
      <c r="J127" s="21"/>
      <c r="K127" s="21"/>
      <c r="L127" s="2" t="n">
        <v>0</v>
      </c>
      <c r="M127" s="2" t="n">
        <v>1</v>
      </c>
      <c r="N127" s="2" t="n">
        <v>0</v>
      </c>
      <c r="O127" s="2" t="n">
        <v>1</v>
      </c>
      <c r="P127" s="2" t="n">
        <v>0</v>
      </c>
      <c r="Q127" s="2" t="n">
        <v>1</v>
      </c>
      <c r="R127" s="2" t="n">
        <v>0</v>
      </c>
      <c r="S127" s="2" t="n">
        <v>0</v>
      </c>
      <c r="T127" s="2" t="n">
        <v>0</v>
      </c>
      <c r="U127" s="2" t="n">
        <v>1</v>
      </c>
      <c r="V127" s="2" t="n">
        <v>0</v>
      </c>
      <c r="W127" s="2" t="n">
        <v>1</v>
      </c>
      <c r="X127" s="2" t="n">
        <f aca="false">SUM(L127:W127)</f>
        <v>5</v>
      </c>
      <c r="Y127" s="2" t="n">
        <v>120</v>
      </c>
      <c r="Z127" s="2" t="n">
        <v>90</v>
      </c>
      <c r="AA127" s="2" t="n">
        <f aca="false">Y127-Z127</f>
        <v>30</v>
      </c>
      <c r="AB127" s="3" t="n">
        <f aca="false">Z127+((Y127-Z127)/3)</f>
        <v>100</v>
      </c>
      <c r="AC127" s="4" t="n">
        <v>81.9</v>
      </c>
      <c r="AD127" s="4" t="n">
        <v>158.5</v>
      </c>
      <c r="AE127" s="3" t="n">
        <v>32.6005831484043</v>
      </c>
      <c r="AF127" s="3" t="n">
        <v>2</v>
      </c>
      <c r="AG127" s="4" t="n">
        <v>99.2</v>
      </c>
      <c r="AH127" s="4" t="n">
        <v>109.9</v>
      </c>
      <c r="AI127" s="3" t="n">
        <v>0.625867507886435</v>
      </c>
      <c r="AJ127" s="3" t="n">
        <v>0.902638762511374</v>
      </c>
      <c r="AK127" s="3" t="n">
        <v>109.5</v>
      </c>
      <c r="AL127" s="4" t="n">
        <v>46.5</v>
      </c>
      <c r="AM127" s="4" t="n">
        <v>38.1</v>
      </c>
      <c r="AN127" s="4" t="n">
        <v>43.8</v>
      </c>
      <c r="AO127" s="2" t="n">
        <v>10</v>
      </c>
      <c r="AP127" s="4" t="n">
        <v>38.2</v>
      </c>
      <c r="AQ127" s="4" t="n">
        <v>41.6</v>
      </c>
      <c r="AR127" s="4" t="n">
        <v>2.2</v>
      </c>
      <c r="AS127" s="2" t="n">
        <v>79</v>
      </c>
      <c r="AT127" s="2" t="n">
        <v>153</v>
      </c>
      <c r="AU127" s="2" t="n">
        <v>118</v>
      </c>
      <c r="AV127" s="2" t="n">
        <v>75</v>
      </c>
      <c r="AW127" s="2" t="n">
        <v>74</v>
      </c>
      <c r="AX127" s="2" t="n">
        <v>1</v>
      </c>
      <c r="AY127" s="2" t="n">
        <f aca="false">((AS127*15)+(AT127*30)+(AU127*30)+(AV127*30)+(AW127*15))-(AS127*120)</f>
        <v>3195</v>
      </c>
      <c r="AZ127" s="2" t="n">
        <f aca="false">((AS127*15)+(AT127*30)+(AU127*30)+(AV127*30)+(AW127*15))</f>
        <v>12675</v>
      </c>
      <c r="BB127" s="5" t="n">
        <f aca="false">10000/SQRT((AS127*BH127)*(AVERAGE(AS127:AW127)*AVERAGE(BH127:BL127)))</f>
        <v>2.0895916355834</v>
      </c>
      <c r="BC127" s="3" t="n">
        <f aca="false">(AS127*BH127)/405</f>
        <v>4.74</v>
      </c>
      <c r="BD127" s="3" t="n">
        <v>1</v>
      </c>
      <c r="BE127" s="3" t="n">
        <f aca="false">1/(LOG(BH127)+LOG(AS127))</f>
        <v>0.304577801472812</v>
      </c>
      <c r="BF127" s="3" t="n">
        <f aca="false">(BI127-BH127)/(AT127-AS127)</f>
        <v>2.09054054054054</v>
      </c>
      <c r="BG127" s="3" t="n">
        <f aca="false">(20*BH127)/((AS127/18)-3.5)</f>
        <v>546.75</v>
      </c>
      <c r="BH127" s="2" t="n">
        <v>24.3</v>
      </c>
      <c r="BI127" s="2" t="n">
        <v>179</v>
      </c>
      <c r="BJ127" s="2" t="n">
        <v>200</v>
      </c>
      <c r="BK127" s="2" t="n">
        <v>104</v>
      </c>
      <c r="BL127" s="2" t="n">
        <v>90.4</v>
      </c>
      <c r="BM127" s="3" t="n">
        <f aca="false">((BH127*15)+(BI127*30)+(BJ127*30)+(BK127*30)+(BL127*15))-(BH127*120)</f>
        <v>13294.5</v>
      </c>
      <c r="BN127" s="3" t="n">
        <f aca="false">((BH127*15)+(BI127*30)+(BJ127*30)+(BK127*30)+(BL127*15))</f>
        <v>16210.5</v>
      </c>
      <c r="BO127" s="3" t="n">
        <f aca="false">(1/BH127)</f>
        <v>0.0411522633744856</v>
      </c>
      <c r="BP127" s="3" t="n">
        <f aca="false">(BN127/AZ127)</f>
        <v>1.2789349112426</v>
      </c>
      <c r="BQ127" s="3" t="n">
        <f aca="false">(BB127*BP127)</f>
        <v>2.67245169298815</v>
      </c>
      <c r="BR127" s="5" t="n">
        <f aca="false">(BF127*BO127)</f>
        <v>0.0860304749193638</v>
      </c>
      <c r="BV127" s="2" t="n">
        <v>4.15</v>
      </c>
      <c r="CA127" s="2" t="n">
        <v>172</v>
      </c>
      <c r="CB127" s="2" t="n">
        <v>0</v>
      </c>
      <c r="CC127" s="2" t="n">
        <v>14</v>
      </c>
      <c r="CD127" s="2" t="n">
        <v>1</v>
      </c>
      <c r="CE127" s="2" t="n">
        <v>131</v>
      </c>
      <c r="CF127" s="2" t="n">
        <v>1</v>
      </c>
      <c r="CG127" s="2" t="n">
        <v>27</v>
      </c>
      <c r="CH127" s="2" t="n">
        <v>134</v>
      </c>
      <c r="CI127" s="2" t="n">
        <v>0</v>
      </c>
      <c r="CJ127" s="2" t="n">
        <v>5</v>
      </c>
      <c r="CW127" s="3"/>
      <c r="CY127" s="22"/>
      <c r="EU127" s="3"/>
      <c r="EW127" s="22"/>
      <c r="GK127" s="9" t="n">
        <v>2054</v>
      </c>
      <c r="GL127" s="9" t="n">
        <v>58.4</v>
      </c>
      <c r="GM127" s="9" t="n">
        <v>125.19</v>
      </c>
      <c r="GN127" s="9" t="n">
        <v>27.7</v>
      </c>
      <c r="GO127" s="9" t="n">
        <v>30.7</v>
      </c>
      <c r="GP127" s="9" t="n">
        <v>21.1</v>
      </c>
      <c r="GQ127" s="9" t="n">
        <v>186</v>
      </c>
      <c r="GR127" s="9" t="n">
        <v>176.9</v>
      </c>
      <c r="GS127" s="9" t="n">
        <v>28.6</v>
      </c>
      <c r="GT127" s="9" t="n">
        <v>11</v>
      </c>
      <c r="GU127" s="9" t="n">
        <v>4040</v>
      </c>
      <c r="GV127" s="9" t="n">
        <v>491</v>
      </c>
      <c r="GW127" s="9" t="n">
        <v>0.77</v>
      </c>
      <c r="GX127" s="9" t="n">
        <v>1.14</v>
      </c>
      <c r="GY127" s="9" t="n">
        <v>2.62</v>
      </c>
      <c r="GZ127" s="9" t="n">
        <v>1.21</v>
      </c>
      <c r="HA127" s="9" t="n">
        <v>170.1</v>
      </c>
      <c r="HB127" s="9" t="n">
        <v>299.9</v>
      </c>
      <c r="HC127" s="9" t="n">
        <v>2.56</v>
      </c>
      <c r="HD127" s="9" t="n">
        <v>18.24</v>
      </c>
      <c r="HE127" s="9" t="n">
        <v>1.32</v>
      </c>
      <c r="HF127" s="9" t="n">
        <v>890</v>
      </c>
      <c r="HG127" s="9" t="n">
        <v>9.33</v>
      </c>
      <c r="HH127" s="9" t="n">
        <v>3233</v>
      </c>
      <c r="HI127" s="9" t="n">
        <v>245</v>
      </c>
      <c r="HJ127" s="9" t="n">
        <v>2021</v>
      </c>
      <c r="HK127" s="9" t="n">
        <v>874</v>
      </c>
      <c r="HL127" s="9" t="n">
        <v>32</v>
      </c>
      <c r="HM127" s="9" t="n">
        <v>6.2</v>
      </c>
      <c r="HN127" s="9" t="n">
        <v>355</v>
      </c>
      <c r="HO127" s="2" t="n">
        <v>25</v>
      </c>
      <c r="HP127" s="2" t="n">
        <v>25</v>
      </c>
      <c r="HQ127" s="2" t="n">
        <v>1</v>
      </c>
      <c r="HR127" s="2" t="n">
        <v>1</v>
      </c>
      <c r="HS127" s="2" t="n">
        <v>31.7303600311279</v>
      </c>
      <c r="HT127" s="2" t="n">
        <v>182.357009887695</v>
      </c>
      <c r="HY127" s="2" t="n">
        <v>1661.96997070313</v>
      </c>
      <c r="HZ127" s="2" t="n">
        <v>57.4199981689453</v>
      </c>
      <c r="IA127" s="2" t="n">
        <v>25.5100002288818</v>
      </c>
      <c r="IB127" s="2" t="n">
        <v>24.0799999237061</v>
      </c>
      <c r="IC127" s="2" t="n">
        <v>17.0499992370605</v>
      </c>
      <c r="ID127" s="2" t="n">
        <v>228.990005493164</v>
      </c>
      <c r="IE127" s="2" t="n">
        <v>29</v>
      </c>
      <c r="IF127" s="2" t="n">
        <v>23.1599998474121</v>
      </c>
      <c r="IG127" s="2" t="n">
        <v>6.69000005722046</v>
      </c>
      <c r="IH127" s="2" t="n">
        <v>97.2900009155273</v>
      </c>
      <c r="II127" s="2" t="n">
        <v>1.23000001907349</v>
      </c>
      <c r="IJ127" s="2" t="n">
        <v>11.2299995422363</v>
      </c>
      <c r="IK127" s="2" t="n">
        <v>8.27000045776367</v>
      </c>
      <c r="IL127" s="2" t="n">
        <v>26.5599994659424</v>
      </c>
      <c r="IM127" s="2" t="n">
        <v>27.1800003051758</v>
      </c>
      <c r="IN127" s="2" t="n">
        <v>14.4799995422363</v>
      </c>
      <c r="IO127" s="2" t="n">
        <v>7.40000009536743</v>
      </c>
      <c r="IP127" s="2" t="n">
        <v>13.5699996948242</v>
      </c>
      <c r="IQ127" s="2" t="n">
        <v>3.44000005722046</v>
      </c>
      <c r="IR127" s="2" t="n">
        <v>3.92000007629395</v>
      </c>
      <c r="IS127" s="2" t="n">
        <v>1.01999998092651</v>
      </c>
      <c r="IT127" s="2" t="n">
        <v>827.27001953125</v>
      </c>
      <c r="IU127" s="2" t="n">
        <v>12.3800001144409</v>
      </c>
      <c r="IV127" s="2" t="n">
        <v>1.03999996185303</v>
      </c>
      <c r="IW127" s="2" t="n">
        <v>337.510009765625</v>
      </c>
      <c r="IX127" s="2" t="n">
        <v>1262.40002441406</v>
      </c>
      <c r="IY127" s="2" t="n">
        <v>3309.97998046875</v>
      </c>
      <c r="IZ127" s="2" t="n">
        <v>1563.22998046875</v>
      </c>
      <c r="JA127" s="2" t="n">
        <v>7.05000019073486</v>
      </c>
      <c r="JB127" s="2" t="n">
        <v>1.52999997138977</v>
      </c>
      <c r="JC127" s="2" t="n">
        <v>3.83999991416931</v>
      </c>
      <c r="JD127" s="2" t="n">
        <v>34.0999984741211</v>
      </c>
      <c r="JE127" s="2" t="n">
        <v>258.260009765625</v>
      </c>
      <c r="JF127" s="2" t="n">
        <v>1.47000002861023</v>
      </c>
      <c r="JG127" s="2" t="n">
        <v>1.6599999666214</v>
      </c>
      <c r="JH127" s="2" t="n">
        <v>15.3900003433228</v>
      </c>
      <c r="JI127" s="2" t="n">
        <v>5.30999994277954</v>
      </c>
      <c r="JJ127" s="2" t="n">
        <v>1.83000004291534</v>
      </c>
      <c r="JK127" s="2" t="n">
        <v>0.910000026226044</v>
      </c>
      <c r="JL127" s="2" t="n">
        <v>361.670013427734</v>
      </c>
      <c r="JM127" s="2" t="n">
        <v>4.23999977111816</v>
      </c>
      <c r="JN127" s="2" t="n">
        <v>104.559997558594</v>
      </c>
      <c r="JO127" s="2" t="n">
        <v>7205.0400390625</v>
      </c>
      <c r="JP127" s="2" t="n">
        <v>8996.1201171875</v>
      </c>
      <c r="JQ127" s="2" t="n">
        <v>51.3800010681152</v>
      </c>
      <c r="JR127" s="2" t="n">
        <v>3407.40991210937</v>
      </c>
      <c r="JS127" s="2" t="n">
        <v>861.72998046875</v>
      </c>
      <c r="JT127" s="2" t="n">
        <v>8249.990234375</v>
      </c>
      <c r="JU127" s="2" t="n">
        <v>2732.26000976562</v>
      </c>
      <c r="JV127" s="2" t="n">
        <v>309.410003662109</v>
      </c>
      <c r="JW127" s="2" t="n">
        <v>6.07999992370606</v>
      </c>
      <c r="JX127" s="2" t="n">
        <v>6.55000019073486</v>
      </c>
      <c r="JY127" s="2" t="n">
        <v>5.8899998664856</v>
      </c>
      <c r="JZ127" s="2" t="n">
        <v>0.280000001192093</v>
      </c>
      <c r="KA127" s="2" t="n">
        <v>5.42000007629395</v>
      </c>
      <c r="KB127" s="2" t="n">
        <v>1.12000000476837</v>
      </c>
      <c r="KC127" s="2" t="n">
        <v>13.539999961853</v>
      </c>
      <c r="KD127" s="2" t="n">
        <v>6.65999984741211</v>
      </c>
      <c r="KE127" s="2" t="n">
        <v>13.9499998092651</v>
      </c>
      <c r="KF127" s="2" t="n">
        <v>18.3999996185303</v>
      </c>
      <c r="KG127" s="2" t="n">
        <v>8.61999988555908</v>
      </c>
      <c r="KH127" s="2" t="n">
        <v>267.880004882812</v>
      </c>
      <c r="KI127" s="2" t="n">
        <v>18.4699993133545</v>
      </c>
      <c r="KJ127" s="2" t="n">
        <v>7.82999992370606</v>
      </c>
      <c r="KK127" s="2" t="n">
        <v>114.139999389648</v>
      </c>
      <c r="KL127" s="2" t="n">
        <v>1314664.57</v>
      </c>
      <c r="KM127" s="2" t="n">
        <v>5741.14013671875</v>
      </c>
      <c r="KN127" s="2" t="n">
        <v>36.2799987792969</v>
      </c>
      <c r="KO127" s="2" t="n">
        <v>0.100000001490116</v>
      </c>
      <c r="KP127" s="2" t="n">
        <v>0.0500000007450581</v>
      </c>
      <c r="KQ127" s="2" t="n">
        <v>0.0299999993294477</v>
      </c>
      <c r="KR127" s="2" t="n">
        <v>0.100000001490116</v>
      </c>
      <c r="KS127" s="2" t="n">
        <v>0.100000001490116</v>
      </c>
      <c r="KT127" s="2" t="n">
        <v>0.0700000002980232</v>
      </c>
      <c r="KU127" s="2" t="n">
        <v>0.569999992847443</v>
      </c>
      <c r="KV127" s="2" t="n">
        <v>0.540000021457672</v>
      </c>
      <c r="KW127" s="2" t="n">
        <v>7.40999984741211</v>
      </c>
      <c r="KX127" s="2" t="n">
        <v>4.46999979019165</v>
      </c>
      <c r="KY127" s="2" t="n">
        <v>2.74000000953674</v>
      </c>
      <c r="KZ127" s="2" t="n">
        <v>1.29999995231628</v>
      </c>
      <c r="LA127" s="2" t="n">
        <v>1.12999999523163</v>
      </c>
      <c r="LB127" s="2" t="n">
        <v>0.00999999977648258</v>
      </c>
      <c r="LC127" s="2" t="n">
        <v>15.6700000762939</v>
      </c>
      <c r="LD127" s="2" t="n">
        <v>8.06999969482422</v>
      </c>
      <c r="LE127" s="2" t="n">
        <v>0.419999986886978</v>
      </c>
      <c r="LF127" s="2" t="n">
        <v>0.109999999403954</v>
      </c>
      <c r="LG127" s="2" t="n">
        <v>0</v>
      </c>
      <c r="LH127" s="2" t="n">
        <v>7.11999988555908</v>
      </c>
      <c r="LI127" s="2" t="n">
        <v>5.01999998092651</v>
      </c>
      <c r="LJ127" s="2" t="n">
        <v>0.0299999993294477</v>
      </c>
      <c r="LK127" s="2" t="n">
        <v>0.100000001490116</v>
      </c>
      <c r="LL127" s="2" t="n">
        <v>0.610000014305115</v>
      </c>
      <c r="LM127" s="2" t="n">
        <v>0.550000011920929</v>
      </c>
      <c r="LN127" s="2" t="n">
        <v>0.00999999977648258</v>
      </c>
      <c r="LO127" s="2" t="n">
        <v>0.129999995231628</v>
      </c>
      <c r="LP127" s="2" t="n">
        <v>0.0399999991059303</v>
      </c>
      <c r="LQ127" s="2" t="n">
        <v>0</v>
      </c>
      <c r="LR127" s="2" t="n">
        <v>0.00999999977648258</v>
      </c>
      <c r="LS127" s="2" t="n">
        <v>0.00999999977648258</v>
      </c>
      <c r="LT127" s="2" t="n">
        <v>0.0900000035762787</v>
      </c>
      <c r="LU127" s="2" t="n">
        <v>0.0500000007450581</v>
      </c>
      <c r="LV127" s="2" t="n">
        <v>20.3024997711182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0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49</v>
      </c>
      <c r="MM127" s="0" t="n">
        <v>9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4518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0</v>
      </c>
      <c r="NC127" s="0" t="n">
        <v>0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469</v>
      </c>
      <c r="NI127" s="0" t="n">
        <v>14</v>
      </c>
      <c r="NJ127" s="0" t="n">
        <v>0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13</v>
      </c>
      <c r="NR127" s="0" t="n">
        <v>0</v>
      </c>
      <c r="NS127" s="0" t="n">
        <v>19305</v>
      </c>
      <c r="NT127" s="0" t="n">
        <v>0</v>
      </c>
      <c r="NU127" s="0" t="n">
        <v>0</v>
      </c>
      <c r="NV127" s="0" t="n">
        <v>0</v>
      </c>
      <c r="NW127" s="0" t="n">
        <v>324</v>
      </c>
      <c r="NX127" s="0" t="n">
        <v>309</v>
      </c>
      <c r="NY127" s="0" t="n">
        <v>1948</v>
      </c>
      <c r="NZ127" s="0" t="n">
        <v>0</v>
      </c>
      <c r="OA127" s="0" t="n">
        <v>0</v>
      </c>
      <c r="OB127" s="0" t="n">
        <v>0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</v>
      </c>
      <c r="OJ127" s="0" t="n">
        <v>0</v>
      </c>
      <c r="OK127" s="0" t="n">
        <v>0</v>
      </c>
      <c r="OL127" s="0" t="n">
        <v>0</v>
      </c>
      <c r="OM127" s="0" t="n">
        <v>0</v>
      </c>
      <c r="ON127" s="0" t="n">
        <v>10</v>
      </c>
      <c r="OO127" s="0" t="n">
        <v>0</v>
      </c>
      <c r="OP127" s="0" t="n">
        <v>0</v>
      </c>
      <c r="OQ127" s="0" t="n">
        <v>0</v>
      </c>
      <c r="OR127" s="0" t="n">
        <v>0</v>
      </c>
      <c r="OS127" s="0" t="n">
        <v>0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0</v>
      </c>
      <c r="PA127" s="0" t="n">
        <v>0</v>
      </c>
      <c r="PB127" s="0" t="n">
        <v>3532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0</v>
      </c>
      <c r="PH127" s="0" t="n">
        <v>0</v>
      </c>
      <c r="PI127" s="0" t="n">
        <v>0</v>
      </c>
      <c r="PJ127" s="0" t="n">
        <v>52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0</v>
      </c>
      <c r="PP127" s="0" t="n">
        <v>0</v>
      </c>
      <c r="PQ127" s="0" t="n">
        <v>2</v>
      </c>
      <c r="PR127" s="0" t="n">
        <v>0</v>
      </c>
      <c r="PS127" s="0" t="n">
        <v>0</v>
      </c>
      <c r="PT127" s="0" t="n">
        <v>0</v>
      </c>
      <c r="PU127" s="0" t="n">
        <v>0</v>
      </c>
      <c r="PV127" s="0" t="n">
        <v>32</v>
      </c>
      <c r="PW127" s="0" t="n">
        <v>0</v>
      </c>
      <c r="PX127" s="0" t="n">
        <v>77</v>
      </c>
      <c r="PY127" s="0" t="n">
        <v>0</v>
      </c>
      <c r="PZ127" s="0" t="n">
        <v>0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0</v>
      </c>
      <c r="QH127" s="0" t="n">
        <v>0</v>
      </c>
      <c r="QI127" s="0" t="n">
        <v>0</v>
      </c>
      <c r="QJ127" s="0" t="n">
        <v>0</v>
      </c>
      <c r="QK127" s="0" t="n">
        <v>0</v>
      </c>
      <c r="QL127" s="0" t="n">
        <v>0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251</v>
      </c>
      <c r="QR127" s="0" t="n">
        <v>0</v>
      </c>
      <c r="QS127" s="0" t="n">
        <v>122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16</v>
      </c>
      <c r="RD127" s="0" t="n">
        <v>523</v>
      </c>
      <c r="RE127" s="0" t="n">
        <v>0</v>
      </c>
      <c r="RF127" s="0" t="n">
        <v>0</v>
      </c>
      <c r="RG127" s="0" t="n">
        <v>17</v>
      </c>
      <c r="RH127" s="0" t="n">
        <v>0</v>
      </c>
      <c r="RI127" s="0" t="n">
        <v>0</v>
      </c>
      <c r="RJ127" s="0" t="n">
        <v>0</v>
      </c>
      <c r="RK127" s="0" t="n">
        <v>0</v>
      </c>
      <c r="RL127" s="0" t="n">
        <v>5103</v>
      </c>
      <c r="RM127" s="0" t="n">
        <v>0</v>
      </c>
      <c r="RN127" s="0" t="n">
        <v>0</v>
      </c>
      <c r="RO127" s="0" t="n">
        <v>0</v>
      </c>
      <c r="RP127" s="0" t="n">
        <v>11</v>
      </c>
      <c r="RQ127" s="0" t="n">
        <v>285</v>
      </c>
      <c r="RR127" s="0" t="n">
        <v>0</v>
      </c>
      <c r="RS127" s="0" t="n">
        <v>0</v>
      </c>
      <c r="RT127" s="0" t="n">
        <v>0</v>
      </c>
      <c r="RU127" s="0" t="n">
        <v>0</v>
      </c>
      <c r="RV127" s="0" t="n">
        <v>201</v>
      </c>
      <c r="RW127" s="0" t="n">
        <v>0</v>
      </c>
      <c r="RX127" s="0" t="n">
        <v>0</v>
      </c>
      <c r="RY127" s="0" t="n">
        <v>300</v>
      </c>
      <c r="RZ127" s="0" t="n">
        <v>0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19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</v>
      </c>
      <c r="SK127" s="0" t="n">
        <v>13</v>
      </c>
      <c r="SL127" s="0" t="n">
        <v>17</v>
      </c>
      <c r="SM127" s="0" t="n">
        <v>35</v>
      </c>
      <c r="SN127" s="0" t="n">
        <v>0</v>
      </c>
      <c r="SO127" s="0" t="n">
        <v>0</v>
      </c>
      <c r="SP127" s="0" t="n">
        <v>0</v>
      </c>
      <c r="SQ127" s="0" t="n">
        <v>0</v>
      </c>
      <c r="SR127" s="0" t="n">
        <v>0</v>
      </c>
      <c r="SS127" s="0" t="n">
        <v>15</v>
      </c>
      <c r="ST127" s="0" t="n">
        <v>0</v>
      </c>
      <c r="SU127" s="0" t="n">
        <v>7</v>
      </c>
      <c r="SV127" s="0" t="n">
        <v>0</v>
      </c>
      <c r="SW127" s="0" t="n">
        <v>0</v>
      </c>
      <c r="SX127" s="0" t="n">
        <v>0</v>
      </c>
      <c r="SY127" s="0" t="n">
        <v>0</v>
      </c>
      <c r="SZ127" s="0" t="n">
        <v>9</v>
      </c>
      <c r="TA127" s="0" t="n">
        <v>0</v>
      </c>
      <c r="TB127" s="0" t="n">
        <v>0</v>
      </c>
      <c r="TC127" s="0" t="n">
        <v>0</v>
      </c>
      <c r="TD127" s="0" t="n">
        <v>0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28</v>
      </c>
      <c r="TJ127" s="0" t="n">
        <v>0</v>
      </c>
      <c r="TK127" s="0" t="n">
        <v>0</v>
      </c>
      <c r="TL127" s="0" t="n">
        <v>114</v>
      </c>
      <c r="TM127" s="0" t="n">
        <v>0</v>
      </c>
      <c r="TN127" s="0" t="n">
        <v>28</v>
      </c>
      <c r="TO127" s="0" t="n">
        <v>0</v>
      </c>
      <c r="TP127" s="0" t="n">
        <v>16</v>
      </c>
      <c r="TQ127" s="0" t="n">
        <v>0</v>
      </c>
      <c r="TR127" s="0" t="n">
        <v>133</v>
      </c>
      <c r="TS127" s="0" t="n">
        <v>0</v>
      </c>
      <c r="TT127" s="0" t="n">
        <v>17</v>
      </c>
      <c r="TU127" s="0" t="n">
        <v>0</v>
      </c>
      <c r="TV127" s="0" t="n">
        <v>24</v>
      </c>
      <c r="TW127" s="0" t="n">
        <v>0</v>
      </c>
      <c r="TX127" s="0" t="n">
        <v>0</v>
      </c>
      <c r="TY127" s="0" t="n">
        <v>219</v>
      </c>
      <c r="TZ127" s="0" t="n">
        <v>0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0</v>
      </c>
      <c r="UH127" s="0" t="n">
        <v>0</v>
      </c>
      <c r="UI127" s="0" t="n">
        <v>0</v>
      </c>
      <c r="UJ127" s="0" t="n">
        <v>0</v>
      </c>
      <c r="UK127" s="0" t="n">
        <v>26</v>
      </c>
      <c r="UL127" s="0" t="n">
        <v>0</v>
      </c>
      <c r="UM127" s="0" t="n">
        <v>0</v>
      </c>
      <c r="UN127" s="0" t="n">
        <v>0</v>
      </c>
      <c r="UO127" s="0" t="n">
        <v>0</v>
      </c>
      <c r="UP127" s="0" t="n">
        <v>0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0</v>
      </c>
      <c r="UV127" s="0" t="n">
        <v>0</v>
      </c>
      <c r="UW127" s="0" t="n">
        <v>0</v>
      </c>
      <c r="UX127" s="0" t="n">
        <v>0</v>
      </c>
      <c r="UY127" s="0" t="n">
        <v>0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15</v>
      </c>
      <c r="VG127" s="0" t="n">
        <v>0</v>
      </c>
      <c r="VH127" s="0" t="n">
        <v>0</v>
      </c>
      <c r="VI127" s="0" t="n">
        <v>0</v>
      </c>
      <c r="VJ127" s="0" t="n">
        <v>0</v>
      </c>
      <c r="VK127" s="0" t="n">
        <v>0</v>
      </c>
      <c r="VL127" s="0" t="n">
        <v>40</v>
      </c>
      <c r="VM127" s="0" t="n">
        <v>0</v>
      </c>
      <c r="VN127" s="0" t="n">
        <v>0</v>
      </c>
      <c r="VO127" s="0" t="n">
        <v>0</v>
      </c>
      <c r="VP127" s="0" t="n">
        <v>0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0</v>
      </c>
      <c r="VX127" s="0" t="n">
        <v>0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</v>
      </c>
      <c r="WE127" s="0" t="n">
        <v>0</v>
      </c>
      <c r="WF127" s="0" t="n">
        <v>2193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0</v>
      </c>
      <c r="WM127" s="0" t="n">
        <v>9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0</v>
      </c>
      <c r="WS127" s="0" t="n">
        <v>0</v>
      </c>
      <c r="WT127" s="0" t="n">
        <v>0</v>
      </c>
      <c r="WU127" s="0" t="n">
        <v>0</v>
      </c>
      <c r="WV127" s="0" t="n">
        <v>0</v>
      </c>
      <c r="WW127" s="0" t="n">
        <v>0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0</v>
      </c>
      <c r="XE127" s="0" t="n">
        <v>0</v>
      </c>
      <c r="XF127" s="0" t="n">
        <v>0</v>
      </c>
      <c r="XG127" s="0" t="n">
        <v>0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121</v>
      </c>
      <c r="XO127" s="0" t="n">
        <v>1797</v>
      </c>
      <c r="XP127" s="0" t="n">
        <v>0</v>
      </c>
      <c r="XQ127" s="0" t="n">
        <v>10</v>
      </c>
      <c r="XR127" s="0" t="n">
        <v>0</v>
      </c>
      <c r="XS127" s="0" t="n">
        <v>0</v>
      </c>
      <c r="XT127" s="0" t="n">
        <v>290</v>
      </c>
      <c r="XU127" s="0" t="n">
        <v>0</v>
      </c>
      <c r="XV127" s="0" t="n">
        <v>0</v>
      </c>
      <c r="XW127" s="0" t="n">
        <v>475</v>
      </c>
      <c r="XX127" s="0" t="n">
        <v>0</v>
      </c>
      <c r="XY127" s="0" t="n">
        <v>937</v>
      </c>
      <c r="XZ127" s="0" t="n">
        <v>51</v>
      </c>
      <c r="YA127" s="0" t="n">
        <v>0</v>
      </c>
      <c r="YB127" s="0" t="n">
        <v>1791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0</v>
      </c>
      <c r="YH127" s="0" t="n">
        <v>207</v>
      </c>
      <c r="YI127" s="0" t="n">
        <v>833</v>
      </c>
      <c r="YJ127" s="0" t="n">
        <v>0</v>
      </c>
      <c r="YK127" s="0" t="n">
        <v>932</v>
      </c>
      <c r="YL127" s="0" t="n">
        <v>140</v>
      </c>
      <c r="YM127" s="0" t="n">
        <v>0</v>
      </c>
      <c r="YN127" s="0" t="n">
        <v>0</v>
      </c>
      <c r="YO127" s="0" t="n">
        <v>0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0</v>
      </c>
      <c r="YW127" s="0" t="n">
        <v>0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0</v>
      </c>
      <c r="ZI127" s="0" t="n">
        <v>0</v>
      </c>
      <c r="ZJ127" s="0" t="n">
        <v>0</v>
      </c>
      <c r="ZK127" s="0" t="n">
        <v>0</v>
      </c>
      <c r="ZL127" s="0" t="n">
        <v>0</v>
      </c>
      <c r="ZM127" s="0" t="n">
        <v>0</v>
      </c>
      <c r="ZN127" s="0" t="n">
        <v>0</v>
      </c>
      <c r="ZO127" s="0" t="n">
        <v>0</v>
      </c>
      <c r="ZP127" s="0" t="n">
        <v>1117</v>
      </c>
      <c r="ZQ127" s="0" t="n">
        <v>1237</v>
      </c>
      <c r="ZR127" s="0" t="n">
        <v>0</v>
      </c>
      <c r="ZS127" s="0" t="n">
        <v>0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0</v>
      </c>
      <c r="AAB127" s="0" t="n">
        <v>0</v>
      </c>
      <c r="AAC127" s="0" t="n">
        <v>0</v>
      </c>
      <c r="AAD127" s="0" t="n">
        <v>15</v>
      </c>
      <c r="AAE127" s="0" t="n">
        <v>0</v>
      </c>
      <c r="AAF127" s="0" t="n">
        <v>0</v>
      </c>
      <c r="AAG127" s="0" t="n">
        <v>0</v>
      </c>
      <c r="AAH127" s="0" t="n">
        <v>0</v>
      </c>
      <c r="AAI127" s="0" t="n">
        <v>0</v>
      </c>
      <c r="AAJ127" s="0" t="n">
        <v>177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  <c r="AAP127" s="0" t="n">
        <v>0</v>
      </c>
    </row>
    <row r="128" customFormat="false" ht="15" hidden="false" customHeight="true" outlineLevel="0" collapsed="false">
      <c r="A128" s="1" t="n">
        <v>31468</v>
      </c>
      <c r="C128" s="20"/>
      <c r="D128" s="20"/>
      <c r="E128" s="20"/>
      <c r="F128" s="20"/>
      <c r="G128" s="20"/>
      <c r="H128" s="2" t="n">
        <v>2</v>
      </c>
      <c r="I128" s="2" t="n">
        <v>19</v>
      </c>
      <c r="L128" s="2" t="n">
        <v>0</v>
      </c>
      <c r="M128" s="2" t="n">
        <v>1</v>
      </c>
      <c r="N128" s="2" t="n">
        <v>0</v>
      </c>
      <c r="O128" s="2" t="n">
        <v>1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f aca="false">IF(AE128&gt;27,1,0)</f>
        <v>0</v>
      </c>
      <c r="V128" s="2" t="n">
        <v>0</v>
      </c>
      <c r="X128" s="2" t="n">
        <f aca="false">SUM(L128:W128)</f>
        <v>2</v>
      </c>
      <c r="Y128" s="2" t="n">
        <v>110</v>
      </c>
      <c r="Z128" s="2" t="n">
        <v>70</v>
      </c>
      <c r="AA128" s="2" t="n">
        <f aca="false">Y128-Z128</f>
        <v>40</v>
      </c>
      <c r="AB128" s="3" t="n">
        <f aca="false">Z128+((Y128-Z128)/3)</f>
        <v>83.3333333333333</v>
      </c>
      <c r="AC128" s="4" t="n">
        <v>55</v>
      </c>
      <c r="AD128" s="4" t="n">
        <v>160</v>
      </c>
      <c r="AE128" s="3" t="n">
        <v>21.484375</v>
      </c>
      <c r="AF128" s="3" t="n">
        <v>0</v>
      </c>
      <c r="AG128" s="4" t="n">
        <v>65</v>
      </c>
      <c r="AH128" s="4" t="n">
        <v>92.5</v>
      </c>
      <c r="AI128" s="3" t="n">
        <v>0.40625</v>
      </c>
      <c r="AJ128" s="3" t="n">
        <v>0.702702702702703</v>
      </c>
      <c r="AK128" s="3" t="n">
        <v>73</v>
      </c>
      <c r="AL128" s="4" t="n">
        <v>31.2</v>
      </c>
      <c r="AS128" s="2" t="n">
        <v>84</v>
      </c>
      <c r="AT128" s="2" t="n">
        <v>99</v>
      </c>
      <c r="AU128" s="2" t="n">
        <v>89</v>
      </c>
      <c r="AV128" s="2" t="n">
        <v>86</v>
      </c>
      <c r="AW128" s="2" t="n">
        <v>79</v>
      </c>
      <c r="AX128" s="2" t="n">
        <v>1</v>
      </c>
      <c r="AY128" s="2" t="n">
        <f aca="false">((AS128*15)+(AT128*30)+(AU128*30)+(AV128*30)+(AW128*15))-(AS128*120)</f>
        <v>585</v>
      </c>
      <c r="AZ128" s="2" t="n">
        <f aca="false">((AS128*15)+(AT128*30)+(AU128*30)+(AV128*30)+(AW128*15))</f>
        <v>10665</v>
      </c>
      <c r="BB128" s="5" t="n">
        <f aca="false">10000/SQRT((AS128*BH128)*(AVERAGE(AS128:AW128)*AVERAGE(BH128:BL128)))</f>
        <v>2.95170101576754</v>
      </c>
      <c r="BC128" s="3" t="n">
        <f aca="false">(AS128*BH128)/405</f>
        <v>3.77481481481481</v>
      </c>
      <c r="BD128" s="3" t="n">
        <v>1</v>
      </c>
      <c r="BE128" s="3" t="n">
        <f aca="false">1/(LOG(BH128)+LOG(AS128))</f>
        <v>0.314035765014885</v>
      </c>
      <c r="BF128" s="3" t="n">
        <f aca="false">(BI128-BH128)/(AT128-AS128)</f>
        <v>4.22</v>
      </c>
      <c r="BG128" s="3" t="n">
        <f aca="false">(20*BH128)/((AS128/18)-3.5)</f>
        <v>312</v>
      </c>
      <c r="BH128" s="2" t="n">
        <v>18.2</v>
      </c>
      <c r="BI128" s="2" t="n">
        <v>81.5</v>
      </c>
      <c r="BJ128" s="2" t="n">
        <v>142</v>
      </c>
      <c r="BK128" s="2" t="n">
        <v>84.8</v>
      </c>
      <c r="BL128" s="2" t="n">
        <v>103</v>
      </c>
      <c r="BM128" s="3" t="n">
        <f aca="false">((BH128*15)+(BI128*30)+(BJ128*30)+(BK128*30)+(BL128*15))-(BH128*120)</f>
        <v>8883</v>
      </c>
      <c r="BN128" s="3" t="n">
        <f aca="false">((BH128*15)+(BI128*30)+(BJ128*30)+(BK128*30)+(BL128*15))</f>
        <v>11067</v>
      </c>
      <c r="BO128" s="3" t="n">
        <f aca="false">(1/BH128)</f>
        <v>0.0549450549450549</v>
      </c>
      <c r="BP128" s="3" t="n">
        <f aca="false">(BN128/AZ128)</f>
        <v>1.03769338959212</v>
      </c>
      <c r="BQ128" s="3" t="n">
        <f aca="false">(BB128*BP128)</f>
        <v>3.06296063211433</v>
      </c>
      <c r="BR128" s="5" t="n">
        <f aca="false">(BF128*BO128)</f>
        <v>0.231868131868132</v>
      </c>
      <c r="BT128" s="5"/>
      <c r="DU128" s="2"/>
      <c r="DZ128" s="3"/>
      <c r="GK128" s="9" t="n">
        <v>1928</v>
      </c>
      <c r="GL128" s="9" t="n">
        <v>50.9</v>
      </c>
      <c r="GM128" s="9" t="n">
        <v>42.3</v>
      </c>
      <c r="GN128" s="9" t="n">
        <v>11.4</v>
      </c>
      <c r="GO128" s="9" t="n">
        <v>10.7</v>
      </c>
      <c r="GP128" s="9" t="n">
        <v>5.9</v>
      </c>
      <c r="GQ128" s="9" t="n">
        <v>48</v>
      </c>
      <c r="GR128" s="9" t="n">
        <v>355.2</v>
      </c>
      <c r="GS128" s="9" t="n">
        <v>67</v>
      </c>
      <c r="GT128" s="9" t="n">
        <v>24.7</v>
      </c>
      <c r="GU128" s="9" t="n">
        <v>1471</v>
      </c>
      <c r="GV128" s="9" t="n">
        <v>869</v>
      </c>
      <c r="GW128" s="9" t="n">
        <v>1.65</v>
      </c>
      <c r="GX128" s="9" t="n">
        <v>0.93</v>
      </c>
      <c r="GY128" s="9" t="n">
        <v>1.14</v>
      </c>
      <c r="GZ128" s="9" t="n">
        <v>0.37</v>
      </c>
      <c r="HA128" s="9" t="n">
        <v>444.2</v>
      </c>
      <c r="HB128" s="9" t="n">
        <v>199.5</v>
      </c>
      <c r="HC128" s="9" t="n">
        <v>0.71</v>
      </c>
      <c r="HD128" s="9" t="n">
        <v>11.93</v>
      </c>
      <c r="HE128" s="9" t="n">
        <v>0.92</v>
      </c>
      <c r="HF128" s="9" t="n">
        <v>821</v>
      </c>
      <c r="HG128" s="9" t="n">
        <v>18.05</v>
      </c>
      <c r="HH128" s="9" t="n">
        <v>2107</v>
      </c>
      <c r="HI128" s="9" t="n">
        <v>209</v>
      </c>
      <c r="HJ128" s="9" t="n">
        <v>1643</v>
      </c>
      <c r="HK128" s="9" t="n">
        <v>361</v>
      </c>
      <c r="HL128" s="9" t="n">
        <v>21</v>
      </c>
      <c r="HM128" s="9" t="n">
        <v>3.8</v>
      </c>
      <c r="HN128" s="9" t="n">
        <v>900</v>
      </c>
      <c r="HU128" s="2" t="n">
        <v>0.43</v>
      </c>
      <c r="HV128" s="2" t="n">
        <v>2</v>
      </c>
      <c r="HW128" s="2" t="n">
        <v>4</v>
      </c>
      <c r="HX128" s="2" t="n">
        <v>2</v>
      </c>
      <c r="MC128" s="0" t="n">
        <v>0</v>
      </c>
      <c r="MD128" s="0" t="n">
        <v>0</v>
      </c>
      <c r="ME128" s="0" t="n">
        <v>0</v>
      </c>
      <c r="MF128" s="0" t="n">
        <v>0</v>
      </c>
      <c r="MG128" s="0" t="n">
        <v>0</v>
      </c>
      <c r="MH128" s="0" t="n">
        <v>0</v>
      </c>
      <c r="MI128" s="0" t="n">
        <v>0</v>
      </c>
      <c r="MJ128" s="0" t="n">
        <v>0</v>
      </c>
      <c r="MK128" s="0" t="n">
        <v>0</v>
      </c>
      <c r="ML128" s="0" t="n">
        <v>0</v>
      </c>
      <c r="MM128" s="0" t="n">
        <v>0</v>
      </c>
      <c r="MN128" s="0" t="n">
        <v>0</v>
      </c>
      <c r="MO128" s="0" t="n">
        <v>0</v>
      </c>
      <c r="MP128" s="0" t="n">
        <v>0</v>
      </c>
      <c r="MQ128" s="0" t="n">
        <v>0</v>
      </c>
      <c r="MR128" s="0" t="n">
        <v>0</v>
      </c>
      <c r="MS128" s="0" t="n">
        <v>37080</v>
      </c>
      <c r="MT128" s="0" t="n">
        <v>0</v>
      </c>
      <c r="MU128" s="0" t="n">
        <v>6392</v>
      </c>
      <c r="MV128" s="0" t="n">
        <v>14</v>
      </c>
      <c r="MW128" s="0" t="n">
        <v>0</v>
      </c>
      <c r="MX128" s="0" t="n">
        <v>0</v>
      </c>
      <c r="MY128" s="0" t="n">
        <v>0</v>
      </c>
      <c r="MZ128" s="0" t="n">
        <v>0</v>
      </c>
      <c r="NA128" s="0" t="n">
        <v>0</v>
      </c>
      <c r="NB128" s="0" t="n">
        <v>0</v>
      </c>
      <c r="NC128" s="0" t="n">
        <v>0</v>
      </c>
      <c r="ND128" s="0" t="n">
        <v>0</v>
      </c>
      <c r="NE128" s="0" t="n">
        <v>0</v>
      </c>
      <c r="NF128" s="0" t="n">
        <v>0</v>
      </c>
      <c r="NG128" s="0" t="n">
        <v>0</v>
      </c>
      <c r="NH128" s="0" t="n">
        <v>441</v>
      </c>
      <c r="NI128" s="0" t="n">
        <v>85</v>
      </c>
      <c r="NJ128" s="0" t="n">
        <v>0</v>
      </c>
      <c r="NK128" s="0" t="n">
        <v>0</v>
      </c>
      <c r="NL128" s="0" t="n">
        <v>0</v>
      </c>
      <c r="NM128" s="0" t="n">
        <v>0</v>
      </c>
      <c r="NN128" s="0" t="n">
        <v>0</v>
      </c>
      <c r="NO128" s="0" t="n">
        <v>0</v>
      </c>
      <c r="NP128" s="0" t="n">
        <v>0</v>
      </c>
      <c r="NQ128" s="0" t="n">
        <v>0</v>
      </c>
      <c r="NR128" s="0" t="n">
        <v>0</v>
      </c>
      <c r="NS128" s="0" t="n">
        <v>41206</v>
      </c>
      <c r="NT128" s="0" t="n">
        <v>1524</v>
      </c>
      <c r="NU128" s="0" t="n">
        <v>0</v>
      </c>
      <c r="NV128" s="0" t="n">
        <v>0</v>
      </c>
      <c r="NW128" s="0" t="n">
        <v>33</v>
      </c>
      <c r="NX128" s="0" t="n">
        <v>27</v>
      </c>
      <c r="NY128" s="0" t="n">
        <v>814</v>
      </c>
      <c r="NZ128" s="0" t="n">
        <v>0</v>
      </c>
      <c r="OA128" s="0" t="n">
        <v>0</v>
      </c>
      <c r="OB128" s="0" t="n">
        <v>0</v>
      </c>
      <c r="OC128" s="0" t="n">
        <v>0</v>
      </c>
      <c r="OD128" s="0" t="n">
        <v>0</v>
      </c>
      <c r="OE128" s="0" t="n">
        <v>0</v>
      </c>
      <c r="OF128" s="0" t="n">
        <v>0</v>
      </c>
      <c r="OG128" s="0" t="n">
        <v>125</v>
      </c>
      <c r="OH128" s="0" t="n">
        <v>0</v>
      </c>
      <c r="OI128" s="0" t="n">
        <v>0</v>
      </c>
      <c r="OJ128" s="0" t="n">
        <v>0</v>
      </c>
      <c r="OK128" s="0" t="n">
        <v>0</v>
      </c>
      <c r="OL128" s="0" t="n">
        <v>0</v>
      </c>
      <c r="OM128" s="0" t="n">
        <v>0</v>
      </c>
      <c r="ON128" s="0" t="n">
        <v>15</v>
      </c>
      <c r="OO128" s="0" t="n">
        <v>0</v>
      </c>
      <c r="OP128" s="0" t="n">
        <v>0</v>
      </c>
      <c r="OQ128" s="0" t="n">
        <v>0</v>
      </c>
      <c r="OR128" s="0" t="n">
        <v>0</v>
      </c>
      <c r="OS128" s="0" t="n">
        <v>0</v>
      </c>
      <c r="OT128" s="0" t="n">
        <v>23</v>
      </c>
      <c r="OU128" s="0" t="n">
        <v>0</v>
      </c>
      <c r="OV128" s="0" t="n">
        <v>0</v>
      </c>
      <c r="OW128" s="0" t="n">
        <v>0</v>
      </c>
      <c r="OX128" s="0" t="n">
        <v>0</v>
      </c>
      <c r="OY128" s="0" t="n">
        <v>0</v>
      </c>
      <c r="OZ128" s="0" t="n">
        <v>0</v>
      </c>
      <c r="PA128" s="0" t="n">
        <v>0</v>
      </c>
      <c r="PB128" s="0" t="n">
        <v>1199</v>
      </c>
      <c r="PC128" s="0" t="n">
        <v>0</v>
      </c>
      <c r="PD128" s="0" t="n">
        <v>0</v>
      </c>
      <c r="PE128" s="0" t="n">
        <v>0</v>
      </c>
      <c r="PF128" s="0" t="n">
        <v>0</v>
      </c>
      <c r="PG128" s="0" t="n">
        <v>0</v>
      </c>
      <c r="PH128" s="0" t="n">
        <v>0</v>
      </c>
      <c r="PI128" s="0" t="n">
        <v>0</v>
      </c>
      <c r="PJ128" s="0" t="n">
        <v>287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0</v>
      </c>
      <c r="PP128" s="0" t="n">
        <v>0</v>
      </c>
      <c r="PQ128" s="0" t="n">
        <v>0</v>
      </c>
      <c r="PR128" s="0" t="n">
        <v>0</v>
      </c>
      <c r="PS128" s="0" t="n">
        <v>0</v>
      </c>
      <c r="PT128" s="0" t="n">
        <v>0</v>
      </c>
      <c r="PU128" s="0" t="n">
        <v>0</v>
      </c>
      <c r="PV128" s="0" t="n">
        <v>445</v>
      </c>
      <c r="PW128" s="0" t="n">
        <v>0</v>
      </c>
      <c r="PX128" s="0" t="n">
        <v>495</v>
      </c>
      <c r="PY128" s="0" t="n">
        <v>0</v>
      </c>
      <c r="PZ128" s="0" t="n">
        <v>0</v>
      </c>
      <c r="QA128" s="0" t="n">
        <v>0</v>
      </c>
      <c r="QB128" s="0" t="n">
        <v>0</v>
      </c>
      <c r="QC128" s="0" t="n">
        <v>0</v>
      </c>
      <c r="QD128" s="0" t="n">
        <v>0</v>
      </c>
      <c r="QE128" s="0" t="n">
        <v>0</v>
      </c>
      <c r="QF128" s="0" t="n">
        <v>0</v>
      </c>
      <c r="QG128" s="0" t="n">
        <v>0</v>
      </c>
      <c r="QH128" s="0" t="n">
        <v>0</v>
      </c>
      <c r="QI128" s="0" t="n">
        <v>0</v>
      </c>
      <c r="QJ128" s="0" t="n">
        <v>0</v>
      </c>
      <c r="QK128" s="0" t="n">
        <v>16</v>
      </c>
      <c r="QL128" s="0" t="n">
        <v>0</v>
      </c>
      <c r="QM128" s="0" t="n">
        <v>2289</v>
      </c>
      <c r="QN128" s="0" t="n">
        <v>41</v>
      </c>
      <c r="QO128" s="0" t="n">
        <v>0</v>
      </c>
      <c r="QP128" s="0" t="n">
        <v>0</v>
      </c>
      <c r="QQ128" s="0" t="n">
        <v>409</v>
      </c>
      <c r="QR128" s="0" t="n">
        <v>0</v>
      </c>
      <c r="QS128" s="0" t="n">
        <v>21</v>
      </c>
      <c r="QT128" s="0" t="n">
        <v>0</v>
      </c>
      <c r="QU128" s="0" t="n">
        <v>240</v>
      </c>
      <c r="QV128" s="0" t="n">
        <v>0</v>
      </c>
      <c r="QW128" s="0" t="n">
        <v>0</v>
      </c>
      <c r="QX128" s="0" t="n">
        <v>0</v>
      </c>
      <c r="QY128" s="0" t="n">
        <v>0</v>
      </c>
      <c r="QZ128" s="0" t="n">
        <v>188</v>
      </c>
      <c r="RA128" s="0" t="n">
        <v>0</v>
      </c>
      <c r="RB128" s="0" t="n">
        <v>0</v>
      </c>
      <c r="RC128" s="0" t="n">
        <v>67</v>
      </c>
      <c r="RD128" s="0" t="n">
        <v>65</v>
      </c>
      <c r="RE128" s="0" t="n">
        <v>0</v>
      </c>
      <c r="RF128" s="0" t="n">
        <v>0</v>
      </c>
      <c r="RG128" s="0" t="n">
        <v>739</v>
      </c>
      <c r="RH128" s="0" t="n">
        <v>0</v>
      </c>
      <c r="RI128" s="0" t="n">
        <v>0</v>
      </c>
      <c r="RJ128" s="0" t="n">
        <v>77</v>
      </c>
      <c r="RK128" s="0" t="n">
        <v>0</v>
      </c>
      <c r="RL128" s="0" t="n">
        <v>596</v>
      </c>
      <c r="RM128" s="0" t="n">
        <v>73</v>
      </c>
      <c r="RN128" s="0" t="n">
        <v>0</v>
      </c>
      <c r="RO128" s="0" t="n">
        <v>0</v>
      </c>
      <c r="RP128" s="0" t="n">
        <v>2315</v>
      </c>
      <c r="RQ128" s="0" t="n">
        <v>0</v>
      </c>
      <c r="RR128" s="0" t="n">
        <v>0</v>
      </c>
      <c r="RS128" s="0" t="n">
        <v>0</v>
      </c>
      <c r="RT128" s="0" t="n">
        <v>0</v>
      </c>
      <c r="RU128" s="0" t="n">
        <v>0</v>
      </c>
      <c r="RV128" s="0" t="n">
        <v>1828</v>
      </c>
      <c r="RW128" s="0" t="n">
        <v>0</v>
      </c>
      <c r="RX128" s="0" t="n">
        <v>0</v>
      </c>
      <c r="RY128" s="0" t="n">
        <v>846</v>
      </c>
      <c r="RZ128" s="0" t="n">
        <v>3</v>
      </c>
      <c r="SA128" s="0" t="n">
        <v>0</v>
      </c>
      <c r="SB128" s="0" t="n">
        <v>0</v>
      </c>
      <c r="SC128" s="0" t="n">
        <v>0</v>
      </c>
      <c r="SD128" s="0" t="n">
        <v>0</v>
      </c>
      <c r="SE128" s="0" t="n">
        <v>11</v>
      </c>
      <c r="SF128" s="0" t="n">
        <v>0</v>
      </c>
      <c r="SG128" s="0" t="n">
        <v>0</v>
      </c>
      <c r="SH128" s="0" t="n">
        <v>0</v>
      </c>
      <c r="SI128" s="0" t="n">
        <v>0</v>
      </c>
      <c r="SJ128" s="0" t="n">
        <v>0</v>
      </c>
      <c r="SK128" s="0" t="n">
        <v>38</v>
      </c>
      <c r="SL128" s="0" t="n">
        <v>0</v>
      </c>
      <c r="SM128" s="0" t="n">
        <v>127</v>
      </c>
      <c r="SN128" s="0" t="n">
        <v>14</v>
      </c>
      <c r="SO128" s="0" t="n">
        <v>0</v>
      </c>
      <c r="SP128" s="0" t="n">
        <v>0</v>
      </c>
      <c r="SQ128" s="0" t="n">
        <v>0</v>
      </c>
      <c r="SR128" s="0" t="n">
        <v>0</v>
      </c>
      <c r="SS128" s="0" t="n">
        <v>27</v>
      </c>
      <c r="ST128" s="0" t="n">
        <v>0</v>
      </c>
      <c r="SU128" s="0" t="n">
        <v>165</v>
      </c>
      <c r="SV128" s="0" t="n">
        <v>0</v>
      </c>
      <c r="SW128" s="0" t="n">
        <v>0</v>
      </c>
      <c r="SX128" s="0" t="n">
        <v>0</v>
      </c>
      <c r="SY128" s="0" t="n">
        <v>0</v>
      </c>
      <c r="SZ128" s="0" t="n">
        <v>329</v>
      </c>
      <c r="TA128" s="0" t="n">
        <v>517</v>
      </c>
      <c r="TB128" s="0" t="n">
        <v>0</v>
      </c>
      <c r="TC128" s="0" t="n">
        <v>0</v>
      </c>
      <c r="TD128" s="0" t="n">
        <v>0</v>
      </c>
      <c r="TE128" s="0" t="n">
        <v>0</v>
      </c>
      <c r="TF128" s="0" t="n">
        <v>0</v>
      </c>
      <c r="TG128" s="0" t="n">
        <v>0</v>
      </c>
      <c r="TH128" s="0" t="n">
        <v>0</v>
      </c>
      <c r="TI128" s="0" t="n">
        <v>558</v>
      </c>
      <c r="TJ128" s="0" t="n">
        <v>0</v>
      </c>
      <c r="TK128" s="0" t="n">
        <v>0</v>
      </c>
      <c r="TL128" s="0" t="n">
        <v>203</v>
      </c>
      <c r="TM128" s="0" t="n">
        <v>0</v>
      </c>
      <c r="TN128" s="0" t="n">
        <v>21</v>
      </c>
      <c r="TO128" s="0" t="n">
        <v>0</v>
      </c>
      <c r="TP128" s="0" t="n">
        <v>69</v>
      </c>
      <c r="TQ128" s="0" t="n">
        <v>0</v>
      </c>
      <c r="TR128" s="0" t="n">
        <v>2882</v>
      </c>
      <c r="TS128" s="0" t="n">
        <v>0</v>
      </c>
      <c r="TT128" s="0" t="n">
        <v>36</v>
      </c>
      <c r="TU128" s="0" t="n">
        <v>0</v>
      </c>
      <c r="TV128" s="0" t="n">
        <v>0</v>
      </c>
      <c r="TW128" s="0" t="n">
        <v>435</v>
      </c>
      <c r="TX128" s="0" t="n">
        <v>0</v>
      </c>
      <c r="TY128" s="0" t="n">
        <v>55</v>
      </c>
      <c r="TZ128" s="0" t="n">
        <v>2156</v>
      </c>
      <c r="UA128" s="0" t="n">
        <v>7</v>
      </c>
      <c r="UB128" s="0" t="n">
        <v>3</v>
      </c>
      <c r="UC128" s="0" t="n">
        <v>0</v>
      </c>
      <c r="UD128" s="0" t="n">
        <v>0</v>
      </c>
      <c r="UE128" s="0" t="n">
        <v>0</v>
      </c>
      <c r="UF128" s="0" t="n">
        <v>0</v>
      </c>
      <c r="UG128" s="0" t="n">
        <v>0</v>
      </c>
      <c r="UH128" s="0" t="n">
        <v>0</v>
      </c>
      <c r="UI128" s="0" t="n">
        <v>0</v>
      </c>
      <c r="UJ128" s="0" t="n">
        <v>0</v>
      </c>
      <c r="UK128" s="0" t="n">
        <v>0</v>
      </c>
      <c r="UL128" s="0" t="n">
        <v>0</v>
      </c>
      <c r="UM128" s="0" t="n">
        <v>0</v>
      </c>
      <c r="UN128" s="0" t="n">
        <v>0</v>
      </c>
      <c r="UO128" s="0" t="n">
        <v>0</v>
      </c>
      <c r="UP128" s="0" t="n">
        <v>0</v>
      </c>
      <c r="UQ128" s="0" t="n">
        <v>0</v>
      </c>
      <c r="UR128" s="0" t="n">
        <v>0</v>
      </c>
      <c r="US128" s="0" t="n">
        <v>0</v>
      </c>
      <c r="UT128" s="0" t="n">
        <v>0</v>
      </c>
      <c r="UU128" s="0" t="n">
        <v>0</v>
      </c>
      <c r="UV128" s="0" t="n">
        <v>8</v>
      </c>
      <c r="UW128" s="0" t="n">
        <v>0</v>
      </c>
      <c r="UX128" s="0" t="n">
        <v>0</v>
      </c>
      <c r="UY128" s="0" t="n">
        <v>0</v>
      </c>
      <c r="UZ128" s="0" t="n">
        <v>0</v>
      </c>
      <c r="VA128" s="0" t="n">
        <v>0</v>
      </c>
      <c r="VB128" s="0" t="n">
        <v>0</v>
      </c>
      <c r="VC128" s="0" t="n">
        <v>0</v>
      </c>
      <c r="VD128" s="0" t="n">
        <v>0</v>
      </c>
      <c r="VE128" s="0" t="n">
        <v>0</v>
      </c>
      <c r="VF128" s="0" t="n">
        <v>375</v>
      </c>
      <c r="VG128" s="0" t="n">
        <v>0</v>
      </c>
      <c r="VH128" s="0" t="n">
        <v>0</v>
      </c>
      <c r="VI128" s="0" t="n">
        <v>0</v>
      </c>
      <c r="VJ128" s="0" t="n">
        <v>0</v>
      </c>
      <c r="VK128" s="0" t="n">
        <v>0</v>
      </c>
      <c r="VL128" s="0" t="n">
        <v>1616</v>
      </c>
      <c r="VM128" s="0" t="n">
        <v>578</v>
      </c>
      <c r="VN128" s="0" t="n">
        <v>0</v>
      </c>
      <c r="VO128" s="0" t="n">
        <v>0</v>
      </c>
      <c r="VP128" s="0" t="n">
        <v>0</v>
      </c>
      <c r="VQ128" s="0" t="n">
        <v>0</v>
      </c>
      <c r="VR128" s="0" t="n">
        <v>1980</v>
      </c>
      <c r="VS128" s="0" t="n">
        <v>0</v>
      </c>
      <c r="VT128" s="0" t="n">
        <v>0</v>
      </c>
      <c r="VU128" s="0" t="n">
        <v>0</v>
      </c>
      <c r="VV128" s="0" t="n">
        <v>0</v>
      </c>
      <c r="VW128" s="0" t="n">
        <v>319</v>
      </c>
      <c r="VX128" s="0" t="n">
        <v>0</v>
      </c>
      <c r="VY128" s="0" t="n">
        <v>0</v>
      </c>
      <c r="VZ128" s="0" t="n">
        <v>0</v>
      </c>
      <c r="WA128" s="0" t="n">
        <v>0</v>
      </c>
      <c r="WB128" s="0" t="n">
        <v>0</v>
      </c>
      <c r="WC128" s="0" t="n">
        <v>0</v>
      </c>
      <c r="WD128" s="0" t="n">
        <v>5</v>
      </c>
      <c r="WE128" s="0" t="n">
        <v>0</v>
      </c>
      <c r="WF128" s="0" t="n">
        <v>893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17</v>
      </c>
      <c r="WL128" s="0" t="n">
        <v>0</v>
      </c>
      <c r="WM128" s="0" t="n">
        <v>19</v>
      </c>
      <c r="WN128" s="0" t="n">
        <v>0</v>
      </c>
      <c r="WO128" s="0" t="n">
        <v>24</v>
      </c>
      <c r="WP128" s="0" t="n">
        <v>12</v>
      </c>
      <c r="WQ128" s="0" t="n">
        <v>0</v>
      </c>
      <c r="WR128" s="0" t="n">
        <v>0</v>
      </c>
      <c r="WS128" s="0" t="n">
        <v>0</v>
      </c>
      <c r="WT128" s="0" t="n">
        <v>0</v>
      </c>
      <c r="WU128" s="0" t="n">
        <v>0</v>
      </c>
      <c r="WV128" s="0" t="n">
        <v>0</v>
      </c>
      <c r="WW128" s="0" t="n">
        <v>0</v>
      </c>
      <c r="WX128" s="0" t="n">
        <v>0</v>
      </c>
      <c r="WY128" s="0" t="n">
        <v>0</v>
      </c>
      <c r="WZ128" s="0" t="n">
        <v>0</v>
      </c>
      <c r="XA128" s="0" t="n">
        <v>0</v>
      </c>
      <c r="XB128" s="0" t="n">
        <v>0</v>
      </c>
      <c r="XC128" s="0" t="n">
        <v>45</v>
      </c>
      <c r="XD128" s="0" t="n">
        <v>0</v>
      </c>
      <c r="XE128" s="0" t="n">
        <v>0</v>
      </c>
      <c r="XF128" s="0" t="n">
        <v>0</v>
      </c>
      <c r="XG128" s="0" t="n">
        <v>0</v>
      </c>
      <c r="XH128" s="0" t="n">
        <v>0</v>
      </c>
      <c r="XI128" s="0" t="n">
        <v>0</v>
      </c>
      <c r="XJ128" s="0" t="n">
        <v>0</v>
      </c>
      <c r="XK128" s="0" t="n">
        <v>0</v>
      </c>
      <c r="XL128" s="0" t="n">
        <v>0</v>
      </c>
      <c r="XM128" s="0" t="n">
        <v>0</v>
      </c>
      <c r="XN128" s="0" t="n">
        <v>191</v>
      </c>
      <c r="XO128" s="0" t="n">
        <v>2585</v>
      </c>
      <c r="XP128" s="0" t="n">
        <v>0</v>
      </c>
      <c r="XQ128" s="0" t="n">
        <v>19</v>
      </c>
      <c r="XR128" s="0" t="n">
        <v>0</v>
      </c>
      <c r="XS128" s="0" t="n">
        <v>0</v>
      </c>
      <c r="XT128" s="0" t="n">
        <v>637</v>
      </c>
      <c r="XU128" s="0" t="n">
        <v>101</v>
      </c>
      <c r="XV128" s="0" t="n">
        <v>391</v>
      </c>
      <c r="XW128" s="0" t="n">
        <v>0</v>
      </c>
      <c r="XX128" s="0" t="n">
        <v>0</v>
      </c>
      <c r="XY128" s="0" t="n">
        <v>0</v>
      </c>
      <c r="XZ128" s="0" t="n">
        <v>247</v>
      </c>
      <c r="YA128" s="0" t="n">
        <v>122</v>
      </c>
      <c r="YB128" s="0" t="n">
        <v>434</v>
      </c>
      <c r="YC128" s="0" t="n">
        <v>0</v>
      </c>
      <c r="YD128" s="0" t="n">
        <v>0</v>
      </c>
      <c r="YE128" s="0" t="n">
        <v>0</v>
      </c>
      <c r="YF128" s="0" t="n">
        <v>0</v>
      </c>
      <c r="YG128" s="0" t="n">
        <v>0</v>
      </c>
      <c r="YH128" s="0" t="n">
        <v>202</v>
      </c>
      <c r="YI128" s="0" t="n">
        <v>0</v>
      </c>
      <c r="YJ128" s="0" t="n">
        <v>0</v>
      </c>
      <c r="YK128" s="0" t="n">
        <v>69</v>
      </c>
      <c r="YL128" s="0" t="n">
        <v>16666</v>
      </c>
      <c r="YM128" s="0" t="n">
        <v>0</v>
      </c>
      <c r="YN128" s="0" t="n">
        <v>0</v>
      </c>
      <c r="YO128" s="0" t="n">
        <v>0</v>
      </c>
      <c r="YP128" s="0" t="n">
        <v>0</v>
      </c>
      <c r="YQ128" s="0" t="n">
        <v>0</v>
      </c>
      <c r="YR128" s="0" t="n">
        <v>0</v>
      </c>
      <c r="YS128" s="0" t="n">
        <v>0</v>
      </c>
      <c r="YT128" s="0" t="n">
        <v>0</v>
      </c>
      <c r="YU128" s="0" t="n">
        <v>0</v>
      </c>
      <c r="YV128" s="0" t="n">
        <v>0</v>
      </c>
      <c r="YW128" s="0" t="n">
        <v>0</v>
      </c>
      <c r="YX128" s="0" t="n">
        <v>0</v>
      </c>
      <c r="YY128" s="0" t="n">
        <v>0</v>
      </c>
      <c r="YZ128" s="0" t="n">
        <v>0</v>
      </c>
      <c r="ZA128" s="0" t="n">
        <v>0</v>
      </c>
      <c r="ZB128" s="0" t="n">
        <v>0</v>
      </c>
      <c r="ZC128" s="0" t="n">
        <v>0</v>
      </c>
      <c r="ZD128" s="0" t="n">
        <v>0</v>
      </c>
      <c r="ZE128" s="0" t="n">
        <v>0</v>
      </c>
      <c r="ZF128" s="0" t="n">
        <v>0</v>
      </c>
      <c r="ZG128" s="0" t="n">
        <v>0</v>
      </c>
      <c r="ZH128" s="0" t="n">
        <v>0</v>
      </c>
      <c r="ZI128" s="0" t="n">
        <v>0</v>
      </c>
      <c r="ZJ128" s="0" t="n">
        <v>0</v>
      </c>
      <c r="ZK128" s="0" t="n">
        <v>0</v>
      </c>
      <c r="ZL128" s="0" t="n">
        <v>0</v>
      </c>
      <c r="ZM128" s="0" t="n">
        <v>0</v>
      </c>
      <c r="ZN128" s="0" t="n">
        <v>0</v>
      </c>
      <c r="ZO128" s="0" t="n">
        <v>0</v>
      </c>
      <c r="ZP128" s="0" t="n">
        <v>413</v>
      </c>
      <c r="ZQ128" s="0" t="n">
        <v>9956</v>
      </c>
      <c r="ZR128" s="0" t="n">
        <v>0</v>
      </c>
      <c r="ZS128" s="0" t="n">
        <v>0</v>
      </c>
      <c r="ZT128" s="0" t="n">
        <v>131</v>
      </c>
      <c r="ZU128" s="0" t="n">
        <v>0</v>
      </c>
      <c r="ZV128" s="0" t="n">
        <v>0</v>
      </c>
      <c r="ZW128" s="0" t="n">
        <v>0</v>
      </c>
      <c r="ZX128" s="0" t="n">
        <v>93</v>
      </c>
      <c r="ZY128" s="0" t="n">
        <v>0</v>
      </c>
      <c r="ZZ128" s="0" t="n">
        <v>0</v>
      </c>
      <c r="AAA128" s="0" t="n">
        <v>0</v>
      </c>
      <c r="AAB128" s="0" t="n">
        <v>0</v>
      </c>
      <c r="AAC128" s="0" t="n">
        <v>0</v>
      </c>
      <c r="AAD128" s="0" t="n">
        <v>27</v>
      </c>
      <c r="AAE128" s="0" t="n">
        <v>29</v>
      </c>
      <c r="AAF128" s="0" t="n">
        <v>0</v>
      </c>
      <c r="AAG128" s="0" t="n">
        <v>0</v>
      </c>
      <c r="AAH128" s="0" t="n">
        <v>0</v>
      </c>
      <c r="AAI128" s="0" t="n">
        <v>0</v>
      </c>
      <c r="AAJ128" s="0" t="n">
        <v>224</v>
      </c>
      <c r="AAK128" s="0" t="n">
        <v>0</v>
      </c>
      <c r="AAL128" s="0" t="n">
        <v>0</v>
      </c>
      <c r="AAM128" s="0" t="n">
        <v>0</v>
      </c>
      <c r="AAN128" s="0" t="n">
        <v>12</v>
      </c>
      <c r="AAO128" s="0" t="n">
        <v>0</v>
      </c>
      <c r="AAP128" s="0" t="n">
        <v>0</v>
      </c>
    </row>
    <row r="129" customFormat="false" ht="15" hidden="false" customHeight="true" outlineLevel="0" collapsed="false">
      <c r="A129" s="1" t="n">
        <v>31278</v>
      </c>
      <c r="C129" s="20"/>
      <c r="D129" s="20"/>
      <c r="E129" s="20"/>
      <c r="F129" s="20"/>
      <c r="G129" s="20"/>
      <c r="H129" s="2" t="n">
        <v>2</v>
      </c>
      <c r="I129" s="2" t="n">
        <v>25</v>
      </c>
      <c r="J129" s="21"/>
      <c r="K129" s="21"/>
      <c r="L129" s="2" t="n">
        <v>0</v>
      </c>
      <c r="M129" s="2" t="n">
        <v>1</v>
      </c>
      <c r="N129" s="2" t="n">
        <v>0</v>
      </c>
      <c r="O129" s="2" t="n">
        <v>1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1</v>
      </c>
      <c r="U129" s="2" t="n">
        <v>1</v>
      </c>
      <c r="V129" s="2" t="n">
        <v>0</v>
      </c>
      <c r="X129" s="2" t="n">
        <f aca="false">SUM(L129:W129)</f>
        <v>4</v>
      </c>
      <c r="Y129" s="2" t="n">
        <v>120</v>
      </c>
      <c r="Z129" s="2" t="n">
        <v>90</v>
      </c>
      <c r="AA129" s="2" t="n">
        <f aca="false">Y129-Z129</f>
        <v>30</v>
      </c>
      <c r="AB129" s="3" t="n">
        <f aca="false">Z129+((Y129-Z129)/3)</f>
        <v>100</v>
      </c>
      <c r="AC129" s="4" t="n">
        <v>84.3</v>
      </c>
      <c r="AD129" s="4" t="n">
        <v>167</v>
      </c>
      <c r="AE129" s="3" t="n">
        <v>30.226971207286</v>
      </c>
      <c r="AF129" s="3" t="n">
        <v>2</v>
      </c>
      <c r="AG129" s="4" t="n">
        <v>101</v>
      </c>
      <c r="AH129" s="4" t="n">
        <v>104</v>
      </c>
      <c r="AK129" s="3" t="n">
        <v>92</v>
      </c>
      <c r="AL129" s="4" t="n">
        <v>39.8</v>
      </c>
      <c r="AS129" s="2" t="n">
        <v>87</v>
      </c>
      <c r="AT129" s="2" t="n">
        <v>124</v>
      </c>
      <c r="AU129" s="2" t="n">
        <v>108</v>
      </c>
      <c r="AV129" s="2" t="n">
        <v>99</v>
      </c>
      <c r="AW129" s="2" t="n">
        <v>116</v>
      </c>
      <c r="AX129" s="2" t="n">
        <v>1</v>
      </c>
      <c r="AY129" s="2" t="n">
        <f aca="false">((AS129*15)+(AT129*30)+(AU129*30)+(AV129*30)+(AW129*15))-(AS129*120)</f>
        <v>2535</v>
      </c>
      <c r="AZ129" s="2" t="n">
        <f aca="false">((AS129*15)+(AT129*30)+(AU129*30)+(AV129*30)+(AW129*15))</f>
        <v>12975</v>
      </c>
      <c r="BB129" s="5" t="n">
        <f aca="false">10000/SQRT((AS129*BH129)*(AVERAGE(AS129:AW129)*AVERAGE(BH129:BL129)))</f>
        <v>3.97699205527227</v>
      </c>
      <c r="BC129" s="3" t="n">
        <f aca="false">(AS129*BH129)/405</f>
        <v>2.49185185185185</v>
      </c>
      <c r="BD129" s="3" t="n">
        <v>1</v>
      </c>
      <c r="BE129" s="3" t="n">
        <f aca="false">1/(LOG(BH129)+LOG(AS129))</f>
        <v>0.332892002665651</v>
      </c>
      <c r="BF129" s="3" t="n">
        <f aca="false">(BI129-BH129)/(AT129-AS129)</f>
        <v>2.21081081081081</v>
      </c>
      <c r="BG129" s="3" t="n">
        <f aca="false">(20*BH129)/((AS129/18)-3.5)</f>
        <v>174</v>
      </c>
      <c r="BH129" s="2" t="n">
        <v>11.6</v>
      </c>
      <c r="BI129" s="2" t="n">
        <v>93.4</v>
      </c>
      <c r="BJ129" s="2" t="n">
        <v>59.7</v>
      </c>
      <c r="BK129" s="2" t="n">
        <v>46.9</v>
      </c>
      <c r="BL129" s="2" t="n">
        <v>81.7</v>
      </c>
      <c r="BM129" s="3" t="n">
        <f aca="false">((BH129*15)+(BI129*30)+(BJ129*30)+(BK129*30)+(BL129*15))-(BH129*120)</f>
        <v>6007.5</v>
      </c>
      <c r="BN129" s="3" t="n">
        <f aca="false">((BH129*15)+(BI129*30)+(BJ129*30)+(BK129*30)+(BL129*15))</f>
        <v>7399.5</v>
      </c>
      <c r="BO129" s="3" t="n">
        <f aca="false">(1/BH129)</f>
        <v>0.0862068965517241</v>
      </c>
      <c r="BP129" s="3" t="n">
        <f aca="false">(BN129/AZ129)</f>
        <v>0.57028901734104</v>
      </c>
      <c r="BQ129" s="3" t="n">
        <f aca="false">(BB129*BP129)</f>
        <v>2.26803489117435</v>
      </c>
      <c r="BR129" s="5" t="n">
        <f aca="false">(BF129*BO129)</f>
        <v>0.190587138863001</v>
      </c>
      <c r="CA129" s="2" t="n">
        <v>180</v>
      </c>
      <c r="CB129" s="2" t="n">
        <v>0</v>
      </c>
      <c r="CH129" s="2" t="n">
        <v>138</v>
      </c>
      <c r="CI129" s="2" t="n">
        <v>0</v>
      </c>
      <c r="CJ129" s="2" t="n">
        <v>4</v>
      </c>
      <c r="CW129" s="3"/>
      <c r="CY129" s="22"/>
      <c r="EU129" s="3"/>
      <c r="EW129" s="22"/>
      <c r="GK129" s="9" t="n">
        <v>1927</v>
      </c>
      <c r="GL129" s="9" t="n">
        <v>96.2</v>
      </c>
      <c r="GM129" s="9" t="n">
        <v>77.7</v>
      </c>
      <c r="GN129" s="9" t="n">
        <v>15.5</v>
      </c>
      <c r="GO129" s="9" t="n">
        <v>42.1</v>
      </c>
      <c r="GP129" s="9" t="n">
        <v>13.5</v>
      </c>
      <c r="GQ129" s="9" t="n">
        <v>155</v>
      </c>
      <c r="GR129" s="9" t="n">
        <v>217.1</v>
      </c>
      <c r="GS129" s="9" t="n">
        <v>30.4</v>
      </c>
      <c r="GT129" s="9" t="n">
        <v>26.1</v>
      </c>
      <c r="GU129" s="9" t="n">
        <v>2117</v>
      </c>
      <c r="GV129" s="9" t="n">
        <v>642</v>
      </c>
      <c r="GW129" s="9" t="n">
        <v>0.99</v>
      </c>
      <c r="GX129" s="9" t="n">
        <v>0.67</v>
      </c>
      <c r="GY129" s="9" t="n">
        <v>1.13</v>
      </c>
      <c r="GZ129" s="9" t="n">
        <v>5.83</v>
      </c>
      <c r="HA129" s="9" t="n">
        <v>30.4</v>
      </c>
      <c r="HB129" s="9" t="n">
        <v>291</v>
      </c>
      <c r="HC129" s="9" t="n">
        <v>0.92</v>
      </c>
      <c r="HD129" s="9" t="n">
        <v>24.17</v>
      </c>
      <c r="HE129" s="9" t="n">
        <v>3.53</v>
      </c>
      <c r="HF129" s="9" t="n">
        <v>854</v>
      </c>
      <c r="HG129" s="9" t="n">
        <v>17.87</v>
      </c>
      <c r="HH129" s="9" t="n">
        <v>2176</v>
      </c>
      <c r="HI129" s="9" t="n">
        <v>234</v>
      </c>
      <c r="HJ129" s="9" t="n">
        <v>2912</v>
      </c>
      <c r="HK129" s="9" t="n">
        <v>467</v>
      </c>
      <c r="HL129" s="9" t="n">
        <v>43</v>
      </c>
      <c r="HM129" s="9" t="n">
        <v>8.7</v>
      </c>
      <c r="HN129" s="9" t="n">
        <v>600</v>
      </c>
      <c r="HO129" s="2" t="n">
        <v>2</v>
      </c>
      <c r="HP129" s="2" t="n">
        <v>2</v>
      </c>
      <c r="HQ129" s="2" t="n">
        <v>0</v>
      </c>
      <c r="HR129" s="2" t="n">
        <v>0</v>
      </c>
      <c r="HS129" s="2" t="n">
        <v>31.0101165771484</v>
      </c>
      <c r="HT129" s="2" t="n">
        <v>18.2967929840088</v>
      </c>
      <c r="HU129" s="2" t="n">
        <v>0.02</v>
      </c>
      <c r="HV129" s="2" t="n">
        <v>1</v>
      </c>
      <c r="HW129" s="2" t="n">
        <v>4</v>
      </c>
      <c r="HX129" s="2" t="n">
        <v>2</v>
      </c>
      <c r="HY129" s="2" t="n">
        <v>725.52001953125</v>
      </c>
      <c r="HZ129" s="2" t="n">
        <v>17.8899993896484</v>
      </c>
      <c r="IA129" s="2" t="n">
        <v>3.76999998092651</v>
      </c>
      <c r="IB129" s="2" t="n">
        <v>7.03000020980835</v>
      </c>
      <c r="IC129" s="2" t="n">
        <v>15.6400003433228</v>
      </c>
      <c r="ID129" s="2" t="n">
        <v>120.959999084473</v>
      </c>
      <c r="IE129" s="2" t="n">
        <v>16.8099994659424</v>
      </c>
      <c r="IF129" s="2" t="n">
        <v>12.2200002670288</v>
      </c>
      <c r="IG129" s="2" t="n">
        <v>3.58999991416931</v>
      </c>
      <c r="IH129" s="2" t="n">
        <v>30.1100006103516</v>
      </c>
      <c r="II129" s="2" t="n">
        <v>0.569999992847443</v>
      </c>
      <c r="IJ129" s="2" t="n">
        <v>8.21000003814697</v>
      </c>
      <c r="IK129" s="2" t="n">
        <v>3.63000011444092</v>
      </c>
      <c r="IL129" s="2" t="n">
        <v>11.4899997711182</v>
      </c>
      <c r="IM129" s="2" t="n">
        <v>11.75</v>
      </c>
      <c r="IN129" s="2" t="n">
        <v>6.98000001907349</v>
      </c>
      <c r="IO129" s="2" t="n">
        <v>4.21999979019165</v>
      </c>
      <c r="IP129" s="2" t="n">
        <v>7.19000005722046</v>
      </c>
      <c r="IQ129" s="2" t="n">
        <v>2.04999995231628</v>
      </c>
      <c r="IR129" s="2" t="n">
        <v>1.78999996185303</v>
      </c>
      <c r="IS129" s="2" t="n">
        <v>0.449999988079071</v>
      </c>
      <c r="IT129" s="2" t="n">
        <v>305.670013427734</v>
      </c>
      <c r="IU129" s="2" t="n">
        <v>5.03999996185303</v>
      </c>
      <c r="IV129" s="2" t="n">
        <v>0</v>
      </c>
      <c r="IW129" s="2" t="n">
        <v>140.429992675781</v>
      </c>
      <c r="IX129" s="2" t="n">
        <v>424.109985351562</v>
      </c>
      <c r="IY129" s="2" t="n">
        <v>1520.10998535156</v>
      </c>
      <c r="IZ129" s="2" t="n">
        <v>612.030029296875</v>
      </c>
      <c r="JA129" s="2" t="n">
        <v>2.33999991416931</v>
      </c>
      <c r="JB129" s="2" t="n">
        <v>0.5</v>
      </c>
      <c r="JC129" s="2" t="n">
        <v>1.32000005245209</v>
      </c>
      <c r="JD129" s="2" t="n">
        <v>11.8599996566772</v>
      </c>
      <c r="JE129" s="2" t="n">
        <v>104.349998474121</v>
      </c>
      <c r="JF129" s="2" t="n">
        <v>0.519999980926514</v>
      </c>
      <c r="JG129" s="2" t="n">
        <v>0.600000023841858</v>
      </c>
      <c r="JH129" s="2" t="n">
        <v>5.38000011444092</v>
      </c>
      <c r="JI129" s="2" t="n">
        <v>1.89999997615814</v>
      </c>
      <c r="JJ129" s="2" t="n">
        <v>0.740000009536743</v>
      </c>
      <c r="JK129" s="2" t="n">
        <v>0.259999990463257</v>
      </c>
      <c r="JL129" s="2" t="n">
        <v>170.089996337891</v>
      </c>
      <c r="JM129" s="2" t="n">
        <v>0.550000011920929</v>
      </c>
      <c r="JN129" s="2" t="n">
        <v>38.1800003051758</v>
      </c>
      <c r="JO129" s="2" t="n">
        <v>2289.59008789062</v>
      </c>
      <c r="JP129" s="2" t="n">
        <v>1464.05004882813</v>
      </c>
      <c r="JQ129" s="2" t="n">
        <v>36.4000015258789</v>
      </c>
      <c r="JR129" s="2" t="n">
        <v>596.119995117188</v>
      </c>
      <c r="JS129" s="2" t="n">
        <v>80.3499984741211</v>
      </c>
      <c r="JT129" s="2" t="n">
        <v>2093.6201171875</v>
      </c>
      <c r="JU129" s="2" t="n">
        <v>851.109985351562</v>
      </c>
      <c r="JV129" s="2" t="n">
        <v>50.8699989318848</v>
      </c>
      <c r="JW129" s="2" t="n">
        <v>3.08999991416931</v>
      </c>
      <c r="JX129" s="2" t="n">
        <v>3.41000008583069</v>
      </c>
      <c r="JY129" s="2" t="n">
        <v>2.75999999046326</v>
      </c>
      <c r="JZ129" s="2" t="n">
        <v>0.419999986886978</v>
      </c>
      <c r="KA129" s="2" t="n">
        <v>3.45000004768372</v>
      </c>
      <c r="KB129" s="2" t="n">
        <v>0.689999997615814</v>
      </c>
      <c r="KC129" s="2" t="n">
        <v>7.63000011444092</v>
      </c>
      <c r="KD129" s="2" t="n">
        <v>3.28999996185303</v>
      </c>
      <c r="KE129" s="2" t="n">
        <v>5.76999998092651</v>
      </c>
      <c r="KF129" s="2" t="n">
        <v>10.460000038147</v>
      </c>
      <c r="KG129" s="2" t="n">
        <v>3.96000003814697</v>
      </c>
      <c r="KH129" s="2" t="n">
        <v>22.4500007629395</v>
      </c>
      <c r="KI129" s="2" t="n">
        <v>1.64999997615814</v>
      </c>
      <c r="KJ129" s="2" t="n">
        <v>51.060001373291</v>
      </c>
      <c r="KK129" s="2" t="n">
        <v>38.5</v>
      </c>
      <c r="KL129" s="2" t="n">
        <v>734800.57</v>
      </c>
      <c r="KM129" s="2" t="n">
        <v>6074.740234375</v>
      </c>
      <c r="KN129" s="2" t="n">
        <v>16.8199996948242</v>
      </c>
      <c r="KO129" s="2" t="n">
        <v>0.0700000002980232</v>
      </c>
      <c r="KP129" s="2" t="n">
        <v>0.0399999991059303</v>
      </c>
      <c r="KQ129" s="2" t="n">
        <v>0.0399999991059303</v>
      </c>
      <c r="KR129" s="2" t="n">
        <v>0.0700000002980232</v>
      </c>
      <c r="KS129" s="2" t="n">
        <v>0.100000001490116</v>
      </c>
      <c r="KT129" s="2" t="n">
        <v>0.0399999991059303</v>
      </c>
      <c r="KU129" s="2" t="n">
        <v>0.259999990463257</v>
      </c>
      <c r="KV129" s="2" t="n">
        <v>0.319999992847443</v>
      </c>
      <c r="KW129" s="2" t="n">
        <v>3.20000004768372</v>
      </c>
      <c r="KX129" s="2" t="n">
        <v>3.05999994277954</v>
      </c>
      <c r="KY129" s="2" t="n">
        <v>0.829999983310699</v>
      </c>
      <c r="KZ129" s="2" t="n">
        <v>0.75</v>
      </c>
      <c r="LA129" s="2" t="n">
        <v>0.409999996423721</v>
      </c>
      <c r="LB129" s="2" t="n">
        <v>0.00999999977648258</v>
      </c>
      <c r="LC129" s="2" t="n">
        <v>9.18000030517578</v>
      </c>
      <c r="LD129" s="2" t="n">
        <v>6.86999988555908</v>
      </c>
      <c r="LE129" s="2" t="n">
        <v>0.519999980926514</v>
      </c>
      <c r="LF129" s="2" t="n">
        <v>0.0199999995529652</v>
      </c>
      <c r="LG129" s="2" t="n">
        <v>0</v>
      </c>
      <c r="LH129" s="2" t="n">
        <v>3.39000010490417</v>
      </c>
      <c r="LI129" s="2" t="n">
        <v>2.99000000953674</v>
      </c>
      <c r="LJ129" s="2" t="n">
        <v>0.0299999993294477</v>
      </c>
      <c r="LK129" s="2" t="n">
        <v>0.109999999403954</v>
      </c>
      <c r="LL129" s="2" t="n">
        <v>0.310000002384186</v>
      </c>
      <c r="LM129" s="2" t="n">
        <v>0.319999992847443</v>
      </c>
      <c r="LN129" s="2" t="n">
        <v>0</v>
      </c>
      <c r="LO129" s="2" t="n">
        <v>0</v>
      </c>
      <c r="LP129" s="2" t="n">
        <v>0</v>
      </c>
      <c r="LQ129" s="2" t="n">
        <v>0</v>
      </c>
      <c r="LR129" s="2" t="n">
        <v>0</v>
      </c>
      <c r="LS129" s="2" t="n">
        <v>0</v>
      </c>
      <c r="LT129" s="2" t="n">
        <v>0</v>
      </c>
      <c r="LU129" s="2" t="n">
        <v>0</v>
      </c>
      <c r="LV129" s="2" t="n">
        <v>190.409057617188</v>
      </c>
      <c r="LW129" s="0" t="n">
        <v>7</v>
      </c>
      <c r="LX129" s="0" t="n">
        <v>1</v>
      </c>
      <c r="LY129" s="0" t="n">
        <v>34</v>
      </c>
      <c r="LZ129" s="0" t="n">
        <v>44</v>
      </c>
      <c r="MA129" s="0" t="n">
        <v>39</v>
      </c>
      <c r="MB129" s="0" t="n">
        <v>1</v>
      </c>
      <c r="MC129" s="0" t="n">
        <v>0</v>
      </c>
      <c r="MD129" s="0" t="n">
        <v>0</v>
      </c>
      <c r="ME129" s="0" t="n">
        <v>0</v>
      </c>
      <c r="MF129" s="0" t="n">
        <v>0</v>
      </c>
      <c r="MG129" s="0" t="n">
        <v>0</v>
      </c>
      <c r="MH129" s="0" t="n">
        <v>0</v>
      </c>
      <c r="MI129" s="0" t="n">
        <v>0</v>
      </c>
      <c r="MJ129" s="0" t="n">
        <v>0</v>
      </c>
      <c r="MK129" s="0" t="n">
        <v>0</v>
      </c>
      <c r="ML129" s="0" t="n">
        <v>73</v>
      </c>
      <c r="MM129" s="0" t="n">
        <v>0</v>
      </c>
      <c r="MN129" s="0" t="n">
        <v>0</v>
      </c>
      <c r="MO129" s="0" t="n">
        <v>0</v>
      </c>
      <c r="MP129" s="0" t="n">
        <v>0</v>
      </c>
      <c r="MQ129" s="0" t="n">
        <v>0</v>
      </c>
      <c r="MR129" s="0" t="n">
        <v>0</v>
      </c>
      <c r="MS129" s="0" t="n">
        <v>45</v>
      </c>
      <c r="MT129" s="0" t="n">
        <v>0</v>
      </c>
      <c r="MU129" s="0" t="n">
        <v>13</v>
      </c>
      <c r="MV129" s="0" t="n">
        <v>0</v>
      </c>
      <c r="MW129" s="0" t="n">
        <v>0</v>
      </c>
      <c r="MX129" s="0" t="n">
        <v>0</v>
      </c>
      <c r="MY129" s="0" t="n">
        <v>0</v>
      </c>
      <c r="MZ129" s="0" t="n">
        <v>0</v>
      </c>
      <c r="NA129" s="0" t="n">
        <v>0</v>
      </c>
      <c r="NB129" s="0" t="n">
        <v>5</v>
      </c>
      <c r="NC129" s="0" t="n">
        <v>0</v>
      </c>
      <c r="ND129" s="0" t="n">
        <v>0</v>
      </c>
      <c r="NE129" s="0" t="n">
        <v>0</v>
      </c>
      <c r="NF129" s="0" t="n">
        <v>0</v>
      </c>
      <c r="NG129" s="0" t="n">
        <v>0</v>
      </c>
      <c r="NH129" s="0" t="n">
        <v>472</v>
      </c>
      <c r="NI129" s="0" t="n">
        <v>0</v>
      </c>
      <c r="NJ129" s="0" t="n">
        <v>0</v>
      </c>
      <c r="NK129" s="0" t="n">
        <v>0</v>
      </c>
      <c r="NL129" s="0" t="n">
        <v>0</v>
      </c>
      <c r="NM129" s="0" t="n">
        <v>0</v>
      </c>
      <c r="NN129" s="0" t="n">
        <v>0</v>
      </c>
      <c r="NO129" s="0" t="n">
        <v>0</v>
      </c>
      <c r="NP129" s="0" t="n">
        <v>0</v>
      </c>
      <c r="NQ129" s="0" t="n">
        <v>6</v>
      </c>
      <c r="NR129" s="0" t="n">
        <v>0</v>
      </c>
      <c r="NS129" s="0" t="n">
        <v>483</v>
      </c>
      <c r="NT129" s="0" t="n">
        <v>0</v>
      </c>
      <c r="NU129" s="0" t="n">
        <v>0</v>
      </c>
      <c r="NV129" s="0" t="n">
        <v>0</v>
      </c>
      <c r="NW129" s="0" t="n">
        <v>1489</v>
      </c>
      <c r="NX129" s="0" t="n">
        <v>0</v>
      </c>
      <c r="NY129" s="0" t="n">
        <v>2258</v>
      </c>
      <c r="NZ129" s="0" t="n">
        <v>0</v>
      </c>
      <c r="OA129" s="0" t="n">
        <v>0</v>
      </c>
      <c r="OB129" s="0" t="n">
        <v>0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436</v>
      </c>
      <c r="OH129" s="0" t="n">
        <v>0</v>
      </c>
      <c r="OI129" s="0" t="n">
        <v>0</v>
      </c>
      <c r="OJ129" s="0" t="n">
        <v>0</v>
      </c>
      <c r="OK129" s="0" t="n">
        <v>0</v>
      </c>
      <c r="OL129" s="0" t="n">
        <v>0</v>
      </c>
      <c r="OM129" s="0" t="n">
        <v>0</v>
      </c>
      <c r="ON129" s="0" t="n">
        <v>0</v>
      </c>
      <c r="OO129" s="0" t="n">
        <v>0</v>
      </c>
      <c r="OP129" s="0" t="n">
        <v>0</v>
      </c>
      <c r="OQ129" s="0" t="n">
        <v>0</v>
      </c>
      <c r="OR129" s="0" t="n">
        <v>0</v>
      </c>
      <c r="OS129" s="0" t="n">
        <v>0</v>
      </c>
      <c r="OT129" s="0" t="n">
        <v>0</v>
      </c>
      <c r="OU129" s="0" t="n">
        <v>0</v>
      </c>
      <c r="OV129" s="0" t="n">
        <v>0</v>
      </c>
      <c r="OW129" s="0" t="n">
        <v>0</v>
      </c>
      <c r="OX129" s="0" t="n">
        <v>0</v>
      </c>
      <c r="OY129" s="0" t="n">
        <v>0</v>
      </c>
      <c r="OZ129" s="0" t="n">
        <v>0</v>
      </c>
      <c r="PA129" s="0" t="n">
        <v>0</v>
      </c>
      <c r="PB129" s="0" t="n">
        <v>71</v>
      </c>
      <c r="PC129" s="0" t="n">
        <v>0</v>
      </c>
      <c r="PD129" s="0" t="n">
        <v>0</v>
      </c>
      <c r="PE129" s="0" t="n">
        <v>0</v>
      </c>
      <c r="PF129" s="0" t="n">
        <v>40</v>
      </c>
      <c r="PG129" s="0" t="n">
        <v>0</v>
      </c>
      <c r="PH129" s="0" t="n">
        <v>0</v>
      </c>
      <c r="PI129" s="0" t="n">
        <v>0</v>
      </c>
      <c r="PJ129" s="0" t="n">
        <v>46023</v>
      </c>
      <c r="PK129" s="0" t="n">
        <v>0</v>
      </c>
      <c r="PL129" s="0" t="n">
        <v>0</v>
      </c>
      <c r="PM129" s="0" t="n">
        <v>0</v>
      </c>
      <c r="PN129" s="0" t="n">
        <v>0</v>
      </c>
      <c r="PO129" s="0" t="n">
        <v>0</v>
      </c>
      <c r="PP129" s="0" t="n">
        <v>0</v>
      </c>
      <c r="PQ129" s="0" t="n">
        <v>658</v>
      </c>
      <c r="PR129" s="0" t="n">
        <v>0</v>
      </c>
      <c r="PS129" s="0" t="n">
        <v>0</v>
      </c>
      <c r="PT129" s="0" t="n">
        <v>0</v>
      </c>
      <c r="PU129" s="0" t="n">
        <v>0</v>
      </c>
      <c r="PV129" s="0" t="n">
        <v>71</v>
      </c>
      <c r="PW129" s="0" t="n">
        <v>0</v>
      </c>
      <c r="PX129" s="0" t="n">
        <v>160</v>
      </c>
      <c r="PY129" s="0" t="n">
        <v>3</v>
      </c>
      <c r="PZ129" s="0" t="n">
        <v>0</v>
      </c>
      <c r="QA129" s="0" t="n">
        <v>0</v>
      </c>
      <c r="QB129" s="0" t="n">
        <v>0</v>
      </c>
      <c r="QC129" s="0" t="n">
        <v>0</v>
      </c>
      <c r="QD129" s="0" t="n">
        <v>0</v>
      </c>
      <c r="QE129" s="0" t="n">
        <v>0</v>
      </c>
      <c r="QF129" s="0" t="n">
        <v>0</v>
      </c>
      <c r="QG129" s="0" t="n">
        <v>0</v>
      </c>
      <c r="QH129" s="0" t="n">
        <v>0</v>
      </c>
      <c r="QI129" s="0" t="n">
        <v>0</v>
      </c>
      <c r="QJ129" s="0" t="n">
        <v>0</v>
      </c>
      <c r="QK129" s="0" t="n">
        <v>0</v>
      </c>
      <c r="QL129" s="0" t="n">
        <v>0</v>
      </c>
      <c r="QM129" s="0" t="n">
        <v>399</v>
      </c>
      <c r="QN129" s="0" t="n">
        <v>0</v>
      </c>
      <c r="QO129" s="0" t="n">
        <v>0</v>
      </c>
      <c r="QP129" s="0" t="n">
        <v>0</v>
      </c>
      <c r="QQ129" s="0" t="n">
        <v>2555</v>
      </c>
      <c r="QR129" s="0" t="n">
        <v>0</v>
      </c>
      <c r="QS129" s="0" t="n">
        <v>22</v>
      </c>
      <c r="QT129" s="0" t="n">
        <v>0</v>
      </c>
      <c r="QU129" s="0" t="n">
        <v>0</v>
      </c>
      <c r="QV129" s="0" t="n">
        <v>0</v>
      </c>
      <c r="QW129" s="0" t="n">
        <v>0</v>
      </c>
      <c r="QX129" s="0" t="n">
        <v>0</v>
      </c>
      <c r="QY129" s="0" t="n">
        <v>0</v>
      </c>
      <c r="QZ129" s="0" t="n">
        <v>523</v>
      </c>
      <c r="RA129" s="0" t="n">
        <v>0</v>
      </c>
      <c r="RB129" s="0" t="n">
        <v>0</v>
      </c>
      <c r="RC129" s="0" t="n">
        <v>22</v>
      </c>
      <c r="RD129" s="0" t="n">
        <v>1059</v>
      </c>
      <c r="RE129" s="0" t="n">
        <v>0</v>
      </c>
      <c r="RF129" s="0" t="n">
        <v>0</v>
      </c>
      <c r="RG129" s="0" t="n">
        <v>1775</v>
      </c>
      <c r="RH129" s="0" t="n">
        <v>0</v>
      </c>
      <c r="RI129" s="0" t="n">
        <v>0</v>
      </c>
      <c r="RJ129" s="0" t="n">
        <v>4</v>
      </c>
      <c r="RK129" s="0" t="n">
        <v>0</v>
      </c>
      <c r="RL129" s="0" t="n">
        <v>3178</v>
      </c>
      <c r="RM129" s="0" t="n">
        <v>0</v>
      </c>
      <c r="RN129" s="0" t="n">
        <v>0</v>
      </c>
      <c r="RO129" s="0" t="n">
        <v>0</v>
      </c>
      <c r="RP129" s="0" t="n">
        <v>62</v>
      </c>
      <c r="RQ129" s="0" t="n">
        <v>0</v>
      </c>
      <c r="RR129" s="0" t="n">
        <v>0</v>
      </c>
      <c r="RS129" s="0" t="n">
        <v>0</v>
      </c>
      <c r="RT129" s="0" t="n">
        <v>0</v>
      </c>
      <c r="RU129" s="0" t="n">
        <v>0</v>
      </c>
      <c r="RV129" s="0" t="n">
        <v>0</v>
      </c>
      <c r="RW129" s="0" t="n">
        <v>0</v>
      </c>
      <c r="RX129" s="0" t="n">
        <v>0</v>
      </c>
      <c r="RY129" s="0" t="n">
        <v>1602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7</v>
      </c>
      <c r="SF129" s="0" t="n">
        <v>0</v>
      </c>
      <c r="SG129" s="0" t="n">
        <v>0</v>
      </c>
      <c r="SH129" s="0" t="n">
        <v>0</v>
      </c>
      <c r="SI129" s="0" t="n">
        <v>0</v>
      </c>
      <c r="SJ129" s="0" t="n">
        <v>0</v>
      </c>
      <c r="SK129" s="0" t="n">
        <v>0</v>
      </c>
      <c r="SL129" s="0" t="n">
        <v>0</v>
      </c>
      <c r="SM129" s="0" t="n">
        <v>4703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0</v>
      </c>
      <c r="ST129" s="0" t="n">
        <v>0</v>
      </c>
      <c r="SU129" s="0" t="n">
        <v>0</v>
      </c>
      <c r="SV129" s="0" t="n">
        <v>0</v>
      </c>
      <c r="SW129" s="0" t="n">
        <v>0</v>
      </c>
      <c r="SX129" s="0" t="n">
        <v>0</v>
      </c>
      <c r="SY129" s="0" t="n">
        <v>0</v>
      </c>
      <c r="SZ129" s="0" t="n">
        <v>421</v>
      </c>
      <c r="TA129" s="0" t="n">
        <v>0</v>
      </c>
      <c r="TB129" s="0" t="n">
        <v>0</v>
      </c>
      <c r="TC129" s="0" t="n">
        <v>0</v>
      </c>
      <c r="TD129" s="0" t="n">
        <v>0</v>
      </c>
      <c r="TE129" s="0" t="n">
        <v>0</v>
      </c>
      <c r="TF129" s="0" t="n">
        <v>0</v>
      </c>
      <c r="TG129" s="0" t="n">
        <v>0</v>
      </c>
      <c r="TH129" s="0" t="n">
        <v>0</v>
      </c>
      <c r="TI129" s="0" t="n">
        <v>166</v>
      </c>
      <c r="TJ129" s="0" t="n">
        <v>0</v>
      </c>
      <c r="TK129" s="0" t="n">
        <v>0</v>
      </c>
      <c r="TL129" s="0" t="n">
        <v>555</v>
      </c>
      <c r="TM129" s="0" t="n">
        <v>0</v>
      </c>
      <c r="TN129" s="0" t="n">
        <v>0</v>
      </c>
      <c r="TO129" s="0" t="n">
        <v>0</v>
      </c>
      <c r="TP129" s="0" t="n">
        <v>347</v>
      </c>
      <c r="TQ129" s="0" t="n">
        <v>0</v>
      </c>
      <c r="TR129" s="0" t="n">
        <v>183</v>
      </c>
      <c r="TS129" s="0" t="n">
        <v>0</v>
      </c>
      <c r="TT129" s="0" t="n">
        <v>72</v>
      </c>
      <c r="TU129" s="0" t="n">
        <v>0</v>
      </c>
      <c r="TV129" s="0" t="n">
        <v>0</v>
      </c>
      <c r="TW129" s="0" t="n">
        <v>0</v>
      </c>
      <c r="TX129" s="0" t="n">
        <v>0</v>
      </c>
      <c r="TY129" s="0" t="n">
        <v>0</v>
      </c>
      <c r="TZ129" s="0" t="n">
        <v>691</v>
      </c>
      <c r="UA129" s="0" t="n">
        <v>25</v>
      </c>
      <c r="UB129" s="0" t="n">
        <v>0</v>
      </c>
      <c r="UC129" s="0" t="n">
        <v>0</v>
      </c>
      <c r="UD129" s="0" t="n">
        <v>0</v>
      </c>
      <c r="UE129" s="0" t="n">
        <v>0</v>
      </c>
      <c r="UF129" s="0" t="n">
        <v>0</v>
      </c>
      <c r="UG129" s="0" t="n">
        <v>0</v>
      </c>
      <c r="UH129" s="0" t="n">
        <v>0</v>
      </c>
      <c r="UI129" s="0" t="n">
        <v>0</v>
      </c>
      <c r="UJ129" s="0" t="n">
        <v>0</v>
      </c>
      <c r="UK129" s="0" t="n">
        <v>0</v>
      </c>
      <c r="UL129" s="0" t="n">
        <v>0</v>
      </c>
      <c r="UM129" s="0" t="n">
        <v>476</v>
      </c>
      <c r="UN129" s="0" t="n">
        <v>6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0</v>
      </c>
      <c r="UV129" s="0" t="n">
        <v>0</v>
      </c>
      <c r="UW129" s="0" t="n">
        <v>0</v>
      </c>
      <c r="UX129" s="0" t="n">
        <v>0</v>
      </c>
      <c r="UY129" s="0" t="n">
        <v>0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0</v>
      </c>
      <c r="VH129" s="0" t="n">
        <v>0</v>
      </c>
      <c r="VI129" s="0" t="n">
        <v>0</v>
      </c>
      <c r="VJ129" s="0" t="n">
        <v>0</v>
      </c>
      <c r="VK129" s="0" t="n">
        <v>0</v>
      </c>
      <c r="VL129" s="0" t="n">
        <v>0</v>
      </c>
      <c r="VM129" s="0" t="n">
        <v>0</v>
      </c>
      <c r="VN129" s="0" t="n">
        <v>0</v>
      </c>
      <c r="VO129" s="0" t="n">
        <v>0</v>
      </c>
      <c r="VP129" s="0" t="n">
        <v>0</v>
      </c>
      <c r="VQ129" s="0" t="n">
        <v>0</v>
      </c>
      <c r="VR129" s="0" t="n">
        <v>42</v>
      </c>
      <c r="VS129" s="0" t="n">
        <v>0</v>
      </c>
      <c r="VT129" s="0" t="n">
        <v>8</v>
      </c>
      <c r="VU129" s="0" t="n">
        <v>0</v>
      </c>
      <c r="VV129" s="0" t="n">
        <v>0</v>
      </c>
      <c r="VW129" s="0" t="n">
        <v>539</v>
      </c>
      <c r="VX129" s="0" t="n">
        <v>0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4</v>
      </c>
      <c r="WE129" s="0" t="n">
        <v>10</v>
      </c>
      <c r="WF129" s="0" t="n">
        <v>0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0</v>
      </c>
      <c r="WL129" s="0" t="n">
        <v>0</v>
      </c>
      <c r="WM129" s="0" t="n">
        <v>2</v>
      </c>
      <c r="WN129" s="0" t="n">
        <v>0</v>
      </c>
      <c r="WO129" s="0" t="n">
        <v>159</v>
      </c>
      <c r="WP129" s="0" t="n">
        <v>0</v>
      </c>
      <c r="WQ129" s="0" t="n">
        <v>13</v>
      </c>
      <c r="WR129" s="0" t="n">
        <v>0</v>
      </c>
      <c r="WS129" s="0" t="n">
        <v>0</v>
      </c>
      <c r="WT129" s="0" t="n">
        <v>0</v>
      </c>
      <c r="WU129" s="0" t="n">
        <v>0</v>
      </c>
      <c r="WV129" s="0" t="n">
        <v>0</v>
      </c>
      <c r="WW129" s="0" t="n">
        <v>0</v>
      </c>
      <c r="WX129" s="0" t="n">
        <v>0</v>
      </c>
      <c r="WY129" s="0" t="n">
        <v>0</v>
      </c>
      <c r="WZ129" s="0" t="n">
        <v>0</v>
      </c>
      <c r="XA129" s="0" t="n">
        <v>0</v>
      </c>
      <c r="XB129" s="0" t="n">
        <v>0</v>
      </c>
      <c r="XC129" s="0" t="n">
        <v>0</v>
      </c>
      <c r="XD129" s="0" t="n">
        <v>18650</v>
      </c>
      <c r="XE129" s="0" t="n">
        <v>0</v>
      </c>
      <c r="XF129" s="0" t="n">
        <v>0</v>
      </c>
      <c r="XG129" s="0" t="n">
        <v>0</v>
      </c>
      <c r="XH129" s="0" t="n">
        <v>0</v>
      </c>
      <c r="XI129" s="0" t="n">
        <v>0</v>
      </c>
      <c r="XJ129" s="0" t="n">
        <v>0</v>
      </c>
      <c r="XK129" s="0" t="n">
        <v>0</v>
      </c>
      <c r="XL129" s="0" t="n">
        <v>0</v>
      </c>
      <c r="XM129" s="0" t="n">
        <v>0</v>
      </c>
      <c r="XN129" s="0" t="n">
        <v>26209</v>
      </c>
      <c r="XO129" s="0" t="n">
        <v>2516</v>
      </c>
      <c r="XP129" s="0" t="n">
        <v>36</v>
      </c>
      <c r="XQ129" s="0" t="n">
        <v>0</v>
      </c>
      <c r="XR129" s="0" t="n">
        <v>0</v>
      </c>
      <c r="XS129" s="0" t="n">
        <v>0</v>
      </c>
      <c r="XT129" s="0" t="n">
        <v>145</v>
      </c>
      <c r="XU129" s="0" t="n">
        <v>0</v>
      </c>
      <c r="XV129" s="0" t="n">
        <v>0</v>
      </c>
      <c r="XW129" s="0" t="n">
        <v>46</v>
      </c>
      <c r="XX129" s="0" t="n">
        <v>0</v>
      </c>
      <c r="XY129" s="0" t="n">
        <v>72</v>
      </c>
      <c r="XZ129" s="0" t="n">
        <v>5</v>
      </c>
      <c r="YA129" s="0" t="n">
        <v>13</v>
      </c>
      <c r="YB129" s="0" t="n">
        <v>0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0</v>
      </c>
      <c r="YH129" s="0" t="n">
        <v>942</v>
      </c>
      <c r="YI129" s="0" t="n">
        <v>0</v>
      </c>
      <c r="YJ129" s="0" t="n">
        <v>0</v>
      </c>
      <c r="YK129" s="0" t="n">
        <v>39</v>
      </c>
      <c r="YL129" s="0" t="n">
        <v>1918</v>
      </c>
      <c r="YM129" s="0" t="n">
        <v>0</v>
      </c>
      <c r="YN129" s="0" t="n">
        <v>0</v>
      </c>
      <c r="YO129" s="0" t="n">
        <v>0</v>
      </c>
      <c r="YP129" s="0" t="n">
        <v>0</v>
      </c>
      <c r="YQ129" s="0" t="n">
        <v>0</v>
      </c>
      <c r="YR129" s="0" t="n">
        <v>0</v>
      </c>
      <c r="YS129" s="0" t="n">
        <v>0</v>
      </c>
      <c r="YT129" s="0" t="n">
        <v>0</v>
      </c>
      <c r="YU129" s="0" t="n">
        <v>53</v>
      </c>
      <c r="YV129" s="0" t="n">
        <v>0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4</v>
      </c>
      <c r="ZD129" s="0" t="n">
        <v>0</v>
      </c>
      <c r="ZE129" s="0" t="n">
        <v>0</v>
      </c>
      <c r="ZF129" s="0" t="n">
        <v>0</v>
      </c>
      <c r="ZG129" s="0" t="n">
        <v>0</v>
      </c>
      <c r="ZH129" s="0" t="n">
        <v>0</v>
      </c>
      <c r="ZI129" s="0" t="n">
        <v>0</v>
      </c>
      <c r="ZJ129" s="0" t="n">
        <v>0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3536</v>
      </c>
      <c r="ZQ129" s="0" t="n">
        <v>4144</v>
      </c>
      <c r="ZR129" s="0" t="n">
        <v>0</v>
      </c>
      <c r="ZS129" s="0" t="n">
        <v>0</v>
      </c>
      <c r="ZT129" s="0" t="n">
        <v>0</v>
      </c>
      <c r="ZU129" s="0" t="n">
        <v>0</v>
      </c>
      <c r="ZV129" s="0" t="n">
        <v>0</v>
      </c>
      <c r="ZW129" s="0" t="n">
        <v>0</v>
      </c>
      <c r="ZX129" s="0" t="n">
        <v>415</v>
      </c>
      <c r="ZY129" s="0" t="n">
        <v>0</v>
      </c>
      <c r="ZZ129" s="0" t="n">
        <v>0</v>
      </c>
      <c r="AAA129" s="0" t="n">
        <v>0</v>
      </c>
      <c r="AAB129" s="0" t="n">
        <v>0</v>
      </c>
      <c r="AAC129" s="0" t="n">
        <v>0</v>
      </c>
      <c r="AAD129" s="0" t="n">
        <v>241</v>
      </c>
      <c r="AAE129" s="0" t="n">
        <v>0</v>
      </c>
      <c r="AAF129" s="0" t="n">
        <v>23</v>
      </c>
      <c r="AAG129" s="0" t="n">
        <v>0</v>
      </c>
      <c r="AAH129" s="0" t="n">
        <v>0</v>
      </c>
      <c r="AAI129" s="0" t="n">
        <v>0</v>
      </c>
      <c r="AAJ129" s="0" t="n">
        <v>3834</v>
      </c>
      <c r="AAK129" s="0" t="n">
        <v>0</v>
      </c>
      <c r="AAL129" s="0" t="n">
        <v>0</v>
      </c>
      <c r="AAM129" s="0" t="n">
        <v>0</v>
      </c>
      <c r="AAN129" s="0" t="n">
        <v>0</v>
      </c>
      <c r="AAO129" s="0" t="n">
        <v>0</v>
      </c>
      <c r="AAP129" s="0" t="n">
        <v>0</v>
      </c>
    </row>
    <row r="130" customFormat="false" ht="15" hidden="false" customHeight="true" outlineLevel="0" collapsed="false">
      <c r="A130" s="1" t="n">
        <v>31097</v>
      </c>
      <c r="C130" s="20"/>
      <c r="D130" s="20"/>
      <c r="E130" s="20"/>
      <c r="F130" s="20"/>
      <c r="G130" s="20"/>
      <c r="H130" s="2" t="n">
        <v>1</v>
      </c>
      <c r="I130" s="2" t="n">
        <v>32</v>
      </c>
      <c r="J130" s="21"/>
      <c r="K130" s="21"/>
      <c r="L130" s="2" t="n">
        <v>1</v>
      </c>
      <c r="M130" s="2" t="n">
        <v>1</v>
      </c>
      <c r="N130" s="2" t="n">
        <v>0</v>
      </c>
      <c r="O130" s="2" t="n">
        <v>1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1</v>
      </c>
      <c r="X130" s="2" t="n">
        <f aca="false">SUM(L130:W130)</f>
        <v>4</v>
      </c>
      <c r="Y130" s="2" t="n">
        <v>110</v>
      </c>
      <c r="Z130" s="2" t="n">
        <v>84</v>
      </c>
      <c r="AA130" s="2" t="n">
        <f aca="false">Y130-Z130</f>
        <v>26</v>
      </c>
      <c r="AB130" s="3" t="n">
        <f aca="false">Z130+((Y130-Z130)/3)</f>
        <v>92.6666666666667</v>
      </c>
      <c r="AC130" s="4" t="n">
        <v>83.1</v>
      </c>
      <c r="AD130" s="4" t="n">
        <v>178</v>
      </c>
      <c r="AE130" s="3" t="n">
        <v>26.2277490215882</v>
      </c>
      <c r="AF130" s="3" t="n">
        <v>1</v>
      </c>
      <c r="AG130" s="4" t="n">
        <v>98.2</v>
      </c>
      <c r="AH130" s="4" t="n">
        <v>100.8</v>
      </c>
      <c r="AI130" s="3" t="n">
        <v>0.551685393258427</v>
      </c>
      <c r="AJ130" s="3" t="n">
        <v>0.974206349206349</v>
      </c>
      <c r="AK130" s="3" t="n">
        <v>98.5</v>
      </c>
      <c r="AL130" s="4" t="n">
        <v>23.2</v>
      </c>
      <c r="AM130" s="4" t="n">
        <v>19.3</v>
      </c>
      <c r="AN130" s="4" t="n">
        <v>63.8</v>
      </c>
      <c r="AO130" s="2" t="n">
        <v>7</v>
      </c>
      <c r="AP130" s="4" t="n">
        <v>53.1</v>
      </c>
      <c r="AQ130" s="4" t="n">
        <v>60.6</v>
      </c>
      <c r="AR130" s="4" t="n">
        <v>3.2</v>
      </c>
      <c r="AS130" s="2" t="n">
        <v>92</v>
      </c>
      <c r="AT130" s="2" t="n">
        <v>155</v>
      </c>
      <c r="AU130" s="2" t="n">
        <v>141</v>
      </c>
      <c r="AV130" s="2" t="n">
        <v>138</v>
      </c>
      <c r="AW130" s="2" t="n">
        <v>125</v>
      </c>
      <c r="AX130" s="2" t="n">
        <v>1</v>
      </c>
      <c r="AY130" s="2" t="n">
        <f aca="false">((AS130*15)+(AT130*30)+(AU130*30)+(AV130*30)+(AW130*15))-(AS130*120)</f>
        <v>5235</v>
      </c>
      <c r="AZ130" s="2" t="n">
        <f aca="false">((AS130*15)+(AT130*30)+(AU130*30)+(AV130*30)+(AW130*15))</f>
        <v>16275</v>
      </c>
      <c r="BA130" s="2" t="n">
        <v>5.22</v>
      </c>
      <c r="BB130" s="5" t="n">
        <f aca="false">10000/SQRT((AS130*BH130)*(AVERAGE(AS130:AW130)*AVERAGE(BH130:BL130)))</f>
        <v>3.29617003117788</v>
      </c>
      <c r="BC130" s="3" t="n">
        <f aca="false">(AS130*BH130)/405</f>
        <v>1.99446913580247</v>
      </c>
      <c r="BD130" s="3" t="n">
        <v>1</v>
      </c>
      <c r="BE130" s="3" t="n">
        <f aca="false">1/(LOG(BH130)+LOG(AS130))</f>
        <v>0.343963840430286</v>
      </c>
      <c r="BF130" s="3" t="n">
        <f aca="false">(BI130-BH130)/(AT130-AS130)</f>
        <v>1.41936507936508</v>
      </c>
      <c r="BG130" s="3" t="n">
        <f aca="false">(20*BH130)/((AS130/18)-3.5)</f>
        <v>108.993103448276</v>
      </c>
      <c r="BH130" s="2" t="n">
        <v>8.78</v>
      </c>
      <c r="BI130" s="2" t="n">
        <v>98.2</v>
      </c>
      <c r="BJ130" s="2" t="n">
        <v>99.6</v>
      </c>
      <c r="BK130" s="2" t="n">
        <v>115</v>
      </c>
      <c r="BL130" s="2" t="n">
        <v>116</v>
      </c>
      <c r="BM130" s="3" t="n">
        <f aca="false">((BH130*15)+(BI130*30)+(BJ130*30)+(BK130*30)+(BL130*15))-(BH130*120)</f>
        <v>10202.1</v>
      </c>
      <c r="BN130" s="3" t="n">
        <f aca="false">((BH130*15)+(BI130*30)+(BJ130*30)+(BK130*30)+(BL130*15))</f>
        <v>11255.7</v>
      </c>
      <c r="BO130" s="3" t="n">
        <f aca="false">(1/BH130)</f>
        <v>0.113895216400911</v>
      </c>
      <c r="BP130" s="3" t="n">
        <f aca="false">(BN130/AZ130)</f>
        <v>0.691594470046083</v>
      </c>
      <c r="BQ130" s="3" t="n">
        <f aca="false">(BB130*BP130)</f>
        <v>2.27961296589425</v>
      </c>
      <c r="BR130" s="5" t="n">
        <f aca="false">(BF130*BO130)</f>
        <v>0.161658892866182</v>
      </c>
      <c r="CA130" s="2" t="n">
        <v>118</v>
      </c>
      <c r="CB130" s="2" t="n">
        <v>0</v>
      </c>
      <c r="CC130" s="2" t="n">
        <v>17</v>
      </c>
      <c r="CD130" s="2" t="n">
        <v>1</v>
      </c>
      <c r="CE130" s="2" t="n">
        <v>6</v>
      </c>
      <c r="CF130" s="2" t="n">
        <v>0</v>
      </c>
      <c r="CG130" s="2" t="n">
        <v>95</v>
      </c>
      <c r="CH130" s="2" t="n">
        <v>475</v>
      </c>
      <c r="CI130" s="2" t="n">
        <v>1</v>
      </c>
      <c r="CJ130" s="2" t="n">
        <v>3</v>
      </c>
      <c r="CW130" s="3"/>
      <c r="CY130" s="22"/>
      <c r="EU130" s="3"/>
      <c r="EW130" s="22"/>
      <c r="GK130" s="9" t="n">
        <v>1856</v>
      </c>
      <c r="GL130" s="9" t="n">
        <v>95.5</v>
      </c>
      <c r="GM130" s="9" t="n">
        <v>55.5</v>
      </c>
      <c r="GN130" s="9" t="n">
        <v>9</v>
      </c>
      <c r="GO130" s="9" t="n">
        <v>9.8</v>
      </c>
      <c r="GP130" s="9" t="n">
        <v>4.6</v>
      </c>
      <c r="GQ130" s="9" t="n">
        <v>191</v>
      </c>
      <c r="GR130" s="9" t="n">
        <v>239</v>
      </c>
      <c r="GS130" s="9" t="n">
        <v>16.2</v>
      </c>
      <c r="GT130" s="9" t="n">
        <v>8.4</v>
      </c>
      <c r="GU130" s="9" t="n">
        <v>1085</v>
      </c>
      <c r="GV130" s="9" t="n">
        <v>342</v>
      </c>
      <c r="GW130" s="9" t="n">
        <v>0.92</v>
      </c>
      <c r="GX130" s="9" t="n">
        <v>1.1</v>
      </c>
      <c r="GY130" s="9" t="n">
        <v>0.57</v>
      </c>
      <c r="GZ130" s="9" t="n">
        <v>2.2</v>
      </c>
      <c r="HA130" s="9" t="n">
        <v>4.6</v>
      </c>
      <c r="HB130" s="9" t="n">
        <v>25.4</v>
      </c>
      <c r="HC130" s="9" t="n">
        <v>0.62</v>
      </c>
      <c r="HD130" s="9" t="n">
        <v>10.98</v>
      </c>
      <c r="HE130" s="9" t="n">
        <v>0.43</v>
      </c>
      <c r="HF130" s="9" t="n">
        <v>1234</v>
      </c>
      <c r="HG130" s="9" t="n">
        <v>13.75</v>
      </c>
      <c r="HH130" s="9" t="n">
        <v>960</v>
      </c>
      <c r="HI130" s="9" t="n">
        <v>422</v>
      </c>
      <c r="HJ130" s="9" t="n">
        <v>2077</v>
      </c>
      <c r="HK130" s="9" t="n">
        <v>341</v>
      </c>
      <c r="HL130" s="9" t="n">
        <v>40</v>
      </c>
      <c r="HM130" s="9" t="n">
        <v>6</v>
      </c>
      <c r="HN130" s="9" t="n">
        <v>600</v>
      </c>
      <c r="HO130" s="2" t="n">
        <v>14</v>
      </c>
      <c r="HP130" s="2" t="n">
        <v>14</v>
      </c>
      <c r="HQ130" s="2" t="n">
        <v>0</v>
      </c>
      <c r="HR130" s="2" t="n">
        <v>0</v>
      </c>
      <c r="HS130" s="2" t="n">
        <v>32.0600051879883</v>
      </c>
      <c r="HT130" s="2" t="n">
        <v>184.423217773438</v>
      </c>
      <c r="HU130" s="2" t="n">
        <v>0.61</v>
      </c>
      <c r="HV130" s="2" t="n">
        <v>1</v>
      </c>
      <c r="HW130" s="2" t="n">
        <v>3</v>
      </c>
      <c r="HX130" s="2" t="n">
        <v>1</v>
      </c>
      <c r="HY130" s="2" t="n">
        <v>1653.32995605469</v>
      </c>
      <c r="HZ130" s="2" t="n">
        <v>57.9500007629395</v>
      </c>
      <c r="IA130" s="2" t="n">
        <v>23.9699993133545</v>
      </c>
      <c r="IB130" s="2" t="n">
        <v>24.2199993133545</v>
      </c>
      <c r="IC130" s="2" t="n">
        <v>20.3700008392334</v>
      </c>
      <c r="ID130" s="2" t="n">
        <v>231.029998779297</v>
      </c>
      <c r="IE130" s="2" t="n">
        <v>24.6299991607666</v>
      </c>
      <c r="IF130" s="2" t="n">
        <v>13.3699998855591</v>
      </c>
      <c r="IG130" s="2" t="n">
        <v>5.48999977111816</v>
      </c>
      <c r="IH130" s="2" t="n">
        <v>95.1500015258789</v>
      </c>
      <c r="II130" s="2" t="n">
        <v>0.610000014305115</v>
      </c>
      <c r="IJ130" s="2" t="n">
        <v>12.0600004196167</v>
      </c>
      <c r="IK130" s="2" t="n">
        <v>5.28000020980835</v>
      </c>
      <c r="IL130" s="2" t="n">
        <v>20.3099994659424</v>
      </c>
      <c r="IM130" s="2" t="n">
        <v>18.8799991607666</v>
      </c>
      <c r="IN130" s="2" t="n">
        <v>7.6100001335144</v>
      </c>
      <c r="IO130" s="2" t="n">
        <v>6.67999982833862</v>
      </c>
      <c r="IP130" s="2" t="n">
        <v>11.1400003433228</v>
      </c>
      <c r="IQ130" s="2" t="n">
        <v>3.17000007629395</v>
      </c>
      <c r="IR130" s="2" t="n">
        <v>2.14000010490417</v>
      </c>
      <c r="IS130" s="2" t="n">
        <v>0.680000007152557</v>
      </c>
      <c r="IT130" s="2" t="n">
        <v>766.739990234375</v>
      </c>
      <c r="IU130" s="2" t="n">
        <v>10.3599996566772</v>
      </c>
      <c r="IV130" s="2" t="n">
        <v>0.680000007152557</v>
      </c>
      <c r="IW130" s="2" t="n">
        <v>282.649993896484</v>
      </c>
      <c r="IX130" s="2" t="n">
        <v>1168</v>
      </c>
      <c r="IY130" s="2" t="n">
        <v>2475.52001953125</v>
      </c>
      <c r="IZ130" s="2" t="n">
        <v>1453.68005371094</v>
      </c>
      <c r="JA130" s="2" t="n">
        <v>6.21999979019165</v>
      </c>
      <c r="JB130" s="2" t="n">
        <v>1.96000003814697</v>
      </c>
      <c r="JC130" s="2" t="n">
        <v>2.00999999046326</v>
      </c>
      <c r="JD130" s="2" t="n">
        <v>43.2999992370606</v>
      </c>
      <c r="JE130" s="2" t="n">
        <v>141.580001831055</v>
      </c>
      <c r="JF130" s="2" t="n">
        <v>1.28999996185303</v>
      </c>
      <c r="JG130" s="2" t="n">
        <v>1.5</v>
      </c>
      <c r="JH130" s="2" t="n">
        <v>15.1800003051758</v>
      </c>
      <c r="JI130" s="2" t="n">
        <v>4.23000001907349</v>
      </c>
      <c r="JJ130" s="2" t="n">
        <v>1.5</v>
      </c>
      <c r="JK130" s="2" t="n">
        <v>2.19000005722046</v>
      </c>
      <c r="JL130" s="2" t="n">
        <v>258.640014648437</v>
      </c>
      <c r="JM130" s="2" t="n">
        <v>2.76999998092651</v>
      </c>
      <c r="JN130" s="2" t="n">
        <v>60.2400016784668</v>
      </c>
      <c r="JO130" s="2" t="n">
        <v>4071.63989257813</v>
      </c>
      <c r="JP130" s="2" t="n">
        <v>3170.47998046875</v>
      </c>
      <c r="JQ130" s="2" t="n">
        <v>24.0300006866455</v>
      </c>
      <c r="JR130" s="2" t="n">
        <v>1647.26000976563</v>
      </c>
      <c r="JS130" s="2" t="n">
        <v>70.8099975585938</v>
      </c>
      <c r="JT130" s="2" t="n">
        <v>4511.56005859375</v>
      </c>
      <c r="JU130" s="2" t="n">
        <v>1641.75</v>
      </c>
      <c r="JV130" s="2" t="n">
        <v>191.529998779297</v>
      </c>
      <c r="JW130" s="2" t="n">
        <v>6.55000019073486</v>
      </c>
      <c r="JX130" s="2" t="n">
        <v>4.94000005722046</v>
      </c>
      <c r="JY130" s="2" t="n">
        <v>4.82999992370606</v>
      </c>
      <c r="JZ130" s="2" t="n">
        <v>0.230000004172325</v>
      </c>
      <c r="KA130" s="2" t="n">
        <v>4.55999994277954</v>
      </c>
      <c r="KB130" s="2" t="n">
        <v>1.02999997138977</v>
      </c>
      <c r="KC130" s="2" t="n">
        <v>11.7600002288818</v>
      </c>
      <c r="KD130" s="2" t="n">
        <v>5.46000003814697</v>
      </c>
      <c r="KE130" s="2" t="n">
        <v>15.5</v>
      </c>
      <c r="KF130" s="2" t="n">
        <v>21.0300006866455</v>
      </c>
      <c r="KG130" s="2" t="n">
        <v>11.6199998855591</v>
      </c>
      <c r="KH130" s="2" t="n">
        <v>270.059997558594</v>
      </c>
      <c r="KI130" s="2" t="n">
        <v>4.48999977111816</v>
      </c>
      <c r="KJ130" s="2" t="n">
        <v>53.2900009155273</v>
      </c>
      <c r="KK130" s="2" t="n">
        <v>44.3300018310547</v>
      </c>
      <c r="KL130" s="2" t="n">
        <v>1381398.25</v>
      </c>
      <c r="KM130" s="2" t="n">
        <v>5979.2998046875</v>
      </c>
      <c r="KN130" s="2" t="n">
        <v>45.8300018310547</v>
      </c>
      <c r="KO130" s="2" t="n">
        <v>0.129999995231628</v>
      </c>
      <c r="KP130" s="2" t="n">
        <v>0.0599999986588955</v>
      </c>
      <c r="KQ130" s="2" t="n">
        <v>0.0599999986588955</v>
      </c>
      <c r="KR130" s="2" t="n">
        <v>0.150000005960464</v>
      </c>
      <c r="KS130" s="2" t="n">
        <v>0.600000023841858</v>
      </c>
      <c r="KT130" s="2" t="n">
        <v>0.170000001788139</v>
      </c>
      <c r="KU130" s="2" t="n">
        <v>0.759999990463257</v>
      </c>
      <c r="KV130" s="2" t="n">
        <v>0.72000002861023</v>
      </c>
      <c r="KW130" s="2" t="n">
        <v>8.97000026702881</v>
      </c>
      <c r="KX130" s="2" t="n">
        <v>5.98999977111816</v>
      </c>
      <c r="KY130" s="2" t="n">
        <v>3.57999992370605</v>
      </c>
      <c r="KZ130" s="2" t="n">
        <v>2.00999999046326</v>
      </c>
      <c r="LA130" s="2" t="n">
        <v>1.25</v>
      </c>
      <c r="LB130" s="2" t="n">
        <v>0.0299999993294477</v>
      </c>
      <c r="LC130" s="2" t="n">
        <v>18.2399997711182</v>
      </c>
      <c r="LD130" s="2" t="n">
        <v>10.8599996566772</v>
      </c>
      <c r="LE130" s="2" t="n">
        <v>0.389999985694885</v>
      </c>
      <c r="LF130" s="2" t="n">
        <v>0.129999995231628</v>
      </c>
      <c r="LG130" s="2" t="n">
        <v>0</v>
      </c>
      <c r="LH130" s="2" t="n">
        <v>8.52999973297119</v>
      </c>
      <c r="LI130" s="2" t="n">
        <v>4.78999996185303</v>
      </c>
      <c r="LJ130" s="2" t="n">
        <v>0.0199999995529652</v>
      </c>
      <c r="LK130" s="2" t="n">
        <v>0.0799999982118607</v>
      </c>
      <c r="LL130" s="2" t="n">
        <v>0.46000000834465</v>
      </c>
      <c r="LM130" s="2" t="n">
        <v>0.379999995231628</v>
      </c>
      <c r="LN130" s="2" t="n">
        <v>0</v>
      </c>
      <c r="LO130" s="2" t="n">
        <v>0.109999999403954</v>
      </c>
      <c r="LP130" s="2" t="n">
        <v>0.0599999986588955</v>
      </c>
      <c r="LQ130" s="2" t="n">
        <v>0</v>
      </c>
      <c r="LR130" s="2" t="n">
        <v>0</v>
      </c>
      <c r="LS130" s="2" t="n">
        <v>0.00999999977648258</v>
      </c>
      <c r="LT130" s="2" t="n">
        <v>0.0500000007450581</v>
      </c>
      <c r="LU130" s="2" t="n">
        <v>0.0199999995529652</v>
      </c>
      <c r="LV130" s="2" t="n">
        <v>89.6275024414063</v>
      </c>
      <c r="MC130" s="0" t="n">
        <v>0</v>
      </c>
      <c r="MD130" s="0" t="n">
        <v>0</v>
      </c>
      <c r="ME130" s="0" t="n">
        <v>0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0</v>
      </c>
      <c r="MM130" s="0" t="n">
        <v>0</v>
      </c>
      <c r="MN130" s="0" t="n">
        <v>0</v>
      </c>
      <c r="MO130" s="0" t="n">
        <v>0</v>
      </c>
      <c r="MP130" s="0" t="n">
        <v>0</v>
      </c>
      <c r="MQ130" s="0" t="n">
        <v>0</v>
      </c>
      <c r="MR130" s="0" t="n">
        <v>0</v>
      </c>
      <c r="MS130" s="0" t="n">
        <v>69</v>
      </c>
      <c r="MT130" s="0" t="n">
        <v>0</v>
      </c>
      <c r="MU130" s="0" t="n">
        <v>24</v>
      </c>
      <c r="MV130" s="0" t="n">
        <v>17</v>
      </c>
      <c r="MW130" s="0" t="n">
        <v>0</v>
      </c>
      <c r="MX130" s="0" t="n">
        <v>0</v>
      </c>
      <c r="MY130" s="0" t="n">
        <v>0</v>
      </c>
      <c r="MZ130" s="0" t="n">
        <v>0</v>
      </c>
      <c r="NA130" s="0" t="n">
        <v>0</v>
      </c>
      <c r="NB130" s="0" t="n">
        <v>0</v>
      </c>
      <c r="NC130" s="0" t="n">
        <v>0</v>
      </c>
      <c r="ND130" s="0" t="n">
        <v>0</v>
      </c>
      <c r="NE130" s="0" t="n">
        <v>0</v>
      </c>
      <c r="NF130" s="0" t="n">
        <v>0</v>
      </c>
      <c r="NG130" s="0" t="n">
        <v>0</v>
      </c>
      <c r="NH130" s="0" t="n">
        <v>50</v>
      </c>
      <c r="NI130" s="0" t="n">
        <v>433</v>
      </c>
      <c r="NJ130" s="0" t="n">
        <v>0</v>
      </c>
      <c r="NK130" s="0" t="n">
        <v>0</v>
      </c>
      <c r="NL130" s="0" t="n">
        <v>0</v>
      </c>
      <c r="NM130" s="0" t="n">
        <v>0</v>
      </c>
      <c r="NN130" s="0" t="n">
        <v>0</v>
      </c>
      <c r="NO130" s="0" t="n">
        <v>0</v>
      </c>
      <c r="NP130" s="0" t="n">
        <v>0</v>
      </c>
      <c r="NQ130" s="0" t="n">
        <v>0</v>
      </c>
      <c r="NR130" s="0" t="n">
        <v>0</v>
      </c>
      <c r="NS130" s="0" t="n">
        <v>2971</v>
      </c>
      <c r="NT130" s="0" t="n">
        <v>0</v>
      </c>
      <c r="NU130" s="0" t="n">
        <v>0</v>
      </c>
      <c r="NV130" s="0" t="n">
        <v>0</v>
      </c>
      <c r="NW130" s="0" t="n">
        <v>382</v>
      </c>
      <c r="NX130" s="0" t="n">
        <v>24</v>
      </c>
      <c r="NY130" s="0" t="n">
        <v>365</v>
      </c>
      <c r="NZ130" s="0" t="n">
        <v>0</v>
      </c>
      <c r="OA130" s="0" t="n">
        <v>0</v>
      </c>
      <c r="OB130" s="0" t="n">
        <v>0</v>
      </c>
      <c r="OC130" s="0" t="n">
        <v>0</v>
      </c>
      <c r="OD130" s="0" t="n">
        <v>0</v>
      </c>
      <c r="OE130" s="0" t="n">
        <v>0</v>
      </c>
      <c r="OF130" s="0" t="n">
        <v>0</v>
      </c>
      <c r="OG130" s="0" t="n">
        <v>0</v>
      </c>
      <c r="OH130" s="0" t="n">
        <v>31</v>
      </c>
      <c r="OI130" s="0" t="n">
        <v>2012</v>
      </c>
      <c r="OJ130" s="0" t="n">
        <v>0</v>
      </c>
      <c r="OK130" s="0" t="n">
        <v>0</v>
      </c>
      <c r="OL130" s="0" t="n">
        <v>0</v>
      </c>
      <c r="OM130" s="0" t="n">
        <v>0</v>
      </c>
      <c r="ON130" s="0" t="n">
        <v>0</v>
      </c>
      <c r="OO130" s="0" t="n">
        <v>0</v>
      </c>
      <c r="OP130" s="0" t="n">
        <v>0</v>
      </c>
      <c r="OQ130" s="0" t="n">
        <v>0</v>
      </c>
      <c r="OR130" s="0" t="n">
        <v>0</v>
      </c>
      <c r="OS130" s="0" t="n">
        <v>0</v>
      </c>
      <c r="OT130" s="0" t="n">
        <v>0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0</v>
      </c>
      <c r="PA130" s="0" t="n">
        <v>0</v>
      </c>
      <c r="PB130" s="0" t="n">
        <v>2357</v>
      </c>
      <c r="PC130" s="0" t="n">
        <v>0</v>
      </c>
      <c r="PD130" s="0" t="n">
        <v>0</v>
      </c>
      <c r="PE130" s="0" t="n">
        <v>0</v>
      </c>
      <c r="PF130" s="0" t="n">
        <v>0</v>
      </c>
      <c r="PG130" s="0" t="n">
        <v>0</v>
      </c>
      <c r="PH130" s="0" t="n">
        <v>0</v>
      </c>
      <c r="PI130" s="0" t="n">
        <v>0</v>
      </c>
      <c r="PJ130" s="0" t="n">
        <v>178</v>
      </c>
      <c r="PK130" s="0" t="n">
        <v>0</v>
      </c>
      <c r="PL130" s="0" t="n">
        <v>0</v>
      </c>
      <c r="PM130" s="0" t="n">
        <v>0</v>
      </c>
      <c r="PN130" s="0" t="n">
        <v>0</v>
      </c>
      <c r="PO130" s="0" t="n">
        <v>0</v>
      </c>
      <c r="PP130" s="0" t="n">
        <v>0</v>
      </c>
      <c r="PQ130" s="0" t="n">
        <v>111</v>
      </c>
      <c r="PR130" s="0" t="n">
        <v>0</v>
      </c>
      <c r="PS130" s="0" t="n">
        <v>0</v>
      </c>
      <c r="PT130" s="0" t="n">
        <v>0</v>
      </c>
      <c r="PU130" s="0" t="n">
        <v>0</v>
      </c>
      <c r="PV130" s="0" t="n">
        <v>119</v>
      </c>
      <c r="PW130" s="0" t="n">
        <v>0</v>
      </c>
      <c r="PX130" s="0" t="n">
        <v>529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0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555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0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</v>
      </c>
      <c r="RD130" s="0" t="n">
        <v>81</v>
      </c>
      <c r="RE130" s="0" t="n">
        <v>0</v>
      </c>
      <c r="RF130" s="0" t="n">
        <v>0</v>
      </c>
      <c r="RG130" s="0" t="n">
        <v>148</v>
      </c>
      <c r="RH130" s="0" t="n">
        <v>0</v>
      </c>
      <c r="RI130" s="0" t="n">
        <v>0</v>
      </c>
      <c r="RJ130" s="0" t="n">
        <v>0</v>
      </c>
      <c r="RK130" s="0" t="n">
        <v>0</v>
      </c>
      <c r="RL130" s="0" t="n">
        <v>11427</v>
      </c>
      <c r="RM130" s="0" t="n">
        <v>0</v>
      </c>
      <c r="RN130" s="0" t="n">
        <v>0</v>
      </c>
      <c r="RO130" s="0" t="n">
        <v>0</v>
      </c>
      <c r="RP130" s="0" t="n">
        <v>76</v>
      </c>
      <c r="RQ130" s="0" t="n">
        <v>0</v>
      </c>
      <c r="RR130" s="0" t="n">
        <v>0</v>
      </c>
      <c r="RS130" s="0" t="n">
        <v>0</v>
      </c>
      <c r="RT130" s="0" t="n">
        <v>0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154</v>
      </c>
      <c r="RZ130" s="0" t="n">
        <v>0</v>
      </c>
      <c r="SA130" s="0" t="n">
        <v>0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0</v>
      </c>
      <c r="SK130" s="0" t="n">
        <v>0</v>
      </c>
      <c r="SL130" s="0" t="n">
        <v>0</v>
      </c>
      <c r="SM130" s="0" t="n">
        <v>0</v>
      </c>
      <c r="SN130" s="0" t="n">
        <v>0</v>
      </c>
      <c r="SO130" s="0" t="n">
        <v>0</v>
      </c>
      <c r="SP130" s="0" t="n">
        <v>0</v>
      </c>
      <c r="SQ130" s="0" t="n">
        <v>0</v>
      </c>
      <c r="SR130" s="0" t="n">
        <v>481</v>
      </c>
      <c r="SS130" s="0" t="n">
        <v>16</v>
      </c>
      <c r="ST130" s="0" t="n">
        <v>32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6</v>
      </c>
      <c r="TA130" s="0" t="n">
        <v>0</v>
      </c>
      <c r="TB130" s="0" t="n">
        <v>0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540</v>
      </c>
      <c r="TJ130" s="0" t="n">
        <v>0</v>
      </c>
      <c r="TK130" s="0" t="n">
        <v>0</v>
      </c>
      <c r="TL130" s="0" t="n">
        <v>74</v>
      </c>
      <c r="TM130" s="0" t="n">
        <v>385</v>
      </c>
      <c r="TN130" s="0" t="n">
        <v>90</v>
      </c>
      <c r="TO130" s="0" t="n">
        <v>0</v>
      </c>
      <c r="TP130" s="0" t="n">
        <v>18</v>
      </c>
      <c r="TQ130" s="0" t="n">
        <v>0</v>
      </c>
      <c r="TR130" s="0" t="n">
        <v>1259</v>
      </c>
      <c r="TS130" s="0" t="n">
        <v>65</v>
      </c>
      <c r="TT130" s="0" t="n">
        <v>43</v>
      </c>
      <c r="TU130" s="0" t="n">
        <v>0</v>
      </c>
      <c r="TV130" s="0" t="n">
        <v>36</v>
      </c>
      <c r="TW130" s="0" t="n">
        <v>0</v>
      </c>
      <c r="TX130" s="0" t="n">
        <v>0</v>
      </c>
      <c r="TY130" s="0" t="n">
        <v>78</v>
      </c>
      <c r="TZ130" s="0" t="n">
        <v>0</v>
      </c>
      <c r="UA130" s="0" t="n">
        <v>0</v>
      </c>
      <c r="UB130" s="0" t="n">
        <v>0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0</v>
      </c>
      <c r="UH130" s="0" t="n">
        <v>0</v>
      </c>
      <c r="UI130" s="0" t="n">
        <v>0</v>
      </c>
      <c r="UJ130" s="0" t="n">
        <v>0</v>
      </c>
      <c r="UK130" s="0" t="n">
        <v>8</v>
      </c>
      <c r="UL130" s="0" t="n">
        <v>0</v>
      </c>
      <c r="UM130" s="0" t="n">
        <v>0</v>
      </c>
      <c r="UN130" s="0" t="n">
        <v>3436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0</v>
      </c>
      <c r="UV130" s="0" t="n">
        <v>0</v>
      </c>
      <c r="UW130" s="0" t="n">
        <v>0</v>
      </c>
      <c r="UX130" s="0" t="n">
        <v>0</v>
      </c>
      <c r="UY130" s="0" t="n">
        <v>0</v>
      </c>
      <c r="UZ130" s="0" t="n">
        <v>0</v>
      </c>
      <c r="VA130" s="0" t="n">
        <v>0</v>
      </c>
      <c r="VB130" s="0" t="n">
        <v>0</v>
      </c>
      <c r="VC130" s="0" t="n">
        <v>0</v>
      </c>
      <c r="VD130" s="0" t="n">
        <v>0</v>
      </c>
      <c r="VE130" s="0" t="n">
        <v>0</v>
      </c>
      <c r="VF130" s="0" t="n">
        <v>42</v>
      </c>
      <c r="VG130" s="0" t="n">
        <v>0</v>
      </c>
      <c r="VH130" s="0" t="n">
        <v>0</v>
      </c>
      <c r="VI130" s="0" t="n">
        <v>0</v>
      </c>
      <c r="VJ130" s="0" t="n">
        <v>0</v>
      </c>
      <c r="VK130" s="0" t="n">
        <v>0</v>
      </c>
      <c r="VL130" s="0" t="n">
        <v>74</v>
      </c>
      <c r="VM130" s="0" t="n">
        <v>0</v>
      </c>
      <c r="VN130" s="0" t="n">
        <v>0</v>
      </c>
      <c r="VO130" s="0" t="n">
        <v>0</v>
      </c>
      <c r="VP130" s="0" t="n">
        <v>0</v>
      </c>
      <c r="VQ130" s="0" t="n">
        <v>0</v>
      </c>
      <c r="VR130" s="0" t="n">
        <v>179</v>
      </c>
      <c r="VS130" s="0" t="n">
        <v>0</v>
      </c>
      <c r="VT130" s="0" t="n">
        <v>0</v>
      </c>
      <c r="VU130" s="0" t="n">
        <v>207</v>
      </c>
      <c r="VV130" s="0" t="n">
        <v>0</v>
      </c>
      <c r="VW130" s="0" t="n">
        <v>0</v>
      </c>
      <c r="VX130" s="0" t="n">
        <v>0</v>
      </c>
      <c r="VY130" s="0" t="n">
        <v>0</v>
      </c>
      <c r="VZ130" s="0" t="n">
        <v>0</v>
      </c>
      <c r="WA130" s="0" t="n">
        <v>0</v>
      </c>
      <c r="WB130" s="0" t="n">
        <v>0</v>
      </c>
      <c r="WC130" s="0" t="n">
        <v>0</v>
      </c>
      <c r="WD130" s="0" t="n">
        <v>0</v>
      </c>
      <c r="WE130" s="0" t="n">
        <v>0</v>
      </c>
      <c r="WF130" s="0" t="n">
        <v>1882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0</v>
      </c>
      <c r="WL130" s="0" t="n">
        <v>0</v>
      </c>
      <c r="WM130" s="0" t="n">
        <v>0</v>
      </c>
      <c r="WN130" s="0" t="n">
        <v>684</v>
      </c>
      <c r="WO130" s="0" t="n">
        <v>0</v>
      </c>
      <c r="WP130" s="0" t="n">
        <v>0</v>
      </c>
      <c r="WQ130" s="0" t="n">
        <v>2722</v>
      </c>
      <c r="WR130" s="0" t="n">
        <v>0</v>
      </c>
      <c r="WS130" s="0" t="n">
        <v>0</v>
      </c>
      <c r="WT130" s="0" t="n">
        <v>97</v>
      </c>
      <c r="WU130" s="0" t="n">
        <v>0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0</v>
      </c>
      <c r="XJ130" s="0" t="n">
        <v>0</v>
      </c>
      <c r="XK130" s="0" t="n">
        <v>0</v>
      </c>
      <c r="XL130" s="0" t="n">
        <v>163</v>
      </c>
      <c r="XM130" s="0" t="n">
        <v>0</v>
      </c>
      <c r="XN130" s="0" t="n">
        <v>11</v>
      </c>
      <c r="XO130" s="0" t="n">
        <v>672</v>
      </c>
      <c r="XP130" s="0" t="n">
        <v>0</v>
      </c>
      <c r="XQ130" s="0" t="n">
        <v>0</v>
      </c>
      <c r="XR130" s="0" t="n">
        <v>0</v>
      </c>
      <c r="XS130" s="0" t="n">
        <v>0</v>
      </c>
      <c r="XT130" s="0" t="n">
        <v>42</v>
      </c>
      <c r="XU130" s="0" t="n">
        <v>89</v>
      </c>
      <c r="XV130" s="0" t="n">
        <v>52</v>
      </c>
      <c r="XW130" s="0" t="n">
        <v>4171</v>
      </c>
      <c r="XX130" s="0" t="n">
        <v>0</v>
      </c>
      <c r="XY130" s="0" t="n">
        <v>4303</v>
      </c>
      <c r="XZ130" s="0" t="n">
        <v>231</v>
      </c>
      <c r="YA130" s="0" t="n">
        <v>0</v>
      </c>
      <c r="YB130" s="0" t="n">
        <v>1488</v>
      </c>
      <c r="YC130" s="0" t="n">
        <v>0</v>
      </c>
      <c r="YD130" s="0" t="n">
        <v>0</v>
      </c>
      <c r="YE130" s="0" t="n">
        <v>0</v>
      </c>
      <c r="YF130" s="0" t="n">
        <v>748</v>
      </c>
      <c r="YG130" s="0" t="n">
        <v>0</v>
      </c>
      <c r="YH130" s="0" t="n">
        <v>362</v>
      </c>
      <c r="YI130" s="0" t="n">
        <v>2078</v>
      </c>
      <c r="YJ130" s="0" t="n">
        <v>0</v>
      </c>
      <c r="YK130" s="0" t="n">
        <v>2099</v>
      </c>
      <c r="YL130" s="0" t="n">
        <v>380</v>
      </c>
      <c r="YM130" s="0" t="n">
        <v>0</v>
      </c>
      <c r="YN130" s="0" t="n">
        <v>0</v>
      </c>
      <c r="YO130" s="0" t="n">
        <v>0</v>
      </c>
      <c r="YP130" s="0" t="n">
        <v>0</v>
      </c>
      <c r="YQ130" s="0" t="n">
        <v>0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0</v>
      </c>
      <c r="YW130" s="0" t="n">
        <v>0</v>
      </c>
      <c r="YX130" s="0" t="n">
        <v>0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0</v>
      </c>
      <c r="ZH130" s="0" t="n">
        <v>0</v>
      </c>
      <c r="ZI130" s="0" t="n">
        <v>0</v>
      </c>
      <c r="ZJ130" s="0" t="n">
        <v>0</v>
      </c>
      <c r="ZK130" s="0" t="n">
        <v>0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38</v>
      </c>
      <c r="ZQ130" s="0" t="n">
        <v>667</v>
      </c>
      <c r="ZR130" s="0" t="n">
        <v>0</v>
      </c>
      <c r="ZS130" s="0" t="n">
        <v>0</v>
      </c>
      <c r="ZT130" s="0" t="n">
        <v>14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0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0</v>
      </c>
      <c r="AAG130" s="0" t="n">
        <v>0</v>
      </c>
      <c r="AAH130" s="0" t="n">
        <v>0</v>
      </c>
      <c r="AAI130" s="0" t="n">
        <v>0</v>
      </c>
      <c r="AAJ130" s="0" t="n">
        <v>20</v>
      </c>
      <c r="AAK130" s="0" t="n">
        <v>0</v>
      </c>
      <c r="AAL130" s="0" t="n">
        <v>0</v>
      </c>
      <c r="AAM130" s="0" t="n">
        <v>0</v>
      </c>
      <c r="AAN130" s="0" t="n">
        <v>20</v>
      </c>
      <c r="AAO130" s="0" t="n">
        <v>0</v>
      </c>
      <c r="AAP130" s="0" t="n">
        <v>0</v>
      </c>
    </row>
    <row r="131" customFormat="false" ht="14.4" hidden="false" customHeight="false" outlineLevel="0" collapsed="false">
      <c r="A131" s="1" t="n">
        <v>30709</v>
      </c>
      <c r="C131" s="20"/>
      <c r="D131" s="20"/>
      <c r="E131" s="20"/>
      <c r="F131" s="20"/>
      <c r="G131" s="20"/>
      <c r="H131" s="2" t="n">
        <v>2</v>
      </c>
      <c r="I131" s="2" t="n">
        <v>68</v>
      </c>
      <c r="L131" s="2" t="n">
        <v>1</v>
      </c>
      <c r="M131" s="2" t="n">
        <v>1</v>
      </c>
      <c r="N131" s="2" t="n">
        <v>1</v>
      </c>
      <c r="O131" s="2" t="n">
        <v>0</v>
      </c>
      <c r="P131" s="2" t="n">
        <v>1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1</v>
      </c>
      <c r="V131" s="2" t="n">
        <v>0</v>
      </c>
      <c r="W131" s="2" t="n">
        <v>1</v>
      </c>
      <c r="X131" s="2" t="n">
        <f aca="false">SUM(L131:W131)</f>
        <v>6</v>
      </c>
      <c r="Y131" s="2" t="n">
        <v>132</v>
      </c>
      <c r="Z131" s="2" t="n">
        <v>92</v>
      </c>
      <c r="AA131" s="2" t="n">
        <f aca="false">Y131-Z131</f>
        <v>40</v>
      </c>
      <c r="AB131" s="3" t="n">
        <f aca="false">Z131+((Y131-Z131)/3)</f>
        <v>105.333333333333</v>
      </c>
      <c r="AC131" s="4" t="n">
        <v>74.8</v>
      </c>
      <c r="AD131" s="4" t="n">
        <v>156.6</v>
      </c>
      <c r="AE131" s="3" t="n">
        <v>30.5012812169196</v>
      </c>
      <c r="AF131" s="3" t="n">
        <v>2</v>
      </c>
      <c r="AG131" s="4" t="n">
        <v>90</v>
      </c>
      <c r="AH131" s="4" t="n">
        <v>90</v>
      </c>
      <c r="AI131" s="3" t="n">
        <v>0.574712643678161</v>
      </c>
      <c r="AJ131" s="3" t="n">
        <v>1</v>
      </c>
      <c r="AK131" s="3" t="n">
        <v>110</v>
      </c>
      <c r="AL131" s="4" t="n">
        <v>40.1</v>
      </c>
      <c r="AM131" s="4" t="n">
        <v>30</v>
      </c>
      <c r="AN131" s="4" t="n">
        <v>44.8</v>
      </c>
      <c r="AO131" s="2" t="n">
        <v>11</v>
      </c>
      <c r="AP131" s="4" t="n">
        <v>41.7</v>
      </c>
      <c r="AQ131" s="4" t="n">
        <v>42.5</v>
      </c>
      <c r="AR131" s="4" t="n">
        <v>2.3</v>
      </c>
      <c r="AS131" s="2" t="n">
        <v>115</v>
      </c>
      <c r="AT131" s="2" t="n">
        <v>170</v>
      </c>
      <c r="AU131" s="2" t="n">
        <v>203</v>
      </c>
      <c r="AV131" s="2" t="n">
        <v>197</v>
      </c>
      <c r="AW131" s="2" t="n">
        <v>155</v>
      </c>
      <c r="AX131" s="2" t="n">
        <v>4</v>
      </c>
      <c r="AY131" s="2" t="n">
        <f aca="false">((AS131*15)+(AT131*30)+(AU131*30)+(AV131*30)+(AW131*15))-(AS131*120)</f>
        <v>7350</v>
      </c>
      <c r="AZ131" s="2" t="n">
        <f aca="false">((AS131*15)+(AT131*30)+(AU131*30)+(AV131*30)+(AW131*15))</f>
        <v>21150</v>
      </c>
      <c r="BA131" s="2" t="n">
        <v>6.29</v>
      </c>
      <c r="BB131" s="5" t="n">
        <f aca="false">10000/SQRT((AS131*BH131)*(AVERAGE(AS131:AW131)*AVERAGE(BH131:BL131)))</f>
        <v>1.52293392826654</v>
      </c>
      <c r="BC131" s="3" t="n">
        <f aca="false">(AS131*BH131)/405</f>
        <v>6.61604938271605</v>
      </c>
      <c r="BD131" s="3" t="n">
        <v>1</v>
      </c>
      <c r="BE131" s="3" t="n">
        <f aca="false">1/(LOG(BH131)+LOG(AS131))</f>
        <v>0.291710710977166</v>
      </c>
      <c r="BF131" s="3" t="n">
        <f aca="false">(BI131-BH131)/(AT131-AS131)</f>
        <v>0.647272727272727</v>
      </c>
      <c r="BG131" s="3" t="n">
        <f aca="false">(20*BH131)/((AS131/18)-3.5)</f>
        <v>161.307692307692</v>
      </c>
      <c r="BH131" s="4" t="n">
        <v>23.3</v>
      </c>
      <c r="BI131" s="4" t="n">
        <v>58.9</v>
      </c>
      <c r="BJ131" s="4" t="n">
        <v>91.7</v>
      </c>
      <c r="BK131" s="4" t="n">
        <v>170</v>
      </c>
      <c r="BL131" s="4" t="n">
        <v>135</v>
      </c>
      <c r="BM131" s="3" t="n">
        <f aca="false">((BH131*15)+(BI131*30)+(BJ131*30)+(BK131*30)+(BL131*15))-(BH131*120)</f>
        <v>9196.5</v>
      </c>
      <c r="BN131" s="3" t="n">
        <f aca="false">((BH131*15)+(BI131*30)+(BJ131*30)+(BK131*30)+(BL131*15))</f>
        <v>11992.5</v>
      </c>
      <c r="BO131" s="3" t="n">
        <f aca="false">(1/BH131)</f>
        <v>0.0429184549356223</v>
      </c>
      <c r="BP131" s="3" t="n">
        <f aca="false">(BN131/AZ131)</f>
        <v>0.567021276595745</v>
      </c>
      <c r="BQ131" s="3" t="n">
        <f aca="false">(BB131*BP131)</f>
        <v>0.863535940176665</v>
      </c>
      <c r="BR131" s="5" t="n">
        <f aca="false">(BF131*BO131)</f>
        <v>0.0277799453765119</v>
      </c>
      <c r="CA131" s="2" t="n">
        <v>157</v>
      </c>
      <c r="CB131" s="2" t="n">
        <v>0</v>
      </c>
      <c r="CC131" s="2" t="n">
        <v>31</v>
      </c>
      <c r="CD131" s="2" t="n">
        <v>1</v>
      </c>
      <c r="CE131" s="2" t="n">
        <v>55</v>
      </c>
      <c r="CF131" s="2" t="n">
        <v>0</v>
      </c>
      <c r="CG131" s="2" t="n">
        <v>71</v>
      </c>
      <c r="CH131" s="2" t="n">
        <v>353</v>
      </c>
      <c r="CI131" s="2" t="n">
        <v>1</v>
      </c>
      <c r="CJ131" s="2" t="n">
        <v>5</v>
      </c>
      <c r="CK131" s="2" t="n">
        <v>70</v>
      </c>
      <c r="CL131" s="2" t="n">
        <v>28.82</v>
      </c>
      <c r="CM131" s="2" t="n">
        <v>152</v>
      </c>
      <c r="CN131" s="2" t="n">
        <v>152</v>
      </c>
      <c r="CO131" s="2" t="n">
        <v>439</v>
      </c>
      <c r="CP131" s="2" t="n">
        <v>2.02</v>
      </c>
      <c r="CQ131" s="2" t="n">
        <v>0.75</v>
      </c>
      <c r="CR131" s="2" t="n">
        <v>1.15</v>
      </c>
      <c r="CW131" s="3"/>
      <c r="CY131" s="22"/>
      <c r="EU131" s="3"/>
      <c r="EW131" s="22"/>
      <c r="GK131" s="9" t="n">
        <v>1847</v>
      </c>
      <c r="GL131" s="9" t="n">
        <v>73.7</v>
      </c>
      <c r="GM131" s="9" t="n">
        <v>51.6</v>
      </c>
      <c r="GN131" s="9" t="n">
        <v>13</v>
      </c>
      <c r="GO131" s="9" t="n">
        <v>17.7</v>
      </c>
      <c r="GP131" s="9" t="n">
        <v>7.8</v>
      </c>
      <c r="GQ131" s="9" t="n">
        <v>234</v>
      </c>
      <c r="GR131" s="9" t="n">
        <v>273.8</v>
      </c>
      <c r="GS131" s="9" t="n">
        <v>80.8</v>
      </c>
      <c r="GT131" s="9" t="n">
        <v>16.3</v>
      </c>
      <c r="GU131" s="9" t="n">
        <v>1392</v>
      </c>
      <c r="GV131" s="9" t="n">
        <v>591</v>
      </c>
      <c r="GW131" s="9" t="n">
        <v>1.26</v>
      </c>
      <c r="GX131" s="9" t="n">
        <v>1.3</v>
      </c>
      <c r="GY131" s="9" t="n">
        <v>0.92</v>
      </c>
      <c r="GZ131" s="9" t="n">
        <v>1.3</v>
      </c>
      <c r="HA131" s="9" t="n">
        <v>153.8</v>
      </c>
      <c r="HB131" s="9" t="n">
        <v>285.1</v>
      </c>
      <c r="HC131" s="9" t="n">
        <v>2.4</v>
      </c>
      <c r="HD131" s="9" t="n">
        <v>14.85</v>
      </c>
      <c r="HE131" s="9" t="n">
        <v>0.96</v>
      </c>
      <c r="HF131" s="9" t="n">
        <v>777</v>
      </c>
      <c r="HG131" s="9" t="n">
        <v>13.17</v>
      </c>
      <c r="HH131" s="9" t="n">
        <v>1493</v>
      </c>
      <c r="HI131" s="9" t="n">
        <v>520</v>
      </c>
      <c r="HJ131" s="9" t="n">
        <v>2762</v>
      </c>
      <c r="HK131" s="9" t="n">
        <v>770</v>
      </c>
      <c r="HL131" s="9" t="n">
        <v>77</v>
      </c>
      <c r="HM131" s="9" t="n">
        <v>6.9</v>
      </c>
      <c r="HN131" s="9" t="n">
        <v>250</v>
      </c>
      <c r="HU131" s="2" t="n">
        <v>0.02</v>
      </c>
      <c r="HV131" s="2" t="n">
        <v>1</v>
      </c>
      <c r="HW131" s="2" t="n">
        <v>4</v>
      </c>
      <c r="HX131" s="2" t="n">
        <v>1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16</v>
      </c>
      <c r="MM131" s="0" t="n">
        <v>0</v>
      </c>
      <c r="MN131" s="0" t="n">
        <v>0</v>
      </c>
      <c r="MO131" s="0" t="n">
        <v>0</v>
      </c>
      <c r="MP131" s="0" t="n">
        <v>0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0</v>
      </c>
      <c r="NC131" s="0" t="n">
        <v>0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</v>
      </c>
      <c r="NJ131" s="0" t="n">
        <v>0</v>
      </c>
      <c r="NK131" s="0" t="n">
        <v>0</v>
      </c>
      <c r="NL131" s="0" t="n">
        <v>0</v>
      </c>
      <c r="NM131" s="0" t="n">
        <v>0</v>
      </c>
      <c r="NN131" s="0" t="n">
        <v>0</v>
      </c>
      <c r="NO131" s="0" t="n">
        <v>0</v>
      </c>
      <c r="NP131" s="0" t="n">
        <v>0</v>
      </c>
      <c r="NQ131" s="0" t="n">
        <v>11</v>
      </c>
      <c r="NR131" s="0" t="n">
        <v>0</v>
      </c>
      <c r="NS131" s="0" t="n">
        <v>12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0</v>
      </c>
      <c r="NY131" s="0" t="n">
        <v>0</v>
      </c>
      <c r="NZ131" s="0" t="n">
        <v>0</v>
      </c>
      <c r="OA131" s="0" t="n">
        <v>0</v>
      </c>
      <c r="OB131" s="0" t="n">
        <v>0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0</v>
      </c>
      <c r="OJ131" s="0" t="n">
        <v>0</v>
      </c>
      <c r="OK131" s="0" t="n">
        <v>0</v>
      </c>
      <c r="OL131" s="0" t="n">
        <v>0</v>
      </c>
      <c r="OM131" s="0" t="n">
        <v>0</v>
      </c>
      <c r="ON131" s="0" t="n">
        <v>0</v>
      </c>
      <c r="OO131" s="0" t="n">
        <v>0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</v>
      </c>
      <c r="OX131" s="0" t="n">
        <v>0</v>
      </c>
      <c r="OY131" s="0" t="n">
        <v>0</v>
      </c>
      <c r="OZ131" s="0" t="n">
        <v>0</v>
      </c>
      <c r="PA131" s="0" t="n">
        <v>0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673</v>
      </c>
      <c r="PG131" s="0" t="n">
        <v>0</v>
      </c>
      <c r="PH131" s="0" t="n">
        <v>0</v>
      </c>
      <c r="PI131" s="0" t="n">
        <v>0</v>
      </c>
      <c r="PJ131" s="0" t="n">
        <v>748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0</v>
      </c>
      <c r="PP131" s="0" t="n">
        <v>0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0</v>
      </c>
      <c r="PV131" s="0" t="n">
        <v>0</v>
      </c>
      <c r="PW131" s="0" t="n">
        <v>0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49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0</v>
      </c>
      <c r="RF131" s="0" t="n">
        <v>0</v>
      </c>
      <c r="RG131" s="0" t="n">
        <v>0</v>
      </c>
      <c r="RH131" s="0" t="n">
        <v>0</v>
      </c>
      <c r="RI131" s="0" t="n">
        <v>0</v>
      </c>
      <c r="RJ131" s="0" t="n">
        <v>0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0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0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0</v>
      </c>
      <c r="SK131" s="0" t="n">
        <v>0</v>
      </c>
      <c r="SL131" s="0" t="n">
        <v>0</v>
      </c>
      <c r="SM131" s="0" t="n">
        <v>23203</v>
      </c>
      <c r="SN131" s="0" t="n">
        <v>0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0</v>
      </c>
      <c r="ST131" s="0" t="n">
        <v>0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1405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1633</v>
      </c>
      <c r="TF131" s="0" t="n">
        <v>0</v>
      </c>
      <c r="TG131" s="0" t="n">
        <v>0</v>
      </c>
      <c r="TH131" s="0" t="n">
        <v>0</v>
      </c>
      <c r="TI131" s="0" t="n">
        <v>0</v>
      </c>
      <c r="TJ131" s="0" t="n">
        <v>0</v>
      </c>
      <c r="TK131" s="0" t="n">
        <v>0</v>
      </c>
      <c r="TL131" s="0" t="n">
        <v>0</v>
      </c>
      <c r="TM131" s="0" t="n">
        <v>0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0</v>
      </c>
      <c r="TZ131" s="0" t="n">
        <v>8551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0</v>
      </c>
      <c r="UG131" s="0" t="n">
        <v>0</v>
      </c>
      <c r="UH131" s="0" t="n">
        <v>0</v>
      </c>
      <c r="UI131" s="0" t="n">
        <v>0</v>
      </c>
      <c r="UJ131" s="0" t="n">
        <v>0</v>
      </c>
      <c r="UK131" s="0" t="n">
        <v>0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0</v>
      </c>
      <c r="UV131" s="0" t="n">
        <v>0</v>
      </c>
      <c r="UW131" s="0" t="n">
        <v>0</v>
      </c>
      <c r="UX131" s="0" t="n">
        <v>0</v>
      </c>
      <c r="UY131" s="0" t="n">
        <v>0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</v>
      </c>
      <c r="VH131" s="0" t="n">
        <v>0</v>
      </c>
      <c r="VI131" s="0" t="n">
        <v>0</v>
      </c>
      <c r="VJ131" s="0" t="n">
        <v>0</v>
      </c>
      <c r="VK131" s="0" t="n">
        <v>0</v>
      </c>
      <c r="VL131" s="0" t="n">
        <v>0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</v>
      </c>
      <c r="VU131" s="0" t="n">
        <v>0</v>
      </c>
      <c r="VV131" s="0" t="n">
        <v>0</v>
      </c>
      <c r="VW131" s="0" t="n">
        <v>0</v>
      </c>
      <c r="VX131" s="0" t="n">
        <v>0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</v>
      </c>
      <c r="WM131" s="0" t="n">
        <v>0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0</v>
      </c>
      <c r="WS131" s="0" t="n">
        <v>0</v>
      </c>
      <c r="WT131" s="0" t="n">
        <v>0</v>
      </c>
      <c r="WU131" s="0" t="n">
        <v>0</v>
      </c>
      <c r="WV131" s="0" t="n">
        <v>3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0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154</v>
      </c>
      <c r="XO131" s="0" t="n">
        <v>0</v>
      </c>
      <c r="XP131" s="0" t="n">
        <v>0</v>
      </c>
      <c r="XQ131" s="0" t="n">
        <v>24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0</v>
      </c>
      <c r="YC131" s="0" t="n">
        <v>0</v>
      </c>
      <c r="YD131" s="0" t="n">
        <v>0</v>
      </c>
      <c r="YE131" s="0" t="n">
        <v>0</v>
      </c>
      <c r="YF131" s="0" t="n">
        <v>0</v>
      </c>
      <c r="YG131" s="0" t="n">
        <v>0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0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0</v>
      </c>
      <c r="YW131" s="0" t="n">
        <v>0</v>
      </c>
      <c r="YX131" s="0" t="n">
        <v>0</v>
      </c>
      <c r="YY131" s="0" t="n">
        <v>0</v>
      </c>
      <c r="YZ131" s="0" t="n">
        <v>0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0</v>
      </c>
      <c r="ZJ131" s="0" t="n">
        <v>0</v>
      </c>
      <c r="ZK131" s="0" t="n">
        <v>0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8685</v>
      </c>
      <c r="ZQ131" s="0" t="n">
        <v>0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1303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282</v>
      </c>
      <c r="AAE131" s="0" t="n">
        <v>0</v>
      </c>
      <c r="AAF131" s="0" t="n">
        <v>0</v>
      </c>
      <c r="AAG131" s="0" t="n">
        <v>92</v>
      </c>
      <c r="AAH131" s="0" t="n">
        <v>0</v>
      </c>
      <c r="AAI131" s="0" t="n">
        <v>0</v>
      </c>
      <c r="AAJ131" s="0" t="n">
        <v>374</v>
      </c>
      <c r="AAK131" s="0" t="n">
        <v>0</v>
      </c>
      <c r="AAL131" s="0" t="n">
        <v>0</v>
      </c>
      <c r="AAM131" s="0" t="n">
        <v>0</v>
      </c>
      <c r="AAN131" s="0" t="n">
        <v>266</v>
      </c>
      <c r="AAO131" s="0" t="n">
        <v>0</v>
      </c>
      <c r="AAP131" s="0" t="n">
        <v>0</v>
      </c>
    </row>
    <row r="132" customFormat="false" ht="15" hidden="false" customHeight="true" outlineLevel="0" collapsed="false">
      <c r="A132" s="1" t="n">
        <v>31453</v>
      </c>
      <c r="C132" s="20"/>
      <c r="D132" s="20"/>
      <c r="E132" s="20"/>
      <c r="F132" s="20"/>
      <c r="G132" s="20"/>
      <c r="H132" s="2" t="n">
        <v>1</v>
      </c>
      <c r="I132" s="2" t="n">
        <v>52</v>
      </c>
      <c r="J132" s="21"/>
      <c r="K132" s="21"/>
      <c r="L132" s="2" t="n">
        <v>1</v>
      </c>
      <c r="M132" s="2" t="n">
        <v>1</v>
      </c>
      <c r="N132" s="2" t="n">
        <v>1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1</v>
      </c>
      <c r="V132" s="2" t="n">
        <v>0</v>
      </c>
      <c r="W132" s="2" t="n">
        <v>1</v>
      </c>
      <c r="X132" s="2" t="n">
        <f aca="false">SUM(L132:W132)</f>
        <v>5</v>
      </c>
      <c r="Y132" s="2" t="n">
        <v>132</v>
      </c>
      <c r="Z132" s="2" t="n">
        <v>92</v>
      </c>
      <c r="AA132" s="2" t="n">
        <f aca="false">Y132-Z132</f>
        <v>40</v>
      </c>
      <c r="AB132" s="3" t="n">
        <f aca="false">Z132+((Y132-Z132)/3)</f>
        <v>105.333333333333</v>
      </c>
      <c r="AC132" s="4" t="n">
        <v>65</v>
      </c>
      <c r="AD132" s="4" t="n">
        <v>152.5</v>
      </c>
      <c r="AE132" s="3" t="n">
        <v>27.949475947326</v>
      </c>
      <c r="AF132" s="3" t="n">
        <v>1</v>
      </c>
      <c r="AG132" s="4" t="n">
        <v>84.5</v>
      </c>
      <c r="AH132" s="4" t="n">
        <v>107.5</v>
      </c>
      <c r="AK132" s="3" t="n">
        <v>95.5</v>
      </c>
      <c r="AL132" s="4" t="n">
        <v>47.6</v>
      </c>
      <c r="AS132" s="2" t="n">
        <v>93</v>
      </c>
      <c r="AT132" s="2" t="n">
        <v>158</v>
      </c>
      <c r="AU132" s="2" t="n">
        <v>138</v>
      </c>
      <c r="AV132" s="2" t="n">
        <v>124</v>
      </c>
      <c r="AW132" s="2" t="n">
        <v>121</v>
      </c>
      <c r="AX132" s="2" t="n">
        <v>1</v>
      </c>
      <c r="AY132" s="2" t="n">
        <f aca="false">((AS132*15)+(AT132*30)+(AU132*30)+(AV132*30)+(AW132*15))-(AS132*120)</f>
        <v>4650</v>
      </c>
      <c r="AZ132" s="2" t="n">
        <f aca="false">((AS132*15)+(AT132*30)+(AU132*30)+(AV132*30)+(AW132*15))</f>
        <v>15810</v>
      </c>
      <c r="BB132" s="5" t="n">
        <f aca="false">10000/SQRT((AS132*BH132)*(AVERAGE(AS132:AW132)*AVERAGE(BH132:BL132)))</f>
        <v>2.48637232725289</v>
      </c>
      <c r="BC132" s="3" t="n">
        <f aca="false">(AS132*BH132)/405</f>
        <v>3.69703703703704</v>
      </c>
      <c r="BD132" s="3" t="n">
        <v>1</v>
      </c>
      <c r="BE132" s="3" t="n">
        <f aca="false">1/(LOG(BH132)+LOG(AS132))</f>
        <v>0.314929997440626</v>
      </c>
      <c r="BF132" s="3" t="n">
        <f aca="false">(BI132-BH132)/(AT132-AS132)</f>
        <v>0.904615384615385</v>
      </c>
      <c r="BG132" s="3" t="n">
        <f aca="false">(20*BH132)/((AS132/18)-3.5)</f>
        <v>193.2</v>
      </c>
      <c r="BH132" s="2" t="n">
        <v>16.1</v>
      </c>
      <c r="BI132" s="2" t="n">
        <v>74.9</v>
      </c>
      <c r="BJ132" s="2" t="n">
        <v>122</v>
      </c>
      <c r="BK132" s="2" t="n">
        <v>110</v>
      </c>
      <c r="BL132" s="2" t="n">
        <v>103</v>
      </c>
      <c r="BM132" s="3" t="n">
        <f aca="false">((BH132*15)+(BI132*30)+(BJ132*30)+(BK132*30)+(BL132*15))-(BH132*120)</f>
        <v>9061.5</v>
      </c>
      <c r="BN132" s="3" t="n">
        <f aca="false">((BH132*15)+(BI132*30)+(BJ132*30)+(BK132*30)+(BL132*15))</f>
        <v>10993.5</v>
      </c>
      <c r="BO132" s="3" t="n">
        <f aca="false">(1/BH132)</f>
        <v>0.062111801242236</v>
      </c>
      <c r="BP132" s="3" t="n">
        <f aca="false">(BN132/AZ132)</f>
        <v>0.695351043643264</v>
      </c>
      <c r="BQ132" s="3" t="n">
        <f aca="false">(BB132*BP132)</f>
        <v>1.72890159264103</v>
      </c>
      <c r="BR132" s="5" t="n">
        <f aca="false">(BF132*BO132)</f>
        <v>0.0561872909698997</v>
      </c>
      <c r="BV132" s="2" t="n">
        <v>1.88</v>
      </c>
      <c r="CA132" s="2" t="n">
        <v>202</v>
      </c>
      <c r="CB132" s="2" t="n">
        <v>1</v>
      </c>
      <c r="CH132" s="2" t="n">
        <v>218</v>
      </c>
      <c r="CI132" s="2" t="n">
        <v>1</v>
      </c>
      <c r="CJ132" s="2" t="n">
        <v>3</v>
      </c>
      <c r="CW132" s="3"/>
      <c r="CY132" s="22"/>
      <c r="EU132" s="3"/>
      <c r="EW132" s="22"/>
      <c r="GK132" s="9" t="n">
        <v>1751</v>
      </c>
      <c r="GL132" s="9" t="n">
        <v>79.1</v>
      </c>
      <c r="GM132" s="9" t="n">
        <v>56.3</v>
      </c>
      <c r="GN132" s="9" t="n">
        <v>14.9</v>
      </c>
      <c r="GO132" s="9" t="n">
        <v>20</v>
      </c>
      <c r="GP132" s="9" t="n">
        <v>6.8</v>
      </c>
      <c r="GQ132" s="9" t="n">
        <v>170</v>
      </c>
      <c r="GR132" s="9" t="n">
        <v>227.1</v>
      </c>
      <c r="GS132" s="9" t="n">
        <v>10.2</v>
      </c>
      <c r="GT132" s="9" t="n">
        <v>2.9</v>
      </c>
      <c r="GU132" s="9" t="n">
        <v>1470</v>
      </c>
      <c r="GV132" s="9" t="n">
        <v>721</v>
      </c>
      <c r="GW132" s="9" t="n">
        <v>0.74</v>
      </c>
      <c r="GX132" s="9" t="n">
        <v>1.11</v>
      </c>
      <c r="GY132" s="9" t="n">
        <v>0.35</v>
      </c>
      <c r="GZ132" s="9" t="n">
        <v>3</v>
      </c>
      <c r="HA132" s="9" t="n">
        <v>20</v>
      </c>
      <c r="HB132" s="9" t="n">
        <v>25.8</v>
      </c>
      <c r="HC132" s="9" t="n">
        <v>0.9</v>
      </c>
      <c r="HD132" s="9" t="n">
        <v>8.2</v>
      </c>
      <c r="HE132" s="9" t="n">
        <v>3.18</v>
      </c>
      <c r="HF132" s="9" t="n">
        <v>779</v>
      </c>
      <c r="HG132" s="9" t="n">
        <v>6.15</v>
      </c>
      <c r="HH132" s="9" t="n">
        <v>1160</v>
      </c>
      <c r="HI132" s="9" t="n">
        <v>719</v>
      </c>
      <c r="HJ132" s="9" t="n">
        <v>2550</v>
      </c>
      <c r="HK132" s="9" t="n">
        <v>728</v>
      </c>
      <c r="HL132" s="9" t="n">
        <v>66</v>
      </c>
      <c r="HM132" s="9" t="n">
        <v>9.1</v>
      </c>
      <c r="HN132" s="9" t="n">
        <v>250</v>
      </c>
      <c r="HP132" s="2" t="n">
        <v>19</v>
      </c>
      <c r="HQ132" s="2" t="n">
        <v>1</v>
      </c>
      <c r="HR132" s="2" t="n">
        <v>1</v>
      </c>
      <c r="HS132" s="2" t="n">
        <v>26.2900047302246</v>
      </c>
      <c r="HT132" s="2" t="n">
        <v>88.2534561157227</v>
      </c>
      <c r="HU132" s="2" t="n">
        <v>0</v>
      </c>
      <c r="HV132" s="2" t="n">
        <v>1</v>
      </c>
      <c r="HW132" s="2" t="n">
        <v>2</v>
      </c>
      <c r="HX132" s="2" t="n">
        <v>3</v>
      </c>
      <c r="HY132" s="2" t="n">
        <v>1252.2099609375</v>
      </c>
      <c r="HZ132" s="2" t="n">
        <v>31.3799991607666</v>
      </c>
      <c r="IA132" s="2" t="n">
        <v>8.26000022888184</v>
      </c>
      <c r="IB132" s="2" t="n">
        <v>7.32000017166138</v>
      </c>
      <c r="IC132" s="2" t="n">
        <v>8.92000007629395</v>
      </c>
      <c r="ID132" s="2" t="n">
        <v>248.339996337891</v>
      </c>
      <c r="IE132" s="2" t="n">
        <v>24.9699993133545</v>
      </c>
      <c r="IF132" s="2" t="n">
        <v>44.0800018310547</v>
      </c>
      <c r="IG132" s="2" t="n">
        <v>1.1599999666214</v>
      </c>
      <c r="IH132" s="2" t="n">
        <v>72.3899993896484</v>
      </c>
      <c r="II132" s="2" t="n">
        <v>1.4099999666214</v>
      </c>
      <c r="IJ132" s="2" t="n">
        <v>37.3699989318848</v>
      </c>
      <c r="IK132" s="2" t="n">
        <v>3.21000003814697</v>
      </c>
      <c r="IL132" s="2" t="n">
        <v>15.5699996948242</v>
      </c>
      <c r="IM132" s="2" t="n">
        <v>12.2200002670288</v>
      </c>
      <c r="IN132" s="2" t="n">
        <v>6.84000015258789</v>
      </c>
      <c r="IO132" s="2" t="n">
        <v>4.09999990463257</v>
      </c>
      <c r="IP132" s="2" t="n">
        <v>11.0600004196167</v>
      </c>
      <c r="IQ132" s="2" t="n">
        <v>5.26999998092651</v>
      </c>
      <c r="IR132" s="2" t="n">
        <v>2.1800000667572</v>
      </c>
      <c r="IS132" s="2" t="n">
        <v>0.560000002384186</v>
      </c>
      <c r="IT132" s="2" t="n">
        <v>486.429992675781</v>
      </c>
      <c r="IU132" s="2" t="n">
        <v>7.32000017166138</v>
      </c>
      <c r="IV132" s="2" t="n">
        <v>0.0799999982118607</v>
      </c>
      <c r="IW132" s="2" t="n">
        <v>178.330001831055</v>
      </c>
      <c r="IX132" s="2" t="n">
        <v>824.679992675781</v>
      </c>
      <c r="IY132" s="2" t="n">
        <v>1254.52001953125</v>
      </c>
      <c r="IZ132" s="2" t="n">
        <v>974.400024414063</v>
      </c>
      <c r="JA132" s="2" t="n">
        <v>3.77999997138977</v>
      </c>
      <c r="JB132" s="2" t="n">
        <v>0.699999988079071</v>
      </c>
      <c r="JC132" s="2" t="n">
        <v>1.8400000333786</v>
      </c>
      <c r="JD132" s="2" t="n">
        <v>20.0699996948242</v>
      </c>
      <c r="JE132" s="2" t="n">
        <v>57.25</v>
      </c>
      <c r="JF132" s="2" t="n">
        <v>0.730000019073486</v>
      </c>
      <c r="JG132" s="2" t="n">
        <v>0.850000023841858</v>
      </c>
      <c r="JH132" s="2" t="n">
        <v>6.65000009536743</v>
      </c>
      <c r="JI132" s="2" t="n">
        <v>2.19000005722046</v>
      </c>
      <c r="JJ132" s="2" t="n">
        <v>0.629999995231628</v>
      </c>
      <c r="JK132" s="2" t="n">
        <v>0.0700000002980232</v>
      </c>
      <c r="JL132" s="2" t="n">
        <v>139.940002441406</v>
      </c>
      <c r="JM132" s="2" t="n">
        <v>1.12999999523163</v>
      </c>
      <c r="JN132" s="2" t="n">
        <v>30.0699996948242</v>
      </c>
      <c r="JO132" s="2" t="n">
        <v>1546.89001464844</v>
      </c>
      <c r="JP132" s="2" t="n">
        <v>1073.11999511719</v>
      </c>
      <c r="JQ132" s="2" t="n">
        <v>4.17000007629395</v>
      </c>
      <c r="JR132" s="2" t="n">
        <v>680.330017089844</v>
      </c>
      <c r="JS132" s="2" t="n">
        <v>25.5200004577637</v>
      </c>
      <c r="JT132" s="2" t="n">
        <v>3059.9599609375</v>
      </c>
      <c r="JU132" s="2" t="n">
        <v>488.880004882813</v>
      </c>
      <c r="JV132" s="2" t="n">
        <v>79.9899978637695</v>
      </c>
      <c r="JW132" s="2" t="n">
        <v>2.13000011444092</v>
      </c>
      <c r="JX132" s="2" t="n">
        <v>2.32999992370605</v>
      </c>
      <c r="JY132" s="2" t="n">
        <v>2.47000002861023</v>
      </c>
      <c r="JZ132" s="2" t="n">
        <v>0.340000003576279</v>
      </c>
      <c r="KA132" s="2" t="n">
        <v>3.88000011444092</v>
      </c>
      <c r="KB132" s="2" t="n">
        <v>0.610000014305115</v>
      </c>
      <c r="KC132" s="2" t="n">
        <v>8.02999973297119</v>
      </c>
      <c r="KD132" s="2" t="n">
        <v>3.05999994277954</v>
      </c>
      <c r="KE132" s="2" t="n">
        <v>4.3600001335144</v>
      </c>
      <c r="KF132" s="2" t="n">
        <v>6.59999990463257</v>
      </c>
      <c r="KG132" s="2" t="n">
        <v>3.38000011444092</v>
      </c>
      <c r="KH132" s="2" t="n">
        <v>195.020004272461</v>
      </c>
      <c r="KI132" s="2" t="n">
        <v>0.209999993443489</v>
      </c>
      <c r="KJ132" s="2" t="n">
        <v>110.389999389648</v>
      </c>
      <c r="KK132" s="2" t="n">
        <v>29.6200008392334</v>
      </c>
      <c r="KL132" s="2" t="n">
        <v>2955915.19</v>
      </c>
      <c r="KM132" s="2" t="n">
        <v>11902.6904296875</v>
      </c>
      <c r="KN132" s="2" t="n">
        <v>13.8800001144409</v>
      </c>
      <c r="KO132" s="2" t="n">
        <v>0.0299999993294477</v>
      </c>
      <c r="KP132" s="2" t="n">
        <v>0.00999999977648258</v>
      </c>
      <c r="KQ132" s="2" t="n">
        <v>0.00999999977648258</v>
      </c>
      <c r="KR132" s="2" t="n">
        <v>0.0399999991059303</v>
      </c>
      <c r="KS132" s="2" t="n">
        <v>0.0399999991059303</v>
      </c>
      <c r="KT132" s="2" t="n">
        <v>0</v>
      </c>
      <c r="KU132" s="2" t="n">
        <v>0.189999997615814</v>
      </c>
      <c r="KV132" s="2" t="n">
        <v>0.209999993443489</v>
      </c>
      <c r="KW132" s="2" t="n">
        <v>2.96000003814697</v>
      </c>
      <c r="KX132" s="2" t="n">
        <v>2.79999995231628</v>
      </c>
      <c r="KY132" s="2" t="n">
        <v>1.25</v>
      </c>
      <c r="KZ132" s="2" t="n">
        <v>0.930000007152557</v>
      </c>
      <c r="LA132" s="2" t="n">
        <v>0.25</v>
      </c>
      <c r="LB132" s="2" t="n">
        <v>0</v>
      </c>
      <c r="LC132" s="2" t="n">
        <v>6.38000011444092</v>
      </c>
      <c r="LD132" s="2" t="n">
        <v>4.46000003814697</v>
      </c>
      <c r="LE132" s="2" t="n">
        <v>0.340000003576279</v>
      </c>
      <c r="LF132" s="2" t="n">
        <v>0.00999999977648258</v>
      </c>
      <c r="LG132" s="2" t="n">
        <v>0</v>
      </c>
      <c r="LH132" s="2" t="n">
        <v>2.90000009536743</v>
      </c>
      <c r="LI132" s="2" t="n">
        <v>3.03999996185303</v>
      </c>
      <c r="LJ132" s="2" t="n">
        <v>0.0399999991059303</v>
      </c>
      <c r="LK132" s="2" t="n">
        <v>0.100000001490116</v>
      </c>
      <c r="LL132" s="2" t="n">
        <v>0.200000002980232</v>
      </c>
      <c r="LM132" s="2" t="n">
        <v>0.25</v>
      </c>
      <c r="LN132" s="2" t="n">
        <v>0</v>
      </c>
      <c r="LO132" s="2" t="n">
        <v>0.0599999986588955</v>
      </c>
      <c r="LP132" s="2" t="n">
        <v>0.0599999986588955</v>
      </c>
      <c r="LQ132" s="2" t="n">
        <v>0</v>
      </c>
      <c r="LR132" s="2" t="n">
        <v>0</v>
      </c>
      <c r="LS132" s="2" t="n">
        <v>0</v>
      </c>
      <c r="LT132" s="2" t="n">
        <v>0.0299999993294477</v>
      </c>
      <c r="LU132" s="2" t="n">
        <v>0.00999999977648258</v>
      </c>
      <c r="LV132" s="2" t="n">
        <v>102.293495178223</v>
      </c>
      <c r="LW132" s="0" t="n">
        <v>11</v>
      </c>
      <c r="LX132" s="0" t="n">
        <v>1</v>
      </c>
      <c r="LY132" s="0" t="n">
        <v>38</v>
      </c>
      <c r="LZ132" s="0" t="n">
        <v>43</v>
      </c>
      <c r="MA132" s="0" t="n">
        <v>54</v>
      </c>
      <c r="MB132" s="0" t="n">
        <v>2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265</v>
      </c>
      <c r="MM132" s="0" t="n">
        <v>79</v>
      </c>
      <c r="MN132" s="0" t="n">
        <v>0</v>
      </c>
      <c r="MO132" s="0" t="n">
        <v>0</v>
      </c>
      <c r="MP132" s="0" t="n">
        <v>0</v>
      </c>
      <c r="MQ132" s="0" t="n">
        <v>0</v>
      </c>
      <c r="MR132" s="0" t="n">
        <v>0</v>
      </c>
      <c r="MS132" s="0" t="n">
        <v>13</v>
      </c>
      <c r="MT132" s="0" t="n">
        <v>0</v>
      </c>
      <c r="MU132" s="0" t="n">
        <v>571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0</v>
      </c>
      <c r="NA132" s="0" t="n">
        <v>0</v>
      </c>
      <c r="NB132" s="0" t="n">
        <v>0</v>
      </c>
      <c r="NC132" s="0" t="n">
        <v>0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2282</v>
      </c>
      <c r="NI132" s="0" t="n">
        <v>16</v>
      </c>
      <c r="NJ132" s="0" t="n">
        <v>0</v>
      </c>
      <c r="NK132" s="0" t="n">
        <v>0</v>
      </c>
      <c r="NL132" s="0" t="n">
        <v>0</v>
      </c>
      <c r="NM132" s="0" t="n">
        <v>0</v>
      </c>
      <c r="NN132" s="0" t="n">
        <v>0</v>
      </c>
      <c r="NO132" s="0" t="n">
        <v>0</v>
      </c>
      <c r="NP132" s="0" t="n">
        <v>0</v>
      </c>
      <c r="NQ132" s="0" t="n">
        <v>0</v>
      </c>
      <c r="NR132" s="0" t="n">
        <v>0</v>
      </c>
      <c r="NS132" s="0" t="n">
        <v>2677</v>
      </c>
      <c r="NT132" s="0" t="n">
        <v>0</v>
      </c>
      <c r="NU132" s="0" t="n">
        <v>0</v>
      </c>
      <c r="NV132" s="0" t="n">
        <v>0</v>
      </c>
      <c r="NW132" s="0" t="n">
        <v>2527</v>
      </c>
      <c r="NX132" s="0" t="n">
        <v>4621</v>
      </c>
      <c r="NY132" s="0" t="n">
        <v>7530</v>
      </c>
      <c r="NZ132" s="0" t="n">
        <v>0</v>
      </c>
      <c r="OA132" s="0" t="n">
        <v>0</v>
      </c>
      <c r="OB132" s="0" t="n">
        <v>0</v>
      </c>
      <c r="OC132" s="0" t="n">
        <v>0</v>
      </c>
      <c r="OD132" s="0" t="n">
        <v>0</v>
      </c>
      <c r="OE132" s="0" t="n">
        <v>0</v>
      </c>
      <c r="OF132" s="0" t="n">
        <v>0</v>
      </c>
      <c r="OG132" s="0" t="n">
        <v>1005</v>
      </c>
      <c r="OH132" s="0" t="n">
        <v>0</v>
      </c>
      <c r="OI132" s="0" t="n">
        <v>0</v>
      </c>
      <c r="OJ132" s="0" t="n">
        <v>0</v>
      </c>
      <c r="OK132" s="0" t="n">
        <v>0</v>
      </c>
      <c r="OL132" s="0" t="n">
        <v>0</v>
      </c>
      <c r="OM132" s="0" t="n">
        <v>0</v>
      </c>
      <c r="ON132" s="0" t="n">
        <v>0</v>
      </c>
      <c r="OO132" s="0" t="n">
        <v>0</v>
      </c>
      <c r="OP132" s="0" t="n">
        <v>0</v>
      </c>
      <c r="OQ132" s="0" t="n">
        <v>0</v>
      </c>
      <c r="OR132" s="0" t="n">
        <v>0</v>
      </c>
      <c r="OS132" s="0" t="n">
        <v>0</v>
      </c>
      <c r="OT132" s="0" t="n">
        <v>0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0</v>
      </c>
      <c r="PA132" s="0" t="n">
        <v>0</v>
      </c>
      <c r="PB132" s="0" t="n">
        <v>31</v>
      </c>
      <c r="PC132" s="0" t="n">
        <v>0</v>
      </c>
      <c r="PD132" s="0" t="n">
        <v>0</v>
      </c>
      <c r="PE132" s="0" t="n">
        <v>0</v>
      </c>
      <c r="PF132" s="0" t="n">
        <v>183</v>
      </c>
      <c r="PG132" s="0" t="n">
        <v>0</v>
      </c>
      <c r="PH132" s="0" t="n">
        <v>0</v>
      </c>
      <c r="PI132" s="0" t="n">
        <v>0</v>
      </c>
      <c r="PJ132" s="0" t="n">
        <v>64</v>
      </c>
      <c r="PK132" s="0" t="n">
        <v>0</v>
      </c>
      <c r="PL132" s="0" t="n">
        <v>0</v>
      </c>
      <c r="PM132" s="0" t="n">
        <v>0</v>
      </c>
      <c r="PN132" s="0" t="n">
        <v>0</v>
      </c>
      <c r="PO132" s="0" t="n">
        <v>0</v>
      </c>
      <c r="PP132" s="0" t="n">
        <v>0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0</v>
      </c>
      <c r="PV132" s="0" t="n">
        <v>7</v>
      </c>
      <c r="PW132" s="0" t="n">
        <v>4</v>
      </c>
      <c r="PX132" s="0" t="n">
        <v>126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0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1058</v>
      </c>
      <c r="QR132" s="0" t="n">
        <v>0</v>
      </c>
      <c r="QS132" s="0" t="n">
        <v>210</v>
      </c>
      <c r="QT132" s="0" t="n">
        <v>0</v>
      </c>
      <c r="QU132" s="0" t="n">
        <v>47</v>
      </c>
      <c r="QV132" s="0" t="n">
        <v>0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15</v>
      </c>
      <c r="RD132" s="0" t="n">
        <v>8</v>
      </c>
      <c r="RE132" s="0" t="n">
        <v>0</v>
      </c>
      <c r="RF132" s="0" t="n">
        <v>0</v>
      </c>
      <c r="RG132" s="0" t="n">
        <v>333</v>
      </c>
      <c r="RH132" s="0" t="n">
        <v>0</v>
      </c>
      <c r="RI132" s="0" t="n">
        <v>0</v>
      </c>
      <c r="RJ132" s="0" t="n">
        <v>0</v>
      </c>
      <c r="RK132" s="0" t="n">
        <v>0</v>
      </c>
      <c r="RL132" s="0" t="n">
        <v>49</v>
      </c>
      <c r="RM132" s="0" t="n">
        <v>0</v>
      </c>
      <c r="RN132" s="0" t="n">
        <v>19</v>
      </c>
      <c r="RO132" s="0" t="n">
        <v>0</v>
      </c>
      <c r="RP132" s="0" t="n">
        <v>0</v>
      </c>
      <c r="RQ132" s="0" t="n">
        <v>0</v>
      </c>
      <c r="RR132" s="0" t="n">
        <v>0</v>
      </c>
      <c r="RS132" s="0" t="n">
        <v>0</v>
      </c>
      <c r="RT132" s="0" t="n">
        <v>0</v>
      </c>
      <c r="RU132" s="0" t="n">
        <v>0</v>
      </c>
      <c r="RV132" s="0" t="n">
        <v>1933</v>
      </c>
      <c r="RW132" s="0" t="n">
        <v>0</v>
      </c>
      <c r="RX132" s="0" t="n">
        <v>0</v>
      </c>
      <c r="RY132" s="0" t="n">
        <v>1210</v>
      </c>
      <c r="RZ132" s="0" t="n">
        <v>0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</v>
      </c>
      <c r="SK132" s="0" t="n">
        <v>0</v>
      </c>
      <c r="SL132" s="0" t="n">
        <v>0</v>
      </c>
      <c r="SM132" s="0" t="n">
        <v>8</v>
      </c>
      <c r="SN132" s="0" t="n">
        <v>0</v>
      </c>
      <c r="SO132" s="0" t="n">
        <v>0</v>
      </c>
      <c r="SP132" s="0" t="n">
        <v>0</v>
      </c>
      <c r="SQ132" s="0" t="n">
        <v>0</v>
      </c>
      <c r="SR132" s="0" t="n">
        <v>4</v>
      </c>
      <c r="SS132" s="0" t="n">
        <v>0</v>
      </c>
      <c r="ST132" s="0" t="n">
        <v>0</v>
      </c>
      <c r="SU132" s="0" t="n">
        <v>18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38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2654</v>
      </c>
      <c r="TJ132" s="0" t="n">
        <v>0</v>
      </c>
      <c r="TK132" s="0" t="n">
        <v>0</v>
      </c>
      <c r="TL132" s="0" t="n">
        <v>325</v>
      </c>
      <c r="TM132" s="0" t="n">
        <v>0</v>
      </c>
      <c r="TN132" s="0" t="n">
        <v>26</v>
      </c>
      <c r="TO132" s="0" t="n">
        <v>0</v>
      </c>
      <c r="TP132" s="0" t="n">
        <v>0</v>
      </c>
      <c r="TQ132" s="0" t="n">
        <v>0</v>
      </c>
      <c r="TR132" s="0" t="n">
        <v>72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39</v>
      </c>
      <c r="TX132" s="0" t="n">
        <v>0</v>
      </c>
      <c r="TY132" s="0" t="n">
        <v>47</v>
      </c>
      <c r="TZ132" s="0" t="n">
        <v>6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11</v>
      </c>
      <c r="UG132" s="0" t="n">
        <v>0</v>
      </c>
      <c r="UH132" s="0" t="n">
        <v>0</v>
      </c>
      <c r="UI132" s="0" t="n">
        <v>0</v>
      </c>
      <c r="UJ132" s="0" t="n">
        <v>0</v>
      </c>
      <c r="UK132" s="0" t="n">
        <v>22</v>
      </c>
      <c r="UL132" s="0" t="n">
        <v>0</v>
      </c>
      <c r="UM132" s="0" t="n">
        <v>30</v>
      </c>
      <c r="UN132" s="0" t="n">
        <v>27</v>
      </c>
      <c r="UO132" s="0" t="n">
        <v>0</v>
      </c>
      <c r="UP132" s="0" t="n">
        <v>0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0</v>
      </c>
      <c r="UV132" s="0" t="n">
        <v>0</v>
      </c>
      <c r="UW132" s="0" t="n">
        <v>0</v>
      </c>
      <c r="UX132" s="0" t="n">
        <v>0</v>
      </c>
      <c r="UY132" s="0" t="n">
        <v>0</v>
      </c>
      <c r="UZ132" s="0" t="n">
        <v>0</v>
      </c>
      <c r="VA132" s="0" t="n">
        <v>0</v>
      </c>
      <c r="VB132" s="0" t="n">
        <v>0</v>
      </c>
      <c r="VC132" s="0" t="n">
        <v>0</v>
      </c>
      <c r="VD132" s="0" t="n">
        <v>0</v>
      </c>
      <c r="VE132" s="0" t="n">
        <v>0</v>
      </c>
      <c r="VF132" s="0" t="n">
        <v>14</v>
      </c>
      <c r="VG132" s="0" t="n">
        <v>0</v>
      </c>
      <c r="VH132" s="0" t="n">
        <v>0</v>
      </c>
      <c r="VI132" s="0" t="n">
        <v>0</v>
      </c>
      <c r="VJ132" s="0" t="n">
        <v>0</v>
      </c>
      <c r="VK132" s="0" t="n">
        <v>0</v>
      </c>
      <c r="VL132" s="0" t="n">
        <v>628</v>
      </c>
      <c r="VM132" s="0" t="n">
        <v>0</v>
      </c>
      <c r="VN132" s="0" t="n">
        <v>0</v>
      </c>
      <c r="VO132" s="0" t="n">
        <v>0</v>
      </c>
      <c r="VP132" s="0" t="n">
        <v>0</v>
      </c>
      <c r="VQ132" s="0" t="n">
        <v>0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537</v>
      </c>
      <c r="VX132" s="0" t="n">
        <v>0</v>
      </c>
      <c r="VY132" s="0" t="n">
        <v>0</v>
      </c>
      <c r="VZ132" s="0" t="n">
        <v>0</v>
      </c>
      <c r="WA132" s="0" t="n">
        <v>0</v>
      </c>
      <c r="WB132" s="0" t="n">
        <v>0</v>
      </c>
      <c r="WC132" s="0" t="n">
        <v>0</v>
      </c>
      <c r="WD132" s="0" t="n">
        <v>0</v>
      </c>
      <c r="WE132" s="0" t="n">
        <v>0</v>
      </c>
      <c r="WF132" s="0" t="n">
        <v>44999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0</v>
      </c>
      <c r="WL132" s="0" t="n">
        <v>0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24</v>
      </c>
      <c r="WR132" s="0" t="n">
        <v>0</v>
      </c>
      <c r="WS132" s="0" t="n">
        <v>0</v>
      </c>
      <c r="WT132" s="0" t="n">
        <v>0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0</v>
      </c>
      <c r="XJ132" s="0" t="n">
        <v>0</v>
      </c>
      <c r="XK132" s="0" t="n">
        <v>2</v>
      </c>
      <c r="XL132" s="0" t="n">
        <v>3</v>
      </c>
      <c r="XM132" s="0" t="n">
        <v>0</v>
      </c>
      <c r="XN132" s="0" t="n">
        <v>82</v>
      </c>
      <c r="XO132" s="0" t="n">
        <v>27954</v>
      </c>
      <c r="XP132" s="0" t="n">
        <v>0</v>
      </c>
      <c r="XQ132" s="0" t="n">
        <v>27</v>
      </c>
      <c r="XR132" s="0" t="n">
        <v>0</v>
      </c>
      <c r="XS132" s="0" t="n">
        <v>0</v>
      </c>
      <c r="XT132" s="0" t="n">
        <v>6606</v>
      </c>
      <c r="XU132" s="0" t="n">
        <v>0</v>
      </c>
      <c r="XV132" s="0" t="n">
        <v>217</v>
      </c>
      <c r="XW132" s="0" t="n">
        <v>0</v>
      </c>
      <c r="XX132" s="0" t="n">
        <v>0</v>
      </c>
      <c r="XY132" s="0" t="n">
        <v>106</v>
      </c>
      <c r="XZ132" s="0" t="n">
        <v>0</v>
      </c>
      <c r="YA132" s="0" t="n">
        <v>0</v>
      </c>
      <c r="YB132" s="0" t="n">
        <v>9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0</v>
      </c>
      <c r="YH132" s="0" t="n">
        <v>2628</v>
      </c>
      <c r="YI132" s="0" t="n">
        <v>0</v>
      </c>
      <c r="YJ132" s="0" t="n">
        <v>0</v>
      </c>
      <c r="YK132" s="0" t="n">
        <v>0</v>
      </c>
      <c r="YL132" s="0" t="n">
        <v>3446</v>
      </c>
      <c r="YM132" s="0" t="n">
        <v>0</v>
      </c>
      <c r="YN132" s="0" t="n">
        <v>0</v>
      </c>
      <c r="YO132" s="0" t="n">
        <v>0</v>
      </c>
      <c r="YP132" s="0" t="n">
        <v>0</v>
      </c>
      <c r="YQ132" s="0" t="n">
        <v>0</v>
      </c>
      <c r="YR132" s="0" t="n">
        <v>0</v>
      </c>
      <c r="YS132" s="0" t="n">
        <v>0</v>
      </c>
      <c r="YT132" s="0" t="n">
        <v>0</v>
      </c>
      <c r="YU132" s="0" t="n">
        <v>7</v>
      </c>
      <c r="YV132" s="0" t="n">
        <v>0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0</v>
      </c>
      <c r="ZH132" s="0" t="n">
        <v>0</v>
      </c>
      <c r="ZI132" s="0" t="n">
        <v>0</v>
      </c>
      <c r="ZJ132" s="0" t="n">
        <v>0</v>
      </c>
      <c r="ZK132" s="0" t="n">
        <v>0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163</v>
      </c>
      <c r="ZQ132" s="0" t="n">
        <v>40</v>
      </c>
      <c r="ZR132" s="0" t="n">
        <v>0</v>
      </c>
      <c r="ZS132" s="0" t="n">
        <v>0</v>
      </c>
      <c r="ZT132" s="0" t="n">
        <v>12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94</v>
      </c>
      <c r="AAE132" s="0" t="n">
        <v>202</v>
      </c>
      <c r="AAF132" s="0" t="n">
        <v>0</v>
      </c>
      <c r="AAG132" s="0" t="n">
        <v>261</v>
      </c>
      <c r="AAH132" s="0" t="n">
        <v>0</v>
      </c>
      <c r="AAI132" s="0" t="n">
        <v>0</v>
      </c>
      <c r="AAJ132" s="0" t="n">
        <v>3853</v>
      </c>
      <c r="AAK132" s="0" t="n">
        <v>0</v>
      </c>
      <c r="AAL132" s="0" t="n">
        <v>0</v>
      </c>
      <c r="AAM132" s="0" t="n">
        <v>0</v>
      </c>
      <c r="AAN132" s="0" t="n">
        <v>0</v>
      </c>
      <c r="AAO132" s="0" t="n">
        <v>0</v>
      </c>
      <c r="AAP132" s="0" t="n">
        <v>0</v>
      </c>
    </row>
    <row r="133" customFormat="false" ht="15" hidden="false" customHeight="true" outlineLevel="0" collapsed="false">
      <c r="A133" s="1" t="n">
        <v>31407</v>
      </c>
      <c r="C133" s="20"/>
      <c r="D133" s="20"/>
      <c r="E133" s="20"/>
      <c r="F133" s="20"/>
      <c r="G133" s="20"/>
      <c r="H133" s="2" t="n">
        <v>1</v>
      </c>
      <c r="I133" s="2" t="n">
        <v>50</v>
      </c>
      <c r="J133" s="21"/>
      <c r="K133" s="21"/>
      <c r="L133" s="2" t="n">
        <v>1</v>
      </c>
      <c r="M133" s="2" t="n">
        <v>1</v>
      </c>
      <c r="N133" s="2" t="n">
        <v>1</v>
      </c>
      <c r="O133" s="2" t="n">
        <v>0</v>
      </c>
      <c r="P133" s="2" t="n">
        <v>0</v>
      </c>
      <c r="Q133" s="2" t="n">
        <v>0</v>
      </c>
      <c r="R133" s="2" t="n">
        <v>1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1</v>
      </c>
      <c r="X133" s="2" t="n">
        <f aca="false">SUM(L133:W133)</f>
        <v>5</v>
      </c>
      <c r="Y133" s="2" t="n">
        <v>130</v>
      </c>
      <c r="Z133" s="2" t="n">
        <v>80</v>
      </c>
      <c r="AA133" s="2" t="n">
        <f aca="false">Y133-Z133</f>
        <v>50</v>
      </c>
      <c r="AB133" s="3" t="n">
        <f aca="false">Z133+((Y133-Z133)/3)</f>
        <v>96.6666666666667</v>
      </c>
      <c r="AC133" s="4" t="n">
        <v>77.5</v>
      </c>
      <c r="AD133" s="4" t="n">
        <v>174</v>
      </c>
      <c r="AE133" s="3" t="n">
        <v>25.5978332672744</v>
      </c>
      <c r="AF133" s="3" t="n">
        <v>1</v>
      </c>
      <c r="AG133" s="4" t="n">
        <v>101</v>
      </c>
      <c r="AH133" s="4" t="n">
        <v>101.5</v>
      </c>
      <c r="AK133" s="3" t="n">
        <v>97.6</v>
      </c>
      <c r="AL133" s="4" t="n">
        <v>30.5</v>
      </c>
      <c r="AS133" s="2" t="n">
        <v>97</v>
      </c>
      <c r="AT133" s="2" t="n">
        <v>145</v>
      </c>
      <c r="AU133" s="2" t="n">
        <v>207</v>
      </c>
      <c r="AV133" s="2" t="n">
        <v>148</v>
      </c>
      <c r="AW133" s="2" t="n">
        <v>134</v>
      </c>
      <c r="AX133" s="2" t="n">
        <v>1</v>
      </c>
      <c r="AY133" s="2" t="n">
        <f aca="false">((AS133*15)+(AT133*30)+(AU133*30)+(AV133*30)+(AW133*15))-(AS133*120)</f>
        <v>6825</v>
      </c>
      <c r="AZ133" s="2" t="n">
        <f aca="false">((AS133*15)+(AT133*30)+(AU133*30)+(AV133*30)+(AW133*15))</f>
        <v>18465</v>
      </c>
      <c r="BB133" s="5" t="n">
        <f aca="false">10000/SQRT((AS133*BH133)*(AVERAGE(AS133:AW133)*AVERAGE(BH133:BL133)))</f>
        <v>2.86741829487061</v>
      </c>
      <c r="BC133" s="3" t="n">
        <f aca="false">(AS133*BH133)/405</f>
        <v>1.88730864197531</v>
      </c>
      <c r="BD133" s="3" t="n">
        <v>0</v>
      </c>
      <c r="BE133" s="3" t="n">
        <f aca="false">1/(LOG(BH133)+LOG(AS133))</f>
        <v>0.346825065162289</v>
      </c>
      <c r="BF133" s="3" t="n">
        <f aca="false">(BI133-BH133)/(AT133-AS133)</f>
        <v>1.13375</v>
      </c>
      <c r="BG133" s="3" t="n">
        <f aca="false">(20*BH133)/((AS133/18)-3.5)</f>
        <v>83.435294117647</v>
      </c>
      <c r="BH133" s="2" t="n">
        <v>7.88</v>
      </c>
      <c r="BI133" s="2" t="n">
        <v>62.3</v>
      </c>
      <c r="BJ133" s="2" t="n">
        <v>170</v>
      </c>
      <c r="BK133" s="2" t="n">
        <v>149</v>
      </c>
      <c r="BL133" s="2" t="n">
        <v>155</v>
      </c>
      <c r="BM133" s="3" t="n">
        <f aca="false">((BH133*15)+(BI133*30)+(BJ133*30)+(BK133*30)+(BL133*15))-(BH133*120)</f>
        <v>12936.6</v>
      </c>
      <c r="BN133" s="3" t="n">
        <f aca="false">((BH133*15)+(BI133*30)+(BJ133*30)+(BK133*30)+(BL133*15))</f>
        <v>13882.2</v>
      </c>
      <c r="BO133" s="3" t="n">
        <f aca="false">(1/BH133)</f>
        <v>0.126903553299492</v>
      </c>
      <c r="BP133" s="3" t="n">
        <f aca="false">(BN133/AZ133)</f>
        <v>0.751811535337124</v>
      </c>
      <c r="BQ133" s="3" t="n">
        <f aca="false">(BB133*BP133)</f>
        <v>2.15575815072043</v>
      </c>
      <c r="BR133" s="5" t="n">
        <f aca="false">(BF133*BO133)</f>
        <v>0.143876903553299</v>
      </c>
      <c r="CA133" s="2" t="n">
        <v>189</v>
      </c>
      <c r="CB133" s="2" t="n">
        <v>0</v>
      </c>
      <c r="CC133" s="2" t="n">
        <v>29</v>
      </c>
      <c r="CD133" s="2" t="n">
        <v>1</v>
      </c>
      <c r="CH133" s="2" t="n">
        <v>181</v>
      </c>
      <c r="CI133" s="2" t="n">
        <v>1</v>
      </c>
      <c r="CJ133" s="2" t="n">
        <v>3</v>
      </c>
      <c r="CY133" s="22"/>
      <c r="EU133" s="3"/>
      <c r="EW133" s="22"/>
      <c r="GK133" s="9" t="n">
        <v>1690</v>
      </c>
      <c r="GL133" s="9" t="n">
        <v>68.6</v>
      </c>
      <c r="GM133" s="9" t="n">
        <v>57.7</v>
      </c>
      <c r="GN133" s="9" t="n">
        <v>20.4</v>
      </c>
      <c r="GO133" s="9" t="n">
        <v>22.9</v>
      </c>
      <c r="GP133" s="9" t="n">
        <v>7.6</v>
      </c>
      <c r="GQ133" s="9" t="n">
        <v>193</v>
      </c>
      <c r="GR133" s="9" t="n">
        <v>232.3</v>
      </c>
      <c r="GS133" s="9" t="n">
        <v>30.5</v>
      </c>
      <c r="GT133" s="9" t="n">
        <v>19.3</v>
      </c>
      <c r="GU133" s="9" t="n">
        <v>1372</v>
      </c>
      <c r="GV133" s="9" t="n">
        <v>263</v>
      </c>
      <c r="GW133" s="9" t="n">
        <v>1.09</v>
      </c>
      <c r="GX133" s="9" t="n">
        <v>0.83</v>
      </c>
      <c r="GY133" s="9" t="n">
        <v>1.86</v>
      </c>
      <c r="GZ133" s="9" t="n">
        <v>1.45</v>
      </c>
      <c r="HA133" s="9" t="n">
        <v>480.6</v>
      </c>
      <c r="HB133" s="9" t="n">
        <v>238.4</v>
      </c>
      <c r="HC133" s="9" t="n">
        <v>2.61</v>
      </c>
      <c r="HD133" s="9" t="n">
        <v>19.7</v>
      </c>
      <c r="HE133" s="9" t="n">
        <v>3.97</v>
      </c>
      <c r="HF133" s="9" t="n">
        <v>1119</v>
      </c>
      <c r="HG133" s="9" t="n">
        <v>11.2</v>
      </c>
      <c r="HH133" s="9" t="n">
        <v>2949</v>
      </c>
      <c r="HI133" s="9" t="n">
        <v>241</v>
      </c>
      <c r="HJ133" s="9" t="n">
        <v>1874</v>
      </c>
      <c r="HK133" s="9" t="n">
        <v>810</v>
      </c>
      <c r="HL133" s="9" t="n">
        <v>69</v>
      </c>
      <c r="HM133" s="9" t="n">
        <v>6</v>
      </c>
      <c r="HN133" s="9" t="n">
        <v>200</v>
      </c>
      <c r="HS133" s="2" t="n">
        <v>29.5033893585205</v>
      </c>
      <c r="HT133" s="2" t="n">
        <v>181.472610473633</v>
      </c>
      <c r="HU133" s="2" t="n">
        <v>0.06</v>
      </c>
      <c r="HV133" s="2" t="n">
        <v>1</v>
      </c>
      <c r="HW133" s="2" t="n">
        <v>1</v>
      </c>
      <c r="HX133" s="2" t="n">
        <v>1</v>
      </c>
      <c r="HY133" s="2" t="n">
        <v>1673.85998535156</v>
      </c>
      <c r="HZ133" s="2" t="n">
        <v>51.7900009155273</v>
      </c>
      <c r="IA133" s="2" t="n">
        <v>21.8199996948242</v>
      </c>
      <c r="IB133" s="2" t="n">
        <v>30.6599998474121</v>
      </c>
      <c r="IC133" s="2" t="n">
        <v>21.2099990844727</v>
      </c>
      <c r="ID133" s="2" t="n">
        <v>250.320007324219</v>
      </c>
      <c r="IE133" s="2" t="n">
        <v>31.75</v>
      </c>
      <c r="IF133" s="2" t="n">
        <v>18.2299995422363</v>
      </c>
      <c r="IG133" s="2" t="n">
        <v>6.34000015258789</v>
      </c>
      <c r="IH133" s="2" t="n">
        <v>113.349998474121</v>
      </c>
      <c r="II133" s="2" t="n">
        <v>1.24000000953674</v>
      </c>
      <c r="IJ133" s="2" t="n">
        <v>9.63000011444092</v>
      </c>
      <c r="IK133" s="2" t="n">
        <v>7.44000005722046</v>
      </c>
      <c r="IL133" s="2" t="n">
        <v>27.6499996185303</v>
      </c>
      <c r="IM133" s="2" t="n">
        <v>24.6800003051758</v>
      </c>
      <c r="IN133" s="2" t="n">
        <v>14.0500001907349</v>
      </c>
      <c r="IO133" s="2" t="n">
        <v>8.81999969482422</v>
      </c>
      <c r="IP133" s="2" t="n">
        <v>14.289999961853</v>
      </c>
      <c r="IQ133" s="2" t="n">
        <v>5.80000019073486</v>
      </c>
      <c r="IR133" s="2" t="n">
        <v>3.3199999332428</v>
      </c>
      <c r="IS133" s="2" t="n">
        <v>0.829999983310699</v>
      </c>
      <c r="IT133" s="2" t="n">
        <v>668.099975585938</v>
      </c>
      <c r="IU133" s="2" t="n">
        <v>9.8100004196167</v>
      </c>
      <c r="IV133" s="2" t="n">
        <v>0.680000007152557</v>
      </c>
      <c r="IW133" s="2" t="n">
        <v>287.299987792969</v>
      </c>
      <c r="IX133" s="2" t="n">
        <v>1092.72998046875</v>
      </c>
      <c r="IY133" s="2" t="n">
        <v>2423.1298828125</v>
      </c>
      <c r="IZ133" s="2" t="n">
        <v>1400.53002929688</v>
      </c>
      <c r="JA133" s="2" t="n">
        <v>6.1100001335144</v>
      </c>
      <c r="JB133" s="2" t="n">
        <v>1.38999998569489</v>
      </c>
      <c r="JC133" s="2" t="n">
        <v>2.04999995231628</v>
      </c>
      <c r="JD133" s="2" t="n">
        <v>37.5</v>
      </c>
      <c r="JE133" s="2" t="n">
        <v>190</v>
      </c>
      <c r="JF133" s="2" t="n">
        <v>1.45000004768372</v>
      </c>
      <c r="JG133" s="2" t="n">
        <v>1.12000000476837</v>
      </c>
      <c r="JH133" s="2" t="n">
        <v>14.1800003051758</v>
      </c>
      <c r="JI133" s="2" t="n">
        <v>3.64000010490417</v>
      </c>
      <c r="JJ133" s="2" t="n">
        <v>1.37000000476837</v>
      </c>
      <c r="JK133" s="2" t="n">
        <v>3.70000004768372</v>
      </c>
      <c r="JL133" s="2" t="n">
        <v>276.459991455078</v>
      </c>
      <c r="JM133" s="2" t="n">
        <v>1.27999997138977</v>
      </c>
      <c r="JN133" s="2" t="n">
        <v>42.3400001525879</v>
      </c>
      <c r="JO133" s="2" t="n">
        <v>3725.10009765625</v>
      </c>
      <c r="JP133" s="2" t="n">
        <v>5715.85986328125</v>
      </c>
      <c r="JQ133" s="2" t="n">
        <v>102.279998779297</v>
      </c>
      <c r="JR133" s="2" t="n">
        <v>1546.02001953125</v>
      </c>
      <c r="JS133" s="2" t="n">
        <v>947.150024414063</v>
      </c>
      <c r="JT133" s="2" t="n">
        <v>2799.65991210937</v>
      </c>
      <c r="JU133" s="2" t="n">
        <v>850.489990234375</v>
      </c>
      <c r="JV133" s="2" t="n">
        <v>81.3600006103516</v>
      </c>
      <c r="JW133" s="2" t="n">
        <v>6.76000022888184</v>
      </c>
      <c r="JX133" s="2" t="n">
        <v>6.44000005722046</v>
      </c>
      <c r="JY133" s="2" t="n">
        <v>5.1399998664856</v>
      </c>
      <c r="JZ133" s="2" t="n">
        <v>0.589999973773956</v>
      </c>
      <c r="KA133" s="2" t="n">
        <v>5.61999988555908</v>
      </c>
      <c r="KB133" s="2" t="n">
        <v>1.23000001907349</v>
      </c>
      <c r="KC133" s="2" t="n">
        <v>13.6599998474121</v>
      </c>
      <c r="KD133" s="2" t="n">
        <v>5.65000009536743</v>
      </c>
      <c r="KE133" s="2" t="n">
        <v>16.9200000762939</v>
      </c>
      <c r="KF133" s="2" t="n">
        <v>22.0599994659424</v>
      </c>
      <c r="KG133" s="2" t="n">
        <v>9.89999961853027</v>
      </c>
      <c r="KH133" s="2" t="n">
        <v>133.360000610352</v>
      </c>
      <c r="KI133" s="2" t="n">
        <v>1.07000005245209</v>
      </c>
      <c r="KJ133" s="2" t="n">
        <v>1.60000002384186</v>
      </c>
      <c r="KK133" s="2" t="n">
        <v>37.310001373291</v>
      </c>
      <c r="KL133" s="2" t="n">
        <v>1408386.08</v>
      </c>
      <c r="KM133" s="2" t="n">
        <v>5626.33984375</v>
      </c>
      <c r="KN133" s="2" t="n">
        <v>44.5699996948242</v>
      </c>
      <c r="KO133" s="2" t="n">
        <v>0.239999994635582</v>
      </c>
      <c r="KP133" s="2" t="n">
        <v>0.129999995231628</v>
      </c>
      <c r="KQ133" s="2" t="n">
        <v>0.0900000035762787</v>
      </c>
      <c r="KR133" s="2" t="n">
        <v>0.25</v>
      </c>
      <c r="KS133" s="2" t="n">
        <v>0.509999990463257</v>
      </c>
      <c r="KT133" s="2" t="n">
        <v>0.159999996423721</v>
      </c>
      <c r="KU133" s="2" t="n">
        <v>1.0900000333786</v>
      </c>
      <c r="KV133" s="2" t="n">
        <v>1.16999995708466</v>
      </c>
      <c r="KW133" s="2" t="n">
        <v>9.5600004196167</v>
      </c>
      <c r="KX133" s="2" t="n">
        <v>6.84000015258789</v>
      </c>
      <c r="KY133" s="2" t="n">
        <v>4.5</v>
      </c>
      <c r="KZ133" s="2" t="n">
        <v>2.17000007629395</v>
      </c>
      <c r="LA133" s="2" t="n">
        <v>1.1599999666214</v>
      </c>
      <c r="LB133" s="2" t="n">
        <v>0.0599999986588955</v>
      </c>
      <c r="LC133" s="2" t="n">
        <v>17.1599998474121</v>
      </c>
      <c r="LD133" s="2" t="n">
        <v>10.0600004196167</v>
      </c>
      <c r="LE133" s="2" t="n">
        <v>0.519999980926514</v>
      </c>
      <c r="LF133" s="2" t="n">
        <v>0.119999997317791</v>
      </c>
      <c r="LG133" s="2" t="n">
        <v>0</v>
      </c>
      <c r="LH133" s="2" t="n">
        <v>7.67000007629395</v>
      </c>
      <c r="LI133" s="2" t="n">
        <v>4.86999988555908</v>
      </c>
      <c r="LJ133" s="2" t="n">
        <v>0.0399999991059303</v>
      </c>
      <c r="LK133" s="2" t="n">
        <v>0.0900000035762787</v>
      </c>
      <c r="LL133" s="2" t="n">
        <v>0.629999995231628</v>
      </c>
      <c r="LM133" s="2" t="n">
        <v>0.490000009536743</v>
      </c>
      <c r="LN133" s="2" t="n">
        <v>0</v>
      </c>
      <c r="LO133" s="2" t="n">
        <v>0.0700000002980232</v>
      </c>
      <c r="LP133" s="2" t="n">
        <v>0.0299999993294477</v>
      </c>
      <c r="LQ133" s="2" t="n">
        <v>0</v>
      </c>
      <c r="LR133" s="2" t="n">
        <v>0</v>
      </c>
      <c r="LS133" s="2" t="n">
        <v>0.00999999977648258</v>
      </c>
      <c r="LT133" s="2" t="n">
        <v>0.0199999995529652</v>
      </c>
      <c r="LU133" s="2" t="n">
        <v>0.00999999977648258</v>
      </c>
      <c r="LV133" s="2" t="n">
        <v>193.268020629883</v>
      </c>
      <c r="LW133" s="0" t="n">
        <v>4</v>
      </c>
      <c r="LX133" s="0" t="n">
        <v>1</v>
      </c>
      <c r="LY133" s="0" t="n">
        <v>50</v>
      </c>
      <c r="LZ133" s="0" t="n">
        <v>50</v>
      </c>
      <c r="MA133" s="0" t="n">
        <v>44</v>
      </c>
      <c r="MB133" s="0" t="n">
        <v>2</v>
      </c>
      <c r="MC133" s="0" t="n">
        <v>0</v>
      </c>
      <c r="MD133" s="0" t="n">
        <v>0</v>
      </c>
      <c r="ME133" s="0" t="n">
        <v>0</v>
      </c>
      <c r="MF133" s="0" t="n">
        <v>0</v>
      </c>
      <c r="MG133" s="0" t="n">
        <v>0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0</v>
      </c>
      <c r="MM133" s="0" t="n">
        <v>0</v>
      </c>
      <c r="MN133" s="0" t="n">
        <v>0</v>
      </c>
      <c r="MO133" s="0" t="n">
        <v>0</v>
      </c>
      <c r="MP133" s="0" t="n">
        <v>0</v>
      </c>
      <c r="MQ133" s="0" t="n">
        <v>0</v>
      </c>
      <c r="MR133" s="0" t="n">
        <v>0</v>
      </c>
      <c r="MS133" s="0" t="n">
        <v>19</v>
      </c>
      <c r="MT133" s="0" t="n">
        <v>0</v>
      </c>
      <c r="MU133" s="0" t="n">
        <v>1198</v>
      </c>
      <c r="MV133" s="0" t="n">
        <v>8</v>
      </c>
      <c r="MW133" s="0" t="n">
        <v>0</v>
      </c>
      <c r="MX133" s="0" t="n">
        <v>5429</v>
      </c>
      <c r="MY133" s="0" t="n">
        <v>0</v>
      </c>
      <c r="MZ133" s="0" t="n">
        <v>0</v>
      </c>
      <c r="NA133" s="0" t="n">
        <v>0</v>
      </c>
      <c r="NB133" s="0" t="n">
        <v>0</v>
      </c>
      <c r="NC133" s="0" t="n">
        <v>0</v>
      </c>
      <c r="ND133" s="0" t="n">
        <v>15</v>
      </c>
      <c r="NE133" s="0" t="n">
        <v>0</v>
      </c>
      <c r="NF133" s="0" t="n">
        <v>23</v>
      </c>
      <c r="NG133" s="0" t="n">
        <v>0</v>
      </c>
      <c r="NH133" s="0" t="n">
        <v>339</v>
      </c>
      <c r="NI133" s="0" t="n">
        <v>490</v>
      </c>
      <c r="NJ133" s="0" t="n">
        <v>0</v>
      </c>
      <c r="NK133" s="0" t="n">
        <v>0</v>
      </c>
      <c r="NL133" s="0" t="n">
        <v>0</v>
      </c>
      <c r="NM133" s="0" t="n">
        <v>0</v>
      </c>
      <c r="NN133" s="0" t="n">
        <v>0</v>
      </c>
      <c r="NO133" s="0" t="n">
        <v>0</v>
      </c>
      <c r="NP133" s="0" t="n">
        <v>0</v>
      </c>
      <c r="NQ133" s="0" t="n">
        <v>0</v>
      </c>
      <c r="NR133" s="0" t="n">
        <v>0</v>
      </c>
      <c r="NS133" s="0" t="n">
        <v>32624</v>
      </c>
      <c r="NT133" s="0" t="n">
        <v>1842</v>
      </c>
      <c r="NU133" s="0" t="n">
        <v>0</v>
      </c>
      <c r="NV133" s="0" t="n">
        <v>0</v>
      </c>
      <c r="NW133" s="0" t="n">
        <v>321</v>
      </c>
      <c r="NX133" s="0" t="n">
        <v>18</v>
      </c>
      <c r="NY133" s="0" t="n">
        <v>2065</v>
      </c>
      <c r="NZ133" s="0" t="n">
        <v>0</v>
      </c>
      <c r="OA133" s="0" t="n">
        <v>0</v>
      </c>
      <c r="OB133" s="0" t="n">
        <v>0</v>
      </c>
      <c r="OC133" s="0" t="n">
        <v>0</v>
      </c>
      <c r="OD133" s="0" t="n">
        <v>0</v>
      </c>
      <c r="OE133" s="0" t="n">
        <v>0</v>
      </c>
      <c r="OF133" s="0" t="n">
        <v>0</v>
      </c>
      <c r="OG133" s="0" t="n">
        <v>164</v>
      </c>
      <c r="OH133" s="0" t="n">
        <v>765</v>
      </c>
      <c r="OI133" s="0" t="n">
        <v>1003</v>
      </c>
      <c r="OJ133" s="0" t="n">
        <v>0</v>
      </c>
      <c r="OK133" s="0" t="n">
        <v>0</v>
      </c>
      <c r="OL133" s="0" t="n">
        <v>0</v>
      </c>
      <c r="OM133" s="0" t="n">
        <v>3</v>
      </c>
      <c r="ON133" s="0" t="n">
        <v>77</v>
      </c>
      <c r="OO133" s="0" t="n">
        <v>0</v>
      </c>
      <c r="OP133" s="0" t="n">
        <v>0</v>
      </c>
      <c r="OQ133" s="0" t="n">
        <v>1396</v>
      </c>
      <c r="OR133" s="0" t="n">
        <v>0</v>
      </c>
      <c r="OS133" s="0" t="n">
        <v>0</v>
      </c>
      <c r="OT133" s="0" t="n">
        <v>0</v>
      </c>
      <c r="OU133" s="0" t="n">
        <v>287</v>
      </c>
      <c r="OV133" s="0" t="n">
        <v>0</v>
      </c>
      <c r="OW133" s="0" t="n">
        <v>3</v>
      </c>
      <c r="OX133" s="0" t="n">
        <v>0</v>
      </c>
      <c r="OY133" s="0" t="n">
        <v>33</v>
      </c>
      <c r="OZ133" s="0" t="n">
        <v>0</v>
      </c>
      <c r="PA133" s="0" t="n">
        <v>0</v>
      </c>
      <c r="PB133" s="0" t="n">
        <v>4334</v>
      </c>
      <c r="PC133" s="0" t="n">
        <v>0</v>
      </c>
      <c r="PD133" s="0" t="n">
        <v>0</v>
      </c>
      <c r="PE133" s="0" t="n">
        <v>0</v>
      </c>
      <c r="PF133" s="0" t="n">
        <v>398</v>
      </c>
      <c r="PG133" s="0" t="n">
        <v>0</v>
      </c>
      <c r="PH133" s="0" t="n">
        <v>33</v>
      </c>
      <c r="PI133" s="0" t="n">
        <v>0</v>
      </c>
      <c r="PJ133" s="0" t="n">
        <v>1189</v>
      </c>
      <c r="PK133" s="0" t="n">
        <v>0</v>
      </c>
      <c r="PL133" s="0" t="n">
        <v>0</v>
      </c>
      <c r="PM133" s="0" t="n">
        <v>0</v>
      </c>
      <c r="PN133" s="0" t="n">
        <v>0</v>
      </c>
      <c r="PO133" s="0" t="n">
        <v>0</v>
      </c>
      <c r="PP133" s="0" t="n">
        <v>0</v>
      </c>
      <c r="PQ133" s="0" t="n">
        <v>484</v>
      </c>
      <c r="PR133" s="0" t="n">
        <v>0</v>
      </c>
      <c r="PS133" s="0" t="n">
        <v>0</v>
      </c>
      <c r="PT133" s="0" t="n">
        <v>0</v>
      </c>
      <c r="PU133" s="0" t="n">
        <v>0</v>
      </c>
      <c r="PV133" s="0" t="n">
        <v>93</v>
      </c>
      <c r="PW133" s="0" t="n">
        <v>91</v>
      </c>
      <c r="PX133" s="0" t="n">
        <v>730</v>
      </c>
      <c r="PY133" s="0" t="n">
        <v>0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16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305</v>
      </c>
      <c r="QL133" s="0" t="n">
        <v>0</v>
      </c>
      <c r="QM133" s="0" t="n">
        <v>5120</v>
      </c>
      <c r="QN133" s="0" t="n">
        <v>0</v>
      </c>
      <c r="QO133" s="0" t="n">
        <v>0</v>
      </c>
      <c r="QP133" s="0" t="n">
        <v>0</v>
      </c>
      <c r="QQ133" s="0" t="n">
        <v>1253</v>
      </c>
      <c r="QR133" s="0" t="n">
        <v>0</v>
      </c>
      <c r="QS133" s="0" t="n">
        <v>0</v>
      </c>
      <c r="QT133" s="0" t="n">
        <v>0</v>
      </c>
      <c r="QU133" s="0" t="n">
        <v>0</v>
      </c>
      <c r="QV133" s="0" t="n">
        <v>122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2225</v>
      </c>
      <c r="RB133" s="0" t="n">
        <v>0</v>
      </c>
      <c r="RC133" s="0" t="n">
        <v>0</v>
      </c>
      <c r="RD133" s="0" t="n">
        <v>134</v>
      </c>
      <c r="RE133" s="0" t="n">
        <v>15</v>
      </c>
      <c r="RF133" s="0" t="n">
        <v>0</v>
      </c>
      <c r="RG133" s="0" t="n">
        <v>226</v>
      </c>
      <c r="RH133" s="0" t="n">
        <v>0</v>
      </c>
      <c r="RI133" s="0" t="n">
        <v>0</v>
      </c>
      <c r="RJ133" s="0" t="n">
        <v>0</v>
      </c>
      <c r="RK133" s="0" t="n">
        <v>0</v>
      </c>
      <c r="RL133" s="0" t="n">
        <v>6874</v>
      </c>
      <c r="RM133" s="0" t="n">
        <v>0</v>
      </c>
      <c r="RN133" s="0" t="n">
        <v>0</v>
      </c>
      <c r="RO133" s="0" t="n">
        <v>0</v>
      </c>
      <c r="RP133" s="0" t="n">
        <v>316</v>
      </c>
      <c r="RQ133" s="0" t="n">
        <v>96</v>
      </c>
      <c r="RR133" s="0" t="n">
        <v>0</v>
      </c>
      <c r="RS133" s="0" t="n">
        <v>0</v>
      </c>
      <c r="RT133" s="0" t="n">
        <v>0</v>
      </c>
      <c r="RU133" s="0" t="n">
        <v>0</v>
      </c>
      <c r="RV133" s="0" t="n">
        <v>102</v>
      </c>
      <c r="RW133" s="0" t="n">
        <v>0</v>
      </c>
      <c r="RX133" s="0" t="n">
        <v>0</v>
      </c>
      <c r="RY133" s="0" t="n">
        <v>579</v>
      </c>
      <c r="RZ133" s="0" t="n">
        <v>0</v>
      </c>
      <c r="SA133" s="0" t="n">
        <v>0</v>
      </c>
      <c r="SB133" s="0" t="n">
        <v>0</v>
      </c>
      <c r="SC133" s="0" t="n">
        <v>0</v>
      </c>
      <c r="SD133" s="0" t="n">
        <v>41</v>
      </c>
      <c r="SE133" s="0" t="n">
        <v>13</v>
      </c>
      <c r="SF133" s="0" t="n">
        <v>0</v>
      </c>
      <c r="SG133" s="0" t="n">
        <v>0</v>
      </c>
      <c r="SH133" s="0" t="n">
        <v>0</v>
      </c>
      <c r="SI133" s="0" t="n">
        <v>0</v>
      </c>
      <c r="SJ133" s="0" t="n">
        <v>0</v>
      </c>
      <c r="SK133" s="0" t="n">
        <v>0</v>
      </c>
      <c r="SL133" s="0" t="n">
        <v>0</v>
      </c>
      <c r="SM133" s="0" t="n">
        <v>12</v>
      </c>
      <c r="SN133" s="0" t="n">
        <v>0</v>
      </c>
      <c r="SO133" s="0" t="n">
        <v>0</v>
      </c>
      <c r="SP133" s="0" t="n">
        <v>0</v>
      </c>
      <c r="SQ133" s="0" t="n">
        <v>0</v>
      </c>
      <c r="SR133" s="0" t="n">
        <v>363</v>
      </c>
      <c r="SS133" s="0" t="n">
        <v>0</v>
      </c>
      <c r="ST133" s="0" t="n">
        <v>56</v>
      </c>
      <c r="SU133" s="0" t="n">
        <v>0</v>
      </c>
      <c r="SV133" s="0" t="n">
        <v>11</v>
      </c>
      <c r="SW133" s="0" t="n">
        <v>0</v>
      </c>
      <c r="SX133" s="0" t="n">
        <v>0</v>
      </c>
      <c r="SY133" s="0" t="n">
        <v>0</v>
      </c>
      <c r="SZ133" s="0" t="n">
        <v>403</v>
      </c>
      <c r="TA133" s="0" t="n">
        <v>84</v>
      </c>
      <c r="TB133" s="0" t="n">
        <v>0</v>
      </c>
      <c r="TC133" s="0" t="n">
        <v>0</v>
      </c>
      <c r="TD133" s="0" t="n">
        <v>0</v>
      </c>
      <c r="TE133" s="0" t="n">
        <v>90</v>
      </c>
      <c r="TF133" s="0" t="n">
        <v>0</v>
      </c>
      <c r="TG133" s="0" t="n">
        <v>0</v>
      </c>
      <c r="TH133" s="0" t="n">
        <v>0</v>
      </c>
      <c r="TI133" s="0" t="n">
        <v>414</v>
      </c>
      <c r="TJ133" s="0" t="n">
        <v>0</v>
      </c>
      <c r="TK133" s="0" t="n">
        <v>0</v>
      </c>
      <c r="TL133" s="0" t="n">
        <v>468</v>
      </c>
      <c r="TM133" s="0" t="n">
        <v>95</v>
      </c>
      <c r="TN133" s="0" t="n">
        <v>150</v>
      </c>
      <c r="TO133" s="0" t="n">
        <v>0</v>
      </c>
      <c r="TP133" s="0" t="n">
        <v>153</v>
      </c>
      <c r="TQ133" s="0" t="n">
        <v>0</v>
      </c>
      <c r="TR133" s="0" t="n">
        <v>1157</v>
      </c>
      <c r="TS133" s="0" t="n">
        <v>16</v>
      </c>
      <c r="TT133" s="0" t="n">
        <v>223</v>
      </c>
      <c r="TU133" s="0" t="n">
        <v>0</v>
      </c>
      <c r="TV133" s="0" t="n">
        <v>61</v>
      </c>
      <c r="TW133" s="0" t="n">
        <v>61</v>
      </c>
      <c r="TX133" s="0" t="n">
        <v>0</v>
      </c>
      <c r="TY133" s="0" t="n">
        <v>35</v>
      </c>
      <c r="TZ133" s="0" t="n">
        <v>0</v>
      </c>
      <c r="UA133" s="0" t="n">
        <v>0</v>
      </c>
      <c r="UB133" s="0" t="n">
        <v>0</v>
      </c>
      <c r="UC133" s="0" t="n">
        <v>0</v>
      </c>
      <c r="UD133" s="0" t="n">
        <v>0</v>
      </c>
      <c r="UE133" s="0" t="n">
        <v>0</v>
      </c>
      <c r="UF133" s="0" t="n">
        <v>0</v>
      </c>
      <c r="UG133" s="0" t="n">
        <v>0</v>
      </c>
      <c r="UH133" s="0" t="n">
        <v>0</v>
      </c>
      <c r="UI133" s="0" t="n">
        <v>0</v>
      </c>
      <c r="UJ133" s="0" t="n">
        <v>0</v>
      </c>
      <c r="UK133" s="0" t="n">
        <v>198</v>
      </c>
      <c r="UL133" s="0" t="n">
        <v>0</v>
      </c>
      <c r="UM133" s="0" t="n">
        <v>12</v>
      </c>
      <c r="UN133" s="0" t="n">
        <v>10923</v>
      </c>
      <c r="UO133" s="0" t="n">
        <v>0</v>
      </c>
      <c r="UP133" s="0" t="n">
        <v>207</v>
      </c>
      <c r="UQ133" s="0" t="n">
        <v>0</v>
      </c>
      <c r="UR133" s="0" t="n">
        <v>6</v>
      </c>
      <c r="US133" s="0" t="n">
        <v>0</v>
      </c>
      <c r="UT133" s="0" t="n">
        <v>0</v>
      </c>
      <c r="UU133" s="0" t="n">
        <v>0</v>
      </c>
      <c r="UV133" s="0" t="n">
        <v>0</v>
      </c>
      <c r="UW133" s="0" t="n">
        <v>0</v>
      </c>
      <c r="UX133" s="0" t="n">
        <v>0</v>
      </c>
      <c r="UY133" s="0" t="n">
        <v>0</v>
      </c>
      <c r="UZ133" s="0" t="n">
        <v>0</v>
      </c>
      <c r="VA133" s="0" t="n">
        <v>0</v>
      </c>
      <c r="VB133" s="0" t="n">
        <v>0</v>
      </c>
      <c r="VC133" s="0" t="n">
        <v>0</v>
      </c>
      <c r="VD133" s="0" t="n">
        <v>0</v>
      </c>
      <c r="VE133" s="0" t="n">
        <v>0</v>
      </c>
      <c r="VF133" s="0" t="n">
        <v>384</v>
      </c>
      <c r="VG133" s="0" t="n">
        <v>0</v>
      </c>
      <c r="VH133" s="0" t="n">
        <v>0</v>
      </c>
      <c r="VI133" s="0" t="n">
        <v>0</v>
      </c>
      <c r="VJ133" s="0" t="n">
        <v>0</v>
      </c>
      <c r="VK133" s="0" t="n">
        <v>0</v>
      </c>
      <c r="VL133" s="0" t="n">
        <v>149</v>
      </c>
      <c r="VM133" s="0" t="n">
        <v>54</v>
      </c>
      <c r="VN133" s="0" t="n">
        <v>13</v>
      </c>
      <c r="VO133" s="0" t="n">
        <v>0</v>
      </c>
      <c r="VP133" s="0" t="n">
        <v>0</v>
      </c>
      <c r="VQ133" s="0" t="n">
        <v>28</v>
      </c>
      <c r="VR133" s="0" t="n">
        <v>2162</v>
      </c>
      <c r="VS133" s="0" t="n">
        <v>0</v>
      </c>
      <c r="VT133" s="0" t="n">
        <v>0</v>
      </c>
      <c r="VU133" s="0" t="n">
        <v>671</v>
      </c>
      <c r="VV133" s="0" t="n">
        <v>0</v>
      </c>
      <c r="VW133" s="0" t="n">
        <v>14</v>
      </c>
      <c r="VX133" s="0" t="n">
        <v>0</v>
      </c>
      <c r="VY133" s="0" t="n">
        <v>6</v>
      </c>
      <c r="VZ133" s="0" t="n">
        <v>2</v>
      </c>
      <c r="WA133" s="0" t="n">
        <v>0</v>
      </c>
      <c r="WB133" s="0" t="n">
        <v>0</v>
      </c>
      <c r="WC133" s="0" t="n">
        <v>0</v>
      </c>
      <c r="WD133" s="0" t="n">
        <v>0</v>
      </c>
      <c r="WE133" s="0" t="n">
        <v>0</v>
      </c>
      <c r="WF133" s="0" t="n">
        <v>914</v>
      </c>
      <c r="WG133" s="0" t="n">
        <v>0</v>
      </c>
      <c r="WH133" s="0" t="n">
        <v>0</v>
      </c>
      <c r="WI133" s="0" t="n">
        <v>0</v>
      </c>
      <c r="WJ133" s="0" t="n">
        <v>0</v>
      </c>
      <c r="WK133" s="0" t="n">
        <v>0</v>
      </c>
      <c r="WL133" s="0" t="n">
        <v>0</v>
      </c>
      <c r="WM133" s="0" t="n">
        <v>0</v>
      </c>
      <c r="WN133" s="0" t="n">
        <v>0</v>
      </c>
      <c r="WO133" s="0" t="n">
        <v>0</v>
      </c>
      <c r="WP133" s="0" t="n">
        <v>908</v>
      </c>
      <c r="WQ133" s="0" t="n">
        <v>4923</v>
      </c>
      <c r="WR133" s="0" t="n">
        <v>0</v>
      </c>
      <c r="WS133" s="0" t="n">
        <v>312</v>
      </c>
      <c r="WT133" s="0" t="n">
        <v>1242</v>
      </c>
      <c r="WU133" s="0" t="n">
        <v>0</v>
      </c>
      <c r="WV133" s="0" t="n">
        <v>0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0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0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1295</v>
      </c>
      <c r="XO133" s="0" t="n">
        <v>3258</v>
      </c>
      <c r="XP133" s="0" t="n">
        <v>15</v>
      </c>
      <c r="XQ133" s="0" t="n">
        <v>0</v>
      </c>
      <c r="XR133" s="0" t="n">
        <v>0</v>
      </c>
      <c r="XS133" s="0" t="n">
        <v>0</v>
      </c>
      <c r="XT133" s="0" t="n">
        <v>142</v>
      </c>
      <c r="XU133" s="0" t="n">
        <v>71</v>
      </c>
      <c r="XV133" s="0" t="n">
        <v>60</v>
      </c>
      <c r="XW133" s="0" t="n">
        <v>4047</v>
      </c>
      <c r="XX133" s="0" t="n">
        <v>0</v>
      </c>
      <c r="XY133" s="0" t="n">
        <v>14610</v>
      </c>
      <c r="XZ133" s="0" t="n">
        <v>635</v>
      </c>
      <c r="YA133" s="0" t="n">
        <v>0</v>
      </c>
      <c r="YB133" s="0" t="n">
        <v>3691</v>
      </c>
      <c r="YC133" s="0" t="n">
        <v>0</v>
      </c>
      <c r="YD133" s="0" t="n">
        <v>108</v>
      </c>
      <c r="YE133" s="0" t="n">
        <v>66</v>
      </c>
      <c r="YF133" s="0" t="n">
        <v>3273</v>
      </c>
      <c r="YG133" s="0" t="n">
        <v>6</v>
      </c>
      <c r="YH133" s="0" t="n">
        <v>567</v>
      </c>
      <c r="YI133" s="0" t="n">
        <v>15484</v>
      </c>
      <c r="YJ133" s="0" t="n">
        <v>36</v>
      </c>
      <c r="YK133" s="0" t="n">
        <v>1633</v>
      </c>
      <c r="YL133" s="0" t="n">
        <v>8740</v>
      </c>
      <c r="YM133" s="0" t="n">
        <v>0</v>
      </c>
      <c r="YN133" s="0" t="n">
        <v>0</v>
      </c>
      <c r="YO133" s="0" t="n">
        <v>0</v>
      </c>
      <c r="YP133" s="0" t="n">
        <v>0</v>
      </c>
      <c r="YQ133" s="0" t="n">
        <v>0</v>
      </c>
      <c r="YR133" s="0" t="n">
        <v>0</v>
      </c>
      <c r="YS133" s="0" t="n">
        <v>0</v>
      </c>
      <c r="YT133" s="0" t="n">
        <v>0</v>
      </c>
      <c r="YU133" s="0" t="n">
        <v>630</v>
      </c>
      <c r="YV133" s="0" t="n">
        <v>0</v>
      </c>
      <c r="YW133" s="0" t="n">
        <v>0</v>
      </c>
      <c r="YX133" s="0" t="n">
        <v>0</v>
      </c>
      <c r="YY133" s="0" t="n">
        <v>0</v>
      </c>
      <c r="YZ133" s="0" t="n">
        <v>979</v>
      </c>
      <c r="ZA133" s="0" t="n">
        <v>0</v>
      </c>
      <c r="ZB133" s="0" t="n">
        <v>0</v>
      </c>
      <c r="ZC133" s="0" t="n">
        <v>0</v>
      </c>
      <c r="ZD133" s="0" t="n">
        <v>0</v>
      </c>
      <c r="ZE133" s="0" t="n">
        <v>0</v>
      </c>
      <c r="ZF133" s="0" t="n">
        <v>0</v>
      </c>
      <c r="ZG133" s="0" t="n">
        <v>0</v>
      </c>
      <c r="ZH133" s="0" t="n">
        <v>0</v>
      </c>
      <c r="ZI133" s="0" t="n">
        <v>0</v>
      </c>
      <c r="ZJ133" s="0" t="n">
        <v>11</v>
      </c>
      <c r="ZK133" s="0" t="n">
        <v>0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38</v>
      </c>
      <c r="ZQ133" s="0" t="n">
        <v>3672</v>
      </c>
      <c r="ZR133" s="0" t="n">
        <v>0</v>
      </c>
      <c r="ZS133" s="0" t="n">
        <v>0</v>
      </c>
      <c r="ZT133" s="0" t="n">
        <v>14</v>
      </c>
      <c r="ZU133" s="0" t="n">
        <v>0</v>
      </c>
      <c r="ZV133" s="0" t="n">
        <v>0</v>
      </c>
      <c r="ZW133" s="0" t="n">
        <v>0</v>
      </c>
      <c r="ZX133" s="0" t="n">
        <v>73</v>
      </c>
      <c r="ZY133" s="0" t="n">
        <v>0</v>
      </c>
      <c r="ZZ133" s="0" t="n">
        <v>0</v>
      </c>
      <c r="AAA133" s="0" t="n">
        <v>0</v>
      </c>
      <c r="AAB133" s="0" t="n">
        <v>0</v>
      </c>
      <c r="AAC133" s="0" t="n">
        <v>0</v>
      </c>
      <c r="AAD133" s="0" t="n">
        <v>90</v>
      </c>
      <c r="AAE133" s="0" t="n">
        <v>0</v>
      </c>
      <c r="AAF133" s="0" t="n">
        <v>0</v>
      </c>
      <c r="AAG133" s="0" t="n">
        <v>0</v>
      </c>
      <c r="AAH133" s="0" t="n">
        <v>0</v>
      </c>
      <c r="AAI133" s="0" t="n">
        <v>0</v>
      </c>
      <c r="AAJ133" s="0" t="n">
        <v>38</v>
      </c>
      <c r="AAK133" s="0" t="n">
        <v>0</v>
      </c>
      <c r="AAL133" s="0" t="n">
        <v>0</v>
      </c>
      <c r="AAM133" s="0" t="n">
        <v>5</v>
      </c>
      <c r="AAN133" s="0" t="n">
        <v>11</v>
      </c>
      <c r="AAO133" s="0" t="n">
        <v>0</v>
      </c>
      <c r="AAP133" s="0" t="n">
        <v>0</v>
      </c>
    </row>
    <row r="134" customFormat="false" ht="15" hidden="false" customHeight="true" outlineLevel="0" collapsed="false">
      <c r="A134" s="1" t="n">
        <v>31285</v>
      </c>
      <c r="C134" s="20"/>
      <c r="D134" s="20"/>
      <c r="E134" s="20"/>
      <c r="F134" s="20"/>
      <c r="G134" s="20"/>
      <c r="H134" s="2" t="n">
        <v>2</v>
      </c>
      <c r="I134" s="2" t="n">
        <v>59</v>
      </c>
      <c r="J134" s="21"/>
      <c r="K134" s="21"/>
      <c r="L134" s="2" t="n">
        <v>1</v>
      </c>
      <c r="M134" s="2" t="n">
        <v>1</v>
      </c>
      <c r="N134" s="2" t="n">
        <v>1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1</v>
      </c>
      <c r="T134" s="2" t="n">
        <v>0</v>
      </c>
      <c r="U134" s="2" t="n">
        <v>1</v>
      </c>
      <c r="V134" s="2" t="n">
        <v>0</v>
      </c>
      <c r="W134" s="2" t="n">
        <v>1</v>
      </c>
      <c r="X134" s="2" t="n">
        <f aca="false">SUM(L134:W134)</f>
        <v>6</v>
      </c>
      <c r="Y134" s="2" t="n">
        <v>128</v>
      </c>
      <c r="Z134" s="2" t="n">
        <v>88</v>
      </c>
      <c r="AA134" s="2" t="n">
        <f aca="false">Y134-Z134</f>
        <v>40</v>
      </c>
      <c r="AB134" s="3" t="n">
        <f aca="false">Z134+((Y134-Z134)/3)</f>
        <v>101.333333333333</v>
      </c>
      <c r="AC134" s="4" t="n">
        <v>91.5</v>
      </c>
      <c r="AD134" s="4" t="n">
        <v>153</v>
      </c>
      <c r="AE134" s="3" t="n">
        <v>39.0875304370114</v>
      </c>
      <c r="AF134" s="3" t="n">
        <v>2</v>
      </c>
      <c r="AG134" s="4" t="n">
        <v>114</v>
      </c>
      <c r="AH134" s="4" t="n">
        <v>126</v>
      </c>
      <c r="AK134" s="3" t="n">
        <v>111</v>
      </c>
      <c r="AL134" s="4" t="n">
        <v>48.4</v>
      </c>
      <c r="AS134" s="2" t="n">
        <v>98</v>
      </c>
      <c r="AT134" s="2" t="n">
        <v>135</v>
      </c>
      <c r="AU134" s="2" t="n">
        <v>125</v>
      </c>
      <c r="AV134" s="2" t="n">
        <v>172</v>
      </c>
      <c r="AW134" s="2" t="n">
        <v>165</v>
      </c>
      <c r="AX134" s="2" t="n">
        <v>3</v>
      </c>
      <c r="AY134" s="2" t="n">
        <f aca="false">((AS134*15)+(AT134*30)+(AU134*30)+(AV134*30)+(AW134*15))-(AS134*120)</f>
        <v>5145</v>
      </c>
      <c r="AZ134" s="2" t="n">
        <f aca="false">((AS134*15)+(AT134*30)+(AU134*30)+(AV134*30)+(AW134*15))</f>
        <v>16905</v>
      </c>
      <c r="BB134" s="5" t="n">
        <f aca="false">10000/SQRT((AS134*BH134)*(AVERAGE(AS134:AW134)*AVERAGE(BH134:BL134)))</f>
        <v>4.34639801644655</v>
      </c>
      <c r="BC134" s="3" t="n">
        <f aca="false">(AS134*BH134)/405</f>
        <v>2.30118518518519</v>
      </c>
      <c r="BD134" s="3" t="n">
        <v>1</v>
      </c>
      <c r="BE134" s="3" t="n">
        <f aca="false">1/(LOG(BH134)+LOG(AS134))</f>
        <v>0.336767623026772</v>
      </c>
      <c r="BF134" s="3" t="n">
        <f aca="false">(BI134-BH134)/(AT134-AS134)</f>
        <v>0.967297297297297</v>
      </c>
      <c r="BG134" s="3" t="n">
        <f aca="false">(20*BH134)/((AS134/18)-3.5)</f>
        <v>97.8171428571428</v>
      </c>
      <c r="BH134" s="2" t="n">
        <v>9.51</v>
      </c>
      <c r="BI134" s="2" t="n">
        <v>45.3</v>
      </c>
      <c r="BJ134" s="2" t="n">
        <v>28.8</v>
      </c>
      <c r="BK134" s="2" t="n">
        <v>61</v>
      </c>
      <c r="BL134" s="2" t="n">
        <v>59.7</v>
      </c>
      <c r="BM134" s="3" t="n">
        <f aca="false">((BH134*15)+(BI134*30)+(BJ134*30)+(BK134*30)+(BL134*15))-(BH134*120)</f>
        <v>3949.95</v>
      </c>
      <c r="BN134" s="3" t="n">
        <f aca="false">((BH134*15)+(BI134*30)+(BJ134*30)+(BK134*30)+(BL134*15))</f>
        <v>5091.15</v>
      </c>
      <c r="BO134" s="3" t="n">
        <f aca="false">(1/BH134)</f>
        <v>0.10515247108307</v>
      </c>
      <c r="BP134" s="3" t="n">
        <f aca="false">(BN134/AZ134)</f>
        <v>0.301162377994676</v>
      </c>
      <c r="BQ134" s="3" t="n">
        <f aca="false">(BB134*BP134)</f>
        <v>1.30897156234439</v>
      </c>
      <c r="BR134" s="5" t="n">
        <f aca="false">(BF134*BO134)</f>
        <v>0.101713701082786</v>
      </c>
      <c r="CA134" s="2" t="n">
        <v>206</v>
      </c>
      <c r="CB134" s="2" t="n">
        <v>1</v>
      </c>
      <c r="CH134" s="2" t="n">
        <v>176</v>
      </c>
      <c r="CI134" s="2" t="n">
        <v>1</v>
      </c>
      <c r="CJ134" s="2" t="n">
        <v>5</v>
      </c>
      <c r="CW134" s="3"/>
      <c r="CY134" s="22"/>
      <c r="EU134" s="3"/>
      <c r="EW134" s="22"/>
      <c r="GK134" s="9" t="n">
        <v>1627</v>
      </c>
      <c r="GL134" s="9" t="n">
        <v>56.1</v>
      </c>
      <c r="GM134" s="9" t="n">
        <v>41.82</v>
      </c>
      <c r="GN134" s="9" t="n">
        <v>18.2</v>
      </c>
      <c r="GO134" s="9" t="n">
        <v>14.6</v>
      </c>
      <c r="GP134" s="9" t="n">
        <v>4.6</v>
      </c>
      <c r="GQ134" s="9" t="n">
        <v>157</v>
      </c>
      <c r="GR134" s="9" t="n">
        <v>265.9</v>
      </c>
      <c r="GS134" s="9" t="n">
        <v>75.2</v>
      </c>
      <c r="GT134" s="9" t="n">
        <v>14.9</v>
      </c>
      <c r="GU134" s="9" t="n">
        <v>1847</v>
      </c>
      <c r="GV134" s="9" t="n">
        <v>181</v>
      </c>
      <c r="GW134" s="9" t="n">
        <v>1.15</v>
      </c>
      <c r="GX134" s="9" t="n">
        <v>1.35</v>
      </c>
      <c r="GY134" s="9" t="n">
        <v>0.78</v>
      </c>
      <c r="GZ134" s="9" t="n">
        <v>2.91</v>
      </c>
      <c r="HA134" s="9" t="n">
        <v>10.8</v>
      </c>
      <c r="HB134" s="9" t="n">
        <v>101.1</v>
      </c>
      <c r="HC134" s="9" t="n">
        <v>1.77</v>
      </c>
      <c r="HD134" s="9" t="n">
        <v>6.28</v>
      </c>
      <c r="HE134" s="9" t="n">
        <v>0.9</v>
      </c>
      <c r="HF134" s="9" t="n">
        <v>1078</v>
      </c>
      <c r="HG134" s="9" t="n">
        <v>7.52</v>
      </c>
      <c r="HH134" s="9" t="n">
        <v>1886</v>
      </c>
      <c r="HI134" s="9" t="n">
        <v>172</v>
      </c>
      <c r="HJ134" s="9" t="n">
        <v>969</v>
      </c>
      <c r="HK134" s="9" t="n">
        <v>801</v>
      </c>
      <c r="HL134" s="9" t="n">
        <v>40</v>
      </c>
      <c r="HM134" s="9" t="n">
        <v>4.7</v>
      </c>
      <c r="HN134" s="9" t="n">
        <v>450</v>
      </c>
      <c r="HO134" s="2" t="n">
        <v>12</v>
      </c>
      <c r="HP134" s="2" t="n">
        <v>12</v>
      </c>
      <c r="HQ134" s="2" t="n">
        <v>0</v>
      </c>
      <c r="HR134" s="2" t="n">
        <v>0</v>
      </c>
      <c r="HS134" s="2" t="n">
        <v>18.100004196167</v>
      </c>
      <c r="HT134" s="2" t="n">
        <v>167.114837646484</v>
      </c>
      <c r="HU134" s="2" t="n">
        <v>0.04</v>
      </c>
      <c r="HV134" s="2" t="n">
        <v>1</v>
      </c>
      <c r="HW134" s="2" t="n">
        <v>2</v>
      </c>
      <c r="HX134" s="2" t="n">
        <v>2</v>
      </c>
      <c r="HY134" s="2" t="n">
        <v>1273.58996582031</v>
      </c>
      <c r="HZ134" s="2" t="n">
        <v>46.7599983215332</v>
      </c>
      <c r="IA134" s="2" t="n">
        <v>13.8299999237061</v>
      </c>
      <c r="IB134" s="2" t="n">
        <v>15.4300003051758</v>
      </c>
      <c r="IC134" s="2" t="n">
        <v>11.3500003814697</v>
      </c>
      <c r="ID134" s="2" t="n">
        <v>202.910003662109</v>
      </c>
      <c r="IE134" s="2" t="n">
        <v>16.6499996185303</v>
      </c>
      <c r="IF134" s="2" t="n">
        <v>9.63000011444092</v>
      </c>
      <c r="IG134" s="2" t="n">
        <v>6.78000020980835</v>
      </c>
      <c r="IH134" s="2" t="n">
        <v>112.319999694824</v>
      </c>
      <c r="II134" s="2" t="n">
        <v>0.46000000834465</v>
      </c>
      <c r="IJ134" s="2" t="n">
        <v>4.32999992370606</v>
      </c>
      <c r="IK134" s="2" t="n">
        <v>4.94000005722046</v>
      </c>
      <c r="IL134" s="2" t="n">
        <v>20.9099998474121</v>
      </c>
      <c r="IM134" s="2" t="n">
        <v>17.8199996948242</v>
      </c>
      <c r="IN134" s="2" t="n">
        <v>9.03999996185303</v>
      </c>
      <c r="IO134" s="2" t="n">
        <v>5.94999980926514</v>
      </c>
      <c r="IP134" s="2" t="n">
        <v>12.75</v>
      </c>
      <c r="IQ134" s="2" t="n">
        <v>5.03000020980835</v>
      </c>
      <c r="IR134" s="2" t="n">
        <v>2.34999990463257</v>
      </c>
      <c r="IS134" s="2" t="n">
        <v>0.449999988079071</v>
      </c>
      <c r="IT134" s="2" t="n">
        <v>728.299987792969</v>
      </c>
      <c r="IU134" s="2" t="n">
        <v>11.8500003814697</v>
      </c>
      <c r="IV134" s="2" t="n">
        <v>0.479999989271164</v>
      </c>
      <c r="IW134" s="2" t="n">
        <v>240.389999389648</v>
      </c>
      <c r="IX134" s="2" t="n">
        <v>1031.82995605469</v>
      </c>
      <c r="IY134" s="2" t="n">
        <v>1689.73999023438</v>
      </c>
      <c r="IZ134" s="2" t="n">
        <v>1321.43994140625</v>
      </c>
      <c r="JA134" s="2" t="n">
        <v>8.47999954223633</v>
      </c>
      <c r="JB134" s="2" t="n">
        <v>1.71000003814697</v>
      </c>
      <c r="JC134" s="2" t="n">
        <v>2.74000000953674</v>
      </c>
      <c r="JD134" s="2" t="n">
        <v>41.5699996948242</v>
      </c>
      <c r="JE134" s="2" t="n">
        <v>90.5299987792969</v>
      </c>
      <c r="JF134" s="2" t="n">
        <v>1.44000005722046</v>
      </c>
      <c r="JG134" s="2" t="n">
        <v>1.62000000476837</v>
      </c>
      <c r="JH134" s="2" t="n">
        <v>16.4200000762939</v>
      </c>
      <c r="JI134" s="2" t="n">
        <v>3</v>
      </c>
      <c r="JJ134" s="2" t="n">
        <v>1.58000004291534</v>
      </c>
      <c r="JK134" s="2" t="n">
        <v>0.219999998807907</v>
      </c>
      <c r="JL134" s="2" t="n">
        <v>252.630004882812</v>
      </c>
      <c r="JM134" s="2" t="n">
        <v>1.33000004291534</v>
      </c>
      <c r="JN134" s="2" t="n">
        <v>24.1200008392334</v>
      </c>
      <c r="JO134" s="2" t="n">
        <v>2280.830078125</v>
      </c>
      <c r="JP134" s="2" t="n">
        <v>2243.32006835937</v>
      </c>
      <c r="JQ134" s="2" t="n">
        <v>8.10999965667725</v>
      </c>
      <c r="JR134" s="2" t="n">
        <v>505.070007324219</v>
      </c>
      <c r="JS134" s="2" t="n">
        <v>320.559997558594</v>
      </c>
      <c r="JT134" s="2" t="n">
        <v>1702.97998046875</v>
      </c>
      <c r="JU134" s="2" t="n">
        <v>244.220001220703</v>
      </c>
      <c r="JV134" s="2" t="n">
        <v>169.529998779297</v>
      </c>
      <c r="JW134" s="2" t="n">
        <v>4.98999977111816</v>
      </c>
      <c r="JX134" s="2" t="n">
        <v>3.45000004768372</v>
      </c>
      <c r="JY134" s="2" t="n">
        <v>2.82999992370605</v>
      </c>
      <c r="JZ134" s="2" t="n">
        <v>0.46000000834465</v>
      </c>
      <c r="KA134" s="2" t="n">
        <v>5.3600001335144</v>
      </c>
      <c r="KB134" s="2" t="n">
        <v>1.04999995231628</v>
      </c>
      <c r="KC134" s="2" t="n">
        <v>10.8199996948242</v>
      </c>
      <c r="KD134" s="2" t="n">
        <v>3.84999990463257</v>
      </c>
      <c r="KE134" s="2" t="n">
        <v>9.47000026702881</v>
      </c>
      <c r="KF134" s="2" t="n">
        <v>10.9700002670288</v>
      </c>
      <c r="KG134" s="2" t="n">
        <v>9.05000019073486</v>
      </c>
      <c r="KH134" s="2" t="n">
        <v>83.7799987792969</v>
      </c>
      <c r="KI134" s="2" t="n">
        <v>0</v>
      </c>
      <c r="KJ134" s="2" t="n">
        <v>0.109999999403954</v>
      </c>
      <c r="KK134" s="2" t="n">
        <v>28.8199996948242</v>
      </c>
      <c r="KL134" s="2" t="n">
        <v>801353.37</v>
      </c>
      <c r="KM134" s="2" t="n">
        <v>3949.30004882813</v>
      </c>
      <c r="KN134" s="2" t="n">
        <v>31.7099990844727</v>
      </c>
      <c r="KO134" s="2" t="n">
        <v>0.180000007152557</v>
      </c>
      <c r="KP134" s="2" t="n">
        <v>0.129999995231628</v>
      </c>
      <c r="KQ134" s="2" t="n">
        <v>0.0799999982118607</v>
      </c>
      <c r="KR134" s="2" t="n">
        <v>0.170000001788139</v>
      </c>
      <c r="KS134" s="2" t="n">
        <v>0.150000005960464</v>
      </c>
      <c r="KT134" s="2" t="n">
        <v>0.119999997317791</v>
      </c>
      <c r="KU134" s="2" t="n">
        <v>0.689999997615814</v>
      </c>
      <c r="KV134" s="2" t="n">
        <v>0.910000026226044</v>
      </c>
      <c r="KW134" s="2" t="n">
        <v>4.86999988555908</v>
      </c>
      <c r="KX134" s="2" t="n">
        <v>3.73000001907349</v>
      </c>
      <c r="KY134" s="2" t="n">
        <v>1.71000003814697</v>
      </c>
      <c r="KZ134" s="2" t="n">
        <v>1.11000001430511</v>
      </c>
      <c r="LA134" s="2" t="n">
        <v>0.639999985694885</v>
      </c>
      <c r="LB134" s="2" t="n">
        <v>0.0299999993294477</v>
      </c>
      <c r="LC134" s="2" t="n">
        <v>9.14999961853027</v>
      </c>
      <c r="LD134" s="2" t="n">
        <v>4.15999984741211</v>
      </c>
      <c r="LE134" s="2" t="n">
        <v>0.529999971389771</v>
      </c>
      <c r="LF134" s="2" t="n">
        <v>0.0799999982118607</v>
      </c>
      <c r="LG134" s="2" t="n">
        <v>0</v>
      </c>
      <c r="LH134" s="2" t="n">
        <v>6.15999984741211</v>
      </c>
      <c r="LI134" s="2" t="n">
        <v>3.58999991416931</v>
      </c>
      <c r="LJ134" s="2" t="n">
        <v>0.0500000007450581</v>
      </c>
      <c r="LK134" s="2" t="n">
        <v>0.100000001490116</v>
      </c>
      <c r="LL134" s="2" t="n">
        <v>0.419999986886978</v>
      </c>
      <c r="LM134" s="2" t="n">
        <v>0.370000004768372</v>
      </c>
      <c r="LN134" s="2" t="n">
        <v>0</v>
      </c>
      <c r="LO134" s="2" t="n">
        <v>0.0500000007450581</v>
      </c>
      <c r="LP134" s="2" t="n">
        <v>0.00999999977648258</v>
      </c>
      <c r="LQ134" s="2" t="n">
        <v>0</v>
      </c>
      <c r="LR134" s="2" t="n">
        <v>0</v>
      </c>
      <c r="LS134" s="2" t="n">
        <v>0.00999999977648258</v>
      </c>
      <c r="LT134" s="2" t="n">
        <v>0.0199999995529652</v>
      </c>
      <c r="LU134" s="2" t="n">
        <v>0.00999999977648258</v>
      </c>
      <c r="LV134" s="2" t="n">
        <v>110.887496948242</v>
      </c>
      <c r="LW134" s="0" t="n">
        <v>16</v>
      </c>
      <c r="LX134" s="0" t="n">
        <v>2</v>
      </c>
      <c r="LY134" s="0" t="n">
        <v>45</v>
      </c>
      <c r="LZ134" s="0" t="n">
        <v>45</v>
      </c>
      <c r="MA134" s="0" t="n">
        <v>46</v>
      </c>
      <c r="MB134" s="0" t="n">
        <v>2</v>
      </c>
      <c r="MC134" s="0" t="n">
        <v>0</v>
      </c>
      <c r="MD134" s="0" t="n">
        <v>0</v>
      </c>
      <c r="ME134" s="0" t="n">
        <v>0</v>
      </c>
      <c r="MF134" s="0" t="n">
        <v>0</v>
      </c>
      <c r="MG134" s="0" t="n">
        <v>0</v>
      </c>
      <c r="MH134" s="0" t="n">
        <v>0</v>
      </c>
      <c r="MI134" s="0" t="n">
        <v>0</v>
      </c>
      <c r="MJ134" s="0" t="n">
        <v>0</v>
      </c>
      <c r="MK134" s="0" t="n">
        <v>0</v>
      </c>
      <c r="ML134" s="0" t="n">
        <v>2</v>
      </c>
      <c r="MM134" s="0" t="n">
        <v>0</v>
      </c>
      <c r="MN134" s="0" t="n">
        <v>0</v>
      </c>
      <c r="MO134" s="0" t="n">
        <v>0</v>
      </c>
      <c r="MP134" s="0" t="n">
        <v>0</v>
      </c>
      <c r="MQ134" s="0" t="n">
        <v>0</v>
      </c>
      <c r="MR134" s="0" t="n">
        <v>0</v>
      </c>
      <c r="MS134" s="0" t="n">
        <v>8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0</v>
      </c>
      <c r="NA134" s="0" t="n">
        <v>0</v>
      </c>
      <c r="NB134" s="0" t="n">
        <v>0</v>
      </c>
      <c r="NC134" s="0" t="n">
        <v>1041</v>
      </c>
      <c r="ND134" s="0" t="n">
        <v>0</v>
      </c>
      <c r="NE134" s="0" t="n">
        <v>0</v>
      </c>
      <c r="NF134" s="0" t="n">
        <v>0</v>
      </c>
      <c r="NG134" s="0" t="n">
        <v>0</v>
      </c>
      <c r="NH134" s="0" t="n">
        <v>0</v>
      </c>
      <c r="NI134" s="0" t="n">
        <v>0</v>
      </c>
      <c r="NJ134" s="0" t="n">
        <v>0</v>
      </c>
      <c r="NK134" s="0" t="n">
        <v>0</v>
      </c>
      <c r="NL134" s="0" t="n">
        <v>0</v>
      </c>
      <c r="NM134" s="0" t="n">
        <v>0</v>
      </c>
      <c r="NN134" s="0" t="n">
        <v>0</v>
      </c>
      <c r="NO134" s="0" t="n">
        <v>0</v>
      </c>
      <c r="NP134" s="0" t="n">
        <v>0</v>
      </c>
      <c r="NQ134" s="0" t="n">
        <v>0</v>
      </c>
      <c r="NR134" s="0" t="n">
        <v>0</v>
      </c>
      <c r="NS134" s="0" t="n">
        <v>85811</v>
      </c>
      <c r="NT134" s="0" t="n">
        <v>0</v>
      </c>
      <c r="NU134" s="0" t="n">
        <v>0</v>
      </c>
      <c r="NV134" s="0" t="n">
        <v>0</v>
      </c>
      <c r="NW134" s="0" t="n">
        <v>0</v>
      </c>
      <c r="NX134" s="0" t="n">
        <v>0</v>
      </c>
      <c r="NY134" s="0" t="n">
        <v>92</v>
      </c>
      <c r="NZ134" s="0" t="n">
        <v>0</v>
      </c>
      <c r="OA134" s="0" t="n">
        <v>0</v>
      </c>
      <c r="OB134" s="0" t="n">
        <v>0</v>
      </c>
      <c r="OC134" s="0" t="n">
        <v>0</v>
      </c>
      <c r="OD134" s="0" t="n">
        <v>0</v>
      </c>
      <c r="OE134" s="0" t="n">
        <v>0</v>
      </c>
      <c r="OF134" s="0" t="n">
        <v>0</v>
      </c>
      <c r="OG134" s="0" t="n">
        <v>120</v>
      </c>
      <c r="OH134" s="0" t="n">
        <v>0</v>
      </c>
      <c r="OI134" s="0" t="n">
        <v>0</v>
      </c>
      <c r="OJ134" s="0" t="n">
        <v>0</v>
      </c>
      <c r="OK134" s="0" t="n">
        <v>0</v>
      </c>
      <c r="OL134" s="0" t="n">
        <v>0</v>
      </c>
      <c r="OM134" s="0" t="n">
        <v>0</v>
      </c>
      <c r="ON134" s="0" t="n">
        <v>0</v>
      </c>
      <c r="OO134" s="0" t="n">
        <v>0</v>
      </c>
      <c r="OP134" s="0" t="n">
        <v>0</v>
      </c>
      <c r="OQ134" s="0" t="n">
        <v>166</v>
      </c>
      <c r="OR134" s="0" t="n">
        <v>0</v>
      </c>
      <c r="OS134" s="0" t="n">
        <v>0</v>
      </c>
      <c r="OT134" s="0" t="n">
        <v>0</v>
      </c>
      <c r="OU134" s="0" t="n">
        <v>0</v>
      </c>
      <c r="OV134" s="0" t="n">
        <v>0</v>
      </c>
      <c r="OW134" s="0" t="n">
        <v>17</v>
      </c>
      <c r="OX134" s="0" t="n">
        <v>0</v>
      </c>
      <c r="OY134" s="0" t="n">
        <v>0</v>
      </c>
      <c r="OZ134" s="0" t="n">
        <v>0</v>
      </c>
      <c r="PA134" s="0" t="n">
        <v>0</v>
      </c>
      <c r="PB134" s="0" t="n">
        <v>8</v>
      </c>
      <c r="PC134" s="0" t="n">
        <v>0</v>
      </c>
      <c r="PD134" s="0" t="n">
        <v>0</v>
      </c>
      <c r="PE134" s="0" t="n">
        <v>0</v>
      </c>
      <c r="PF134" s="0" t="n">
        <v>245</v>
      </c>
      <c r="PG134" s="0" t="n">
        <v>0</v>
      </c>
      <c r="PH134" s="0" t="n">
        <v>0</v>
      </c>
      <c r="PI134" s="0" t="n">
        <v>0</v>
      </c>
      <c r="PJ134" s="0" t="n">
        <v>0</v>
      </c>
      <c r="PK134" s="0" t="n">
        <v>0</v>
      </c>
      <c r="PL134" s="0" t="n">
        <v>125</v>
      </c>
      <c r="PM134" s="0" t="n">
        <v>0</v>
      </c>
      <c r="PN134" s="0" t="n">
        <v>0</v>
      </c>
      <c r="PO134" s="0" t="n">
        <v>0</v>
      </c>
      <c r="PP134" s="0" t="n">
        <v>0</v>
      </c>
      <c r="PQ134" s="0" t="n">
        <v>0</v>
      </c>
      <c r="PR134" s="0" t="n">
        <v>0</v>
      </c>
      <c r="PS134" s="0" t="n">
        <v>0</v>
      </c>
      <c r="PT134" s="0" t="n">
        <v>0</v>
      </c>
      <c r="PU134" s="0" t="n">
        <v>0</v>
      </c>
      <c r="PV134" s="0" t="n">
        <v>0</v>
      </c>
      <c r="PW134" s="0" t="n">
        <v>0</v>
      </c>
      <c r="PX134" s="0" t="n">
        <v>0</v>
      </c>
      <c r="PY134" s="0" t="n">
        <v>0</v>
      </c>
      <c r="PZ134" s="0" t="n">
        <v>0</v>
      </c>
      <c r="QA134" s="0" t="n">
        <v>0</v>
      </c>
      <c r="QB134" s="0" t="n">
        <v>0</v>
      </c>
      <c r="QC134" s="0" t="n">
        <v>0</v>
      </c>
      <c r="QD134" s="0" t="n">
        <v>0</v>
      </c>
      <c r="QE134" s="0" t="n">
        <v>0</v>
      </c>
      <c r="QF134" s="0" t="n">
        <v>0</v>
      </c>
      <c r="QG134" s="0" t="n">
        <v>0</v>
      </c>
      <c r="QH134" s="0" t="n">
        <v>0</v>
      </c>
      <c r="QI134" s="0" t="n">
        <v>0</v>
      </c>
      <c r="QJ134" s="0" t="n">
        <v>0</v>
      </c>
      <c r="QK134" s="0" t="n">
        <v>0</v>
      </c>
      <c r="QL134" s="0" t="n">
        <v>0</v>
      </c>
      <c r="QM134" s="0" t="n">
        <v>24</v>
      </c>
      <c r="QN134" s="0" t="n">
        <v>0</v>
      </c>
      <c r="QO134" s="0" t="n">
        <v>0</v>
      </c>
      <c r="QP134" s="0" t="n">
        <v>0</v>
      </c>
      <c r="QQ134" s="0" t="n">
        <v>0</v>
      </c>
      <c r="QR134" s="0" t="n">
        <v>0</v>
      </c>
      <c r="QS134" s="0" t="n">
        <v>14</v>
      </c>
      <c r="QT134" s="0" t="n">
        <v>0</v>
      </c>
      <c r="QU134" s="0" t="n">
        <v>0</v>
      </c>
      <c r="QV134" s="0" t="n">
        <v>0</v>
      </c>
      <c r="QW134" s="0" t="n">
        <v>0</v>
      </c>
      <c r="QX134" s="0" t="n">
        <v>0</v>
      </c>
      <c r="QY134" s="0" t="n">
        <v>0</v>
      </c>
      <c r="QZ134" s="0" t="n">
        <v>194</v>
      </c>
      <c r="RA134" s="0" t="n">
        <v>0</v>
      </c>
      <c r="RB134" s="0" t="n">
        <v>0</v>
      </c>
      <c r="RC134" s="0" t="n">
        <v>433</v>
      </c>
      <c r="RD134" s="0" t="n">
        <v>0</v>
      </c>
      <c r="RE134" s="0" t="n">
        <v>0</v>
      </c>
      <c r="RF134" s="0" t="n">
        <v>0</v>
      </c>
      <c r="RG134" s="0" t="n">
        <v>7212</v>
      </c>
      <c r="RH134" s="0" t="n">
        <v>0</v>
      </c>
      <c r="RI134" s="0" t="n">
        <v>0</v>
      </c>
      <c r="RJ134" s="0" t="n">
        <v>0</v>
      </c>
      <c r="RK134" s="0" t="n">
        <v>0</v>
      </c>
      <c r="RL134" s="0" t="n">
        <v>166</v>
      </c>
      <c r="RM134" s="0" t="n">
        <v>0</v>
      </c>
      <c r="RN134" s="0" t="n">
        <v>0</v>
      </c>
      <c r="RO134" s="0" t="n">
        <v>0</v>
      </c>
      <c r="RP134" s="0" t="n">
        <v>0</v>
      </c>
      <c r="RQ134" s="0" t="n">
        <v>0</v>
      </c>
      <c r="RR134" s="0" t="n">
        <v>0</v>
      </c>
      <c r="RS134" s="0" t="n">
        <v>0</v>
      </c>
      <c r="RT134" s="0" t="n">
        <v>0</v>
      </c>
      <c r="RU134" s="0" t="n">
        <v>0</v>
      </c>
      <c r="RV134" s="0" t="n">
        <v>632</v>
      </c>
      <c r="RW134" s="0" t="n">
        <v>0</v>
      </c>
      <c r="RX134" s="0" t="n">
        <v>0</v>
      </c>
      <c r="RY134" s="0" t="n">
        <v>0</v>
      </c>
      <c r="RZ134" s="0" t="n">
        <v>517</v>
      </c>
      <c r="SA134" s="0" t="n">
        <v>83</v>
      </c>
      <c r="SB134" s="0" t="n">
        <v>0</v>
      </c>
      <c r="SC134" s="0" t="n">
        <v>0</v>
      </c>
      <c r="SD134" s="0" t="n">
        <v>0</v>
      </c>
      <c r="SE134" s="0" t="n">
        <v>0</v>
      </c>
      <c r="SF134" s="0" t="n">
        <v>0</v>
      </c>
      <c r="SG134" s="0" t="n">
        <v>0</v>
      </c>
      <c r="SH134" s="0" t="n">
        <v>0</v>
      </c>
      <c r="SI134" s="0" t="n">
        <v>0</v>
      </c>
      <c r="SJ134" s="0" t="n">
        <v>0</v>
      </c>
      <c r="SK134" s="0" t="n">
        <v>0</v>
      </c>
      <c r="SL134" s="0" t="n">
        <v>0</v>
      </c>
      <c r="SM134" s="0" t="n">
        <v>654</v>
      </c>
      <c r="SN134" s="0" t="n">
        <v>0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0</v>
      </c>
      <c r="ST134" s="0" t="n">
        <v>0</v>
      </c>
      <c r="SU134" s="0" t="n">
        <v>607</v>
      </c>
      <c r="SV134" s="0" t="n">
        <v>0</v>
      </c>
      <c r="SW134" s="0" t="n">
        <v>0</v>
      </c>
      <c r="SX134" s="0" t="n">
        <v>0</v>
      </c>
      <c r="SY134" s="0" t="n">
        <v>0</v>
      </c>
      <c r="SZ134" s="0" t="n">
        <v>127</v>
      </c>
      <c r="TA134" s="0" t="n">
        <v>0</v>
      </c>
      <c r="TB134" s="0" t="n">
        <v>0</v>
      </c>
      <c r="TC134" s="0" t="n">
        <v>0</v>
      </c>
      <c r="TD134" s="0" t="n">
        <v>0</v>
      </c>
      <c r="TE134" s="0" t="n">
        <v>1163</v>
      </c>
      <c r="TF134" s="0" t="n">
        <v>0</v>
      </c>
      <c r="TG134" s="0" t="n">
        <v>0</v>
      </c>
      <c r="TH134" s="0" t="n">
        <v>0</v>
      </c>
      <c r="TI134" s="0" t="n">
        <v>3949</v>
      </c>
      <c r="TJ134" s="0" t="n">
        <v>0</v>
      </c>
      <c r="TK134" s="0" t="n">
        <v>80</v>
      </c>
      <c r="TL134" s="0" t="n">
        <v>0</v>
      </c>
      <c r="TM134" s="0" t="n">
        <v>0</v>
      </c>
      <c r="TN134" s="0" t="n">
        <v>0</v>
      </c>
      <c r="TO134" s="0" t="n">
        <v>0</v>
      </c>
      <c r="TP134" s="0" t="n">
        <v>0</v>
      </c>
      <c r="TQ134" s="0" t="n">
        <v>0</v>
      </c>
      <c r="TR134" s="0" t="n">
        <v>121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0</v>
      </c>
      <c r="TX134" s="0" t="n">
        <v>0</v>
      </c>
      <c r="TY134" s="0" t="n">
        <v>0</v>
      </c>
      <c r="TZ134" s="0" t="n">
        <v>13</v>
      </c>
      <c r="UA134" s="0" t="n">
        <v>0</v>
      </c>
      <c r="UB134" s="0" t="n">
        <v>0</v>
      </c>
      <c r="UC134" s="0" t="n">
        <v>0</v>
      </c>
      <c r="UD134" s="0" t="n">
        <v>0</v>
      </c>
      <c r="UE134" s="0" t="n">
        <v>0</v>
      </c>
      <c r="UF134" s="0" t="n">
        <v>0</v>
      </c>
      <c r="UG134" s="0" t="n">
        <v>0</v>
      </c>
      <c r="UH134" s="0" t="n">
        <v>0</v>
      </c>
      <c r="UI134" s="0" t="n">
        <v>0</v>
      </c>
      <c r="UJ134" s="0" t="n">
        <v>0</v>
      </c>
      <c r="UK134" s="0" t="n">
        <v>0</v>
      </c>
      <c r="UL134" s="0" t="n">
        <v>0</v>
      </c>
      <c r="UM134" s="0" t="n">
        <v>0</v>
      </c>
      <c r="UN134" s="0" t="n">
        <v>9</v>
      </c>
      <c r="UO134" s="0" t="n">
        <v>0</v>
      </c>
      <c r="UP134" s="0" t="n">
        <v>0</v>
      </c>
      <c r="UQ134" s="0" t="n">
        <v>0</v>
      </c>
      <c r="UR134" s="0" t="n">
        <v>0</v>
      </c>
      <c r="US134" s="0" t="n">
        <v>0</v>
      </c>
      <c r="UT134" s="0" t="n">
        <v>0</v>
      </c>
      <c r="UU134" s="0" t="n">
        <v>0</v>
      </c>
      <c r="UV134" s="0" t="n">
        <v>0</v>
      </c>
      <c r="UW134" s="0" t="n">
        <v>19</v>
      </c>
      <c r="UX134" s="0" t="n">
        <v>0</v>
      </c>
      <c r="UY134" s="0" t="n">
        <v>0</v>
      </c>
      <c r="UZ134" s="0" t="n">
        <v>0</v>
      </c>
      <c r="VA134" s="0" t="n">
        <v>0</v>
      </c>
      <c r="VB134" s="0" t="n">
        <v>0</v>
      </c>
      <c r="VC134" s="0" t="n">
        <v>0</v>
      </c>
      <c r="VD134" s="0" t="n">
        <v>0</v>
      </c>
      <c r="VE134" s="0" t="n">
        <v>0</v>
      </c>
      <c r="VF134" s="0" t="n">
        <v>0</v>
      </c>
      <c r="VG134" s="0" t="n">
        <v>0</v>
      </c>
      <c r="VH134" s="0" t="n">
        <v>0</v>
      </c>
      <c r="VI134" s="0" t="n">
        <v>0</v>
      </c>
      <c r="VJ134" s="0" t="n">
        <v>0</v>
      </c>
      <c r="VK134" s="0" t="n">
        <v>0</v>
      </c>
      <c r="VL134" s="0" t="n">
        <v>0</v>
      </c>
      <c r="VM134" s="0" t="n">
        <v>0</v>
      </c>
      <c r="VN134" s="0" t="n">
        <v>0</v>
      </c>
      <c r="VO134" s="0" t="n">
        <v>0</v>
      </c>
      <c r="VP134" s="0" t="n">
        <v>0</v>
      </c>
      <c r="VQ134" s="0" t="n">
        <v>0</v>
      </c>
      <c r="VR134" s="0" t="n">
        <v>2510</v>
      </c>
      <c r="VS134" s="0" t="n">
        <v>0</v>
      </c>
      <c r="VT134" s="0" t="n">
        <v>0</v>
      </c>
      <c r="VU134" s="0" t="n">
        <v>0</v>
      </c>
      <c r="VV134" s="0" t="n">
        <v>0</v>
      </c>
      <c r="VW134" s="0" t="n">
        <v>199</v>
      </c>
      <c r="VX134" s="0" t="n">
        <v>0</v>
      </c>
      <c r="VY134" s="0" t="n">
        <v>2</v>
      </c>
      <c r="VZ134" s="0" t="n">
        <v>0</v>
      </c>
      <c r="WA134" s="0" t="n">
        <v>0</v>
      </c>
      <c r="WB134" s="0" t="n">
        <v>0</v>
      </c>
      <c r="WC134" s="0" t="n">
        <v>0</v>
      </c>
      <c r="WD134" s="0" t="n">
        <v>0</v>
      </c>
      <c r="WE134" s="0" t="n">
        <v>0</v>
      </c>
      <c r="WF134" s="0" t="n">
        <v>0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0</v>
      </c>
      <c r="WM134" s="0" t="n">
        <v>5</v>
      </c>
      <c r="WN134" s="0" t="n">
        <v>0</v>
      </c>
      <c r="WO134" s="0" t="n">
        <v>0</v>
      </c>
      <c r="WP134" s="0" t="n">
        <v>0</v>
      </c>
      <c r="WQ134" s="0" t="n">
        <v>0</v>
      </c>
      <c r="WR134" s="0" t="n">
        <v>0</v>
      </c>
      <c r="WS134" s="0" t="n">
        <v>0</v>
      </c>
      <c r="WT134" s="0" t="n">
        <v>0</v>
      </c>
      <c r="WU134" s="0" t="n">
        <v>0</v>
      </c>
      <c r="WV134" s="0" t="n">
        <v>0</v>
      </c>
      <c r="WW134" s="0" t="n">
        <v>0</v>
      </c>
      <c r="WX134" s="0" t="n">
        <v>42</v>
      </c>
      <c r="WY134" s="0" t="n">
        <v>0</v>
      </c>
      <c r="WZ134" s="0" t="n">
        <v>0</v>
      </c>
      <c r="XA134" s="0" t="n">
        <v>0</v>
      </c>
      <c r="XB134" s="0" t="n">
        <v>0</v>
      </c>
      <c r="XC134" s="0" t="n">
        <v>0</v>
      </c>
      <c r="XD134" s="0" t="n">
        <v>0</v>
      </c>
      <c r="XE134" s="0" t="n">
        <v>0</v>
      </c>
      <c r="XF134" s="0" t="n">
        <v>0</v>
      </c>
      <c r="XG134" s="0" t="n">
        <v>0</v>
      </c>
      <c r="XH134" s="0" t="n">
        <v>0</v>
      </c>
      <c r="XI134" s="0" t="n">
        <v>0</v>
      </c>
      <c r="XJ134" s="0" t="n">
        <v>0</v>
      </c>
      <c r="XK134" s="0" t="n">
        <v>0</v>
      </c>
      <c r="XL134" s="0" t="n">
        <v>0</v>
      </c>
      <c r="XM134" s="0" t="n">
        <v>23</v>
      </c>
      <c r="XN134" s="0" t="n">
        <v>7</v>
      </c>
      <c r="XO134" s="0" t="n">
        <v>374</v>
      </c>
      <c r="XP134" s="0" t="n">
        <v>0</v>
      </c>
      <c r="XQ134" s="0" t="n">
        <v>0</v>
      </c>
      <c r="XR134" s="0" t="n">
        <v>0</v>
      </c>
      <c r="XS134" s="0" t="n">
        <v>0</v>
      </c>
      <c r="XT134" s="0" t="n">
        <v>0</v>
      </c>
      <c r="XU134" s="0" t="n">
        <v>0</v>
      </c>
      <c r="XV134" s="0" t="n">
        <v>0</v>
      </c>
      <c r="XW134" s="0" t="n">
        <v>0</v>
      </c>
      <c r="XX134" s="0" t="n">
        <v>0</v>
      </c>
      <c r="XY134" s="0" t="n">
        <v>21</v>
      </c>
      <c r="XZ134" s="0" t="n">
        <v>0</v>
      </c>
      <c r="YA134" s="0" t="n">
        <v>0</v>
      </c>
      <c r="YB134" s="0" t="n">
        <v>0</v>
      </c>
      <c r="YC134" s="0" t="n">
        <v>0</v>
      </c>
      <c r="YD134" s="0" t="n">
        <v>0</v>
      </c>
      <c r="YE134" s="0" t="n">
        <v>0</v>
      </c>
      <c r="YF134" s="0" t="n">
        <v>0</v>
      </c>
      <c r="YG134" s="0" t="n">
        <v>0</v>
      </c>
      <c r="YH134" s="0" t="n">
        <v>0</v>
      </c>
      <c r="YI134" s="0" t="n">
        <v>5</v>
      </c>
      <c r="YJ134" s="0" t="n">
        <v>0</v>
      </c>
      <c r="YK134" s="0" t="n">
        <v>0</v>
      </c>
      <c r="YL134" s="0" t="n">
        <v>23</v>
      </c>
      <c r="YM134" s="0" t="n">
        <v>0</v>
      </c>
      <c r="YN134" s="0" t="n">
        <v>0</v>
      </c>
      <c r="YO134" s="0" t="n">
        <v>0</v>
      </c>
      <c r="YP134" s="0" t="n">
        <v>0</v>
      </c>
      <c r="YQ134" s="0" t="n">
        <v>0</v>
      </c>
      <c r="YR134" s="0" t="n">
        <v>0</v>
      </c>
      <c r="YS134" s="0" t="n">
        <v>0</v>
      </c>
      <c r="YT134" s="0" t="n">
        <v>0</v>
      </c>
      <c r="YU134" s="0" t="n">
        <v>40</v>
      </c>
      <c r="YV134" s="0" t="n">
        <v>0</v>
      </c>
      <c r="YW134" s="0" t="n">
        <v>0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0</v>
      </c>
      <c r="ZC134" s="0" t="n">
        <v>0</v>
      </c>
      <c r="ZD134" s="0" t="n">
        <v>0</v>
      </c>
      <c r="ZE134" s="0" t="n">
        <v>0</v>
      </c>
      <c r="ZF134" s="0" t="n">
        <v>0</v>
      </c>
      <c r="ZG134" s="0" t="n">
        <v>0</v>
      </c>
      <c r="ZH134" s="0" t="n">
        <v>0</v>
      </c>
      <c r="ZI134" s="0" t="n">
        <v>0</v>
      </c>
      <c r="ZJ134" s="0" t="n">
        <v>0</v>
      </c>
      <c r="ZK134" s="0" t="n">
        <v>0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635</v>
      </c>
      <c r="ZQ134" s="0" t="n">
        <v>2045</v>
      </c>
      <c r="ZR134" s="0" t="n">
        <v>0</v>
      </c>
      <c r="ZS134" s="0" t="n">
        <v>0</v>
      </c>
      <c r="ZT134" s="0" t="n">
        <v>0</v>
      </c>
      <c r="ZU134" s="0" t="n">
        <v>0</v>
      </c>
      <c r="ZV134" s="0" t="n">
        <v>0</v>
      </c>
      <c r="ZW134" s="0" t="n">
        <v>0</v>
      </c>
      <c r="ZX134" s="0" t="n">
        <v>184</v>
      </c>
      <c r="ZY134" s="0" t="n">
        <v>0</v>
      </c>
      <c r="ZZ134" s="0" t="n">
        <v>0</v>
      </c>
      <c r="AAA134" s="0" t="n">
        <v>0</v>
      </c>
      <c r="AAB134" s="0" t="n">
        <v>0</v>
      </c>
      <c r="AAC134" s="0" t="n">
        <v>0</v>
      </c>
      <c r="AAD134" s="0" t="n">
        <v>0</v>
      </c>
      <c r="AAE134" s="0" t="n">
        <v>324</v>
      </c>
      <c r="AAF134" s="0" t="n">
        <v>0</v>
      </c>
      <c r="AAG134" s="0" t="n">
        <v>280</v>
      </c>
      <c r="AAH134" s="0" t="n">
        <v>0</v>
      </c>
      <c r="AAI134" s="0" t="n">
        <v>0</v>
      </c>
      <c r="AAJ134" s="0" t="n">
        <v>53033</v>
      </c>
      <c r="AAK134" s="0" t="n">
        <v>0</v>
      </c>
      <c r="AAL134" s="0" t="n">
        <v>0</v>
      </c>
      <c r="AAM134" s="0" t="n">
        <v>0</v>
      </c>
      <c r="AAN134" s="0" t="n">
        <v>0</v>
      </c>
      <c r="AAO134" s="0" t="n">
        <v>0</v>
      </c>
      <c r="AAP134" s="0" t="n">
        <v>0</v>
      </c>
    </row>
    <row r="135" customFormat="false" ht="15" hidden="false" customHeight="true" outlineLevel="0" collapsed="false">
      <c r="A135" s="1" t="n">
        <v>30724</v>
      </c>
      <c r="C135" s="20"/>
      <c r="D135" s="20"/>
      <c r="E135" s="20"/>
      <c r="F135" s="20"/>
      <c r="G135" s="20"/>
      <c r="H135" s="2" t="n">
        <v>2</v>
      </c>
      <c r="I135" s="2" t="n">
        <v>54</v>
      </c>
      <c r="J135" s="21"/>
      <c r="K135" s="21"/>
      <c r="L135" s="2" t="n">
        <v>0</v>
      </c>
      <c r="M135" s="2" t="n">
        <v>1</v>
      </c>
      <c r="N135" s="2" t="n">
        <v>1</v>
      </c>
      <c r="O135" s="2" t="n">
        <v>1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1</v>
      </c>
      <c r="V135" s="2" t="n">
        <v>0</v>
      </c>
      <c r="W135" s="2" t="n">
        <v>1</v>
      </c>
      <c r="X135" s="2" t="n">
        <f aca="false">SUM(L135:W135)</f>
        <v>5</v>
      </c>
      <c r="Y135" s="2" t="n">
        <v>110</v>
      </c>
      <c r="Z135" s="2" t="n">
        <v>70</v>
      </c>
      <c r="AA135" s="2" t="n">
        <f aca="false">Y135-Z135</f>
        <v>40</v>
      </c>
      <c r="AB135" s="3" t="n">
        <f aca="false">Z135+((Y135-Z135)/3)</f>
        <v>83.3333333333333</v>
      </c>
      <c r="AC135" s="4" t="n">
        <v>74.3</v>
      </c>
      <c r="AD135" s="4" t="n">
        <v>162.3</v>
      </c>
      <c r="AE135" s="3" t="n">
        <v>28.2066671753737</v>
      </c>
      <c r="AF135" s="3" t="n">
        <v>1</v>
      </c>
      <c r="AG135" s="4" t="n">
        <v>103</v>
      </c>
      <c r="AH135" s="4" t="n">
        <v>93.5</v>
      </c>
      <c r="AI135" s="3" t="n">
        <v>0.634627233518176</v>
      </c>
      <c r="AJ135" s="3" t="n">
        <v>1.10160427807487</v>
      </c>
      <c r="AL135" s="4" t="n">
        <v>42</v>
      </c>
      <c r="AM135" s="4" t="n">
        <v>31.2</v>
      </c>
      <c r="AN135" s="4" t="n">
        <v>43.1</v>
      </c>
      <c r="AO135" s="2" t="n">
        <v>9</v>
      </c>
      <c r="AP135" s="4" t="n">
        <v>40.8</v>
      </c>
      <c r="AQ135" s="4" t="n">
        <v>40.9</v>
      </c>
      <c r="AR135" s="4" t="n">
        <v>2.2</v>
      </c>
      <c r="AS135" s="2" t="n">
        <v>87</v>
      </c>
      <c r="AT135" s="2" t="n">
        <v>152</v>
      </c>
      <c r="AU135" s="2" t="n">
        <v>115</v>
      </c>
      <c r="AV135" s="2" t="n">
        <v>81</v>
      </c>
      <c r="AW135" s="2" t="n">
        <v>61</v>
      </c>
      <c r="AX135" s="2" t="n">
        <v>1</v>
      </c>
      <c r="AY135" s="2" t="n">
        <f aca="false">((AS135*15)+(AT135*30)+(AU135*30)+(AV135*30)+(AW135*15))-(AS135*120)</f>
        <v>2220</v>
      </c>
      <c r="AZ135" s="2" t="n">
        <f aca="false">((AS135*15)+(AT135*30)+(AU135*30)+(AV135*30)+(AW135*15))</f>
        <v>12660</v>
      </c>
      <c r="BB135" s="5" t="n">
        <f aca="false">10000/SQRT((AS135*BH135)*(AVERAGE(AS135:AW135)*AVERAGE(BH135:BL135)))</f>
        <v>1.86181706333643</v>
      </c>
      <c r="BC135" s="3" t="n">
        <f aca="false">(AS135*BH135)/405</f>
        <v>3.45851851851852</v>
      </c>
      <c r="BD135" s="3" t="n">
        <v>1</v>
      </c>
      <c r="BE135" s="3" t="n">
        <f aca="false">1/(LOG(BH135)+LOG(AS135))</f>
        <v>0.317829087118908</v>
      </c>
      <c r="BF135" s="3" t="n">
        <f aca="false">(BI135-BH135)/(AT135-AS135)</f>
        <v>3.81384615384615</v>
      </c>
      <c r="BG135" s="3" t="n">
        <f aca="false">(20*BH135)/((AS135/18)-3.5)</f>
        <v>241.5</v>
      </c>
      <c r="BH135" s="4" t="n">
        <v>16.1</v>
      </c>
      <c r="BI135" s="4" t="n">
        <v>264</v>
      </c>
      <c r="BJ135" s="4" t="n">
        <v>300</v>
      </c>
      <c r="BK135" s="4" t="n">
        <v>300</v>
      </c>
      <c r="BL135" s="4" t="n">
        <v>158</v>
      </c>
      <c r="BM135" s="3" t="n">
        <f aca="false">((BH135*15)+(BI135*30)+(BJ135*30)+(BK135*30)+(BL135*15))-(BH135*120)</f>
        <v>26599.5</v>
      </c>
      <c r="BN135" s="3" t="n">
        <f aca="false">((BH135*15)+(BI135*30)+(BJ135*30)+(BK135*30)+(BL135*15))</f>
        <v>28531.5</v>
      </c>
      <c r="BO135" s="3" t="n">
        <f aca="false">(1/BH135)</f>
        <v>0.062111801242236</v>
      </c>
      <c r="BP135" s="3" t="n">
        <f aca="false">(BN135/AZ135)</f>
        <v>2.25367298578199</v>
      </c>
      <c r="BQ135" s="3" t="n">
        <f aca="false">(BB135*BP135)</f>
        <v>4.19592682010926</v>
      </c>
      <c r="BR135" s="5" t="n">
        <f aca="false">(BF135*BO135)</f>
        <v>0.236884854276159</v>
      </c>
      <c r="CA135" s="2" t="n">
        <v>203</v>
      </c>
      <c r="CB135" s="2" t="n">
        <v>1</v>
      </c>
      <c r="CC135" s="2" t="n">
        <v>34</v>
      </c>
      <c r="CD135" s="2" t="n">
        <v>1</v>
      </c>
      <c r="CE135" s="2" t="n">
        <v>139</v>
      </c>
      <c r="CF135" s="2" t="n">
        <v>1</v>
      </c>
      <c r="CG135" s="2" t="n">
        <v>30</v>
      </c>
      <c r="CH135" s="2" t="n">
        <v>203</v>
      </c>
      <c r="CI135" s="2" t="n">
        <v>1</v>
      </c>
      <c r="CJ135" s="2" t="n">
        <v>3</v>
      </c>
      <c r="CK135" s="2" t="n">
        <v>64</v>
      </c>
      <c r="CL135" s="2" t="n">
        <v>42</v>
      </c>
      <c r="CM135" s="2" t="n">
        <v>130</v>
      </c>
      <c r="CN135" s="2" t="n">
        <v>114</v>
      </c>
      <c r="CO135" s="2" t="n">
        <v>421</v>
      </c>
      <c r="CP135" s="2" t="n">
        <v>1.97</v>
      </c>
      <c r="CQ135" s="2" t="n">
        <v>0.47</v>
      </c>
      <c r="CR135" s="2" t="n">
        <v>1.33</v>
      </c>
      <c r="CW135" s="3"/>
      <c r="CY135" s="22"/>
      <c r="EU135" s="3"/>
      <c r="EW135" s="22"/>
      <c r="GK135" s="9" t="n">
        <v>1610</v>
      </c>
      <c r="GL135" s="9" t="n">
        <v>62.6</v>
      </c>
      <c r="GM135" s="9" t="n">
        <v>60.6</v>
      </c>
      <c r="GN135" s="9" t="n">
        <v>11.5</v>
      </c>
      <c r="GO135" s="9" t="n">
        <v>12.8</v>
      </c>
      <c r="GP135" s="9" t="n">
        <v>6.5</v>
      </c>
      <c r="GQ135" s="9" t="n">
        <v>293</v>
      </c>
      <c r="GR135" s="9" t="n">
        <v>207.2</v>
      </c>
      <c r="GS135" s="9" t="n">
        <v>0</v>
      </c>
      <c r="GT135" s="9" t="n">
        <v>8.6</v>
      </c>
      <c r="GU135" s="9" t="n">
        <v>1833</v>
      </c>
      <c r="GV135" s="9" t="n">
        <v>385</v>
      </c>
      <c r="GW135" s="9" t="n">
        <v>1.05</v>
      </c>
      <c r="GX135" s="9" t="n">
        <v>0.83</v>
      </c>
      <c r="GY135" s="9" t="n">
        <v>0.74</v>
      </c>
      <c r="GZ135" s="9" t="n">
        <v>1.13</v>
      </c>
      <c r="HA135" s="9" t="n">
        <v>306.1</v>
      </c>
      <c r="HB135" s="9" t="n">
        <v>233.5</v>
      </c>
      <c r="HC135" s="9" t="n">
        <v>3.21</v>
      </c>
      <c r="HD135" s="9" t="n">
        <v>10.87</v>
      </c>
      <c r="HE135" s="9" t="n">
        <v>1.01</v>
      </c>
      <c r="HF135" s="9" t="n">
        <v>521</v>
      </c>
      <c r="HG135" s="9" t="n">
        <v>7.12</v>
      </c>
      <c r="HH135" s="9" t="n">
        <v>1653</v>
      </c>
      <c r="HI135" s="9" t="n">
        <v>133</v>
      </c>
      <c r="HJ135" s="9" t="n">
        <v>3080</v>
      </c>
      <c r="HK135" s="9" t="n">
        <v>470</v>
      </c>
      <c r="HL135" s="9" t="n">
        <v>33</v>
      </c>
      <c r="HM135" s="9" t="n">
        <v>3.6</v>
      </c>
      <c r="HN135" s="9" t="n">
        <v>0</v>
      </c>
      <c r="HO135" s="2" t="n">
        <v>20</v>
      </c>
      <c r="HP135" s="2" t="n">
        <v>20</v>
      </c>
      <c r="HQ135" s="2" t="n">
        <v>1</v>
      </c>
      <c r="HR135" s="2" t="n">
        <v>1</v>
      </c>
      <c r="HS135" s="2" t="n">
        <v>32.6133880615234</v>
      </c>
      <c r="HT135" s="2" t="n">
        <v>9378.009765625</v>
      </c>
      <c r="HU135" s="2" t="n">
        <v>0</v>
      </c>
      <c r="HV135" s="2" t="n">
        <v>2</v>
      </c>
      <c r="HW135" s="2" t="n">
        <v>4</v>
      </c>
      <c r="HY135" s="2" t="n">
        <v>1757.41003417969</v>
      </c>
      <c r="HZ135" s="2" t="n">
        <v>65.2200012207031</v>
      </c>
      <c r="IA135" s="2" t="n">
        <v>31.2900009155273</v>
      </c>
      <c r="IB135" s="2" t="n">
        <v>25.1100006103516</v>
      </c>
      <c r="IC135" s="2" t="n">
        <v>22.7700004577637</v>
      </c>
      <c r="ID135" s="2" t="n">
        <v>260.019989013672</v>
      </c>
      <c r="IE135" s="2" t="n">
        <v>32.310001373291</v>
      </c>
      <c r="IF135" s="2" t="n">
        <v>27</v>
      </c>
      <c r="IG135" s="2" t="n">
        <v>5.01000022888184</v>
      </c>
      <c r="IH135" s="2" t="n">
        <v>72.8499984741211</v>
      </c>
      <c r="II135" s="2" t="n">
        <v>1.87000000476837</v>
      </c>
      <c r="IJ135" s="2" t="n">
        <v>16.3099994659424</v>
      </c>
      <c r="IK135" s="2" t="n">
        <v>6.65999984741211</v>
      </c>
      <c r="IL135" s="2" t="n">
        <v>24.3999996185303</v>
      </c>
      <c r="IM135" s="2" t="n">
        <v>21.8700008392334</v>
      </c>
      <c r="IN135" s="2" t="n">
        <v>15.6700000762939</v>
      </c>
      <c r="IO135" s="2" t="n">
        <v>4.84000015258789</v>
      </c>
      <c r="IP135" s="2" t="n">
        <v>16.0900001525879</v>
      </c>
      <c r="IQ135" s="2" t="n">
        <v>5.26000022888184</v>
      </c>
      <c r="IR135" s="2" t="n">
        <v>4.15999984741211</v>
      </c>
      <c r="IS135" s="2" t="n">
        <v>1.38999998569489</v>
      </c>
      <c r="IT135" s="2" t="n">
        <v>685.580017089844</v>
      </c>
      <c r="IU135" s="2" t="n">
        <v>15.2700004577637</v>
      </c>
      <c r="IV135" s="2" t="n">
        <v>0.769999980926514</v>
      </c>
      <c r="IW135" s="2" t="n">
        <v>309.910003662109</v>
      </c>
      <c r="IX135" s="2" t="n">
        <v>1088.71997070313</v>
      </c>
      <c r="IY135" s="2" t="n">
        <v>3254</v>
      </c>
      <c r="IZ135" s="2" t="n">
        <v>1958.18994140625</v>
      </c>
      <c r="JA135" s="2" t="n">
        <v>7</v>
      </c>
      <c r="JB135" s="2" t="n">
        <v>1.3400000333786</v>
      </c>
      <c r="JC135" s="2" t="n">
        <v>3.33999991416931</v>
      </c>
      <c r="JD135" s="2" t="n">
        <v>77.0100021362305</v>
      </c>
      <c r="JE135" s="2" t="n">
        <v>226.520004272461</v>
      </c>
      <c r="JF135" s="2" t="n">
        <v>1.48000001907349</v>
      </c>
      <c r="JG135" s="2" t="n">
        <v>1.75</v>
      </c>
      <c r="JH135" s="2" t="n">
        <v>21.4899997711182</v>
      </c>
      <c r="JI135" s="2" t="n">
        <v>4.67000007629395</v>
      </c>
      <c r="JJ135" s="2" t="n">
        <v>2</v>
      </c>
      <c r="JK135" s="2" t="n">
        <v>1.10000002384186</v>
      </c>
      <c r="JL135" s="2" t="n">
        <v>342.619995117187</v>
      </c>
      <c r="JM135" s="2" t="n">
        <v>3.45000004768372</v>
      </c>
      <c r="JN135" s="2" t="n">
        <v>88.5800018310547</v>
      </c>
      <c r="JO135" s="2" t="n">
        <v>6066.89013671875</v>
      </c>
      <c r="JP135" s="2" t="n">
        <v>8003.85009765625</v>
      </c>
      <c r="JQ135" s="2" t="n">
        <v>103.800003051758</v>
      </c>
      <c r="JR135" s="2" t="n">
        <v>4000.830078125</v>
      </c>
      <c r="JS135" s="2" t="n">
        <v>638.719970703125</v>
      </c>
      <c r="JT135" s="2" t="n">
        <v>5137.41015625</v>
      </c>
      <c r="JU135" s="2" t="n">
        <v>1847.2099609375</v>
      </c>
      <c r="JV135" s="2" t="n">
        <v>208.850006103516</v>
      </c>
      <c r="JW135" s="2" t="n">
        <v>6.09000015258789</v>
      </c>
      <c r="JX135" s="2" t="n">
        <v>6.30999994277954</v>
      </c>
      <c r="JY135" s="2" t="n">
        <v>7.32999992370606</v>
      </c>
      <c r="JZ135" s="2" t="n">
        <v>0.620000004768372</v>
      </c>
      <c r="KA135" s="2" t="n">
        <v>8.40999984741211</v>
      </c>
      <c r="KB135" s="2" t="n">
        <v>1.45000004768372</v>
      </c>
      <c r="KC135" s="2" t="n">
        <v>18.7099990844727</v>
      </c>
      <c r="KD135" s="2" t="n">
        <v>8.35999965667725</v>
      </c>
      <c r="KE135" s="2" t="n">
        <v>15.039999961853</v>
      </c>
      <c r="KF135" s="2" t="n">
        <v>20.4799995422363</v>
      </c>
      <c r="KG135" s="2" t="n">
        <v>9.0600004196167</v>
      </c>
      <c r="KH135" s="2" t="n">
        <v>201.979995727539</v>
      </c>
      <c r="KI135" s="2" t="n">
        <v>4.8899998664856</v>
      </c>
      <c r="KJ135" s="2" t="n">
        <v>17.1900005340576</v>
      </c>
      <c r="KK135" s="2" t="n">
        <v>212.630004882813</v>
      </c>
      <c r="KL135" s="2" t="n">
        <v>1868588.8</v>
      </c>
      <c r="KM135" s="2" t="n">
        <v>7186.330078125</v>
      </c>
      <c r="KN135" s="2" t="n">
        <v>39.1500015258789</v>
      </c>
      <c r="KO135" s="2" t="n">
        <v>0.140000000596046</v>
      </c>
      <c r="KP135" s="2" t="n">
        <v>0.119999997317791</v>
      </c>
      <c r="KQ135" s="2" t="n">
        <v>0.140000000596046</v>
      </c>
      <c r="KR135" s="2" t="n">
        <v>0.28999999165535</v>
      </c>
      <c r="KS135" s="2" t="n">
        <v>0.400000005960465</v>
      </c>
      <c r="KT135" s="2" t="n">
        <v>0.0700000002980232</v>
      </c>
      <c r="KU135" s="2" t="n">
        <v>0.779999971389771</v>
      </c>
      <c r="KV135" s="2" t="n">
        <v>0.509999990463257</v>
      </c>
      <c r="KW135" s="2" t="n">
        <v>8.80000019073486</v>
      </c>
      <c r="KX135" s="2" t="n">
        <v>4.80000019073486</v>
      </c>
      <c r="KY135" s="2" t="n">
        <v>4.32999992370606</v>
      </c>
      <c r="KZ135" s="2" t="n">
        <v>2</v>
      </c>
      <c r="LA135" s="2" t="n">
        <v>0.939999997615814</v>
      </c>
      <c r="LB135" s="2" t="n">
        <v>0</v>
      </c>
      <c r="LC135" s="2" t="n">
        <v>18.6200008392334</v>
      </c>
      <c r="LD135" s="2" t="n">
        <v>7.11999988555908</v>
      </c>
      <c r="LE135" s="2" t="n">
        <v>1.46000003814697</v>
      </c>
      <c r="LF135" s="2" t="n">
        <v>0.140000000596046</v>
      </c>
      <c r="LG135" s="2" t="n">
        <v>0.0199999995529652</v>
      </c>
      <c r="LH135" s="2" t="n">
        <v>7.51000022888184</v>
      </c>
      <c r="LI135" s="2" t="n">
        <v>4.98000001907349</v>
      </c>
      <c r="LJ135" s="2" t="n">
        <v>0.159999996423721</v>
      </c>
      <c r="LK135" s="2" t="n">
        <v>0.419999986886978</v>
      </c>
      <c r="LL135" s="2" t="n">
        <v>0.72000002861023</v>
      </c>
      <c r="LM135" s="2" t="n">
        <v>0.560000002384186</v>
      </c>
      <c r="LN135" s="2" t="n">
        <v>0.0199999995529652</v>
      </c>
      <c r="LO135" s="2" t="n">
        <v>0.100000001490116</v>
      </c>
      <c r="LP135" s="2" t="n">
        <v>0.0500000007450581</v>
      </c>
      <c r="LQ135" s="2" t="n">
        <v>0.109999999403954</v>
      </c>
      <c r="LR135" s="2" t="n">
        <v>0.109999999403954</v>
      </c>
      <c r="LS135" s="2" t="n">
        <v>0.0199999995529652</v>
      </c>
      <c r="LT135" s="2" t="n">
        <v>0.319999992847443</v>
      </c>
      <c r="LU135" s="2" t="n">
        <v>0.300000011920929</v>
      </c>
      <c r="LV135" s="2" t="n">
        <v>165.335571289063</v>
      </c>
      <c r="MC135" s="0" t="n">
        <v>0</v>
      </c>
      <c r="MD135" s="0" t="n">
        <v>0</v>
      </c>
      <c r="ME135" s="0" t="n">
        <v>0</v>
      </c>
      <c r="MF135" s="0" t="n">
        <v>0</v>
      </c>
      <c r="MG135" s="0" t="n">
        <v>0</v>
      </c>
      <c r="MH135" s="0" t="n">
        <v>0</v>
      </c>
      <c r="MI135" s="0" t="n">
        <v>0</v>
      </c>
      <c r="MJ135" s="0" t="n">
        <v>0</v>
      </c>
      <c r="MK135" s="0" t="n">
        <v>0</v>
      </c>
      <c r="ML135" s="0" t="n">
        <v>0</v>
      </c>
      <c r="MM135" s="0" t="n">
        <v>0</v>
      </c>
      <c r="MN135" s="0" t="n">
        <v>0</v>
      </c>
      <c r="MO135" s="0" t="n">
        <v>0</v>
      </c>
      <c r="MP135" s="0" t="n">
        <v>0</v>
      </c>
      <c r="MQ135" s="0" t="n">
        <v>0</v>
      </c>
      <c r="MR135" s="0" t="n">
        <v>0</v>
      </c>
      <c r="MS135" s="0" t="n">
        <v>468</v>
      </c>
      <c r="MT135" s="0" t="n">
        <v>0</v>
      </c>
      <c r="MU135" s="0" t="n">
        <v>532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0</v>
      </c>
      <c r="NA135" s="0" t="n">
        <v>0</v>
      </c>
      <c r="NB135" s="0" t="n">
        <v>0</v>
      </c>
      <c r="NC135" s="0" t="n">
        <v>0</v>
      </c>
      <c r="ND135" s="0" t="n">
        <v>6</v>
      </c>
      <c r="NE135" s="0" t="n">
        <v>0</v>
      </c>
      <c r="NF135" s="0" t="n">
        <v>0</v>
      </c>
      <c r="NG135" s="0" t="n">
        <v>0</v>
      </c>
      <c r="NH135" s="0" t="n">
        <v>857</v>
      </c>
      <c r="NI135" s="0" t="n">
        <v>51</v>
      </c>
      <c r="NJ135" s="0" t="n">
        <v>0</v>
      </c>
      <c r="NK135" s="0" t="n">
        <v>0</v>
      </c>
      <c r="NL135" s="0" t="n">
        <v>0</v>
      </c>
      <c r="NM135" s="0" t="n">
        <v>0</v>
      </c>
      <c r="NN135" s="0" t="n">
        <v>0</v>
      </c>
      <c r="NO135" s="0" t="n">
        <v>0</v>
      </c>
      <c r="NP135" s="0" t="n">
        <v>0</v>
      </c>
      <c r="NQ135" s="0" t="n">
        <v>0</v>
      </c>
      <c r="NR135" s="0" t="n">
        <v>0</v>
      </c>
      <c r="NS135" s="0" t="n">
        <v>7579</v>
      </c>
      <c r="NT135" s="0" t="n">
        <v>878</v>
      </c>
      <c r="NU135" s="0" t="n">
        <v>0</v>
      </c>
      <c r="NV135" s="0" t="n">
        <v>0</v>
      </c>
      <c r="NW135" s="0" t="n">
        <v>1711</v>
      </c>
      <c r="NX135" s="0" t="n">
        <v>22</v>
      </c>
      <c r="NY135" s="0" t="n">
        <v>1734</v>
      </c>
      <c r="NZ135" s="0" t="n">
        <v>0</v>
      </c>
      <c r="OA135" s="0" t="n">
        <v>0</v>
      </c>
      <c r="OB135" s="0" t="n">
        <v>0</v>
      </c>
      <c r="OC135" s="0" t="n">
        <v>0</v>
      </c>
      <c r="OD135" s="0" t="n">
        <v>0</v>
      </c>
      <c r="OE135" s="0" t="n">
        <v>0</v>
      </c>
      <c r="OF135" s="0" t="n">
        <v>0</v>
      </c>
      <c r="OG135" s="0" t="n">
        <v>56</v>
      </c>
      <c r="OH135" s="0" t="n">
        <v>27</v>
      </c>
      <c r="OI135" s="0" t="n">
        <v>165</v>
      </c>
      <c r="OJ135" s="0" t="n">
        <v>0</v>
      </c>
      <c r="OK135" s="0" t="n">
        <v>0</v>
      </c>
      <c r="OL135" s="0" t="n">
        <v>0</v>
      </c>
      <c r="OM135" s="0" t="n">
        <v>0</v>
      </c>
      <c r="ON135" s="0" t="n">
        <v>0</v>
      </c>
      <c r="OO135" s="0" t="n">
        <v>0</v>
      </c>
      <c r="OP135" s="0" t="n">
        <v>0</v>
      </c>
      <c r="OQ135" s="0" t="n">
        <v>60</v>
      </c>
      <c r="OR135" s="0" t="n">
        <v>0</v>
      </c>
      <c r="OS135" s="0" t="n">
        <v>0</v>
      </c>
      <c r="OT135" s="0" t="n">
        <v>0</v>
      </c>
      <c r="OU135" s="0" t="n">
        <v>0</v>
      </c>
      <c r="OV135" s="0" t="n">
        <v>0</v>
      </c>
      <c r="OW135" s="0" t="n">
        <v>0</v>
      </c>
      <c r="OX135" s="0" t="n">
        <v>0</v>
      </c>
      <c r="OY135" s="0" t="n">
        <v>0</v>
      </c>
      <c r="OZ135" s="0" t="n">
        <v>0</v>
      </c>
      <c r="PA135" s="0" t="n">
        <v>10</v>
      </c>
      <c r="PB135" s="0" t="n">
        <v>1662</v>
      </c>
      <c r="PC135" s="0" t="n">
        <v>0</v>
      </c>
      <c r="PD135" s="0" t="n">
        <v>0</v>
      </c>
      <c r="PE135" s="0" t="n">
        <v>0</v>
      </c>
      <c r="PF135" s="0" t="n">
        <v>0</v>
      </c>
      <c r="PG135" s="0" t="n">
        <v>0</v>
      </c>
      <c r="PH135" s="0" t="n">
        <v>25</v>
      </c>
      <c r="PI135" s="0" t="n">
        <v>0</v>
      </c>
      <c r="PJ135" s="0" t="n">
        <v>1146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0</v>
      </c>
      <c r="PP135" s="0" t="n">
        <v>0</v>
      </c>
      <c r="PQ135" s="0" t="n">
        <v>1903</v>
      </c>
      <c r="PR135" s="0" t="n">
        <v>0</v>
      </c>
      <c r="PS135" s="0" t="n">
        <v>0</v>
      </c>
      <c r="PT135" s="0" t="n">
        <v>87</v>
      </c>
      <c r="PU135" s="0" t="n">
        <v>0</v>
      </c>
      <c r="PV135" s="0" t="n">
        <v>67</v>
      </c>
      <c r="PW135" s="0" t="n">
        <v>230</v>
      </c>
      <c r="PX135" s="0" t="n">
        <v>174</v>
      </c>
      <c r="PY135" s="0" t="n">
        <v>0</v>
      </c>
      <c r="PZ135" s="0" t="n">
        <v>0</v>
      </c>
      <c r="QA135" s="0" t="n">
        <v>0</v>
      </c>
      <c r="QB135" s="0" t="n">
        <v>0</v>
      </c>
      <c r="QC135" s="0" t="n">
        <v>0</v>
      </c>
      <c r="QD135" s="0" t="n">
        <v>0</v>
      </c>
      <c r="QE135" s="0" t="n">
        <v>0</v>
      </c>
      <c r="QF135" s="0" t="n">
        <v>0</v>
      </c>
      <c r="QG135" s="0" t="n">
        <v>0</v>
      </c>
      <c r="QH135" s="0" t="n">
        <v>0</v>
      </c>
      <c r="QI135" s="0" t="n">
        <v>0</v>
      </c>
      <c r="QJ135" s="0" t="n">
        <v>0</v>
      </c>
      <c r="QK135" s="0" t="n">
        <v>369</v>
      </c>
      <c r="QL135" s="0" t="n">
        <v>0</v>
      </c>
      <c r="QM135" s="0" t="n">
        <v>0</v>
      </c>
      <c r="QN135" s="0" t="n">
        <v>0</v>
      </c>
      <c r="QO135" s="0" t="n">
        <v>0</v>
      </c>
      <c r="QP135" s="0" t="n">
        <v>0</v>
      </c>
      <c r="QQ135" s="0" t="n">
        <v>279</v>
      </c>
      <c r="QR135" s="0" t="n">
        <v>0</v>
      </c>
      <c r="QS135" s="0" t="n">
        <v>0</v>
      </c>
      <c r="QT135" s="0" t="n">
        <v>0</v>
      </c>
      <c r="QU135" s="0" t="n">
        <v>0</v>
      </c>
      <c r="QV135" s="0" t="n">
        <v>0</v>
      </c>
      <c r="QW135" s="0" t="n">
        <v>0</v>
      </c>
      <c r="QX135" s="0" t="n">
        <v>0</v>
      </c>
      <c r="QY135" s="0" t="n">
        <v>0</v>
      </c>
      <c r="QZ135" s="0" t="n">
        <v>9</v>
      </c>
      <c r="RA135" s="0" t="n">
        <v>0</v>
      </c>
      <c r="RB135" s="0" t="n">
        <v>0</v>
      </c>
      <c r="RC135" s="0" t="n">
        <v>129</v>
      </c>
      <c r="RD135" s="0" t="n">
        <v>240</v>
      </c>
      <c r="RE135" s="0" t="n">
        <v>0</v>
      </c>
      <c r="RF135" s="0" t="n">
        <v>0</v>
      </c>
      <c r="RG135" s="0" t="n">
        <v>246</v>
      </c>
      <c r="RH135" s="0" t="n">
        <v>0</v>
      </c>
      <c r="RI135" s="0" t="n">
        <v>0</v>
      </c>
      <c r="RJ135" s="0" t="n">
        <v>0</v>
      </c>
      <c r="RK135" s="0" t="n">
        <v>0</v>
      </c>
      <c r="RL135" s="0" t="n">
        <v>1353</v>
      </c>
      <c r="RM135" s="0" t="n">
        <v>0</v>
      </c>
      <c r="RN135" s="0" t="n">
        <v>20</v>
      </c>
      <c r="RO135" s="0" t="n">
        <v>0</v>
      </c>
      <c r="RP135" s="0" t="n">
        <v>192</v>
      </c>
      <c r="RQ135" s="0" t="n">
        <v>29</v>
      </c>
      <c r="RR135" s="0" t="n">
        <v>0</v>
      </c>
      <c r="RS135" s="0" t="n">
        <v>0</v>
      </c>
      <c r="RT135" s="0" t="n">
        <v>0</v>
      </c>
      <c r="RU135" s="0" t="n">
        <v>0</v>
      </c>
      <c r="RV135" s="0" t="n">
        <v>0</v>
      </c>
      <c r="RW135" s="0" t="n">
        <v>0</v>
      </c>
      <c r="RX135" s="0" t="n">
        <v>0</v>
      </c>
      <c r="RY135" s="0" t="n">
        <v>168</v>
      </c>
      <c r="RZ135" s="0" t="n">
        <v>0</v>
      </c>
      <c r="SA135" s="0" t="n">
        <v>0</v>
      </c>
      <c r="SB135" s="0" t="n">
        <v>0</v>
      </c>
      <c r="SC135" s="0" t="n">
        <v>0</v>
      </c>
      <c r="SD135" s="0" t="n">
        <v>13</v>
      </c>
      <c r="SE135" s="0" t="n">
        <v>0</v>
      </c>
      <c r="SF135" s="0" t="n">
        <v>0</v>
      </c>
      <c r="SG135" s="0" t="n">
        <v>0</v>
      </c>
      <c r="SH135" s="0" t="n">
        <v>0</v>
      </c>
      <c r="SI135" s="0" t="n">
        <v>0</v>
      </c>
      <c r="SJ135" s="0" t="n">
        <v>0</v>
      </c>
      <c r="SK135" s="0" t="n">
        <v>0</v>
      </c>
      <c r="SL135" s="0" t="n">
        <v>0</v>
      </c>
      <c r="SM135" s="0" t="n">
        <v>7</v>
      </c>
      <c r="SN135" s="0" t="n">
        <v>0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17</v>
      </c>
      <c r="ST135" s="0" t="n">
        <v>0</v>
      </c>
      <c r="SU135" s="0" t="n">
        <v>0</v>
      </c>
      <c r="SV135" s="0" t="n">
        <v>0</v>
      </c>
      <c r="SW135" s="0" t="n">
        <v>0</v>
      </c>
      <c r="SX135" s="0" t="n">
        <v>0</v>
      </c>
      <c r="SY135" s="0" t="n">
        <v>0</v>
      </c>
      <c r="SZ135" s="0" t="n">
        <v>310</v>
      </c>
      <c r="TA135" s="0" t="n">
        <v>19</v>
      </c>
      <c r="TB135" s="0" t="n">
        <v>0</v>
      </c>
      <c r="TC135" s="0" t="n">
        <v>0</v>
      </c>
      <c r="TD135" s="0" t="n">
        <v>0</v>
      </c>
      <c r="TE135" s="0" t="n">
        <v>0</v>
      </c>
      <c r="TF135" s="0" t="n">
        <v>0</v>
      </c>
      <c r="TG135" s="0" t="n">
        <v>0</v>
      </c>
      <c r="TH135" s="0" t="n">
        <v>0</v>
      </c>
      <c r="TI135" s="0" t="n">
        <v>10</v>
      </c>
      <c r="TJ135" s="0" t="n">
        <v>0</v>
      </c>
      <c r="TK135" s="0" t="n">
        <v>0</v>
      </c>
      <c r="TL135" s="0" t="n">
        <v>79</v>
      </c>
      <c r="TM135" s="0" t="n">
        <v>51</v>
      </c>
      <c r="TN135" s="0" t="n">
        <v>6</v>
      </c>
      <c r="TO135" s="0" t="n">
        <v>61</v>
      </c>
      <c r="TP135" s="0" t="n">
        <v>10</v>
      </c>
      <c r="TQ135" s="0" t="n">
        <v>0</v>
      </c>
      <c r="TR135" s="0" t="n">
        <v>272</v>
      </c>
      <c r="TS135" s="0" t="n">
        <v>114</v>
      </c>
      <c r="TT135" s="0" t="n">
        <v>0</v>
      </c>
      <c r="TU135" s="0" t="n">
        <v>0</v>
      </c>
      <c r="TV135" s="0" t="n">
        <v>0</v>
      </c>
      <c r="TW135" s="0" t="n">
        <v>0</v>
      </c>
      <c r="TX135" s="0" t="n">
        <v>0</v>
      </c>
      <c r="TY135" s="0" t="n">
        <v>0</v>
      </c>
      <c r="TZ135" s="0" t="n">
        <v>15</v>
      </c>
      <c r="UA135" s="0" t="n">
        <v>0</v>
      </c>
      <c r="UB135" s="0" t="n">
        <v>0</v>
      </c>
      <c r="UC135" s="0" t="n">
        <v>0</v>
      </c>
      <c r="UD135" s="0" t="n">
        <v>0</v>
      </c>
      <c r="UE135" s="0" t="n">
        <v>0</v>
      </c>
      <c r="UF135" s="0" t="n">
        <v>0</v>
      </c>
      <c r="UG135" s="0" t="n">
        <v>0</v>
      </c>
      <c r="UH135" s="0" t="n">
        <v>0</v>
      </c>
      <c r="UI135" s="0" t="n">
        <v>0</v>
      </c>
      <c r="UJ135" s="0" t="n">
        <v>0</v>
      </c>
      <c r="UK135" s="0" t="n">
        <v>26</v>
      </c>
      <c r="UL135" s="0" t="n">
        <v>0</v>
      </c>
      <c r="UM135" s="0" t="n">
        <v>0</v>
      </c>
      <c r="UN135" s="0" t="n">
        <v>7600</v>
      </c>
      <c r="UO135" s="0" t="n">
        <v>0</v>
      </c>
      <c r="UP135" s="0" t="n">
        <v>0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0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0</v>
      </c>
      <c r="VC135" s="0" t="n">
        <v>0</v>
      </c>
      <c r="VD135" s="0" t="n">
        <v>0</v>
      </c>
      <c r="VE135" s="0" t="n">
        <v>0</v>
      </c>
      <c r="VF135" s="0" t="n">
        <v>184</v>
      </c>
      <c r="VG135" s="0" t="n">
        <v>0</v>
      </c>
      <c r="VH135" s="0" t="n">
        <v>0</v>
      </c>
      <c r="VI135" s="0" t="n">
        <v>0</v>
      </c>
      <c r="VJ135" s="0" t="n">
        <v>0</v>
      </c>
      <c r="VK135" s="0" t="n">
        <v>0</v>
      </c>
      <c r="VL135" s="0" t="n">
        <v>35</v>
      </c>
      <c r="VM135" s="0" t="n">
        <v>0</v>
      </c>
      <c r="VN135" s="0" t="n">
        <v>0</v>
      </c>
      <c r="VO135" s="0" t="n">
        <v>0</v>
      </c>
      <c r="VP135" s="0" t="n">
        <v>0</v>
      </c>
      <c r="VQ135" s="0" t="n">
        <v>0</v>
      </c>
      <c r="VR135" s="0" t="n">
        <v>898</v>
      </c>
      <c r="VS135" s="0" t="n">
        <v>0</v>
      </c>
      <c r="VT135" s="0" t="n">
        <v>0</v>
      </c>
      <c r="VU135" s="0" t="n">
        <v>1399</v>
      </c>
      <c r="VV135" s="0" t="n">
        <v>0</v>
      </c>
      <c r="VW135" s="0" t="n">
        <v>0</v>
      </c>
      <c r="VX135" s="0" t="n">
        <v>0</v>
      </c>
      <c r="VY135" s="0" t="n">
        <v>0</v>
      </c>
      <c r="VZ135" s="0" t="n">
        <v>0</v>
      </c>
      <c r="WA135" s="0" t="n">
        <v>0</v>
      </c>
      <c r="WB135" s="0" t="n">
        <v>0</v>
      </c>
      <c r="WC135" s="0" t="n">
        <v>0</v>
      </c>
      <c r="WD135" s="0" t="n">
        <v>0</v>
      </c>
      <c r="WE135" s="0" t="n">
        <v>0</v>
      </c>
      <c r="WF135" s="0" t="n">
        <v>168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0</v>
      </c>
      <c r="WM135" s="0" t="n">
        <v>0</v>
      </c>
      <c r="WN135" s="0" t="n">
        <v>0</v>
      </c>
      <c r="WO135" s="0" t="n">
        <v>0</v>
      </c>
      <c r="WP135" s="0" t="n">
        <v>0</v>
      </c>
      <c r="WQ135" s="0" t="n">
        <v>35</v>
      </c>
      <c r="WR135" s="0" t="n">
        <v>0</v>
      </c>
      <c r="WS135" s="0" t="n">
        <v>213</v>
      </c>
      <c r="WT135" s="0" t="n">
        <v>0</v>
      </c>
      <c r="WU135" s="0" t="n">
        <v>0</v>
      </c>
      <c r="WV135" s="0" t="n">
        <v>0</v>
      </c>
      <c r="WW135" s="0" t="n">
        <v>0</v>
      </c>
      <c r="WX135" s="0" t="n">
        <v>0</v>
      </c>
      <c r="WY135" s="0" t="n">
        <v>0</v>
      </c>
      <c r="WZ135" s="0" t="n">
        <v>0</v>
      </c>
      <c r="XA135" s="0" t="n">
        <v>0</v>
      </c>
      <c r="XB135" s="0" t="n">
        <v>0</v>
      </c>
      <c r="XC135" s="0" t="n">
        <v>0</v>
      </c>
      <c r="XD135" s="0" t="n">
        <v>0</v>
      </c>
      <c r="XE135" s="0" t="n">
        <v>0</v>
      </c>
      <c r="XF135" s="0" t="n">
        <v>0</v>
      </c>
      <c r="XG135" s="0" t="n">
        <v>0</v>
      </c>
      <c r="XH135" s="0" t="n">
        <v>0</v>
      </c>
      <c r="XI135" s="0" t="n">
        <v>0</v>
      </c>
      <c r="XJ135" s="0" t="n">
        <v>0</v>
      </c>
      <c r="XK135" s="0" t="n">
        <v>0</v>
      </c>
      <c r="XL135" s="0" t="n">
        <v>0</v>
      </c>
      <c r="XM135" s="0" t="n">
        <v>0</v>
      </c>
      <c r="XN135" s="0" t="n">
        <v>1568</v>
      </c>
      <c r="XO135" s="0" t="n">
        <v>1140</v>
      </c>
      <c r="XP135" s="0" t="n">
        <v>0</v>
      </c>
      <c r="XQ135" s="0" t="n">
        <v>0</v>
      </c>
      <c r="XR135" s="0" t="n">
        <v>0</v>
      </c>
      <c r="XS135" s="0" t="n">
        <v>0</v>
      </c>
      <c r="XT135" s="0" t="n">
        <v>146</v>
      </c>
      <c r="XU135" s="0" t="n">
        <v>43</v>
      </c>
      <c r="XV135" s="0" t="n">
        <v>61</v>
      </c>
      <c r="XW135" s="0" t="n">
        <v>300</v>
      </c>
      <c r="XX135" s="0" t="n">
        <v>0</v>
      </c>
      <c r="XY135" s="0" t="n">
        <v>775</v>
      </c>
      <c r="XZ135" s="0" t="n">
        <v>51</v>
      </c>
      <c r="YA135" s="0" t="n">
        <v>86</v>
      </c>
      <c r="YB135" s="0" t="n">
        <v>657</v>
      </c>
      <c r="YC135" s="0" t="n">
        <v>0</v>
      </c>
      <c r="YD135" s="0" t="n">
        <v>0</v>
      </c>
      <c r="YE135" s="0" t="n">
        <v>0</v>
      </c>
      <c r="YF135" s="0" t="n">
        <v>604</v>
      </c>
      <c r="YG135" s="0" t="n">
        <v>0</v>
      </c>
      <c r="YH135" s="0" t="n">
        <v>93</v>
      </c>
      <c r="YI135" s="0" t="n">
        <v>7029</v>
      </c>
      <c r="YJ135" s="0" t="n">
        <v>0</v>
      </c>
      <c r="YK135" s="0" t="n">
        <v>1164</v>
      </c>
      <c r="YL135" s="0" t="n">
        <v>11</v>
      </c>
      <c r="YM135" s="0" t="n">
        <v>0</v>
      </c>
      <c r="YN135" s="0" t="n">
        <v>0</v>
      </c>
      <c r="YO135" s="0" t="n">
        <v>0</v>
      </c>
      <c r="YP135" s="0" t="n">
        <v>0</v>
      </c>
      <c r="YQ135" s="0" t="n">
        <v>0</v>
      </c>
      <c r="YR135" s="0" t="n">
        <v>0</v>
      </c>
      <c r="YS135" s="0" t="n">
        <v>0</v>
      </c>
      <c r="YT135" s="0" t="n">
        <v>0</v>
      </c>
      <c r="YU135" s="0" t="n">
        <v>199</v>
      </c>
      <c r="YV135" s="0" t="n">
        <v>0</v>
      </c>
      <c r="YW135" s="0" t="n">
        <v>0</v>
      </c>
      <c r="YX135" s="0" t="n">
        <v>0</v>
      </c>
      <c r="YY135" s="0" t="n">
        <v>0</v>
      </c>
      <c r="YZ135" s="0" t="n">
        <v>124</v>
      </c>
      <c r="ZA135" s="0" t="n">
        <v>0</v>
      </c>
      <c r="ZB135" s="0" t="n">
        <v>0</v>
      </c>
      <c r="ZC135" s="0" t="n">
        <v>0</v>
      </c>
      <c r="ZD135" s="0" t="n">
        <v>0</v>
      </c>
      <c r="ZE135" s="0" t="n">
        <v>0</v>
      </c>
      <c r="ZF135" s="0" t="n">
        <v>0</v>
      </c>
      <c r="ZG135" s="0" t="n">
        <v>0</v>
      </c>
      <c r="ZH135" s="0" t="n">
        <v>0</v>
      </c>
      <c r="ZI135" s="0" t="n">
        <v>0</v>
      </c>
      <c r="ZJ135" s="0" t="n">
        <v>0</v>
      </c>
      <c r="ZK135" s="0" t="n">
        <v>0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43</v>
      </c>
      <c r="ZQ135" s="0" t="n">
        <v>2260</v>
      </c>
      <c r="ZR135" s="0" t="n">
        <v>0</v>
      </c>
      <c r="ZS135" s="0" t="n">
        <v>0</v>
      </c>
      <c r="ZT135" s="0" t="n">
        <v>16</v>
      </c>
      <c r="ZU135" s="0" t="n">
        <v>0</v>
      </c>
      <c r="ZV135" s="0" t="n">
        <v>0</v>
      </c>
      <c r="ZW135" s="0" t="n">
        <v>0</v>
      </c>
      <c r="ZX135" s="0" t="n">
        <v>13</v>
      </c>
      <c r="ZY135" s="0" t="n">
        <v>0</v>
      </c>
      <c r="ZZ135" s="0" t="n">
        <v>0</v>
      </c>
      <c r="AAA135" s="0" t="n">
        <v>0</v>
      </c>
      <c r="AAB135" s="0" t="n">
        <v>0</v>
      </c>
      <c r="AAC135" s="0" t="n">
        <v>0</v>
      </c>
      <c r="AAD135" s="0" t="n">
        <v>56</v>
      </c>
      <c r="AAE135" s="0" t="n">
        <v>0</v>
      </c>
      <c r="AAF135" s="0" t="n">
        <v>0</v>
      </c>
      <c r="AAG135" s="0" t="n">
        <v>77</v>
      </c>
      <c r="AAH135" s="0" t="n">
        <v>0</v>
      </c>
      <c r="AAI135" s="0" t="n">
        <v>0</v>
      </c>
      <c r="AAJ135" s="0" t="n">
        <v>0</v>
      </c>
      <c r="AAK135" s="0" t="n">
        <v>0</v>
      </c>
      <c r="AAL135" s="0" t="n">
        <v>0</v>
      </c>
      <c r="AAM135" s="0" t="n">
        <v>0</v>
      </c>
      <c r="AAN135" s="0" t="n">
        <v>82</v>
      </c>
      <c r="AAO135" s="0" t="n">
        <v>0</v>
      </c>
      <c r="AAP135" s="0" t="n">
        <v>0</v>
      </c>
    </row>
    <row r="136" customFormat="false" ht="15" hidden="false" customHeight="true" outlineLevel="0" collapsed="false">
      <c r="A136" s="1" t="n">
        <v>31208</v>
      </c>
      <c r="C136" s="20"/>
      <c r="D136" s="20"/>
      <c r="E136" s="20"/>
      <c r="F136" s="20"/>
      <c r="G136" s="20"/>
      <c r="H136" s="2" t="n">
        <v>2</v>
      </c>
      <c r="I136" s="2" t="n">
        <v>56</v>
      </c>
      <c r="L136" s="2" t="n">
        <v>1</v>
      </c>
      <c r="M136" s="2" t="n">
        <v>1</v>
      </c>
      <c r="N136" s="2" t="n">
        <v>1</v>
      </c>
      <c r="O136" s="2" t="n">
        <v>1</v>
      </c>
      <c r="P136" s="2" t="n">
        <v>1</v>
      </c>
      <c r="Q136" s="2" t="n">
        <v>1</v>
      </c>
      <c r="R136" s="2" t="n">
        <v>0</v>
      </c>
      <c r="S136" s="2" t="n">
        <v>0</v>
      </c>
      <c r="T136" s="2" t="n">
        <v>0</v>
      </c>
      <c r="U136" s="2" t="n">
        <v>1</v>
      </c>
      <c r="V136" s="2" t="n">
        <v>0</v>
      </c>
      <c r="W136" s="2" t="n">
        <v>1</v>
      </c>
      <c r="X136" s="2" t="n">
        <f aca="false">SUM(L136:W136)</f>
        <v>8</v>
      </c>
      <c r="Y136" s="2" t="n">
        <v>124</v>
      </c>
      <c r="Z136" s="2" t="n">
        <v>80</v>
      </c>
      <c r="AA136" s="2" t="n">
        <f aca="false">Y136-Z136</f>
        <v>44</v>
      </c>
      <c r="AB136" s="3" t="n">
        <f aca="false">Z136+((Y136-Z136)/3)</f>
        <v>94.6666666666667</v>
      </c>
      <c r="AC136" s="4" t="n">
        <v>81.7</v>
      </c>
      <c r="AD136" s="4" t="n">
        <v>149</v>
      </c>
      <c r="AE136" s="3" t="n">
        <v>36.8001441376515</v>
      </c>
      <c r="AF136" s="3" t="n">
        <v>2</v>
      </c>
      <c r="AG136" s="4" t="n">
        <v>107.25</v>
      </c>
      <c r="AH136" s="4" t="n">
        <v>114</v>
      </c>
      <c r="AI136" s="3" t="n">
        <v>0.719798657718121</v>
      </c>
      <c r="AJ136" s="3" t="n">
        <v>0.94078947368421</v>
      </c>
      <c r="AK136" s="3" t="n">
        <v>119.6</v>
      </c>
      <c r="AL136" s="4" t="n">
        <v>43.5</v>
      </c>
      <c r="AM136" s="4" t="n">
        <v>35.5</v>
      </c>
      <c r="AN136" s="4" t="n">
        <v>46.2</v>
      </c>
      <c r="AO136" s="2" t="n">
        <v>12</v>
      </c>
      <c r="AP136" s="4" t="n">
        <v>40</v>
      </c>
      <c r="AQ136" s="4" t="n">
        <v>43.9</v>
      </c>
      <c r="AR136" s="4" t="n">
        <v>2.3</v>
      </c>
      <c r="AS136" s="2" t="n">
        <v>97</v>
      </c>
      <c r="AT136" s="2" t="n">
        <v>209</v>
      </c>
      <c r="AU136" s="2" t="n">
        <v>207</v>
      </c>
      <c r="AV136" s="2" t="n">
        <v>205</v>
      </c>
      <c r="AW136" s="2" t="n">
        <v>139</v>
      </c>
      <c r="AX136" s="2" t="n">
        <v>6</v>
      </c>
      <c r="AY136" s="2" t="n">
        <f aca="false">((AS136*15)+(AT136*30)+(AU136*30)+(AV136*30)+(AW136*15))-(AS136*120)</f>
        <v>10530</v>
      </c>
      <c r="AZ136" s="2" t="n">
        <f aca="false">((AS136*15)+(AT136*30)+(AU136*30)+(AV136*30)+(AW136*15))</f>
        <v>22170</v>
      </c>
      <c r="BB136" s="5" t="n">
        <f aca="false">10000/SQRT((AS136*BH136)*(AVERAGE(AS136:AW136)*AVERAGE(BH136:BL136)))</f>
        <v>1.55566030733791</v>
      </c>
      <c r="BC136" s="3" t="n">
        <f aca="false">(AS136*BH136)/405</f>
        <v>3.9758024691358</v>
      </c>
      <c r="BD136" s="3" t="n">
        <v>1</v>
      </c>
      <c r="BE136" s="3" t="n">
        <f aca="false">1/(LOG(BH136)+LOG(AS136))</f>
        <v>0.311829583710695</v>
      </c>
      <c r="BF136" s="3" t="n">
        <f aca="false">(BI136-BH136)/(AT136-AS136)</f>
        <v>1.1375</v>
      </c>
      <c r="BG136" s="3" t="n">
        <f aca="false">(20*BH136)/((AS136/18)-3.5)</f>
        <v>175.764705882353</v>
      </c>
      <c r="BH136" s="2" t="n">
        <v>16.6</v>
      </c>
      <c r="BI136" s="2" t="n">
        <v>144</v>
      </c>
      <c r="BJ136" s="2" t="n">
        <v>196</v>
      </c>
      <c r="BK136" s="2" t="n">
        <v>215</v>
      </c>
      <c r="BL136" s="2" t="n">
        <v>177</v>
      </c>
      <c r="BM136" s="3" t="n">
        <f aca="false">((BH136*15)+(BI136*30)+(BJ136*30)+(BK136*30)+(BL136*15))-(BH136*120)</f>
        <v>17562</v>
      </c>
      <c r="BN136" s="3" t="n">
        <f aca="false">((BH136*15)+(BI136*30)+(BJ136*30)+(BK136*30)+(BL136*15))</f>
        <v>19554</v>
      </c>
      <c r="BO136" s="3" t="n">
        <f aca="false">(1/BH136)</f>
        <v>0.0602409638554217</v>
      </c>
      <c r="BP136" s="3" t="n">
        <f aca="false">(BN136/AZ136)</f>
        <v>0.882002706359946</v>
      </c>
      <c r="BQ136" s="3" t="n">
        <f aca="false">(BB136*BP136)</f>
        <v>1.37209660124878</v>
      </c>
      <c r="BR136" s="5" t="n">
        <f aca="false">(BF136*BO136)</f>
        <v>0.0685240963855422</v>
      </c>
      <c r="BV136" s="2" t="n">
        <v>2.45</v>
      </c>
      <c r="CA136" s="2" t="n">
        <v>204</v>
      </c>
      <c r="CB136" s="2" t="n">
        <v>1</v>
      </c>
      <c r="CC136" s="2" t="n">
        <v>48</v>
      </c>
      <c r="CD136" s="2" t="n">
        <v>1</v>
      </c>
      <c r="CE136" s="2" t="n">
        <v>94</v>
      </c>
      <c r="CF136" s="2" t="n">
        <v>0</v>
      </c>
      <c r="CG136" s="2" t="n">
        <v>62</v>
      </c>
      <c r="CH136" s="2" t="n">
        <v>312</v>
      </c>
      <c r="CI136" s="2" t="n">
        <v>1</v>
      </c>
      <c r="CJ136" s="2" t="n">
        <v>5</v>
      </c>
      <c r="CW136" s="3"/>
      <c r="CY136" s="22"/>
      <c r="EU136" s="3"/>
      <c r="EW136" s="22"/>
      <c r="GK136" s="9" t="n">
        <v>1572</v>
      </c>
      <c r="GL136" s="9" t="n">
        <v>68.1</v>
      </c>
      <c r="GM136" s="9" t="n">
        <v>43.19</v>
      </c>
      <c r="GN136" s="9" t="n">
        <v>11.7</v>
      </c>
      <c r="GO136" s="9" t="n">
        <v>12.5</v>
      </c>
      <c r="GP136" s="9" t="n">
        <v>6</v>
      </c>
      <c r="GQ136" s="9" t="n">
        <v>504</v>
      </c>
      <c r="GR136" s="9" t="n">
        <v>240.5</v>
      </c>
      <c r="GS136" s="9" t="n">
        <v>83</v>
      </c>
      <c r="GT136" s="9" t="n">
        <v>21.7</v>
      </c>
      <c r="GU136" s="9" t="n">
        <v>530</v>
      </c>
      <c r="GV136" s="9" t="n">
        <v>1319</v>
      </c>
      <c r="GW136" s="9" t="n">
        <v>1.36</v>
      </c>
      <c r="GX136" s="9" t="n">
        <v>1.52</v>
      </c>
      <c r="GY136" s="9" t="n">
        <v>1.52</v>
      </c>
      <c r="GZ136" s="9" t="n">
        <v>2.04</v>
      </c>
      <c r="HA136" s="9" t="n">
        <v>230.2</v>
      </c>
      <c r="HB136" s="9" t="n">
        <v>139.2</v>
      </c>
      <c r="HC136" s="9" t="n">
        <v>4.49</v>
      </c>
      <c r="HD136" s="9" t="n">
        <v>13.27</v>
      </c>
      <c r="HE136" s="9" t="n">
        <v>1.79</v>
      </c>
      <c r="HF136" s="9" t="n">
        <v>667</v>
      </c>
      <c r="HG136" s="9" t="n">
        <v>8.37</v>
      </c>
      <c r="HH136" s="9" t="n">
        <v>2190</v>
      </c>
      <c r="HI136" s="9" t="n">
        <v>521</v>
      </c>
      <c r="HJ136" s="9" t="n">
        <v>1285</v>
      </c>
      <c r="HK136" s="9" t="n">
        <v>828</v>
      </c>
      <c r="HL136" s="9" t="n">
        <v>51</v>
      </c>
      <c r="HM136" s="9" t="n">
        <v>6.5</v>
      </c>
      <c r="HN136" s="9" t="n">
        <v>600</v>
      </c>
      <c r="HU136" s="2" t="n">
        <v>0.11</v>
      </c>
      <c r="HV136" s="2" t="n">
        <v>5</v>
      </c>
      <c r="HW136" s="2" t="n">
        <v>2</v>
      </c>
      <c r="HX136" s="2" t="n">
        <v>2</v>
      </c>
      <c r="MC136" s="0" t="n">
        <v>0</v>
      </c>
      <c r="MD136" s="0" t="n">
        <v>31</v>
      </c>
      <c r="ME136" s="0" t="n">
        <v>0</v>
      </c>
      <c r="MF136" s="0" t="n">
        <v>0</v>
      </c>
      <c r="MG136" s="0" t="n">
        <v>0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27</v>
      </c>
      <c r="MM136" s="0" t="n">
        <v>64</v>
      </c>
      <c r="MN136" s="0" t="n">
        <v>0</v>
      </c>
      <c r="MO136" s="0" t="n">
        <v>0</v>
      </c>
      <c r="MP136" s="0" t="n">
        <v>0</v>
      </c>
      <c r="MQ136" s="0" t="n">
        <v>0</v>
      </c>
      <c r="MR136" s="0" t="n">
        <v>0</v>
      </c>
      <c r="MS136" s="0" t="n">
        <v>0</v>
      </c>
      <c r="MT136" s="0" t="n">
        <v>0</v>
      </c>
      <c r="MU136" s="0" t="n">
        <v>390</v>
      </c>
      <c r="MV136" s="0" t="n">
        <v>0</v>
      </c>
      <c r="MW136" s="0" t="n">
        <v>0</v>
      </c>
      <c r="MX136" s="0" t="n">
        <v>0</v>
      </c>
      <c r="MY136" s="0" t="n">
        <v>0</v>
      </c>
      <c r="MZ136" s="0" t="n">
        <v>0</v>
      </c>
      <c r="NA136" s="0" t="n">
        <v>0</v>
      </c>
      <c r="NB136" s="0" t="n">
        <v>0</v>
      </c>
      <c r="NC136" s="0" t="n">
        <v>2</v>
      </c>
      <c r="ND136" s="0" t="n">
        <v>0</v>
      </c>
      <c r="NE136" s="0" t="n">
        <v>0</v>
      </c>
      <c r="NF136" s="0" t="n">
        <v>0</v>
      </c>
      <c r="NG136" s="0" t="n">
        <v>0</v>
      </c>
      <c r="NH136" s="0" t="n">
        <v>639</v>
      </c>
      <c r="NI136" s="0" t="n">
        <v>3272</v>
      </c>
      <c r="NJ136" s="0" t="n">
        <v>0</v>
      </c>
      <c r="NK136" s="0" t="n">
        <v>0</v>
      </c>
      <c r="NL136" s="0" t="n">
        <v>0</v>
      </c>
      <c r="NM136" s="0" t="n">
        <v>0</v>
      </c>
      <c r="NN136" s="0" t="n">
        <v>0</v>
      </c>
      <c r="NO136" s="0" t="n">
        <v>0</v>
      </c>
      <c r="NP136" s="0" t="n">
        <v>0</v>
      </c>
      <c r="NQ136" s="0" t="n">
        <v>18</v>
      </c>
      <c r="NR136" s="0" t="n">
        <v>0</v>
      </c>
      <c r="NS136" s="0" t="n">
        <v>2547</v>
      </c>
      <c r="NT136" s="0" t="n">
        <v>75</v>
      </c>
      <c r="NU136" s="0" t="n">
        <v>0</v>
      </c>
      <c r="NV136" s="0" t="n">
        <v>0</v>
      </c>
      <c r="NW136" s="0" t="n">
        <v>307</v>
      </c>
      <c r="NX136" s="0" t="n">
        <v>204</v>
      </c>
      <c r="NY136" s="0" t="n">
        <v>2157</v>
      </c>
      <c r="NZ136" s="0" t="n">
        <v>0</v>
      </c>
      <c r="OA136" s="0" t="n">
        <v>0</v>
      </c>
      <c r="OB136" s="0" t="n">
        <v>0</v>
      </c>
      <c r="OC136" s="0" t="n">
        <v>0</v>
      </c>
      <c r="OD136" s="0" t="n">
        <v>0</v>
      </c>
      <c r="OE136" s="0" t="n">
        <v>0</v>
      </c>
      <c r="OF136" s="0" t="n">
        <v>0</v>
      </c>
      <c r="OG136" s="0" t="n">
        <v>142</v>
      </c>
      <c r="OH136" s="0" t="n">
        <v>0</v>
      </c>
      <c r="OI136" s="0" t="n">
        <v>0</v>
      </c>
      <c r="OJ136" s="0" t="n">
        <v>3</v>
      </c>
      <c r="OK136" s="0" t="n">
        <v>0</v>
      </c>
      <c r="OL136" s="0" t="n">
        <v>0</v>
      </c>
      <c r="OM136" s="0" t="n">
        <v>0</v>
      </c>
      <c r="ON136" s="0" t="n">
        <v>0</v>
      </c>
      <c r="OO136" s="0" t="n">
        <v>0</v>
      </c>
      <c r="OP136" s="0" t="n">
        <v>0</v>
      </c>
      <c r="OQ136" s="0" t="n">
        <v>1438</v>
      </c>
      <c r="OR136" s="0" t="n">
        <v>0</v>
      </c>
      <c r="OS136" s="0" t="n">
        <v>0</v>
      </c>
      <c r="OT136" s="0" t="n">
        <v>0</v>
      </c>
      <c r="OU136" s="0" t="n">
        <v>0</v>
      </c>
      <c r="OV136" s="0" t="n">
        <v>0</v>
      </c>
      <c r="OW136" s="0" t="n">
        <v>0</v>
      </c>
      <c r="OX136" s="0" t="n">
        <v>0</v>
      </c>
      <c r="OY136" s="0" t="n">
        <v>152</v>
      </c>
      <c r="OZ136" s="0" t="n">
        <v>0</v>
      </c>
      <c r="PA136" s="0" t="n">
        <v>0</v>
      </c>
      <c r="PB136" s="0" t="n">
        <v>4373</v>
      </c>
      <c r="PC136" s="0" t="n">
        <v>0</v>
      </c>
      <c r="PD136" s="0" t="n">
        <v>0</v>
      </c>
      <c r="PE136" s="0" t="n">
        <v>0</v>
      </c>
      <c r="PF136" s="0" t="n">
        <v>0</v>
      </c>
      <c r="PG136" s="0" t="n">
        <v>0</v>
      </c>
      <c r="PH136" s="0" t="n">
        <v>0</v>
      </c>
      <c r="PI136" s="0" t="n">
        <v>0</v>
      </c>
      <c r="PJ136" s="0" t="n">
        <v>52</v>
      </c>
      <c r="PK136" s="0" t="n">
        <v>0</v>
      </c>
      <c r="PL136" s="0" t="n">
        <v>0</v>
      </c>
      <c r="PM136" s="0" t="n">
        <v>0</v>
      </c>
      <c r="PN136" s="0" t="n">
        <v>0</v>
      </c>
      <c r="PO136" s="0" t="n">
        <v>0</v>
      </c>
      <c r="PP136" s="0" t="n">
        <v>0</v>
      </c>
      <c r="PQ136" s="0" t="n">
        <v>615</v>
      </c>
      <c r="PR136" s="0" t="n">
        <v>0</v>
      </c>
      <c r="PS136" s="0" t="n">
        <v>0</v>
      </c>
      <c r="PT136" s="0" t="n">
        <v>0</v>
      </c>
      <c r="PU136" s="0" t="n">
        <v>19</v>
      </c>
      <c r="PV136" s="0" t="n">
        <v>304</v>
      </c>
      <c r="PW136" s="0" t="n">
        <v>35</v>
      </c>
      <c r="PX136" s="0" t="n">
        <v>949</v>
      </c>
      <c r="PY136" s="0" t="n">
        <v>0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10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44</v>
      </c>
      <c r="QL136" s="0" t="n">
        <v>0</v>
      </c>
      <c r="QM136" s="0" t="n">
        <v>447</v>
      </c>
      <c r="QN136" s="0" t="n">
        <v>0</v>
      </c>
      <c r="QO136" s="0" t="n">
        <v>0</v>
      </c>
      <c r="QP136" s="0" t="n">
        <v>4</v>
      </c>
      <c r="QQ136" s="0" t="n">
        <v>375</v>
      </c>
      <c r="QR136" s="0" t="n">
        <v>0</v>
      </c>
      <c r="QS136" s="0" t="n">
        <v>0</v>
      </c>
      <c r="QT136" s="0" t="n">
        <v>0</v>
      </c>
      <c r="QU136" s="0" t="n">
        <v>0</v>
      </c>
      <c r="QV136" s="0" t="n">
        <v>0</v>
      </c>
      <c r="QW136" s="0" t="n">
        <v>0</v>
      </c>
      <c r="QX136" s="0" t="n">
        <v>0</v>
      </c>
      <c r="QY136" s="0" t="n">
        <v>0</v>
      </c>
      <c r="QZ136" s="0" t="n">
        <v>218</v>
      </c>
      <c r="RA136" s="0" t="n">
        <v>0</v>
      </c>
      <c r="RB136" s="0" t="n">
        <v>0</v>
      </c>
      <c r="RC136" s="0" t="n">
        <v>0</v>
      </c>
      <c r="RD136" s="0" t="n">
        <v>506</v>
      </c>
      <c r="RE136" s="0" t="n">
        <v>0</v>
      </c>
      <c r="RF136" s="0" t="n">
        <v>0</v>
      </c>
      <c r="RG136" s="0" t="n">
        <v>140</v>
      </c>
      <c r="RH136" s="0" t="n">
        <v>0</v>
      </c>
      <c r="RI136" s="0" t="n">
        <v>0</v>
      </c>
      <c r="RJ136" s="0" t="n">
        <v>0</v>
      </c>
      <c r="RK136" s="0" t="n">
        <v>0</v>
      </c>
      <c r="RL136" s="0" t="n">
        <v>35748</v>
      </c>
      <c r="RM136" s="0" t="n">
        <v>0</v>
      </c>
      <c r="RN136" s="0" t="n">
        <v>0</v>
      </c>
      <c r="RO136" s="0" t="n">
        <v>0</v>
      </c>
      <c r="RP136" s="0" t="n">
        <v>335</v>
      </c>
      <c r="RQ136" s="0" t="n">
        <v>235</v>
      </c>
      <c r="RR136" s="0" t="n">
        <v>0</v>
      </c>
      <c r="RS136" s="0" t="n">
        <v>0</v>
      </c>
      <c r="RT136" s="0" t="n">
        <v>0</v>
      </c>
      <c r="RU136" s="0" t="n">
        <v>0</v>
      </c>
      <c r="RV136" s="0" t="n">
        <v>128</v>
      </c>
      <c r="RW136" s="0" t="n">
        <v>0</v>
      </c>
      <c r="RX136" s="0" t="n">
        <v>0</v>
      </c>
      <c r="RY136" s="0" t="n">
        <v>1456</v>
      </c>
      <c r="RZ136" s="0" t="n">
        <v>58</v>
      </c>
      <c r="SA136" s="0" t="n">
        <v>0</v>
      </c>
      <c r="SB136" s="0" t="n">
        <v>0</v>
      </c>
      <c r="SC136" s="0" t="n">
        <v>0</v>
      </c>
      <c r="SD136" s="0" t="n">
        <v>0</v>
      </c>
      <c r="SE136" s="0" t="n">
        <v>51</v>
      </c>
      <c r="SF136" s="0" t="n">
        <v>0</v>
      </c>
      <c r="SG136" s="0" t="n">
        <v>0</v>
      </c>
      <c r="SH136" s="0" t="n">
        <v>0</v>
      </c>
      <c r="SI136" s="0" t="n">
        <v>0</v>
      </c>
      <c r="SJ136" s="0" t="n">
        <v>0</v>
      </c>
      <c r="SK136" s="0" t="n">
        <v>0</v>
      </c>
      <c r="SL136" s="0" t="n">
        <v>46</v>
      </c>
      <c r="SM136" s="0" t="n">
        <v>101</v>
      </c>
      <c r="SN136" s="0" t="n">
        <v>0</v>
      </c>
      <c r="SO136" s="0" t="n">
        <v>0</v>
      </c>
      <c r="SP136" s="0" t="n">
        <v>0</v>
      </c>
      <c r="SQ136" s="0" t="n">
        <v>0</v>
      </c>
      <c r="SR136" s="0" t="n">
        <v>0</v>
      </c>
      <c r="SS136" s="0" t="n">
        <v>52</v>
      </c>
      <c r="ST136" s="0" t="n">
        <v>0</v>
      </c>
      <c r="SU136" s="0" t="n">
        <v>0</v>
      </c>
      <c r="SV136" s="0" t="n">
        <v>0</v>
      </c>
      <c r="SW136" s="0" t="n">
        <v>0</v>
      </c>
      <c r="SX136" s="0" t="n">
        <v>0</v>
      </c>
      <c r="SY136" s="0" t="n">
        <v>0</v>
      </c>
      <c r="SZ136" s="0" t="n">
        <v>0</v>
      </c>
      <c r="TA136" s="0" t="n">
        <v>13</v>
      </c>
      <c r="TB136" s="0" t="n">
        <v>0</v>
      </c>
      <c r="TC136" s="0" t="n">
        <v>0</v>
      </c>
      <c r="TD136" s="0" t="n">
        <v>0</v>
      </c>
      <c r="TE136" s="0" t="n">
        <v>245</v>
      </c>
      <c r="TF136" s="0" t="n">
        <v>0</v>
      </c>
      <c r="TG136" s="0" t="n">
        <v>0</v>
      </c>
      <c r="TH136" s="0" t="n">
        <v>0</v>
      </c>
      <c r="TI136" s="0" t="n">
        <v>2778</v>
      </c>
      <c r="TJ136" s="0" t="n">
        <v>0</v>
      </c>
      <c r="TK136" s="0" t="n">
        <v>0</v>
      </c>
      <c r="TL136" s="0" t="n">
        <v>686</v>
      </c>
      <c r="TM136" s="0" t="n">
        <v>0</v>
      </c>
      <c r="TN136" s="0" t="n">
        <v>32</v>
      </c>
      <c r="TO136" s="0" t="n">
        <v>0</v>
      </c>
      <c r="TP136" s="0" t="n">
        <v>21</v>
      </c>
      <c r="TQ136" s="0" t="n">
        <v>0</v>
      </c>
      <c r="TR136" s="0" t="n">
        <v>2453</v>
      </c>
      <c r="TS136" s="0" t="n">
        <v>70</v>
      </c>
      <c r="TT136" s="0" t="n">
        <v>162</v>
      </c>
      <c r="TU136" s="0" t="n">
        <v>0</v>
      </c>
      <c r="TV136" s="0" t="n">
        <v>104</v>
      </c>
      <c r="TW136" s="0" t="n">
        <v>620</v>
      </c>
      <c r="TX136" s="0" t="n">
        <v>0</v>
      </c>
      <c r="TY136" s="0" t="n">
        <v>1600</v>
      </c>
      <c r="TZ136" s="0" t="n">
        <v>161</v>
      </c>
      <c r="UA136" s="0" t="n">
        <v>52</v>
      </c>
      <c r="UB136" s="0" t="n">
        <v>0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0</v>
      </c>
      <c r="UH136" s="0" t="n">
        <v>0</v>
      </c>
      <c r="UI136" s="0" t="n">
        <v>0</v>
      </c>
      <c r="UJ136" s="0" t="n">
        <v>0</v>
      </c>
      <c r="UK136" s="0" t="n">
        <v>41</v>
      </c>
      <c r="UL136" s="0" t="n">
        <v>0</v>
      </c>
      <c r="UM136" s="0" t="n">
        <v>0</v>
      </c>
      <c r="UN136" s="0" t="n">
        <v>2009</v>
      </c>
      <c r="UO136" s="0" t="n">
        <v>0</v>
      </c>
      <c r="UP136" s="0" t="n">
        <v>0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0</v>
      </c>
      <c r="UV136" s="0" t="n">
        <v>0</v>
      </c>
      <c r="UW136" s="0" t="n">
        <v>0</v>
      </c>
      <c r="UX136" s="0" t="n">
        <v>0</v>
      </c>
      <c r="UY136" s="0" t="n">
        <v>0</v>
      </c>
      <c r="UZ136" s="0" t="n">
        <v>0</v>
      </c>
      <c r="VA136" s="0" t="n">
        <v>0</v>
      </c>
      <c r="VB136" s="0" t="n">
        <v>0</v>
      </c>
      <c r="VC136" s="0" t="n">
        <v>0</v>
      </c>
      <c r="VD136" s="0" t="n">
        <v>0</v>
      </c>
      <c r="VE136" s="0" t="n">
        <v>0</v>
      </c>
      <c r="VF136" s="0" t="n">
        <v>8</v>
      </c>
      <c r="VG136" s="0" t="n">
        <v>0</v>
      </c>
      <c r="VH136" s="0" t="n">
        <v>0</v>
      </c>
      <c r="VI136" s="0" t="n">
        <v>0</v>
      </c>
      <c r="VJ136" s="0" t="n">
        <v>0</v>
      </c>
      <c r="VK136" s="0" t="n">
        <v>0</v>
      </c>
      <c r="VL136" s="0" t="n">
        <v>137</v>
      </c>
      <c r="VM136" s="0" t="n">
        <v>18</v>
      </c>
      <c r="VN136" s="0" t="n">
        <v>0</v>
      </c>
      <c r="VO136" s="0" t="n">
        <v>0</v>
      </c>
      <c r="VP136" s="0" t="n">
        <v>0</v>
      </c>
      <c r="VQ136" s="0" t="n">
        <v>0</v>
      </c>
      <c r="VR136" s="0" t="n">
        <v>99</v>
      </c>
      <c r="VS136" s="0" t="n">
        <v>0</v>
      </c>
      <c r="VT136" s="0" t="n">
        <v>0</v>
      </c>
      <c r="VU136" s="0" t="n">
        <v>382</v>
      </c>
      <c r="VV136" s="0" t="n">
        <v>0</v>
      </c>
      <c r="VW136" s="0" t="n">
        <v>122</v>
      </c>
      <c r="VX136" s="0" t="n">
        <v>0</v>
      </c>
      <c r="VY136" s="0" t="n">
        <v>10</v>
      </c>
      <c r="VZ136" s="0" t="n">
        <v>0</v>
      </c>
      <c r="WA136" s="0" t="n">
        <v>0</v>
      </c>
      <c r="WB136" s="0" t="n">
        <v>0</v>
      </c>
      <c r="WC136" s="0" t="n">
        <v>0</v>
      </c>
      <c r="WD136" s="0" t="n">
        <v>0</v>
      </c>
      <c r="WE136" s="0" t="n">
        <v>0</v>
      </c>
      <c r="WF136" s="0" t="n">
        <v>568</v>
      </c>
      <c r="WG136" s="0" t="n">
        <v>0</v>
      </c>
      <c r="WH136" s="0" t="n">
        <v>0</v>
      </c>
      <c r="WI136" s="0" t="n">
        <v>0</v>
      </c>
      <c r="WJ136" s="0" t="n">
        <v>0</v>
      </c>
      <c r="WK136" s="0" t="n">
        <v>0</v>
      </c>
      <c r="WL136" s="0" t="n">
        <v>0</v>
      </c>
      <c r="WM136" s="0" t="n">
        <v>0</v>
      </c>
      <c r="WN136" s="0" t="n">
        <v>0</v>
      </c>
      <c r="WO136" s="0" t="n">
        <v>0</v>
      </c>
      <c r="WP136" s="0" t="n">
        <v>0</v>
      </c>
      <c r="WQ136" s="0" t="n">
        <v>0</v>
      </c>
      <c r="WR136" s="0" t="n">
        <v>0</v>
      </c>
      <c r="WS136" s="0" t="n">
        <v>0</v>
      </c>
      <c r="WT136" s="0" t="n">
        <v>8</v>
      </c>
      <c r="WU136" s="0" t="n">
        <v>0</v>
      </c>
      <c r="WV136" s="0" t="n">
        <v>0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17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0</v>
      </c>
      <c r="XJ136" s="0" t="n">
        <v>0</v>
      </c>
      <c r="XK136" s="0" t="n">
        <v>0</v>
      </c>
      <c r="XL136" s="0" t="n">
        <v>0</v>
      </c>
      <c r="XM136" s="0" t="n">
        <v>0</v>
      </c>
      <c r="XN136" s="0" t="n">
        <v>27</v>
      </c>
      <c r="XO136" s="0" t="n">
        <v>2169</v>
      </c>
      <c r="XP136" s="0" t="n">
        <v>0</v>
      </c>
      <c r="XQ136" s="0" t="n">
        <v>4</v>
      </c>
      <c r="XR136" s="0" t="n">
        <v>0</v>
      </c>
      <c r="XS136" s="0" t="n">
        <v>0</v>
      </c>
      <c r="XT136" s="0" t="n">
        <v>209</v>
      </c>
      <c r="XU136" s="0" t="n">
        <v>358</v>
      </c>
      <c r="XV136" s="0" t="n">
        <v>36</v>
      </c>
      <c r="XW136" s="0" t="n">
        <v>3550</v>
      </c>
      <c r="XX136" s="0" t="n">
        <v>0</v>
      </c>
      <c r="XY136" s="0" t="n">
        <v>13350</v>
      </c>
      <c r="XZ136" s="0" t="n">
        <v>808</v>
      </c>
      <c r="YA136" s="0" t="n">
        <v>0</v>
      </c>
      <c r="YB136" s="0" t="n">
        <v>4566</v>
      </c>
      <c r="YC136" s="0" t="n">
        <v>0</v>
      </c>
      <c r="YD136" s="0" t="n">
        <v>0</v>
      </c>
      <c r="YE136" s="0" t="n">
        <v>0</v>
      </c>
      <c r="YF136" s="0" t="n">
        <v>817</v>
      </c>
      <c r="YG136" s="0" t="n">
        <v>0</v>
      </c>
      <c r="YH136" s="0" t="n">
        <v>395</v>
      </c>
      <c r="YI136" s="0" t="n">
        <v>451</v>
      </c>
      <c r="YJ136" s="0" t="n">
        <v>0</v>
      </c>
      <c r="YK136" s="0" t="n">
        <v>1400</v>
      </c>
      <c r="YL136" s="0" t="n">
        <v>734</v>
      </c>
      <c r="YM136" s="0" t="n">
        <v>0</v>
      </c>
      <c r="YN136" s="0" t="n">
        <v>0</v>
      </c>
      <c r="YO136" s="0" t="n">
        <v>5</v>
      </c>
      <c r="YP136" s="0" t="n">
        <v>0</v>
      </c>
      <c r="YQ136" s="0" t="n">
        <v>0</v>
      </c>
      <c r="YR136" s="0" t="n">
        <v>0</v>
      </c>
      <c r="YS136" s="0" t="n">
        <v>0</v>
      </c>
      <c r="YT136" s="0" t="n">
        <v>12</v>
      </c>
      <c r="YU136" s="0" t="n">
        <v>0</v>
      </c>
      <c r="YV136" s="0" t="n">
        <v>0</v>
      </c>
      <c r="YW136" s="0" t="n">
        <v>0</v>
      </c>
      <c r="YX136" s="0" t="n">
        <v>0</v>
      </c>
      <c r="YY136" s="0" t="n">
        <v>0</v>
      </c>
      <c r="YZ136" s="0" t="n">
        <v>87</v>
      </c>
      <c r="ZA136" s="0" t="n">
        <v>0</v>
      </c>
      <c r="ZB136" s="0" t="n">
        <v>0</v>
      </c>
      <c r="ZC136" s="0" t="n">
        <v>4</v>
      </c>
      <c r="ZD136" s="0" t="n">
        <v>0</v>
      </c>
      <c r="ZE136" s="0" t="n">
        <v>0</v>
      </c>
      <c r="ZF136" s="0" t="n">
        <v>0</v>
      </c>
      <c r="ZG136" s="0" t="n">
        <v>0</v>
      </c>
      <c r="ZH136" s="0" t="n">
        <v>0</v>
      </c>
      <c r="ZI136" s="0" t="n">
        <v>0</v>
      </c>
      <c r="ZJ136" s="0" t="n">
        <v>0</v>
      </c>
      <c r="ZK136" s="0" t="n">
        <v>0</v>
      </c>
      <c r="ZL136" s="0" t="n">
        <v>0</v>
      </c>
      <c r="ZM136" s="0" t="n">
        <v>0</v>
      </c>
      <c r="ZN136" s="0" t="n">
        <v>0</v>
      </c>
      <c r="ZO136" s="0" t="n">
        <v>0</v>
      </c>
      <c r="ZP136" s="0" t="n">
        <v>7143</v>
      </c>
      <c r="ZQ136" s="0" t="n">
        <v>1881</v>
      </c>
      <c r="ZR136" s="0" t="n">
        <v>0</v>
      </c>
      <c r="ZS136" s="0" t="n">
        <v>0</v>
      </c>
      <c r="ZT136" s="0" t="n">
        <v>0</v>
      </c>
      <c r="ZU136" s="0" t="n">
        <v>0</v>
      </c>
      <c r="ZV136" s="0" t="n">
        <v>0</v>
      </c>
      <c r="ZW136" s="0" t="n">
        <v>0</v>
      </c>
      <c r="ZX136" s="0" t="n">
        <v>0</v>
      </c>
      <c r="ZY136" s="0" t="n">
        <v>0</v>
      </c>
      <c r="ZZ136" s="0" t="n">
        <v>0</v>
      </c>
      <c r="AAA136" s="0" t="n">
        <v>0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0</v>
      </c>
      <c r="AAG136" s="0" t="n">
        <v>0</v>
      </c>
      <c r="AAH136" s="0" t="n">
        <v>0</v>
      </c>
      <c r="AAI136" s="0" t="n">
        <v>0</v>
      </c>
      <c r="AAJ136" s="0" t="n">
        <v>1431</v>
      </c>
      <c r="AAK136" s="0" t="n">
        <v>0</v>
      </c>
      <c r="AAL136" s="0" t="n">
        <v>0</v>
      </c>
      <c r="AAM136" s="0" t="n">
        <v>0</v>
      </c>
      <c r="AAN136" s="0" t="n">
        <v>29</v>
      </c>
      <c r="AAO136" s="0" t="n">
        <v>0</v>
      </c>
      <c r="AAP136" s="0" t="n">
        <v>0</v>
      </c>
    </row>
    <row r="137" customFormat="false" ht="15" hidden="false" customHeight="true" outlineLevel="0" collapsed="false">
      <c r="A137" s="1" t="n">
        <v>31281</v>
      </c>
      <c r="C137" s="20"/>
      <c r="D137" s="20"/>
      <c r="E137" s="20"/>
      <c r="F137" s="20"/>
      <c r="G137" s="20"/>
      <c r="H137" s="2" t="n">
        <v>2</v>
      </c>
      <c r="I137" s="2" t="n">
        <v>47</v>
      </c>
      <c r="J137" s="21"/>
      <c r="K137" s="21"/>
      <c r="L137" s="2" t="n">
        <v>1</v>
      </c>
      <c r="M137" s="2" t="n">
        <v>1</v>
      </c>
      <c r="N137" s="2" t="n">
        <v>1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1</v>
      </c>
      <c r="V137" s="2" t="n">
        <v>0</v>
      </c>
      <c r="W137" s="2" t="n">
        <v>1</v>
      </c>
      <c r="X137" s="2" t="n">
        <f aca="false">SUM(L137:W137)</f>
        <v>5</v>
      </c>
      <c r="Y137" s="2" t="n">
        <v>100</v>
      </c>
      <c r="Z137" s="2" t="n">
        <v>70</v>
      </c>
      <c r="AA137" s="2" t="n">
        <f aca="false">Y137-Z137</f>
        <v>30</v>
      </c>
      <c r="AB137" s="3" t="n">
        <f aca="false">Z137+((Y137-Z137)/3)</f>
        <v>80</v>
      </c>
      <c r="AC137" s="4" t="n">
        <v>67.6</v>
      </c>
      <c r="AD137" s="4" t="n">
        <v>155.5</v>
      </c>
      <c r="AE137" s="3" t="n">
        <v>27.956700199543</v>
      </c>
      <c r="AF137" s="3" t="n">
        <v>1</v>
      </c>
      <c r="AG137" s="4" t="n">
        <v>86</v>
      </c>
      <c r="AH137" s="4" t="n">
        <v>105</v>
      </c>
      <c r="AK137" s="3" t="n">
        <v>100</v>
      </c>
      <c r="AL137" s="4" t="n">
        <v>39.4</v>
      </c>
      <c r="AS137" s="2" t="n">
        <v>84</v>
      </c>
      <c r="AT137" s="2" t="n">
        <v>132</v>
      </c>
      <c r="AU137" s="2" t="n">
        <v>105</v>
      </c>
      <c r="AV137" s="2" t="n">
        <v>141</v>
      </c>
      <c r="AW137" s="2" t="n">
        <v>131</v>
      </c>
      <c r="AX137" s="2" t="n">
        <v>1</v>
      </c>
      <c r="AY137" s="2" t="n">
        <f aca="false">((AS137*15)+(AT137*30)+(AU137*30)+(AV137*30)+(AW137*15))-(AS137*120)</f>
        <v>4485</v>
      </c>
      <c r="AZ137" s="2" t="n">
        <f aca="false">((AS137*15)+(AT137*30)+(AU137*30)+(AV137*30)+(AW137*15))</f>
        <v>14565</v>
      </c>
      <c r="BB137" s="5" t="n">
        <f aca="false">10000/SQRT((AS137*BH137)*(AVERAGE(AS137:AW137)*AVERAGE(BH137:BL137)))</f>
        <v>4.52641346840096</v>
      </c>
      <c r="BC137" s="3" t="n">
        <f aca="false">(AS137*BH137)/405</f>
        <v>2.06162962962963</v>
      </c>
      <c r="BD137" s="3" t="n">
        <v>1</v>
      </c>
      <c r="BE137" s="3" t="n">
        <f aca="false">1/(LOG(BH137)+LOG(AS137))</f>
        <v>0.342270510315724</v>
      </c>
      <c r="BF137" s="3" t="n">
        <f aca="false">(BI137-BH137)/(AT137-AS137)</f>
        <v>1.0825</v>
      </c>
      <c r="BG137" s="3" t="n">
        <f aca="false">(20*BH137)/((AS137/18)-3.5)</f>
        <v>170.4</v>
      </c>
      <c r="BH137" s="2" t="n">
        <v>9.94</v>
      </c>
      <c r="BI137" s="2" t="n">
        <v>61.9</v>
      </c>
      <c r="BJ137" s="2" t="n">
        <v>70.9</v>
      </c>
      <c r="BK137" s="2" t="n">
        <v>38.3</v>
      </c>
      <c r="BL137" s="2" t="n">
        <v>65.4</v>
      </c>
      <c r="BM137" s="3" t="n">
        <f aca="false">((BH137*15)+(BI137*30)+(BJ137*30)+(BK137*30)+(BL137*15))-(BH137*120)</f>
        <v>5070.3</v>
      </c>
      <c r="BN137" s="3" t="n">
        <f aca="false">((BH137*15)+(BI137*30)+(BJ137*30)+(BK137*30)+(BL137*15))</f>
        <v>6263.1</v>
      </c>
      <c r="BO137" s="3" t="n">
        <f aca="false">(1/BH137)</f>
        <v>0.100603621730382</v>
      </c>
      <c r="BP137" s="3" t="n">
        <f aca="false">(BN137/AZ137)</f>
        <v>0.430010298661174</v>
      </c>
      <c r="BQ137" s="3" t="n">
        <f aca="false">(BB137*BP137)</f>
        <v>1.94640440741106</v>
      </c>
      <c r="BR137" s="5" t="n">
        <f aca="false">(BF137*BO137)</f>
        <v>0.108903420523139</v>
      </c>
      <c r="BV137" s="2" t="n">
        <v>2.89</v>
      </c>
      <c r="CA137" s="2" t="n">
        <v>181</v>
      </c>
      <c r="CB137" s="2" t="n">
        <v>0</v>
      </c>
      <c r="CH137" s="2" t="n">
        <v>215</v>
      </c>
      <c r="CI137" s="2" t="n">
        <v>1</v>
      </c>
      <c r="CJ137" s="2" t="n">
        <v>3</v>
      </c>
      <c r="CW137" s="3"/>
      <c r="CY137" s="22"/>
      <c r="EU137" s="3"/>
      <c r="EW137" s="22"/>
      <c r="GK137" s="9" t="n">
        <v>1468</v>
      </c>
      <c r="GL137" s="9" t="n">
        <v>75</v>
      </c>
      <c r="GM137" s="9" t="n">
        <v>42.41</v>
      </c>
      <c r="GN137" s="9" t="n">
        <v>20.3</v>
      </c>
      <c r="GO137" s="9" t="n">
        <v>13</v>
      </c>
      <c r="GP137" s="9" t="n">
        <v>4.7</v>
      </c>
      <c r="GQ137" s="9" t="n">
        <v>178</v>
      </c>
      <c r="GR137" s="9" t="n">
        <v>197.6</v>
      </c>
      <c r="GS137" s="9" t="n">
        <v>5.1</v>
      </c>
      <c r="GT137" s="9" t="n">
        <v>10.3</v>
      </c>
      <c r="GU137" s="9" t="n">
        <v>926</v>
      </c>
      <c r="GV137" s="9" t="n">
        <v>989</v>
      </c>
      <c r="GW137" s="9" t="n">
        <v>0.94</v>
      </c>
      <c r="GX137" s="9" t="n">
        <v>2</v>
      </c>
      <c r="GY137" s="9" t="n">
        <v>1.39</v>
      </c>
      <c r="GZ137" s="9" t="n">
        <v>4.61</v>
      </c>
      <c r="HA137" s="9" t="n">
        <v>40.6</v>
      </c>
      <c r="HB137" s="9" t="n">
        <v>134.7</v>
      </c>
      <c r="HC137" s="9" t="n">
        <v>2.01</v>
      </c>
      <c r="HD137" s="9" t="n">
        <v>13.91</v>
      </c>
      <c r="HE137" s="9" t="n">
        <v>0.65</v>
      </c>
      <c r="HF137" s="9" t="n">
        <v>1488</v>
      </c>
      <c r="HG137" s="9" t="n">
        <v>11.41</v>
      </c>
      <c r="HH137" s="9" t="n">
        <v>2111</v>
      </c>
      <c r="HI137" s="9" t="n">
        <v>188</v>
      </c>
      <c r="HJ137" s="9" t="n">
        <v>2770</v>
      </c>
      <c r="HK137" s="9" t="n">
        <v>1320</v>
      </c>
      <c r="HL137" s="9" t="n">
        <v>37</v>
      </c>
      <c r="HM137" s="9" t="n">
        <v>12.1</v>
      </c>
      <c r="HN137" s="9" t="n">
        <v>250</v>
      </c>
      <c r="HS137" s="2" t="n">
        <v>22.1103591918945</v>
      </c>
      <c r="HT137" s="2" t="n">
        <v>122.773773193359</v>
      </c>
      <c r="HU137" s="2" t="n">
        <v>0.08</v>
      </c>
      <c r="HV137" s="2" t="n">
        <v>1</v>
      </c>
      <c r="HW137" s="2" t="n">
        <v>4</v>
      </c>
      <c r="HX137" s="2" t="n">
        <v>2</v>
      </c>
      <c r="HY137" s="2" t="n">
        <v>1763.64001464844</v>
      </c>
      <c r="HZ137" s="2" t="n">
        <v>62.6300010681152</v>
      </c>
      <c r="IA137" s="2" t="n">
        <v>21.4400005340576</v>
      </c>
      <c r="IB137" s="2" t="n">
        <v>26.9300003051758</v>
      </c>
      <c r="IC137" s="2" t="n">
        <v>19.2299995422363</v>
      </c>
      <c r="ID137" s="2" t="n">
        <v>281.269989013672</v>
      </c>
      <c r="IE137" s="2" t="n">
        <v>33.8800010681152</v>
      </c>
      <c r="IF137" s="2" t="n">
        <v>31.0100002288818</v>
      </c>
      <c r="IG137" s="2" t="n">
        <v>4.63000011444092</v>
      </c>
      <c r="IH137" s="2" t="n">
        <v>76.8499984741211</v>
      </c>
      <c r="II137" s="2" t="n">
        <v>1</v>
      </c>
      <c r="IJ137" s="2" t="n">
        <v>24.25</v>
      </c>
      <c r="IK137" s="2" t="n">
        <v>6.55999994277954</v>
      </c>
      <c r="IL137" s="2" t="n">
        <v>27.7199993133545</v>
      </c>
      <c r="IM137" s="2" t="n">
        <v>28.5300006866455</v>
      </c>
      <c r="IN137" s="2" t="n">
        <v>15.8100004196167</v>
      </c>
      <c r="IO137" s="2" t="n">
        <v>7.40999984741211</v>
      </c>
      <c r="IP137" s="2" t="n">
        <v>16.1900005340576</v>
      </c>
      <c r="IQ137" s="2" t="n">
        <v>6.21000003814697</v>
      </c>
      <c r="IR137" s="2" t="n">
        <v>3.75999999046326</v>
      </c>
      <c r="IS137" s="2" t="n">
        <v>1.21000003814697</v>
      </c>
      <c r="IT137" s="2" t="n">
        <v>938.950012207031</v>
      </c>
      <c r="IU137" s="2" t="n">
        <v>12.039999961853</v>
      </c>
      <c r="IV137" s="2" t="n">
        <v>1.14999997615814</v>
      </c>
      <c r="IW137" s="2" t="n">
        <v>342.730010986328</v>
      </c>
      <c r="IX137" s="2" t="n">
        <v>1202.80004882813</v>
      </c>
      <c r="IY137" s="2" t="n">
        <v>3782.89990234375</v>
      </c>
      <c r="IZ137" s="2" t="n">
        <v>1479.98999023438</v>
      </c>
      <c r="JA137" s="2" t="n">
        <v>7.21000003814697</v>
      </c>
      <c r="JB137" s="2" t="n">
        <v>1.5900000333786</v>
      </c>
      <c r="JC137" s="2" t="n">
        <v>2.53999996185303</v>
      </c>
      <c r="JD137" s="2" t="n">
        <v>28.5900001525879</v>
      </c>
      <c r="JE137" s="2" t="n">
        <v>371.850006103516</v>
      </c>
      <c r="JF137" s="2" t="n">
        <v>1.64999997615814</v>
      </c>
      <c r="JG137" s="2" t="n">
        <v>1.94000005722046</v>
      </c>
      <c r="JH137" s="2" t="n">
        <v>17.5300006866455</v>
      </c>
      <c r="JI137" s="2" t="n">
        <v>5.53000020980835</v>
      </c>
      <c r="JJ137" s="2" t="n">
        <v>2.29999995231628</v>
      </c>
      <c r="JK137" s="2" t="n">
        <v>0.259999990463257</v>
      </c>
      <c r="JL137" s="2" t="n">
        <v>454.950012207031</v>
      </c>
      <c r="JM137" s="2" t="n">
        <v>2.5699999332428</v>
      </c>
      <c r="JN137" s="2" t="n">
        <v>98.6399993896484</v>
      </c>
      <c r="JO137" s="2" t="n">
        <v>9268.509765625</v>
      </c>
      <c r="JP137" s="2" t="n">
        <v>8950.25</v>
      </c>
      <c r="JQ137" s="2" t="n">
        <v>80.6699981689453</v>
      </c>
      <c r="JR137" s="2" t="n">
        <v>3262.85009765625</v>
      </c>
      <c r="JS137" s="2" t="n">
        <v>859.159973144531</v>
      </c>
      <c r="JT137" s="2" t="n">
        <v>1890</v>
      </c>
      <c r="JU137" s="2" t="n">
        <v>2698.40991210937</v>
      </c>
      <c r="JV137" s="2" t="n">
        <v>176.520004272461</v>
      </c>
      <c r="JW137" s="2" t="n">
        <v>5.80000019073486</v>
      </c>
      <c r="JX137" s="2" t="n">
        <v>5.3600001335144</v>
      </c>
      <c r="JY137" s="2" t="n">
        <v>6.05000019073486</v>
      </c>
      <c r="JZ137" s="2" t="n">
        <v>0.319999992847443</v>
      </c>
      <c r="KA137" s="2" t="n">
        <v>6.11999988555908</v>
      </c>
      <c r="KB137" s="2" t="n">
        <v>0.910000026226044</v>
      </c>
      <c r="KC137" s="2" t="n">
        <v>14.1000003814697</v>
      </c>
      <c r="KD137" s="2" t="n">
        <v>6.88000011444092</v>
      </c>
      <c r="KE137" s="2" t="n">
        <v>13.9399995803833</v>
      </c>
      <c r="KF137" s="2" t="n">
        <v>18.25</v>
      </c>
      <c r="KG137" s="2" t="n">
        <v>9.10999965667725</v>
      </c>
      <c r="KH137" s="2" t="n">
        <v>134.309997558594</v>
      </c>
      <c r="KI137" s="2" t="n">
        <v>0</v>
      </c>
      <c r="KJ137" s="2" t="n">
        <v>23.5900001525879</v>
      </c>
      <c r="KK137" s="2" t="n">
        <v>90.0899963378906</v>
      </c>
      <c r="KL137" s="2" t="n">
        <v>1838321.26</v>
      </c>
      <c r="KM137" s="2" t="n">
        <v>6535.7900390625</v>
      </c>
      <c r="KN137" s="2" t="n">
        <v>36.7400016784668</v>
      </c>
      <c r="KO137" s="2" t="n">
        <v>0.0399999991059303</v>
      </c>
      <c r="KP137" s="2" t="n">
        <v>0.0599999986588955</v>
      </c>
      <c r="KQ137" s="2" t="n">
        <v>0.0599999986588955</v>
      </c>
      <c r="KR137" s="2" t="n">
        <v>0.129999995231628</v>
      </c>
      <c r="KS137" s="2" t="n">
        <v>0.0399999991059303</v>
      </c>
      <c r="KT137" s="2" t="n">
        <v>0.00999999977648258</v>
      </c>
      <c r="KU137" s="2" t="n">
        <v>0.28999999165535</v>
      </c>
      <c r="KV137" s="2" t="n">
        <v>0.119999997317791</v>
      </c>
      <c r="KW137" s="2" t="n">
        <v>6.38000011444092</v>
      </c>
      <c r="KX137" s="2" t="n">
        <v>2.49000000953674</v>
      </c>
      <c r="KY137" s="2" t="n">
        <v>1.95000004768372</v>
      </c>
      <c r="KZ137" s="2" t="n">
        <v>0.860000014305115</v>
      </c>
      <c r="LA137" s="2" t="n">
        <v>1.25999999046326</v>
      </c>
      <c r="LB137" s="2" t="n">
        <v>0</v>
      </c>
      <c r="LC137" s="2" t="n">
        <v>14.1599998474121</v>
      </c>
      <c r="LD137" s="2" t="n">
        <v>4.32000017166138</v>
      </c>
      <c r="LE137" s="2" t="n">
        <v>0.810000002384186</v>
      </c>
      <c r="LF137" s="2" t="n">
        <v>0.180000007152557</v>
      </c>
      <c r="LG137" s="2" t="n">
        <v>0</v>
      </c>
      <c r="LH137" s="2" t="n">
        <v>7.21000003814697</v>
      </c>
      <c r="LI137" s="2" t="n">
        <v>4.1100001335144</v>
      </c>
      <c r="LJ137" s="2" t="n">
        <v>0.0900000035762787</v>
      </c>
      <c r="LK137" s="2" t="n">
        <v>0.259999990463257</v>
      </c>
      <c r="LL137" s="2" t="n">
        <v>0.550000011920929</v>
      </c>
      <c r="LM137" s="2" t="n">
        <v>0.550000011920929</v>
      </c>
      <c r="LN137" s="2" t="n">
        <v>0</v>
      </c>
      <c r="LO137" s="2" t="n">
        <v>0.100000001490116</v>
      </c>
      <c r="LP137" s="2" t="n">
        <v>0.00999999977648258</v>
      </c>
      <c r="LQ137" s="2" t="n">
        <v>0.00999999977648258</v>
      </c>
      <c r="LR137" s="2" t="n">
        <v>0</v>
      </c>
      <c r="LS137" s="2" t="n">
        <v>0.0199999995529652</v>
      </c>
      <c r="LT137" s="2" t="n">
        <v>0.0299999993294477</v>
      </c>
      <c r="LU137" s="2" t="n">
        <v>0</v>
      </c>
      <c r="LV137" s="2" t="n">
        <v>7.87639999389648</v>
      </c>
      <c r="LW137" s="0" t="n">
        <v>27</v>
      </c>
      <c r="LX137" s="0" t="n">
        <v>3</v>
      </c>
      <c r="LY137" s="0" t="n">
        <v>46</v>
      </c>
      <c r="LZ137" s="0" t="n">
        <v>56</v>
      </c>
      <c r="MA137" s="0" t="n">
        <v>44</v>
      </c>
      <c r="MB137" s="0" t="n">
        <v>2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0</v>
      </c>
      <c r="MH137" s="0" t="n">
        <v>508</v>
      </c>
      <c r="MI137" s="0" t="n">
        <v>0</v>
      </c>
      <c r="MJ137" s="0" t="n">
        <v>0</v>
      </c>
      <c r="MK137" s="0" t="n">
        <v>0</v>
      </c>
      <c r="ML137" s="0" t="n">
        <v>0</v>
      </c>
      <c r="MM137" s="0" t="n">
        <v>11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161</v>
      </c>
      <c r="MT137" s="0" t="n">
        <v>0</v>
      </c>
      <c r="MU137" s="0" t="n">
        <v>1742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</v>
      </c>
      <c r="NB137" s="0" t="n">
        <v>0</v>
      </c>
      <c r="NC137" s="0" t="n">
        <v>0</v>
      </c>
      <c r="ND137" s="0" t="n">
        <v>4</v>
      </c>
      <c r="NE137" s="0" t="n">
        <v>0</v>
      </c>
      <c r="NF137" s="0" t="n">
        <v>14</v>
      </c>
      <c r="NG137" s="0" t="n">
        <v>0</v>
      </c>
      <c r="NH137" s="0" t="n">
        <v>61</v>
      </c>
      <c r="NI137" s="0" t="n">
        <v>121</v>
      </c>
      <c r="NJ137" s="0" t="n">
        <v>0</v>
      </c>
      <c r="NK137" s="0" t="n">
        <v>0</v>
      </c>
      <c r="NL137" s="0" t="n">
        <v>0</v>
      </c>
      <c r="NM137" s="0" t="n">
        <v>0</v>
      </c>
      <c r="NN137" s="0" t="n">
        <v>0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12020</v>
      </c>
      <c r="NT137" s="0" t="n">
        <v>1286</v>
      </c>
      <c r="NU137" s="0" t="n">
        <v>0</v>
      </c>
      <c r="NV137" s="0" t="n">
        <v>0</v>
      </c>
      <c r="NW137" s="0" t="n">
        <v>526</v>
      </c>
      <c r="NX137" s="0" t="n">
        <v>504</v>
      </c>
      <c r="NY137" s="0" t="n">
        <v>158</v>
      </c>
      <c r="NZ137" s="0" t="n">
        <v>0</v>
      </c>
      <c r="OA137" s="0" t="n">
        <v>0</v>
      </c>
      <c r="OB137" s="0" t="n">
        <v>0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56</v>
      </c>
      <c r="OH137" s="0" t="n">
        <v>190</v>
      </c>
      <c r="OI137" s="0" t="n">
        <v>791</v>
      </c>
      <c r="OJ137" s="0" t="n">
        <v>0</v>
      </c>
      <c r="OK137" s="0" t="n">
        <v>0</v>
      </c>
      <c r="OL137" s="0" t="n">
        <v>0</v>
      </c>
      <c r="OM137" s="0" t="n">
        <v>0</v>
      </c>
      <c r="ON137" s="0" t="n">
        <v>0</v>
      </c>
      <c r="OO137" s="0" t="n">
        <v>0</v>
      </c>
      <c r="OP137" s="0" t="n">
        <v>0</v>
      </c>
      <c r="OQ137" s="0" t="n">
        <v>228</v>
      </c>
      <c r="OR137" s="0" t="n">
        <v>0</v>
      </c>
      <c r="OS137" s="0" t="n">
        <v>0</v>
      </c>
      <c r="OT137" s="0" t="n">
        <v>0</v>
      </c>
      <c r="OU137" s="0" t="n">
        <v>0</v>
      </c>
      <c r="OV137" s="0" t="n">
        <v>0</v>
      </c>
      <c r="OW137" s="0" t="n">
        <v>0</v>
      </c>
      <c r="OX137" s="0" t="n">
        <v>0</v>
      </c>
      <c r="OY137" s="0" t="n">
        <v>0</v>
      </c>
      <c r="OZ137" s="0" t="n">
        <v>0</v>
      </c>
      <c r="PA137" s="0" t="n">
        <v>0</v>
      </c>
      <c r="PB137" s="0" t="n">
        <v>657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0</v>
      </c>
      <c r="PH137" s="0" t="n">
        <v>0</v>
      </c>
      <c r="PI137" s="0" t="n">
        <v>0</v>
      </c>
      <c r="PJ137" s="0" t="n">
        <v>46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</v>
      </c>
      <c r="PP137" s="0" t="n">
        <v>0</v>
      </c>
      <c r="PQ137" s="0" t="n">
        <v>270</v>
      </c>
      <c r="PR137" s="0" t="n">
        <v>0</v>
      </c>
      <c r="PS137" s="0" t="n">
        <v>0</v>
      </c>
      <c r="PT137" s="0" t="n">
        <v>0</v>
      </c>
      <c r="PU137" s="0" t="n">
        <v>21</v>
      </c>
      <c r="PV137" s="0" t="n">
        <v>80</v>
      </c>
      <c r="PW137" s="0" t="n">
        <v>1333</v>
      </c>
      <c r="PX137" s="0" t="n">
        <v>78</v>
      </c>
      <c r="PY137" s="0" t="n">
        <v>0</v>
      </c>
      <c r="PZ137" s="0" t="n">
        <v>0</v>
      </c>
      <c r="QA137" s="0" t="n">
        <v>0</v>
      </c>
      <c r="QB137" s="0" t="n">
        <v>0</v>
      </c>
      <c r="QC137" s="0" t="n">
        <v>0</v>
      </c>
      <c r="QD137" s="0" t="n">
        <v>0</v>
      </c>
      <c r="QE137" s="0" t="n">
        <v>0</v>
      </c>
      <c r="QF137" s="0" t="n">
        <v>11</v>
      </c>
      <c r="QG137" s="0" t="n">
        <v>0</v>
      </c>
      <c r="QH137" s="0" t="n">
        <v>0</v>
      </c>
      <c r="QI137" s="0" t="n">
        <v>0</v>
      </c>
      <c r="QJ137" s="0" t="n">
        <v>0</v>
      </c>
      <c r="QK137" s="0" t="n">
        <v>112</v>
      </c>
      <c r="QL137" s="0" t="n">
        <v>0</v>
      </c>
      <c r="QM137" s="0" t="n">
        <v>5994</v>
      </c>
      <c r="QN137" s="0" t="n">
        <v>0</v>
      </c>
      <c r="QO137" s="0" t="n">
        <v>0</v>
      </c>
      <c r="QP137" s="0" t="n">
        <v>0</v>
      </c>
      <c r="QQ137" s="0" t="n">
        <v>71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19</v>
      </c>
      <c r="RA137" s="0" t="n">
        <v>0</v>
      </c>
      <c r="RB137" s="0" t="n">
        <v>0</v>
      </c>
      <c r="RC137" s="0" t="n">
        <v>0</v>
      </c>
      <c r="RD137" s="0" t="n">
        <v>26</v>
      </c>
      <c r="RE137" s="0" t="n">
        <v>5</v>
      </c>
      <c r="RF137" s="0" t="n">
        <v>0</v>
      </c>
      <c r="RG137" s="0" t="n">
        <v>2968</v>
      </c>
      <c r="RH137" s="0" t="n">
        <v>0</v>
      </c>
      <c r="RI137" s="0" t="n">
        <v>0</v>
      </c>
      <c r="RJ137" s="0" t="n">
        <v>0</v>
      </c>
      <c r="RK137" s="0" t="n">
        <v>0</v>
      </c>
      <c r="RL137" s="0" t="n">
        <v>1950</v>
      </c>
      <c r="RM137" s="0" t="n">
        <v>0</v>
      </c>
      <c r="RN137" s="0" t="n">
        <v>0</v>
      </c>
      <c r="RO137" s="0" t="n">
        <v>0</v>
      </c>
      <c r="RP137" s="0" t="n">
        <v>84</v>
      </c>
      <c r="RQ137" s="0" t="n">
        <v>86</v>
      </c>
      <c r="RR137" s="0" t="n">
        <v>0</v>
      </c>
      <c r="RS137" s="0" t="n">
        <v>0</v>
      </c>
      <c r="RT137" s="0" t="n">
        <v>0</v>
      </c>
      <c r="RU137" s="0" t="n">
        <v>0</v>
      </c>
      <c r="RV137" s="0" t="n">
        <v>37</v>
      </c>
      <c r="RW137" s="0" t="n">
        <v>0</v>
      </c>
      <c r="RX137" s="0" t="n">
        <v>0</v>
      </c>
      <c r="RY137" s="0" t="n">
        <v>20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34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0</v>
      </c>
      <c r="SL137" s="0" t="n">
        <v>0</v>
      </c>
      <c r="SM137" s="0" t="n">
        <v>495</v>
      </c>
      <c r="SN137" s="0" t="n">
        <v>0</v>
      </c>
      <c r="SO137" s="0" t="n">
        <v>0</v>
      </c>
      <c r="SP137" s="0" t="n">
        <v>0</v>
      </c>
      <c r="SQ137" s="0" t="n">
        <v>0</v>
      </c>
      <c r="SR137" s="0" t="n">
        <v>57</v>
      </c>
      <c r="SS137" s="0" t="n">
        <v>0</v>
      </c>
      <c r="ST137" s="0" t="n">
        <v>23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16</v>
      </c>
      <c r="TA137" s="0" t="n">
        <v>0</v>
      </c>
      <c r="TB137" s="0" t="n">
        <v>0</v>
      </c>
      <c r="TC137" s="0" t="n">
        <v>0</v>
      </c>
      <c r="TD137" s="0" t="n">
        <v>0</v>
      </c>
      <c r="TE137" s="0" t="n">
        <v>0</v>
      </c>
      <c r="TF137" s="0" t="n">
        <v>0</v>
      </c>
      <c r="TG137" s="0" t="n">
        <v>0</v>
      </c>
      <c r="TH137" s="0" t="n">
        <v>0</v>
      </c>
      <c r="TI137" s="0" t="n">
        <v>79</v>
      </c>
      <c r="TJ137" s="0" t="n">
        <v>0</v>
      </c>
      <c r="TK137" s="0" t="n">
        <v>0</v>
      </c>
      <c r="TL137" s="0" t="n">
        <v>439</v>
      </c>
      <c r="TM137" s="0" t="n">
        <v>66</v>
      </c>
      <c r="TN137" s="0" t="n">
        <v>15</v>
      </c>
      <c r="TO137" s="0" t="n">
        <v>500</v>
      </c>
      <c r="TP137" s="0" t="n">
        <v>52</v>
      </c>
      <c r="TQ137" s="0" t="n">
        <v>0</v>
      </c>
      <c r="TR137" s="0" t="n">
        <v>1329</v>
      </c>
      <c r="TS137" s="0" t="n">
        <v>31</v>
      </c>
      <c r="TT137" s="0" t="n">
        <v>81</v>
      </c>
      <c r="TU137" s="0" t="n">
        <v>0</v>
      </c>
      <c r="TV137" s="0" t="n">
        <v>0</v>
      </c>
      <c r="TW137" s="0" t="n">
        <v>129</v>
      </c>
      <c r="TX137" s="0" t="n">
        <v>0</v>
      </c>
      <c r="TY137" s="0" t="n">
        <v>40</v>
      </c>
      <c r="TZ137" s="0" t="n">
        <v>19</v>
      </c>
      <c r="UA137" s="0" t="n">
        <v>225</v>
      </c>
      <c r="UB137" s="0" t="n">
        <v>0</v>
      </c>
      <c r="UC137" s="0" t="n">
        <v>0</v>
      </c>
      <c r="UD137" s="0" t="n">
        <v>0</v>
      </c>
      <c r="UE137" s="0" t="n">
        <v>0</v>
      </c>
      <c r="UF137" s="0" t="n">
        <v>0</v>
      </c>
      <c r="UG137" s="0" t="n">
        <v>0</v>
      </c>
      <c r="UH137" s="0" t="n">
        <v>0</v>
      </c>
      <c r="UI137" s="0" t="n">
        <v>0</v>
      </c>
      <c r="UJ137" s="0" t="n">
        <v>0</v>
      </c>
      <c r="UK137" s="0" t="n">
        <v>0</v>
      </c>
      <c r="UL137" s="0" t="n">
        <v>0</v>
      </c>
      <c r="UM137" s="0" t="n">
        <v>0</v>
      </c>
      <c r="UN137" s="0" t="n">
        <v>6936</v>
      </c>
      <c r="UO137" s="0" t="n">
        <v>0</v>
      </c>
      <c r="UP137" s="0" t="n">
        <v>33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0</v>
      </c>
      <c r="UV137" s="0" t="n">
        <v>0</v>
      </c>
      <c r="UW137" s="0" t="n">
        <v>0</v>
      </c>
      <c r="UX137" s="0" t="n">
        <v>0</v>
      </c>
      <c r="UY137" s="0" t="n">
        <v>0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442</v>
      </c>
      <c r="VG137" s="0" t="n">
        <v>0</v>
      </c>
      <c r="VH137" s="0" t="n">
        <v>0</v>
      </c>
      <c r="VI137" s="0" t="n">
        <v>0</v>
      </c>
      <c r="VJ137" s="0" t="n">
        <v>0</v>
      </c>
      <c r="VK137" s="0" t="n">
        <v>0</v>
      </c>
      <c r="VL137" s="0" t="n">
        <v>121</v>
      </c>
      <c r="VM137" s="0" t="n">
        <v>60</v>
      </c>
      <c r="VN137" s="0" t="n">
        <v>85</v>
      </c>
      <c r="VO137" s="0" t="n">
        <v>0</v>
      </c>
      <c r="VP137" s="0" t="n">
        <v>0</v>
      </c>
      <c r="VQ137" s="0" t="n">
        <v>0</v>
      </c>
      <c r="VR137" s="0" t="n">
        <v>1340</v>
      </c>
      <c r="VS137" s="0" t="n">
        <v>0</v>
      </c>
      <c r="VT137" s="0" t="n">
        <v>0</v>
      </c>
      <c r="VU137" s="0" t="n">
        <v>160</v>
      </c>
      <c r="VV137" s="0" t="n">
        <v>0</v>
      </c>
      <c r="VW137" s="0" t="n">
        <v>38</v>
      </c>
      <c r="VX137" s="0" t="n">
        <v>0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0</v>
      </c>
      <c r="WE137" s="0" t="n">
        <v>0</v>
      </c>
      <c r="WF137" s="0" t="n">
        <v>413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0</v>
      </c>
      <c r="WM137" s="0" t="n">
        <v>0</v>
      </c>
      <c r="WN137" s="0" t="n">
        <v>0</v>
      </c>
      <c r="WO137" s="0" t="n">
        <v>4</v>
      </c>
      <c r="WP137" s="0" t="n">
        <v>0</v>
      </c>
      <c r="WQ137" s="0" t="n">
        <v>32349</v>
      </c>
      <c r="WR137" s="0" t="n">
        <v>0</v>
      </c>
      <c r="WS137" s="0" t="n">
        <v>0</v>
      </c>
      <c r="WT137" s="0" t="n">
        <v>0</v>
      </c>
      <c r="WU137" s="0" t="n">
        <v>0</v>
      </c>
      <c r="WV137" s="0" t="n">
        <v>0</v>
      </c>
      <c r="WW137" s="0" t="n">
        <v>0</v>
      </c>
      <c r="WX137" s="0" t="n">
        <v>0</v>
      </c>
      <c r="WY137" s="0" t="n">
        <v>0</v>
      </c>
      <c r="WZ137" s="0" t="n">
        <v>0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18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84</v>
      </c>
      <c r="XO137" s="0" t="n">
        <v>1941</v>
      </c>
      <c r="XP137" s="0" t="n">
        <v>0</v>
      </c>
      <c r="XQ137" s="0" t="n">
        <v>9</v>
      </c>
      <c r="XR137" s="0" t="n">
        <v>0</v>
      </c>
      <c r="XS137" s="0" t="n">
        <v>0</v>
      </c>
      <c r="XT137" s="0" t="n">
        <v>74</v>
      </c>
      <c r="XU137" s="0" t="n">
        <v>419</v>
      </c>
      <c r="XV137" s="0" t="n">
        <v>70</v>
      </c>
      <c r="XW137" s="0" t="n">
        <v>381</v>
      </c>
      <c r="XX137" s="0" t="n">
        <v>0</v>
      </c>
      <c r="XY137" s="0" t="n">
        <v>2868</v>
      </c>
      <c r="XZ137" s="0" t="n">
        <v>1201</v>
      </c>
      <c r="YA137" s="0" t="n">
        <v>0</v>
      </c>
      <c r="YB137" s="0" t="n">
        <v>696</v>
      </c>
      <c r="YC137" s="0" t="n">
        <v>0</v>
      </c>
      <c r="YD137" s="0" t="n">
        <v>0</v>
      </c>
      <c r="YE137" s="0" t="n">
        <v>33</v>
      </c>
      <c r="YF137" s="0" t="n">
        <v>1346</v>
      </c>
      <c r="YG137" s="0" t="n">
        <v>151</v>
      </c>
      <c r="YH137" s="0" t="n">
        <v>482</v>
      </c>
      <c r="YI137" s="0" t="n">
        <v>4101</v>
      </c>
      <c r="YJ137" s="0" t="n">
        <v>7</v>
      </c>
      <c r="YK137" s="0" t="n">
        <v>761</v>
      </c>
      <c r="YL137" s="0" t="n">
        <v>4364</v>
      </c>
      <c r="YM137" s="0" t="n">
        <v>0</v>
      </c>
      <c r="YN137" s="0" t="n">
        <v>0</v>
      </c>
      <c r="YO137" s="0" t="n">
        <v>0</v>
      </c>
      <c r="YP137" s="0" t="n">
        <v>0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33</v>
      </c>
      <c r="YV137" s="0" t="n">
        <v>0</v>
      </c>
      <c r="YW137" s="0" t="n">
        <v>0</v>
      </c>
      <c r="YX137" s="0" t="n">
        <v>0</v>
      </c>
      <c r="YY137" s="0" t="n">
        <v>0</v>
      </c>
      <c r="YZ137" s="0" t="n">
        <v>134</v>
      </c>
      <c r="ZA137" s="0" t="n">
        <v>0</v>
      </c>
      <c r="ZB137" s="0" t="n">
        <v>0</v>
      </c>
      <c r="ZC137" s="0" t="n">
        <v>41</v>
      </c>
      <c r="ZD137" s="0" t="n">
        <v>152</v>
      </c>
      <c r="ZE137" s="0" t="n">
        <v>0</v>
      </c>
      <c r="ZF137" s="0" t="n">
        <v>0</v>
      </c>
      <c r="ZG137" s="0" t="n">
        <v>0</v>
      </c>
      <c r="ZH137" s="0" t="n">
        <v>0</v>
      </c>
      <c r="ZI137" s="0" t="n">
        <v>0</v>
      </c>
      <c r="ZJ137" s="0" t="n">
        <v>0</v>
      </c>
      <c r="ZK137" s="0" t="n">
        <v>0</v>
      </c>
      <c r="ZL137" s="0" t="n">
        <v>0</v>
      </c>
      <c r="ZM137" s="0" t="n">
        <v>0</v>
      </c>
      <c r="ZN137" s="0" t="n">
        <v>0</v>
      </c>
      <c r="ZO137" s="0" t="n">
        <v>0</v>
      </c>
      <c r="ZP137" s="0" t="n">
        <v>138</v>
      </c>
      <c r="ZQ137" s="0" t="n">
        <v>1701</v>
      </c>
      <c r="ZR137" s="0" t="n">
        <v>0</v>
      </c>
      <c r="ZS137" s="0" t="n">
        <v>0</v>
      </c>
      <c r="ZT137" s="0" t="n">
        <v>1578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0</v>
      </c>
      <c r="AAB137" s="0" t="n">
        <v>0</v>
      </c>
      <c r="AAC137" s="0" t="n">
        <v>0</v>
      </c>
      <c r="AAD137" s="0" t="n">
        <v>0</v>
      </c>
      <c r="AAE137" s="0" t="n">
        <v>0</v>
      </c>
      <c r="AAF137" s="0" t="n">
        <v>0</v>
      </c>
      <c r="AAG137" s="0" t="n">
        <v>0</v>
      </c>
      <c r="AAH137" s="0" t="n">
        <v>0</v>
      </c>
      <c r="AAI137" s="0" t="n">
        <v>0</v>
      </c>
      <c r="AAJ137" s="0" t="n">
        <v>1510</v>
      </c>
      <c r="AAK137" s="0" t="n">
        <v>0</v>
      </c>
      <c r="AAL137" s="0" t="n">
        <v>0</v>
      </c>
      <c r="AAM137" s="0" t="n">
        <v>0</v>
      </c>
      <c r="AAN137" s="0" t="n">
        <v>74</v>
      </c>
      <c r="AAO137" s="0" t="n">
        <v>0</v>
      </c>
      <c r="AAP137" s="0" t="n">
        <v>0</v>
      </c>
    </row>
    <row r="138" customFormat="false" ht="15" hidden="false" customHeight="true" outlineLevel="0" collapsed="false">
      <c r="A138" s="1" t="n">
        <v>30445</v>
      </c>
      <c r="C138" s="20"/>
      <c r="D138" s="20"/>
      <c r="E138" s="20"/>
      <c r="F138" s="20"/>
      <c r="G138" s="20"/>
      <c r="H138" s="2" t="n">
        <v>1</v>
      </c>
      <c r="I138" s="2" t="n">
        <v>48</v>
      </c>
      <c r="J138" s="21"/>
      <c r="K138" s="21"/>
      <c r="L138" s="2" t="n">
        <v>1</v>
      </c>
      <c r="M138" s="2" t="n">
        <v>1</v>
      </c>
      <c r="N138" s="2" t="n">
        <v>1</v>
      </c>
      <c r="O138" s="2" t="n">
        <v>1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f aca="false">IF(AE138&gt;27,1,0)</f>
        <v>1</v>
      </c>
      <c r="V138" s="2" t="n">
        <v>0</v>
      </c>
      <c r="W138" s="2" t="n">
        <v>1</v>
      </c>
      <c r="X138" s="2" t="n">
        <f aca="false">SUM(L138:W138)</f>
        <v>6</v>
      </c>
      <c r="Y138" s="2" t="n">
        <v>130</v>
      </c>
      <c r="Z138" s="2" t="n">
        <v>80</v>
      </c>
      <c r="AA138" s="2" t="n">
        <f aca="false">Y138-Z138</f>
        <v>50</v>
      </c>
      <c r="AB138" s="3" t="n">
        <f aca="false">Z138+((Y138-Z138)/3)</f>
        <v>96.6666666666667</v>
      </c>
      <c r="AC138" s="2" t="n">
        <v>79.2</v>
      </c>
      <c r="AD138" s="2" t="n">
        <v>170.5</v>
      </c>
      <c r="AE138" s="24" t="n">
        <f aca="false">AC138/POWER((AD138/100),2)</f>
        <v>27.2443477438274</v>
      </c>
      <c r="AF138" s="3" t="n">
        <v>1</v>
      </c>
      <c r="AG138" s="2" t="n">
        <v>92</v>
      </c>
      <c r="AH138" s="2" t="n">
        <v>99</v>
      </c>
      <c r="AI138" s="3" t="n">
        <v>0.539589442815249</v>
      </c>
      <c r="AJ138" s="3" t="n">
        <v>0.929292929292929</v>
      </c>
      <c r="AK138" s="3" t="n">
        <v>95.5</v>
      </c>
      <c r="AL138" s="2" t="n">
        <v>26.1</v>
      </c>
      <c r="AM138" s="2" t="n">
        <v>20.7</v>
      </c>
      <c r="AN138" s="2" t="n">
        <v>58.5</v>
      </c>
      <c r="AO138" s="2" t="n">
        <v>11</v>
      </c>
      <c r="AP138" s="2" t="n">
        <v>51.9</v>
      </c>
      <c r="AQ138" s="2" t="n">
        <v>55.6</v>
      </c>
      <c r="AR138" s="2" t="n">
        <v>2.9</v>
      </c>
      <c r="AS138" s="2" t="n">
        <v>100</v>
      </c>
      <c r="AT138" s="2" t="n">
        <v>106</v>
      </c>
      <c r="AU138" s="2" t="n">
        <v>125</v>
      </c>
      <c r="AV138" s="2" t="n">
        <v>118</v>
      </c>
      <c r="AW138" s="2" t="n">
        <v>106</v>
      </c>
      <c r="AX138" s="2" t="n">
        <v>2</v>
      </c>
      <c r="AY138" s="2" t="n">
        <f aca="false">((AS138*15)+(AT138*30)+(AU138*30)+(AV138*30)+(AW138*15))-(AS138*120)</f>
        <v>1560</v>
      </c>
      <c r="AZ138" s="2" t="n">
        <f aca="false">((AS138*15)+(AT138*30)+(AU138*30)+(AV138*30)+(AW138*15))</f>
        <v>13560</v>
      </c>
      <c r="BA138" s="2" t="n">
        <v>5.11</v>
      </c>
      <c r="BB138" s="5" t="n">
        <f aca="false">10000/SQRT((AS138*BH138)*(AVERAGE(AS138:AW138)*AVERAGE(BH138:BL138)))</f>
        <v>3.03076811773509</v>
      </c>
      <c r="BC138" s="3" t="n">
        <f aca="false">(AS138*BH138)/405</f>
        <v>3.58024691358025</v>
      </c>
      <c r="BD138" s="3" t="n">
        <v>1</v>
      </c>
      <c r="BE138" s="3" t="n">
        <f aca="false">1/(LOG(BH138)+LOG(AS138))</f>
        <v>0.316318757984846</v>
      </c>
      <c r="BF138" s="3" t="n">
        <f aca="false">(BI138-BH138)/(AT138-AS138)</f>
        <v>5.45</v>
      </c>
      <c r="BG138" s="3" t="n">
        <f aca="false">(20*BH138)/((AS138/18)-3.5)</f>
        <v>141.081081081081</v>
      </c>
      <c r="BH138" s="4" t="n">
        <v>14.5</v>
      </c>
      <c r="BI138" s="4" t="n">
        <v>47.2</v>
      </c>
      <c r="BJ138" s="4" t="n">
        <v>69</v>
      </c>
      <c r="BK138" s="4" t="n">
        <v>125</v>
      </c>
      <c r="BL138" s="4" t="n">
        <v>82.5</v>
      </c>
      <c r="BM138" s="3" t="n">
        <f aca="false">((BH138*15)+(BI138*30)+(BJ138*30)+(BK138*30)+(BL138*15))-(BH138*120)</f>
        <v>6951</v>
      </c>
      <c r="BN138" s="3" t="n">
        <f aca="false">((BH138*15)+(BI138*30)+(BJ138*30)+(BK138*30)+(BL138*15))</f>
        <v>8691</v>
      </c>
      <c r="BO138" s="3" t="n">
        <f aca="false">(1/BH138)</f>
        <v>0.0689655172413793</v>
      </c>
      <c r="BP138" s="3" t="n">
        <f aca="false">(BN138/AZ138)</f>
        <v>0.640929203539823</v>
      </c>
      <c r="BQ138" s="3" t="n">
        <f aca="false">(BB138*BP138)</f>
        <v>1.94250779581384</v>
      </c>
      <c r="BR138" s="5" t="n">
        <f aca="false">(BF138*BO138)</f>
        <v>0.375862068965517</v>
      </c>
      <c r="CA138" s="2" t="n">
        <v>176</v>
      </c>
      <c r="CB138" s="2" t="n">
        <v>0</v>
      </c>
      <c r="CC138" s="2" t="n">
        <v>60</v>
      </c>
      <c r="CD138" s="2" t="n">
        <v>0</v>
      </c>
      <c r="CE138" s="2" t="n">
        <v>48</v>
      </c>
      <c r="CF138" s="2" t="n">
        <v>0</v>
      </c>
      <c r="CG138" s="2" t="n">
        <v>68</v>
      </c>
      <c r="CH138" s="2" t="n">
        <v>338</v>
      </c>
      <c r="CI138" s="2" t="n">
        <v>1</v>
      </c>
      <c r="CJ138" s="2" t="n">
        <v>3</v>
      </c>
      <c r="CK138" s="2" t="n">
        <v>66</v>
      </c>
      <c r="CL138" s="2" t="n">
        <v>2.27</v>
      </c>
      <c r="CM138" s="2" t="n">
        <v>164</v>
      </c>
      <c r="CN138" s="2" t="n">
        <v>60</v>
      </c>
      <c r="CO138" s="2" t="n">
        <v>380</v>
      </c>
      <c r="CP138" s="2" t="n">
        <v>1.56</v>
      </c>
      <c r="CQ138" s="2" t="n">
        <v>0.5</v>
      </c>
      <c r="CR138" s="2" t="n">
        <v>1.02</v>
      </c>
      <c r="CW138" s="3"/>
      <c r="CY138" s="22"/>
      <c r="EU138" s="3"/>
      <c r="EW138" s="22"/>
      <c r="GK138" s="9" t="n">
        <v>1453</v>
      </c>
      <c r="GL138" s="9" t="n">
        <v>64.2</v>
      </c>
      <c r="GM138" s="9" t="n">
        <v>39.5</v>
      </c>
      <c r="GN138" s="9" t="n">
        <v>11.6</v>
      </c>
      <c r="GO138" s="9" t="n">
        <v>14.6</v>
      </c>
      <c r="GP138" s="9" t="n">
        <v>5.8</v>
      </c>
      <c r="GQ138" s="9" t="n">
        <v>159</v>
      </c>
      <c r="GR138" s="9" t="n">
        <v>217.8</v>
      </c>
      <c r="GS138" s="9" t="n">
        <v>27.5</v>
      </c>
      <c r="GT138" s="9" t="n">
        <v>14.4</v>
      </c>
      <c r="GU138" s="9" t="n">
        <v>665</v>
      </c>
      <c r="GV138" s="9" t="n">
        <v>247</v>
      </c>
      <c r="GW138" s="9" t="n">
        <v>1.21</v>
      </c>
      <c r="GX138" s="9" t="n">
        <v>1.8</v>
      </c>
      <c r="GY138" s="9" t="n">
        <v>1.66</v>
      </c>
      <c r="GZ138" s="9" t="n">
        <v>2.35</v>
      </c>
      <c r="HA138" s="9" t="n">
        <v>64.7</v>
      </c>
      <c r="HB138" s="9" t="n">
        <v>209.5</v>
      </c>
      <c r="HC138" s="9" t="n">
        <v>2.84</v>
      </c>
      <c r="HD138" s="9" t="n">
        <v>24.07</v>
      </c>
      <c r="HE138" s="9" t="n">
        <v>2.15</v>
      </c>
      <c r="HF138" s="9" t="n">
        <v>1020</v>
      </c>
      <c r="HG138" s="9" t="n">
        <v>16.07</v>
      </c>
      <c r="HH138" s="9" t="n">
        <v>1893</v>
      </c>
      <c r="HI138" s="9" t="n">
        <v>199</v>
      </c>
      <c r="HJ138" s="9" t="n">
        <v>1053</v>
      </c>
      <c r="HK138" s="9" t="n">
        <v>629</v>
      </c>
      <c r="HL138" s="9" t="n">
        <v>50</v>
      </c>
      <c r="HM138" s="9" t="n">
        <v>5.2</v>
      </c>
      <c r="HN138" s="9" t="n">
        <v>0</v>
      </c>
      <c r="HO138" s="2" t="n">
        <v>9</v>
      </c>
      <c r="HP138" s="2" t="n">
        <v>9</v>
      </c>
      <c r="HQ138" s="2" t="n">
        <v>0</v>
      </c>
      <c r="HR138" s="2" t="n">
        <v>0</v>
      </c>
      <c r="HS138" s="2" t="n">
        <v>34.0703582763672</v>
      </c>
      <c r="HT138" s="2" t="n">
        <v>91.5081176757812</v>
      </c>
      <c r="HU138" s="2" t="n">
        <v>0.02</v>
      </c>
      <c r="HV138" s="2" t="n">
        <v>2</v>
      </c>
      <c r="HW138" s="2" t="n">
        <v>4</v>
      </c>
      <c r="HX138" s="2" t="n">
        <v>1</v>
      </c>
      <c r="HY138" s="2" t="n">
        <v>1572.67004394531</v>
      </c>
      <c r="HZ138" s="2" t="n">
        <v>39.1100006103516</v>
      </c>
      <c r="IA138" s="2" t="n">
        <v>20.7600002288818</v>
      </c>
      <c r="IB138" s="2" t="n">
        <v>31.5400009155273</v>
      </c>
      <c r="IC138" s="2" t="n">
        <v>20.0699996948242</v>
      </c>
      <c r="ID138" s="2" t="n">
        <v>227.130004882813</v>
      </c>
      <c r="IE138" s="2" t="n">
        <v>41.6300010681152</v>
      </c>
      <c r="IF138" s="2" t="n">
        <v>37.5900001525879</v>
      </c>
      <c r="IG138" s="2" t="n">
        <v>1.53999996185303</v>
      </c>
      <c r="IH138" s="2" t="n">
        <v>57.4799995422363</v>
      </c>
      <c r="II138" s="2" t="n">
        <v>1.29999995231628</v>
      </c>
      <c r="IJ138" s="2" t="n">
        <v>28.1100006103516</v>
      </c>
      <c r="IK138" s="2" t="n">
        <v>5.19000005722046</v>
      </c>
      <c r="IL138" s="2" t="n">
        <v>15.8999996185303</v>
      </c>
      <c r="IM138" s="2" t="n">
        <v>17.7299995422363</v>
      </c>
      <c r="IN138" s="2" t="n">
        <v>8.85999965667725</v>
      </c>
      <c r="IO138" s="2" t="n">
        <v>5.84999990463257</v>
      </c>
      <c r="IP138" s="2" t="n">
        <v>9.52999973297119</v>
      </c>
      <c r="IQ138" s="2" t="n">
        <v>2.33999991416931</v>
      </c>
      <c r="IR138" s="2" t="n">
        <v>2.52999997138977</v>
      </c>
      <c r="IS138" s="2" t="n">
        <v>0.899999976158142</v>
      </c>
      <c r="IT138" s="2" t="n">
        <v>371.299987792969</v>
      </c>
      <c r="IU138" s="2" t="n">
        <v>7.80999994277954</v>
      </c>
      <c r="IV138" s="2" t="n">
        <v>0.389999985694885</v>
      </c>
      <c r="IW138" s="2" t="n">
        <v>210.130004882812</v>
      </c>
      <c r="IX138" s="2" t="n">
        <v>816.049987792969</v>
      </c>
      <c r="IY138" s="2" t="n">
        <v>2247.38989257812</v>
      </c>
      <c r="IZ138" s="2" t="n">
        <v>1206.47998046875</v>
      </c>
      <c r="JA138" s="2" t="n">
        <v>4.15000009536743</v>
      </c>
      <c r="JB138" s="2" t="n">
        <v>0.97000002861023</v>
      </c>
      <c r="JC138" s="2" t="n">
        <v>1.62000000476837</v>
      </c>
      <c r="JD138" s="2" t="n">
        <v>29.1200008392334</v>
      </c>
      <c r="JE138" s="2" t="n">
        <v>119.019996643066</v>
      </c>
      <c r="JF138" s="2" t="n">
        <v>0.959999978542328</v>
      </c>
      <c r="JG138" s="2" t="n">
        <v>0.839999973773956</v>
      </c>
      <c r="JH138" s="2" t="n">
        <v>11.0799999237061</v>
      </c>
      <c r="JI138" s="2" t="n">
        <v>2.86999988555908</v>
      </c>
      <c r="JJ138" s="2" t="n">
        <v>1.4099999666214</v>
      </c>
      <c r="JK138" s="2" t="n">
        <v>0.910000026226044</v>
      </c>
      <c r="JL138" s="2" t="n">
        <v>203.449996948242</v>
      </c>
      <c r="JM138" s="2" t="n">
        <v>1.73000001907349</v>
      </c>
      <c r="JN138" s="2" t="n">
        <v>38.6800003051758</v>
      </c>
      <c r="JO138" s="2" t="n">
        <v>1755.93005371094</v>
      </c>
      <c r="JP138" s="2" t="n">
        <v>2169.1201171875</v>
      </c>
      <c r="JQ138" s="2" t="n">
        <v>48.4900016784668</v>
      </c>
      <c r="JR138" s="2" t="n">
        <v>922.570007324219</v>
      </c>
      <c r="JS138" s="2" t="n">
        <v>193.240005493164</v>
      </c>
      <c r="JT138" s="2" t="n">
        <v>3321.3701171875</v>
      </c>
      <c r="JU138" s="2" t="n">
        <v>754.739990234375</v>
      </c>
      <c r="JV138" s="2" t="n">
        <v>96.75</v>
      </c>
      <c r="JW138" s="2" t="n">
        <v>6.42000007629395</v>
      </c>
      <c r="JX138" s="2" t="n">
        <v>6.32999992370606</v>
      </c>
      <c r="JY138" s="2" t="n">
        <v>4.34000015258789</v>
      </c>
      <c r="JZ138" s="2" t="n">
        <v>0.920000016689301</v>
      </c>
      <c r="KA138" s="2" t="n">
        <v>5.76999998092651</v>
      </c>
      <c r="KB138" s="2" t="n">
        <v>1.4099999666214</v>
      </c>
      <c r="KC138" s="2" t="n">
        <v>13.0799999237061</v>
      </c>
      <c r="KD138" s="2" t="n">
        <v>5.30999994277954</v>
      </c>
      <c r="KE138" s="2" t="n">
        <v>13.25</v>
      </c>
      <c r="KF138" s="2" t="n">
        <v>20.1700000762939</v>
      </c>
      <c r="KG138" s="2" t="n">
        <v>9.97999954223633</v>
      </c>
      <c r="KH138" s="2" t="n">
        <v>170.690002441406</v>
      </c>
      <c r="KI138" s="2" t="n">
        <v>11.3500003814697</v>
      </c>
      <c r="KJ138" s="2" t="n">
        <v>53.2900009155273</v>
      </c>
      <c r="KK138" s="2" t="n">
        <v>33.4799995422363</v>
      </c>
      <c r="KL138" s="2" t="n">
        <v>2000439.87</v>
      </c>
      <c r="KM138" s="2" t="n">
        <v>8807.4697265625</v>
      </c>
      <c r="KN138" s="2" t="n">
        <v>32.1800003051758</v>
      </c>
      <c r="KO138" s="2" t="n">
        <v>0.0500000007450581</v>
      </c>
      <c r="KP138" s="2" t="n">
        <v>0.0199999995529652</v>
      </c>
      <c r="KQ138" s="2" t="n">
        <v>0.0199999995529652</v>
      </c>
      <c r="KR138" s="2" t="n">
        <v>0.0599999986588955</v>
      </c>
      <c r="KS138" s="2" t="n">
        <v>0.189999997615814</v>
      </c>
      <c r="KT138" s="2" t="n">
        <v>0.0599999986588955</v>
      </c>
      <c r="KU138" s="2" t="n">
        <v>0.449999988079071</v>
      </c>
      <c r="KV138" s="2" t="n">
        <v>0.419999986886978</v>
      </c>
      <c r="KW138" s="2" t="n">
        <v>9.02000045776367</v>
      </c>
      <c r="KX138" s="2" t="n">
        <v>5.75</v>
      </c>
      <c r="KY138" s="2" t="n">
        <v>2.90000009536743</v>
      </c>
      <c r="KZ138" s="2" t="n">
        <v>1.99000000953674</v>
      </c>
      <c r="LA138" s="2" t="n">
        <v>0.939999997615814</v>
      </c>
      <c r="LB138" s="2" t="n">
        <v>0.0199999995529652</v>
      </c>
      <c r="LC138" s="2" t="n">
        <v>18.1299991607666</v>
      </c>
      <c r="LD138" s="2" t="n">
        <v>10.9300003051758</v>
      </c>
      <c r="LE138" s="2" t="n">
        <v>0.790000021457672</v>
      </c>
      <c r="LF138" s="2" t="n">
        <v>0.119999997317791</v>
      </c>
      <c r="LG138" s="2" t="n">
        <v>0.00999999977648258</v>
      </c>
      <c r="LH138" s="2" t="n">
        <v>9.10000038146973</v>
      </c>
      <c r="LI138" s="2" t="n">
        <v>4.82999992370606</v>
      </c>
      <c r="LJ138" s="2" t="n">
        <v>0.0599999986588955</v>
      </c>
      <c r="LK138" s="2" t="n">
        <v>0.129999995231628</v>
      </c>
      <c r="LL138" s="2" t="n">
        <v>0.490000009536743</v>
      </c>
      <c r="LM138" s="2" t="n">
        <v>0.419999986886978</v>
      </c>
      <c r="LN138" s="2" t="n">
        <v>0</v>
      </c>
      <c r="LO138" s="2" t="n">
        <v>0.0599999986588955</v>
      </c>
      <c r="LP138" s="2" t="n">
        <v>0.0299999993294477</v>
      </c>
      <c r="LQ138" s="2" t="n">
        <v>0</v>
      </c>
      <c r="LR138" s="2" t="n">
        <v>0</v>
      </c>
      <c r="LS138" s="2" t="n">
        <v>0</v>
      </c>
      <c r="LT138" s="2" t="n">
        <v>0.0299999993294477</v>
      </c>
      <c r="LU138" s="2" t="n">
        <v>0.0199999995529652</v>
      </c>
      <c r="LV138" s="2" t="n">
        <v>137.995101928711</v>
      </c>
      <c r="MC138" s="0" t="n">
        <v>0</v>
      </c>
      <c r="MD138" s="0" t="n">
        <v>0</v>
      </c>
      <c r="ME138" s="0" t="n">
        <v>0</v>
      </c>
      <c r="MF138" s="0" t="n">
        <v>0</v>
      </c>
      <c r="MG138" s="0" t="n">
        <v>0</v>
      </c>
      <c r="MH138" s="0" t="n">
        <v>0</v>
      </c>
      <c r="MI138" s="0" t="n">
        <v>0</v>
      </c>
      <c r="MJ138" s="0" t="n">
        <v>0</v>
      </c>
      <c r="MK138" s="0" t="n">
        <v>0</v>
      </c>
      <c r="ML138" s="0" t="n">
        <v>0</v>
      </c>
      <c r="MM138" s="0" t="n">
        <v>0</v>
      </c>
      <c r="MN138" s="0" t="n">
        <v>0</v>
      </c>
      <c r="MO138" s="0" t="n">
        <v>0</v>
      </c>
      <c r="MP138" s="0" t="n">
        <v>0</v>
      </c>
      <c r="MQ138" s="0" t="n">
        <v>0</v>
      </c>
      <c r="MR138" s="0" t="n">
        <v>0</v>
      </c>
      <c r="MS138" s="0" t="n">
        <v>22722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0</v>
      </c>
      <c r="NA138" s="0" t="n">
        <v>0</v>
      </c>
      <c r="NB138" s="0" t="n">
        <v>0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922</v>
      </c>
      <c r="NI138" s="0" t="n">
        <v>0</v>
      </c>
      <c r="NJ138" s="0" t="n">
        <v>0</v>
      </c>
      <c r="NK138" s="0" t="n">
        <v>0</v>
      </c>
      <c r="NL138" s="0" t="n">
        <v>0</v>
      </c>
      <c r="NM138" s="0" t="n">
        <v>0</v>
      </c>
      <c r="NN138" s="0" t="n">
        <v>0</v>
      </c>
      <c r="NO138" s="0" t="n">
        <v>0</v>
      </c>
      <c r="NP138" s="0" t="n">
        <v>0</v>
      </c>
      <c r="NQ138" s="0" t="n">
        <v>0</v>
      </c>
      <c r="NR138" s="0" t="n">
        <v>0</v>
      </c>
      <c r="NS138" s="0" t="n">
        <v>106</v>
      </c>
      <c r="NT138" s="0" t="n">
        <v>0</v>
      </c>
      <c r="NU138" s="0" t="n">
        <v>0</v>
      </c>
      <c r="NV138" s="0" t="n">
        <v>0</v>
      </c>
      <c r="NW138" s="0" t="n">
        <v>0</v>
      </c>
      <c r="NX138" s="0" t="n">
        <v>0</v>
      </c>
      <c r="NY138" s="0" t="n">
        <v>8780</v>
      </c>
      <c r="NZ138" s="0" t="n">
        <v>0</v>
      </c>
      <c r="OA138" s="0" t="n">
        <v>0</v>
      </c>
      <c r="OB138" s="0" t="n">
        <v>0</v>
      </c>
      <c r="OC138" s="0" t="n">
        <v>0</v>
      </c>
      <c r="OD138" s="0" t="n">
        <v>0</v>
      </c>
      <c r="OE138" s="0" t="n">
        <v>0</v>
      </c>
      <c r="OF138" s="0" t="n">
        <v>0</v>
      </c>
      <c r="OG138" s="0" t="n">
        <v>0</v>
      </c>
      <c r="OH138" s="0" t="n">
        <v>0</v>
      </c>
      <c r="OI138" s="0" t="n">
        <v>37</v>
      </c>
      <c r="OJ138" s="0" t="n">
        <v>0</v>
      </c>
      <c r="OK138" s="0" t="n">
        <v>0</v>
      </c>
      <c r="OL138" s="0" t="n">
        <v>0</v>
      </c>
      <c r="OM138" s="0" t="n">
        <v>0</v>
      </c>
      <c r="ON138" s="0" t="n">
        <v>0</v>
      </c>
      <c r="OO138" s="0" t="n">
        <v>0</v>
      </c>
      <c r="OP138" s="0" t="n">
        <v>0</v>
      </c>
      <c r="OQ138" s="0" t="n">
        <v>0</v>
      </c>
      <c r="OR138" s="0" t="n">
        <v>0</v>
      </c>
      <c r="OS138" s="0" t="n">
        <v>0</v>
      </c>
      <c r="OT138" s="0" t="n">
        <v>0</v>
      </c>
      <c r="OU138" s="0" t="n">
        <v>0</v>
      </c>
      <c r="OV138" s="0" t="n">
        <v>0</v>
      </c>
      <c r="OW138" s="0" t="n">
        <v>0</v>
      </c>
      <c r="OX138" s="0" t="n">
        <v>0</v>
      </c>
      <c r="OY138" s="0" t="n">
        <v>0</v>
      </c>
      <c r="OZ138" s="0" t="n">
        <v>0</v>
      </c>
      <c r="PA138" s="0" t="n">
        <v>0</v>
      </c>
      <c r="PB138" s="0" t="n">
        <v>48</v>
      </c>
      <c r="PC138" s="0" t="n">
        <v>0</v>
      </c>
      <c r="PD138" s="0" t="n">
        <v>0</v>
      </c>
      <c r="PE138" s="0" t="n">
        <v>0</v>
      </c>
      <c r="PF138" s="0" t="n">
        <v>0</v>
      </c>
      <c r="PG138" s="0" t="n">
        <v>0</v>
      </c>
      <c r="PH138" s="0" t="n">
        <v>0</v>
      </c>
      <c r="PI138" s="0" t="n">
        <v>0</v>
      </c>
      <c r="PJ138" s="0" t="n">
        <v>31</v>
      </c>
      <c r="PK138" s="0" t="n">
        <v>0</v>
      </c>
      <c r="PL138" s="0" t="n">
        <v>0</v>
      </c>
      <c r="PM138" s="0" t="n">
        <v>0</v>
      </c>
      <c r="PN138" s="0" t="n">
        <v>0</v>
      </c>
      <c r="PO138" s="0" t="n">
        <v>0</v>
      </c>
      <c r="PP138" s="0" t="n">
        <v>0</v>
      </c>
      <c r="PQ138" s="0" t="n">
        <v>0</v>
      </c>
      <c r="PR138" s="0" t="n">
        <v>0</v>
      </c>
      <c r="PS138" s="0" t="n">
        <v>0</v>
      </c>
      <c r="PT138" s="0" t="n">
        <v>0</v>
      </c>
      <c r="PU138" s="0" t="n">
        <v>0</v>
      </c>
      <c r="PV138" s="0" t="n">
        <v>0</v>
      </c>
      <c r="PW138" s="0" t="n">
        <v>0</v>
      </c>
      <c r="PX138" s="0" t="n">
        <v>0</v>
      </c>
      <c r="PY138" s="0" t="n">
        <v>0</v>
      </c>
      <c r="PZ138" s="0" t="n">
        <v>4</v>
      </c>
      <c r="QA138" s="0" t="n">
        <v>0</v>
      </c>
      <c r="QB138" s="0" t="n">
        <v>0</v>
      </c>
      <c r="QC138" s="0" t="n">
        <v>0</v>
      </c>
      <c r="QD138" s="0" t="n">
        <v>0</v>
      </c>
      <c r="QE138" s="0" t="n">
        <v>0</v>
      </c>
      <c r="QF138" s="0" t="n">
        <v>0</v>
      </c>
      <c r="QG138" s="0" t="n">
        <v>0</v>
      </c>
      <c r="QH138" s="0" t="n">
        <v>0</v>
      </c>
      <c r="QI138" s="0" t="n">
        <v>0</v>
      </c>
      <c r="QJ138" s="0" t="n">
        <v>0</v>
      </c>
      <c r="QK138" s="0" t="n">
        <v>0</v>
      </c>
      <c r="QL138" s="0" t="n">
        <v>0</v>
      </c>
      <c r="QM138" s="0" t="n">
        <v>14</v>
      </c>
      <c r="QN138" s="0" t="n">
        <v>0</v>
      </c>
      <c r="QO138" s="0" t="n">
        <v>0</v>
      </c>
      <c r="QP138" s="0" t="n">
        <v>0</v>
      </c>
      <c r="QQ138" s="0" t="n">
        <v>144</v>
      </c>
      <c r="QR138" s="0" t="n">
        <v>0</v>
      </c>
      <c r="QS138" s="0" t="n">
        <v>0</v>
      </c>
      <c r="QT138" s="0" t="n">
        <v>0</v>
      </c>
      <c r="QU138" s="0" t="n">
        <v>0</v>
      </c>
      <c r="QV138" s="0" t="n">
        <v>0</v>
      </c>
      <c r="QW138" s="0" t="n">
        <v>0</v>
      </c>
      <c r="QX138" s="0" t="n">
        <v>0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0</v>
      </c>
      <c r="RD138" s="0" t="n">
        <v>4</v>
      </c>
      <c r="RE138" s="0" t="n">
        <v>0</v>
      </c>
      <c r="RF138" s="0" t="n">
        <v>0</v>
      </c>
      <c r="RG138" s="0" t="n">
        <v>1378</v>
      </c>
      <c r="RH138" s="0" t="n">
        <v>0</v>
      </c>
      <c r="RI138" s="0" t="n">
        <v>0</v>
      </c>
      <c r="RJ138" s="0" t="n">
        <v>0</v>
      </c>
      <c r="RK138" s="0" t="n">
        <v>0</v>
      </c>
      <c r="RL138" s="0" t="n">
        <v>111</v>
      </c>
      <c r="RM138" s="0" t="n">
        <v>0</v>
      </c>
      <c r="RN138" s="0" t="n">
        <v>0</v>
      </c>
      <c r="RO138" s="0" t="n">
        <v>0</v>
      </c>
      <c r="RP138" s="0" t="n">
        <v>0</v>
      </c>
      <c r="RQ138" s="0" t="n">
        <v>0</v>
      </c>
      <c r="RR138" s="0" t="n">
        <v>0</v>
      </c>
      <c r="RS138" s="0" t="n">
        <v>0</v>
      </c>
      <c r="RT138" s="0" t="n">
        <v>0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202</v>
      </c>
      <c r="RZ138" s="0" t="n">
        <v>103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23</v>
      </c>
      <c r="SF138" s="0" t="n">
        <v>0</v>
      </c>
      <c r="SG138" s="0" t="n">
        <v>0</v>
      </c>
      <c r="SH138" s="0" t="n">
        <v>0</v>
      </c>
      <c r="SI138" s="0" t="n">
        <v>0</v>
      </c>
      <c r="SJ138" s="0" t="n">
        <v>0</v>
      </c>
      <c r="SK138" s="0" t="n">
        <v>0</v>
      </c>
      <c r="SL138" s="0" t="n">
        <v>0</v>
      </c>
      <c r="SM138" s="0" t="n">
        <v>0</v>
      </c>
      <c r="SN138" s="0" t="n">
        <v>0</v>
      </c>
      <c r="SO138" s="0" t="n">
        <v>0</v>
      </c>
      <c r="SP138" s="0" t="n">
        <v>0</v>
      </c>
      <c r="SQ138" s="0" t="n">
        <v>0</v>
      </c>
      <c r="SR138" s="0" t="n">
        <v>0</v>
      </c>
      <c r="SS138" s="0" t="n">
        <v>0</v>
      </c>
      <c r="ST138" s="0" t="n">
        <v>0</v>
      </c>
      <c r="SU138" s="0" t="n">
        <v>0</v>
      </c>
      <c r="SV138" s="0" t="n">
        <v>0</v>
      </c>
      <c r="SW138" s="0" t="n">
        <v>0</v>
      </c>
      <c r="SX138" s="0" t="n">
        <v>0</v>
      </c>
      <c r="SY138" s="0" t="n">
        <v>0</v>
      </c>
      <c r="SZ138" s="0" t="n">
        <v>0</v>
      </c>
      <c r="TA138" s="0" t="n">
        <v>0</v>
      </c>
      <c r="TB138" s="0" t="n">
        <v>0</v>
      </c>
      <c r="TC138" s="0" t="n">
        <v>0</v>
      </c>
      <c r="TD138" s="0" t="n">
        <v>0</v>
      </c>
      <c r="TE138" s="0" t="n">
        <v>0</v>
      </c>
      <c r="TF138" s="0" t="n">
        <v>0</v>
      </c>
      <c r="TG138" s="0" t="n">
        <v>0</v>
      </c>
      <c r="TH138" s="0" t="n">
        <v>0</v>
      </c>
      <c r="TI138" s="0" t="n">
        <v>100</v>
      </c>
      <c r="TJ138" s="0" t="n">
        <v>0</v>
      </c>
      <c r="TK138" s="0" t="n">
        <v>0</v>
      </c>
      <c r="TL138" s="0" t="n">
        <v>0</v>
      </c>
      <c r="TM138" s="0" t="n">
        <v>0</v>
      </c>
      <c r="TN138" s="0" t="n">
        <v>0</v>
      </c>
      <c r="TO138" s="0" t="n">
        <v>0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0</v>
      </c>
      <c r="TX138" s="0" t="n">
        <v>0</v>
      </c>
      <c r="TY138" s="0" t="n">
        <v>40</v>
      </c>
      <c r="TZ138" s="0" t="n">
        <v>69</v>
      </c>
      <c r="UA138" s="0" t="n">
        <v>0</v>
      </c>
      <c r="UB138" s="0" t="n">
        <v>12</v>
      </c>
      <c r="UC138" s="0" t="n">
        <v>0</v>
      </c>
      <c r="UD138" s="0" t="n">
        <v>0</v>
      </c>
      <c r="UE138" s="0" t="n">
        <v>0</v>
      </c>
      <c r="UF138" s="0" t="n">
        <v>0</v>
      </c>
      <c r="UG138" s="0" t="n">
        <v>0</v>
      </c>
      <c r="UH138" s="0" t="n">
        <v>0</v>
      </c>
      <c r="UI138" s="0" t="n">
        <v>0</v>
      </c>
      <c r="UJ138" s="0" t="n">
        <v>0</v>
      </c>
      <c r="UK138" s="0" t="n">
        <v>0</v>
      </c>
      <c r="UL138" s="0" t="n">
        <v>0</v>
      </c>
      <c r="UM138" s="0" t="n">
        <v>0</v>
      </c>
      <c r="UN138" s="0" t="n">
        <v>18</v>
      </c>
      <c r="UO138" s="0" t="n">
        <v>0</v>
      </c>
      <c r="UP138" s="0" t="n">
        <v>0</v>
      </c>
      <c r="UQ138" s="0" t="n">
        <v>0</v>
      </c>
      <c r="UR138" s="0" t="n">
        <v>0</v>
      </c>
      <c r="US138" s="0" t="n">
        <v>0</v>
      </c>
      <c r="UT138" s="0" t="n">
        <v>0</v>
      </c>
      <c r="UU138" s="0" t="n">
        <v>0</v>
      </c>
      <c r="UV138" s="0" t="n">
        <v>0</v>
      </c>
      <c r="UW138" s="0" t="n">
        <v>0</v>
      </c>
      <c r="UX138" s="0" t="n">
        <v>0</v>
      </c>
      <c r="UY138" s="0" t="n">
        <v>0</v>
      </c>
      <c r="UZ138" s="0" t="n">
        <v>0</v>
      </c>
      <c r="VA138" s="0" t="n">
        <v>0</v>
      </c>
      <c r="VB138" s="0" t="n">
        <v>0</v>
      </c>
      <c r="VC138" s="0" t="n">
        <v>0</v>
      </c>
      <c r="VD138" s="0" t="n">
        <v>0</v>
      </c>
      <c r="VE138" s="0" t="n">
        <v>0</v>
      </c>
      <c r="VF138" s="0" t="n">
        <v>0</v>
      </c>
      <c r="VG138" s="0" t="n">
        <v>0</v>
      </c>
      <c r="VH138" s="0" t="n">
        <v>0</v>
      </c>
      <c r="VI138" s="0" t="n">
        <v>0</v>
      </c>
      <c r="VJ138" s="0" t="n">
        <v>0</v>
      </c>
      <c r="VK138" s="0" t="n">
        <v>0</v>
      </c>
      <c r="VL138" s="0" t="n">
        <v>0</v>
      </c>
      <c r="VM138" s="0" t="n">
        <v>0</v>
      </c>
      <c r="VN138" s="0" t="n">
        <v>0</v>
      </c>
      <c r="VO138" s="0" t="n">
        <v>0</v>
      </c>
      <c r="VP138" s="0" t="n">
        <v>0</v>
      </c>
      <c r="VQ138" s="0" t="n">
        <v>0</v>
      </c>
      <c r="VR138" s="0" t="n">
        <v>0</v>
      </c>
      <c r="VS138" s="0" t="n">
        <v>0</v>
      </c>
      <c r="VT138" s="0" t="n">
        <v>0</v>
      </c>
      <c r="VU138" s="0" t="n">
        <v>138</v>
      </c>
      <c r="VV138" s="0" t="n">
        <v>0</v>
      </c>
      <c r="VW138" s="0" t="n">
        <v>0</v>
      </c>
      <c r="VX138" s="0" t="n">
        <v>0</v>
      </c>
      <c r="VY138" s="0" t="n">
        <v>0</v>
      </c>
      <c r="VZ138" s="0" t="n">
        <v>0</v>
      </c>
      <c r="WA138" s="0" t="n">
        <v>0</v>
      </c>
      <c r="WB138" s="0" t="n">
        <v>0</v>
      </c>
      <c r="WC138" s="0" t="n">
        <v>0</v>
      </c>
      <c r="WD138" s="0" t="n">
        <v>0</v>
      </c>
      <c r="WE138" s="0" t="n">
        <v>0</v>
      </c>
      <c r="WF138" s="0" t="n">
        <v>18</v>
      </c>
      <c r="WG138" s="0" t="n">
        <v>0</v>
      </c>
      <c r="WH138" s="0" t="n">
        <v>0</v>
      </c>
      <c r="WI138" s="0" t="n">
        <v>0</v>
      </c>
      <c r="WJ138" s="0" t="n">
        <v>0</v>
      </c>
      <c r="WK138" s="0" t="n">
        <v>0</v>
      </c>
      <c r="WL138" s="0" t="n">
        <v>0</v>
      </c>
      <c r="WM138" s="0" t="n">
        <v>0</v>
      </c>
      <c r="WN138" s="0" t="n">
        <v>0</v>
      </c>
      <c r="WO138" s="0" t="n">
        <v>0</v>
      </c>
      <c r="WP138" s="0" t="n">
        <v>0</v>
      </c>
      <c r="WQ138" s="0" t="n">
        <v>16</v>
      </c>
      <c r="WR138" s="0" t="n">
        <v>0</v>
      </c>
      <c r="WS138" s="0" t="n">
        <v>0</v>
      </c>
      <c r="WT138" s="0" t="n">
        <v>0</v>
      </c>
      <c r="WU138" s="0" t="n">
        <v>0</v>
      </c>
      <c r="WV138" s="0" t="n">
        <v>0</v>
      </c>
      <c r="WW138" s="0" t="n">
        <v>0</v>
      </c>
      <c r="WX138" s="0" t="n">
        <v>0</v>
      </c>
      <c r="WY138" s="0" t="n">
        <v>0</v>
      </c>
      <c r="WZ138" s="0" t="n">
        <v>0</v>
      </c>
      <c r="XA138" s="0" t="n">
        <v>0</v>
      </c>
      <c r="XB138" s="0" t="n">
        <v>0</v>
      </c>
      <c r="XC138" s="0" t="n">
        <v>0</v>
      </c>
      <c r="XD138" s="0" t="n">
        <v>0</v>
      </c>
      <c r="XE138" s="0" t="n">
        <v>0</v>
      </c>
      <c r="XF138" s="0" t="n">
        <v>0</v>
      </c>
      <c r="XG138" s="0" t="n">
        <v>0</v>
      </c>
      <c r="XH138" s="0" t="n">
        <v>0</v>
      </c>
      <c r="XI138" s="0" t="n">
        <v>0</v>
      </c>
      <c r="XJ138" s="0" t="n">
        <v>0</v>
      </c>
      <c r="XK138" s="0" t="n">
        <v>0</v>
      </c>
      <c r="XL138" s="0" t="n">
        <v>0</v>
      </c>
      <c r="XM138" s="0" t="n">
        <v>0</v>
      </c>
      <c r="XN138" s="0" t="n">
        <v>0</v>
      </c>
      <c r="XO138" s="0" t="n">
        <v>4181</v>
      </c>
      <c r="XP138" s="0" t="n">
        <v>0</v>
      </c>
      <c r="XQ138" s="0" t="n">
        <v>0</v>
      </c>
      <c r="XR138" s="0" t="n">
        <v>0</v>
      </c>
      <c r="XS138" s="0" t="n">
        <v>0</v>
      </c>
      <c r="XT138" s="0" t="n">
        <v>20</v>
      </c>
      <c r="XU138" s="0" t="n">
        <v>0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0</v>
      </c>
      <c r="YA138" s="0" t="n">
        <v>0</v>
      </c>
      <c r="YB138" s="0" t="n">
        <v>0</v>
      </c>
      <c r="YC138" s="0" t="n">
        <v>0</v>
      </c>
      <c r="YD138" s="0" t="n">
        <v>0</v>
      </c>
      <c r="YE138" s="0" t="n">
        <v>0</v>
      </c>
      <c r="YF138" s="0" t="n">
        <v>5</v>
      </c>
      <c r="YG138" s="0" t="n">
        <v>0</v>
      </c>
      <c r="YH138" s="0" t="n">
        <v>0</v>
      </c>
      <c r="YI138" s="0" t="n">
        <v>30</v>
      </c>
      <c r="YJ138" s="0" t="n">
        <v>0</v>
      </c>
      <c r="YK138" s="0" t="n">
        <v>0</v>
      </c>
      <c r="YL138" s="0" t="n">
        <v>0</v>
      </c>
      <c r="YM138" s="0" t="n">
        <v>0</v>
      </c>
      <c r="YN138" s="0" t="n">
        <v>0</v>
      </c>
      <c r="YO138" s="0" t="n">
        <v>3</v>
      </c>
      <c r="YP138" s="0" t="n">
        <v>0</v>
      </c>
      <c r="YQ138" s="0" t="n">
        <v>0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0</v>
      </c>
      <c r="YW138" s="0" t="n">
        <v>0</v>
      </c>
      <c r="YX138" s="0" t="n">
        <v>0</v>
      </c>
      <c r="YY138" s="0" t="n">
        <v>0</v>
      </c>
      <c r="YZ138" s="0" t="n">
        <v>174</v>
      </c>
      <c r="ZA138" s="0" t="n">
        <v>0</v>
      </c>
      <c r="ZB138" s="0" t="n">
        <v>0</v>
      </c>
      <c r="ZC138" s="0" t="n">
        <v>0</v>
      </c>
      <c r="ZD138" s="0" t="n">
        <v>0</v>
      </c>
      <c r="ZE138" s="0" t="n">
        <v>0</v>
      </c>
      <c r="ZF138" s="0" t="n">
        <v>0</v>
      </c>
      <c r="ZG138" s="0" t="n">
        <v>0</v>
      </c>
      <c r="ZH138" s="0" t="n">
        <v>0</v>
      </c>
      <c r="ZI138" s="0" t="n">
        <v>0</v>
      </c>
      <c r="ZJ138" s="0" t="n">
        <v>0</v>
      </c>
      <c r="ZK138" s="0" t="n">
        <v>0</v>
      </c>
      <c r="ZL138" s="0" t="n">
        <v>0</v>
      </c>
      <c r="ZM138" s="0" t="n">
        <v>0</v>
      </c>
      <c r="ZN138" s="0" t="n">
        <v>0</v>
      </c>
      <c r="ZO138" s="0" t="n">
        <v>0</v>
      </c>
      <c r="ZP138" s="0" t="n">
        <v>138</v>
      </c>
      <c r="ZQ138" s="0" t="n">
        <v>23</v>
      </c>
      <c r="ZR138" s="0" t="n">
        <v>0</v>
      </c>
      <c r="ZS138" s="0" t="n">
        <v>0</v>
      </c>
      <c r="ZT138" s="0" t="n">
        <v>0</v>
      </c>
      <c r="ZU138" s="0" t="n">
        <v>0</v>
      </c>
      <c r="ZV138" s="0" t="n">
        <v>0</v>
      </c>
      <c r="ZW138" s="0" t="n">
        <v>0</v>
      </c>
      <c r="ZX138" s="0" t="n">
        <v>0</v>
      </c>
      <c r="ZY138" s="0" t="n">
        <v>0</v>
      </c>
      <c r="ZZ138" s="0" t="n">
        <v>0</v>
      </c>
      <c r="AAA138" s="0" t="n">
        <v>0</v>
      </c>
      <c r="AAB138" s="0" t="n">
        <v>0</v>
      </c>
      <c r="AAC138" s="0" t="n">
        <v>0</v>
      </c>
      <c r="AAD138" s="0" t="n">
        <v>30</v>
      </c>
      <c r="AAE138" s="0" t="n">
        <v>0</v>
      </c>
      <c r="AAF138" s="0" t="n">
        <v>0</v>
      </c>
      <c r="AAG138" s="0" t="n">
        <v>0</v>
      </c>
      <c r="AAH138" s="0" t="n">
        <v>0</v>
      </c>
      <c r="AAI138" s="0" t="n">
        <v>0</v>
      </c>
      <c r="AAJ138" s="0" t="n">
        <v>0</v>
      </c>
      <c r="AAK138" s="0" t="n">
        <v>0</v>
      </c>
      <c r="AAL138" s="0" t="n">
        <v>0</v>
      </c>
      <c r="AAM138" s="0" t="n">
        <v>0</v>
      </c>
      <c r="AAN138" s="0" t="n">
        <v>0</v>
      </c>
      <c r="AAO138" s="0" t="n">
        <v>0</v>
      </c>
      <c r="AAP138" s="0" t="n">
        <v>0</v>
      </c>
    </row>
    <row r="139" customFormat="false" ht="15" hidden="false" customHeight="true" outlineLevel="0" collapsed="false">
      <c r="A139" s="1" t="n">
        <v>31513</v>
      </c>
      <c r="C139" s="20"/>
      <c r="D139" s="20"/>
      <c r="E139" s="20"/>
      <c r="F139" s="20"/>
      <c r="G139" s="20"/>
      <c r="H139" s="2" t="n">
        <v>2</v>
      </c>
      <c r="I139" s="2" t="n">
        <v>56</v>
      </c>
      <c r="J139" s="21"/>
      <c r="K139" s="21"/>
      <c r="L139" s="2" t="n">
        <v>0</v>
      </c>
      <c r="M139" s="2" t="n">
        <v>1</v>
      </c>
      <c r="N139" s="2" t="n">
        <v>1</v>
      </c>
      <c r="O139" s="2" t="n">
        <v>1</v>
      </c>
      <c r="P139" s="2" t="n">
        <v>1</v>
      </c>
      <c r="Q139" s="2" t="n">
        <v>0</v>
      </c>
      <c r="R139" s="2" t="n">
        <v>0</v>
      </c>
      <c r="S139" s="2" t="n">
        <v>1</v>
      </c>
      <c r="T139" s="2" t="n">
        <v>0</v>
      </c>
      <c r="U139" s="2" t="n">
        <v>1</v>
      </c>
      <c r="V139" s="2" t="n">
        <v>0</v>
      </c>
      <c r="W139" s="2" t="n">
        <v>1</v>
      </c>
      <c r="X139" s="2" t="n">
        <f aca="false">SUM(L139:W139)</f>
        <v>7</v>
      </c>
      <c r="Y139" s="2" t="n">
        <v>150</v>
      </c>
      <c r="Z139" s="2" t="n">
        <v>80</v>
      </c>
      <c r="AA139" s="2" t="n">
        <f aca="false">Y139-Z139</f>
        <v>70</v>
      </c>
      <c r="AB139" s="3" t="n">
        <f aca="false">Z139+((Y139-Z139)/3)</f>
        <v>103.333333333333</v>
      </c>
      <c r="AC139" s="4" t="n">
        <v>70.2</v>
      </c>
      <c r="AD139" s="4" t="n">
        <v>155.5</v>
      </c>
      <c r="AE139" s="3" t="n">
        <v>29.0319578995254</v>
      </c>
      <c r="AF139" s="3" t="n">
        <v>1</v>
      </c>
      <c r="AG139" s="4" t="n">
        <v>100</v>
      </c>
      <c r="AH139" s="4" t="n">
        <v>96.5</v>
      </c>
      <c r="AI139" s="3" t="n">
        <v>0.643086816720257</v>
      </c>
      <c r="AJ139" s="3" t="n">
        <v>1.03626943005181</v>
      </c>
      <c r="AK139" s="3" t="n">
        <v>102.5</v>
      </c>
      <c r="AL139" s="4" t="n">
        <v>27.8</v>
      </c>
      <c r="AM139" s="4" t="n">
        <v>19.5</v>
      </c>
      <c r="AN139" s="4" t="n">
        <v>50.7</v>
      </c>
      <c r="AO139" s="2" t="n">
        <v>7</v>
      </c>
      <c r="AP139" s="4" t="n">
        <v>50.4</v>
      </c>
      <c r="AQ139" s="4" t="n">
        <v>48.1</v>
      </c>
      <c r="AR139" s="4" t="n">
        <v>2.6</v>
      </c>
      <c r="AS139" s="2" t="n">
        <v>117</v>
      </c>
      <c r="AT139" s="2" t="n">
        <v>228</v>
      </c>
      <c r="AU139" s="2" t="n">
        <v>293</v>
      </c>
      <c r="AV139" s="2" t="n">
        <v>331</v>
      </c>
      <c r="AW139" s="2" t="n">
        <v>353</v>
      </c>
      <c r="AX139" s="2" t="n">
        <v>6</v>
      </c>
      <c r="AY139" s="2" t="n">
        <f aca="false">((AS139*15)+(AT139*30)+(AU139*30)+(AV139*30)+(AW139*15))-(AS139*120)</f>
        <v>18570</v>
      </c>
      <c r="AZ139" s="2" t="n">
        <f aca="false">((AS139*15)+(AT139*30)+(AU139*30)+(AV139*30)+(AW139*15))</f>
        <v>32610</v>
      </c>
      <c r="BB139" s="5" t="n">
        <f aca="false">10000/SQRT((AS139*BH139)*(AVERAGE(AS139:AW139)*AVERAGE(BH139:BL139)))</f>
        <v>3.57320732214792</v>
      </c>
      <c r="BC139" s="3" t="n">
        <f aca="false">(AS139*BH139)/405</f>
        <v>3.69777777777778</v>
      </c>
      <c r="BD139" s="3" t="n">
        <v>1</v>
      </c>
      <c r="BE139" s="3" t="n">
        <f aca="false">1/(LOG(BH139)+LOG(AS139))</f>
        <v>0.314921368263241</v>
      </c>
      <c r="BF139" s="3" t="n">
        <f aca="false">(BI139-BH139)/(AT139-AS139)</f>
        <v>0.0792792792792793</v>
      </c>
      <c r="BG139" s="3" t="n">
        <f aca="false">(20*BH139)/((AS139/18)-3.5)</f>
        <v>85.3333333333333</v>
      </c>
      <c r="BH139" s="2" t="n">
        <v>12.8</v>
      </c>
      <c r="BI139" s="2" t="n">
        <v>21.6</v>
      </c>
      <c r="BJ139" s="2" t="n">
        <v>21.9</v>
      </c>
      <c r="BK139" s="2" t="n">
        <v>20.8</v>
      </c>
      <c r="BL139" s="2" t="n">
        <v>21.8</v>
      </c>
      <c r="BM139" s="3" t="n">
        <f aca="false">((BH139*15)+(BI139*30)+(BJ139*30)+(BK139*30)+(BL139*15))-(BH139*120)</f>
        <v>912</v>
      </c>
      <c r="BN139" s="3" t="n">
        <f aca="false">((BH139*15)+(BI139*30)+(BJ139*30)+(BK139*30)+(BL139*15))</f>
        <v>2448</v>
      </c>
      <c r="BO139" s="3" t="n">
        <f aca="false">(1/BH139)</f>
        <v>0.078125</v>
      </c>
      <c r="BP139" s="3" t="n">
        <f aca="false">(BN139/AZ139)</f>
        <v>0.0750689972401104</v>
      </c>
      <c r="BQ139" s="3" t="n">
        <f aca="false">(BB139*BP139)</f>
        <v>0.268237090604665</v>
      </c>
      <c r="BR139" s="5" t="n">
        <f aca="false">(BF139*BO139)</f>
        <v>0.00619369369369369</v>
      </c>
      <c r="CA139" s="2" t="n">
        <v>174</v>
      </c>
      <c r="CB139" s="2" t="n">
        <v>0</v>
      </c>
      <c r="CC139" s="2" t="n">
        <v>41</v>
      </c>
      <c r="CD139" s="2" t="n">
        <v>1</v>
      </c>
      <c r="CE139" s="2" t="n">
        <v>92</v>
      </c>
      <c r="CF139" s="2" t="n">
        <v>0</v>
      </c>
      <c r="CG139" s="2" t="n">
        <v>41</v>
      </c>
      <c r="CH139" s="2" t="n">
        <v>205</v>
      </c>
      <c r="CI139" s="2" t="n">
        <v>1</v>
      </c>
      <c r="CJ139" s="2" t="n">
        <v>3</v>
      </c>
      <c r="CW139" s="3"/>
      <c r="CY139" s="22"/>
      <c r="EU139" s="3"/>
      <c r="EW139" s="22"/>
      <c r="GK139" s="9" t="n">
        <v>1351</v>
      </c>
      <c r="GL139" s="9" t="n">
        <v>66.2</v>
      </c>
      <c r="GM139" s="9" t="n">
        <v>32.09</v>
      </c>
      <c r="GN139" s="9" t="n">
        <v>10.7</v>
      </c>
      <c r="GO139" s="9" t="n">
        <v>8.2</v>
      </c>
      <c r="GP139" s="9" t="n">
        <v>4</v>
      </c>
      <c r="GQ139" s="9" t="n">
        <v>165</v>
      </c>
      <c r="GR139" s="9" t="n">
        <v>200.6</v>
      </c>
      <c r="GS139" s="9" t="n">
        <v>48.9</v>
      </c>
      <c r="GT139" s="9" t="n">
        <v>7.1</v>
      </c>
      <c r="GU139" s="9" t="n">
        <v>2523</v>
      </c>
      <c r="GV139" s="9" t="n">
        <v>1264</v>
      </c>
      <c r="GW139" s="9" t="n">
        <v>1.57</v>
      </c>
      <c r="GX139" s="9" t="n">
        <v>1.71</v>
      </c>
      <c r="GY139" s="9" t="n">
        <v>1.93</v>
      </c>
      <c r="GZ139" s="9" t="n">
        <v>3.77</v>
      </c>
      <c r="HA139" s="9" t="n">
        <v>145.3</v>
      </c>
      <c r="HB139" s="9" t="n">
        <v>282.5</v>
      </c>
      <c r="HC139" s="9" t="n">
        <v>1.92</v>
      </c>
      <c r="HD139" s="9" t="n">
        <v>21.34</v>
      </c>
      <c r="HE139" s="9" t="n">
        <v>2.26</v>
      </c>
      <c r="HF139" s="9" t="n">
        <v>538</v>
      </c>
      <c r="HG139" s="9" t="n">
        <v>15.57</v>
      </c>
      <c r="HH139" s="9" t="n">
        <v>2078</v>
      </c>
      <c r="HI139" s="9" t="n">
        <v>520</v>
      </c>
      <c r="HJ139" s="9" t="n">
        <v>1299</v>
      </c>
      <c r="HK139" s="9" t="n">
        <v>585</v>
      </c>
      <c r="HL139" s="9" t="n">
        <v>85</v>
      </c>
      <c r="HM139" s="9" t="n">
        <v>8.5</v>
      </c>
      <c r="HN139" s="9" t="n">
        <v>0</v>
      </c>
      <c r="HO139" s="2" t="n">
        <v>18</v>
      </c>
      <c r="HP139" s="2" t="n">
        <v>18</v>
      </c>
      <c r="HQ139" s="2" t="n">
        <v>0</v>
      </c>
      <c r="HR139" s="2" t="n">
        <v>1</v>
      </c>
      <c r="HS139" s="2" t="n">
        <v>32.9033889770508</v>
      </c>
      <c r="HT139" s="2" t="n">
        <v>4102.52197265625</v>
      </c>
      <c r="HU139" s="2" t="n">
        <v>0.08</v>
      </c>
      <c r="HV139" s="2" t="n">
        <v>1</v>
      </c>
      <c r="HW139" s="2" t="n">
        <v>4</v>
      </c>
      <c r="HX139" s="2" t="n">
        <v>1</v>
      </c>
      <c r="HY139" s="2" t="n">
        <v>1668.09997558594</v>
      </c>
      <c r="HZ139" s="2" t="n">
        <v>76.4300003051758</v>
      </c>
      <c r="IA139" s="2" t="n">
        <v>31.6599998474121</v>
      </c>
      <c r="IB139" s="2" t="n">
        <v>28.7299995422363</v>
      </c>
      <c r="IC139" s="2" t="n">
        <v>16.4799995422363</v>
      </c>
      <c r="ID139" s="2" t="n">
        <v>219.860000610352</v>
      </c>
      <c r="IE139" s="2" t="n">
        <v>24.5699996948242</v>
      </c>
      <c r="IF139" s="2" t="n">
        <v>25.0900001525879</v>
      </c>
      <c r="IG139" s="2" t="n">
        <v>2.69000005722046</v>
      </c>
      <c r="IH139" s="2" t="n">
        <v>88.3600006103516</v>
      </c>
      <c r="II139" s="2" t="n">
        <v>1.14999997615814</v>
      </c>
      <c r="IJ139" s="2" t="n">
        <v>13.2799997329712</v>
      </c>
      <c r="IK139" s="2" t="n">
        <v>8.5600004196167</v>
      </c>
      <c r="IL139" s="2" t="n">
        <v>31.4799995422363</v>
      </c>
      <c r="IM139" s="2" t="n">
        <v>29.5300006866455</v>
      </c>
      <c r="IN139" s="2" t="n">
        <v>16.6299991607666</v>
      </c>
      <c r="IO139" s="2" t="n">
        <v>8.61999988555908</v>
      </c>
      <c r="IP139" s="2" t="n">
        <v>19.8799991607666</v>
      </c>
      <c r="IQ139" s="2" t="n">
        <v>7.32000017166138</v>
      </c>
      <c r="IR139" s="2" t="n">
        <v>5.3899998664856</v>
      </c>
      <c r="IS139" s="2" t="n">
        <v>1.38999998569489</v>
      </c>
      <c r="IT139" s="2" t="n">
        <v>637.989990234375</v>
      </c>
      <c r="IU139" s="2" t="n">
        <v>14.9499998092651</v>
      </c>
      <c r="IV139" s="2" t="n">
        <v>1.8400000333786</v>
      </c>
      <c r="IW139" s="2" t="n">
        <v>348.119995117188</v>
      </c>
      <c r="IX139" s="2" t="n">
        <v>1272.81994628906</v>
      </c>
      <c r="IY139" s="2" t="n">
        <v>2756.330078125</v>
      </c>
      <c r="IZ139" s="2" t="n">
        <v>2022.77001953125</v>
      </c>
      <c r="JA139" s="2" t="n">
        <v>8.36999988555908</v>
      </c>
      <c r="JB139" s="2" t="n">
        <v>1.73000001907349</v>
      </c>
      <c r="JC139" s="2" t="n">
        <v>3.4300000667572</v>
      </c>
      <c r="JD139" s="2" t="n">
        <v>63.1699981689453</v>
      </c>
      <c r="JE139" s="2" t="n">
        <v>212.380004882812</v>
      </c>
      <c r="JF139" s="2" t="n">
        <v>1.46000003814697</v>
      </c>
      <c r="JG139" s="2" t="n">
        <v>1.69000005722046</v>
      </c>
      <c r="JH139" s="2" t="n">
        <v>18.3400001525879</v>
      </c>
      <c r="JI139" s="2" t="n">
        <v>5.30000019073486</v>
      </c>
      <c r="JJ139" s="2" t="n">
        <v>1.73000001907349</v>
      </c>
      <c r="JK139" s="2" t="n">
        <v>0.560000002384186</v>
      </c>
      <c r="JL139" s="2" t="n">
        <v>502.890014648438</v>
      </c>
      <c r="JM139" s="2" t="n">
        <v>8.14000034332275</v>
      </c>
      <c r="JN139" s="2" t="n">
        <v>75.2399978637695</v>
      </c>
      <c r="JO139" s="2" t="n">
        <v>4667.3701171875</v>
      </c>
      <c r="JP139" s="2" t="n">
        <v>5699.31982421875</v>
      </c>
      <c r="JQ139" s="2" t="n">
        <v>114.319999694824</v>
      </c>
      <c r="JR139" s="2" t="n">
        <v>2922.51000976563</v>
      </c>
      <c r="JS139" s="2" t="n">
        <v>590.059997558594</v>
      </c>
      <c r="JT139" s="2" t="n">
        <v>6215.52001953125</v>
      </c>
      <c r="JU139" s="2" t="n">
        <v>1258.93994140625</v>
      </c>
      <c r="JV139" s="2" t="n">
        <v>139.070007324219</v>
      </c>
      <c r="JW139" s="2" t="n">
        <v>6.8899998664856</v>
      </c>
      <c r="JX139" s="2" t="n">
        <v>7</v>
      </c>
      <c r="JY139" s="2" t="n">
        <v>6.44000005722046</v>
      </c>
      <c r="JZ139" s="2" t="n">
        <v>0.310000002384186</v>
      </c>
      <c r="KA139" s="2" t="n">
        <v>7.67999982833862</v>
      </c>
      <c r="KB139" s="2" t="n">
        <v>1.44000005722046</v>
      </c>
      <c r="KC139" s="2" t="n">
        <v>17.3799991607666</v>
      </c>
      <c r="KD139" s="2" t="n">
        <v>7.6399998664856</v>
      </c>
      <c r="KE139" s="2" t="n">
        <v>17.4099998474121</v>
      </c>
      <c r="KF139" s="2" t="n">
        <v>21.1900005340576</v>
      </c>
      <c r="KG139" s="2" t="n">
        <v>11.4899997711182</v>
      </c>
      <c r="KH139" s="2" t="n">
        <v>323.410003662109</v>
      </c>
      <c r="KI139" s="2" t="n">
        <v>0.829999983310699</v>
      </c>
      <c r="KJ139" s="2" t="n">
        <v>3.59999990463257</v>
      </c>
      <c r="KK139" s="2" t="n">
        <v>79.4199981689453</v>
      </c>
      <c r="KL139" s="2" t="n">
        <v>1034142.21</v>
      </c>
      <c r="KM139" s="2" t="n">
        <v>4703.64013671875</v>
      </c>
      <c r="KN139" s="2" t="n">
        <v>38.1500015258789</v>
      </c>
      <c r="KO139" s="2" t="n">
        <v>0.100000001490116</v>
      </c>
      <c r="KP139" s="2" t="n">
        <v>0.0700000002980232</v>
      </c>
      <c r="KQ139" s="2" t="n">
        <v>0.0599999986588955</v>
      </c>
      <c r="KR139" s="2" t="n">
        <v>0.140000000596046</v>
      </c>
      <c r="KS139" s="2" t="n">
        <v>0.209999993443489</v>
      </c>
      <c r="KT139" s="2" t="n">
        <v>0.0199999995529652</v>
      </c>
      <c r="KU139" s="2" t="n">
        <v>0.660000026226044</v>
      </c>
      <c r="KV139" s="2" t="n">
        <v>0.579999983310699</v>
      </c>
      <c r="KW139" s="2" t="n">
        <v>8.60000038146973</v>
      </c>
      <c r="KX139" s="2" t="n">
        <v>6.23999977111816</v>
      </c>
      <c r="KY139" s="2" t="n">
        <v>3.98000001907349</v>
      </c>
      <c r="KZ139" s="2" t="n">
        <v>2.10999989509583</v>
      </c>
      <c r="LA139" s="2" t="n">
        <v>1.13999998569489</v>
      </c>
      <c r="LB139" s="2" t="n">
        <v>0.0599999986588955</v>
      </c>
      <c r="LC139" s="2" t="n">
        <v>17.9899997711182</v>
      </c>
      <c r="LD139" s="2" t="n">
        <v>10.039999961853</v>
      </c>
      <c r="LE139" s="2" t="n">
        <v>0.699999988079071</v>
      </c>
      <c r="LF139" s="2" t="n">
        <v>0.189999997615814</v>
      </c>
      <c r="LG139" s="2" t="n">
        <v>0.0199999995529652</v>
      </c>
      <c r="LH139" s="2" t="n">
        <v>8.85999965667725</v>
      </c>
      <c r="LI139" s="2" t="n">
        <v>6</v>
      </c>
      <c r="LJ139" s="2" t="n">
        <v>0.0599999986588955</v>
      </c>
      <c r="LK139" s="2" t="n">
        <v>0.189999997615814</v>
      </c>
      <c r="LL139" s="2" t="n">
        <v>0.730000019073486</v>
      </c>
      <c r="LM139" s="2" t="n">
        <v>0.579999983310699</v>
      </c>
      <c r="LN139" s="2" t="n">
        <v>0.00999999977648258</v>
      </c>
      <c r="LO139" s="2" t="n">
        <v>0.159999996423721</v>
      </c>
      <c r="LP139" s="2" t="n">
        <v>0.0299999993294477</v>
      </c>
      <c r="LQ139" s="2" t="n">
        <v>0.0399999991059303</v>
      </c>
      <c r="LR139" s="2" t="n">
        <v>0.0399999991059303</v>
      </c>
      <c r="LS139" s="2" t="n">
        <v>0.00999999977648258</v>
      </c>
      <c r="LT139" s="2" t="n">
        <v>0.170000001788139</v>
      </c>
      <c r="LU139" s="2" t="n">
        <v>0.100000001490116</v>
      </c>
      <c r="LV139" s="2" t="n">
        <v>94.831901550293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0</v>
      </c>
      <c r="MH139" s="0" t="n">
        <v>0</v>
      </c>
      <c r="MI139" s="0" t="n">
        <v>0</v>
      </c>
      <c r="MJ139" s="0" t="n">
        <v>0</v>
      </c>
      <c r="MK139" s="0" t="n">
        <v>0</v>
      </c>
      <c r="ML139" s="0" t="n">
        <v>9</v>
      </c>
      <c r="MM139" s="0" t="n">
        <v>0</v>
      </c>
      <c r="MN139" s="0" t="n">
        <v>0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6223</v>
      </c>
      <c r="MT139" s="0" t="n">
        <v>0</v>
      </c>
      <c r="MU139" s="0" t="n">
        <v>1974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0</v>
      </c>
      <c r="NA139" s="0" t="n">
        <v>0</v>
      </c>
      <c r="NB139" s="0" t="n">
        <v>0</v>
      </c>
      <c r="NC139" s="0" t="n">
        <v>0</v>
      </c>
      <c r="ND139" s="0" t="n">
        <v>21</v>
      </c>
      <c r="NE139" s="0" t="n">
        <v>0</v>
      </c>
      <c r="NF139" s="0" t="n">
        <v>0</v>
      </c>
      <c r="NG139" s="0" t="n">
        <v>0</v>
      </c>
      <c r="NH139" s="0" t="n">
        <v>99</v>
      </c>
      <c r="NI139" s="0" t="n">
        <v>285</v>
      </c>
      <c r="NJ139" s="0" t="n">
        <v>0</v>
      </c>
      <c r="NK139" s="0" t="n">
        <v>0</v>
      </c>
      <c r="NL139" s="0" t="n">
        <v>0</v>
      </c>
      <c r="NM139" s="0" t="n">
        <v>0</v>
      </c>
      <c r="NN139" s="0" t="n">
        <v>0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8175</v>
      </c>
      <c r="NT139" s="0" t="n">
        <v>522</v>
      </c>
      <c r="NU139" s="0" t="n">
        <v>0</v>
      </c>
      <c r="NV139" s="0" t="n">
        <v>0</v>
      </c>
      <c r="NW139" s="0" t="n">
        <v>157</v>
      </c>
      <c r="NX139" s="0" t="n">
        <v>122</v>
      </c>
      <c r="NY139" s="0" t="n">
        <v>1192</v>
      </c>
      <c r="NZ139" s="0" t="n">
        <v>0</v>
      </c>
      <c r="OA139" s="0" t="n">
        <v>0</v>
      </c>
      <c r="OB139" s="0" t="n">
        <v>0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62</v>
      </c>
      <c r="OH139" s="0" t="n">
        <v>30</v>
      </c>
      <c r="OI139" s="0" t="n">
        <v>210</v>
      </c>
      <c r="OJ139" s="0" t="n">
        <v>0</v>
      </c>
      <c r="OK139" s="0" t="n">
        <v>0</v>
      </c>
      <c r="OL139" s="0" t="n">
        <v>0</v>
      </c>
      <c r="OM139" s="0" t="n">
        <v>0</v>
      </c>
      <c r="ON139" s="0" t="n">
        <v>0</v>
      </c>
      <c r="OO139" s="0" t="n">
        <v>0</v>
      </c>
      <c r="OP139" s="0" t="n">
        <v>0</v>
      </c>
      <c r="OQ139" s="0" t="n">
        <v>10</v>
      </c>
      <c r="OR139" s="0" t="n">
        <v>0</v>
      </c>
      <c r="OS139" s="0" t="n">
        <v>0</v>
      </c>
      <c r="OT139" s="0" t="n">
        <v>0</v>
      </c>
      <c r="OU139" s="0" t="n">
        <v>661</v>
      </c>
      <c r="OV139" s="0" t="n">
        <v>0</v>
      </c>
      <c r="OW139" s="0" t="n">
        <v>0</v>
      </c>
      <c r="OX139" s="0" t="n">
        <v>0</v>
      </c>
      <c r="OY139" s="0" t="n">
        <v>0</v>
      </c>
      <c r="OZ139" s="0" t="n">
        <v>0</v>
      </c>
      <c r="PA139" s="0" t="n">
        <v>0</v>
      </c>
      <c r="PB139" s="0" t="n">
        <v>1482</v>
      </c>
      <c r="PC139" s="0" t="n">
        <v>0</v>
      </c>
      <c r="PD139" s="0" t="n">
        <v>0</v>
      </c>
      <c r="PE139" s="0" t="n">
        <v>0</v>
      </c>
      <c r="PF139" s="0" t="n">
        <v>429</v>
      </c>
      <c r="PG139" s="0" t="n">
        <v>0</v>
      </c>
      <c r="PH139" s="0" t="n">
        <v>0</v>
      </c>
      <c r="PI139" s="0" t="n">
        <v>0</v>
      </c>
      <c r="PJ139" s="0" t="n">
        <v>154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0</v>
      </c>
      <c r="PP139" s="0" t="n">
        <v>0</v>
      </c>
      <c r="PQ139" s="0" t="n">
        <v>630</v>
      </c>
      <c r="PR139" s="0" t="n">
        <v>0</v>
      </c>
      <c r="PS139" s="0" t="n">
        <v>0</v>
      </c>
      <c r="PT139" s="0" t="n">
        <v>0</v>
      </c>
      <c r="PU139" s="0" t="n">
        <v>0</v>
      </c>
      <c r="PV139" s="0" t="n">
        <v>349</v>
      </c>
      <c r="PW139" s="0" t="n">
        <v>189</v>
      </c>
      <c r="PX139" s="0" t="n">
        <v>703</v>
      </c>
      <c r="PY139" s="0" t="n">
        <v>0</v>
      </c>
      <c r="PZ139" s="0" t="n">
        <v>0</v>
      </c>
      <c r="QA139" s="0" t="n">
        <v>0</v>
      </c>
      <c r="QB139" s="0" t="n">
        <v>0</v>
      </c>
      <c r="QC139" s="0" t="n">
        <v>0</v>
      </c>
      <c r="QD139" s="0" t="n">
        <v>0</v>
      </c>
      <c r="QE139" s="0" t="n">
        <v>0</v>
      </c>
      <c r="QF139" s="0" t="n">
        <v>0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1623</v>
      </c>
      <c r="QL139" s="0" t="n">
        <v>0</v>
      </c>
      <c r="QM139" s="0" t="n">
        <v>4094</v>
      </c>
      <c r="QN139" s="0" t="n">
        <v>0</v>
      </c>
      <c r="QO139" s="0" t="n">
        <v>2</v>
      </c>
      <c r="QP139" s="0" t="n">
        <v>0</v>
      </c>
      <c r="QQ139" s="0" t="n">
        <v>661</v>
      </c>
      <c r="QR139" s="0" t="n">
        <v>0</v>
      </c>
      <c r="QS139" s="0" t="n">
        <v>0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39</v>
      </c>
      <c r="RA139" s="0" t="n">
        <v>444</v>
      </c>
      <c r="RB139" s="0" t="n">
        <v>0</v>
      </c>
      <c r="RC139" s="0" t="n">
        <v>0</v>
      </c>
      <c r="RD139" s="0" t="n">
        <v>8</v>
      </c>
      <c r="RE139" s="0" t="n">
        <v>0</v>
      </c>
      <c r="RF139" s="0" t="n">
        <v>0</v>
      </c>
      <c r="RG139" s="0" t="n">
        <v>2592</v>
      </c>
      <c r="RH139" s="0" t="n">
        <v>0</v>
      </c>
      <c r="RI139" s="0" t="n">
        <v>0</v>
      </c>
      <c r="RJ139" s="0" t="n">
        <v>0</v>
      </c>
      <c r="RK139" s="0" t="n">
        <v>0</v>
      </c>
      <c r="RL139" s="0" t="n">
        <v>2079</v>
      </c>
      <c r="RM139" s="0" t="n">
        <v>0</v>
      </c>
      <c r="RN139" s="0" t="n">
        <v>0</v>
      </c>
      <c r="RO139" s="0" t="n">
        <v>0</v>
      </c>
      <c r="RP139" s="0" t="n">
        <v>332</v>
      </c>
      <c r="RQ139" s="0" t="n">
        <v>8</v>
      </c>
      <c r="RR139" s="0" t="n">
        <v>0</v>
      </c>
      <c r="RS139" s="0" t="n">
        <v>0</v>
      </c>
      <c r="RT139" s="0" t="n">
        <v>0</v>
      </c>
      <c r="RU139" s="0" t="n">
        <v>0</v>
      </c>
      <c r="RV139" s="0" t="n">
        <v>47</v>
      </c>
      <c r="RW139" s="0" t="n">
        <v>0</v>
      </c>
      <c r="RX139" s="0" t="n">
        <v>0</v>
      </c>
      <c r="RY139" s="0" t="n">
        <v>433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0</v>
      </c>
      <c r="SH139" s="0" t="n">
        <v>0</v>
      </c>
      <c r="SI139" s="0" t="n">
        <v>0</v>
      </c>
      <c r="SJ139" s="0" t="n">
        <v>0</v>
      </c>
      <c r="SK139" s="0" t="n">
        <v>7</v>
      </c>
      <c r="SL139" s="0" t="n">
        <v>0</v>
      </c>
      <c r="SM139" s="0" t="n">
        <v>0</v>
      </c>
      <c r="SN139" s="0" t="n">
        <v>0</v>
      </c>
      <c r="SO139" s="0" t="n">
        <v>0</v>
      </c>
      <c r="SP139" s="0" t="n">
        <v>0</v>
      </c>
      <c r="SQ139" s="0" t="n">
        <v>0</v>
      </c>
      <c r="SR139" s="0" t="n">
        <v>1007</v>
      </c>
      <c r="SS139" s="0" t="n">
        <v>11</v>
      </c>
      <c r="ST139" s="0" t="n">
        <v>45</v>
      </c>
      <c r="SU139" s="0" t="n">
        <v>0</v>
      </c>
      <c r="SV139" s="0" t="n">
        <v>0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105</v>
      </c>
      <c r="TB139" s="0" t="n">
        <v>0</v>
      </c>
      <c r="TC139" s="0" t="n">
        <v>0</v>
      </c>
      <c r="TD139" s="0" t="n">
        <v>0</v>
      </c>
      <c r="TE139" s="0" t="n">
        <v>720</v>
      </c>
      <c r="TF139" s="0" t="n">
        <v>0</v>
      </c>
      <c r="TG139" s="0" t="n">
        <v>0</v>
      </c>
      <c r="TH139" s="0" t="n">
        <v>0</v>
      </c>
      <c r="TI139" s="0" t="n">
        <v>125</v>
      </c>
      <c r="TJ139" s="0" t="n">
        <v>0</v>
      </c>
      <c r="TK139" s="0" t="n">
        <v>0</v>
      </c>
      <c r="TL139" s="0" t="n">
        <v>66</v>
      </c>
      <c r="TM139" s="0" t="n">
        <v>0</v>
      </c>
      <c r="TN139" s="0" t="n">
        <v>23</v>
      </c>
      <c r="TO139" s="0" t="n">
        <v>0</v>
      </c>
      <c r="TP139" s="0" t="n">
        <v>60</v>
      </c>
      <c r="TQ139" s="0" t="n">
        <v>0</v>
      </c>
      <c r="TR139" s="0" t="n">
        <v>864</v>
      </c>
      <c r="TS139" s="0" t="n">
        <v>0</v>
      </c>
      <c r="TT139" s="0" t="n">
        <v>22</v>
      </c>
      <c r="TU139" s="0" t="n">
        <v>0</v>
      </c>
      <c r="TV139" s="0" t="n">
        <v>0</v>
      </c>
      <c r="TW139" s="0" t="n">
        <v>22</v>
      </c>
      <c r="TX139" s="0" t="n">
        <v>0</v>
      </c>
      <c r="TY139" s="0" t="n">
        <v>394</v>
      </c>
      <c r="TZ139" s="0" t="n">
        <v>0</v>
      </c>
      <c r="UA139" s="0" t="n">
        <v>0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0</v>
      </c>
      <c r="UG139" s="0" t="n">
        <v>0</v>
      </c>
      <c r="UH139" s="0" t="n">
        <v>0</v>
      </c>
      <c r="UI139" s="0" t="n">
        <v>0</v>
      </c>
      <c r="UJ139" s="0" t="n">
        <v>0</v>
      </c>
      <c r="UK139" s="0" t="n">
        <v>24</v>
      </c>
      <c r="UL139" s="0" t="n">
        <v>0</v>
      </c>
      <c r="UM139" s="0" t="n">
        <v>0</v>
      </c>
      <c r="UN139" s="0" t="n">
        <v>979</v>
      </c>
      <c r="UO139" s="0" t="n">
        <v>0</v>
      </c>
      <c r="UP139" s="0" t="n">
        <v>0</v>
      </c>
      <c r="UQ139" s="0" t="n">
        <v>0</v>
      </c>
      <c r="UR139" s="0" t="n">
        <v>0</v>
      </c>
      <c r="US139" s="0" t="n">
        <v>0</v>
      </c>
      <c r="UT139" s="0" t="n">
        <v>393</v>
      </c>
      <c r="UU139" s="0" t="n">
        <v>0</v>
      </c>
      <c r="UV139" s="0" t="n">
        <v>9</v>
      </c>
      <c r="UW139" s="0" t="n">
        <v>0</v>
      </c>
      <c r="UX139" s="0" t="n">
        <v>0</v>
      </c>
      <c r="UY139" s="0" t="n">
        <v>0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</v>
      </c>
      <c r="VG139" s="0" t="n">
        <v>0</v>
      </c>
      <c r="VH139" s="0" t="n">
        <v>0</v>
      </c>
      <c r="VI139" s="0" t="n">
        <v>0</v>
      </c>
      <c r="VJ139" s="0" t="n">
        <v>0</v>
      </c>
      <c r="VK139" s="0" t="n">
        <v>0</v>
      </c>
      <c r="VL139" s="0" t="n">
        <v>97</v>
      </c>
      <c r="VM139" s="0" t="n">
        <v>0</v>
      </c>
      <c r="VN139" s="0" t="n">
        <v>84</v>
      </c>
      <c r="VO139" s="0" t="n">
        <v>0</v>
      </c>
      <c r="VP139" s="0" t="n">
        <v>0</v>
      </c>
      <c r="VQ139" s="0" t="n">
        <v>0</v>
      </c>
      <c r="VR139" s="0" t="n">
        <v>253</v>
      </c>
      <c r="VS139" s="0" t="n">
        <v>0</v>
      </c>
      <c r="VT139" s="0" t="n">
        <v>0</v>
      </c>
      <c r="VU139" s="0" t="n">
        <v>30</v>
      </c>
      <c r="VV139" s="0" t="n">
        <v>0</v>
      </c>
      <c r="VW139" s="0" t="n">
        <v>0</v>
      </c>
      <c r="VX139" s="0" t="n">
        <v>0</v>
      </c>
      <c r="VY139" s="0" t="n">
        <v>0</v>
      </c>
      <c r="VZ139" s="0" t="n">
        <v>0</v>
      </c>
      <c r="WA139" s="0" t="n">
        <v>0</v>
      </c>
      <c r="WB139" s="0" t="n">
        <v>0</v>
      </c>
      <c r="WC139" s="0" t="n">
        <v>0</v>
      </c>
      <c r="WD139" s="0" t="n">
        <v>0</v>
      </c>
      <c r="WE139" s="0" t="n">
        <v>19</v>
      </c>
      <c r="WF139" s="0" t="n">
        <v>64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8</v>
      </c>
      <c r="WL139" s="0" t="n">
        <v>3</v>
      </c>
      <c r="WM139" s="0" t="n">
        <v>6</v>
      </c>
      <c r="WN139" s="0" t="n">
        <v>0</v>
      </c>
      <c r="WO139" s="0" t="n">
        <v>29</v>
      </c>
      <c r="WP139" s="0" t="n">
        <v>564</v>
      </c>
      <c r="WQ139" s="0" t="n">
        <v>1578</v>
      </c>
      <c r="WR139" s="0" t="n">
        <v>0</v>
      </c>
      <c r="WS139" s="0" t="n">
        <v>0</v>
      </c>
      <c r="WT139" s="0" t="n">
        <v>0</v>
      </c>
      <c r="WU139" s="0" t="n">
        <v>0</v>
      </c>
      <c r="WV139" s="0" t="n">
        <v>0</v>
      </c>
      <c r="WW139" s="0" t="n">
        <v>0</v>
      </c>
      <c r="WX139" s="0" t="n">
        <v>0</v>
      </c>
      <c r="WY139" s="0" t="n">
        <v>0</v>
      </c>
      <c r="WZ139" s="0" t="n">
        <v>0</v>
      </c>
      <c r="XA139" s="0" t="n">
        <v>0</v>
      </c>
      <c r="XB139" s="0" t="n">
        <v>0</v>
      </c>
      <c r="XC139" s="0" t="n">
        <v>0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0</v>
      </c>
      <c r="XI139" s="0" t="n">
        <v>0</v>
      </c>
      <c r="XJ139" s="0" t="n">
        <v>0</v>
      </c>
      <c r="XK139" s="0" t="n">
        <v>8</v>
      </c>
      <c r="XL139" s="0" t="n">
        <v>255</v>
      </c>
      <c r="XM139" s="0" t="n">
        <v>0</v>
      </c>
      <c r="XN139" s="0" t="n">
        <v>46</v>
      </c>
      <c r="XO139" s="0" t="n">
        <v>275</v>
      </c>
      <c r="XP139" s="0" t="n">
        <v>0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66</v>
      </c>
      <c r="XW139" s="0" t="n">
        <v>2087</v>
      </c>
      <c r="XX139" s="0" t="n">
        <v>0</v>
      </c>
      <c r="XY139" s="0" t="n">
        <v>5273</v>
      </c>
      <c r="XZ139" s="0" t="n">
        <v>56</v>
      </c>
      <c r="YA139" s="0" t="n">
        <v>0</v>
      </c>
      <c r="YB139" s="0" t="n">
        <v>1892</v>
      </c>
      <c r="YC139" s="0" t="n">
        <v>0</v>
      </c>
      <c r="YD139" s="0" t="n">
        <v>7</v>
      </c>
      <c r="YE139" s="0" t="n">
        <v>24</v>
      </c>
      <c r="YF139" s="0" t="n">
        <v>283</v>
      </c>
      <c r="YG139" s="0" t="n">
        <v>0</v>
      </c>
      <c r="YH139" s="0" t="n">
        <v>305</v>
      </c>
      <c r="YI139" s="0" t="n">
        <v>3653</v>
      </c>
      <c r="YJ139" s="0" t="n">
        <v>0</v>
      </c>
      <c r="YK139" s="0" t="n">
        <v>143</v>
      </c>
      <c r="YL139" s="0" t="n">
        <v>2843</v>
      </c>
      <c r="YM139" s="0" t="n">
        <v>0</v>
      </c>
      <c r="YN139" s="0" t="n">
        <v>0</v>
      </c>
      <c r="YO139" s="0" t="n">
        <v>0</v>
      </c>
      <c r="YP139" s="0" t="n">
        <v>0</v>
      </c>
      <c r="YQ139" s="0" t="n">
        <v>0</v>
      </c>
      <c r="YR139" s="0" t="n">
        <v>0</v>
      </c>
      <c r="YS139" s="0" t="n">
        <v>0</v>
      </c>
      <c r="YT139" s="0" t="n">
        <v>0</v>
      </c>
      <c r="YU139" s="0" t="n">
        <v>906</v>
      </c>
      <c r="YV139" s="0" t="n">
        <v>0</v>
      </c>
      <c r="YW139" s="0" t="n">
        <v>0</v>
      </c>
      <c r="YX139" s="0" t="n">
        <v>0</v>
      </c>
      <c r="YY139" s="0" t="n">
        <v>0</v>
      </c>
      <c r="YZ139" s="0" t="n">
        <v>155</v>
      </c>
      <c r="ZA139" s="0" t="n">
        <v>0</v>
      </c>
      <c r="ZB139" s="0" t="n">
        <v>0</v>
      </c>
      <c r="ZC139" s="0" t="n">
        <v>89</v>
      </c>
      <c r="ZD139" s="0" t="n">
        <v>0</v>
      </c>
      <c r="ZE139" s="0" t="n">
        <v>0</v>
      </c>
      <c r="ZF139" s="0" t="n">
        <v>0</v>
      </c>
      <c r="ZG139" s="0" t="n">
        <v>0</v>
      </c>
      <c r="ZH139" s="0" t="n">
        <v>0</v>
      </c>
      <c r="ZI139" s="0" t="n">
        <v>0</v>
      </c>
      <c r="ZJ139" s="0" t="n">
        <v>11</v>
      </c>
      <c r="ZK139" s="0" t="n">
        <v>0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0</v>
      </c>
      <c r="ZQ139" s="0" t="n">
        <v>1639</v>
      </c>
      <c r="ZR139" s="0" t="n">
        <v>0</v>
      </c>
      <c r="ZS139" s="0" t="n">
        <v>2225</v>
      </c>
      <c r="ZT139" s="0" t="n">
        <v>145</v>
      </c>
      <c r="ZU139" s="0" t="n">
        <v>0</v>
      </c>
      <c r="ZV139" s="0" t="n">
        <v>0</v>
      </c>
      <c r="ZW139" s="0" t="n">
        <v>0</v>
      </c>
      <c r="ZX139" s="0" t="n">
        <v>83</v>
      </c>
      <c r="ZY139" s="0" t="n">
        <v>0</v>
      </c>
      <c r="ZZ139" s="0" t="n">
        <v>0</v>
      </c>
      <c r="AAA139" s="0" t="n">
        <v>0</v>
      </c>
      <c r="AAB139" s="0" t="n">
        <v>0</v>
      </c>
      <c r="AAC139" s="0" t="n">
        <v>0</v>
      </c>
      <c r="AAD139" s="0" t="n">
        <v>0</v>
      </c>
      <c r="AAE139" s="0" t="n">
        <v>0</v>
      </c>
      <c r="AAF139" s="0" t="n">
        <v>93</v>
      </c>
      <c r="AAG139" s="0" t="n">
        <v>0</v>
      </c>
      <c r="AAH139" s="0" t="n">
        <v>0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  <c r="AAP139" s="0" t="n">
        <v>0</v>
      </c>
    </row>
    <row r="140" customFormat="false" ht="15" hidden="false" customHeight="true" outlineLevel="0" collapsed="false">
      <c r="A140" s="1" t="n">
        <v>31282</v>
      </c>
      <c r="C140" s="20"/>
      <c r="D140" s="20"/>
      <c r="E140" s="20"/>
      <c r="F140" s="20"/>
      <c r="G140" s="20"/>
      <c r="H140" s="2" t="n">
        <v>1</v>
      </c>
      <c r="I140" s="2" t="n">
        <v>47</v>
      </c>
      <c r="J140" s="21"/>
      <c r="K140" s="21"/>
      <c r="L140" s="2" t="n">
        <v>1</v>
      </c>
      <c r="M140" s="2" t="n">
        <v>1</v>
      </c>
      <c r="N140" s="2" t="n">
        <v>1</v>
      </c>
      <c r="O140" s="2" t="n">
        <v>0</v>
      </c>
      <c r="P140" s="2" t="n">
        <v>1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1</v>
      </c>
      <c r="V140" s="2" t="n">
        <v>0</v>
      </c>
      <c r="W140" s="2" t="n">
        <v>0</v>
      </c>
      <c r="X140" s="2" t="n">
        <f aca="false">SUM(L140:W140)</f>
        <v>5</v>
      </c>
      <c r="Y140" s="2" t="n">
        <v>124</v>
      </c>
      <c r="Z140" s="2" t="n">
        <v>86</v>
      </c>
      <c r="AA140" s="2" t="n">
        <f aca="false">Y140-Z140</f>
        <v>38</v>
      </c>
      <c r="AB140" s="3" t="n">
        <f aca="false">Z140+((Y140-Z140)/3)</f>
        <v>98.6666666666667</v>
      </c>
      <c r="AC140" s="4" t="n">
        <v>74.8</v>
      </c>
      <c r="AD140" s="4" t="n">
        <v>164.5</v>
      </c>
      <c r="AE140" s="3" t="n">
        <v>27.6420210456297</v>
      </c>
      <c r="AF140" s="3" t="n">
        <v>1</v>
      </c>
      <c r="AG140" s="4" t="n">
        <v>98</v>
      </c>
      <c r="AH140" s="4" t="n">
        <v>100.5</v>
      </c>
      <c r="AK140" s="3" t="n">
        <v>96.5</v>
      </c>
      <c r="AL140" s="4" t="n">
        <v>29.8</v>
      </c>
      <c r="AS140" s="2" t="n">
        <v>92</v>
      </c>
      <c r="AT140" s="2" t="n">
        <v>122</v>
      </c>
      <c r="AU140" s="2" t="n">
        <v>127</v>
      </c>
      <c r="AV140" s="2" t="n">
        <v>141</v>
      </c>
      <c r="AW140" s="2" t="n">
        <v>123</v>
      </c>
      <c r="AX140" s="2" t="n">
        <v>1</v>
      </c>
      <c r="AY140" s="2" t="n">
        <f aca="false">((AS140*15)+(AT140*30)+(AU140*30)+(AV140*30)+(AW140*15))-(AS140*120)</f>
        <v>3885</v>
      </c>
      <c r="AZ140" s="2" t="n">
        <f aca="false">((AS140*15)+(AT140*30)+(AU140*30)+(AV140*30)+(AW140*15))</f>
        <v>14925</v>
      </c>
      <c r="BB140" s="5" t="n">
        <f aca="false">10000/SQRT((AS140*BH140)*(AVERAGE(AS140:AW140)*AVERAGE(BH140:BL140)))</f>
        <v>8.00520940522248</v>
      </c>
      <c r="BC140" s="3" t="n">
        <f aca="false">(AS140*BH140)/405</f>
        <v>0.874567901234568</v>
      </c>
      <c r="BD140" s="3" t="n">
        <v>0</v>
      </c>
      <c r="BE140" s="3" t="n">
        <f aca="false">1/(LOG(BH140)+LOG(AS140))</f>
        <v>0.392272459000258</v>
      </c>
      <c r="BF140" s="3" t="n">
        <f aca="false">(BI140-BH140)/(AT140-AS140)</f>
        <v>1.045</v>
      </c>
      <c r="BG140" s="3" t="n">
        <f aca="false">(20*BH140)/((AS140/18)-3.5)</f>
        <v>47.7931034482759</v>
      </c>
      <c r="BH140" s="2" t="n">
        <v>3.85</v>
      </c>
      <c r="BI140" s="2" t="n">
        <v>35.2</v>
      </c>
      <c r="BJ140" s="2" t="n">
        <v>52.4</v>
      </c>
      <c r="BK140" s="2" t="n">
        <v>39</v>
      </c>
      <c r="BL140" s="2" t="n">
        <v>51.6</v>
      </c>
      <c r="BM140" s="3" t="n">
        <f aca="false">((BH140*15)+(BI140*30)+(BJ140*30)+(BK140*30)+(BL140*15))-(BH140*120)</f>
        <v>4167.75</v>
      </c>
      <c r="BN140" s="3" t="n">
        <f aca="false">((BH140*15)+(BI140*30)+(BJ140*30)+(BK140*30)+(BL140*15))</f>
        <v>4629.75</v>
      </c>
      <c r="BO140" s="3" t="n">
        <f aca="false">(1/BH140)</f>
        <v>0.25974025974026</v>
      </c>
      <c r="BP140" s="3" t="n">
        <f aca="false">(BN140/AZ140)</f>
        <v>0.310201005025126</v>
      </c>
      <c r="BQ140" s="3" t="n">
        <f aca="false">(BB140*BP140)</f>
        <v>2.4832240029366</v>
      </c>
      <c r="BR140" s="5" t="n">
        <f aca="false">(BF140*BO140)</f>
        <v>0.271428571428571</v>
      </c>
      <c r="CA140" s="2" t="n">
        <v>164</v>
      </c>
      <c r="CB140" s="2" t="n">
        <v>0</v>
      </c>
      <c r="CH140" s="2" t="n">
        <v>123</v>
      </c>
      <c r="CI140" s="2" t="n">
        <v>0</v>
      </c>
      <c r="CJ140" s="2" t="n">
        <v>2</v>
      </c>
      <c r="CW140" s="3"/>
      <c r="CY140" s="22"/>
      <c r="EU140" s="3"/>
      <c r="EW140" s="22"/>
      <c r="GK140" s="9" t="n">
        <v>1342</v>
      </c>
      <c r="GL140" s="9" t="n">
        <v>79.7</v>
      </c>
      <c r="GM140" s="9" t="n">
        <v>28.15</v>
      </c>
      <c r="GN140" s="9" t="n">
        <v>13.1</v>
      </c>
      <c r="GO140" s="9" t="n">
        <v>8.6</v>
      </c>
      <c r="GP140" s="9" t="n">
        <v>3.2</v>
      </c>
      <c r="GQ140" s="9" t="n">
        <v>216</v>
      </c>
      <c r="GR140" s="9" t="n">
        <v>189.2</v>
      </c>
      <c r="GS140" s="9" t="n">
        <v>39.3</v>
      </c>
      <c r="GT140" s="9" t="n">
        <v>3.3</v>
      </c>
      <c r="GU140" s="9" t="n">
        <v>2989</v>
      </c>
      <c r="GV140" s="9" t="n">
        <v>1014</v>
      </c>
      <c r="GW140" s="9" t="n">
        <v>1.98</v>
      </c>
      <c r="GX140" s="9" t="n">
        <v>2.62</v>
      </c>
      <c r="GY140" s="9" t="n">
        <v>3.11</v>
      </c>
      <c r="GZ140" s="9" t="n">
        <v>4.05</v>
      </c>
      <c r="HA140" s="9" t="n">
        <v>133.8</v>
      </c>
      <c r="HB140" s="9" t="n">
        <v>390.3</v>
      </c>
      <c r="HC140" s="9" t="n">
        <v>3.62</v>
      </c>
      <c r="HD140" s="9" t="n">
        <v>41.8</v>
      </c>
      <c r="HE140" s="9" t="n">
        <v>0.77</v>
      </c>
      <c r="HF140" s="9" t="n">
        <v>1000</v>
      </c>
      <c r="HG140" s="9" t="n">
        <v>18.3</v>
      </c>
      <c r="HH140" s="9" t="n">
        <v>1920</v>
      </c>
      <c r="HI140" s="9" t="n">
        <v>188</v>
      </c>
      <c r="HJ140" s="9" t="n">
        <v>2210</v>
      </c>
      <c r="HK140" s="9" t="n">
        <v>925</v>
      </c>
      <c r="HL140" s="9" t="n">
        <v>25</v>
      </c>
      <c r="HM140" s="9" t="n">
        <v>10.4</v>
      </c>
      <c r="HN140" s="9" t="n">
        <v>450</v>
      </c>
      <c r="HS140" s="2" t="n">
        <v>10.4899997711182</v>
      </c>
      <c r="HY140" s="2" t="n">
        <v>2613.4599609375</v>
      </c>
      <c r="HZ140" s="2" t="n">
        <v>76.4700012207031</v>
      </c>
      <c r="IA140" s="2" t="n">
        <v>21.9400005340576</v>
      </c>
      <c r="IB140" s="2" t="n">
        <v>20.4200000762939</v>
      </c>
      <c r="IC140" s="2" t="n">
        <v>22.8099994659424</v>
      </c>
      <c r="ID140" s="2" t="n">
        <v>469.619995117187</v>
      </c>
      <c r="IE140" s="2" t="n">
        <v>51.2000007629395</v>
      </c>
      <c r="IF140" s="2" t="n">
        <v>39.9799995422363</v>
      </c>
      <c r="IG140" s="2" t="n">
        <v>3.03999996185303</v>
      </c>
      <c r="IH140" s="2" t="n">
        <v>187.009994506836</v>
      </c>
      <c r="II140" s="2" t="n">
        <v>1.67999994754791</v>
      </c>
      <c r="IJ140" s="2" t="n">
        <v>29.0599994659424</v>
      </c>
      <c r="IK140" s="2" t="n">
        <v>7.5</v>
      </c>
      <c r="IL140" s="2" t="n">
        <v>39.1500015258789</v>
      </c>
      <c r="IM140" s="2" t="n">
        <v>30.1100006103516</v>
      </c>
      <c r="IN140" s="2" t="n">
        <v>12.4499998092651</v>
      </c>
      <c r="IO140" s="2" t="n">
        <v>11.4799995422363</v>
      </c>
      <c r="IP140" s="2" t="n">
        <v>16.9200000762939</v>
      </c>
      <c r="IQ140" s="2" t="n">
        <v>5.13000011444092</v>
      </c>
      <c r="IR140" s="2" t="n">
        <v>3.9300000667572</v>
      </c>
      <c r="IS140" s="2" t="n">
        <v>1.72000002861023</v>
      </c>
      <c r="IT140" s="2" t="n">
        <v>942.369995117187</v>
      </c>
      <c r="IU140" s="2" t="n">
        <v>17.9899997711182</v>
      </c>
      <c r="IV140" s="2" t="n">
        <v>0.189999997615814</v>
      </c>
      <c r="IW140" s="2" t="n">
        <v>337.190002441406</v>
      </c>
      <c r="IX140" s="2" t="n">
        <v>1492.4599609375</v>
      </c>
      <c r="IY140" s="2" t="n">
        <v>2528.60009765625</v>
      </c>
      <c r="IZ140" s="2" t="n">
        <v>2627.3798828125</v>
      </c>
      <c r="JA140" s="2" t="n">
        <v>7.25</v>
      </c>
      <c r="JB140" s="2" t="n">
        <v>2.17000007629395</v>
      </c>
      <c r="JC140" s="2" t="n">
        <v>2.64000010490417</v>
      </c>
      <c r="JD140" s="2" t="n">
        <v>154.360000610352</v>
      </c>
      <c r="JE140" s="2" t="n">
        <v>171.5</v>
      </c>
      <c r="JF140" s="2" t="n">
        <v>2.23000001907349</v>
      </c>
      <c r="JG140" s="2" t="n">
        <v>2.05999994277954</v>
      </c>
      <c r="JH140" s="2" t="n">
        <v>17.4799995422363</v>
      </c>
      <c r="JI140" s="2" t="n">
        <v>4.46999979019165</v>
      </c>
      <c r="JJ140" s="2" t="n">
        <v>1.99000000953674</v>
      </c>
      <c r="JK140" s="2" t="n">
        <v>0.159999996423721</v>
      </c>
      <c r="JL140" s="2" t="n">
        <v>498.200012207031</v>
      </c>
      <c r="JM140" s="2" t="n">
        <v>1.67999994754791</v>
      </c>
      <c r="JN140" s="2" t="n">
        <v>23.2399997711182</v>
      </c>
      <c r="JO140" s="2" t="n">
        <v>5315.6298828125</v>
      </c>
      <c r="JP140" s="2" t="n">
        <v>4378.33984375</v>
      </c>
      <c r="JQ140" s="2" t="n">
        <v>83.9499969482422</v>
      </c>
      <c r="JR140" s="2" t="n">
        <v>1496.18994140625</v>
      </c>
      <c r="JS140" s="2" t="n">
        <v>237.360000610352</v>
      </c>
      <c r="JT140" s="2" t="n">
        <v>1568.46997070313</v>
      </c>
      <c r="JU140" s="2" t="n">
        <v>297.720001220703</v>
      </c>
      <c r="JV140" s="2" t="n">
        <v>101.690002441406</v>
      </c>
      <c r="JW140" s="2" t="n">
        <v>9.8100004196167</v>
      </c>
      <c r="JX140" s="2" t="n">
        <v>7.6399998664856</v>
      </c>
      <c r="JY140" s="2" t="n">
        <v>7.32000017166138</v>
      </c>
      <c r="JZ140" s="2" t="n">
        <v>1.44000005722046</v>
      </c>
      <c r="KA140" s="2" t="n">
        <v>6.82000017166138</v>
      </c>
      <c r="KB140" s="2" t="n">
        <v>1.58000004291534</v>
      </c>
      <c r="KC140" s="2" t="n">
        <v>19.3600006103516</v>
      </c>
      <c r="KD140" s="2" t="n">
        <v>8.69999980926514</v>
      </c>
      <c r="KE140" s="2" t="n">
        <v>11.7799997329712</v>
      </c>
      <c r="KF140" s="2" t="n">
        <v>16.3799991607666</v>
      </c>
      <c r="KG140" s="2" t="n">
        <v>13.4399995803833</v>
      </c>
      <c r="KH140" s="2" t="n">
        <v>590.719970703125</v>
      </c>
      <c r="KI140" s="2" t="n">
        <v>0.209999993443489</v>
      </c>
      <c r="KJ140" s="2" t="n">
        <v>44.1500015258789</v>
      </c>
      <c r="KK140" s="2" t="n">
        <v>23.4099998474121</v>
      </c>
      <c r="KL140" s="2" t="n">
        <v>3045572.88</v>
      </c>
      <c r="KM140" s="2" t="n">
        <v>6485.18994140625</v>
      </c>
      <c r="KN140" s="2" t="n">
        <v>44.0400009155273</v>
      </c>
      <c r="KO140" s="2" t="n">
        <v>0</v>
      </c>
      <c r="KP140" s="2" t="n">
        <v>0</v>
      </c>
      <c r="KQ140" s="2" t="n">
        <v>0</v>
      </c>
      <c r="KR140" s="2" t="n">
        <v>0</v>
      </c>
      <c r="KS140" s="2" t="n">
        <v>0.00999999977648258</v>
      </c>
      <c r="KT140" s="2" t="n">
        <v>0.0199999995529652</v>
      </c>
      <c r="KU140" s="2" t="n">
        <v>0.230000004172325</v>
      </c>
      <c r="KV140" s="2" t="n">
        <v>0.419999986886978</v>
      </c>
      <c r="KW140" s="2" t="n">
        <v>7.73000001907349</v>
      </c>
      <c r="KX140" s="2" t="n">
        <v>6.26000022888184</v>
      </c>
      <c r="KY140" s="2" t="n">
        <v>3.66000008583069</v>
      </c>
      <c r="KZ140" s="2" t="n">
        <v>2.28999996185303</v>
      </c>
      <c r="LA140" s="2" t="n">
        <v>0.740000009536743</v>
      </c>
      <c r="LB140" s="2" t="n">
        <v>0.00999999977648258</v>
      </c>
      <c r="LC140" s="2" t="n">
        <v>18.6700000762939</v>
      </c>
      <c r="LD140" s="2" t="n">
        <v>9.07999992370606</v>
      </c>
      <c r="LE140" s="2" t="n">
        <v>0.860000014305115</v>
      </c>
      <c r="LF140" s="2" t="n">
        <v>0.0799999982118607</v>
      </c>
      <c r="LG140" s="2" t="n">
        <v>0.00999999977648258</v>
      </c>
      <c r="LH140" s="2" t="n">
        <v>10.0600004196167</v>
      </c>
      <c r="LI140" s="2" t="n">
        <v>5.98000001907349</v>
      </c>
      <c r="LJ140" s="2" t="n">
        <v>0.100000001490116</v>
      </c>
      <c r="LK140" s="2" t="n">
        <v>0.170000001788139</v>
      </c>
      <c r="LL140" s="2" t="n">
        <v>0.560000002384186</v>
      </c>
      <c r="LM140" s="2" t="n">
        <v>0.46000000834465</v>
      </c>
      <c r="LN140" s="2" t="n">
        <v>0</v>
      </c>
      <c r="LO140" s="2" t="n">
        <v>0.189999997615814</v>
      </c>
      <c r="LP140" s="2" t="n">
        <v>0.180000007152557</v>
      </c>
      <c r="LQ140" s="2" t="n">
        <v>0.00999999977648258</v>
      </c>
      <c r="LR140" s="2" t="n">
        <v>0</v>
      </c>
      <c r="LS140" s="2" t="n">
        <v>0</v>
      </c>
      <c r="LT140" s="2" t="n">
        <v>0.0500000007450581</v>
      </c>
      <c r="LU140" s="2" t="n">
        <v>0</v>
      </c>
      <c r="LV140" s="2" t="n">
        <v>86.25</v>
      </c>
      <c r="LW140" s="0" t="n">
        <v>31</v>
      </c>
      <c r="LX140" s="0" t="n">
        <v>4</v>
      </c>
      <c r="LY140" s="0" t="n">
        <v>45</v>
      </c>
      <c r="LZ140" s="0" t="n">
        <v>52</v>
      </c>
      <c r="MA140" s="0" t="n">
        <v>29</v>
      </c>
      <c r="MB140" s="0" t="n">
        <v>1</v>
      </c>
      <c r="MC140" s="0" t="n">
        <v>0</v>
      </c>
      <c r="MD140" s="0" t="n">
        <v>0</v>
      </c>
      <c r="ME140" s="0" t="n">
        <v>0</v>
      </c>
      <c r="MF140" s="0" t="n">
        <v>0</v>
      </c>
      <c r="MG140" s="0" t="n">
        <v>0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0</v>
      </c>
      <c r="MM140" s="0" t="n">
        <v>0</v>
      </c>
      <c r="MN140" s="0" t="n">
        <v>0</v>
      </c>
      <c r="MO140" s="0" t="n">
        <v>0</v>
      </c>
      <c r="MP140" s="0" t="n">
        <v>0</v>
      </c>
      <c r="MQ140" s="0" t="n">
        <v>0</v>
      </c>
      <c r="MR140" s="0" t="n">
        <v>0</v>
      </c>
      <c r="MS140" s="0" t="n">
        <v>1056</v>
      </c>
      <c r="MT140" s="0" t="n">
        <v>0</v>
      </c>
      <c r="MU140" s="0" t="n">
        <v>1070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0</v>
      </c>
      <c r="NA140" s="0" t="n">
        <v>0</v>
      </c>
      <c r="NB140" s="0" t="n">
        <v>0</v>
      </c>
      <c r="NC140" s="0" t="n">
        <v>0</v>
      </c>
      <c r="ND140" s="0" t="n">
        <v>0</v>
      </c>
      <c r="NE140" s="0" t="n">
        <v>0</v>
      </c>
      <c r="NF140" s="0" t="n">
        <v>3</v>
      </c>
      <c r="NG140" s="0" t="n">
        <v>0</v>
      </c>
      <c r="NH140" s="0" t="n">
        <v>7</v>
      </c>
      <c r="NI140" s="0" t="n">
        <v>157</v>
      </c>
      <c r="NJ140" s="0" t="n">
        <v>0</v>
      </c>
      <c r="NK140" s="0" t="n">
        <v>0</v>
      </c>
      <c r="NL140" s="0" t="n">
        <v>0</v>
      </c>
      <c r="NM140" s="0" t="n">
        <v>0</v>
      </c>
      <c r="NN140" s="0" t="n">
        <v>0</v>
      </c>
      <c r="NO140" s="0" t="n">
        <v>0</v>
      </c>
      <c r="NP140" s="0" t="n">
        <v>0</v>
      </c>
      <c r="NQ140" s="0" t="n">
        <v>0</v>
      </c>
      <c r="NR140" s="0" t="n">
        <v>0</v>
      </c>
      <c r="NS140" s="0" t="n">
        <v>855</v>
      </c>
      <c r="NT140" s="0" t="n">
        <v>105</v>
      </c>
      <c r="NU140" s="0" t="n">
        <v>0</v>
      </c>
      <c r="NV140" s="0" t="n">
        <v>0</v>
      </c>
      <c r="NW140" s="0" t="n">
        <v>1243</v>
      </c>
      <c r="NX140" s="0" t="n">
        <v>46</v>
      </c>
      <c r="NY140" s="0" t="n">
        <v>919</v>
      </c>
      <c r="NZ140" s="0" t="n">
        <v>0</v>
      </c>
      <c r="OA140" s="0" t="n">
        <v>0</v>
      </c>
      <c r="OB140" s="0" t="n">
        <v>0</v>
      </c>
      <c r="OC140" s="0" t="n">
        <v>0</v>
      </c>
      <c r="OD140" s="0" t="n">
        <v>0</v>
      </c>
      <c r="OE140" s="0" t="n">
        <v>0</v>
      </c>
      <c r="OF140" s="0" t="n">
        <v>0</v>
      </c>
      <c r="OG140" s="0" t="n">
        <v>350</v>
      </c>
      <c r="OH140" s="0" t="n">
        <v>38</v>
      </c>
      <c r="OI140" s="0" t="n">
        <v>1617</v>
      </c>
      <c r="OJ140" s="0" t="n">
        <v>0</v>
      </c>
      <c r="OK140" s="0" t="n">
        <v>0</v>
      </c>
      <c r="OL140" s="0" t="n">
        <v>12</v>
      </c>
      <c r="OM140" s="0" t="n">
        <v>0</v>
      </c>
      <c r="ON140" s="0" t="n">
        <v>0</v>
      </c>
      <c r="OO140" s="0" t="n">
        <v>0</v>
      </c>
      <c r="OP140" s="0" t="n">
        <v>0</v>
      </c>
      <c r="OQ140" s="0" t="n">
        <v>553</v>
      </c>
      <c r="OR140" s="0" t="n">
        <v>0</v>
      </c>
      <c r="OS140" s="0" t="n">
        <v>0</v>
      </c>
      <c r="OT140" s="0" t="n">
        <v>0</v>
      </c>
      <c r="OU140" s="0" t="n">
        <v>0</v>
      </c>
      <c r="OV140" s="0" t="n">
        <v>0</v>
      </c>
      <c r="OW140" s="0" t="n">
        <v>0</v>
      </c>
      <c r="OX140" s="0" t="n">
        <v>0</v>
      </c>
      <c r="OY140" s="0" t="n">
        <v>0</v>
      </c>
      <c r="OZ140" s="0" t="n">
        <v>0</v>
      </c>
      <c r="PA140" s="0" t="n">
        <v>0</v>
      </c>
      <c r="PB140" s="0" t="n">
        <v>759</v>
      </c>
      <c r="PC140" s="0" t="n">
        <v>0</v>
      </c>
      <c r="PD140" s="0" t="n">
        <v>0</v>
      </c>
      <c r="PE140" s="0" t="n">
        <v>0</v>
      </c>
      <c r="PF140" s="0" t="n">
        <v>0</v>
      </c>
      <c r="PG140" s="0" t="n">
        <v>0</v>
      </c>
      <c r="PH140" s="0" t="n">
        <v>20</v>
      </c>
      <c r="PI140" s="0" t="n">
        <v>0</v>
      </c>
      <c r="PJ140" s="0" t="n">
        <v>446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0</v>
      </c>
      <c r="PP140" s="0" t="n">
        <v>0</v>
      </c>
      <c r="PQ140" s="0" t="n">
        <v>68</v>
      </c>
      <c r="PR140" s="0" t="n">
        <v>0</v>
      </c>
      <c r="PS140" s="0" t="n">
        <v>0</v>
      </c>
      <c r="PT140" s="0" t="n">
        <v>0</v>
      </c>
      <c r="PU140" s="0" t="n">
        <v>0</v>
      </c>
      <c r="PV140" s="0" t="n">
        <v>286</v>
      </c>
      <c r="PW140" s="0" t="n">
        <v>1365</v>
      </c>
      <c r="PX140" s="0" t="n">
        <v>303</v>
      </c>
      <c r="PY140" s="0" t="n">
        <v>0</v>
      </c>
      <c r="PZ140" s="0" t="n">
        <v>0</v>
      </c>
      <c r="QA140" s="0" t="n">
        <v>0</v>
      </c>
      <c r="QB140" s="0" t="n">
        <v>0</v>
      </c>
      <c r="QC140" s="0" t="n">
        <v>0</v>
      </c>
      <c r="QD140" s="0" t="n">
        <v>0</v>
      </c>
      <c r="QE140" s="0" t="n">
        <v>0</v>
      </c>
      <c r="QF140" s="0" t="n">
        <v>73</v>
      </c>
      <c r="QG140" s="0" t="n">
        <v>0</v>
      </c>
      <c r="QH140" s="0" t="n">
        <v>0</v>
      </c>
      <c r="QI140" s="0" t="n">
        <v>0</v>
      </c>
      <c r="QJ140" s="0" t="n">
        <v>0</v>
      </c>
      <c r="QK140" s="0" t="n">
        <v>112</v>
      </c>
      <c r="QL140" s="0" t="n">
        <v>0</v>
      </c>
      <c r="QM140" s="0" t="n">
        <v>4958</v>
      </c>
      <c r="QN140" s="0" t="n">
        <v>0</v>
      </c>
      <c r="QO140" s="0" t="n">
        <v>0</v>
      </c>
      <c r="QP140" s="0" t="n">
        <v>0</v>
      </c>
      <c r="QQ140" s="0" t="n">
        <v>397</v>
      </c>
      <c r="QR140" s="0" t="n">
        <v>0</v>
      </c>
      <c r="QS140" s="0" t="n">
        <v>0</v>
      </c>
      <c r="QT140" s="0" t="n">
        <v>0</v>
      </c>
      <c r="QU140" s="0" t="n">
        <v>0</v>
      </c>
      <c r="QV140" s="0" t="n">
        <v>0</v>
      </c>
      <c r="QW140" s="0" t="n">
        <v>0</v>
      </c>
      <c r="QX140" s="0" t="n">
        <v>0</v>
      </c>
      <c r="QY140" s="0" t="n">
        <v>0</v>
      </c>
      <c r="QZ140" s="0" t="n">
        <v>0</v>
      </c>
      <c r="RA140" s="0" t="n">
        <v>13</v>
      </c>
      <c r="RB140" s="0" t="n">
        <v>0</v>
      </c>
      <c r="RC140" s="0" t="n">
        <v>0</v>
      </c>
      <c r="RD140" s="0" t="n">
        <v>0</v>
      </c>
      <c r="RE140" s="0" t="n">
        <v>12</v>
      </c>
      <c r="RF140" s="0" t="n">
        <v>0</v>
      </c>
      <c r="RG140" s="0" t="n">
        <v>22</v>
      </c>
      <c r="RH140" s="0" t="n">
        <v>0</v>
      </c>
      <c r="RI140" s="0" t="n">
        <v>0</v>
      </c>
      <c r="RJ140" s="0" t="n">
        <v>0</v>
      </c>
      <c r="RK140" s="0" t="n">
        <v>0</v>
      </c>
      <c r="RL140" s="0" t="n">
        <v>7118</v>
      </c>
      <c r="RM140" s="0" t="n">
        <v>0</v>
      </c>
      <c r="RN140" s="0" t="n">
        <v>0</v>
      </c>
      <c r="RO140" s="0" t="n">
        <v>0</v>
      </c>
      <c r="RP140" s="0" t="n">
        <v>100</v>
      </c>
      <c r="RQ140" s="0" t="n">
        <v>62</v>
      </c>
      <c r="RR140" s="0" t="n">
        <v>0</v>
      </c>
      <c r="RS140" s="0" t="n">
        <v>0</v>
      </c>
      <c r="RT140" s="0" t="n">
        <v>0</v>
      </c>
      <c r="RU140" s="0" t="n">
        <v>0</v>
      </c>
      <c r="RV140" s="0" t="n">
        <v>80</v>
      </c>
      <c r="RW140" s="0" t="n">
        <v>0</v>
      </c>
      <c r="RX140" s="0" t="n">
        <v>0</v>
      </c>
      <c r="RY140" s="0" t="n">
        <v>263</v>
      </c>
      <c r="RZ140" s="0" t="n">
        <v>0</v>
      </c>
      <c r="SA140" s="0" t="n">
        <v>0</v>
      </c>
      <c r="SB140" s="0" t="n">
        <v>0</v>
      </c>
      <c r="SC140" s="0" t="n">
        <v>0</v>
      </c>
      <c r="SD140" s="0" t="n">
        <v>3</v>
      </c>
      <c r="SE140" s="0" t="n">
        <v>0</v>
      </c>
      <c r="SF140" s="0" t="n">
        <v>0</v>
      </c>
      <c r="SG140" s="0" t="n">
        <v>0</v>
      </c>
      <c r="SH140" s="0" t="n">
        <v>0</v>
      </c>
      <c r="SI140" s="0" t="n">
        <v>0</v>
      </c>
      <c r="SJ140" s="0" t="n">
        <v>0</v>
      </c>
      <c r="SK140" s="0" t="n">
        <v>0</v>
      </c>
      <c r="SL140" s="0" t="n">
        <v>0</v>
      </c>
      <c r="SM140" s="0" t="n">
        <v>401</v>
      </c>
      <c r="SN140" s="0" t="n">
        <v>0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4</v>
      </c>
      <c r="ST140" s="0" t="n">
        <v>0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0</v>
      </c>
      <c r="TC140" s="0" t="n">
        <v>0</v>
      </c>
      <c r="TD140" s="0" t="n">
        <v>0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261</v>
      </c>
      <c r="TJ140" s="0" t="n">
        <v>0</v>
      </c>
      <c r="TK140" s="0" t="n">
        <v>0</v>
      </c>
      <c r="TL140" s="0" t="n">
        <v>400</v>
      </c>
      <c r="TM140" s="0" t="n">
        <v>877</v>
      </c>
      <c r="TN140" s="0" t="n">
        <v>35</v>
      </c>
      <c r="TO140" s="0" t="n">
        <v>0</v>
      </c>
      <c r="TP140" s="0" t="n">
        <v>58</v>
      </c>
      <c r="TQ140" s="0" t="n">
        <v>0</v>
      </c>
      <c r="TR140" s="0" t="n">
        <v>622</v>
      </c>
      <c r="TS140" s="0" t="n">
        <v>71</v>
      </c>
      <c r="TT140" s="0" t="n">
        <v>103</v>
      </c>
      <c r="TU140" s="0" t="n">
        <v>0</v>
      </c>
      <c r="TV140" s="0" t="n">
        <v>45</v>
      </c>
      <c r="TW140" s="0" t="n">
        <v>135</v>
      </c>
      <c r="TX140" s="0" t="n">
        <v>0</v>
      </c>
      <c r="TY140" s="0" t="n">
        <v>94</v>
      </c>
      <c r="TZ140" s="0" t="n">
        <v>84</v>
      </c>
      <c r="UA140" s="0" t="n">
        <v>0</v>
      </c>
      <c r="UB140" s="0" t="n">
        <v>0</v>
      </c>
      <c r="UC140" s="0" t="n">
        <v>0</v>
      </c>
      <c r="UD140" s="0" t="n">
        <v>0</v>
      </c>
      <c r="UE140" s="0" t="n">
        <v>12</v>
      </c>
      <c r="UF140" s="0" t="n">
        <v>0</v>
      </c>
      <c r="UG140" s="0" t="n">
        <v>0</v>
      </c>
      <c r="UH140" s="0" t="n">
        <v>0</v>
      </c>
      <c r="UI140" s="0" t="n">
        <v>0</v>
      </c>
      <c r="UJ140" s="0" t="n">
        <v>0</v>
      </c>
      <c r="UK140" s="0" t="n">
        <v>190</v>
      </c>
      <c r="UL140" s="0" t="n">
        <v>0</v>
      </c>
      <c r="UM140" s="0" t="n">
        <v>0</v>
      </c>
      <c r="UN140" s="0" t="n">
        <v>788</v>
      </c>
      <c r="UO140" s="0" t="n">
        <v>0</v>
      </c>
      <c r="UP140" s="0" t="n">
        <v>0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0</v>
      </c>
      <c r="UV140" s="0" t="n">
        <v>0</v>
      </c>
      <c r="UW140" s="0" t="n">
        <v>0</v>
      </c>
      <c r="UX140" s="0" t="n">
        <v>0</v>
      </c>
      <c r="UY140" s="0" t="n">
        <v>0</v>
      </c>
      <c r="UZ140" s="0" t="n">
        <v>0</v>
      </c>
      <c r="VA140" s="0" t="n">
        <v>0</v>
      </c>
      <c r="VB140" s="0" t="n">
        <v>0</v>
      </c>
      <c r="VC140" s="0" t="n">
        <v>0</v>
      </c>
      <c r="VD140" s="0" t="n">
        <v>0</v>
      </c>
      <c r="VE140" s="0" t="n">
        <v>0</v>
      </c>
      <c r="VF140" s="0" t="n">
        <v>24</v>
      </c>
      <c r="VG140" s="0" t="n">
        <v>0</v>
      </c>
      <c r="VH140" s="0" t="n">
        <v>0</v>
      </c>
      <c r="VI140" s="0" t="n">
        <v>0</v>
      </c>
      <c r="VJ140" s="0" t="n">
        <v>0</v>
      </c>
      <c r="VK140" s="0" t="n">
        <v>0</v>
      </c>
      <c r="VL140" s="0" t="n">
        <v>199</v>
      </c>
      <c r="VM140" s="0" t="n">
        <v>130</v>
      </c>
      <c r="VN140" s="0" t="n">
        <v>8</v>
      </c>
      <c r="VO140" s="0" t="n">
        <v>0</v>
      </c>
      <c r="VP140" s="0" t="n">
        <v>0</v>
      </c>
      <c r="VQ140" s="0" t="n">
        <v>0</v>
      </c>
      <c r="VR140" s="0" t="n">
        <v>397</v>
      </c>
      <c r="VS140" s="0" t="n">
        <v>0</v>
      </c>
      <c r="VT140" s="0" t="n">
        <v>0</v>
      </c>
      <c r="VU140" s="0" t="n">
        <v>65</v>
      </c>
      <c r="VV140" s="0" t="n">
        <v>0</v>
      </c>
      <c r="VW140" s="0" t="n">
        <v>180</v>
      </c>
      <c r="VX140" s="0" t="n">
        <v>0</v>
      </c>
      <c r="VY140" s="0" t="n">
        <v>0</v>
      </c>
      <c r="VZ140" s="0" t="n">
        <v>0</v>
      </c>
      <c r="WA140" s="0" t="n">
        <v>0</v>
      </c>
      <c r="WB140" s="0" t="n">
        <v>0</v>
      </c>
      <c r="WC140" s="0" t="n">
        <v>0</v>
      </c>
      <c r="WD140" s="0" t="n">
        <v>0</v>
      </c>
      <c r="WE140" s="0" t="n">
        <v>0</v>
      </c>
      <c r="WF140" s="0" t="n">
        <v>160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0</v>
      </c>
      <c r="WM140" s="0" t="n">
        <v>0</v>
      </c>
      <c r="WN140" s="0" t="n">
        <v>0</v>
      </c>
      <c r="WO140" s="0" t="n">
        <v>0</v>
      </c>
      <c r="WP140" s="0" t="n">
        <v>0</v>
      </c>
      <c r="WQ140" s="0" t="n">
        <v>7600</v>
      </c>
      <c r="WR140" s="0" t="n">
        <v>0</v>
      </c>
      <c r="WS140" s="0" t="n">
        <v>0</v>
      </c>
      <c r="WT140" s="0" t="n">
        <v>0</v>
      </c>
      <c r="WU140" s="0" t="n">
        <v>0</v>
      </c>
      <c r="WV140" s="0" t="n">
        <v>0</v>
      </c>
      <c r="WW140" s="0" t="n">
        <v>0</v>
      </c>
      <c r="WX140" s="0" t="n">
        <v>0</v>
      </c>
      <c r="WY140" s="0" t="n">
        <v>0</v>
      </c>
      <c r="WZ140" s="0" t="n">
        <v>0</v>
      </c>
      <c r="XA140" s="0" t="n">
        <v>52</v>
      </c>
      <c r="XB140" s="0" t="n">
        <v>0</v>
      </c>
      <c r="XC140" s="0" t="n">
        <v>0</v>
      </c>
      <c r="XD140" s="0" t="n">
        <v>0</v>
      </c>
      <c r="XE140" s="0" t="n">
        <v>0</v>
      </c>
      <c r="XF140" s="0" t="n">
        <v>0</v>
      </c>
      <c r="XG140" s="0" t="n">
        <v>0</v>
      </c>
      <c r="XH140" s="0" t="n">
        <v>0</v>
      </c>
      <c r="XI140" s="0" t="n">
        <v>0</v>
      </c>
      <c r="XJ140" s="0" t="n">
        <v>0</v>
      </c>
      <c r="XK140" s="0" t="n">
        <v>0</v>
      </c>
      <c r="XL140" s="0" t="n">
        <v>0</v>
      </c>
      <c r="XM140" s="0" t="n">
        <v>0</v>
      </c>
      <c r="XN140" s="0" t="n">
        <v>410</v>
      </c>
      <c r="XO140" s="0" t="n">
        <v>7868</v>
      </c>
      <c r="XP140" s="0" t="n">
        <v>0</v>
      </c>
      <c r="XQ140" s="0" t="n">
        <v>0</v>
      </c>
      <c r="XR140" s="0" t="n">
        <v>0</v>
      </c>
      <c r="XS140" s="0" t="n">
        <v>0</v>
      </c>
      <c r="XT140" s="0" t="n">
        <v>278</v>
      </c>
      <c r="XU140" s="0" t="n">
        <v>127</v>
      </c>
      <c r="XV140" s="0" t="n">
        <v>53</v>
      </c>
      <c r="XW140" s="0" t="n">
        <v>1195</v>
      </c>
      <c r="XX140" s="0" t="n">
        <v>11</v>
      </c>
      <c r="XY140" s="0" t="n">
        <v>4957</v>
      </c>
      <c r="XZ140" s="0" t="n">
        <v>686</v>
      </c>
      <c r="YA140" s="0" t="n">
        <v>0</v>
      </c>
      <c r="YB140" s="0" t="n">
        <v>1980</v>
      </c>
      <c r="YC140" s="0" t="n">
        <v>0</v>
      </c>
      <c r="YD140" s="0" t="n">
        <v>0</v>
      </c>
      <c r="YE140" s="0" t="n">
        <v>107</v>
      </c>
      <c r="YF140" s="0" t="n">
        <v>1793</v>
      </c>
      <c r="YG140" s="0" t="n">
        <v>0</v>
      </c>
      <c r="YH140" s="0" t="n">
        <v>794</v>
      </c>
      <c r="YI140" s="0" t="n">
        <v>6723</v>
      </c>
      <c r="YJ140" s="0" t="n">
        <v>8</v>
      </c>
      <c r="YK140" s="0" t="n">
        <v>637</v>
      </c>
      <c r="YL140" s="0" t="n">
        <v>1500</v>
      </c>
      <c r="YM140" s="0" t="n">
        <v>0</v>
      </c>
      <c r="YN140" s="0" t="n">
        <v>0</v>
      </c>
      <c r="YO140" s="0" t="n">
        <v>0</v>
      </c>
      <c r="YP140" s="0" t="n">
        <v>0</v>
      </c>
      <c r="YQ140" s="0" t="n">
        <v>0</v>
      </c>
      <c r="YR140" s="0" t="n">
        <v>0</v>
      </c>
      <c r="YS140" s="0" t="n">
        <v>0</v>
      </c>
      <c r="YT140" s="0" t="n">
        <v>0</v>
      </c>
      <c r="YU140" s="0" t="n">
        <v>27</v>
      </c>
      <c r="YV140" s="0" t="n">
        <v>0</v>
      </c>
      <c r="YW140" s="0" t="n">
        <v>0</v>
      </c>
      <c r="YX140" s="0" t="n">
        <v>0</v>
      </c>
      <c r="YY140" s="0" t="n">
        <v>0</v>
      </c>
      <c r="YZ140" s="0" t="n">
        <v>33</v>
      </c>
      <c r="ZA140" s="0" t="n">
        <v>0</v>
      </c>
      <c r="ZB140" s="0" t="n">
        <v>0</v>
      </c>
      <c r="ZC140" s="0" t="n">
        <v>34</v>
      </c>
      <c r="ZD140" s="0" t="n">
        <v>0</v>
      </c>
      <c r="ZE140" s="0" t="n">
        <v>0</v>
      </c>
      <c r="ZF140" s="0" t="n">
        <v>0</v>
      </c>
      <c r="ZG140" s="0" t="n">
        <v>0</v>
      </c>
      <c r="ZH140" s="0" t="n">
        <v>0</v>
      </c>
      <c r="ZI140" s="0" t="n">
        <v>0</v>
      </c>
      <c r="ZJ140" s="0" t="n">
        <v>0</v>
      </c>
      <c r="ZK140" s="0" t="n">
        <v>0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351</v>
      </c>
      <c r="ZQ140" s="0" t="n">
        <v>2966</v>
      </c>
      <c r="ZR140" s="0" t="n">
        <v>0</v>
      </c>
      <c r="ZS140" s="0" t="n">
        <v>0</v>
      </c>
      <c r="ZT140" s="0" t="n">
        <v>28</v>
      </c>
      <c r="ZU140" s="0" t="n">
        <v>0</v>
      </c>
      <c r="ZV140" s="0" t="n">
        <v>0</v>
      </c>
      <c r="ZW140" s="0" t="n">
        <v>0</v>
      </c>
      <c r="ZX140" s="0" t="n">
        <v>15</v>
      </c>
      <c r="ZY140" s="0" t="n">
        <v>0</v>
      </c>
      <c r="ZZ140" s="0" t="n">
        <v>0</v>
      </c>
      <c r="AAA140" s="0" t="n">
        <v>0</v>
      </c>
      <c r="AAB140" s="0" t="n">
        <v>0</v>
      </c>
      <c r="AAC140" s="0" t="n">
        <v>0</v>
      </c>
      <c r="AAD140" s="0" t="n">
        <v>21</v>
      </c>
      <c r="AAE140" s="0" t="n">
        <v>0</v>
      </c>
      <c r="AAF140" s="0" t="n">
        <v>8</v>
      </c>
      <c r="AAG140" s="0" t="n">
        <v>0</v>
      </c>
      <c r="AAH140" s="0" t="n">
        <v>0</v>
      </c>
      <c r="AAI140" s="0" t="n">
        <v>0</v>
      </c>
      <c r="AAJ140" s="0" t="n">
        <v>612</v>
      </c>
      <c r="AAK140" s="0" t="n">
        <v>0</v>
      </c>
      <c r="AAL140" s="0" t="n">
        <v>0</v>
      </c>
      <c r="AAM140" s="0" t="n">
        <v>2</v>
      </c>
      <c r="AAN140" s="0" t="n">
        <v>0</v>
      </c>
      <c r="AAO140" s="0" t="n">
        <v>0</v>
      </c>
      <c r="AAP140" s="0" t="n">
        <v>0</v>
      </c>
    </row>
    <row r="141" customFormat="false" ht="15" hidden="false" customHeight="true" outlineLevel="0" collapsed="false">
      <c r="A141" s="1" t="n">
        <v>31194</v>
      </c>
      <c r="C141" s="20"/>
      <c r="D141" s="20"/>
      <c r="E141" s="20"/>
      <c r="F141" s="20"/>
      <c r="G141" s="20"/>
      <c r="H141" s="2" t="n">
        <v>2</v>
      </c>
      <c r="I141" s="2" t="n">
        <v>47</v>
      </c>
      <c r="J141" s="21"/>
      <c r="K141" s="21"/>
      <c r="L141" s="2" t="n">
        <v>1</v>
      </c>
      <c r="M141" s="2" t="n">
        <v>1</v>
      </c>
      <c r="N141" s="2" t="n">
        <v>1</v>
      </c>
      <c r="O141" s="2" t="n">
        <v>1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1</v>
      </c>
      <c r="X141" s="2" t="n">
        <f aca="false">SUM(L141:W141)</f>
        <v>5</v>
      </c>
      <c r="Y141" s="2" t="n">
        <v>120</v>
      </c>
      <c r="Z141" s="2" t="n">
        <v>80</v>
      </c>
      <c r="AA141" s="2" t="n">
        <f aca="false">Y141-Z141</f>
        <v>40</v>
      </c>
      <c r="AB141" s="3" t="n">
        <f aca="false">Z141+((Y141-Z141)/3)</f>
        <v>93.3333333333333</v>
      </c>
      <c r="AC141" s="4" t="n">
        <v>65.1</v>
      </c>
      <c r="AD141" s="4" t="n">
        <v>160.5</v>
      </c>
      <c r="AE141" s="3" t="n">
        <v>25.2714938713716</v>
      </c>
      <c r="AF141" s="3" t="n">
        <v>1</v>
      </c>
      <c r="AG141" s="4" t="n">
        <v>80</v>
      </c>
      <c r="AH141" s="4" t="n">
        <v>94.25</v>
      </c>
      <c r="AI141" s="3" t="n">
        <v>0.498442367601246</v>
      </c>
      <c r="AJ141" s="3" t="n">
        <v>0.848806366047745</v>
      </c>
      <c r="AK141" s="3" t="n">
        <v>89.05</v>
      </c>
      <c r="AL141" s="4" t="n">
        <v>38.2</v>
      </c>
      <c r="AM141" s="4" t="n">
        <v>24.9</v>
      </c>
      <c r="AN141" s="4" t="n">
        <v>40.2</v>
      </c>
      <c r="AO141" s="2" t="n">
        <v>7</v>
      </c>
      <c r="AP141" s="4" t="n">
        <v>43</v>
      </c>
      <c r="AQ141" s="4" t="n">
        <v>38.1</v>
      </c>
      <c r="AR141" s="4" t="n">
        <v>2.1</v>
      </c>
      <c r="AS141" s="2" t="n">
        <v>92</v>
      </c>
      <c r="AT141" s="2" t="n">
        <v>140</v>
      </c>
      <c r="AU141" s="2" t="n">
        <v>147</v>
      </c>
      <c r="AV141" s="2" t="n">
        <v>143</v>
      </c>
      <c r="AW141" s="2" t="n">
        <v>125</v>
      </c>
      <c r="AX141" s="2" t="n">
        <v>1</v>
      </c>
      <c r="AY141" s="2" t="n">
        <f aca="false">((AS141*15)+(AT141*30)+(AU141*30)+(AV141*30)+(AW141*15))-(AS141*120)</f>
        <v>5115</v>
      </c>
      <c r="AZ141" s="2" t="n">
        <f aca="false">((AS141*15)+(AT141*30)+(AU141*30)+(AV141*30)+(AW141*15))</f>
        <v>16155</v>
      </c>
      <c r="BB141" s="5" t="n">
        <f aca="false">10000/SQRT((AS141*BH141)*(AVERAGE(AS141:AW141)*AVERAGE(BH141:BL141)))</f>
        <v>3.1801314825111</v>
      </c>
      <c r="BC141" s="3" t="n">
        <f aca="false">(AS141*BH141)/405</f>
        <v>2.33975308641975</v>
      </c>
      <c r="BD141" s="3" t="n">
        <v>1</v>
      </c>
      <c r="BE141" s="3" t="n">
        <f aca="false">1/(LOG(BH141)+LOG(AS141))</f>
        <v>0.335950945286527</v>
      </c>
      <c r="BF141" s="3" t="n">
        <f aca="false">(BI141-BH141)/(AT141-AS141)</f>
        <v>1.35833333333333</v>
      </c>
      <c r="BG141" s="3" t="n">
        <f aca="false">(20*BH141)/((AS141/18)-3.5)</f>
        <v>127.862068965517</v>
      </c>
      <c r="BH141" s="2" t="n">
        <v>10.3</v>
      </c>
      <c r="BI141" s="2" t="n">
        <v>75.5</v>
      </c>
      <c r="BJ141" s="2" t="n">
        <v>95.4</v>
      </c>
      <c r="BK141" s="2" t="n">
        <v>120</v>
      </c>
      <c r="BL141" s="2" t="n">
        <v>102</v>
      </c>
      <c r="BM141" s="3" t="n">
        <f aca="false">((BH141*15)+(BI141*30)+(BJ141*30)+(BK141*30)+(BL141*15))-(BH141*120)</f>
        <v>9175.5</v>
      </c>
      <c r="BN141" s="3" t="n">
        <f aca="false">((BH141*15)+(BI141*30)+(BJ141*30)+(BK141*30)+(BL141*15))</f>
        <v>10411.5</v>
      </c>
      <c r="BO141" s="3" t="n">
        <f aca="false">(1/BH141)</f>
        <v>0.0970873786407767</v>
      </c>
      <c r="BP141" s="3" t="n">
        <f aca="false">(BN141/AZ141)</f>
        <v>0.64447539461467</v>
      </c>
      <c r="BQ141" s="3" t="n">
        <f aca="false">(BB141*BP141)</f>
        <v>2.04951649211788</v>
      </c>
      <c r="BR141" s="5" t="n">
        <f aca="false">(BF141*BO141)</f>
        <v>0.131877022653722</v>
      </c>
      <c r="CA141" s="2" t="n">
        <v>159</v>
      </c>
      <c r="CB141" s="2" t="n">
        <v>0</v>
      </c>
      <c r="CC141" s="2" t="n">
        <v>32</v>
      </c>
      <c r="CD141" s="2" t="n">
        <v>1</v>
      </c>
      <c r="CE141" s="2" t="n">
        <v>84</v>
      </c>
      <c r="CF141" s="2" t="n">
        <v>0</v>
      </c>
      <c r="CG141" s="2" t="n">
        <v>43</v>
      </c>
      <c r="CH141" s="2" t="n">
        <v>216</v>
      </c>
      <c r="CI141" s="2" t="n">
        <v>1</v>
      </c>
      <c r="CJ141" s="2" t="n">
        <v>3</v>
      </c>
      <c r="CW141" s="3"/>
      <c r="CY141" s="22"/>
      <c r="EU141" s="3"/>
      <c r="EW141" s="22"/>
      <c r="GK141" s="9" t="n">
        <v>1303</v>
      </c>
      <c r="GL141" s="9" t="n">
        <v>40.3</v>
      </c>
      <c r="GM141" s="9" t="n">
        <v>42.64</v>
      </c>
      <c r="GN141" s="9" t="n">
        <v>18</v>
      </c>
      <c r="GO141" s="9" t="n">
        <v>15.3</v>
      </c>
      <c r="GP141" s="9" t="n">
        <v>6.1</v>
      </c>
      <c r="GQ141" s="9" t="n">
        <v>127</v>
      </c>
      <c r="GR141" s="9" t="n">
        <v>198.1</v>
      </c>
      <c r="GS141" s="9" t="n">
        <v>14.4</v>
      </c>
      <c r="GT141" s="9" t="n">
        <v>12.8</v>
      </c>
      <c r="GU141" s="9" t="n">
        <v>1362</v>
      </c>
      <c r="GV141" s="9" t="n">
        <v>270</v>
      </c>
      <c r="GW141" s="9" t="n">
        <v>0.48</v>
      </c>
      <c r="GX141" s="9" t="n">
        <v>0.39</v>
      </c>
      <c r="GY141" s="9" t="n">
        <v>0.53</v>
      </c>
      <c r="GZ141" s="9" t="n">
        <v>1</v>
      </c>
      <c r="HA141" s="9" t="n">
        <v>36.1</v>
      </c>
      <c r="HB141" s="9" t="n">
        <v>168.1</v>
      </c>
      <c r="HC141" s="9" t="n">
        <v>0.75</v>
      </c>
      <c r="HD141" s="9" t="n">
        <v>3.94</v>
      </c>
      <c r="HE141" s="9" t="n">
        <v>0.39</v>
      </c>
      <c r="HF141" s="9" t="n">
        <v>995</v>
      </c>
      <c r="HG141" s="9" t="n">
        <v>7.98</v>
      </c>
      <c r="HH141" s="9" t="n">
        <v>977</v>
      </c>
      <c r="HI141" s="9" t="n">
        <v>120</v>
      </c>
      <c r="HJ141" s="9" t="n">
        <v>939</v>
      </c>
      <c r="HK141" s="9" t="n">
        <v>700</v>
      </c>
      <c r="HL141" s="9" t="n">
        <v>21</v>
      </c>
      <c r="HM141" s="9" t="n">
        <v>4.3</v>
      </c>
      <c r="HN141" s="9" t="n">
        <v>900</v>
      </c>
      <c r="HP141" s="2" t="n">
        <v>21</v>
      </c>
      <c r="HQ141" s="2" t="n">
        <v>1</v>
      </c>
      <c r="HR141" s="2" t="n">
        <v>1</v>
      </c>
      <c r="HS141" s="2" t="n">
        <v>24.0903587341309</v>
      </c>
      <c r="HU141" s="2" t="n">
        <v>0.02</v>
      </c>
      <c r="HV141" s="2" t="n">
        <v>5</v>
      </c>
      <c r="HW141" s="2" t="n">
        <v>2</v>
      </c>
      <c r="HX141" s="2" t="n">
        <v>3</v>
      </c>
      <c r="HY141" s="2" t="n">
        <v>834.590026855469</v>
      </c>
      <c r="HZ141" s="2" t="n">
        <v>24.4200000762939</v>
      </c>
      <c r="IA141" s="2" t="n">
        <v>13.0699996948242</v>
      </c>
      <c r="IB141" s="2" t="n">
        <v>9.71000003814697</v>
      </c>
      <c r="IC141" s="2" t="n">
        <v>6.67000007629395</v>
      </c>
      <c r="ID141" s="2" t="n">
        <v>153.910003662109</v>
      </c>
      <c r="IE141" s="2" t="n">
        <v>25.8099994659424</v>
      </c>
      <c r="IF141" s="2" t="n">
        <v>22.2199993133545</v>
      </c>
      <c r="IG141" s="2" t="n">
        <v>2.58999991416931</v>
      </c>
      <c r="IH141" s="2" t="n">
        <v>28.1000003814697</v>
      </c>
      <c r="II141" s="2" t="n">
        <v>1.23000001907349</v>
      </c>
      <c r="IJ141" s="2" t="n">
        <v>12.8900003433228</v>
      </c>
      <c r="IK141" s="2" t="n">
        <v>4.80999994277954</v>
      </c>
      <c r="IL141" s="2" t="n">
        <v>15.1899995803833</v>
      </c>
      <c r="IM141" s="2" t="n">
        <v>15.1499996185303</v>
      </c>
      <c r="IN141" s="2" t="n">
        <v>10.6499996185303</v>
      </c>
      <c r="IO141" s="2" t="n">
        <v>3.14000010490417</v>
      </c>
      <c r="IP141" s="2" t="n">
        <v>7.94000005722046</v>
      </c>
      <c r="IQ141" s="2" t="n">
        <v>3.22000002861023</v>
      </c>
      <c r="IR141" s="2" t="n">
        <v>3.5</v>
      </c>
      <c r="IS141" s="2" t="n">
        <v>1.03999996185303</v>
      </c>
      <c r="IT141" s="2" t="n">
        <v>232.179992675781</v>
      </c>
      <c r="IU141" s="2" t="n">
        <v>5.26000022888184</v>
      </c>
      <c r="IV141" s="2" t="n">
        <v>0.239999994635582</v>
      </c>
      <c r="IW141" s="2" t="n">
        <v>132.479995727539</v>
      </c>
      <c r="IX141" s="2" t="n">
        <v>389.929992675781</v>
      </c>
      <c r="IY141" s="2" t="n">
        <v>1887.91003417969</v>
      </c>
      <c r="IZ141" s="2" t="n">
        <v>601.570007324219</v>
      </c>
      <c r="JA141" s="2" t="n">
        <v>2.44000005722046</v>
      </c>
      <c r="JB141" s="2" t="n">
        <v>0.829999983310699</v>
      </c>
      <c r="JC141" s="2" t="n">
        <v>1.67999994754791</v>
      </c>
      <c r="JD141" s="2" t="n">
        <v>31.1200008392334</v>
      </c>
      <c r="JE141" s="2" t="n">
        <v>204.610000610352</v>
      </c>
      <c r="JF141" s="2" t="n">
        <v>0.649999976158142</v>
      </c>
      <c r="JG141" s="2" t="n">
        <v>0.72000002861023</v>
      </c>
      <c r="JH141" s="2" t="n">
        <v>8.88000011444092</v>
      </c>
      <c r="JI141" s="2" t="n">
        <v>2.20000004768372</v>
      </c>
      <c r="JJ141" s="2" t="n">
        <v>1.12000000476837</v>
      </c>
      <c r="JK141" s="2" t="n">
        <v>0.509999990463257</v>
      </c>
      <c r="JL141" s="2" t="n">
        <v>143.169998168945</v>
      </c>
      <c r="JM141" s="2" t="n">
        <v>1.5</v>
      </c>
      <c r="JN141" s="2" t="n">
        <v>30.5900001525879</v>
      </c>
      <c r="JO141" s="2" t="n">
        <v>4113.97998046875</v>
      </c>
      <c r="JP141" s="2" t="n">
        <v>5170.41015625</v>
      </c>
      <c r="JQ141" s="2" t="n">
        <v>43.8400001525879</v>
      </c>
      <c r="JR141" s="2" t="n">
        <v>2404.97998046875</v>
      </c>
      <c r="JS141" s="2" t="n">
        <v>366.5</v>
      </c>
      <c r="JT141" s="2" t="n">
        <v>3064.13989257813</v>
      </c>
      <c r="JU141" s="2" t="n">
        <v>429.5</v>
      </c>
      <c r="JV141" s="2" t="n">
        <v>65.2300033569336</v>
      </c>
      <c r="JW141" s="2" t="n">
        <v>3.91000008583069</v>
      </c>
      <c r="JX141" s="2" t="n">
        <v>4.28000020980835</v>
      </c>
      <c r="JY141" s="2" t="n">
        <v>3.50999999046326</v>
      </c>
      <c r="JZ141" s="2" t="n">
        <v>0.230000004172325</v>
      </c>
      <c r="KA141" s="2" t="n">
        <v>2.29999995231628</v>
      </c>
      <c r="KB141" s="2" t="n">
        <v>0.5</v>
      </c>
      <c r="KC141" s="2" t="n">
        <v>6.8899998664856</v>
      </c>
      <c r="KD141" s="2" t="n">
        <v>3.76999998092651</v>
      </c>
      <c r="KE141" s="2" t="n">
        <v>5.07999992370606</v>
      </c>
      <c r="KF141" s="2" t="n">
        <v>5.8899998664856</v>
      </c>
      <c r="KG141" s="2" t="n">
        <v>3.3199999332428</v>
      </c>
      <c r="KH141" s="2" t="n">
        <v>131.020004272461</v>
      </c>
      <c r="KI141" s="2" t="n">
        <v>0.579999983310699</v>
      </c>
      <c r="KJ141" s="2" t="n">
        <v>0.0700000002980232</v>
      </c>
      <c r="KK141" s="2" t="n">
        <v>33.5299987792969</v>
      </c>
      <c r="KL141" s="2" t="n">
        <v>1368425.69</v>
      </c>
      <c r="KM141" s="2" t="n">
        <v>8891.080078125</v>
      </c>
      <c r="KN141" s="2" t="n">
        <v>13.0299997329712</v>
      </c>
      <c r="KO141" s="2" t="n">
        <v>0.0500000007450581</v>
      </c>
      <c r="KP141" s="2" t="n">
        <v>0.0199999995529652</v>
      </c>
      <c r="KQ141" s="2" t="n">
        <v>0.0199999995529652</v>
      </c>
      <c r="KR141" s="2" t="n">
        <v>0.0500000007450581</v>
      </c>
      <c r="KS141" s="2" t="n">
        <v>0.150000005960464</v>
      </c>
      <c r="KT141" s="2" t="n">
        <v>0.0199999995529652</v>
      </c>
      <c r="KU141" s="2" t="n">
        <v>0.259999990463257</v>
      </c>
      <c r="KV141" s="2" t="n">
        <v>0.239999994635582</v>
      </c>
      <c r="KW141" s="2" t="n">
        <v>2.85999989509583</v>
      </c>
      <c r="KX141" s="2" t="n">
        <v>2.15000009536743</v>
      </c>
      <c r="KY141" s="2" t="n">
        <v>1.19000005722046</v>
      </c>
      <c r="KZ141" s="2" t="n">
        <v>0.699999988079071</v>
      </c>
      <c r="LA141" s="2" t="n">
        <v>0.389999985694885</v>
      </c>
      <c r="LB141" s="2" t="n">
        <v>0</v>
      </c>
      <c r="LC141" s="2" t="n">
        <v>5.19999980926514</v>
      </c>
      <c r="LD141" s="2" t="n">
        <v>3.13000011444092</v>
      </c>
      <c r="LE141" s="2" t="n">
        <v>0.180000007152557</v>
      </c>
      <c r="LF141" s="2" t="n">
        <v>0.0399999991059303</v>
      </c>
      <c r="LG141" s="2" t="n">
        <v>0.00999999977648258</v>
      </c>
      <c r="LH141" s="2" t="n">
        <v>2.57999992370605</v>
      </c>
      <c r="LI141" s="2" t="n">
        <v>1.72000002861023</v>
      </c>
      <c r="LJ141" s="2" t="n">
        <v>0</v>
      </c>
      <c r="LK141" s="2" t="n">
        <v>0.0399999991059303</v>
      </c>
      <c r="LL141" s="2" t="n">
        <v>0.330000013113022</v>
      </c>
      <c r="LM141" s="2" t="n">
        <v>0.259999990463257</v>
      </c>
      <c r="LN141" s="2" t="n">
        <v>0.00999999977648258</v>
      </c>
      <c r="LO141" s="2" t="n">
        <v>0.0500000007450581</v>
      </c>
      <c r="LP141" s="2" t="n">
        <v>0.0399999991059303</v>
      </c>
      <c r="LQ141" s="2" t="n">
        <v>0.0399999991059303</v>
      </c>
      <c r="LR141" s="2" t="n">
        <v>0.0399999991059303</v>
      </c>
      <c r="LS141" s="2" t="n">
        <v>0</v>
      </c>
      <c r="LT141" s="2" t="n">
        <v>0.100000001490116</v>
      </c>
      <c r="LU141" s="2" t="n">
        <v>0.0900000035762787</v>
      </c>
      <c r="LV141" s="2" t="n">
        <v>153.434692382813</v>
      </c>
      <c r="MC141" s="0" t="n">
        <v>0</v>
      </c>
      <c r="MD141" s="0" t="n">
        <v>0</v>
      </c>
      <c r="ME141" s="0" t="n">
        <v>0</v>
      </c>
      <c r="MF141" s="0" t="n">
        <v>0</v>
      </c>
      <c r="MG141" s="0" t="n">
        <v>0</v>
      </c>
      <c r="MH141" s="0" t="n">
        <v>0</v>
      </c>
      <c r="MI141" s="0" t="n">
        <v>0</v>
      </c>
      <c r="MJ141" s="0" t="n">
        <v>0</v>
      </c>
      <c r="MK141" s="0" t="n">
        <v>43</v>
      </c>
      <c r="ML141" s="0" t="n">
        <v>0</v>
      </c>
      <c r="MM141" s="0" t="n">
        <v>0</v>
      </c>
      <c r="MN141" s="0" t="n">
        <v>0</v>
      </c>
      <c r="MO141" s="0" t="n">
        <v>0</v>
      </c>
      <c r="MP141" s="0" t="n">
        <v>0</v>
      </c>
      <c r="MQ141" s="0" t="n">
        <v>0</v>
      </c>
      <c r="MR141" s="0" t="n">
        <v>0</v>
      </c>
      <c r="MS141" s="0" t="n">
        <v>38</v>
      </c>
      <c r="MT141" s="0" t="n">
        <v>0</v>
      </c>
      <c r="MU141" s="0" t="n">
        <v>4488</v>
      </c>
      <c r="MV141" s="0" t="n">
        <v>59</v>
      </c>
      <c r="MW141" s="0" t="n">
        <v>0</v>
      </c>
      <c r="MX141" s="0" t="n">
        <v>0</v>
      </c>
      <c r="MY141" s="0" t="n">
        <v>0</v>
      </c>
      <c r="MZ141" s="0" t="n">
        <v>0</v>
      </c>
      <c r="NA141" s="0" t="n">
        <v>0</v>
      </c>
      <c r="NB141" s="0" t="n">
        <v>0</v>
      </c>
      <c r="NC141" s="0" t="n">
        <v>20</v>
      </c>
      <c r="ND141" s="0" t="n">
        <v>0</v>
      </c>
      <c r="NE141" s="0" t="n">
        <v>0</v>
      </c>
      <c r="NF141" s="0" t="n">
        <v>0</v>
      </c>
      <c r="NG141" s="0" t="n">
        <v>0</v>
      </c>
      <c r="NH141" s="0" t="n">
        <v>74</v>
      </c>
      <c r="NI141" s="0" t="n">
        <v>64</v>
      </c>
      <c r="NJ141" s="0" t="n">
        <v>0</v>
      </c>
      <c r="NK141" s="0" t="n">
        <v>0</v>
      </c>
      <c r="NL141" s="0" t="n">
        <v>0</v>
      </c>
      <c r="NM141" s="0" t="n">
        <v>0</v>
      </c>
      <c r="NN141" s="0" t="n">
        <v>0</v>
      </c>
      <c r="NO141" s="0" t="n">
        <v>0</v>
      </c>
      <c r="NP141" s="0" t="n">
        <v>0</v>
      </c>
      <c r="NQ141" s="0" t="n">
        <v>8</v>
      </c>
      <c r="NR141" s="0" t="n">
        <v>0</v>
      </c>
      <c r="NS141" s="0" t="n">
        <v>2186</v>
      </c>
      <c r="NT141" s="0" t="n">
        <v>283</v>
      </c>
      <c r="NU141" s="0" t="n">
        <v>0</v>
      </c>
      <c r="NV141" s="0" t="n">
        <v>0</v>
      </c>
      <c r="NW141" s="0" t="n">
        <v>221</v>
      </c>
      <c r="NX141" s="0" t="n">
        <v>839</v>
      </c>
      <c r="NY141" s="0" t="n">
        <v>289</v>
      </c>
      <c r="NZ141" s="0" t="n">
        <v>0</v>
      </c>
      <c r="OA141" s="0" t="n">
        <v>0</v>
      </c>
      <c r="OB141" s="0" t="n">
        <v>0</v>
      </c>
      <c r="OC141" s="0" t="n">
        <v>0</v>
      </c>
      <c r="OD141" s="0" t="n">
        <v>0</v>
      </c>
      <c r="OE141" s="0" t="n">
        <v>0</v>
      </c>
      <c r="OF141" s="0" t="n">
        <v>0</v>
      </c>
      <c r="OG141" s="0" t="n">
        <v>518</v>
      </c>
      <c r="OH141" s="0" t="n">
        <v>3</v>
      </c>
      <c r="OI141" s="0" t="n">
        <v>0</v>
      </c>
      <c r="OJ141" s="0" t="n">
        <v>0</v>
      </c>
      <c r="OK141" s="0" t="n">
        <v>0</v>
      </c>
      <c r="OL141" s="0" t="n">
        <v>0</v>
      </c>
      <c r="OM141" s="0" t="n">
        <v>0</v>
      </c>
      <c r="ON141" s="0" t="n">
        <v>0</v>
      </c>
      <c r="OO141" s="0" t="n">
        <v>0</v>
      </c>
      <c r="OP141" s="0" t="n">
        <v>0</v>
      </c>
      <c r="OQ141" s="0" t="n">
        <v>0</v>
      </c>
      <c r="OR141" s="0" t="n">
        <v>11</v>
      </c>
      <c r="OS141" s="0" t="n">
        <v>0</v>
      </c>
      <c r="OT141" s="0" t="n">
        <v>5</v>
      </c>
      <c r="OU141" s="0" t="n">
        <v>0</v>
      </c>
      <c r="OV141" s="0" t="n">
        <v>0</v>
      </c>
      <c r="OW141" s="0" t="n">
        <v>0</v>
      </c>
      <c r="OX141" s="0" t="n">
        <v>0</v>
      </c>
      <c r="OY141" s="0" t="n">
        <v>0</v>
      </c>
      <c r="OZ141" s="0" t="n">
        <v>0</v>
      </c>
      <c r="PA141" s="0" t="n">
        <v>0</v>
      </c>
      <c r="PB141" s="0" t="n">
        <v>144</v>
      </c>
      <c r="PC141" s="0" t="n">
        <v>0</v>
      </c>
      <c r="PD141" s="0" t="n">
        <v>0</v>
      </c>
      <c r="PE141" s="0" t="n">
        <v>0</v>
      </c>
      <c r="PF141" s="0" t="n">
        <v>1312</v>
      </c>
      <c r="PG141" s="0" t="n">
        <v>0</v>
      </c>
      <c r="PH141" s="0" t="n">
        <v>0</v>
      </c>
      <c r="PI141" s="0" t="n">
        <v>0</v>
      </c>
      <c r="PJ141" s="0" t="n">
        <v>40</v>
      </c>
      <c r="PK141" s="0" t="n">
        <v>0</v>
      </c>
      <c r="PL141" s="0" t="n">
        <v>0</v>
      </c>
      <c r="PM141" s="0" t="n">
        <v>0</v>
      </c>
      <c r="PN141" s="0" t="n">
        <v>0</v>
      </c>
      <c r="PO141" s="0" t="n">
        <v>0</v>
      </c>
      <c r="PP141" s="0" t="n">
        <v>0</v>
      </c>
      <c r="PQ141" s="0" t="n">
        <v>0</v>
      </c>
      <c r="PR141" s="0" t="n">
        <v>0</v>
      </c>
      <c r="PS141" s="0" t="n">
        <v>0</v>
      </c>
      <c r="PT141" s="0" t="n">
        <v>0</v>
      </c>
      <c r="PU141" s="0" t="n">
        <v>0</v>
      </c>
      <c r="PV141" s="0" t="n">
        <v>31</v>
      </c>
      <c r="PW141" s="0" t="n">
        <v>0</v>
      </c>
      <c r="PX141" s="0" t="n">
        <v>103</v>
      </c>
      <c r="PY141" s="0" t="n">
        <v>6</v>
      </c>
      <c r="PZ141" s="0" t="n">
        <v>0</v>
      </c>
      <c r="QA141" s="0" t="n">
        <v>0</v>
      </c>
      <c r="QB141" s="0" t="n">
        <v>0</v>
      </c>
      <c r="QC141" s="0" t="n">
        <v>0</v>
      </c>
      <c r="QD141" s="0" t="n">
        <v>0</v>
      </c>
      <c r="QE141" s="0" t="n">
        <v>0</v>
      </c>
      <c r="QF141" s="0" t="n">
        <v>0</v>
      </c>
      <c r="QG141" s="0" t="n">
        <v>0</v>
      </c>
      <c r="QH141" s="0" t="n">
        <v>0</v>
      </c>
      <c r="QI141" s="0" t="n">
        <v>0</v>
      </c>
      <c r="QJ141" s="0" t="n">
        <v>0</v>
      </c>
      <c r="QK141" s="0" t="n">
        <v>0</v>
      </c>
      <c r="QL141" s="0" t="n">
        <v>0</v>
      </c>
      <c r="QM141" s="0" t="n">
        <v>17718</v>
      </c>
      <c r="QN141" s="0" t="n">
        <v>9</v>
      </c>
      <c r="QO141" s="0" t="n">
        <v>0</v>
      </c>
      <c r="QP141" s="0" t="n">
        <v>0</v>
      </c>
      <c r="QQ141" s="0" t="n">
        <v>197</v>
      </c>
      <c r="QR141" s="0" t="n">
        <v>0</v>
      </c>
      <c r="QS141" s="0" t="n">
        <v>28</v>
      </c>
      <c r="QT141" s="0" t="n">
        <v>0</v>
      </c>
      <c r="QU141" s="0" t="n">
        <v>15</v>
      </c>
      <c r="QV141" s="0" t="n">
        <v>0</v>
      </c>
      <c r="QW141" s="0" t="n">
        <v>0</v>
      </c>
      <c r="QX141" s="0" t="n">
        <v>0</v>
      </c>
      <c r="QY141" s="0" t="n">
        <v>0</v>
      </c>
      <c r="QZ141" s="0" t="n">
        <v>0</v>
      </c>
      <c r="RA141" s="0" t="n">
        <v>0</v>
      </c>
      <c r="RB141" s="0" t="n">
        <v>0</v>
      </c>
      <c r="RC141" s="0" t="n">
        <v>0</v>
      </c>
      <c r="RD141" s="0" t="n">
        <v>0</v>
      </c>
      <c r="RE141" s="0" t="n">
        <v>0</v>
      </c>
      <c r="RF141" s="0" t="n">
        <v>0</v>
      </c>
      <c r="RG141" s="0" t="n">
        <v>3176</v>
      </c>
      <c r="RH141" s="0" t="n">
        <v>0</v>
      </c>
      <c r="RI141" s="0" t="n">
        <v>0</v>
      </c>
      <c r="RJ141" s="0" t="n">
        <v>0</v>
      </c>
      <c r="RK141" s="0" t="n">
        <v>0</v>
      </c>
      <c r="RL141" s="0" t="n">
        <v>6036</v>
      </c>
      <c r="RM141" s="0" t="n">
        <v>0</v>
      </c>
      <c r="RN141" s="0" t="n">
        <v>0</v>
      </c>
      <c r="RO141" s="0" t="n">
        <v>0</v>
      </c>
      <c r="RP141" s="0" t="n">
        <v>24</v>
      </c>
      <c r="RQ141" s="0" t="n">
        <v>0</v>
      </c>
      <c r="RR141" s="0" t="n">
        <v>0</v>
      </c>
      <c r="RS141" s="0" t="n">
        <v>0</v>
      </c>
      <c r="RT141" s="0" t="n">
        <v>0</v>
      </c>
      <c r="RU141" s="0" t="n">
        <v>0</v>
      </c>
      <c r="RV141" s="0" t="n">
        <v>64</v>
      </c>
      <c r="RW141" s="0" t="n">
        <v>0</v>
      </c>
      <c r="RX141" s="0" t="n">
        <v>0</v>
      </c>
      <c r="RY141" s="0" t="n">
        <v>176</v>
      </c>
      <c r="RZ141" s="0" t="n">
        <v>0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13</v>
      </c>
      <c r="SF141" s="0" t="n">
        <v>0</v>
      </c>
      <c r="SG141" s="0" t="n">
        <v>0</v>
      </c>
      <c r="SH141" s="0" t="n">
        <v>0</v>
      </c>
      <c r="SI141" s="0" t="n">
        <v>0</v>
      </c>
      <c r="SJ141" s="0" t="n">
        <v>0</v>
      </c>
      <c r="SK141" s="0" t="n">
        <v>0</v>
      </c>
      <c r="SL141" s="0" t="n">
        <v>59</v>
      </c>
      <c r="SM141" s="0" t="n">
        <v>1256</v>
      </c>
      <c r="SN141" s="0" t="n">
        <v>0</v>
      </c>
      <c r="SO141" s="0" t="n">
        <v>0</v>
      </c>
      <c r="SP141" s="0" t="n">
        <v>0</v>
      </c>
      <c r="SQ141" s="0" t="n">
        <v>0</v>
      </c>
      <c r="SR141" s="0" t="n">
        <v>0</v>
      </c>
      <c r="SS141" s="0" t="n">
        <v>53</v>
      </c>
      <c r="ST141" s="0" t="n">
        <v>0</v>
      </c>
      <c r="SU141" s="0" t="n">
        <v>0</v>
      </c>
      <c r="SV141" s="0" t="n">
        <v>28</v>
      </c>
      <c r="SW141" s="0" t="n">
        <v>0</v>
      </c>
      <c r="SX141" s="0" t="n">
        <v>0</v>
      </c>
      <c r="SY141" s="0" t="n">
        <v>0</v>
      </c>
      <c r="SZ141" s="0" t="n">
        <v>0</v>
      </c>
      <c r="TA141" s="0" t="n">
        <v>36</v>
      </c>
      <c r="TB141" s="0" t="n">
        <v>0</v>
      </c>
      <c r="TC141" s="0" t="n">
        <v>0</v>
      </c>
      <c r="TD141" s="0" t="n">
        <v>0</v>
      </c>
      <c r="TE141" s="0" t="n">
        <v>135</v>
      </c>
      <c r="TF141" s="0" t="n">
        <v>0</v>
      </c>
      <c r="TG141" s="0" t="n">
        <v>0</v>
      </c>
      <c r="TH141" s="0" t="n">
        <v>0</v>
      </c>
      <c r="TI141" s="0" t="n">
        <v>198</v>
      </c>
      <c r="TJ141" s="0" t="n">
        <v>0</v>
      </c>
      <c r="TK141" s="0" t="n">
        <v>0</v>
      </c>
      <c r="TL141" s="0" t="n">
        <v>231</v>
      </c>
      <c r="TM141" s="0" t="n">
        <v>0</v>
      </c>
      <c r="TN141" s="0" t="n">
        <v>12</v>
      </c>
      <c r="TO141" s="0" t="n">
        <v>0</v>
      </c>
      <c r="TP141" s="0" t="n">
        <v>17</v>
      </c>
      <c r="TQ141" s="0" t="n">
        <v>0</v>
      </c>
      <c r="TR141" s="0" t="n">
        <v>1181</v>
      </c>
      <c r="TS141" s="0" t="n">
        <v>0</v>
      </c>
      <c r="TT141" s="0" t="n">
        <v>0</v>
      </c>
      <c r="TU141" s="0" t="n">
        <v>0</v>
      </c>
      <c r="TV141" s="0" t="n">
        <v>0</v>
      </c>
      <c r="TW141" s="0" t="n">
        <v>31</v>
      </c>
      <c r="TX141" s="0" t="n">
        <v>0</v>
      </c>
      <c r="TY141" s="0" t="n">
        <v>116</v>
      </c>
      <c r="TZ141" s="0" t="n">
        <v>185</v>
      </c>
      <c r="UA141" s="0" t="n">
        <v>7</v>
      </c>
      <c r="UB141" s="0" t="n">
        <v>0</v>
      </c>
      <c r="UC141" s="0" t="n">
        <v>0</v>
      </c>
      <c r="UD141" s="0" t="n">
        <v>0</v>
      </c>
      <c r="UE141" s="0" t="n">
        <v>47</v>
      </c>
      <c r="UF141" s="0" t="n">
        <v>0</v>
      </c>
      <c r="UG141" s="0" t="n">
        <v>0</v>
      </c>
      <c r="UH141" s="0" t="n">
        <v>0</v>
      </c>
      <c r="UI141" s="0" t="n">
        <v>0</v>
      </c>
      <c r="UJ141" s="0" t="n">
        <v>0</v>
      </c>
      <c r="UK141" s="0" t="n">
        <v>0</v>
      </c>
      <c r="UL141" s="0" t="n">
        <v>0</v>
      </c>
      <c r="UM141" s="0" t="n">
        <v>0</v>
      </c>
      <c r="UN141" s="0" t="n">
        <v>6</v>
      </c>
      <c r="UO141" s="0" t="n">
        <v>0</v>
      </c>
      <c r="UP141" s="0" t="n">
        <v>0</v>
      </c>
      <c r="UQ141" s="0" t="n">
        <v>0</v>
      </c>
      <c r="UR141" s="0" t="n">
        <v>0</v>
      </c>
      <c r="US141" s="0" t="n">
        <v>0</v>
      </c>
      <c r="UT141" s="0" t="n">
        <v>0</v>
      </c>
      <c r="UU141" s="0" t="n">
        <v>0</v>
      </c>
      <c r="UV141" s="0" t="n">
        <v>0</v>
      </c>
      <c r="UW141" s="0" t="n">
        <v>0</v>
      </c>
      <c r="UX141" s="0" t="n">
        <v>0</v>
      </c>
      <c r="UY141" s="0" t="n">
        <v>0</v>
      </c>
      <c r="UZ141" s="0" t="n">
        <v>0</v>
      </c>
      <c r="VA141" s="0" t="n">
        <v>11</v>
      </c>
      <c r="VB141" s="0" t="n">
        <v>0</v>
      </c>
      <c r="VC141" s="0" t="n">
        <v>0</v>
      </c>
      <c r="VD141" s="0" t="n">
        <v>0</v>
      </c>
      <c r="VE141" s="0" t="n">
        <v>0</v>
      </c>
      <c r="VF141" s="0" t="n">
        <v>119</v>
      </c>
      <c r="VG141" s="0" t="n">
        <v>0</v>
      </c>
      <c r="VH141" s="0" t="n">
        <v>0</v>
      </c>
      <c r="VI141" s="0" t="n">
        <v>0</v>
      </c>
      <c r="VJ141" s="0" t="n">
        <v>0</v>
      </c>
      <c r="VK141" s="0" t="n">
        <v>0</v>
      </c>
      <c r="VL141" s="0" t="n">
        <v>161</v>
      </c>
      <c r="VM141" s="0" t="n">
        <v>0</v>
      </c>
      <c r="VN141" s="0" t="n">
        <v>0</v>
      </c>
      <c r="VO141" s="0" t="n">
        <v>0</v>
      </c>
      <c r="VP141" s="0" t="n">
        <v>0</v>
      </c>
      <c r="VQ141" s="0" t="n">
        <v>0</v>
      </c>
      <c r="VR141" s="0" t="n">
        <v>969</v>
      </c>
      <c r="VS141" s="0" t="n">
        <v>0</v>
      </c>
      <c r="VT141" s="0" t="n">
        <v>0</v>
      </c>
      <c r="VU141" s="0" t="n">
        <v>86</v>
      </c>
      <c r="VV141" s="0" t="n">
        <v>0</v>
      </c>
      <c r="VW141" s="0" t="n">
        <v>99</v>
      </c>
      <c r="VX141" s="0" t="n">
        <v>0</v>
      </c>
      <c r="VY141" s="0" t="n">
        <v>0</v>
      </c>
      <c r="VZ141" s="0" t="n">
        <v>0</v>
      </c>
      <c r="WA141" s="0" t="n">
        <v>0</v>
      </c>
      <c r="WB141" s="0" t="n">
        <v>0</v>
      </c>
      <c r="WC141" s="0" t="n">
        <v>0</v>
      </c>
      <c r="WD141" s="0" t="n">
        <v>0</v>
      </c>
      <c r="WE141" s="0" t="n">
        <v>0</v>
      </c>
      <c r="WF141" s="0" t="n">
        <v>11</v>
      </c>
      <c r="WG141" s="0" t="n">
        <v>0</v>
      </c>
      <c r="WH141" s="0" t="n">
        <v>0</v>
      </c>
      <c r="WI141" s="0" t="n">
        <v>0</v>
      </c>
      <c r="WJ141" s="0" t="n">
        <v>0</v>
      </c>
      <c r="WK141" s="0" t="n">
        <v>2</v>
      </c>
      <c r="WL141" s="0" t="n">
        <v>0</v>
      </c>
      <c r="WM141" s="0" t="n">
        <v>2</v>
      </c>
      <c r="WN141" s="0" t="n">
        <v>0</v>
      </c>
      <c r="WO141" s="0" t="n">
        <v>0</v>
      </c>
      <c r="WP141" s="0" t="n">
        <v>0</v>
      </c>
      <c r="WQ141" s="0" t="n">
        <v>175</v>
      </c>
      <c r="WR141" s="0" t="n">
        <v>0</v>
      </c>
      <c r="WS141" s="0" t="n">
        <v>0</v>
      </c>
      <c r="WT141" s="0" t="n">
        <v>0</v>
      </c>
      <c r="WU141" s="0" t="n">
        <v>0</v>
      </c>
      <c r="WV141" s="0" t="n">
        <v>0</v>
      </c>
      <c r="WW141" s="0" t="n">
        <v>0</v>
      </c>
      <c r="WX141" s="0" t="n">
        <v>0</v>
      </c>
      <c r="WY141" s="0" t="n">
        <v>0</v>
      </c>
      <c r="WZ141" s="0" t="n">
        <v>0</v>
      </c>
      <c r="XA141" s="0" t="n">
        <v>20</v>
      </c>
      <c r="XB141" s="0" t="n">
        <v>0</v>
      </c>
      <c r="XC141" s="0" t="n">
        <v>0</v>
      </c>
      <c r="XD141" s="0" t="n">
        <v>0</v>
      </c>
      <c r="XE141" s="0" t="n">
        <v>0</v>
      </c>
      <c r="XF141" s="0" t="n">
        <v>0</v>
      </c>
      <c r="XG141" s="0" t="n">
        <v>0</v>
      </c>
      <c r="XH141" s="0" t="n">
        <v>108</v>
      </c>
      <c r="XI141" s="0" t="n">
        <v>0</v>
      </c>
      <c r="XJ141" s="0" t="n">
        <v>0</v>
      </c>
      <c r="XK141" s="0" t="n">
        <v>0</v>
      </c>
      <c r="XL141" s="0" t="n">
        <v>0</v>
      </c>
      <c r="XM141" s="0" t="n">
        <v>0</v>
      </c>
      <c r="XN141" s="0" t="n">
        <v>340</v>
      </c>
      <c r="XO141" s="0" t="n">
        <v>2554</v>
      </c>
      <c r="XP141" s="0" t="n">
        <v>0</v>
      </c>
      <c r="XQ141" s="0" t="n">
        <v>14</v>
      </c>
      <c r="XR141" s="0" t="n">
        <v>0</v>
      </c>
      <c r="XS141" s="0" t="n">
        <v>0</v>
      </c>
      <c r="XT141" s="0" t="n">
        <v>552</v>
      </c>
      <c r="XU141" s="0" t="n">
        <v>789</v>
      </c>
      <c r="XV141" s="0" t="n">
        <v>10</v>
      </c>
      <c r="XW141" s="0" t="n">
        <v>178</v>
      </c>
      <c r="XX141" s="0" t="n">
        <v>0</v>
      </c>
      <c r="XY141" s="0" t="n">
        <v>2237</v>
      </c>
      <c r="XZ141" s="0" t="n">
        <v>16</v>
      </c>
      <c r="YA141" s="0" t="n">
        <v>0</v>
      </c>
      <c r="YB141" s="0" t="n">
        <v>503</v>
      </c>
      <c r="YC141" s="0" t="n">
        <v>0</v>
      </c>
      <c r="YD141" s="0" t="n">
        <v>0</v>
      </c>
      <c r="YE141" s="0" t="n">
        <v>58</v>
      </c>
      <c r="YF141" s="0" t="n">
        <v>10</v>
      </c>
      <c r="YG141" s="0" t="n">
        <v>0</v>
      </c>
      <c r="YH141" s="0" t="n">
        <v>278</v>
      </c>
      <c r="YI141" s="0" t="n">
        <v>8</v>
      </c>
      <c r="YJ141" s="0" t="n">
        <v>0</v>
      </c>
      <c r="YK141" s="0" t="n">
        <v>87</v>
      </c>
      <c r="YL141" s="0" t="n">
        <v>0</v>
      </c>
      <c r="YM141" s="0" t="n">
        <v>0</v>
      </c>
      <c r="YN141" s="0" t="n">
        <v>0</v>
      </c>
      <c r="YO141" s="0" t="n">
        <v>0</v>
      </c>
      <c r="YP141" s="0" t="n">
        <v>0</v>
      </c>
      <c r="YQ141" s="0" t="n">
        <v>0</v>
      </c>
      <c r="YR141" s="0" t="n">
        <v>0</v>
      </c>
      <c r="YS141" s="0" t="n">
        <v>0</v>
      </c>
      <c r="YT141" s="0" t="n">
        <v>0</v>
      </c>
      <c r="YU141" s="0" t="n">
        <v>0</v>
      </c>
      <c r="YV141" s="0" t="n">
        <v>0</v>
      </c>
      <c r="YW141" s="0" t="n">
        <v>0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0</v>
      </c>
      <c r="ZE141" s="0" t="n">
        <v>0</v>
      </c>
      <c r="ZF141" s="0" t="n">
        <v>0</v>
      </c>
      <c r="ZG141" s="0" t="n">
        <v>0</v>
      </c>
      <c r="ZH141" s="0" t="n">
        <v>0</v>
      </c>
      <c r="ZI141" s="0" t="n">
        <v>0</v>
      </c>
      <c r="ZJ141" s="0" t="n">
        <v>0</v>
      </c>
      <c r="ZK141" s="0" t="n">
        <v>0</v>
      </c>
      <c r="ZL141" s="0" t="n">
        <v>0</v>
      </c>
      <c r="ZM141" s="0" t="n">
        <v>0</v>
      </c>
      <c r="ZN141" s="0" t="n">
        <v>0</v>
      </c>
      <c r="ZO141" s="0" t="n">
        <v>0</v>
      </c>
      <c r="ZP141" s="0" t="n">
        <v>5344</v>
      </c>
      <c r="ZQ141" s="0" t="n">
        <v>7717</v>
      </c>
      <c r="ZR141" s="0" t="n">
        <v>0</v>
      </c>
      <c r="ZS141" s="0" t="n">
        <v>0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0</v>
      </c>
      <c r="ZZ141" s="0" t="n">
        <v>0</v>
      </c>
      <c r="AAA141" s="0" t="n">
        <v>0</v>
      </c>
      <c r="AAB141" s="0" t="n">
        <v>0</v>
      </c>
      <c r="AAC141" s="0" t="n">
        <v>0</v>
      </c>
      <c r="AAD141" s="0" t="n">
        <v>0</v>
      </c>
      <c r="AAE141" s="0" t="n">
        <v>0</v>
      </c>
      <c r="AAF141" s="0" t="n">
        <v>0</v>
      </c>
      <c r="AAG141" s="0" t="n">
        <v>0</v>
      </c>
      <c r="AAH141" s="0" t="n">
        <v>0</v>
      </c>
      <c r="AAI141" s="0" t="n">
        <v>0</v>
      </c>
      <c r="AAJ141" s="0" t="n">
        <v>2212</v>
      </c>
      <c r="AAK141" s="0" t="n">
        <v>0</v>
      </c>
      <c r="AAL141" s="0" t="n">
        <v>0</v>
      </c>
      <c r="AAM141" s="0" t="n">
        <v>0</v>
      </c>
      <c r="AAN141" s="0" t="n">
        <v>5</v>
      </c>
      <c r="AAO141" s="0" t="n">
        <v>0</v>
      </c>
      <c r="AAP141" s="0" t="n">
        <v>0</v>
      </c>
    </row>
    <row r="142" customFormat="false" ht="15" hidden="false" customHeight="true" outlineLevel="0" collapsed="false">
      <c r="A142" s="1" t="n">
        <v>31505</v>
      </c>
      <c r="C142" s="20"/>
      <c r="D142" s="20"/>
      <c r="E142" s="20"/>
      <c r="F142" s="20"/>
      <c r="G142" s="20"/>
      <c r="H142" s="2" t="n">
        <v>2</v>
      </c>
      <c r="I142" s="2" t="n">
        <v>58</v>
      </c>
      <c r="J142" s="21"/>
      <c r="K142" s="21"/>
      <c r="L142" s="2" t="n">
        <v>0</v>
      </c>
      <c r="M142" s="2" t="n">
        <v>0</v>
      </c>
      <c r="N142" s="2" t="n">
        <v>1</v>
      </c>
      <c r="O142" s="2" t="n">
        <v>1</v>
      </c>
      <c r="P142" s="2" t="n">
        <v>1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f aca="false">SUM(L142:W142)</f>
        <v>3</v>
      </c>
      <c r="Y142" s="2" t="n">
        <v>140</v>
      </c>
      <c r="Z142" s="2" t="n">
        <v>80</v>
      </c>
      <c r="AA142" s="2" t="n">
        <f aca="false">Y142-Z142</f>
        <v>60</v>
      </c>
      <c r="AB142" s="3" t="n">
        <f aca="false">Z142+((Y142-Z142)/3)</f>
        <v>100</v>
      </c>
      <c r="AC142" s="4" t="n">
        <v>60.4</v>
      </c>
      <c r="AD142" s="4" t="n">
        <v>152.2</v>
      </c>
      <c r="AE142" s="3" t="n">
        <v>26.0739983526759</v>
      </c>
      <c r="AF142" s="3" t="n">
        <v>1</v>
      </c>
      <c r="AG142" s="4" t="n">
        <v>82.4</v>
      </c>
      <c r="AH142" s="4" t="n">
        <v>95.5</v>
      </c>
      <c r="AI142" s="3" t="n">
        <v>0.541392904073587</v>
      </c>
      <c r="AJ142" s="3" t="n">
        <v>0.86282722513089</v>
      </c>
      <c r="AK142" s="3" t="n">
        <v>92</v>
      </c>
      <c r="AL142" s="4" t="n">
        <v>35.8</v>
      </c>
      <c r="AM142" s="4" t="n">
        <v>21.6</v>
      </c>
      <c r="AN142" s="4" t="n">
        <v>38.8</v>
      </c>
      <c r="AO142" s="2" t="n">
        <v>9</v>
      </c>
      <c r="AP142" s="4" t="n">
        <v>43.7</v>
      </c>
      <c r="AQ142" s="4" t="n">
        <v>36.8</v>
      </c>
      <c r="AR142" s="4" t="n">
        <v>2</v>
      </c>
      <c r="AS142" s="2" t="n">
        <v>106</v>
      </c>
      <c r="AT142" s="2" t="n">
        <v>200</v>
      </c>
      <c r="AU142" s="2" t="n">
        <v>227</v>
      </c>
      <c r="AV142" s="2" t="n">
        <v>139</v>
      </c>
      <c r="AW142" s="2" t="n">
        <v>114</v>
      </c>
      <c r="AX142" s="2" t="n">
        <v>2</v>
      </c>
      <c r="AY142" s="2" t="n">
        <f aca="false">((AS142*15)+(AT142*30)+(AU142*30)+(AV142*30)+(AW142*15))-(AS142*120)</f>
        <v>7560</v>
      </c>
      <c r="AZ142" s="2" t="n">
        <f aca="false">((AS142*15)+(AT142*30)+(AU142*30)+(AV142*30)+(AW142*15))</f>
        <v>20280</v>
      </c>
      <c r="BA142" s="2" t="n">
        <v>5.58</v>
      </c>
      <c r="BB142" s="5" t="n">
        <f aca="false">10000/SQRT((AS142*BH142)*(AVERAGE(AS142:AW142)*AVERAGE(BH142:BL142)))</f>
        <v>5.03401309091383</v>
      </c>
      <c r="BC142" s="3" t="n">
        <f aca="false">(AS142*BH142)/405</f>
        <v>1.6200987654321</v>
      </c>
      <c r="BD142" s="3" t="n">
        <v>0</v>
      </c>
      <c r="BE142" s="3" t="n">
        <f aca="false">1/(LOG(BH142)+LOG(AS142))</f>
        <v>0.354988014691902</v>
      </c>
      <c r="BF142" s="3" t="n">
        <f aca="false">(BI142-BH142)/(AT142-AS142)</f>
        <v>0.232021276595745</v>
      </c>
      <c r="BG142" s="3" t="n">
        <f aca="false">(20*BH142)/((AS142/18)-3.5)</f>
        <v>51.8232558139535</v>
      </c>
      <c r="BH142" s="2" t="n">
        <v>6.19</v>
      </c>
      <c r="BI142" s="2" t="n">
        <v>28</v>
      </c>
      <c r="BJ142" s="2" t="n">
        <v>57.2</v>
      </c>
      <c r="BK142" s="2" t="n">
        <v>51.5</v>
      </c>
      <c r="BL142" s="2" t="n">
        <v>48.4</v>
      </c>
      <c r="BM142" s="3" t="n">
        <f aca="false">((BH142*15)+(BI142*30)+(BJ142*30)+(BK142*30)+(BL142*15))-(BH142*120)</f>
        <v>4177.05</v>
      </c>
      <c r="BN142" s="3" t="n">
        <f aca="false">((BH142*15)+(BI142*30)+(BJ142*30)+(BK142*30)+(BL142*15))</f>
        <v>4919.85</v>
      </c>
      <c r="BO142" s="3" t="n">
        <f aca="false">(1/BH142)</f>
        <v>0.161550888529887</v>
      </c>
      <c r="BP142" s="3" t="n">
        <f aca="false">(BN142/AZ142)</f>
        <v>0.242596153846154</v>
      </c>
      <c r="BQ142" s="3" t="n">
        <f aca="false">(BB142*BP142)</f>
        <v>1.22123221426688</v>
      </c>
      <c r="BR142" s="5" t="n">
        <f aca="false">(BF142*BO142)</f>
        <v>0.0374832433918812</v>
      </c>
      <c r="CA142" s="2" t="n">
        <v>138</v>
      </c>
      <c r="CB142" s="2" t="n">
        <v>0</v>
      </c>
      <c r="CC142" s="2" t="n">
        <v>63</v>
      </c>
      <c r="CD142" s="2" t="n">
        <v>0</v>
      </c>
      <c r="CE142" s="2" t="n">
        <v>62</v>
      </c>
      <c r="CF142" s="2" t="n">
        <v>0</v>
      </c>
      <c r="CG142" s="2" t="n">
        <v>13</v>
      </c>
      <c r="CH142" s="2" t="n">
        <v>66</v>
      </c>
      <c r="CI142" s="2" t="n">
        <v>0</v>
      </c>
      <c r="CJ142" s="2" t="n">
        <v>2</v>
      </c>
      <c r="GK142" s="9" t="n">
        <v>1300</v>
      </c>
      <c r="GL142" s="9" t="n">
        <v>46.9</v>
      </c>
      <c r="GM142" s="9" t="n">
        <v>38.76</v>
      </c>
      <c r="GN142" s="9" t="n">
        <v>4.7</v>
      </c>
      <c r="GO142" s="9" t="n">
        <v>8.2</v>
      </c>
      <c r="GP142" s="9" t="n">
        <v>5.9</v>
      </c>
      <c r="GQ142" s="9" t="n">
        <v>72</v>
      </c>
      <c r="GR142" s="9" t="n">
        <v>220.7</v>
      </c>
      <c r="GS142" s="9" t="n">
        <v>41.7</v>
      </c>
      <c r="GT142" s="9" t="n">
        <v>31.9</v>
      </c>
      <c r="GU142" s="9" t="n">
        <v>2521</v>
      </c>
      <c r="GV142" s="9" t="n">
        <v>1548</v>
      </c>
      <c r="GW142" s="9" t="n">
        <v>1.22</v>
      </c>
      <c r="GX142" s="9" t="n">
        <v>1.2</v>
      </c>
      <c r="GY142" s="9" t="n">
        <v>1.03</v>
      </c>
      <c r="GZ142" s="9" t="n">
        <v>0.21</v>
      </c>
      <c r="HA142" s="9" t="n">
        <v>262.2</v>
      </c>
      <c r="HB142" s="9" t="n">
        <v>210</v>
      </c>
      <c r="HC142" s="9" t="n">
        <v>1.9</v>
      </c>
      <c r="HD142" s="9" t="n">
        <v>12.36</v>
      </c>
      <c r="HE142" s="9" t="n">
        <v>3.9</v>
      </c>
      <c r="HF142" s="9" t="n">
        <v>889</v>
      </c>
      <c r="HG142" s="9" t="n">
        <v>12.82</v>
      </c>
      <c r="HH142" s="9" t="n">
        <v>2800</v>
      </c>
      <c r="HI142" s="9" t="n">
        <v>391</v>
      </c>
      <c r="HJ142" s="9" t="n">
        <v>1094</v>
      </c>
      <c r="HK142" s="9" t="n">
        <v>647</v>
      </c>
      <c r="HL142" s="9" t="n">
        <v>20</v>
      </c>
      <c r="HM142" s="9" t="n">
        <v>4.6</v>
      </c>
      <c r="HN142" s="9" t="n">
        <v>450</v>
      </c>
      <c r="HO142" s="2" t="n">
        <v>5</v>
      </c>
      <c r="HP142" s="2" t="n">
        <v>5</v>
      </c>
      <c r="HQ142" s="2" t="n">
        <v>0</v>
      </c>
      <c r="HR142" s="2" t="n">
        <v>0</v>
      </c>
      <c r="HS142" s="2" t="n">
        <v>30.2003593444824</v>
      </c>
      <c r="HT142" s="2" t="n">
        <v>108.784660339355</v>
      </c>
      <c r="HU142" s="2" t="n">
        <v>0.3</v>
      </c>
      <c r="HV142" s="2" t="n">
        <v>1</v>
      </c>
      <c r="HW142" s="2" t="n">
        <v>2</v>
      </c>
      <c r="HX142" s="2" t="n">
        <v>1</v>
      </c>
      <c r="HY142" s="2" t="n">
        <v>1224.75</v>
      </c>
      <c r="HZ142" s="2" t="n">
        <v>35.810001373291</v>
      </c>
      <c r="IA142" s="2" t="n">
        <v>10.4300003051758</v>
      </c>
      <c r="IB142" s="2" t="n">
        <v>10.4899997711182</v>
      </c>
      <c r="IC142" s="2" t="n">
        <v>13.539999961853</v>
      </c>
      <c r="ID142" s="2" t="n">
        <v>230.990005493164</v>
      </c>
      <c r="IE142" s="2" t="n">
        <v>46.2700004577637</v>
      </c>
      <c r="IF142" s="2" t="n">
        <v>33.5699996948242</v>
      </c>
      <c r="IG142" s="2" t="n">
        <v>0.769999980926514</v>
      </c>
      <c r="IH142" s="2" t="n">
        <v>50.0200004577637</v>
      </c>
      <c r="II142" s="2" t="n">
        <v>1.86000001430511</v>
      </c>
      <c r="IJ142" s="2" t="n">
        <v>23.8299999237061</v>
      </c>
      <c r="IK142" s="2" t="n">
        <v>9.3100004196167</v>
      </c>
      <c r="IL142" s="2" t="n">
        <v>31.6800003051758</v>
      </c>
      <c r="IM142" s="2" t="n">
        <v>30.4099998474121</v>
      </c>
      <c r="IN142" s="2" t="n">
        <v>19.8700008392334</v>
      </c>
      <c r="IO142" s="2" t="n">
        <v>7.90999984741211</v>
      </c>
      <c r="IP142" s="2" t="n">
        <v>14.4499998092651</v>
      </c>
      <c r="IQ142" s="2" t="n">
        <v>4.03000020980835</v>
      </c>
      <c r="IR142" s="2" t="n">
        <v>5.3899998664856</v>
      </c>
      <c r="IS142" s="2" t="n">
        <v>1.87000000476837</v>
      </c>
      <c r="IT142" s="2" t="n">
        <v>552.539978027344</v>
      </c>
      <c r="IU142" s="2" t="n">
        <v>10.3800001144409</v>
      </c>
      <c r="IV142" s="2" t="n">
        <v>0.340000003576279</v>
      </c>
      <c r="IW142" s="2" t="n">
        <v>293.489990234375</v>
      </c>
      <c r="IX142" s="2" t="n">
        <v>770.969970703125</v>
      </c>
      <c r="IY142" s="2" t="n">
        <v>3219.09008789062</v>
      </c>
      <c r="IZ142" s="2" t="n">
        <v>904.559997558594</v>
      </c>
      <c r="JA142" s="2" t="n">
        <v>4.57000017166138</v>
      </c>
      <c r="JB142" s="2" t="n">
        <v>1.33000004291534</v>
      </c>
      <c r="JC142" s="2" t="n">
        <v>3.57999992370605</v>
      </c>
      <c r="JD142" s="2" t="n">
        <v>31.8500003814697</v>
      </c>
      <c r="JE142" s="2" t="n">
        <v>375.309997558594</v>
      </c>
      <c r="JF142" s="2" t="n">
        <v>1.10000002384186</v>
      </c>
      <c r="JG142" s="2" t="n">
        <v>1.08000004291534</v>
      </c>
      <c r="JH142" s="2" t="n">
        <v>12.3800001144409</v>
      </c>
      <c r="JI142" s="2" t="n">
        <v>3.25999999046326</v>
      </c>
      <c r="JJ142" s="2" t="n">
        <v>1.69000005722046</v>
      </c>
      <c r="JK142" s="2" t="n">
        <v>0.529999971389771</v>
      </c>
      <c r="JL142" s="2" t="n">
        <v>379.200012207031</v>
      </c>
      <c r="JM142" s="2" t="n">
        <v>5.19000005722046</v>
      </c>
      <c r="JN142" s="2" t="n">
        <v>331.160003662109</v>
      </c>
      <c r="JO142" s="2" t="n">
        <v>8163.58984375</v>
      </c>
      <c r="JP142" s="2" t="n">
        <v>11837.98046875</v>
      </c>
      <c r="JQ142" s="2" t="n">
        <v>65.8199996948242</v>
      </c>
      <c r="JR142" s="2" t="n">
        <v>5820.83984375</v>
      </c>
      <c r="JS142" s="2" t="n">
        <v>1178.52001953125</v>
      </c>
      <c r="JT142" s="2" t="n">
        <v>4116.52978515625</v>
      </c>
      <c r="JU142" s="2" t="n">
        <v>8300.3798828125</v>
      </c>
      <c r="JV142" s="2" t="n">
        <v>126.309997558594</v>
      </c>
      <c r="JW142" s="2" t="n">
        <v>8.39999961853027</v>
      </c>
      <c r="JX142" s="2" t="n">
        <v>8.85000038146973</v>
      </c>
      <c r="JY142" s="2" t="n">
        <v>8.52999973297119</v>
      </c>
      <c r="JZ142" s="2" t="n">
        <v>0.490000009536743</v>
      </c>
      <c r="KA142" s="2" t="n">
        <v>5.86999988555908</v>
      </c>
      <c r="KB142" s="2" t="n">
        <v>1.13999998569489</v>
      </c>
      <c r="KC142" s="2" t="n">
        <v>16.1399993896484</v>
      </c>
      <c r="KD142" s="2" t="n">
        <v>9.38000011444092</v>
      </c>
      <c r="KE142" s="2" t="n">
        <v>5.96000003814697</v>
      </c>
      <c r="KF142" s="2" t="n">
        <v>9.76000022888184</v>
      </c>
      <c r="KG142" s="2" t="n">
        <v>6.59999990463257</v>
      </c>
      <c r="KH142" s="2" t="n">
        <v>85.2900009155274</v>
      </c>
      <c r="KI142" s="2" t="n">
        <v>0.829999983310699</v>
      </c>
      <c r="KJ142" s="2" t="n">
        <v>2.77999997138977</v>
      </c>
      <c r="KK142" s="2" t="n">
        <v>304.839996337891</v>
      </c>
      <c r="KL142" s="2" t="n">
        <v>1440428.14</v>
      </c>
      <c r="KM142" s="2" t="n">
        <v>6235.89013671875</v>
      </c>
      <c r="KN142" s="2" t="n">
        <v>20.6499996185303</v>
      </c>
      <c r="KO142" s="2" t="n">
        <v>0.0299999993294477</v>
      </c>
      <c r="KP142" s="2" t="n">
        <v>0.0299999993294477</v>
      </c>
      <c r="KQ142" s="2" t="n">
        <v>0.0199999995529652</v>
      </c>
      <c r="KR142" s="2" t="n">
        <v>0.0599999986588955</v>
      </c>
      <c r="KS142" s="2" t="n">
        <v>0.0500000007450581</v>
      </c>
      <c r="KT142" s="2" t="n">
        <v>0.00999999977648258</v>
      </c>
      <c r="KU142" s="2" t="n">
        <v>0.230000004172325</v>
      </c>
      <c r="KV142" s="2" t="n">
        <v>0.239999994635582</v>
      </c>
      <c r="KW142" s="2" t="n">
        <v>3.28999996185303</v>
      </c>
      <c r="KX142" s="2" t="n">
        <v>2.92000007629395</v>
      </c>
      <c r="KY142" s="2" t="n">
        <v>1.42999994754791</v>
      </c>
      <c r="KZ142" s="2" t="n">
        <v>1.10000002384186</v>
      </c>
      <c r="LA142" s="2" t="n">
        <v>0.330000013113022</v>
      </c>
      <c r="LB142" s="2" t="n">
        <v>0</v>
      </c>
      <c r="LC142" s="2" t="n">
        <v>8.46000003814697</v>
      </c>
      <c r="LD142" s="2" t="n">
        <v>5.67999982833862</v>
      </c>
      <c r="LE142" s="2" t="n">
        <v>0.540000021457672</v>
      </c>
      <c r="LF142" s="2" t="n">
        <v>0.0399999991059303</v>
      </c>
      <c r="LG142" s="2" t="n">
        <v>0.0199999995529652</v>
      </c>
      <c r="LH142" s="2" t="n">
        <v>4.46000003814697</v>
      </c>
      <c r="LI142" s="2" t="n">
        <v>3.77999997138977</v>
      </c>
      <c r="LJ142" s="2" t="n">
        <v>0.0399999991059303</v>
      </c>
      <c r="LK142" s="2" t="n">
        <v>0.109999999403954</v>
      </c>
      <c r="LL142" s="2" t="n">
        <v>0.600000023841858</v>
      </c>
      <c r="LM142" s="2" t="n">
        <v>0.579999983310699</v>
      </c>
      <c r="LN142" s="2" t="n">
        <v>0.00999999977648258</v>
      </c>
      <c r="LO142" s="2" t="n">
        <v>0.0299999993294477</v>
      </c>
      <c r="LP142" s="2" t="n">
        <v>0.0199999995529652</v>
      </c>
      <c r="LQ142" s="2" t="n">
        <v>0.0399999991059303</v>
      </c>
      <c r="LR142" s="2" t="n">
        <v>0.0399999991059303</v>
      </c>
      <c r="LS142" s="2" t="n">
        <v>0</v>
      </c>
      <c r="LT142" s="2" t="n">
        <v>0.100000001490116</v>
      </c>
      <c r="LU142" s="2" t="n">
        <v>0.100000001490116</v>
      </c>
      <c r="LV142" s="2" t="n">
        <v>40.2126007080078</v>
      </c>
      <c r="MC142" s="0" t="n">
        <v>0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0</v>
      </c>
      <c r="MJ142" s="0" t="n">
        <v>0</v>
      </c>
      <c r="MK142" s="0" t="n">
        <v>0</v>
      </c>
      <c r="ML142" s="0" t="n">
        <v>0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0</v>
      </c>
      <c r="MU142" s="0" t="n">
        <v>939</v>
      </c>
      <c r="MV142" s="0" t="n">
        <v>0</v>
      </c>
      <c r="MW142" s="0" t="n">
        <v>0</v>
      </c>
      <c r="MX142" s="0" t="n">
        <v>2217</v>
      </c>
      <c r="MY142" s="0" t="n">
        <v>0</v>
      </c>
      <c r="MZ142" s="0" t="n">
        <v>0</v>
      </c>
      <c r="NA142" s="0" t="n">
        <v>0</v>
      </c>
      <c r="NB142" s="0" t="n">
        <v>0</v>
      </c>
      <c r="NC142" s="0" t="n">
        <v>0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776</v>
      </c>
      <c r="NI142" s="0" t="n">
        <v>202</v>
      </c>
      <c r="NJ142" s="0" t="n">
        <v>0</v>
      </c>
      <c r="NK142" s="0" t="n">
        <v>0</v>
      </c>
      <c r="NL142" s="0" t="n">
        <v>0</v>
      </c>
      <c r="NM142" s="0" t="n">
        <v>0</v>
      </c>
      <c r="NN142" s="0" t="n">
        <v>0</v>
      </c>
      <c r="NO142" s="0" t="n">
        <v>0</v>
      </c>
      <c r="NP142" s="0" t="n">
        <v>0</v>
      </c>
      <c r="NQ142" s="0" t="n">
        <v>0</v>
      </c>
      <c r="NR142" s="0" t="n">
        <v>0</v>
      </c>
      <c r="NS142" s="0" t="n">
        <v>15383</v>
      </c>
      <c r="NT142" s="0" t="n">
        <v>41</v>
      </c>
      <c r="NU142" s="0" t="n">
        <v>0</v>
      </c>
      <c r="NV142" s="0" t="n">
        <v>0</v>
      </c>
      <c r="NW142" s="0" t="n">
        <v>21</v>
      </c>
      <c r="NX142" s="0" t="n">
        <v>192</v>
      </c>
      <c r="NY142" s="0" t="n">
        <v>6802</v>
      </c>
      <c r="NZ142" s="0" t="n">
        <v>0</v>
      </c>
      <c r="OA142" s="0" t="n">
        <v>0</v>
      </c>
      <c r="OB142" s="0" t="n">
        <v>0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0</v>
      </c>
      <c r="OH142" s="0" t="n">
        <v>31</v>
      </c>
      <c r="OI142" s="0" t="n">
        <v>2256</v>
      </c>
      <c r="OJ142" s="0" t="n">
        <v>0</v>
      </c>
      <c r="OK142" s="0" t="n">
        <v>0</v>
      </c>
      <c r="OL142" s="0" t="n">
        <v>0</v>
      </c>
      <c r="OM142" s="0" t="n">
        <v>0</v>
      </c>
      <c r="ON142" s="0" t="n">
        <v>7</v>
      </c>
      <c r="OO142" s="0" t="n">
        <v>0</v>
      </c>
      <c r="OP142" s="0" t="n">
        <v>0</v>
      </c>
      <c r="OQ142" s="0" t="n">
        <v>0</v>
      </c>
      <c r="OR142" s="0" t="n">
        <v>0</v>
      </c>
      <c r="OS142" s="0" t="n">
        <v>0</v>
      </c>
      <c r="OT142" s="0" t="n">
        <v>0</v>
      </c>
      <c r="OU142" s="0" t="n">
        <v>0</v>
      </c>
      <c r="OV142" s="0" t="n">
        <v>0</v>
      </c>
      <c r="OW142" s="0" t="n">
        <v>0</v>
      </c>
      <c r="OX142" s="0" t="n">
        <v>0</v>
      </c>
      <c r="OY142" s="0" t="n">
        <v>0</v>
      </c>
      <c r="OZ142" s="0" t="n">
        <v>0</v>
      </c>
      <c r="PA142" s="0" t="n">
        <v>0</v>
      </c>
      <c r="PB142" s="0" t="n">
        <v>1806</v>
      </c>
      <c r="PC142" s="0" t="n">
        <v>0</v>
      </c>
      <c r="PD142" s="0" t="n">
        <v>0</v>
      </c>
      <c r="PE142" s="0" t="n">
        <v>0</v>
      </c>
      <c r="PF142" s="0" t="n">
        <v>0</v>
      </c>
      <c r="PG142" s="0" t="n">
        <v>0</v>
      </c>
      <c r="PH142" s="0" t="n">
        <v>0</v>
      </c>
      <c r="PI142" s="0" t="n">
        <v>0</v>
      </c>
      <c r="PJ142" s="0" t="n">
        <v>2317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0</v>
      </c>
      <c r="PP142" s="0" t="n">
        <v>0</v>
      </c>
      <c r="PQ142" s="0" t="n">
        <v>198</v>
      </c>
      <c r="PR142" s="0" t="n">
        <v>0</v>
      </c>
      <c r="PS142" s="0" t="n">
        <v>0</v>
      </c>
      <c r="PT142" s="0" t="n">
        <v>0</v>
      </c>
      <c r="PU142" s="0" t="n">
        <v>0</v>
      </c>
      <c r="PV142" s="0" t="n">
        <v>306</v>
      </c>
      <c r="PW142" s="0" t="n">
        <v>205</v>
      </c>
      <c r="PX142" s="0" t="n">
        <v>312</v>
      </c>
      <c r="PY142" s="0" t="n">
        <v>0</v>
      </c>
      <c r="PZ142" s="0" t="n">
        <v>0</v>
      </c>
      <c r="QA142" s="0" t="n">
        <v>0</v>
      </c>
      <c r="QB142" s="0" t="n">
        <v>0</v>
      </c>
      <c r="QC142" s="0" t="n">
        <v>0</v>
      </c>
      <c r="QD142" s="0" t="n">
        <v>0</v>
      </c>
      <c r="QE142" s="0" t="n">
        <v>0</v>
      </c>
      <c r="QF142" s="0" t="n">
        <v>57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1706</v>
      </c>
      <c r="QL142" s="0" t="n">
        <v>0</v>
      </c>
      <c r="QM142" s="0" t="n">
        <v>3468</v>
      </c>
      <c r="QN142" s="0" t="n">
        <v>0</v>
      </c>
      <c r="QO142" s="0" t="n">
        <v>0</v>
      </c>
      <c r="QP142" s="0" t="n">
        <v>0</v>
      </c>
      <c r="QQ142" s="0" t="n">
        <v>798</v>
      </c>
      <c r="QR142" s="0" t="n">
        <v>0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81</v>
      </c>
      <c r="RA142" s="0" t="n">
        <v>0</v>
      </c>
      <c r="RB142" s="0" t="n">
        <v>0</v>
      </c>
      <c r="RC142" s="0" t="n">
        <v>0</v>
      </c>
      <c r="RD142" s="0" t="n">
        <v>395</v>
      </c>
      <c r="RE142" s="0" t="n">
        <v>0</v>
      </c>
      <c r="RF142" s="0" t="n">
        <v>0</v>
      </c>
      <c r="RG142" s="0" t="n">
        <v>212</v>
      </c>
      <c r="RH142" s="0" t="n">
        <v>0</v>
      </c>
      <c r="RI142" s="0" t="n">
        <v>0</v>
      </c>
      <c r="RJ142" s="0" t="n">
        <v>0</v>
      </c>
      <c r="RK142" s="0" t="n">
        <v>0</v>
      </c>
      <c r="RL142" s="0" t="n">
        <v>13496</v>
      </c>
      <c r="RM142" s="0" t="n">
        <v>0</v>
      </c>
      <c r="RN142" s="0" t="n">
        <v>0</v>
      </c>
      <c r="RO142" s="0" t="n">
        <v>0</v>
      </c>
      <c r="RP142" s="0" t="n">
        <v>364</v>
      </c>
      <c r="RQ142" s="0" t="n">
        <v>175</v>
      </c>
      <c r="RR142" s="0" t="n">
        <v>0</v>
      </c>
      <c r="RS142" s="0" t="n">
        <v>0</v>
      </c>
      <c r="RT142" s="0" t="n">
        <v>0</v>
      </c>
      <c r="RU142" s="0" t="n">
        <v>0</v>
      </c>
      <c r="RV142" s="0" t="n">
        <v>10</v>
      </c>
      <c r="RW142" s="0" t="n">
        <v>0</v>
      </c>
      <c r="RX142" s="0" t="n">
        <v>0</v>
      </c>
      <c r="RY142" s="0" t="n">
        <v>826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0</v>
      </c>
      <c r="SL142" s="0" t="n">
        <v>0</v>
      </c>
      <c r="SM142" s="0" t="n">
        <v>0</v>
      </c>
      <c r="SN142" s="0" t="n">
        <v>0</v>
      </c>
      <c r="SO142" s="0" t="n">
        <v>0</v>
      </c>
      <c r="SP142" s="0" t="n">
        <v>0</v>
      </c>
      <c r="SQ142" s="0" t="n">
        <v>0</v>
      </c>
      <c r="SR142" s="0" t="n">
        <v>783</v>
      </c>
      <c r="SS142" s="0" t="n">
        <v>16</v>
      </c>
      <c r="ST142" s="0" t="n">
        <v>0</v>
      </c>
      <c r="SU142" s="0" t="n">
        <v>0</v>
      </c>
      <c r="SV142" s="0" t="n">
        <v>0</v>
      </c>
      <c r="SW142" s="0" t="n">
        <v>0</v>
      </c>
      <c r="SX142" s="0" t="n">
        <v>0</v>
      </c>
      <c r="SY142" s="0" t="n">
        <v>0</v>
      </c>
      <c r="SZ142" s="0" t="n">
        <v>62</v>
      </c>
      <c r="TA142" s="0" t="n">
        <v>18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0</v>
      </c>
      <c r="TG142" s="0" t="n">
        <v>0</v>
      </c>
      <c r="TH142" s="0" t="n">
        <v>0</v>
      </c>
      <c r="TI142" s="0" t="n">
        <v>248</v>
      </c>
      <c r="TJ142" s="0" t="n">
        <v>0</v>
      </c>
      <c r="TK142" s="0" t="n">
        <v>0</v>
      </c>
      <c r="TL142" s="0" t="n">
        <v>667</v>
      </c>
      <c r="TM142" s="0" t="n">
        <v>1014</v>
      </c>
      <c r="TN142" s="0" t="n">
        <v>92</v>
      </c>
      <c r="TO142" s="0" t="n">
        <v>62</v>
      </c>
      <c r="TP142" s="0" t="n">
        <v>134</v>
      </c>
      <c r="TQ142" s="0" t="n">
        <v>0</v>
      </c>
      <c r="TR142" s="0" t="n">
        <v>1659</v>
      </c>
      <c r="TS142" s="0" t="n">
        <v>0</v>
      </c>
      <c r="TT142" s="0" t="n">
        <v>67</v>
      </c>
      <c r="TU142" s="0" t="n">
        <v>0</v>
      </c>
      <c r="TV142" s="0" t="n">
        <v>0</v>
      </c>
      <c r="TW142" s="0" t="n">
        <v>89</v>
      </c>
      <c r="TX142" s="0" t="n">
        <v>0</v>
      </c>
      <c r="TY142" s="0" t="n">
        <v>302</v>
      </c>
      <c r="TZ142" s="0" t="n">
        <v>449</v>
      </c>
      <c r="UA142" s="0" t="n">
        <v>13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0</v>
      </c>
      <c r="UG142" s="0" t="n">
        <v>0</v>
      </c>
      <c r="UH142" s="0" t="n">
        <v>0</v>
      </c>
      <c r="UI142" s="0" t="n">
        <v>0</v>
      </c>
      <c r="UJ142" s="0" t="n">
        <v>0</v>
      </c>
      <c r="UK142" s="0" t="n">
        <v>1095</v>
      </c>
      <c r="UL142" s="0" t="n">
        <v>0</v>
      </c>
      <c r="UM142" s="0" t="n">
        <v>0</v>
      </c>
      <c r="UN142" s="0" t="n">
        <v>0</v>
      </c>
      <c r="UO142" s="0" t="n">
        <v>0</v>
      </c>
      <c r="UP142" s="0" t="n">
        <v>0</v>
      </c>
      <c r="UQ142" s="0" t="n">
        <v>0</v>
      </c>
      <c r="UR142" s="0" t="n">
        <v>0</v>
      </c>
      <c r="US142" s="0" t="n">
        <v>0</v>
      </c>
      <c r="UT142" s="0" t="n">
        <v>0</v>
      </c>
      <c r="UU142" s="0" t="n">
        <v>0</v>
      </c>
      <c r="UV142" s="0" t="n">
        <v>0</v>
      </c>
      <c r="UW142" s="0" t="n">
        <v>0</v>
      </c>
      <c r="UX142" s="0" t="n">
        <v>0</v>
      </c>
      <c r="UY142" s="0" t="n">
        <v>0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0</v>
      </c>
      <c r="VE142" s="0" t="n">
        <v>0</v>
      </c>
      <c r="VF142" s="0" t="n">
        <v>88</v>
      </c>
      <c r="VG142" s="0" t="n">
        <v>0</v>
      </c>
      <c r="VH142" s="0" t="n">
        <v>0</v>
      </c>
      <c r="VI142" s="0" t="n">
        <v>0</v>
      </c>
      <c r="VJ142" s="0" t="n">
        <v>0</v>
      </c>
      <c r="VK142" s="0" t="n">
        <v>0</v>
      </c>
      <c r="VL142" s="0" t="n">
        <v>68</v>
      </c>
      <c r="VM142" s="0" t="n">
        <v>0</v>
      </c>
      <c r="VN142" s="0" t="n">
        <v>0</v>
      </c>
      <c r="VO142" s="0" t="n">
        <v>0</v>
      </c>
      <c r="VP142" s="0" t="n">
        <v>0</v>
      </c>
      <c r="VQ142" s="0" t="n">
        <v>0</v>
      </c>
      <c r="VR142" s="0" t="n">
        <v>516</v>
      </c>
      <c r="VS142" s="0" t="n">
        <v>0</v>
      </c>
      <c r="VT142" s="0" t="n">
        <v>0</v>
      </c>
      <c r="VU142" s="0" t="n">
        <v>508</v>
      </c>
      <c r="VV142" s="0" t="n">
        <v>0</v>
      </c>
      <c r="VW142" s="0" t="n">
        <v>0</v>
      </c>
      <c r="VX142" s="0" t="n">
        <v>0</v>
      </c>
      <c r="VY142" s="0" t="n">
        <v>0</v>
      </c>
      <c r="VZ142" s="0" t="n">
        <v>0</v>
      </c>
      <c r="WA142" s="0" t="n">
        <v>0</v>
      </c>
      <c r="WB142" s="0" t="n">
        <v>0</v>
      </c>
      <c r="WC142" s="0" t="n">
        <v>0</v>
      </c>
      <c r="WD142" s="0" t="n">
        <v>0</v>
      </c>
      <c r="WE142" s="0" t="n">
        <v>0</v>
      </c>
      <c r="WF142" s="0" t="n">
        <v>65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0</v>
      </c>
      <c r="WM142" s="0" t="n">
        <v>9</v>
      </c>
      <c r="WN142" s="0" t="n">
        <v>42</v>
      </c>
      <c r="WO142" s="0" t="n">
        <v>0</v>
      </c>
      <c r="WP142" s="0" t="n">
        <v>8</v>
      </c>
      <c r="WQ142" s="0" t="n">
        <v>1577</v>
      </c>
      <c r="WR142" s="0" t="n">
        <v>0</v>
      </c>
      <c r="WS142" s="0" t="n">
        <v>0</v>
      </c>
      <c r="WT142" s="0" t="n">
        <v>0</v>
      </c>
      <c r="WU142" s="0" t="n">
        <v>0</v>
      </c>
      <c r="WV142" s="0" t="n">
        <v>4</v>
      </c>
      <c r="WW142" s="0" t="n">
        <v>0</v>
      </c>
      <c r="WX142" s="0" t="n">
        <v>0</v>
      </c>
      <c r="WY142" s="0" t="n">
        <v>0</v>
      </c>
      <c r="WZ142" s="0" t="n">
        <v>0</v>
      </c>
      <c r="XA142" s="0" t="n">
        <v>249</v>
      </c>
      <c r="XB142" s="0" t="n">
        <v>0</v>
      </c>
      <c r="XC142" s="0" t="n">
        <v>0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0</v>
      </c>
      <c r="XJ142" s="0" t="n">
        <v>0</v>
      </c>
      <c r="XK142" s="0" t="n">
        <v>0</v>
      </c>
      <c r="XL142" s="0" t="n">
        <v>423</v>
      </c>
      <c r="XM142" s="0" t="n">
        <v>0</v>
      </c>
      <c r="XN142" s="0" t="n">
        <v>2280</v>
      </c>
      <c r="XO142" s="0" t="n">
        <v>8493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611</v>
      </c>
      <c r="XU142" s="0" t="n">
        <v>338</v>
      </c>
      <c r="XV142" s="0" t="n">
        <v>36</v>
      </c>
      <c r="XW142" s="0" t="n">
        <v>4279</v>
      </c>
      <c r="XX142" s="0" t="n">
        <v>0</v>
      </c>
      <c r="XY142" s="0" t="n">
        <v>12644</v>
      </c>
      <c r="XZ142" s="0" t="n">
        <v>299</v>
      </c>
      <c r="YA142" s="0" t="n">
        <v>0</v>
      </c>
      <c r="YB142" s="0" t="n">
        <v>26162</v>
      </c>
      <c r="YC142" s="0" t="n">
        <v>0</v>
      </c>
      <c r="YD142" s="0" t="n">
        <v>0</v>
      </c>
      <c r="YE142" s="0" t="n">
        <v>0</v>
      </c>
      <c r="YF142" s="0" t="n">
        <v>638</v>
      </c>
      <c r="YG142" s="0" t="n">
        <v>0</v>
      </c>
      <c r="YH142" s="0" t="n">
        <v>1361</v>
      </c>
      <c r="YI142" s="0" t="n">
        <v>7940</v>
      </c>
      <c r="YJ142" s="0" t="n">
        <v>0</v>
      </c>
      <c r="YK142" s="0" t="n">
        <v>1110</v>
      </c>
      <c r="YL142" s="0" t="n">
        <v>1034</v>
      </c>
      <c r="YM142" s="0" t="n">
        <v>0</v>
      </c>
      <c r="YN142" s="0" t="n">
        <v>0</v>
      </c>
      <c r="YO142" s="0" t="n">
        <v>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0</v>
      </c>
      <c r="ZI142" s="0" t="n">
        <v>0</v>
      </c>
      <c r="ZJ142" s="0" t="n">
        <v>132</v>
      </c>
      <c r="ZK142" s="0" t="n">
        <v>0</v>
      </c>
      <c r="ZL142" s="0" t="n">
        <v>0</v>
      </c>
      <c r="ZM142" s="0" t="n">
        <v>0</v>
      </c>
      <c r="ZN142" s="0" t="n">
        <v>0</v>
      </c>
      <c r="ZO142" s="0" t="n">
        <v>0</v>
      </c>
      <c r="ZP142" s="0" t="n">
        <v>213</v>
      </c>
      <c r="ZQ142" s="0" t="n">
        <v>2323</v>
      </c>
      <c r="ZR142" s="0" t="n">
        <v>0</v>
      </c>
      <c r="ZS142" s="0" t="n">
        <v>0</v>
      </c>
      <c r="ZT142" s="0" t="n">
        <v>38</v>
      </c>
      <c r="ZU142" s="0" t="n">
        <v>0</v>
      </c>
      <c r="ZV142" s="0" t="n">
        <v>0</v>
      </c>
      <c r="ZW142" s="0" t="n">
        <v>0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0</v>
      </c>
      <c r="AAD142" s="0" t="n">
        <v>90</v>
      </c>
      <c r="AAE142" s="0" t="n">
        <v>0</v>
      </c>
      <c r="AAF142" s="0" t="n">
        <v>0</v>
      </c>
      <c r="AAG142" s="0" t="n">
        <v>0</v>
      </c>
      <c r="AAH142" s="0" t="n">
        <v>0</v>
      </c>
      <c r="AAI142" s="0" t="n">
        <v>0</v>
      </c>
      <c r="AAJ142" s="0" t="n">
        <v>17</v>
      </c>
      <c r="AAK142" s="0" t="n">
        <v>0</v>
      </c>
      <c r="AAL142" s="0" t="n">
        <v>0</v>
      </c>
      <c r="AAM142" s="0" t="n">
        <v>0</v>
      </c>
      <c r="AAN142" s="0" t="n">
        <v>0</v>
      </c>
      <c r="AAO142" s="0" t="n">
        <v>0</v>
      </c>
      <c r="AAP142" s="0" t="n">
        <v>0</v>
      </c>
    </row>
    <row r="143" customFormat="false" ht="15" hidden="false" customHeight="true" outlineLevel="0" collapsed="false">
      <c r="A143" s="1" t="n">
        <v>31088</v>
      </c>
      <c r="C143" s="20"/>
      <c r="D143" s="20"/>
      <c r="E143" s="20"/>
      <c r="F143" s="20"/>
      <c r="G143" s="20"/>
      <c r="H143" s="2" t="n">
        <v>1</v>
      </c>
      <c r="I143" s="2" t="n">
        <v>34</v>
      </c>
      <c r="J143" s="21"/>
      <c r="K143" s="21"/>
      <c r="L143" s="2" t="n">
        <v>0</v>
      </c>
      <c r="M143" s="2" t="n">
        <v>1</v>
      </c>
      <c r="N143" s="2" t="n">
        <v>0</v>
      </c>
      <c r="O143" s="2" t="n">
        <v>1</v>
      </c>
      <c r="P143" s="2" t="n">
        <v>1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1</v>
      </c>
      <c r="V143" s="2" t="n">
        <v>1</v>
      </c>
      <c r="W143" s="2" t="n">
        <v>1</v>
      </c>
      <c r="X143" s="2" t="n">
        <f aca="false">SUM(L143:W143)</f>
        <v>6</v>
      </c>
      <c r="Y143" s="2" t="n">
        <v>170</v>
      </c>
      <c r="Z143" s="2" t="n">
        <v>110</v>
      </c>
      <c r="AA143" s="2" t="n">
        <f aca="false">Y143-Z143</f>
        <v>60</v>
      </c>
      <c r="AB143" s="3" t="n">
        <f aca="false">Z143+((Y143-Z143)/3)</f>
        <v>130</v>
      </c>
      <c r="AC143" s="4" t="n">
        <v>118.5</v>
      </c>
      <c r="AD143" s="4" t="n">
        <v>174.5</v>
      </c>
      <c r="AE143" s="3" t="n">
        <v>38.9159366507664</v>
      </c>
      <c r="AF143" s="3" t="n">
        <v>2</v>
      </c>
      <c r="AG143" s="4" t="n">
        <v>118.7</v>
      </c>
      <c r="AH143" s="4" t="n">
        <v>118.5</v>
      </c>
      <c r="AI143" s="3" t="n">
        <v>0.680229226361032</v>
      </c>
      <c r="AJ143" s="3" t="n">
        <v>1.00168776371308</v>
      </c>
      <c r="AK143" s="3" t="n">
        <v>119.5</v>
      </c>
      <c r="AL143" s="4" t="n">
        <v>36.4</v>
      </c>
      <c r="AM143" s="4" t="n">
        <v>43.1</v>
      </c>
      <c r="AN143" s="4" t="n">
        <v>75.4</v>
      </c>
      <c r="AO143" s="2" t="n">
        <v>18</v>
      </c>
      <c r="AP143" s="4" t="n">
        <v>47.5</v>
      </c>
      <c r="AQ143" s="4" t="n">
        <v>71.7</v>
      </c>
      <c r="AR143" s="4" t="n">
        <v>3.7</v>
      </c>
      <c r="AS143" s="2" t="n">
        <v>112</v>
      </c>
      <c r="AT143" s="2" t="n">
        <v>162</v>
      </c>
      <c r="AU143" s="2" t="n">
        <v>197</v>
      </c>
      <c r="AV143" s="2" t="n">
        <v>171</v>
      </c>
      <c r="AW143" s="2" t="n">
        <v>176</v>
      </c>
      <c r="AX143" s="2" t="n">
        <v>4</v>
      </c>
      <c r="AY143" s="2" t="n">
        <f aca="false">((AS143*15)+(AT143*30)+(AU143*30)+(AV143*30)+(AW143*15))-(AS143*120)</f>
        <v>6780</v>
      </c>
      <c r="AZ143" s="2" t="n">
        <f aca="false">((AS143*15)+(AT143*30)+(AU143*30)+(AV143*30)+(AW143*15))</f>
        <v>20220</v>
      </c>
      <c r="BA143" s="2" t="n">
        <v>5.56</v>
      </c>
      <c r="BB143" s="5" t="n">
        <f aca="false">10000/SQRT((AS143*BH143)*(AVERAGE(AS143:AW143)*AVERAGE(BH143:BL143)))</f>
        <v>1.38142337503408</v>
      </c>
      <c r="BC143" s="3" t="n">
        <f aca="false">(AS143*BH143)/405</f>
        <v>7.27308641975309</v>
      </c>
      <c r="BD143" s="3" t="n">
        <v>1</v>
      </c>
      <c r="BE143" s="3" t="n">
        <f aca="false">1/(LOG(BH143)+LOG(AS143))</f>
        <v>0.288253072911261</v>
      </c>
      <c r="BF143" s="3" t="n">
        <f aca="false">(BI143-BH143)/(AT143-AS143)</f>
        <v>1.554</v>
      </c>
      <c r="BG143" s="3" t="n">
        <f aca="false">(20*BH143)/((AS143/18)-3.5)</f>
        <v>193.224489795918</v>
      </c>
      <c r="BH143" s="2" t="n">
        <v>26.3</v>
      </c>
      <c r="BI143" s="2" t="n">
        <v>104</v>
      </c>
      <c r="BJ143" s="2" t="n">
        <v>134</v>
      </c>
      <c r="BK143" s="2" t="n">
        <v>95.4</v>
      </c>
      <c r="BL143" s="2" t="n">
        <v>184</v>
      </c>
      <c r="BM143" s="3" t="n">
        <f aca="false">((BH143*15)+(BI143*30)+(BJ143*30)+(BK143*30)+(BL143*15))-(BH143*120)</f>
        <v>10000.5</v>
      </c>
      <c r="BN143" s="3" t="n">
        <f aca="false">((BH143*15)+(BI143*30)+(BJ143*30)+(BK143*30)+(BL143*15))</f>
        <v>13156.5</v>
      </c>
      <c r="BO143" s="3" t="n">
        <f aca="false">(1/BH143)</f>
        <v>0.0380228136882129</v>
      </c>
      <c r="BP143" s="3" t="n">
        <f aca="false">(BN143/AZ143)</f>
        <v>0.65066765578635</v>
      </c>
      <c r="BQ143" s="3" t="n">
        <f aca="false">(BB143*BP143)</f>
        <v>0.898847509081893</v>
      </c>
      <c r="BR143" s="5" t="n">
        <f aca="false">(BF143*BO143)</f>
        <v>0.0590874524714829</v>
      </c>
      <c r="CA143" s="2" t="n">
        <v>193</v>
      </c>
      <c r="CB143" s="2" t="n">
        <v>0</v>
      </c>
      <c r="CC143" s="2" t="n">
        <v>34</v>
      </c>
      <c r="CD143" s="2" t="n">
        <v>1</v>
      </c>
      <c r="CE143" s="2" t="n">
        <v>84</v>
      </c>
      <c r="CF143" s="2" t="n">
        <v>0</v>
      </c>
      <c r="CG143" s="2" t="n">
        <v>70</v>
      </c>
      <c r="CH143" s="2" t="n">
        <v>350</v>
      </c>
      <c r="CI143" s="2" t="n">
        <v>1</v>
      </c>
      <c r="CJ143" s="2" t="n">
        <v>5</v>
      </c>
      <c r="CW143" s="3"/>
      <c r="CY143" s="22"/>
      <c r="EU143" s="3"/>
      <c r="EW143" s="22"/>
      <c r="GK143" s="9" t="n">
        <v>1277</v>
      </c>
      <c r="GL143" s="9" t="n">
        <v>35.3</v>
      </c>
      <c r="GM143" s="9" t="n">
        <v>64.6</v>
      </c>
      <c r="GN143" s="9" t="n">
        <v>7.9</v>
      </c>
      <c r="GO143" s="9" t="n">
        <v>30.2</v>
      </c>
      <c r="GP143" s="9" t="n">
        <v>15.2</v>
      </c>
      <c r="GQ143" s="9" t="n">
        <v>25</v>
      </c>
      <c r="GR143" s="9" t="n">
        <v>142.8</v>
      </c>
      <c r="GS143" s="9" t="n">
        <v>4.8</v>
      </c>
      <c r="GT143" s="9" t="n">
        <v>11.9</v>
      </c>
      <c r="GU143" s="9" t="s">
        <v>748</v>
      </c>
      <c r="GV143" s="9" t="s">
        <v>749</v>
      </c>
      <c r="GW143" s="9" t="s">
        <v>750</v>
      </c>
      <c r="GX143" s="9" t="s">
        <v>751</v>
      </c>
      <c r="GY143" s="9" t="s">
        <v>752</v>
      </c>
      <c r="GZ143" s="9" t="s">
        <v>753</v>
      </c>
      <c r="HA143" s="9" t="s">
        <v>754</v>
      </c>
      <c r="HB143" s="9" t="s">
        <v>755</v>
      </c>
      <c r="HC143" s="9" t="s">
        <v>756</v>
      </c>
      <c r="HD143" s="9" t="s">
        <v>757</v>
      </c>
      <c r="HE143" s="9" t="s">
        <v>758</v>
      </c>
      <c r="HF143" s="9" t="s">
        <v>759</v>
      </c>
      <c r="HG143" s="9" t="s">
        <v>760</v>
      </c>
      <c r="HH143" s="9" t="s">
        <v>761</v>
      </c>
      <c r="HI143" s="9" t="s">
        <v>762</v>
      </c>
      <c r="HJ143" s="9" t="s">
        <v>763</v>
      </c>
      <c r="HK143" s="9" t="s">
        <v>764</v>
      </c>
      <c r="HL143" s="9" t="n">
        <v>18</v>
      </c>
      <c r="HM143" s="9" t="n">
        <v>3.8</v>
      </c>
      <c r="HN143" s="9" t="n">
        <v>300</v>
      </c>
      <c r="HP143" s="2" t="n">
        <v>15</v>
      </c>
      <c r="HQ143" s="2" t="n">
        <v>0</v>
      </c>
      <c r="HR143" s="2" t="n">
        <v>0</v>
      </c>
      <c r="HS143" s="2" t="n">
        <v>27.4601173400879</v>
      </c>
      <c r="HT143" s="2" t="n">
        <v>325.881408691406</v>
      </c>
      <c r="HU143" s="2" t="n">
        <v>0.28</v>
      </c>
      <c r="HV143" s="2" t="n">
        <v>2</v>
      </c>
      <c r="HW143" s="2" t="n">
        <v>2</v>
      </c>
      <c r="HX143" s="2" t="n">
        <v>2</v>
      </c>
      <c r="HY143" s="2" t="n">
        <v>2202.55004882812</v>
      </c>
      <c r="HZ143" s="2" t="n">
        <v>55.6399993896484</v>
      </c>
      <c r="IA143" s="2" t="n">
        <v>21.9799995422363</v>
      </c>
      <c r="IB143" s="2" t="n">
        <v>23.3099994659424</v>
      </c>
      <c r="IC143" s="2" t="n">
        <v>24.6800003051758</v>
      </c>
      <c r="ID143" s="2" t="n">
        <v>344.579986572266</v>
      </c>
      <c r="IE143" s="2" t="n">
        <v>39.4500007629395</v>
      </c>
      <c r="IF143" s="2" t="n">
        <v>97.4599990844727</v>
      </c>
      <c r="IG143" s="2" t="n">
        <v>5.28999996185303</v>
      </c>
      <c r="IH143" s="2" t="n">
        <v>119.319999694824</v>
      </c>
      <c r="II143" s="2" t="n">
        <v>3</v>
      </c>
      <c r="IJ143" s="2" t="n">
        <v>84.1699981689453</v>
      </c>
      <c r="IK143" s="2" t="n">
        <v>5.80000019073486</v>
      </c>
      <c r="IL143" s="2" t="n">
        <v>21.4599990844727</v>
      </c>
      <c r="IM143" s="2" t="n">
        <v>20.9799995422363</v>
      </c>
      <c r="IN143" s="2" t="n">
        <v>7.73000001907349</v>
      </c>
      <c r="IO143" s="2" t="n">
        <v>7.34000015258789</v>
      </c>
      <c r="IP143" s="2" t="n">
        <v>15.210000038147</v>
      </c>
      <c r="IQ143" s="2" t="n">
        <v>3.07999992370605</v>
      </c>
      <c r="IR143" s="2" t="n">
        <v>2.38000011444092</v>
      </c>
      <c r="IS143" s="2" t="n">
        <v>0.860000014305115</v>
      </c>
      <c r="IT143" s="2" t="n">
        <v>775.960021972656</v>
      </c>
      <c r="IU143" s="2" t="n">
        <v>12.2700004577637</v>
      </c>
      <c r="IV143" s="2" t="n">
        <v>0.560000002384186</v>
      </c>
      <c r="IW143" s="2" t="n">
        <v>322.299987792969</v>
      </c>
      <c r="IX143" s="2" t="n">
        <v>1492.09997558594</v>
      </c>
      <c r="IY143" s="2" t="n">
        <v>2435.48999023437</v>
      </c>
      <c r="IZ143" s="2" t="n">
        <v>1800.05004882813</v>
      </c>
      <c r="JA143" s="2" t="n">
        <v>6.6100001335144</v>
      </c>
      <c r="JB143" s="2" t="n">
        <v>2.13000011444092</v>
      </c>
      <c r="JC143" s="2" t="n">
        <v>2.98000001907349</v>
      </c>
      <c r="JD143" s="2" t="n">
        <v>51.5299987792969</v>
      </c>
      <c r="JE143" s="2" t="n">
        <v>136.899993896484</v>
      </c>
      <c r="JF143" s="2" t="n">
        <v>1.61000001430511</v>
      </c>
      <c r="JG143" s="2" t="n">
        <v>1.57000005245209</v>
      </c>
      <c r="JH143" s="2" t="n">
        <v>15.1800003051758</v>
      </c>
      <c r="JI143" s="2" t="n">
        <v>3.74000000953674</v>
      </c>
      <c r="JJ143" s="2" t="n">
        <v>1.49000000953674</v>
      </c>
      <c r="JK143" s="2" t="n">
        <v>1.24000000953674</v>
      </c>
      <c r="JL143" s="2" t="n">
        <v>318.589996337891</v>
      </c>
      <c r="JM143" s="2" t="n">
        <v>1.95000004768372</v>
      </c>
      <c r="JN143" s="2" t="n">
        <v>87.5699996948242</v>
      </c>
      <c r="JO143" s="2" t="n">
        <v>3464.07006835937</v>
      </c>
      <c r="JP143" s="2" t="n">
        <v>4019.580078125</v>
      </c>
      <c r="JQ143" s="2" t="n">
        <v>50.5999984741211</v>
      </c>
      <c r="JR143" s="2" t="n">
        <v>2116.47998046875</v>
      </c>
      <c r="JS143" s="2" t="n">
        <v>155.630004882813</v>
      </c>
      <c r="JT143" s="2" t="n">
        <v>6229.64013671875</v>
      </c>
      <c r="JU143" s="2" t="n">
        <v>2578.080078125</v>
      </c>
      <c r="JV143" s="2" t="n">
        <v>86.629997253418</v>
      </c>
      <c r="JW143" s="2" t="n">
        <v>6.76999998092651</v>
      </c>
      <c r="JX143" s="2" t="n">
        <v>4.8600001335144</v>
      </c>
      <c r="JY143" s="2" t="n">
        <v>5.8600001335144</v>
      </c>
      <c r="JZ143" s="2" t="n">
        <v>0.449999988079071</v>
      </c>
      <c r="KA143" s="2" t="n">
        <v>8.56999969482422</v>
      </c>
      <c r="KB143" s="2" t="n">
        <v>1.5</v>
      </c>
      <c r="KC143" s="2" t="n">
        <v>17.8099994659424</v>
      </c>
      <c r="KD143" s="2" t="n">
        <v>7.07999992370606</v>
      </c>
      <c r="KE143" s="2" t="n">
        <v>15.0299997329712</v>
      </c>
      <c r="KF143" s="2" t="n">
        <v>23.1399993896484</v>
      </c>
      <c r="KG143" s="2" t="n">
        <v>12.0200004577637</v>
      </c>
      <c r="KH143" s="2" t="n">
        <v>258.480010986328</v>
      </c>
      <c r="KI143" s="2" t="n">
        <v>16.3999996185303</v>
      </c>
      <c r="KJ143" s="2" t="n">
        <v>238.949996948242</v>
      </c>
      <c r="KK143" s="2" t="n">
        <v>88.0299987792969</v>
      </c>
      <c r="KL143" s="2" t="n">
        <v>3599764.41</v>
      </c>
      <c r="KM143" s="2" t="n">
        <v>10446.8203125</v>
      </c>
      <c r="KN143" s="2" t="n">
        <v>47.8899993896484</v>
      </c>
      <c r="KO143" s="2" t="n">
        <v>0.0500000007450581</v>
      </c>
      <c r="KP143" s="2" t="n">
        <v>0.0399999991059303</v>
      </c>
      <c r="KQ143" s="2" t="n">
        <v>0.0500000007450581</v>
      </c>
      <c r="KR143" s="2" t="n">
        <v>0.129999995231628</v>
      </c>
      <c r="KS143" s="2" t="n">
        <v>0.0900000035762787</v>
      </c>
      <c r="KT143" s="2" t="n">
        <v>0.0399999991059303</v>
      </c>
      <c r="KU143" s="2" t="n">
        <v>0.419999986886978</v>
      </c>
      <c r="KV143" s="2" t="n">
        <v>0.629999995231628</v>
      </c>
      <c r="KW143" s="2" t="n">
        <v>7.61999988555908</v>
      </c>
      <c r="KX143" s="2" t="n">
        <v>8.25</v>
      </c>
      <c r="KY143" s="2" t="n">
        <v>3.24000000953674</v>
      </c>
      <c r="KZ143" s="2" t="n">
        <v>3.09999990463257</v>
      </c>
      <c r="LA143" s="2" t="n">
        <v>0.860000014305115</v>
      </c>
      <c r="LB143" s="2" t="n">
        <v>0.0500000007450581</v>
      </c>
      <c r="LC143" s="2" t="n">
        <v>18.7800006866455</v>
      </c>
      <c r="LD143" s="2" t="n">
        <v>13.75</v>
      </c>
      <c r="LE143" s="2" t="n">
        <v>1.20000004768372</v>
      </c>
      <c r="LF143" s="2" t="n">
        <v>0.0500000007450581</v>
      </c>
      <c r="LG143" s="2" t="n">
        <v>0</v>
      </c>
      <c r="LH143" s="2" t="n">
        <v>8.59000015258789</v>
      </c>
      <c r="LI143" s="2" t="n">
        <v>7.36999988555908</v>
      </c>
      <c r="LJ143" s="2" t="n">
        <v>0.119999997317791</v>
      </c>
      <c r="LK143" s="2" t="n">
        <v>0.310000002384186</v>
      </c>
      <c r="LL143" s="2" t="n">
        <v>0.469999998807907</v>
      </c>
      <c r="LM143" s="2" t="n">
        <v>0.569999992847443</v>
      </c>
      <c r="LN143" s="2" t="n">
        <v>0</v>
      </c>
      <c r="LO143" s="2" t="n">
        <v>0.109999999403954</v>
      </c>
      <c r="LP143" s="2" t="n">
        <v>0.0700000002980232</v>
      </c>
      <c r="LQ143" s="2" t="n">
        <v>0.00999999977648258</v>
      </c>
      <c r="LR143" s="2" t="n">
        <v>0</v>
      </c>
      <c r="LS143" s="2" t="n">
        <v>0</v>
      </c>
      <c r="LT143" s="2" t="n">
        <v>0.0399999991059303</v>
      </c>
      <c r="LU143" s="2" t="n">
        <v>0.00999999977648258</v>
      </c>
      <c r="LV143" s="2" t="n">
        <v>78.0139999389648</v>
      </c>
      <c r="MC143" s="0" t="n">
        <v>0</v>
      </c>
      <c r="MD143" s="0" t="n">
        <v>0</v>
      </c>
      <c r="ME143" s="0" t="n">
        <v>0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14</v>
      </c>
      <c r="MM143" s="0" t="n">
        <v>138</v>
      </c>
      <c r="MN143" s="0" t="n">
        <v>0</v>
      </c>
      <c r="MO143" s="0" t="n">
        <v>0</v>
      </c>
      <c r="MP143" s="0" t="n">
        <v>0</v>
      </c>
      <c r="MQ143" s="0" t="n">
        <v>0</v>
      </c>
      <c r="MR143" s="0" t="n">
        <v>0</v>
      </c>
      <c r="MS143" s="0" t="n">
        <v>0</v>
      </c>
      <c r="MT143" s="0" t="n">
        <v>0</v>
      </c>
      <c r="MU143" s="0" t="n">
        <v>179</v>
      </c>
      <c r="MV143" s="0" t="n">
        <v>0</v>
      </c>
      <c r="MW143" s="0" t="n">
        <v>0</v>
      </c>
      <c r="MX143" s="0" t="n">
        <v>166</v>
      </c>
      <c r="MY143" s="0" t="n">
        <v>0</v>
      </c>
      <c r="MZ143" s="0" t="n">
        <v>0</v>
      </c>
      <c r="NA143" s="0" t="n">
        <v>0</v>
      </c>
      <c r="NB143" s="0" t="n">
        <v>0</v>
      </c>
      <c r="NC143" s="0" t="n">
        <v>0</v>
      </c>
      <c r="ND143" s="0" t="n">
        <v>0</v>
      </c>
      <c r="NE143" s="0" t="n">
        <v>0</v>
      </c>
      <c r="NF143" s="0" t="n">
        <v>0</v>
      </c>
      <c r="NG143" s="0" t="n">
        <v>0</v>
      </c>
      <c r="NH143" s="0" t="n">
        <v>979</v>
      </c>
      <c r="NI143" s="0" t="n">
        <v>165</v>
      </c>
      <c r="NJ143" s="0" t="n">
        <v>0</v>
      </c>
      <c r="NK143" s="0" t="n">
        <v>61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11</v>
      </c>
      <c r="NR143" s="0" t="n">
        <v>0</v>
      </c>
      <c r="NS143" s="0" t="n">
        <v>630</v>
      </c>
      <c r="NT143" s="0" t="n">
        <v>0</v>
      </c>
      <c r="NU143" s="0" t="n">
        <v>0</v>
      </c>
      <c r="NV143" s="0" t="n">
        <v>0</v>
      </c>
      <c r="NW143" s="0" t="n">
        <v>118</v>
      </c>
      <c r="NX143" s="0" t="n">
        <v>56</v>
      </c>
      <c r="NY143" s="0" t="n">
        <v>1935</v>
      </c>
      <c r="NZ143" s="0" t="n">
        <v>0</v>
      </c>
      <c r="OA143" s="0" t="n">
        <v>0</v>
      </c>
      <c r="OB143" s="0" t="n">
        <v>0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100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0</v>
      </c>
      <c r="ON143" s="0" t="n">
        <v>0</v>
      </c>
      <c r="OO143" s="0" t="n">
        <v>0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0</v>
      </c>
      <c r="PA143" s="0" t="n">
        <v>0</v>
      </c>
      <c r="PB143" s="0" t="n">
        <v>716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0</v>
      </c>
      <c r="PH143" s="0" t="n">
        <v>0</v>
      </c>
      <c r="PI143" s="0" t="n">
        <v>0</v>
      </c>
      <c r="PJ143" s="0" t="n">
        <v>550</v>
      </c>
      <c r="PK143" s="0" t="n">
        <v>0</v>
      </c>
      <c r="PL143" s="0" t="n">
        <v>0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1317</v>
      </c>
      <c r="PR143" s="0" t="n">
        <v>0</v>
      </c>
      <c r="PS143" s="0" t="n">
        <v>0</v>
      </c>
      <c r="PT143" s="0" t="n">
        <v>0</v>
      </c>
      <c r="PU143" s="0" t="n">
        <v>0</v>
      </c>
      <c r="PV143" s="0" t="n">
        <v>337</v>
      </c>
      <c r="PW143" s="0" t="n">
        <v>149</v>
      </c>
      <c r="PX143" s="0" t="n">
        <v>403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282</v>
      </c>
      <c r="QL143" s="0" t="n">
        <v>0</v>
      </c>
      <c r="QM143" s="0" t="n">
        <v>8830</v>
      </c>
      <c r="QN143" s="0" t="n">
        <v>0</v>
      </c>
      <c r="QO143" s="0" t="n">
        <v>0</v>
      </c>
      <c r="QP143" s="0" t="n">
        <v>0</v>
      </c>
      <c r="QQ143" s="0" t="n">
        <v>1090</v>
      </c>
      <c r="QR143" s="0" t="n">
        <v>0</v>
      </c>
      <c r="QS143" s="0" t="n">
        <v>92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660</v>
      </c>
      <c r="RE143" s="0" t="n">
        <v>0</v>
      </c>
      <c r="RF143" s="0" t="n">
        <v>0</v>
      </c>
      <c r="RG143" s="0" t="n">
        <v>318</v>
      </c>
      <c r="RH143" s="0" t="n">
        <v>42</v>
      </c>
      <c r="RI143" s="0" t="n">
        <v>0</v>
      </c>
      <c r="RJ143" s="0" t="n">
        <v>0</v>
      </c>
      <c r="RK143" s="0" t="n">
        <v>0</v>
      </c>
      <c r="RL143" s="0" t="n">
        <v>1677</v>
      </c>
      <c r="RM143" s="0" t="n">
        <v>0</v>
      </c>
      <c r="RN143" s="0" t="n">
        <v>0</v>
      </c>
      <c r="RO143" s="0" t="n">
        <v>0</v>
      </c>
      <c r="RP143" s="0" t="n">
        <v>533</v>
      </c>
      <c r="RQ143" s="0" t="n">
        <v>10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137</v>
      </c>
      <c r="RZ143" s="0" t="n">
        <v>0</v>
      </c>
      <c r="SA143" s="0" t="n">
        <v>0</v>
      </c>
      <c r="SB143" s="0" t="n">
        <v>0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20</v>
      </c>
      <c r="SL143" s="0" t="n">
        <v>0</v>
      </c>
      <c r="SM143" s="0" t="n">
        <v>0</v>
      </c>
      <c r="SN143" s="0" t="n">
        <v>0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</v>
      </c>
      <c r="ST143" s="0" t="n">
        <v>74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94</v>
      </c>
      <c r="TA143" s="0" t="n">
        <v>173</v>
      </c>
      <c r="TB143" s="0" t="n">
        <v>0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16</v>
      </c>
      <c r="TJ143" s="0" t="n">
        <v>0</v>
      </c>
      <c r="TK143" s="0" t="n">
        <v>0</v>
      </c>
      <c r="TL143" s="0" t="n">
        <v>95</v>
      </c>
      <c r="TM143" s="0" t="n">
        <v>43</v>
      </c>
      <c r="TN143" s="0" t="n">
        <v>40</v>
      </c>
      <c r="TO143" s="0" t="n">
        <v>0</v>
      </c>
      <c r="TP143" s="0" t="n">
        <v>51</v>
      </c>
      <c r="TQ143" s="0" t="n">
        <v>0</v>
      </c>
      <c r="TR143" s="0" t="n">
        <v>161</v>
      </c>
      <c r="TS143" s="0" t="n">
        <v>0</v>
      </c>
      <c r="TT143" s="0" t="n">
        <v>78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0</v>
      </c>
      <c r="TZ143" s="0" t="n">
        <v>28</v>
      </c>
      <c r="UA143" s="0" t="n">
        <v>0</v>
      </c>
      <c r="UB143" s="0" t="n">
        <v>0</v>
      </c>
      <c r="UC143" s="0" t="n">
        <v>0</v>
      </c>
      <c r="UD143" s="0" t="n">
        <v>0</v>
      </c>
      <c r="UE143" s="0" t="n">
        <v>0</v>
      </c>
      <c r="UF143" s="0" t="n">
        <v>12</v>
      </c>
      <c r="UG143" s="0" t="n">
        <v>0</v>
      </c>
      <c r="UH143" s="0" t="n">
        <v>0</v>
      </c>
      <c r="UI143" s="0" t="n">
        <v>0</v>
      </c>
      <c r="UJ143" s="0" t="n">
        <v>0</v>
      </c>
      <c r="UK143" s="0" t="n">
        <v>73</v>
      </c>
      <c r="UL143" s="0" t="n">
        <v>0</v>
      </c>
      <c r="UM143" s="0" t="n">
        <v>0</v>
      </c>
      <c r="UN143" s="0" t="n">
        <v>8951</v>
      </c>
      <c r="UO143" s="0" t="n">
        <v>0</v>
      </c>
      <c r="UP143" s="0" t="n">
        <v>315</v>
      </c>
      <c r="UQ143" s="0" t="n">
        <v>0</v>
      </c>
      <c r="UR143" s="0" t="n">
        <v>0</v>
      </c>
      <c r="US143" s="0" t="n">
        <v>0</v>
      </c>
      <c r="UT143" s="0" t="n">
        <v>31</v>
      </c>
      <c r="UU143" s="0" t="n">
        <v>0</v>
      </c>
      <c r="UV143" s="0" t="n">
        <v>13</v>
      </c>
      <c r="UW143" s="0" t="n">
        <v>0</v>
      </c>
      <c r="UX143" s="0" t="n">
        <v>0</v>
      </c>
      <c r="UY143" s="0" t="n">
        <v>0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</v>
      </c>
      <c r="VG143" s="0" t="n">
        <v>0</v>
      </c>
      <c r="VH143" s="0" t="n">
        <v>0</v>
      </c>
      <c r="VI143" s="0" t="n">
        <v>0</v>
      </c>
      <c r="VJ143" s="0" t="n">
        <v>0</v>
      </c>
      <c r="VK143" s="0" t="n">
        <v>0</v>
      </c>
      <c r="VL143" s="0" t="n">
        <v>0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148</v>
      </c>
      <c r="VS143" s="0" t="n">
        <v>0</v>
      </c>
      <c r="VT143" s="0" t="n">
        <v>0</v>
      </c>
      <c r="VU143" s="0" t="n">
        <v>27</v>
      </c>
      <c r="VV143" s="0" t="n">
        <v>0</v>
      </c>
      <c r="VW143" s="0" t="n">
        <v>0</v>
      </c>
      <c r="VX143" s="0" t="n">
        <v>0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0</v>
      </c>
      <c r="WF143" s="0" t="n">
        <v>40</v>
      </c>
      <c r="WG143" s="0" t="n">
        <v>0</v>
      </c>
      <c r="WH143" s="0" t="n">
        <v>0</v>
      </c>
      <c r="WI143" s="0" t="n">
        <v>0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23</v>
      </c>
      <c r="WO143" s="0" t="n">
        <v>0</v>
      </c>
      <c r="WP143" s="0" t="n">
        <v>0</v>
      </c>
      <c r="WQ143" s="0" t="n">
        <v>931</v>
      </c>
      <c r="WR143" s="0" t="n">
        <v>0</v>
      </c>
      <c r="WS143" s="0" t="n">
        <v>0</v>
      </c>
      <c r="WT143" s="0" t="n">
        <v>0</v>
      </c>
      <c r="WU143" s="0" t="n">
        <v>28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2680</v>
      </c>
      <c r="XO143" s="0" t="n">
        <v>1765</v>
      </c>
      <c r="XP143" s="0" t="n">
        <v>0</v>
      </c>
      <c r="XQ143" s="0" t="n">
        <v>0</v>
      </c>
      <c r="XR143" s="0" t="n">
        <v>0</v>
      </c>
      <c r="XS143" s="0" t="n">
        <v>0</v>
      </c>
      <c r="XT143" s="0" t="n">
        <v>95</v>
      </c>
      <c r="XU143" s="0" t="n">
        <v>277</v>
      </c>
      <c r="XV143" s="0" t="n">
        <v>16</v>
      </c>
      <c r="XW143" s="0" t="n">
        <v>1433</v>
      </c>
      <c r="XX143" s="0" t="n">
        <v>0</v>
      </c>
      <c r="XY143" s="0" t="n">
        <v>348</v>
      </c>
      <c r="XZ143" s="0" t="n">
        <v>10</v>
      </c>
      <c r="YA143" s="0" t="n">
        <v>0</v>
      </c>
      <c r="YB143" s="0" t="n">
        <v>92</v>
      </c>
      <c r="YC143" s="0" t="n">
        <v>0</v>
      </c>
      <c r="YD143" s="0" t="n">
        <v>0</v>
      </c>
      <c r="YE143" s="0" t="n">
        <v>0</v>
      </c>
      <c r="YF143" s="0" t="n">
        <v>167</v>
      </c>
      <c r="YG143" s="0" t="n">
        <v>0</v>
      </c>
      <c r="YH143" s="0" t="n">
        <v>448</v>
      </c>
      <c r="YI143" s="0" t="n">
        <v>996</v>
      </c>
      <c r="YJ143" s="0" t="n">
        <v>0</v>
      </c>
      <c r="YK143" s="0" t="n">
        <v>460</v>
      </c>
      <c r="YL143" s="0" t="n">
        <v>949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16</v>
      </c>
      <c r="YV143" s="0" t="n">
        <v>0</v>
      </c>
      <c r="YW143" s="0" t="n">
        <v>0</v>
      </c>
      <c r="YX143" s="0" t="n">
        <v>0</v>
      </c>
      <c r="YY143" s="0" t="n">
        <v>0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0</v>
      </c>
      <c r="ZL143" s="0" t="n">
        <v>9</v>
      </c>
      <c r="ZM143" s="0" t="n">
        <v>0</v>
      </c>
      <c r="ZN143" s="0" t="n">
        <v>0</v>
      </c>
      <c r="ZO143" s="0" t="n">
        <v>0</v>
      </c>
      <c r="ZP143" s="0" t="n">
        <v>18</v>
      </c>
      <c r="ZQ143" s="0" t="n">
        <v>2471</v>
      </c>
      <c r="ZR143" s="0" t="n">
        <v>0</v>
      </c>
      <c r="ZS143" s="0" t="n">
        <v>0</v>
      </c>
      <c r="ZT143" s="0" t="n">
        <v>11</v>
      </c>
      <c r="ZU143" s="0" t="n">
        <v>0</v>
      </c>
      <c r="ZV143" s="0" t="n">
        <v>0</v>
      </c>
      <c r="ZW143" s="0" t="n">
        <v>0</v>
      </c>
      <c r="ZX143" s="0" t="n">
        <v>35</v>
      </c>
      <c r="ZY143" s="0" t="n">
        <v>0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16</v>
      </c>
      <c r="AAE143" s="0" t="n">
        <v>0</v>
      </c>
      <c r="AAF143" s="0" t="n">
        <v>15</v>
      </c>
      <c r="AAG143" s="0" t="n">
        <v>0</v>
      </c>
      <c r="AAH143" s="0" t="n">
        <v>0</v>
      </c>
      <c r="AAI143" s="0" t="n">
        <v>0</v>
      </c>
      <c r="AAJ143" s="0" t="n">
        <v>0</v>
      </c>
      <c r="AAK143" s="0" t="n">
        <v>0</v>
      </c>
      <c r="AAL143" s="0" t="n">
        <v>0</v>
      </c>
      <c r="AAM143" s="0" t="n">
        <v>0</v>
      </c>
      <c r="AAN143" s="0" t="n">
        <v>32</v>
      </c>
      <c r="AAO143" s="0" t="n">
        <v>0</v>
      </c>
      <c r="AAP143" s="0" t="n">
        <v>0</v>
      </c>
    </row>
    <row r="144" customFormat="false" ht="15" hidden="false" customHeight="true" outlineLevel="0" collapsed="false">
      <c r="A144" s="1" t="n">
        <v>30814</v>
      </c>
      <c r="C144" s="20"/>
      <c r="D144" s="20"/>
      <c r="E144" s="20"/>
      <c r="F144" s="20"/>
      <c r="G144" s="20"/>
      <c r="H144" s="2" t="n">
        <v>2</v>
      </c>
      <c r="I144" s="2" t="n">
        <v>63</v>
      </c>
      <c r="J144" s="21"/>
      <c r="K144" s="21"/>
      <c r="L144" s="2" t="n">
        <v>0</v>
      </c>
      <c r="M144" s="2" t="n">
        <v>1</v>
      </c>
      <c r="N144" s="2" t="n">
        <v>1</v>
      </c>
      <c r="O144" s="2" t="n">
        <v>1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1</v>
      </c>
      <c r="U144" s="2" t="n">
        <v>0</v>
      </c>
      <c r="V144" s="2" t="n">
        <v>0</v>
      </c>
      <c r="W144" s="2" t="n">
        <v>1</v>
      </c>
      <c r="X144" s="2" t="n">
        <f aca="false">SUM(L144:W144)</f>
        <v>5</v>
      </c>
      <c r="Y144" s="2" t="n">
        <v>128</v>
      </c>
      <c r="Z144" s="2" t="n">
        <v>80</v>
      </c>
      <c r="AA144" s="2" t="n">
        <f aca="false">Y144-Z144</f>
        <v>48</v>
      </c>
      <c r="AB144" s="3" t="n">
        <f aca="false">Z144+((Y144-Z144)/3)</f>
        <v>96</v>
      </c>
      <c r="AC144" s="4" t="n">
        <v>58.8</v>
      </c>
      <c r="AD144" s="4" t="n">
        <v>161.8</v>
      </c>
      <c r="AE144" s="3" t="n">
        <v>22.460545073119</v>
      </c>
      <c r="AF144" s="3" t="n">
        <v>0</v>
      </c>
      <c r="AG144" s="4" t="n">
        <v>76.5</v>
      </c>
      <c r="AH144" s="4" t="n">
        <v>93.2</v>
      </c>
      <c r="AI144" s="3" t="n">
        <v>0.472805933250927</v>
      </c>
      <c r="AJ144" s="3" t="n">
        <v>0.820815450643777</v>
      </c>
      <c r="AK144" s="3" t="n">
        <v>88</v>
      </c>
      <c r="AL144" s="4" t="n">
        <v>34.8</v>
      </c>
      <c r="AM144" s="4" t="n">
        <v>20.5</v>
      </c>
      <c r="AN144" s="4" t="n">
        <v>38.3</v>
      </c>
      <c r="AO144" s="2" t="n">
        <v>7</v>
      </c>
      <c r="AP144" s="4" t="n">
        <v>44.4</v>
      </c>
      <c r="AQ144" s="4" t="n">
        <v>36.3</v>
      </c>
      <c r="AR144" s="4" t="n">
        <v>2</v>
      </c>
      <c r="AS144" s="2" t="n">
        <v>107</v>
      </c>
      <c r="AT144" s="2" t="n">
        <v>187</v>
      </c>
      <c r="AU144" s="2" t="n">
        <v>187</v>
      </c>
      <c r="AV144" s="2" t="n">
        <v>199</v>
      </c>
      <c r="AW144" s="2" t="n">
        <v>155</v>
      </c>
      <c r="AX144" s="2" t="n">
        <v>4</v>
      </c>
      <c r="AY144" s="2" t="n">
        <f aca="false">((AS144*15)+(AT144*30)+(AU144*30)+(AV144*30)+(AW144*15))-(AS144*120)</f>
        <v>8280</v>
      </c>
      <c r="AZ144" s="2" t="n">
        <f aca="false">((AS144*15)+(AT144*30)+(AU144*30)+(AV144*30)+(AW144*15))</f>
        <v>21120</v>
      </c>
      <c r="BA144" s="2" t="n">
        <v>6.05</v>
      </c>
      <c r="BB144" s="5" t="n">
        <f aca="false">10000/SQRT((AS144*BH144)*(AVERAGE(AS144:AW144)*AVERAGE(BH144:BL144)))</f>
        <v>3.22000068406567</v>
      </c>
      <c r="BC144" s="3" t="n">
        <f aca="false">(AS144*BH144)/405</f>
        <v>2.6683950617284</v>
      </c>
      <c r="BD144" s="3" t="n">
        <v>1</v>
      </c>
      <c r="BE144" s="3" t="n">
        <f aca="false">1/(LOG(BH144)+LOG(AS144))</f>
        <v>0.329629924488921</v>
      </c>
      <c r="BF144" s="3" t="n">
        <f aca="false">(BI144-BH144)/(AT144-AS144)</f>
        <v>0.41375</v>
      </c>
      <c r="BG144" s="3" t="n">
        <f aca="false">(20*BH144)/((AS144/18)-3.5)</f>
        <v>82.6363636363636</v>
      </c>
      <c r="BH144" s="4" t="n">
        <v>10.1</v>
      </c>
      <c r="BI144" s="4" t="n">
        <v>43.2</v>
      </c>
      <c r="BJ144" s="4" t="n">
        <v>56.6</v>
      </c>
      <c r="BK144" s="4" t="n">
        <v>69.7</v>
      </c>
      <c r="BL144" s="4" t="n">
        <v>87.6</v>
      </c>
      <c r="BM144" s="3" t="n">
        <f aca="false">((BH144*15)+(BI144*30)+(BJ144*30)+(BK144*30)+(BL144*15))-(BH144*120)</f>
        <v>5338.5</v>
      </c>
      <c r="BN144" s="3" t="n">
        <f aca="false">((BH144*15)+(BI144*30)+(BJ144*30)+(BK144*30)+(BL144*15))</f>
        <v>6550.5</v>
      </c>
      <c r="BO144" s="3" t="n">
        <f aca="false">(1/BH144)</f>
        <v>0.099009900990099</v>
      </c>
      <c r="BP144" s="3" t="n">
        <f aca="false">(BN144/AZ144)</f>
        <v>0.31015625</v>
      </c>
      <c r="BQ144" s="3" t="n">
        <f aca="false">(BB144*BP144)</f>
        <v>0.998703337167244</v>
      </c>
      <c r="BR144" s="5" t="n">
        <f aca="false">(BF144*BO144)</f>
        <v>0.0409653465346535</v>
      </c>
      <c r="CA144" s="2" t="n">
        <v>190</v>
      </c>
      <c r="CB144" s="2" t="n">
        <v>0</v>
      </c>
      <c r="CC144" s="2" t="n">
        <v>58</v>
      </c>
      <c r="CD144" s="2" t="n">
        <v>0</v>
      </c>
      <c r="CE144" s="2" t="n">
        <v>99</v>
      </c>
      <c r="CF144" s="2" t="n">
        <v>0</v>
      </c>
      <c r="CG144" s="2" t="n">
        <v>33</v>
      </c>
      <c r="CH144" s="2" t="n">
        <v>164</v>
      </c>
      <c r="CI144" s="2" t="n">
        <v>1</v>
      </c>
      <c r="CJ144" s="2" t="n">
        <v>1</v>
      </c>
      <c r="CK144" s="2" t="n">
        <v>70</v>
      </c>
      <c r="CL144" s="2" t="n">
        <v>98.23</v>
      </c>
      <c r="CM144" s="2" t="n">
        <v>124</v>
      </c>
      <c r="CN144" s="2" t="n">
        <v>98</v>
      </c>
      <c r="CO144" s="2" t="n">
        <v>404</v>
      </c>
      <c r="CP144" s="2" t="n">
        <v>2.16</v>
      </c>
      <c r="CQ144" s="2" t="n">
        <v>1.25</v>
      </c>
      <c r="CR144" s="2" t="n">
        <v>0.9</v>
      </c>
      <c r="CW144" s="3"/>
      <c r="CY144" s="22"/>
      <c r="EU144" s="3"/>
      <c r="EW144" s="22"/>
      <c r="GK144" s="9" t="n">
        <v>1275</v>
      </c>
      <c r="GL144" s="9" t="n">
        <v>61.4</v>
      </c>
      <c r="GM144" s="9" t="n">
        <v>38.6</v>
      </c>
      <c r="GN144" s="9" t="n">
        <v>9.9</v>
      </c>
      <c r="GO144" s="9" t="n">
        <v>12.3</v>
      </c>
      <c r="GP144" s="9" t="n">
        <v>7.8</v>
      </c>
      <c r="GQ144" s="9" t="n">
        <v>391</v>
      </c>
      <c r="GR144" s="9" t="n">
        <v>176.1</v>
      </c>
      <c r="GS144" s="9" t="n">
        <v>17.2</v>
      </c>
      <c r="GT144" s="9" t="n">
        <v>11.7</v>
      </c>
      <c r="GU144" s="9" t="n">
        <v>450</v>
      </c>
      <c r="GV144" s="9" t="n">
        <v>1305</v>
      </c>
      <c r="GW144" s="9" t="n">
        <v>0.87</v>
      </c>
      <c r="GX144" s="9" t="n">
        <v>1.24</v>
      </c>
      <c r="GY144" s="9" t="n">
        <v>0.59</v>
      </c>
      <c r="GZ144" s="9" t="n">
        <v>3.26</v>
      </c>
      <c r="HA144" s="9" t="n">
        <v>112.7</v>
      </c>
      <c r="HB144" s="9" t="n">
        <v>90.4</v>
      </c>
      <c r="HC144" s="9" t="n">
        <v>2.29</v>
      </c>
      <c r="HD144" s="9" t="n">
        <v>6.66</v>
      </c>
      <c r="HE144" s="9" t="n">
        <v>4.67</v>
      </c>
      <c r="HF144" s="9" t="n">
        <v>915</v>
      </c>
      <c r="HG144" s="9" t="n">
        <v>6.73</v>
      </c>
      <c r="HH144" s="9" t="n">
        <v>1777</v>
      </c>
      <c r="HI144" s="9" t="n">
        <v>467</v>
      </c>
      <c r="HJ144" s="9" t="n">
        <v>1019</v>
      </c>
      <c r="HK144" s="9" t="n">
        <v>765</v>
      </c>
      <c r="HL144" s="9" t="n">
        <v>57</v>
      </c>
      <c r="HM144" s="9" t="n">
        <v>3.6</v>
      </c>
      <c r="HN144" s="9" t="n">
        <v>0</v>
      </c>
      <c r="HS144" s="2" t="n">
        <v>28.1933898925781</v>
      </c>
      <c r="HT144" s="2" t="n">
        <v>79.0859756469727</v>
      </c>
      <c r="HY144" s="2" t="n">
        <v>1276.69995117188</v>
      </c>
      <c r="HZ144" s="2" t="n">
        <v>35.7900009155273</v>
      </c>
      <c r="IA144" s="2" t="n">
        <v>6.82000017166138</v>
      </c>
      <c r="IB144" s="2" t="n">
        <v>11.1599998474121</v>
      </c>
      <c r="IC144" s="2" t="n">
        <v>13.8400001525879</v>
      </c>
      <c r="ID144" s="2" t="n">
        <v>197.009994506836</v>
      </c>
      <c r="IE144" s="2" t="n">
        <v>20.4500007629395</v>
      </c>
      <c r="IF144" s="2" t="n">
        <v>14.9099998474121</v>
      </c>
      <c r="IG144" s="2" t="n">
        <v>2.60999989509583</v>
      </c>
      <c r="IH144" s="2" t="n">
        <v>70.620002746582</v>
      </c>
      <c r="II144" s="2" t="n">
        <v>0.759999990463257</v>
      </c>
      <c r="IJ144" s="2" t="n">
        <v>15.0600004196167</v>
      </c>
      <c r="IK144" s="2" t="n">
        <v>2.88000011444092</v>
      </c>
      <c r="IL144" s="2" t="n">
        <v>13.3500003814697</v>
      </c>
      <c r="IM144" s="2" t="n">
        <v>12.7399997711182</v>
      </c>
      <c r="IN144" s="2" t="n">
        <v>4.59999990463257</v>
      </c>
      <c r="IO144" s="2" t="n">
        <v>3.54999995231628</v>
      </c>
      <c r="IP144" s="2" t="n">
        <v>7.13000011444092</v>
      </c>
      <c r="IQ144" s="2" t="n">
        <v>1.95000004768372</v>
      </c>
      <c r="IR144" s="2" t="n">
        <v>1.32000005245209</v>
      </c>
      <c r="IS144" s="2" t="n">
        <v>0.899999976158142</v>
      </c>
      <c r="IT144" s="2" t="n">
        <v>715.440002441406</v>
      </c>
      <c r="IU144" s="2" t="n">
        <v>6.44000005722046</v>
      </c>
      <c r="IV144" s="2" t="n">
        <v>0.150000005960464</v>
      </c>
      <c r="IW144" s="2" t="n">
        <v>244.369995117187</v>
      </c>
      <c r="IX144" s="2" t="n">
        <v>868.900024414062</v>
      </c>
      <c r="IY144" s="2" t="n">
        <v>2195.47998046875</v>
      </c>
      <c r="IZ144" s="2" t="n">
        <v>969.380004882813</v>
      </c>
      <c r="JA144" s="2" t="n">
        <v>4.30000019073486</v>
      </c>
      <c r="JB144" s="2" t="n">
        <v>0.850000023841858</v>
      </c>
      <c r="JC144" s="2" t="n">
        <v>1.53999996185303</v>
      </c>
      <c r="JD144" s="2" t="n">
        <v>26.9300003051758</v>
      </c>
      <c r="JE144" s="2" t="n">
        <v>75.9000015258789</v>
      </c>
      <c r="JF144" s="2" t="n">
        <v>0.819999992847443</v>
      </c>
      <c r="JG144" s="2" t="n">
        <v>1.1599999666214</v>
      </c>
      <c r="JH144" s="2" t="n">
        <v>8.8100004196167</v>
      </c>
      <c r="JI144" s="2" t="n">
        <v>2.76999998092651</v>
      </c>
      <c r="JJ144" s="2" t="n">
        <v>1.1599999666214</v>
      </c>
      <c r="JK144" s="2" t="n">
        <v>0.0700000002980232</v>
      </c>
      <c r="JL144" s="2" t="n">
        <v>140.940002441406</v>
      </c>
      <c r="JM144" s="2" t="n">
        <v>1.74000000953674</v>
      </c>
      <c r="JN144" s="2" t="n">
        <v>24.4500007629395</v>
      </c>
      <c r="JO144" s="2" t="n">
        <v>1480.58996582031</v>
      </c>
      <c r="JP144" s="2" t="n">
        <v>2234.19995117187</v>
      </c>
      <c r="JQ144" s="2" t="n">
        <v>81.2399978637695</v>
      </c>
      <c r="JR144" s="2" t="n">
        <v>860.700012207031</v>
      </c>
      <c r="JS144" s="2" t="n">
        <v>121.459999084473</v>
      </c>
      <c r="JT144" s="2" t="n">
        <v>2447.65991210937</v>
      </c>
      <c r="JU144" s="2" t="n">
        <v>647.059997558594</v>
      </c>
      <c r="JV144" s="2" t="n">
        <v>140.139999389648</v>
      </c>
      <c r="JW144" s="2" t="n">
        <v>3.66000008583069</v>
      </c>
      <c r="JX144" s="2" t="n">
        <v>3.19000005722046</v>
      </c>
      <c r="JY144" s="2" t="n">
        <v>2.9300000667572</v>
      </c>
      <c r="JZ144" s="2" t="n">
        <v>0.419999986886978</v>
      </c>
      <c r="KA144" s="2" t="n">
        <v>3.88000011444092</v>
      </c>
      <c r="KB144" s="2" t="n">
        <v>0.839999973773956</v>
      </c>
      <c r="KC144" s="2" t="n">
        <v>8.63000011444092</v>
      </c>
      <c r="KD144" s="2" t="n">
        <v>3.54999995231628</v>
      </c>
      <c r="KE144" s="2" t="n">
        <v>8.11999988555908</v>
      </c>
      <c r="KF144" s="2" t="n">
        <v>10.0100002288818</v>
      </c>
      <c r="KG144" s="2" t="n">
        <v>4.98000001907349</v>
      </c>
      <c r="KH144" s="2" t="n">
        <v>73.4199981689453</v>
      </c>
      <c r="KI144" s="2" t="n">
        <v>17.4899997711182</v>
      </c>
      <c r="KJ144" s="2" t="n">
        <v>309.450012207031</v>
      </c>
      <c r="KK144" s="2" t="n">
        <v>26.6100006103516</v>
      </c>
      <c r="KL144" s="2" t="n">
        <v>1343008.74</v>
      </c>
      <c r="KM144" s="2" t="n">
        <v>6816.9599609375</v>
      </c>
      <c r="KN144" s="2" t="n">
        <v>19.4599990844727</v>
      </c>
      <c r="KO144" s="2" t="n">
        <v>0.0799999982118607</v>
      </c>
      <c r="KP144" s="2" t="n">
        <v>0.0399999991059303</v>
      </c>
      <c r="KQ144" s="2" t="n">
        <v>0.0299999993294477</v>
      </c>
      <c r="KR144" s="2" t="n">
        <v>0.100000001490116</v>
      </c>
      <c r="KS144" s="2" t="n">
        <v>0.100000001490116</v>
      </c>
      <c r="KT144" s="2" t="n">
        <v>0.0199999995529652</v>
      </c>
      <c r="KU144" s="2" t="n">
        <v>0.330000013113022</v>
      </c>
      <c r="KV144" s="2" t="n">
        <v>0.28999999165535</v>
      </c>
      <c r="KW144" s="2" t="n">
        <v>3.46000003814697</v>
      </c>
      <c r="KX144" s="2" t="n">
        <v>2.80999994277954</v>
      </c>
      <c r="KY144" s="2" t="n">
        <v>1.53999996185303</v>
      </c>
      <c r="KZ144" s="2" t="n">
        <v>1.04999995231628</v>
      </c>
      <c r="LA144" s="2" t="n">
        <v>0.270000010728836</v>
      </c>
      <c r="LB144" s="2" t="n">
        <v>0</v>
      </c>
      <c r="LC144" s="2" t="n">
        <v>8.06999969482422</v>
      </c>
      <c r="LD144" s="2" t="n">
        <v>5</v>
      </c>
      <c r="LE144" s="2" t="n">
        <v>0.550000011920929</v>
      </c>
      <c r="LF144" s="2" t="n">
        <v>0.00999999977648258</v>
      </c>
      <c r="LG144" s="2" t="n">
        <v>0.00999999977648258</v>
      </c>
      <c r="LH144" s="2" t="n">
        <v>3.84999990463257</v>
      </c>
      <c r="LI144" s="2" t="n">
        <v>3.59999990463257</v>
      </c>
      <c r="LJ144" s="2" t="n">
        <v>0.0500000007450581</v>
      </c>
      <c r="LK144" s="2" t="n">
        <v>0.140000000596046</v>
      </c>
      <c r="LL144" s="2" t="n">
        <v>0.209999993443489</v>
      </c>
      <c r="LM144" s="2" t="n">
        <v>0.319999992847443</v>
      </c>
      <c r="LN144" s="2" t="n">
        <v>0</v>
      </c>
      <c r="LO144" s="2" t="n">
        <v>0.0199999995529652</v>
      </c>
      <c r="LP144" s="2" t="n">
        <v>0.00999999977648258</v>
      </c>
      <c r="LQ144" s="2" t="n">
        <v>0</v>
      </c>
      <c r="LR144" s="2" t="n">
        <v>0</v>
      </c>
      <c r="LS144" s="2" t="n">
        <v>0</v>
      </c>
      <c r="LT144" s="2" t="n">
        <v>0.00999999977648258</v>
      </c>
      <c r="LU144" s="2" t="n">
        <v>0.00999999977648258</v>
      </c>
      <c r="LV144" s="2" t="n">
        <v>68.1808013916016</v>
      </c>
      <c r="MC144" s="0" t="n">
        <v>0</v>
      </c>
      <c r="MD144" s="0" t="n">
        <v>37</v>
      </c>
      <c r="ME144" s="0" t="n">
        <v>0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16</v>
      </c>
      <c r="MM144" s="0" t="n">
        <v>420</v>
      </c>
      <c r="MN144" s="0" t="n">
        <v>0</v>
      </c>
      <c r="MO144" s="0" t="n">
        <v>0</v>
      </c>
      <c r="MP144" s="0" t="n">
        <v>0</v>
      </c>
      <c r="MQ144" s="0" t="n">
        <v>0</v>
      </c>
      <c r="MR144" s="0" t="n">
        <v>0</v>
      </c>
      <c r="MS144" s="0" t="n">
        <v>6641</v>
      </c>
      <c r="MT144" s="0" t="n">
        <v>0</v>
      </c>
      <c r="MU144" s="0" t="n">
        <v>4879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0</v>
      </c>
      <c r="NC144" s="0" t="n">
        <v>0</v>
      </c>
      <c r="ND144" s="0" t="n">
        <v>44</v>
      </c>
      <c r="NE144" s="0" t="n">
        <v>0</v>
      </c>
      <c r="NF144" s="0" t="n">
        <v>0</v>
      </c>
      <c r="NG144" s="0" t="n">
        <v>0</v>
      </c>
      <c r="NH144" s="0" t="n">
        <v>4419</v>
      </c>
      <c r="NI144" s="0" t="n">
        <v>625</v>
      </c>
      <c r="NJ144" s="0" t="n">
        <v>0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5</v>
      </c>
      <c r="NR144" s="0" t="n">
        <v>0</v>
      </c>
      <c r="NS144" s="0" t="n">
        <v>27814</v>
      </c>
      <c r="NT144" s="0" t="n">
        <v>0</v>
      </c>
      <c r="NU144" s="0" t="n">
        <v>0</v>
      </c>
      <c r="NV144" s="0" t="n">
        <v>0</v>
      </c>
      <c r="NW144" s="0" t="n">
        <v>8415</v>
      </c>
      <c r="NX144" s="0" t="n">
        <v>360</v>
      </c>
      <c r="NY144" s="0" t="n">
        <v>3368</v>
      </c>
      <c r="NZ144" s="0" t="n">
        <v>0</v>
      </c>
      <c r="OA144" s="0" t="n">
        <v>0</v>
      </c>
      <c r="OB144" s="0" t="n">
        <v>0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233</v>
      </c>
      <c r="OH144" s="0" t="n">
        <v>79</v>
      </c>
      <c r="OI144" s="0" t="n">
        <v>37</v>
      </c>
      <c r="OJ144" s="0" t="n">
        <v>14</v>
      </c>
      <c r="OK144" s="0" t="n">
        <v>0</v>
      </c>
      <c r="OL144" s="0" t="n">
        <v>0</v>
      </c>
      <c r="OM144" s="0" t="n">
        <v>0</v>
      </c>
      <c r="ON144" s="0" t="n">
        <v>0</v>
      </c>
      <c r="OO144" s="0" t="n">
        <v>0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12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0</v>
      </c>
      <c r="PA144" s="0" t="n">
        <v>0</v>
      </c>
      <c r="PB144" s="0" t="n">
        <v>220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0</v>
      </c>
      <c r="PH144" s="0" t="n">
        <v>0</v>
      </c>
      <c r="PI144" s="0" t="n">
        <v>0</v>
      </c>
      <c r="PJ144" s="0" t="n">
        <v>210</v>
      </c>
      <c r="PK144" s="0" t="n">
        <v>0</v>
      </c>
      <c r="PL144" s="0" t="n">
        <v>0</v>
      </c>
      <c r="PM144" s="0" t="n">
        <v>0</v>
      </c>
      <c r="PN144" s="0" t="n">
        <v>0</v>
      </c>
      <c r="PO144" s="0" t="n">
        <v>0</v>
      </c>
      <c r="PP144" s="0" t="n">
        <v>0</v>
      </c>
      <c r="PQ144" s="0" t="n">
        <v>1314</v>
      </c>
      <c r="PR144" s="0" t="n">
        <v>0</v>
      </c>
      <c r="PS144" s="0" t="n">
        <v>0</v>
      </c>
      <c r="PT144" s="0" t="n">
        <v>0</v>
      </c>
      <c r="PU144" s="0" t="n">
        <v>16</v>
      </c>
      <c r="PV144" s="0" t="n">
        <v>256</v>
      </c>
      <c r="PW144" s="0" t="n">
        <v>3472</v>
      </c>
      <c r="PX144" s="0" t="n">
        <v>152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31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14</v>
      </c>
      <c r="QL144" s="0" t="n">
        <v>0</v>
      </c>
      <c r="QM144" s="0" t="n">
        <v>14977</v>
      </c>
      <c r="QN144" s="0" t="n">
        <v>0</v>
      </c>
      <c r="QO144" s="0" t="n">
        <v>0</v>
      </c>
      <c r="QP144" s="0" t="n">
        <v>0</v>
      </c>
      <c r="QQ144" s="0" t="n">
        <v>3574</v>
      </c>
      <c r="QR144" s="0" t="n">
        <v>0</v>
      </c>
      <c r="QS144" s="0" t="n">
        <v>315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45</v>
      </c>
      <c r="RA144" s="0" t="n">
        <v>1092</v>
      </c>
      <c r="RB144" s="0" t="n">
        <v>0</v>
      </c>
      <c r="RC144" s="0" t="n">
        <v>8</v>
      </c>
      <c r="RD144" s="0" t="n">
        <v>3065</v>
      </c>
      <c r="RE144" s="0" t="n">
        <v>0</v>
      </c>
      <c r="RF144" s="0" t="n">
        <v>0</v>
      </c>
      <c r="RG144" s="0" t="n">
        <v>32</v>
      </c>
      <c r="RH144" s="0" t="n">
        <v>0</v>
      </c>
      <c r="RI144" s="0" t="n">
        <v>0</v>
      </c>
      <c r="RJ144" s="0" t="n">
        <v>11</v>
      </c>
      <c r="RK144" s="0" t="n">
        <v>0</v>
      </c>
      <c r="RL144" s="0" t="n">
        <v>15916</v>
      </c>
      <c r="RM144" s="0" t="n">
        <v>0</v>
      </c>
      <c r="RN144" s="0" t="n">
        <v>270</v>
      </c>
      <c r="RO144" s="0" t="n">
        <v>0</v>
      </c>
      <c r="RP144" s="0" t="n">
        <v>241</v>
      </c>
      <c r="RQ144" s="0" t="n">
        <v>222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110</v>
      </c>
      <c r="RW144" s="0" t="n">
        <v>0</v>
      </c>
      <c r="RX144" s="0" t="n">
        <v>0</v>
      </c>
      <c r="RY144" s="0" t="n">
        <v>1176</v>
      </c>
      <c r="RZ144" s="0" t="n">
        <v>0</v>
      </c>
      <c r="SA144" s="0" t="n">
        <v>0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6</v>
      </c>
      <c r="SL144" s="0" t="n">
        <v>16</v>
      </c>
      <c r="SM144" s="0" t="n">
        <v>6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122</v>
      </c>
      <c r="ST144" s="0" t="n">
        <v>0</v>
      </c>
      <c r="SU144" s="0" t="n">
        <v>0</v>
      </c>
      <c r="SV144" s="0" t="n">
        <v>17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112</v>
      </c>
      <c r="TB144" s="0" t="n">
        <v>0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568</v>
      </c>
      <c r="TJ144" s="0" t="n">
        <v>0</v>
      </c>
      <c r="TK144" s="0" t="n">
        <v>0</v>
      </c>
      <c r="TL144" s="0" t="n">
        <v>852</v>
      </c>
      <c r="TM144" s="0" t="n">
        <v>103</v>
      </c>
      <c r="TN144" s="0" t="n">
        <v>107</v>
      </c>
      <c r="TO144" s="0" t="n">
        <v>0</v>
      </c>
      <c r="TP144" s="0" t="n">
        <v>295</v>
      </c>
      <c r="TQ144" s="0" t="n">
        <v>0</v>
      </c>
      <c r="TR144" s="0" t="n">
        <v>1295</v>
      </c>
      <c r="TS144" s="0" t="n">
        <v>0</v>
      </c>
      <c r="TT144" s="0" t="n">
        <v>455</v>
      </c>
      <c r="TU144" s="0" t="n">
        <v>0</v>
      </c>
      <c r="TV144" s="0" t="n">
        <v>0</v>
      </c>
      <c r="TW144" s="0" t="n">
        <v>181</v>
      </c>
      <c r="TX144" s="0" t="n">
        <v>0</v>
      </c>
      <c r="TY144" s="0" t="n">
        <v>422</v>
      </c>
      <c r="TZ144" s="0" t="n">
        <v>36</v>
      </c>
      <c r="UA144" s="0" t="n">
        <v>14</v>
      </c>
      <c r="UB144" s="0" t="n">
        <v>0</v>
      </c>
      <c r="UC144" s="0" t="n">
        <v>0</v>
      </c>
      <c r="UD144" s="0" t="n">
        <v>0</v>
      </c>
      <c r="UE144" s="0" t="n">
        <v>0</v>
      </c>
      <c r="UF144" s="0" t="n">
        <v>18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146</v>
      </c>
      <c r="UL144" s="0" t="n">
        <v>0</v>
      </c>
      <c r="UM144" s="0" t="n">
        <v>0</v>
      </c>
      <c r="UN144" s="0" t="n">
        <v>0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0</v>
      </c>
      <c r="UV144" s="0" t="n">
        <v>4</v>
      </c>
      <c r="UW144" s="0" t="n">
        <v>0</v>
      </c>
      <c r="UX144" s="0" t="n">
        <v>0</v>
      </c>
      <c r="UY144" s="0" t="n">
        <v>0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38</v>
      </c>
      <c r="VG144" s="0" t="n">
        <v>0</v>
      </c>
      <c r="VH144" s="0" t="n">
        <v>0</v>
      </c>
      <c r="VI144" s="0" t="n">
        <v>0</v>
      </c>
      <c r="VJ144" s="0" t="n">
        <v>0</v>
      </c>
      <c r="VK144" s="0" t="n">
        <v>0</v>
      </c>
      <c r="VL144" s="0" t="n">
        <v>232</v>
      </c>
      <c r="VM144" s="0" t="n">
        <v>21</v>
      </c>
      <c r="VN144" s="0" t="n">
        <v>0</v>
      </c>
      <c r="VO144" s="0" t="n">
        <v>0</v>
      </c>
      <c r="VP144" s="0" t="n">
        <v>0</v>
      </c>
      <c r="VQ144" s="0" t="n">
        <v>7</v>
      </c>
      <c r="VR144" s="0" t="n">
        <v>741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18</v>
      </c>
      <c r="VX144" s="0" t="n">
        <v>0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</v>
      </c>
      <c r="WE144" s="0" t="n">
        <v>0</v>
      </c>
      <c r="WF144" s="0" t="n">
        <v>0</v>
      </c>
      <c r="WG144" s="0" t="n">
        <v>0</v>
      </c>
      <c r="WH144" s="0" t="n">
        <v>0</v>
      </c>
      <c r="WI144" s="0" t="n">
        <v>0</v>
      </c>
      <c r="WJ144" s="0" t="n">
        <v>0</v>
      </c>
      <c r="WK144" s="0" t="n">
        <v>5</v>
      </c>
      <c r="WL144" s="0" t="n">
        <v>0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186</v>
      </c>
      <c r="WS144" s="0" t="n">
        <v>0</v>
      </c>
      <c r="WT144" s="0" t="n">
        <v>0</v>
      </c>
      <c r="WU144" s="0" t="n">
        <v>0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281</v>
      </c>
      <c r="XO144" s="0" t="n">
        <v>1955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551</v>
      </c>
      <c r="XU144" s="0" t="n">
        <v>376</v>
      </c>
      <c r="XV144" s="0" t="n">
        <v>755</v>
      </c>
      <c r="XW144" s="0" t="n">
        <v>5386</v>
      </c>
      <c r="XX144" s="0" t="n">
        <v>0</v>
      </c>
      <c r="XY144" s="0" t="n">
        <v>2941</v>
      </c>
      <c r="XZ144" s="0" t="n">
        <v>1226</v>
      </c>
      <c r="YA144" s="0" t="n">
        <v>399</v>
      </c>
      <c r="YB144" s="0" t="n">
        <v>1696</v>
      </c>
      <c r="YC144" s="0" t="n">
        <v>0</v>
      </c>
      <c r="YD144" s="0" t="n">
        <v>0</v>
      </c>
      <c r="YE144" s="0" t="n">
        <v>0</v>
      </c>
      <c r="YF144" s="0" t="n">
        <v>1549</v>
      </c>
      <c r="YG144" s="0" t="n">
        <v>0</v>
      </c>
      <c r="YH144" s="0" t="n">
        <v>3804</v>
      </c>
      <c r="YI144" s="0" t="n">
        <v>5349</v>
      </c>
      <c r="YJ144" s="0" t="n">
        <v>0</v>
      </c>
      <c r="YK144" s="0" t="n">
        <v>3289</v>
      </c>
      <c r="YL144" s="0" t="n">
        <v>17692</v>
      </c>
      <c r="YM144" s="0" t="n">
        <v>0</v>
      </c>
      <c r="YN144" s="0" t="n">
        <v>0</v>
      </c>
      <c r="YO144" s="0" t="n">
        <v>0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22</v>
      </c>
      <c r="YU144" s="0" t="n">
        <v>0</v>
      </c>
      <c r="YV144" s="0" t="n">
        <v>0</v>
      </c>
      <c r="YW144" s="0" t="n">
        <v>0</v>
      </c>
      <c r="YX144" s="0" t="n">
        <v>0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1167</v>
      </c>
      <c r="ZQ144" s="0" t="n">
        <v>13041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0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78</v>
      </c>
      <c r="AAF144" s="0" t="n">
        <v>0</v>
      </c>
      <c r="AAG144" s="0" t="n">
        <v>0</v>
      </c>
      <c r="AAH144" s="0" t="n">
        <v>0</v>
      </c>
      <c r="AAI144" s="0" t="n">
        <v>0</v>
      </c>
      <c r="AAJ144" s="0" t="n">
        <v>49</v>
      </c>
      <c r="AAK144" s="0" t="n">
        <v>0</v>
      </c>
      <c r="AAL144" s="0" t="n">
        <v>0</v>
      </c>
      <c r="AAM144" s="0" t="n">
        <v>0</v>
      </c>
      <c r="AAN144" s="0" t="n">
        <v>18</v>
      </c>
      <c r="AAO144" s="0" t="n">
        <v>0</v>
      </c>
      <c r="AAP144" s="0" t="n">
        <v>0</v>
      </c>
    </row>
    <row r="145" customFormat="false" ht="15" hidden="false" customHeight="true" outlineLevel="0" collapsed="false">
      <c r="A145" s="1" t="n">
        <v>31114</v>
      </c>
      <c r="C145" s="20"/>
      <c r="D145" s="20"/>
      <c r="E145" s="20"/>
      <c r="F145" s="20"/>
      <c r="G145" s="20"/>
      <c r="H145" s="2" t="n">
        <v>2</v>
      </c>
      <c r="I145" s="2" t="n">
        <v>19</v>
      </c>
      <c r="J145" s="21"/>
      <c r="K145" s="21"/>
      <c r="L145" s="2" t="n">
        <v>0</v>
      </c>
      <c r="M145" s="2" t="n">
        <v>1</v>
      </c>
      <c r="N145" s="2" t="n">
        <v>0</v>
      </c>
      <c r="O145" s="2" t="n">
        <v>1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f aca="false">SUM(L145:W145)</f>
        <v>2</v>
      </c>
      <c r="Y145" s="2" t="n">
        <v>100</v>
      </c>
      <c r="Z145" s="2" t="n">
        <v>70</v>
      </c>
      <c r="AA145" s="2" t="n">
        <f aca="false">Y145-Z145</f>
        <v>30</v>
      </c>
      <c r="AB145" s="3" t="n">
        <f aca="false">Z145+((Y145-Z145)/3)</f>
        <v>80</v>
      </c>
      <c r="AC145" s="4" t="n">
        <v>53.1</v>
      </c>
      <c r="AD145" s="4" t="n">
        <v>173.6</v>
      </c>
      <c r="AE145" s="3" t="n">
        <v>17.6195608316167</v>
      </c>
      <c r="AF145" s="3" t="n">
        <v>0</v>
      </c>
      <c r="AG145" s="4" t="n">
        <v>63</v>
      </c>
      <c r="AH145" s="4" t="n">
        <v>92.1</v>
      </c>
      <c r="AI145" s="3" t="n">
        <v>0.362903225806452</v>
      </c>
      <c r="AJ145" s="3" t="n">
        <v>0.684039087947883</v>
      </c>
      <c r="AK145" s="3" t="n">
        <v>73</v>
      </c>
      <c r="AL145" s="4" t="n">
        <v>23.3</v>
      </c>
      <c r="AM145" s="4" t="n">
        <v>12.4</v>
      </c>
      <c r="AN145" s="4" t="n">
        <v>40.7</v>
      </c>
      <c r="AO145" s="2" t="n">
        <v>1</v>
      </c>
      <c r="AP145" s="4" t="n">
        <v>53.5</v>
      </c>
      <c r="AQ145" s="4" t="n">
        <v>38.6</v>
      </c>
      <c r="AR145" s="4" t="n">
        <v>2.1</v>
      </c>
      <c r="AS145" s="2" t="n">
        <v>84</v>
      </c>
      <c r="AT145" s="2" t="n">
        <v>131</v>
      </c>
      <c r="AU145" s="2" t="n">
        <v>112</v>
      </c>
      <c r="AV145" s="2" t="n">
        <v>67</v>
      </c>
      <c r="AW145" s="2" t="n">
        <v>73</v>
      </c>
      <c r="AX145" s="2" t="n">
        <v>1</v>
      </c>
      <c r="AY145" s="2" t="n">
        <f aca="false">((AS145*15)+(AT145*30)+(AU145*30)+(AV145*30)+(AW145*15))-(AS145*120)</f>
        <v>1575</v>
      </c>
      <c r="AZ145" s="2" t="n">
        <f aca="false">((AS145*15)+(AT145*30)+(AU145*30)+(AV145*30)+(AW145*15))</f>
        <v>11655</v>
      </c>
      <c r="BB145" s="5" t="n">
        <f aca="false">10000/SQRT((AS145*BH145)*(AVERAGE(AS145:AW145)*AVERAGE(BH145:BL145)))</f>
        <v>13.8314503199208</v>
      </c>
      <c r="BC145" s="3" t="n">
        <f aca="false">(AS145*BH145)/405</f>
        <v>0.761185185185185</v>
      </c>
      <c r="BD145" s="3" t="n">
        <v>0</v>
      </c>
      <c r="BE145" s="3" t="n">
        <f aca="false">1/(LOG(BH145)+LOG(AS145))</f>
        <v>0.401776599825245</v>
      </c>
      <c r="BF145" s="3" t="n">
        <f aca="false">(BI145-BH145)/(AT145-AS145)</f>
        <v>0.287872340425532</v>
      </c>
      <c r="BG145" s="3" t="n">
        <f aca="false">(20*BH145)/((AS145/18)-3.5)</f>
        <v>62.9142857142857</v>
      </c>
      <c r="BH145" s="2" t="n">
        <v>3.67</v>
      </c>
      <c r="BI145" s="2" t="n">
        <v>17.2</v>
      </c>
      <c r="BJ145" s="2" t="n">
        <v>34.8</v>
      </c>
      <c r="BK145" s="2" t="n">
        <v>16.9</v>
      </c>
      <c r="BL145" s="2" t="n">
        <v>18.2</v>
      </c>
      <c r="BM145" s="3" t="n">
        <f aca="false">((BH145*15)+(BI145*30)+(BJ145*30)+(BK145*30)+(BL145*15))-(BH145*120)</f>
        <v>1954.65</v>
      </c>
      <c r="BN145" s="3" t="n">
        <f aca="false">((BH145*15)+(BI145*30)+(BJ145*30)+(BK145*30)+(BL145*15))</f>
        <v>2395.05</v>
      </c>
      <c r="BO145" s="3" t="n">
        <f aca="false">(1/BH145)</f>
        <v>0.272479564032698</v>
      </c>
      <c r="BP145" s="3" t="n">
        <f aca="false">(BN145/AZ145)</f>
        <v>0.205495495495495</v>
      </c>
      <c r="BQ145" s="3" t="n">
        <f aca="false">(BB145*BP145)</f>
        <v>2.84230073691346</v>
      </c>
      <c r="BR145" s="5" t="n">
        <f aca="false">(BF145*BO145)</f>
        <v>0.0784393298162212</v>
      </c>
      <c r="CA145" s="2" t="n">
        <v>171</v>
      </c>
      <c r="CB145" s="2" t="n">
        <v>0</v>
      </c>
      <c r="CC145" s="2" t="n">
        <v>56</v>
      </c>
      <c r="CD145" s="2" t="n">
        <v>0</v>
      </c>
      <c r="CE145" s="2" t="n">
        <v>96</v>
      </c>
      <c r="CF145" s="2" t="n">
        <v>0</v>
      </c>
      <c r="CG145" s="2" t="n">
        <v>19</v>
      </c>
      <c r="CH145" s="2" t="n">
        <v>93</v>
      </c>
      <c r="CI145" s="2" t="n">
        <v>0</v>
      </c>
      <c r="CJ145" s="2" t="n">
        <v>0</v>
      </c>
      <c r="CW145" s="3"/>
      <c r="CY145" s="22"/>
      <c r="EU145" s="3"/>
      <c r="EW145" s="22"/>
      <c r="GK145" s="9" t="n">
        <v>1241</v>
      </c>
      <c r="GL145" s="9" t="n">
        <v>56</v>
      </c>
      <c r="GM145" s="9" t="n">
        <v>33.5</v>
      </c>
      <c r="GN145" s="9" t="n">
        <v>7.3</v>
      </c>
      <c r="GO145" s="9" t="n">
        <v>9.8</v>
      </c>
      <c r="GP145" s="9" t="n">
        <v>5.2</v>
      </c>
      <c r="GQ145" s="9" t="n">
        <v>167</v>
      </c>
      <c r="GR145" s="9" t="n">
        <v>178.4</v>
      </c>
      <c r="GS145" s="9" t="n">
        <v>46.3</v>
      </c>
      <c r="GT145" s="9" t="n">
        <v>21</v>
      </c>
      <c r="GU145" s="9" t="n">
        <v>844</v>
      </c>
      <c r="GV145" s="9" t="n">
        <v>948</v>
      </c>
      <c r="GW145" s="9" t="n">
        <v>0.78</v>
      </c>
      <c r="GX145" s="9" t="n">
        <v>0.65</v>
      </c>
      <c r="GY145" s="9" t="n">
        <v>0.99</v>
      </c>
      <c r="GZ145" s="9" t="n">
        <v>1.12</v>
      </c>
      <c r="HA145" s="9" t="n">
        <v>195.7</v>
      </c>
      <c r="HB145" s="9" t="n">
        <v>297.8</v>
      </c>
      <c r="HC145" s="9" t="n">
        <v>2.14</v>
      </c>
      <c r="HD145" s="9" t="n">
        <v>7.52</v>
      </c>
      <c r="HE145" s="9" t="n">
        <v>1.67</v>
      </c>
      <c r="HF145" s="9" t="n">
        <v>653</v>
      </c>
      <c r="HG145" s="9" t="n">
        <v>9.58</v>
      </c>
      <c r="HH145" s="9" t="n">
        <v>2461</v>
      </c>
      <c r="HI145" s="9" t="n">
        <v>192</v>
      </c>
      <c r="HJ145" s="9" t="n">
        <v>885</v>
      </c>
      <c r="HK145" s="9" t="n">
        <v>583</v>
      </c>
      <c r="HL145" s="9" t="n">
        <v>32</v>
      </c>
      <c r="HM145" s="9" t="n">
        <v>4.1</v>
      </c>
      <c r="HN145" s="9" t="n">
        <v>0</v>
      </c>
      <c r="HO145" s="2" t="n">
        <v>15</v>
      </c>
      <c r="HP145" s="2" t="n">
        <v>15</v>
      </c>
      <c r="HQ145" s="2" t="n">
        <v>0</v>
      </c>
      <c r="HR145" s="2" t="n">
        <v>0</v>
      </c>
      <c r="HS145" s="2" t="n">
        <v>29.8183307647705</v>
      </c>
      <c r="HT145" s="2" t="n">
        <v>138.51823425293</v>
      </c>
      <c r="HU145" s="2" t="n">
        <v>0.06</v>
      </c>
      <c r="HV145" s="2" t="n">
        <v>1</v>
      </c>
      <c r="HW145" s="2" t="n">
        <v>2</v>
      </c>
      <c r="HX145" s="2" t="n">
        <v>1</v>
      </c>
      <c r="HY145" s="2" t="n">
        <v>2153.48999023437</v>
      </c>
      <c r="HZ145" s="2" t="n">
        <v>89.5899963378906</v>
      </c>
      <c r="IA145" s="2" t="n">
        <v>21.3500003814697</v>
      </c>
      <c r="IB145" s="2" t="n">
        <v>32.75</v>
      </c>
      <c r="IC145" s="2" t="n">
        <v>18.3700008392334</v>
      </c>
      <c r="ID145" s="2" t="n">
        <v>333.410003662109</v>
      </c>
      <c r="IE145" s="2" t="n">
        <v>48.8899993896484</v>
      </c>
      <c r="IF145" s="2" t="n">
        <v>26.0499992370605</v>
      </c>
      <c r="IG145" s="2" t="n">
        <v>7.80000019073486</v>
      </c>
      <c r="IH145" s="2" t="n">
        <v>86.2900009155274</v>
      </c>
      <c r="II145" s="2" t="n">
        <v>1.39999997615814</v>
      </c>
      <c r="IJ145" s="2" t="n">
        <v>14.2200002670288</v>
      </c>
      <c r="IK145" s="2" t="n">
        <v>8.38000011444092</v>
      </c>
      <c r="IL145" s="2" t="n">
        <v>33.0900001525879</v>
      </c>
      <c r="IM145" s="2" t="n">
        <v>26.0599994659424</v>
      </c>
      <c r="IN145" s="2" t="n">
        <v>21.6900005340576</v>
      </c>
      <c r="IO145" s="2" t="n">
        <v>7.32000017166138</v>
      </c>
      <c r="IP145" s="2" t="n">
        <v>22.3799991607666</v>
      </c>
      <c r="IQ145" s="2" t="n">
        <v>10.9200000762939</v>
      </c>
      <c r="IR145" s="2" t="n">
        <v>5.96000003814697</v>
      </c>
      <c r="IS145" s="2" t="n">
        <v>1.23000001907349</v>
      </c>
      <c r="IT145" s="2" t="n">
        <v>1542.44995117188</v>
      </c>
      <c r="IU145" s="2" t="n">
        <v>20.1200008392334</v>
      </c>
      <c r="IV145" s="2" t="n">
        <v>0.579999983310699</v>
      </c>
      <c r="IW145" s="2" t="n">
        <v>391.940002441406</v>
      </c>
      <c r="IX145" s="2" t="n">
        <v>1722.65002441406</v>
      </c>
      <c r="IY145" s="2" t="n">
        <v>4183.240234375</v>
      </c>
      <c r="IZ145" s="2" t="n">
        <v>2524.56005859375</v>
      </c>
      <c r="JA145" s="2" t="n">
        <v>15.8000001907349</v>
      </c>
      <c r="JB145" s="2" t="n">
        <v>2.28999996185303</v>
      </c>
      <c r="JC145" s="2" t="n">
        <v>4.76999998092651</v>
      </c>
      <c r="JD145" s="2" t="n">
        <v>65.6399993896484</v>
      </c>
      <c r="JE145" s="2" t="n">
        <v>275.350006103516</v>
      </c>
      <c r="JF145" s="2" t="n">
        <v>2.75</v>
      </c>
      <c r="JG145" s="2" t="n">
        <v>3.96000003814697</v>
      </c>
      <c r="JH145" s="2" t="n">
        <v>28.1900005340576</v>
      </c>
      <c r="JI145" s="2" t="n">
        <v>7.17999982833862</v>
      </c>
      <c r="JJ145" s="2" t="n">
        <v>3.3199999332428</v>
      </c>
      <c r="JK145" s="2" t="n">
        <v>0.75</v>
      </c>
      <c r="JL145" s="2" t="n">
        <v>651.530029296875</v>
      </c>
      <c r="JM145" s="2" t="n">
        <v>4.71999979019165</v>
      </c>
      <c r="JN145" s="2" t="n">
        <v>95.0500030517578</v>
      </c>
      <c r="JO145" s="2" t="n">
        <v>5455.8701171875</v>
      </c>
      <c r="JP145" s="2" t="n">
        <v>6924.4599609375</v>
      </c>
      <c r="JQ145" s="2" t="n">
        <v>194.009994506836</v>
      </c>
      <c r="JR145" s="2" t="n">
        <v>2142.53002929687</v>
      </c>
      <c r="JS145" s="2" t="n">
        <v>734.280029296875</v>
      </c>
      <c r="JT145" s="2" t="n">
        <v>1396.66003417969</v>
      </c>
      <c r="JU145" s="2" t="n">
        <v>2133.30004882812</v>
      </c>
      <c r="JV145" s="2" t="n">
        <v>507.480010986328</v>
      </c>
      <c r="JW145" s="2" t="n">
        <v>7.98000001907349</v>
      </c>
      <c r="JX145" s="2" t="n">
        <v>6.59000015258789</v>
      </c>
      <c r="JY145" s="2" t="n">
        <v>6.21000003814697</v>
      </c>
      <c r="JZ145" s="2" t="n">
        <v>0.920000016689301</v>
      </c>
      <c r="KA145" s="2" t="n">
        <v>8.53999996185303</v>
      </c>
      <c r="KB145" s="2" t="n">
        <v>1.36000001430511</v>
      </c>
      <c r="KC145" s="2" t="n">
        <v>17.9799995422363</v>
      </c>
      <c r="KD145" s="2" t="n">
        <v>7.57000017166138</v>
      </c>
      <c r="KE145" s="2" t="n">
        <v>20.0599994659424</v>
      </c>
      <c r="KF145" s="2" t="n">
        <v>19.9699993133545</v>
      </c>
      <c r="KG145" s="2" t="n">
        <v>11.6800003051758</v>
      </c>
      <c r="KH145" s="2" t="n">
        <v>228.429992675781</v>
      </c>
      <c r="KI145" s="2" t="n">
        <v>0</v>
      </c>
      <c r="KJ145" s="2" t="n">
        <v>17.0699996948242</v>
      </c>
      <c r="KK145" s="2" t="n">
        <v>86.9800033569336</v>
      </c>
      <c r="KL145" s="2" t="n">
        <v>1552873.16</v>
      </c>
      <c r="KM145" s="2" t="n">
        <v>4657.5498046875</v>
      </c>
      <c r="KN145" s="2" t="n">
        <v>46.310001373291</v>
      </c>
      <c r="KO145" s="2" t="n">
        <v>0.349999994039536</v>
      </c>
      <c r="KP145" s="2" t="n">
        <v>0.230000004172325</v>
      </c>
      <c r="KQ145" s="2" t="n">
        <v>0.180000007152557</v>
      </c>
      <c r="KR145" s="2" t="n">
        <v>0.389999985694885</v>
      </c>
      <c r="KS145" s="2" t="n">
        <v>0.430000007152557</v>
      </c>
      <c r="KT145" s="2" t="n">
        <v>0.200000002980232</v>
      </c>
      <c r="KU145" s="2" t="n">
        <v>1.32000005245209</v>
      </c>
      <c r="KV145" s="2" t="n">
        <v>1.30999994277954</v>
      </c>
      <c r="KW145" s="2" t="n">
        <v>8.63000011444092</v>
      </c>
      <c r="KX145" s="2" t="n">
        <v>6.90999984741211</v>
      </c>
      <c r="KY145" s="2" t="n">
        <v>3.55999994277954</v>
      </c>
      <c r="KZ145" s="2" t="n">
        <v>2.64000010490417</v>
      </c>
      <c r="LA145" s="2" t="n">
        <v>0.980000019073486</v>
      </c>
      <c r="LB145" s="2" t="n">
        <v>0.0500000007450581</v>
      </c>
      <c r="LC145" s="2" t="n">
        <v>16.2800006866455</v>
      </c>
      <c r="LD145" s="2" t="n">
        <v>8.27000045776367</v>
      </c>
      <c r="LE145" s="2" t="n">
        <v>1.72000002861023</v>
      </c>
      <c r="LF145" s="2" t="n">
        <v>0.119999997317791</v>
      </c>
      <c r="LG145" s="2" t="n">
        <v>0.00999999977648258</v>
      </c>
      <c r="LH145" s="2" t="n">
        <v>7.96000003814697</v>
      </c>
      <c r="LI145" s="2" t="n">
        <v>4.80999994277954</v>
      </c>
      <c r="LJ145" s="2" t="n">
        <v>0.170000001788139</v>
      </c>
      <c r="LK145" s="2" t="n">
        <v>0.360000014305115</v>
      </c>
      <c r="LL145" s="2" t="n">
        <v>0.879999995231628</v>
      </c>
      <c r="LM145" s="2" t="n">
        <v>0.790000021457672</v>
      </c>
      <c r="LN145" s="2" t="n">
        <v>0</v>
      </c>
      <c r="LO145" s="2" t="n">
        <v>0.0700000002980232</v>
      </c>
      <c r="LP145" s="2" t="n">
        <v>0.0399999991059303</v>
      </c>
      <c r="LQ145" s="2" t="n">
        <v>0.0199999995529652</v>
      </c>
      <c r="LR145" s="2" t="n">
        <v>0.0199999995529652</v>
      </c>
      <c r="LS145" s="2" t="n">
        <v>0.00999999977648258</v>
      </c>
      <c r="LT145" s="2" t="n">
        <v>0.0700000002980232</v>
      </c>
      <c r="LU145" s="2" t="n">
        <v>0.0500000007450581</v>
      </c>
      <c r="LV145" s="2" t="n">
        <v>129.563690185547</v>
      </c>
      <c r="MC145" s="0" t="n">
        <v>0</v>
      </c>
      <c r="MD145" s="0" t="n">
        <v>0</v>
      </c>
      <c r="ME145" s="0" t="n">
        <v>0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12</v>
      </c>
      <c r="MM145" s="0" t="n">
        <v>0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783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0</v>
      </c>
      <c r="NC145" s="0" t="n">
        <v>0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262</v>
      </c>
      <c r="NI145" s="0" t="n">
        <v>116</v>
      </c>
      <c r="NJ145" s="0" t="n">
        <v>0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2959</v>
      </c>
      <c r="NT145" s="0" t="n">
        <v>61</v>
      </c>
      <c r="NU145" s="0" t="n">
        <v>0</v>
      </c>
      <c r="NV145" s="0" t="n">
        <v>0</v>
      </c>
      <c r="NW145" s="0" t="n">
        <v>440</v>
      </c>
      <c r="NX145" s="0" t="n">
        <v>0</v>
      </c>
      <c r="NY145" s="0" t="n">
        <v>769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14</v>
      </c>
      <c r="OH145" s="0" t="n">
        <v>12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0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0</v>
      </c>
      <c r="OZ145" s="0" t="n">
        <v>0</v>
      </c>
      <c r="PA145" s="0" t="n">
        <v>14</v>
      </c>
      <c r="PB145" s="0" t="n">
        <v>5542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0</v>
      </c>
      <c r="PH145" s="0" t="n">
        <v>0</v>
      </c>
      <c r="PI145" s="0" t="n">
        <v>0</v>
      </c>
      <c r="PJ145" s="0" t="n">
        <v>124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321</v>
      </c>
      <c r="PR145" s="0" t="n">
        <v>0</v>
      </c>
      <c r="PS145" s="0" t="n">
        <v>0</v>
      </c>
      <c r="PT145" s="0" t="n">
        <v>0</v>
      </c>
      <c r="PU145" s="0" t="n">
        <v>0</v>
      </c>
      <c r="PV145" s="0" t="n">
        <v>55</v>
      </c>
      <c r="PW145" s="0" t="n">
        <v>1385</v>
      </c>
      <c r="PX145" s="0" t="n">
        <v>87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173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0</v>
      </c>
      <c r="QX145" s="0" t="n">
        <v>0</v>
      </c>
      <c r="QY145" s="0" t="n">
        <v>0</v>
      </c>
      <c r="QZ145" s="0" t="n">
        <v>40</v>
      </c>
      <c r="RA145" s="0" t="n">
        <v>0</v>
      </c>
      <c r="RB145" s="0" t="n">
        <v>0</v>
      </c>
      <c r="RC145" s="0" t="n">
        <v>0</v>
      </c>
      <c r="RD145" s="0" t="n">
        <v>324</v>
      </c>
      <c r="RE145" s="0" t="n">
        <v>0</v>
      </c>
      <c r="RF145" s="0" t="n">
        <v>0</v>
      </c>
      <c r="RG145" s="0" t="n">
        <v>145</v>
      </c>
      <c r="RH145" s="0" t="n">
        <v>0</v>
      </c>
      <c r="RI145" s="0" t="n">
        <v>0</v>
      </c>
      <c r="RJ145" s="0" t="n">
        <v>0</v>
      </c>
      <c r="RK145" s="0" t="n">
        <v>0</v>
      </c>
      <c r="RL145" s="0" t="n">
        <v>1105</v>
      </c>
      <c r="RM145" s="0" t="n">
        <v>0</v>
      </c>
      <c r="RN145" s="0" t="n">
        <v>0</v>
      </c>
      <c r="RO145" s="0" t="n">
        <v>0</v>
      </c>
      <c r="RP145" s="0" t="n">
        <v>11</v>
      </c>
      <c r="RQ145" s="0" t="n">
        <v>0</v>
      </c>
      <c r="RR145" s="0" t="n">
        <v>0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730</v>
      </c>
      <c r="RZ145" s="0" t="n">
        <v>0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14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</v>
      </c>
      <c r="SK145" s="0" t="n">
        <v>0</v>
      </c>
      <c r="SL145" s="0" t="n">
        <v>0</v>
      </c>
      <c r="SM145" s="0" t="n">
        <v>66</v>
      </c>
      <c r="SN145" s="0" t="n">
        <v>0</v>
      </c>
      <c r="SO145" s="0" t="n">
        <v>0</v>
      </c>
      <c r="SP145" s="0" t="n">
        <v>0</v>
      </c>
      <c r="SQ145" s="0" t="n">
        <v>0</v>
      </c>
      <c r="SR145" s="0" t="n">
        <v>97</v>
      </c>
      <c r="SS145" s="0" t="n">
        <v>9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80</v>
      </c>
      <c r="TA145" s="0" t="n">
        <v>23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30</v>
      </c>
      <c r="TJ145" s="0" t="n">
        <v>0</v>
      </c>
      <c r="TK145" s="0" t="n">
        <v>0</v>
      </c>
      <c r="TL145" s="0" t="n">
        <v>139</v>
      </c>
      <c r="TM145" s="0" t="n">
        <v>22</v>
      </c>
      <c r="TN145" s="0" t="n">
        <v>0</v>
      </c>
      <c r="TO145" s="0" t="n">
        <v>0</v>
      </c>
      <c r="TP145" s="0" t="n">
        <v>16</v>
      </c>
      <c r="TQ145" s="0" t="n">
        <v>0</v>
      </c>
      <c r="TR145" s="0" t="n">
        <v>29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29</v>
      </c>
      <c r="TX145" s="0" t="n">
        <v>0</v>
      </c>
      <c r="TY145" s="0" t="n">
        <v>10</v>
      </c>
      <c r="TZ145" s="0" t="n">
        <v>92</v>
      </c>
      <c r="UA145" s="0" t="n">
        <v>16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86</v>
      </c>
      <c r="UO145" s="0" t="n">
        <v>0</v>
      </c>
      <c r="UP145" s="0" t="n">
        <v>0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0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18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12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154</v>
      </c>
      <c r="VS145" s="0" t="n">
        <v>0</v>
      </c>
      <c r="VT145" s="0" t="n">
        <v>0</v>
      </c>
      <c r="VU145" s="0" t="n">
        <v>0</v>
      </c>
      <c r="VV145" s="0" t="n">
        <v>0</v>
      </c>
      <c r="VW145" s="0" t="n">
        <v>4</v>
      </c>
      <c r="VX145" s="0" t="n">
        <v>0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0</v>
      </c>
      <c r="WE145" s="0" t="n">
        <v>0</v>
      </c>
      <c r="WF145" s="0" t="n">
        <v>83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11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0</v>
      </c>
      <c r="WS145" s="0" t="n">
        <v>0</v>
      </c>
      <c r="WT145" s="0" t="n">
        <v>0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197</v>
      </c>
      <c r="XO145" s="0" t="n">
        <v>7077</v>
      </c>
      <c r="XP145" s="0" t="n">
        <v>0</v>
      </c>
      <c r="XQ145" s="0" t="n">
        <v>6</v>
      </c>
      <c r="XR145" s="0" t="n">
        <v>0</v>
      </c>
      <c r="XS145" s="0" t="n">
        <v>0</v>
      </c>
      <c r="XT145" s="0" t="n">
        <v>303</v>
      </c>
      <c r="XU145" s="0" t="n">
        <v>6</v>
      </c>
      <c r="XV145" s="0" t="n">
        <v>41</v>
      </c>
      <c r="XW145" s="0" t="n">
        <v>621</v>
      </c>
      <c r="XX145" s="0" t="n">
        <v>0</v>
      </c>
      <c r="XY145" s="0" t="n">
        <v>5427</v>
      </c>
      <c r="XZ145" s="0" t="n">
        <v>45</v>
      </c>
      <c r="YA145" s="0" t="n">
        <v>0</v>
      </c>
      <c r="YB145" s="0" t="n">
        <v>804</v>
      </c>
      <c r="YC145" s="0" t="n">
        <v>0</v>
      </c>
      <c r="YD145" s="0" t="n">
        <v>0</v>
      </c>
      <c r="YE145" s="0" t="n">
        <v>0</v>
      </c>
      <c r="YF145" s="0" t="n">
        <v>119</v>
      </c>
      <c r="YG145" s="0" t="n">
        <v>0</v>
      </c>
      <c r="YH145" s="0" t="n">
        <v>694</v>
      </c>
      <c r="YI145" s="0" t="n">
        <v>3000</v>
      </c>
      <c r="YJ145" s="0" t="n">
        <v>0</v>
      </c>
      <c r="YK145" s="0" t="n">
        <v>74</v>
      </c>
      <c r="YL145" s="0" t="n">
        <v>4277</v>
      </c>
      <c r="YM145" s="0" t="n">
        <v>0</v>
      </c>
      <c r="YN145" s="0" t="n">
        <v>0</v>
      </c>
      <c r="YO145" s="0" t="n">
        <v>0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234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4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0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605</v>
      </c>
      <c r="ZQ145" s="0" t="n">
        <v>476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15</v>
      </c>
      <c r="ZY145" s="0" t="n">
        <v>0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27</v>
      </c>
      <c r="AAE145" s="0" t="n">
        <v>0</v>
      </c>
      <c r="AAF145" s="0" t="n">
        <v>0</v>
      </c>
      <c r="AAG145" s="0" t="n">
        <v>0</v>
      </c>
      <c r="AAH145" s="0" t="n">
        <v>0</v>
      </c>
      <c r="AAI145" s="0" t="n">
        <v>0</v>
      </c>
      <c r="AAJ145" s="0" t="n">
        <v>30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  <c r="AAP145" s="0" t="n">
        <v>0</v>
      </c>
    </row>
    <row r="146" customFormat="false" ht="15" hidden="false" customHeight="true" outlineLevel="0" collapsed="false">
      <c r="A146" s="1" t="n">
        <v>31471</v>
      </c>
      <c r="C146" s="20"/>
      <c r="D146" s="20"/>
      <c r="E146" s="20"/>
      <c r="F146" s="20"/>
      <c r="G146" s="20"/>
      <c r="H146" s="2" t="n">
        <v>2</v>
      </c>
      <c r="I146" s="2" t="n">
        <v>20</v>
      </c>
      <c r="L146" s="2" t="n">
        <v>0</v>
      </c>
      <c r="M146" s="2" t="n">
        <v>1</v>
      </c>
      <c r="N146" s="2" t="n">
        <v>0</v>
      </c>
      <c r="O146" s="2" t="n">
        <v>1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f aca="false">IF(AE146&gt;27,1,0)</f>
        <v>0</v>
      </c>
      <c r="V146" s="2" t="n">
        <v>0</v>
      </c>
      <c r="X146" s="2" t="n">
        <f aca="false">SUM(L146:W146)</f>
        <v>2</v>
      </c>
      <c r="Y146" s="2" t="n">
        <v>108</v>
      </c>
      <c r="Z146" s="2" t="n">
        <v>66</v>
      </c>
      <c r="AA146" s="2" t="n">
        <f aca="false">Y146-Z146</f>
        <v>42</v>
      </c>
      <c r="AB146" s="3" t="n">
        <f aca="false">Z146+((Y146-Z146)/3)</f>
        <v>80</v>
      </c>
      <c r="AC146" s="4" t="n">
        <v>59.7</v>
      </c>
      <c r="AD146" s="4" t="n">
        <v>168</v>
      </c>
      <c r="AE146" s="3" t="n">
        <v>21.1522108843537</v>
      </c>
      <c r="AF146" s="3" t="n">
        <v>0</v>
      </c>
      <c r="AG146" s="4" t="n">
        <v>80</v>
      </c>
      <c r="AH146" s="4" t="n">
        <v>95</v>
      </c>
      <c r="AI146" s="3" t="n">
        <v>0.476190476190476</v>
      </c>
      <c r="AJ146" s="3" t="n">
        <v>0.842105263157895</v>
      </c>
      <c r="AK146" s="3" t="n">
        <v>75</v>
      </c>
      <c r="AL146" s="4" t="n">
        <v>30.3</v>
      </c>
      <c r="AS146" s="2" t="n">
        <v>99</v>
      </c>
      <c r="AT146" s="2" t="n">
        <v>150</v>
      </c>
      <c r="AU146" s="2" t="n">
        <v>162</v>
      </c>
      <c r="AV146" s="2" t="n">
        <v>123</v>
      </c>
      <c r="AW146" s="2" t="n">
        <v>127</v>
      </c>
      <c r="AX146" s="2" t="n">
        <v>1</v>
      </c>
      <c r="AY146" s="2" t="n">
        <f aca="false">((AS146*15)+(AT146*30)+(AU146*30)+(AV146*30)+(AW146*15))-(AS146*120)</f>
        <v>4560</v>
      </c>
      <c r="AZ146" s="2" t="n">
        <f aca="false">((AS146*15)+(AT146*30)+(AU146*30)+(AV146*30)+(AW146*15))</f>
        <v>16440</v>
      </c>
      <c r="BB146" s="5" t="n">
        <f aca="false">10000/SQRT((AS146*BH146)*(AVERAGE(AS146:AW146)*AVERAGE(BH146:BL146)))</f>
        <v>42.9602207754816</v>
      </c>
      <c r="BC146" s="3" t="n">
        <f aca="false">(AS146*BH146)/405</f>
        <v>0.488888888888889</v>
      </c>
      <c r="BD146" s="3" t="n">
        <v>0</v>
      </c>
      <c r="BE146" s="3" t="n">
        <f aca="false">1/(LOG(BH146)+LOG(AS146))</f>
        <v>0.43541392286532</v>
      </c>
      <c r="BF146" s="3" t="n">
        <f aca="false">(BI146-BH146)/(AT146-AS146)</f>
        <v>0.00470588235294118</v>
      </c>
      <c r="BG146" s="3" t="n">
        <f aca="false">(20*BH146)/((AS146/18)-3.5)</f>
        <v>20</v>
      </c>
      <c r="BH146" s="2" t="n">
        <v>2</v>
      </c>
      <c r="BI146" s="2" t="n">
        <v>2.24</v>
      </c>
      <c r="BJ146" s="2" t="n">
        <v>2</v>
      </c>
      <c r="BK146" s="2" t="n">
        <v>2.11</v>
      </c>
      <c r="BL146" s="2" t="n">
        <v>2</v>
      </c>
      <c r="BM146" s="3" t="n">
        <f aca="false">((BH146*15)+(BI146*30)+(BJ146*30)+(BK146*30)+(BL146*15))-(BH146*120)</f>
        <v>10.5</v>
      </c>
      <c r="BN146" s="3" t="n">
        <f aca="false">((BH146*15)+(BI146*30)+(BJ146*30)+(BK146*30)+(BL146*15))</f>
        <v>250.5</v>
      </c>
      <c r="BO146" s="3" t="n">
        <f aca="false">(1/BH146)</f>
        <v>0.5</v>
      </c>
      <c r="BP146" s="3" t="n">
        <f aca="false">(BN146/AZ146)</f>
        <v>0.0152372262773723</v>
      </c>
      <c r="BQ146" s="3" t="n">
        <f aca="false">(BB146*BP146)</f>
        <v>0.654594604881883</v>
      </c>
      <c r="BR146" s="5" t="n">
        <f aca="false">(BF146*BO146)</f>
        <v>0.00235294117647059</v>
      </c>
      <c r="BT146" s="5"/>
      <c r="DU146" s="2"/>
      <c r="DZ146" s="3"/>
      <c r="GK146" s="9" t="n">
        <v>1232</v>
      </c>
      <c r="GL146" s="9" t="n">
        <v>39.5</v>
      </c>
      <c r="GM146" s="9" t="n">
        <v>39.9</v>
      </c>
      <c r="GN146" s="9" t="n">
        <v>6.3</v>
      </c>
      <c r="GO146" s="9" t="n">
        <v>7.5</v>
      </c>
      <c r="GP146" s="9" t="n">
        <v>4.2</v>
      </c>
      <c r="GQ146" s="9" t="n">
        <v>204</v>
      </c>
      <c r="GR146" s="9" t="n">
        <v>186.9</v>
      </c>
      <c r="GS146" s="9" t="n">
        <v>26.7</v>
      </c>
      <c r="GT146" s="9" t="n">
        <v>17.9</v>
      </c>
      <c r="GU146" s="9" t="n">
        <v>477</v>
      </c>
      <c r="GV146" s="9" t="n">
        <v>188</v>
      </c>
      <c r="GW146" s="9" t="n">
        <v>0.61</v>
      </c>
      <c r="GX146" s="9" t="n">
        <v>0.39</v>
      </c>
      <c r="GY146" s="9" t="n">
        <v>0.29</v>
      </c>
      <c r="GZ146" s="9" t="n">
        <v>0.46</v>
      </c>
      <c r="HA146" s="9" t="n">
        <v>82</v>
      </c>
      <c r="HB146" s="9" t="n">
        <v>112.4</v>
      </c>
      <c r="HC146" s="9" t="n">
        <v>0.76</v>
      </c>
      <c r="HD146" s="9" t="n">
        <v>6.39</v>
      </c>
      <c r="HE146" s="9" t="n">
        <v>1.55</v>
      </c>
      <c r="HF146" s="9" t="n">
        <v>625</v>
      </c>
      <c r="HG146" s="9" t="n">
        <v>7.6</v>
      </c>
      <c r="HH146" s="9" t="n">
        <v>1080</v>
      </c>
      <c r="HI146" s="9" t="n">
        <v>91</v>
      </c>
      <c r="HJ146" s="9" t="n">
        <v>1414</v>
      </c>
      <c r="HK146" s="9" t="n">
        <v>192</v>
      </c>
      <c r="HL146" s="9" t="n">
        <v>27</v>
      </c>
      <c r="HM146" s="9" t="n">
        <v>1.5</v>
      </c>
      <c r="HN146" s="9" t="n">
        <v>0</v>
      </c>
      <c r="MC146" s="0" t="n">
        <v>0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822</v>
      </c>
      <c r="MI146" s="0" t="n">
        <v>0</v>
      </c>
      <c r="MJ146" s="0" t="n">
        <v>0</v>
      </c>
      <c r="MK146" s="0" t="n">
        <v>0</v>
      </c>
      <c r="ML146" s="0" t="n">
        <v>0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2799</v>
      </c>
      <c r="MT146" s="0" t="n">
        <v>0</v>
      </c>
      <c r="MU146" s="0" t="n">
        <v>9339</v>
      </c>
      <c r="MV146" s="0" t="n">
        <v>13</v>
      </c>
      <c r="MW146" s="0" t="n">
        <v>0</v>
      </c>
      <c r="MX146" s="0" t="n">
        <v>0</v>
      </c>
      <c r="MY146" s="0" t="n">
        <v>0</v>
      </c>
      <c r="MZ146" s="0" t="n">
        <v>0</v>
      </c>
      <c r="NA146" s="0" t="n">
        <v>0</v>
      </c>
      <c r="NB146" s="0" t="n">
        <v>0</v>
      </c>
      <c r="NC146" s="0" t="n">
        <v>8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164</v>
      </c>
      <c r="NI146" s="0" t="n">
        <v>586</v>
      </c>
      <c r="NJ146" s="0" t="n">
        <v>0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0</v>
      </c>
      <c r="NR146" s="0" t="n">
        <v>0</v>
      </c>
      <c r="NS146" s="0" t="n">
        <v>32972</v>
      </c>
      <c r="NT146" s="0" t="n">
        <v>3175</v>
      </c>
      <c r="NU146" s="0" t="n">
        <v>0</v>
      </c>
      <c r="NV146" s="0" t="n">
        <v>0</v>
      </c>
      <c r="NW146" s="0" t="n">
        <v>558</v>
      </c>
      <c r="NX146" s="0" t="n">
        <v>88</v>
      </c>
      <c r="NY146" s="0" t="n">
        <v>1367</v>
      </c>
      <c r="NZ146" s="0" t="n">
        <v>0</v>
      </c>
      <c r="OA146" s="0" t="n">
        <v>0</v>
      </c>
      <c r="OB146" s="0" t="n">
        <v>0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179</v>
      </c>
      <c r="OH146" s="0" t="n">
        <v>551</v>
      </c>
      <c r="OI146" s="0" t="n">
        <v>145</v>
      </c>
      <c r="OJ146" s="0" t="n">
        <v>0</v>
      </c>
      <c r="OK146" s="0" t="n">
        <v>0</v>
      </c>
      <c r="OL146" s="0" t="n">
        <v>0</v>
      </c>
      <c r="OM146" s="0" t="n">
        <v>0</v>
      </c>
      <c r="ON146" s="0" t="n">
        <v>8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5</v>
      </c>
      <c r="OU146" s="0" t="n">
        <v>0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0</v>
      </c>
      <c r="PB146" s="0" t="n">
        <v>4867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0</v>
      </c>
      <c r="PH146" s="0" t="n">
        <v>20</v>
      </c>
      <c r="PI146" s="0" t="n">
        <v>0</v>
      </c>
      <c r="PJ146" s="0" t="n">
        <v>24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626</v>
      </c>
      <c r="PR146" s="0" t="n">
        <v>0</v>
      </c>
      <c r="PS146" s="0" t="n">
        <v>0</v>
      </c>
      <c r="PT146" s="0" t="n">
        <v>0</v>
      </c>
      <c r="PU146" s="0" t="n">
        <v>4</v>
      </c>
      <c r="PV146" s="0" t="n">
        <v>114</v>
      </c>
      <c r="PW146" s="0" t="n">
        <v>1405</v>
      </c>
      <c r="PX146" s="0" t="n">
        <v>162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55</v>
      </c>
      <c r="QL146" s="0" t="n">
        <v>0</v>
      </c>
      <c r="QM146" s="0" t="n">
        <v>8165</v>
      </c>
      <c r="QN146" s="0" t="n">
        <v>0</v>
      </c>
      <c r="QO146" s="0" t="n">
        <v>0</v>
      </c>
      <c r="QP146" s="0" t="n">
        <v>0</v>
      </c>
      <c r="QQ146" s="0" t="n">
        <v>1911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27</v>
      </c>
      <c r="RA146" s="0" t="n">
        <v>70</v>
      </c>
      <c r="RB146" s="0" t="n">
        <v>0</v>
      </c>
      <c r="RC146" s="0" t="n">
        <v>0</v>
      </c>
      <c r="RD146" s="0" t="n">
        <v>77</v>
      </c>
      <c r="RE146" s="0" t="n">
        <v>0</v>
      </c>
      <c r="RF146" s="0" t="n">
        <v>0</v>
      </c>
      <c r="RG146" s="0" t="n">
        <v>1208</v>
      </c>
      <c r="RH146" s="0" t="n">
        <v>0</v>
      </c>
      <c r="RI146" s="0" t="n">
        <v>0</v>
      </c>
      <c r="RJ146" s="0" t="n">
        <v>13</v>
      </c>
      <c r="RK146" s="0" t="n">
        <v>0</v>
      </c>
      <c r="RL146" s="0" t="n">
        <v>1339</v>
      </c>
      <c r="RM146" s="0" t="n">
        <v>0</v>
      </c>
      <c r="RN146" s="0" t="n">
        <v>0</v>
      </c>
      <c r="RO146" s="0" t="n">
        <v>0</v>
      </c>
      <c r="RP146" s="0" t="n">
        <v>49</v>
      </c>
      <c r="RQ146" s="0" t="n">
        <v>30</v>
      </c>
      <c r="RR146" s="0" t="n">
        <v>0</v>
      </c>
      <c r="RS146" s="0" t="n">
        <v>0</v>
      </c>
      <c r="RT146" s="0" t="n">
        <v>0</v>
      </c>
      <c r="RU146" s="0" t="n">
        <v>0</v>
      </c>
      <c r="RV146" s="0" t="n">
        <v>46</v>
      </c>
      <c r="RW146" s="0" t="n">
        <v>0</v>
      </c>
      <c r="RX146" s="0" t="n">
        <v>0</v>
      </c>
      <c r="RY146" s="0" t="n">
        <v>144</v>
      </c>
      <c r="RZ146" s="0" t="n">
        <v>13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12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2481</v>
      </c>
      <c r="SN146" s="0" t="n">
        <v>0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8</v>
      </c>
      <c r="ST146" s="0" t="n">
        <v>0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</v>
      </c>
      <c r="TA146" s="0" t="n">
        <v>31</v>
      </c>
      <c r="TB146" s="0" t="n">
        <v>0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206</v>
      </c>
      <c r="TJ146" s="0" t="n">
        <v>0</v>
      </c>
      <c r="TK146" s="0" t="n">
        <v>0</v>
      </c>
      <c r="TL146" s="0" t="n">
        <v>800</v>
      </c>
      <c r="TM146" s="0" t="n">
        <v>1078</v>
      </c>
      <c r="TN146" s="0" t="n">
        <v>55</v>
      </c>
      <c r="TO146" s="0" t="n">
        <v>0</v>
      </c>
      <c r="TP146" s="0" t="n">
        <v>0</v>
      </c>
      <c r="TQ146" s="0" t="n">
        <v>0</v>
      </c>
      <c r="TR146" s="0" t="n">
        <v>17473</v>
      </c>
      <c r="TS146" s="0" t="n">
        <v>0</v>
      </c>
      <c r="TT146" s="0" t="n">
        <v>77</v>
      </c>
      <c r="TU146" s="0" t="n">
        <v>0</v>
      </c>
      <c r="TV146" s="0" t="n">
        <v>160</v>
      </c>
      <c r="TW146" s="0" t="n">
        <v>65</v>
      </c>
      <c r="TX146" s="0" t="n">
        <v>0</v>
      </c>
      <c r="TY146" s="0" t="n">
        <v>253</v>
      </c>
      <c r="TZ146" s="0" t="n">
        <v>35</v>
      </c>
      <c r="UA146" s="0" t="n">
        <v>23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4</v>
      </c>
      <c r="UG146" s="0" t="n">
        <v>0</v>
      </c>
      <c r="UH146" s="0" t="n">
        <v>0</v>
      </c>
      <c r="UI146" s="0" t="n">
        <v>0</v>
      </c>
      <c r="UJ146" s="0" t="n">
        <v>0</v>
      </c>
      <c r="UK146" s="0" t="n">
        <v>247</v>
      </c>
      <c r="UL146" s="0" t="n">
        <v>0</v>
      </c>
      <c r="UM146" s="0" t="n">
        <v>0</v>
      </c>
      <c r="UN146" s="0" t="n">
        <v>3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8</v>
      </c>
      <c r="UU146" s="0" t="n">
        <v>0</v>
      </c>
      <c r="UV146" s="0" t="n">
        <v>0</v>
      </c>
      <c r="UW146" s="0" t="n">
        <v>0</v>
      </c>
      <c r="UX146" s="0" t="n">
        <v>0</v>
      </c>
      <c r="UY146" s="0" t="n">
        <v>0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365</v>
      </c>
      <c r="VG146" s="0" t="n">
        <v>0</v>
      </c>
      <c r="VH146" s="0" t="n">
        <v>0</v>
      </c>
      <c r="VI146" s="0" t="n">
        <v>0</v>
      </c>
      <c r="VJ146" s="0" t="n">
        <v>0</v>
      </c>
      <c r="VK146" s="0" t="n">
        <v>0</v>
      </c>
      <c r="VL146" s="0" t="n">
        <v>251</v>
      </c>
      <c r="VM146" s="0" t="n">
        <v>0</v>
      </c>
      <c r="VN146" s="0" t="n">
        <v>8</v>
      </c>
      <c r="VO146" s="0" t="n">
        <v>0</v>
      </c>
      <c r="VP146" s="0" t="n">
        <v>0</v>
      </c>
      <c r="VQ146" s="0" t="n">
        <v>0</v>
      </c>
      <c r="VR146" s="0" t="n">
        <v>963</v>
      </c>
      <c r="VS146" s="0" t="n">
        <v>0</v>
      </c>
      <c r="VT146" s="0" t="n">
        <v>0</v>
      </c>
      <c r="VU146" s="0" t="n">
        <v>1607</v>
      </c>
      <c r="VV146" s="0" t="n">
        <v>0</v>
      </c>
      <c r="VW146" s="0" t="n">
        <v>299</v>
      </c>
      <c r="VX146" s="0" t="n">
        <v>0</v>
      </c>
      <c r="VY146" s="0" t="n">
        <v>3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0</v>
      </c>
      <c r="WE146" s="0" t="n">
        <v>0</v>
      </c>
      <c r="WF146" s="0" t="n">
        <v>940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22</v>
      </c>
      <c r="WL146" s="0" t="n">
        <v>0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3745</v>
      </c>
      <c r="WR146" s="0" t="n">
        <v>0</v>
      </c>
      <c r="WS146" s="0" t="n">
        <v>0</v>
      </c>
      <c r="WT146" s="0" t="n">
        <v>0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146</v>
      </c>
      <c r="XB146" s="0" t="n">
        <v>0</v>
      </c>
      <c r="XC146" s="0" t="n">
        <v>0</v>
      </c>
      <c r="XD146" s="0" t="n">
        <v>12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0</v>
      </c>
      <c r="XJ146" s="0" t="n">
        <v>0</v>
      </c>
      <c r="XK146" s="0" t="n">
        <v>0</v>
      </c>
      <c r="XL146" s="0" t="n">
        <v>168</v>
      </c>
      <c r="XM146" s="0" t="n">
        <v>0</v>
      </c>
      <c r="XN146" s="0" t="n">
        <v>28</v>
      </c>
      <c r="XO146" s="0" t="n">
        <v>4632</v>
      </c>
      <c r="XP146" s="0" t="n">
        <v>0</v>
      </c>
      <c r="XQ146" s="0" t="n">
        <v>7</v>
      </c>
      <c r="XR146" s="0" t="n">
        <v>0</v>
      </c>
      <c r="XS146" s="0" t="n">
        <v>0</v>
      </c>
      <c r="XT146" s="0" t="n">
        <v>271</v>
      </c>
      <c r="XU146" s="0" t="n">
        <v>1385</v>
      </c>
      <c r="XV146" s="0" t="n">
        <v>29</v>
      </c>
      <c r="XW146" s="0" t="n">
        <v>747</v>
      </c>
      <c r="XX146" s="0" t="n">
        <v>0</v>
      </c>
      <c r="XY146" s="0" t="n">
        <v>10976</v>
      </c>
      <c r="XZ146" s="0" t="n">
        <v>331</v>
      </c>
      <c r="YA146" s="0" t="n">
        <v>0</v>
      </c>
      <c r="YB146" s="0" t="n">
        <v>1043</v>
      </c>
      <c r="YC146" s="0" t="n">
        <v>0</v>
      </c>
      <c r="YD146" s="0" t="n">
        <v>0</v>
      </c>
      <c r="YE146" s="0" t="n">
        <v>14</v>
      </c>
      <c r="YF146" s="0" t="n">
        <v>726</v>
      </c>
      <c r="YG146" s="0" t="n">
        <v>0</v>
      </c>
      <c r="YH146" s="0" t="n">
        <v>1179</v>
      </c>
      <c r="YI146" s="0" t="n">
        <v>2015</v>
      </c>
      <c r="YJ146" s="0" t="n">
        <v>3</v>
      </c>
      <c r="YK146" s="0" t="n">
        <v>328</v>
      </c>
      <c r="YL146" s="0" t="n">
        <v>6875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0</v>
      </c>
      <c r="YR146" s="0" t="n">
        <v>0</v>
      </c>
      <c r="YS146" s="0" t="n">
        <v>0</v>
      </c>
      <c r="YT146" s="0" t="n">
        <v>0</v>
      </c>
      <c r="YU146" s="0" t="n">
        <v>101</v>
      </c>
      <c r="YV146" s="0" t="n">
        <v>0</v>
      </c>
      <c r="YW146" s="0" t="n">
        <v>0</v>
      </c>
      <c r="YX146" s="0" t="n">
        <v>0</v>
      </c>
      <c r="YY146" s="0" t="n">
        <v>0</v>
      </c>
      <c r="YZ146" s="0" t="n">
        <v>105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</v>
      </c>
      <c r="ZH146" s="0" t="n">
        <v>0</v>
      </c>
      <c r="ZI146" s="0" t="n">
        <v>0</v>
      </c>
      <c r="ZJ146" s="0" t="n">
        <v>0</v>
      </c>
      <c r="ZK146" s="0" t="n">
        <v>0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141</v>
      </c>
      <c r="ZQ146" s="0" t="n">
        <v>13208</v>
      </c>
      <c r="ZR146" s="0" t="n">
        <v>0</v>
      </c>
      <c r="ZS146" s="0" t="n">
        <v>0</v>
      </c>
      <c r="ZT146" s="0" t="n">
        <v>123</v>
      </c>
      <c r="ZU146" s="0" t="n">
        <v>0</v>
      </c>
      <c r="ZV146" s="0" t="n">
        <v>0</v>
      </c>
      <c r="ZW146" s="0" t="n">
        <v>0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12</v>
      </c>
      <c r="AAG146" s="0" t="n">
        <v>0</v>
      </c>
      <c r="AAH146" s="0" t="n">
        <v>0</v>
      </c>
      <c r="AAI146" s="0" t="n">
        <v>0</v>
      </c>
      <c r="AAJ146" s="0" t="n">
        <v>933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  <c r="AAP146" s="0" t="n">
        <v>0</v>
      </c>
    </row>
    <row r="147" customFormat="false" ht="15" hidden="false" customHeight="true" outlineLevel="0" collapsed="false">
      <c r="A147" s="1" t="n">
        <v>31421</v>
      </c>
      <c r="C147" s="20"/>
      <c r="D147" s="20"/>
      <c r="E147" s="20"/>
      <c r="F147" s="20"/>
      <c r="G147" s="20"/>
      <c r="H147" s="2" t="n">
        <v>1</v>
      </c>
      <c r="I147" s="2" t="n">
        <v>42</v>
      </c>
      <c r="J147" s="21"/>
      <c r="K147" s="21"/>
      <c r="U147" s="2" t="n">
        <v>1</v>
      </c>
      <c r="W147" s="2" t="n">
        <v>1</v>
      </c>
      <c r="X147" s="2" t="n">
        <f aca="false">SUM(L147:W147)</f>
        <v>2</v>
      </c>
      <c r="Y147" s="2" t="n">
        <v>142</v>
      </c>
      <c r="Z147" s="2" t="n">
        <v>98</v>
      </c>
      <c r="AA147" s="2" t="n">
        <f aca="false">Y147-Z147</f>
        <v>44</v>
      </c>
      <c r="AB147" s="3" t="n">
        <f aca="false">Z147+((Y147-Z147)/3)</f>
        <v>112.666666666667</v>
      </c>
      <c r="AC147" s="4" t="n">
        <v>126</v>
      </c>
      <c r="AD147" s="4" t="n">
        <v>176.1</v>
      </c>
      <c r="AE147" s="3" t="n">
        <v>40.6304687885445</v>
      </c>
      <c r="AF147" s="3" t="n">
        <v>2</v>
      </c>
      <c r="AL147" s="4" t="n">
        <v>40.2</v>
      </c>
      <c r="AS147" s="2" t="n">
        <v>124</v>
      </c>
      <c r="AT147" s="2" t="n">
        <v>191</v>
      </c>
      <c r="AU147" s="2" t="n">
        <v>255</v>
      </c>
      <c r="AV147" s="2" t="n">
        <v>245</v>
      </c>
      <c r="AW147" s="2" t="n">
        <v>206</v>
      </c>
      <c r="AX147" s="2" t="n">
        <v>5</v>
      </c>
      <c r="AY147" s="2" t="n">
        <f aca="false">((AS147*15)+(AT147*30)+(AU147*30)+(AV147*30)+(AW147*15))-(AS147*120)</f>
        <v>10800</v>
      </c>
      <c r="AZ147" s="2" t="n">
        <f aca="false">((AS147*15)+(AT147*30)+(AU147*30)+(AV147*30)+(AW147*15))</f>
        <v>25680</v>
      </c>
      <c r="BB147" s="5" t="n">
        <f aca="false">10000/SQRT((AS147*BH147)*(AVERAGE(AS147:AW147)*AVERAGE(BH147:BL147)))</f>
        <v>1.45859706238715</v>
      </c>
      <c r="BC147" s="3" t="n">
        <f aca="false">(AS147*BH147)/405</f>
        <v>7.07259259259259</v>
      </c>
      <c r="BD147" s="3" t="n">
        <v>1</v>
      </c>
      <c r="BE147" s="3" t="n">
        <f aca="false">1/(LOG(BH147)+LOG(AS147))</f>
        <v>0.289265334644715</v>
      </c>
      <c r="BF147" s="3" t="n">
        <f aca="false">(BI147-BH147)/(AT147-AS147)</f>
        <v>0.391044776119403</v>
      </c>
      <c r="BG147" s="3" t="n">
        <f aca="false">(20*BH147)/((AS147/18)-3.5)</f>
        <v>136.327868852459</v>
      </c>
      <c r="BH147" s="2" t="n">
        <v>23.1</v>
      </c>
      <c r="BI147" s="2" t="n">
        <v>49.3</v>
      </c>
      <c r="BJ147" s="2" t="n">
        <v>99.4</v>
      </c>
      <c r="BK147" s="2" t="n">
        <v>116</v>
      </c>
      <c r="BL147" s="2" t="n">
        <v>114</v>
      </c>
      <c r="BM147" s="3" t="n">
        <f aca="false">((BH147*15)+(BI147*30)+(BJ147*30)+(BK147*30)+(BL147*15))-(BH147*120)</f>
        <v>7225.5</v>
      </c>
      <c r="BN147" s="3" t="n">
        <f aca="false">((BH147*15)+(BI147*30)+(BJ147*30)+(BK147*30)+(BL147*15))</f>
        <v>9997.5</v>
      </c>
      <c r="BO147" s="3" t="n">
        <f aca="false">(1/BH147)</f>
        <v>0.0432900432900433</v>
      </c>
      <c r="BP147" s="3" t="n">
        <f aca="false">(BN147/AZ147)</f>
        <v>0.389310747663551</v>
      </c>
      <c r="BQ147" s="3" t="n">
        <f aca="false">(BB147*BP147)</f>
        <v>0.5678475128978</v>
      </c>
      <c r="BR147" s="5" t="n">
        <f aca="false">(BF147*BO147)</f>
        <v>0.0169283452865542</v>
      </c>
      <c r="CA147" s="2" t="n">
        <v>201</v>
      </c>
      <c r="CB147" s="2" t="n">
        <v>1</v>
      </c>
      <c r="CH147" s="2" t="n">
        <v>311</v>
      </c>
      <c r="CI147" s="2" t="n">
        <v>1</v>
      </c>
      <c r="CJ147" s="2" t="n">
        <v>5</v>
      </c>
      <c r="CW147" s="3"/>
      <c r="CY147" s="22"/>
      <c r="EU147" s="3"/>
      <c r="EW147" s="22"/>
      <c r="GK147" s="9" t="n">
        <v>1127</v>
      </c>
      <c r="GL147" s="9" t="n">
        <v>51.8</v>
      </c>
      <c r="GM147" s="9" t="n">
        <v>37</v>
      </c>
      <c r="GN147" s="9" t="n">
        <v>11.5</v>
      </c>
      <c r="GO147" s="9" t="n">
        <v>13.3</v>
      </c>
      <c r="GP147" s="9" t="n">
        <v>4.6</v>
      </c>
      <c r="GQ147" s="9" t="n">
        <v>80</v>
      </c>
      <c r="GR147" s="9" t="n">
        <v>149.2</v>
      </c>
      <c r="GS147" s="9" t="n">
        <v>14.2</v>
      </c>
      <c r="GT147" s="9" t="n">
        <v>21.6</v>
      </c>
      <c r="GU147" s="9" t="n">
        <v>594</v>
      </c>
      <c r="GV147" s="9" t="n">
        <v>1304</v>
      </c>
      <c r="GW147" s="9" t="n">
        <v>1.55</v>
      </c>
      <c r="GX147" s="9" t="n">
        <v>1.35</v>
      </c>
      <c r="GY147" s="9" t="n">
        <v>1.09</v>
      </c>
      <c r="GZ147" s="9" t="n">
        <v>2.31</v>
      </c>
      <c r="HA147" s="9" t="n">
        <v>75.1</v>
      </c>
      <c r="HB147" s="9" t="n">
        <v>221.5</v>
      </c>
      <c r="HC147" s="9" t="n">
        <v>0.84</v>
      </c>
      <c r="HD147" s="9" t="n">
        <v>15.79</v>
      </c>
      <c r="HE147" s="9" t="n">
        <v>0.57</v>
      </c>
      <c r="HF147" s="9" t="n">
        <v>748</v>
      </c>
      <c r="HG147" s="9" t="n">
        <v>10.55</v>
      </c>
      <c r="HH147" s="9" t="n">
        <v>1582</v>
      </c>
      <c r="HI147" s="9" t="n">
        <v>408</v>
      </c>
      <c r="HJ147" s="9" t="n">
        <v>1909</v>
      </c>
      <c r="HK147" s="9" t="n">
        <v>400</v>
      </c>
      <c r="HL147" s="9" t="n">
        <v>48</v>
      </c>
      <c r="HM147" s="9" t="n">
        <v>9.7</v>
      </c>
      <c r="HN147" s="9" t="n">
        <v>600</v>
      </c>
      <c r="HP147" s="2" t="n">
        <v>15</v>
      </c>
      <c r="HQ147" s="2" t="n">
        <v>0</v>
      </c>
      <c r="HR147" s="2" t="n">
        <v>0</v>
      </c>
      <c r="HS147" s="2" t="n">
        <v>23.9803600311279</v>
      </c>
      <c r="HT147" s="2" t="n">
        <v>548.842834472656</v>
      </c>
      <c r="HU147" s="2" t="n">
        <v>0</v>
      </c>
      <c r="HV147" s="2" t="n">
        <v>2</v>
      </c>
      <c r="HW147" s="2" t="n">
        <v>4</v>
      </c>
      <c r="HX147" s="2" t="n">
        <v>3</v>
      </c>
      <c r="HY147" s="2" t="n">
        <v>1719.80004882813</v>
      </c>
      <c r="HZ147" s="2" t="n">
        <v>75.2699966430664</v>
      </c>
      <c r="IA147" s="2" t="n">
        <v>35.9599990844727</v>
      </c>
      <c r="IB147" s="2" t="n">
        <v>31.8899993896484</v>
      </c>
      <c r="IC147" s="2" t="n">
        <v>23.7199993133545</v>
      </c>
      <c r="ID147" s="2" t="n">
        <v>226.330001831055</v>
      </c>
      <c r="IE147" s="2" t="n">
        <v>29.9699993133545</v>
      </c>
      <c r="IF147" s="2" t="n">
        <v>9.85000038146973</v>
      </c>
      <c r="IG147" s="2" t="n">
        <v>2.48000001907349</v>
      </c>
      <c r="IH147" s="2" t="n">
        <v>99.1800003051758</v>
      </c>
      <c r="II147" s="2" t="n">
        <v>1.00999999046326</v>
      </c>
      <c r="IJ147" s="2" t="n">
        <v>7.15000009536743</v>
      </c>
      <c r="IK147" s="2" t="n">
        <v>5.57000017166138</v>
      </c>
      <c r="IL147" s="2" t="n">
        <v>21.7099990844727</v>
      </c>
      <c r="IM147" s="2" t="n">
        <v>24.3799991607666</v>
      </c>
      <c r="IN147" s="2" t="n">
        <v>9.77999973297119</v>
      </c>
      <c r="IO147" s="2" t="n">
        <v>6.1399998664856</v>
      </c>
      <c r="IP147" s="2" t="n">
        <v>14.960000038147</v>
      </c>
      <c r="IQ147" s="2" t="n">
        <v>4.6399998664856</v>
      </c>
      <c r="IR147" s="2" t="n">
        <v>2.76999998092651</v>
      </c>
      <c r="IS147" s="2" t="n">
        <v>0.949999988079071</v>
      </c>
      <c r="IT147" s="2" t="n">
        <v>918.960021972656</v>
      </c>
      <c r="IU147" s="2" t="n">
        <v>12.3500003814697</v>
      </c>
      <c r="IV147" s="2" t="n">
        <v>0.910000026226044</v>
      </c>
      <c r="IW147" s="2" t="n">
        <v>334.179992675781</v>
      </c>
      <c r="IX147" s="2" t="n">
        <v>1561.86999511719</v>
      </c>
      <c r="IY147" s="2" t="n">
        <v>2680.4599609375</v>
      </c>
      <c r="IZ147" s="2" t="n">
        <v>2091.03002929687</v>
      </c>
      <c r="JA147" s="2" t="n">
        <v>9.01000022888184</v>
      </c>
      <c r="JB147" s="2" t="n">
        <v>1.42999994754791</v>
      </c>
      <c r="JC147" s="2" t="n">
        <v>2.83999991416931</v>
      </c>
      <c r="JD147" s="2" t="n">
        <v>59.9000015258789</v>
      </c>
      <c r="JE147" s="2" t="n">
        <v>177.210006713867</v>
      </c>
      <c r="JF147" s="2" t="n">
        <v>1.57000005245209</v>
      </c>
      <c r="JG147" s="2" t="n">
        <v>1.71000003814697</v>
      </c>
      <c r="JH147" s="2" t="n">
        <v>20.6800003051758</v>
      </c>
      <c r="JI147" s="2" t="n">
        <v>4.3899998664856</v>
      </c>
      <c r="JJ147" s="2" t="n">
        <v>1.75</v>
      </c>
      <c r="JK147" s="2" t="n">
        <v>3.5699999332428</v>
      </c>
      <c r="JL147" s="2" t="n">
        <v>248.830001831055</v>
      </c>
      <c r="JM147" s="2" t="n">
        <v>3.82999992370605</v>
      </c>
      <c r="JN147" s="2" t="n">
        <v>41.25</v>
      </c>
      <c r="JO147" s="2" t="n">
        <v>4293.72998046875</v>
      </c>
      <c r="JP147" s="2" t="n">
        <v>3487.14990234375</v>
      </c>
      <c r="JQ147" s="2" t="n">
        <v>48.3899993896484</v>
      </c>
      <c r="JR147" s="2" t="n">
        <v>1760.43005371094</v>
      </c>
      <c r="JS147" s="2" t="n">
        <v>287.059997558594</v>
      </c>
      <c r="JT147" s="2" t="n">
        <v>3133.30004882812</v>
      </c>
      <c r="JU147" s="2" t="n">
        <v>601.140014648438</v>
      </c>
      <c r="JV147" s="2" t="n">
        <v>241.350006103516</v>
      </c>
      <c r="JW147" s="2" t="n">
        <v>7.65999984741211</v>
      </c>
      <c r="JX147" s="2" t="n">
        <v>7.57999992370606</v>
      </c>
      <c r="JY147" s="2" t="n">
        <v>6.73999977111816</v>
      </c>
      <c r="JZ147" s="2" t="n">
        <v>0.779999971389771</v>
      </c>
      <c r="KA147" s="2" t="n">
        <v>9.06999969482422</v>
      </c>
      <c r="KB147" s="2" t="n">
        <v>1.8400000333786</v>
      </c>
      <c r="KC147" s="2" t="n">
        <v>20.3400001525879</v>
      </c>
      <c r="KD147" s="2" t="n">
        <v>7.80000019073486</v>
      </c>
      <c r="KE147" s="2" t="n">
        <v>15.8400001525879</v>
      </c>
      <c r="KF147" s="2" t="n">
        <v>24.5599994659424</v>
      </c>
      <c r="KG147" s="2" t="n">
        <v>12.0799999237061</v>
      </c>
      <c r="KH147" s="2" t="n">
        <v>144.029998779297</v>
      </c>
      <c r="KI147" s="2" t="n">
        <v>0</v>
      </c>
      <c r="KJ147" s="2" t="n">
        <v>0.479999989271164</v>
      </c>
      <c r="KK147" s="2" t="n">
        <v>37.560001373291</v>
      </c>
      <c r="KL147" s="2" t="n">
        <v>737180.35</v>
      </c>
      <c r="KM147" s="2" t="n">
        <v>3257.10009765625</v>
      </c>
      <c r="KN147" s="2" t="n">
        <v>45.2000007629395</v>
      </c>
      <c r="KO147" s="2" t="n">
        <v>0.0599999986588955</v>
      </c>
      <c r="KP147" s="2" t="n">
        <v>0.0700000002980232</v>
      </c>
      <c r="KQ147" s="2" t="n">
        <v>0.0700000002980232</v>
      </c>
      <c r="KR147" s="2" t="n">
        <v>0.180000007152557</v>
      </c>
      <c r="KS147" s="2" t="n">
        <v>0.140000000596046</v>
      </c>
      <c r="KT147" s="2" t="n">
        <v>0.0599999986588955</v>
      </c>
      <c r="KU147" s="2" t="n">
        <v>0.629999995231628</v>
      </c>
      <c r="KV147" s="2" t="n">
        <v>0.680000007152557</v>
      </c>
      <c r="KW147" s="2" t="n">
        <v>9.3100004196167</v>
      </c>
      <c r="KX147" s="2" t="n">
        <v>6.92999982833862</v>
      </c>
      <c r="KY147" s="2" t="n">
        <v>3.75999999046326</v>
      </c>
      <c r="KZ147" s="2" t="n">
        <v>2.77999997138977</v>
      </c>
      <c r="LA147" s="2" t="n">
        <v>1.13999998569489</v>
      </c>
      <c r="LB147" s="2" t="n">
        <v>0.0599999986588955</v>
      </c>
      <c r="LC147" s="2" t="n">
        <v>20.1100006103516</v>
      </c>
      <c r="LD147" s="2" t="n">
        <v>10.9799995422363</v>
      </c>
      <c r="LE147" s="2" t="n">
        <v>1.13999998569489</v>
      </c>
      <c r="LF147" s="2" t="n">
        <v>0.180000007152557</v>
      </c>
      <c r="LG147" s="2" t="n">
        <v>0.0299999993294477</v>
      </c>
      <c r="LH147" s="2" t="n">
        <v>10.1300001144409</v>
      </c>
      <c r="LI147" s="2" t="n">
        <v>5.92000007629395</v>
      </c>
      <c r="LJ147" s="2" t="n">
        <v>0.100000001490116</v>
      </c>
      <c r="LK147" s="2" t="n">
        <v>0.270000010728836</v>
      </c>
      <c r="LL147" s="2" t="n">
        <v>0.680000007152557</v>
      </c>
      <c r="LM147" s="2" t="n">
        <v>0.46000000834465</v>
      </c>
      <c r="LN147" s="2" t="n">
        <v>0.00999999977648258</v>
      </c>
      <c r="LO147" s="2" t="n">
        <v>0.100000001490116</v>
      </c>
      <c r="LP147" s="2" t="n">
        <v>0.0299999993294477</v>
      </c>
      <c r="LQ147" s="2" t="n">
        <v>0.0399999991059303</v>
      </c>
      <c r="LR147" s="2" t="n">
        <v>0.0399999991059303</v>
      </c>
      <c r="LS147" s="2" t="n">
        <v>0.00999999977648258</v>
      </c>
      <c r="LT147" s="2" t="n">
        <v>0.109999999403954</v>
      </c>
      <c r="LU147" s="2" t="n">
        <v>0.100000001490116</v>
      </c>
      <c r="LV147" s="2" t="n">
        <v>46.9799995422363</v>
      </c>
      <c r="MC147" s="0" t="n">
        <v>0</v>
      </c>
      <c r="MD147" s="0" t="n">
        <v>0</v>
      </c>
      <c r="ME147" s="0" t="n">
        <v>0</v>
      </c>
      <c r="MF147" s="0" t="n">
        <v>0</v>
      </c>
      <c r="MG147" s="0" t="n">
        <v>0</v>
      </c>
      <c r="MH147" s="0" t="n">
        <v>0</v>
      </c>
      <c r="MI147" s="0" t="n">
        <v>0</v>
      </c>
      <c r="MJ147" s="0" t="n">
        <v>0</v>
      </c>
      <c r="MK147" s="0" t="n">
        <v>0</v>
      </c>
      <c r="ML147" s="0" t="n">
        <v>39</v>
      </c>
      <c r="MM147" s="0" t="n">
        <v>91</v>
      </c>
      <c r="MN147" s="0" t="n">
        <v>0</v>
      </c>
      <c r="MO147" s="0" t="n">
        <v>0</v>
      </c>
      <c r="MP147" s="0" t="n">
        <v>0</v>
      </c>
      <c r="MQ147" s="0" t="n">
        <v>0</v>
      </c>
      <c r="MR147" s="0" t="n">
        <v>0</v>
      </c>
      <c r="MS147" s="0" t="n">
        <v>258</v>
      </c>
      <c r="MT147" s="0" t="n">
        <v>0</v>
      </c>
      <c r="MU147" s="0" t="n">
        <v>8864</v>
      </c>
      <c r="MV147" s="0" t="n">
        <v>77</v>
      </c>
      <c r="MW147" s="0" t="n">
        <v>0</v>
      </c>
      <c r="MX147" s="0" t="n">
        <v>0</v>
      </c>
      <c r="MY147" s="0" t="n">
        <v>0</v>
      </c>
      <c r="MZ147" s="0" t="n">
        <v>0</v>
      </c>
      <c r="NA147" s="0" t="n">
        <v>0</v>
      </c>
      <c r="NB147" s="0" t="n">
        <v>0</v>
      </c>
      <c r="NC147" s="0" t="n">
        <v>10</v>
      </c>
      <c r="ND147" s="0" t="n">
        <v>0</v>
      </c>
      <c r="NE147" s="0" t="n">
        <v>0</v>
      </c>
      <c r="NF147" s="0" t="n">
        <v>0</v>
      </c>
      <c r="NG147" s="0" t="n">
        <v>0</v>
      </c>
      <c r="NH147" s="0" t="n">
        <v>1059</v>
      </c>
      <c r="NI147" s="0" t="n">
        <v>1409</v>
      </c>
      <c r="NJ147" s="0" t="n">
        <v>0</v>
      </c>
      <c r="NK147" s="0" t="n">
        <v>0</v>
      </c>
      <c r="NL147" s="0" t="n">
        <v>0</v>
      </c>
      <c r="NM147" s="0" t="n">
        <v>0</v>
      </c>
      <c r="NN147" s="0" t="n">
        <v>0</v>
      </c>
      <c r="NO147" s="0" t="n">
        <v>0</v>
      </c>
      <c r="NP147" s="0" t="n">
        <v>0</v>
      </c>
      <c r="NQ147" s="0" t="n">
        <v>7</v>
      </c>
      <c r="NR147" s="0" t="n">
        <v>0</v>
      </c>
      <c r="NS147" s="0" t="n">
        <v>49208</v>
      </c>
      <c r="NT147" s="0" t="n">
        <v>2184</v>
      </c>
      <c r="NU147" s="0" t="n">
        <v>0</v>
      </c>
      <c r="NV147" s="0" t="n">
        <v>0</v>
      </c>
      <c r="NW147" s="0" t="n">
        <v>0</v>
      </c>
      <c r="NX147" s="0" t="n">
        <v>155</v>
      </c>
      <c r="NY147" s="0" t="n">
        <v>3199</v>
      </c>
      <c r="NZ147" s="0" t="n">
        <v>0</v>
      </c>
      <c r="OA147" s="0" t="n">
        <v>0</v>
      </c>
      <c r="OB147" s="0" t="n">
        <v>0</v>
      </c>
      <c r="OC147" s="0" t="n">
        <v>0</v>
      </c>
      <c r="OD147" s="0" t="n">
        <v>0</v>
      </c>
      <c r="OE147" s="0" t="n">
        <v>0</v>
      </c>
      <c r="OF147" s="0" t="n">
        <v>0</v>
      </c>
      <c r="OG147" s="0" t="n">
        <v>361</v>
      </c>
      <c r="OH147" s="0" t="n">
        <v>0</v>
      </c>
      <c r="OI147" s="0" t="n">
        <v>20</v>
      </c>
      <c r="OJ147" s="0" t="n">
        <v>0</v>
      </c>
      <c r="OK147" s="0" t="n">
        <v>0</v>
      </c>
      <c r="OL147" s="0" t="n">
        <v>0</v>
      </c>
      <c r="OM147" s="0" t="n">
        <v>0</v>
      </c>
      <c r="ON147" s="0" t="n">
        <v>0</v>
      </c>
      <c r="OO147" s="0" t="n">
        <v>0</v>
      </c>
      <c r="OP147" s="0" t="n">
        <v>0</v>
      </c>
      <c r="OQ147" s="0" t="n">
        <v>20</v>
      </c>
      <c r="OR147" s="0" t="n">
        <v>0</v>
      </c>
      <c r="OS147" s="0" t="n">
        <v>0</v>
      </c>
      <c r="OT147" s="0" t="n">
        <v>0</v>
      </c>
      <c r="OU147" s="0" t="n">
        <v>0</v>
      </c>
      <c r="OV147" s="0" t="n">
        <v>0</v>
      </c>
      <c r="OW147" s="0" t="n">
        <v>0</v>
      </c>
      <c r="OX147" s="0" t="n">
        <v>0</v>
      </c>
      <c r="OY147" s="0" t="n">
        <v>0</v>
      </c>
      <c r="OZ147" s="0" t="n">
        <v>0</v>
      </c>
      <c r="PA147" s="0" t="n">
        <v>0</v>
      </c>
      <c r="PB147" s="0" t="n">
        <v>634</v>
      </c>
      <c r="PC147" s="0" t="n">
        <v>0</v>
      </c>
      <c r="PD147" s="0" t="n">
        <v>0</v>
      </c>
      <c r="PE147" s="0" t="n">
        <v>0</v>
      </c>
      <c r="PF147" s="0" t="n">
        <v>875</v>
      </c>
      <c r="PG147" s="0" t="n">
        <v>0</v>
      </c>
      <c r="PH147" s="0" t="n">
        <v>14</v>
      </c>
      <c r="PI147" s="0" t="n">
        <v>0</v>
      </c>
      <c r="PJ147" s="0" t="n">
        <v>17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0</v>
      </c>
      <c r="PP147" s="0" t="n">
        <v>0</v>
      </c>
      <c r="PQ147" s="0" t="n">
        <v>2278</v>
      </c>
      <c r="PR147" s="0" t="n">
        <v>0</v>
      </c>
      <c r="PS147" s="0" t="n">
        <v>0</v>
      </c>
      <c r="PT147" s="0" t="n">
        <v>0</v>
      </c>
      <c r="PU147" s="0" t="n">
        <v>75</v>
      </c>
      <c r="PV147" s="0" t="n">
        <v>118</v>
      </c>
      <c r="PW147" s="0" t="n">
        <v>4177</v>
      </c>
      <c r="PX147" s="0" t="n">
        <v>2094</v>
      </c>
      <c r="PY147" s="0" t="n">
        <v>3</v>
      </c>
      <c r="PZ147" s="0" t="n">
        <v>0</v>
      </c>
      <c r="QA147" s="0" t="n">
        <v>0</v>
      </c>
      <c r="QB147" s="0" t="n">
        <v>0</v>
      </c>
      <c r="QC147" s="0" t="n">
        <v>0</v>
      </c>
      <c r="QD147" s="0" t="n">
        <v>0</v>
      </c>
      <c r="QE147" s="0" t="n">
        <v>0</v>
      </c>
      <c r="QF147" s="0" t="n">
        <v>0</v>
      </c>
      <c r="QG147" s="0" t="n">
        <v>0</v>
      </c>
      <c r="QH147" s="0" t="n">
        <v>0</v>
      </c>
      <c r="QI147" s="0" t="n">
        <v>0</v>
      </c>
      <c r="QJ147" s="0" t="n">
        <v>0</v>
      </c>
      <c r="QK147" s="0" t="n">
        <v>0</v>
      </c>
      <c r="QL147" s="0" t="n">
        <v>0</v>
      </c>
      <c r="QM147" s="0" t="n">
        <v>0</v>
      </c>
      <c r="QN147" s="0" t="n">
        <v>0</v>
      </c>
      <c r="QO147" s="0" t="n">
        <v>0</v>
      </c>
      <c r="QP147" s="0" t="n">
        <v>0</v>
      </c>
      <c r="QQ147" s="0" t="n">
        <v>2113</v>
      </c>
      <c r="QR147" s="0" t="n">
        <v>0</v>
      </c>
      <c r="QS147" s="0" t="n">
        <v>4</v>
      </c>
      <c r="QT147" s="0" t="n">
        <v>0</v>
      </c>
      <c r="QU147" s="0" t="n">
        <v>4</v>
      </c>
      <c r="QV147" s="0" t="n">
        <v>0</v>
      </c>
      <c r="QW147" s="0" t="n">
        <v>0</v>
      </c>
      <c r="QX147" s="0" t="n">
        <v>0</v>
      </c>
      <c r="QY147" s="0" t="n">
        <v>0</v>
      </c>
      <c r="QZ147" s="0" t="n">
        <v>86</v>
      </c>
      <c r="RA147" s="0" t="n">
        <v>379</v>
      </c>
      <c r="RB147" s="0" t="n">
        <v>0</v>
      </c>
      <c r="RC147" s="0" t="n">
        <v>7</v>
      </c>
      <c r="RD147" s="0" t="n">
        <v>526</v>
      </c>
      <c r="RE147" s="0" t="n">
        <v>0</v>
      </c>
      <c r="RF147" s="0" t="n">
        <v>0</v>
      </c>
      <c r="RG147" s="0" t="n">
        <v>296</v>
      </c>
      <c r="RH147" s="0" t="n">
        <v>0</v>
      </c>
      <c r="RI147" s="0" t="n">
        <v>0</v>
      </c>
      <c r="RJ147" s="0" t="n">
        <v>10</v>
      </c>
      <c r="RK147" s="0" t="n">
        <v>0</v>
      </c>
      <c r="RL147" s="0" t="n">
        <v>3663</v>
      </c>
      <c r="RM147" s="0" t="n">
        <v>0</v>
      </c>
      <c r="RN147" s="0" t="n">
        <v>0</v>
      </c>
      <c r="RO147" s="0" t="n">
        <v>0</v>
      </c>
      <c r="RP147" s="0" t="n">
        <v>176</v>
      </c>
      <c r="RQ147" s="0" t="n">
        <v>22</v>
      </c>
      <c r="RR147" s="0" t="n">
        <v>0</v>
      </c>
      <c r="RS147" s="0" t="n">
        <v>0</v>
      </c>
      <c r="RT147" s="0" t="n">
        <v>0</v>
      </c>
      <c r="RU147" s="0" t="n">
        <v>0</v>
      </c>
      <c r="RV147" s="0" t="n">
        <v>16</v>
      </c>
      <c r="RW147" s="0" t="n">
        <v>0</v>
      </c>
      <c r="RX147" s="0" t="n">
        <v>0</v>
      </c>
      <c r="RY147" s="0" t="n">
        <v>1096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24</v>
      </c>
      <c r="SE147" s="0" t="n">
        <v>0</v>
      </c>
      <c r="SF147" s="0" t="n">
        <v>0</v>
      </c>
      <c r="SG147" s="0" t="n">
        <v>0</v>
      </c>
      <c r="SH147" s="0" t="n">
        <v>0</v>
      </c>
      <c r="SI147" s="0" t="n">
        <v>0</v>
      </c>
      <c r="SJ147" s="0" t="n">
        <v>0</v>
      </c>
      <c r="SK147" s="0" t="n">
        <v>0</v>
      </c>
      <c r="SL147" s="0" t="n">
        <v>0</v>
      </c>
      <c r="SM147" s="0" t="n">
        <v>573</v>
      </c>
      <c r="SN147" s="0" t="n">
        <v>0</v>
      </c>
      <c r="SO147" s="0" t="n">
        <v>0</v>
      </c>
      <c r="SP147" s="0" t="n">
        <v>0</v>
      </c>
      <c r="SQ147" s="0" t="n">
        <v>0</v>
      </c>
      <c r="SR147" s="0" t="n">
        <v>1056</v>
      </c>
      <c r="SS147" s="0" t="n">
        <v>5</v>
      </c>
      <c r="ST147" s="0" t="n">
        <v>0</v>
      </c>
      <c r="SU147" s="0" t="n">
        <v>0</v>
      </c>
      <c r="SV147" s="0" t="n">
        <v>12</v>
      </c>
      <c r="SW147" s="0" t="n">
        <v>0</v>
      </c>
      <c r="SX147" s="0" t="n">
        <v>0</v>
      </c>
      <c r="SY147" s="0" t="n">
        <v>0</v>
      </c>
      <c r="SZ147" s="0" t="n">
        <v>105</v>
      </c>
      <c r="TA147" s="0" t="n">
        <v>115</v>
      </c>
      <c r="TB147" s="0" t="n">
        <v>0</v>
      </c>
      <c r="TC147" s="0" t="n">
        <v>0</v>
      </c>
      <c r="TD147" s="0" t="n">
        <v>0</v>
      </c>
      <c r="TE147" s="0" t="n">
        <v>731</v>
      </c>
      <c r="TF147" s="0" t="n">
        <v>0</v>
      </c>
      <c r="TG147" s="0" t="n">
        <v>0</v>
      </c>
      <c r="TH147" s="0" t="n">
        <v>0</v>
      </c>
      <c r="TI147" s="0" t="n">
        <v>243</v>
      </c>
      <c r="TJ147" s="0" t="n">
        <v>0</v>
      </c>
      <c r="TK147" s="0" t="n">
        <v>0</v>
      </c>
      <c r="TL147" s="0" t="n">
        <v>436</v>
      </c>
      <c r="TM147" s="0" t="n">
        <v>765</v>
      </c>
      <c r="TN147" s="0" t="n">
        <v>26</v>
      </c>
      <c r="TO147" s="0" t="n">
        <v>0</v>
      </c>
      <c r="TP147" s="0" t="n">
        <v>0</v>
      </c>
      <c r="TQ147" s="0" t="n">
        <v>0</v>
      </c>
      <c r="TR147" s="0" t="n">
        <v>2218</v>
      </c>
      <c r="TS147" s="0" t="n">
        <v>0</v>
      </c>
      <c r="TT147" s="0" t="n">
        <v>0</v>
      </c>
      <c r="TU147" s="0" t="n">
        <v>0</v>
      </c>
      <c r="TV147" s="0" t="n">
        <v>0</v>
      </c>
      <c r="TW147" s="0" t="n">
        <v>19</v>
      </c>
      <c r="TX147" s="0" t="n">
        <v>0</v>
      </c>
      <c r="TY147" s="0" t="n">
        <v>68</v>
      </c>
      <c r="TZ147" s="0" t="n">
        <v>0</v>
      </c>
      <c r="UA147" s="0" t="n">
        <v>0</v>
      </c>
      <c r="UB147" s="0" t="n">
        <v>0</v>
      </c>
      <c r="UC147" s="0" t="n">
        <v>0</v>
      </c>
      <c r="UD147" s="0" t="n">
        <v>0</v>
      </c>
      <c r="UE147" s="0" t="n">
        <v>0</v>
      </c>
      <c r="UF147" s="0" t="n">
        <v>0</v>
      </c>
      <c r="UG147" s="0" t="n">
        <v>0</v>
      </c>
      <c r="UH147" s="0" t="n">
        <v>0</v>
      </c>
      <c r="UI147" s="0" t="n">
        <v>0</v>
      </c>
      <c r="UJ147" s="0" t="n">
        <v>0</v>
      </c>
      <c r="UK147" s="0" t="n">
        <v>72</v>
      </c>
      <c r="UL147" s="0" t="n">
        <v>0</v>
      </c>
      <c r="UM147" s="0" t="n">
        <v>0</v>
      </c>
      <c r="UN147" s="0" t="n">
        <v>2935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0</v>
      </c>
      <c r="UV147" s="0" t="n">
        <v>0</v>
      </c>
      <c r="UW147" s="0" t="n">
        <v>0</v>
      </c>
      <c r="UX147" s="0" t="n">
        <v>0</v>
      </c>
      <c r="UY147" s="0" t="n">
        <v>0</v>
      </c>
      <c r="UZ147" s="0" t="n">
        <v>0</v>
      </c>
      <c r="VA147" s="0" t="n">
        <v>0</v>
      </c>
      <c r="VB147" s="0" t="n">
        <v>0</v>
      </c>
      <c r="VC147" s="0" t="n">
        <v>0</v>
      </c>
      <c r="VD147" s="0" t="n">
        <v>0</v>
      </c>
      <c r="VE147" s="0" t="n">
        <v>0</v>
      </c>
      <c r="VF147" s="0" t="n">
        <v>1293</v>
      </c>
      <c r="VG147" s="0" t="n">
        <v>0</v>
      </c>
      <c r="VH147" s="0" t="n">
        <v>0</v>
      </c>
      <c r="VI147" s="0" t="n">
        <v>0</v>
      </c>
      <c r="VJ147" s="0" t="n">
        <v>0</v>
      </c>
      <c r="VK147" s="0" t="n">
        <v>0</v>
      </c>
      <c r="VL147" s="0" t="n">
        <v>111</v>
      </c>
      <c r="VM147" s="0" t="n">
        <v>41</v>
      </c>
      <c r="VN147" s="0" t="n">
        <v>0</v>
      </c>
      <c r="VO147" s="0" t="n">
        <v>0</v>
      </c>
      <c r="VP147" s="0" t="n">
        <v>0</v>
      </c>
      <c r="VQ147" s="0" t="n">
        <v>0</v>
      </c>
      <c r="VR147" s="0" t="n">
        <v>3671</v>
      </c>
      <c r="VS147" s="0" t="n">
        <v>0</v>
      </c>
      <c r="VT147" s="0" t="n">
        <v>0</v>
      </c>
      <c r="VU147" s="0" t="n">
        <v>0</v>
      </c>
      <c r="VV147" s="0" t="n">
        <v>0</v>
      </c>
      <c r="VW147" s="0" t="n">
        <v>0</v>
      </c>
      <c r="VX147" s="0" t="n">
        <v>0</v>
      </c>
      <c r="VY147" s="0" t="n">
        <v>0</v>
      </c>
      <c r="VZ147" s="0" t="n">
        <v>0</v>
      </c>
      <c r="WA147" s="0" t="n">
        <v>0</v>
      </c>
      <c r="WB147" s="0" t="n">
        <v>0</v>
      </c>
      <c r="WC147" s="0" t="n">
        <v>0</v>
      </c>
      <c r="WD147" s="0" t="n">
        <v>0</v>
      </c>
      <c r="WE147" s="0" t="n">
        <v>0</v>
      </c>
      <c r="WF147" s="0" t="n">
        <v>1324</v>
      </c>
      <c r="WG147" s="0" t="n">
        <v>0</v>
      </c>
      <c r="WH147" s="0" t="n">
        <v>0</v>
      </c>
      <c r="WI147" s="0" t="n">
        <v>0</v>
      </c>
      <c r="WJ147" s="0" t="n">
        <v>0</v>
      </c>
      <c r="WK147" s="0" t="n">
        <v>13</v>
      </c>
      <c r="WL147" s="0" t="n">
        <v>0</v>
      </c>
      <c r="WM147" s="0" t="n">
        <v>38</v>
      </c>
      <c r="WN147" s="0" t="n">
        <v>0</v>
      </c>
      <c r="WO147" s="0" t="n">
        <v>139</v>
      </c>
      <c r="WP147" s="0" t="n">
        <v>2055</v>
      </c>
      <c r="WQ147" s="0" t="n">
        <v>8098</v>
      </c>
      <c r="WR147" s="0" t="n">
        <v>0</v>
      </c>
      <c r="WS147" s="0" t="n">
        <v>0</v>
      </c>
      <c r="WT147" s="0" t="n">
        <v>0</v>
      </c>
      <c r="WU147" s="0" t="n">
        <v>0</v>
      </c>
      <c r="WV147" s="0" t="n">
        <v>0</v>
      </c>
      <c r="WW147" s="0" t="n">
        <v>0</v>
      </c>
      <c r="WX147" s="0" t="n">
        <v>4</v>
      </c>
      <c r="WY147" s="0" t="n">
        <v>0</v>
      </c>
      <c r="WZ147" s="0" t="n">
        <v>0</v>
      </c>
      <c r="XA147" s="0" t="n">
        <v>0</v>
      </c>
      <c r="XB147" s="0" t="n">
        <v>0</v>
      </c>
      <c r="XC147" s="0" t="n">
        <v>0</v>
      </c>
      <c r="XD147" s="0" t="n">
        <v>0</v>
      </c>
      <c r="XE147" s="0" t="n">
        <v>0</v>
      </c>
      <c r="XF147" s="0" t="n">
        <v>0</v>
      </c>
      <c r="XG147" s="0" t="n">
        <v>0</v>
      </c>
      <c r="XH147" s="0" t="n">
        <v>0</v>
      </c>
      <c r="XI147" s="0" t="n">
        <v>0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1135</v>
      </c>
      <c r="XO147" s="0" t="n">
        <v>10262</v>
      </c>
      <c r="XP147" s="0" t="n">
        <v>105</v>
      </c>
      <c r="XQ147" s="0" t="n">
        <v>8</v>
      </c>
      <c r="XR147" s="0" t="n">
        <v>0</v>
      </c>
      <c r="XS147" s="0" t="n">
        <v>0</v>
      </c>
      <c r="XT147" s="0" t="n">
        <v>351</v>
      </c>
      <c r="XU147" s="0" t="n">
        <v>3654</v>
      </c>
      <c r="XV147" s="0" t="n">
        <v>33</v>
      </c>
      <c r="XW147" s="0" t="n">
        <v>735</v>
      </c>
      <c r="XX147" s="0" t="n">
        <v>0</v>
      </c>
      <c r="XY147" s="0" t="n">
        <v>5271</v>
      </c>
      <c r="XZ147" s="0" t="n">
        <v>745</v>
      </c>
      <c r="YA147" s="0" t="n">
        <v>0</v>
      </c>
      <c r="YB147" s="0" t="n">
        <v>1274</v>
      </c>
      <c r="YC147" s="0" t="n">
        <v>0</v>
      </c>
      <c r="YD147" s="0" t="n">
        <v>0</v>
      </c>
      <c r="YE147" s="0" t="n">
        <v>6</v>
      </c>
      <c r="YF147" s="0" t="n">
        <v>545</v>
      </c>
      <c r="YG147" s="0" t="n">
        <v>13</v>
      </c>
      <c r="YH147" s="0" t="n">
        <v>188</v>
      </c>
      <c r="YI147" s="0" t="n">
        <v>295</v>
      </c>
      <c r="YJ147" s="0" t="n">
        <v>0</v>
      </c>
      <c r="YK147" s="0" t="n">
        <v>1043</v>
      </c>
      <c r="YL147" s="0" t="n">
        <v>1316</v>
      </c>
      <c r="YM147" s="0" t="n">
        <v>0</v>
      </c>
      <c r="YN147" s="0" t="n">
        <v>0</v>
      </c>
      <c r="YO147" s="0" t="n">
        <v>8</v>
      </c>
      <c r="YP147" s="0" t="n">
        <v>0</v>
      </c>
      <c r="YQ147" s="0" t="n">
        <v>0</v>
      </c>
      <c r="YR147" s="0" t="n">
        <v>0</v>
      </c>
      <c r="YS147" s="0" t="n">
        <v>0</v>
      </c>
      <c r="YT147" s="0" t="n">
        <v>32</v>
      </c>
      <c r="YU147" s="0" t="n">
        <v>325</v>
      </c>
      <c r="YV147" s="0" t="n">
        <v>0</v>
      </c>
      <c r="YW147" s="0" t="n">
        <v>0</v>
      </c>
      <c r="YX147" s="0" t="n">
        <v>0</v>
      </c>
      <c r="YY147" s="0" t="n">
        <v>0</v>
      </c>
      <c r="YZ147" s="0" t="n">
        <v>679</v>
      </c>
      <c r="ZA147" s="0" t="n">
        <v>0</v>
      </c>
      <c r="ZB147" s="0" t="n">
        <v>0</v>
      </c>
      <c r="ZC147" s="0" t="n">
        <v>0</v>
      </c>
      <c r="ZD147" s="0" t="n">
        <v>0</v>
      </c>
      <c r="ZE147" s="0" t="n">
        <v>0</v>
      </c>
      <c r="ZF147" s="0" t="n">
        <v>0</v>
      </c>
      <c r="ZG147" s="0" t="n">
        <v>0</v>
      </c>
      <c r="ZH147" s="0" t="n">
        <v>0</v>
      </c>
      <c r="ZI147" s="0" t="n">
        <v>0</v>
      </c>
      <c r="ZJ147" s="0" t="n">
        <v>0</v>
      </c>
      <c r="ZK147" s="0" t="n">
        <v>0</v>
      </c>
      <c r="ZL147" s="0" t="n">
        <v>0</v>
      </c>
      <c r="ZM147" s="0" t="n">
        <v>0</v>
      </c>
      <c r="ZN147" s="0" t="n">
        <v>0</v>
      </c>
      <c r="ZO147" s="0" t="n">
        <v>0</v>
      </c>
      <c r="ZP147" s="0" t="n">
        <v>5210</v>
      </c>
      <c r="ZQ147" s="0" t="n">
        <v>2787</v>
      </c>
      <c r="ZR147" s="0" t="n">
        <v>0</v>
      </c>
      <c r="ZS147" s="0" t="n">
        <v>0</v>
      </c>
      <c r="ZT147" s="0" t="n">
        <v>826</v>
      </c>
      <c r="ZU147" s="0" t="n">
        <v>0</v>
      </c>
      <c r="ZV147" s="0" t="n">
        <v>0</v>
      </c>
      <c r="ZW147" s="0" t="n">
        <v>0</v>
      </c>
      <c r="ZX147" s="0" t="n">
        <v>1706</v>
      </c>
      <c r="ZY147" s="0" t="n">
        <v>0</v>
      </c>
      <c r="ZZ147" s="0" t="n">
        <v>0</v>
      </c>
      <c r="AAA147" s="0" t="n">
        <v>0</v>
      </c>
      <c r="AAB147" s="0" t="n">
        <v>0</v>
      </c>
      <c r="AAC147" s="0" t="n">
        <v>0</v>
      </c>
      <c r="AAD147" s="0" t="n">
        <v>22</v>
      </c>
      <c r="AAE147" s="0" t="n">
        <v>0</v>
      </c>
      <c r="AAF147" s="0" t="n">
        <v>0</v>
      </c>
      <c r="AAG147" s="0" t="n">
        <v>28</v>
      </c>
      <c r="AAH147" s="0" t="n">
        <v>0</v>
      </c>
      <c r="AAI147" s="0" t="n">
        <v>0</v>
      </c>
      <c r="AAJ147" s="0" t="n">
        <v>1864</v>
      </c>
      <c r="AAK147" s="0" t="n">
        <v>0</v>
      </c>
      <c r="AAL147" s="0" t="n">
        <v>0</v>
      </c>
      <c r="AAM147" s="0" t="n">
        <v>0</v>
      </c>
      <c r="AAN147" s="0" t="n">
        <v>0</v>
      </c>
      <c r="AAO147" s="0" t="n">
        <v>0</v>
      </c>
      <c r="AAP147" s="0" t="n">
        <v>0</v>
      </c>
    </row>
    <row r="148" customFormat="false" ht="15" hidden="false" customHeight="true" outlineLevel="0" collapsed="false">
      <c r="A148" s="1" t="n">
        <v>31026</v>
      </c>
      <c r="C148" s="20"/>
      <c r="D148" s="20"/>
      <c r="E148" s="20"/>
      <c r="F148" s="20"/>
      <c r="G148" s="20"/>
      <c r="H148" s="2" t="n">
        <v>2</v>
      </c>
      <c r="I148" s="2" t="n">
        <v>56</v>
      </c>
      <c r="J148" s="21"/>
      <c r="K148" s="21"/>
      <c r="L148" s="2" t="n">
        <v>1</v>
      </c>
      <c r="M148" s="2" t="n">
        <v>1</v>
      </c>
      <c r="N148" s="2" t="n">
        <v>0</v>
      </c>
      <c r="O148" s="2" t="n">
        <v>1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f aca="false">IF(AC148&gt;27,1,0)</f>
        <v>1</v>
      </c>
      <c r="V148" s="2" t="n">
        <v>0</v>
      </c>
      <c r="W148" s="2" t="n">
        <v>1</v>
      </c>
      <c r="X148" s="2" t="n">
        <f aca="false">SUM(L148:W148)</f>
        <v>5</v>
      </c>
      <c r="Y148" s="2" t="n">
        <v>120</v>
      </c>
      <c r="Z148" s="2" t="n">
        <v>80</v>
      </c>
      <c r="AA148" s="2" t="n">
        <f aca="false">Y148-Z148</f>
        <v>40</v>
      </c>
      <c r="AB148" s="3" t="n">
        <f aca="false">Z148+((Y148-Z148)/3)</f>
        <v>93.3333333333333</v>
      </c>
      <c r="AC148" s="4" t="n">
        <v>57.3</v>
      </c>
      <c r="AD148" s="4" t="n">
        <v>147</v>
      </c>
      <c r="AE148" s="3" t="n">
        <v>26.5167291406358</v>
      </c>
      <c r="AF148" s="3" t="n">
        <v>1</v>
      </c>
      <c r="AG148" s="4" t="n">
        <v>74</v>
      </c>
      <c r="AH148" s="4" t="n">
        <v>104</v>
      </c>
      <c r="AI148" s="3" t="n">
        <v>0.503401360544218</v>
      </c>
      <c r="AJ148" s="3" t="n">
        <v>0.711538461538462</v>
      </c>
      <c r="AK148" s="3" t="n">
        <v>86.7</v>
      </c>
      <c r="AL148" s="4" t="n">
        <v>35</v>
      </c>
      <c r="AM148" s="4" t="n">
        <v>20.1</v>
      </c>
      <c r="AN148" s="4" t="n">
        <v>37.2</v>
      </c>
      <c r="AO148" s="2" t="n">
        <v>8</v>
      </c>
      <c r="AP148" s="4" t="n">
        <v>44.3</v>
      </c>
      <c r="AQ148" s="4" t="n">
        <v>35.3</v>
      </c>
      <c r="AR148" s="4" t="n">
        <v>1.9</v>
      </c>
      <c r="AS148" s="2" t="n">
        <v>90</v>
      </c>
      <c r="AT148" s="2" t="n">
        <v>180</v>
      </c>
      <c r="AU148" s="2" t="n">
        <v>181</v>
      </c>
      <c r="AV148" s="2" t="n">
        <v>162</v>
      </c>
      <c r="AW148" s="2" t="n">
        <v>108</v>
      </c>
      <c r="AX148" s="2" t="n">
        <v>1</v>
      </c>
      <c r="AY148" s="2" t="n">
        <f aca="false">((AS148*15)+(AT148*30)+(AU148*30)+(AV148*30)+(AW148*15))-(AS148*120)</f>
        <v>7860</v>
      </c>
      <c r="AZ148" s="2" t="n">
        <f aca="false">((AS148*15)+(AT148*30)+(AU148*30)+(AV148*30)+(AW148*15))</f>
        <v>18660</v>
      </c>
      <c r="BB148" s="5" t="n">
        <f aca="false">10000/SQRT((AS148*BH148)*(AVERAGE(AS148:AW148)*AVERAGE(BH148:BL148)))</f>
        <v>7.0539950974507</v>
      </c>
      <c r="BC148" s="3" t="n">
        <f aca="false">(AS148*BH148)/405</f>
        <v>1.31333333333333</v>
      </c>
      <c r="BD148" s="3" t="n">
        <v>0</v>
      </c>
      <c r="BE148" s="3" t="n">
        <f aca="false">1/(LOG(BH148)+LOG(AS148))</f>
        <v>0.366860737298731</v>
      </c>
      <c r="BF148" s="3" t="n">
        <f aca="false">(BI148-BH148)/(AT148-AS148)</f>
        <v>0.0865555555555556</v>
      </c>
      <c r="BG148" s="3" t="n">
        <f aca="false">(20*BH148)/((AS148/18)-3.5)</f>
        <v>78.8</v>
      </c>
      <c r="BH148" s="2" t="n">
        <v>5.91</v>
      </c>
      <c r="BI148" s="2" t="n">
        <v>13.7</v>
      </c>
      <c r="BJ148" s="2" t="n">
        <v>38.8</v>
      </c>
      <c r="BK148" s="2" t="n">
        <v>36.5</v>
      </c>
      <c r="BL148" s="2" t="n">
        <v>36.1</v>
      </c>
      <c r="BM148" s="3" t="n">
        <f aca="false">((BH148*15)+(BI148*30)+(BJ148*30)+(BK148*30)+(BL148*15))-(BH148*120)</f>
        <v>2590.95</v>
      </c>
      <c r="BN148" s="3" t="n">
        <f aca="false">((BH148*15)+(BI148*30)+(BJ148*30)+(BK148*30)+(BL148*15))</f>
        <v>3300.15</v>
      </c>
      <c r="BO148" s="3" t="n">
        <f aca="false">(1/BH148)</f>
        <v>0.169204737732657</v>
      </c>
      <c r="BP148" s="3" t="n">
        <f aca="false">(BN148/AZ148)</f>
        <v>0.17685691318328</v>
      </c>
      <c r="BQ148" s="3" t="n">
        <f aca="false">(BB148*BP148)</f>
        <v>1.24754779854512</v>
      </c>
      <c r="BR148" s="5" t="n">
        <f aca="false">(BF148*BO148)</f>
        <v>0.0146456100770822</v>
      </c>
      <c r="CA148" s="2" t="n">
        <v>272</v>
      </c>
      <c r="CB148" s="2" t="n">
        <v>1</v>
      </c>
      <c r="CC148" s="2" t="n">
        <v>125</v>
      </c>
      <c r="CD148" s="2" t="n">
        <v>0</v>
      </c>
      <c r="CE148" s="2" t="n">
        <v>175</v>
      </c>
      <c r="CF148" s="2" t="n">
        <v>1</v>
      </c>
      <c r="CG148" s="2" t="n">
        <v>15</v>
      </c>
      <c r="CH148" s="2" t="n">
        <v>74</v>
      </c>
      <c r="CI148" s="2" t="n">
        <v>0</v>
      </c>
      <c r="CJ148" s="2" t="n">
        <v>3</v>
      </c>
      <c r="CW148" s="3"/>
      <c r="CY148" s="22"/>
      <c r="EU148" s="3"/>
      <c r="EW148" s="22"/>
      <c r="GK148" s="9" t="n">
        <v>1108</v>
      </c>
      <c r="GL148" s="9" t="n">
        <v>66.7</v>
      </c>
      <c r="GM148" s="9" t="n">
        <v>17.48</v>
      </c>
      <c r="GN148" s="9" t="n">
        <v>2</v>
      </c>
      <c r="GO148" s="9" t="n">
        <v>3.5</v>
      </c>
      <c r="GP148" s="9" t="n">
        <v>2.7</v>
      </c>
      <c r="GQ148" s="9" t="n">
        <v>75</v>
      </c>
      <c r="GR148" s="9" t="n">
        <v>175.4</v>
      </c>
      <c r="GS148" s="9" t="n">
        <v>36</v>
      </c>
      <c r="GT148" s="9" t="n">
        <v>14</v>
      </c>
      <c r="GU148" s="9" t="n">
        <v>580</v>
      </c>
      <c r="GV148" s="9" t="n">
        <v>1232</v>
      </c>
      <c r="GW148" s="9" t="n">
        <v>1.02</v>
      </c>
      <c r="GX148" s="9" t="n">
        <v>1.31</v>
      </c>
      <c r="GY148" s="9" t="n">
        <v>2.25</v>
      </c>
      <c r="GZ148" s="9" t="n">
        <v>1.41</v>
      </c>
      <c r="HA148" s="9" t="n">
        <v>126.6</v>
      </c>
      <c r="HB148" s="9" t="n">
        <v>183.1</v>
      </c>
      <c r="HC148" s="9" t="n">
        <v>3.29</v>
      </c>
      <c r="HD148" s="9" t="n">
        <v>20.87</v>
      </c>
      <c r="HE148" s="9" t="n">
        <v>2.01</v>
      </c>
      <c r="HF148" s="9" t="n">
        <v>1502</v>
      </c>
      <c r="HG148" s="9" t="n">
        <v>8.21</v>
      </c>
      <c r="HH148" s="9" t="n">
        <v>2693</v>
      </c>
      <c r="HI148" s="9" t="n">
        <v>251</v>
      </c>
      <c r="HJ148" s="9" t="n">
        <v>725</v>
      </c>
      <c r="HK148" s="9" t="n">
        <v>641</v>
      </c>
      <c r="HL148" s="9" t="n">
        <v>23</v>
      </c>
      <c r="HM148" s="9" t="n">
        <v>4.5</v>
      </c>
      <c r="HN148" s="9" t="n">
        <v>0</v>
      </c>
      <c r="HO148" s="2" t="n">
        <v>4</v>
      </c>
      <c r="HP148" s="2" t="n">
        <v>4</v>
      </c>
      <c r="HQ148" s="2" t="n">
        <v>0</v>
      </c>
      <c r="HR148" s="2" t="n">
        <v>0</v>
      </c>
      <c r="HS148" s="2" t="n">
        <v>37.4203605651855</v>
      </c>
      <c r="HT148" s="2" t="n">
        <v>204.026809692383</v>
      </c>
      <c r="HY148" s="2" t="n">
        <v>1847.53002929688</v>
      </c>
      <c r="HZ148" s="2" t="n">
        <v>66.5</v>
      </c>
      <c r="IA148" s="2" t="n">
        <v>30.7399997711182</v>
      </c>
      <c r="IB148" s="2" t="n">
        <v>27.4400005340576</v>
      </c>
      <c r="IC148" s="2" t="n">
        <v>20.7099990844727</v>
      </c>
      <c r="ID148" s="2" t="n">
        <v>294.959991455078</v>
      </c>
      <c r="IE148" s="2" t="n">
        <v>22.8999996185303</v>
      </c>
      <c r="IF148" s="2" t="n">
        <v>24.8099994659424</v>
      </c>
      <c r="IG148" s="2" t="n">
        <v>7.25</v>
      </c>
      <c r="IH148" s="2" t="n">
        <v>78.5199966430664</v>
      </c>
      <c r="II148" s="2" t="n">
        <v>0.930000007152557</v>
      </c>
      <c r="IJ148" s="2" t="n">
        <v>14.8100004196167</v>
      </c>
      <c r="IK148" s="2" t="n">
        <v>7.86999988555908</v>
      </c>
      <c r="IL148" s="2" t="n">
        <v>30.4099998474121</v>
      </c>
      <c r="IM148" s="2" t="n">
        <v>26.1700000762939</v>
      </c>
      <c r="IN148" s="2" t="n">
        <v>17.6499996185303</v>
      </c>
      <c r="IO148" s="2" t="n">
        <v>7.57999992370606</v>
      </c>
      <c r="IP148" s="2" t="n">
        <v>19.4899997711182</v>
      </c>
      <c r="IQ148" s="2" t="n">
        <v>8.17000007629395</v>
      </c>
      <c r="IR148" s="2" t="n">
        <v>4.76999998092651</v>
      </c>
      <c r="IS148" s="2" t="n">
        <v>1.08000004291534</v>
      </c>
      <c r="IT148" s="2" t="n">
        <v>809.349975585937</v>
      </c>
      <c r="IU148" s="2" t="n">
        <v>13.3000001907349</v>
      </c>
      <c r="IV148" s="2" t="n">
        <v>0.819999992847443</v>
      </c>
      <c r="IW148" s="2" t="n">
        <v>342.549987792969</v>
      </c>
      <c r="IX148" s="2" t="n">
        <v>1244.7900390625</v>
      </c>
      <c r="IY148" s="2" t="n">
        <v>3321.330078125</v>
      </c>
      <c r="IZ148" s="2" t="n">
        <v>2105.7900390625</v>
      </c>
      <c r="JA148" s="2" t="n">
        <v>6.82999992370606</v>
      </c>
      <c r="JB148" s="2" t="n">
        <v>1.37000000476837</v>
      </c>
      <c r="JC148" s="2" t="n">
        <v>2.58999991416931</v>
      </c>
      <c r="JD148" s="2" t="n">
        <v>69.2300033569336</v>
      </c>
      <c r="JE148" s="2" t="n">
        <v>294.5</v>
      </c>
      <c r="JF148" s="2" t="n">
        <v>1.50999999046326</v>
      </c>
      <c r="JG148" s="2" t="n">
        <v>1.63999998569489</v>
      </c>
      <c r="JH148" s="2" t="n">
        <v>20.3199996948242</v>
      </c>
      <c r="JI148" s="2" t="n">
        <v>4.63000011444092</v>
      </c>
      <c r="JJ148" s="2" t="n">
        <v>1.74000000953674</v>
      </c>
      <c r="JK148" s="2" t="n">
        <v>1.29999995231628</v>
      </c>
      <c r="JL148" s="2" t="n">
        <v>413.670013427734</v>
      </c>
      <c r="JM148" s="2" t="n">
        <v>3.49000000953674</v>
      </c>
      <c r="JN148" s="2" t="n">
        <v>86.5800018310547</v>
      </c>
      <c r="JO148" s="2" t="n">
        <v>5006.89990234375</v>
      </c>
      <c r="JP148" s="2" t="n">
        <v>5756.5400390625</v>
      </c>
      <c r="JQ148" s="2" t="n">
        <v>59.9199981689453</v>
      </c>
      <c r="JR148" s="2" t="n">
        <v>1692.30004882813</v>
      </c>
      <c r="JS148" s="2" t="n">
        <v>940.289978027344</v>
      </c>
      <c r="JT148" s="2" t="n">
        <v>3812.26000976562</v>
      </c>
      <c r="JU148" s="2" t="n">
        <v>1839.42004394531</v>
      </c>
      <c r="JV148" s="2" t="n">
        <v>193.130004882813</v>
      </c>
      <c r="JW148" s="2" t="n">
        <v>5.42000007629395</v>
      </c>
      <c r="JX148" s="2" t="n">
        <v>6.01000022888184</v>
      </c>
      <c r="JY148" s="2" t="n">
        <v>6.5</v>
      </c>
      <c r="JZ148" s="2" t="n">
        <v>0.310000002384186</v>
      </c>
      <c r="KA148" s="2" t="n">
        <v>8.65999984741211</v>
      </c>
      <c r="KB148" s="2" t="n">
        <v>1.49000000953674</v>
      </c>
      <c r="KC148" s="2" t="n">
        <v>17.8600006103516</v>
      </c>
      <c r="KD148" s="2" t="n">
        <v>7.6399998664856</v>
      </c>
      <c r="KE148" s="2" t="n">
        <v>15.4300003051758</v>
      </c>
      <c r="KF148" s="2" t="n">
        <v>21.0799999237061</v>
      </c>
      <c r="KG148" s="2" t="n">
        <v>9.10999965667725</v>
      </c>
      <c r="KH148" s="2" t="n">
        <v>210.919998168945</v>
      </c>
      <c r="KI148" s="2" t="n">
        <v>0.829999983310699</v>
      </c>
      <c r="KJ148" s="2" t="n">
        <v>13.1700000762939</v>
      </c>
      <c r="KK148" s="2" t="n">
        <v>85.879997253418</v>
      </c>
      <c r="KL148" s="2" t="n">
        <v>2486085.58</v>
      </c>
      <c r="KM148" s="2" t="n">
        <v>8428.5498046875</v>
      </c>
      <c r="KN148" s="2" t="n">
        <v>42.7599983215332</v>
      </c>
      <c r="KO148" s="2" t="n">
        <v>0.159999996423721</v>
      </c>
      <c r="KP148" s="2" t="n">
        <v>0.129999995231628</v>
      </c>
      <c r="KQ148" s="2" t="n">
        <v>0.129999995231628</v>
      </c>
      <c r="KR148" s="2" t="n">
        <v>0.230000004172325</v>
      </c>
      <c r="KS148" s="2" t="n">
        <v>0.529999971389771</v>
      </c>
      <c r="KT148" s="2" t="n">
        <v>0.0900000035762787</v>
      </c>
      <c r="KU148" s="2" t="n">
        <v>0.800000011920929</v>
      </c>
      <c r="KV148" s="2" t="n">
        <v>0.769999980926514</v>
      </c>
      <c r="KW148" s="2" t="n">
        <v>7.55000019073486</v>
      </c>
      <c r="KX148" s="2" t="n">
        <v>5.36999988555908</v>
      </c>
      <c r="KY148" s="2" t="n">
        <v>2.80999994277954</v>
      </c>
      <c r="KZ148" s="2" t="n">
        <v>1.64999997615814</v>
      </c>
      <c r="LA148" s="2" t="n">
        <v>1.05999994277954</v>
      </c>
      <c r="LB148" s="2" t="n">
        <v>0.0199999995529652</v>
      </c>
      <c r="LC148" s="2" t="n">
        <v>16.2000007629395</v>
      </c>
      <c r="LD148" s="2" t="n">
        <v>8.30000019073486</v>
      </c>
      <c r="LE148" s="2" t="n">
        <v>0.889999985694885</v>
      </c>
      <c r="LF148" s="2" t="n">
        <v>0.119999997317791</v>
      </c>
      <c r="LG148" s="2" t="n">
        <v>0.0199999995529652</v>
      </c>
      <c r="LH148" s="2" t="n">
        <v>7.19000005722046</v>
      </c>
      <c r="LI148" s="2" t="n">
        <v>4.78000020980835</v>
      </c>
      <c r="LJ148" s="2" t="n">
        <v>0.0900000035762787</v>
      </c>
      <c r="LK148" s="2" t="n">
        <v>0.230000004172325</v>
      </c>
      <c r="LL148" s="2" t="n">
        <v>0.730000019073486</v>
      </c>
      <c r="LM148" s="2" t="n">
        <v>0.560000002384186</v>
      </c>
      <c r="LN148" s="2" t="n">
        <v>0.0199999995529652</v>
      </c>
      <c r="LO148" s="2" t="n">
        <v>0.100000001490116</v>
      </c>
      <c r="LP148" s="2" t="n">
        <v>0.0500000007450581</v>
      </c>
      <c r="LQ148" s="2" t="n">
        <v>0.109999999403954</v>
      </c>
      <c r="LR148" s="2" t="n">
        <v>0.109999999403954</v>
      </c>
      <c r="LS148" s="2" t="n">
        <v>0.0199999995529652</v>
      </c>
      <c r="LT148" s="2" t="n">
        <v>0.310000002384186</v>
      </c>
      <c r="LU148" s="2" t="n">
        <v>0.28999999165535</v>
      </c>
      <c r="LV148" s="2" t="n">
        <v>292.893096923828</v>
      </c>
      <c r="MC148" s="0" t="n">
        <v>0</v>
      </c>
      <c r="MD148" s="0" t="n">
        <v>0</v>
      </c>
      <c r="ME148" s="0" t="n">
        <v>0</v>
      </c>
      <c r="MF148" s="0" t="n">
        <v>0</v>
      </c>
      <c r="MG148" s="0" t="n">
        <v>0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0</v>
      </c>
      <c r="MM148" s="0" t="n">
        <v>0</v>
      </c>
      <c r="MN148" s="0" t="n">
        <v>0</v>
      </c>
      <c r="MO148" s="0" t="n">
        <v>0</v>
      </c>
      <c r="MP148" s="0" t="n">
        <v>0</v>
      </c>
      <c r="MQ148" s="0" t="n">
        <v>0</v>
      </c>
      <c r="MR148" s="0" t="n">
        <v>0</v>
      </c>
      <c r="MS148" s="0" t="n">
        <v>0</v>
      </c>
      <c r="MT148" s="0" t="n">
        <v>0</v>
      </c>
      <c r="MU148" s="0" t="n">
        <v>1951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0</v>
      </c>
      <c r="NA148" s="0" t="n">
        <v>0</v>
      </c>
      <c r="NB148" s="0" t="n">
        <v>0</v>
      </c>
      <c r="NC148" s="0" t="n">
        <v>6</v>
      </c>
      <c r="ND148" s="0" t="n">
        <v>0</v>
      </c>
      <c r="NE148" s="0" t="n">
        <v>0</v>
      </c>
      <c r="NF148" s="0" t="n">
        <v>10</v>
      </c>
      <c r="NG148" s="0" t="n">
        <v>0</v>
      </c>
      <c r="NH148" s="0" t="n">
        <v>340</v>
      </c>
      <c r="NI148" s="0" t="n">
        <v>0</v>
      </c>
      <c r="NJ148" s="0" t="n">
        <v>0</v>
      </c>
      <c r="NK148" s="0" t="n">
        <v>0</v>
      </c>
      <c r="NL148" s="0" t="n">
        <v>0</v>
      </c>
      <c r="NM148" s="0" t="n">
        <v>0</v>
      </c>
      <c r="NN148" s="0" t="n">
        <v>0</v>
      </c>
      <c r="NO148" s="0" t="n">
        <v>0</v>
      </c>
      <c r="NP148" s="0" t="n">
        <v>0</v>
      </c>
      <c r="NQ148" s="0" t="n">
        <v>0</v>
      </c>
      <c r="NR148" s="0" t="n">
        <v>0</v>
      </c>
      <c r="NS148" s="0" t="n">
        <v>12344</v>
      </c>
      <c r="NT148" s="0" t="n">
        <v>385</v>
      </c>
      <c r="NU148" s="0" t="n">
        <v>0</v>
      </c>
      <c r="NV148" s="0" t="n">
        <v>0</v>
      </c>
      <c r="NW148" s="0" t="n">
        <v>382</v>
      </c>
      <c r="NX148" s="0" t="n">
        <v>46</v>
      </c>
      <c r="NY148" s="0" t="n">
        <v>774</v>
      </c>
      <c r="NZ148" s="0" t="n">
        <v>0</v>
      </c>
      <c r="OA148" s="0" t="n">
        <v>0</v>
      </c>
      <c r="OB148" s="0" t="n">
        <v>0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68</v>
      </c>
      <c r="OH148" s="0" t="n">
        <v>37</v>
      </c>
      <c r="OI148" s="0" t="n">
        <v>0</v>
      </c>
      <c r="OJ148" s="0" t="n">
        <v>0</v>
      </c>
      <c r="OK148" s="0" t="n">
        <v>0</v>
      </c>
      <c r="OL148" s="0" t="n">
        <v>0</v>
      </c>
      <c r="OM148" s="0" t="n">
        <v>0</v>
      </c>
      <c r="ON148" s="0" t="n">
        <v>0</v>
      </c>
      <c r="OO148" s="0" t="n">
        <v>12</v>
      </c>
      <c r="OP148" s="0" t="n">
        <v>0</v>
      </c>
      <c r="OQ148" s="0" t="n">
        <v>31</v>
      </c>
      <c r="OR148" s="0" t="n">
        <v>0</v>
      </c>
      <c r="OS148" s="0" t="n">
        <v>0</v>
      </c>
      <c r="OT148" s="0" t="n">
        <v>0</v>
      </c>
      <c r="OU148" s="0" t="n">
        <v>0</v>
      </c>
      <c r="OV148" s="0" t="n">
        <v>0</v>
      </c>
      <c r="OW148" s="0" t="n">
        <v>0</v>
      </c>
      <c r="OX148" s="0" t="n">
        <v>0</v>
      </c>
      <c r="OY148" s="0" t="n">
        <v>0</v>
      </c>
      <c r="OZ148" s="0" t="n">
        <v>0</v>
      </c>
      <c r="PA148" s="0" t="n">
        <v>0</v>
      </c>
      <c r="PB148" s="0" t="n">
        <v>3921</v>
      </c>
      <c r="PC148" s="0" t="n">
        <v>0</v>
      </c>
      <c r="PD148" s="0" t="n">
        <v>0</v>
      </c>
      <c r="PE148" s="0" t="n">
        <v>0</v>
      </c>
      <c r="PF148" s="0" t="n">
        <v>0</v>
      </c>
      <c r="PG148" s="0" t="n">
        <v>0</v>
      </c>
      <c r="PH148" s="0" t="n">
        <v>0</v>
      </c>
      <c r="PI148" s="0" t="n">
        <v>0</v>
      </c>
      <c r="PJ148" s="0" t="n">
        <v>322</v>
      </c>
      <c r="PK148" s="0" t="n">
        <v>0</v>
      </c>
      <c r="PL148" s="0" t="n">
        <v>0</v>
      </c>
      <c r="PM148" s="0" t="n">
        <v>0</v>
      </c>
      <c r="PN148" s="0" t="n">
        <v>0</v>
      </c>
      <c r="PO148" s="0" t="n">
        <v>0</v>
      </c>
      <c r="PP148" s="0" t="n">
        <v>0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5</v>
      </c>
      <c r="PV148" s="0" t="n">
        <v>179</v>
      </c>
      <c r="PW148" s="0" t="n">
        <v>955</v>
      </c>
      <c r="PX148" s="0" t="n">
        <v>112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4</v>
      </c>
      <c r="QG148" s="0" t="n">
        <v>0</v>
      </c>
      <c r="QH148" s="0" t="n">
        <v>0</v>
      </c>
      <c r="QI148" s="0" t="n">
        <v>0</v>
      </c>
      <c r="QJ148" s="0" t="n">
        <v>0</v>
      </c>
      <c r="QK148" s="0" t="n">
        <v>0</v>
      </c>
      <c r="QL148" s="0" t="n">
        <v>0</v>
      </c>
      <c r="QM148" s="0" t="n">
        <v>63</v>
      </c>
      <c r="QN148" s="0" t="n">
        <v>0</v>
      </c>
      <c r="QO148" s="0" t="n">
        <v>0</v>
      </c>
      <c r="QP148" s="0" t="n">
        <v>0</v>
      </c>
      <c r="QQ148" s="0" t="n">
        <v>274</v>
      </c>
      <c r="QR148" s="0" t="n">
        <v>0</v>
      </c>
      <c r="QS148" s="0" t="n">
        <v>0</v>
      </c>
      <c r="QT148" s="0" t="n">
        <v>0</v>
      </c>
      <c r="QU148" s="0" t="n">
        <v>0</v>
      </c>
      <c r="QV148" s="0" t="n">
        <v>0</v>
      </c>
      <c r="QW148" s="0" t="n">
        <v>0</v>
      </c>
      <c r="QX148" s="0" t="n">
        <v>0</v>
      </c>
      <c r="QY148" s="0" t="n">
        <v>0</v>
      </c>
      <c r="QZ148" s="0" t="n">
        <v>67</v>
      </c>
      <c r="RA148" s="0" t="n">
        <v>0</v>
      </c>
      <c r="RB148" s="0" t="n">
        <v>0</v>
      </c>
      <c r="RC148" s="0" t="n">
        <v>115</v>
      </c>
      <c r="RD148" s="0" t="n">
        <v>103</v>
      </c>
      <c r="RE148" s="0" t="n">
        <v>0</v>
      </c>
      <c r="RF148" s="0" t="n">
        <v>0</v>
      </c>
      <c r="RG148" s="0" t="n">
        <v>515</v>
      </c>
      <c r="RH148" s="0" t="n">
        <v>0</v>
      </c>
      <c r="RI148" s="0" t="n">
        <v>0</v>
      </c>
      <c r="RJ148" s="0" t="n">
        <v>0</v>
      </c>
      <c r="RK148" s="0" t="n">
        <v>0</v>
      </c>
      <c r="RL148" s="0" t="n">
        <v>15611</v>
      </c>
      <c r="RM148" s="0" t="n">
        <v>0</v>
      </c>
      <c r="RN148" s="0" t="n">
        <v>0</v>
      </c>
      <c r="RO148" s="0" t="n">
        <v>0</v>
      </c>
      <c r="RP148" s="0" t="n">
        <v>66</v>
      </c>
      <c r="RQ148" s="0" t="n">
        <v>52</v>
      </c>
      <c r="RR148" s="0" t="n">
        <v>0</v>
      </c>
      <c r="RS148" s="0" t="n">
        <v>0</v>
      </c>
      <c r="RT148" s="0" t="n">
        <v>0</v>
      </c>
      <c r="RU148" s="0" t="n">
        <v>0</v>
      </c>
      <c r="RV148" s="0" t="n">
        <v>41</v>
      </c>
      <c r="RW148" s="0" t="n">
        <v>0</v>
      </c>
      <c r="RX148" s="0" t="n">
        <v>0</v>
      </c>
      <c r="RY148" s="0" t="n">
        <v>733</v>
      </c>
      <c r="RZ148" s="0" t="n">
        <v>0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0</v>
      </c>
      <c r="SI148" s="0" t="n">
        <v>0</v>
      </c>
      <c r="SJ148" s="0" t="n">
        <v>0</v>
      </c>
      <c r="SK148" s="0" t="n">
        <v>6</v>
      </c>
      <c r="SL148" s="0" t="n">
        <v>0</v>
      </c>
      <c r="SM148" s="0" t="n">
        <v>110</v>
      </c>
      <c r="SN148" s="0" t="n">
        <v>0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29</v>
      </c>
      <c r="ST148" s="0" t="n">
        <v>0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36</v>
      </c>
      <c r="TA148" s="0" t="n">
        <v>0</v>
      </c>
      <c r="TB148" s="0" t="n">
        <v>0</v>
      </c>
      <c r="TC148" s="0" t="n">
        <v>0</v>
      </c>
      <c r="TD148" s="0" t="n">
        <v>0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52</v>
      </c>
      <c r="TJ148" s="0" t="n">
        <v>0</v>
      </c>
      <c r="TK148" s="0" t="n">
        <v>0</v>
      </c>
      <c r="TL148" s="0" t="n">
        <v>83</v>
      </c>
      <c r="TM148" s="0" t="n">
        <v>0</v>
      </c>
      <c r="TN148" s="0" t="n">
        <v>26</v>
      </c>
      <c r="TO148" s="0" t="n">
        <v>0</v>
      </c>
      <c r="TP148" s="0" t="n">
        <v>0</v>
      </c>
      <c r="TQ148" s="0" t="n">
        <v>0</v>
      </c>
      <c r="TR148" s="0" t="n">
        <v>605</v>
      </c>
      <c r="TS148" s="0" t="n">
        <v>32</v>
      </c>
      <c r="TT148" s="0" t="n">
        <v>0</v>
      </c>
      <c r="TU148" s="0" t="n">
        <v>0</v>
      </c>
      <c r="TV148" s="0" t="n">
        <v>0</v>
      </c>
      <c r="TW148" s="0" t="n">
        <v>0</v>
      </c>
      <c r="TX148" s="0" t="n">
        <v>0</v>
      </c>
      <c r="TY148" s="0" t="n">
        <v>57</v>
      </c>
      <c r="TZ148" s="0" t="n">
        <v>0</v>
      </c>
      <c r="UA148" s="0" t="n">
        <v>26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0</v>
      </c>
      <c r="UH148" s="0" t="n">
        <v>0</v>
      </c>
      <c r="UI148" s="0" t="n">
        <v>0</v>
      </c>
      <c r="UJ148" s="0" t="n">
        <v>0</v>
      </c>
      <c r="UK148" s="0" t="n">
        <v>0</v>
      </c>
      <c r="UL148" s="0" t="n">
        <v>9</v>
      </c>
      <c r="UM148" s="0" t="n">
        <v>0</v>
      </c>
      <c r="UN148" s="0" t="n">
        <v>0</v>
      </c>
      <c r="UO148" s="0" t="n">
        <v>0</v>
      </c>
      <c r="UP148" s="0" t="n">
        <v>0</v>
      </c>
      <c r="UQ148" s="0" t="n">
        <v>0</v>
      </c>
      <c r="UR148" s="0" t="n">
        <v>0</v>
      </c>
      <c r="US148" s="0" t="n">
        <v>0</v>
      </c>
      <c r="UT148" s="0" t="n">
        <v>0</v>
      </c>
      <c r="UU148" s="0" t="n">
        <v>0</v>
      </c>
      <c r="UV148" s="0" t="n">
        <v>0</v>
      </c>
      <c r="UW148" s="0" t="n">
        <v>0</v>
      </c>
      <c r="UX148" s="0" t="n">
        <v>0</v>
      </c>
      <c r="UY148" s="0" t="n">
        <v>0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0</v>
      </c>
      <c r="VE148" s="0" t="n">
        <v>0</v>
      </c>
      <c r="VF148" s="0" t="n">
        <v>66</v>
      </c>
      <c r="VG148" s="0" t="n">
        <v>0</v>
      </c>
      <c r="VH148" s="0" t="n">
        <v>0</v>
      </c>
      <c r="VI148" s="0" t="n">
        <v>0</v>
      </c>
      <c r="VJ148" s="0" t="n">
        <v>0</v>
      </c>
      <c r="VK148" s="0" t="n">
        <v>0</v>
      </c>
      <c r="VL148" s="0" t="n">
        <v>0</v>
      </c>
      <c r="VM148" s="0" t="n">
        <v>0</v>
      </c>
      <c r="VN148" s="0" t="n">
        <v>10</v>
      </c>
      <c r="VO148" s="0" t="n">
        <v>0</v>
      </c>
      <c r="VP148" s="0" t="n">
        <v>0</v>
      </c>
      <c r="VQ148" s="0" t="n">
        <v>0</v>
      </c>
      <c r="VR148" s="0" t="n">
        <v>529</v>
      </c>
      <c r="VS148" s="0" t="n">
        <v>0</v>
      </c>
      <c r="VT148" s="0" t="n">
        <v>0</v>
      </c>
      <c r="VU148" s="0" t="n">
        <v>154</v>
      </c>
      <c r="VV148" s="0" t="n">
        <v>0</v>
      </c>
      <c r="VW148" s="0" t="n">
        <v>0</v>
      </c>
      <c r="VX148" s="0" t="n">
        <v>0</v>
      </c>
      <c r="VY148" s="0" t="n">
        <v>0</v>
      </c>
      <c r="VZ148" s="0" t="n">
        <v>0</v>
      </c>
      <c r="WA148" s="0" t="n">
        <v>0</v>
      </c>
      <c r="WB148" s="0" t="n">
        <v>0</v>
      </c>
      <c r="WC148" s="0" t="n">
        <v>0</v>
      </c>
      <c r="WD148" s="0" t="n">
        <v>0</v>
      </c>
      <c r="WE148" s="0" t="n">
        <v>0</v>
      </c>
      <c r="WF148" s="0" t="n">
        <v>0</v>
      </c>
      <c r="WG148" s="0" t="n">
        <v>0</v>
      </c>
      <c r="WH148" s="0" t="n">
        <v>0</v>
      </c>
      <c r="WI148" s="0" t="n">
        <v>0</v>
      </c>
      <c r="WJ148" s="0" t="n">
        <v>0</v>
      </c>
      <c r="WK148" s="0" t="n">
        <v>7</v>
      </c>
      <c r="WL148" s="0" t="n">
        <v>0</v>
      </c>
      <c r="WM148" s="0" t="n">
        <v>13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0</v>
      </c>
      <c r="WS148" s="0" t="n">
        <v>0</v>
      </c>
      <c r="WT148" s="0" t="n">
        <v>0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0</v>
      </c>
      <c r="XG148" s="0" t="n">
        <v>0</v>
      </c>
      <c r="XH148" s="0" t="n">
        <v>0</v>
      </c>
      <c r="XI148" s="0" t="n">
        <v>0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208</v>
      </c>
      <c r="XO148" s="0" t="n">
        <v>2022</v>
      </c>
      <c r="XP148" s="0" t="n">
        <v>0</v>
      </c>
      <c r="XQ148" s="0" t="n">
        <v>0</v>
      </c>
      <c r="XR148" s="0" t="n">
        <v>0</v>
      </c>
      <c r="XS148" s="0" t="n">
        <v>0</v>
      </c>
      <c r="XT148" s="0" t="n">
        <v>228</v>
      </c>
      <c r="XU148" s="0" t="n">
        <v>108</v>
      </c>
      <c r="XV148" s="0" t="n">
        <v>0</v>
      </c>
      <c r="XW148" s="0" t="n">
        <v>721</v>
      </c>
      <c r="XX148" s="0" t="n">
        <v>0</v>
      </c>
      <c r="XY148" s="0" t="n">
        <v>988</v>
      </c>
      <c r="XZ148" s="0" t="n">
        <v>0</v>
      </c>
      <c r="YA148" s="0" t="n">
        <v>0</v>
      </c>
      <c r="YB148" s="0" t="n">
        <v>437</v>
      </c>
      <c r="YC148" s="0" t="n">
        <v>0</v>
      </c>
      <c r="YD148" s="0" t="n">
        <v>0</v>
      </c>
      <c r="YE148" s="0" t="n">
        <v>0</v>
      </c>
      <c r="YF148" s="0" t="n">
        <v>119</v>
      </c>
      <c r="YG148" s="0" t="n">
        <v>0</v>
      </c>
      <c r="YH148" s="0" t="n">
        <v>366</v>
      </c>
      <c r="YI148" s="0" t="n">
        <v>1560</v>
      </c>
      <c r="YJ148" s="0" t="n">
        <v>0</v>
      </c>
      <c r="YK148" s="0" t="n">
        <v>549</v>
      </c>
      <c r="YL148" s="0" t="n">
        <v>375</v>
      </c>
      <c r="YM148" s="0" t="n">
        <v>0</v>
      </c>
      <c r="YN148" s="0" t="n">
        <v>0</v>
      </c>
      <c r="YO148" s="0" t="n">
        <v>0</v>
      </c>
      <c r="YP148" s="0" t="n">
        <v>0</v>
      </c>
      <c r="YQ148" s="0" t="n">
        <v>0</v>
      </c>
      <c r="YR148" s="0" t="n">
        <v>0</v>
      </c>
      <c r="YS148" s="0" t="n">
        <v>0</v>
      </c>
      <c r="YT148" s="0" t="n">
        <v>0</v>
      </c>
      <c r="YU148" s="0" t="n">
        <v>0</v>
      </c>
      <c r="YV148" s="0" t="n">
        <v>0</v>
      </c>
      <c r="YW148" s="0" t="n">
        <v>0</v>
      </c>
      <c r="YX148" s="0" t="n">
        <v>0</v>
      </c>
      <c r="YY148" s="0" t="n">
        <v>0</v>
      </c>
      <c r="YZ148" s="0" t="n">
        <v>43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0</v>
      </c>
      <c r="ZF148" s="0" t="n">
        <v>0</v>
      </c>
      <c r="ZG148" s="0" t="n">
        <v>0</v>
      </c>
      <c r="ZH148" s="0" t="n">
        <v>0</v>
      </c>
      <c r="ZI148" s="0" t="n">
        <v>0</v>
      </c>
      <c r="ZJ148" s="0" t="n">
        <v>0</v>
      </c>
      <c r="ZK148" s="0" t="n">
        <v>0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517</v>
      </c>
      <c r="ZQ148" s="0" t="n">
        <v>291</v>
      </c>
      <c r="ZR148" s="0" t="n">
        <v>0</v>
      </c>
      <c r="ZS148" s="0" t="n">
        <v>0</v>
      </c>
      <c r="ZT148" s="0" t="n">
        <v>9</v>
      </c>
      <c r="ZU148" s="0" t="n">
        <v>0</v>
      </c>
      <c r="ZV148" s="0" t="n">
        <v>0</v>
      </c>
      <c r="ZW148" s="0" t="n">
        <v>0</v>
      </c>
      <c r="ZX148" s="0" t="n">
        <v>0</v>
      </c>
      <c r="ZY148" s="0" t="n">
        <v>0</v>
      </c>
      <c r="ZZ148" s="0" t="n">
        <v>0</v>
      </c>
      <c r="AAA148" s="0" t="n">
        <v>0</v>
      </c>
      <c r="AAB148" s="0" t="n">
        <v>0</v>
      </c>
      <c r="AAC148" s="0" t="n">
        <v>0</v>
      </c>
      <c r="AAD148" s="0" t="n">
        <v>11</v>
      </c>
      <c r="AAE148" s="0" t="n">
        <v>0</v>
      </c>
      <c r="AAF148" s="0" t="n">
        <v>0</v>
      </c>
      <c r="AAG148" s="0" t="n">
        <v>0</v>
      </c>
      <c r="AAH148" s="0" t="n">
        <v>0</v>
      </c>
      <c r="AAI148" s="0" t="n">
        <v>0</v>
      </c>
      <c r="AAJ148" s="0" t="n">
        <v>475</v>
      </c>
      <c r="AAK148" s="0" t="n">
        <v>0</v>
      </c>
      <c r="AAL148" s="0" t="n">
        <v>0</v>
      </c>
      <c r="AAM148" s="0" t="n">
        <v>0</v>
      </c>
      <c r="AAN148" s="0" t="n">
        <v>31</v>
      </c>
      <c r="AAO148" s="0" t="n">
        <v>0</v>
      </c>
      <c r="AAP148" s="0" t="n">
        <v>0</v>
      </c>
    </row>
    <row r="149" customFormat="false" ht="15" hidden="false" customHeight="true" outlineLevel="0" collapsed="false">
      <c r="A149" s="1" t="n">
        <v>31380</v>
      </c>
      <c r="C149" s="20"/>
      <c r="D149" s="20"/>
      <c r="E149" s="20"/>
      <c r="F149" s="20"/>
      <c r="G149" s="20"/>
      <c r="H149" s="2" t="n">
        <v>2</v>
      </c>
      <c r="I149" s="2" t="n">
        <v>46</v>
      </c>
      <c r="J149" s="21"/>
      <c r="K149" s="21" t="n">
        <v>1</v>
      </c>
      <c r="L149" s="2" t="n">
        <v>1</v>
      </c>
      <c r="M149" s="2" t="n">
        <v>1</v>
      </c>
      <c r="N149" s="2" t="n">
        <v>1</v>
      </c>
      <c r="O149" s="2" t="n">
        <v>1</v>
      </c>
      <c r="P149" s="2" t="n">
        <v>0</v>
      </c>
      <c r="Q149" s="2" t="n">
        <v>0</v>
      </c>
      <c r="R149" s="2" t="n">
        <v>0</v>
      </c>
      <c r="S149" s="2" t="n">
        <v>1</v>
      </c>
      <c r="T149" s="2" t="n">
        <v>0</v>
      </c>
      <c r="U149" s="2" t="n">
        <v>1</v>
      </c>
      <c r="V149" s="2" t="n">
        <v>1</v>
      </c>
      <c r="W149" s="2" t="n">
        <v>1</v>
      </c>
      <c r="X149" s="2" t="n">
        <f aca="false">SUM(L149:W149)</f>
        <v>8</v>
      </c>
      <c r="Y149" s="2" t="n">
        <v>140</v>
      </c>
      <c r="Z149" s="2" t="n">
        <v>80</v>
      </c>
      <c r="AA149" s="2" t="n">
        <f aca="false">Y149-Z149</f>
        <v>60</v>
      </c>
      <c r="AB149" s="3" t="n">
        <f aca="false">Z149+((Y149-Z149)/3)</f>
        <v>100</v>
      </c>
      <c r="AC149" s="4" t="n">
        <v>65.2</v>
      </c>
      <c r="AD149" s="4" t="n">
        <v>151</v>
      </c>
      <c r="AE149" s="3" t="n">
        <v>28.5952370510065</v>
      </c>
      <c r="AF149" s="3" t="n">
        <v>1</v>
      </c>
      <c r="AG149" s="4" t="n">
        <v>88</v>
      </c>
      <c r="AH149" s="4" t="n">
        <v>101</v>
      </c>
      <c r="AI149" s="3" t="n">
        <v>0.582781456953642</v>
      </c>
      <c r="AJ149" s="3" t="n">
        <v>0.871287128712871</v>
      </c>
      <c r="AK149" s="3" t="n">
        <v>92</v>
      </c>
      <c r="AL149" s="4" t="n">
        <v>49.9</v>
      </c>
      <c r="AS149" s="2" t="n">
        <v>97</v>
      </c>
      <c r="AT149" s="2" t="n">
        <v>152</v>
      </c>
      <c r="AU149" s="2" t="n">
        <v>205</v>
      </c>
      <c r="AV149" s="2" t="n">
        <v>176</v>
      </c>
      <c r="AW149" s="2" t="n">
        <v>145</v>
      </c>
      <c r="AX149" s="2" t="n">
        <v>3</v>
      </c>
      <c r="AY149" s="2" t="n">
        <f aca="false">((AS149*15)+(AT149*30)+(AU149*30)+(AV149*30)+(AW149*15))-(AS149*120)</f>
        <v>7980</v>
      </c>
      <c r="AZ149" s="2" t="n">
        <f aca="false">((AS149*15)+(AT149*30)+(AU149*30)+(AV149*30)+(AW149*15))</f>
        <v>19620</v>
      </c>
      <c r="BB149" s="5" t="n">
        <f aca="false">10000/SQRT((AS149*BH149)*(AVERAGE(AS149:AW149)*AVERAGE(BH149:BL149)))</f>
        <v>1.29981277139543</v>
      </c>
      <c r="BC149" s="3" t="n">
        <f aca="false">(AS149*BH149)/405</f>
        <v>6.63432098765432</v>
      </c>
      <c r="BD149" s="3" t="n">
        <v>1</v>
      </c>
      <c r="BE149" s="3" t="n">
        <f aca="false">1/(LOG(BH149)+LOG(AS149))</f>
        <v>0.291608824557995</v>
      </c>
      <c r="BF149" s="3" t="n">
        <f aca="false">(BI149-BH149)/(AT149-AS149)</f>
        <v>0.930909090909091</v>
      </c>
      <c r="BG149" s="3" t="n">
        <f aca="false">(20*BH149)/((AS149/18)-3.5)</f>
        <v>293.294117647059</v>
      </c>
      <c r="BH149" s="2" t="n">
        <v>27.7</v>
      </c>
      <c r="BI149" s="2" t="n">
        <v>78.9</v>
      </c>
      <c r="BJ149" s="2" t="n">
        <v>146</v>
      </c>
      <c r="BK149" s="2" t="n">
        <v>221</v>
      </c>
      <c r="BL149" s="2" t="n">
        <v>237</v>
      </c>
      <c r="BM149" s="3" t="n">
        <f aca="false">((BH149*15)+(BI149*30)+(BJ149*30)+(BK149*30)+(BL149*15))-(BH149*120)</f>
        <v>14023.5</v>
      </c>
      <c r="BN149" s="3" t="n">
        <f aca="false">((BH149*15)+(BI149*30)+(BJ149*30)+(BK149*30)+(BL149*15))</f>
        <v>17347.5</v>
      </c>
      <c r="BO149" s="3" t="n">
        <f aca="false">(1/BH149)</f>
        <v>0.036101083032491</v>
      </c>
      <c r="BP149" s="3" t="n">
        <f aca="false">(BN149/AZ149)</f>
        <v>0.884174311926605</v>
      </c>
      <c r="BQ149" s="3" t="n">
        <f aca="false">(BB149*BP149)</f>
        <v>1.14926106278197</v>
      </c>
      <c r="BR149" s="5" t="n">
        <f aca="false">(BF149*BO149)</f>
        <v>0.0336068263866098</v>
      </c>
      <c r="CC149" s="2" t="n">
        <v>22</v>
      </c>
      <c r="CD149" s="2" t="n">
        <v>1</v>
      </c>
      <c r="CG149" s="2" t="n">
        <v>25</v>
      </c>
      <c r="CH149" s="2" t="n">
        <v>125</v>
      </c>
      <c r="CI149" s="2" t="n">
        <v>0</v>
      </c>
      <c r="CJ149" s="2" t="n">
        <v>3</v>
      </c>
      <c r="CW149" s="3"/>
      <c r="CY149" s="22"/>
      <c r="EU149" s="3"/>
      <c r="EW149" s="22"/>
      <c r="GK149" s="9" t="n">
        <v>971</v>
      </c>
      <c r="GL149" s="9" t="n">
        <v>26.1</v>
      </c>
      <c r="GM149" s="9" t="n">
        <v>27.3</v>
      </c>
      <c r="GN149" s="9" t="n">
        <v>8.8</v>
      </c>
      <c r="GO149" s="9" t="n">
        <v>8.9</v>
      </c>
      <c r="GP149" s="9" t="n">
        <v>2.9</v>
      </c>
      <c r="GQ149" s="9" t="n">
        <v>56</v>
      </c>
      <c r="GR149" s="9" t="n">
        <v>161.8</v>
      </c>
      <c r="GS149" s="9" t="n">
        <v>48.3</v>
      </c>
      <c r="GT149" s="9" t="n">
        <v>10.7</v>
      </c>
      <c r="GU149" s="9" t="s">
        <v>765</v>
      </c>
      <c r="GV149" s="9" t="s">
        <v>766</v>
      </c>
      <c r="GW149" s="9" t="s">
        <v>767</v>
      </c>
      <c r="GX149" s="9" t="s">
        <v>768</v>
      </c>
      <c r="GY149" s="9" t="s">
        <v>768</v>
      </c>
      <c r="GZ149" s="9" t="s">
        <v>769</v>
      </c>
      <c r="HA149" s="9" t="n">
        <v>117.8</v>
      </c>
      <c r="HB149" s="9" t="s">
        <v>770</v>
      </c>
      <c r="HC149" s="9" t="s">
        <v>771</v>
      </c>
      <c r="HD149" s="9" t="s">
        <v>772</v>
      </c>
      <c r="HE149" s="9" t="s">
        <v>773</v>
      </c>
      <c r="HF149" s="9" t="s">
        <v>774</v>
      </c>
      <c r="HG149" s="9" t="s">
        <v>775</v>
      </c>
      <c r="HH149" s="9" t="s">
        <v>776</v>
      </c>
      <c r="HI149" s="9" t="s">
        <v>777</v>
      </c>
      <c r="HJ149" s="9" t="s">
        <v>778</v>
      </c>
      <c r="HK149" s="9" t="s">
        <v>779</v>
      </c>
      <c r="HL149" s="9" t="n">
        <v>10</v>
      </c>
      <c r="HM149" s="9" t="n">
        <v>1</v>
      </c>
      <c r="HN149" s="9" t="n">
        <v>500</v>
      </c>
      <c r="HS149" s="2" t="n">
        <v>28.7300052642822</v>
      </c>
      <c r="HT149" s="2" t="n">
        <v>443.178619384766</v>
      </c>
      <c r="HY149" s="2" t="n">
        <v>2294.36010742188</v>
      </c>
      <c r="HZ149" s="2" t="n">
        <v>66.9899978637695</v>
      </c>
      <c r="IA149" s="2" t="n">
        <v>13.1700000762939</v>
      </c>
      <c r="IB149" s="2" t="n">
        <v>18.0100002288818</v>
      </c>
      <c r="IC149" s="2" t="n">
        <v>38.4500007629394</v>
      </c>
      <c r="ID149" s="2" t="n">
        <v>373.010009765625</v>
      </c>
      <c r="IE149" s="2" t="n">
        <v>41.7099990844727</v>
      </c>
      <c r="IF149" s="2" t="n">
        <v>19.3299999237061</v>
      </c>
      <c r="IG149" s="2" t="n">
        <v>5.67000007629395</v>
      </c>
      <c r="IH149" s="2" t="n">
        <v>143.529998779297</v>
      </c>
      <c r="II149" s="2" t="n">
        <v>0.819999992847443</v>
      </c>
      <c r="IJ149" s="2" t="n">
        <v>13.5699996948242</v>
      </c>
      <c r="IK149" s="2" t="n">
        <v>8.1899995803833</v>
      </c>
      <c r="IL149" s="2" t="n">
        <v>38.2400016784668</v>
      </c>
      <c r="IM149" s="2" t="n">
        <v>34.4799995422363</v>
      </c>
      <c r="IN149" s="2" t="n">
        <v>16.0599994659424</v>
      </c>
      <c r="IO149" s="2" t="n">
        <v>11.3999996185303</v>
      </c>
      <c r="IP149" s="2" t="n">
        <v>22.2999992370605</v>
      </c>
      <c r="IQ149" s="2" t="n">
        <v>9.5600004196167</v>
      </c>
      <c r="IR149" s="2" t="n">
        <v>5.07000017166138</v>
      </c>
      <c r="IS149" s="2" t="n">
        <v>1.28999996185303</v>
      </c>
      <c r="IT149" s="2" t="n">
        <v>842.429992675781</v>
      </c>
      <c r="IU149" s="2" t="n">
        <v>14.3100004196167</v>
      </c>
      <c r="IV149" s="2" t="n">
        <v>0.409999996423721</v>
      </c>
      <c r="IW149" s="2" t="n">
        <v>415.269989013672</v>
      </c>
      <c r="IX149" s="2" t="n">
        <v>1428.18005371094</v>
      </c>
      <c r="IY149" s="2" t="n">
        <v>2773.96997070313</v>
      </c>
      <c r="IZ149" s="2" t="n">
        <v>2158.89990234375</v>
      </c>
      <c r="JA149" s="2" t="n">
        <v>7.19000005722046</v>
      </c>
      <c r="JB149" s="2" t="n">
        <v>1.6599999666214</v>
      </c>
      <c r="JC149" s="2" t="n">
        <v>2.46000003814697</v>
      </c>
      <c r="JD149" s="2" t="n">
        <v>38.810001373291</v>
      </c>
      <c r="JE149" s="2" t="n">
        <v>225.929992675781</v>
      </c>
      <c r="JF149" s="2" t="n">
        <v>1.66999995708466</v>
      </c>
      <c r="JG149" s="2" t="n">
        <v>1.16999995708466</v>
      </c>
      <c r="JH149" s="2" t="n">
        <v>13.6800003051758</v>
      </c>
      <c r="JI149" s="2" t="n">
        <v>3.05999994277954</v>
      </c>
      <c r="JJ149" s="2" t="n">
        <v>1.74000000953674</v>
      </c>
      <c r="JK149" s="2" t="n">
        <v>5.21999979019165</v>
      </c>
      <c r="JL149" s="2" t="n">
        <v>401.230010986328</v>
      </c>
      <c r="JM149" s="2" t="n">
        <v>2.15000009536743</v>
      </c>
      <c r="JN149" s="2" t="n">
        <v>42.3400001525879</v>
      </c>
      <c r="JO149" s="2" t="n">
        <v>5011.97998046875</v>
      </c>
      <c r="JP149" s="2" t="n">
        <v>4478.39013671875</v>
      </c>
      <c r="JQ149" s="2" t="n">
        <v>37.7400016784668</v>
      </c>
      <c r="JR149" s="2" t="n">
        <v>1720.33996582031</v>
      </c>
      <c r="JS149" s="2" t="n">
        <v>492.940002441406</v>
      </c>
      <c r="JT149" s="2" t="n">
        <v>2689.8701171875</v>
      </c>
      <c r="JU149" s="2" t="n">
        <v>437.119995117188</v>
      </c>
      <c r="JV149" s="2" t="n">
        <v>45.2400016784668</v>
      </c>
      <c r="JW149" s="2" t="n">
        <v>8.39000034332275</v>
      </c>
      <c r="JX149" s="2" t="n">
        <v>6.26999998092651</v>
      </c>
      <c r="JY149" s="2" t="n">
        <v>4.46999979019165</v>
      </c>
      <c r="JZ149" s="2" t="n">
        <v>0.239999994635582</v>
      </c>
      <c r="KA149" s="2" t="n">
        <v>7.57999992370606</v>
      </c>
      <c r="KB149" s="2" t="n">
        <v>1.38999998569489</v>
      </c>
      <c r="KC149" s="2" t="n">
        <v>15.0299997329712</v>
      </c>
      <c r="KD149" s="2" t="n">
        <v>5.25</v>
      </c>
      <c r="KE149" s="2" t="n">
        <v>16.0599994659424</v>
      </c>
      <c r="KF149" s="2" t="n">
        <v>21.3099994659424</v>
      </c>
      <c r="KG149" s="2" t="n">
        <v>13.2399997711182</v>
      </c>
      <c r="KH149" s="2" t="n">
        <v>100.190002441406</v>
      </c>
      <c r="KI149" s="2" t="n">
        <v>0.209999993443489</v>
      </c>
      <c r="KJ149" s="2" t="n">
        <v>8.77000045776367</v>
      </c>
      <c r="KK149" s="2" t="n">
        <v>64.0599975585937</v>
      </c>
      <c r="KL149" s="2" t="n">
        <v>1641715.81</v>
      </c>
      <c r="KM149" s="2" t="n">
        <v>4401.259765625</v>
      </c>
      <c r="KN149" s="2" t="n">
        <v>46.060001373291</v>
      </c>
      <c r="KO149" s="2" t="n">
        <v>0.129999995231628</v>
      </c>
      <c r="KP149" s="2" t="n">
        <v>0.0700000002980232</v>
      </c>
      <c r="KQ149" s="2" t="n">
        <v>0.100000001490116</v>
      </c>
      <c r="KR149" s="2" t="n">
        <v>0.239999994635582</v>
      </c>
      <c r="KS149" s="2" t="n">
        <v>1.01999998092651</v>
      </c>
      <c r="KT149" s="2" t="n">
        <v>0.159999996423721</v>
      </c>
      <c r="KU149" s="2" t="n">
        <v>0.829999983310699</v>
      </c>
      <c r="KV149" s="2" t="n">
        <v>0.620000004768372</v>
      </c>
      <c r="KW149" s="2" t="n">
        <v>8.02999973297119</v>
      </c>
      <c r="KX149" s="2" t="n">
        <v>4.75</v>
      </c>
      <c r="KY149" s="2" t="n">
        <v>4.48999977111816</v>
      </c>
      <c r="KZ149" s="2" t="n">
        <v>1.87999999523163</v>
      </c>
      <c r="LA149" s="2" t="n">
        <v>0.509999990463257</v>
      </c>
      <c r="LB149" s="2" t="n">
        <v>0.0299999993294477</v>
      </c>
      <c r="LC149" s="2" t="n">
        <v>14.9399995803833</v>
      </c>
      <c r="LD149" s="2" t="n">
        <v>6.84000015258789</v>
      </c>
      <c r="LE149" s="2" t="n">
        <v>0.300000011920929</v>
      </c>
      <c r="LF149" s="2" t="n">
        <v>0.0299999993294477</v>
      </c>
      <c r="LG149" s="2" t="n">
        <v>0</v>
      </c>
      <c r="LH149" s="2" t="n">
        <v>7.3600001335144</v>
      </c>
      <c r="LI149" s="2" t="n">
        <v>4.36999988555908</v>
      </c>
      <c r="LJ149" s="2" t="n">
        <v>0.0199999995529652</v>
      </c>
      <c r="LK149" s="2" t="n">
        <v>0.0599999986588955</v>
      </c>
      <c r="LL149" s="2" t="n">
        <v>0.550000011920929</v>
      </c>
      <c r="LM149" s="2" t="n">
        <v>0.439999997615814</v>
      </c>
      <c r="LN149" s="2" t="n">
        <v>0</v>
      </c>
      <c r="LO149" s="2" t="n">
        <v>0.0299999993294477</v>
      </c>
      <c r="LP149" s="2" t="n">
        <v>0.00999999977648258</v>
      </c>
      <c r="LQ149" s="2" t="n">
        <v>0</v>
      </c>
      <c r="LR149" s="2" t="n">
        <v>0</v>
      </c>
      <c r="LS149" s="2" t="n">
        <v>0</v>
      </c>
      <c r="LT149" s="2" t="n">
        <v>0.0199999995529652</v>
      </c>
      <c r="LU149" s="2" t="n">
        <v>0.00999999977648258</v>
      </c>
      <c r="LV149" s="2" t="n">
        <v>47.7975006103516</v>
      </c>
      <c r="LW149" s="0" t="n">
        <v>29</v>
      </c>
      <c r="LX149" s="0" t="n">
        <v>4</v>
      </c>
      <c r="LY149" s="0" t="n">
        <v>32</v>
      </c>
      <c r="LZ149" s="0" t="n">
        <v>56</v>
      </c>
      <c r="MA149" s="0" t="n">
        <v>36</v>
      </c>
      <c r="MB149" s="0" t="n">
        <v>1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34</v>
      </c>
      <c r="MM149" s="0" t="n">
        <v>43</v>
      </c>
      <c r="MN149" s="0" t="n">
        <v>0</v>
      </c>
      <c r="MO149" s="0" t="n">
        <v>0</v>
      </c>
      <c r="MP149" s="0" t="n">
        <v>0</v>
      </c>
      <c r="MQ149" s="0" t="n">
        <v>0</v>
      </c>
      <c r="MR149" s="0" t="n">
        <v>0</v>
      </c>
      <c r="MS149" s="0" t="n">
        <v>14727</v>
      </c>
      <c r="MT149" s="0" t="n">
        <v>0</v>
      </c>
      <c r="MU149" s="0" t="n">
        <v>17012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0</v>
      </c>
      <c r="NA149" s="0" t="n">
        <v>0</v>
      </c>
      <c r="NB149" s="0" t="n">
        <v>0</v>
      </c>
      <c r="NC149" s="0" t="n">
        <v>696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30</v>
      </c>
      <c r="NI149" s="0" t="n">
        <v>76</v>
      </c>
      <c r="NJ149" s="0" t="n">
        <v>0</v>
      </c>
      <c r="NK149" s="0" t="n">
        <v>0</v>
      </c>
      <c r="NL149" s="0" t="n">
        <v>0</v>
      </c>
      <c r="NM149" s="0" t="n">
        <v>0</v>
      </c>
      <c r="NN149" s="0" t="n">
        <v>0</v>
      </c>
      <c r="NO149" s="0" t="n">
        <v>0</v>
      </c>
      <c r="NP149" s="0" t="n">
        <v>0</v>
      </c>
      <c r="NQ149" s="0" t="n">
        <v>0</v>
      </c>
      <c r="NR149" s="0" t="n">
        <v>0</v>
      </c>
      <c r="NS149" s="0" t="n">
        <v>20678</v>
      </c>
      <c r="NT149" s="0" t="n">
        <v>10343</v>
      </c>
      <c r="NU149" s="0" t="n">
        <v>0</v>
      </c>
      <c r="NV149" s="0" t="n">
        <v>0</v>
      </c>
      <c r="NW149" s="0" t="n">
        <v>1229</v>
      </c>
      <c r="NX149" s="0" t="n">
        <v>0</v>
      </c>
      <c r="NY149" s="0" t="n">
        <v>42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0</v>
      </c>
      <c r="OK149" s="0" t="n">
        <v>0</v>
      </c>
      <c r="OL149" s="0" t="n">
        <v>0</v>
      </c>
      <c r="OM149" s="0" t="n">
        <v>0</v>
      </c>
      <c r="ON149" s="0" t="n">
        <v>0</v>
      </c>
      <c r="OO149" s="0" t="n">
        <v>0</v>
      </c>
      <c r="OP149" s="0" t="n">
        <v>0</v>
      </c>
      <c r="OQ149" s="0" t="n">
        <v>0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</v>
      </c>
      <c r="OX149" s="0" t="n">
        <v>0</v>
      </c>
      <c r="OY149" s="0" t="n">
        <v>0</v>
      </c>
      <c r="OZ149" s="0" t="n">
        <v>0</v>
      </c>
      <c r="PA149" s="0" t="n">
        <v>0</v>
      </c>
      <c r="PB149" s="0" t="n">
        <v>90</v>
      </c>
      <c r="PC149" s="0" t="n">
        <v>0</v>
      </c>
      <c r="PD149" s="0" t="n">
        <v>0</v>
      </c>
      <c r="PE149" s="0" t="n">
        <v>0</v>
      </c>
      <c r="PF149" s="0" t="n">
        <v>201</v>
      </c>
      <c r="PG149" s="0" t="n">
        <v>0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0</v>
      </c>
      <c r="PP149" s="0" t="n">
        <v>0</v>
      </c>
      <c r="PQ149" s="0" t="n">
        <v>822</v>
      </c>
      <c r="PR149" s="0" t="n">
        <v>0</v>
      </c>
      <c r="PS149" s="0" t="n">
        <v>0</v>
      </c>
      <c r="PT149" s="0" t="n">
        <v>0</v>
      </c>
      <c r="PU149" s="0" t="n">
        <v>0</v>
      </c>
      <c r="PV149" s="0" t="n">
        <v>0</v>
      </c>
      <c r="PW149" s="0" t="n">
        <v>136</v>
      </c>
      <c r="PX149" s="0" t="n">
        <v>183</v>
      </c>
      <c r="PY149" s="0" t="n">
        <v>0</v>
      </c>
      <c r="PZ149" s="0" t="n">
        <v>0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0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0</v>
      </c>
      <c r="QM149" s="0" t="n">
        <v>6271</v>
      </c>
      <c r="QN149" s="0" t="n">
        <v>0</v>
      </c>
      <c r="QO149" s="0" t="n">
        <v>0</v>
      </c>
      <c r="QP149" s="0" t="n">
        <v>0</v>
      </c>
      <c r="QQ149" s="0" t="n">
        <v>687</v>
      </c>
      <c r="QR149" s="0" t="n">
        <v>0</v>
      </c>
      <c r="QS149" s="0" t="n">
        <v>10</v>
      </c>
      <c r="QT149" s="0" t="n">
        <v>0</v>
      </c>
      <c r="QU149" s="0" t="n">
        <v>0</v>
      </c>
      <c r="QV149" s="0" t="n">
        <v>0</v>
      </c>
      <c r="QW149" s="0" t="n">
        <v>0</v>
      </c>
      <c r="QX149" s="0" t="n">
        <v>0</v>
      </c>
      <c r="QY149" s="0" t="n">
        <v>0</v>
      </c>
      <c r="QZ149" s="0" t="n">
        <v>0</v>
      </c>
      <c r="RA149" s="0" t="n">
        <v>0</v>
      </c>
      <c r="RB149" s="0" t="n">
        <v>0</v>
      </c>
      <c r="RC149" s="0" t="n">
        <v>0</v>
      </c>
      <c r="RD149" s="0" t="n">
        <v>13</v>
      </c>
      <c r="RE149" s="0" t="n">
        <v>0</v>
      </c>
      <c r="RF149" s="0" t="n">
        <v>0</v>
      </c>
      <c r="RG149" s="0" t="n">
        <v>1842</v>
      </c>
      <c r="RH149" s="0" t="n">
        <v>0</v>
      </c>
      <c r="RI149" s="0" t="n">
        <v>0</v>
      </c>
      <c r="RJ149" s="0" t="n">
        <v>0</v>
      </c>
      <c r="RK149" s="0" t="n">
        <v>0</v>
      </c>
      <c r="RL149" s="0" t="n">
        <v>2873</v>
      </c>
      <c r="RM149" s="0" t="n">
        <v>0</v>
      </c>
      <c r="RN149" s="0" t="n">
        <v>0</v>
      </c>
      <c r="RO149" s="0" t="n">
        <v>0</v>
      </c>
      <c r="RP149" s="0" t="n">
        <v>0</v>
      </c>
      <c r="RQ149" s="0" t="n">
        <v>13</v>
      </c>
      <c r="RR149" s="0" t="n">
        <v>0</v>
      </c>
      <c r="RS149" s="0" t="n">
        <v>0</v>
      </c>
      <c r="RT149" s="0" t="n">
        <v>0</v>
      </c>
      <c r="RU149" s="0" t="n">
        <v>0</v>
      </c>
      <c r="RV149" s="0" t="n">
        <v>12</v>
      </c>
      <c r="RW149" s="0" t="n">
        <v>0</v>
      </c>
      <c r="RX149" s="0" t="n">
        <v>0</v>
      </c>
      <c r="RY149" s="0" t="n">
        <v>104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0</v>
      </c>
      <c r="SK149" s="0" t="n">
        <v>111</v>
      </c>
      <c r="SL149" s="0" t="n">
        <v>0</v>
      </c>
      <c r="SM149" s="0" t="n">
        <v>101</v>
      </c>
      <c r="SN149" s="0" t="n">
        <v>192</v>
      </c>
      <c r="SO149" s="0" t="n">
        <v>0</v>
      </c>
      <c r="SP149" s="0" t="n">
        <v>0</v>
      </c>
      <c r="SQ149" s="0" t="n">
        <v>0</v>
      </c>
      <c r="SR149" s="0" t="n">
        <v>302</v>
      </c>
      <c r="SS149" s="0" t="n">
        <v>0</v>
      </c>
      <c r="ST149" s="0" t="n">
        <v>0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19</v>
      </c>
      <c r="TA149" s="0" t="n">
        <v>59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143</v>
      </c>
      <c r="TJ149" s="0" t="n">
        <v>0</v>
      </c>
      <c r="TK149" s="0" t="n">
        <v>0</v>
      </c>
      <c r="TL149" s="0" t="n">
        <v>124</v>
      </c>
      <c r="TM149" s="0" t="n">
        <v>0</v>
      </c>
      <c r="TN149" s="0" t="n">
        <v>12</v>
      </c>
      <c r="TO149" s="0" t="n">
        <v>0</v>
      </c>
      <c r="TP149" s="0" t="n">
        <v>12</v>
      </c>
      <c r="TQ149" s="0" t="n">
        <v>0</v>
      </c>
      <c r="TR149" s="0" t="n">
        <v>571</v>
      </c>
      <c r="TS149" s="0" t="n">
        <v>28</v>
      </c>
      <c r="TT149" s="0" t="n">
        <v>0</v>
      </c>
      <c r="TU149" s="0" t="n">
        <v>0</v>
      </c>
      <c r="TV149" s="0" t="n">
        <v>0</v>
      </c>
      <c r="TW149" s="0" t="n">
        <v>32</v>
      </c>
      <c r="TX149" s="0" t="n">
        <v>0</v>
      </c>
      <c r="TY149" s="0" t="n">
        <v>31</v>
      </c>
      <c r="TZ149" s="0" t="n">
        <v>0</v>
      </c>
      <c r="UA149" s="0" t="n">
        <v>4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0</v>
      </c>
      <c r="UG149" s="0" t="n">
        <v>0</v>
      </c>
      <c r="UH149" s="0" t="n">
        <v>0</v>
      </c>
      <c r="UI149" s="0" t="n">
        <v>0</v>
      </c>
      <c r="UJ149" s="0" t="n">
        <v>0</v>
      </c>
      <c r="UK149" s="0" t="n">
        <v>0</v>
      </c>
      <c r="UL149" s="0" t="n">
        <v>0</v>
      </c>
      <c r="UM149" s="0" t="n">
        <v>0</v>
      </c>
      <c r="UN149" s="0" t="n">
        <v>7</v>
      </c>
      <c r="UO149" s="0" t="n">
        <v>0</v>
      </c>
      <c r="UP149" s="0" t="n">
        <v>0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0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716</v>
      </c>
      <c r="VG149" s="0" t="n">
        <v>0</v>
      </c>
      <c r="VH149" s="0" t="n">
        <v>0</v>
      </c>
      <c r="VI149" s="0" t="n">
        <v>0</v>
      </c>
      <c r="VJ149" s="0" t="n">
        <v>0</v>
      </c>
      <c r="VK149" s="0" t="n">
        <v>0</v>
      </c>
      <c r="VL149" s="0" t="n">
        <v>32</v>
      </c>
      <c r="VM149" s="0" t="n">
        <v>0</v>
      </c>
      <c r="VN149" s="0" t="n">
        <v>0</v>
      </c>
      <c r="VO149" s="0" t="n">
        <v>0</v>
      </c>
      <c r="VP149" s="0" t="n">
        <v>0</v>
      </c>
      <c r="VQ149" s="0" t="n">
        <v>0</v>
      </c>
      <c r="VR149" s="0" t="n">
        <v>9277</v>
      </c>
      <c r="VS149" s="0" t="n">
        <v>0</v>
      </c>
      <c r="VT149" s="0" t="n">
        <v>0</v>
      </c>
      <c r="VU149" s="0" t="n">
        <v>628</v>
      </c>
      <c r="VV149" s="0" t="n">
        <v>0</v>
      </c>
      <c r="VW149" s="0" t="n">
        <v>0</v>
      </c>
      <c r="VX149" s="0" t="n">
        <v>0</v>
      </c>
      <c r="VY149" s="0" t="n">
        <v>0</v>
      </c>
      <c r="VZ149" s="0" t="n">
        <v>0</v>
      </c>
      <c r="WA149" s="0" t="n">
        <v>0</v>
      </c>
      <c r="WB149" s="0" t="n">
        <v>0</v>
      </c>
      <c r="WC149" s="0" t="n">
        <v>0</v>
      </c>
      <c r="WD149" s="0" t="n">
        <v>0</v>
      </c>
      <c r="WE149" s="0" t="n">
        <v>0</v>
      </c>
      <c r="WF149" s="0" t="n">
        <v>14679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2</v>
      </c>
      <c r="WL149" s="0" t="n">
        <v>0</v>
      </c>
      <c r="WM149" s="0" t="n">
        <v>4</v>
      </c>
      <c r="WN149" s="0" t="n">
        <v>0</v>
      </c>
      <c r="WO149" s="0" t="n">
        <v>0</v>
      </c>
      <c r="WP149" s="0" t="n">
        <v>0</v>
      </c>
      <c r="WQ149" s="0" t="n">
        <v>301</v>
      </c>
      <c r="WR149" s="0" t="n">
        <v>0</v>
      </c>
      <c r="WS149" s="0" t="n">
        <v>0</v>
      </c>
      <c r="WT149" s="0" t="n">
        <v>0</v>
      </c>
      <c r="WU149" s="0" t="n">
        <v>0</v>
      </c>
      <c r="WV149" s="0" t="n">
        <v>0</v>
      </c>
      <c r="WW149" s="0" t="n">
        <v>0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0</v>
      </c>
      <c r="XJ149" s="0" t="n">
        <v>0</v>
      </c>
      <c r="XK149" s="0" t="n">
        <v>0</v>
      </c>
      <c r="XL149" s="0" t="n">
        <v>0</v>
      </c>
      <c r="XM149" s="0" t="n">
        <v>0</v>
      </c>
      <c r="XN149" s="0" t="n">
        <v>86</v>
      </c>
      <c r="XO149" s="0" t="n">
        <v>1325</v>
      </c>
      <c r="XP149" s="0" t="n">
        <v>15</v>
      </c>
      <c r="XQ149" s="0" t="n">
        <v>0</v>
      </c>
      <c r="XR149" s="0" t="n">
        <v>0</v>
      </c>
      <c r="XS149" s="0" t="n">
        <v>0</v>
      </c>
      <c r="XT149" s="0" t="n">
        <v>575</v>
      </c>
      <c r="XU149" s="0" t="n">
        <v>0</v>
      </c>
      <c r="XV149" s="0" t="n">
        <v>0</v>
      </c>
      <c r="XW149" s="0" t="n">
        <v>212</v>
      </c>
      <c r="XX149" s="0" t="n">
        <v>0</v>
      </c>
      <c r="XY149" s="0" t="n">
        <v>2304</v>
      </c>
      <c r="XZ149" s="0" t="n">
        <v>1370</v>
      </c>
      <c r="YA149" s="0" t="n">
        <v>32</v>
      </c>
      <c r="YB149" s="0" t="n">
        <v>370</v>
      </c>
      <c r="YC149" s="0" t="n">
        <v>0</v>
      </c>
      <c r="YD149" s="0" t="n">
        <v>0</v>
      </c>
      <c r="YE149" s="0" t="n">
        <v>0</v>
      </c>
      <c r="YF149" s="0" t="n">
        <v>0</v>
      </c>
      <c r="YG149" s="0" t="n">
        <v>0</v>
      </c>
      <c r="YH149" s="0" t="n">
        <v>373</v>
      </c>
      <c r="YI149" s="0" t="n">
        <v>106</v>
      </c>
      <c r="YJ149" s="0" t="n">
        <v>0</v>
      </c>
      <c r="YK149" s="0" t="n">
        <v>105</v>
      </c>
      <c r="YL149" s="0" t="n">
        <v>596</v>
      </c>
      <c r="YM149" s="0" t="n">
        <v>0</v>
      </c>
      <c r="YN149" s="0" t="n">
        <v>0</v>
      </c>
      <c r="YO149" s="0" t="n">
        <v>0</v>
      </c>
      <c r="YP149" s="0" t="n">
        <v>0</v>
      </c>
      <c r="YQ149" s="0" t="n">
        <v>0</v>
      </c>
      <c r="YR149" s="0" t="n">
        <v>0</v>
      </c>
      <c r="YS149" s="0" t="n">
        <v>0</v>
      </c>
      <c r="YT149" s="0" t="n">
        <v>0</v>
      </c>
      <c r="YU149" s="0" t="n">
        <v>29</v>
      </c>
      <c r="YV149" s="0" t="n">
        <v>0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0</v>
      </c>
      <c r="ZH149" s="0" t="n">
        <v>0</v>
      </c>
      <c r="ZI149" s="0" t="n">
        <v>0</v>
      </c>
      <c r="ZJ149" s="0" t="n">
        <v>0</v>
      </c>
      <c r="ZK149" s="0" t="n">
        <v>0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238</v>
      </c>
      <c r="ZQ149" s="0" t="n">
        <v>10531</v>
      </c>
      <c r="ZR149" s="0" t="n">
        <v>0</v>
      </c>
      <c r="ZS149" s="0" t="n">
        <v>0</v>
      </c>
      <c r="ZT149" s="0" t="n">
        <v>137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205</v>
      </c>
      <c r="AAE149" s="0" t="n">
        <v>0</v>
      </c>
      <c r="AAF149" s="0" t="n">
        <v>0</v>
      </c>
      <c r="AAG149" s="0" t="n">
        <v>0</v>
      </c>
      <c r="AAH149" s="0" t="n">
        <v>0</v>
      </c>
      <c r="AAI149" s="0" t="n">
        <v>0</v>
      </c>
      <c r="AAJ149" s="0" t="n">
        <v>676</v>
      </c>
      <c r="AAK149" s="0" t="n">
        <v>0</v>
      </c>
      <c r="AAL149" s="0" t="n">
        <v>0</v>
      </c>
      <c r="AAM149" s="0" t="n">
        <v>0</v>
      </c>
      <c r="AAN149" s="0" t="n">
        <v>0</v>
      </c>
      <c r="AAO149" s="0" t="n">
        <v>0</v>
      </c>
      <c r="AAP149" s="0" t="n">
        <v>0</v>
      </c>
    </row>
    <row r="150" customFormat="false" ht="15" hidden="false" customHeight="true" outlineLevel="0" collapsed="false">
      <c r="A150" s="1" t="n">
        <v>31430</v>
      </c>
      <c r="C150" s="20"/>
      <c r="D150" s="20"/>
      <c r="E150" s="20"/>
      <c r="F150" s="20"/>
      <c r="G150" s="20"/>
      <c r="H150" s="2" t="n">
        <v>2</v>
      </c>
      <c r="I150" s="2" t="n">
        <v>52</v>
      </c>
      <c r="J150" s="21"/>
      <c r="K150" s="21"/>
      <c r="L150" s="2" t="n">
        <v>0</v>
      </c>
      <c r="M150" s="2" t="n">
        <v>1</v>
      </c>
      <c r="N150" s="2" t="n">
        <v>1</v>
      </c>
      <c r="O150" s="2" t="n">
        <v>1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W150" s="2" t="n">
        <v>0</v>
      </c>
      <c r="X150" s="2" t="n">
        <f aca="false">SUM(L150:W150)</f>
        <v>3</v>
      </c>
      <c r="Y150" s="2" t="n">
        <v>120</v>
      </c>
      <c r="Z150" s="2" t="n">
        <v>80</v>
      </c>
      <c r="AA150" s="2" t="n">
        <f aca="false">Y150-Z150</f>
        <v>40</v>
      </c>
      <c r="AB150" s="3" t="n">
        <f aca="false">Z150+((Y150-Z150)/3)</f>
        <v>93.3333333333333</v>
      </c>
      <c r="AC150" s="4" t="n">
        <v>68.6</v>
      </c>
      <c r="AD150" s="4" t="n">
        <v>167</v>
      </c>
      <c r="AE150" s="3" t="n">
        <v>24.5975115636989</v>
      </c>
      <c r="AF150" s="3" t="n">
        <v>0</v>
      </c>
      <c r="AG150" s="4" t="n">
        <v>81</v>
      </c>
      <c r="AH150" s="4" t="n">
        <v>101</v>
      </c>
      <c r="AK150" s="3" t="n">
        <v>91</v>
      </c>
      <c r="AL150" s="4" t="n">
        <v>39.3</v>
      </c>
      <c r="AS150" s="2" t="n">
        <v>93</v>
      </c>
      <c r="AT150" s="2" t="n">
        <v>131</v>
      </c>
      <c r="AU150" s="2" t="n">
        <v>103</v>
      </c>
      <c r="AV150" s="2" t="n">
        <v>89</v>
      </c>
      <c r="AW150" s="2" t="n">
        <v>82</v>
      </c>
      <c r="AX150" s="2" t="n">
        <v>1</v>
      </c>
      <c r="AY150" s="2" t="n">
        <f aca="false">((AS150*15)+(AT150*30)+(AU150*30)+(AV150*30)+(AW150*15))-(AS150*120)</f>
        <v>1155</v>
      </c>
      <c r="AZ150" s="2" t="n">
        <f aca="false">((AS150*15)+(AT150*30)+(AU150*30)+(AV150*30)+(AW150*15))</f>
        <v>12315</v>
      </c>
      <c r="BB150" s="5" t="n">
        <f aca="false">10000/SQRT((AS150*BH150)*(AVERAGE(AS150:AW150)*AVERAGE(BH150:BL150)))</f>
        <v>3.28863207247213</v>
      </c>
      <c r="BC150" s="3" t="n">
        <f aca="false">(AS150*BH150)/405</f>
        <v>5.53407407407407</v>
      </c>
      <c r="BD150" s="3" t="n">
        <v>1</v>
      </c>
      <c r="BE150" s="3" t="n">
        <f aca="false">1/(LOG(BH150)+LOG(AS150))</f>
        <v>0.298462916772936</v>
      </c>
      <c r="BF150" s="3" t="n">
        <f aca="false">(BI150-BH150)/(AT150-AS150)</f>
        <v>0.344736842105263</v>
      </c>
      <c r="BG150" s="3" t="n">
        <f aca="false">(20*BH150)/((AS150/18)-3.5)</f>
        <v>289.2</v>
      </c>
      <c r="BH150" s="2" t="n">
        <v>24.1</v>
      </c>
      <c r="BI150" s="2" t="n">
        <v>37.2</v>
      </c>
      <c r="BJ150" s="2" t="n">
        <v>61</v>
      </c>
      <c r="BK150" s="2" t="n">
        <v>45.8</v>
      </c>
      <c r="BL150" s="2" t="n">
        <v>39</v>
      </c>
      <c r="BM150" s="3" t="n">
        <f aca="false">((BH150*15)+(BI150*30)+(BJ150*30)+(BK150*30)+(BL150*15))-(BH150*120)</f>
        <v>2374.5</v>
      </c>
      <c r="BN150" s="3" t="n">
        <f aca="false">((BH150*15)+(BI150*30)+(BJ150*30)+(BK150*30)+(BL150*15))</f>
        <v>5266.5</v>
      </c>
      <c r="BO150" s="3" t="n">
        <f aca="false">(1/BH150)</f>
        <v>0.04149377593361</v>
      </c>
      <c r="BP150" s="3" t="n">
        <f aca="false">(BN150/AZ150)</f>
        <v>0.427649208282582</v>
      </c>
      <c r="BQ150" s="3" t="n">
        <f aca="false">(BB150*BP150)</f>
        <v>1.40638090212541</v>
      </c>
      <c r="BR150" s="5" t="n">
        <f aca="false">(BF150*BO150)</f>
        <v>0.0143044332823761</v>
      </c>
      <c r="CA150" s="2" t="n">
        <v>191</v>
      </c>
      <c r="CB150" s="2" t="n">
        <v>0</v>
      </c>
      <c r="CH150" s="2" t="n">
        <v>138</v>
      </c>
      <c r="CI150" s="2" t="n">
        <v>0</v>
      </c>
      <c r="GK150" s="9" t="n">
        <v>895</v>
      </c>
      <c r="GL150" s="9" t="n">
        <v>44.9</v>
      </c>
      <c r="GM150" s="9" t="n">
        <v>19.98</v>
      </c>
      <c r="GN150" s="9" t="n">
        <v>2.5</v>
      </c>
      <c r="GO150" s="9" t="n">
        <v>8.1</v>
      </c>
      <c r="GP150" s="9" t="n">
        <v>3.3</v>
      </c>
      <c r="GQ150" s="9" t="n">
        <v>52</v>
      </c>
      <c r="GR150" s="9" t="n">
        <v>142.1</v>
      </c>
      <c r="GS150" s="9" t="n">
        <v>24.1</v>
      </c>
      <c r="GT150" s="9" t="n">
        <v>14.1</v>
      </c>
      <c r="GU150" s="9" t="n">
        <v>2386</v>
      </c>
      <c r="GV150" s="9" t="n">
        <v>214</v>
      </c>
      <c r="GW150" s="9" t="n">
        <v>0.53</v>
      </c>
      <c r="GX150" s="9" t="n">
        <v>0.59</v>
      </c>
      <c r="GY150" s="9" t="n">
        <v>0.77</v>
      </c>
      <c r="GZ150" s="9" t="n">
        <v>0.42</v>
      </c>
      <c r="HA150" s="9" t="n">
        <v>238.4</v>
      </c>
      <c r="HB150" s="9" t="n">
        <v>70.9</v>
      </c>
      <c r="HC150" s="9" t="n">
        <v>0.81</v>
      </c>
      <c r="HD150" s="9" t="n">
        <v>7.55</v>
      </c>
      <c r="HE150" s="9" t="n">
        <v>4.74</v>
      </c>
      <c r="HF150" s="9" t="n">
        <v>900</v>
      </c>
      <c r="HG150" s="9" t="n">
        <v>5.36</v>
      </c>
      <c r="HH150" s="9" t="n">
        <v>1931</v>
      </c>
      <c r="HI150" s="9" t="n">
        <v>190</v>
      </c>
      <c r="HJ150" s="9" t="n">
        <v>595</v>
      </c>
      <c r="HK150" s="9" t="n">
        <v>362</v>
      </c>
      <c r="HL150" s="9" t="n">
        <v>28</v>
      </c>
      <c r="HM150" s="9" t="n">
        <v>2.6</v>
      </c>
      <c r="HN150" s="9" t="n">
        <v>0</v>
      </c>
      <c r="HO150" s="2" t="n">
        <v>5</v>
      </c>
      <c r="HP150" s="2" t="n">
        <v>5</v>
      </c>
      <c r="HQ150" s="2" t="n">
        <v>0</v>
      </c>
      <c r="HR150" s="2" t="n">
        <v>0</v>
      </c>
      <c r="HS150" s="2" t="n">
        <v>25.14035987854</v>
      </c>
      <c r="HT150" s="2" t="n">
        <v>125.148666381836</v>
      </c>
      <c r="HU150" s="2" t="n">
        <v>0.06</v>
      </c>
      <c r="HV150" s="2" t="n">
        <v>3</v>
      </c>
      <c r="HW150" s="2" t="n">
        <v>4</v>
      </c>
      <c r="HX150" s="2" t="n">
        <v>2</v>
      </c>
      <c r="HY150" s="2" t="n">
        <v>1802.18005371094</v>
      </c>
      <c r="HZ150" s="2" t="n">
        <v>67.6999969482422</v>
      </c>
      <c r="IA150" s="2" t="n">
        <v>19.6599998474121</v>
      </c>
      <c r="IB150" s="2" t="n">
        <v>18.3799991607666</v>
      </c>
      <c r="IC150" s="2" t="n">
        <v>37.5200004577637</v>
      </c>
      <c r="ID150" s="2" t="n">
        <v>272.730010986328</v>
      </c>
      <c r="IE150" s="2" t="n">
        <v>28.2000007629395</v>
      </c>
      <c r="IF150" s="2" t="n">
        <v>20.3400001525879</v>
      </c>
      <c r="IG150" s="2" t="n">
        <v>2.30999994277954</v>
      </c>
      <c r="IH150" s="2" t="n">
        <v>88.4400024414063</v>
      </c>
      <c r="II150" s="2" t="n">
        <v>1.80999994277954</v>
      </c>
      <c r="IJ150" s="2" t="n">
        <v>11.7299995422363</v>
      </c>
      <c r="IK150" s="2" t="n">
        <v>10.8199996948242</v>
      </c>
      <c r="IL150" s="2" t="n">
        <v>38.7400016784668</v>
      </c>
      <c r="IM150" s="2" t="n">
        <v>36.189998626709</v>
      </c>
      <c r="IN150" s="2" t="n">
        <v>28.0799999237061</v>
      </c>
      <c r="IO150" s="2" t="n">
        <v>8.76000022888184</v>
      </c>
      <c r="IP150" s="2" t="n">
        <v>33.3600006103516</v>
      </c>
      <c r="IQ150" s="2" t="n">
        <v>15.460000038147</v>
      </c>
      <c r="IR150" s="2" t="n">
        <v>5.53999996185303</v>
      </c>
      <c r="IS150" s="2" t="n">
        <v>2</v>
      </c>
      <c r="IT150" s="2" t="n">
        <v>822.179992675781</v>
      </c>
      <c r="IU150" s="2" t="n">
        <v>20.7399997711182</v>
      </c>
      <c r="IV150" s="2" t="n">
        <v>0.670000016689301</v>
      </c>
      <c r="IW150" s="2" t="n">
        <v>501.279998779297</v>
      </c>
      <c r="IX150" s="2" t="n">
        <v>1551.67004394531</v>
      </c>
      <c r="IY150" s="2" t="n">
        <v>3386.7900390625</v>
      </c>
      <c r="IZ150" s="2" t="n">
        <v>2551.11010742187</v>
      </c>
      <c r="JA150" s="2" t="n">
        <v>15.2399997711182</v>
      </c>
      <c r="JB150" s="2" t="n">
        <v>1.94000005722046</v>
      </c>
      <c r="JC150" s="2" t="n">
        <v>6.32999992370606</v>
      </c>
      <c r="JD150" s="2" t="n">
        <v>58.8800010681152</v>
      </c>
      <c r="JE150" s="2" t="n">
        <v>275.790008544922</v>
      </c>
      <c r="JF150" s="2" t="n">
        <v>2.45000004768372</v>
      </c>
      <c r="JG150" s="2" t="n">
        <v>2.59999990463257</v>
      </c>
      <c r="JH150" s="2" t="n">
        <v>29.1800003051758</v>
      </c>
      <c r="JI150" s="2" t="n">
        <v>5.59000015258789</v>
      </c>
      <c r="JJ150" s="2" t="n">
        <v>2.85999989509583</v>
      </c>
      <c r="JK150" s="2" t="n">
        <v>1.72000002861023</v>
      </c>
      <c r="JL150" s="2" t="n">
        <v>562.52001953125</v>
      </c>
      <c r="JM150" s="2" t="n">
        <v>3.9300000667572</v>
      </c>
      <c r="JN150" s="2" t="n">
        <v>37.5699996948242</v>
      </c>
      <c r="JO150" s="2" t="n">
        <v>4468.64013671875</v>
      </c>
      <c r="JP150" s="2" t="n">
        <v>5824.39013671875</v>
      </c>
      <c r="JQ150" s="2" t="n">
        <v>84.9599990844727</v>
      </c>
      <c r="JR150" s="2" t="n">
        <v>1162.58996582031</v>
      </c>
      <c r="JS150" s="2" t="n">
        <v>1218.81005859375</v>
      </c>
      <c r="JT150" s="2" t="n">
        <v>5090.35986328125</v>
      </c>
      <c r="JU150" s="2" t="n">
        <v>762.960021972656</v>
      </c>
      <c r="JV150" s="2" t="n">
        <v>245.660003662109</v>
      </c>
      <c r="JW150" s="2" t="n">
        <v>6.42999982833862</v>
      </c>
      <c r="JX150" s="2" t="n">
        <v>7.3899998664856</v>
      </c>
      <c r="JY150" s="2" t="n">
        <v>9.0600004196167</v>
      </c>
      <c r="JZ150" s="2" t="n">
        <v>0.709999978542328</v>
      </c>
      <c r="KA150" s="2" t="n">
        <v>10.9200000762939</v>
      </c>
      <c r="KB150" s="2" t="n">
        <v>1.45000004768372</v>
      </c>
      <c r="KC150" s="2" t="n">
        <v>25.9899997711182</v>
      </c>
      <c r="KD150" s="2" t="n">
        <v>10.4499998092651</v>
      </c>
      <c r="KE150" s="2" t="n">
        <v>14.1400003433228</v>
      </c>
      <c r="KF150" s="2" t="n">
        <v>28.2099990844727</v>
      </c>
      <c r="KG150" s="2" t="n">
        <v>11.5200004577637</v>
      </c>
      <c r="KH150" s="2" t="n">
        <v>114.180000305176</v>
      </c>
      <c r="KI150" s="2" t="n">
        <v>0.0399999991059303</v>
      </c>
      <c r="KJ150" s="2" t="n">
        <v>6.38000011444092</v>
      </c>
      <c r="KK150" s="2" t="n">
        <v>30.0300006866455</v>
      </c>
      <c r="KL150" s="2" t="n">
        <v>1224591.83</v>
      </c>
      <c r="KM150" s="2" t="n">
        <v>4490.1298828125</v>
      </c>
      <c r="KN150" s="2" t="n">
        <v>52.3800010681152</v>
      </c>
      <c r="KO150" s="2" t="n">
        <v>0.0799999982118607</v>
      </c>
      <c r="KP150" s="2" t="n">
        <v>0.129999995231628</v>
      </c>
      <c r="KQ150" s="2" t="n">
        <v>0.150000005960464</v>
      </c>
      <c r="KR150" s="2" t="n">
        <v>0.28999999165535</v>
      </c>
      <c r="KS150" s="2" t="n">
        <v>0.100000001490116</v>
      </c>
      <c r="KT150" s="2" t="n">
        <v>0.0299999993294477</v>
      </c>
      <c r="KU150" s="2" t="n">
        <v>0.490000009536743</v>
      </c>
      <c r="KV150" s="2" t="n">
        <v>0.579999983310699</v>
      </c>
      <c r="KW150" s="2" t="n">
        <v>9.07999992370606</v>
      </c>
      <c r="KX150" s="2" t="n">
        <v>8.38000011444092</v>
      </c>
      <c r="KY150" s="2" t="n">
        <v>3.19000005722046</v>
      </c>
      <c r="KZ150" s="2" t="n">
        <v>2.92000007629395</v>
      </c>
      <c r="LA150" s="2" t="n">
        <v>1.28999996185303</v>
      </c>
      <c r="LB150" s="2" t="n">
        <v>0.0299999993294477</v>
      </c>
      <c r="LC150" s="2" t="n">
        <v>25.7399997711182</v>
      </c>
      <c r="LD150" s="2" t="n">
        <v>16.0300006866455</v>
      </c>
      <c r="LE150" s="2" t="n">
        <v>2.02999997138977</v>
      </c>
      <c r="LF150" s="2" t="n">
        <v>0.0900000035762787</v>
      </c>
      <c r="LG150" s="2" t="n">
        <v>0.00999999977648258</v>
      </c>
      <c r="LH150" s="2" t="n">
        <v>9.61999988555908</v>
      </c>
      <c r="LI150" s="2" t="n">
        <v>8.05000019073486</v>
      </c>
      <c r="LJ150" s="2" t="n">
        <v>0.219999998807907</v>
      </c>
      <c r="LK150" s="2" t="n">
        <v>0.600000023841858</v>
      </c>
      <c r="LL150" s="2" t="n">
        <v>0.72000002861023</v>
      </c>
      <c r="LM150" s="2" t="n">
        <v>0.740000009536743</v>
      </c>
      <c r="LN150" s="2" t="n">
        <v>0.00999999977648258</v>
      </c>
      <c r="LO150" s="2" t="n">
        <v>0.0799999982118607</v>
      </c>
      <c r="LP150" s="2" t="n">
        <v>0.0299999993294477</v>
      </c>
      <c r="LQ150" s="2" t="n">
        <v>0.0399999991059303</v>
      </c>
      <c r="LR150" s="2" t="n">
        <v>0.0399999991059303</v>
      </c>
      <c r="LS150" s="2" t="n">
        <v>0.00999999977648258</v>
      </c>
      <c r="LT150" s="2" t="n">
        <v>0.100000001490116</v>
      </c>
      <c r="LU150" s="2" t="n">
        <v>0.0900000035762787</v>
      </c>
      <c r="LV150" s="2" t="n">
        <v>56.1511001586914</v>
      </c>
      <c r="LW150" s="0" t="n">
        <v>7</v>
      </c>
      <c r="LX150" s="0" t="n">
        <v>1</v>
      </c>
      <c r="LY150" s="0" t="n">
        <v>46</v>
      </c>
      <c r="LZ150" s="0" t="n">
        <v>46</v>
      </c>
      <c r="MA150" s="0" t="n">
        <v>49</v>
      </c>
      <c r="MB150" s="0" t="n">
        <v>2</v>
      </c>
      <c r="MC150" s="0" t="n">
        <v>0</v>
      </c>
      <c r="MD150" s="0" t="n">
        <v>0</v>
      </c>
      <c r="ME150" s="0" t="n">
        <v>0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49</v>
      </c>
      <c r="ML150" s="0" t="n">
        <v>0</v>
      </c>
      <c r="MM150" s="0" t="n">
        <v>0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2</v>
      </c>
      <c r="NC150" s="0" t="n">
        <v>0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550</v>
      </c>
      <c r="NI150" s="0" t="n">
        <v>0</v>
      </c>
      <c r="NJ150" s="0" t="n">
        <v>0</v>
      </c>
      <c r="NK150" s="0" t="n">
        <v>0</v>
      </c>
      <c r="NL150" s="0" t="n">
        <v>0</v>
      </c>
      <c r="NM150" s="0" t="n">
        <v>0</v>
      </c>
      <c r="NN150" s="0" t="n">
        <v>0</v>
      </c>
      <c r="NO150" s="0" t="n">
        <v>0</v>
      </c>
      <c r="NP150" s="0" t="n">
        <v>0</v>
      </c>
      <c r="NQ150" s="0" t="n">
        <v>0</v>
      </c>
      <c r="NR150" s="0" t="n">
        <v>0</v>
      </c>
      <c r="NS150" s="0" t="n">
        <v>26389</v>
      </c>
      <c r="NT150" s="0" t="n">
        <v>0</v>
      </c>
      <c r="NU150" s="0" t="n">
        <v>0</v>
      </c>
      <c r="NV150" s="0" t="n">
        <v>0</v>
      </c>
      <c r="NW150" s="0" t="n">
        <v>89</v>
      </c>
      <c r="NX150" s="0" t="n">
        <v>0</v>
      </c>
      <c r="NY150" s="0" t="n">
        <v>399</v>
      </c>
      <c r="NZ150" s="0" t="n">
        <v>0</v>
      </c>
      <c r="OA150" s="0" t="n">
        <v>0</v>
      </c>
      <c r="OB150" s="0" t="n">
        <v>0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1948</v>
      </c>
      <c r="OH150" s="0" t="n">
        <v>0</v>
      </c>
      <c r="OI150" s="0" t="n">
        <v>0</v>
      </c>
      <c r="OJ150" s="0" t="n">
        <v>0</v>
      </c>
      <c r="OK150" s="0" t="n">
        <v>0</v>
      </c>
      <c r="OL150" s="0" t="n">
        <v>0</v>
      </c>
      <c r="OM150" s="0" t="n">
        <v>0</v>
      </c>
      <c r="ON150" s="0" t="n">
        <v>0</v>
      </c>
      <c r="OO150" s="0" t="n">
        <v>0</v>
      </c>
      <c r="OP150" s="0" t="n">
        <v>0</v>
      </c>
      <c r="OQ150" s="0" t="n">
        <v>0</v>
      </c>
      <c r="OR150" s="0" t="n">
        <v>0</v>
      </c>
      <c r="OS150" s="0" t="n">
        <v>0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0</v>
      </c>
      <c r="PA150" s="0" t="n">
        <v>0</v>
      </c>
      <c r="PB150" s="0" t="n">
        <v>0</v>
      </c>
      <c r="PC150" s="0" t="n">
        <v>0</v>
      </c>
      <c r="PD150" s="0" t="n">
        <v>0</v>
      </c>
      <c r="PE150" s="0" t="n">
        <v>0</v>
      </c>
      <c r="PF150" s="0" t="n">
        <v>794</v>
      </c>
      <c r="PG150" s="0" t="n">
        <v>0</v>
      </c>
      <c r="PH150" s="0" t="n">
        <v>0</v>
      </c>
      <c r="PI150" s="0" t="n">
        <v>0</v>
      </c>
      <c r="PJ150" s="0" t="n">
        <v>116</v>
      </c>
      <c r="PK150" s="0" t="n">
        <v>0</v>
      </c>
      <c r="PL150" s="0" t="n">
        <v>0</v>
      </c>
      <c r="PM150" s="0" t="n">
        <v>0</v>
      </c>
      <c r="PN150" s="0" t="n">
        <v>0</v>
      </c>
      <c r="PO150" s="0" t="n">
        <v>0</v>
      </c>
      <c r="PP150" s="0" t="n">
        <v>0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0</v>
      </c>
      <c r="PV150" s="0" t="n">
        <v>13</v>
      </c>
      <c r="PW150" s="0" t="n">
        <v>0</v>
      </c>
      <c r="PX150" s="0" t="n">
        <v>23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</v>
      </c>
      <c r="QG150" s="0" t="n">
        <v>0</v>
      </c>
      <c r="QH150" s="0" t="n">
        <v>0</v>
      </c>
      <c r="QI150" s="0" t="n">
        <v>0</v>
      </c>
      <c r="QJ150" s="0" t="n">
        <v>0</v>
      </c>
      <c r="QK150" s="0" t="n">
        <v>3</v>
      </c>
      <c r="QL150" s="0" t="n">
        <v>0</v>
      </c>
      <c r="QM150" s="0" t="n">
        <v>348</v>
      </c>
      <c r="QN150" s="0" t="n">
        <v>0</v>
      </c>
      <c r="QO150" s="0" t="n">
        <v>0</v>
      </c>
      <c r="QP150" s="0" t="n">
        <v>0</v>
      </c>
      <c r="QQ150" s="0" t="n">
        <v>441</v>
      </c>
      <c r="QR150" s="0" t="n">
        <v>0</v>
      </c>
      <c r="QS150" s="0" t="n">
        <v>30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109</v>
      </c>
      <c r="QZ150" s="0" t="n">
        <v>0</v>
      </c>
      <c r="RA150" s="0" t="n">
        <v>0</v>
      </c>
      <c r="RB150" s="0" t="n">
        <v>0</v>
      </c>
      <c r="RC150" s="0" t="n">
        <v>0</v>
      </c>
      <c r="RD150" s="0" t="n">
        <v>121</v>
      </c>
      <c r="RE150" s="0" t="n">
        <v>0</v>
      </c>
      <c r="RF150" s="0" t="n">
        <v>0</v>
      </c>
      <c r="RG150" s="0" t="n">
        <v>12837</v>
      </c>
      <c r="RH150" s="0" t="n">
        <v>0</v>
      </c>
      <c r="RI150" s="0" t="n">
        <v>0</v>
      </c>
      <c r="RJ150" s="0" t="n">
        <v>3</v>
      </c>
      <c r="RK150" s="0" t="n">
        <v>0</v>
      </c>
      <c r="RL150" s="0" t="n">
        <v>7403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0</v>
      </c>
      <c r="RU150" s="0" t="n">
        <v>0</v>
      </c>
      <c r="RV150" s="0" t="n">
        <v>1122</v>
      </c>
      <c r="RW150" s="0" t="n">
        <v>0</v>
      </c>
      <c r="RX150" s="0" t="n">
        <v>0</v>
      </c>
      <c r="RY150" s="0" t="n">
        <v>264</v>
      </c>
      <c r="RZ150" s="0" t="n">
        <v>21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0</v>
      </c>
      <c r="SG150" s="0" t="n">
        <v>0</v>
      </c>
      <c r="SH150" s="0" t="n">
        <v>0</v>
      </c>
      <c r="SI150" s="0" t="n">
        <v>0</v>
      </c>
      <c r="SJ150" s="0" t="n">
        <v>0</v>
      </c>
      <c r="SK150" s="0" t="n">
        <v>0</v>
      </c>
      <c r="SL150" s="0" t="n">
        <v>0</v>
      </c>
      <c r="SM150" s="0" t="n">
        <v>846</v>
      </c>
      <c r="SN150" s="0" t="n">
        <v>35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0</v>
      </c>
      <c r="ST150" s="0" t="n">
        <v>0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39</v>
      </c>
      <c r="TA150" s="0" t="n">
        <v>0</v>
      </c>
      <c r="TB150" s="0" t="n">
        <v>0</v>
      </c>
      <c r="TC150" s="0" t="n">
        <v>0</v>
      </c>
      <c r="TD150" s="0" t="n">
        <v>0</v>
      </c>
      <c r="TE150" s="0" t="n">
        <v>477</v>
      </c>
      <c r="TF150" s="0" t="n">
        <v>0</v>
      </c>
      <c r="TG150" s="0" t="n">
        <v>0</v>
      </c>
      <c r="TH150" s="0" t="n">
        <v>0</v>
      </c>
      <c r="TI150" s="0" t="n">
        <v>1376</v>
      </c>
      <c r="TJ150" s="0" t="n">
        <v>0</v>
      </c>
      <c r="TK150" s="0" t="n">
        <v>25</v>
      </c>
      <c r="TL150" s="0" t="n">
        <v>1977</v>
      </c>
      <c r="TM150" s="0" t="n">
        <v>0</v>
      </c>
      <c r="TN150" s="0" t="n">
        <v>0</v>
      </c>
      <c r="TO150" s="0" t="n">
        <v>0</v>
      </c>
      <c r="TP150" s="0" t="n">
        <v>191</v>
      </c>
      <c r="TQ150" s="0" t="n">
        <v>0</v>
      </c>
      <c r="TR150" s="0" t="n">
        <v>1903</v>
      </c>
      <c r="TS150" s="0" t="n">
        <v>0</v>
      </c>
      <c r="TT150" s="0" t="n">
        <v>0</v>
      </c>
      <c r="TU150" s="0" t="n">
        <v>0</v>
      </c>
      <c r="TV150" s="0" t="n">
        <v>110</v>
      </c>
      <c r="TW150" s="0" t="n">
        <v>516</v>
      </c>
      <c r="TX150" s="0" t="n">
        <v>0</v>
      </c>
      <c r="TY150" s="0" t="n">
        <v>0</v>
      </c>
      <c r="TZ150" s="0" t="n">
        <v>12</v>
      </c>
      <c r="UA150" s="0" t="n">
        <v>538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0</v>
      </c>
      <c r="UH150" s="0" t="n">
        <v>0</v>
      </c>
      <c r="UI150" s="0" t="n">
        <v>0</v>
      </c>
      <c r="UJ150" s="0" t="n">
        <v>0</v>
      </c>
      <c r="UK150" s="0" t="n">
        <v>0</v>
      </c>
      <c r="UL150" s="0" t="n">
        <v>16959</v>
      </c>
      <c r="UM150" s="0" t="n">
        <v>65</v>
      </c>
      <c r="UN150" s="0" t="n">
        <v>9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0</v>
      </c>
      <c r="UV150" s="0" t="n">
        <v>0</v>
      </c>
      <c r="UW150" s="0" t="n">
        <v>11</v>
      </c>
      <c r="UX150" s="0" t="n">
        <v>0</v>
      </c>
      <c r="UY150" s="0" t="n">
        <v>0</v>
      </c>
      <c r="UZ150" s="0" t="n">
        <v>0</v>
      </c>
      <c r="VA150" s="0" t="n">
        <v>16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0</v>
      </c>
      <c r="VH150" s="0" t="n">
        <v>0</v>
      </c>
      <c r="VI150" s="0" t="n">
        <v>0</v>
      </c>
      <c r="VJ150" s="0" t="n">
        <v>0</v>
      </c>
      <c r="VK150" s="0" t="n">
        <v>0</v>
      </c>
      <c r="VL150" s="0" t="n">
        <v>0</v>
      </c>
      <c r="VM150" s="0" t="n">
        <v>0</v>
      </c>
      <c r="VN150" s="0" t="n">
        <v>0</v>
      </c>
      <c r="VO150" s="0" t="n">
        <v>0</v>
      </c>
      <c r="VP150" s="0" t="n">
        <v>0</v>
      </c>
      <c r="VQ150" s="0" t="n">
        <v>0</v>
      </c>
      <c r="VR150" s="0" t="n">
        <v>14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5104</v>
      </c>
      <c r="VX150" s="0" t="n">
        <v>0</v>
      </c>
      <c r="VY150" s="0" t="n">
        <v>0</v>
      </c>
      <c r="VZ150" s="0" t="n">
        <v>0</v>
      </c>
      <c r="WA150" s="0" t="n">
        <v>0</v>
      </c>
      <c r="WB150" s="0" t="n">
        <v>0</v>
      </c>
      <c r="WC150" s="0" t="n">
        <v>0</v>
      </c>
      <c r="WD150" s="0" t="n">
        <v>0</v>
      </c>
      <c r="WE150" s="0" t="n">
        <v>0</v>
      </c>
      <c r="WF150" s="0" t="n">
        <v>21648</v>
      </c>
      <c r="WG150" s="0" t="n">
        <v>0</v>
      </c>
      <c r="WH150" s="0" t="n">
        <v>0</v>
      </c>
      <c r="WI150" s="0" t="n">
        <v>0</v>
      </c>
      <c r="WJ150" s="0" t="n">
        <v>0</v>
      </c>
      <c r="WK150" s="0" t="n">
        <v>0</v>
      </c>
      <c r="WL150" s="0" t="n">
        <v>0</v>
      </c>
      <c r="WM150" s="0" t="n">
        <v>0</v>
      </c>
      <c r="WN150" s="0" t="n">
        <v>0</v>
      </c>
      <c r="WO150" s="0" t="n">
        <v>0</v>
      </c>
      <c r="WP150" s="0" t="n">
        <v>5</v>
      </c>
      <c r="WQ150" s="0" t="n">
        <v>0</v>
      </c>
      <c r="WR150" s="0" t="n">
        <v>0</v>
      </c>
      <c r="WS150" s="0" t="n">
        <v>0</v>
      </c>
      <c r="WT150" s="0" t="n">
        <v>0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</v>
      </c>
      <c r="XD150" s="0" t="n">
        <v>0</v>
      </c>
      <c r="XE150" s="0" t="n">
        <v>0</v>
      </c>
      <c r="XF150" s="0" t="n">
        <v>0</v>
      </c>
      <c r="XG150" s="0" t="n">
        <v>0</v>
      </c>
      <c r="XH150" s="0" t="n">
        <v>0</v>
      </c>
      <c r="XI150" s="0" t="n">
        <v>0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32</v>
      </c>
      <c r="XO150" s="0" t="n">
        <v>9806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161</v>
      </c>
      <c r="XU150" s="0" t="n">
        <v>0</v>
      </c>
      <c r="XV150" s="0" t="n">
        <v>897</v>
      </c>
      <c r="XW150" s="0" t="n">
        <v>0</v>
      </c>
      <c r="XX150" s="0" t="n">
        <v>0</v>
      </c>
      <c r="XY150" s="0" t="n">
        <v>0</v>
      </c>
      <c r="XZ150" s="0" t="n">
        <v>0</v>
      </c>
      <c r="YA150" s="0" t="n">
        <v>0</v>
      </c>
      <c r="YB150" s="0" t="n">
        <v>0</v>
      </c>
      <c r="YC150" s="0" t="n">
        <v>0</v>
      </c>
      <c r="YD150" s="0" t="n">
        <v>0</v>
      </c>
      <c r="YE150" s="0" t="n">
        <v>0</v>
      </c>
      <c r="YF150" s="0" t="n">
        <v>0</v>
      </c>
      <c r="YG150" s="0" t="n">
        <v>0</v>
      </c>
      <c r="YH150" s="0" t="n">
        <v>931</v>
      </c>
      <c r="YI150" s="0" t="n">
        <v>10</v>
      </c>
      <c r="YJ150" s="0" t="n">
        <v>0</v>
      </c>
      <c r="YK150" s="0" t="n">
        <v>4</v>
      </c>
      <c r="YL150" s="0" t="n">
        <v>1032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0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0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0</v>
      </c>
      <c r="ZK150" s="0" t="n">
        <v>0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50</v>
      </c>
      <c r="ZQ150" s="0" t="n">
        <v>8290</v>
      </c>
      <c r="ZR150" s="0" t="n">
        <v>0</v>
      </c>
      <c r="ZS150" s="0" t="n">
        <v>0</v>
      </c>
      <c r="ZT150" s="0" t="n">
        <v>534</v>
      </c>
      <c r="ZU150" s="0" t="n">
        <v>0</v>
      </c>
      <c r="ZV150" s="0" t="n">
        <v>0</v>
      </c>
      <c r="ZW150" s="0" t="n">
        <v>0</v>
      </c>
      <c r="ZX150" s="0" t="n">
        <v>37</v>
      </c>
      <c r="ZY150" s="0" t="n">
        <v>0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14</v>
      </c>
      <c r="AAF150" s="0" t="n">
        <v>170</v>
      </c>
      <c r="AAG150" s="0" t="n">
        <v>0</v>
      </c>
      <c r="AAH150" s="0" t="n">
        <v>0</v>
      </c>
      <c r="AAI150" s="0" t="n">
        <v>0</v>
      </c>
      <c r="AAJ150" s="0" t="n">
        <v>8232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  <c r="AAP150" s="0" t="n">
        <v>0</v>
      </c>
    </row>
    <row r="151" customFormat="false" ht="15" hidden="false" customHeight="true" outlineLevel="0" collapsed="false">
      <c r="A151" s="1" t="n">
        <v>30654</v>
      </c>
      <c r="C151" s="20"/>
      <c r="D151" s="20"/>
      <c r="E151" s="20"/>
      <c r="F151" s="20"/>
      <c r="G151" s="20"/>
      <c r="H151" s="2" t="n">
        <v>1</v>
      </c>
      <c r="I151" s="2" t="n">
        <v>43</v>
      </c>
      <c r="J151" s="21"/>
      <c r="K151" s="21"/>
      <c r="L151" s="2" t="n">
        <v>1</v>
      </c>
      <c r="M151" s="2" t="n">
        <v>1</v>
      </c>
      <c r="N151" s="2" t="n">
        <v>0</v>
      </c>
      <c r="O151" s="2" t="n">
        <v>1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1</v>
      </c>
      <c r="V151" s="2" t="n">
        <v>0</v>
      </c>
      <c r="W151" s="2" t="n">
        <v>1</v>
      </c>
      <c r="X151" s="2" t="n">
        <f aca="false">SUM(L151:W151)</f>
        <v>5</v>
      </c>
      <c r="Y151" s="2" t="n">
        <v>120</v>
      </c>
      <c r="Z151" s="2" t="n">
        <v>80</v>
      </c>
      <c r="AA151" s="2" t="n">
        <f aca="false">Y151-Z151</f>
        <v>40</v>
      </c>
      <c r="AB151" s="3" t="n">
        <f aca="false">Z151+((Y151-Z151)/3)</f>
        <v>93.3333333333333</v>
      </c>
      <c r="AC151" s="4" t="n">
        <v>85.9</v>
      </c>
      <c r="AD151" s="4" t="n">
        <v>167</v>
      </c>
      <c r="AE151" s="3" t="n">
        <v>30.8006741009</v>
      </c>
      <c r="AF151" s="3" t="n">
        <v>2</v>
      </c>
      <c r="AG151" s="4" t="n">
        <v>106</v>
      </c>
      <c r="AH151" s="4" t="n">
        <v>31.5</v>
      </c>
      <c r="AI151" s="3" t="n">
        <v>0.634730538922156</v>
      </c>
      <c r="AJ151" s="3" t="n">
        <v>3.36507936507936</v>
      </c>
      <c r="AL151" s="4" t="n">
        <v>33.3</v>
      </c>
      <c r="AM151" s="4" t="n">
        <v>28.6</v>
      </c>
      <c r="AN151" s="4" t="n">
        <v>57.3</v>
      </c>
      <c r="AO151" s="2" t="n">
        <v>15</v>
      </c>
      <c r="AP151" s="4" t="n">
        <v>49.5</v>
      </c>
      <c r="AQ151" s="4" t="n">
        <v>54.4</v>
      </c>
      <c r="AR151" s="4" t="n">
        <v>2.9</v>
      </c>
      <c r="AS151" s="2" t="n">
        <v>239</v>
      </c>
      <c r="AT151" s="2" t="n">
        <v>344</v>
      </c>
      <c r="AU151" s="2" t="n">
        <v>357</v>
      </c>
      <c r="AV151" s="2" t="n">
        <v>377</v>
      </c>
      <c r="AW151" s="2" t="n">
        <v>356</v>
      </c>
      <c r="AX151" s="2" t="n">
        <v>6</v>
      </c>
      <c r="AY151" s="2" t="n">
        <f aca="false">((AS151*15)+(AT151*30)+(AU151*30)+(AV151*30)+(AW151*15))-(AS151*120)</f>
        <v>12585</v>
      </c>
      <c r="AZ151" s="2" t="n">
        <f aca="false">((AS151*15)+(AT151*30)+(AU151*30)+(AV151*30)+(AW151*15))</f>
        <v>41265</v>
      </c>
      <c r="BB151" s="5" t="n">
        <f aca="false">10000/SQRT((AS151*BH151)*(AVERAGE(AS151:AW151)*AVERAGE(BH151:BL151)))</f>
        <v>0.337451345042112</v>
      </c>
      <c r="BC151" s="3" t="n">
        <f aca="false">(AS151*BH151)/405</f>
        <v>46.5607407407408</v>
      </c>
      <c r="BD151" s="3" t="n">
        <v>1</v>
      </c>
      <c r="BE151" s="3" t="n">
        <f aca="false">1/(LOG(BH151)+LOG(AS151))</f>
        <v>0.233892145882456</v>
      </c>
      <c r="BF151" s="3" t="n">
        <f aca="false">(BI151-BH151)/(AT151-AS151)</f>
        <v>1.25809523809524</v>
      </c>
      <c r="BG151" s="3" t="n">
        <f aca="false">(20*BH151)/((AS151/18)-3.5)</f>
        <v>161.386363636364</v>
      </c>
      <c r="BH151" s="4" t="n">
        <v>78.9</v>
      </c>
      <c r="BI151" s="4" t="n">
        <v>211</v>
      </c>
      <c r="BJ151" s="4" t="n">
        <v>114</v>
      </c>
      <c r="BK151" s="4" t="n">
        <v>142</v>
      </c>
      <c r="BL151" s="4" t="n">
        <v>150</v>
      </c>
      <c r="BM151" s="3" t="n">
        <f aca="false">((BH151*15)+(BI151*30)+(BJ151*30)+(BK151*30)+(BL151*15))-(BH151*120)</f>
        <v>7975.5</v>
      </c>
      <c r="BN151" s="3" t="n">
        <f aca="false">((BH151*15)+(BI151*30)+(BJ151*30)+(BK151*30)+(BL151*15))</f>
        <v>17443.5</v>
      </c>
      <c r="BO151" s="3" t="n">
        <f aca="false">(1/BH151)</f>
        <v>0.0126742712294043</v>
      </c>
      <c r="BP151" s="3" t="n">
        <f aca="false">(BN151/AZ151)</f>
        <v>0.42271901126863</v>
      </c>
      <c r="BQ151" s="3" t="n">
        <f aca="false">(BB151*BP151)</f>
        <v>0.142647098927471</v>
      </c>
      <c r="BR151" s="5" t="n">
        <f aca="false">(BF151*BO151)</f>
        <v>0.015945440280041</v>
      </c>
      <c r="CA151" s="2" t="n">
        <v>219</v>
      </c>
      <c r="CB151" s="2" t="n">
        <v>1</v>
      </c>
      <c r="CC151" s="2" t="n">
        <v>33</v>
      </c>
      <c r="CD151" s="2" t="n">
        <v>1</v>
      </c>
      <c r="CE151" s="2" t="n">
        <v>133</v>
      </c>
      <c r="CF151" s="2" t="n">
        <v>1</v>
      </c>
      <c r="CG151" s="2" t="n">
        <v>53</v>
      </c>
      <c r="CH151" s="2" t="n">
        <v>263</v>
      </c>
      <c r="CI151" s="2" t="n">
        <v>1</v>
      </c>
      <c r="CJ151" s="2" t="n">
        <v>5</v>
      </c>
      <c r="CK151" s="2" t="n">
        <v>66</v>
      </c>
      <c r="CL151" s="2" t="n">
        <v>-5.25</v>
      </c>
      <c r="CM151" s="2" t="n">
        <v>168</v>
      </c>
      <c r="CN151" s="2" t="n">
        <v>98</v>
      </c>
      <c r="CO151" s="2" t="n">
        <v>392</v>
      </c>
      <c r="CP151" s="2" t="n">
        <v>1.57</v>
      </c>
      <c r="CQ151" s="2" t="n">
        <v>0.38</v>
      </c>
      <c r="CR151" s="2" t="n">
        <v>1.05</v>
      </c>
      <c r="CW151" s="3"/>
      <c r="CY151" s="22"/>
      <c r="EU151" s="3"/>
      <c r="EW151" s="22"/>
      <c r="GK151" s="9" t="n">
        <v>756</v>
      </c>
      <c r="GL151" s="9" t="n">
        <v>41.2</v>
      </c>
      <c r="GM151" s="9" t="n">
        <v>37.1</v>
      </c>
      <c r="GN151" s="9" t="n">
        <v>8.6</v>
      </c>
      <c r="GO151" s="9" t="n">
        <v>10.8</v>
      </c>
      <c r="GP151" s="9" t="n">
        <v>4.2</v>
      </c>
      <c r="GQ151" s="9" t="n">
        <v>104</v>
      </c>
      <c r="GR151" s="9" t="n">
        <v>87.6</v>
      </c>
      <c r="GS151" s="9" t="n">
        <v>45.9</v>
      </c>
      <c r="GT151" s="9" t="n">
        <v>13.8</v>
      </c>
      <c r="GU151" s="9" t="n">
        <v>428</v>
      </c>
      <c r="GV151" s="9" t="n">
        <v>191</v>
      </c>
      <c r="GW151" s="9" t="n">
        <v>0.97</v>
      </c>
      <c r="GX151" s="9" t="n">
        <v>0.6</v>
      </c>
      <c r="GY151" s="9" t="n">
        <v>0.97</v>
      </c>
      <c r="GZ151" s="9" t="n">
        <v>0.8</v>
      </c>
      <c r="HA151" s="9" t="n">
        <v>59</v>
      </c>
      <c r="HB151" s="9" t="n">
        <v>185.6</v>
      </c>
      <c r="HC151" s="9" t="n">
        <v>1.24</v>
      </c>
      <c r="HD151" s="9" t="n">
        <v>5.84</v>
      </c>
      <c r="HE151" s="9" t="n">
        <v>2.41</v>
      </c>
      <c r="HF151" s="9" t="n">
        <v>274</v>
      </c>
      <c r="HG151" s="9" t="n">
        <v>5.03</v>
      </c>
      <c r="HH151" s="9" t="n">
        <v>1002</v>
      </c>
      <c r="HI151" s="9" t="n">
        <v>209</v>
      </c>
      <c r="HJ151" s="9" t="n">
        <v>910</v>
      </c>
      <c r="HK151" s="9" t="n">
        <v>326</v>
      </c>
      <c r="HL151" s="9" t="n">
        <v>36</v>
      </c>
      <c r="HM151" s="9" t="n">
        <v>4.3</v>
      </c>
      <c r="HN151" s="9" t="n">
        <v>500</v>
      </c>
      <c r="HS151" s="2" t="n">
        <v>21.8199996948242</v>
      </c>
      <c r="HT151" s="2" t="n">
        <v>295.934692382813</v>
      </c>
      <c r="HU151" s="2" t="n">
        <v>0</v>
      </c>
      <c r="HV151" s="2" t="n">
        <v>1</v>
      </c>
      <c r="HW151" s="2" t="n">
        <v>4</v>
      </c>
      <c r="HX151" s="2" t="n">
        <v>1</v>
      </c>
      <c r="HY151" s="2" t="n">
        <v>1881.53002929688</v>
      </c>
      <c r="HZ151" s="2" t="n">
        <v>49.3300018310547</v>
      </c>
      <c r="IA151" s="2" t="n">
        <v>14.7799997329712</v>
      </c>
      <c r="IB151" s="2" t="n">
        <v>20.6399993896484</v>
      </c>
      <c r="IC151" s="2" t="n">
        <v>14.7799997329712</v>
      </c>
      <c r="ID151" s="2" t="n">
        <v>324.130004882812</v>
      </c>
      <c r="IE151" s="2" t="n">
        <v>44.2900009155273</v>
      </c>
      <c r="IF151" s="2" t="n">
        <v>48.9900016784668</v>
      </c>
      <c r="IG151" s="2" t="n">
        <v>3.20000004768372</v>
      </c>
      <c r="IH151" s="2" t="n">
        <v>129.789993286133</v>
      </c>
      <c r="II151" s="2" t="n">
        <v>1.85000002384186</v>
      </c>
      <c r="IJ151" s="2" t="n">
        <v>41.5299987792969</v>
      </c>
      <c r="IK151" s="2" t="n">
        <v>4.36999988555908</v>
      </c>
      <c r="IL151" s="2" t="n">
        <v>20.1299991607666</v>
      </c>
      <c r="IM151" s="2" t="n">
        <v>18.5300006866455</v>
      </c>
      <c r="IN151" s="2" t="n">
        <v>5.42000007629395</v>
      </c>
      <c r="IO151" s="2" t="n">
        <v>6.82999992370606</v>
      </c>
      <c r="IP151" s="2" t="n">
        <v>11.3900003433228</v>
      </c>
      <c r="IQ151" s="2" t="n">
        <v>3.33999991416931</v>
      </c>
      <c r="IR151" s="2" t="n">
        <v>1.80999994277954</v>
      </c>
      <c r="IS151" s="2" t="n">
        <v>0.649999976158142</v>
      </c>
      <c r="IT151" s="2" t="n">
        <v>602.510009765625</v>
      </c>
      <c r="IU151" s="2" t="n">
        <v>11.1300001144409</v>
      </c>
      <c r="IV151" s="2" t="n">
        <v>0.419999986886978</v>
      </c>
      <c r="IW151" s="2" t="n">
        <v>243.350006103516</v>
      </c>
      <c r="IX151" s="2" t="n">
        <v>1154.89001464844</v>
      </c>
      <c r="IY151" s="2" t="n">
        <v>1502.61999511719</v>
      </c>
      <c r="IZ151" s="2" t="n">
        <v>1724.01000976563</v>
      </c>
      <c r="JA151" s="2" t="n">
        <v>6.38000011444092</v>
      </c>
      <c r="JB151" s="2" t="n">
        <v>1.78999996185303</v>
      </c>
      <c r="JC151" s="2" t="n">
        <v>2.03999996185303</v>
      </c>
      <c r="JD151" s="2" t="n">
        <v>39.8199996948242</v>
      </c>
      <c r="JE151" s="2" t="n">
        <v>61.7900009155273</v>
      </c>
      <c r="JF151" s="2" t="n">
        <v>1.37999999523163</v>
      </c>
      <c r="JG151" s="2" t="n">
        <v>1.03999996185303</v>
      </c>
      <c r="JH151" s="2" t="n">
        <v>14.6300001144409</v>
      </c>
      <c r="JI151" s="2" t="n">
        <v>2.17000007629395</v>
      </c>
      <c r="JJ151" s="2" t="n">
        <v>1.37999999523163</v>
      </c>
      <c r="JK151" s="2" t="n">
        <v>0.100000001490116</v>
      </c>
      <c r="JL151" s="2" t="n">
        <v>187.320007324219</v>
      </c>
      <c r="JM151" s="2" t="n">
        <v>1.75</v>
      </c>
      <c r="JN151" s="2" t="n">
        <v>27.4400005340576</v>
      </c>
      <c r="JO151" s="2" t="n">
        <v>1342.5</v>
      </c>
      <c r="JP151" s="2" t="n">
        <v>847.330017089844</v>
      </c>
      <c r="JQ151" s="2" t="n">
        <v>9.27999973297119</v>
      </c>
      <c r="JR151" s="2" t="n">
        <v>442.220001220703</v>
      </c>
      <c r="JS151" s="2" t="n">
        <v>14.0900001525879</v>
      </c>
      <c r="JT151" s="2" t="n">
        <v>1709.2900390625</v>
      </c>
      <c r="JU151" s="2" t="n">
        <v>393.239990234375</v>
      </c>
      <c r="JV151" s="2" t="n">
        <v>84.4300003051758</v>
      </c>
      <c r="JW151" s="2" t="n">
        <v>6</v>
      </c>
      <c r="JX151" s="2" t="n">
        <v>3.49000000953674</v>
      </c>
      <c r="JY151" s="2" t="n">
        <v>2.41000008583069</v>
      </c>
      <c r="JZ151" s="2" t="n">
        <v>0.680000007152557</v>
      </c>
      <c r="KA151" s="2" t="n">
        <v>6.30000019073486</v>
      </c>
      <c r="KB151" s="2" t="n">
        <v>1.52999997138977</v>
      </c>
      <c r="KC151" s="2" t="n">
        <v>12.0200004577637</v>
      </c>
      <c r="KD151" s="2" t="n">
        <v>3.6800000667572</v>
      </c>
      <c r="KE151" s="2" t="n">
        <v>12.210000038147</v>
      </c>
      <c r="KF151" s="2" t="n">
        <v>16.0300006866455</v>
      </c>
      <c r="KG151" s="2" t="n">
        <v>11.1800003051758</v>
      </c>
      <c r="KH151" s="2" t="n">
        <v>98</v>
      </c>
      <c r="KI151" s="2" t="n">
        <v>0.25</v>
      </c>
      <c r="KJ151" s="2" t="n">
        <v>110.540000915527</v>
      </c>
      <c r="KK151" s="2" t="n">
        <v>22.2600002288818</v>
      </c>
      <c r="KL151" s="2" t="n">
        <v>2905176.74</v>
      </c>
      <c r="KM151" s="2" t="n">
        <v>8963</v>
      </c>
      <c r="KN151" s="2" t="n">
        <v>38.9599990844727</v>
      </c>
      <c r="KO151" s="2" t="n">
        <v>0.0500000007450581</v>
      </c>
      <c r="KP151" s="2" t="n">
        <v>0.0299999993294477</v>
      </c>
      <c r="KQ151" s="2" t="n">
        <v>0.0199999995529652</v>
      </c>
      <c r="KR151" s="2" t="n">
        <v>0.0599999986588955</v>
      </c>
      <c r="KS151" s="2" t="n">
        <v>0.0599999986588955</v>
      </c>
      <c r="KT151" s="2" t="n">
        <v>0.0500000007450581</v>
      </c>
      <c r="KU151" s="2" t="n">
        <v>0.409999996423721</v>
      </c>
      <c r="KV151" s="2" t="n">
        <v>0.579999983310699</v>
      </c>
      <c r="KW151" s="2" t="n">
        <v>5.28999996185303</v>
      </c>
      <c r="KX151" s="2" t="n">
        <v>4.6399998664856</v>
      </c>
      <c r="KY151" s="2" t="n">
        <v>2.34999990463257</v>
      </c>
      <c r="KZ151" s="2" t="n">
        <v>1.62000000476837</v>
      </c>
      <c r="LA151" s="2" t="n">
        <v>0.550000011920929</v>
      </c>
      <c r="LB151" s="2" t="n">
        <v>0.0399999991059303</v>
      </c>
      <c r="LC151" s="2" t="n">
        <v>11.0100002288818</v>
      </c>
      <c r="LD151" s="2" t="n">
        <v>6.23999977111816</v>
      </c>
      <c r="LE151" s="2" t="n">
        <v>0.589999973773956</v>
      </c>
      <c r="LF151" s="2" t="n">
        <v>0.150000005960464</v>
      </c>
      <c r="LG151" s="2" t="n">
        <v>0</v>
      </c>
      <c r="LH151" s="2" t="n">
        <v>7.34000015258789</v>
      </c>
      <c r="LI151" s="2" t="n">
        <v>4.44000005722046</v>
      </c>
      <c r="LJ151" s="2" t="n">
        <v>0.0500000007450581</v>
      </c>
      <c r="LK151" s="2" t="n">
        <v>0.100000001490116</v>
      </c>
      <c r="LL151" s="2" t="n">
        <v>0.409999996423721</v>
      </c>
      <c r="LM151" s="2" t="n">
        <v>0.360000014305115</v>
      </c>
      <c r="LN151" s="2" t="n">
        <v>0</v>
      </c>
      <c r="LO151" s="2" t="n">
        <v>0.0399999991059303</v>
      </c>
      <c r="LP151" s="2" t="n">
        <v>0.0199999995529652</v>
      </c>
      <c r="LQ151" s="2" t="n">
        <v>0.0199999995529652</v>
      </c>
      <c r="LR151" s="2" t="n">
        <v>0.0199999995529652</v>
      </c>
      <c r="LS151" s="2" t="n">
        <v>0</v>
      </c>
      <c r="LT151" s="2" t="n">
        <v>0.0500000007450581</v>
      </c>
      <c r="LU151" s="2" t="n">
        <v>0.0500000007450581</v>
      </c>
      <c r="LV151" s="2" t="n">
        <v>122.81071472168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20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1910</v>
      </c>
      <c r="MT151" s="0" t="n">
        <v>0</v>
      </c>
      <c r="MU151" s="0" t="n">
        <v>29</v>
      </c>
      <c r="MV151" s="0" t="n">
        <v>50</v>
      </c>
      <c r="MW151" s="0" t="n">
        <v>0</v>
      </c>
      <c r="MX151" s="0" t="n">
        <v>325</v>
      </c>
      <c r="MY151" s="0" t="n">
        <v>0</v>
      </c>
      <c r="MZ151" s="0" t="n">
        <v>0</v>
      </c>
      <c r="NA151" s="0" t="n">
        <v>0</v>
      </c>
      <c r="NB151" s="0" t="n">
        <v>0</v>
      </c>
      <c r="NC151" s="0" t="n">
        <v>0</v>
      </c>
      <c r="ND151" s="0" t="n">
        <v>0</v>
      </c>
      <c r="NE151" s="0" t="n">
        <v>0</v>
      </c>
      <c r="NF151" s="0" t="n">
        <v>0</v>
      </c>
      <c r="NG151" s="0" t="n">
        <v>0</v>
      </c>
      <c r="NH151" s="0" t="n">
        <v>72</v>
      </c>
      <c r="NI151" s="0" t="n">
        <v>941</v>
      </c>
      <c r="NJ151" s="0" t="n">
        <v>0</v>
      </c>
      <c r="NK151" s="0" t="n">
        <v>0</v>
      </c>
      <c r="NL151" s="0" t="n">
        <v>0</v>
      </c>
      <c r="NM151" s="0" t="n">
        <v>0</v>
      </c>
      <c r="NN151" s="0" t="n">
        <v>0</v>
      </c>
      <c r="NO151" s="0" t="n">
        <v>0</v>
      </c>
      <c r="NP151" s="0" t="n">
        <v>0</v>
      </c>
      <c r="NQ151" s="0" t="n">
        <v>0</v>
      </c>
      <c r="NR151" s="0" t="n">
        <v>0</v>
      </c>
      <c r="NS151" s="0" t="n">
        <v>191</v>
      </c>
      <c r="NT151" s="0" t="n">
        <v>0</v>
      </c>
      <c r="NU151" s="0" t="n">
        <v>0</v>
      </c>
      <c r="NV151" s="0" t="n">
        <v>0</v>
      </c>
      <c r="NW151" s="0" t="n">
        <v>237</v>
      </c>
      <c r="NX151" s="0" t="n">
        <v>19</v>
      </c>
      <c r="NY151" s="0" t="n">
        <v>2737</v>
      </c>
      <c r="NZ151" s="0" t="n">
        <v>0</v>
      </c>
      <c r="OA151" s="0" t="n">
        <v>0</v>
      </c>
      <c r="OB151" s="0" t="n">
        <v>0</v>
      </c>
      <c r="OC151" s="0" t="n">
        <v>0</v>
      </c>
      <c r="OD151" s="0" t="n">
        <v>0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6154</v>
      </c>
      <c r="OJ151" s="0" t="n">
        <v>0</v>
      </c>
      <c r="OK151" s="0" t="n">
        <v>0</v>
      </c>
      <c r="OL151" s="0" t="n">
        <v>0</v>
      </c>
      <c r="OM151" s="0" t="n">
        <v>0</v>
      </c>
      <c r="ON151" s="0" t="n">
        <v>0</v>
      </c>
      <c r="OO151" s="0" t="n">
        <v>0</v>
      </c>
      <c r="OP151" s="0" t="n">
        <v>0</v>
      </c>
      <c r="OQ151" s="0" t="n">
        <v>0</v>
      </c>
      <c r="OR151" s="0" t="n">
        <v>0</v>
      </c>
      <c r="OS151" s="0" t="n">
        <v>0</v>
      </c>
      <c r="OT151" s="0" t="n">
        <v>0</v>
      </c>
      <c r="OU151" s="0" t="n">
        <v>4656</v>
      </c>
      <c r="OV151" s="0" t="n">
        <v>0</v>
      </c>
      <c r="OW151" s="0" t="n">
        <v>0</v>
      </c>
      <c r="OX151" s="0" t="n">
        <v>0</v>
      </c>
      <c r="OY151" s="0" t="n">
        <v>0</v>
      </c>
      <c r="OZ151" s="0" t="n">
        <v>0</v>
      </c>
      <c r="PA151" s="0" t="n">
        <v>0</v>
      </c>
      <c r="PB151" s="0" t="n">
        <v>1651</v>
      </c>
      <c r="PC151" s="0" t="n">
        <v>0</v>
      </c>
      <c r="PD151" s="0" t="n">
        <v>0</v>
      </c>
      <c r="PE151" s="0" t="n">
        <v>0</v>
      </c>
      <c r="PF151" s="0" t="n">
        <v>0</v>
      </c>
      <c r="PG151" s="0" t="n">
        <v>0</v>
      </c>
      <c r="PH151" s="0" t="n">
        <v>0</v>
      </c>
      <c r="PI151" s="0" t="n">
        <v>0</v>
      </c>
      <c r="PJ151" s="0" t="n">
        <v>1339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0</v>
      </c>
      <c r="PP151" s="0" t="n">
        <v>0</v>
      </c>
      <c r="PQ151" s="0" t="n">
        <v>1205</v>
      </c>
      <c r="PR151" s="0" t="n">
        <v>0</v>
      </c>
      <c r="PS151" s="0" t="n">
        <v>0</v>
      </c>
      <c r="PT151" s="0" t="n">
        <v>0</v>
      </c>
      <c r="PU151" s="0" t="n">
        <v>0</v>
      </c>
      <c r="PV151" s="0" t="n">
        <v>404</v>
      </c>
      <c r="PW151" s="0" t="n">
        <v>2982</v>
      </c>
      <c r="PX151" s="0" t="n">
        <v>162</v>
      </c>
      <c r="PY151" s="0" t="n">
        <v>0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53</v>
      </c>
      <c r="QG151" s="0" t="n">
        <v>16</v>
      </c>
      <c r="QH151" s="0" t="n">
        <v>0</v>
      </c>
      <c r="QI151" s="0" t="n">
        <v>0</v>
      </c>
      <c r="QJ151" s="0" t="n">
        <v>0</v>
      </c>
      <c r="QK151" s="0" t="n">
        <v>476</v>
      </c>
      <c r="QL151" s="0" t="n">
        <v>0</v>
      </c>
      <c r="QM151" s="0" t="n">
        <v>2361</v>
      </c>
      <c r="QN151" s="0" t="n">
        <v>0</v>
      </c>
      <c r="QO151" s="0" t="n">
        <v>0</v>
      </c>
      <c r="QP151" s="0" t="n">
        <v>0</v>
      </c>
      <c r="QQ151" s="0" t="n">
        <v>2480</v>
      </c>
      <c r="QR151" s="0" t="n">
        <v>0</v>
      </c>
      <c r="QS151" s="0" t="n">
        <v>0</v>
      </c>
      <c r="QT151" s="0" t="n">
        <v>0</v>
      </c>
      <c r="QU151" s="0" t="n">
        <v>0</v>
      </c>
      <c r="QV151" s="0" t="n">
        <v>0</v>
      </c>
      <c r="QW151" s="0" t="n">
        <v>0</v>
      </c>
      <c r="QX151" s="0" t="n">
        <v>0</v>
      </c>
      <c r="QY151" s="0" t="n">
        <v>0</v>
      </c>
      <c r="QZ151" s="0" t="n">
        <v>30</v>
      </c>
      <c r="RA151" s="0" t="n">
        <v>547</v>
      </c>
      <c r="RB151" s="0" t="n">
        <v>0</v>
      </c>
      <c r="RC151" s="0" t="n">
        <v>0</v>
      </c>
      <c r="RD151" s="0" t="n">
        <v>0</v>
      </c>
      <c r="RE151" s="0" t="n">
        <v>0</v>
      </c>
      <c r="RF151" s="0" t="n">
        <v>0</v>
      </c>
      <c r="RG151" s="0" t="n">
        <v>87</v>
      </c>
      <c r="RH151" s="0" t="n">
        <v>14</v>
      </c>
      <c r="RI151" s="0" t="n">
        <v>0</v>
      </c>
      <c r="RJ151" s="0" t="n">
        <v>0</v>
      </c>
      <c r="RK151" s="0" t="n">
        <v>0</v>
      </c>
      <c r="RL151" s="0" t="n">
        <v>16343</v>
      </c>
      <c r="RM151" s="0" t="n">
        <v>0</v>
      </c>
      <c r="RN151" s="0" t="n">
        <v>0</v>
      </c>
      <c r="RO151" s="0" t="n">
        <v>0</v>
      </c>
      <c r="RP151" s="0" t="n">
        <v>402</v>
      </c>
      <c r="RQ151" s="0" t="n">
        <v>192</v>
      </c>
      <c r="RR151" s="0" t="n">
        <v>0</v>
      </c>
      <c r="RS151" s="0" t="n">
        <v>0</v>
      </c>
      <c r="RT151" s="0" t="n">
        <v>0</v>
      </c>
      <c r="RU151" s="0" t="n">
        <v>0</v>
      </c>
      <c r="RV151" s="0" t="n">
        <v>31</v>
      </c>
      <c r="RW151" s="0" t="n">
        <v>0</v>
      </c>
      <c r="RX151" s="0" t="n">
        <v>0</v>
      </c>
      <c r="RY151" s="0" t="n">
        <v>381</v>
      </c>
      <c r="RZ151" s="0" t="n">
        <v>0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0</v>
      </c>
      <c r="SK151" s="0" t="n">
        <v>0</v>
      </c>
      <c r="SL151" s="0" t="n">
        <v>0</v>
      </c>
      <c r="SM151" s="0" t="n">
        <v>0</v>
      </c>
      <c r="SN151" s="0" t="n">
        <v>0</v>
      </c>
      <c r="SO151" s="0" t="n">
        <v>5</v>
      </c>
      <c r="SP151" s="0" t="n">
        <v>0</v>
      </c>
      <c r="SQ151" s="0" t="n">
        <v>0</v>
      </c>
      <c r="SR151" s="0" t="n">
        <v>14</v>
      </c>
      <c r="SS151" s="0" t="n">
        <v>16</v>
      </c>
      <c r="ST151" s="0" t="n">
        <v>104</v>
      </c>
      <c r="SU151" s="0" t="n">
        <v>0</v>
      </c>
      <c r="SV151" s="0" t="n">
        <v>0</v>
      </c>
      <c r="SW151" s="0" t="n">
        <v>0</v>
      </c>
      <c r="SX151" s="0" t="n">
        <v>0</v>
      </c>
      <c r="SY151" s="0" t="n">
        <v>0</v>
      </c>
      <c r="SZ151" s="0" t="n">
        <v>141</v>
      </c>
      <c r="TA151" s="0" t="n">
        <v>0</v>
      </c>
      <c r="TB151" s="0" t="n">
        <v>0</v>
      </c>
      <c r="TC151" s="0" t="n">
        <v>0</v>
      </c>
      <c r="TD151" s="0" t="n">
        <v>0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274</v>
      </c>
      <c r="TJ151" s="0" t="n">
        <v>0</v>
      </c>
      <c r="TK151" s="0" t="n">
        <v>0</v>
      </c>
      <c r="TL151" s="0" t="n">
        <v>49</v>
      </c>
      <c r="TM151" s="0" t="n">
        <v>220</v>
      </c>
      <c r="TN151" s="0" t="n">
        <v>112</v>
      </c>
      <c r="TO151" s="0" t="n">
        <v>0</v>
      </c>
      <c r="TP151" s="0" t="n">
        <v>74</v>
      </c>
      <c r="TQ151" s="0" t="n">
        <v>0</v>
      </c>
      <c r="TR151" s="0" t="n">
        <v>1646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26</v>
      </c>
      <c r="TX151" s="0" t="n">
        <v>0</v>
      </c>
      <c r="TY151" s="0" t="n">
        <v>331</v>
      </c>
      <c r="TZ151" s="0" t="n">
        <v>0</v>
      </c>
      <c r="UA151" s="0" t="n">
        <v>0</v>
      </c>
      <c r="UB151" s="0" t="n">
        <v>0</v>
      </c>
      <c r="UC151" s="0" t="n">
        <v>0</v>
      </c>
      <c r="UD151" s="0" t="n">
        <v>0</v>
      </c>
      <c r="UE151" s="0" t="n">
        <v>0</v>
      </c>
      <c r="UF151" s="0" t="n">
        <v>0</v>
      </c>
      <c r="UG151" s="0" t="n">
        <v>0</v>
      </c>
      <c r="UH151" s="0" t="n">
        <v>0</v>
      </c>
      <c r="UI151" s="0" t="n">
        <v>0</v>
      </c>
      <c r="UJ151" s="0" t="n">
        <v>0</v>
      </c>
      <c r="UK151" s="0" t="n">
        <v>100</v>
      </c>
      <c r="UL151" s="0" t="n">
        <v>0</v>
      </c>
      <c r="UM151" s="0" t="n">
        <v>0</v>
      </c>
      <c r="UN151" s="0" t="n">
        <v>10217</v>
      </c>
      <c r="UO151" s="0" t="n">
        <v>0</v>
      </c>
      <c r="UP151" s="0" t="n">
        <v>34</v>
      </c>
      <c r="UQ151" s="0" t="n">
        <v>0</v>
      </c>
      <c r="UR151" s="0" t="n">
        <v>0</v>
      </c>
      <c r="US151" s="0" t="n">
        <v>0</v>
      </c>
      <c r="UT151" s="0" t="n">
        <v>0</v>
      </c>
      <c r="UU151" s="0" t="n">
        <v>0</v>
      </c>
      <c r="UV151" s="0" t="n">
        <v>0</v>
      </c>
      <c r="UW151" s="0" t="n">
        <v>0</v>
      </c>
      <c r="UX151" s="0" t="n">
        <v>0</v>
      </c>
      <c r="UY151" s="0" t="n">
        <v>0</v>
      </c>
      <c r="UZ151" s="0" t="n">
        <v>0</v>
      </c>
      <c r="VA151" s="0" t="n">
        <v>0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0</v>
      </c>
      <c r="VG151" s="0" t="n">
        <v>0</v>
      </c>
      <c r="VH151" s="0" t="n">
        <v>0</v>
      </c>
      <c r="VI151" s="0" t="n">
        <v>0</v>
      </c>
      <c r="VJ151" s="0" t="n">
        <v>8</v>
      </c>
      <c r="VK151" s="0" t="n">
        <v>0</v>
      </c>
      <c r="VL151" s="0" t="n">
        <v>91</v>
      </c>
      <c r="VM151" s="0" t="n">
        <v>10</v>
      </c>
      <c r="VN151" s="0" t="n">
        <v>0</v>
      </c>
      <c r="VO151" s="0" t="n">
        <v>0</v>
      </c>
      <c r="VP151" s="0" t="n">
        <v>0</v>
      </c>
      <c r="VQ151" s="0" t="n">
        <v>0</v>
      </c>
      <c r="VR151" s="0" t="n">
        <v>11</v>
      </c>
      <c r="VS151" s="0" t="n">
        <v>0</v>
      </c>
      <c r="VT151" s="0" t="n">
        <v>0</v>
      </c>
      <c r="VU151" s="0" t="n">
        <v>0</v>
      </c>
      <c r="VV151" s="0" t="n">
        <v>0</v>
      </c>
      <c r="VW151" s="0" t="n">
        <v>0</v>
      </c>
      <c r="VX151" s="0" t="n">
        <v>0</v>
      </c>
      <c r="VY151" s="0" t="n">
        <v>0</v>
      </c>
      <c r="VZ151" s="0" t="n">
        <v>0</v>
      </c>
      <c r="WA151" s="0" t="n">
        <v>0</v>
      </c>
      <c r="WB151" s="0" t="n">
        <v>0</v>
      </c>
      <c r="WC151" s="0" t="n">
        <v>315</v>
      </c>
      <c r="WD151" s="0" t="n">
        <v>0</v>
      </c>
      <c r="WE151" s="0" t="n">
        <v>0</v>
      </c>
      <c r="WF151" s="0" t="n">
        <v>5720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0</v>
      </c>
      <c r="WM151" s="0" t="n">
        <v>0</v>
      </c>
      <c r="WN151" s="0" t="n">
        <v>145</v>
      </c>
      <c r="WO151" s="0" t="n">
        <v>0</v>
      </c>
      <c r="WP151" s="0" t="n">
        <v>111</v>
      </c>
      <c r="WQ151" s="0" t="n">
        <v>1748</v>
      </c>
      <c r="WR151" s="0" t="n">
        <v>0</v>
      </c>
      <c r="WS151" s="0" t="n">
        <v>0</v>
      </c>
      <c r="WT151" s="0" t="n">
        <v>20</v>
      </c>
      <c r="WU151" s="0" t="n">
        <v>0</v>
      </c>
      <c r="WV151" s="0" t="n">
        <v>0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73</v>
      </c>
      <c r="XB151" s="0" t="n">
        <v>0</v>
      </c>
      <c r="XC151" s="0" t="n">
        <v>0</v>
      </c>
      <c r="XD151" s="0" t="n">
        <v>0</v>
      </c>
      <c r="XE151" s="0" t="n">
        <v>0</v>
      </c>
      <c r="XF151" s="0" t="n">
        <v>0</v>
      </c>
      <c r="XG151" s="0" t="n">
        <v>0</v>
      </c>
      <c r="XH151" s="0" t="n">
        <v>0</v>
      </c>
      <c r="XI151" s="0" t="n">
        <v>0</v>
      </c>
      <c r="XJ151" s="0" t="n">
        <v>0</v>
      </c>
      <c r="XK151" s="0" t="n">
        <v>0</v>
      </c>
      <c r="XL151" s="0" t="n">
        <v>0</v>
      </c>
      <c r="XM151" s="0" t="n">
        <v>0</v>
      </c>
      <c r="XN151" s="0" t="n">
        <v>1057</v>
      </c>
      <c r="XO151" s="0" t="n">
        <v>4860</v>
      </c>
      <c r="XP151" s="0" t="n">
        <v>0</v>
      </c>
      <c r="XQ151" s="0" t="n">
        <v>0</v>
      </c>
      <c r="XR151" s="0" t="n">
        <v>0</v>
      </c>
      <c r="XS151" s="0" t="n">
        <v>0</v>
      </c>
      <c r="XT151" s="0" t="n">
        <v>1017</v>
      </c>
      <c r="XU151" s="0" t="n">
        <v>68</v>
      </c>
      <c r="XV151" s="0" t="n">
        <v>100</v>
      </c>
      <c r="XW151" s="0" t="n">
        <v>3675</v>
      </c>
      <c r="XX151" s="0" t="n">
        <v>0</v>
      </c>
      <c r="XY151" s="0" t="n">
        <v>10362</v>
      </c>
      <c r="XZ151" s="0" t="n">
        <v>251</v>
      </c>
      <c r="YA151" s="0" t="n">
        <v>0</v>
      </c>
      <c r="YB151" s="0" t="n">
        <v>1325</v>
      </c>
      <c r="YC151" s="0" t="n">
        <v>0</v>
      </c>
      <c r="YD151" s="0" t="n">
        <v>0</v>
      </c>
      <c r="YE151" s="0" t="n">
        <v>0</v>
      </c>
      <c r="YF151" s="0" t="n">
        <v>979</v>
      </c>
      <c r="YG151" s="0" t="n">
        <v>0</v>
      </c>
      <c r="YH151" s="0" t="n">
        <v>604</v>
      </c>
      <c r="YI151" s="0" t="n">
        <v>9041</v>
      </c>
      <c r="YJ151" s="0" t="n">
        <v>26</v>
      </c>
      <c r="YK151" s="0" t="n">
        <v>952</v>
      </c>
      <c r="YL151" s="0" t="n">
        <v>1093</v>
      </c>
      <c r="YM151" s="0" t="n">
        <v>0</v>
      </c>
      <c r="YN151" s="0" t="n">
        <v>0</v>
      </c>
      <c r="YO151" s="0" t="n">
        <v>0</v>
      </c>
      <c r="YP151" s="0" t="n">
        <v>0</v>
      </c>
      <c r="YQ151" s="0" t="n">
        <v>0</v>
      </c>
      <c r="YR151" s="0" t="n">
        <v>0</v>
      </c>
      <c r="YS151" s="0" t="n">
        <v>0</v>
      </c>
      <c r="YT151" s="0" t="n">
        <v>0</v>
      </c>
      <c r="YU151" s="0" t="n">
        <v>406</v>
      </c>
      <c r="YV151" s="0" t="n">
        <v>0</v>
      </c>
      <c r="YW151" s="0" t="n">
        <v>0</v>
      </c>
      <c r="YX151" s="0" t="n">
        <v>0</v>
      </c>
      <c r="YY151" s="0" t="n">
        <v>0</v>
      </c>
      <c r="YZ151" s="0" t="n">
        <v>191</v>
      </c>
      <c r="ZA151" s="0" t="n">
        <v>0</v>
      </c>
      <c r="ZB151" s="0" t="n">
        <v>0</v>
      </c>
      <c r="ZC151" s="0" t="n">
        <v>1084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0</v>
      </c>
      <c r="ZI151" s="0" t="n">
        <v>0</v>
      </c>
      <c r="ZJ151" s="0" t="n">
        <v>0</v>
      </c>
      <c r="ZK151" s="0" t="n">
        <v>0</v>
      </c>
      <c r="ZL151" s="0" t="n">
        <v>0</v>
      </c>
      <c r="ZM151" s="0" t="n">
        <v>0</v>
      </c>
      <c r="ZN151" s="0" t="n">
        <v>0</v>
      </c>
      <c r="ZO151" s="0" t="n">
        <v>0</v>
      </c>
      <c r="ZP151" s="0" t="n">
        <v>48</v>
      </c>
      <c r="ZQ151" s="0" t="n">
        <v>4629</v>
      </c>
      <c r="ZR151" s="0" t="n">
        <v>0</v>
      </c>
      <c r="ZS151" s="0" t="n">
        <v>0</v>
      </c>
      <c r="ZT151" s="0" t="n">
        <v>0</v>
      </c>
      <c r="ZU151" s="0" t="n">
        <v>0</v>
      </c>
      <c r="ZV151" s="0" t="n">
        <v>0</v>
      </c>
      <c r="ZW151" s="0" t="n">
        <v>0</v>
      </c>
      <c r="ZX151" s="0" t="n">
        <v>46</v>
      </c>
      <c r="ZY151" s="0" t="n">
        <v>0</v>
      </c>
      <c r="ZZ151" s="0" t="n">
        <v>0</v>
      </c>
      <c r="AAA151" s="0" t="n">
        <v>0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0</v>
      </c>
      <c r="AAG151" s="0" t="n">
        <v>0</v>
      </c>
      <c r="AAH151" s="0" t="n">
        <v>0</v>
      </c>
      <c r="AAI151" s="0" t="n">
        <v>0</v>
      </c>
      <c r="AAJ151" s="0" t="n">
        <v>15</v>
      </c>
      <c r="AAK151" s="0" t="n">
        <v>0</v>
      </c>
      <c r="AAL151" s="0" t="n">
        <v>0</v>
      </c>
      <c r="AAM151" s="0" t="n">
        <v>0</v>
      </c>
      <c r="AAN151" s="0" t="n">
        <v>0</v>
      </c>
      <c r="AAO151" s="0" t="n">
        <v>0</v>
      </c>
      <c r="AAP151" s="0" t="n">
        <v>0</v>
      </c>
    </row>
    <row r="152" customFormat="false" ht="15" hidden="false" customHeight="true" outlineLevel="0" collapsed="false">
      <c r="A152" s="1" t="n">
        <v>31032</v>
      </c>
      <c r="C152" s="20"/>
      <c r="D152" s="20"/>
      <c r="E152" s="20"/>
      <c r="F152" s="20"/>
      <c r="G152" s="20"/>
      <c r="H152" s="2" t="n">
        <v>2</v>
      </c>
      <c r="I152" s="2" t="n">
        <v>63</v>
      </c>
      <c r="J152" s="21"/>
      <c r="K152" s="21"/>
      <c r="L152" s="2" t="n">
        <v>1</v>
      </c>
      <c r="M152" s="2" t="n">
        <v>1</v>
      </c>
      <c r="N152" s="2" t="n">
        <v>1</v>
      </c>
      <c r="O152" s="2" t="n">
        <v>1</v>
      </c>
      <c r="P152" s="2" t="n">
        <v>1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f aca="false">IF(AC152&gt;27,1,0)</f>
        <v>1</v>
      </c>
      <c r="V152" s="2" t="n">
        <v>0</v>
      </c>
      <c r="W152" s="2" t="n">
        <v>1</v>
      </c>
      <c r="X152" s="2" t="n">
        <f aca="false">SUM(L152:W152)</f>
        <v>7</v>
      </c>
      <c r="Y152" s="2" t="n">
        <v>140</v>
      </c>
      <c r="Z152" s="2" t="n">
        <v>90</v>
      </c>
      <c r="AA152" s="2" t="n">
        <f aca="false">Y152-Z152</f>
        <v>50</v>
      </c>
      <c r="AB152" s="3" t="n">
        <f aca="false">Z152+((Y152-Z152)/3)</f>
        <v>106.666666666667</v>
      </c>
      <c r="AC152" s="4" t="n">
        <v>90.4</v>
      </c>
      <c r="AD152" s="4" t="n">
        <v>147</v>
      </c>
      <c r="AE152" s="3" t="n">
        <v>41.8344208431672</v>
      </c>
      <c r="AF152" s="3" t="n">
        <v>2</v>
      </c>
      <c r="AG152" s="4" t="n">
        <v>113.5</v>
      </c>
      <c r="AH152" s="4" t="n">
        <v>108</v>
      </c>
      <c r="AI152" s="3" t="n">
        <v>0.772108843537415</v>
      </c>
      <c r="AJ152" s="3" t="n">
        <v>1.05092592592593</v>
      </c>
      <c r="AK152" s="3" t="n">
        <v>117.5</v>
      </c>
      <c r="AL152" s="4" t="n">
        <v>48.9</v>
      </c>
      <c r="AM152" s="4" t="n">
        <v>44.2</v>
      </c>
      <c r="AN152" s="4" t="n">
        <v>46.2</v>
      </c>
      <c r="AO152" s="2" t="n">
        <v>16</v>
      </c>
      <c r="AP152" s="4" t="n">
        <v>36.4</v>
      </c>
      <c r="AQ152" s="4" t="n">
        <v>43.9</v>
      </c>
      <c r="AR152" s="4" t="n">
        <v>2.3</v>
      </c>
      <c r="AS152" s="2" t="n">
        <v>261</v>
      </c>
      <c r="AX152" s="2" t="n">
        <v>6</v>
      </c>
      <c r="BV152" s="2" t="n">
        <v>5.55</v>
      </c>
      <c r="CA152" s="2" t="n">
        <v>188</v>
      </c>
      <c r="CB152" s="2" t="n">
        <v>0</v>
      </c>
      <c r="CC152" s="2" t="n">
        <v>46</v>
      </c>
      <c r="CD152" s="2" t="n">
        <v>1</v>
      </c>
      <c r="CE152" s="2" t="n">
        <v>93</v>
      </c>
      <c r="CF152" s="2" t="n">
        <v>0</v>
      </c>
      <c r="CG152" s="2" t="n">
        <v>49</v>
      </c>
      <c r="CH152" s="2" t="n">
        <v>246</v>
      </c>
      <c r="CI152" s="2" t="n">
        <v>1</v>
      </c>
      <c r="CJ152" s="2" t="n">
        <v>5</v>
      </c>
      <c r="CW152" s="3"/>
      <c r="CY152" s="22"/>
      <c r="EU152" s="3"/>
      <c r="EW152" s="22"/>
      <c r="HO152" s="2" t="n">
        <v>31</v>
      </c>
      <c r="HP152" s="2" t="n">
        <v>31</v>
      </c>
      <c r="HQ152" s="2" t="n">
        <v>1</v>
      </c>
      <c r="HR152" s="2" t="n">
        <v>1</v>
      </c>
      <c r="HS152" s="2" t="n">
        <v>20.5100002288818</v>
      </c>
      <c r="HT152" s="2" t="n">
        <v>281.848114013672</v>
      </c>
      <c r="HY152" s="2" t="n">
        <v>2032.28002929687</v>
      </c>
      <c r="HZ152" s="2" t="n">
        <v>65.3600006103516</v>
      </c>
      <c r="IA152" s="2" t="n">
        <v>3.97000002861023</v>
      </c>
      <c r="IB152" s="2" t="n">
        <v>4.3600001335144</v>
      </c>
      <c r="IC152" s="2" t="n">
        <v>43.0499992370605</v>
      </c>
      <c r="ID152" s="2" t="n">
        <v>280.339996337891</v>
      </c>
      <c r="IE152" s="2" t="n">
        <v>21.9799995422363</v>
      </c>
      <c r="IF152" s="2" t="n">
        <v>30.9400005340576</v>
      </c>
      <c r="IG152" s="2" t="n">
        <v>0.529999971389771</v>
      </c>
      <c r="IH152" s="2" t="n">
        <v>80.4100036621094</v>
      </c>
      <c r="II152" s="2" t="n">
        <v>0.360000014305115</v>
      </c>
      <c r="IJ152" s="2" t="n">
        <v>13.3800001144409</v>
      </c>
      <c r="IK152" s="2" t="n">
        <v>9.36999988555908</v>
      </c>
      <c r="IL152" s="2" t="n">
        <v>30.6499996185303</v>
      </c>
      <c r="IM152" s="2" t="n">
        <v>29.4400005340576</v>
      </c>
      <c r="IN152" s="2" t="n">
        <v>16.7600002288818</v>
      </c>
      <c r="IO152" s="2" t="n">
        <v>8.59000015258789</v>
      </c>
      <c r="IP152" s="2" t="n">
        <v>26.7999992370605</v>
      </c>
      <c r="IQ152" s="2" t="n">
        <v>5.28000020980835</v>
      </c>
      <c r="IR152" s="2" t="n">
        <v>5.11999988555908</v>
      </c>
      <c r="IS152" s="2" t="n">
        <v>1.00999999046326</v>
      </c>
      <c r="IT152" s="2" t="n">
        <v>1119.9599609375</v>
      </c>
      <c r="IU152" s="2" t="n">
        <v>12.3199996948242</v>
      </c>
      <c r="IV152" s="2" t="n">
        <v>0.469999998807907</v>
      </c>
      <c r="IW152" s="2" t="n">
        <v>331.140014648438</v>
      </c>
      <c r="IX152" s="2" t="n">
        <v>1464.01000976563</v>
      </c>
      <c r="IY152" s="2" t="n">
        <v>3636.38989257812</v>
      </c>
      <c r="IZ152" s="2" t="n">
        <v>4173.66015625</v>
      </c>
      <c r="JA152" s="2" t="n">
        <v>8.09000015258789</v>
      </c>
      <c r="JB152" s="2" t="n">
        <v>1.99000000953674</v>
      </c>
      <c r="JC152" s="2" t="n">
        <v>1.62000000476837</v>
      </c>
      <c r="JD152" s="2" t="n">
        <v>42.1100006103516</v>
      </c>
      <c r="JE152" s="2" t="n">
        <v>197.770004272461</v>
      </c>
      <c r="JF152" s="2" t="n">
        <v>1.82000005245209</v>
      </c>
      <c r="JG152" s="2" t="n">
        <v>1.86000001430511</v>
      </c>
      <c r="JH152" s="2" t="n">
        <v>14.9700002670288</v>
      </c>
      <c r="JI152" s="2" t="n">
        <v>4.73999977111816</v>
      </c>
      <c r="JJ152" s="2" t="n">
        <v>1.87000000476837</v>
      </c>
      <c r="JK152" s="2" t="n">
        <v>0.819999992847443</v>
      </c>
      <c r="JL152" s="2" t="n">
        <v>370.480010986328</v>
      </c>
      <c r="JM152" s="2" t="n">
        <v>2.35999989509583</v>
      </c>
      <c r="JN152" s="2" t="n">
        <v>83.2900009155273</v>
      </c>
      <c r="JO152" s="2" t="n">
        <v>4126.919921875</v>
      </c>
      <c r="JP152" s="2" t="n">
        <v>5788.740234375</v>
      </c>
      <c r="JQ152" s="2" t="n">
        <v>21.1100006103516</v>
      </c>
      <c r="JR152" s="2" t="n">
        <v>3033.34008789062</v>
      </c>
      <c r="JS152" s="2" t="n">
        <v>344.149993896484</v>
      </c>
      <c r="JT152" s="2" t="n">
        <v>6514.47021484375</v>
      </c>
      <c r="JU152" s="2" t="n">
        <v>1818.7099609375</v>
      </c>
      <c r="JV152" s="2" t="n">
        <v>180.110000610352</v>
      </c>
      <c r="JW152" s="2" t="n">
        <v>7.61999988555908</v>
      </c>
      <c r="JX152" s="2" t="n">
        <v>7.32999992370606</v>
      </c>
      <c r="JY152" s="2" t="n">
        <v>7.69999980926514</v>
      </c>
      <c r="JZ152" s="2" t="n">
        <v>0.300000011920929</v>
      </c>
      <c r="KA152" s="2" t="n">
        <v>14.6800003051758</v>
      </c>
      <c r="KB152" s="2" t="n">
        <v>1.80999994277954</v>
      </c>
      <c r="KC152" s="2" t="n">
        <v>25.7299995422363</v>
      </c>
      <c r="KD152" s="2" t="n">
        <v>9.64000034332275</v>
      </c>
      <c r="KE152" s="2" t="n">
        <v>16.9599990844727</v>
      </c>
      <c r="KF152" s="2" t="n">
        <v>35.2799987792969</v>
      </c>
      <c r="KG152" s="2" t="n">
        <v>14.1400003433228</v>
      </c>
      <c r="KH152" s="2" t="n">
        <v>107.639999389648</v>
      </c>
      <c r="KI152" s="2" t="n">
        <v>0</v>
      </c>
      <c r="KJ152" s="2" t="n">
        <v>0.0900000035762787</v>
      </c>
      <c r="KK152" s="2" t="n">
        <v>61.8499984741211</v>
      </c>
      <c r="KL152" s="2" t="n">
        <v>1239767.93</v>
      </c>
      <c r="KM152" s="2" t="n">
        <v>4422.3701171875</v>
      </c>
      <c r="KN152" s="2" t="n">
        <v>68.25</v>
      </c>
      <c r="KO152" s="2" t="n">
        <v>0.0700000002980232</v>
      </c>
      <c r="KP152" s="2" t="n">
        <v>0.150000005960464</v>
      </c>
      <c r="KQ152" s="2" t="n">
        <v>0.159999996423721</v>
      </c>
      <c r="KR152" s="2" t="n">
        <v>0.340000003576279</v>
      </c>
      <c r="KS152" s="2" t="n">
        <v>0.109999999403954</v>
      </c>
      <c r="KT152" s="2" t="n">
        <v>0.0299999993294477</v>
      </c>
      <c r="KU152" s="2" t="n">
        <v>0.660000026226044</v>
      </c>
      <c r="KV152" s="2" t="n">
        <v>0.360000014305115</v>
      </c>
      <c r="KW152" s="2" t="n">
        <v>12.5</v>
      </c>
      <c r="KX152" s="2" t="n">
        <v>7.1100001335144</v>
      </c>
      <c r="KY152" s="2" t="n">
        <v>5.36999988555908</v>
      </c>
      <c r="KZ152" s="2" t="n">
        <v>2.60999989509583</v>
      </c>
      <c r="LA152" s="2" t="n">
        <v>1.42999994754791</v>
      </c>
      <c r="LB152" s="2" t="n">
        <v>0</v>
      </c>
      <c r="LC152" s="2" t="n">
        <v>36.3400001525879</v>
      </c>
      <c r="LD152" s="2" t="n">
        <v>14.8299999237061</v>
      </c>
      <c r="LE152" s="2" t="n">
        <v>2.63000011444092</v>
      </c>
      <c r="LF152" s="2" t="n">
        <v>0</v>
      </c>
      <c r="LG152" s="2" t="n">
        <v>0</v>
      </c>
      <c r="LH152" s="2" t="n">
        <v>11.3400001525879</v>
      </c>
      <c r="LI152" s="2" t="n">
        <v>9.76000022888184</v>
      </c>
      <c r="LJ152" s="2" t="n">
        <v>0.28999999165535</v>
      </c>
      <c r="LK152" s="2" t="n">
        <v>0.810000002384186</v>
      </c>
      <c r="LL152" s="2" t="n">
        <v>0.759999990463257</v>
      </c>
      <c r="LM152" s="2" t="n">
        <v>0.879999995231628</v>
      </c>
      <c r="LN152" s="2" t="n">
        <v>0</v>
      </c>
      <c r="LO152" s="2" t="n">
        <v>0.119999997317791</v>
      </c>
      <c r="LP152" s="2" t="n">
        <v>0</v>
      </c>
      <c r="LQ152" s="2" t="n">
        <v>0</v>
      </c>
      <c r="LR152" s="2" t="n">
        <v>0</v>
      </c>
      <c r="LS152" s="2" t="n">
        <v>0</v>
      </c>
      <c r="LT152" s="2" t="n">
        <v>0.00999999977648258</v>
      </c>
      <c r="LU152" s="2" t="n">
        <v>0.00999999977648258</v>
      </c>
      <c r="LV152" s="2" t="n">
        <v>174.000335693359</v>
      </c>
      <c r="MC152" s="0" t="n">
        <v>0</v>
      </c>
      <c r="MD152" s="0" t="n">
        <v>0</v>
      </c>
      <c r="ME152" s="0" t="n">
        <v>0</v>
      </c>
      <c r="MF152" s="0" t="n">
        <v>0</v>
      </c>
      <c r="MG152" s="0" t="n">
        <v>0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55</v>
      </c>
      <c r="MM152" s="0" t="n">
        <v>0</v>
      </c>
      <c r="MN152" s="0" t="n">
        <v>0</v>
      </c>
      <c r="MO152" s="0" t="n">
        <v>0</v>
      </c>
      <c r="MP152" s="0" t="n">
        <v>0</v>
      </c>
      <c r="MQ152" s="0" t="n">
        <v>0</v>
      </c>
      <c r="MR152" s="0" t="n">
        <v>0</v>
      </c>
      <c r="MS152" s="0" t="n">
        <v>0</v>
      </c>
      <c r="MT152" s="0" t="n">
        <v>0</v>
      </c>
      <c r="MU152" s="0" t="n">
        <v>73</v>
      </c>
      <c r="MV152" s="0" t="n">
        <v>33</v>
      </c>
      <c r="MW152" s="0" t="n">
        <v>0</v>
      </c>
      <c r="MX152" s="0" t="n">
        <v>3212</v>
      </c>
      <c r="MY152" s="0" t="n">
        <v>0</v>
      </c>
      <c r="MZ152" s="0" t="n">
        <v>0</v>
      </c>
      <c r="NA152" s="0" t="n">
        <v>0</v>
      </c>
      <c r="NB152" s="0" t="n">
        <v>0</v>
      </c>
      <c r="NC152" s="0" t="n">
        <v>0</v>
      </c>
      <c r="ND152" s="0" t="n">
        <v>0</v>
      </c>
      <c r="NE152" s="0" t="n">
        <v>0</v>
      </c>
      <c r="NF152" s="0" t="n">
        <v>0</v>
      </c>
      <c r="NG152" s="0" t="n">
        <v>317</v>
      </c>
      <c r="NH152" s="0" t="n">
        <v>2977</v>
      </c>
      <c r="NI152" s="0" t="n">
        <v>106</v>
      </c>
      <c r="NJ152" s="0" t="n">
        <v>0</v>
      </c>
      <c r="NK152" s="0" t="n">
        <v>0</v>
      </c>
      <c r="NL152" s="0" t="n">
        <v>0</v>
      </c>
      <c r="NM152" s="0" t="n">
        <v>0</v>
      </c>
      <c r="NN152" s="0" t="n">
        <v>0</v>
      </c>
      <c r="NO152" s="0" t="n">
        <v>0</v>
      </c>
      <c r="NP152" s="0" t="n">
        <v>0</v>
      </c>
      <c r="NQ152" s="0" t="n">
        <v>32</v>
      </c>
      <c r="NR152" s="0" t="n">
        <v>0</v>
      </c>
      <c r="NS152" s="0" t="n">
        <v>598</v>
      </c>
      <c r="NT152" s="0" t="n">
        <v>0</v>
      </c>
      <c r="NU152" s="0" t="n">
        <v>0</v>
      </c>
      <c r="NV152" s="0" t="n">
        <v>0</v>
      </c>
      <c r="NW152" s="0" t="n">
        <v>1986</v>
      </c>
      <c r="NX152" s="0" t="n">
        <v>79</v>
      </c>
      <c r="NY152" s="0" t="n">
        <v>8749</v>
      </c>
      <c r="NZ152" s="0" t="n">
        <v>0</v>
      </c>
      <c r="OA152" s="0" t="n">
        <v>0</v>
      </c>
      <c r="OB152" s="0" t="n">
        <v>0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82</v>
      </c>
      <c r="OH152" s="0" t="n">
        <v>4</v>
      </c>
      <c r="OI152" s="0" t="n">
        <v>0</v>
      </c>
      <c r="OJ152" s="0" t="n">
        <v>0</v>
      </c>
      <c r="OK152" s="0" t="n">
        <v>0</v>
      </c>
      <c r="OL152" s="0" t="n">
        <v>0</v>
      </c>
      <c r="OM152" s="0" t="n">
        <v>5</v>
      </c>
      <c r="ON152" s="0" t="n">
        <v>0</v>
      </c>
      <c r="OO152" s="0" t="n">
        <v>0</v>
      </c>
      <c r="OP152" s="0" t="n">
        <v>0</v>
      </c>
      <c r="OQ152" s="0" t="n">
        <v>0</v>
      </c>
      <c r="OR152" s="0" t="n">
        <v>0</v>
      </c>
      <c r="OS152" s="0" t="n">
        <v>0</v>
      </c>
      <c r="OT152" s="0" t="n">
        <v>0</v>
      </c>
      <c r="OU152" s="0" t="n">
        <v>0</v>
      </c>
      <c r="OV152" s="0" t="n">
        <v>0</v>
      </c>
      <c r="OW152" s="0" t="n">
        <v>0</v>
      </c>
      <c r="OX152" s="0" t="n">
        <v>0</v>
      </c>
      <c r="OY152" s="0" t="n">
        <v>11156</v>
      </c>
      <c r="OZ152" s="0" t="n">
        <v>0</v>
      </c>
      <c r="PA152" s="0" t="n">
        <v>0</v>
      </c>
      <c r="PB152" s="0" t="n">
        <v>1126</v>
      </c>
      <c r="PC152" s="0" t="n">
        <v>0</v>
      </c>
      <c r="PD152" s="0" t="n">
        <v>0</v>
      </c>
      <c r="PE152" s="0" t="n">
        <v>0</v>
      </c>
      <c r="PF152" s="0" t="n">
        <v>1436</v>
      </c>
      <c r="PG152" s="0" t="n">
        <v>0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0</v>
      </c>
      <c r="PP152" s="0" t="n">
        <v>0</v>
      </c>
      <c r="PQ152" s="0" t="n">
        <v>1414</v>
      </c>
      <c r="PR152" s="0" t="n">
        <v>0</v>
      </c>
      <c r="PS152" s="0" t="n">
        <v>0</v>
      </c>
      <c r="PT152" s="0" t="n">
        <v>0</v>
      </c>
      <c r="PU152" s="0" t="n">
        <v>0</v>
      </c>
      <c r="PV152" s="0" t="n">
        <v>669</v>
      </c>
      <c r="PW152" s="0" t="n">
        <v>126</v>
      </c>
      <c r="PX152" s="0" t="n">
        <v>376</v>
      </c>
      <c r="PY152" s="0" t="n">
        <v>0</v>
      </c>
      <c r="PZ152" s="0" t="n">
        <v>0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0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152</v>
      </c>
      <c r="QL152" s="0" t="n">
        <v>0</v>
      </c>
      <c r="QM152" s="0" t="n">
        <v>0</v>
      </c>
      <c r="QN152" s="0" t="n">
        <v>0</v>
      </c>
      <c r="QO152" s="0" t="n">
        <v>0</v>
      </c>
      <c r="QP152" s="0" t="n">
        <v>0</v>
      </c>
      <c r="QQ152" s="0" t="n">
        <v>1131</v>
      </c>
      <c r="QR152" s="0" t="n">
        <v>0</v>
      </c>
      <c r="QS152" s="0" t="n">
        <v>0</v>
      </c>
      <c r="QT152" s="0" t="n">
        <v>0</v>
      </c>
      <c r="QU152" s="0" t="n">
        <v>0</v>
      </c>
      <c r="QV152" s="0" t="n">
        <v>0</v>
      </c>
      <c r="QW152" s="0" t="n">
        <v>0</v>
      </c>
      <c r="QX152" s="0" t="n">
        <v>0</v>
      </c>
      <c r="QY152" s="0" t="n">
        <v>166</v>
      </c>
      <c r="QZ152" s="0" t="n">
        <v>0</v>
      </c>
      <c r="RA152" s="0" t="n">
        <v>78</v>
      </c>
      <c r="RB152" s="0" t="n">
        <v>0</v>
      </c>
      <c r="RC152" s="0" t="n">
        <v>14</v>
      </c>
      <c r="RD152" s="0" t="n">
        <v>2253</v>
      </c>
      <c r="RE152" s="0" t="n">
        <v>0</v>
      </c>
      <c r="RF152" s="0" t="n">
        <v>0</v>
      </c>
      <c r="RG152" s="0" t="n">
        <v>11891</v>
      </c>
      <c r="RH152" s="0" t="n">
        <v>0</v>
      </c>
      <c r="RI152" s="0" t="n">
        <v>0</v>
      </c>
      <c r="RJ152" s="0" t="n">
        <v>0</v>
      </c>
      <c r="RK152" s="0" t="n">
        <v>0</v>
      </c>
      <c r="RL152" s="0" t="n">
        <v>7398</v>
      </c>
      <c r="RM152" s="0" t="n">
        <v>0</v>
      </c>
      <c r="RN152" s="0" t="n">
        <v>0</v>
      </c>
      <c r="RO152" s="0" t="n">
        <v>0</v>
      </c>
      <c r="RP152" s="0" t="n">
        <v>242</v>
      </c>
      <c r="RQ152" s="0" t="n">
        <v>12</v>
      </c>
      <c r="RR152" s="0" t="n">
        <v>0</v>
      </c>
      <c r="RS152" s="0" t="n">
        <v>0</v>
      </c>
      <c r="RT152" s="0" t="n">
        <v>0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1865</v>
      </c>
      <c r="RZ152" s="0" t="n">
        <v>0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0</v>
      </c>
      <c r="SH152" s="0" t="n">
        <v>0</v>
      </c>
      <c r="SI152" s="0" t="n">
        <v>0</v>
      </c>
      <c r="SJ152" s="0" t="n">
        <v>0</v>
      </c>
      <c r="SK152" s="0" t="n">
        <v>0</v>
      </c>
      <c r="SL152" s="0" t="n">
        <v>0</v>
      </c>
      <c r="SM152" s="0" t="n">
        <v>32</v>
      </c>
      <c r="SN152" s="0" t="n">
        <v>0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16</v>
      </c>
      <c r="ST152" s="0" t="n">
        <v>0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</v>
      </c>
      <c r="TC152" s="0" t="n">
        <v>0</v>
      </c>
      <c r="TD152" s="0" t="n">
        <v>0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39</v>
      </c>
      <c r="TJ152" s="0" t="n">
        <v>0</v>
      </c>
      <c r="TK152" s="0" t="n">
        <v>0</v>
      </c>
      <c r="TL152" s="0" t="n">
        <v>449</v>
      </c>
      <c r="TM152" s="0" t="n">
        <v>0</v>
      </c>
      <c r="TN152" s="0" t="n">
        <v>288</v>
      </c>
      <c r="TO152" s="0" t="n">
        <v>0</v>
      </c>
      <c r="TP152" s="0" t="n">
        <v>98</v>
      </c>
      <c r="TQ152" s="0" t="n">
        <v>0</v>
      </c>
      <c r="TR152" s="0" t="n">
        <v>674</v>
      </c>
      <c r="TS152" s="0" t="n">
        <v>0</v>
      </c>
      <c r="TT152" s="0" t="n">
        <v>86</v>
      </c>
      <c r="TU152" s="0" t="n">
        <v>0</v>
      </c>
      <c r="TV152" s="0" t="n">
        <v>0</v>
      </c>
      <c r="TW152" s="0" t="n">
        <v>36</v>
      </c>
      <c r="TX152" s="0" t="n">
        <v>0</v>
      </c>
      <c r="TY152" s="0" t="n">
        <v>109</v>
      </c>
      <c r="TZ152" s="0" t="n">
        <v>182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25</v>
      </c>
      <c r="UF152" s="0" t="n">
        <v>0</v>
      </c>
      <c r="UG152" s="0" t="n">
        <v>0</v>
      </c>
      <c r="UH152" s="0" t="n">
        <v>0</v>
      </c>
      <c r="UI152" s="0" t="n">
        <v>0</v>
      </c>
      <c r="UJ152" s="0" t="n">
        <v>0</v>
      </c>
      <c r="UK152" s="0" t="n">
        <v>153</v>
      </c>
      <c r="UL152" s="0" t="n">
        <v>0</v>
      </c>
      <c r="UM152" s="0" t="n">
        <v>0</v>
      </c>
      <c r="UN152" s="0" t="n">
        <v>11</v>
      </c>
      <c r="UO152" s="0" t="n">
        <v>0</v>
      </c>
      <c r="UP152" s="0" t="n">
        <v>0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0</v>
      </c>
      <c r="UV152" s="0" t="n">
        <v>0</v>
      </c>
      <c r="UW152" s="0" t="n">
        <v>0</v>
      </c>
      <c r="UX152" s="0" t="n">
        <v>0</v>
      </c>
      <c r="UY152" s="0" t="n">
        <v>0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0</v>
      </c>
      <c r="VG152" s="0" t="n">
        <v>0</v>
      </c>
      <c r="VH152" s="0" t="n">
        <v>0</v>
      </c>
      <c r="VI152" s="0" t="n">
        <v>0</v>
      </c>
      <c r="VJ152" s="0" t="n">
        <v>11</v>
      </c>
      <c r="VK152" s="0" t="n">
        <v>0</v>
      </c>
      <c r="VL152" s="0" t="n">
        <v>5</v>
      </c>
      <c r="VM152" s="0" t="n">
        <v>0</v>
      </c>
      <c r="VN152" s="0" t="n">
        <v>0</v>
      </c>
      <c r="VO152" s="0" t="n">
        <v>0</v>
      </c>
      <c r="VP152" s="0" t="n">
        <v>0</v>
      </c>
      <c r="VQ152" s="0" t="n">
        <v>0</v>
      </c>
      <c r="VR152" s="0" t="n">
        <v>182</v>
      </c>
      <c r="VS152" s="0" t="n">
        <v>0</v>
      </c>
      <c r="VT152" s="0" t="n">
        <v>0</v>
      </c>
      <c r="VU152" s="0" t="n">
        <v>18</v>
      </c>
      <c r="VV152" s="0" t="n">
        <v>0</v>
      </c>
      <c r="VW152" s="0" t="n">
        <v>0</v>
      </c>
      <c r="VX152" s="0" t="n">
        <v>0</v>
      </c>
      <c r="VY152" s="0" t="n">
        <v>0</v>
      </c>
      <c r="VZ152" s="0" t="n">
        <v>0</v>
      </c>
      <c r="WA152" s="0" t="n">
        <v>0</v>
      </c>
      <c r="WB152" s="0" t="n">
        <v>0</v>
      </c>
      <c r="WC152" s="0" t="n">
        <v>0</v>
      </c>
      <c r="WD152" s="0" t="n">
        <v>0</v>
      </c>
      <c r="WE152" s="0" t="n">
        <v>0</v>
      </c>
      <c r="WF152" s="0" t="n">
        <v>2390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0</v>
      </c>
      <c r="WM152" s="0" t="n">
        <v>0</v>
      </c>
      <c r="WN152" s="0" t="n">
        <v>4776</v>
      </c>
      <c r="WO152" s="0" t="n">
        <v>0</v>
      </c>
      <c r="WP152" s="0" t="n">
        <v>6</v>
      </c>
      <c r="WQ152" s="0" t="n">
        <v>9484</v>
      </c>
      <c r="WR152" s="0" t="n">
        <v>98</v>
      </c>
      <c r="WS152" s="0" t="n">
        <v>0</v>
      </c>
      <c r="WT152" s="0" t="n">
        <v>0</v>
      </c>
      <c r="WU152" s="0" t="n">
        <v>0</v>
      </c>
      <c r="WV152" s="0" t="n">
        <v>0</v>
      </c>
      <c r="WW152" s="0" t="n">
        <v>0</v>
      </c>
      <c r="WX152" s="0" t="n">
        <v>0</v>
      </c>
      <c r="WY152" s="0" t="n">
        <v>0</v>
      </c>
      <c r="WZ152" s="0" t="n">
        <v>0</v>
      </c>
      <c r="XA152" s="0" t="n">
        <v>92</v>
      </c>
      <c r="XB152" s="0" t="n">
        <v>0</v>
      </c>
      <c r="XC152" s="0" t="n">
        <v>0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0</v>
      </c>
      <c r="XI152" s="0" t="n">
        <v>0</v>
      </c>
      <c r="XJ152" s="0" t="n">
        <v>0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4557</v>
      </c>
      <c r="XP152" s="0" t="n">
        <v>0</v>
      </c>
      <c r="XQ152" s="0" t="n">
        <v>37</v>
      </c>
      <c r="XR152" s="0" t="n">
        <v>0</v>
      </c>
      <c r="XS152" s="0" t="n">
        <v>0</v>
      </c>
      <c r="XT152" s="0" t="n">
        <v>49</v>
      </c>
      <c r="XU152" s="0" t="n">
        <v>0</v>
      </c>
      <c r="XV152" s="0" t="n">
        <v>36</v>
      </c>
      <c r="XW152" s="0" t="n">
        <v>1160</v>
      </c>
      <c r="XX152" s="0" t="n">
        <v>0</v>
      </c>
      <c r="XY152" s="0" t="n">
        <v>1004</v>
      </c>
      <c r="XZ152" s="0" t="n">
        <v>91</v>
      </c>
      <c r="YA152" s="0" t="n">
        <v>0</v>
      </c>
      <c r="YB152" s="0" t="n">
        <v>2053</v>
      </c>
      <c r="YC152" s="0" t="n">
        <v>0</v>
      </c>
      <c r="YD152" s="0" t="n">
        <v>0</v>
      </c>
      <c r="YE152" s="0" t="n">
        <v>0</v>
      </c>
      <c r="YF152" s="0" t="n">
        <v>276</v>
      </c>
      <c r="YG152" s="0" t="n">
        <v>0</v>
      </c>
      <c r="YH152" s="0" t="n">
        <v>609</v>
      </c>
      <c r="YI152" s="0" t="n">
        <v>0</v>
      </c>
      <c r="YJ152" s="0" t="n">
        <v>0</v>
      </c>
      <c r="YK152" s="0" t="n">
        <v>994</v>
      </c>
      <c r="YL152" s="0" t="n">
        <v>0</v>
      </c>
      <c r="YM152" s="0" t="n">
        <v>0</v>
      </c>
      <c r="YN152" s="0" t="n">
        <v>0</v>
      </c>
      <c r="YO152" s="0" t="n">
        <v>0</v>
      </c>
      <c r="YP152" s="0" t="n">
        <v>0</v>
      </c>
      <c r="YQ152" s="0" t="n">
        <v>0</v>
      </c>
      <c r="YR152" s="0" t="n">
        <v>0</v>
      </c>
      <c r="YS152" s="0" t="n">
        <v>0</v>
      </c>
      <c r="YT152" s="0" t="n">
        <v>0</v>
      </c>
      <c r="YU152" s="0" t="n">
        <v>1881</v>
      </c>
      <c r="YV152" s="0" t="n">
        <v>0</v>
      </c>
      <c r="YW152" s="0" t="n">
        <v>0</v>
      </c>
      <c r="YX152" s="0" t="n">
        <v>0</v>
      </c>
      <c r="YY152" s="0" t="n">
        <v>0</v>
      </c>
      <c r="YZ152" s="0" t="n">
        <v>145</v>
      </c>
      <c r="ZA152" s="0" t="n">
        <v>0</v>
      </c>
      <c r="ZB152" s="0" t="n">
        <v>0</v>
      </c>
      <c r="ZC152" s="0" t="n">
        <v>0</v>
      </c>
      <c r="ZD152" s="0" t="n">
        <v>0</v>
      </c>
      <c r="ZE152" s="0" t="n">
        <v>0</v>
      </c>
      <c r="ZF152" s="0" t="n">
        <v>0</v>
      </c>
      <c r="ZG152" s="0" t="n">
        <v>0</v>
      </c>
      <c r="ZH152" s="0" t="n">
        <v>0</v>
      </c>
      <c r="ZI152" s="0" t="n">
        <v>0</v>
      </c>
      <c r="ZJ152" s="0" t="n">
        <v>0</v>
      </c>
      <c r="ZK152" s="0" t="n">
        <v>0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1311</v>
      </c>
      <c r="ZQ152" s="0" t="n">
        <v>6852</v>
      </c>
      <c r="ZR152" s="0" t="n">
        <v>0</v>
      </c>
      <c r="ZS152" s="0" t="n">
        <v>0</v>
      </c>
      <c r="ZT152" s="0" t="n">
        <v>62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</v>
      </c>
      <c r="ZZ152" s="0" t="n">
        <v>0</v>
      </c>
      <c r="AAA152" s="0" t="n">
        <v>0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0</v>
      </c>
      <c r="AAG152" s="0" t="n">
        <v>0</v>
      </c>
      <c r="AAH152" s="0" t="n">
        <v>0</v>
      </c>
      <c r="AAI152" s="0" t="n">
        <v>0</v>
      </c>
      <c r="AAJ152" s="0" t="n">
        <v>225</v>
      </c>
      <c r="AAK152" s="0" t="n">
        <v>0</v>
      </c>
      <c r="AAL152" s="0" t="n">
        <v>0</v>
      </c>
      <c r="AAM152" s="0" t="n">
        <v>0</v>
      </c>
      <c r="AAN152" s="0" t="n">
        <v>0</v>
      </c>
      <c r="AAO152" s="0" t="n">
        <v>0</v>
      </c>
      <c r="AAP152" s="0" t="n">
        <v>0</v>
      </c>
    </row>
    <row r="153" customFormat="false" ht="15" hidden="false" customHeight="true" outlineLevel="0" collapsed="false">
      <c r="A153" s="1" t="n">
        <v>31238</v>
      </c>
      <c r="C153" s="20"/>
      <c r="D153" s="20"/>
      <c r="E153" s="20"/>
      <c r="F153" s="20"/>
      <c r="G153" s="20"/>
      <c r="H153" s="2" t="n">
        <v>2</v>
      </c>
      <c r="I153" s="2" t="n">
        <v>44</v>
      </c>
      <c r="J153" s="21"/>
      <c r="K153" s="21"/>
      <c r="L153" s="2" t="n">
        <v>0</v>
      </c>
      <c r="M153" s="2" t="n">
        <v>1</v>
      </c>
      <c r="N153" s="2" t="n">
        <v>0</v>
      </c>
      <c r="O153" s="2" t="n">
        <v>1</v>
      </c>
      <c r="P153" s="2" t="n">
        <v>1</v>
      </c>
      <c r="Q153" s="2" t="n">
        <v>0</v>
      </c>
      <c r="R153" s="2" t="n">
        <v>0</v>
      </c>
      <c r="S153" s="2" t="n">
        <v>1</v>
      </c>
      <c r="T153" s="2" t="n">
        <v>0</v>
      </c>
      <c r="U153" s="2" t="n">
        <v>0</v>
      </c>
      <c r="V153" s="2" t="n">
        <v>0</v>
      </c>
      <c r="W153" s="2" t="n">
        <v>1</v>
      </c>
      <c r="X153" s="2" t="n">
        <f aca="false">SUM(L153:W153)</f>
        <v>5</v>
      </c>
      <c r="Y153" s="2" t="n">
        <v>120</v>
      </c>
      <c r="Z153" s="2" t="n">
        <v>80</v>
      </c>
      <c r="AA153" s="2" t="n">
        <f aca="false">Y153-Z153</f>
        <v>40</v>
      </c>
      <c r="AB153" s="3" t="n">
        <f aca="false">Z153+((Y153-Z153)/3)</f>
        <v>93.3333333333333</v>
      </c>
      <c r="AC153" s="4" t="n">
        <v>58.2</v>
      </c>
      <c r="AD153" s="4" t="n">
        <v>153.5</v>
      </c>
      <c r="AE153" s="3" t="n">
        <v>24.7005273265499</v>
      </c>
      <c r="AF153" s="3" t="n">
        <v>0</v>
      </c>
      <c r="AL153" s="4" t="n">
        <v>31.5</v>
      </c>
      <c r="AM153" s="4" t="n">
        <v>18.3</v>
      </c>
      <c r="AN153" s="4" t="n">
        <v>39.9</v>
      </c>
      <c r="AO153" s="2" t="n">
        <v>5</v>
      </c>
      <c r="AP153" s="4" t="n">
        <v>47.3</v>
      </c>
      <c r="AQ153" s="4" t="n">
        <v>37.9</v>
      </c>
      <c r="AR153" s="4" t="n">
        <v>2</v>
      </c>
      <c r="AS153" s="2" t="n">
        <v>375</v>
      </c>
      <c r="AT153" s="2" t="n">
        <v>436</v>
      </c>
      <c r="AU153" s="2" t="n">
        <v>500</v>
      </c>
      <c r="AV153" s="2" t="n">
        <v>538</v>
      </c>
      <c r="AW153" s="2" t="n">
        <v>506</v>
      </c>
      <c r="AX153" s="2" t="n">
        <v>6</v>
      </c>
      <c r="AY153" s="2" t="n">
        <f aca="false">((AS153*15)+(AT153*30)+(AU153*30)+(AV153*30)+(AW153*15))-(AS153*120)</f>
        <v>12435</v>
      </c>
      <c r="AZ153" s="2" t="n">
        <f aca="false">((AS153*15)+(AT153*30)+(AU153*30)+(AV153*30)+(AW153*15))</f>
        <v>57435</v>
      </c>
      <c r="BB153" s="5" t="n">
        <f aca="false">10000/SQRT((AS153*BH153)*(AVERAGE(AS153:AW153)*AVERAGE(BH153:BL153)))</f>
        <v>7.32846858614321</v>
      </c>
      <c r="BC153" s="3" t="n">
        <f aca="false">(AS153*BH153)/405</f>
        <v>2.64814814814815</v>
      </c>
      <c r="BD153" s="3" t="n">
        <v>1</v>
      </c>
      <c r="BE153" s="3" t="n">
        <f aca="false">1/(LOG(BH153)+LOG(AS153))</f>
        <v>0.329989734256059</v>
      </c>
      <c r="BF153" s="3" t="n">
        <f aca="false">(BI153-BH153)/(AT153-AS153)</f>
        <v>0.0249180327868852</v>
      </c>
      <c r="BG153" s="3" t="n">
        <f aca="false">(20*BH153)/((AS153/18)-3.5)</f>
        <v>3.3</v>
      </c>
      <c r="BH153" s="2" t="n">
        <v>2.86</v>
      </c>
      <c r="BI153" s="2" t="n">
        <v>4.38</v>
      </c>
      <c r="BJ153" s="2" t="n">
        <v>4.02</v>
      </c>
      <c r="BK153" s="2" t="n">
        <v>3.5</v>
      </c>
      <c r="BL153" s="2" t="n">
        <v>3.67</v>
      </c>
      <c r="BM153" s="3" t="n">
        <f aca="false">((BH153*15)+(BI153*30)+(BJ153*30)+(BK153*30)+(BL153*15))-(BH153*120)</f>
        <v>111.75</v>
      </c>
      <c r="BN153" s="3" t="n">
        <f aca="false">((BH153*15)+(BI153*30)+(BJ153*30)+(BK153*30)+(BL153*15))</f>
        <v>454.95</v>
      </c>
      <c r="BO153" s="3" t="n">
        <f aca="false">(1/BH153)</f>
        <v>0.34965034965035</v>
      </c>
      <c r="BP153" s="3" t="n">
        <f aca="false">(BN153/AZ153)</f>
        <v>0.00792112823191434</v>
      </c>
      <c r="BQ153" s="3" t="n">
        <f aca="false">(BB153*BP153)</f>
        <v>0.0580497394143963</v>
      </c>
      <c r="BR153" s="5" t="n">
        <f aca="false">(BF153*BO153)</f>
        <v>0.0087125988765333</v>
      </c>
      <c r="CA153" s="2" t="n">
        <v>247</v>
      </c>
      <c r="CB153" s="2" t="n">
        <v>1</v>
      </c>
      <c r="CC153" s="2" t="n">
        <v>36</v>
      </c>
      <c r="CD153" s="2" t="n">
        <v>1</v>
      </c>
      <c r="CE153" s="2" t="n">
        <v>175</v>
      </c>
      <c r="CF153" s="2" t="n">
        <v>1</v>
      </c>
      <c r="CG153" s="2" t="n">
        <v>36</v>
      </c>
      <c r="CH153" s="2" t="n">
        <v>182</v>
      </c>
      <c r="CI153" s="2" t="n">
        <v>1</v>
      </c>
      <c r="CJ153" s="2" t="n">
        <v>1</v>
      </c>
      <c r="CW153" s="3"/>
      <c r="CY153" s="22"/>
      <c r="EU153" s="3"/>
      <c r="EW153" s="22"/>
      <c r="HO153" s="2" t="n">
        <v>57</v>
      </c>
      <c r="HP153" s="2" t="n">
        <v>57</v>
      </c>
      <c r="HQ153" s="2" t="n">
        <v>1</v>
      </c>
      <c r="HR153" s="2" t="n">
        <v>1</v>
      </c>
      <c r="HS153" s="2" t="n">
        <v>23.5500049591064</v>
      </c>
      <c r="HT153" s="2" t="n">
        <v>52.0252838134766</v>
      </c>
      <c r="HV153" s="2" t="n">
        <v>3</v>
      </c>
      <c r="HW153" s="2" t="n">
        <v>1</v>
      </c>
      <c r="HX153" s="2" t="n">
        <v>1</v>
      </c>
      <c r="HY153" s="2" t="n">
        <v>922.580017089844</v>
      </c>
      <c r="HZ153" s="2" t="n">
        <v>43.3400001525879</v>
      </c>
      <c r="IA153" s="2" t="n">
        <v>25.8099994659424</v>
      </c>
      <c r="IB153" s="2" t="n">
        <v>27.4400005340576</v>
      </c>
      <c r="IC153" s="2" t="n">
        <v>5.53999996185303</v>
      </c>
      <c r="ID153" s="2" t="n">
        <v>118.339996337891</v>
      </c>
      <c r="IE153" s="2" t="n">
        <v>9.22000026702881</v>
      </c>
      <c r="IF153" s="2" t="n">
        <v>8.80000019073486</v>
      </c>
      <c r="IG153" s="2" t="n">
        <v>2.52999997138977</v>
      </c>
      <c r="IH153" s="2" t="n">
        <v>59.3400001525879</v>
      </c>
      <c r="II153" s="2" t="n">
        <v>0.409999996423721</v>
      </c>
      <c r="IJ153" s="2" t="n">
        <v>7.21999979019165</v>
      </c>
      <c r="IK153" s="2" t="n">
        <v>3.61999988555908</v>
      </c>
      <c r="IL153" s="2" t="n">
        <v>17.1399993896484</v>
      </c>
      <c r="IM153" s="2" t="n">
        <v>11.2600002288818</v>
      </c>
      <c r="IN153" s="2" t="n">
        <v>8.82999992370606</v>
      </c>
      <c r="IO153" s="2" t="n">
        <v>4.46000003814697</v>
      </c>
      <c r="IP153" s="2" t="n">
        <v>14.3199996948242</v>
      </c>
      <c r="IQ153" s="2" t="n">
        <v>7.94000005722046</v>
      </c>
      <c r="IR153" s="2" t="n">
        <v>2.97000002861023</v>
      </c>
      <c r="IS153" s="2" t="n">
        <v>0.370000004768372</v>
      </c>
      <c r="IT153" s="2" t="n">
        <v>336.989990234375</v>
      </c>
      <c r="IU153" s="2" t="n">
        <v>6.55000019073486</v>
      </c>
      <c r="IV153" s="2" t="n">
        <v>1.00999999046326</v>
      </c>
      <c r="IW153" s="2" t="n">
        <v>164.300003051758</v>
      </c>
      <c r="IX153" s="2" t="n">
        <v>770.090026855469</v>
      </c>
      <c r="IY153" s="2" t="n">
        <v>1118.33996582031</v>
      </c>
      <c r="IZ153" s="2" t="n">
        <v>1137.65002441406</v>
      </c>
      <c r="JA153" s="2" t="n">
        <v>4.59000015258789</v>
      </c>
      <c r="JB153" s="2" t="n">
        <v>0.740000009536743</v>
      </c>
      <c r="JC153" s="2" t="n">
        <v>1.05999994277954</v>
      </c>
      <c r="JD153" s="2" t="n">
        <v>34.2799987792969</v>
      </c>
      <c r="JE153" s="2" t="n">
        <v>21.1100006103516</v>
      </c>
      <c r="JF153" s="2" t="n">
        <v>0.689999997615814</v>
      </c>
      <c r="JG153" s="2" t="n">
        <v>0.709999978542328</v>
      </c>
      <c r="JH153" s="2" t="n">
        <v>9.05000019073486</v>
      </c>
      <c r="JI153" s="2" t="n">
        <v>2.73000001907349</v>
      </c>
      <c r="JJ153" s="2" t="n">
        <v>0.860000014305115</v>
      </c>
      <c r="JK153" s="2" t="n">
        <v>1.02999997138977</v>
      </c>
      <c r="JL153" s="2" t="n">
        <v>146.960006713867</v>
      </c>
      <c r="JM153" s="2" t="n">
        <v>1.88999998569489</v>
      </c>
      <c r="JN153" s="2" t="n">
        <v>10.8599996566772</v>
      </c>
      <c r="JO153" s="2" t="n">
        <v>803.169982910156</v>
      </c>
      <c r="JP153" s="2" t="n">
        <v>292.190002441406</v>
      </c>
      <c r="JQ153" s="2" t="n">
        <v>4.07999992370606</v>
      </c>
      <c r="JR153" s="2" t="n">
        <v>95.4000015258789</v>
      </c>
      <c r="JS153" s="2" t="n">
        <v>13.1599998474121</v>
      </c>
      <c r="JT153" s="2" t="n">
        <v>30.2399997711182</v>
      </c>
      <c r="JU153" s="2" t="n">
        <v>42.3600006103516</v>
      </c>
      <c r="JV153" s="2" t="n">
        <v>55.4599990844727</v>
      </c>
      <c r="JW153" s="2" t="n">
        <v>2.44000005722046</v>
      </c>
      <c r="JX153" s="2" t="n">
        <v>2.6800000667572</v>
      </c>
      <c r="JY153" s="2" t="n">
        <v>2.80999994277954</v>
      </c>
      <c r="JZ153" s="2" t="n">
        <v>0.0799999982118607</v>
      </c>
      <c r="KA153" s="2" t="n">
        <v>4.17999982833862</v>
      </c>
      <c r="KB153" s="2" t="n">
        <v>0.46000000834465</v>
      </c>
      <c r="KC153" s="2" t="n">
        <v>8.34000015258789</v>
      </c>
      <c r="KD153" s="2" t="n">
        <v>3.46000003814697</v>
      </c>
      <c r="KE153" s="2" t="n">
        <v>10.039999961853</v>
      </c>
      <c r="KF153" s="2" t="n">
        <v>12.4399995803833</v>
      </c>
      <c r="KG153" s="2" t="n">
        <v>6.28000020980835</v>
      </c>
      <c r="KH153" s="2" t="n">
        <v>273.200012207031</v>
      </c>
      <c r="KI153" s="2" t="n">
        <v>0</v>
      </c>
      <c r="KJ153" s="2" t="n">
        <v>9.88000011444092</v>
      </c>
      <c r="KK153" s="2" t="n">
        <v>9.34000015258789</v>
      </c>
      <c r="KL153" s="2" t="n">
        <v>691392.73</v>
      </c>
      <c r="KM153" s="2" t="n">
        <v>5842.43017578125</v>
      </c>
      <c r="KN153" s="2" t="n">
        <v>26.7099990844727</v>
      </c>
      <c r="KO153" s="2" t="n">
        <v>0.0599999986588955</v>
      </c>
      <c r="KP153" s="2" t="n">
        <v>0.0299999993294477</v>
      </c>
      <c r="KQ153" s="2" t="n">
        <v>0.0599999986588955</v>
      </c>
      <c r="KR153" s="2" t="n">
        <v>0.150000005960464</v>
      </c>
      <c r="KS153" s="2" t="n">
        <v>0.610000014305115</v>
      </c>
      <c r="KT153" s="2" t="n">
        <v>0</v>
      </c>
      <c r="KU153" s="2" t="n">
        <v>0.540000021457672</v>
      </c>
      <c r="KV153" s="2" t="n">
        <v>0.349999994039536</v>
      </c>
      <c r="KW153" s="2" t="n">
        <v>7.82000017166138</v>
      </c>
      <c r="KX153" s="2" t="n">
        <v>4.44999980926514</v>
      </c>
      <c r="KY153" s="2" t="n">
        <v>3.58999991416931</v>
      </c>
      <c r="KZ153" s="2" t="n">
        <v>1.55999994277954</v>
      </c>
      <c r="LA153" s="2" t="n">
        <v>1.17999994754791</v>
      </c>
      <c r="LB153" s="2" t="n">
        <v>0.0299999993294477</v>
      </c>
      <c r="LC153" s="2" t="n">
        <v>13.0600004196167</v>
      </c>
      <c r="LD153" s="2" t="n">
        <v>6.34000015258789</v>
      </c>
      <c r="LE153" s="2" t="n">
        <v>0.270000010728836</v>
      </c>
      <c r="LF153" s="2" t="n">
        <v>0.159999996423721</v>
      </c>
      <c r="LG153" s="2" t="n">
        <v>0</v>
      </c>
      <c r="LH153" s="2" t="n">
        <v>5.82000017166138</v>
      </c>
      <c r="LI153" s="2" t="n">
        <v>2.71000003814697</v>
      </c>
      <c r="LJ153" s="2" t="n">
        <v>0.0199999995529652</v>
      </c>
      <c r="LK153" s="2" t="n">
        <v>0.0700000002980232</v>
      </c>
      <c r="LL153" s="2" t="n">
        <v>0.409999996423721</v>
      </c>
      <c r="LM153" s="2" t="n">
        <v>0.230000004172325</v>
      </c>
      <c r="LN153" s="2" t="n">
        <v>0</v>
      </c>
      <c r="LO153" s="2" t="n">
        <v>0.140000000596046</v>
      </c>
      <c r="LP153" s="2" t="n">
        <v>0.0700000002980232</v>
      </c>
      <c r="LQ153" s="2" t="n">
        <v>0.00999999977648258</v>
      </c>
      <c r="LR153" s="2" t="n">
        <v>0</v>
      </c>
      <c r="LS153" s="2" t="n">
        <v>0.0199999995529652</v>
      </c>
      <c r="LT153" s="2" t="n">
        <v>0.0500000007450581</v>
      </c>
      <c r="LU153" s="2" t="n">
        <v>0.00999999977648258</v>
      </c>
      <c r="LV153" s="2" t="n">
        <v>202.15950012207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0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0</v>
      </c>
      <c r="MM153" s="0" t="n">
        <v>0</v>
      </c>
      <c r="MN153" s="0" t="n">
        <v>0</v>
      </c>
      <c r="MO153" s="0" t="n">
        <v>0</v>
      </c>
      <c r="MP153" s="0" t="n">
        <v>0</v>
      </c>
      <c r="MQ153" s="0" t="n">
        <v>0</v>
      </c>
      <c r="MR153" s="0" t="n">
        <v>0</v>
      </c>
      <c r="MS153" s="0" t="n">
        <v>2314</v>
      </c>
      <c r="MT153" s="0" t="n">
        <v>0</v>
      </c>
      <c r="MU153" s="0" t="n">
        <v>13674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0</v>
      </c>
      <c r="NA153" s="0" t="n">
        <v>0</v>
      </c>
      <c r="NB153" s="0" t="n">
        <v>0</v>
      </c>
      <c r="NC153" s="0" t="n">
        <v>0</v>
      </c>
      <c r="ND153" s="0" t="n">
        <v>14</v>
      </c>
      <c r="NE153" s="0" t="n">
        <v>0</v>
      </c>
      <c r="NF153" s="0" t="n">
        <v>0</v>
      </c>
      <c r="NG153" s="0" t="n">
        <v>0</v>
      </c>
      <c r="NH153" s="0" t="n">
        <v>3723</v>
      </c>
      <c r="NI153" s="0" t="n">
        <v>365</v>
      </c>
      <c r="NJ153" s="0" t="n">
        <v>0</v>
      </c>
      <c r="NK153" s="0" t="n">
        <v>0</v>
      </c>
      <c r="NL153" s="0" t="n">
        <v>0</v>
      </c>
      <c r="NM153" s="0" t="n">
        <v>0</v>
      </c>
      <c r="NN153" s="0" t="n">
        <v>0</v>
      </c>
      <c r="NO153" s="0" t="n">
        <v>0</v>
      </c>
      <c r="NP153" s="0" t="n">
        <v>0</v>
      </c>
      <c r="NQ153" s="0" t="n">
        <v>0</v>
      </c>
      <c r="NR153" s="0" t="n">
        <v>0</v>
      </c>
      <c r="NS153" s="0" t="n">
        <v>41567</v>
      </c>
      <c r="NT153" s="0" t="n">
        <v>707</v>
      </c>
      <c r="NU153" s="0" t="n">
        <v>0</v>
      </c>
      <c r="NV153" s="0" t="n">
        <v>0</v>
      </c>
      <c r="NW153" s="0" t="n">
        <v>4293</v>
      </c>
      <c r="NX153" s="0" t="n">
        <v>0</v>
      </c>
      <c r="NY153" s="0" t="n">
        <v>18313</v>
      </c>
      <c r="NZ153" s="0" t="n">
        <v>0</v>
      </c>
      <c r="OA153" s="0" t="n">
        <v>0</v>
      </c>
      <c r="OB153" s="0" t="n">
        <v>0</v>
      </c>
      <c r="OC153" s="0" t="n">
        <v>0</v>
      </c>
      <c r="OD153" s="0" t="n">
        <v>0</v>
      </c>
      <c r="OE153" s="0" t="n">
        <v>0</v>
      </c>
      <c r="OF153" s="0" t="n">
        <v>0</v>
      </c>
      <c r="OG153" s="0" t="n">
        <v>0</v>
      </c>
      <c r="OH153" s="0" t="n">
        <v>0</v>
      </c>
      <c r="OI153" s="0" t="n">
        <v>0</v>
      </c>
      <c r="OJ153" s="0" t="n">
        <v>0</v>
      </c>
      <c r="OK153" s="0" t="n">
        <v>0</v>
      </c>
      <c r="OL153" s="0" t="n">
        <v>0</v>
      </c>
      <c r="OM153" s="0" t="n">
        <v>0</v>
      </c>
      <c r="ON153" s="0" t="n">
        <v>0</v>
      </c>
      <c r="OO153" s="0" t="n">
        <v>0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0</v>
      </c>
      <c r="OX153" s="0" t="n">
        <v>0</v>
      </c>
      <c r="OY153" s="0" t="n">
        <v>0</v>
      </c>
      <c r="OZ153" s="0" t="n">
        <v>0</v>
      </c>
      <c r="PA153" s="0" t="n">
        <v>0</v>
      </c>
      <c r="PB153" s="0" t="n">
        <v>4352</v>
      </c>
      <c r="PC153" s="0" t="n">
        <v>0</v>
      </c>
      <c r="PD153" s="0" t="n">
        <v>0</v>
      </c>
      <c r="PE153" s="0" t="n">
        <v>0</v>
      </c>
      <c r="PF153" s="0" t="n">
        <v>0</v>
      </c>
      <c r="PG153" s="0" t="n">
        <v>0</v>
      </c>
      <c r="PH153" s="0" t="n">
        <v>0</v>
      </c>
      <c r="PI153" s="0" t="n">
        <v>0</v>
      </c>
      <c r="PJ153" s="0" t="n">
        <v>2054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0</v>
      </c>
      <c r="PP153" s="0" t="n">
        <v>0</v>
      </c>
      <c r="PQ153" s="0" t="n">
        <v>0</v>
      </c>
      <c r="PR153" s="0" t="n">
        <v>0</v>
      </c>
      <c r="PS153" s="0" t="n">
        <v>0</v>
      </c>
      <c r="PT153" s="0" t="n">
        <v>19</v>
      </c>
      <c r="PU153" s="0" t="n">
        <v>0</v>
      </c>
      <c r="PV153" s="0" t="n">
        <v>893</v>
      </c>
      <c r="PW153" s="0" t="n">
        <v>0</v>
      </c>
      <c r="PX153" s="0" t="n">
        <v>739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66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0</v>
      </c>
      <c r="QM153" s="0" t="n">
        <v>5121</v>
      </c>
      <c r="QN153" s="0" t="n">
        <v>0</v>
      </c>
      <c r="QO153" s="0" t="n">
        <v>0</v>
      </c>
      <c r="QP153" s="0" t="n">
        <v>0</v>
      </c>
      <c r="QQ153" s="0" t="n">
        <v>1205</v>
      </c>
      <c r="QR153" s="0" t="n">
        <v>0</v>
      </c>
      <c r="QS153" s="0" t="n">
        <v>115</v>
      </c>
      <c r="QT153" s="0" t="n">
        <v>0</v>
      </c>
      <c r="QU153" s="0" t="n">
        <v>190</v>
      </c>
      <c r="QV153" s="0" t="n">
        <v>0</v>
      </c>
      <c r="QW153" s="0" t="n">
        <v>0</v>
      </c>
      <c r="QX153" s="0" t="n">
        <v>0</v>
      </c>
      <c r="QY153" s="0" t="n">
        <v>0</v>
      </c>
      <c r="QZ153" s="0" t="n">
        <v>31</v>
      </c>
      <c r="RA153" s="0" t="n">
        <v>0</v>
      </c>
      <c r="RB153" s="0" t="n">
        <v>0</v>
      </c>
      <c r="RC153" s="0" t="n">
        <v>158</v>
      </c>
      <c r="RD153" s="0" t="n">
        <v>693</v>
      </c>
      <c r="RE153" s="0" t="n">
        <v>0</v>
      </c>
      <c r="RF153" s="0" t="n">
        <v>0</v>
      </c>
      <c r="RG153" s="0" t="n">
        <v>15807</v>
      </c>
      <c r="RH153" s="0" t="n">
        <v>0</v>
      </c>
      <c r="RI153" s="0" t="n">
        <v>0</v>
      </c>
      <c r="RJ153" s="0" t="n">
        <v>0</v>
      </c>
      <c r="RK153" s="0" t="n">
        <v>0</v>
      </c>
      <c r="RL153" s="0" t="n">
        <v>6023</v>
      </c>
      <c r="RM153" s="0" t="n">
        <v>0</v>
      </c>
      <c r="RN153" s="0" t="n">
        <v>331</v>
      </c>
      <c r="RO153" s="0" t="n">
        <v>0</v>
      </c>
      <c r="RP153" s="0" t="n">
        <v>645</v>
      </c>
      <c r="RQ153" s="0" t="n">
        <v>71</v>
      </c>
      <c r="RR153" s="0" t="n">
        <v>0</v>
      </c>
      <c r="RS153" s="0" t="n">
        <v>0</v>
      </c>
      <c r="RT153" s="0" t="n">
        <v>0</v>
      </c>
      <c r="RU153" s="0" t="n">
        <v>0</v>
      </c>
      <c r="RV153" s="0" t="n">
        <v>214</v>
      </c>
      <c r="RW153" s="0" t="n">
        <v>0</v>
      </c>
      <c r="RX153" s="0" t="n">
        <v>0</v>
      </c>
      <c r="RY153" s="0" t="n">
        <v>1076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10</v>
      </c>
      <c r="SF153" s="0" t="n">
        <v>0</v>
      </c>
      <c r="SG153" s="0" t="n">
        <v>0</v>
      </c>
      <c r="SH153" s="0" t="n">
        <v>0</v>
      </c>
      <c r="SI153" s="0" t="n">
        <v>0</v>
      </c>
      <c r="SJ153" s="0" t="n">
        <v>0</v>
      </c>
      <c r="SK153" s="0" t="n">
        <v>205</v>
      </c>
      <c r="SL153" s="0" t="n">
        <v>0</v>
      </c>
      <c r="SM153" s="0" t="n">
        <v>9</v>
      </c>
      <c r="SN153" s="0" t="n">
        <v>0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25</v>
      </c>
      <c r="ST153" s="0" t="n">
        <v>0</v>
      </c>
      <c r="SU153" s="0" t="n">
        <v>27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797</v>
      </c>
      <c r="TA153" s="0" t="n">
        <v>15</v>
      </c>
      <c r="TB153" s="0" t="n">
        <v>0</v>
      </c>
      <c r="TC153" s="0" t="n">
        <v>0</v>
      </c>
      <c r="TD153" s="0" t="n">
        <v>0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118</v>
      </c>
      <c r="TJ153" s="0" t="n">
        <v>0</v>
      </c>
      <c r="TK153" s="0" t="n">
        <v>0</v>
      </c>
      <c r="TL153" s="0" t="n">
        <v>36</v>
      </c>
      <c r="TM153" s="0" t="n">
        <v>0</v>
      </c>
      <c r="TN153" s="0" t="n">
        <v>89</v>
      </c>
      <c r="TO153" s="0" t="n">
        <v>0</v>
      </c>
      <c r="TP153" s="0" t="n">
        <v>25</v>
      </c>
      <c r="TQ153" s="0" t="n">
        <v>0</v>
      </c>
      <c r="TR153" s="0" t="n">
        <v>384</v>
      </c>
      <c r="TS153" s="0" t="n">
        <v>0</v>
      </c>
      <c r="TT153" s="0" t="n">
        <v>0</v>
      </c>
      <c r="TU153" s="0" t="n">
        <v>0</v>
      </c>
      <c r="TV153" s="0" t="n">
        <v>1063</v>
      </c>
      <c r="TW153" s="0" t="n">
        <v>0</v>
      </c>
      <c r="TX153" s="0" t="n">
        <v>0</v>
      </c>
      <c r="TY153" s="0" t="n">
        <v>186</v>
      </c>
      <c r="TZ153" s="0" t="n">
        <v>639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11</v>
      </c>
      <c r="UG153" s="0" t="n">
        <v>0</v>
      </c>
      <c r="UH153" s="0" t="n">
        <v>0</v>
      </c>
      <c r="UI153" s="0" t="n">
        <v>0</v>
      </c>
      <c r="UJ153" s="0" t="n">
        <v>0</v>
      </c>
      <c r="UK153" s="0" t="n">
        <v>47</v>
      </c>
      <c r="UL153" s="0" t="n">
        <v>0</v>
      </c>
      <c r="UM153" s="0" t="n">
        <v>0</v>
      </c>
      <c r="UN153" s="0" t="n">
        <v>0</v>
      </c>
      <c r="UO153" s="0" t="n">
        <v>0</v>
      </c>
      <c r="UP153" s="0" t="n">
        <v>0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0</v>
      </c>
      <c r="UV153" s="0" t="n">
        <v>0</v>
      </c>
      <c r="UW153" s="0" t="n">
        <v>0</v>
      </c>
      <c r="UX153" s="0" t="n">
        <v>0</v>
      </c>
      <c r="UY153" s="0" t="n">
        <v>0</v>
      </c>
      <c r="UZ153" s="0" t="n">
        <v>0</v>
      </c>
      <c r="VA153" s="0" t="n">
        <v>0</v>
      </c>
      <c r="VB153" s="0" t="n">
        <v>0</v>
      </c>
      <c r="VC153" s="0" t="n">
        <v>0</v>
      </c>
      <c r="VD153" s="0" t="n">
        <v>0</v>
      </c>
      <c r="VE153" s="0" t="n">
        <v>0</v>
      </c>
      <c r="VF153" s="0" t="n">
        <v>910</v>
      </c>
      <c r="VG153" s="0" t="n">
        <v>0</v>
      </c>
      <c r="VH153" s="0" t="n">
        <v>0</v>
      </c>
      <c r="VI153" s="0" t="n">
        <v>0</v>
      </c>
      <c r="VJ153" s="0" t="n">
        <v>0</v>
      </c>
      <c r="VK153" s="0" t="n">
        <v>0</v>
      </c>
      <c r="VL153" s="0" t="n">
        <v>86</v>
      </c>
      <c r="VM153" s="0" t="n">
        <v>51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0</v>
      </c>
      <c r="VU153" s="0" t="n">
        <v>0</v>
      </c>
      <c r="VV153" s="0" t="n">
        <v>0</v>
      </c>
      <c r="VW153" s="0" t="n">
        <v>1235</v>
      </c>
      <c r="VX153" s="0" t="n">
        <v>0</v>
      </c>
      <c r="VY153" s="0" t="n">
        <v>0</v>
      </c>
      <c r="VZ153" s="0" t="n">
        <v>0</v>
      </c>
      <c r="WA153" s="0" t="n">
        <v>0</v>
      </c>
      <c r="WB153" s="0" t="n">
        <v>0</v>
      </c>
      <c r="WC153" s="0" t="n">
        <v>0</v>
      </c>
      <c r="WD153" s="0" t="n">
        <v>0</v>
      </c>
      <c r="WE153" s="0" t="n">
        <v>0</v>
      </c>
      <c r="WF153" s="0" t="n">
        <v>98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0</v>
      </c>
      <c r="WM153" s="0" t="n">
        <v>0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0</v>
      </c>
      <c r="WS153" s="0" t="n">
        <v>0</v>
      </c>
      <c r="WT153" s="0" t="n">
        <v>0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30</v>
      </c>
      <c r="XD153" s="0" t="n">
        <v>0</v>
      </c>
      <c r="XE153" s="0" t="n">
        <v>2</v>
      </c>
      <c r="XF153" s="0" t="n">
        <v>0</v>
      </c>
      <c r="XG153" s="0" t="n">
        <v>1850</v>
      </c>
      <c r="XH153" s="0" t="n">
        <v>0</v>
      </c>
      <c r="XI153" s="0" t="n">
        <v>0</v>
      </c>
      <c r="XJ153" s="0" t="n">
        <v>0</v>
      </c>
      <c r="XK153" s="0" t="n">
        <v>0</v>
      </c>
      <c r="XL153" s="0" t="n">
        <v>0</v>
      </c>
      <c r="XM153" s="0" t="n">
        <v>0</v>
      </c>
      <c r="XN153" s="0" t="n">
        <v>1901</v>
      </c>
      <c r="XO153" s="0" t="n">
        <v>4296</v>
      </c>
      <c r="XP153" s="0" t="n">
        <v>0</v>
      </c>
      <c r="XQ153" s="0" t="n">
        <v>23</v>
      </c>
      <c r="XR153" s="0" t="n">
        <v>0</v>
      </c>
      <c r="XS153" s="0" t="n">
        <v>0</v>
      </c>
      <c r="XT153" s="0" t="n">
        <v>442</v>
      </c>
      <c r="XU153" s="0" t="n">
        <v>11</v>
      </c>
      <c r="XV153" s="0" t="n">
        <v>16</v>
      </c>
      <c r="XW153" s="0" t="n">
        <v>1702</v>
      </c>
      <c r="XX153" s="0" t="n">
        <v>0</v>
      </c>
      <c r="XY153" s="0" t="n">
        <v>16923</v>
      </c>
      <c r="XZ153" s="0" t="n">
        <v>0</v>
      </c>
      <c r="YA153" s="0" t="n">
        <v>0</v>
      </c>
      <c r="YB153" s="0" t="n">
        <v>1858</v>
      </c>
      <c r="YC153" s="0" t="n">
        <v>0</v>
      </c>
      <c r="YD153" s="0" t="n">
        <v>0</v>
      </c>
      <c r="YE153" s="0" t="n">
        <v>0</v>
      </c>
      <c r="YF153" s="0" t="n">
        <v>122</v>
      </c>
      <c r="YG153" s="0" t="n">
        <v>0</v>
      </c>
      <c r="YH153" s="0" t="n">
        <v>69</v>
      </c>
      <c r="YI153" s="0" t="n">
        <v>255</v>
      </c>
      <c r="YJ153" s="0" t="n">
        <v>0</v>
      </c>
      <c r="YK153" s="0" t="n">
        <v>9536</v>
      </c>
      <c r="YL153" s="0" t="n">
        <v>2074</v>
      </c>
      <c r="YM153" s="0" t="n">
        <v>0</v>
      </c>
      <c r="YN153" s="0" t="n">
        <v>46</v>
      </c>
      <c r="YO153" s="0" t="n">
        <v>49</v>
      </c>
      <c r="YP153" s="0" t="n">
        <v>0</v>
      </c>
      <c r="YQ153" s="0" t="n">
        <v>0</v>
      </c>
      <c r="YR153" s="0" t="n">
        <v>0</v>
      </c>
      <c r="YS153" s="0" t="n">
        <v>0</v>
      </c>
      <c r="YT153" s="0" t="n">
        <v>243</v>
      </c>
      <c r="YU153" s="0" t="n">
        <v>0</v>
      </c>
      <c r="YV153" s="0" t="n">
        <v>0</v>
      </c>
      <c r="YW153" s="0" t="n">
        <v>0</v>
      </c>
      <c r="YX153" s="0" t="n">
        <v>0</v>
      </c>
      <c r="YY153" s="0" t="n">
        <v>0</v>
      </c>
      <c r="YZ153" s="0" t="n">
        <v>43</v>
      </c>
      <c r="ZA153" s="0" t="n">
        <v>0</v>
      </c>
      <c r="ZB153" s="0" t="n">
        <v>0</v>
      </c>
      <c r="ZC153" s="0" t="n">
        <v>0</v>
      </c>
      <c r="ZD153" s="0" t="n">
        <v>0</v>
      </c>
      <c r="ZE153" s="0" t="n">
        <v>0</v>
      </c>
      <c r="ZF153" s="0" t="n">
        <v>0</v>
      </c>
      <c r="ZG153" s="0" t="n">
        <v>0</v>
      </c>
      <c r="ZH153" s="0" t="n">
        <v>0</v>
      </c>
      <c r="ZI153" s="0" t="n">
        <v>0</v>
      </c>
      <c r="ZJ153" s="0" t="n">
        <v>0</v>
      </c>
      <c r="ZK153" s="0" t="n">
        <v>0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841</v>
      </c>
      <c r="ZQ153" s="0" t="n">
        <v>838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712</v>
      </c>
      <c r="ZY153" s="0" t="n">
        <v>0</v>
      </c>
      <c r="ZZ153" s="0" t="n">
        <v>0</v>
      </c>
      <c r="AAA153" s="0" t="n">
        <v>0</v>
      </c>
      <c r="AAB153" s="0" t="n">
        <v>0</v>
      </c>
      <c r="AAC153" s="0" t="n">
        <v>0</v>
      </c>
      <c r="AAD153" s="0" t="n">
        <v>390</v>
      </c>
      <c r="AAE153" s="0" t="n">
        <v>27</v>
      </c>
      <c r="AAF153" s="0" t="n">
        <v>0</v>
      </c>
      <c r="AAG153" s="0" t="n">
        <v>36</v>
      </c>
      <c r="AAH153" s="0" t="n">
        <v>0</v>
      </c>
      <c r="AAI153" s="0" t="n">
        <v>0</v>
      </c>
      <c r="AAJ153" s="0" t="n">
        <v>179</v>
      </c>
      <c r="AAK153" s="0" t="n">
        <v>0</v>
      </c>
      <c r="AAL153" s="0" t="n">
        <v>0</v>
      </c>
      <c r="AAM153" s="0" t="n">
        <v>0</v>
      </c>
      <c r="AAN153" s="0" t="n">
        <v>18</v>
      </c>
      <c r="AAO153" s="0" t="n">
        <v>0</v>
      </c>
      <c r="AAP153" s="0" t="n">
        <v>0</v>
      </c>
    </row>
    <row r="154" customFormat="false" ht="15" hidden="false" customHeight="true" outlineLevel="0" collapsed="false">
      <c r="A154" s="1" t="n">
        <v>31083</v>
      </c>
      <c r="C154" s="20"/>
      <c r="D154" s="20"/>
      <c r="E154" s="20"/>
      <c r="F154" s="20"/>
      <c r="G154" s="20"/>
      <c r="H154" s="2" t="n">
        <v>1</v>
      </c>
      <c r="I154" s="2" t="n">
        <v>54</v>
      </c>
      <c r="J154" s="21"/>
      <c r="K154" s="21"/>
      <c r="L154" s="2" t="n">
        <v>1</v>
      </c>
      <c r="M154" s="2" t="n">
        <v>1</v>
      </c>
      <c r="N154" s="2" t="n">
        <v>1</v>
      </c>
      <c r="O154" s="2" t="n">
        <v>1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1</v>
      </c>
      <c r="V154" s="2" t="n">
        <v>0</v>
      </c>
      <c r="W154" s="2" t="n">
        <v>1</v>
      </c>
      <c r="X154" s="2" t="n">
        <f aca="false">SUM(L154:W154)</f>
        <v>6</v>
      </c>
      <c r="Y154" s="2" t="n">
        <v>190</v>
      </c>
      <c r="Z154" s="2" t="n">
        <v>130</v>
      </c>
      <c r="AA154" s="2" t="n">
        <f aca="false">Y154-Z154</f>
        <v>60</v>
      </c>
      <c r="AB154" s="3" t="n">
        <f aca="false">Z154+((Y154-Z154)/3)</f>
        <v>150</v>
      </c>
      <c r="AC154" s="4" t="n">
        <v>103</v>
      </c>
      <c r="AD154" s="4" t="n">
        <v>173</v>
      </c>
      <c r="AE154" s="3" t="n">
        <v>34.4147816499048</v>
      </c>
      <c r="AF154" s="3" t="n">
        <v>2</v>
      </c>
      <c r="AG154" s="4" t="n">
        <v>115.5</v>
      </c>
      <c r="AH154" s="4" t="n">
        <v>114.25</v>
      </c>
      <c r="AI154" s="3" t="n">
        <v>0.667630057803468</v>
      </c>
      <c r="AJ154" s="3" t="n">
        <v>1.0109409190372</v>
      </c>
      <c r="AK154" s="3" t="n">
        <v>118.5</v>
      </c>
      <c r="AL154" s="4" t="n">
        <v>39.3</v>
      </c>
      <c r="AM154" s="4" t="n">
        <v>40.5</v>
      </c>
      <c r="AN154" s="4" t="n">
        <v>62.5</v>
      </c>
      <c r="AO154" s="2" t="n">
        <v>21</v>
      </c>
      <c r="AP154" s="4" t="n">
        <v>45.9</v>
      </c>
      <c r="AQ154" s="4" t="n">
        <v>59.4</v>
      </c>
      <c r="AR154" s="4" t="n">
        <v>3.1</v>
      </c>
      <c r="AS154" s="2" t="n">
        <v>134</v>
      </c>
      <c r="AT154" s="2" t="n">
        <v>203</v>
      </c>
      <c r="AU154" s="2" t="n">
        <v>237</v>
      </c>
      <c r="AV154" s="2" t="n">
        <v>238</v>
      </c>
      <c r="AW154" s="2" t="n">
        <v>210</v>
      </c>
      <c r="AX154" s="2" t="n">
        <v>5</v>
      </c>
      <c r="AY154" s="2" t="n">
        <f aca="false">((AS154*15)+(AT154*30)+(AU154*30)+(AV154*30)+(AW154*15))-(AS154*120)</f>
        <v>9420</v>
      </c>
      <c r="AZ154" s="2" t="n">
        <f aca="false">((AS154*15)+(AT154*30)+(AU154*30)+(AV154*30)+(AW154*15))</f>
        <v>25500</v>
      </c>
      <c r="BA154" s="2" t="n">
        <v>4.7</v>
      </c>
      <c r="CA154" s="2" t="n">
        <v>179</v>
      </c>
      <c r="CB154" s="2" t="n">
        <v>0</v>
      </c>
      <c r="CC154" s="2" t="n">
        <v>33</v>
      </c>
      <c r="CD154" s="2" t="n">
        <v>1</v>
      </c>
      <c r="CE154" s="2" t="n">
        <v>110</v>
      </c>
      <c r="CF154" s="2" t="n">
        <v>0</v>
      </c>
      <c r="CG154" s="2" t="n">
        <v>36</v>
      </c>
      <c r="CH154" s="2" t="n">
        <v>181</v>
      </c>
      <c r="CI154" s="2" t="n">
        <v>1</v>
      </c>
      <c r="CJ154" s="2" t="n">
        <v>5</v>
      </c>
      <c r="CW154" s="3"/>
      <c r="CY154" s="22"/>
      <c r="EU154" s="3"/>
      <c r="EW154" s="22"/>
      <c r="HO154" s="2" t="n">
        <v>32</v>
      </c>
      <c r="HP154" s="2" t="n">
        <v>32</v>
      </c>
      <c r="HQ154" s="2" t="n">
        <v>1</v>
      </c>
      <c r="HR154" s="2" t="n">
        <v>1</v>
      </c>
      <c r="HS154" s="2" t="n">
        <v>30.7603588104248</v>
      </c>
      <c r="HT154" s="2" t="n">
        <v>201.227951049805</v>
      </c>
      <c r="HY154" s="2" t="n">
        <v>1793.31005859375</v>
      </c>
      <c r="HZ154" s="2" t="n">
        <v>46.4700012207031</v>
      </c>
      <c r="IA154" s="2" t="n">
        <v>13.5500001907349</v>
      </c>
      <c r="IB154" s="2" t="n">
        <v>19.6900005340576</v>
      </c>
      <c r="IC154" s="2" t="n">
        <v>18.8999996185303</v>
      </c>
      <c r="ID154" s="2" t="n">
        <v>292.029998779297</v>
      </c>
      <c r="IE154" s="2" t="n">
        <v>47.7799987792969</v>
      </c>
      <c r="IF154" s="2" t="n">
        <v>35.3300018310547</v>
      </c>
      <c r="IG154" s="2" t="n">
        <v>9.25</v>
      </c>
      <c r="IH154" s="2" t="n">
        <v>104.639999389648</v>
      </c>
      <c r="II154" s="2" t="n">
        <v>1.53999996185303</v>
      </c>
      <c r="IJ154" s="2" t="n">
        <v>29.6800003051758</v>
      </c>
      <c r="IK154" s="2" t="n">
        <v>5.30000019073486</v>
      </c>
      <c r="IL154" s="2" t="n">
        <v>21.2900009155273</v>
      </c>
      <c r="IM154" s="2" t="n">
        <v>19.8799991607666</v>
      </c>
      <c r="IN154" s="2" t="n">
        <v>8.93000030517578</v>
      </c>
      <c r="IO154" s="2" t="n">
        <v>6.63000011444092</v>
      </c>
      <c r="IP154" s="2" t="n">
        <v>12.6300001144409</v>
      </c>
      <c r="IQ154" s="2" t="n">
        <v>4.26000022888184</v>
      </c>
      <c r="IR154" s="2" t="n">
        <v>2.25</v>
      </c>
      <c r="IS154" s="2" t="n">
        <v>1.21000003814697</v>
      </c>
      <c r="IT154" s="2" t="n">
        <v>681.419982910156</v>
      </c>
      <c r="IU154" s="2" t="n">
        <v>10.25</v>
      </c>
      <c r="IV154" s="2" t="n">
        <v>0.509999990463257</v>
      </c>
      <c r="IW154" s="2" t="n">
        <v>270.149993896484</v>
      </c>
      <c r="IX154" s="2" t="n">
        <v>1101.06994628906</v>
      </c>
      <c r="IY154" s="2" t="n">
        <v>2058.169921875</v>
      </c>
      <c r="IZ154" s="2" t="n">
        <v>1578.06005859375</v>
      </c>
      <c r="JA154" s="2" t="n">
        <v>5.3899998664856</v>
      </c>
      <c r="JB154" s="2" t="n">
        <v>1.16999995708466</v>
      </c>
      <c r="JC154" s="2" t="n">
        <v>2.40000009536743</v>
      </c>
      <c r="JD154" s="2" t="n">
        <v>39.3400001525879</v>
      </c>
      <c r="JE154" s="2" t="n">
        <v>137.580001831055</v>
      </c>
      <c r="JF154" s="2" t="n">
        <v>1.25999999046326</v>
      </c>
      <c r="JG154" s="2" t="n">
        <v>1.35000002384186</v>
      </c>
      <c r="JH154" s="2" t="n">
        <v>13.6000003814697</v>
      </c>
      <c r="JI154" s="2" t="n">
        <v>3.25</v>
      </c>
      <c r="JJ154" s="2" t="n">
        <v>1.67999994754791</v>
      </c>
      <c r="JK154" s="2" t="n">
        <v>0.259999990463257</v>
      </c>
      <c r="JL154" s="2" t="n">
        <v>234.940002441406</v>
      </c>
      <c r="JM154" s="2" t="n">
        <v>3.40000009536743</v>
      </c>
      <c r="JN154" s="2" t="n">
        <v>20.3400001525879</v>
      </c>
      <c r="JO154" s="2" t="n">
        <v>2456.10009765625</v>
      </c>
      <c r="JP154" s="2" t="n">
        <v>2954.28002929687</v>
      </c>
      <c r="JQ154" s="2" t="n">
        <v>48.8199996948242</v>
      </c>
      <c r="JR154" s="2" t="n">
        <v>672.849975585938</v>
      </c>
      <c r="JS154" s="2" t="n">
        <v>419.859985351563</v>
      </c>
      <c r="JT154" s="2" t="n">
        <v>1602.72998046875</v>
      </c>
      <c r="JU154" s="2" t="n">
        <v>287.760009765625</v>
      </c>
      <c r="JV154" s="2" t="n">
        <v>114.209999084473</v>
      </c>
      <c r="JW154" s="2" t="n">
        <v>4.42000007629395</v>
      </c>
      <c r="JX154" s="2" t="n">
        <v>4.05000019073486</v>
      </c>
      <c r="JY154" s="2" t="n">
        <v>3.3199999332428</v>
      </c>
      <c r="JZ154" s="2" t="n">
        <v>0.629999995231628</v>
      </c>
      <c r="KA154" s="2" t="n">
        <v>5.40999984741211</v>
      </c>
      <c r="KB154" s="2" t="n">
        <v>1.21000003814697</v>
      </c>
      <c r="KC154" s="2" t="n">
        <v>11.6599998474121</v>
      </c>
      <c r="KD154" s="2" t="n">
        <v>4.32000017166138</v>
      </c>
      <c r="KE154" s="2" t="n">
        <v>16.1000003814697</v>
      </c>
      <c r="KF154" s="2" t="n">
        <v>15.9499998092651</v>
      </c>
      <c r="KG154" s="2" t="n">
        <v>7.19000005722046</v>
      </c>
      <c r="KH154" s="2" t="n">
        <v>143.889999389648</v>
      </c>
      <c r="KI154" s="2" t="n">
        <v>10.4700002670288</v>
      </c>
      <c r="KJ154" s="2" t="n">
        <v>51.5499992370606</v>
      </c>
      <c r="KK154" s="2" t="n">
        <v>23.0499992370605</v>
      </c>
      <c r="KL154" s="2" t="n">
        <v>2356781.82</v>
      </c>
      <c r="KM154" s="2" t="n">
        <v>8070.33984375</v>
      </c>
      <c r="KN154" s="2" t="n">
        <v>34.7799987792969</v>
      </c>
      <c r="KO154" s="2" t="n">
        <v>0.239999994635582</v>
      </c>
      <c r="KP154" s="2" t="n">
        <v>0.140000000596046</v>
      </c>
      <c r="KQ154" s="2" t="n">
        <v>0.0799999982118607</v>
      </c>
      <c r="KR154" s="2" t="n">
        <v>0.25</v>
      </c>
      <c r="KS154" s="2" t="n">
        <v>0.409999996423721</v>
      </c>
      <c r="KT154" s="2" t="n">
        <v>0.340000003576279</v>
      </c>
      <c r="KU154" s="2" t="n">
        <v>1.00999999046326</v>
      </c>
      <c r="KV154" s="2" t="n">
        <v>1.21000003814697</v>
      </c>
      <c r="KW154" s="2" t="n">
        <v>7.59000015258789</v>
      </c>
      <c r="KX154" s="2" t="n">
        <v>6.32000017166138</v>
      </c>
      <c r="KY154" s="2" t="n">
        <v>4.09000015258789</v>
      </c>
      <c r="KZ154" s="2" t="n">
        <v>2.90000009536743</v>
      </c>
      <c r="LA154" s="2" t="n">
        <v>0.680000007152557</v>
      </c>
      <c r="LB154" s="2" t="n">
        <v>0.0199999995529652</v>
      </c>
      <c r="LC154" s="2" t="n">
        <v>13.210000038147</v>
      </c>
      <c r="LD154" s="2" t="n">
        <v>7.6399998664856</v>
      </c>
      <c r="LE154" s="2" t="n">
        <v>0.680000007152557</v>
      </c>
      <c r="LF154" s="2" t="n">
        <v>0.0599999986588955</v>
      </c>
      <c r="LG154" s="2" t="n">
        <v>0</v>
      </c>
      <c r="LH154" s="2" t="n">
        <v>5.57999992370606</v>
      </c>
      <c r="LI154" s="2" t="n">
        <v>4.21999979019165</v>
      </c>
      <c r="LJ154" s="2" t="n">
        <v>0.0500000007450581</v>
      </c>
      <c r="LK154" s="2" t="n">
        <v>0.129999995231628</v>
      </c>
      <c r="LL154" s="2" t="n">
        <v>0.449999988079071</v>
      </c>
      <c r="LM154" s="2" t="n">
        <v>0.389999985694885</v>
      </c>
      <c r="LN154" s="2" t="n">
        <v>0</v>
      </c>
      <c r="LO154" s="2" t="n">
        <v>0.0399999991059303</v>
      </c>
      <c r="LP154" s="2" t="n">
        <v>0.00999999977648258</v>
      </c>
      <c r="LQ154" s="2" t="n">
        <v>0</v>
      </c>
      <c r="LR154" s="2" t="n">
        <v>0</v>
      </c>
      <c r="LS154" s="2" t="n">
        <v>0</v>
      </c>
      <c r="LT154" s="2" t="n">
        <v>0.0199999995529652</v>
      </c>
      <c r="LU154" s="2" t="n">
        <v>0.00999999977648258</v>
      </c>
      <c r="LV154" s="2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4</v>
      </c>
      <c r="MM154" s="0" t="n">
        <v>105</v>
      </c>
      <c r="MN154" s="0" t="n">
        <v>0</v>
      </c>
      <c r="MO154" s="0" t="n">
        <v>0</v>
      </c>
      <c r="MP154" s="0" t="n">
        <v>0</v>
      </c>
      <c r="MQ154" s="0" t="n">
        <v>0</v>
      </c>
      <c r="MR154" s="0" t="n">
        <v>0</v>
      </c>
      <c r="MS154" s="0" t="n">
        <v>149</v>
      </c>
      <c r="MT154" s="0" t="n">
        <v>0</v>
      </c>
      <c r="MU154" s="0" t="n">
        <v>256</v>
      </c>
      <c r="MV154" s="0" t="n">
        <v>40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0</v>
      </c>
      <c r="NC154" s="0" t="n">
        <v>0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891</v>
      </c>
      <c r="NI154" s="0" t="n">
        <v>967</v>
      </c>
      <c r="NJ154" s="0" t="n">
        <v>0</v>
      </c>
      <c r="NK154" s="0" t="n">
        <v>0</v>
      </c>
      <c r="NL154" s="0" t="n">
        <v>0</v>
      </c>
      <c r="NM154" s="0" t="n">
        <v>0</v>
      </c>
      <c r="NN154" s="0" t="n">
        <v>0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632</v>
      </c>
      <c r="NT154" s="0" t="n">
        <v>23</v>
      </c>
      <c r="NU154" s="0" t="n">
        <v>0</v>
      </c>
      <c r="NV154" s="0" t="n">
        <v>0</v>
      </c>
      <c r="NW154" s="0" t="n">
        <v>6472</v>
      </c>
      <c r="NX154" s="0" t="n">
        <v>13</v>
      </c>
      <c r="NY154" s="0" t="n">
        <v>3144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287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0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0</v>
      </c>
      <c r="OZ154" s="0" t="n">
        <v>0</v>
      </c>
      <c r="PA154" s="0" t="n">
        <v>0</v>
      </c>
      <c r="PB154" s="0" t="n">
        <v>879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2283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</v>
      </c>
      <c r="PQ154" s="0" t="n">
        <v>304</v>
      </c>
      <c r="PR154" s="0" t="n">
        <v>0</v>
      </c>
      <c r="PS154" s="0" t="n">
        <v>0</v>
      </c>
      <c r="PT154" s="0" t="n">
        <v>0</v>
      </c>
      <c r="PU154" s="0" t="n">
        <v>0</v>
      </c>
      <c r="PV154" s="0" t="n">
        <v>161</v>
      </c>
      <c r="PW154" s="0" t="n">
        <v>564</v>
      </c>
      <c r="PX154" s="0" t="n">
        <v>281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406</v>
      </c>
      <c r="QL154" s="0" t="n">
        <v>0</v>
      </c>
      <c r="QM154" s="0" t="n">
        <v>144</v>
      </c>
      <c r="QN154" s="0" t="n">
        <v>0</v>
      </c>
      <c r="QO154" s="0" t="n">
        <v>0</v>
      </c>
      <c r="QP154" s="0" t="n">
        <v>0</v>
      </c>
      <c r="QQ154" s="0" t="n">
        <v>2825</v>
      </c>
      <c r="QR154" s="0" t="n">
        <v>0</v>
      </c>
      <c r="QS154" s="0" t="n">
        <v>34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15</v>
      </c>
      <c r="RD154" s="0" t="n">
        <v>1391</v>
      </c>
      <c r="RE154" s="0" t="n">
        <v>0</v>
      </c>
      <c r="RF154" s="0" t="n">
        <v>0</v>
      </c>
      <c r="RG154" s="0" t="n">
        <v>846</v>
      </c>
      <c r="RH154" s="0" t="n">
        <v>18</v>
      </c>
      <c r="RI154" s="0" t="n">
        <v>0</v>
      </c>
      <c r="RJ154" s="0" t="n">
        <v>0</v>
      </c>
      <c r="RK154" s="0" t="n">
        <v>0</v>
      </c>
      <c r="RL154" s="0" t="n">
        <v>2487</v>
      </c>
      <c r="RM154" s="0" t="n">
        <v>0</v>
      </c>
      <c r="RN154" s="0" t="n">
        <v>0</v>
      </c>
      <c r="RO154" s="0" t="n">
        <v>0</v>
      </c>
      <c r="RP154" s="0" t="n">
        <v>216</v>
      </c>
      <c r="RQ154" s="0" t="n">
        <v>52</v>
      </c>
      <c r="RR154" s="0" t="n">
        <v>0</v>
      </c>
      <c r="RS154" s="0" t="n">
        <v>0</v>
      </c>
      <c r="RT154" s="0" t="n">
        <v>0</v>
      </c>
      <c r="RU154" s="0" t="n">
        <v>0</v>
      </c>
      <c r="RV154" s="0" t="n">
        <v>11</v>
      </c>
      <c r="RW154" s="0" t="n">
        <v>0</v>
      </c>
      <c r="RX154" s="0" t="n">
        <v>0</v>
      </c>
      <c r="RY154" s="0" t="n">
        <v>1085</v>
      </c>
      <c r="RZ154" s="0" t="n">
        <v>0</v>
      </c>
      <c r="SA154" s="0" t="n">
        <v>0</v>
      </c>
      <c r="SB154" s="0" t="n">
        <v>0</v>
      </c>
      <c r="SC154" s="0" t="n">
        <v>0</v>
      </c>
      <c r="SD154" s="0" t="n">
        <v>0</v>
      </c>
      <c r="SE154" s="0" t="n">
        <v>17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</v>
      </c>
      <c r="SK154" s="0" t="n">
        <v>40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12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927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105</v>
      </c>
      <c r="TJ154" s="0" t="n">
        <v>0</v>
      </c>
      <c r="TK154" s="0" t="n">
        <v>0</v>
      </c>
      <c r="TL154" s="0" t="n">
        <v>354</v>
      </c>
      <c r="TM154" s="0" t="n">
        <v>0</v>
      </c>
      <c r="TN154" s="0" t="n">
        <v>41</v>
      </c>
      <c r="TO154" s="0" t="n">
        <v>0</v>
      </c>
      <c r="TP154" s="0" t="n">
        <v>53</v>
      </c>
      <c r="TQ154" s="0" t="n">
        <v>0</v>
      </c>
      <c r="TR154" s="0" t="n">
        <v>421</v>
      </c>
      <c r="TS154" s="0" t="n">
        <v>35</v>
      </c>
      <c r="TT154" s="0" t="n">
        <v>242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71</v>
      </c>
      <c r="TZ154" s="0" t="n">
        <v>4</v>
      </c>
      <c r="UA154" s="0" t="n">
        <v>20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150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8</v>
      </c>
      <c r="VK154" s="0" t="n">
        <v>0</v>
      </c>
      <c r="VL154" s="0" t="n">
        <v>31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290</v>
      </c>
      <c r="VV154" s="0" t="n">
        <v>0</v>
      </c>
      <c r="VW154" s="0" t="n">
        <v>17</v>
      </c>
      <c r="VX154" s="0" t="n">
        <v>0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564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</v>
      </c>
      <c r="WM154" s="0" t="n">
        <v>0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</v>
      </c>
      <c r="WS154" s="0" t="n">
        <v>13</v>
      </c>
      <c r="WT154" s="0" t="n">
        <v>0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1457</v>
      </c>
      <c r="XO154" s="0" t="n">
        <v>2671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724</v>
      </c>
      <c r="XU154" s="0" t="n">
        <v>370</v>
      </c>
      <c r="XV154" s="0" t="n">
        <v>85</v>
      </c>
      <c r="XW154" s="0" t="n">
        <v>442</v>
      </c>
      <c r="XX154" s="0" t="n">
        <v>0</v>
      </c>
      <c r="XY154" s="0" t="n">
        <v>1787</v>
      </c>
      <c r="XZ154" s="0" t="n">
        <v>15</v>
      </c>
      <c r="YA154" s="0" t="n">
        <v>761</v>
      </c>
      <c r="YB154" s="0" t="n">
        <v>572</v>
      </c>
      <c r="YC154" s="0" t="n">
        <v>0</v>
      </c>
      <c r="YD154" s="0" t="n">
        <v>15</v>
      </c>
      <c r="YE154" s="0" t="n">
        <v>42</v>
      </c>
      <c r="YF154" s="0" t="n">
        <v>32</v>
      </c>
      <c r="YG154" s="0" t="n">
        <v>0</v>
      </c>
      <c r="YH154" s="0" t="n">
        <v>469</v>
      </c>
      <c r="YI154" s="0" t="n">
        <v>910</v>
      </c>
      <c r="YJ154" s="0" t="n">
        <v>0</v>
      </c>
      <c r="YK154" s="0" t="n">
        <v>580</v>
      </c>
      <c r="YL154" s="0" t="n">
        <v>1665</v>
      </c>
      <c r="YM154" s="0" t="n">
        <v>0</v>
      </c>
      <c r="YN154" s="0" t="n">
        <v>40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15</v>
      </c>
      <c r="YV154" s="0" t="n">
        <v>0</v>
      </c>
      <c r="YW154" s="0" t="n">
        <v>0</v>
      </c>
      <c r="YX154" s="0" t="n">
        <v>0</v>
      </c>
      <c r="YY154" s="0" t="n">
        <v>0</v>
      </c>
      <c r="YZ154" s="0" t="n">
        <v>96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630</v>
      </c>
      <c r="ZQ154" s="0" t="n">
        <v>1940</v>
      </c>
      <c r="ZR154" s="0" t="n">
        <v>0</v>
      </c>
      <c r="ZS154" s="0" t="n">
        <v>0</v>
      </c>
      <c r="ZT154" s="0" t="n">
        <v>86</v>
      </c>
      <c r="ZU154" s="0" t="n">
        <v>0</v>
      </c>
      <c r="ZV154" s="0" t="n">
        <v>0</v>
      </c>
      <c r="ZW154" s="0" t="n">
        <v>0</v>
      </c>
      <c r="ZX154" s="0" t="n">
        <v>238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163</v>
      </c>
      <c r="AAE154" s="0" t="n">
        <v>0</v>
      </c>
      <c r="AAF154" s="0" t="n">
        <v>272</v>
      </c>
      <c r="AAG154" s="0" t="n">
        <v>0</v>
      </c>
      <c r="AAH154" s="0" t="n">
        <v>0</v>
      </c>
      <c r="AAI154" s="0" t="n">
        <v>0</v>
      </c>
      <c r="AAJ154" s="0" t="n">
        <v>0</v>
      </c>
      <c r="AAK154" s="0" t="n">
        <v>0</v>
      </c>
      <c r="AAL154" s="0" t="n">
        <v>0</v>
      </c>
      <c r="AAM154" s="0" t="n">
        <v>0</v>
      </c>
      <c r="AAN154" s="0" t="n">
        <v>340</v>
      </c>
      <c r="AAO154" s="0" t="n">
        <v>0</v>
      </c>
      <c r="AAP154" s="0" t="n">
        <v>0</v>
      </c>
    </row>
    <row r="155" customFormat="false" ht="15" hidden="false" customHeight="true" outlineLevel="0" collapsed="false">
      <c r="A155" s="1" t="n">
        <v>31188</v>
      </c>
      <c r="C155" s="20"/>
      <c r="D155" s="20"/>
      <c r="E155" s="20"/>
      <c r="F155" s="20"/>
      <c r="G155" s="20"/>
      <c r="H155" s="2" t="n">
        <v>2</v>
      </c>
      <c r="I155" s="2" t="n">
        <v>58</v>
      </c>
      <c r="J155" s="21"/>
      <c r="K155" s="21"/>
      <c r="L155" s="2" t="n">
        <v>1</v>
      </c>
      <c r="M155" s="2" t="n">
        <v>1</v>
      </c>
      <c r="N155" s="2" t="n">
        <v>1</v>
      </c>
      <c r="O155" s="2" t="n">
        <v>1</v>
      </c>
      <c r="P155" s="2" t="n">
        <v>1</v>
      </c>
      <c r="Q155" s="2" t="n">
        <v>1</v>
      </c>
      <c r="R155" s="2" t="n">
        <v>0</v>
      </c>
      <c r="S155" s="2" t="n">
        <v>0</v>
      </c>
      <c r="T155" s="2" t="n">
        <v>0</v>
      </c>
      <c r="U155" s="2" t="n">
        <v>1</v>
      </c>
      <c r="V155" s="2" t="n">
        <v>0</v>
      </c>
      <c r="W155" s="2" t="n">
        <v>1</v>
      </c>
      <c r="X155" s="2" t="n">
        <f aca="false">SUM(L155:W155)</f>
        <v>8</v>
      </c>
      <c r="Y155" s="2" t="n">
        <v>130</v>
      </c>
      <c r="Z155" s="2" t="n">
        <v>90</v>
      </c>
      <c r="AA155" s="2" t="n">
        <f aca="false">Y155-Z155</f>
        <v>40</v>
      </c>
      <c r="AB155" s="3" t="n">
        <f aca="false">Z155+((Y155-Z155)/3)</f>
        <v>103.333333333333</v>
      </c>
      <c r="AC155" s="4" t="n">
        <v>74.7</v>
      </c>
      <c r="AD155" s="4" t="n">
        <v>154.5</v>
      </c>
      <c r="AE155" s="3" t="n">
        <v>31.2941841832406</v>
      </c>
      <c r="AF155" s="3" t="n">
        <v>2</v>
      </c>
      <c r="AG155" s="4" t="n">
        <v>104.75</v>
      </c>
      <c r="AH155" s="4" t="n">
        <v>107.25</v>
      </c>
      <c r="AI155" s="3" t="n">
        <v>0.677993527508091</v>
      </c>
      <c r="AJ155" s="3" t="n">
        <v>0.976689976689977</v>
      </c>
      <c r="AK155" s="3" t="n">
        <v>110.65</v>
      </c>
      <c r="AL155" s="4" t="n">
        <v>42.7</v>
      </c>
      <c r="AM155" s="4" t="n">
        <v>31.9</v>
      </c>
      <c r="AN155" s="4" t="n">
        <v>42.8</v>
      </c>
      <c r="AO155" s="2" t="n">
        <v>11</v>
      </c>
      <c r="AP155" s="4" t="n">
        <v>40.2</v>
      </c>
      <c r="AQ155" s="4" t="n">
        <v>40.6</v>
      </c>
      <c r="AR155" s="4" t="n">
        <v>2.2</v>
      </c>
      <c r="AS155" s="2" t="n">
        <v>202</v>
      </c>
      <c r="AT155" s="2" t="n">
        <v>326</v>
      </c>
      <c r="AU155" s="2" t="n">
        <v>403</v>
      </c>
      <c r="AV155" s="2" t="n">
        <v>426</v>
      </c>
      <c r="AW155" s="2" t="n">
        <v>390</v>
      </c>
      <c r="AX155" s="2" t="n">
        <v>5</v>
      </c>
      <c r="AY155" s="2" t="n">
        <f aca="false">((AS155*15)+(AT155*30)+(AU155*30)+(AV155*30)+(AW155*15))-(AS155*120)</f>
        <v>19290</v>
      </c>
      <c r="AZ155" s="2" t="n">
        <f aca="false">((AS155*15)+(AT155*30)+(AU155*30)+(AV155*30)+(AW155*15))</f>
        <v>43530</v>
      </c>
      <c r="BA155" s="2" t="n">
        <v>8.4</v>
      </c>
      <c r="CA155" s="2" t="n">
        <v>168</v>
      </c>
      <c r="CB155" s="2" t="n">
        <v>0</v>
      </c>
      <c r="CC155" s="2" t="n">
        <v>40</v>
      </c>
      <c r="CD155" s="2" t="n">
        <v>1</v>
      </c>
      <c r="CE155" s="2" t="n">
        <v>91</v>
      </c>
      <c r="CF155" s="2" t="n">
        <v>0</v>
      </c>
      <c r="CG155" s="2" t="n">
        <v>37</v>
      </c>
      <c r="CH155" s="2" t="n">
        <v>183</v>
      </c>
      <c r="CI155" s="2" t="n">
        <v>1</v>
      </c>
      <c r="CJ155" s="2" t="n">
        <v>5</v>
      </c>
      <c r="CW155" s="3"/>
      <c r="CY155" s="22"/>
      <c r="EU155" s="3"/>
      <c r="EW155" s="22"/>
      <c r="HO155" s="2" t="n">
        <v>16</v>
      </c>
      <c r="HP155" s="2" t="n">
        <v>16</v>
      </c>
      <c r="HQ155" s="2" t="n">
        <v>0</v>
      </c>
      <c r="HR155" s="2" t="n">
        <v>1</v>
      </c>
      <c r="HS155" s="2" t="n">
        <v>28.5033893585205</v>
      </c>
      <c r="HT155" s="2" t="n">
        <v>344.758636474609</v>
      </c>
      <c r="HY155" s="2" t="n">
        <v>1783.90002441406</v>
      </c>
      <c r="HZ155" s="2" t="n">
        <v>53.3699989318848</v>
      </c>
      <c r="IA155" s="2" t="n">
        <v>17.1700000762939</v>
      </c>
      <c r="IB155" s="2" t="n">
        <v>18.0200004577637</v>
      </c>
      <c r="IC155" s="2" t="n">
        <v>21.2199993133545</v>
      </c>
      <c r="ID155" s="2" t="n">
        <v>307.899993896484</v>
      </c>
      <c r="IE155" s="2" t="n">
        <v>36.1100006103516</v>
      </c>
      <c r="IF155" s="2" t="n">
        <v>33.9000015258789</v>
      </c>
      <c r="IG155" s="2" t="n">
        <v>8.5</v>
      </c>
      <c r="IH155" s="2" t="n">
        <v>136.660003662109</v>
      </c>
      <c r="II155" s="2" t="n">
        <v>1.62999999523163</v>
      </c>
      <c r="IJ155" s="2" t="n">
        <v>28.7299995422363</v>
      </c>
      <c r="IK155" s="2" t="n">
        <v>9.42000007629395</v>
      </c>
      <c r="IL155" s="2" t="n">
        <v>33.4700012207031</v>
      </c>
      <c r="IM155" s="2" t="n">
        <v>33.8600006103516</v>
      </c>
      <c r="IN155" s="2" t="n">
        <v>16.5599994659424</v>
      </c>
      <c r="IO155" s="2" t="n">
        <v>11.0100002288818</v>
      </c>
      <c r="IP155" s="2" t="n">
        <v>15.7600002288818</v>
      </c>
      <c r="IQ155" s="2" t="n">
        <v>4.28999996185303</v>
      </c>
      <c r="IR155" s="2" t="n">
        <v>4.23000001907349</v>
      </c>
      <c r="IS155" s="2" t="n">
        <v>1.54999995231628</v>
      </c>
      <c r="IT155" s="2" t="n">
        <v>918.469970703125</v>
      </c>
      <c r="IU155" s="2" t="n">
        <v>12.3500003814697</v>
      </c>
      <c r="IV155" s="2" t="n">
        <v>0.28999999165535</v>
      </c>
      <c r="IW155" s="2" t="n">
        <v>389.690002441406</v>
      </c>
      <c r="IX155" s="2" t="n">
        <v>1276.27001953125</v>
      </c>
      <c r="IY155" s="2" t="n">
        <v>3743.84008789062</v>
      </c>
      <c r="IZ155" s="2" t="n">
        <v>1513.4599609375</v>
      </c>
      <c r="JA155" s="2" t="n">
        <v>6.28000020980835</v>
      </c>
      <c r="JB155" s="2" t="n">
        <v>1.67999994754791</v>
      </c>
      <c r="JC155" s="2" t="n">
        <v>2.72000002861023</v>
      </c>
      <c r="JD155" s="2" t="n">
        <v>48.5299987792969</v>
      </c>
      <c r="JE155" s="2" t="n">
        <v>429.679992675781</v>
      </c>
      <c r="JF155" s="2" t="n">
        <v>1.82000005245209</v>
      </c>
      <c r="JG155" s="2" t="n">
        <v>1.4099999666214</v>
      </c>
      <c r="JH155" s="2" t="n">
        <v>16.8099994659424</v>
      </c>
      <c r="JI155" s="2" t="n">
        <v>4.57000017166138</v>
      </c>
      <c r="JJ155" s="2" t="n">
        <v>1.75999999046326</v>
      </c>
      <c r="JK155" s="2" t="n">
        <v>6.03999996185303</v>
      </c>
      <c r="JL155" s="2" t="n">
        <v>445.470001220703</v>
      </c>
      <c r="JM155" s="2" t="n">
        <v>1.54999995231628</v>
      </c>
      <c r="JN155" s="2" t="n">
        <v>81.4100036621094</v>
      </c>
      <c r="JO155" s="2" t="n">
        <v>6693.0400390625</v>
      </c>
      <c r="JP155" s="2" t="n">
        <v>9998.9404296875</v>
      </c>
      <c r="JQ155" s="2" t="n">
        <v>151.490005493164</v>
      </c>
      <c r="JR155" s="2" t="n">
        <v>3591.4599609375</v>
      </c>
      <c r="JS155" s="2" t="n">
        <v>1248.80004882813</v>
      </c>
      <c r="JT155" s="2" t="n">
        <v>10967.8896484375</v>
      </c>
      <c r="JU155" s="2" t="n">
        <v>2274.52001953125</v>
      </c>
      <c r="JV155" s="2" t="n">
        <v>60.5299987792969</v>
      </c>
      <c r="JW155" s="2" t="n">
        <v>7.65000009536743</v>
      </c>
      <c r="JX155" s="2" t="n">
        <v>7.09999990463257</v>
      </c>
      <c r="JY155" s="2" t="n">
        <v>7</v>
      </c>
      <c r="JZ155" s="2" t="n">
        <v>0.449999988079071</v>
      </c>
      <c r="KA155" s="2" t="n">
        <v>7.07000017166138</v>
      </c>
      <c r="KB155" s="2" t="n">
        <v>1.61000001430511</v>
      </c>
      <c r="KC155" s="2" t="n">
        <v>17.2800006866455</v>
      </c>
      <c r="KD155" s="2" t="n">
        <v>7.96999979019165</v>
      </c>
      <c r="KE155" s="2" t="n">
        <v>11.9799995422363</v>
      </c>
      <c r="KF155" s="2" t="n">
        <v>16.25</v>
      </c>
      <c r="KG155" s="2" t="n">
        <v>9.22000026702881</v>
      </c>
      <c r="KH155" s="2" t="n">
        <v>69.3899993896484</v>
      </c>
      <c r="KI155" s="2" t="n">
        <v>0.790000021457672</v>
      </c>
      <c r="KJ155" s="2" t="n">
        <v>53.4099998474121</v>
      </c>
      <c r="KK155" s="2" t="n">
        <v>87.5500030517578</v>
      </c>
      <c r="KL155" s="2" t="n">
        <v>1853313.41</v>
      </c>
      <c r="KM155" s="2" t="n">
        <v>6019.2099609375</v>
      </c>
      <c r="KN155" s="2" t="n">
        <v>33.6399993896484</v>
      </c>
      <c r="KO155" s="2" t="n">
        <v>0.0599999986588955</v>
      </c>
      <c r="KP155" s="2" t="n">
        <v>0.0299999993294477</v>
      </c>
      <c r="KQ155" s="2" t="n">
        <v>0.189999997615814</v>
      </c>
      <c r="KR155" s="2" t="n">
        <v>0.159999996423721</v>
      </c>
      <c r="KS155" s="2" t="n">
        <v>1.97000002861023</v>
      </c>
      <c r="KT155" s="2" t="n">
        <v>0.00999999977648258</v>
      </c>
      <c r="KU155" s="2" t="n">
        <v>0.699999988079071</v>
      </c>
      <c r="KV155" s="2" t="n">
        <v>0.349999994039536</v>
      </c>
      <c r="KW155" s="2" t="n">
        <v>5.15999984741211</v>
      </c>
      <c r="KX155" s="2" t="n">
        <v>4.23000001907349</v>
      </c>
      <c r="KY155" s="2" t="n">
        <v>1.76999998092651</v>
      </c>
      <c r="KZ155" s="2" t="n">
        <v>1.11000001430511</v>
      </c>
      <c r="LA155" s="2" t="n">
        <v>0.629999995231628</v>
      </c>
      <c r="LB155" s="2" t="n">
        <v>0.00999999977648258</v>
      </c>
      <c r="LC155" s="2" t="n">
        <v>12.460000038147</v>
      </c>
      <c r="LD155" s="2" t="n">
        <v>8.47999954223633</v>
      </c>
      <c r="LE155" s="2" t="n">
        <v>0.379999995231628</v>
      </c>
      <c r="LF155" s="2" t="n">
        <v>0.0700000002980232</v>
      </c>
      <c r="LG155" s="2" t="n">
        <v>0.00999999977648258</v>
      </c>
      <c r="LH155" s="2" t="n">
        <v>7.01999998092651</v>
      </c>
      <c r="LI155" s="2" t="n">
        <v>6.53999996185303</v>
      </c>
      <c r="LJ155" s="2" t="n">
        <v>0.0399999991059303</v>
      </c>
      <c r="LK155" s="2" t="n">
        <v>0.129999995231628</v>
      </c>
      <c r="LL155" s="2" t="n">
        <v>0.540000021457672</v>
      </c>
      <c r="LM155" s="2" t="n">
        <v>0.689999997615814</v>
      </c>
      <c r="LN155" s="2" t="n">
        <v>0</v>
      </c>
      <c r="LO155" s="2" t="n">
        <v>0.0199999995529652</v>
      </c>
      <c r="LP155" s="2" t="n">
        <v>0</v>
      </c>
      <c r="LQ155" s="2" t="n">
        <v>0</v>
      </c>
      <c r="LR155" s="2" t="n">
        <v>0</v>
      </c>
      <c r="LS155" s="2" t="n">
        <v>0</v>
      </c>
      <c r="LT155" s="2" t="n">
        <v>0.00999999977648258</v>
      </c>
      <c r="LU155" s="2" t="n">
        <v>0.00999999977648258</v>
      </c>
      <c r="LV155" s="2" t="n">
        <v>154.628341674805</v>
      </c>
      <c r="MC155" s="0" t="n">
        <v>0</v>
      </c>
      <c r="MD155" s="0" t="n">
        <v>0</v>
      </c>
      <c r="ME155" s="0" t="n">
        <v>0</v>
      </c>
      <c r="MF155" s="0" t="n">
        <v>0</v>
      </c>
      <c r="MG155" s="0" t="n">
        <v>0</v>
      </c>
      <c r="MH155" s="0" t="n">
        <v>26</v>
      </c>
      <c r="MI155" s="0" t="n">
        <v>0</v>
      </c>
      <c r="MJ155" s="0" t="n">
        <v>3</v>
      </c>
      <c r="MK155" s="0" t="n">
        <v>0</v>
      </c>
      <c r="ML155" s="0" t="n">
        <v>8</v>
      </c>
      <c r="MM155" s="0" t="n">
        <v>27</v>
      </c>
      <c r="MN155" s="0" t="n">
        <v>0</v>
      </c>
      <c r="MO155" s="0" t="n">
        <v>0</v>
      </c>
      <c r="MP155" s="0" t="n">
        <v>0</v>
      </c>
      <c r="MQ155" s="0" t="n">
        <v>0</v>
      </c>
      <c r="MR155" s="0" t="n">
        <v>0</v>
      </c>
      <c r="MS155" s="0" t="n">
        <v>1447</v>
      </c>
      <c r="MT155" s="0" t="n">
        <v>0</v>
      </c>
      <c r="MU155" s="0" t="n">
        <v>1952</v>
      </c>
      <c r="MV155" s="0" t="n">
        <v>260</v>
      </c>
      <c r="MW155" s="0" t="n">
        <v>0</v>
      </c>
      <c r="MX155" s="0" t="n">
        <v>3</v>
      </c>
      <c r="MY155" s="0" t="n">
        <v>0</v>
      </c>
      <c r="MZ155" s="0" t="n">
        <v>0</v>
      </c>
      <c r="NA155" s="0" t="n">
        <v>0</v>
      </c>
      <c r="NB155" s="0" t="n">
        <v>0</v>
      </c>
      <c r="NC155" s="0" t="n">
        <v>0</v>
      </c>
      <c r="ND155" s="0" t="n">
        <v>0</v>
      </c>
      <c r="NE155" s="0" t="n">
        <v>0</v>
      </c>
      <c r="NF155" s="0" t="n">
        <v>11</v>
      </c>
      <c r="NG155" s="0" t="n">
        <v>0</v>
      </c>
      <c r="NH155" s="0" t="n">
        <v>23</v>
      </c>
      <c r="NI155" s="0" t="n">
        <v>33</v>
      </c>
      <c r="NJ155" s="0" t="n">
        <v>0</v>
      </c>
      <c r="NK155" s="0" t="n">
        <v>0</v>
      </c>
      <c r="NL155" s="0" t="n">
        <v>0</v>
      </c>
      <c r="NM155" s="0" t="n">
        <v>0</v>
      </c>
      <c r="NN155" s="0" t="n">
        <v>0</v>
      </c>
      <c r="NO155" s="0" t="n">
        <v>0</v>
      </c>
      <c r="NP155" s="0" t="n">
        <v>0</v>
      </c>
      <c r="NQ155" s="0" t="n">
        <v>0</v>
      </c>
      <c r="NR155" s="0" t="n">
        <v>0</v>
      </c>
      <c r="NS155" s="0" t="n">
        <v>21225</v>
      </c>
      <c r="NT155" s="0" t="n">
        <v>0</v>
      </c>
      <c r="NU155" s="0" t="n">
        <v>0</v>
      </c>
      <c r="NV155" s="0" t="n">
        <v>0</v>
      </c>
      <c r="NW155" s="0" t="n">
        <v>499</v>
      </c>
      <c r="NX155" s="0" t="n">
        <v>746</v>
      </c>
      <c r="NY155" s="0" t="n">
        <v>434</v>
      </c>
      <c r="NZ155" s="0" t="n">
        <v>0</v>
      </c>
      <c r="OA155" s="0" t="n">
        <v>0</v>
      </c>
      <c r="OB155" s="0" t="n">
        <v>0</v>
      </c>
      <c r="OC155" s="0" t="n">
        <v>0</v>
      </c>
      <c r="OD155" s="0" t="n">
        <v>0</v>
      </c>
      <c r="OE155" s="0" t="n">
        <v>0</v>
      </c>
      <c r="OF155" s="0" t="n">
        <v>0</v>
      </c>
      <c r="OG155" s="0" t="n">
        <v>200</v>
      </c>
      <c r="OH155" s="0" t="n">
        <v>0</v>
      </c>
      <c r="OI155" s="0" t="n">
        <v>0</v>
      </c>
      <c r="OJ155" s="0" t="n">
        <v>0</v>
      </c>
      <c r="OK155" s="0" t="n">
        <v>0</v>
      </c>
      <c r="OL155" s="0" t="n">
        <v>0</v>
      </c>
      <c r="OM155" s="0" t="n">
        <v>0</v>
      </c>
      <c r="ON155" s="0" t="n">
        <v>0</v>
      </c>
      <c r="OO155" s="0" t="n">
        <v>0</v>
      </c>
      <c r="OP155" s="0" t="n">
        <v>0</v>
      </c>
      <c r="OQ155" s="0" t="n">
        <v>0</v>
      </c>
      <c r="OR155" s="0" t="n">
        <v>0</v>
      </c>
      <c r="OS155" s="0" t="n">
        <v>0</v>
      </c>
      <c r="OT155" s="0" t="n">
        <v>0</v>
      </c>
      <c r="OU155" s="0" t="n">
        <v>0</v>
      </c>
      <c r="OV155" s="0" t="n">
        <v>0</v>
      </c>
      <c r="OW155" s="0" t="n">
        <v>0</v>
      </c>
      <c r="OX155" s="0" t="n">
        <v>0</v>
      </c>
      <c r="OY155" s="0" t="n">
        <v>0</v>
      </c>
      <c r="OZ155" s="0" t="n">
        <v>0</v>
      </c>
      <c r="PA155" s="0" t="n">
        <v>0</v>
      </c>
      <c r="PB155" s="0" t="n">
        <v>306</v>
      </c>
      <c r="PC155" s="0" t="n">
        <v>0</v>
      </c>
      <c r="PD155" s="0" t="n">
        <v>0</v>
      </c>
      <c r="PE155" s="0" t="n">
        <v>0</v>
      </c>
      <c r="PF155" s="0" t="n">
        <v>0</v>
      </c>
      <c r="PG155" s="0" t="n">
        <v>0</v>
      </c>
      <c r="PH155" s="0" t="n">
        <v>0</v>
      </c>
      <c r="PI155" s="0" t="n">
        <v>0</v>
      </c>
      <c r="PJ155" s="0" t="n">
        <v>1186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0</v>
      </c>
      <c r="PP155" s="0" t="n">
        <v>0</v>
      </c>
      <c r="PQ155" s="0" t="n">
        <v>2481</v>
      </c>
      <c r="PR155" s="0" t="n">
        <v>0</v>
      </c>
      <c r="PS155" s="0" t="n">
        <v>0</v>
      </c>
      <c r="PT155" s="0" t="n">
        <v>0</v>
      </c>
      <c r="PU155" s="0" t="n">
        <v>4</v>
      </c>
      <c r="PV155" s="0" t="n">
        <v>27</v>
      </c>
      <c r="PW155" s="0" t="n">
        <v>272</v>
      </c>
      <c r="PX155" s="0" t="n">
        <v>156</v>
      </c>
      <c r="PY155" s="0" t="n">
        <v>0</v>
      </c>
      <c r="PZ155" s="0" t="n">
        <v>0</v>
      </c>
      <c r="QA155" s="0" t="n">
        <v>0</v>
      </c>
      <c r="QB155" s="0" t="n">
        <v>0</v>
      </c>
      <c r="QC155" s="0" t="n">
        <v>0</v>
      </c>
      <c r="QD155" s="0" t="n">
        <v>0</v>
      </c>
      <c r="QE155" s="0" t="n">
        <v>0</v>
      </c>
      <c r="QF155" s="0" t="n">
        <v>0</v>
      </c>
      <c r="QG155" s="0" t="n">
        <v>0</v>
      </c>
      <c r="QH155" s="0" t="n">
        <v>0</v>
      </c>
      <c r="QI155" s="0" t="n">
        <v>0</v>
      </c>
      <c r="QJ155" s="0" t="n">
        <v>0</v>
      </c>
      <c r="QK155" s="0" t="n">
        <v>52</v>
      </c>
      <c r="QL155" s="0" t="n">
        <v>0</v>
      </c>
      <c r="QM155" s="0" t="n">
        <v>10524</v>
      </c>
      <c r="QN155" s="0" t="n">
        <v>0</v>
      </c>
      <c r="QO155" s="0" t="n">
        <v>0</v>
      </c>
      <c r="QP155" s="0" t="n">
        <v>0</v>
      </c>
      <c r="QQ155" s="0" t="n">
        <v>85</v>
      </c>
      <c r="QR155" s="0" t="n">
        <v>0</v>
      </c>
      <c r="QS155" s="0" t="n">
        <v>17</v>
      </c>
      <c r="QT155" s="0" t="n">
        <v>0</v>
      </c>
      <c r="QU155" s="0" t="n">
        <v>0</v>
      </c>
      <c r="QV155" s="0" t="n">
        <v>0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0</v>
      </c>
      <c r="RB155" s="0" t="n">
        <v>0</v>
      </c>
      <c r="RC155" s="0" t="n">
        <v>0</v>
      </c>
      <c r="RD155" s="0" t="n">
        <v>65</v>
      </c>
      <c r="RE155" s="0" t="n">
        <v>0</v>
      </c>
      <c r="RF155" s="0" t="n">
        <v>0</v>
      </c>
      <c r="RG155" s="0" t="n">
        <v>687</v>
      </c>
      <c r="RH155" s="0" t="n">
        <v>0</v>
      </c>
      <c r="RI155" s="0" t="n">
        <v>3</v>
      </c>
      <c r="RJ155" s="0" t="n">
        <v>0</v>
      </c>
      <c r="RK155" s="0" t="n">
        <v>0</v>
      </c>
      <c r="RL155" s="0" t="n">
        <v>5333</v>
      </c>
      <c r="RM155" s="0" t="n">
        <v>0</v>
      </c>
      <c r="RN155" s="0" t="n">
        <v>0</v>
      </c>
      <c r="RO155" s="0" t="n">
        <v>0</v>
      </c>
      <c r="RP155" s="0" t="n">
        <v>14</v>
      </c>
      <c r="RQ155" s="0" t="n">
        <v>40</v>
      </c>
      <c r="RR155" s="0" t="n">
        <v>0</v>
      </c>
      <c r="RS155" s="0" t="n">
        <v>0</v>
      </c>
      <c r="RT155" s="0" t="n">
        <v>0</v>
      </c>
      <c r="RU155" s="0" t="n">
        <v>0</v>
      </c>
      <c r="RV155" s="0" t="n">
        <v>36</v>
      </c>
      <c r="RW155" s="0" t="n">
        <v>0</v>
      </c>
      <c r="RX155" s="0" t="n">
        <v>0</v>
      </c>
      <c r="RY155" s="0" t="n">
        <v>190</v>
      </c>
      <c r="RZ155" s="0" t="n">
        <v>6</v>
      </c>
      <c r="SA155" s="0" t="n">
        <v>0</v>
      </c>
      <c r="SB155" s="0" t="n">
        <v>0</v>
      </c>
      <c r="SC155" s="0" t="n">
        <v>0</v>
      </c>
      <c r="SD155" s="0" t="n">
        <v>0</v>
      </c>
      <c r="SE155" s="0" t="n">
        <v>10</v>
      </c>
      <c r="SF155" s="0" t="n">
        <v>0</v>
      </c>
      <c r="SG155" s="0" t="n">
        <v>9</v>
      </c>
      <c r="SH155" s="0" t="n">
        <v>0</v>
      </c>
      <c r="SI155" s="0" t="n">
        <v>0</v>
      </c>
      <c r="SJ155" s="0" t="n">
        <v>0</v>
      </c>
      <c r="SK155" s="0" t="n">
        <v>35</v>
      </c>
      <c r="SL155" s="0" t="n">
        <v>12</v>
      </c>
      <c r="SM155" s="0" t="n">
        <v>341</v>
      </c>
      <c r="SN155" s="0" t="n">
        <v>0</v>
      </c>
      <c r="SO155" s="0" t="n">
        <v>0</v>
      </c>
      <c r="SP155" s="0" t="n">
        <v>0</v>
      </c>
      <c r="SQ155" s="0" t="n">
        <v>0</v>
      </c>
      <c r="SR155" s="0" t="n">
        <v>0</v>
      </c>
      <c r="SS155" s="0" t="n">
        <v>10</v>
      </c>
      <c r="ST155" s="0" t="n">
        <v>0</v>
      </c>
      <c r="SU155" s="0" t="n">
        <v>0</v>
      </c>
      <c r="SV155" s="0" t="n">
        <v>0</v>
      </c>
      <c r="SW155" s="0" t="n">
        <v>0</v>
      </c>
      <c r="SX155" s="0" t="n">
        <v>0</v>
      </c>
      <c r="SY155" s="0" t="n">
        <v>0</v>
      </c>
      <c r="SZ155" s="0" t="n">
        <v>17</v>
      </c>
      <c r="TA155" s="0" t="n">
        <v>0</v>
      </c>
      <c r="TB155" s="0" t="n">
        <v>0</v>
      </c>
      <c r="TC155" s="0" t="n">
        <v>0</v>
      </c>
      <c r="TD155" s="0" t="n">
        <v>0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290</v>
      </c>
      <c r="TJ155" s="0" t="n">
        <v>0</v>
      </c>
      <c r="TK155" s="0" t="n">
        <v>0</v>
      </c>
      <c r="TL155" s="0" t="n">
        <v>243</v>
      </c>
      <c r="TM155" s="0" t="n">
        <v>0</v>
      </c>
      <c r="TN155" s="0" t="n">
        <v>10</v>
      </c>
      <c r="TO155" s="0" t="n">
        <v>0</v>
      </c>
      <c r="TP155" s="0" t="n">
        <v>21</v>
      </c>
      <c r="TQ155" s="0" t="n">
        <v>0</v>
      </c>
      <c r="TR155" s="0" t="n">
        <v>9813</v>
      </c>
      <c r="TS155" s="0" t="n">
        <v>0</v>
      </c>
      <c r="TT155" s="0" t="n">
        <v>88</v>
      </c>
      <c r="TU155" s="0" t="n">
        <v>0</v>
      </c>
      <c r="TV155" s="0" t="n">
        <v>0</v>
      </c>
      <c r="TW155" s="0" t="n">
        <v>0</v>
      </c>
      <c r="TX155" s="0" t="n">
        <v>0</v>
      </c>
      <c r="TY155" s="0" t="n">
        <v>133</v>
      </c>
      <c r="TZ155" s="0" t="n">
        <v>0</v>
      </c>
      <c r="UA155" s="0" t="n">
        <v>0</v>
      </c>
      <c r="UB155" s="0" t="n">
        <v>0</v>
      </c>
      <c r="UC155" s="0" t="n">
        <v>0</v>
      </c>
      <c r="UD155" s="0" t="n">
        <v>0</v>
      </c>
      <c r="UE155" s="0" t="n">
        <v>269</v>
      </c>
      <c r="UF155" s="0" t="n">
        <v>0</v>
      </c>
      <c r="UG155" s="0" t="n">
        <v>0</v>
      </c>
      <c r="UH155" s="0" t="n">
        <v>0</v>
      </c>
      <c r="UI155" s="0" t="n">
        <v>0</v>
      </c>
      <c r="UJ155" s="0" t="n">
        <v>0</v>
      </c>
      <c r="UK155" s="0" t="n">
        <v>0</v>
      </c>
      <c r="UL155" s="0" t="n">
        <v>0</v>
      </c>
      <c r="UM155" s="0" t="n">
        <v>0</v>
      </c>
      <c r="UN155" s="0" t="n">
        <v>0</v>
      </c>
      <c r="UO155" s="0" t="n">
        <v>0</v>
      </c>
      <c r="UP155" s="0" t="n">
        <v>0</v>
      </c>
      <c r="UQ155" s="0" t="n">
        <v>0</v>
      </c>
      <c r="UR155" s="0" t="n">
        <v>0</v>
      </c>
      <c r="US155" s="0" t="n">
        <v>0</v>
      </c>
      <c r="UT155" s="0" t="n">
        <v>0</v>
      </c>
      <c r="UU155" s="0" t="n">
        <v>0</v>
      </c>
      <c r="UV155" s="0" t="n">
        <v>0</v>
      </c>
      <c r="UW155" s="0" t="n">
        <v>0</v>
      </c>
      <c r="UX155" s="0" t="n">
        <v>0</v>
      </c>
      <c r="UY155" s="0" t="n">
        <v>0</v>
      </c>
      <c r="UZ155" s="0" t="n">
        <v>0</v>
      </c>
      <c r="VA155" s="0" t="n">
        <v>0</v>
      </c>
      <c r="VB155" s="0" t="n">
        <v>0</v>
      </c>
      <c r="VC155" s="0" t="n">
        <v>0</v>
      </c>
      <c r="VD155" s="0" t="n">
        <v>0</v>
      </c>
      <c r="VE155" s="0" t="n">
        <v>0</v>
      </c>
      <c r="VF155" s="0" t="n">
        <v>44</v>
      </c>
      <c r="VG155" s="0" t="n">
        <v>0</v>
      </c>
      <c r="VH155" s="0" t="n">
        <v>0</v>
      </c>
      <c r="VI155" s="0" t="n">
        <v>0</v>
      </c>
      <c r="VJ155" s="0" t="n">
        <v>0</v>
      </c>
      <c r="VK155" s="0" t="n">
        <v>0</v>
      </c>
      <c r="VL155" s="0" t="n">
        <v>7</v>
      </c>
      <c r="VM155" s="0" t="n">
        <v>0</v>
      </c>
      <c r="VN155" s="0" t="n">
        <v>0</v>
      </c>
      <c r="VO155" s="0" t="n">
        <v>0</v>
      </c>
      <c r="VP155" s="0" t="n">
        <v>0</v>
      </c>
      <c r="VQ155" s="0" t="n">
        <v>0</v>
      </c>
      <c r="VR155" s="0" t="n">
        <v>907</v>
      </c>
      <c r="VS155" s="0" t="n">
        <v>0</v>
      </c>
      <c r="VT155" s="0" t="n">
        <v>0</v>
      </c>
      <c r="VU155" s="0" t="n">
        <v>0</v>
      </c>
      <c r="VV155" s="0" t="n">
        <v>0</v>
      </c>
      <c r="VW155" s="0" t="n">
        <v>825</v>
      </c>
      <c r="VX155" s="0" t="n">
        <v>0</v>
      </c>
      <c r="VY155" s="0" t="n">
        <v>0</v>
      </c>
      <c r="VZ155" s="0" t="n">
        <v>0</v>
      </c>
      <c r="WA155" s="0" t="n">
        <v>0</v>
      </c>
      <c r="WB155" s="0" t="n">
        <v>0</v>
      </c>
      <c r="WC155" s="0" t="n">
        <v>0</v>
      </c>
      <c r="WD155" s="0" t="n">
        <v>0</v>
      </c>
      <c r="WE155" s="0" t="n">
        <v>0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0</v>
      </c>
      <c r="WM155" s="0" t="n">
        <v>0</v>
      </c>
      <c r="WN155" s="0" t="n">
        <v>0</v>
      </c>
      <c r="WO155" s="0" t="n">
        <v>0</v>
      </c>
      <c r="WP155" s="0" t="n">
        <v>0</v>
      </c>
      <c r="WQ155" s="0" t="n">
        <v>28</v>
      </c>
      <c r="WR155" s="0" t="n">
        <v>0</v>
      </c>
      <c r="WS155" s="0" t="n">
        <v>0</v>
      </c>
      <c r="WT155" s="0" t="n">
        <v>0</v>
      </c>
      <c r="WU155" s="0" t="n">
        <v>0</v>
      </c>
      <c r="WV155" s="0" t="n">
        <v>0</v>
      </c>
      <c r="WW155" s="0" t="n">
        <v>0</v>
      </c>
      <c r="WX155" s="0" t="n">
        <v>0</v>
      </c>
      <c r="WY155" s="0" t="n">
        <v>0</v>
      </c>
      <c r="WZ155" s="0" t="n">
        <v>0</v>
      </c>
      <c r="XA155" s="0" t="n">
        <v>89</v>
      </c>
      <c r="XB155" s="0" t="n">
        <v>0</v>
      </c>
      <c r="XC155" s="0" t="n">
        <v>0</v>
      </c>
      <c r="XD155" s="0" t="n">
        <v>0</v>
      </c>
      <c r="XE155" s="0" t="n">
        <v>0</v>
      </c>
      <c r="XF155" s="0" t="n">
        <v>0</v>
      </c>
      <c r="XG155" s="0" t="n">
        <v>9</v>
      </c>
      <c r="XH155" s="0" t="n">
        <v>0</v>
      </c>
      <c r="XI155" s="0" t="n">
        <v>0</v>
      </c>
      <c r="XJ155" s="0" t="n">
        <v>0</v>
      </c>
      <c r="XK155" s="0" t="n">
        <v>0</v>
      </c>
      <c r="XL155" s="0" t="n">
        <v>0</v>
      </c>
      <c r="XM155" s="0" t="n">
        <v>0</v>
      </c>
      <c r="XN155" s="0" t="n">
        <v>1338</v>
      </c>
      <c r="XO155" s="0" t="n">
        <v>4205</v>
      </c>
      <c r="XP155" s="0" t="n">
        <v>0</v>
      </c>
      <c r="XQ155" s="0" t="n">
        <v>48</v>
      </c>
      <c r="XR155" s="0" t="n">
        <v>0</v>
      </c>
      <c r="XS155" s="0" t="n">
        <v>0</v>
      </c>
      <c r="XT155" s="0" t="n">
        <v>59</v>
      </c>
      <c r="XU155" s="0" t="n">
        <v>0</v>
      </c>
      <c r="XV155" s="0" t="n">
        <v>67</v>
      </c>
      <c r="XW155" s="0" t="n">
        <v>161</v>
      </c>
      <c r="XX155" s="0" t="n">
        <v>0</v>
      </c>
      <c r="XY155" s="0" t="n">
        <v>383</v>
      </c>
      <c r="XZ155" s="0" t="n">
        <v>88</v>
      </c>
      <c r="YA155" s="0" t="n">
        <v>62</v>
      </c>
      <c r="YB155" s="0" t="n">
        <v>12</v>
      </c>
      <c r="YC155" s="0" t="n">
        <v>0</v>
      </c>
      <c r="YD155" s="0" t="n">
        <v>0</v>
      </c>
      <c r="YE155" s="0" t="n">
        <v>0</v>
      </c>
      <c r="YF155" s="0" t="n">
        <v>4</v>
      </c>
      <c r="YG155" s="0" t="n">
        <v>0</v>
      </c>
      <c r="YH155" s="0" t="n">
        <v>726</v>
      </c>
      <c r="YI155" s="0" t="n">
        <v>5127</v>
      </c>
      <c r="YJ155" s="0" t="n">
        <v>0</v>
      </c>
      <c r="YK155" s="0" t="n">
        <v>1463</v>
      </c>
      <c r="YL155" s="0" t="n">
        <v>1869</v>
      </c>
      <c r="YM155" s="0" t="n">
        <v>0</v>
      </c>
      <c r="YN155" s="0" t="n">
        <v>0</v>
      </c>
      <c r="YO155" s="0" t="n">
        <v>0</v>
      </c>
      <c r="YP155" s="0" t="n">
        <v>0</v>
      </c>
      <c r="YQ155" s="0" t="n">
        <v>0</v>
      </c>
      <c r="YR155" s="0" t="n">
        <v>0</v>
      </c>
      <c r="YS155" s="0" t="n">
        <v>0</v>
      </c>
      <c r="YT155" s="0" t="n">
        <v>0</v>
      </c>
      <c r="YU155" s="0" t="n">
        <v>0</v>
      </c>
      <c r="YV155" s="0" t="n">
        <v>0</v>
      </c>
      <c r="YW155" s="0" t="n">
        <v>0</v>
      </c>
      <c r="YX155" s="0" t="n">
        <v>0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0</v>
      </c>
      <c r="ZE155" s="0" t="n">
        <v>0</v>
      </c>
      <c r="ZF155" s="0" t="n">
        <v>0</v>
      </c>
      <c r="ZG155" s="0" t="n">
        <v>0</v>
      </c>
      <c r="ZH155" s="0" t="n">
        <v>0</v>
      </c>
      <c r="ZI155" s="0" t="n">
        <v>0</v>
      </c>
      <c r="ZJ155" s="0" t="n">
        <v>0</v>
      </c>
      <c r="ZK155" s="0" t="n">
        <v>0</v>
      </c>
      <c r="ZL155" s="0" t="n">
        <v>0</v>
      </c>
      <c r="ZM155" s="0" t="n">
        <v>0</v>
      </c>
      <c r="ZN155" s="0" t="n">
        <v>0</v>
      </c>
      <c r="ZO155" s="0" t="n">
        <v>0</v>
      </c>
      <c r="ZP155" s="0" t="n">
        <v>629</v>
      </c>
      <c r="ZQ155" s="0" t="n">
        <v>15477</v>
      </c>
      <c r="ZR155" s="0" t="n">
        <v>0</v>
      </c>
      <c r="ZS155" s="0" t="n">
        <v>0</v>
      </c>
      <c r="ZT155" s="0" t="n">
        <v>179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0</v>
      </c>
      <c r="ZZ155" s="0" t="n">
        <v>0</v>
      </c>
      <c r="AAA155" s="0" t="n">
        <v>0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0</v>
      </c>
      <c r="AAG155" s="0" t="n">
        <v>0</v>
      </c>
      <c r="AAH155" s="0" t="n">
        <v>0</v>
      </c>
      <c r="AAI155" s="0" t="n">
        <v>0</v>
      </c>
      <c r="AAJ155" s="0" t="n">
        <v>2618</v>
      </c>
      <c r="AAK155" s="0" t="n">
        <v>0</v>
      </c>
      <c r="AAL155" s="0" t="n">
        <v>0</v>
      </c>
      <c r="AAM155" s="0" t="n">
        <v>0</v>
      </c>
      <c r="AAN155" s="0" t="n">
        <v>138</v>
      </c>
      <c r="AAO155" s="0" t="n">
        <v>0</v>
      </c>
      <c r="AAP155" s="0" t="n">
        <v>0</v>
      </c>
    </row>
    <row r="156" customFormat="false" ht="15" hidden="false" customHeight="true" outlineLevel="0" collapsed="false">
      <c r="A156" s="1" t="n">
        <v>30817</v>
      </c>
      <c r="C156" s="20"/>
      <c r="D156" s="20"/>
      <c r="E156" s="20"/>
      <c r="F156" s="20"/>
      <c r="G156" s="20"/>
      <c r="H156" s="2" t="n">
        <v>2</v>
      </c>
      <c r="I156" s="2" t="n">
        <v>43</v>
      </c>
      <c r="J156" s="21"/>
      <c r="K156" s="21"/>
      <c r="L156" s="2" t="n">
        <v>0</v>
      </c>
      <c r="M156" s="2" t="n">
        <v>1</v>
      </c>
      <c r="N156" s="2" t="n">
        <v>0</v>
      </c>
      <c r="O156" s="2" t="n">
        <v>1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1</v>
      </c>
      <c r="V156" s="2" t="n">
        <v>0</v>
      </c>
      <c r="W156" s="2" t="n">
        <v>1</v>
      </c>
      <c r="X156" s="2" t="n">
        <f aca="false">SUM(L156:W156)</f>
        <v>4</v>
      </c>
      <c r="Y156" s="2" t="n">
        <v>124</v>
      </c>
      <c r="Z156" s="2" t="n">
        <v>90</v>
      </c>
      <c r="AA156" s="2" t="n">
        <f aca="false">Y156-Z156</f>
        <v>34</v>
      </c>
      <c r="AB156" s="3" t="n">
        <f aca="false">Z156+((Y156-Z156)/3)</f>
        <v>101.333333333333</v>
      </c>
      <c r="AC156" s="4" t="n">
        <v>71.3</v>
      </c>
      <c r="AD156" s="4" t="n">
        <v>158</v>
      </c>
      <c r="AE156" s="3" t="n">
        <v>28.5611280243551</v>
      </c>
      <c r="AF156" s="3" t="n">
        <v>1</v>
      </c>
      <c r="AG156" s="4" t="n">
        <v>83.5</v>
      </c>
      <c r="AH156" s="4" t="n">
        <v>108.5</v>
      </c>
      <c r="AI156" s="3" t="n">
        <v>0.528481012658228</v>
      </c>
      <c r="AJ156" s="3" t="n">
        <v>0.769585253456221</v>
      </c>
      <c r="AK156" s="3" t="n">
        <v>92</v>
      </c>
      <c r="AL156" s="4" t="n">
        <v>39.3</v>
      </c>
      <c r="AM156" s="4" t="n">
        <v>28</v>
      </c>
      <c r="AN156" s="4" t="n">
        <v>43.3</v>
      </c>
      <c r="AO156" s="2" t="n">
        <v>8</v>
      </c>
      <c r="AP156" s="4" t="n">
        <v>42.8</v>
      </c>
      <c r="AQ156" s="4" t="n">
        <v>41.1</v>
      </c>
      <c r="AR156" s="4" t="n">
        <v>2.2</v>
      </c>
      <c r="AS156" s="2" t="n">
        <v>121</v>
      </c>
      <c r="AT156" s="2" t="n">
        <v>168</v>
      </c>
      <c r="AU156" s="2" t="n">
        <v>207</v>
      </c>
      <c r="AV156" s="2" t="n">
        <v>232</v>
      </c>
      <c r="AW156" s="2" t="n">
        <v>211</v>
      </c>
      <c r="AX156" s="2" t="n">
        <v>5</v>
      </c>
      <c r="AY156" s="2" t="n">
        <f aca="false">((AS156*15)+(AT156*30)+(AU156*30)+(AV156*30)+(AW156*15))-(AS156*120)</f>
        <v>8670</v>
      </c>
      <c r="AZ156" s="2" t="n">
        <f aca="false">((AS156*15)+(AT156*30)+(AU156*30)+(AV156*30)+(AW156*15))</f>
        <v>23190</v>
      </c>
      <c r="BA156" s="2" t="n">
        <v>6.14</v>
      </c>
      <c r="BB156" s="5" t="n">
        <f aca="false">10000/SQRT((AS156*BH156)*(AVERAGE(AS156:AW156)*AVERAGE(BH156:BL156)))</f>
        <v>3.6996063038279</v>
      </c>
      <c r="BC156" s="3" t="n">
        <f aca="false">(AS156*BH156)/405</f>
        <v>2.45286419753086</v>
      </c>
      <c r="BD156" s="3" t="n">
        <v>1</v>
      </c>
      <c r="BE156" s="3" t="n">
        <f aca="false">1/(LOG(BH156)+LOG(AS156))</f>
        <v>0.333652691516544</v>
      </c>
      <c r="BF156" s="3" t="n">
        <f aca="false">(BI156-BH156)/(AT156-AS156)</f>
        <v>0.28063829787234</v>
      </c>
      <c r="BG156" s="3" t="n">
        <f aca="false">(20*BH156)/((AS156/18)-3.5)</f>
        <v>50.9586206896552</v>
      </c>
      <c r="BH156" s="4" t="n">
        <v>8.21</v>
      </c>
      <c r="BI156" s="4" t="n">
        <v>21.4</v>
      </c>
      <c r="BJ156" s="4" t="n">
        <v>41.3</v>
      </c>
      <c r="BK156" s="4" t="n">
        <v>58.9</v>
      </c>
      <c r="BL156" s="4" t="n">
        <v>66</v>
      </c>
      <c r="BM156" s="3" t="n">
        <f aca="false">((BH156*15)+(BI156*30)+(BJ156*30)+(BK156*30)+(BL156*15))-(BH156*120)</f>
        <v>3775.95</v>
      </c>
      <c r="BN156" s="3" t="n">
        <f aca="false">((BH156*15)+(BI156*30)+(BJ156*30)+(BK156*30)+(BL156*15))</f>
        <v>4761.15</v>
      </c>
      <c r="BO156" s="3" t="n">
        <f aca="false">(1/BH156)</f>
        <v>0.121802679658952</v>
      </c>
      <c r="BP156" s="3" t="n">
        <f aca="false">(BN156/AZ156)</f>
        <v>0.205310478654592</v>
      </c>
      <c r="BQ156" s="3" t="n">
        <f aca="false">(BB156*BP156)</f>
        <v>0.759567941072454</v>
      </c>
      <c r="BR156" s="5" t="n">
        <f aca="false">(BF156*BO156)</f>
        <v>0.0341824966957784</v>
      </c>
      <c r="CA156" s="2" t="n">
        <v>171</v>
      </c>
      <c r="CB156" s="2" t="n">
        <v>0</v>
      </c>
      <c r="CC156" s="2" t="n">
        <v>41</v>
      </c>
      <c r="CD156" s="2" t="n">
        <v>1</v>
      </c>
      <c r="CE156" s="2" t="n">
        <v>105</v>
      </c>
      <c r="CF156" s="2" t="n">
        <v>0</v>
      </c>
      <c r="CG156" s="2" t="n">
        <v>25</v>
      </c>
      <c r="CH156" s="2" t="n">
        <v>126</v>
      </c>
      <c r="CI156" s="2" t="n">
        <v>0</v>
      </c>
      <c r="CJ156" s="2" t="n">
        <v>3</v>
      </c>
      <c r="CK156" s="2" t="n">
        <v>67</v>
      </c>
      <c r="CL156" s="2" t="n">
        <v>24.88</v>
      </c>
      <c r="CM156" s="2" t="n">
        <v>150</v>
      </c>
      <c r="CN156" s="2" t="n">
        <v>82</v>
      </c>
      <c r="CO156" s="2" t="n">
        <v>417</v>
      </c>
      <c r="CP156" s="2" t="n">
        <v>1.15</v>
      </c>
      <c r="CQ156" s="2" t="n">
        <v>0.47</v>
      </c>
      <c r="CR156" s="2" t="n">
        <v>0.5</v>
      </c>
      <c r="CW156" s="3"/>
      <c r="CY156" s="22"/>
      <c r="EU156" s="3"/>
      <c r="EW156" s="22"/>
      <c r="HO156" s="2" t="n">
        <v>7</v>
      </c>
      <c r="HP156" s="2" t="n">
        <v>7</v>
      </c>
      <c r="HQ156" s="2" t="n">
        <v>0</v>
      </c>
      <c r="HR156" s="2" t="n">
        <v>0</v>
      </c>
      <c r="HS156" s="2" t="n">
        <v>30.9501171112061</v>
      </c>
      <c r="HT156" s="2" t="n">
        <v>37.5175247192383</v>
      </c>
      <c r="HU156" s="2" t="n">
        <v>0.13</v>
      </c>
      <c r="HV156" s="2" t="n">
        <v>3</v>
      </c>
      <c r="HW156" s="2" t="n">
        <v>4</v>
      </c>
      <c r="HX156" s="2" t="n">
        <v>1</v>
      </c>
      <c r="HY156" s="2" t="n">
        <v>988.419982910156</v>
      </c>
      <c r="HZ156" s="2" t="n">
        <v>30.4699993133545</v>
      </c>
      <c r="IA156" s="2" t="n">
        <v>14.5100002288818</v>
      </c>
      <c r="IB156" s="2" t="n">
        <v>12.6300001144409</v>
      </c>
      <c r="IC156" s="2" t="n">
        <v>16.1299991607666</v>
      </c>
      <c r="ID156" s="2" t="n">
        <v>166</v>
      </c>
      <c r="IE156" s="2" t="n">
        <v>20.0699996948242</v>
      </c>
      <c r="IF156" s="2" t="n">
        <v>8.94999980926514</v>
      </c>
      <c r="IG156" s="2" t="n">
        <v>7.15999984741211</v>
      </c>
      <c r="IH156" s="2" t="n">
        <v>27.5499992370605</v>
      </c>
      <c r="II156" s="2" t="n">
        <v>0.589999973773956</v>
      </c>
      <c r="IJ156" s="2" t="n">
        <v>3.45000004768372</v>
      </c>
      <c r="IK156" s="2" t="n">
        <v>2.88000011444092</v>
      </c>
      <c r="IL156" s="2" t="n">
        <v>10.6800003051758</v>
      </c>
      <c r="IM156" s="2" t="n">
        <v>13.3299999237061</v>
      </c>
      <c r="IN156" s="2" t="n">
        <v>5.11999988555908</v>
      </c>
      <c r="IO156" s="2" t="n">
        <v>3.03999996185303</v>
      </c>
      <c r="IP156" s="2" t="n">
        <v>4.38000011444092</v>
      </c>
      <c r="IQ156" s="2" t="n">
        <v>1.28999996185303</v>
      </c>
      <c r="IR156" s="2" t="n">
        <v>1.37999999523163</v>
      </c>
      <c r="IS156" s="2" t="n">
        <v>0.430000007152557</v>
      </c>
      <c r="IT156" s="2" t="n">
        <v>401.540008544922</v>
      </c>
      <c r="IU156" s="2" t="n">
        <v>5.63000011444092</v>
      </c>
      <c r="IV156" s="2" t="n">
        <v>0.259999990463257</v>
      </c>
      <c r="IW156" s="2" t="n">
        <v>139.880004882813</v>
      </c>
      <c r="IX156" s="2" t="n">
        <v>559.679992675781</v>
      </c>
      <c r="IY156" s="2" t="n">
        <v>1492.41003417969</v>
      </c>
      <c r="IZ156" s="2" t="n">
        <v>620.75</v>
      </c>
      <c r="JA156" s="2" t="n">
        <v>2.92000007629395</v>
      </c>
      <c r="JB156" s="2" t="n">
        <v>1.35000002384186</v>
      </c>
      <c r="JC156" s="2" t="n">
        <v>0.699999988079071</v>
      </c>
      <c r="JD156" s="2" t="n">
        <v>26.9099998474121</v>
      </c>
      <c r="JE156" s="2" t="n">
        <v>159.5</v>
      </c>
      <c r="JF156" s="2" t="n">
        <v>0.72000002861023</v>
      </c>
      <c r="JG156" s="2" t="n">
        <v>0.689999997615814</v>
      </c>
      <c r="JH156" s="2" t="n">
        <v>7.8600001335144</v>
      </c>
      <c r="JI156" s="2" t="n">
        <v>1.91999995708466</v>
      </c>
      <c r="JJ156" s="2" t="n">
        <v>0.649999976158142</v>
      </c>
      <c r="JK156" s="2" t="n">
        <v>8.5600004196167</v>
      </c>
      <c r="JL156" s="2" t="n">
        <v>134.369995117188</v>
      </c>
      <c r="JM156" s="2" t="n">
        <v>1.61000001430511</v>
      </c>
      <c r="JN156" s="2" t="n">
        <v>24.7600002288818</v>
      </c>
      <c r="JO156" s="2" t="n">
        <v>2089.96997070312</v>
      </c>
      <c r="JP156" s="2" t="n">
        <v>1757.78002929688</v>
      </c>
      <c r="JQ156" s="2" t="n">
        <v>35.3499984741211</v>
      </c>
      <c r="JR156" s="2" t="n">
        <v>436.679992675781</v>
      </c>
      <c r="JS156" s="2" t="n">
        <v>529.869995117187</v>
      </c>
      <c r="JT156" s="2" t="n">
        <v>506.010009765625</v>
      </c>
      <c r="JU156" s="2" t="n">
        <v>520.789978027344</v>
      </c>
      <c r="JV156" s="2" t="n">
        <v>48.5200004577637</v>
      </c>
      <c r="JW156" s="2" t="n">
        <v>5.94000005722046</v>
      </c>
      <c r="JX156" s="2" t="n">
        <v>4.17000007629395</v>
      </c>
      <c r="JY156" s="2" t="n">
        <v>2.80999994277954</v>
      </c>
      <c r="JZ156" s="2" t="n">
        <v>0.409999996423721</v>
      </c>
      <c r="KA156" s="2" t="n">
        <v>2.76999998092651</v>
      </c>
      <c r="KB156" s="2" t="n">
        <v>0.660000026226044</v>
      </c>
      <c r="KC156" s="2" t="n">
        <v>7.01000022888184</v>
      </c>
      <c r="KD156" s="2" t="n">
        <v>2.73000001907349</v>
      </c>
      <c r="KE156" s="2" t="n">
        <v>10.6400003433228</v>
      </c>
      <c r="KF156" s="2" t="n">
        <v>17.1399993896484</v>
      </c>
      <c r="KG156" s="2" t="n">
        <v>7.8600001335144</v>
      </c>
      <c r="KH156" s="2" t="n">
        <v>61.9500007629395</v>
      </c>
      <c r="KI156" s="2" t="n">
        <v>0.25</v>
      </c>
      <c r="KJ156" s="2" t="n">
        <v>2.25</v>
      </c>
      <c r="KK156" s="2" t="n">
        <v>15.8299999237061</v>
      </c>
      <c r="KL156" s="2" t="n">
        <v>1312114.81</v>
      </c>
      <c r="KM156" s="2" t="n">
        <v>7904.31005859375</v>
      </c>
      <c r="KN156" s="2" t="n">
        <v>32.3199996948242</v>
      </c>
      <c r="KO156" s="2" t="n">
        <v>0.0399999991059303</v>
      </c>
      <c r="KP156" s="2" t="n">
        <v>0.00999999977648258</v>
      </c>
      <c r="KQ156" s="2" t="n">
        <v>0.180000007152557</v>
      </c>
      <c r="KR156" s="2" t="n">
        <v>0.200000002980232</v>
      </c>
      <c r="KS156" s="2" t="n">
        <v>2.13000011444092</v>
      </c>
      <c r="KT156" s="2" t="n">
        <v>0.00999999977648258</v>
      </c>
      <c r="KU156" s="2" t="n">
        <v>0.759999990463257</v>
      </c>
      <c r="KV156" s="2" t="n">
        <v>0.239999994635582</v>
      </c>
      <c r="KW156" s="2" t="n">
        <v>5.19999980926514</v>
      </c>
      <c r="KX156" s="2" t="n">
        <v>2.50999999046326</v>
      </c>
      <c r="KY156" s="2" t="n">
        <v>2.96000003814697</v>
      </c>
      <c r="KZ156" s="2" t="n">
        <v>0.779999971389771</v>
      </c>
      <c r="LA156" s="2" t="n">
        <v>0.529999971389771</v>
      </c>
      <c r="LB156" s="2" t="n">
        <v>0.00999999977648258</v>
      </c>
      <c r="LC156" s="2" t="n">
        <v>10.3800001144409</v>
      </c>
      <c r="LD156" s="2" t="n">
        <v>4.98999977111816</v>
      </c>
      <c r="LE156" s="2" t="n">
        <v>0.340000003576279</v>
      </c>
      <c r="LF156" s="2" t="n">
        <v>0.0500000007450581</v>
      </c>
      <c r="LG156" s="2" t="n">
        <v>0</v>
      </c>
      <c r="LH156" s="2" t="n">
        <v>4.6100001335144</v>
      </c>
      <c r="LI156" s="2" t="n">
        <v>1.80999994277954</v>
      </c>
      <c r="LJ156" s="2" t="n">
        <v>0.0199999995529652</v>
      </c>
      <c r="LK156" s="2" t="n">
        <v>0.0599999986588955</v>
      </c>
      <c r="LL156" s="2" t="n">
        <v>0.230000004172325</v>
      </c>
      <c r="LM156" s="2" t="n">
        <v>0.140000000596046</v>
      </c>
      <c r="LN156" s="2" t="n">
        <v>0</v>
      </c>
      <c r="LO156" s="2" t="n">
        <v>0.00999999977648258</v>
      </c>
      <c r="LP156" s="2" t="n">
        <v>0</v>
      </c>
      <c r="LQ156" s="2" t="n">
        <v>0.0199999995529652</v>
      </c>
      <c r="LR156" s="2" t="n">
        <v>0.0199999995529652</v>
      </c>
      <c r="LS156" s="2" t="n">
        <v>0</v>
      </c>
      <c r="LT156" s="2" t="n">
        <v>0.0500000007450581</v>
      </c>
      <c r="LU156" s="2" t="n">
        <v>0.0500000007450581</v>
      </c>
      <c r="LV156" s="2" t="n">
        <v>155.957778930664</v>
      </c>
      <c r="MC156" s="0" t="n">
        <v>0</v>
      </c>
      <c r="MD156" s="0" t="n">
        <v>0</v>
      </c>
      <c r="ME156" s="0" t="n">
        <v>0</v>
      </c>
      <c r="MF156" s="0" t="n">
        <v>0</v>
      </c>
      <c r="MG156" s="0" t="n">
        <v>0</v>
      </c>
      <c r="MH156" s="0" t="n">
        <v>0</v>
      </c>
      <c r="MI156" s="0" t="n">
        <v>0</v>
      </c>
      <c r="MJ156" s="0" t="n">
        <v>0</v>
      </c>
      <c r="MK156" s="0" t="n">
        <v>0</v>
      </c>
      <c r="ML156" s="0" t="n">
        <v>12</v>
      </c>
      <c r="MM156" s="0" t="n">
        <v>112</v>
      </c>
      <c r="MN156" s="0" t="n">
        <v>0</v>
      </c>
      <c r="MO156" s="0" t="n">
        <v>0</v>
      </c>
      <c r="MP156" s="0" t="n">
        <v>0</v>
      </c>
      <c r="MQ156" s="0" t="n">
        <v>0</v>
      </c>
      <c r="MR156" s="0" t="n">
        <v>0</v>
      </c>
      <c r="MS156" s="0" t="n">
        <v>103</v>
      </c>
      <c r="MT156" s="0" t="n">
        <v>0</v>
      </c>
      <c r="MU156" s="0" t="n">
        <v>361</v>
      </c>
      <c r="MV156" s="0" t="n">
        <v>17</v>
      </c>
      <c r="MW156" s="0" t="n">
        <v>0</v>
      </c>
      <c r="MX156" s="0" t="n">
        <v>0</v>
      </c>
      <c r="MY156" s="0" t="n">
        <v>0</v>
      </c>
      <c r="MZ156" s="0" t="n">
        <v>0</v>
      </c>
      <c r="NA156" s="0" t="n">
        <v>0</v>
      </c>
      <c r="NB156" s="0" t="n">
        <v>0</v>
      </c>
      <c r="NC156" s="0" t="n">
        <v>0</v>
      </c>
      <c r="ND156" s="0" t="n">
        <v>6</v>
      </c>
      <c r="NE156" s="0" t="n">
        <v>0</v>
      </c>
      <c r="NF156" s="0" t="n">
        <v>0</v>
      </c>
      <c r="NG156" s="0" t="n">
        <v>0</v>
      </c>
      <c r="NH156" s="0" t="n">
        <v>432</v>
      </c>
      <c r="NI156" s="0" t="n">
        <v>59</v>
      </c>
      <c r="NJ156" s="0" t="n">
        <v>0</v>
      </c>
      <c r="NK156" s="0" t="n">
        <v>0</v>
      </c>
      <c r="NL156" s="0" t="n">
        <v>0</v>
      </c>
      <c r="NM156" s="0" t="n">
        <v>0</v>
      </c>
      <c r="NN156" s="0" t="n">
        <v>0</v>
      </c>
      <c r="NO156" s="0" t="n">
        <v>0</v>
      </c>
      <c r="NP156" s="0" t="n">
        <v>0</v>
      </c>
      <c r="NQ156" s="0" t="n">
        <v>14</v>
      </c>
      <c r="NR156" s="0" t="n">
        <v>0</v>
      </c>
      <c r="NS156" s="0" t="n">
        <v>697</v>
      </c>
      <c r="NT156" s="0" t="n">
        <v>173</v>
      </c>
      <c r="NU156" s="0" t="n">
        <v>0</v>
      </c>
      <c r="NV156" s="0" t="n">
        <v>0</v>
      </c>
      <c r="NW156" s="0" t="n">
        <v>1571</v>
      </c>
      <c r="NX156" s="0" t="n">
        <v>11</v>
      </c>
      <c r="NY156" s="0" t="n">
        <v>2695</v>
      </c>
      <c r="NZ156" s="0" t="n">
        <v>0</v>
      </c>
      <c r="OA156" s="0" t="n">
        <v>0</v>
      </c>
      <c r="OB156" s="0" t="n">
        <v>0</v>
      </c>
      <c r="OC156" s="0" t="n">
        <v>0</v>
      </c>
      <c r="OD156" s="0" t="n">
        <v>0</v>
      </c>
      <c r="OE156" s="0" t="n">
        <v>0</v>
      </c>
      <c r="OF156" s="0" t="n">
        <v>0</v>
      </c>
      <c r="OG156" s="0" t="n">
        <v>335</v>
      </c>
      <c r="OH156" s="0" t="n">
        <v>9</v>
      </c>
      <c r="OI156" s="0" t="n">
        <v>792</v>
      </c>
      <c r="OJ156" s="0" t="n">
        <v>0</v>
      </c>
      <c r="OK156" s="0" t="n">
        <v>0</v>
      </c>
      <c r="OL156" s="0" t="n">
        <v>0</v>
      </c>
      <c r="OM156" s="0" t="n">
        <v>0</v>
      </c>
      <c r="ON156" s="0" t="n">
        <v>0</v>
      </c>
      <c r="OO156" s="0" t="n">
        <v>0</v>
      </c>
      <c r="OP156" s="0" t="n">
        <v>0</v>
      </c>
      <c r="OQ156" s="0" t="n">
        <v>0</v>
      </c>
      <c r="OR156" s="0" t="n">
        <v>0</v>
      </c>
      <c r="OS156" s="0" t="n">
        <v>0</v>
      </c>
      <c r="OT156" s="0" t="n">
        <v>0</v>
      </c>
      <c r="OU156" s="0" t="n">
        <v>294</v>
      </c>
      <c r="OV156" s="0" t="n">
        <v>0</v>
      </c>
      <c r="OW156" s="0" t="n">
        <v>0</v>
      </c>
      <c r="OX156" s="0" t="n">
        <v>0</v>
      </c>
      <c r="OY156" s="0" t="n">
        <v>0</v>
      </c>
      <c r="OZ156" s="0" t="n">
        <v>0</v>
      </c>
      <c r="PA156" s="0" t="n">
        <v>12</v>
      </c>
      <c r="PB156" s="0" t="n">
        <v>1412</v>
      </c>
      <c r="PC156" s="0" t="n">
        <v>0</v>
      </c>
      <c r="PD156" s="0" t="n">
        <v>0</v>
      </c>
      <c r="PE156" s="0" t="n">
        <v>0</v>
      </c>
      <c r="PF156" s="0" t="n">
        <v>476</v>
      </c>
      <c r="PG156" s="0" t="n">
        <v>0</v>
      </c>
      <c r="PH156" s="0" t="n">
        <v>0</v>
      </c>
      <c r="PI156" s="0" t="n">
        <v>0</v>
      </c>
      <c r="PJ156" s="0" t="n">
        <v>11075</v>
      </c>
      <c r="PK156" s="0" t="n">
        <v>0</v>
      </c>
      <c r="PL156" s="0" t="n">
        <v>0</v>
      </c>
      <c r="PM156" s="0" t="n">
        <v>0</v>
      </c>
      <c r="PN156" s="0" t="n">
        <v>0</v>
      </c>
      <c r="PO156" s="0" t="n">
        <v>0</v>
      </c>
      <c r="PP156" s="0" t="n">
        <v>0</v>
      </c>
      <c r="PQ156" s="0" t="n">
        <v>5351</v>
      </c>
      <c r="PR156" s="0" t="n">
        <v>0</v>
      </c>
      <c r="PS156" s="0" t="n">
        <v>0</v>
      </c>
      <c r="PT156" s="0" t="n">
        <v>5</v>
      </c>
      <c r="PU156" s="0" t="n">
        <v>0</v>
      </c>
      <c r="PV156" s="0" t="n">
        <v>132</v>
      </c>
      <c r="PW156" s="0" t="n">
        <v>616</v>
      </c>
      <c r="PX156" s="0" t="n">
        <v>363</v>
      </c>
      <c r="PY156" s="0" t="n">
        <v>0</v>
      </c>
      <c r="PZ156" s="0" t="n">
        <v>0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0</v>
      </c>
      <c r="QG156" s="0" t="n">
        <v>0</v>
      </c>
      <c r="QH156" s="0" t="n">
        <v>0</v>
      </c>
      <c r="QI156" s="0" t="n">
        <v>0</v>
      </c>
      <c r="QJ156" s="0" t="n">
        <v>0</v>
      </c>
      <c r="QK156" s="0" t="n">
        <v>0</v>
      </c>
      <c r="QL156" s="0" t="n">
        <v>0</v>
      </c>
      <c r="QM156" s="0" t="n">
        <v>322</v>
      </c>
      <c r="QN156" s="0" t="n">
        <v>0</v>
      </c>
      <c r="QO156" s="0" t="n">
        <v>0</v>
      </c>
      <c r="QP156" s="0" t="n">
        <v>0</v>
      </c>
      <c r="QQ156" s="0" t="n">
        <v>778</v>
      </c>
      <c r="QR156" s="0" t="n">
        <v>0</v>
      </c>
      <c r="QS156" s="0" t="n">
        <v>0</v>
      </c>
      <c r="QT156" s="0" t="n">
        <v>0</v>
      </c>
      <c r="QU156" s="0" t="n">
        <v>0</v>
      </c>
      <c r="QV156" s="0" t="n">
        <v>0</v>
      </c>
      <c r="QW156" s="0" t="n">
        <v>0</v>
      </c>
      <c r="QX156" s="0" t="n">
        <v>0</v>
      </c>
      <c r="QY156" s="0" t="n">
        <v>0</v>
      </c>
      <c r="QZ156" s="0" t="n">
        <v>56</v>
      </c>
      <c r="RA156" s="0" t="n">
        <v>0</v>
      </c>
      <c r="RB156" s="0" t="n">
        <v>0</v>
      </c>
      <c r="RC156" s="0" t="n">
        <v>0</v>
      </c>
      <c r="RD156" s="0" t="n">
        <v>138</v>
      </c>
      <c r="RE156" s="0" t="n">
        <v>10</v>
      </c>
      <c r="RF156" s="0" t="n">
        <v>0</v>
      </c>
      <c r="RG156" s="0" t="n">
        <v>5023</v>
      </c>
      <c r="RH156" s="0" t="n">
        <v>0</v>
      </c>
      <c r="RI156" s="0" t="n">
        <v>0</v>
      </c>
      <c r="RJ156" s="0" t="n">
        <v>0</v>
      </c>
      <c r="RK156" s="0" t="n">
        <v>0</v>
      </c>
      <c r="RL156" s="0" t="n">
        <v>1619</v>
      </c>
      <c r="RM156" s="0" t="n">
        <v>30</v>
      </c>
      <c r="RN156" s="0" t="n">
        <v>165</v>
      </c>
      <c r="RO156" s="0" t="n">
        <v>0</v>
      </c>
      <c r="RP156" s="0" t="n">
        <v>216</v>
      </c>
      <c r="RQ156" s="0" t="n">
        <v>9</v>
      </c>
      <c r="RR156" s="0" t="n">
        <v>0</v>
      </c>
      <c r="RS156" s="0" t="n">
        <v>0</v>
      </c>
      <c r="RT156" s="0" t="n">
        <v>0</v>
      </c>
      <c r="RU156" s="0" t="n">
        <v>0</v>
      </c>
      <c r="RV156" s="0" t="n">
        <v>8</v>
      </c>
      <c r="RW156" s="0" t="n">
        <v>0</v>
      </c>
      <c r="RX156" s="0" t="n">
        <v>0</v>
      </c>
      <c r="RY156" s="0" t="n">
        <v>651</v>
      </c>
      <c r="RZ156" s="0" t="n">
        <v>0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0</v>
      </c>
      <c r="SH156" s="0" t="n">
        <v>0</v>
      </c>
      <c r="SI156" s="0" t="n">
        <v>0</v>
      </c>
      <c r="SJ156" s="0" t="n">
        <v>0</v>
      </c>
      <c r="SK156" s="0" t="n">
        <v>11</v>
      </c>
      <c r="SL156" s="0" t="n">
        <v>0</v>
      </c>
      <c r="SM156" s="0" t="n">
        <v>77</v>
      </c>
      <c r="SN156" s="0" t="n">
        <v>0</v>
      </c>
      <c r="SO156" s="0" t="n">
        <v>0</v>
      </c>
      <c r="SP156" s="0" t="n">
        <v>0</v>
      </c>
      <c r="SQ156" s="0" t="n">
        <v>0</v>
      </c>
      <c r="SR156" s="0" t="n">
        <v>0</v>
      </c>
      <c r="SS156" s="0" t="n">
        <v>0</v>
      </c>
      <c r="ST156" s="0" t="n">
        <v>0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2133</v>
      </c>
      <c r="TA156" s="0" t="n">
        <v>0</v>
      </c>
      <c r="TB156" s="0" t="n">
        <v>0</v>
      </c>
      <c r="TC156" s="0" t="n">
        <v>0</v>
      </c>
      <c r="TD156" s="0" t="n">
        <v>0</v>
      </c>
      <c r="TE156" s="0" t="n">
        <v>0</v>
      </c>
      <c r="TF156" s="0" t="n">
        <v>0</v>
      </c>
      <c r="TG156" s="0" t="n">
        <v>0</v>
      </c>
      <c r="TH156" s="0" t="n">
        <v>0</v>
      </c>
      <c r="TI156" s="0" t="n">
        <v>0</v>
      </c>
      <c r="TJ156" s="0" t="n">
        <v>0</v>
      </c>
      <c r="TK156" s="0" t="n">
        <v>0</v>
      </c>
      <c r="TL156" s="0" t="n">
        <v>68</v>
      </c>
      <c r="TM156" s="0" t="n">
        <v>52</v>
      </c>
      <c r="TN156" s="0" t="n">
        <v>105</v>
      </c>
      <c r="TO156" s="0" t="n">
        <v>0</v>
      </c>
      <c r="TP156" s="0" t="n">
        <v>33</v>
      </c>
      <c r="TQ156" s="0" t="n">
        <v>0</v>
      </c>
      <c r="TR156" s="0" t="n">
        <v>487</v>
      </c>
      <c r="TS156" s="0" t="n">
        <v>57</v>
      </c>
      <c r="TT156" s="0" t="n">
        <v>21</v>
      </c>
      <c r="TU156" s="0" t="n">
        <v>0</v>
      </c>
      <c r="TV156" s="0" t="n">
        <v>0</v>
      </c>
      <c r="TW156" s="0" t="n">
        <v>0</v>
      </c>
      <c r="TX156" s="0" t="n">
        <v>0</v>
      </c>
      <c r="TY156" s="0" t="n">
        <v>0</v>
      </c>
      <c r="TZ156" s="0" t="n">
        <v>0</v>
      </c>
      <c r="UA156" s="0" t="n">
        <v>563</v>
      </c>
      <c r="UB156" s="0" t="n">
        <v>0</v>
      </c>
      <c r="UC156" s="0" t="n">
        <v>0</v>
      </c>
      <c r="UD156" s="0" t="n">
        <v>0</v>
      </c>
      <c r="UE156" s="0" t="n">
        <v>0</v>
      </c>
      <c r="UF156" s="0" t="n">
        <v>17</v>
      </c>
      <c r="UG156" s="0" t="n">
        <v>0</v>
      </c>
      <c r="UH156" s="0" t="n">
        <v>0</v>
      </c>
      <c r="UI156" s="0" t="n">
        <v>0</v>
      </c>
      <c r="UJ156" s="0" t="n">
        <v>0</v>
      </c>
      <c r="UK156" s="0" t="n">
        <v>261</v>
      </c>
      <c r="UL156" s="0" t="n">
        <v>0</v>
      </c>
      <c r="UM156" s="0" t="n">
        <v>367</v>
      </c>
      <c r="UN156" s="0" t="n">
        <v>3803</v>
      </c>
      <c r="UO156" s="0" t="n">
        <v>0</v>
      </c>
      <c r="UP156" s="0" t="n">
        <v>106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0</v>
      </c>
      <c r="UV156" s="0" t="n">
        <v>15</v>
      </c>
      <c r="UW156" s="0" t="n">
        <v>0</v>
      </c>
      <c r="UX156" s="0" t="n">
        <v>0</v>
      </c>
      <c r="UY156" s="0" t="n">
        <v>0</v>
      </c>
      <c r="UZ156" s="0" t="n">
        <v>0</v>
      </c>
      <c r="VA156" s="0" t="n">
        <v>0</v>
      </c>
      <c r="VB156" s="0" t="n">
        <v>0</v>
      </c>
      <c r="VC156" s="0" t="n">
        <v>0</v>
      </c>
      <c r="VD156" s="0" t="n">
        <v>0</v>
      </c>
      <c r="VE156" s="0" t="n">
        <v>0</v>
      </c>
      <c r="VF156" s="0" t="n">
        <v>8</v>
      </c>
      <c r="VG156" s="0" t="n">
        <v>0</v>
      </c>
      <c r="VH156" s="0" t="n">
        <v>0</v>
      </c>
      <c r="VI156" s="0" t="n">
        <v>0</v>
      </c>
      <c r="VJ156" s="0" t="n">
        <v>0</v>
      </c>
      <c r="VK156" s="0" t="n">
        <v>0</v>
      </c>
      <c r="VL156" s="0" t="n">
        <v>21</v>
      </c>
      <c r="VM156" s="0" t="n">
        <v>0</v>
      </c>
      <c r="VN156" s="0" t="n">
        <v>0</v>
      </c>
      <c r="VO156" s="0" t="n">
        <v>0</v>
      </c>
      <c r="VP156" s="0" t="n">
        <v>0</v>
      </c>
      <c r="VQ156" s="0" t="n">
        <v>0</v>
      </c>
      <c r="VR156" s="0" t="n">
        <v>66</v>
      </c>
      <c r="VS156" s="0" t="n">
        <v>0</v>
      </c>
      <c r="VT156" s="0" t="n">
        <v>0</v>
      </c>
      <c r="VU156" s="0" t="n">
        <v>186</v>
      </c>
      <c r="VV156" s="0" t="n">
        <v>0</v>
      </c>
      <c r="VW156" s="0" t="n">
        <v>0</v>
      </c>
      <c r="VX156" s="0" t="n">
        <v>0</v>
      </c>
      <c r="VY156" s="0" t="n">
        <v>0</v>
      </c>
      <c r="VZ156" s="0" t="n">
        <v>0</v>
      </c>
      <c r="WA156" s="0" t="n">
        <v>0</v>
      </c>
      <c r="WB156" s="0" t="n">
        <v>0</v>
      </c>
      <c r="WC156" s="0" t="n">
        <v>0</v>
      </c>
      <c r="WD156" s="0" t="n">
        <v>0</v>
      </c>
      <c r="WE156" s="0" t="n">
        <v>0</v>
      </c>
      <c r="WF156" s="0" t="n">
        <v>0</v>
      </c>
      <c r="WG156" s="0" t="n">
        <v>0</v>
      </c>
      <c r="WH156" s="0" t="n">
        <v>0</v>
      </c>
      <c r="WI156" s="0" t="n">
        <v>0</v>
      </c>
      <c r="WJ156" s="0" t="n">
        <v>0</v>
      </c>
      <c r="WK156" s="0" t="n">
        <v>8</v>
      </c>
      <c r="WL156" s="0" t="n">
        <v>0</v>
      </c>
      <c r="WM156" s="0" t="n">
        <v>0</v>
      </c>
      <c r="WN156" s="0" t="n">
        <v>0</v>
      </c>
      <c r="WO156" s="0" t="n">
        <v>0</v>
      </c>
      <c r="WP156" s="0" t="n">
        <v>0</v>
      </c>
      <c r="WQ156" s="0" t="n">
        <v>637</v>
      </c>
      <c r="WR156" s="0" t="n">
        <v>0</v>
      </c>
      <c r="WS156" s="0" t="n">
        <v>0</v>
      </c>
      <c r="WT156" s="0" t="n">
        <v>0</v>
      </c>
      <c r="WU156" s="0" t="n">
        <v>0</v>
      </c>
      <c r="WV156" s="0" t="n">
        <v>0</v>
      </c>
      <c r="WW156" s="0" t="n">
        <v>0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0</v>
      </c>
      <c r="XD156" s="0" t="n">
        <v>0</v>
      </c>
      <c r="XE156" s="0" t="n">
        <v>0</v>
      </c>
      <c r="XF156" s="0" t="n">
        <v>0</v>
      </c>
      <c r="XG156" s="0" t="n">
        <v>0</v>
      </c>
      <c r="XH156" s="0" t="n">
        <v>0</v>
      </c>
      <c r="XI156" s="0" t="n">
        <v>0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4744</v>
      </c>
      <c r="XO156" s="0" t="n">
        <v>2917</v>
      </c>
      <c r="XP156" s="0" t="n">
        <v>0</v>
      </c>
      <c r="XQ156" s="0" t="n">
        <v>0</v>
      </c>
      <c r="XR156" s="0" t="n">
        <v>0</v>
      </c>
      <c r="XS156" s="0" t="n">
        <v>0</v>
      </c>
      <c r="XT156" s="0" t="n">
        <v>544</v>
      </c>
      <c r="XU156" s="0" t="n">
        <v>101</v>
      </c>
      <c r="XV156" s="0" t="n">
        <v>56</v>
      </c>
      <c r="XW156" s="0" t="n">
        <v>134</v>
      </c>
      <c r="XX156" s="0" t="n">
        <v>0</v>
      </c>
      <c r="XY156" s="0" t="n">
        <v>761</v>
      </c>
      <c r="XZ156" s="0" t="n">
        <v>45</v>
      </c>
      <c r="YA156" s="0" t="n">
        <v>0</v>
      </c>
      <c r="YB156" s="0" t="n">
        <v>564</v>
      </c>
      <c r="YC156" s="0" t="n">
        <v>0</v>
      </c>
      <c r="YD156" s="0" t="n">
        <v>0</v>
      </c>
      <c r="YE156" s="0" t="n">
        <v>0</v>
      </c>
      <c r="YF156" s="0" t="n">
        <v>226</v>
      </c>
      <c r="YG156" s="0" t="n">
        <v>0</v>
      </c>
      <c r="YH156" s="0" t="n">
        <v>633</v>
      </c>
      <c r="YI156" s="0" t="n">
        <v>3873</v>
      </c>
      <c r="YJ156" s="0" t="n">
        <v>0</v>
      </c>
      <c r="YK156" s="0" t="n">
        <v>438</v>
      </c>
      <c r="YL156" s="0" t="n">
        <v>1993</v>
      </c>
      <c r="YM156" s="0" t="n">
        <v>0</v>
      </c>
      <c r="YN156" s="0" t="n">
        <v>53</v>
      </c>
      <c r="YO156" s="0" t="n">
        <v>0</v>
      </c>
      <c r="YP156" s="0" t="n">
        <v>0</v>
      </c>
      <c r="YQ156" s="0" t="n">
        <v>0</v>
      </c>
      <c r="YR156" s="0" t="n">
        <v>0</v>
      </c>
      <c r="YS156" s="0" t="n">
        <v>0</v>
      </c>
      <c r="YT156" s="0" t="n">
        <v>0</v>
      </c>
      <c r="YU156" s="0" t="n">
        <v>25</v>
      </c>
      <c r="YV156" s="0" t="n">
        <v>0</v>
      </c>
      <c r="YW156" s="0" t="n">
        <v>0</v>
      </c>
      <c r="YX156" s="0" t="n">
        <v>0</v>
      </c>
      <c r="YY156" s="0" t="n">
        <v>0</v>
      </c>
      <c r="YZ156" s="0" t="n">
        <v>132</v>
      </c>
      <c r="ZA156" s="0" t="n">
        <v>0</v>
      </c>
      <c r="ZB156" s="0" t="n">
        <v>0</v>
      </c>
      <c r="ZC156" s="0" t="n">
        <v>2</v>
      </c>
      <c r="ZD156" s="0" t="n">
        <v>0</v>
      </c>
      <c r="ZE156" s="0" t="n">
        <v>0</v>
      </c>
      <c r="ZF156" s="0" t="n">
        <v>0</v>
      </c>
      <c r="ZG156" s="0" t="n">
        <v>0</v>
      </c>
      <c r="ZH156" s="0" t="n">
        <v>0</v>
      </c>
      <c r="ZI156" s="0" t="n">
        <v>0</v>
      </c>
      <c r="ZJ156" s="0" t="n">
        <v>0</v>
      </c>
      <c r="ZK156" s="0" t="n">
        <v>0</v>
      </c>
      <c r="ZL156" s="0" t="n">
        <v>0</v>
      </c>
      <c r="ZM156" s="0" t="n">
        <v>0</v>
      </c>
      <c r="ZN156" s="0" t="n">
        <v>0</v>
      </c>
      <c r="ZO156" s="0" t="n">
        <v>0</v>
      </c>
      <c r="ZP156" s="0" t="n">
        <v>652</v>
      </c>
      <c r="ZQ156" s="0" t="n">
        <v>3071</v>
      </c>
      <c r="ZR156" s="0" t="n">
        <v>0</v>
      </c>
      <c r="ZS156" s="0" t="n">
        <v>0</v>
      </c>
      <c r="ZT156" s="0" t="n">
        <v>33</v>
      </c>
      <c r="ZU156" s="0" t="n">
        <v>0</v>
      </c>
      <c r="ZV156" s="0" t="n">
        <v>0</v>
      </c>
      <c r="ZW156" s="0" t="n">
        <v>0</v>
      </c>
      <c r="ZX156" s="0" t="n">
        <v>156</v>
      </c>
      <c r="ZY156" s="0" t="n">
        <v>0</v>
      </c>
      <c r="ZZ156" s="0" t="n">
        <v>0</v>
      </c>
      <c r="AAA156" s="0" t="n">
        <v>0</v>
      </c>
      <c r="AAB156" s="0" t="n">
        <v>0</v>
      </c>
      <c r="AAC156" s="0" t="n">
        <v>0</v>
      </c>
      <c r="AAD156" s="0" t="n">
        <v>58</v>
      </c>
      <c r="AAE156" s="0" t="n">
        <v>0</v>
      </c>
      <c r="AAF156" s="0" t="n">
        <v>0</v>
      </c>
      <c r="AAG156" s="0" t="n">
        <v>0</v>
      </c>
      <c r="AAH156" s="0" t="n">
        <v>0</v>
      </c>
      <c r="AAI156" s="0" t="n">
        <v>0</v>
      </c>
      <c r="AAJ156" s="0" t="n">
        <v>66</v>
      </c>
      <c r="AAK156" s="0" t="n">
        <v>0</v>
      </c>
      <c r="AAL156" s="0" t="n">
        <v>0</v>
      </c>
      <c r="AAM156" s="0" t="n">
        <v>14</v>
      </c>
      <c r="AAN156" s="0" t="n">
        <v>275</v>
      </c>
      <c r="AAO156" s="0" t="n">
        <v>0</v>
      </c>
      <c r="AAP156" s="0" t="n">
        <v>0</v>
      </c>
    </row>
    <row r="157" customFormat="false" ht="15" hidden="false" customHeight="true" outlineLevel="0" collapsed="false">
      <c r="A157" s="1" t="n">
        <v>30905</v>
      </c>
      <c r="C157" s="20"/>
      <c r="D157" s="20"/>
      <c r="E157" s="20"/>
      <c r="F157" s="20"/>
      <c r="G157" s="20"/>
      <c r="H157" s="2" t="n">
        <v>2</v>
      </c>
      <c r="I157" s="2" t="n">
        <v>64</v>
      </c>
      <c r="J157" s="21" t="n">
        <v>1</v>
      </c>
      <c r="K157" s="21"/>
      <c r="L157" s="2" t="n">
        <v>1</v>
      </c>
      <c r="M157" s="2" t="n">
        <v>1</v>
      </c>
      <c r="N157" s="2" t="n">
        <v>1</v>
      </c>
      <c r="O157" s="2" t="n">
        <v>1</v>
      </c>
      <c r="P157" s="2" t="n">
        <v>1</v>
      </c>
      <c r="Q157" s="2" t="n">
        <v>0</v>
      </c>
      <c r="R157" s="2" t="n">
        <v>0</v>
      </c>
      <c r="S157" s="2" t="n">
        <v>1</v>
      </c>
      <c r="T157" s="2" t="n">
        <v>0</v>
      </c>
      <c r="U157" s="2" t="n">
        <v>0</v>
      </c>
      <c r="V157" s="2" t="n">
        <v>0</v>
      </c>
      <c r="W157" s="2" t="n">
        <v>1</v>
      </c>
      <c r="X157" s="2" t="n">
        <f aca="false">SUM(L157:W157)</f>
        <v>7</v>
      </c>
      <c r="Y157" s="2" t="n">
        <v>120</v>
      </c>
      <c r="Z157" s="2" t="n">
        <v>80</v>
      </c>
      <c r="AA157" s="2" t="n">
        <f aca="false">Y157-Z157</f>
        <v>40</v>
      </c>
      <c r="AB157" s="3" t="n">
        <f aca="false">Z157+((Y157-Z157)/3)</f>
        <v>93.3333333333333</v>
      </c>
      <c r="AC157" s="4" t="n">
        <v>59.9</v>
      </c>
      <c r="AD157" s="4" t="n">
        <v>167</v>
      </c>
      <c r="AE157" s="3" t="n">
        <v>21.478002079673</v>
      </c>
      <c r="AF157" s="3" t="n">
        <v>0</v>
      </c>
      <c r="AG157" s="4" t="n">
        <v>86.65</v>
      </c>
      <c r="AH157" s="4" t="n">
        <v>97.25</v>
      </c>
      <c r="AI157" s="3" t="n">
        <v>0.518862275449102</v>
      </c>
      <c r="AJ157" s="3" t="n">
        <v>0.891002570694088</v>
      </c>
      <c r="AK157" s="3" t="n">
        <v>89.5</v>
      </c>
      <c r="AL157" s="4" t="n">
        <v>35.6</v>
      </c>
      <c r="AM157" s="4" t="n">
        <v>21.3</v>
      </c>
      <c r="AN157" s="4" t="n">
        <v>38.6</v>
      </c>
      <c r="AO157" s="2" t="n">
        <v>7</v>
      </c>
      <c r="AP157" s="4" t="n">
        <v>43.9</v>
      </c>
      <c r="AQ157" s="4" t="n">
        <v>36.6</v>
      </c>
      <c r="AR157" s="4" t="n">
        <v>2</v>
      </c>
      <c r="AS157" s="2" t="n">
        <v>326</v>
      </c>
      <c r="AX157" s="2" t="n">
        <v>5</v>
      </c>
      <c r="BC157" s="3" t="n">
        <f aca="false">(AS157*BH157)/405</f>
        <v>1.85940740740741</v>
      </c>
      <c r="BD157" s="3" t="n">
        <v>0</v>
      </c>
      <c r="BG157" s="3" t="n">
        <f aca="false">(20*BH157)/((AS157/18)-3.5)</f>
        <v>3.16197718631179</v>
      </c>
      <c r="BH157" s="2" t="n">
        <v>2.31</v>
      </c>
      <c r="BO157" s="3" t="n">
        <f aca="false">(1/BH157)</f>
        <v>0.432900432900433</v>
      </c>
      <c r="CA157" s="2" t="n">
        <v>225</v>
      </c>
      <c r="CB157" s="2" t="n">
        <v>1</v>
      </c>
      <c r="CC157" s="2" t="n">
        <v>42</v>
      </c>
      <c r="CD157" s="2" t="n">
        <v>1</v>
      </c>
      <c r="CE157" s="2" t="n">
        <v>125</v>
      </c>
      <c r="CF157" s="2" t="n">
        <v>0</v>
      </c>
      <c r="CG157" s="2" t="n">
        <v>58</v>
      </c>
      <c r="CH157" s="2" t="n">
        <v>289</v>
      </c>
      <c r="CI157" s="2" t="n">
        <v>1</v>
      </c>
      <c r="CJ157" s="2" t="n">
        <v>1</v>
      </c>
      <c r="CK157" s="2" t="n">
        <v>81</v>
      </c>
      <c r="CL157" s="2" t="n">
        <v>-10.31</v>
      </c>
      <c r="CM157" s="2" t="n">
        <v>146</v>
      </c>
      <c r="CN157" s="2" t="n">
        <v>68</v>
      </c>
      <c r="CO157" s="2" t="n">
        <v>455</v>
      </c>
      <c r="CP157" s="2" t="n">
        <v>0.92</v>
      </c>
      <c r="CQ157" s="2" t="n">
        <v>0.47</v>
      </c>
      <c r="CR157" s="2" t="n">
        <v>0.7</v>
      </c>
      <c r="CW157" s="3"/>
      <c r="CY157" s="22"/>
      <c r="EU157" s="3"/>
      <c r="EW157" s="22"/>
      <c r="HO157" s="2" t="n">
        <v>13</v>
      </c>
      <c r="HP157" s="2" t="n">
        <v>13</v>
      </c>
      <c r="HQ157" s="2" t="n">
        <v>0</v>
      </c>
      <c r="HR157" s="2" t="n">
        <v>0</v>
      </c>
      <c r="HS157" s="2" t="n">
        <v>18.1200008392334</v>
      </c>
      <c r="HU157" s="2" t="n">
        <v>0.18</v>
      </c>
      <c r="HV157" s="2" t="n">
        <v>6</v>
      </c>
      <c r="HW157" s="2" t="n">
        <v>2</v>
      </c>
      <c r="HX157" s="2" t="n">
        <v>3</v>
      </c>
      <c r="HY157" s="2" t="n">
        <v>2078.80004882812</v>
      </c>
      <c r="HZ157" s="2" t="n">
        <v>63.2299995422363</v>
      </c>
      <c r="IA157" s="2" t="n">
        <v>18.5200004577637</v>
      </c>
      <c r="IB157" s="2" t="n">
        <v>17.4599990844727</v>
      </c>
      <c r="IC157" s="2" t="n">
        <v>20.8799991607666</v>
      </c>
      <c r="ID157" s="2" t="n">
        <v>368.299987792969</v>
      </c>
      <c r="IE157" s="2" t="n">
        <v>32.5699996948242</v>
      </c>
      <c r="IF157" s="2" t="n">
        <v>19.1700000762939</v>
      </c>
      <c r="IG157" s="2" t="n">
        <v>9.39000034332275</v>
      </c>
      <c r="IH157" s="2" t="n">
        <v>192.899993896484</v>
      </c>
      <c r="II157" s="2" t="n">
        <v>1.30999994277954</v>
      </c>
      <c r="IJ157" s="2" t="n">
        <v>15.4799995422363</v>
      </c>
      <c r="IK157" s="2" t="n">
        <v>6.73000001907349</v>
      </c>
      <c r="IL157" s="2" t="n">
        <v>35.310001373291</v>
      </c>
      <c r="IM157" s="2" t="n">
        <v>33.5900001525879</v>
      </c>
      <c r="IN157" s="2" t="n">
        <v>12.5699996948242</v>
      </c>
      <c r="IO157" s="2" t="n">
        <v>9.6899995803833</v>
      </c>
      <c r="IP157" s="2" t="n">
        <v>18.6800003051758</v>
      </c>
      <c r="IQ157" s="2" t="n">
        <v>8.09000015258789</v>
      </c>
      <c r="IR157" s="2" t="n">
        <v>3.34999990463257</v>
      </c>
      <c r="IS157" s="2" t="n">
        <v>1.4099999666214</v>
      </c>
      <c r="IT157" s="2" t="n">
        <v>984.570007324219</v>
      </c>
      <c r="IU157" s="2" t="n">
        <v>16.5499992370605</v>
      </c>
      <c r="IV157" s="2" t="n">
        <v>0.209999993443489</v>
      </c>
      <c r="IW157" s="2" t="n">
        <v>472.820007324219</v>
      </c>
      <c r="IX157" s="2" t="n">
        <v>1348.7900390625</v>
      </c>
      <c r="IY157" s="2" t="n">
        <v>2932.98999023437</v>
      </c>
      <c r="IZ157" s="2" t="n">
        <v>2182.419921875</v>
      </c>
      <c r="JA157" s="2" t="n">
        <v>6.63000011444092</v>
      </c>
      <c r="JB157" s="2" t="n">
        <v>1.50999999046326</v>
      </c>
      <c r="JC157" s="2" t="n">
        <v>3.59999990463257</v>
      </c>
      <c r="JD157" s="2" t="n">
        <v>87.2099990844727</v>
      </c>
      <c r="JE157" s="2" t="n">
        <v>199.490005493164</v>
      </c>
      <c r="JF157" s="2" t="n">
        <v>2.10999989509583</v>
      </c>
      <c r="JG157" s="2" t="n">
        <v>1.77999997138977</v>
      </c>
      <c r="JH157" s="2" t="n">
        <v>18.6000003814697</v>
      </c>
      <c r="JI157" s="2" t="n">
        <v>3.77999997138977</v>
      </c>
      <c r="JJ157" s="2" t="n">
        <v>1.88999998569489</v>
      </c>
      <c r="JK157" s="2" t="n">
        <v>0.109999999403954</v>
      </c>
      <c r="JL157" s="2" t="n">
        <v>282.320007324219</v>
      </c>
      <c r="JM157" s="2" t="n">
        <v>1.38999998569489</v>
      </c>
      <c r="JN157" s="2" t="n">
        <v>40.2700004577637</v>
      </c>
      <c r="JO157" s="2" t="n">
        <v>2645.419921875</v>
      </c>
      <c r="JP157" s="2" t="n">
        <v>2935.17993164062</v>
      </c>
      <c r="JQ157" s="2" t="n">
        <v>7.65000009536743</v>
      </c>
      <c r="JR157" s="2" t="n">
        <v>825.940002441406</v>
      </c>
      <c r="JS157" s="2" t="n">
        <v>566.830017089844</v>
      </c>
      <c r="JT157" s="2" t="n">
        <v>4001.46997070313</v>
      </c>
      <c r="JU157" s="2" t="n">
        <v>408.029998779297</v>
      </c>
      <c r="JV157" s="2" t="n">
        <v>167.479995727539</v>
      </c>
      <c r="JW157" s="2" t="n">
        <v>6.09000015258789</v>
      </c>
      <c r="JX157" s="2" t="n">
        <v>3.96000003814697</v>
      </c>
      <c r="JY157" s="2" t="n">
        <v>4.23000001907349</v>
      </c>
      <c r="JZ157" s="2" t="n">
        <v>1.1599999666214</v>
      </c>
      <c r="KA157" s="2" t="n">
        <v>7.48999977111816</v>
      </c>
      <c r="KB157" s="2" t="n">
        <v>1.58000004291534</v>
      </c>
      <c r="KC157" s="2" t="n">
        <v>16.1200008392334</v>
      </c>
      <c r="KD157" s="2" t="n">
        <v>5.44000005722046</v>
      </c>
      <c r="KE157" s="2" t="n">
        <v>11.9300003051758</v>
      </c>
      <c r="KF157" s="2" t="n">
        <v>14.9799995422363</v>
      </c>
      <c r="KG157" s="2" t="n">
        <v>8.61999988555908</v>
      </c>
      <c r="KH157" s="2" t="n">
        <v>156.889999389648</v>
      </c>
      <c r="KI157" s="2" t="n">
        <v>1.78999996185303</v>
      </c>
      <c r="KJ157" s="2" t="n">
        <v>57.3199996948242</v>
      </c>
      <c r="KK157" s="2" t="n">
        <v>50.2599983215332</v>
      </c>
      <c r="KL157" s="2" t="n">
        <v>1964505.09</v>
      </c>
      <c r="KM157" s="2" t="n">
        <v>5333.97998046875</v>
      </c>
      <c r="KN157" s="2" t="n">
        <v>28.7700004577637</v>
      </c>
      <c r="KO157" s="2" t="n">
        <v>0.109999999403954</v>
      </c>
      <c r="KP157" s="2" t="n">
        <v>0.0599999986588955</v>
      </c>
      <c r="KQ157" s="2" t="n">
        <v>0.0500000007450581</v>
      </c>
      <c r="KR157" s="2" t="n">
        <v>0.180000007152557</v>
      </c>
      <c r="KS157" s="2" t="n">
        <v>0.400000005960465</v>
      </c>
      <c r="KT157" s="2" t="n">
        <v>0.0399999991059303</v>
      </c>
      <c r="KU157" s="2" t="n">
        <v>0.699999988079071</v>
      </c>
      <c r="KV157" s="2" t="n">
        <v>0.639999985694885</v>
      </c>
      <c r="KW157" s="2" t="n">
        <v>8.25</v>
      </c>
      <c r="KX157" s="2" t="n">
        <v>5.19999980926514</v>
      </c>
      <c r="KY157" s="2" t="n">
        <v>4.75</v>
      </c>
      <c r="KZ157" s="2" t="n">
        <v>1.71000003814697</v>
      </c>
      <c r="LA157" s="2" t="n">
        <v>0.620000004768372</v>
      </c>
      <c r="LB157" s="2" t="n">
        <v>0.0199999995529652</v>
      </c>
      <c r="LC157" s="2" t="n">
        <v>15.539999961853</v>
      </c>
      <c r="LD157" s="2" t="n">
        <v>7.53999996185303</v>
      </c>
      <c r="LE157" s="2" t="n">
        <v>1</v>
      </c>
      <c r="LF157" s="2" t="n">
        <v>0.0799999982118607</v>
      </c>
      <c r="LG157" s="2" t="n">
        <v>0</v>
      </c>
      <c r="LH157" s="2" t="n">
        <v>7.46000003814697</v>
      </c>
      <c r="LI157" s="2" t="n">
        <v>5.96000003814697</v>
      </c>
      <c r="LJ157" s="2" t="n">
        <v>0.109999999403954</v>
      </c>
      <c r="LK157" s="2" t="n">
        <v>0.219999998807907</v>
      </c>
      <c r="LL157" s="2" t="n">
        <v>0.579999983310699</v>
      </c>
      <c r="LM157" s="2" t="n">
        <v>0.600000023841858</v>
      </c>
      <c r="LN157" s="2" t="n">
        <v>0</v>
      </c>
      <c r="LO157" s="2" t="n">
        <v>0.0500000007450581</v>
      </c>
      <c r="LP157" s="2" t="n">
        <v>0.0299999993294477</v>
      </c>
      <c r="LQ157" s="2" t="n">
        <v>0</v>
      </c>
      <c r="LR157" s="2" t="n">
        <v>0</v>
      </c>
      <c r="LS157" s="2" t="n">
        <v>0</v>
      </c>
      <c r="LT157" s="2" t="n">
        <v>0.0199999995529652</v>
      </c>
      <c r="LU157" s="2" t="n">
        <v>0.00999999977648258</v>
      </c>
      <c r="LV157" s="2" t="n">
        <v>102.931800842285</v>
      </c>
      <c r="MC157" s="0" t="n">
        <v>0</v>
      </c>
      <c r="MD157" s="0" t="n">
        <v>0</v>
      </c>
      <c r="ME157" s="0" t="n">
        <v>0</v>
      </c>
      <c r="MF157" s="0" t="n">
        <v>0</v>
      </c>
      <c r="MG157" s="0" t="n">
        <v>0</v>
      </c>
      <c r="MH157" s="0" t="n">
        <v>0</v>
      </c>
      <c r="MI157" s="0" t="n">
        <v>0</v>
      </c>
      <c r="MJ157" s="0" t="n">
        <v>0</v>
      </c>
      <c r="MK157" s="0" t="n">
        <v>0</v>
      </c>
      <c r="ML157" s="0" t="n">
        <v>33</v>
      </c>
      <c r="MM157" s="0" t="n">
        <v>0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0</v>
      </c>
      <c r="MS157" s="0" t="n">
        <v>30</v>
      </c>
      <c r="MT157" s="0" t="n">
        <v>0</v>
      </c>
      <c r="MU157" s="0" t="n">
        <v>943</v>
      </c>
      <c r="MV157" s="0" t="n">
        <v>0</v>
      </c>
      <c r="MW157" s="0" t="n">
        <v>250</v>
      </c>
      <c r="MX157" s="0" t="n">
        <v>0</v>
      </c>
      <c r="MY157" s="0" t="n">
        <v>19</v>
      </c>
      <c r="MZ157" s="0" t="n">
        <v>0</v>
      </c>
      <c r="NA157" s="0" t="n">
        <v>0</v>
      </c>
      <c r="NB157" s="0" t="n">
        <v>0</v>
      </c>
      <c r="NC157" s="0" t="n">
        <v>0</v>
      </c>
      <c r="ND157" s="0" t="n">
        <v>0</v>
      </c>
      <c r="NE157" s="0" t="n">
        <v>0</v>
      </c>
      <c r="NF157" s="0" t="n">
        <v>0</v>
      </c>
      <c r="NG157" s="0" t="n">
        <v>0</v>
      </c>
      <c r="NH157" s="0" t="n">
        <v>86</v>
      </c>
      <c r="NI157" s="0" t="n">
        <v>932</v>
      </c>
      <c r="NJ157" s="0" t="n">
        <v>0</v>
      </c>
      <c r="NK157" s="0" t="n">
        <v>0</v>
      </c>
      <c r="NL157" s="0" t="n">
        <v>0</v>
      </c>
      <c r="NM157" s="0" t="n">
        <v>0</v>
      </c>
      <c r="NN157" s="0" t="n">
        <v>0</v>
      </c>
      <c r="NO157" s="0" t="n">
        <v>0</v>
      </c>
      <c r="NP157" s="0" t="n">
        <v>0</v>
      </c>
      <c r="NQ157" s="0" t="n">
        <v>36</v>
      </c>
      <c r="NR157" s="0" t="n">
        <v>0</v>
      </c>
      <c r="NS157" s="0" t="n">
        <v>3729</v>
      </c>
      <c r="NT157" s="0" t="n">
        <v>156</v>
      </c>
      <c r="NU157" s="0" t="n">
        <v>0</v>
      </c>
      <c r="NV157" s="0" t="n">
        <v>0</v>
      </c>
      <c r="NW157" s="0" t="n">
        <v>987</v>
      </c>
      <c r="NX157" s="0" t="n">
        <v>32</v>
      </c>
      <c r="NY157" s="0" t="n">
        <v>2325</v>
      </c>
      <c r="NZ157" s="0" t="n">
        <v>0</v>
      </c>
      <c r="OA157" s="0" t="n">
        <v>0</v>
      </c>
      <c r="OB157" s="0" t="n">
        <v>0</v>
      </c>
      <c r="OC157" s="0" t="n">
        <v>0</v>
      </c>
      <c r="OD157" s="0" t="n">
        <v>0</v>
      </c>
      <c r="OE157" s="0" t="n">
        <v>0</v>
      </c>
      <c r="OF157" s="0" t="n">
        <v>0</v>
      </c>
      <c r="OG157" s="0" t="n">
        <v>180</v>
      </c>
      <c r="OH157" s="0" t="n">
        <v>27</v>
      </c>
      <c r="OI157" s="0" t="n">
        <v>0</v>
      </c>
      <c r="OJ157" s="0" t="n">
        <v>0</v>
      </c>
      <c r="OK157" s="0" t="n">
        <v>0</v>
      </c>
      <c r="OL157" s="0" t="n">
        <v>0</v>
      </c>
      <c r="OM157" s="0" t="n">
        <v>0</v>
      </c>
      <c r="ON157" s="0" t="n">
        <v>0</v>
      </c>
      <c r="OO157" s="0" t="n">
        <v>0</v>
      </c>
      <c r="OP157" s="0" t="n">
        <v>0</v>
      </c>
      <c r="OQ157" s="0" t="n">
        <v>0</v>
      </c>
      <c r="OR157" s="0" t="n">
        <v>0</v>
      </c>
      <c r="OS157" s="0" t="n">
        <v>0</v>
      </c>
      <c r="OT157" s="0" t="n">
        <v>0</v>
      </c>
      <c r="OU157" s="0" t="n">
        <v>4677</v>
      </c>
      <c r="OV157" s="0" t="n">
        <v>0</v>
      </c>
      <c r="OW157" s="0" t="n">
        <v>0</v>
      </c>
      <c r="OX157" s="0" t="n">
        <v>0</v>
      </c>
      <c r="OY157" s="0" t="n">
        <v>0</v>
      </c>
      <c r="OZ157" s="0" t="n">
        <v>0</v>
      </c>
      <c r="PA157" s="0" t="n">
        <v>23</v>
      </c>
      <c r="PB157" s="0" t="n">
        <v>504</v>
      </c>
      <c r="PC157" s="0" t="n">
        <v>0</v>
      </c>
      <c r="PD157" s="0" t="n">
        <v>0</v>
      </c>
      <c r="PE157" s="0" t="n">
        <v>0</v>
      </c>
      <c r="PF157" s="0" t="n">
        <v>0</v>
      </c>
      <c r="PG157" s="0" t="n">
        <v>0</v>
      </c>
      <c r="PH157" s="0" t="n">
        <v>0</v>
      </c>
      <c r="PI157" s="0" t="n">
        <v>0</v>
      </c>
      <c r="PJ157" s="0" t="n">
        <v>145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0</v>
      </c>
      <c r="PP157" s="0" t="n">
        <v>0</v>
      </c>
      <c r="PQ157" s="0" t="n">
        <v>449</v>
      </c>
      <c r="PR157" s="0" t="n">
        <v>0</v>
      </c>
      <c r="PS157" s="0" t="n">
        <v>0</v>
      </c>
      <c r="PT157" s="0" t="n">
        <v>0</v>
      </c>
      <c r="PU157" s="0" t="n">
        <v>0</v>
      </c>
      <c r="PV157" s="0" t="n">
        <v>134</v>
      </c>
      <c r="PW157" s="0" t="n">
        <v>510</v>
      </c>
      <c r="PX157" s="0" t="n">
        <v>312</v>
      </c>
      <c r="PY157" s="0" t="n">
        <v>0</v>
      </c>
      <c r="PZ157" s="0" t="n">
        <v>0</v>
      </c>
      <c r="QA157" s="0" t="n">
        <v>0</v>
      </c>
      <c r="QB157" s="0" t="n">
        <v>0</v>
      </c>
      <c r="QC157" s="0" t="n">
        <v>0</v>
      </c>
      <c r="QD157" s="0" t="n">
        <v>0</v>
      </c>
      <c r="QE157" s="0" t="n">
        <v>0</v>
      </c>
      <c r="QF157" s="0" t="n">
        <v>0</v>
      </c>
      <c r="QG157" s="0" t="n">
        <v>0</v>
      </c>
      <c r="QH157" s="0" t="n">
        <v>0</v>
      </c>
      <c r="QI157" s="0" t="n">
        <v>0</v>
      </c>
      <c r="QJ157" s="0" t="n">
        <v>0</v>
      </c>
      <c r="QK157" s="0" t="n">
        <v>0</v>
      </c>
      <c r="QL157" s="0" t="n">
        <v>0</v>
      </c>
      <c r="QM157" s="0" t="n">
        <v>19</v>
      </c>
      <c r="QN157" s="0" t="n">
        <v>0</v>
      </c>
      <c r="QO157" s="0" t="n">
        <v>0</v>
      </c>
      <c r="QP157" s="0" t="n">
        <v>0</v>
      </c>
      <c r="QQ157" s="0" t="n">
        <v>452</v>
      </c>
      <c r="QR157" s="0" t="n">
        <v>0</v>
      </c>
      <c r="QS157" s="0" t="n">
        <v>0</v>
      </c>
      <c r="QT157" s="0" t="n">
        <v>0</v>
      </c>
      <c r="QU157" s="0" t="n">
        <v>0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29</v>
      </c>
      <c r="RA157" s="0" t="n">
        <v>0</v>
      </c>
      <c r="RB157" s="0" t="n">
        <v>0</v>
      </c>
      <c r="RC157" s="0" t="n">
        <v>0</v>
      </c>
      <c r="RD157" s="0" t="n">
        <v>43</v>
      </c>
      <c r="RE157" s="0" t="n">
        <v>0</v>
      </c>
      <c r="RF157" s="0" t="n">
        <v>0</v>
      </c>
      <c r="RG157" s="0" t="n">
        <v>1056</v>
      </c>
      <c r="RH157" s="0" t="n">
        <v>0</v>
      </c>
      <c r="RI157" s="0" t="n">
        <v>0</v>
      </c>
      <c r="RJ157" s="0" t="n">
        <v>0</v>
      </c>
      <c r="RK157" s="0" t="n">
        <v>0</v>
      </c>
      <c r="RL157" s="0" t="n">
        <v>517</v>
      </c>
      <c r="RM157" s="0" t="n">
        <v>0</v>
      </c>
      <c r="RN157" s="0" t="n">
        <v>0</v>
      </c>
      <c r="RO157" s="0" t="n">
        <v>0</v>
      </c>
      <c r="RP157" s="0" t="n">
        <v>139</v>
      </c>
      <c r="RQ157" s="0" t="n">
        <v>18</v>
      </c>
      <c r="RR157" s="0" t="n">
        <v>0</v>
      </c>
      <c r="RS157" s="0" t="n">
        <v>0</v>
      </c>
      <c r="RT157" s="0" t="n">
        <v>0</v>
      </c>
      <c r="RU157" s="0" t="n">
        <v>0</v>
      </c>
      <c r="RV157" s="0" t="n">
        <v>0</v>
      </c>
      <c r="RW157" s="0" t="n">
        <v>0</v>
      </c>
      <c r="RX157" s="0" t="n">
        <v>0</v>
      </c>
      <c r="RY157" s="0" t="n">
        <v>489</v>
      </c>
      <c r="RZ157" s="0" t="n">
        <v>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24</v>
      </c>
      <c r="SF157" s="0" t="n">
        <v>0</v>
      </c>
      <c r="SG157" s="0" t="n">
        <v>0</v>
      </c>
      <c r="SH157" s="0" t="n">
        <v>0</v>
      </c>
      <c r="SI157" s="0" t="n">
        <v>0</v>
      </c>
      <c r="SJ157" s="0" t="n">
        <v>0</v>
      </c>
      <c r="SK157" s="0" t="n">
        <v>0</v>
      </c>
      <c r="SL157" s="0" t="n">
        <v>83</v>
      </c>
      <c r="SM157" s="0" t="n">
        <v>53</v>
      </c>
      <c r="SN157" s="0" t="n">
        <v>0</v>
      </c>
      <c r="SO157" s="0" t="n">
        <v>0</v>
      </c>
      <c r="SP157" s="0" t="n">
        <v>0</v>
      </c>
      <c r="SQ157" s="0" t="n">
        <v>0</v>
      </c>
      <c r="SR157" s="0" t="n">
        <v>1071</v>
      </c>
      <c r="SS157" s="0" t="n">
        <v>0</v>
      </c>
      <c r="ST157" s="0" t="n">
        <v>56</v>
      </c>
      <c r="SU157" s="0" t="n">
        <v>0</v>
      </c>
      <c r="SV157" s="0" t="n">
        <v>0</v>
      </c>
      <c r="SW157" s="0" t="n">
        <v>0</v>
      </c>
      <c r="SX157" s="0" t="n">
        <v>0</v>
      </c>
      <c r="SY157" s="0" t="n">
        <v>0</v>
      </c>
      <c r="SZ157" s="0" t="n">
        <v>21</v>
      </c>
      <c r="TA157" s="0" t="n">
        <v>0</v>
      </c>
      <c r="TB157" s="0" t="n">
        <v>0</v>
      </c>
      <c r="TC157" s="0" t="n">
        <v>0</v>
      </c>
      <c r="TD157" s="0" t="n">
        <v>0</v>
      </c>
      <c r="TE157" s="0" t="n">
        <v>0</v>
      </c>
      <c r="TF157" s="0" t="n">
        <v>0</v>
      </c>
      <c r="TG157" s="0" t="n">
        <v>0</v>
      </c>
      <c r="TH157" s="0" t="n">
        <v>0</v>
      </c>
      <c r="TI157" s="0" t="n">
        <v>321</v>
      </c>
      <c r="TJ157" s="0" t="n">
        <v>0</v>
      </c>
      <c r="TK157" s="0" t="n">
        <v>0</v>
      </c>
      <c r="TL157" s="0" t="n">
        <v>140</v>
      </c>
      <c r="TM157" s="0" t="n">
        <v>0</v>
      </c>
      <c r="TN157" s="0" t="n">
        <v>45</v>
      </c>
      <c r="TO157" s="0" t="n">
        <v>0</v>
      </c>
      <c r="TP157" s="0" t="n">
        <v>235</v>
      </c>
      <c r="TQ157" s="0" t="n">
        <v>0</v>
      </c>
      <c r="TR157" s="0" t="n">
        <v>87</v>
      </c>
      <c r="TS157" s="0" t="n">
        <v>23</v>
      </c>
      <c r="TT157" s="0" t="n">
        <v>35</v>
      </c>
      <c r="TU157" s="0" t="n">
        <v>0</v>
      </c>
      <c r="TV157" s="0" t="n">
        <v>0</v>
      </c>
      <c r="TW157" s="0" t="n">
        <v>61</v>
      </c>
      <c r="TX157" s="0" t="n">
        <v>0</v>
      </c>
      <c r="TY157" s="0" t="n">
        <v>108</v>
      </c>
      <c r="TZ157" s="0" t="n">
        <v>2576</v>
      </c>
      <c r="UA157" s="0" t="n">
        <v>43</v>
      </c>
      <c r="UB157" s="0" t="n">
        <v>0</v>
      </c>
      <c r="UC157" s="0" t="n">
        <v>0</v>
      </c>
      <c r="UD157" s="0" t="n">
        <v>0</v>
      </c>
      <c r="UE157" s="0" t="n">
        <v>0</v>
      </c>
      <c r="UF157" s="0" t="n">
        <v>0</v>
      </c>
      <c r="UG157" s="0" t="n">
        <v>0</v>
      </c>
      <c r="UH157" s="0" t="n">
        <v>0</v>
      </c>
      <c r="UI157" s="0" t="n">
        <v>0</v>
      </c>
      <c r="UJ157" s="0" t="n">
        <v>0</v>
      </c>
      <c r="UK157" s="0" t="n">
        <v>30</v>
      </c>
      <c r="UL157" s="0" t="n">
        <v>0</v>
      </c>
      <c r="UM157" s="0" t="n">
        <v>45</v>
      </c>
      <c r="UN157" s="0" t="n">
        <v>0</v>
      </c>
      <c r="UO157" s="0" t="n">
        <v>0</v>
      </c>
      <c r="UP157" s="0" t="n">
        <v>0</v>
      </c>
      <c r="UQ157" s="0" t="n">
        <v>0</v>
      </c>
      <c r="UR157" s="0" t="n">
        <v>0</v>
      </c>
      <c r="US157" s="0" t="n">
        <v>0</v>
      </c>
      <c r="UT157" s="0" t="n">
        <v>0</v>
      </c>
      <c r="UU157" s="0" t="n">
        <v>0</v>
      </c>
      <c r="UV157" s="0" t="n">
        <v>11</v>
      </c>
      <c r="UW157" s="0" t="n">
        <v>0</v>
      </c>
      <c r="UX157" s="0" t="n">
        <v>0</v>
      </c>
      <c r="UY157" s="0" t="n">
        <v>0</v>
      </c>
      <c r="UZ157" s="0" t="n">
        <v>0</v>
      </c>
      <c r="VA157" s="0" t="n">
        <v>38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16</v>
      </c>
      <c r="VG157" s="0" t="n">
        <v>0</v>
      </c>
      <c r="VH157" s="0" t="n">
        <v>0</v>
      </c>
      <c r="VI157" s="0" t="n">
        <v>0</v>
      </c>
      <c r="VJ157" s="0" t="n">
        <v>7</v>
      </c>
      <c r="VK157" s="0" t="n">
        <v>0</v>
      </c>
      <c r="VL157" s="0" t="n">
        <v>0</v>
      </c>
      <c r="VM157" s="0" t="n">
        <v>0</v>
      </c>
      <c r="VN157" s="0" t="n">
        <v>45</v>
      </c>
      <c r="VO157" s="0" t="n">
        <v>0</v>
      </c>
      <c r="VP157" s="0" t="n">
        <v>0</v>
      </c>
      <c r="VQ157" s="0" t="n">
        <v>0</v>
      </c>
      <c r="VR157" s="0" t="n">
        <v>179</v>
      </c>
      <c r="VS157" s="0" t="n">
        <v>0</v>
      </c>
      <c r="VT157" s="0" t="n">
        <v>0</v>
      </c>
      <c r="VU157" s="0" t="n">
        <v>0</v>
      </c>
      <c r="VV157" s="0" t="n">
        <v>0</v>
      </c>
      <c r="VW157" s="0" t="n">
        <v>0</v>
      </c>
      <c r="VX157" s="0" t="n">
        <v>0</v>
      </c>
      <c r="VY157" s="0" t="n">
        <v>0</v>
      </c>
      <c r="VZ157" s="0" t="n">
        <v>0</v>
      </c>
      <c r="WA157" s="0" t="n">
        <v>0</v>
      </c>
      <c r="WB157" s="0" t="n">
        <v>0</v>
      </c>
      <c r="WC157" s="0" t="n">
        <v>0</v>
      </c>
      <c r="WD157" s="0" t="n">
        <v>0</v>
      </c>
      <c r="WE157" s="0" t="n">
        <v>0</v>
      </c>
      <c r="WF157" s="0" t="n">
        <v>563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0</v>
      </c>
      <c r="WM157" s="0" t="n">
        <v>14</v>
      </c>
      <c r="WN157" s="0" t="n">
        <v>0</v>
      </c>
      <c r="WO157" s="0" t="n">
        <v>0</v>
      </c>
      <c r="WP157" s="0" t="n">
        <v>22</v>
      </c>
      <c r="WQ157" s="0" t="n">
        <v>3259</v>
      </c>
      <c r="WR157" s="0" t="n">
        <v>0</v>
      </c>
      <c r="WS157" s="0" t="n">
        <v>0</v>
      </c>
      <c r="WT157" s="0" t="n">
        <v>0</v>
      </c>
      <c r="WU157" s="0" t="n">
        <v>0</v>
      </c>
      <c r="WV157" s="0" t="n">
        <v>2</v>
      </c>
      <c r="WW157" s="0" t="n">
        <v>0</v>
      </c>
      <c r="WX157" s="0" t="n">
        <v>0</v>
      </c>
      <c r="WY157" s="0" t="n">
        <v>0</v>
      </c>
      <c r="WZ157" s="0" t="n">
        <v>0</v>
      </c>
      <c r="XA157" s="0" t="n">
        <v>0</v>
      </c>
      <c r="XB157" s="0" t="n">
        <v>0</v>
      </c>
      <c r="XC157" s="0" t="n">
        <v>0</v>
      </c>
      <c r="XD157" s="0" t="n">
        <v>0</v>
      </c>
      <c r="XE157" s="0" t="n">
        <v>0</v>
      </c>
      <c r="XF157" s="0" t="n">
        <v>0</v>
      </c>
      <c r="XG157" s="0" t="n">
        <v>0</v>
      </c>
      <c r="XH157" s="0" t="n">
        <v>36</v>
      </c>
      <c r="XI157" s="0" t="n">
        <v>0</v>
      </c>
      <c r="XJ157" s="0" t="n">
        <v>0</v>
      </c>
      <c r="XK157" s="0" t="n">
        <v>0</v>
      </c>
      <c r="XL157" s="0" t="n">
        <v>0</v>
      </c>
      <c r="XM157" s="0" t="n">
        <v>0</v>
      </c>
      <c r="XN157" s="0" t="n">
        <v>20</v>
      </c>
      <c r="XO157" s="0" t="n">
        <v>1719</v>
      </c>
      <c r="XP157" s="0" t="n">
        <v>0</v>
      </c>
      <c r="XQ157" s="0" t="n">
        <v>24</v>
      </c>
      <c r="XR157" s="0" t="n">
        <v>0</v>
      </c>
      <c r="XS157" s="0" t="n">
        <v>0</v>
      </c>
      <c r="XT157" s="0" t="n">
        <v>365</v>
      </c>
      <c r="XU157" s="0" t="n">
        <v>0</v>
      </c>
      <c r="XV157" s="0" t="n">
        <v>101</v>
      </c>
      <c r="XW157" s="0" t="n">
        <v>5622</v>
      </c>
      <c r="XX157" s="0" t="n">
        <v>0</v>
      </c>
      <c r="XY157" s="0" t="n">
        <v>1423</v>
      </c>
      <c r="XZ157" s="0" t="n">
        <v>8</v>
      </c>
      <c r="YA157" s="0" t="n">
        <v>60</v>
      </c>
      <c r="YB157" s="0" t="n">
        <v>718</v>
      </c>
      <c r="YC157" s="0" t="n">
        <v>0</v>
      </c>
      <c r="YD157" s="0" t="n">
        <v>0</v>
      </c>
      <c r="YE157" s="0" t="n">
        <v>0</v>
      </c>
      <c r="YF157" s="0" t="n">
        <v>4</v>
      </c>
      <c r="YG157" s="0" t="n">
        <v>0</v>
      </c>
      <c r="YH157" s="0" t="n">
        <v>128</v>
      </c>
      <c r="YI157" s="0" t="n">
        <v>0</v>
      </c>
      <c r="YJ157" s="0" t="n">
        <v>0</v>
      </c>
      <c r="YK157" s="0" t="n">
        <v>60</v>
      </c>
      <c r="YL157" s="0" t="n">
        <v>1291</v>
      </c>
      <c r="YM157" s="0" t="n">
        <v>0</v>
      </c>
      <c r="YN157" s="0" t="n">
        <v>0</v>
      </c>
      <c r="YO157" s="0" t="n">
        <v>6</v>
      </c>
      <c r="YP157" s="0" t="n">
        <v>3</v>
      </c>
      <c r="YQ157" s="0" t="n">
        <v>0</v>
      </c>
      <c r="YR157" s="0" t="n">
        <v>0</v>
      </c>
      <c r="YS157" s="0" t="n">
        <v>0</v>
      </c>
      <c r="YT157" s="0" t="n">
        <v>0</v>
      </c>
      <c r="YU157" s="0" t="n">
        <v>357</v>
      </c>
      <c r="YV157" s="0" t="n">
        <v>0</v>
      </c>
      <c r="YW157" s="0" t="n">
        <v>0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0</v>
      </c>
      <c r="ZC157" s="0" t="n">
        <v>0</v>
      </c>
      <c r="ZD157" s="0" t="n">
        <v>0</v>
      </c>
      <c r="ZE157" s="0" t="n">
        <v>0</v>
      </c>
      <c r="ZF157" s="0" t="n">
        <v>0</v>
      </c>
      <c r="ZG157" s="0" t="n">
        <v>0</v>
      </c>
      <c r="ZH157" s="0" t="n">
        <v>0</v>
      </c>
      <c r="ZI157" s="0" t="n">
        <v>0</v>
      </c>
      <c r="ZJ157" s="0" t="n">
        <v>0</v>
      </c>
      <c r="ZK157" s="0" t="n">
        <v>0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5724</v>
      </c>
      <c r="ZQ157" s="0" t="n">
        <v>2539</v>
      </c>
      <c r="ZR157" s="0" t="n">
        <v>0</v>
      </c>
      <c r="ZS157" s="0" t="n">
        <v>0</v>
      </c>
      <c r="ZT157" s="0" t="n">
        <v>0</v>
      </c>
      <c r="ZU157" s="0" t="n">
        <v>0</v>
      </c>
      <c r="ZV157" s="0" t="n">
        <v>0</v>
      </c>
      <c r="ZW157" s="0" t="n">
        <v>0</v>
      </c>
      <c r="ZX157" s="0" t="n">
        <v>0</v>
      </c>
      <c r="ZY157" s="0" t="n">
        <v>0</v>
      </c>
      <c r="ZZ157" s="0" t="n">
        <v>0</v>
      </c>
      <c r="AAA157" s="0" t="n">
        <v>0</v>
      </c>
      <c r="AAB157" s="0" t="n">
        <v>0</v>
      </c>
      <c r="AAC157" s="0" t="n">
        <v>0</v>
      </c>
      <c r="AAD157" s="0" t="n">
        <v>200</v>
      </c>
      <c r="AAE157" s="0" t="n">
        <v>32</v>
      </c>
      <c r="AAF157" s="0" t="n">
        <v>0</v>
      </c>
      <c r="AAG157" s="0" t="n">
        <v>0</v>
      </c>
      <c r="AAH157" s="0" t="n">
        <v>0</v>
      </c>
      <c r="AAI157" s="0" t="n">
        <v>0</v>
      </c>
      <c r="AAJ157" s="0" t="n">
        <v>487</v>
      </c>
      <c r="AAK157" s="0" t="n">
        <v>0</v>
      </c>
      <c r="AAL157" s="0" t="n">
        <v>0</v>
      </c>
      <c r="AAM157" s="0" t="n">
        <v>0</v>
      </c>
      <c r="AAN157" s="0" t="n">
        <v>0</v>
      </c>
      <c r="AAO157" s="0" t="n">
        <v>0</v>
      </c>
      <c r="AAP157" s="0" t="n">
        <v>0</v>
      </c>
    </row>
    <row r="158" customFormat="false" ht="15" hidden="false" customHeight="true" outlineLevel="0" collapsed="false">
      <c r="A158" s="1" t="n">
        <v>31275</v>
      </c>
      <c r="C158" s="20"/>
      <c r="D158" s="20"/>
      <c r="E158" s="20"/>
      <c r="F158" s="20"/>
      <c r="G158" s="20"/>
      <c r="H158" s="2" t="n">
        <v>1</v>
      </c>
      <c r="I158" s="2" t="n">
        <v>48</v>
      </c>
      <c r="J158" s="21"/>
      <c r="K158" s="21"/>
      <c r="L158" s="2" t="n">
        <v>1</v>
      </c>
      <c r="M158" s="2" t="n">
        <v>1</v>
      </c>
      <c r="N158" s="2" t="n">
        <v>1</v>
      </c>
      <c r="O158" s="2" t="n">
        <v>1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1</v>
      </c>
      <c r="V158" s="2" t="n">
        <v>0</v>
      </c>
      <c r="W158" s="2" t="s">
        <v>780</v>
      </c>
      <c r="X158" s="2" t="n">
        <f aca="false">SUM(L158:W158)</f>
        <v>5</v>
      </c>
      <c r="Y158" s="2" t="n">
        <v>100</v>
      </c>
      <c r="Z158" s="2" t="n">
        <v>80</v>
      </c>
      <c r="AA158" s="2" t="n">
        <f aca="false">Y158-Z158</f>
        <v>20</v>
      </c>
      <c r="AB158" s="3" t="n">
        <f aca="false">Z158+((Y158-Z158)/3)</f>
        <v>86.6666666666667</v>
      </c>
      <c r="AC158" s="4" t="n">
        <v>112.4</v>
      </c>
      <c r="AD158" s="4" t="n">
        <v>173.5</v>
      </c>
      <c r="AE158" s="3" t="n">
        <v>37.339401539752</v>
      </c>
      <c r="AF158" s="3" t="n">
        <v>2</v>
      </c>
      <c r="AG158" s="4" t="n">
        <v>114</v>
      </c>
      <c r="AH158" s="4" t="n">
        <v>118.5</v>
      </c>
      <c r="AK158" s="3" t="n">
        <v>114</v>
      </c>
      <c r="AL158" s="4" t="n">
        <v>39.3</v>
      </c>
      <c r="AS158" s="2" t="n">
        <v>217</v>
      </c>
      <c r="AX158" s="2" t="n">
        <v>5</v>
      </c>
      <c r="CJ158" s="2" t="n">
        <v>4</v>
      </c>
      <c r="CW158" s="3"/>
      <c r="CY158" s="22"/>
      <c r="EU158" s="3"/>
      <c r="EW158" s="22"/>
      <c r="HO158" s="2" t="n">
        <v>17</v>
      </c>
      <c r="HP158" s="2" t="n">
        <v>17</v>
      </c>
      <c r="HQ158" s="2" t="n">
        <v>0</v>
      </c>
      <c r="HR158" s="2" t="n">
        <v>1</v>
      </c>
      <c r="HS158" s="2" t="n">
        <v>15.9501171112061</v>
      </c>
      <c r="HT158" s="2" t="n">
        <v>483.145111083984</v>
      </c>
      <c r="HY158" s="2" t="n">
        <v>4223.31005859375</v>
      </c>
      <c r="HZ158" s="2" t="n">
        <v>123.5</v>
      </c>
      <c r="IA158" s="2" t="n">
        <v>44.25</v>
      </c>
      <c r="IB158" s="2" t="n">
        <v>40.6300010681152</v>
      </c>
      <c r="IC158" s="2" t="n">
        <v>55.2200012207031</v>
      </c>
      <c r="ID158" s="2" t="n">
        <v>599.75</v>
      </c>
      <c r="IE158" s="2" t="n">
        <v>59.9500007629395</v>
      </c>
      <c r="IF158" s="2" t="n">
        <v>115.230003356934</v>
      </c>
      <c r="IG158" s="2" t="n">
        <v>2.98000001907349</v>
      </c>
      <c r="IH158" s="2" t="n">
        <v>143.880004882813</v>
      </c>
      <c r="II158" s="2" t="n">
        <v>3.85999989509583</v>
      </c>
      <c r="IJ158" s="2" t="n">
        <v>98.5400009155273</v>
      </c>
      <c r="IK158" s="2" t="n">
        <v>8.52000045776367</v>
      </c>
      <c r="IL158" s="2" t="n">
        <v>49.0200004577637</v>
      </c>
      <c r="IM158" s="2" t="n">
        <v>25.3999996185303</v>
      </c>
      <c r="IN158" s="2" t="n">
        <v>25.1499996185303</v>
      </c>
      <c r="IO158" s="2" t="n">
        <v>9.56999969482422</v>
      </c>
      <c r="IP158" s="2" t="n">
        <v>48.439998626709</v>
      </c>
      <c r="IQ158" s="2" t="n">
        <v>22.2999992370605</v>
      </c>
      <c r="IR158" s="2" t="n">
        <v>7.55000019073486</v>
      </c>
      <c r="IS158" s="2" t="n">
        <v>1.04999995231628</v>
      </c>
      <c r="IT158" s="2" t="n">
        <v>827.609985351563</v>
      </c>
      <c r="IU158" s="2" t="n">
        <v>25.7199993133545</v>
      </c>
      <c r="IV158" s="2" t="n">
        <v>1</v>
      </c>
      <c r="IW158" s="2" t="n">
        <v>388.959991455078</v>
      </c>
      <c r="IX158" s="2" t="n">
        <v>1908.84997558594</v>
      </c>
      <c r="IY158" s="2" t="n">
        <v>2905.01000976562</v>
      </c>
      <c r="IZ158" s="2" t="n">
        <v>6681.6201171875</v>
      </c>
      <c r="JA158" s="2" t="n">
        <v>11.0299997329712</v>
      </c>
      <c r="JB158" s="2" t="n">
        <v>2.61999988555908</v>
      </c>
      <c r="JC158" s="2" t="n">
        <v>3.69000005722046</v>
      </c>
      <c r="JD158" s="2" t="n">
        <v>205.199996948242</v>
      </c>
      <c r="JE158" s="2" t="n">
        <v>43.5800018310547</v>
      </c>
      <c r="JF158" s="2" t="n">
        <v>3.28999996185303</v>
      </c>
      <c r="JG158" s="2" t="n">
        <v>2.57999992370605</v>
      </c>
      <c r="JH158" s="2" t="n">
        <v>27.4599990844727</v>
      </c>
      <c r="JI158" s="2" t="n">
        <v>5.53999996185303</v>
      </c>
      <c r="JJ158" s="2" t="n">
        <v>1.88999998569489</v>
      </c>
      <c r="JK158" s="2" t="n">
        <v>1.27999997138977</v>
      </c>
      <c r="JL158" s="2" t="n">
        <v>741.469970703125</v>
      </c>
      <c r="JM158" s="2" t="n">
        <v>2.75999999046326</v>
      </c>
      <c r="JN158" s="2" t="n">
        <v>31.5900001525879</v>
      </c>
      <c r="JO158" s="2" t="n">
        <v>2374.580078125</v>
      </c>
      <c r="JP158" s="2" t="n">
        <v>1543.15002441406</v>
      </c>
      <c r="JQ158" s="2" t="n">
        <v>24.1399993896484</v>
      </c>
      <c r="JR158" s="2" t="n">
        <v>551.609985351563</v>
      </c>
      <c r="JS158" s="2" t="n">
        <v>58.8199996948242</v>
      </c>
      <c r="JT158" s="2" t="n">
        <v>1414.66003417969</v>
      </c>
      <c r="JU158" s="2" t="n">
        <v>226.289993286133</v>
      </c>
      <c r="JV158" s="2" t="n">
        <v>107.589996337891</v>
      </c>
      <c r="JW158" s="2" t="n">
        <v>7.94999980926514</v>
      </c>
      <c r="JX158" s="2" t="n">
        <v>6.1100001335144</v>
      </c>
      <c r="JY158" s="2" t="n">
        <v>12.460000038147</v>
      </c>
      <c r="JZ158" s="2" t="n">
        <v>1.26999998092651</v>
      </c>
      <c r="KA158" s="2" t="n">
        <v>23.4300003051758</v>
      </c>
      <c r="KB158" s="2" t="n">
        <v>2.24000000953674</v>
      </c>
      <c r="KC158" s="2" t="n">
        <v>42.189998626709</v>
      </c>
      <c r="KD158" s="2" t="n">
        <v>15.1899995803833</v>
      </c>
      <c r="KE158" s="2" t="n">
        <v>28.5300006866455</v>
      </c>
      <c r="KF158" s="2" t="n">
        <v>52.9000015258789</v>
      </c>
      <c r="KG158" s="2" t="n">
        <v>20.7000007629395</v>
      </c>
      <c r="KH158" s="2" t="n">
        <v>704.919982910156</v>
      </c>
      <c r="KI158" s="2" t="n">
        <v>39.0499992370605</v>
      </c>
      <c r="KJ158" s="2" t="n">
        <v>264.779998779297</v>
      </c>
      <c r="KK158" s="2" t="n">
        <v>21.5100002288818</v>
      </c>
      <c r="KL158" s="2" t="n">
        <v>6975952.93</v>
      </c>
      <c r="KM158" s="2" t="n">
        <v>11631.4296875</v>
      </c>
      <c r="KN158" s="2" t="n">
        <v>102.230003356934</v>
      </c>
      <c r="KO158" s="2" t="n">
        <v>0.0500000007450581</v>
      </c>
      <c r="KP158" s="2" t="n">
        <v>0.270000010728836</v>
      </c>
      <c r="KQ158" s="2" t="n">
        <v>0.349999994039536</v>
      </c>
      <c r="KR158" s="2" t="n">
        <v>0.680000007152557</v>
      </c>
      <c r="KS158" s="2" t="n">
        <v>0.150000005960464</v>
      </c>
      <c r="KT158" s="2" t="n">
        <v>0.0700000002980232</v>
      </c>
      <c r="KU158" s="2" t="n">
        <v>0.949999988079071</v>
      </c>
      <c r="KV158" s="2" t="n">
        <v>1.27999997138977</v>
      </c>
      <c r="KW158" s="2" t="n">
        <v>20.1499996185303</v>
      </c>
      <c r="KX158" s="2" t="n">
        <v>19.3400001525879</v>
      </c>
      <c r="KY158" s="2" t="n">
        <v>9.55000019073486</v>
      </c>
      <c r="KZ158" s="2" t="n">
        <v>7.76999998092651</v>
      </c>
      <c r="LA158" s="2" t="n">
        <v>2.27999997138977</v>
      </c>
      <c r="LB158" s="2" t="n">
        <v>0.0900000035762787</v>
      </c>
      <c r="LC158" s="2" t="n">
        <v>56.5</v>
      </c>
      <c r="LD158" s="2" t="n">
        <v>30.2299995422363</v>
      </c>
      <c r="LE158" s="2" t="n">
        <v>4.5</v>
      </c>
      <c r="LF158" s="2" t="n">
        <v>0.150000005960464</v>
      </c>
      <c r="LG158" s="2" t="n">
        <v>0.00999999977648258</v>
      </c>
      <c r="LH158" s="2" t="n">
        <v>17.3899993896484</v>
      </c>
      <c r="LI158" s="2" t="n">
        <v>15.2399997711182</v>
      </c>
      <c r="LJ158" s="2" t="n">
        <v>0.509999990463257</v>
      </c>
      <c r="LK158" s="2" t="n">
        <v>1.3400000333786</v>
      </c>
      <c r="LL158" s="2" t="n">
        <v>1.24000000953674</v>
      </c>
      <c r="LM158" s="2" t="n">
        <v>1.41999995708466</v>
      </c>
      <c r="LN158" s="2" t="n">
        <v>0.00999999977648258</v>
      </c>
      <c r="LO158" s="2" t="n">
        <v>0.340000003576279</v>
      </c>
      <c r="LP158" s="2" t="n">
        <v>0.219999998807907</v>
      </c>
      <c r="LQ158" s="2" t="n">
        <v>0.0500000007450581</v>
      </c>
      <c r="LR158" s="2" t="n">
        <v>0.0399999991059303</v>
      </c>
      <c r="LS158" s="2" t="n">
        <v>0.00999999977648258</v>
      </c>
      <c r="LT158" s="2" t="n">
        <v>0.150000005960464</v>
      </c>
      <c r="LU158" s="2" t="n">
        <v>0.0900000035762787</v>
      </c>
      <c r="LV158" s="2" t="n">
        <v>43.1375007629395</v>
      </c>
      <c r="LW158" s="0" t="n">
        <v>25</v>
      </c>
      <c r="LX158" s="0" t="n">
        <v>3</v>
      </c>
      <c r="LY158" s="0" t="n">
        <v>55</v>
      </c>
      <c r="LZ158" s="0" t="n">
        <v>47</v>
      </c>
      <c r="MA158" s="0" t="n">
        <v>52</v>
      </c>
      <c r="MB158" s="0" t="n">
        <v>2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0</v>
      </c>
      <c r="MH158" s="0" t="n">
        <v>0</v>
      </c>
      <c r="MI158" s="0" t="n">
        <v>0</v>
      </c>
      <c r="MJ158" s="0" t="n">
        <v>0</v>
      </c>
      <c r="MK158" s="0" t="n">
        <v>0</v>
      </c>
      <c r="ML158" s="0" t="n">
        <v>0</v>
      </c>
      <c r="MM158" s="0" t="n">
        <v>0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36</v>
      </c>
      <c r="MT158" s="0" t="n">
        <v>0</v>
      </c>
      <c r="MU158" s="0" t="n">
        <v>489</v>
      </c>
      <c r="MV158" s="0" t="n">
        <v>16</v>
      </c>
      <c r="MW158" s="0" t="n">
        <v>0</v>
      </c>
      <c r="MX158" s="0" t="n">
        <v>446</v>
      </c>
      <c r="MY158" s="0" t="n">
        <v>0</v>
      </c>
      <c r="MZ158" s="0" t="n">
        <v>0</v>
      </c>
      <c r="NA158" s="0" t="n">
        <v>0</v>
      </c>
      <c r="NB158" s="0" t="n">
        <v>0</v>
      </c>
      <c r="NC158" s="0" t="n">
        <v>0</v>
      </c>
      <c r="ND158" s="0" t="n">
        <v>36</v>
      </c>
      <c r="NE158" s="0" t="n">
        <v>0</v>
      </c>
      <c r="NF158" s="0" t="n">
        <v>0</v>
      </c>
      <c r="NG158" s="0" t="n">
        <v>0</v>
      </c>
      <c r="NH158" s="0" t="n">
        <v>25</v>
      </c>
      <c r="NI158" s="0" t="n">
        <v>1205</v>
      </c>
      <c r="NJ158" s="0" t="n">
        <v>0</v>
      </c>
      <c r="NK158" s="0" t="n">
        <v>0</v>
      </c>
      <c r="NL158" s="0" t="n">
        <v>0</v>
      </c>
      <c r="NM158" s="0" t="n">
        <v>0</v>
      </c>
      <c r="NN158" s="0" t="n">
        <v>0</v>
      </c>
      <c r="NO158" s="0" t="n">
        <v>0</v>
      </c>
      <c r="NP158" s="0" t="n">
        <v>0</v>
      </c>
      <c r="NQ158" s="0" t="n">
        <v>0</v>
      </c>
      <c r="NR158" s="0" t="n">
        <v>0</v>
      </c>
      <c r="NS158" s="0" t="n">
        <v>3429</v>
      </c>
      <c r="NT158" s="0" t="n">
        <v>93</v>
      </c>
      <c r="NU158" s="0" t="n">
        <v>0</v>
      </c>
      <c r="NV158" s="0" t="n">
        <v>0</v>
      </c>
      <c r="NW158" s="0" t="n">
        <v>55</v>
      </c>
      <c r="NX158" s="0" t="n">
        <v>10</v>
      </c>
      <c r="NY158" s="0" t="n">
        <v>442</v>
      </c>
      <c r="NZ158" s="0" t="n">
        <v>0</v>
      </c>
      <c r="OA158" s="0" t="n">
        <v>0</v>
      </c>
      <c r="OB158" s="0" t="n">
        <v>0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17</v>
      </c>
      <c r="OH158" s="0" t="n">
        <v>36</v>
      </c>
      <c r="OI158" s="0" t="n">
        <v>699</v>
      </c>
      <c r="OJ158" s="0" t="n">
        <v>0</v>
      </c>
      <c r="OK158" s="0" t="n">
        <v>0</v>
      </c>
      <c r="OL158" s="0" t="n">
        <v>0</v>
      </c>
      <c r="OM158" s="0" t="n">
        <v>0</v>
      </c>
      <c r="ON158" s="0" t="n">
        <v>0</v>
      </c>
      <c r="OO158" s="0" t="n">
        <v>0</v>
      </c>
      <c r="OP158" s="0" t="n">
        <v>0</v>
      </c>
      <c r="OQ158" s="0" t="n">
        <v>0</v>
      </c>
      <c r="OR158" s="0" t="n">
        <v>0</v>
      </c>
      <c r="OS158" s="0" t="n">
        <v>0</v>
      </c>
      <c r="OT158" s="0" t="n">
        <v>0</v>
      </c>
      <c r="OU158" s="0" t="n">
        <v>0</v>
      </c>
      <c r="OV158" s="0" t="n">
        <v>0</v>
      </c>
      <c r="OW158" s="0" t="n">
        <v>0</v>
      </c>
      <c r="OX158" s="0" t="n">
        <v>0</v>
      </c>
      <c r="OY158" s="0" t="n">
        <v>0</v>
      </c>
      <c r="OZ158" s="0" t="n">
        <v>0</v>
      </c>
      <c r="PA158" s="0" t="n">
        <v>0</v>
      </c>
      <c r="PB158" s="0" t="n">
        <v>3014</v>
      </c>
      <c r="PC158" s="0" t="n">
        <v>0</v>
      </c>
      <c r="PD158" s="0" t="n">
        <v>0</v>
      </c>
      <c r="PE158" s="0" t="n">
        <v>0</v>
      </c>
      <c r="PF158" s="0" t="n">
        <v>0</v>
      </c>
      <c r="PG158" s="0" t="n">
        <v>0</v>
      </c>
      <c r="PH158" s="0" t="n">
        <v>4</v>
      </c>
      <c r="PI158" s="0" t="n">
        <v>0</v>
      </c>
      <c r="PJ158" s="0" t="n">
        <v>1965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0</v>
      </c>
      <c r="PP158" s="0" t="n">
        <v>0</v>
      </c>
      <c r="PQ158" s="0" t="n">
        <v>110</v>
      </c>
      <c r="PR158" s="0" t="n">
        <v>0</v>
      </c>
      <c r="PS158" s="0" t="n">
        <v>0</v>
      </c>
      <c r="PT158" s="0" t="n">
        <v>0</v>
      </c>
      <c r="PU158" s="0" t="n">
        <v>12</v>
      </c>
      <c r="PV158" s="0" t="n">
        <v>17</v>
      </c>
      <c r="PW158" s="0" t="n">
        <v>31</v>
      </c>
      <c r="PX158" s="0" t="n">
        <v>272</v>
      </c>
      <c r="PY158" s="0" t="n">
        <v>0</v>
      </c>
      <c r="PZ158" s="0" t="n">
        <v>0</v>
      </c>
      <c r="QA158" s="0" t="n">
        <v>0</v>
      </c>
      <c r="QB158" s="0" t="n">
        <v>0</v>
      </c>
      <c r="QC158" s="0" t="n">
        <v>0</v>
      </c>
      <c r="QD158" s="0" t="n">
        <v>0</v>
      </c>
      <c r="QE158" s="0" t="n">
        <v>0</v>
      </c>
      <c r="QF158" s="0" t="n">
        <v>0</v>
      </c>
      <c r="QG158" s="0" t="n">
        <v>0</v>
      </c>
      <c r="QH158" s="0" t="n">
        <v>0</v>
      </c>
      <c r="QI158" s="0" t="n">
        <v>0</v>
      </c>
      <c r="QJ158" s="0" t="n">
        <v>0</v>
      </c>
      <c r="QK158" s="0" t="n">
        <v>13</v>
      </c>
      <c r="QL158" s="0" t="n">
        <v>0</v>
      </c>
      <c r="QM158" s="0" t="n">
        <v>10091</v>
      </c>
      <c r="QN158" s="0" t="n">
        <v>0</v>
      </c>
      <c r="QO158" s="0" t="n">
        <v>0</v>
      </c>
      <c r="QP158" s="0" t="n">
        <v>0</v>
      </c>
      <c r="QQ158" s="0" t="n">
        <v>173</v>
      </c>
      <c r="QR158" s="0" t="n">
        <v>0</v>
      </c>
      <c r="QS158" s="0" t="n">
        <v>0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28</v>
      </c>
      <c r="RA158" s="0" t="n">
        <v>26</v>
      </c>
      <c r="RB158" s="0" t="n">
        <v>0</v>
      </c>
      <c r="RC158" s="0" t="n">
        <v>4</v>
      </c>
      <c r="RD158" s="0" t="n">
        <v>114</v>
      </c>
      <c r="RE158" s="0" t="n">
        <v>0</v>
      </c>
      <c r="RF158" s="0" t="n">
        <v>0</v>
      </c>
      <c r="RG158" s="0" t="n">
        <v>186</v>
      </c>
      <c r="RH158" s="0" t="n">
        <v>5</v>
      </c>
      <c r="RI158" s="0" t="n">
        <v>0</v>
      </c>
      <c r="RJ158" s="0" t="n">
        <v>0</v>
      </c>
      <c r="RK158" s="0" t="n">
        <v>0</v>
      </c>
      <c r="RL158" s="0" t="n">
        <v>14934</v>
      </c>
      <c r="RM158" s="0" t="n">
        <v>0</v>
      </c>
      <c r="RN158" s="0" t="n">
        <v>5</v>
      </c>
      <c r="RO158" s="0" t="n">
        <v>0</v>
      </c>
      <c r="RP158" s="0" t="n">
        <v>23</v>
      </c>
      <c r="RQ158" s="0" t="n">
        <v>8</v>
      </c>
      <c r="RR158" s="0" t="n">
        <v>0</v>
      </c>
      <c r="RS158" s="0" t="n">
        <v>0</v>
      </c>
      <c r="RT158" s="0" t="n">
        <v>0</v>
      </c>
      <c r="RU158" s="0" t="n">
        <v>0</v>
      </c>
      <c r="RV158" s="0" t="n">
        <v>0</v>
      </c>
      <c r="RW158" s="0" t="n">
        <v>0</v>
      </c>
      <c r="RX158" s="0" t="n">
        <v>0</v>
      </c>
      <c r="RY158" s="0" t="n">
        <v>5012</v>
      </c>
      <c r="RZ158" s="0" t="n">
        <v>15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0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0</v>
      </c>
      <c r="SK158" s="0" t="n">
        <v>0</v>
      </c>
      <c r="SL158" s="0" t="n">
        <v>0</v>
      </c>
      <c r="SM158" s="0" t="n">
        <v>46</v>
      </c>
      <c r="SN158" s="0" t="n">
        <v>0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</v>
      </c>
      <c r="ST158" s="0" t="n">
        <v>0</v>
      </c>
      <c r="SU158" s="0" t="n">
        <v>0</v>
      </c>
      <c r="SV158" s="0" t="n">
        <v>0</v>
      </c>
      <c r="SW158" s="0" t="n">
        <v>0</v>
      </c>
      <c r="SX158" s="0" t="n">
        <v>0</v>
      </c>
      <c r="SY158" s="0" t="n">
        <v>0</v>
      </c>
      <c r="SZ158" s="0" t="n">
        <v>233</v>
      </c>
      <c r="TA158" s="0" t="n">
        <v>0</v>
      </c>
      <c r="TB158" s="0" t="n">
        <v>0</v>
      </c>
      <c r="TC158" s="0" t="n">
        <v>0</v>
      </c>
      <c r="TD158" s="0" t="n">
        <v>0</v>
      </c>
      <c r="TE158" s="0" t="n">
        <v>0</v>
      </c>
      <c r="TF158" s="0" t="n">
        <v>0</v>
      </c>
      <c r="TG158" s="0" t="n">
        <v>0</v>
      </c>
      <c r="TH158" s="0" t="n">
        <v>0</v>
      </c>
      <c r="TI158" s="0" t="n">
        <v>9</v>
      </c>
      <c r="TJ158" s="0" t="n">
        <v>0</v>
      </c>
      <c r="TK158" s="0" t="n">
        <v>0</v>
      </c>
      <c r="TL158" s="0" t="n">
        <v>32</v>
      </c>
      <c r="TM158" s="0" t="n">
        <v>517</v>
      </c>
      <c r="TN158" s="0" t="n">
        <v>29</v>
      </c>
      <c r="TO158" s="0" t="n">
        <v>0</v>
      </c>
      <c r="TP158" s="0" t="n">
        <v>0</v>
      </c>
      <c r="TQ158" s="0" t="n">
        <v>0</v>
      </c>
      <c r="TR158" s="0" t="n">
        <v>770</v>
      </c>
      <c r="TS158" s="0" t="n">
        <v>0</v>
      </c>
      <c r="TT158" s="0" t="n">
        <v>22</v>
      </c>
      <c r="TU158" s="0" t="n">
        <v>0</v>
      </c>
      <c r="TV158" s="0" t="n">
        <v>0</v>
      </c>
      <c r="TW158" s="0" t="n">
        <v>0</v>
      </c>
      <c r="TX158" s="0" t="n">
        <v>0</v>
      </c>
      <c r="TY158" s="0" t="n">
        <v>27</v>
      </c>
      <c r="TZ158" s="0" t="n">
        <v>0</v>
      </c>
      <c r="UA158" s="0" t="n">
        <v>0</v>
      </c>
      <c r="UB158" s="0" t="n">
        <v>0</v>
      </c>
      <c r="UC158" s="0" t="n">
        <v>0</v>
      </c>
      <c r="UD158" s="0" t="n">
        <v>0</v>
      </c>
      <c r="UE158" s="0" t="n">
        <v>0</v>
      </c>
      <c r="UF158" s="0" t="n">
        <v>0</v>
      </c>
      <c r="UG158" s="0" t="n">
        <v>0</v>
      </c>
      <c r="UH158" s="0" t="n">
        <v>0</v>
      </c>
      <c r="UI158" s="0" t="n">
        <v>0</v>
      </c>
      <c r="UJ158" s="0" t="n">
        <v>0</v>
      </c>
      <c r="UK158" s="0" t="n">
        <v>24</v>
      </c>
      <c r="UL158" s="0" t="n">
        <v>0</v>
      </c>
      <c r="UM158" s="0" t="n">
        <v>0</v>
      </c>
      <c r="UN158" s="0" t="n">
        <v>0</v>
      </c>
      <c r="UO158" s="0" t="n">
        <v>0</v>
      </c>
      <c r="UP158" s="0" t="n">
        <v>167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0</v>
      </c>
      <c r="UV158" s="0" t="n">
        <v>13</v>
      </c>
      <c r="UW158" s="0" t="n">
        <v>0</v>
      </c>
      <c r="UX158" s="0" t="n">
        <v>0</v>
      </c>
      <c r="UY158" s="0" t="n">
        <v>0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0</v>
      </c>
      <c r="VF158" s="0" t="n">
        <v>23</v>
      </c>
      <c r="VG158" s="0" t="n">
        <v>0</v>
      </c>
      <c r="VH158" s="0" t="n">
        <v>0</v>
      </c>
      <c r="VI158" s="0" t="n">
        <v>0</v>
      </c>
      <c r="VJ158" s="0" t="n">
        <v>0</v>
      </c>
      <c r="VK158" s="0" t="n">
        <v>0</v>
      </c>
      <c r="VL158" s="0" t="n">
        <v>30</v>
      </c>
      <c r="VM158" s="0" t="n">
        <v>0</v>
      </c>
      <c r="VN158" s="0" t="n">
        <v>0</v>
      </c>
      <c r="VO158" s="0" t="n">
        <v>0</v>
      </c>
      <c r="VP158" s="0" t="n">
        <v>0</v>
      </c>
      <c r="VQ158" s="0" t="n">
        <v>0</v>
      </c>
      <c r="VR158" s="0" t="n">
        <v>597</v>
      </c>
      <c r="VS158" s="0" t="n">
        <v>0</v>
      </c>
      <c r="VT158" s="0" t="n">
        <v>0</v>
      </c>
      <c r="VU158" s="0" t="n">
        <v>65</v>
      </c>
      <c r="VV158" s="0" t="n">
        <v>0</v>
      </c>
      <c r="VW158" s="0" t="n">
        <v>87</v>
      </c>
      <c r="VX158" s="0" t="n">
        <v>0</v>
      </c>
      <c r="VY158" s="0" t="n">
        <v>31</v>
      </c>
      <c r="VZ158" s="0" t="n">
        <v>0</v>
      </c>
      <c r="WA158" s="0" t="n">
        <v>0</v>
      </c>
      <c r="WB158" s="0" t="n">
        <v>0</v>
      </c>
      <c r="WC158" s="0" t="n">
        <v>60</v>
      </c>
      <c r="WD158" s="0" t="n">
        <v>0</v>
      </c>
      <c r="WE158" s="0" t="n">
        <v>0</v>
      </c>
      <c r="WF158" s="0" t="n">
        <v>161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0</v>
      </c>
      <c r="WM158" s="0" t="n">
        <v>3</v>
      </c>
      <c r="WN158" s="0" t="n">
        <v>0</v>
      </c>
      <c r="WO158" s="0" t="n">
        <v>0</v>
      </c>
      <c r="WP158" s="0" t="n">
        <v>0</v>
      </c>
      <c r="WQ158" s="0" t="n">
        <v>2011</v>
      </c>
      <c r="WR158" s="0" t="n">
        <v>0</v>
      </c>
      <c r="WS158" s="0" t="n">
        <v>2474</v>
      </c>
      <c r="WT158" s="0" t="n">
        <v>0</v>
      </c>
      <c r="WU158" s="0" t="n">
        <v>0</v>
      </c>
      <c r="WV158" s="0" t="n">
        <v>0</v>
      </c>
      <c r="WW158" s="0" t="n">
        <v>0</v>
      </c>
      <c r="WX158" s="0" t="n">
        <v>0</v>
      </c>
      <c r="WY158" s="0" t="n">
        <v>0</v>
      </c>
      <c r="WZ158" s="0" t="n">
        <v>0</v>
      </c>
      <c r="XA158" s="0" t="n">
        <v>0</v>
      </c>
      <c r="XB158" s="0" t="n">
        <v>0</v>
      </c>
      <c r="XC158" s="0" t="n">
        <v>0</v>
      </c>
      <c r="XD158" s="0" t="n">
        <v>0</v>
      </c>
      <c r="XE158" s="0" t="n">
        <v>0</v>
      </c>
      <c r="XF158" s="0" t="n">
        <v>0</v>
      </c>
      <c r="XG158" s="0" t="n">
        <v>0</v>
      </c>
      <c r="XH158" s="0" t="n">
        <v>0</v>
      </c>
      <c r="XI158" s="0" t="n">
        <v>0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1904</v>
      </c>
      <c r="XO158" s="0" t="n">
        <v>1020</v>
      </c>
      <c r="XP158" s="0" t="n">
        <v>0</v>
      </c>
      <c r="XQ158" s="0" t="n">
        <v>0</v>
      </c>
      <c r="XR158" s="0" t="n">
        <v>0</v>
      </c>
      <c r="XS158" s="0" t="n">
        <v>0</v>
      </c>
      <c r="XT158" s="0" t="n">
        <v>135</v>
      </c>
      <c r="XU158" s="0" t="n">
        <v>0</v>
      </c>
      <c r="XV158" s="0" t="n">
        <v>6</v>
      </c>
      <c r="XW158" s="0" t="n">
        <v>1001</v>
      </c>
      <c r="XX158" s="0" t="n">
        <v>0</v>
      </c>
      <c r="XY158" s="0" t="n">
        <v>3701</v>
      </c>
      <c r="XZ158" s="0" t="n">
        <v>431</v>
      </c>
      <c r="YA158" s="0" t="n">
        <v>0</v>
      </c>
      <c r="YB158" s="0" t="n">
        <v>3620</v>
      </c>
      <c r="YC158" s="0" t="n">
        <v>0</v>
      </c>
      <c r="YD158" s="0" t="n">
        <v>0</v>
      </c>
      <c r="YE158" s="0" t="n">
        <v>0</v>
      </c>
      <c r="YF158" s="0" t="n">
        <v>5455</v>
      </c>
      <c r="YG158" s="0" t="n">
        <v>0</v>
      </c>
      <c r="YH158" s="0" t="n">
        <v>172</v>
      </c>
      <c r="YI158" s="0" t="n">
        <v>2136</v>
      </c>
      <c r="YJ158" s="0" t="n">
        <v>18</v>
      </c>
      <c r="YK158" s="0" t="n">
        <v>376</v>
      </c>
      <c r="YL158" s="0" t="n">
        <v>889</v>
      </c>
      <c r="YM158" s="0" t="n">
        <v>0</v>
      </c>
      <c r="YN158" s="0" t="n">
        <v>0</v>
      </c>
      <c r="YO158" s="0" t="n">
        <v>0</v>
      </c>
      <c r="YP158" s="0" t="n">
        <v>0</v>
      </c>
      <c r="YQ158" s="0" t="n">
        <v>0</v>
      </c>
      <c r="YR158" s="0" t="n">
        <v>0</v>
      </c>
      <c r="YS158" s="0" t="n">
        <v>12</v>
      </c>
      <c r="YT158" s="0" t="n">
        <v>0</v>
      </c>
      <c r="YU158" s="0" t="n">
        <v>56</v>
      </c>
      <c r="YV158" s="0" t="n">
        <v>0</v>
      </c>
      <c r="YW158" s="0" t="n">
        <v>0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0</v>
      </c>
      <c r="ZC158" s="0" t="n">
        <v>9</v>
      </c>
      <c r="ZD158" s="0" t="n">
        <v>0</v>
      </c>
      <c r="ZE158" s="0" t="n">
        <v>0</v>
      </c>
      <c r="ZF158" s="0" t="n">
        <v>0</v>
      </c>
      <c r="ZG158" s="0" t="n">
        <v>0</v>
      </c>
      <c r="ZH158" s="0" t="n">
        <v>0</v>
      </c>
      <c r="ZI158" s="0" t="n">
        <v>0</v>
      </c>
      <c r="ZJ158" s="0" t="n">
        <v>0</v>
      </c>
      <c r="ZK158" s="0" t="n">
        <v>0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97</v>
      </c>
      <c r="ZQ158" s="0" t="n">
        <v>2188</v>
      </c>
      <c r="ZR158" s="0" t="n">
        <v>0</v>
      </c>
      <c r="ZS158" s="0" t="n">
        <v>0</v>
      </c>
      <c r="ZT158" s="0" t="n">
        <v>56</v>
      </c>
      <c r="ZU158" s="0" t="n">
        <v>0</v>
      </c>
      <c r="ZV158" s="0" t="n">
        <v>0</v>
      </c>
      <c r="ZW158" s="0" t="n">
        <v>0</v>
      </c>
      <c r="ZX158" s="0" t="n">
        <v>141</v>
      </c>
      <c r="ZY158" s="0" t="n">
        <v>0</v>
      </c>
      <c r="ZZ158" s="0" t="n">
        <v>0</v>
      </c>
      <c r="AAA158" s="0" t="n">
        <v>0</v>
      </c>
      <c r="AAB158" s="0" t="n">
        <v>0</v>
      </c>
      <c r="AAC158" s="0" t="n">
        <v>0</v>
      </c>
      <c r="AAD158" s="0" t="n">
        <v>240</v>
      </c>
      <c r="AAE158" s="0" t="n">
        <v>0</v>
      </c>
      <c r="AAF158" s="0" t="n">
        <v>0</v>
      </c>
      <c r="AAG158" s="0" t="n">
        <v>0</v>
      </c>
      <c r="AAH158" s="0" t="n">
        <v>0</v>
      </c>
      <c r="AAI158" s="0" t="n">
        <v>0</v>
      </c>
      <c r="AAJ158" s="0" t="n">
        <v>1460</v>
      </c>
      <c r="AAK158" s="0" t="n">
        <v>0</v>
      </c>
      <c r="AAL158" s="0" t="n">
        <v>0</v>
      </c>
      <c r="AAM158" s="0" t="n">
        <v>0</v>
      </c>
      <c r="AAN158" s="0" t="n">
        <v>2</v>
      </c>
      <c r="AAO158" s="0" t="n">
        <v>0</v>
      </c>
      <c r="AAP158" s="0" t="n">
        <v>0</v>
      </c>
    </row>
    <row r="159" customFormat="false" ht="15" hidden="false" customHeight="true" outlineLevel="0" collapsed="false">
      <c r="A159" s="1" t="n">
        <v>31426</v>
      </c>
      <c r="C159" s="20"/>
      <c r="D159" s="20"/>
      <c r="E159" s="20"/>
      <c r="F159" s="20"/>
      <c r="G159" s="20"/>
      <c r="H159" s="2" t="n">
        <v>2</v>
      </c>
      <c r="I159" s="2" t="n">
        <v>56</v>
      </c>
      <c r="J159" s="21"/>
      <c r="K159" s="21"/>
      <c r="L159" s="2" t="n">
        <v>1</v>
      </c>
      <c r="M159" s="2" t="n">
        <v>1</v>
      </c>
      <c r="N159" s="2" t="n">
        <v>1</v>
      </c>
      <c r="O159" s="2" t="n">
        <v>1</v>
      </c>
      <c r="P159" s="2" t="n">
        <v>0</v>
      </c>
      <c r="Q159" s="2" t="n">
        <v>1</v>
      </c>
      <c r="R159" s="2" t="n">
        <v>0</v>
      </c>
      <c r="S159" s="2" t="n">
        <v>0</v>
      </c>
      <c r="T159" s="2" t="n">
        <v>0</v>
      </c>
      <c r="U159" s="2" t="n">
        <v>1</v>
      </c>
      <c r="V159" s="2" t="n">
        <v>0</v>
      </c>
      <c r="W159" s="2" t="n">
        <v>0</v>
      </c>
      <c r="X159" s="2" t="n">
        <f aca="false">SUM(L159:W159)</f>
        <v>6</v>
      </c>
      <c r="Y159" s="2" t="n">
        <v>134</v>
      </c>
      <c r="Z159" s="2" t="n">
        <v>88</v>
      </c>
      <c r="AA159" s="2" t="n">
        <f aca="false">Y159-Z159</f>
        <v>46</v>
      </c>
      <c r="AB159" s="3" t="n">
        <f aca="false">Z159+((Y159-Z159)/3)</f>
        <v>103.333333333333</v>
      </c>
      <c r="AC159" s="4" t="n">
        <v>77.8</v>
      </c>
      <c r="AD159" s="4" t="n">
        <v>160.5</v>
      </c>
      <c r="AE159" s="3" t="n">
        <v>30.2015702487359</v>
      </c>
      <c r="AF159" s="3" t="n">
        <v>2</v>
      </c>
      <c r="AG159" s="4" t="n">
        <v>91</v>
      </c>
      <c r="AH159" s="4" t="n">
        <v>109</v>
      </c>
      <c r="AK159" s="3" t="n">
        <v>102</v>
      </c>
      <c r="AL159" s="4" t="n">
        <v>45.6</v>
      </c>
      <c r="AS159" s="2" t="n">
        <v>148</v>
      </c>
      <c r="AT159" s="2" t="n">
        <v>227</v>
      </c>
      <c r="AU159" s="2" t="n">
        <v>204</v>
      </c>
      <c r="AV159" s="2" t="n">
        <v>175</v>
      </c>
      <c r="AW159" s="2" t="n">
        <v>134</v>
      </c>
      <c r="AX159" s="2" t="n">
        <v>5</v>
      </c>
      <c r="AY159" s="2" t="n">
        <f aca="false">((AS159*15)+(AT159*30)+(AU159*30)+(AV159*30)+(AW159*15))-(AS159*120)</f>
        <v>4650</v>
      </c>
      <c r="AZ159" s="2" t="n">
        <f aca="false">((AS159*15)+(AT159*30)+(AU159*30)+(AV159*30)+(AW159*15))</f>
        <v>22410</v>
      </c>
      <c r="CA159" s="2" t="n">
        <v>200</v>
      </c>
      <c r="CB159" s="2" t="n">
        <v>0</v>
      </c>
      <c r="CH159" s="2" t="n">
        <v>127</v>
      </c>
      <c r="CI159" s="2" t="n">
        <v>0</v>
      </c>
      <c r="CJ159" s="2" t="n">
        <v>4</v>
      </c>
      <c r="CW159" s="3"/>
      <c r="CY159" s="22"/>
      <c r="EU159" s="3"/>
      <c r="EW159" s="22"/>
      <c r="HO159" s="2" t="n">
        <v>24</v>
      </c>
      <c r="HP159" s="2" t="n">
        <v>24</v>
      </c>
      <c r="HQ159" s="2" t="n">
        <v>1</v>
      </c>
      <c r="HR159" s="2" t="n">
        <v>1</v>
      </c>
      <c r="HS159" s="2" t="n">
        <v>29.1903591156006</v>
      </c>
      <c r="HT159" s="2" t="n">
        <v>51.4722557067871</v>
      </c>
      <c r="HY159" s="2" t="n">
        <v>1422.43994140625</v>
      </c>
      <c r="HZ159" s="2" t="n">
        <v>43.1399993896484</v>
      </c>
      <c r="IA159" s="2" t="n">
        <v>13.4799995422363</v>
      </c>
      <c r="IB159" s="2" t="n">
        <v>13.25</v>
      </c>
      <c r="IC159" s="2" t="n">
        <v>27.6900005340576</v>
      </c>
      <c r="ID159" s="2" t="n">
        <v>219.869995117187</v>
      </c>
      <c r="IE159" s="2" t="n">
        <v>34.7900009155273</v>
      </c>
      <c r="IF159" s="2" t="n">
        <v>16.8899993896484</v>
      </c>
      <c r="IG159" s="2" t="n">
        <v>3</v>
      </c>
      <c r="IH159" s="2" t="n">
        <v>60.439998626709</v>
      </c>
      <c r="II159" s="2" t="n">
        <v>1.35000002384186</v>
      </c>
      <c r="IJ159" s="2" t="n">
        <v>12.1499996185303</v>
      </c>
      <c r="IK159" s="2" t="n">
        <v>5.67000007629395</v>
      </c>
      <c r="IL159" s="2" t="n">
        <v>22.6900005340576</v>
      </c>
      <c r="IM159" s="2" t="n">
        <v>18.9799995422363</v>
      </c>
      <c r="IN159" s="2" t="n">
        <v>13.5200004577637</v>
      </c>
      <c r="IO159" s="2" t="n">
        <v>5.86999988555908</v>
      </c>
      <c r="IP159" s="2" t="n">
        <v>17.6900005340576</v>
      </c>
      <c r="IQ159" s="2" t="n">
        <v>6.65999984741211</v>
      </c>
      <c r="IR159" s="2" t="n">
        <v>4.01000022888184</v>
      </c>
      <c r="IS159" s="2" t="n">
        <v>1.36000001430511</v>
      </c>
      <c r="IT159" s="2" t="n">
        <v>457.519989013672</v>
      </c>
      <c r="IU159" s="2" t="n">
        <v>10.5299997329712</v>
      </c>
      <c r="IV159" s="2" t="n">
        <v>0.400000005960465</v>
      </c>
      <c r="IW159" s="2" t="n">
        <v>240.449996948242</v>
      </c>
      <c r="IX159" s="2" t="n">
        <v>751.820007324219</v>
      </c>
      <c r="IY159" s="2" t="n">
        <v>2275.72998046875</v>
      </c>
      <c r="IZ159" s="2" t="n">
        <v>1752.48999023438</v>
      </c>
      <c r="JA159" s="2" t="n">
        <v>4.71000003814697</v>
      </c>
      <c r="JB159" s="2" t="n">
        <v>1.25</v>
      </c>
      <c r="JC159" s="2" t="n">
        <v>2.27999997138977</v>
      </c>
      <c r="JD159" s="2" t="n">
        <v>45.4799995422363</v>
      </c>
      <c r="JE159" s="2" t="n">
        <v>134.740005493164</v>
      </c>
      <c r="JF159" s="2" t="n">
        <v>1.17999994754791</v>
      </c>
      <c r="JG159" s="2" t="n">
        <v>1.11000001430511</v>
      </c>
      <c r="JH159" s="2" t="n">
        <v>12.7200002670288</v>
      </c>
      <c r="JI159" s="2" t="n">
        <v>3.23000001907349</v>
      </c>
      <c r="JJ159" s="2" t="n">
        <v>1.32000005245209</v>
      </c>
      <c r="JK159" s="2" t="n">
        <v>0.790000021457672</v>
      </c>
      <c r="JL159" s="2" t="n">
        <v>256.859985351563</v>
      </c>
      <c r="JM159" s="2" t="n">
        <v>1.92999994754791</v>
      </c>
      <c r="JN159" s="2" t="n">
        <v>43.0999984741211</v>
      </c>
      <c r="JO159" s="2" t="n">
        <v>3438</v>
      </c>
      <c r="JP159" s="2" t="n">
        <v>3242.73999023438</v>
      </c>
      <c r="JQ159" s="2" t="n">
        <v>49.6399993896484</v>
      </c>
      <c r="JR159" s="2" t="n">
        <v>1617.05004882813</v>
      </c>
      <c r="JS159" s="2" t="n">
        <v>394.329986572266</v>
      </c>
      <c r="JT159" s="2" t="n">
        <v>6119.27978515625</v>
      </c>
      <c r="JU159" s="2" t="n">
        <v>834.77001953125</v>
      </c>
      <c r="JV159" s="2" t="n">
        <v>110.900001525879</v>
      </c>
      <c r="JW159" s="2" t="n">
        <v>5.67999982833862</v>
      </c>
      <c r="JX159" s="2" t="n">
        <v>5.90000009536743</v>
      </c>
      <c r="JY159" s="2" t="n">
        <v>6.23999977111816</v>
      </c>
      <c r="JZ159" s="2" t="n">
        <v>1.04999995231628</v>
      </c>
      <c r="KA159" s="2" t="n">
        <v>9.86999988555908</v>
      </c>
      <c r="KB159" s="2" t="n">
        <v>1.66999995708466</v>
      </c>
      <c r="KC159" s="2" t="n">
        <v>19.75</v>
      </c>
      <c r="KD159" s="2" t="n">
        <v>7.51000022888184</v>
      </c>
      <c r="KE159" s="2" t="n">
        <v>11.2299995422363</v>
      </c>
      <c r="KF159" s="2" t="n">
        <v>19.7600002288818</v>
      </c>
      <c r="KG159" s="2" t="n">
        <v>8.11999988555908</v>
      </c>
      <c r="KH159" s="2" t="n">
        <v>150.699996948242</v>
      </c>
      <c r="KI159" s="2" t="n">
        <v>0.829999983310699</v>
      </c>
      <c r="KJ159" s="2" t="n">
        <v>117.949996948242</v>
      </c>
      <c r="KK159" s="2" t="n">
        <v>67.0299987792969</v>
      </c>
      <c r="KL159" s="2" t="n">
        <v>1173399.91</v>
      </c>
      <c r="KM159" s="2" t="n">
        <v>5336.7900390625</v>
      </c>
      <c r="KN159" s="2" t="n">
        <v>36.75</v>
      </c>
      <c r="KO159" s="2" t="n">
        <v>0.0799999982118607</v>
      </c>
      <c r="KP159" s="2" t="n">
        <v>0.100000001490116</v>
      </c>
      <c r="KQ159" s="2" t="n">
        <v>0.109999999403954</v>
      </c>
      <c r="KR159" s="2" t="n">
        <v>0.209999993443489</v>
      </c>
      <c r="KS159" s="2" t="n">
        <v>0.0900000035762787</v>
      </c>
      <c r="KT159" s="2" t="n">
        <v>0.0900000035762787</v>
      </c>
      <c r="KU159" s="2" t="n">
        <v>0.449999988079071</v>
      </c>
      <c r="KV159" s="2" t="n">
        <v>0.540000021457672</v>
      </c>
      <c r="KW159" s="2" t="n">
        <v>6.05999994277954</v>
      </c>
      <c r="KX159" s="2" t="n">
        <v>5.90999984741211</v>
      </c>
      <c r="KY159" s="2" t="n">
        <v>2.49000000953674</v>
      </c>
      <c r="KZ159" s="2" t="n">
        <v>2.36999988555908</v>
      </c>
      <c r="LA159" s="2" t="n">
        <v>0.689999997615814</v>
      </c>
      <c r="LB159" s="2" t="n">
        <v>0.00999999977648258</v>
      </c>
      <c r="LC159" s="2" t="n">
        <v>16.9899997711182</v>
      </c>
      <c r="LD159" s="2" t="n">
        <v>9.92000007629395</v>
      </c>
      <c r="LE159" s="2" t="n">
        <v>1.73000001907349</v>
      </c>
      <c r="LF159" s="2" t="n">
        <v>0.0799999982118607</v>
      </c>
      <c r="LG159" s="2" t="n">
        <v>0.00999999977648258</v>
      </c>
      <c r="LH159" s="2" t="n">
        <v>6.46000003814697</v>
      </c>
      <c r="LI159" s="2" t="n">
        <v>6.25</v>
      </c>
      <c r="LJ159" s="2" t="n">
        <v>0.180000007152557</v>
      </c>
      <c r="LK159" s="2" t="n">
        <v>0.449999988079071</v>
      </c>
      <c r="LL159" s="2" t="n">
        <v>0.5</v>
      </c>
      <c r="LM159" s="2" t="n">
        <v>0.639999985694885</v>
      </c>
      <c r="LN159" s="2" t="n">
        <v>0</v>
      </c>
      <c r="LO159" s="2" t="n">
        <v>0.0399999991059303</v>
      </c>
      <c r="LP159" s="2" t="n">
        <v>0.0299999993294477</v>
      </c>
      <c r="LQ159" s="2" t="n">
        <v>0.0299999993294477</v>
      </c>
      <c r="LR159" s="2" t="n">
        <v>0.0199999995529652</v>
      </c>
      <c r="LS159" s="2" t="n">
        <v>0</v>
      </c>
      <c r="LT159" s="2" t="n">
        <v>0.0799999982118607</v>
      </c>
      <c r="LU159" s="2" t="n">
        <v>0.0599999986588955</v>
      </c>
      <c r="LV159" s="2" t="n">
        <v>214.452682495117</v>
      </c>
      <c r="LW159" s="0" t="n">
        <v>7</v>
      </c>
      <c r="LX159" s="0" t="n">
        <v>1</v>
      </c>
      <c r="LY159" s="0" t="n">
        <v>45</v>
      </c>
      <c r="LZ159" s="0" t="n">
        <v>43</v>
      </c>
      <c r="MA159" s="0" t="n">
        <v>54</v>
      </c>
      <c r="MB159" s="0" t="n">
        <v>2</v>
      </c>
      <c r="MC159" s="0" t="n">
        <v>0</v>
      </c>
      <c r="MD159" s="0" t="n">
        <v>0</v>
      </c>
      <c r="ME159" s="0" t="n">
        <v>0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44</v>
      </c>
      <c r="MM159" s="0" t="n">
        <v>0</v>
      </c>
      <c r="MN159" s="0" t="n">
        <v>0</v>
      </c>
      <c r="MO159" s="0" t="n">
        <v>0</v>
      </c>
      <c r="MP159" s="0" t="n">
        <v>0</v>
      </c>
      <c r="MQ159" s="0" t="n">
        <v>0</v>
      </c>
      <c r="MR159" s="0" t="n">
        <v>0</v>
      </c>
      <c r="MS159" s="0" t="n">
        <v>2068</v>
      </c>
      <c r="MT159" s="0" t="n">
        <v>0</v>
      </c>
      <c r="MU159" s="0" t="n">
        <v>5937</v>
      </c>
      <c r="MV159" s="0" t="n">
        <v>0</v>
      </c>
      <c r="MW159" s="0" t="n">
        <v>4</v>
      </c>
      <c r="MX159" s="0" t="n">
        <v>0</v>
      </c>
      <c r="MY159" s="0" t="n">
        <v>0</v>
      </c>
      <c r="MZ159" s="0" t="n">
        <v>0</v>
      </c>
      <c r="NA159" s="0" t="n">
        <v>0</v>
      </c>
      <c r="NB159" s="0" t="n">
        <v>0</v>
      </c>
      <c r="NC159" s="0" t="n">
        <v>117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359</v>
      </c>
      <c r="NI159" s="0" t="n">
        <v>430</v>
      </c>
      <c r="NJ159" s="0" t="n">
        <v>0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29</v>
      </c>
      <c r="NR159" s="0" t="n">
        <v>0</v>
      </c>
      <c r="NS159" s="0" t="n">
        <v>30302</v>
      </c>
      <c r="NT159" s="0" t="n">
        <v>677</v>
      </c>
      <c r="NU159" s="0" t="n">
        <v>0</v>
      </c>
      <c r="NV159" s="0" t="n">
        <v>0</v>
      </c>
      <c r="NW159" s="0" t="n">
        <v>12</v>
      </c>
      <c r="NX159" s="0" t="n">
        <v>59</v>
      </c>
      <c r="NY159" s="0" t="n">
        <v>4229</v>
      </c>
      <c r="NZ159" s="0" t="n">
        <v>0</v>
      </c>
      <c r="OA159" s="0" t="n">
        <v>0</v>
      </c>
      <c r="OB159" s="0" t="n">
        <v>0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327</v>
      </c>
      <c r="OH159" s="0" t="n">
        <v>115</v>
      </c>
      <c r="OI159" s="0" t="n">
        <v>0</v>
      </c>
      <c r="OJ159" s="0" t="n">
        <v>0</v>
      </c>
      <c r="OK159" s="0" t="n">
        <v>0</v>
      </c>
      <c r="OL159" s="0" t="n">
        <v>0</v>
      </c>
      <c r="OM159" s="0" t="n">
        <v>0</v>
      </c>
      <c r="ON159" s="0" t="n">
        <v>0</v>
      </c>
      <c r="OO159" s="0" t="n">
        <v>0</v>
      </c>
      <c r="OP159" s="0" t="n">
        <v>0</v>
      </c>
      <c r="OQ159" s="0" t="n">
        <v>0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</v>
      </c>
      <c r="OX159" s="0" t="n">
        <v>0</v>
      </c>
      <c r="OY159" s="0" t="n">
        <v>0</v>
      </c>
      <c r="OZ159" s="0" t="n">
        <v>0</v>
      </c>
      <c r="PA159" s="0" t="n">
        <v>0</v>
      </c>
      <c r="PB159" s="0" t="n">
        <v>5603</v>
      </c>
      <c r="PC159" s="0" t="n">
        <v>0</v>
      </c>
      <c r="PD159" s="0" t="n">
        <v>0</v>
      </c>
      <c r="PE159" s="0" t="n">
        <v>0</v>
      </c>
      <c r="PF159" s="0" t="n">
        <v>1628</v>
      </c>
      <c r="PG159" s="0" t="n">
        <v>0</v>
      </c>
      <c r="PH159" s="0" t="n">
        <v>5</v>
      </c>
      <c r="PI159" s="0" t="n">
        <v>0</v>
      </c>
      <c r="PJ159" s="0" t="n">
        <v>23</v>
      </c>
      <c r="PK159" s="0" t="n">
        <v>0</v>
      </c>
      <c r="PL159" s="0" t="n">
        <v>0</v>
      </c>
      <c r="PM159" s="0" t="n">
        <v>0</v>
      </c>
      <c r="PN159" s="0" t="n">
        <v>0</v>
      </c>
      <c r="PO159" s="0" t="n">
        <v>0</v>
      </c>
      <c r="PP159" s="0" t="n">
        <v>0</v>
      </c>
      <c r="PQ159" s="0" t="n">
        <v>569</v>
      </c>
      <c r="PR159" s="0" t="n">
        <v>0</v>
      </c>
      <c r="PS159" s="0" t="n">
        <v>0</v>
      </c>
      <c r="PT159" s="0" t="n">
        <v>0</v>
      </c>
      <c r="PU159" s="0" t="n">
        <v>0</v>
      </c>
      <c r="PV159" s="0" t="n">
        <v>197</v>
      </c>
      <c r="PW159" s="0" t="n">
        <v>224</v>
      </c>
      <c r="PX159" s="0" t="n">
        <v>903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10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35</v>
      </c>
      <c r="QL159" s="0" t="n">
        <v>0</v>
      </c>
      <c r="QM159" s="0" t="n">
        <v>1212</v>
      </c>
      <c r="QN159" s="0" t="n">
        <v>0</v>
      </c>
      <c r="QO159" s="0" t="n">
        <v>0</v>
      </c>
      <c r="QP159" s="0" t="n">
        <v>0</v>
      </c>
      <c r="QQ159" s="0" t="n">
        <v>1005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83</v>
      </c>
      <c r="RA159" s="0" t="n">
        <v>11</v>
      </c>
      <c r="RB159" s="0" t="n">
        <v>0</v>
      </c>
      <c r="RC159" s="0" t="n">
        <v>7</v>
      </c>
      <c r="RD159" s="0" t="n">
        <v>1021</v>
      </c>
      <c r="RE159" s="0" t="n">
        <v>0</v>
      </c>
      <c r="RF159" s="0" t="n">
        <v>0</v>
      </c>
      <c r="RG159" s="0" t="n">
        <v>6911</v>
      </c>
      <c r="RH159" s="0" t="n">
        <v>0</v>
      </c>
      <c r="RI159" s="0" t="n">
        <v>0</v>
      </c>
      <c r="RJ159" s="0" t="n">
        <v>0</v>
      </c>
      <c r="RK159" s="0" t="n">
        <v>0</v>
      </c>
      <c r="RL159" s="0" t="n">
        <v>2775</v>
      </c>
      <c r="RM159" s="0" t="n">
        <v>0</v>
      </c>
      <c r="RN159" s="0" t="n">
        <v>0</v>
      </c>
      <c r="RO159" s="0" t="n">
        <v>0</v>
      </c>
      <c r="RP159" s="0" t="n">
        <v>73</v>
      </c>
      <c r="RQ159" s="0" t="n">
        <v>0</v>
      </c>
      <c r="RR159" s="0" t="n">
        <v>0</v>
      </c>
      <c r="RS159" s="0" t="n">
        <v>0</v>
      </c>
      <c r="RT159" s="0" t="n">
        <v>0</v>
      </c>
      <c r="RU159" s="0" t="n">
        <v>0</v>
      </c>
      <c r="RV159" s="0" t="n">
        <v>21</v>
      </c>
      <c r="RW159" s="0" t="n">
        <v>0</v>
      </c>
      <c r="RX159" s="0" t="n">
        <v>0</v>
      </c>
      <c r="RY159" s="0" t="n">
        <v>438</v>
      </c>
      <c r="RZ159" s="0" t="n">
        <v>0</v>
      </c>
      <c r="SA159" s="0" t="n">
        <v>0</v>
      </c>
      <c r="SB159" s="0" t="n">
        <v>0</v>
      </c>
      <c r="SC159" s="0" t="n">
        <v>0</v>
      </c>
      <c r="SD159" s="0" t="n">
        <v>0</v>
      </c>
      <c r="SE159" s="0" t="n">
        <v>54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66</v>
      </c>
      <c r="SL159" s="0" t="n">
        <v>0</v>
      </c>
      <c r="SM159" s="0" t="n">
        <v>212</v>
      </c>
      <c r="SN159" s="0" t="n">
        <v>0</v>
      </c>
      <c r="SO159" s="0" t="n">
        <v>0</v>
      </c>
      <c r="SP159" s="0" t="n">
        <v>0</v>
      </c>
      <c r="SQ159" s="0" t="n">
        <v>0</v>
      </c>
      <c r="SR159" s="0" t="n">
        <v>167</v>
      </c>
      <c r="SS159" s="0" t="n">
        <v>0</v>
      </c>
      <c r="ST159" s="0" t="n">
        <v>0</v>
      </c>
      <c r="SU159" s="0" t="n">
        <v>0</v>
      </c>
      <c r="SV159" s="0" t="n">
        <v>38</v>
      </c>
      <c r="SW159" s="0" t="n">
        <v>0</v>
      </c>
      <c r="SX159" s="0" t="n">
        <v>0</v>
      </c>
      <c r="SY159" s="0" t="n">
        <v>0</v>
      </c>
      <c r="SZ159" s="0" t="n">
        <v>57</v>
      </c>
      <c r="TA159" s="0" t="n">
        <v>0</v>
      </c>
      <c r="TB159" s="0" t="n">
        <v>0</v>
      </c>
      <c r="TC159" s="0" t="n">
        <v>0</v>
      </c>
      <c r="TD159" s="0" t="n">
        <v>0</v>
      </c>
      <c r="TE159" s="0" t="n">
        <v>336</v>
      </c>
      <c r="TF159" s="0" t="n">
        <v>0</v>
      </c>
      <c r="TG159" s="0" t="n">
        <v>0</v>
      </c>
      <c r="TH159" s="0" t="n">
        <v>0</v>
      </c>
      <c r="TI159" s="0" t="n">
        <v>318</v>
      </c>
      <c r="TJ159" s="0" t="n">
        <v>0</v>
      </c>
      <c r="TK159" s="0" t="n">
        <v>0</v>
      </c>
      <c r="TL159" s="0" t="n">
        <v>1387</v>
      </c>
      <c r="TM159" s="0" t="n">
        <v>205</v>
      </c>
      <c r="TN159" s="0" t="n">
        <v>61</v>
      </c>
      <c r="TO159" s="0" t="n">
        <v>0</v>
      </c>
      <c r="TP159" s="0" t="n">
        <v>80</v>
      </c>
      <c r="TQ159" s="0" t="n">
        <v>0</v>
      </c>
      <c r="TR159" s="0" t="n">
        <v>1199</v>
      </c>
      <c r="TS159" s="0" t="n">
        <v>0</v>
      </c>
      <c r="TT159" s="0" t="n">
        <v>41</v>
      </c>
      <c r="TU159" s="0" t="n">
        <v>0</v>
      </c>
      <c r="TV159" s="0" t="n">
        <v>15</v>
      </c>
      <c r="TW159" s="0" t="n">
        <v>0</v>
      </c>
      <c r="TX159" s="0" t="n">
        <v>0</v>
      </c>
      <c r="TY159" s="0" t="n">
        <v>245</v>
      </c>
      <c r="TZ159" s="0" t="n">
        <v>814</v>
      </c>
      <c r="UA159" s="0" t="n">
        <v>1617</v>
      </c>
      <c r="UB159" s="0" t="n">
        <v>0</v>
      </c>
      <c r="UC159" s="0" t="n">
        <v>0</v>
      </c>
      <c r="UD159" s="0" t="n">
        <v>0</v>
      </c>
      <c r="UE159" s="0" t="n">
        <v>0</v>
      </c>
      <c r="UF159" s="0" t="n">
        <v>32</v>
      </c>
      <c r="UG159" s="0" t="n">
        <v>0</v>
      </c>
      <c r="UH159" s="0" t="n">
        <v>0</v>
      </c>
      <c r="UI159" s="0" t="n">
        <v>0</v>
      </c>
      <c r="UJ159" s="0" t="n">
        <v>0</v>
      </c>
      <c r="UK159" s="0" t="n">
        <v>466</v>
      </c>
      <c r="UL159" s="0" t="n">
        <v>0</v>
      </c>
      <c r="UM159" s="0" t="n">
        <v>0</v>
      </c>
      <c r="UN159" s="0" t="n">
        <v>0</v>
      </c>
      <c r="UO159" s="0" t="n">
        <v>0</v>
      </c>
      <c r="UP159" s="0" t="n">
        <v>0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0</v>
      </c>
      <c r="UV159" s="0" t="n">
        <v>12</v>
      </c>
      <c r="UW159" s="0" t="n">
        <v>0</v>
      </c>
      <c r="UX159" s="0" t="n">
        <v>0</v>
      </c>
      <c r="UY159" s="0" t="n">
        <v>0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208</v>
      </c>
      <c r="VG159" s="0" t="n">
        <v>0</v>
      </c>
      <c r="VH159" s="0" t="n">
        <v>0</v>
      </c>
      <c r="VI159" s="0" t="n">
        <v>0</v>
      </c>
      <c r="VJ159" s="0" t="n">
        <v>0</v>
      </c>
      <c r="VK159" s="0" t="n">
        <v>0</v>
      </c>
      <c r="VL159" s="0" t="n">
        <v>30</v>
      </c>
      <c r="VM159" s="0" t="n">
        <v>62</v>
      </c>
      <c r="VN159" s="0" t="n">
        <v>0</v>
      </c>
      <c r="VO159" s="0" t="n">
        <v>0</v>
      </c>
      <c r="VP159" s="0" t="n">
        <v>0</v>
      </c>
      <c r="VQ159" s="0" t="n">
        <v>0</v>
      </c>
      <c r="VR159" s="0" t="n">
        <v>2318</v>
      </c>
      <c r="VS159" s="0" t="n">
        <v>0</v>
      </c>
      <c r="VT159" s="0" t="n">
        <v>0</v>
      </c>
      <c r="VU159" s="0" t="n">
        <v>1362</v>
      </c>
      <c r="VV159" s="0" t="n">
        <v>0</v>
      </c>
      <c r="VW159" s="0" t="n">
        <v>0</v>
      </c>
      <c r="VX159" s="0" t="n">
        <v>0</v>
      </c>
      <c r="VY159" s="0" t="n">
        <v>0</v>
      </c>
      <c r="VZ159" s="0" t="n">
        <v>0</v>
      </c>
      <c r="WA159" s="0" t="n">
        <v>0</v>
      </c>
      <c r="WB159" s="0" t="n">
        <v>1853</v>
      </c>
      <c r="WC159" s="0" t="n">
        <v>0</v>
      </c>
      <c r="WD159" s="0" t="n">
        <v>0</v>
      </c>
      <c r="WE159" s="0" t="n">
        <v>0</v>
      </c>
      <c r="WF159" s="0" t="n">
        <v>5</v>
      </c>
      <c r="WG159" s="0" t="n">
        <v>0</v>
      </c>
      <c r="WH159" s="0" t="n">
        <v>0</v>
      </c>
      <c r="WI159" s="0" t="n">
        <v>0</v>
      </c>
      <c r="WJ159" s="0" t="n">
        <v>0</v>
      </c>
      <c r="WK159" s="0" t="n">
        <v>2</v>
      </c>
      <c r="WL159" s="0" t="n">
        <v>0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5266</v>
      </c>
      <c r="WR159" s="0" t="n">
        <v>0</v>
      </c>
      <c r="WS159" s="0" t="n">
        <v>0</v>
      </c>
      <c r="WT159" s="0" t="n">
        <v>0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42</v>
      </c>
      <c r="XH159" s="0" t="n">
        <v>0</v>
      </c>
      <c r="XI159" s="0" t="n">
        <v>0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375</v>
      </c>
      <c r="XO159" s="0" t="n">
        <v>4276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312</v>
      </c>
      <c r="XU159" s="0" t="n">
        <v>2140</v>
      </c>
      <c r="XV159" s="0" t="n">
        <v>12</v>
      </c>
      <c r="XW159" s="0" t="n">
        <v>30</v>
      </c>
      <c r="XX159" s="0" t="n">
        <v>0</v>
      </c>
      <c r="XY159" s="0" t="n">
        <v>6975</v>
      </c>
      <c r="XZ159" s="0" t="n">
        <v>413</v>
      </c>
      <c r="YA159" s="0" t="n">
        <v>86</v>
      </c>
      <c r="YB159" s="0" t="n">
        <v>623</v>
      </c>
      <c r="YC159" s="0" t="n">
        <v>0</v>
      </c>
      <c r="YD159" s="0" t="n">
        <v>0</v>
      </c>
      <c r="YE159" s="0" t="n">
        <v>0</v>
      </c>
      <c r="YF159" s="0" t="n">
        <v>431</v>
      </c>
      <c r="YG159" s="0" t="n">
        <v>0</v>
      </c>
      <c r="YH159" s="0" t="n">
        <v>1124</v>
      </c>
      <c r="YI159" s="0" t="n">
        <v>7022</v>
      </c>
      <c r="YJ159" s="0" t="n">
        <v>0</v>
      </c>
      <c r="YK159" s="0" t="n">
        <v>348</v>
      </c>
      <c r="YL159" s="0" t="n">
        <v>1967</v>
      </c>
      <c r="YM159" s="0" t="n">
        <v>0</v>
      </c>
      <c r="YN159" s="0" t="n">
        <v>0</v>
      </c>
      <c r="YO159" s="0" t="n">
        <v>15</v>
      </c>
      <c r="YP159" s="0" t="n">
        <v>0</v>
      </c>
      <c r="YQ159" s="0" t="n">
        <v>0</v>
      </c>
      <c r="YR159" s="0" t="n">
        <v>0</v>
      </c>
      <c r="YS159" s="0" t="n">
        <v>0</v>
      </c>
      <c r="YT159" s="0" t="n">
        <v>12</v>
      </c>
      <c r="YU159" s="0" t="n">
        <v>393</v>
      </c>
      <c r="YV159" s="0" t="n">
        <v>0</v>
      </c>
      <c r="YW159" s="0" t="n">
        <v>0</v>
      </c>
      <c r="YX159" s="0" t="n">
        <v>0</v>
      </c>
      <c r="YY159" s="0" t="n">
        <v>0</v>
      </c>
      <c r="YZ159" s="0" t="n">
        <v>45</v>
      </c>
      <c r="ZA159" s="0" t="n">
        <v>0</v>
      </c>
      <c r="ZB159" s="0" t="n">
        <v>0</v>
      </c>
      <c r="ZC159" s="0" t="n">
        <v>60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0</v>
      </c>
      <c r="ZK159" s="0" t="n">
        <v>0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9573</v>
      </c>
      <c r="ZQ159" s="0" t="n">
        <v>5957</v>
      </c>
      <c r="ZR159" s="0" t="n">
        <v>0</v>
      </c>
      <c r="ZS159" s="0" t="n">
        <v>0</v>
      </c>
      <c r="ZT159" s="0" t="n">
        <v>90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0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0</v>
      </c>
      <c r="AAG159" s="0" t="n">
        <v>46</v>
      </c>
      <c r="AAH159" s="0" t="n">
        <v>0</v>
      </c>
      <c r="AAI159" s="0" t="n">
        <v>0</v>
      </c>
      <c r="AAJ159" s="0" t="n">
        <v>371</v>
      </c>
      <c r="AAK159" s="0" t="n">
        <v>0</v>
      </c>
      <c r="AAL159" s="0" t="n">
        <v>0</v>
      </c>
      <c r="AAM159" s="0" t="n">
        <v>0</v>
      </c>
      <c r="AAN159" s="0" t="n">
        <v>871</v>
      </c>
      <c r="AAO159" s="0" t="n">
        <v>0</v>
      </c>
      <c r="AAP159" s="0" t="n">
        <v>0</v>
      </c>
    </row>
    <row r="160" customFormat="false" ht="15" hidden="false" customHeight="true" outlineLevel="0" collapsed="false">
      <c r="A160" s="1" t="n">
        <v>31241</v>
      </c>
      <c r="C160" s="20"/>
      <c r="D160" s="20"/>
      <c r="E160" s="20"/>
      <c r="F160" s="20"/>
      <c r="G160" s="20"/>
      <c r="H160" s="2" t="n">
        <v>2</v>
      </c>
      <c r="I160" s="2" t="n">
        <v>47</v>
      </c>
      <c r="J160" s="21"/>
      <c r="K160" s="21"/>
      <c r="L160" s="2" t="n">
        <v>1</v>
      </c>
      <c r="M160" s="2" t="n">
        <v>1</v>
      </c>
      <c r="N160" s="2" t="n">
        <v>1</v>
      </c>
      <c r="O160" s="2" t="n">
        <v>1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1</v>
      </c>
      <c r="V160" s="2" t="n">
        <v>0</v>
      </c>
      <c r="W160" s="2" t="n">
        <v>0</v>
      </c>
      <c r="X160" s="2" t="n">
        <f aca="false">SUM(L160:W160)</f>
        <v>5</v>
      </c>
      <c r="Y160" s="2" t="n">
        <v>122</v>
      </c>
      <c r="Z160" s="2" t="n">
        <v>84</v>
      </c>
      <c r="AA160" s="2" t="n">
        <f aca="false">Y160-Z160</f>
        <v>38</v>
      </c>
      <c r="AB160" s="3" t="n">
        <f aca="false">Z160+((Y160-Z160)/3)</f>
        <v>96.6666666666667</v>
      </c>
      <c r="AC160" s="4" t="n">
        <v>89.2</v>
      </c>
      <c r="AD160" s="4" t="n">
        <v>159.5</v>
      </c>
      <c r="AE160" s="3" t="n">
        <v>35.0625485205531</v>
      </c>
      <c r="AF160" s="3" t="n">
        <v>2</v>
      </c>
      <c r="AG160" s="4" t="n">
        <v>95</v>
      </c>
      <c r="AH160" s="4" t="n">
        <v>118</v>
      </c>
      <c r="AI160" s="3" t="n">
        <v>0.595611285266458</v>
      </c>
      <c r="AJ160" s="3" t="n">
        <v>0.805084745762712</v>
      </c>
      <c r="AK160" s="3" t="n">
        <v>110</v>
      </c>
      <c r="AL160" s="4" t="n">
        <v>46.3</v>
      </c>
      <c r="AM160" s="4" t="n">
        <v>41.3</v>
      </c>
      <c r="AN160" s="4" t="n">
        <v>47.9</v>
      </c>
      <c r="AO160" s="2" t="n">
        <v>12</v>
      </c>
      <c r="AP160" s="4" t="n">
        <v>38.6</v>
      </c>
      <c r="AQ160" s="4" t="n">
        <v>45.5</v>
      </c>
      <c r="AR160" s="4" t="n">
        <v>2.4</v>
      </c>
      <c r="AS160" s="2" t="n">
        <v>104</v>
      </c>
      <c r="AT160" s="2" t="n">
        <v>128</v>
      </c>
      <c r="AU160" s="2" t="n">
        <v>152</v>
      </c>
      <c r="AV160" s="2" t="n">
        <v>170</v>
      </c>
      <c r="AW160" s="2" t="n">
        <v>168</v>
      </c>
      <c r="AX160" s="2" t="n">
        <v>4</v>
      </c>
      <c r="AY160" s="2" t="n">
        <f aca="false">((AS160*15)+(AT160*30)+(AU160*30)+(AV160*30)+(AW160*15))-(AS160*120)</f>
        <v>5100</v>
      </c>
      <c r="AZ160" s="2" t="n">
        <f aca="false">((AS160*15)+(AT160*30)+(AU160*30)+(AV160*30)+(AW160*15))</f>
        <v>17580</v>
      </c>
      <c r="BA160" s="2" t="n">
        <v>5.58</v>
      </c>
      <c r="BB160" s="5" t="n">
        <f aca="false">10000/SQRT((AS160*BH160)*(AVERAGE(AS160:AW160)*AVERAGE(BH160:BL160)))</f>
        <v>2.2301967544315</v>
      </c>
      <c r="BC160" s="3" t="n">
        <f aca="false">(AS160*BH160)/405</f>
        <v>4.00592592592593</v>
      </c>
      <c r="BD160" s="3" t="n">
        <v>1</v>
      </c>
      <c r="BE160" s="3" t="n">
        <f aca="false">1/(LOG(BH160)+LOG(AS160))</f>
        <v>0.311511152853445</v>
      </c>
      <c r="BF160" s="3" t="n">
        <f aca="false">(BI160-BH160)/(AT160-AS160)</f>
        <v>1.22916666666667</v>
      </c>
      <c r="BG160" s="3" t="n">
        <f aca="false">(20*BH160)/((AS160/18)-3.5)</f>
        <v>136.975609756098</v>
      </c>
      <c r="BH160" s="2" t="n">
        <v>15.6</v>
      </c>
      <c r="BI160" s="2" t="n">
        <v>45.1</v>
      </c>
      <c r="BJ160" s="2" t="n">
        <v>90.4</v>
      </c>
      <c r="BK160" s="2" t="n">
        <v>130</v>
      </c>
      <c r="BL160" s="2" t="n">
        <v>148</v>
      </c>
      <c r="BM160" s="3" t="n">
        <f aca="false">((BH160*15)+(BI160*30)+(BJ160*30)+(BK160*30)+(BL160*15))-(BH160*120)</f>
        <v>8547</v>
      </c>
      <c r="BN160" s="3" t="n">
        <f aca="false">((BH160*15)+(BI160*30)+(BJ160*30)+(BK160*30)+(BL160*15))</f>
        <v>10419</v>
      </c>
      <c r="BO160" s="3" t="n">
        <f aca="false">(1/BH160)</f>
        <v>0.0641025641025641</v>
      </c>
      <c r="BP160" s="3" t="n">
        <f aca="false">(BN160/AZ160)</f>
        <v>0.592662116040956</v>
      </c>
      <c r="BQ160" s="3" t="n">
        <f aca="false">(BB160*BP160)</f>
        <v>1.32175312766904</v>
      </c>
      <c r="BR160" s="5" t="n">
        <f aca="false">(BF160*BO160)</f>
        <v>0.0787927350427351</v>
      </c>
      <c r="CA160" s="2" t="n">
        <v>182</v>
      </c>
      <c r="CB160" s="2" t="n">
        <v>0</v>
      </c>
      <c r="CC160" s="2" t="n">
        <v>56</v>
      </c>
      <c r="CD160" s="2" t="n">
        <v>0</v>
      </c>
      <c r="CE160" s="2" t="n">
        <v>103</v>
      </c>
      <c r="CF160" s="2" t="n">
        <v>0</v>
      </c>
      <c r="CG160" s="2" t="n">
        <v>23</v>
      </c>
      <c r="CH160" s="2" t="n">
        <v>114</v>
      </c>
      <c r="CI160" s="2" t="n">
        <v>0</v>
      </c>
      <c r="CJ160" s="2" t="n">
        <v>4</v>
      </c>
      <c r="CW160" s="3"/>
      <c r="CY160" s="22"/>
      <c r="EU160" s="3"/>
      <c r="EW160" s="22"/>
      <c r="HO160" s="2" t="n">
        <v>23</v>
      </c>
      <c r="HP160" s="2" t="n">
        <v>23</v>
      </c>
      <c r="HQ160" s="2" t="n">
        <v>1</v>
      </c>
      <c r="HR160" s="2" t="n">
        <v>1</v>
      </c>
      <c r="HS160" s="2" t="n">
        <v>28.180004119873</v>
      </c>
      <c r="HT160" s="2" t="n">
        <v>329.455200195313</v>
      </c>
      <c r="HU160" s="2" t="n">
        <v>0</v>
      </c>
      <c r="HV160" s="2" t="n">
        <v>4</v>
      </c>
      <c r="HW160" s="2" t="n">
        <v>3</v>
      </c>
      <c r="HX160" s="2" t="n">
        <v>2</v>
      </c>
      <c r="HY160" s="2" t="n">
        <v>2558.2099609375</v>
      </c>
      <c r="HZ160" s="2" t="n">
        <v>87.4899978637695</v>
      </c>
      <c r="IA160" s="2" t="n">
        <v>45.9099998474121</v>
      </c>
      <c r="IB160" s="2" t="n">
        <v>45.6199989318848</v>
      </c>
      <c r="IC160" s="2" t="n">
        <v>25.6200008392334</v>
      </c>
      <c r="ID160" s="2" t="n">
        <v>400.359985351563</v>
      </c>
      <c r="IE160" s="2" t="n">
        <v>57.6800003051758</v>
      </c>
      <c r="IF160" s="2" t="n">
        <v>41.8699989318848</v>
      </c>
      <c r="IG160" s="2" t="n">
        <v>19.7999992370605</v>
      </c>
      <c r="IH160" s="2" t="n">
        <v>155.119995117188</v>
      </c>
      <c r="II160" s="2" t="n">
        <v>2.25999999046326</v>
      </c>
      <c r="IJ160" s="2" t="n">
        <v>28.6499996185303</v>
      </c>
      <c r="IK160" s="2" t="n">
        <v>11.2299995422363</v>
      </c>
      <c r="IL160" s="2" t="n">
        <v>43.2000007629395</v>
      </c>
      <c r="IM160" s="2" t="n">
        <v>36.6800003051758</v>
      </c>
      <c r="IN160" s="2" t="n">
        <v>22.0699996948242</v>
      </c>
      <c r="IO160" s="2" t="n">
        <v>12.2200002670288</v>
      </c>
      <c r="IP160" s="2" t="n">
        <v>25.2099990844727</v>
      </c>
      <c r="IQ160" s="2" t="n">
        <v>11.1199998855591</v>
      </c>
      <c r="IR160" s="2" t="n">
        <v>6.26999998092651</v>
      </c>
      <c r="IS160" s="2" t="n">
        <v>1.79999995231628</v>
      </c>
      <c r="IT160" s="2" t="n">
        <v>1222.01000976563</v>
      </c>
      <c r="IU160" s="2" t="n">
        <v>15.1800003051758</v>
      </c>
      <c r="IV160" s="2" t="n">
        <v>0.490000009536743</v>
      </c>
      <c r="IW160" s="2" t="n">
        <v>475.809997558594</v>
      </c>
      <c r="IX160" s="2" t="n">
        <v>1865.06005859375</v>
      </c>
      <c r="IY160" s="2" t="n">
        <v>4110.02978515625</v>
      </c>
      <c r="IZ160" s="2" t="n">
        <v>2499.68994140625</v>
      </c>
      <c r="JA160" s="2" t="n">
        <v>10.0500001907349</v>
      </c>
      <c r="JB160" s="2" t="n">
        <v>1.89999997615814</v>
      </c>
      <c r="JC160" s="2" t="n">
        <v>3.83999991416931</v>
      </c>
      <c r="JD160" s="2" t="n">
        <v>65.7200012207031</v>
      </c>
      <c r="JE160" s="2" t="n">
        <v>275.380004882813</v>
      </c>
      <c r="JF160" s="2" t="n">
        <v>2.63000011444092</v>
      </c>
      <c r="JG160" s="2" t="n">
        <v>2.28999996185303</v>
      </c>
      <c r="JH160" s="2" t="n">
        <v>20.7099990844727</v>
      </c>
      <c r="JI160" s="2" t="n">
        <v>5.84000015258789</v>
      </c>
      <c r="JJ160" s="2" t="n">
        <v>2.80999994277954</v>
      </c>
      <c r="JK160" s="2" t="n">
        <v>3.69000005722046</v>
      </c>
      <c r="JL160" s="2" t="n">
        <v>435.410003662109</v>
      </c>
      <c r="JM160" s="2" t="n">
        <v>3.38000011444092</v>
      </c>
      <c r="JN160" s="2" t="n">
        <v>40.6699981689453</v>
      </c>
      <c r="JO160" s="2" t="n">
        <v>6060.02001953125</v>
      </c>
      <c r="JP160" s="2" t="n">
        <v>7378.22998046875</v>
      </c>
      <c r="JQ160" s="2" t="n">
        <v>44.3600006103516</v>
      </c>
      <c r="JR160" s="2" t="n">
        <v>2745.23999023438</v>
      </c>
      <c r="JS160" s="2" t="n">
        <v>940.909973144531</v>
      </c>
      <c r="JT160" s="2" t="n">
        <v>7482.009765625</v>
      </c>
      <c r="JU160" s="2" t="n">
        <v>427.350006103516</v>
      </c>
      <c r="JV160" s="2" t="n">
        <v>232.419998168945</v>
      </c>
      <c r="JW160" s="2" t="n">
        <v>8.30000019073486</v>
      </c>
      <c r="JX160" s="2" t="n">
        <v>9.35999965667725</v>
      </c>
      <c r="JY160" s="2" t="n">
        <v>6.75</v>
      </c>
      <c r="JZ160" s="2" t="n">
        <v>0.649999976158142</v>
      </c>
      <c r="KA160" s="2" t="n">
        <v>8.53999996185303</v>
      </c>
      <c r="KB160" s="2" t="n">
        <v>1.58000004291534</v>
      </c>
      <c r="KC160" s="2" t="n">
        <v>19.2099990844727</v>
      </c>
      <c r="KD160" s="2" t="n">
        <v>7.75</v>
      </c>
      <c r="KE160" s="2" t="n">
        <v>24.1200008392334</v>
      </c>
      <c r="KF160" s="2" t="n">
        <v>29.5799999237061</v>
      </c>
      <c r="KG160" s="2" t="n">
        <v>11.6099996566772</v>
      </c>
      <c r="KH160" s="2" t="n">
        <v>334.200012207031</v>
      </c>
      <c r="KI160" s="2" t="n">
        <v>1.07000005245209</v>
      </c>
      <c r="KJ160" s="2" t="n">
        <v>23.1900005340576</v>
      </c>
      <c r="KK160" s="2" t="n">
        <v>48.1800003051758</v>
      </c>
      <c r="KL160" s="2" t="n">
        <v>2850067.33</v>
      </c>
      <c r="KM160" s="2" t="n">
        <v>7118.759765625</v>
      </c>
      <c r="KN160" s="2" t="n">
        <v>58.9099998474121</v>
      </c>
      <c r="KO160" s="2" t="n">
        <v>0.310000002384186</v>
      </c>
      <c r="KP160" s="2" t="n">
        <v>0.209999993443489</v>
      </c>
      <c r="KQ160" s="2" t="n">
        <v>0.129999995231628</v>
      </c>
      <c r="KR160" s="2" t="n">
        <v>0.28999999165535</v>
      </c>
      <c r="KS160" s="2" t="n">
        <v>0.310000002384186</v>
      </c>
      <c r="KT160" s="2" t="n">
        <v>0.25</v>
      </c>
      <c r="KU160" s="2" t="n">
        <v>1.42999994754791</v>
      </c>
      <c r="KV160" s="2" t="n">
        <v>2.4300000667572</v>
      </c>
      <c r="KW160" s="2" t="n">
        <v>12.1099996566772</v>
      </c>
      <c r="KX160" s="2" t="n">
        <v>16.9699993133545</v>
      </c>
      <c r="KY160" s="2" t="n">
        <v>5.21000003814697</v>
      </c>
      <c r="KZ160" s="2" t="n">
        <v>5.48999977111816</v>
      </c>
      <c r="LA160" s="2" t="n">
        <v>1.49000000953674</v>
      </c>
      <c r="LB160" s="2" t="n">
        <v>0.170000001788139</v>
      </c>
      <c r="LC160" s="2" t="n">
        <v>23.0100002288818</v>
      </c>
      <c r="LD160" s="2" t="n">
        <v>22.8899993896484</v>
      </c>
      <c r="LE160" s="2" t="n">
        <v>0.810000002384186</v>
      </c>
      <c r="LF160" s="2" t="n">
        <v>0.109999999403954</v>
      </c>
      <c r="LG160" s="2" t="n">
        <v>0</v>
      </c>
      <c r="LH160" s="2" t="n">
        <v>9.10999965667725</v>
      </c>
      <c r="LI160" s="2" t="n">
        <v>8.22000026702881</v>
      </c>
      <c r="LJ160" s="2" t="n">
        <v>0.0700000002980232</v>
      </c>
      <c r="LK160" s="2" t="n">
        <v>0.100000001490116</v>
      </c>
      <c r="LL160" s="2" t="n">
        <v>1.01999998092651</v>
      </c>
      <c r="LM160" s="2" t="n">
        <v>0.819999992847443</v>
      </c>
      <c r="LN160" s="2" t="n">
        <v>0</v>
      </c>
      <c r="LO160" s="2" t="n">
        <v>0.119999997317791</v>
      </c>
      <c r="LP160" s="2" t="n">
        <v>0.100000001490116</v>
      </c>
      <c r="LQ160" s="2" t="n">
        <v>0</v>
      </c>
      <c r="LR160" s="2" t="n">
        <v>0</v>
      </c>
      <c r="LS160" s="2" t="n">
        <v>0</v>
      </c>
      <c r="LT160" s="2" t="n">
        <v>0.0299999993294477</v>
      </c>
      <c r="LU160" s="2" t="n">
        <v>0.00999999977648258</v>
      </c>
      <c r="LV160" s="2" t="n">
        <v>219.697494506836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0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0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108</v>
      </c>
      <c r="MT160" s="0" t="n">
        <v>0</v>
      </c>
      <c r="MU160" s="0" t="n">
        <v>2420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0</v>
      </c>
      <c r="NC160" s="0" t="n">
        <v>0</v>
      </c>
      <c r="ND160" s="0" t="n">
        <v>13</v>
      </c>
      <c r="NE160" s="0" t="n">
        <v>0</v>
      </c>
      <c r="NF160" s="0" t="n">
        <v>0</v>
      </c>
      <c r="NG160" s="0" t="n">
        <v>0</v>
      </c>
      <c r="NH160" s="0" t="n">
        <v>96</v>
      </c>
      <c r="NI160" s="0" t="n">
        <v>34</v>
      </c>
      <c r="NJ160" s="0" t="n">
        <v>0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0</v>
      </c>
      <c r="NQ160" s="0" t="n">
        <v>12</v>
      </c>
      <c r="NR160" s="0" t="n">
        <v>0</v>
      </c>
      <c r="NS160" s="0" t="n">
        <v>29949</v>
      </c>
      <c r="NT160" s="0" t="n">
        <v>0</v>
      </c>
      <c r="NU160" s="0" t="n">
        <v>0</v>
      </c>
      <c r="NV160" s="0" t="n">
        <v>0</v>
      </c>
      <c r="NW160" s="0" t="n">
        <v>2194</v>
      </c>
      <c r="NX160" s="0" t="n">
        <v>674</v>
      </c>
      <c r="NY160" s="0" t="n">
        <v>1306</v>
      </c>
      <c r="NZ160" s="0" t="n">
        <v>0</v>
      </c>
      <c r="OA160" s="0" t="n">
        <v>0</v>
      </c>
      <c r="OB160" s="0" t="n">
        <v>0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112</v>
      </c>
      <c r="OH160" s="0" t="n">
        <v>70</v>
      </c>
      <c r="OI160" s="0" t="n">
        <v>0</v>
      </c>
      <c r="OJ160" s="0" t="n">
        <v>3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0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0</v>
      </c>
      <c r="PA160" s="0" t="n">
        <v>0</v>
      </c>
      <c r="PB160" s="0" t="n">
        <v>30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0</v>
      </c>
      <c r="PH160" s="0" t="n">
        <v>2</v>
      </c>
      <c r="PI160" s="0" t="n">
        <v>0</v>
      </c>
      <c r="PJ160" s="0" t="n">
        <v>605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40</v>
      </c>
      <c r="PU160" s="0" t="n">
        <v>0</v>
      </c>
      <c r="PV160" s="0" t="n">
        <v>60</v>
      </c>
      <c r="PW160" s="0" t="n">
        <v>0</v>
      </c>
      <c r="PX160" s="0" t="n">
        <v>328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0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7</v>
      </c>
      <c r="QO160" s="0" t="n">
        <v>0</v>
      </c>
      <c r="QP160" s="0" t="n">
        <v>0</v>
      </c>
      <c r="QQ160" s="0" t="n">
        <v>227</v>
      </c>
      <c r="QR160" s="0" t="n">
        <v>0</v>
      </c>
      <c r="QS160" s="0" t="n">
        <v>0</v>
      </c>
      <c r="QT160" s="0" t="n">
        <v>0</v>
      </c>
      <c r="QU160" s="0" t="n">
        <v>0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0</v>
      </c>
      <c r="RB160" s="0" t="n">
        <v>0</v>
      </c>
      <c r="RC160" s="0" t="n">
        <v>406</v>
      </c>
      <c r="RD160" s="0" t="n">
        <v>374</v>
      </c>
      <c r="RE160" s="0" t="n">
        <v>14</v>
      </c>
      <c r="RF160" s="0" t="n">
        <v>0</v>
      </c>
      <c r="RG160" s="0" t="n">
        <v>220</v>
      </c>
      <c r="RH160" s="0" t="n">
        <v>0</v>
      </c>
      <c r="RI160" s="0" t="n">
        <v>0</v>
      </c>
      <c r="RJ160" s="0" t="n">
        <v>0</v>
      </c>
      <c r="RK160" s="0" t="n">
        <v>0</v>
      </c>
      <c r="RL160" s="0" t="n">
        <v>8354</v>
      </c>
      <c r="RM160" s="0" t="n">
        <v>0</v>
      </c>
      <c r="RN160" s="0" t="n">
        <v>4</v>
      </c>
      <c r="RO160" s="0" t="n">
        <v>0</v>
      </c>
      <c r="RP160" s="0" t="n">
        <v>0</v>
      </c>
      <c r="RQ160" s="0" t="n">
        <v>0</v>
      </c>
      <c r="RR160" s="0" t="n">
        <v>0</v>
      </c>
      <c r="RS160" s="0" t="n">
        <v>0</v>
      </c>
      <c r="RT160" s="0" t="n">
        <v>0</v>
      </c>
      <c r="RU160" s="0" t="n">
        <v>0</v>
      </c>
      <c r="RV160" s="0" t="n">
        <v>285</v>
      </c>
      <c r="RW160" s="0" t="n">
        <v>0</v>
      </c>
      <c r="RX160" s="0" t="n">
        <v>0</v>
      </c>
      <c r="RY160" s="0" t="n">
        <v>314</v>
      </c>
      <c r="RZ160" s="0" t="n">
        <v>1083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32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</v>
      </c>
      <c r="SK160" s="0" t="n">
        <v>12</v>
      </c>
      <c r="SL160" s="0" t="n">
        <v>26</v>
      </c>
      <c r="SM160" s="0" t="n">
        <v>146</v>
      </c>
      <c r="SN160" s="0" t="n">
        <v>0</v>
      </c>
      <c r="SO160" s="0" t="n">
        <v>2</v>
      </c>
      <c r="SP160" s="0" t="n">
        <v>0</v>
      </c>
      <c r="SQ160" s="0" t="n">
        <v>0</v>
      </c>
      <c r="SR160" s="0" t="n">
        <v>0</v>
      </c>
      <c r="SS160" s="0" t="n">
        <v>63</v>
      </c>
      <c r="ST160" s="0" t="n">
        <v>0</v>
      </c>
      <c r="SU160" s="0" t="n">
        <v>40</v>
      </c>
      <c r="SV160" s="0" t="n">
        <v>0</v>
      </c>
      <c r="SW160" s="0" t="n">
        <v>0</v>
      </c>
      <c r="SX160" s="0" t="n">
        <v>0</v>
      </c>
      <c r="SY160" s="0" t="n">
        <v>0</v>
      </c>
      <c r="SZ160" s="0" t="n">
        <v>428</v>
      </c>
      <c r="TA160" s="0" t="n">
        <v>87</v>
      </c>
      <c r="TB160" s="0" t="n">
        <v>0</v>
      </c>
      <c r="TC160" s="0" t="n">
        <v>0</v>
      </c>
      <c r="TD160" s="0" t="n">
        <v>0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1346</v>
      </c>
      <c r="TJ160" s="0" t="n">
        <v>0</v>
      </c>
      <c r="TK160" s="0" t="n">
        <v>0</v>
      </c>
      <c r="TL160" s="0" t="n">
        <v>216</v>
      </c>
      <c r="TM160" s="0" t="n">
        <v>0</v>
      </c>
      <c r="TN160" s="0" t="n">
        <v>0</v>
      </c>
      <c r="TO160" s="0" t="n">
        <v>0</v>
      </c>
      <c r="TP160" s="0" t="n">
        <v>11</v>
      </c>
      <c r="TQ160" s="0" t="n">
        <v>0</v>
      </c>
      <c r="TR160" s="0" t="n">
        <v>3225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503</v>
      </c>
      <c r="TX160" s="0" t="n">
        <v>0</v>
      </c>
      <c r="TY160" s="0" t="n">
        <v>140</v>
      </c>
      <c r="TZ160" s="0" t="n">
        <v>53</v>
      </c>
      <c r="UA160" s="0" t="n">
        <v>28</v>
      </c>
      <c r="UB160" s="0" t="n">
        <v>0</v>
      </c>
      <c r="UC160" s="0" t="n">
        <v>0</v>
      </c>
      <c r="UD160" s="0" t="n">
        <v>0</v>
      </c>
      <c r="UE160" s="0" t="n">
        <v>0</v>
      </c>
      <c r="UF160" s="0" t="n">
        <v>10</v>
      </c>
      <c r="UG160" s="0" t="n">
        <v>0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17</v>
      </c>
      <c r="UN160" s="0" t="n">
        <v>131</v>
      </c>
      <c r="UO160" s="0" t="n">
        <v>0</v>
      </c>
      <c r="UP160" s="0" t="n">
        <v>0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0</v>
      </c>
      <c r="UV160" s="0" t="n">
        <v>0</v>
      </c>
      <c r="UW160" s="0" t="n">
        <v>0</v>
      </c>
      <c r="UX160" s="0" t="n">
        <v>0</v>
      </c>
      <c r="UY160" s="0" t="n">
        <v>0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102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185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2139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</v>
      </c>
      <c r="VX160" s="0" t="n">
        <v>0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0</v>
      </c>
      <c r="WE160" s="0" t="n">
        <v>0</v>
      </c>
      <c r="WF160" s="0" t="n">
        <v>1073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12</v>
      </c>
      <c r="WL160" s="0" t="n">
        <v>0</v>
      </c>
      <c r="WM160" s="0" t="n">
        <v>26</v>
      </c>
      <c r="WN160" s="0" t="n">
        <v>0</v>
      </c>
      <c r="WO160" s="0" t="n">
        <v>22</v>
      </c>
      <c r="WP160" s="0" t="n">
        <v>0</v>
      </c>
      <c r="WQ160" s="0" t="n">
        <v>0</v>
      </c>
      <c r="WR160" s="0" t="n">
        <v>0</v>
      </c>
      <c r="WS160" s="0" t="n">
        <v>0</v>
      </c>
      <c r="WT160" s="0" t="n">
        <v>0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</v>
      </c>
      <c r="XF160" s="0" t="n">
        <v>0</v>
      </c>
      <c r="XG160" s="0" t="n">
        <v>0</v>
      </c>
      <c r="XH160" s="0" t="n">
        <v>0</v>
      </c>
      <c r="XI160" s="0" t="n">
        <v>0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611</v>
      </c>
      <c r="XO160" s="0" t="n">
        <v>2383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267</v>
      </c>
      <c r="XU160" s="0" t="n">
        <v>0</v>
      </c>
      <c r="XV160" s="0" t="n">
        <v>218</v>
      </c>
      <c r="XW160" s="0" t="n">
        <v>785</v>
      </c>
      <c r="XX160" s="0" t="n">
        <v>0</v>
      </c>
      <c r="XY160" s="0" t="n">
        <v>0</v>
      </c>
      <c r="XZ160" s="0" t="n">
        <v>130</v>
      </c>
      <c r="YA160" s="0" t="n">
        <v>0</v>
      </c>
      <c r="YB160" s="0" t="n">
        <v>1183</v>
      </c>
      <c r="YC160" s="0" t="n">
        <v>0</v>
      </c>
      <c r="YD160" s="0" t="n">
        <v>0</v>
      </c>
      <c r="YE160" s="0" t="n">
        <v>0</v>
      </c>
      <c r="YF160" s="0" t="n">
        <v>3</v>
      </c>
      <c r="YG160" s="0" t="n">
        <v>0</v>
      </c>
      <c r="YH160" s="0" t="n">
        <v>185</v>
      </c>
      <c r="YI160" s="0" t="n">
        <v>1181</v>
      </c>
      <c r="YJ160" s="0" t="n">
        <v>0</v>
      </c>
      <c r="YK160" s="0" t="n">
        <v>16077</v>
      </c>
      <c r="YL160" s="0" t="n">
        <v>1362</v>
      </c>
      <c r="YM160" s="0" t="n">
        <v>0</v>
      </c>
      <c r="YN160" s="0" t="n">
        <v>0</v>
      </c>
      <c r="YO160" s="0" t="n">
        <v>0</v>
      </c>
      <c r="YP160" s="0" t="n">
        <v>0</v>
      </c>
      <c r="YQ160" s="0" t="n">
        <v>0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</v>
      </c>
      <c r="YW160" s="0" t="n">
        <v>0</v>
      </c>
      <c r="YX160" s="0" t="n">
        <v>0</v>
      </c>
      <c r="YY160" s="0" t="n">
        <v>0</v>
      </c>
      <c r="YZ160" s="0" t="n">
        <v>28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</v>
      </c>
      <c r="ZI160" s="0" t="n">
        <v>0</v>
      </c>
      <c r="ZJ160" s="0" t="n">
        <v>0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420</v>
      </c>
      <c r="ZQ160" s="0" t="n">
        <v>666</v>
      </c>
      <c r="ZR160" s="0" t="n">
        <v>0</v>
      </c>
      <c r="ZS160" s="0" t="n">
        <v>0</v>
      </c>
      <c r="ZT160" s="0" t="n">
        <v>33</v>
      </c>
      <c r="ZU160" s="0" t="n">
        <v>0</v>
      </c>
      <c r="ZV160" s="0" t="n">
        <v>0</v>
      </c>
      <c r="ZW160" s="0" t="n">
        <v>0</v>
      </c>
      <c r="ZX160" s="0" t="n">
        <v>662</v>
      </c>
      <c r="ZY160" s="0" t="n">
        <v>0</v>
      </c>
      <c r="ZZ160" s="0" t="n">
        <v>0</v>
      </c>
      <c r="AAA160" s="0" t="n">
        <v>0</v>
      </c>
      <c r="AAB160" s="0" t="n">
        <v>0</v>
      </c>
      <c r="AAC160" s="0" t="n">
        <v>0</v>
      </c>
      <c r="AAD160" s="0" t="n">
        <v>644</v>
      </c>
      <c r="AAE160" s="0" t="n">
        <v>27</v>
      </c>
      <c r="AAF160" s="0" t="n">
        <v>0</v>
      </c>
      <c r="AAG160" s="0" t="n">
        <v>76</v>
      </c>
      <c r="AAH160" s="0" t="n">
        <v>0</v>
      </c>
      <c r="AAI160" s="0" t="n">
        <v>0</v>
      </c>
      <c r="AAJ160" s="0" t="n">
        <v>62</v>
      </c>
      <c r="AAK160" s="0" t="n">
        <v>0</v>
      </c>
      <c r="AAL160" s="0" t="n">
        <v>0</v>
      </c>
      <c r="AAM160" s="0" t="n">
        <v>0</v>
      </c>
      <c r="AAN160" s="0" t="n">
        <v>6</v>
      </c>
      <c r="AAO160" s="0" t="n">
        <v>0</v>
      </c>
      <c r="AAP160" s="0" t="n">
        <v>0</v>
      </c>
    </row>
    <row r="161" customFormat="false" ht="15" hidden="false" customHeight="true" outlineLevel="0" collapsed="false">
      <c r="A161" s="1" t="n">
        <v>30862</v>
      </c>
      <c r="C161" s="20"/>
      <c r="D161" s="20"/>
      <c r="E161" s="20"/>
      <c r="F161" s="20"/>
      <c r="G161" s="20"/>
      <c r="H161" s="2" t="n">
        <v>2</v>
      </c>
      <c r="I161" s="2" t="n">
        <v>45</v>
      </c>
      <c r="J161" s="21"/>
      <c r="K161" s="21"/>
      <c r="L161" s="2" t="n">
        <v>1</v>
      </c>
      <c r="M161" s="2" t="n">
        <v>1</v>
      </c>
      <c r="N161" s="2" t="n">
        <v>1</v>
      </c>
      <c r="O161" s="2" t="n">
        <v>1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1</v>
      </c>
      <c r="V161" s="2" t="n">
        <v>0</v>
      </c>
      <c r="W161" s="2" t="n">
        <v>1</v>
      </c>
      <c r="X161" s="2" t="n">
        <f aca="false">SUM(L161:W161)</f>
        <v>6</v>
      </c>
      <c r="Y161" s="2" t="n">
        <v>120</v>
      </c>
      <c r="Z161" s="2" t="n">
        <v>80</v>
      </c>
      <c r="AA161" s="2" t="n">
        <f aca="false">Y161-Z161</f>
        <v>40</v>
      </c>
      <c r="AB161" s="3" t="n">
        <f aca="false">Z161+((Y161-Z161)/3)</f>
        <v>93.3333333333333</v>
      </c>
      <c r="AC161" s="4" t="n">
        <v>85</v>
      </c>
      <c r="AD161" s="4" t="n">
        <v>157</v>
      </c>
      <c r="AE161" s="3" t="n">
        <v>34.4841575723153</v>
      </c>
      <c r="AF161" s="3" t="n">
        <v>2</v>
      </c>
      <c r="AG161" s="4" t="n">
        <v>99.5</v>
      </c>
      <c r="AH161" s="4" t="n">
        <v>112.5</v>
      </c>
      <c r="AI161" s="3" t="n">
        <v>0.633757961783439</v>
      </c>
      <c r="AJ161" s="3" t="n">
        <v>0.884444444444445</v>
      </c>
      <c r="AK161" s="3" t="n">
        <v>76</v>
      </c>
      <c r="AL161" s="4" t="n">
        <v>47.5</v>
      </c>
      <c r="AM161" s="4" t="n">
        <v>40.4</v>
      </c>
      <c r="AN161" s="4" t="n">
        <v>44.6</v>
      </c>
      <c r="AO161" s="2" t="n">
        <v>11</v>
      </c>
      <c r="AP161" s="4" t="n">
        <v>37.5</v>
      </c>
      <c r="AQ161" s="4" t="n">
        <v>42.3</v>
      </c>
      <c r="AR161" s="4" t="n">
        <v>2.3</v>
      </c>
      <c r="AS161" s="2" t="n">
        <v>106</v>
      </c>
      <c r="AT161" s="2" t="n">
        <v>187</v>
      </c>
      <c r="AU161" s="2" t="n">
        <v>191</v>
      </c>
      <c r="AV161" s="2" t="n">
        <v>115</v>
      </c>
      <c r="AW161" s="2" t="n">
        <v>164</v>
      </c>
      <c r="AX161" s="2" t="n">
        <v>4</v>
      </c>
      <c r="AY161" s="2" t="n">
        <f aca="false">((AS161*15)+(AT161*30)+(AU161*30)+(AV161*30)+(AW161*15))-(AS161*120)</f>
        <v>6120</v>
      </c>
      <c r="AZ161" s="2" t="n">
        <f aca="false">((AS161*15)+(AT161*30)+(AU161*30)+(AV161*30)+(AW161*15))</f>
        <v>18840</v>
      </c>
      <c r="BA161" s="2" t="n">
        <v>5.47</v>
      </c>
      <c r="BB161" s="5" t="n">
        <f aca="false">10000/SQRT((AS161*BH161)*(AVERAGE(AS161:AW161)*AVERAGE(BH161:BL161)))</f>
        <v>3.60683780359818</v>
      </c>
      <c r="BC161" s="3" t="n">
        <f aca="false">(AS161*BH161)/405</f>
        <v>2.37649382716049</v>
      </c>
      <c r="BD161" s="3" t="n">
        <v>1</v>
      </c>
      <c r="BE161" s="3" t="n">
        <f aca="false">1/(LOG(BH161)+LOG(AS161))</f>
        <v>0.335188971457933</v>
      </c>
      <c r="BF161" s="3" t="n">
        <f aca="false">(BI161-BH161)/(AT161-AS161)</f>
        <v>0.33358024691358</v>
      </c>
      <c r="BG161" s="3" t="n">
        <f aca="false">(20*BH161)/((AS161/18)-3.5)</f>
        <v>76.0186046511628</v>
      </c>
      <c r="BH161" s="4" t="n">
        <v>9.08</v>
      </c>
      <c r="BI161" s="4" t="n">
        <v>36.1</v>
      </c>
      <c r="BJ161" s="4" t="n">
        <v>109</v>
      </c>
      <c r="BK161" s="4" t="n">
        <v>49.6</v>
      </c>
      <c r="BL161" s="4" t="n">
        <v>57.9</v>
      </c>
      <c r="BM161" s="3" t="n">
        <f aca="false">((BH161*15)+(BI161*30)+(BJ161*30)+(BK161*30)+(BL161*15))-(BH161*120)</f>
        <v>5756.1</v>
      </c>
      <c r="BN161" s="3" t="n">
        <f aca="false">((BH161*15)+(BI161*30)+(BJ161*30)+(BK161*30)+(BL161*15))</f>
        <v>6845.7</v>
      </c>
      <c r="BO161" s="3" t="n">
        <f aca="false">(1/BH161)</f>
        <v>0.110132158590308</v>
      </c>
      <c r="BP161" s="3" t="n">
        <f aca="false">(BN161/AZ161)</f>
        <v>0.363359872611465</v>
      </c>
      <c r="BQ161" s="3" t="n">
        <f aca="false">(BB161*BP161)</f>
        <v>1.31058012484565</v>
      </c>
      <c r="BR161" s="5" t="n">
        <f aca="false">(BF161*BO161)</f>
        <v>0.0367379126556806</v>
      </c>
      <c r="CA161" s="2" t="n">
        <v>242</v>
      </c>
      <c r="CB161" s="2" t="n">
        <v>1</v>
      </c>
      <c r="CC161" s="2" t="n">
        <v>40</v>
      </c>
      <c r="CD161" s="2" t="n">
        <v>1</v>
      </c>
      <c r="CE161" s="2" t="n">
        <v>157</v>
      </c>
      <c r="CF161" s="2" t="n">
        <v>1</v>
      </c>
      <c r="CG161" s="2" t="n">
        <v>45</v>
      </c>
      <c r="CH161" s="2" t="n">
        <v>224</v>
      </c>
      <c r="CI161" s="2" t="n">
        <v>1</v>
      </c>
      <c r="CJ161" s="2" t="n">
        <v>5</v>
      </c>
      <c r="CK161" s="2" t="n">
        <v>75</v>
      </c>
      <c r="CL161" s="2" t="n">
        <v>45.76</v>
      </c>
      <c r="CM161" s="2" t="n">
        <v>98</v>
      </c>
      <c r="CN161" s="2" t="n">
        <v>84</v>
      </c>
      <c r="CO161" s="2" t="n">
        <v>386</v>
      </c>
      <c r="CP161" s="2" t="n">
        <v>1.43</v>
      </c>
      <c r="CQ161" s="2" t="n">
        <v>0.8</v>
      </c>
      <c r="CR161" s="2" t="n">
        <v>0.57</v>
      </c>
      <c r="CW161" s="3"/>
      <c r="CY161" s="22"/>
      <c r="EU161" s="3"/>
      <c r="EW161" s="22"/>
      <c r="HO161" s="2" t="n">
        <v>3</v>
      </c>
      <c r="HP161" s="2" t="n">
        <v>3</v>
      </c>
      <c r="HQ161" s="2" t="n">
        <v>0</v>
      </c>
      <c r="HR161" s="2" t="n">
        <v>0</v>
      </c>
      <c r="HS161" s="2" t="n">
        <v>33.3301162719727</v>
      </c>
      <c r="HT161" s="2" t="n">
        <v>29.4562168121338</v>
      </c>
      <c r="HU161" s="2" t="n">
        <v>0.08</v>
      </c>
      <c r="HV161" s="2" t="n">
        <v>2</v>
      </c>
      <c r="HX161" s="2" t="n">
        <v>2</v>
      </c>
      <c r="HY161" s="2" t="n">
        <v>1171.08996582031</v>
      </c>
      <c r="HZ161" s="2" t="n">
        <v>48.6399993896484</v>
      </c>
      <c r="IA161" s="2" t="n">
        <v>24.6100006103516</v>
      </c>
      <c r="IB161" s="2" t="n">
        <v>22.0799999237061</v>
      </c>
      <c r="IC161" s="2" t="n">
        <v>13.8900003433228</v>
      </c>
      <c r="ID161" s="2" t="n">
        <v>159.139999389648</v>
      </c>
      <c r="IE161" s="2" t="n">
        <v>20.5499992370605</v>
      </c>
      <c r="IF161" s="2" t="n">
        <v>47.1199989318848</v>
      </c>
      <c r="IG161" s="2" t="n">
        <v>9.84000015258789</v>
      </c>
      <c r="IH161" s="2" t="n">
        <v>56.2000007629395</v>
      </c>
      <c r="II161" s="2" t="n">
        <v>1.73000001907349</v>
      </c>
      <c r="IJ161" s="2" t="n">
        <v>39.25</v>
      </c>
      <c r="IK161" s="2" t="n">
        <v>3.91000008583069</v>
      </c>
      <c r="IL161" s="2" t="n">
        <v>16.2399997711182</v>
      </c>
      <c r="IM161" s="2" t="n">
        <v>12.6199998855591</v>
      </c>
      <c r="IN161" s="2" t="n">
        <v>9.85999965667725</v>
      </c>
      <c r="IO161" s="2" t="n">
        <v>3.85999989509583</v>
      </c>
      <c r="IP161" s="2" t="n">
        <v>10.710000038147</v>
      </c>
      <c r="IQ161" s="2" t="n">
        <v>5.15000009536743</v>
      </c>
      <c r="IR161" s="2" t="n">
        <v>2.91000008583069</v>
      </c>
      <c r="IS161" s="2" t="n">
        <v>0.699999988079071</v>
      </c>
      <c r="IT161" s="2" t="n">
        <v>627.090026855469</v>
      </c>
      <c r="IU161" s="2" t="n">
        <v>8.67000007629395</v>
      </c>
      <c r="IV161" s="2" t="n">
        <v>0.680000007152557</v>
      </c>
      <c r="IW161" s="2" t="n">
        <v>217.940002441406</v>
      </c>
      <c r="IX161" s="2" t="n">
        <v>921.409973144531</v>
      </c>
      <c r="IY161" s="2" t="n">
        <v>2150.32006835937</v>
      </c>
      <c r="IZ161" s="2" t="n">
        <v>1042.31994628906</v>
      </c>
      <c r="JA161" s="2" t="n">
        <v>5.34999990463257</v>
      </c>
      <c r="JB161" s="2" t="n">
        <v>1.12999999523163</v>
      </c>
      <c r="JC161" s="2" t="n">
        <v>2.04999995231628</v>
      </c>
      <c r="JD161" s="2" t="n">
        <v>33.9000015258789</v>
      </c>
      <c r="JE161" s="2" t="n">
        <v>118.319999694824</v>
      </c>
      <c r="JF161" s="2" t="n">
        <v>1.14999997615814</v>
      </c>
      <c r="JG161" s="2" t="n">
        <v>1.37999999523163</v>
      </c>
      <c r="JH161" s="2" t="n">
        <v>12.6000003814697</v>
      </c>
      <c r="JI161" s="2" t="n">
        <v>3.77999997138977</v>
      </c>
      <c r="JJ161" s="2" t="n">
        <v>1.17999994754791</v>
      </c>
      <c r="JK161" s="2" t="n">
        <v>0.790000021457672</v>
      </c>
      <c r="JL161" s="2" t="n">
        <v>198.369995117188</v>
      </c>
      <c r="JM161" s="2" t="n">
        <v>2.22000002861023</v>
      </c>
      <c r="JN161" s="2" t="n">
        <v>34.4599990844727</v>
      </c>
      <c r="JO161" s="2" t="n">
        <v>2938.93994140625</v>
      </c>
      <c r="JP161" s="2" t="n">
        <v>2820.80004882812</v>
      </c>
      <c r="JQ161" s="2" t="n">
        <v>29.2000007629395</v>
      </c>
      <c r="JR161" s="2" t="n">
        <v>1367.0400390625</v>
      </c>
      <c r="JS161" s="2" t="n">
        <v>171.309997558594</v>
      </c>
      <c r="JT161" s="2" t="n">
        <v>3715.5400390625</v>
      </c>
      <c r="JU161" s="2" t="n">
        <v>609.559997558594</v>
      </c>
      <c r="JV161" s="2" t="n">
        <v>183.550003051758</v>
      </c>
      <c r="JW161" s="2" t="n">
        <v>3.71000003814697</v>
      </c>
      <c r="JX161" s="2" t="n">
        <v>3.97000002861023</v>
      </c>
      <c r="JY161" s="2" t="n">
        <v>4.19000005722046</v>
      </c>
      <c r="JZ161" s="2" t="n">
        <v>0.330000013113022</v>
      </c>
      <c r="KA161" s="2" t="n">
        <v>4.15000009536743</v>
      </c>
      <c r="KB161" s="2" t="n">
        <v>0.709999978542328</v>
      </c>
      <c r="KC161" s="2" t="n">
        <v>9.67000007629395</v>
      </c>
      <c r="KD161" s="2" t="n">
        <v>4.55000019073486</v>
      </c>
      <c r="KE161" s="2" t="n">
        <v>12.1300001144409</v>
      </c>
      <c r="KF161" s="2" t="n">
        <v>15.0500001907349</v>
      </c>
      <c r="KG161" s="2" t="n">
        <v>6.38000011444092</v>
      </c>
      <c r="KH161" s="2" t="n">
        <v>119.269996643066</v>
      </c>
      <c r="KI161" s="2" t="n">
        <v>0.829999983310699</v>
      </c>
      <c r="KJ161" s="2" t="n">
        <v>113.839996337891</v>
      </c>
      <c r="KK161" s="2" t="n">
        <v>36.0200004577637</v>
      </c>
      <c r="KL161" s="2" t="n">
        <v>1007816</v>
      </c>
      <c r="KM161" s="2" t="n">
        <v>6332.89013671875</v>
      </c>
      <c r="KN161" s="2" t="n">
        <v>26.9500007629395</v>
      </c>
      <c r="KO161" s="2" t="n">
        <v>0.0399999991059303</v>
      </c>
      <c r="KP161" s="2" t="n">
        <v>0.0299999993294477</v>
      </c>
      <c r="KQ161" s="2" t="n">
        <v>0.0299999993294477</v>
      </c>
      <c r="KR161" s="2" t="n">
        <v>0.0700000002980232</v>
      </c>
      <c r="KS161" s="2" t="n">
        <v>0.0299999993294477</v>
      </c>
      <c r="KT161" s="2" t="n">
        <v>0.00999999977648258</v>
      </c>
      <c r="KU161" s="2" t="n">
        <v>0.310000002384186</v>
      </c>
      <c r="KV161" s="2" t="n">
        <v>0.319999992847443</v>
      </c>
      <c r="KW161" s="2" t="n">
        <v>4.71999979019165</v>
      </c>
      <c r="KX161" s="2" t="n">
        <v>3.24000000953674</v>
      </c>
      <c r="KY161" s="2" t="n">
        <v>1.51999998092651</v>
      </c>
      <c r="KZ161" s="2" t="n">
        <v>0.97000002861023</v>
      </c>
      <c r="LA161" s="2" t="n">
        <v>0.810000002384186</v>
      </c>
      <c r="LB161" s="2" t="n">
        <v>0.00999999977648258</v>
      </c>
      <c r="LC161" s="2" t="n">
        <v>10.8299999237061</v>
      </c>
      <c r="LD161" s="2" t="n">
        <v>5.98000001907349</v>
      </c>
      <c r="LE161" s="2" t="n">
        <v>0.540000021457672</v>
      </c>
      <c r="LF161" s="2" t="n">
        <v>0.109999999403954</v>
      </c>
      <c r="LG161" s="2" t="n">
        <v>0.00999999977648258</v>
      </c>
      <c r="LH161" s="2" t="n">
        <v>4.65999984741211</v>
      </c>
      <c r="LI161" s="2" t="n">
        <v>2.71000003814697</v>
      </c>
      <c r="LJ161" s="2" t="n">
        <v>0.0399999991059303</v>
      </c>
      <c r="LK161" s="2" t="n">
        <v>0.129999995231628</v>
      </c>
      <c r="LL161" s="2" t="n">
        <v>0.360000014305115</v>
      </c>
      <c r="LM161" s="2" t="n">
        <v>0.300000011920929</v>
      </c>
      <c r="LN161" s="2" t="n">
        <v>0.00999999977648258</v>
      </c>
      <c r="LO161" s="2" t="n">
        <v>0.0599999986588955</v>
      </c>
      <c r="LP161" s="2" t="n">
        <v>0.0199999995529652</v>
      </c>
      <c r="LQ161" s="2" t="n">
        <v>0.0399999991059303</v>
      </c>
      <c r="LR161" s="2" t="n">
        <v>0.0399999991059303</v>
      </c>
      <c r="LS161" s="2" t="n">
        <v>0.00999999977648258</v>
      </c>
      <c r="LT161" s="2" t="n">
        <v>0.109999999403954</v>
      </c>
      <c r="LU161" s="2" t="n">
        <v>0.100000001490116</v>
      </c>
      <c r="LV161" s="2" t="n">
        <v>84.2250061035156</v>
      </c>
      <c r="MC161" s="0" t="n">
        <v>0</v>
      </c>
      <c r="MD161" s="0" t="n">
        <v>0</v>
      </c>
      <c r="ME161" s="0" t="n">
        <v>0</v>
      </c>
      <c r="MF161" s="0" t="n">
        <v>0</v>
      </c>
      <c r="MG161" s="0" t="n">
        <v>0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0</v>
      </c>
      <c r="MM161" s="0" t="n">
        <v>12</v>
      </c>
      <c r="MN161" s="0" t="n">
        <v>0</v>
      </c>
      <c r="MO161" s="0" t="n">
        <v>0</v>
      </c>
      <c r="MP161" s="0" t="n">
        <v>0</v>
      </c>
      <c r="MQ161" s="0" t="n">
        <v>0</v>
      </c>
      <c r="MR161" s="0" t="n">
        <v>0</v>
      </c>
      <c r="MS161" s="0" t="n">
        <v>17</v>
      </c>
      <c r="MT161" s="0" t="n">
        <v>0</v>
      </c>
      <c r="MU161" s="0" t="n">
        <v>772</v>
      </c>
      <c r="MV161" s="0" t="n">
        <v>15</v>
      </c>
      <c r="MW161" s="0" t="n">
        <v>0</v>
      </c>
      <c r="MX161" s="0" t="n">
        <v>0</v>
      </c>
      <c r="MY161" s="0" t="n">
        <v>0</v>
      </c>
      <c r="MZ161" s="0" t="n">
        <v>0</v>
      </c>
      <c r="NA161" s="0" t="n">
        <v>0</v>
      </c>
      <c r="NB161" s="0" t="n">
        <v>0</v>
      </c>
      <c r="NC161" s="0" t="n">
        <v>0</v>
      </c>
      <c r="ND161" s="0" t="n">
        <v>0</v>
      </c>
      <c r="NE161" s="0" t="n">
        <v>0</v>
      </c>
      <c r="NF161" s="0" t="n">
        <v>0</v>
      </c>
      <c r="NG161" s="0" t="n">
        <v>0</v>
      </c>
      <c r="NH161" s="0" t="n">
        <v>194</v>
      </c>
      <c r="NI161" s="0" t="n">
        <v>405</v>
      </c>
      <c r="NJ161" s="0" t="n">
        <v>0</v>
      </c>
      <c r="NK161" s="0" t="n">
        <v>0</v>
      </c>
      <c r="NL161" s="0" t="n">
        <v>0</v>
      </c>
      <c r="NM161" s="0" t="n">
        <v>0</v>
      </c>
      <c r="NN161" s="0" t="n">
        <v>0</v>
      </c>
      <c r="NO161" s="0" t="n">
        <v>0</v>
      </c>
      <c r="NP161" s="0" t="n">
        <v>0</v>
      </c>
      <c r="NQ161" s="0" t="n">
        <v>0</v>
      </c>
      <c r="NR161" s="0" t="n">
        <v>0</v>
      </c>
      <c r="NS161" s="0" t="n">
        <v>5194</v>
      </c>
      <c r="NT161" s="0" t="n">
        <v>347</v>
      </c>
      <c r="NU161" s="0" t="n">
        <v>0</v>
      </c>
      <c r="NV161" s="0" t="n">
        <v>0</v>
      </c>
      <c r="NW161" s="0" t="n">
        <v>222</v>
      </c>
      <c r="NX161" s="0" t="n">
        <v>15</v>
      </c>
      <c r="NY161" s="0" t="n">
        <v>890</v>
      </c>
      <c r="NZ161" s="0" t="n">
        <v>0</v>
      </c>
      <c r="OA161" s="0" t="n">
        <v>0</v>
      </c>
      <c r="OB161" s="0" t="n">
        <v>0</v>
      </c>
      <c r="OC161" s="0" t="n">
        <v>0</v>
      </c>
      <c r="OD161" s="0" t="n">
        <v>0</v>
      </c>
      <c r="OE161" s="0" t="n">
        <v>0</v>
      </c>
      <c r="OF161" s="0" t="n">
        <v>0</v>
      </c>
      <c r="OG161" s="0" t="n">
        <v>0</v>
      </c>
      <c r="OH161" s="0" t="n">
        <v>33</v>
      </c>
      <c r="OI161" s="0" t="n">
        <v>0</v>
      </c>
      <c r="OJ161" s="0" t="n">
        <v>0</v>
      </c>
      <c r="OK161" s="0" t="n">
        <v>0</v>
      </c>
      <c r="OL161" s="0" t="n">
        <v>0</v>
      </c>
      <c r="OM161" s="0" t="n">
        <v>0</v>
      </c>
      <c r="ON161" s="0" t="n">
        <v>0</v>
      </c>
      <c r="OO161" s="0" t="n">
        <v>0</v>
      </c>
      <c r="OP161" s="0" t="n">
        <v>0</v>
      </c>
      <c r="OQ161" s="0" t="n">
        <v>0</v>
      </c>
      <c r="OR161" s="0" t="n">
        <v>0</v>
      </c>
      <c r="OS161" s="0" t="n">
        <v>0</v>
      </c>
      <c r="OT161" s="0" t="n">
        <v>0</v>
      </c>
      <c r="OU161" s="0" t="n">
        <v>0</v>
      </c>
      <c r="OV161" s="0" t="n">
        <v>0</v>
      </c>
      <c r="OW161" s="0" t="n">
        <v>0</v>
      </c>
      <c r="OX161" s="0" t="n">
        <v>0</v>
      </c>
      <c r="OY161" s="0" t="n">
        <v>0</v>
      </c>
      <c r="OZ161" s="0" t="n">
        <v>0</v>
      </c>
      <c r="PA161" s="0" t="n">
        <v>0</v>
      </c>
      <c r="PB161" s="0" t="n">
        <v>818</v>
      </c>
      <c r="PC161" s="0" t="n">
        <v>0</v>
      </c>
      <c r="PD161" s="0" t="n">
        <v>0</v>
      </c>
      <c r="PE161" s="0" t="n">
        <v>0</v>
      </c>
      <c r="PF161" s="0" t="n">
        <v>0</v>
      </c>
      <c r="PG161" s="0" t="n">
        <v>0</v>
      </c>
      <c r="PH161" s="0" t="n">
        <v>0</v>
      </c>
      <c r="PI161" s="0" t="n">
        <v>0</v>
      </c>
      <c r="PJ161" s="0" t="n">
        <v>12</v>
      </c>
      <c r="PK161" s="0" t="n">
        <v>0</v>
      </c>
      <c r="PL161" s="0" t="n">
        <v>0</v>
      </c>
      <c r="PM161" s="0" t="n">
        <v>0</v>
      </c>
      <c r="PN161" s="0" t="n">
        <v>0</v>
      </c>
      <c r="PO161" s="0" t="n">
        <v>0</v>
      </c>
      <c r="PP161" s="0" t="n">
        <v>0</v>
      </c>
      <c r="PQ161" s="0" t="n">
        <v>960</v>
      </c>
      <c r="PR161" s="0" t="n">
        <v>0</v>
      </c>
      <c r="PS161" s="0" t="n">
        <v>0</v>
      </c>
      <c r="PT161" s="0" t="n">
        <v>0</v>
      </c>
      <c r="PU161" s="0" t="n">
        <v>14</v>
      </c>
      <c r="PV161" s="0" t="n">
        <v>35</v>
      </c>
      <c r="PW161" s="0" t="n">
        <v>155</v>
      </c>
      <c r="PX161" s="0" t="n">
        <v>147</v>
      </c>
      <c r="PY161" s="0" t="n">
        <v>0</v>
      </c>
      <c r="PZ161" s="0" t="n">
        <v>0</v>
      </c>
      <c r="QA161" s="0" t="n">
        <v>0</v>
      </c>
      <c r="QB161" s="0" t="n">
        <v>0</v>
      </c>
      <c r="QC161" s="0" t="n">
        <v>0</v>
      </c>
      <c r="QD161" s="0" t="n">
        <v>0</v>
      </c>
      <c r="QE161" s="0" t="n">
        <v>0</v>
      </c>
      <c r="QF161" s="0" t="n">
        <v>39</v>
      </c>
      <c r="QG161" s="0" t="n">
        <v>0</v>
      </c>
      <c r="QH161" s="0" t="n">
        <v>0</v>
      </c>
      <c r="QI161" s="0" t="n">
        <v>0</v>
      </c>
      <c r="QJ161" s="0" t="n">
        <v>0</v>
      </c>
      <c r="QK161" s="0" t="n">
        <v>0</v>
      </c>
      <c r="QL161" s="0" t="n">
        <v>0</v>
      </c>
      <c r="QM161" s="0" t="n">
        <v>2954</v>
      </c>
      <c r="QN161" s="0" t="n">
        <v>0</v>
      </c>
      <c r="QO161" s="0" t="n">
        <v>0</v>
      </c>
      <c r="QP161" s="0" t="n">
        <v>0</v>
      </c>
      <c r="QQ161" s="0" t="n">
        <v>185</v>
      </c>
      <c r="QR161" s="0" t="n">
        <v>0</v>
      </c>
      <c r="QS161" s="0" t="n">
        <v>0</v>
      </c>
      <c r="QT161" s="0" t="n">
        <v>0</v>
      </c>
      <c r="QU161" s="0" t="n">
        <v>0</v>
      </c>
      <c r="QV161" s="0" t="n">
        <v>0</v>
      </c>
      <c r="QW161" s="0" t="n">
        <v>0</v>
      </c>
      <c r="QX161" s="0" t="n">
        <v>0</v>
      </c>
      <c r="QY161" s="0" t="n">
        <v>0</v>
      </c>
      <c r="QZ161" s="0" t="n">
        <v>18</v>
      </c>
      <c r="RA161" s="0" t="n">
        <v>0</v>
      </c>
      <c r="RB161" s="0" t="n">
        <v>0</v>
      </c>
      <c r="RC161" s="0" t="n">
        <v>78</v>
      </c>
      <c r="RD161" s="0" t="n">
        <v>562</v>
      </c>
      <c r="RE161" s="0" t="n">
        <v>0</v>
      </c>
      <c r="RF161" s="0" t="n">
        <v>0</v>
      </c>
      <c r="RG161" s="0" t="n">
        <v>2108</v>
      </c>
      <c r="RH161" s="0" t="n">
        <v>0</v>
      </c>
      <c r="RI161" s="0" t="n">
        <v>0</v>
      </c>
      <c r="RJ161" s="0" t="n">
        <v>0</v>
      </c>
      <c r="RK161" s="0" t="n">
        <v>0</v>
      </c>
      <c r="RL161" s="0" t="n">
        <v>3189</v>
      </c>
      <c r="RM161" s="0" t="n">
        <v>0</v>
      </c>
      <c r="RN161" s="0" t="n">
        <v>0</v>
      </c>
      <c r="RO161" s="0" t="n">
        <v>0</v>
      </c>
      <c r="RP161" s="0" t="n">
        <v>70</v>
      </c>
      <c r="RQ161" s="0" t="n">
        <v>0</v>
      </c>
      <c r="RR161" s="0" t="n">
        <v>0</v>
      </c>
      <c r="RS161" s="0" t="n">
        <v>0</v>
      </c>
      <c r="RT161" s="0" t="n">
        <v>0</v>
      </c>
      <c r="RU161" s="0" t="n">
        <v>0</v>
      </c>
      <c r="RV161" s="0" t="n">
        <v>7</v>
      </c>
      <c r="RW161" s="0" t="n">
        <v>0</v>
      </c>
      <c r="RX161" s="0" t="n">
        <v>0</v>
      </c>
      <c r="RY161" s="0" t="n">
        <v>209</v>
      </c>
      <c r="RZ161" s="0" t="n">
        <v>0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0</v>
      </c>
      <c r="SH161" s="0" t="n">
        <v>0</v>
      </c>
      <c r="SI161" s="0" t="n">
        <v>0</v>
      </c>
      <c r="SJ161" s="0" t="n">
        <v>0</v>
      </c>
      <c r="SK161" s="0" t="n">
        <v>0</v>
      </c>
      <c r="SL161" s="0" t="n">
        <v>0</v>
      </c>
      <c r="SM161" s="0" t="n">
        <v>0</v>
      </c>
      <c r="SN161" s="0" t="n">
        <v>0</v>
      </c>
      <c r="SO161" s="0" t="n">
        <v>0</v>
      </c>
      <c r="SP161" s="0" t="n">
        <v>0</v>
      </c>
      <c r="SQ161" s="0" t="n">
        <v>0</v>
      </c>
      <c r="SR161" s="0" t="n">
        <v>0</v>
      </c>
      <c r="SS161" s="0" t="n">
        <v>11</v>
      </c>
      <c r="ST161" s="0" t="n">
        <v>0</v>
      </c>
      <c r="SU161" s="0" t="n">
        <v>0</v>
      </c>
      <c r="SV161" s="0" t="n">
        <v>0</v>
      </c>
      <c r="SW161" s="0" t="n">
        <v>0</v>
      </c>
      <c r="SX161" s="0" t="n">
        <v>0</v>
      </c>
      <c r="SY161" s="0" t="n">
        <v>0</v>
      </c>
      <c r="SZ161" s="0" t="n">
        <v>11</v>
      </c>
      <c r="TA161" s="0" t="n">
        <v>42</v>
      </c>
      <c r="TB161" s="0" t="n">
        <v>0</v>
      </c>
      <c r="TC161" s="0" t="n">
        <v>0</v>
      </c>
      <c r="TD161" s="0" t="n">
        <v>0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154</v>
      </c>
      <c r="TJ161" s="0" t="n">
        <v>0</v>
      </c>
      <c r="TK161" s="0" t="n">
        <v>0</v>
      </c>
      <c r="TL161" s="0" t="n">
        <v>0</v>
      </c>
      <c r="TM161" s="0" t="n">
        <v>0</v>
      </c>
      <c r="TN161" s="0" t="n">
        <v>39</v>
      </c>
      <c r="TO161" s="0" t="n">
        <v>0</v>
      </c>
      <c r="TP161" s="0" t="n">
        <v>46</v>
      </c>
      <c r="TQ161" s="0" t="n">
        <v>0</v>
      </c>
      <c r="TR161" s="0" t="n">
        <v>78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0</v>
      </c>
      <c r="TX161" s="0" t="n">
        <v>0</v>
      </c>
      <c r="TY161" s="0" t="n">
        <v>41</v>
      </c>
      <c r="TZ161" s="0" t="n">
        <v>0</v>
      </c>
      <c r="UA161" s="0" t="n">
        <v>15</v>
      </c>
      <c r="UB161" s="0" t="n">
        <v>0</v>
      </c>
      <c r="UC161" s="0" t="n">
        <v>0</v>
      </c>
      <c r="UD161" s="0" t="n">
        <v>0</v>
      </c>
      <c r="UE161" s="0" t="n">
        <v>0</v>
      </c>
      <c r="UF161" s="0" t="n">
        <v>0</v>
      </c>
      <c r="UG161" s="0" t="n">
        <v>0</v>
      </c>
      <c r="UH161" s="0" t="n">
        <v>0</v>
      </c>
      <c r="UI161" s="0" t="n">
        <v>0</v>
      </c>
      <c r="UJ161" s="0" t="n">
        <v>0</v>
      </c>
      <c r="UK161" s="0" t="n">
        <v>0</v>
      </c>
      <c r="UL161" s="0" t="n">
        <v>0</v>
      </c>
      <c r="UM161" s="0" t="n">
        <v>0</v>
      </c>
      <c r="UN161" s="0" t="n">
        <v>5</v>
      </c>
      <c r="UO161" s="0" t="n">
        <v>0</v>
      </c>
      <c r="UP161" s="0" t="n">
        <v>0</v>
      </c>
      <c r="UQ161" s="0" t="n">
        <v>0</v>
      </c>
      <c r="UR161" s="0" t="n">
        <v>0</v>
      </c>
      <c r="US161" s="0" t="n">
        <v>0</v>
      </c>
      <c r="UT161" s="0" t="n">
        <v>0</v>
      </c>
      <c r="UU161" s="0" t="n">
        <v>0</v>
      </c>
      <c r="UV161" s="0" t="n">
        <v>0</v>
      </c>
      <c r="UW161" s="0" t="n">
        <v>0</v>
      </c>
      <c r="UX161" s="0" t="n">
        <v>0</v>
      </c>
      <c r="UY161" s="0" t="n">
        <v>0</v>
      </c>
      <c r="UZ161" s="0" t="n">
        <v>0</v>
      </c>
      <c r="VA161" s="0" t="n">
        <v>0</v>
      </c>
      <c r="VB161" s="0" t="n">
        <v>0</v>
      </c>
      <c r="VC161" s="0" t="n">
        <v>0</v>
      </c>
      <c r="VD161" s="0" t="n">
        <v>0</v>
      </c>
      <c r="VE161" s="0" t="n">
        <v>0</v>
      </c>
      <c r="VF161" s="0" t="n">
        <v>19</v>
      </c>
      <c r="VG161" s="0" t="n">
        <v>0</v>
      </c>
      <c r="VH161" s="0" t="n">
        <v>0</v>
      </c>
      <c r="VI161" s="0" t="n">
        <v>0</v>
      </c>
      <c r="VJ161" s="0" t="n">
        <v>0</v>
      </c>
      <c r="VK161" s="0" t="n">
        <v>0</v>
      </c>
      <c r="VL161" s="0" t="n">
        <v>43</v>
      </c>
      <c r="VM161" s="0" t="n">
        <v>0</v>
      </c>
      <c r="VN161" s="0" t="n">
        <v>0</v>
      </c>
      <c r="VO161" s="0" t="n">
        <v>0</v>
      </c>
      <c r="VP161" s="0" t="n">
        <v>0</v>
      </c>
      <c r="VQ161" s="0" t="n">
        <v>0</v>
      </c>
      <c r="VR161" s="0" t="n">
        <v>388</v>
      </c>
      <c r="VS161" s="0" t="n">
        <v>0</v>
      </c>
      <c r="VT161" s="0" t="n">
        <v>0</v>
      </c>
      <c r="VU161" s="0" t="n">
        <v>152</v>
      </c>
      <c r="VV161" s="0" t="n">
        <v>0</v>
      </c>
      <c r="VW161" s="0" t="n">
        <v>0</v>
      </c>
      <c r="VX161" s="0" t="n">
        <v>0</v>
      </c>
      <c r="VY161" s="0" t="n">
        <v>0</v>
      </c>
      <c r="VZ161" s="0" t="n">
        <v>0</v>
      </c>
      <c r="WA161" s="0" t="n">
        <v>0</v>
      </c>
      <c r="WB161" s="0" t="n">
        <v>0</v>
      </c>
      <c r="WC161" s="0" t="n">
        <v>0</v>
      </c>
      <c r="WD161" s="0" t="n">
        <v>0</v>
      </c>
      <c r="WE161" s="0" t="n">
        <v>0</v>
      </c>
      <c r="WF161" s="0" t="n">
        <v>529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0</v>
      </c>
      <c r="WL161" s="0" t="n">
        <v>0</v>
      </c>
      <c r="WM161" s="0" t="n">
        <v>14</v>
      </c>
      <c r="WN161" s="0" t="n">
        <v>0</v>
      </c>
      <c r="WO161" s="0" t="n">
        <v>0</v>
      </c>
      <c r="WP161" s="0" t="n">
        <v>0</v>
      </c>
      <c r="WQ161" s="0" t="n">
        <v>640</v>
      </c>
      <c r="WR161" s="0" t="n">
        <v>0</v>
      </c>
      <c r="WS161" s="0" t="n">
        <v>0</v>
      </c>
      <c r="WT161" s="0" t="n">
        <v>0</v>
      </c>
      <c r="WU161" s="0" t="n">
        <v>0</v>
      </c>
      <c r="WV161" s="0" t="n">
        <v>0</v>
      </c>
      <c r="WW161" s="0" t="n">
        <v>0</v>
      </c>
      <c r="WX161" s="0" t="n">
        <v>0</v>
      </c>
      <c r="WY161" s="0" t="n">
        <v>0</v>
      </c>
      <c r="WZ161" s="0" t="n">
        <v>0</v>
      </c>
      <c r="XA161" s="0" t="n">
        <v>53</v>
      </c>
      <c r="XB161" s="0" t="n">
        <v>0</v>
      </c>
      <c r="XC161" s="0" t="n">
        <v>0</v>
      </c>
      <c r="XD161" s="0" t="n">
        <v>0</v>
      </c>
      <c r="XE161" s="0" t="n">
        <v>0</v>
      </c>
      <c r="XF161" s="0" t="n">
        <v>0</v>
      </c>
      <c r="XG161" s="0" t="n">
        <v>0</v>
      </c>
      <c r="XH161" s="0" t="n">
        <v>0</v>
      </c>
      <c r="XI161" s="0" t="n">
        <v>0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66</v>
      </c>
      <c r="XO161" s="0" t="n">
        <v>4499</v>
      </c>
      <c r="XP161" s="0" t="n">
        <v>0</v>
      </c>
      <c r="XQ161" s="0" t="n">
        <v>0</v>
      </c>
      <c r="XR161" s="0" t="n">
        <v>0</v>
      </c>
      <c r="XS161" s="0" t="n">
        <v>0</v>
      </c>
      <c r="XT161" s="0" t="n">
        <v>730</v>
      </c>
      <c r="XU161" s="0" t="n">
        <v>28</v>
      </c>
      <c r="XV161" s="0" t="n">
        <v>25</v>
      </c>
      <c r="XW161" s="0" t="n">
        <v>1302</v>
      </c>
      <c r="XX161" s="0" t="n">
        <v>0</v>
      </c>
      <c r="XY161" s="0" t="n">
        <v>2231</v>
      </c>
      <c r="XZ161" s="0" t="n">
        <v>19</v>
      </c>
      <c r="YA161" s="0" t="n">
        <v>0</v>
      </c>
      <c r="YB161" s="0" t="n">
        <v>874</v>
      </c>
      <c r="YC161" s="0" t="n">
        <v>0</v>
      </c>
      <c r="YD161" s="0" t="n">
        <v>0</v>
      </c>
      <c r="YE161" s="0" t="n">
        <v>0</v>
      </c>
      <c r="YF161" s="0" t="n">
        <v>32</v>
      </c>
      <c r="YG161" s="0" t="n">
        <v>0</v>
      </c>
      <c r="YH161" s="0" t="n">
        <v>16</v>
      </c>
      <c r="YI161" s="0" t="n">
        <v>280</v>
      </c>
      <c r="YJ161" s="0" t="n">
        <v>0</v>
      </c>
      <c r="YK161" s="0" t="n">
        <v>10377</v>
      </c>
      <c r="YL161" s="0" t="n">
        <v>769</v>
      </c>
      <c r="YM161" s="0" t="n">
        <v>0</v>
      </c>
      <c r="YN161" s="0" t="n">
        <v>0</v>
      </c>
      <c r="YO161" s="0" t="n">
        <v>0</v>
      </c>
      <c r="YP161" s="0" t="n">
        <v>0</v>
      </c>
      <c r="YQ161" s="0" t="n">
        <v>0</v>
      </c>
      <c r="YR161" s="0" t="n">
        <v>0</v>
      </c>
      <c r="YS161" s="0" t="n">
        <v>0</v>
      </c>
      <c r="YT161" s="0" t="n">
        <v>0</v>
      </c>
      <c r="YU161" s="0" t="n">
        <v>116</v>
      </c>
      <c r="YV161" s="0" t="n">
        <v>0</v>
      </c>
      <c r="YW161" s="0" t="n">
        <v>0</v>
      </c>
      <c r="YX161" s="0" t="n">
        <v>0</v>
      </c>
      <c r="YY161" s="0" t="n">
        <v>0</v>
      </c>
      <c r="YZ161" s="0" t="n">
        <v>107</v>
      </c>
      <c r="ZA161" s="0" t="n">
        <v>0</v>
      </c>
      <c r="ZB161" s="0" t="n">
        <v>0</v>
      </c>
      <c r="ZC161" s="0" t="n">
        <v>0</v>
      </c>
      <c r="ZD161" s="0" t="n">
        <v>0</v>
      </c>
      <c r="ZE161" s="0" t="n">
        <v>0</v>
      </c>
      <c r="ZF161" s="0" t="n">
        <v>0</v>
      </c>
      <c r="ZG161" s="0" t="n">
        <v>0</v>
      </c>
      <c r="ZH161" s="0" t="n">
        <v>0</v>
      </c>
      <c r="ZI161" s="0" t="n">
        <v>0</v>
      </c>
      <c r="ZJ161" s="0" t="n">
        <v>0</v>
      </c>
      <c r="ZK161" s="0" t="n">
        <v>0</v>
      </c>
      <c r="ZL161" s="0" t="n">
        <v>0</v>
      </c>
      <c r="ZM161" s="0" t="n">
        <v>0</v>
      </c>
      <c r="ZN161" s="0" t="n">
        <v>0</v>
      </c>
      <c r="ZO161" s="0" t="n">
        <v>0</v>
      </c>
      <c r="ZP161" s="0" t="n">
        <v>106</v>
      </c>
      <c r="ZQ161" s="0" t="n">
        <v>1258</v>
      </c>
      <c r="ZR161" s="0" t="n">
        <v>0</v>
      </c>
      <c r="ZS161" s="0" t="n">
        <v>0</v>
      </c>
      <c r="ZT161" s="0" t="n">
        <v>16</v>
      </c>
      <c r="ZU161" s="0" t="n">
        <v>0</v>
      </c>
      <c r="ZV161" s="0" t="n">
        <v>0</v>
      </c>
      <c r="ZW161" s="0" t="n">
        <v>0</v>
      </c>
      <c r="ZX161" s="0" t="n">
        <v>0</v>
      </c>
      <c r="ZY161" s="0" t="n">
        <v>0</v>
      </c>
      <c r="ZZ161" s="0" t="n">
        <v>0</v>
      </c>
      <c r="AAA161" s="0" t="n">
        <v>0</v>
      </c>
      <c r="AAB161" s="0" t="n">
        <v>0</v>
      </c>
      <c r="AAC161" s="0" t="n">
        <v>0</v>
      </c>
      <c r="AAD161" s="0" t="n">
        <v>8</v>
      </c>
      <c r="AAE161" s="0" t="n">
        <v>0</v>
      </c>
      <c r="AAF161" s="0" t="n">
        <v>4</v>
      </c>
      <c r="AAG161" s="0" t="n">
        <v>0</v>
      </c>
      <c r="AAH161" s="0" t="n">
        <v>0</v>
      </c>
      <c r="AAI161" s="0" t="n">
        <v>0</v>
      </c>
      <c r="AAJ161" s="0" t="n">
        <v>0</v>
      </c>
      <c r="AAK161" s="0" t="n">
        <v>0</v>
      </c>
      <c r="AAL161" s="0" t="n">
        <v>0</v>
      </c>
      <c r="AAM161" s="0" t="n">
        <v>0</v>
      </c>
      <c r="AAN161" s="0" t="n">
        <v>12</v>
      </c>
      <c r="AAO161" s="0" t="n">
        <v>0</v>
      </c>
      <c r="AAP161" s="0" t="n">
        <v>0</v>
      </c>
    </row>
    <row r="162" customFormat="false" ht="15" hidden="false" customHeight="true" outlineLevel="0" collapsed="false">
      <c r="A162" s="1" t="n">
        <v>30696</v>
      </c>
      <c r="C162" s="20"/>
      <c r="D162" s="20"/>
      <c r="E162" s="20"/>
      <c r="F162" s="20"/>
      <c r="G162" s="20"/>
      <c r="H162" s="2" t="n">
        <v>1</v>
      </c>
      <c r="I162" s="2" t="n">
        <v>54</v>
      </c>
      <c r="J162" s="21"/>
      <c r="K162" s="21"/>
      <c r="L162" s="2" t="n">
        <v>1</v>
      </c>
      <c r="M162" s="2" t="n">
        <v>1</v>
      </c>
      <c r="N162" s="2" t="n">
        <v>1</v>
      </c>
      <c r="O162" s="2" t="n">
        <v>1</v>
      </c>
      <c r="P162" s="2" t="n">
        <v>1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f aca="false">IF(AE162&gt;27,1,0)</f>
        <v>1</v>
      </c>
      <c r="V162" s="2" t="n">
        <v>0</v>
      </c>
      <c r="W162" s="2" t="n">
        <v>1</v>
      </c>
      <c r="X162" s="2" t="n">
        <f aca="false">SUM(L162:W162)</f>
        <v>7</v>
      </c>
      <c r="Y162" s="2" t="n">
        <v>150</v>
      </c>
      <c r="Z162" s="2" t="n">
        <v>110</v>
      </c>
      <c r="AA162" s="2" t="n">
        <f aca="false">Y162-Z162</f>
        <v>40</v>
      </c>
      <c r="AB162" s="3" t="n">
        <f aca="false">Z162+((Y162-Z162)/3)</f>
        <v>123.333333333333</v>
      </c>
      <c r="AC162" s="2" t="n">
        <v>113.2</v>
      </c>
      <c r="AD162" s="2" t="n">
        <v>180</v>
      </c>
      <c r="AE162" s="24" t="n">
        <f aca="false">AC162/POWER((AD162/100),2)</f>
        <v>34.9382716049383</v>
      </c>
      <c r="AF162" s="3" t="n">
        <v>2</v>
      </c>
      <c r="AG162" s="2" t="n">
        <v>118</v>
      </c>
      <c r="AH162" s="2" t="n">
        <v>118</v>
      </c>
      <c r="AI162" s="3" t="n">
        <v>0.655555555555556</v>
      </c>
      <c r="AJ162" s="3" t="n">
        <v>1</v>
      </c>
      <c r="AK162" s="3" t="n">
        <v>122.5</v>
      </c>
      <c r="AL162" s="2" t="n">
        <v>36.3</v>
      </c>
      <c r="AM162" s="2" t="n">
        <v>41.1</v>
      </c>
      <c r="AN162" s="2" t="n">
        <v>72.1</v>
      </c>
      <c r="AO162" s="2" t="n">
        <v>20</v>
      </c>
      <c r="AP162" s="2" t="n">
        <v>46.2</v>
      </c>
      <c r="AQ162" s="2" t="n">
        <v>68.5</v>
      </c>
      <c r="AR162" s="2" t="n">
        <v>3.6</v>
      </c>
      <c r="AS162" s="2" t="n">
        <v>113</v>
      </c>
      <c r="AT162" s="2" t="n">
        <v>185</v>
      </c>
      <c r="AU162" s="2" t="n">
        <v>241</v>
      </c>
      <c r="AV162" s="2" t="n">
        <v>207</v>
      </c>
      <c r="AW162" s="2" t="n">
        <v>156</v>
      </c>
      <c r="AX162" s="2" t="n">
        <v>4</v>
      </c>
      <c r="AY162" s="2" t="n">
        <f aca="false">((AS162*15)+(AT162*30)+(AU162*30)+(AV162*30)+(AW162*15))-(AS162*120)</f>
        <v>9465</v>
      </c>
      <c r="AZ162" s="2" t="n">
        <f aca="false">((AS162*15)+(AT162*30)+(AU162*30)+(AV162*30)+(AW162*15))</f>
        <v>23025</v>
      </c>
      <c r="BA162" s="2" t="n">
        <v>5.83</v>
      </c>
      <c r="BB162" s="5" t="n">
        <f aca="false">10000/SQRT((AS162*BH162)*(AVERAGE(AS162:AW162)*AVERAGE(BH162:BL162)))</f>
        <v>1.93130958111905</v>
      </c>
      <c r="BC162" s="3" t="n">
        <f aca="false">(AS162*BH162)/405</f>
        <v>4.07358024691358</v>
      </c>
      <c r="BD162" s="3" t="n">
        <v>1</v>
      </c>
      <c r="BE162" s="3" t="n">
        <f aca="false">1/(LOG(BH162)+LOG(AS162))</f>
        <v>0.310806947215176</v>
      </c>
      <c r="BF162" s="3" t="n">
        <f aca="false">(BI162-BH162)/(AT162-AS162)</f>
        <v>0.855555555555556</v>
      </c>
      <c r="BG162" s="3" t="n">
        <f aca="false">(20*BH162)/((AS162/18)-3.5)</f>
        <v>105.12</v>
      </c>
      <c r="BH162" s="3" t="n">
        <v>14.6</v>
      </c>
      <c r="BI162" s="3" t="n">
        <v>76.2</v>
      </c>
      <c r="BJ162" s="3" t="n">
        <v>132</v>
      </c>
      <c r="BK162" s="3" t="n">
        <v>139</v>
      </c>
      <c r="BL162" s="3" t="n">
        <v>88.6</v>
      </c>
      <c r="BM162" s="3" t="n">
        <f aca="false">((BH162*15)+(BI162*30)+(BJ162*30)+(BK162*30)+(BL162*15))-(BH162*120)</f>
        <v>10212</v>
      </c>
      <c r="BN162" s="3" t="n">
        <f aca="false">((BH162*15)+(BI162*30)+(BJ162*30)+(BK162*30)+(BL162*15))</f>
        <v>11964</v>
      </c>
      <c r="BO162" s="3" t="n">
        <f aca="false">(1/BH162)</f>
        <v>0.0684931506849315</v>
      </c>
      <c r="BP162" s="3" t="n">
        <f aca="false">(BN162/AZ162)</f>
        <v>0.519609120521173</v>
      </c>
      <c r="BQ162" s="3" t="n">
        <f aca="false">(BB162*BP162)</f>
        <v>1.00352607289938</v>
      </c>
      <c r="BR162" s="5" t="n">
        <f aca="false">(BF162*BO162)</f>
        <v>0.058599695585997</v>
      </c>
      <c r="CA162" s="2" t="n">
        <v>117</v>
      </c>
      <c r="CB162" s="2" t="n">
        <v>0</v>
      </c>
      <c r="CC162" s="2" t="n">
        <v>28</v>
      </c>
      <c r="CD162" s="2" t="n">
        <v>1</v>
      </c>
      <c r="CE162" s="2" t="n">
        <v>53</v>
      </c>
      <c r="CF162" s="2" t="n">
        <v>0</v>
      </c>
      <c r="CG162" s="2" t="n">
        <v>36</v>
      </c>
      <c r="CH162" s="2" t="n">
        <v>181</v>
      </c>
      <c r="CI162" s="2" t="n">
        <v>1</v>
      </c>
      <c r="CJ162" s="2" t="n">
        <v>5</v>
      </c>
      <c r="CK162" s="2" t="n">
        <v>74</v>
      </c>
      <c r="CL162" s="2" t="n">
        <v>-5.58</v>
      </c>
      <c r="CM162" s="2" t="n">
        <v>146</v>
      </c>
      <c r="CN162" s="2" t="n">
        <v>50</v>
      </c>
      <c r="CO162" s="2" t="n">
        <v>449</v>
      </c>
      <c r="CP162" s="2" t="n">
        <v>1.03</v>
      </c>
      <c r="CQ162" s="2" t="n">
        <v>0.42</v>
      </c>
      <c r="CR162" s="2" t="n">
        <v>0.47</v>
      </c>
      <c r="CW162" s="3"/>
      <c r="CY162" s="22"/>
      <c r="EU162" s="3"/>
      <c r="EW162" s="22"/>
      <c r="HO162" s="2" t="n">
        <v>0</v>
      </c>
      <c r="HP162" s="2" t="n">
        <v>0</v>
      </c>
      <c r="HQ162" s="2" t="n">
        <v>0</v>
      </c>
      <c r="HR162" s="2" t="n">
        <v>0</v>
      </c>
      <c r="HS162" s="2" t="n">
        <v>20.8800048828125</v>
      </c>
      <c r="HT162" s="2" t="n">
        <v>1419.98840332031</v>
      </c>
      <c r="HU162" s="2" t="n">
        <v>0.14</v>
      </c>
      <c r="HV162" s="2" t="n">
        <v>5</v>
      </c>
      <c r="HW162" s="2" t="n">
        <v>2</v>
      </c>
      <c r="HX162" s="2" t="n">
        <v>2</v>
      </c>
      <c r="HY162" s="2" t="n">
        <v>1413.51000976563</v>
      </c>
      <c r="HZ162" s="2" t="n">
        <v>33.7700004577637</v>
      </c>
      <c r="IA162" s="2" t="n">
        <v>12.1300001144409</v>
      </c>
      <c r="IB162" s="2" t="n">
        <v>19.1100006103516</v>
      </c>
      <c r="IC162" s="2" t="n">
        <v>11.8500003814697</v>
      </c>
      <c r="ID162" s="2" t="n">
        <v>193.919998168945</v>
      </c>
      <c r="IE162" s="2" t="n">
        <v>23.5400009155273</v>
      </c>
      <c r="IF162" s="2" t="n">
        <v>36.1100006103516</v>
      </c>
      <c r="IG162" s="2" t="n">
        <v>3.48000001907349</v>
      </c>
      <c r="IH162" s="2" t="n">
        <v>64.5699996948242</v>
      </c>
      <c r="II162" s="2" t="n">
        <v>1.50999999046326</v>
      </c>
      <c r="IJ162" s="2" t="n">
        <v>30.4799995422363</v>
      </c>
      <c r="IK162" s="2" t="n">
        <v>2.17000007629395</v>
      </c>
      <c r="IL162" s="2" t="n">
        <v>10.0799999237061</v>
      </c>
      <c r="IM162" s="2" t="n">
        <v>8.64000034332275</v>
      </c>
      <c r="IN162" s="2" t="n">
        <v>4.61999988555908</v>
      </c>
      <c r="IO162" s="2" t="n">
        <v>3.07999992370605</v>
      </c>
      <c r="IP162" s="2" t="n">
        <v>6.84999990463257</v>
      </c>
      <c r="IQ162" s="2" t="n">
        <v>3.01999998092651</v>
      </c>
      <c r="IR162" s="2" t="n">
        <v>1.30999994277954</v>
      </c>
      <c r="IS162" s="2" t="n">
        <v>0.479999989271164</v>
      </c>
      <c r="IT162" s="2" t="n">
        <v>297.720001220703</v>
      </c>
      <c r="IU162" s="2" t="n">
        <v>7.1399998664856</v>
      </c>
      <c r="IV162" s="2" t="n">
        <v>0.310000002384186</v>
      </c>
      <c r="IW162" s="2" t="n">
        <v>130.110000610352</v>
      </c>
      <c r="IX162" s="2" t="n">
        <v>557.679992675781</v>
      </c>
      <c r="IY162" s="2" t="n">
        <v>1101.18005371094</v>
      </c>
      <c r="IZ162" s="2" t="n">
        <v>1304.19995117188</v>
      </c>
      <c r="JA162" s="2" t="n">
        <v>3.01999998092651</v>
      </c>
      <c r="JB162" s="2" t="n">
        <v>0.850000023841858</v>
      </c>
      <c r="JC162" s="2" t="n">
        <v>1.60000002384186</v>
      </c>
      <c r="JD162" s="2" t="n">
        <v>43.0900001525879</v>
      </c>
      <c r="JE162" s="2" t="n">
        <v>41.3699989318848</v>
      </c>
      <c r="JF162" s="2" t="n">
        <v>0.920000016689301</v>
      </c>
      <c r="JG162" s="2" t="n">
        <v>0.75</v>
      </c>
      <c r="JH162" s="2" t="n">
        <v>9.60999965667725</v>
      </c>
      <c r="JI162" s="2" t="n">
        <v>1.82000005245209</v>
      </c>
      <c r="JJ162" s="2" t="n">
        <v>0.629999995231628</v>
      </c>
      <c r="JK162" s="2" t="n">
        <v>1.33000004291534</v>
      </c>
      <c r="JL162" s="2" t="n">
        <v>114.23999786377</v>
      </c>
      <c r="JM162" s="2" t="n">
        <v>0.709999978542328</v>
      </c>
      <c r="JN162" s="2" t="n">
        <v>10.4799995422363</v>
      </c>
      <c r="JO162" s="2" t="n">
        <v>903.77001953125</v>
      </c>
      <c r="JP162" s="2" t="n">
        <v>882.830017089844</v>
      </c>
      <c r="JQ162" s="2" t="n">
        <v>8.5600004196167</v>
      </c>
      <c r="JR162" s="2" t="n">
        <v>562.590026855469</v>
      </c>
      <c r="JS162" s="2" t="n">
        <v>38.8699989318848</v>
      </c>
      <c r="JT162" s="2" t="n">
        <v>2960.77001953125</v>
      </c>
      <c r="JU162" s="2" t="n">
        <v>142.889999389648</v>
      </c>
      <c r="JV162" s="2" t="n">
        <v>36.6500015258789</v>
      </c>
      <c r="JW162" s="2" t="n">
        <v>3.53999996185303</v>
      </c>
      <c r="JX162" s="2" t="n">
        <v>2.00999999046326</v>
      </c>
      <c r="JY162" s="2" t="n">
        <v>2.72000002861023</v>
      </c>
      <c r="JZ162" s="2" t="n">
        <v>0.469999998807907</v>
      </c>
      <c r="KA162" s="2" t="n">
        <v>3.03999996185303</v>
      </c>
      <c r="KB162" s="2" t="n">
        <v>0.5</v>
      </c>
      <c r="KC162" s="2" t="n">
        <v>7.3899998664856</v>
      </c>
      <c r="KD162" s="2" t="n">
        <v>2.96000003814697</v>
      </c>
      <c r="KE162" s="2" t="n">
        <v>10.3599996566772</v>
      </c>
      <c r="KF162" s="2" t="n">
        <v>13.460000038147</v>
      </c>
      <c r="KG162" s="2" t="n">
        <v>6.61999988555908</v>
      </c>
      <c r="KH162" s="2" t="n">
        <v>81.7300033569336</v>
      </c>
      <c r="KI162" s="2" t="n">
        <v>25.3299999237061</v>
      </c>
      <c r="KJ162" s="2" t="n">
        <v>46.8600006103516</v>
      </c>
      <c r="KK162" s="2" t="n">
        <v>11.7700004577637</v>
      </c>
      <c r="KL162" s="2" t="n">
        <v>2349261.13</v>
      </c>
      <c r="KM162" s="2" t="n">
        <v>12114.58984375</v>
      </c>
      <c r="KN162" s="2" t="n">
        <v>24.4300003051758</v>
      </c>
      <c r="KO162" s="2" t="n">
        <v>0.0900000035762787</v>
      </c>
      <c r="KP162" s="2" t="n">
        <v>0.0599999986588955</v>
      </c>
      <c r="KQ162" s="2" t="n">
        <v>0.0599999986588955</v>
      </c>
      <c r="KR162" s="2" t="n">
        <v>0.119999997317791</v>
      </c>
      <c r="KS162" s="2" t="n">
        <v>0.189999997615814</v>
      </c>
      <c r="KT162" s="2" t="n">
        <v>0.0799999982118607</v>
      </c>
      <c r="KU162" s="2" t="n">
        <v>0.5</v>
      </c>
      <c r="KV162" s="2" t="n">
        <v>0.730000019073486</v>
      </c>
      <c r="KW162" s="2" t="n">
        <v>5.90000009536743</v>
      </c>
      <c r="KX162" s="2" t="n">
        <v>5.21999979019165</v>
      </c>
      <c r="KY162" s="2" t="n">
        <v>2.46000003814697</v>
      </c>
      <c r="KZ162" s="2" t="n">
        <v>1.98000001907349</v>
      </c>
      <c r="LA162" s="2" t="n">
        <v>0.610000014305115</v>
      </c>
      <c r="LB162" s="2" t="n">
        <v>0.0399999991059303</v>
      </c>
      <c r="LC162" s="2" t="n">
        <v>11.3299999237061</v>
      </c>
      <c r="LD162" s="2" t="n">
        <v>7.01999998092651</v>
      </c>
      <c r="LE162" s="2" t="n">
        <v>0.620000004768372</v>
      </c>
      <c r="LF162" s="2" t="n">
        <v>0.0700000002980232</v>
      </c>
      <c r="LG162" s="2" t="n">
        <v>0</v>
      </c>
      <c r="LH162" s="2" t="n">
        <v>5.30999994277954</v>
      </c>
      <c r="LI162" s="2" t="n">
        <v>2.97000002861023</v>
      </c>
      <c r="LJ162" s="2" t="n">
        <v>0.0599999986588955</v>
      </c>
      <c r="LK162" s="2" t="n">
        <v>0.140000000596046</v>
      </c>
      <c r="LL162" s="2" t="n">
        <v>0.300000011920929</v>
      </c>
      <c r="LM162" s="2" t="n">
        <v>0.239999994635582</v>
      </c>
      <c r="LN162" s="2" t="n">
        <v>0</v>
      </c>
      <c r="LO162" s="2" t="n">
        <v>0.0299999993294477</v>
      </c>
      <c r="LP162" s="2" t="n">
        <v>0.0199999995529652</v>
      </c>
      <c r="LQ162" s="2" t="n">
        <v>0</v>
      </c>
      <c r="LR162" s="2" t="n">
        <v>0</v>
      </c>
      <c r="LS162" s="2" t="n">
        <v>0</v>
      </c>
      <c r="LT162" s="2" t="n">
        <v>0</v>
      </c>
      <c r="LU162" s="2" t="n">
        <v>0</v>
      </c>
      <c r="LV162" s="2" t="n">
        <v>113.070327758789</v>
      </c>
      <c r="MC162" s="0" t="n">
        <v>0</v>
      </c>
      <c r="MD162" s="0" t="n">
        <v>0</v>
      </c>
      <c r="ME162" s="0" t="n">
        <v>0</v>
      </c>
      <c r="MF162" s="0" t="n">
        <v>0</v>
      </c>
      <c r="MG162" s="0" t="n">
        <v>0</v>
      </c>
      <c r="MH162" s="0" t="n">
        <v>0</v>
      </c>
      <c r="MI162" s="0" t="n">
        <v>0</v>
      </c>
      <c r="MJ162" s="0" t="n">
        <v>0</v>
      </c>
      <c r="MK162" s="0" t="n">
        <v>32</v>
      </c>
      <c r="ML162" s="0" t="n">
        <v>9</v>
      </c>
      <c r="MM162" s="0" t="n">
        <v>0</v>
      </c>
      <c r="MN162" s="0" t="n">
        <v>0</v>
      </c>
      <c r="MO162" s="0" t="n">
        <v>0</v>
      </c>
      <c r="MP162" s="0" t="n">
        <v>0</v>
      </c>
      <c r="MQ162" s="0" t="n">
        <v>0</v>
      </c>
      <c r="MR162" s="0" t="n">
        <v>0</v>
      </c>
      <c r="MS162" s="0" t="n">
        <v>9</v>
      </c>
      <c r="MT162" s="0" t="n">
        <v>0</v>
      </c>
      <c r="MU162" s="0" t="n">
        <v>22</v>
      </c>
      <c r="MV162" s="0" t="n">
        <v>15</v>
      </c>
      <c r="MW162" s="0" t="n">
        <v>0</v>
      </c>
      <c r="MX162" s="0" t="n">
        <v>931</v>
      </c>
      <c r="MY162" s="0" t="n">
        <v>0</v>
      </c>
      <c r="MZ162" s="0" t="n">
        <v>0</v>
      </c>
      <c r="NA162" s="0" t="n">
        <v>0</v>
      </c>
      <c r="NB162" s="0" t="n">
        <v>0</v>
      </c>
      <c r="NC162" s="0" t="n">
        <v>0</v>
      </c>
      <c r="ND162" s="0" t="n">
        <v>0</v>
      </c>
      <c r="NE162" s="0" t="n">
        <v>0</v>
      </c>
      <c r="NF162" s="0" t="n">
        <v>0</v>
      </c>
      <c r="NG162" s="0" t="n">
        <v>0</v>
      </c>
      <c r="NH162" s="0" t="n">
        <v>91</v>
      </c>
      <c r="NI162" s="0" t="n">
        <v>0</v>
      </c>
      <c r="NJ162" s="0" t="n">
        <v>0</v>
      </c>
      <c r="NK162" s="0" t="n">
        <v>0</v>
      </c>
      <c r="NL162" s="0" t="n">
        <v>0</v>
      </c>
      <c r="NM162" s="0" t="n">
        <v>0</v>
      </c>
      <c r="NN162" s="0" t="n">
        <v>0</v>
      </c>
      <c r="NO162" s="0" t="n">
        <v>0</v>
      </c>
      <c r="NP162" s="0" t="n">
        <v>0</v>
      </c>
      <c r="NQ162" s="0" t="n">
        <v>0</v>
      </c>
      <c r="NR162" s="0" t="n">
        <v>0</v>
      </c>
      <c r="NS162" s="0" t="n">
        <v>279</v>
      </c>
      <c r="NT162" s="0" t="n">
        <v>0</v>
      </c>
      <c r="NU162" s="0" t="n">
        <v>0</v>
      </c>
      <c r="NV162" s="0" t="n">
        <v>0</v>
      </c>
      <c r="NW162" s="0" t="n">
        <v>48</v>
      </c>
      <c r="NX162" s="0" t="n">
        <v>4</v>
      </c>
      <c r="NY162" s="0" t="n">
        <v>389</v>
      </c>
      <c r="NZ162" s="0" t="n">
        <v>0</v>
      </c>
      <c r="OA162" s="0" t="n">
        <v>0</v>
      </c>
      <c r="OB162" s="0" t="n">
        <v>0</v>
      </c>
      <c r="OC162" s="0" t="n">
        <v>0</v>
      </c>
      <c r="OD162" s="0" t="n">
        <v>0</v>
      </c>
      <c r="OE162" s="0" t="n">
        <v>0</v>
      </c>
      <c r="OF162" s="0" t="n">
        <v>106</v>
      </c>
      <c r="OG162" s="0" t="n">
        <v>347</v>
      </c>
      <c r="OH162" s="0" t="n">
        <v>0</v>
      </c>
      <c r="OI162" s="0" t="n">
        <v>0</v>
      </c>
      <c r="OJ162" s="0" t="n">
        <v>0</v>
      </c>
      <c r="OK162" s="0" t="n">
        <v>0</v>
      </c>
      <c r="OL162" s="0" t="n">
        <v>0</v>
      </c>
      <c r="OM162" s="0" t="n">
        <v>0</v>
      </c>
      <c r="ON162" s="0" t="n">
        <v>0</v>
      </c>
      <c r="OO162" s="0" t="n">
        <v>0</v>
      </c>
      <c r="OP162" s="0" t="n">
        <v>0</v>
      </c>
      <c r="OQ162" s="0" t="n">
        <v>0</v>
      </c>
      <c r="OR162" s="0" t="n">
        <v>0</v>
      </c>
      <c r="OS162" s="0" t="n">
        <v>0</v>
      </c>
      <c r="OT162" s="0" t="n">
        <v>0</v>
      </c>
      <c r="OU162" s="0" t="n">
        <v>0</v>
      </c>
      <c r="OV162" s="0" t="n">
        <v>0</v>
      </c>
      <c r="OW162" s="0" t="n">
        <v>0</v>
      </c>
      <c r="OX162" s="0" t="n">
        <v>0</v>
      </c>
      <c r="OY162" s="0" t="n">
        <v>0</v>
      </c>
      <c r="OZ162" s="0" t="n">
        <v>0</v>
      </c>
      <c r="PA162" s="0" t="n">
        <v>0</v>
      </c>
      <c r="PB162" s="0" t="n">
        <v>13</v>
      </c>
      <c r="PC162" s="0" t="n">
        <v>0</v>
      </c>
      <c r="PD162" s="0" t="n">
        <v>0</v>
      </c>
      <c r="PE162" s="0" t="n">
        <v>0</v>
      </c>
      <c r="PF162" s="0" t="n">
        <v>0</v>
      </c>
      <c r="PG162" s="0" t="n">
        <v>0</v>
      </c>
      <c r="PH162" s="0" t="n">
        <v>0</v>
      </c>
      <c r="PI162" s="0" t="n">
        <v>0</v>
      </c>
      <c r="PJ162" s="0" t="n">
        <v>1012</v>
      </c>
      <c r="PK162" s="0" t="n">
        <v>0</v>
      </c>
      <c r="PL162" s="0" t="n">
        <v>0</v>
      </c>
      <c r="PM162" s="0" t="n">
        <v>0</v>
      </c>
      <c r="PN162" s="0" t="n">
        <v>0</v>
      </c>
      <c r="PO162" s="0" t="n">
        <v>0</v>
      </c>
      <c r="PP162" s="0" t="n">
        <v>0</v>
      </c>
      <c r="PQ162" s="0" t="n">
        <v>104</v>
      </c>
      <c r="PR162" s="0" t="n">
        <v>0</v>
      </c>
      <c r="PS162" s="0" t="n">
        <v>0</v>
      </c>
      <c r="PT162" s="0" t="n">
        <v>0</v>
      </c>
      <c r="PU162" s="0" t="n">
        <v>0</v>
      </c>
      <c r="PV162" s="0" t="n">
        <v>11</v>
      </c>
      <c r="PW162" s="0" t="n">
        <v>39</v>
      </c>
      <c r="PX162" s="0" t="n">
        <v>213</v>
      </c>
      <c r="PY162" s="0" t="n">
        <v>0</v>
      </c>
      <c r="PZ162" s="0" t="n">
        <v>0</v>
      </c>
      <c r="QA162" s="0" t="n">
        <v>0</v>
      </c>
      <c r="QB162" s="0" t="n">
        <v>0</v>
      </c>
      <c r="QC162" s="0" t="n">
        <v>0</v>
      </c>
      <c r="QD162" s="0" t="n">
        <v>0</v>
      </c>
      <c r="QE162" s="0" t="n">
        <v>0</v>
      </c>
      <c r="QF162" s="0" t="n">
        <v>0</v>
      </c>
      <c r="QG162" s="0" t="n">
        <v>0</v>
      </c>
      <c r="QH162" s="0" t="n">
        <v>0</v>
      </c>
      <c r="QI162" s="0" t="n">
        <v>0</v>
      </c>
      <c r="QJ162" s="0" t="n">
        <v>0</v>
      </c>
      <c r="QK162" s="0" t="n">
        <v>2</v>
      </c>
      <c r="QL162" s="0" t="n">
        <v>0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407</v>
      </c>
      <c r="QR162" s="0" t="n">
        <v>0</v>
      </c>
      <c r="QS162" s="0" t="n">
        <v>0</v>
      </c>
      <c r="QT162" s="0" t="n">
        <v>0</v>
      </c>
      <c r="QU162" s="0" t="n">
        <v>0</v>
      </c>
      <c r="QV162" s="0" t="n">
        <v>0</v>
      </c>
      <c r="QW162" s="0" t="n">
        <v>0</v>
      </c>
      <c r="QX162" s="0" t="n">
        <v>0</v>
      </c>
      <c r="QY162" s="0" t="n">
        <v>0</v>
      </c>
      <c r="QZ162" s="0" t="n">
        <v>20</v>
      </c>
      <c r="RA162" s="0" t="n">
        <v>0</v>
      </c>
      <c r="RB162" s="0" t="n">
        <v>0</v>
      </c>
      <c r="RC162" s="0" t="n">
        <v>0</v>
      </c>
      <c r="RD162" s="0" t="n">
        <v>318</v>
      </c>
      <c r="RE162" s="0" t="n">
        <v>0</v>
      </c>
      <c r="RF162" s="0" t="n">
        <v>0</v>
      </c>
      <c r="RG162" s="0" t="n">
        <v>63</v>
      </c>
      <c r="RH162" s="0" t="n">
        <v>0</v>
      </c>
      <c r="RI162" s="0" t="n">
        <v>0</v>
      </c>
      <c r="RJ162" s="0" t="n">
        <v>0</v>
      </c>
      <c r="RK162" s="0" t="n">
        <v>0</v>
      </c>
      <c r="RL162" s="0" t="n">
        <v>1337</v>
      </c>
      <c r="RM162" s="0" t="n">
        <v>0</v>
      </c>
      <c r="RN162" s="0" t="n">
        <v>0</v>
      </c>
      <c r="RO162" s="0" t="n">
        <v>0</v>
      </c>
      <c r="RP162" s="0" t="n">
        <v>0</v>
      </c>
      <c r="RQ162" s="0" t="n">
        <v>0</v>
      </c>
      <c r="RR162" s="0" t="n">
        <v>0</v>
      </c>
      <c r="RS162" s="0" t="n">
        <v>0</v>
      </c>
      <c r="RT162" s="0" t="n">
        <v>0</v>
      </c>
      <c r="RU162" s="0" t="n">
        <v>0</v>
      </c>
      <c r="RV162" s="0" t="n">
        <v>0</v>
      </c>
      <c r="RW162" s="0" t="n">
        <v>0</v>
      </c>
      <c r="RX162" s="0" t="n">
        <v>0</v>
      </c>
      <c r="RY162" s="0" t="n">
        <v>89</v>
      </c>
      <c r="RZ162" s="0" t="n">
        <v>0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36</v>
      </c>
      <c r="SF162" s="0" t="n">
        <v>0</v>
      </c>
      <c r="SG162" s="0" t="n">
        <v>0</v>
      </c>
      <c r="SH162" s="0" t="n">
        <v>0</v>
      </c>
      <c r="SI162" s="0" t="n">
        <v>0</v>
      </c>
      <c r="SJ162" s="0" t="n">
        <v>0</v>
      </c>
      <c r="SK162" s="0" t="n">
        <v>0</v>
      </c>
      <c r="SL162" s="0" t="n">
        <v>41</v>
      </c>
      <c r="SM162" s="0" t="n">
        <v>19732</v>
      </c>
      <c r="SN162" s="0" t="n">
        <v>0</v>
      </c>
      <c r="SO162" s="0" t="n">
        <v>0</v>
      </c>
      <c r="SP162" s="0" t="n">
        <v>0</v>
      </c>
      <c r="SQ162" s="0" t="n">
        <v>0</v>
      </c>
      <c r="SR162" s="0" t="n">
        <v>0</v>
      </c>
      <c r="SS162" s="0" t="n">
        <v>0</v>
      </c>
      <c r="ST162" s="0" t="n">
        <v>0</v>
      </c>
      <c r="SU162" s="0" t="n">
        <v>0</v>
      </c>
      <c r="SV162" s="0" t="n">
        <v>0</v>
      </c>
      <c r="SW162" s="0" t="n">
        <v>0</v>
      </c>
      <c r="SX162" s="0" t="n">
        <v>0</v>
      </c>
      <c r="SY162" s="0" t="n">
        <v>0</v>
      </c>
      <c r="SZ162" s="0" t="n">
        <v>27</v>
      </c>
      <c r="TA162" s="0" t="n">
        <v>0</v>
      </c>
      <c r="TB162" s="0" t="n">
        <v>0</v>
      </c>
      <c r="TC162" s="0" t="n">
        <v>0</v>
      </c>
      <c r="TD162" s="0" t="n">
        <v>0</v>
      </c>
      <c r="TE162" s="0" t="n">
        <v>358</v>
      </c>
      <c r="TF162" s="0" t="n">
        <v>0</v>
      </c>
      <c r="TG162" s="0" t="n">
        <v>0</v>
      </c>
      <c r="TH162" s="0" t="n">
        <v>0</v>
      </c>
      <c r="TI162" s="0" t="n">
        <v>123</v>
      </c>
      <c r="TJ162" s="0" t="n">
        <v>0</v>
      </c>
      <c r="TK162" s="0" t="n">
        <v>0</v>
      </c>
      <c r="TL162" s="0" t="n">
        <v>642</v>
      </c>
      <c r="TM162" s="0" t="n">
        <v>0</v>
      </c>
      <c r="TN162" s="0" t="n">
        <v>0</v>
      </c>
      <c r="TO162" s="0" t="n">
        <v>0</v>
      </c>
      <c r="TP162" s="0" t="n">
        <v>13</v>
      </c>
      <c r="TQ162" s="0" t="n">
        <v>0</v>
      </c>
      <c r="TR162" s="0" t="n">
        <v>57</v>
      </c>
      <c r="TS162" s="0" t="n">
        <v>0</v>
      </c>
      <c r="TT162" s="0" t="n">
        <v>10</v>
      </c>
      <c r="TU162" s="0" t="n">
        <v>0</v>
      </c>
      <c r="TV162" s="0" t="n">
        <v>0</v>
      </c>
      <c r="TW162" s="0" t="n">
        <v>30</v>
      </c>
      <c r="TX162" s="0" t="n">
        <v>0</v>
      </c>
      <c r="TY162" s="0" t="n">
        <v>0</v>
      </c>
      <c r="TZ162" s="0" t="n">
        <v>31</v>
      </c>
      <c r="UA162" s="0" t="n">
        <v>98</v>
      </c>
      <c r="UB162" s="0" t="n">
        <v>0</v>
      </c>
      <c r="UC162" s="0" t="n">
        <v>0</v>
      </c>
      <c r="UD162" s="0" t="n">
        <v>0</v>
      </c>
      <c r="UE162" s="0" t="n">
        <v>0</v>
      </c>
      <c r="UF162" s="0" t="n">
        <v>0</v>
      </c>
      <c r="UG162" s="0" t="n">
        <v>0</v>
      </c>
      <c r="UH162" s="0" t="n">
        <v>0</v>
      </c>
      <c r="UI162" s="0" t="n">
        <v>0</v>
      </c>
      <c r="UJ162" s="0" t="n">
        <v>0</v>
      </c>
      <c r="UK162" s="0" t="n">
        <v>18</v>
      </c>
      <c r="UL162" s="0" t="n">
        <v>1517</v>
      </c>
      <c r="UM162" s="0" t="n">
        <v>90</v>
      </c>
      <c r="UN162" s="0" t="n">
        <v>0</v>
      </c>
      <c r="UO162" s="0" t="n">
        <v>0</v>
      </c>
      <c r="UP162" s="0" t="n">
        <v>0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0</v>
      </c>
      <c r="UV162" s="0" t="n">
        <v>0</v>
      </c>
      <c r="UW162" s="0" t="n">
        <v>0</v>
      </c>
      <c r="UX162" s="0" t="n">
        <v>0</v>
      </c>
      <c r="UY162" s="0" t="n">
        <v>0</v>
      </c>
      <c r="UZ162" s="0" t="n">
        <v>0</v>
      </c>
      <c r="VA162" s="0" t="n">
        <v>0</v>
      </c>
      <c r="VB162" s="0" t="n">
        <v>0</v>
      </c>
      <c r="VC162" s="0" t="n">
        <v>0</v>
      </c>
      <c r="VD162" s="0" t="n">
        <v>0</v>
      </c>
      <c r="VE162" s="0" t="n">
        <v>0</v>
      </c>
      <c r="VF162" s="0" t="n">
        <v>0</v>
      </c>
      <c r="VG162" s="0" t="n">
        <v>0</v>
      </c>
      <c r="VH162" s="0" t="n">
        <v>0</v>
      </c>
      <c r="VI162" s="0" t="n">
        <v>0</v>
      </c>
      <c r="VJ162" s="0" t="n">
        <v>0</v>
      </c>
      <c r="VK162" s="0" t="n">
        <v>16</v>
      </c>
      <c r="VL162" s="0" t="n">
        <v>0</v>
      </c>
      <c r="VM162" s="0" t="n">
        <v>0</v>
      </c>
      <c r="VN162" s="0" t="n">
        <v>0</v>
      </c>
      <c r="VO162" s="0" t="n">
        <v>0</v>
      </c>
      <c r="VP162" s="0" t="n">
        <v>0</v>
      </c>
      <c r="VQ162" s="0" t="n">
        <v>0</v>
      </c>
      <c r="VR162" s="0" t="n">
        <v>46</v>
      </c>
      <c r="VS162" s="0" t="n">
        <v>0</v>
      </c>
      <c r="VT162" s="0" t="n">
        <v>0</v>
      </c>
      <c r="VU162" s="0" t="n">
        <v>16</v>
      </c>
      <c r="VV162" s="0" t="n">
        <v>0</v>
      </c>
      <c r="VW162" s="0" t="n">
        <v>4</v>
      </c>
      <c r="VX162" s="0" t="n">
        <v>0</v>
      </c>
      <c r="VY162" s="0" t="n">
        <v>0</v>
      </c>
      <c r="VZ162" s="0" t="n">
        <v>14</v>
      </c>
      <c r="WA162" s="0" t="n">
        <v>0</v>
      </c>
      <c r="WB162" s="0" t="n">
        <v>0</v>
      </c>
      <c r="WC162" s="0" t="n">
        <v>0</v>
      </c>
      <c r="WD162" s="0" t="n">
        <v>0</v>
      </c>
      <c r="WE162" s="0" t="n">
        <v>0</v>
      </c>
      <c r="WF162" s="0" t="n">
        <v>432</v>
      </c>
      <c r="WG162" s="0" t="n">
        <v>0</v>
      </c>
      <c r="WH162" s="0" t="n">
        <v>0</v>
      </c>
      <c r="WI162" s="0" t="n">
        <v>0</v>
      </c>
      <c r="WJ162" s="0" t="n">
        <v>0</v>
      </c>
      <c r="WK162" s="0" t="n">
        <v>0</v>
      </c>
      <c r="WL162" s="0" t="n">
        <v>0</v>
      </c>
      <c r="WM162" s="0" t="n">
        <v>0</v>
      </c>
      <c r="WN162" s="0" t="n">
        <v>0</v>
      </c>
      <c r="WO162" s="0" t="n">
        <v>0</v>
      </c>
      <c r="WP162" s="0" t="n">
        <v>185</v>
      </c>
      <c r="WQ162" s="0" t="n">
        <v>17695</v>
      </c>
      <c r="WR162" s="0" t="n">
        <v>0</v>
      </c>
      <c r="WS162" s="0" t="n">
        <v>0</v>
      </c>
      <c r="WT162" s="0" t="n">
        <v>0</v>
      </c>
      <c r="WU162" s="0" t="n">
        <v>0</v>
      </c>
      <c r="WV162" s="0" t="n">
        <v>0</v>
      </c>
      <c r="WW162" s="0" t="n">
        <v>0</v>
      </c>
      <c r="WX162" s="0" t="n">
        <v>0</v>
      </c>
      <c r="WY162" s="0" t="n">
        <v>0</v>
      </c>
      <c r="WZ162" s="0" t="n">
        <v>0</v>
      </c>
      <c r="XA162" s="0" t="n">
        <v>0</v>
      </c>
      <c r="XB162" s="0" t="n">
        <v>0</v>
      </c>
      <c r="XC162" s="0" t="n">
        <v>0</v>
      </c>
      <c r="XD162" s="0" t="n">
        <v>0</v>
      </c>
      <c r="XE162" s="0" t="n">
        <v>0</v>
      </c>
      <c r="XF162" s="0" t="n">
        <v>0</v>
      </c>
      <c r="XG162" s="0" t="n">
        <v>0</v>
      </c>
      <c r="XH162" s="0" t="n">
        <v>0</v>
      </c>
      <c r="XI162" s="0" t="n">
        <v>0</v>
      </c>
      <c r="XJ162" s="0" t="n">
        <v>0</v>
      </c>
      <c r="XK162" s="0" t="n">
        <v>0</v>
      </c>
      <c r="XL162" s="0" t="n">
        <v>0</v>
      </c>
      <c r="XM162" s="0" t="n">
        <v>0</v>
      </c>
      <c r="XN162" s="0" t="n">
        <v>343</v>
      </c>
      <c r="XO162" s="0" t="n">
        <v>1316</v>
      </c>
      <c r="XP162" s="0" t="n">
        <v>0</v>
      </c>
      <c r="XQ162" s="0" t="n">
        <v>16</v>
      </c>
      <c r="XR162" s="0" t="n">
        <v>0</v>
      </c>
      <c r="XS162" s="0" t="n">
        <v>0</v>
      </c>
      <c r="XT162" s="0" t="n">
        <v>0</v>
      </c>
      <c r="XU162" s="0" t="n">
        <v>0</v>
      </c>
      <c r="XV162" s="0" t="n">
        <v>6</v>
      </c>
      <c r="XW162" s="0" t="n">
        <v>0</v>
      </c>
      <c r="XX162" s="0" t="n">
        <v>0</v>
      </c>
      <c r="XY162" s="0" t="n">
        <v>62</v>
      </c>
      <c r="XZ162" s="0" t="n">
        <v>0</v>
      </c>
      <c r="YA162" s="0" t="n">
        <v>0</v>
      </c>
      <c r="YB162" s="0" t="n">
        <v>34</v>
      </c>
      <c r="YC162" s="0" t="n">
        <v>0</v>
      </c>
      <c r="YD162" s="0" t="n">
        <v>0</v>
      </c>
      <c r="YE162" s="0" t="n">
        <v>0</v>
      </c>
      <c r="YF162" s="0" t="n">
        <v>0</v>
      </c>
      <c r="YG162" s="0" t="n">
        <v>0</v>
      </c>
      <c r="YH162" s="0" t="n">
        <v>201</v>
      </c>
      <c r="YI162" s="0" t="n">
        <v>1144</v>
      </c>
      <c r="YJ162" s="0" t="n">
        <v>0</v>
      </c>
      <c r="YK162" s="0" t="n">
        <v>47</v>
      </c>
      <c r="YL162" s="0" t="n">
        <v>572</v>
      </c>
      <c r="YM162" s="0" t="n">
        <v>0</v>
      </c>
      <c r="YN162" s="0" t="n">
        <v>0</v>
      </c>
      <c r="YO162" s="0" t="n">
        <v>0</v>
      </c>
      <c r="YP162" s="0" t="n">
        <v>0</v>
      </c>
      <c r="YQ162" s="0" t="n">
        <v>0</v>
      </c>
      <c r="YR162" s="0" t="n">
        <v>0</v>
      </c>
      <c r="YS162" s="0" t="n">
        <v>0</v>
      </c>
      <c r="YT162" s="0" t="n">
        <v>0</v>
      </c>
      <c r="YU162" s="0" t="n">
        <v>61</v>
      </c>
      <c r="YV162" s="0" t="n">
        <v>0</v>
      </c>
      <c r="YW162" s="0" t="n">
        <v>0</v>
      </c>
      <c r="YX162" s="0" t="n">
        <v>0</v>
      </c>
      <c r="YY162" s="0" t="n">
        <v>0</v>
      </c>
      <c r="YZ162" s="0" t="n">
        <v>168</v>
      </c>
      <c r="ZA162" s="0" t="n">
        <v>0</v>
      </c>
      <c r="ZB162" s="0" t="n">
        <v>0</v>
      </c>
      <c r="ZC162" s="0" t="n">
        <v>0</v>
      </c>
      <c r="ZD162" s="0" t="n">
        <v>0</v>
      </c>
      <c r="ZE162" s="0" t="n">
        <v>0</v>
      </c>
      <c r="ZF162" s="0" t="n">
        <v>0</v>
      </c>
      <c r="ZG162" s="0" t="n">
        <v>0</v>
      </c>
      <c r="ZH162" s="0" t="n">
        <v>0</v>
      </c>
      <c r="ZI162" s="0" t="n">
        <v>0</v>
      </c>
      <c r="ZJ162" s="0" t="n">
        <v>0</v>
      </c>
      <c r="ZK162" s="0" t="n">
        <v>0</v>
      </c>
      <c r="ZL162" s="0" t="n">
        <v>0</v>
      </c>
      <c r="ZM162" s="0" t="n">
        <v>0</v>
      </c>
      <c r="ZN162" s="0" t="n">
        <v>0</v>
      </c>
      <c r="ZO162" s="0" t="n">
        <v>0</v>
      </c>
      <c r="ZP162" s="0" t="n">
        <v>5143</v>
      </c>
      <c r="ZQ162" s="0" t="n">
        <v>295</v>
      </c>
      <c r="ZR162" s="0" t="n">
        <v>0</v>
      </c>
      <c r="ZS162" s="0" t="n">
        <v>10</v>
      </c>
      <c r="ZT162" s="0" t="n">
        <v>51</v>
      </c>
      <c r="ZU162" s="0" t="n">
        <v>0</v>
      </c>
      <c r="ZV162" s="0" t="n">
        <v>0</v>
      </c>
      <c r="ZW162" s="0" t="n">
        <v>0</v>
      </c>
      <c r="ZX162" s="0" t="n">
        <v>6</v>
      </c>
      <c r="ZY162" s="0" t="n">
        <v>0</v>
      </c>
      <c r="ZZ162" s="0" t="n">
        <v>0</v>
      </c>
      <c r="AAA162" s="0" t="n">
        <v>0</v>
      </c>
      <c r="AAB162" s="0" t="n">
        <v>0</v>
      </c>
      <c r="AAC162" s="0" t="n">
        <v>0</v>
      </c>
      <c r="AAD162" s="0" t="n">
        <v>16</v>
      </c>
      <c r="AAE162" s="0" t="n">
        <v>0</v>
      </c>
      <c r="AAF162" s="0" t="n">
        <v>0</v>
      </c>
      <c r="AAG162" s="0" t="n">
        <v>0</v>
      </c>
      <c r="AAH162" s="0" t="n">
        <v>0</v>
      </c>
      <c r="AAI162" s="0" t="n">
        <v>0</v>
      </c>
      <c r="AAJ162" s="0" t="n">
        <v>8476</v>
      </c>
      <c r="AAK162" s="0" t="n">
        <v>0</v>
      </c>
      <c r="AAL162" s="0" t="n">
        <v>0</v>
      </c>
      <c r="AAM162" s="0" t="n">
        <v>0</v>
      </c>
      <c r="AAN162" s="0" t="n">
        <v>686</v>
      </c>
      <c r="AAO162" s="0" t="n">
        <v>0</v>
      </c>
      <c r="AAP162" s="0" t="n">
        <v>0</v>
      </c>
    </row>
    <row r="163" customFormat="false" ht="15" hidden="false" customHeight="true" outlineLevel="0" collapsed="false">
      <c r="A163" s="1" t="n">
        <v>30629</v>
      </c>
      <c r="C163" s="20"/>
      <c r="D163" s="20"/>
      <c r="E163" s="20"/>
      <c r="F163" s="20"/>
      <c r="G163" s="20"/>
      <c r="H163" s="2" t="n">
        <v>1</v>
      </c>
      <c r="I163" s="2" t="n">
        <v>44</v>
      </c>
      <c r="J163" s="21"/>
      <c r="K163" s="21"/>
      <c r="L163" s="2" t="n">
        <v>1</v>
      </c>
      <c r="M163" s="2" t="n">
        <v>1</v>
      </c>
      <c r="N163" s="2" t="n">
        <v>0</v>
      </c>
      <c r="O163" s="2" t="n">
        <v>1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1</v>
      </c>
      <c r="V163" s="2" t="n">
        <v>0</v>
      </c>
      <c r="W163" s="2" t="n">
        <v>1</v>
      </c>
      <c r="X163" s="2" t="n">
        <f aca="false">SUM(L163:W163)</f>
        <v>5</v>
      </c>
      <c r="Y163" s="2" t="n">
        <v>140</v>
      </c>
      <c r="Z163" s="2" t="n">
        <v>90</v>
      </c>
      <c r="AA163" s="2" t="n">
        <f aca="false">Y163-Z163</f>
        <v>50</v>
      </c>
      <c r="AB163" s="3" t="n">
        <f aca="false">Z163+((Y163-Z163)/3)</f>
        <v>106.666666666667</v>
      </c>
      <c r="AC163" s="4" t="n">
        <v>110.2</v>
      </c>
      <c r="AD163" s="4" t="n">
        <v>161</v>
      </c>
      <c r="AE163" s="3" t="n">
        <v>42.5137919061765</v>
      </c>
      <c r="AF163" s="3" t="n">
        <v>2</v>
      </c>
      <c r="AG163" s="4" t="n">
        <v>115.5</v>
      </c>
      <c r="AH163" s="4" t="n">
        <v>123.5</v>
      </c>
      <c r="AI163" s="3" t="n">
        <v>0.717391304347826</v>
      </c>
      <c r="AJ163" s="3" t="n">
        <v>0.935222672064777</v>
      </c>
      <c r="AL163" s="4" t="n">
        <v>36.3</v>
      </c>
      <c r="AM163" s="4" t="n">
        <v>40</v>
      </c>
      <c r="AN163" s="4" t="n">
        <v>70.2</v>
      </c>
      <c r="AO163" s="2" t="n">
        <v>22</v>
      </c>
      <c r="AP163" s="4" t="n">
        <v>48.5</v>
      </c>
      <c r="AQ163" s="4" t="n">
        <v>66.7</v>
      </c>
      <c r="AR163" s="4" t="n">
        <v>3.5</v>
      </c>
      <c r="AS163" s="2" t="n">
        <v>88</v>
      </c>
      <c r="AT163" s="2" t="n">
        <v>164</v>
      </c>
      <c r="AU163" s="2" t="n">
        <v>184</v>
      </c>
      <c r="AV163" s="2" t="n">
        <v>185</v>
      </c>
      <c r="AW163" s="2" t="n">
        <v>167</v>
      </c>
      <c r="AX163" s="2" t="n">
        <v>3</v>
      </c>
      <c r="AY163" s="2" t="n">
        <f aca="false">((AS163*15)+(AT163*30)+(AU163*30)+(AV163*30)+(AW163*15))-(AS163*120)</f>
        <v>9255</v>
      </c>
      <c r="AZ163" s="2" t="n">
        <f aca="false">((AS163*15)+(AT163*30)+(AU163*30)+(AV163*30)+(AW163*15))</f>
        <v>19815</v>
      </c>
      <c r="BA163" s="2" t="n">
        <v>5.23</v>
      </c>
      <c r="BB163" s="5" t="n">
        <f aca="false">10000/SQRT((AS163*BH163)*(AVERAGE(AS163:AW163)*AVERAGE(BH163:BL163)))</f>
        <v>6.14703904247525</v>
      </c>
      <c r="BC163" s="3" t="n">
        <f aca="false">(AS163*BH163)/405</f>
        <v>1.44711111111111</v>
      </c>
      <c r="BD163" s="3" t="n">
        <v>0</v>
      </c>
      <c r="BE163" s="3" t="n">
        <f aca="false">1/(LOG(BH163)+LOG(AS163))</f>
        <v>0.361277301508179</v>
      </c>
      <c r="BF163" s="3" t="n">
        <f aca="false">(BI163-BH163)/(AT163-AS163)</f>
        <v>0.170263157894737</v>
      </c>
      <c r="BG163" s="3" t="n">
        <f aca="false">(20*BH163)/((AS163/18)-3.5)</f>
        <v>95.904</v>
      </c>
      <c r="BH163" s="4" t="n">
        <v>6.66</v>
      </c>
      <c r="BI163" s="4" t="n">
        <v>19.6</v>
      </c>
      <c r="BJ163" s="4" t="n">
        <v>38</v>
      </c>
      <c r="BK163" s="4" t="n">
        <v>42.3</v>
      </c>
      <c r="BL163" s="4" t="n">
        <v>36.7</v>
      </c>
      <c r="BM163" s="3" t="n">
        <f aca="false">((BH163*15)+(BI163*30)+(BJ163*30)+(BK163*30)+(BL163*15))-(BH163*120)</f>
        <v>2848.2</v>
      </c>
      <c r="BN163" s="3" t="n">
        <f aca="false">((BH163*15)+(BI163*30)+(BJ163*30)+(BK163*30)+(BL163*15))</f>
        <v>3647.4</v>
      </c>
      <c r="BO163" s="3" t="n">
        <f aca="false">(1/BH163)</f>
        <v>0.15015015015015</v>
      </c>
      <c r="BP163" s="3" t="n">
        <f aca="false">(BN163/AZ163)</f>
        <v>0.184072672218017</v>
      </c>
      <c r="BQ163" s="3" t="n">
        <f aca="false">(BB163*BP163)</f>
        <v>1.1315019027769</v>
      </c>
      <c r="BR163" s="5" t="n">
        <f aca="false">(BF163*BO163)</f>
        <v>0.0255650387229335</v>
      </c>
      <c r="CA163" s="2" t="n">
        <v>205</v>
      </c>
      <c r="CB163" s="2" t="n">
        <v>1</v>
      </c>
      <c r="CC163" s="2" t="n">
        <v>39</v>
      </c>
      <c r="CD163" s="2" t="n">
        <v>1</v>
      </c>
      <c r="CE163" s="2" t="n">
        <v>138</v>
      </c>
      <c r="CF163" s="2" t="n">
        <v>1</v>
      </c>
      <c r="CG163" s="2" t="n">
        <v>18</v>
      </c>
      <c r="CH163" s="2" t="n">
        <v>141</v>
      </c>
      <c r="CI163" s="2" t="n">
        <v>0</v>
      </c>
      <c r="CJ163" s="2" t="n">
        <v>5</v>
      </c>
      <c r="CK163" s="2" t="n">
        <v>57</v>
      </c>
      <c r="CL163" s="2" t="n">
        <v>-15.71</v>
      </c>
      <c r="CM163" s="2" t="n">
        <v>160</v>
      </c>
      <c r="CN163" s="2" t="n">
        <v>126</v>
      </c>
      <c r="CO163" s="2" t="n">
        <v>406</v>
      </c>
      <c r="CP163" s="2" t="n">
        <v>1.4</v>
      </c>
      <c r="CQ163" s="2" t="n">
        <v>0.47</v>
      </c>
      <c r="CR163" s="2" t="n">
        <v>0.82</v>
      </c>
      <c r="CW163" s="3"/>
      <c r="CY163" s="22"/>
      <c r="EU163" s="3"/>
      <c r="EW163" s="22"/>
      <c r="HO163" s="2" t="n">
        <v>14</v>
      </c>
      <c r="HP163" s="2" t="n">
        <v>14</v>
      </c>
      <c r="HQ163" s="2" t="n">
        <v>0</v>
      </c>
      <c r="HR163" s="2" t="n">
        <v>0</v>
      </c>
      <c r="HS163" s="2" t="n">
        <v>29.3700046539307</v>
      </c>
      <c r="HT163" s="2" t="n">
        <v>3920.31176757812</v>
      </c>
      <c r="HY163" s="2" t="n">
        <v>2605.669921875</v>
      </c>
      <c r="HZ163" s="2" t="n">
        <v>68.2099990844727</v>
      </c>
      <c r="IA163" s="2" t="n">
        <v>12.8199996948242</v>
      </c>
      <c r="IB163" s="2" t="n">
        <v>14.4899997711182</v>
      </c>
      <c r="IC163" s="2" t="n">
        <v>34.75</v>
      </c>
      <c r="ID163" s="2" t="n">
        <v>452.029998779297</v>
      </c>
      <c r="IE163" s="2" t="n">
        <v>34.2000007629395</v>
      </c>
      <c r="IF163" s="2" t="n">
        <v>23.5599994659424</v>
      </c>
      <c r="IG163" s="2" t="n">
        <v>9.10999965667725</v>
      </c>
      <c r="IH163" s="2" t="n">
        <v>208.619995117188</v>
      </c>
      <c r="II163" s="2" t="n">
        <v>2.02999997138977</v>
      </c>
      <c r="IJ163" s="2" t="n">
        <v>19.7999992370605</v>
      </c>
      <c r="IK163" s="2" t="n">
        <v>4.65999984741211</v>
      </c>
      <c r="IL163" s="2" t="n">
        <v>27.8999996185303</v>
      </c>
      <c r="IM163" s="2" t="n">
        <v>22.7399997711182</v>
      </c>
      <c r="IN163" s="2" t="n">
        <v>10.3800001144409</v>
      </c>
      <c r="IO163" s="2" t="n">
        <v>7.51000022888184</v>
      </c>
      <c r="IP163" s="2" t="n">
        <v>14.8400001525879</v>
      </c>
      <c r="IQ163" s="2" t="n">
        <v>6.98999977111816</v>
      </c>
      <c r="IR163" s="2" t="n">
        <v>2.85999989509583</v>
      </c>
      <c r="IS163" s="2" t="n">
        <v>1.41999995708466</v>
      </c>
      <c r="IT163" s="2" t="n">
        <v>700.97998046875</v>
      </c>
      <c r="IU163" s="2" t="n">
        <v>17.4500007629395</v>
      </c>
      <c r="IV163" s="2" t="n">
        <v>0.259999990463257</v>
      </c>
      <c r="IW163" s="2" t="n">
        <v>317.399993896484</v>
      </c>
      <c r="IX163" s="2" t="n">
        <v>1109.77001953125</v>
      </c>
      <c r="IY163" s="2" t="n">
        <v>2184.31005859375</v>
      </c>
      <c r="IZ163" s="2" t="n">
        <v>2360.15991210937</v>
      </c>
      <c r="JA163" s="2" t="n">
        <v>6.73999977111816</v>
      </c>
      <c r="JB163" s="2" t="n">
        <v>1.99000000953674</v>
      </c>
      <c r="JC163" s="2" t="n">
        <v>3.08999991416931</v>
      </c>
      <c r="JD163" s="2" t="n">
        <v>86.9000015258789</v>
      </c>
      <c r="JE163" s="2" t="n">
        <v>105.449996948242</v>
      </c>
      <c r="JF163" s="2" t="n">
        <v>2.52999997138977</v>
      </c>
      <c r="JG163" s="2" t="n">
        <v>1.69000005722046</v>
      </c>
      <c r="JH163" s="2" t="n">
        <v>20.5</v>
      </c>
      <c r="JI163" s="2" t="n">
        <v>3.65000009536743</v>
      </c>
      <c r="JJ163" s="2" t="n">
        <v>1.70000004768372</v>
      </c>
      <c r="JK163" s="2" t="n">
        <v>0.75</v>
      </c>
      <c r="JL163" s="2" t="n">
        <v>248.509994506836</v>
      </c>
      <c r="JM163" s="2" t="n">
        <v>1.24000000953674</v>
      </c>
      <c r="JN163" s="2" t="n">
        <v>21.75</v>
      </c>
      <c r="JO163" s="2" t="n">
        <v>2964.75</v>
      </c>
      <c r="JP163" s="2" t="n">
        <v>1785.40002441406</v>
      </c>
      <c r="JQ163" s="2" t="n">
        <v>10.1000003814697</v>
      </c>
      <c r="JR163" s="2" t="n">
        <v>991.47998046875</v>
      </c>
      <c r="JS163" s="2" t="n">
        <v>76.8199996948242</v>
      </c>
      <c r="JT163" s="2" t="n">
        <v>4302.43017578125</v>
      </c>
      <c r="JU163" s="2" t="n">
        <v>222.679992675781</v>
      </c>
      <c r="JV163" s="2" t="n">
        <v>94.1500015258789</v>
      </c>
      <c r="JW163" s="2" t="n">
        <v>8.18000030517578</v>
      </c>
      <c r="JX163" s="2" t="n">
        <v>4.09000015258789</v>
      </c>
      <c r="JY163" s="2" t="n">
        <v>4.67999982833862</v>
      </c>
      <c r="JZ163" s="2" t="n">
        <v>1.61000001430511</v>
      </c>
      <c r="KA163" s="2" t="n">
        <v>5.80999994277954</v>
      </c>
      <c r="KB163" s="2" t="n">
        <v>1.12999999523163</v>
      </c>
      <c r="KC163" s="2" t="n">
        <v>14.6499996185303</v>
      </c>
      <c r="KD163" s="2" t="n">
        <v>5.44999980926514</v>
      </c>
      <c r="KE163" s="2" t="n">
        <v>15.4799995422363</v>
      </c>
      <c r="KF163" s="2" t="n">
        <v>20.2900009155273</v>
      </c>
      <c r="KG163" s="2" t="n">
        <v>12.1199998855591</v>
      </c>
      <c r="KH163" s="2" t="n">
        <v>105.400001525879</v>
      </c>
      <c r="KI163" s="2" t="n">
        <v>1.64999997615814</v>
      </c>
      <c r="KJ163" s="2" t="n">
        <v>28.5</v>
      </c>
      <c r="KK163" s="2" t="n">
        <v>24.6299991607666</v>
      </c>
      <c r="KL163" s="2" t="n">
        <v>2937495.17</v>
      </c>
      <c r="KM163" s="2" t="n">
        <v>6498.4501953125</v>
      </c>
      <c r="KN163" s="2" t="n">
        <v>49.2599983215332</v>
      </c>
      <c r="KO163" s="2" t="n">
        <v>0.150000005960464</v>
      </c>
      <c r="KP163" s="2" t="n">
        <v>0.109999999403954</v>
      </c>
      <c r="KQ163" s="2" t="n">
        <v>0.0700000002980232</v>
      </c>
      <c r="KR163" s="2" t="n">
        <v>0.159999996423721</v>
      </c>
      <c r="KS163" s="2" t="n">
        <v>0.170000001788139</v>
      </c>
      <c r="KT163" s="2" t="n">
        <v>0.109999999403954</v>
      </c>
      <c r="KU163" s="2" t="n">
        <v>0.689999997615814</v>
      </c>
      <c r="KV163" s="2" t="n">
        <v>1.10000002384186</v>
      </c>
      <c r="KW163" s="2" t="n">
        <v>6.46000003814697</v>
      </c>
      <c r="KX163" s="2" t="n">
        <v>6.42999982833862</v>
      </c>
      <c r="KY163" s="2" t="n">
        <v>3.14000010490417</v>
      </c>
      <c r="KZ163" s="2" t="n">
        <v>2.24000000953674</v>
      </c>
      <c r="LA163" s="2" t="n">
        <v>0.610000014305115</v>
      </c>
      <c r="LB163" s="2" t="n">
        <v>0.0500000007450581</v>
      </c>
      <c r="LC163" s="2" t="n">
        <v>14.1300001144409</v>
      </c>
      <c r="LD163" s="2" t="n">
        <v>7.67999982833862</v>
      </c>
      <c r="LE163" s="2" t="n">
        <v>1.12000000476837</v>
      </c>
      <c r="LF163" s="2" t="n">
        <v>0.0399999991059303</v>
      </c>
      <c r="LG163" s="2" t="n">
        <v>0</v>
      </c>
      <c r="LH163" s="2" t="n">
        <v>7.21000003814697</v>
      </c>
      <c r="LI163" s="2" t="n">
        <v>5.19000005722046</v>
      </c>
      <c r="LJ163" s="2" t="n">
        <v>0.140000000596046</v>
      </c>
      <c r="LK163" s="2" t="n">
        <v>0.25</v>
      </c>
      <c r="LL163" s="2" t="n">
        <v>0.509999990463257</v>
      </c>
      <c r="LM163" s="2" t="n">
        <v>0.529999971389771</v>
      </c>
      <c r="LN163" s="2" t="n">
        <v>0</v>
      </c>
      <c r="LO163" s="2" t="n">
        <v>0.0399999991059303</v>
      </c>
      <c r="LP163" s="2" t="n">
        <v>0.0199999995529652</v>
      </c>
      <c r="LQ163" s="2" t="n">
        <v>0</v>
      </c>
      <c r="LR163" s="2" t="n">
        <v>0</v>
      </c>
      <c r="LS163" s="2" t="n">
        <v>0</v>
      </c>
      <c r="LT163" s="2" t="n">
        <v>0.00999999977648258</v>
      </c>
      <c r="LU163" s="2" t="n">
        <v>0.00999999977648258</v>
      </c>
      <c r="LV163" s="2" t="n">
        <v>178.409530639648</v>
      </c>
      <c r="MC163" s="0" t="n">
        <v>0</v>
      </c>
      <c r="MD163" s="0" t="n">
        <v>0</v>
      </c>
      <c r="ME163" s="0" t="n">
        <v>0</v>
      </c>
      <c r="MF163" s="0" t="n">
        <v>0</v>
      </c>
      <c r="MG163" s="0" t="n">
        <v>0</v>
      </c>
      <c r="MH163" s="0" t="n">
        <v>63</v>
      </c>
      <c r="MI163" s="0" t="n">
        <v>0</v>
      </c>
      <c r="MJ163" s="0" t="n">
        <v>0</v>
      </c>
      <c r="MK163" s="0" t="n">
        <v>0</v>
      </c>
      <c r="ML163" s="0" t="n">
        <v>22</v>
      </c>
      <c r="MM163" s="0" t="n">
        <v>0</v>
      </c>
      <c r="MN163" s="0" t="n">
        <v>0</v>
      </c>
      <c r="MO163" s="0" t="n">
        <v>0</v>
      </c>
      <c r="MP163" s="0" t="n">
        <v>0</v>
      </c>
      <c r="MQ163" s="0" t="n">
        <v>0</v>
      </c>
      <c r="MR163" s="0" t="n">
        <v>0</v>
      </c>
      <c r="MS163" s="0" t="n">
        <v>0</v>
      </c>
      <c r="MT163" s="0" t="n">
        <v>0</v>
      </c>
      <c r="MU163" s="0" t="n">
        <v>402</v>
      </c>
      <c r="MV163" s="0" t="n">
        <v>79</v>
      </c>
      <c r="MW163" s="0" t="n">
        <v>0</v>
      </c>
      <c r="MX163" s="0" t="n">
        <v>0</v>
      </c>
      <c r="MY163" s="0" t="n">
        <v>0</v>
      </c>
      <c r="MZ163" s="0" t="n">
        <v>0</v>
      </c>
      <c r="NA163" s="0" t="n">
        <v>0</v>
      </c>
      <c r="NB163" s="0" t="n">
        <v>0</v>
      </c>
      <c r="NC163" s="0" t="n">
        <v>0</v>
      </c>
      <c r="ND163" s="0" t="n">
        <v>0</v>
      </c>
      <c r="NE163" s="0" t="n">
        <v>0</v>
      </c>
      <c r="NF163" s="0" t="n">
        <v>0</v>
      </c>
      <c r="NG163" s="0" t="n">
        <v>0</v>
      </c>
      <c r="NH163" s="0" t="n">
        <v>99</v>
      </c>
      <c r="NI163" s="0" t="n">
        <v>143</v>
      </c>
      <c r="NJ163" s="0" t="n">
        <v>0</v>
      </c>
      <c r="NK163" s="0" t="n">
        <v>0</v>
      </c>
      <c r="NL163" s="0" t="n">
        <v>0</v>
      </c>
      <c r="NM163" s="0" t="n">
        <v>0</v>
      </c>
      <c r="NN163" s="0" t="n">
        <v>0</v>
      </c>
      <c r="NO163" s="0" t="n">
        <v>0</v>
      </c>
      <c r="NP163" s="0" t="n">
        <v>0</v>
      </c>
      <c r="NQ163" s="0" t="n">
        <v>8</v>
      </c>
      <c r="NR163" s="0" t="n">
        <v>0</v>
      </c>
      <c r="NS163" s="0" t="n">
        <v>1934</v>
      </c>
      <c r="NT163" s="0" t="n">
        <v>24</v>
      </c>
      <c r="NU163" s="0" t="n">
        <v>0</v>
      </c>
      <c r="NV163" s="0" t="n">
        <v>0</v>
      </c>
      <c r="NW163" s="0" t="n">
        <v>1801</v>
      </c>
      <c r="NX163" s="0" t="n">
        <v>85</v>
      </c>
      <c r="NY163" s="0" t="n">
        <v>1387</v>
      </c>
      <c r="NZ163" s="0" t="n">
        <v>0</v>
      </c>
      <c r="OA163" s="0" t="n">
        <v>0</v>
      </c>
      <c r="OB163" s="0" t="n">
        <v>0</v>
      </c>
      <c r="OC163" s="0" t="n">
        <v>0</v>
      </c>
      <c r="OD163" s="0" t="n">
        <v>0</v>
      </c>
      <c r="OE163" s="0" t="n">
        <v>0</v>
      </c>
      <c r="OF163" s="0" t="n">
        <v>0</v>
      </c>
      <c r="OG163" s="0" t="n">
        <v>172</v>
      </c>
      <c r="OH163" s="0" t="n">
        <v>28</v>
      </c>
      <c r="OI163" s="0" t="n">
        <v>60</v>
      </c>
      <c r="OJ163" s="0" t="n">
        <v>0</v>
      </c>
      <c r="OK163" s="0" t="n">
        <v>0</v>
      </c>
      <c r="OL163" s="0" t="n">
        <v>0</v>
      </c>
      <c r="OM163" s="0" t="n">
        <v>0</v>
      </c>
      <c r="ON163" s="0" t="n">
        <v>0</v>
      </c>
      <c r="OO163" s="0" t="n">
        <v>0</v>
      </c>
      <c r="OP163" s="0" t="n">
        <v>0</v>
      </c>
      <c r="OQ163" s="0" t="n">
        <v>0</v>
      </c>
      <c r="OR163" s="0" t="n">
        <v>0</v>
      </c>
      <c r="OS163" s="0" t="n">
        <v>0</v>
      </c>
      <c r="OT163" s="0" t="n">
        <v>0</v>
      </c>
      <c r="OU163" s="0" t="n">
        <v>0</v>
      </c>
      <c r="OV163" s="0" t="n">
        <v>0</v>
      </c>
      <c r="OW163" s="0" t="n">
        <v>0</v>
      </c>
      <c r="OX163" s="0" t="n">
        <v>0</v>
      </c>
      <c r="OY163" s="0" t="n">
        <v>0</v>
      </c>
      <c r="OZ163" s="0" t="n">
        <v>0</v>
      </c>
      <c r="PA163" s="0" t="n">
        <v>0</v>
      </c>
      <c r="PB163" s="0" t="n">
        <v>280</v>
      </c>
      <c r="PC163" s="0" t="n">
        <v>0</v>
      </c>
      <c r="PD163" s="0" t="n">
        <v>0</v>
      </c>
      <c r="PE163" s="0" t="n">
        <v>0</v>
      </c>
      <c r="PF163" s="0" t="n">
        <v>99</v>
      </c>
      <c r="PG163" s="0" t="n">
        <v>0</v>
      </c>
      <c r="PH163" s="0" t="n">
        <v>0</v>
      </c>
      <c r="PI163" s="0" t="n">
        <v>0</v>
      </c>
      <c r="PJ163" s="0" t="n">
        <v>62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0</v>
      </c>
      <c r="PP163" s="0" t="n">
        <v>0</v>
      </c>
      <c r="PQ163" s="0" t="n">
        <v>1956</v>
      </c>
      <c r="PR163" s="0" t="n">
        <v>0</v>
      </c>
      <c r="PS163" s="0" t="n">
        <v>0</v>
      </c>
      <c r="PT163" s="0" t="n">
        <v>0</v>
      </c>
      <c r="PU163" s="0" t="n">
        <v>0</v>
      </c>
      <c r="PV163" s="0" t="n">
        <v>84</v>
      </c>
      <c r="PW163" s="0" t="n">
        <v>0</v>
      </c>
      <c r="PX163" s="0" t="n">
        <v>114</v>
      </c>
      <c r="PY163" s="0" t="n">
        <v>0</v>
      </c>
      <c r="PZ163" s="0" t="n">
        <v>0</v>
      </c>
      <c r="QA163" s="0" t="n">
        <v>0</v>
      </c>
      <c r="QB163" s="0" t="n">
        <v>0</v>
      </c>
      <c r="QC163" s="0" t="n">
        <v>0</v>
      </c>
      <c r="QD163" s="0" t="n">
        <v>0</v>
      </c>
      <c r="QE163" s="0" t="n">
        <v>0</v>
      </c>
      <c r="QF163" s="0" t="n">
        <v>0</v>
      </c>
      <c r="QG163" s="0" t="n">
        <v>0</v>
      </c>
      <c r="QH163" s="0" t="n">
        <v>0</v>
      </c>
      <c r="QI163" s="0" t="n">
        <v>0</v>
      </c>
      <c r="QJ163" s="0" t="n">
        <v>0</v>
      </c>
      <c r="QK163" s="0" t="n">
        <v>1128</v>
      </c>
      <c r="QL163" s="0" t="n">
        <v>0</v>
      </c>
      <c r="QM163" s="0" t="n">
        <v>8630</v>
      </c>
      <c r="QN163" s="0" t="n">
        <v>0</v>
      </c>
      <c r="QO163" s="0" t="n">
        <v>0</v>
      </c>
      <c r="QP163" s="0" t="n">
        <v>0</v>
      </c>
      <c r="QQ163" s="0" t="n">
        <v>276</v>
      </c>
      <c r="QR163" s="0" t="n">
        <v>0</v>
      </c>
      <c r="QS163" s="0" t="n">
        <v>0</v>
      </c>
      <c r="QT163" s="0" t="n">
        <v>0</v>
      </c>
      <c r="QU163" s="0" t="n">
        <v>0</v>
      </c>
      <c r="QV163" s="0" t="n">
        <v>0</v>
      </c>
      <c r="QW163" s="0" t="n">
        <v>0</v>
      </c>
      <c r="QX163" s="0" t="n">
        <v>0</v>
      </c>
      <c r="QY163" s="0" t="n">
        <v>0</v>
      </c>
      <c r="QZ163" s="0" t="n">
        <v>36</v>
      </c>
      <c r="RA163" s="0" t="n">
        <v>137</v>
      </c>
      <c r="RB163" s="0" t="n">
        <v>0</v>
      </c>
      <c r="RC163" s="0" t="n">
        <v>10</v>
      </c>
      <c r="RD163" s="0" t="n">
        <v>913</v>
      </c>
      <c r="RE163" s="0" t="n">
        <v>0</v>
      </c>
      <c r="RF163" s="0" t="n">
        <v>0</v>
      </c>
      <c r="RG163" s="0" t="n">
        <v>312</v>
      </c>
      <c r="RH163" s="0" t="n">
        <v>0</v>
      </c>
      <c r="RI163" s="0" t="n">
        <v>0</v>
      </c>
      <c r="RJ163" s="0" t="n">
        <v>0</v>
      </c>
      <c r="RK163" s="0" t="n">
        <v>0</v>
      </c>
      <c r="RL163" s="0" t="n">
        <v>3295</v>
      </c>
      <c r="RM163" s="0" t="n">
        <v>0</v>
      </c>
      <c r="RN163" s="0" t="n">
        <v>0</v>
      </c>
      <c r="RO163" s="0" t="n">
        <v>0</v>
      </c>
      <c r="RP163" s="0" t="n">
        <v>34</v>
      </c>
      <c r="RQ163" s="0" t="n">
        <v>23</v>
      </c>
      <c r="RR163" s="0" t="n">
        <v>0</v>
      </c>
      <c r="RS163" s="0" t="n">
        <v>0</v>
      </c>
      <c r="RT163" s="0" t="n">
        <v>0</v>
      </c>
      <c r="RU163" s="0" t="n">
        <v>0</v>
      </c>
      <c r="RV163" s="0" t="n">
        <v>0</v>
      </c>
      <c r="RW163" s="0" t="n">
        <v>0</v>
      </c>
      <c r="RX163" s="0" t="n">
        <v>0</v>
      </c>
      <c r="RY163" s="0" t="n">
        <v>241</v>
      </c>
      <c r="RZ163" s="0" t="n">
        <v>0</v>
      </c>
      <c r="SA163" s="0" t="n">
        <v>0</v>
      </c>
      <c r="SB163" s="0" t="n">
        <v>0</v>
      </c>
      <c r="SC163" s="0" t="n">
        <v>0</v>
      </c>
      <c r="SD163" s="0" t="n">
        <v>0</v>
      </c>
      <c r="SE163" s="0" t="n">
        <v>0</v>
      </c>
      <c r="SF163" s="0" t="n">
        <v>0</v>
      </c>
      <c r="SG163" s="0" t="n">
        <v>0</v>
      </c>
      <c r="SH163" s="0" t="n">
        <v>0</v>
      </c>
      <c r="SI163" s="0" t="n">
        <v>0</v>
      </c>
      <c r="SJ163" s="0" t="n">
        <v>0</v>
      </c>
      <c r="SK163" s="0" t="n">
        <v>0</v>
      </c>
      <c r="SL163" s="0" t="n">
        <v>0</v>
      </c>
      <c r="SM163" s="0" t="n">
        <v>38</v>
      </c>
      <c r="SN163" s="0" t="n">
        <v>0</v>
      </c>
      <c r="SO163" s="0" t="n">
        <v>0</v>
      </c>
      <c r="SP163" s="0" t="n">
        <v>0</v>
      </c>
      <c r="SQ163" s="0" t="n">
        <v>0</v>
      </c>
      <c r="SR163" s="0" t="n">
        <v>271</v>
      </c>
      <c r="SS163" s="0" t="n">
        <v>9</v>
      </c>
      <c r="ST163" s="0" t="n">
        <v>73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13</v>
      </c>
      <c r="TA163" s="0" t="n">
        <v>0</v>
      </c>
      <c r="TB163" s="0" t="n">
        <v>0</v>
      </c>
      <c r="TC163" s="0" t="n">
        <v>0</v>
      </c>
      <c r="TD163" s="0" t="n">
        <v>0</v>
      </c>
      <c r="TE163" s="0" t="n">
        <v>0</v>
      </c>
      <c r="TF163" s="0" t="n">
        <v>0</v>
      </c>
      <c r="TG163" s="0" t="n">
        <v>0</v>
      </c>
      <c r="TH163" s="0" t="n">
        <v>0</v>
      </c>
      <c r="TI163" s="0" t="n">
        <v>260</v>
      </c>
      <c r="TJ163" s="0" t="n">
        <v>0</v>
      </c>
      <c r="TK163" s="0" t="n">
        <v>0</v>
      </c>
      <c r="TL163" s="0" t="n">
        <v>130</v>
      </c>
      <c r="TM163" s="0" t="n">
        <v>15</v>
      </c>
      <c r="TN163" s="0" t="n">
        <v>37</v>
      </c>
      <c r="TO163" s="0" t="n">
        <v>0</v>
      </c>
      <c r="TP163" s="0" t="n">
        <v>10</v>
      </c>
      <c r="TQ163" s="0" t="n">
        <v>0</v>
      </c>
      <c r="TR163" s="0" t="n">
        <v>484</v>
      </c>
      <c r="TS163" s="0" t="n">
        <v>0</v>
      </c>
      <c r="TT163" s="0" t="n">
        <v>0</v>
      </c>
      <c r="TU163" s="0" t="n">
        <v>0</v>
      </c>
      <c r="TV163" s="0" t="n">
        <v>0</v>
      </c>
      <c r="TW163" s="0" t="n">
        <v>0</v>
      </c>
      <c r="TX163" s="0" t="n">
        <v>0</v>
      </c>
      <c r="TY163" s="0" t="n">
        <v>30</v>
      </c>
      <c r="TZ163" s="0" t="n">
        <v>33</v>
      </c>
      <c r="UA163" s="0" t="n">
        <v>44</v>
      </c>
      <c r="UB163" s="0" t="n">
        <v>0</v>
      </c>
      <c r="UC163" s="0" t="n">
        <v>0</v>
      </c>
      <c r="UD163" s="0" t="n">
        <v>0</v>
      </c>
      <c r="UE163" s="0" t="n">
        <v>0</v>
      </c>
      <c r="UF163" s="0" t="n">
        <v>44</v>
      </c>
      <c r="UG163" s="0" t="n">
        <v>0</v>
      </c>
      <c r="UH163" s="0" t="n">
        <v>0</v>
      </c>
      <c r="UI163" s="0" t="n">
        <v>0</v>
      </c>
      <c r="UJ163" s="0" t="n">
        <v>0</v>
      </c>
      <c r="UK163" s="0" t="n">
        <v>0</v>
      </c>
      <c r="UL163" s="0" t="n">
        <v>0</v>
      </c>
      <c r="UM163" s="0" t="n">
        <v>0</v>
      </c>
      <c r="UN163" s="0" t="n">
        <v>254</v>
      </c>
      <c r="UO163" s="0" t="n">
        <v>0</v>
      </c>
      <c r="UP163" s="0" t="n">
        <v>15</v>
      </c>
      <c r="UQ163" s="0" t="n">
        <v>0</v>
      </c>
      <c r="UR163" s="0" t="n">
        <v>0</v>
      </c>
      <c r="US163" s="0" t="n">
        <v>0</v>
      </c>
      <c r="UT163" s="0" t="n">
        <v>377</v>
      </c>
      <c r="UU163" s="0" t="n">
        <v>0</v>
      </c>
      <c r="UV163" s="0" t="n">
        <v>43</v>
      </c>
      <c r="UW163" s="0" t="n">
        <v>0</v>
      </c>
      <c r="UX163" s="0" t="n">
        <v>0</v>
      </c>
      <c r="UY163" s="0" t="n">
        <v>0</v>
      </c>
      <c r="UZ163" s="0" t="n">
        <v>0</v>
      </c>
      <c r="VA163" s="0" t="n">
        <v>0</v>
      </c>
      <c r="VB163" s="0" t="n">
        <v>0</v>
      </c>
      <c r="VC163" s="0" t="n">
        <v>0</v>
      </c>
      <c r="VD163" s="0" t="n">
        <v>0</v>
      </c>
      <c r="VE163" s="0" t="n">
        <v>0</v>
      </c>
      <c r="VF163" s="0" t="n">
        <v>22</v>
      </c>
      <c r="VG163" s="0" t="n">
        <v>0</v>
      </c>
      <c r="VH163" s="0" t="n">
        <v>0</v>
      </c>
      <c r="VI163" s="0" t="n">
        <v>0</v>
      </c>
      <c r="VJ163" s="0" t="n">
        <v>0</v>
      </c>
      <c r="VK163" s="0" t="n">
        <v>0</v>
      </c>
      <c r="VL163" s="0" t="n">
        <v>32</v>
      </c>
      <c r="VM163" s="0" t="n">
        <v>0</v>
      </c>
      <c r="VN163" s="0" t="n">
        <v>8</v>
      </c>
      <c r="VO163" s="0" t="n">
        <v>0</v>
      </c>
      <c r="VP163" s="0" t="n">
        <v>0</v>
      </c>
      <c r="VQ163" s="0" t="n">
        <v>0</v>
      </c>
      <c r="VR163" s="0" t="n">
        <v>209</v>
      </c>
      <c r="VS163" s="0" t="n">
        <v>0</v>
      </c>
      <c r="VT163" s="0" t="n">
        <v>0</v>
      </c>
      <c r="VU163" s="0" t="n">
        <v>136</v>
      </c>
      <c r="VV163" s="0" t="n">
        <v>0</v>
      </c>
      <c r="VW163" s="0" t="n">
        <v>0</v>
      </c>
      <c r="VX163" s="0" t="n">
        <v>0</v>
      </c>
      <c r="VY163" s="0" t="n">
        <v>0</v>
      </c>
      <c r="VZ163" s="0" t="n">
        <v>0</v>
      </c>
      <c r="WA163" s="0" t="n">
        <v>0</v>
      </c>
      <c r="WB163" s="0" t="n">
        <v>0</v>
      </c>
      <c r="WC163" s="0" t="n">
        <v>0</v>
      </c>
      <c r="WD163" s="0" t="n">
        <v>0</v>
      </c>
      <c r="WE163" s="0" t="n">
        <v>0</v>
      </c>
      <c r="WF163" s="0" t="n">
        <v>181</v>
      </c>
      <c r="WG163" s="0" t="n">
        <v>0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0</v>
      </c>
      <c r="WM163" s="0" t="n">
        <v>0</v>
      </c>
      <c r="WN163" s="0" t="n">
        <v>0</v>
      </c>
      <c r="WO163" s="0" t="n">
        <v>0</v>
      </c>
      <c r="WP163" s="0" t="n">
        <v>1437</v>
      </c>
      <c r="WQ163" s="0" t="n">
        <v>5922</v>
      </c>
      <c r="WR163" s="0" t="n">
        <v>0</v>
      </c>
      <c r="WS163" s="0" t="n">
        <v>0</v>
      </c>
      <c r="WT163" s="0" t="n">
        <v>0</v>
      </c>
      <c r="WU163" s="0" t="n">
        <v>0</v>
      </c>
      <c r="WV163" s="0" t="n">
        <v>0</v>
      </c>
      <c r="WW163" s="0" t="n">
        <v>0</v>
      </c>
      <c r="WX163" s="0" t="n">
        <v>0</v>
      </c>
      <c r="WY163" s="0" t="n">
        <v>0</v>
      </c>
      <c r="WZ163" s="0" t="n">
        <v>0</v>
      </c>
      <c r="XA163" s="0" t="n">
        <v>0</v>
      </c>
      <c r="XB163" s="0" t="n">
        <v>0</v>
      </c>
      <c r="XC163" s="0" t="n">
        <v>0</v>
      </c>
      <c r="XD163" s="0" t="n">
        <v>0</v>
      </c>
      <c r="XE163" s="0" t="n">
        <v>0</v>
      </c>
      <c r="XF163" s="0" t="n">
        <v>0</v>
      </c>
      <c r="XG163" s="0" t="n">
        <v>0</v>
      </c>
      <c r="XH163" s="0" t="n">
        <v>0</v>
      </c>
      <c r="XI163" s="0" t="n">
        <v>0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720</v>
      </c>
      <c r="XO163" s="0" t="n">
        <v>6056</v>
      </c>
      <c r="XP163" s="0" t="n">
        <v>0</v>
      </c>
      <c r="XQ163" s="0" t="n">
        <v>32</v>
      </c>
      <c r="XR163" s="0" t="n">
        <v>0</v>
      </c>
      <c r="XS163" s="0" t="n">
        <v>0</v>
      </c>
      <c r="XT163" s="0" t="n">
        <v>12</v>
      </c>
      <c r="XU163" s="0" t="n">
        <v>57</v>
      </c>
      <c r="XV163" s="0" t="n">
        <v>25</v>
      </c>
      <c r="XW163" s="0" t="n">
        <v>862</v>
      </c>
      <c r="XX163" s="0" t="n">
        <v>0</v>
      </c>
      <c r="XY163" s="0" t="n">
        <v>1458</v>
      </c>
      <c r="XZ163" s="0" t="n">
        <v>145</v>
      </c>
      <c r="YA163" s="0" t="n">
        <v>0</v>
      </c>
      <c r="YB163" s="0" t="n">
        <v>210</v>
      </c>
      <c r="YC163" s="0" t="n">
        <v>0</v>
      </c>
      <c r="YD163" s="0" t="n">
        <v>0</v>
      </c>
      <c r="YE163" s="0" t="n">
        <v>6</v>
      </c>
      <c r="YF163" s="0" t="n">
        <v>58</v>
      </c>
      <c r="YG163" s="0" t="n">
        <v>0</v>
      </c>
      <c r="YH163" s="0" t="n">
        <v>65</v>
      </c>
      <c r="YI163" s="0" t="n">
        <v>1660</v>
      </c>
      <c r="YJ163" s="0" t="n">
        <v>0</v>
      </c>
      <c r="YK163" s="0" t="n">
        <v>1552</v>
      </c>
      <c r="YL163" s="0" t="n">
        <v>1136</v>
      </c>
      <c r="YM163" s="0" t="n">
        <v>0</v>
      </c>
      <c r="YN163" s="0" t="n">
        <v>201</v>
      </c>
      <c r="YO163" s="0" t="n">
        <v>0</v>
      </c>
      <c r="YP163" s="0" t="n">
        <v>0</v>
      </c>
      <c r="YQ163" s="0" t="n">
        <v>0</v>
      </c>
      <c r="YR163" s="0" t="n">
        <v>0</v>
      </c>
      <c r="YS163" s="0" t="n">
        <v>0</v>
      </c>
      <c r="YT163" s="0" t="n">
        <v>0</v>
      </c>
      <c r="YU163" s="0" t="n">
        <v>421</v>
      </c>
      <c r="YV163" s="0" t="n">
        <v>0</v>
      </c>
      <c r="YW163" s="0" t="n">
        <v>0</v>
      </c>
      <c r="YX163" s="0" t="n">
        <v>0</v>
      </c>
      <c r="YY163" s="0" t="n">
        <v>0</v>
      </c>
      <c r="YZ163" s="0" t="n">
        <v>5</v>
      </c>
      <c r="ZA163" s="0" t="n">
        <v>0</v>
      </c>
      <c r="ZB163" s="0" t="n">
        <v>0</v>
      </c>
      <c r="ZC163" s="0" t="n">
        <v>8</v>
      </c>
      <c r="ZD163" s="0" t="n">
        <v>0</v>
      </c>
      <c r="ZE163" s="0" t="n">
        <v>0</v>
      </c>
      <c r="ZF163" s="0" t="n">
        <v>0</v>
      </c>
      <c r="ZG163" s="0" t="n">
        <v>0</v>
      </c>
      <c r="ZH163" s="0" t="n">
        <v>0</v>
      </c>
      <c r="ZI163" s="0" t="n">
        <v>0</v>
      </c>
      <c r="ZJ163" s="0" t="n">
        <v>0</v>
      </c>
      <c r="ZK163" s="0" t="n">
        <v>0</v>
      </c>
      <c r="ZL163" s="0" t="n">
        <v>0</v>
      </c>
      <c r="ZM163" s="0" t="n">
        <v>0</v>
      </c>
      <c r="ZN163" s="0" t="n">
        <v>0</v>
      </c>
      <c r="ZO163" s="0" t="n">
        <v>0</v>
      </c>
      <c r="ZP163" s="0" t="n">
        <v>257</v>
      </c>
      <c r="ZQ163" s="0" t="n">
        <v>656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25</v>
      </c>
      <c r="ZY163" s="0" t="n">
        <v>0</v>
      </c>
      <c r="ZZ163" s="0" t="n">
        <v>0</v>
      </c>
      <c r="AAA163" s="0" t="n">
        <v>0</v>
      </c>
      <c r="AAB163" s="0" t="n">
        <v>0</v>
      </c>
      <c r="AAC163" s="0" t="n">
        <v>0</v>
      </c>
      <c r="AAD163" s="0" t="n">
        <v>34</v>
      </c>
      <c r="AAE163" s="0" t="n">
        <v>0</v>
      </c>
      <c r="AAF163" s="0" t="n">
        <v>9</v>
      </c>
      <c r="AAG163" s="0" t="n">
        <v>0</v>
      </c>
      <c r="AAH163" s="0" t="n">
        <v>0</v>
      </c>
      <c r="AAI163" s="0" t="n">
        <v>0</v>
      </c>
      <c r="AAJ163" s="0" t="n">
        <v>13</v>
      </c>
      <c r="AAK163" s="0" t="n">
        <v>0</v>
      </c>
      <c r="AAL163" s="0" t="n">
        <v>0</v>
      </c>
      <c r="AAM163" s="0" t="n">
        <v>0</v>
      </c>
      <c r="AAN163" s="0" t="n">
        <v>50</v>
      </c>
      <c r="AAO163" s="0" t="n">
        <v>0</v>
      </c>
      <c r="AAP163" s="0" t="n">
        <v>0</v>
      </c>
    </row>
    <row r="164" customFormat="false" ht="15" hidden="false" customHeight="true" outlineLevel="0" collapsed="false">
      <c r="A164" s="1" t="n">
        <v>31305</v>
      </c>
      <c r="C164" s="20"/>
      <c r="D164" s="20"/>
      <c r="E164" s="20"/>
      <c r="F164" s="20"/>
      <c r="G164" s="20"/>
      <c r="H164" s="2" t="n">
        <v>1</v>
      </c>
      <c r="J164" s="21"/>
      <c r="K164" s="21" t="n">
        <v>1</v>
      </c>
      <c r="U164" s="2" t="n">
        <v>0</v>
      </c>
      <c r="W164" s="2" t="n">
        <v>0</v>
      </c>
      <c r="X164" s="2" t="n">
        <f aca="false">SUM(L164:W164)</f>
        <v>0</v>
      </c>
      <c r="Y164" s="2" t="n">
        <v>150</v>
      </c>
      <c r="Z164" s="2" t="n">
        <v>108</v>
      </c>
      <c r="AA164" s="2" t="n">
        <f aca="false">Y164-Z164</f>
        <v>42</v>
      </c>
      <c r="AB164" s="3" t="n">
        <f aca="false">Z164+((Y164-Z164)/3)</f>
        <v>122</v>
      </c>
      <c r="AC164" s="4" t="n">
        <v>69.4</v>
      </c>
      <c r="AD164" s="4" t="n">
        <v>165</v>
      </c>
      <c r="AE164" s="3" t="n">
        <v>25.4912764003673</v>
      </c>
      <c r="AF164" s="3" t="n">
        <v>1</v>
      </c>
      <c r="AG164" s="4" t="n">
        <v>87.5</v>
      </c>
      <c r="AH164" s="4" t="n">
        <v>97</v>
      </c>
      <c r="AK164" s="3" t="n">
        <v>91.5</v>
      </c>
      <c r="AL164" s="4" t="n">
        <v>25.2</v>
      </c>
      <c r="AS164" s="2" t="n">
        <v>99</v>
      </c>
      <c r="AT164" s="2" t="n">
        <v>142</v>
      </c>
      <c r="AU164" s="2" t="n">
        <v>157</v>
      </c>
      <c r="AV164" s="2" t="n">
        <v>143</v>
      </c>
      <c r="AW164" s="2" t="n">
        <v>146</v>
      </c>
      <c r="AX164" s="2" t="n">
        <v>3</v>
      </c>
      <c r="AY164" s="2" t="n">
        <f aca="false">((AS164*15)+(AT164*30)+(AU164*30)+(AV164*30)+(AW164*15))-(AS164*120)</f>
        <v>5055</v>
      </c>
      <c r="AZ164" s="2" t="n">
        <f aca="false">((AS164*15)+(AT164*30)+(AU164*30)+(AV164*30)+(AW164*15))</f>
        <v>16935</v>
      </c>
      <c r="BA164" s="2" t="n">
        <v>5.14</v>
      </c>
      <c r="BB164" s="5" t="n">
        <f aca="false">10000/SQRT((AS164*BH164)*(AVERAGE(AS164:AW164)*AVERAGE(BH164:BL164)))</f>
        <v>2.55283838532525</v>
      </c>
      <c r="BC164" s="3" t="n">
        <f aca="false">(AS164*BH164)/405</f>
        <v>4.37555555555556</v>
      </c>
      <c r="BD164" s="3" t="n">
        <v>1</v>
      </c>
      <c r="BE164" s="3" t="n">
        <f aca="false">1/(LOG(BH164)+LOG(AS164))</f>
        <v>0.307835500872792</v>
      </c>
      <c r="BF164" s="3" t="n">
        <f aca="false">(BI164-BH164)/(AT164-AS164)</f>
        <v>0.211627906976744</v>
      </c>
      <c r="BG164" s="3" t="n">
        <f aca="false">(20*BH164)/((AS164/18)-3.5)</f>
        <v>179</v>
      </c>
      <c r="BH164" s="2" t="n">
        <v>17.9</v>
      </c>
      <c r="BI164" s="2" t="n">
        <v>27</v>
      </c>
      <c r="BJ164" s="2" t="n">
        <v>69</v>
      </c>
      <c r="BK164" s="2" t="n">
        <v>121</v>
      </c>
      <c r="BL164" s="2" t="n">
        <v>80.2</v>
      </c>
      <c r="BM164" s="3" t="n">
        <f aca="false">((BH164*15)+(BI164*30)+(BJ164*30)+(BK164*30)+(BL164*15))-(BH164*120)</f>
        <v>5833.5</v>
      </c>
      <c r="BN164" s="3" t="n">
        <f aca="false">((BH164*15)+(BI164*30)+(BJ164*30)+(BK164*30)+(BL164*15))</f>
        <v>7981.5</v>
      </c>
      <c r="BO164" s="3" t="n">
        <f aca="false">(1/BH164)</f>
        <v>0.0558659217877095</v>
      </c>
      <c r="BP164" s="3" t="n">
        <f aca="false">(BN164/AZ164)</f>
        <v>0.471302037201063</v>
      </c>
      <c r="BQ164" s="3" t="n">
        <f aca="false">(BB164*BP164)</f>
        <v>1.20315793164886</v>
      </c>
      <c r="BR164" s="5" t="n">
        <f aca="false">(BF164*BO164)</f>
        <v>0.0118227880992595</v>
      </c>
      <c r="CA164" s="2" t="n">
        <v>173</v>
      </c>
      <c r="CB164" s="2" t="n">
        <v>0</v>
      </c>
      <c r="CC164" s="2" t="n">
        <v>40</v>
      </c>
      <c r="CD164" s="2" t="n">
        <v>0</v>
      </c>
      <c r="CE164" s="2" t="n">
        <v>102</v>
      </c>
      <c r="CF164" s="2" t="n">
        <v>0</v>
      </c>
      <c r="CG164" s="2" t="n">
        <v>31</v>
      </c>
      <c r="CH164" s="2" t="n">
        <v>155</v>
      </c>
      <c r="CI164" s="2" t="n">
        <v>1</v>
      </c>
      <c r="CJ164" s="2" t="n">
        <v>3</v>
      </c>
      <c r="CW164" s="3"/>
      <c r="CY164" s="22"/>
      <c r="EU164" s="3"/>
      <c r="EW164" s="22"/>
      <c r="HS164" s="2" t="n">
        <v>21.7501163482666</v>
      </c>
      <c r="HT164" s="2" t="n">
        <v>125.118324279785</v>
      </c>
      <c r="HY164" s="2" t="n">
        <v>1787.5400390625</v>
      </c>
      <c r="HZ164" s="2" t="n">
        <v>52.4099998474121</v>
      </c>
      <c r="IA164" s="2" t="n">
        <v>17.1700000762939</v>
      </c>
      <c r="IB164" s="2" t="n">
        <v>15.3000001907349</v>
      </c>
      <c r="IC164" s="2" t="n">
        <v>11.4499998092651</v>
      </c>
      <c r="ID164" s="2" t="n">
        <v>267.200012207031</v>
      </c>
      <c r="IE164" s="2" t="n">
        <v>27.7199993133545</v>
      </c>
      <c r="IF164" s="2" t="n">
        <v>24.2199993133545</v>
      </c>
      <c r="IG164" s="2" t="n">
        <v>9.56999969482422</v>
      </c>
      <c r="IH164" s="2" t="n">
        <v>85.5899963378906</v>
      </c>
      <c r="II164" s="2" t="n">
        <v>1.30999994277954</v>
      </c>
      <c r="IJ164" s="2" t="n">
        <v>20.5200004577637</v>
      </c>
      <c r="IK164" s="2" t="n">
        <v>5.69000005722046</v>
      </c>
      <c r="IL164" s="2" t="n">
        <v>24.2700004577637</v>
      </c>
      <c r="IM164" s="2" t="n">
        <v>21.7399997711182</v>
      </c>
      <c r="IN164" s="2" t="n">
        <v>12.4399995803833</v>
      </c>
      <c r="IO164" s="2" t="n">
        <v>6.55999994277954</v>
      </c>
      <c r="IP164" s="2" t="n">
        <v>9.77000045776367</v>
      </c>
      <c r="IQ164" s="2" t="n">
        <v>3.00999999046326</v>
      </c>
      <c r="IR164" s="2" t="n">
        <v>2.41000008583069</v>
      </c>
      <c r="IS164" s="2" t="n">
        <v>1.67999994754791</v>
      </c>
      <c r="IT164" s="2" t="n">
        <v>843.030029296875</v>
      </c>
      <c r="IU164" s="2" t="n">
        <v>8.60999965667725</v>
      </c>
      <c r="IV164" s="2" t="n">
        <v>0.469999998807907</v>
      </c>
      <c r="IW164" s="2" t="n">
        <v>276.25</v>
      </c>
      <c r="IX164" s="2" t="n">
        <v>1034.13000488281</v>
      </c>
      <c r="IY164" s="2" t="n">
        <v>2995.7900390625</v>
      </c>
      <c r="IZ164" s="2" t="n">
        <v>1236.36999511719</v>
      </c>
      <c r="JA164" s="2" t="n">
        <v>5.28999996185303</v>
      </c>
      <c r="JB164" s="2" t="n">
        <v>1.22000002861023</v>
      </c>
      <c r="JC164" s="2" t="n">
        <v>1.95000004768372</v>
      </c>
      <c r="JD164" s="2" t="n">
        <v>48.8400001525879</v>
      </c>
      <c r="JE164" s="2" t="n">
        <v>240.380004882812</v>
      </c>
      <c r="JF164" s="2" t="n">
        <v>1.33000004291534</v>
      </c>
      <c r="JG164" s="2" t="n">
        <v>1.50999999046326</v>
      </c>
      <c r="JH164" s="2" t="n">
        <v>12.1499996185303</v>
      </c>
      <c r="JI164" s="2" t="n">
        <v>3.96000003814697</v>
      </c>
      <c r="JJ164" s="2" t="n">
        <v>1.75</v>
      </c>
      <c r="JK164" s="2" t="n">
        <v>1.26999998092651</v>
      </c>
      <c r="JL164" s="2" t="n">
        <v>257.700012207031</v>
      </c>
      <c r="JM164" s="2" t="n">
        <v>2.25</v>
      </c>
      <c r="JN164" s="2" t="n">
        <v>31.8999996185303</v>
      </c>
      <c r="JO164" s="2" t="n">
        <v>2128.8798828125</v>
      </c>
      <c r="JP164" s="2" t="n">
        <v>4948.56005859375</v>
      </c>
      <c r="JQ164" s="2" t="n">
        <v>45.6699981689453</v>
      </c>
      <c r="JR164" s="2" t="n">
        <v>1251.7099609375</v>
      </c>
      <c r="JS164" s="2" t="n">
        <v>938.530029296875</v>
      </c>
      <c r="JT164" s="2" t="n">
        <v>3036.580078125</v>
      </c>
      <c r="JU164" s="2" t="n">
        <v>686.719970703125</v>
      </c>
      <c r="JV164" s="2" t="n">
        <v>162.559997558594</v>
      </c>
      <c r="JW164" s="2" t="n">
        <v>5.05999994277954</v>
      </c>
      <c r="JX164" s="2" t="n">
        <v>4.19000005722046</v>
      </c>
      <c r="JY164" s="2" t="n">
        <v>3.78999996185303</v>
      </c>
      <c r="JZ164" s="2" t="n">
        <v>0.280000001192093</v>
      </c>
      <c r="KA164" s="2" t="n">
        <v>3.07999992370605</v>
      </c>
      <c r="KB164" s="2" t="n">
        <v>0.560000002384186</v>
      </c>
      <c r="KC164" s="2" t="n">
        <v>8.35999965667725</v>
      </c>
      <c r="KD164" s="2" t="n">
        <v>4.1100001335144</v>
      </c>
      <c r="KE164" s="2" t="n">
        <v>10.8500003814697</v>
      </c>
      <c r="KF164" s="2" t="n">
        <v>11.9200000762939</v>
      </c>
      <c r="KG164" s="2" t="n">
        <v>5.69999980926514</v>
      </c>
      <c r="KH164" s="2" t="n">
        <v>97.1399993896484</v>
      </c>
      <c r="KI164" s="2" t="n">
        <v>34.310001373291</v>
      </c>
      <c r="KJ164" s="2" t="n">
        <v>19.5499992370605</v>
      </c>
      <c r="KK164" s="2" t="n">
        <v>31.0300006866455</v>
      </c>
      <c r="KL164" s="2" t="n">
        <v>2317810.86</v>
      </c>
      <c r="KM164" s="2" t="n">
        <v>8674.4404296875</v>
      </c>
      <c r="KN164" s="2" t="n">
        <v>18.6499996185303</v>
      </c>
      <c r="KO164" s="2" t="n">
        <v>0.360000014305115</v>
      </c>
      <c r="KP164" s="2" t="n">
        <v>0.140000000596046</v>
      </c>
      <c r="KQ164" s="2" t="n">
        <v>0.109999999403954</v>
      </c>
      <c r="KR164" s="2" t="n">
        <v>0.730000019073486</v>
      </c>
      <c r="KS164" s="2" t="n">
        <v>2.05999994277954</v>
      </c>
      <c r="KT164" s="2" t="n">
        <v>0</v>
      </c>
      <c r="KU164" s="2" t="n">
        <v>2.05999994277954</v>
      </c>
      <c r="KV164" s="2" t="n">
        <v>0.209999993443489</v>
      </c>
      <c r="KW164" s="2" t="n">
        <v>19.2800006866455</v>
      </c>
      <c r="KX164" s="2" t="n">
        <v>2.75</v>
      </c>
      <c r="KY164" s="2" t="n">
        <v>16.25</v>
      </c>
      <c r="KZ164" s="2" t="n">
        <v>0.810000002384186</v>
      </c>
      <c r="LA164" s="2" t="n">
        <v>0.759999990463257</v>
      </c>
      <c r="LB164" s="2" t="n">
        <v>0.00999999977648258</v>
      </c>
      <c r="LC164" s="2" t="n">
        <v>26.8500003814697</v>
      </c>
      <c r="LD164" s="2" t="n">
        <v>4.51000022888184</v>
      </c>
      <c r="LE164" s="2" t="n">
        <v>0.259999990463257</v>
      </c>
      <c r="LF164" s="2" t="n">
        <v>0.0599999986588955</v>
      </c>
      <c r="LG164" s="2" t="n">
        <v>0</v>
      </c>
      <c r="LH164" s="2" t="n">
        <v>6.13000011444092</v>
      </c>
      <c r="LI164" s="2" t="n">
        <v>2.96000003814697</v>
      </c>
      <c r="LJ164" s="2" t="n">
        <v>0.0199999995529652</v>
      </c>
      <c r="LK164" s="2" t="n">
        <v>0.0700000002980232</v>
      </c>
      <c r="LL164" s="2" t="n">
        <v>0.529999971389771</v>
      </c>
      <c r="LM164" s="2" t="n">
        <v>0.310000002384186</v>
      </c>
      <c r="LN164" s="2" t="n">
        <v>0</v>
      </c>
      <c r="LO164" s="2" t="n">
        <v>0.0299999993294477</v>
      </c>
      <c r="LP164" s="2" t="n">
        <v>0.00999999977648258</v>
      </c>
      <c r="LQ164" s="2" t="n">
        <v>0.00999999977648258</v>
      </c>
      <c r="LR164" s="2" t="n">
        <v>0</v>
      </c>
      <c r="LS164" s="2" t="n">
        <v>0</v>
      </c>
      <c r="LT164" s="2" t="n">
        <v>0.0199999995529652</v>
      </c>
      <c r="LU164" s="2" t="n">
        <v>0.00999999977648258</v>
      </c>
      <c r="LV164" s="2" t="n">
        <v>97.4419250488281</v>
      </c>
      <c r="LW164" s="0" t="n">
        <v>1</v>
      </c>
      <c r="LX164" s="0" t="n">
        <v>1</v>
      </c>
      <c r="LY164" s="0" t="n">
        <v>45</v>
      </c>
      <c r="LZ164" s="0" t="n">
        <v>51</v>
      </c>
      <c r="MA164" s="0" t="n">
        <v>32</v>
      </c>
      <c r="MB164" s="0" t="n">
        <v>1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0</v>
      </c>
      <c r="MH164" s="0" t="n">
        <v>8</v>
      </c>
      <c r="MI164" s="0" t="n">
        <v>0</v>
      </c>
      <c r="MJ164" s="0" t="n">
        <v>0</v>
      </c>
      <c r="MK164" s="0" t="n">
        <v>63</v>
      </c>
      <c r="ML164" s="0" t="n">
        <v>0</v>
      </c>
      <c r="MM164" s="0" t="n">
        <v>56</v>
      </c>
      <c r="MN164" s="0" t="n">
        <v>0</v>
      </c>
      <c r="MO164" s="0" t="n">
        <v>0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1267</v>
      </c>
      <c r="MV164" s="0" t="n">
        <v>14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0</v>
      </c>
      <c r="NB164" s="0" t="n">
        <v>0</v>
      </c>
      <c r="NC164" s="0" t="n">
        <v>0</v>
      </c>
      <c r="ND164" s="0" t="n">
        <v>0</v>
      </c>
      <c r="NE164" s="0" t="n">
        <v>0</v>
      </c>
      <c r="NF164" s="0" t="n">
        <v>0</v>
      </c>
      <c r="NG164" s="0" t="n">
        <v>0</v>
      </c>
      <c r="NH164" s="0" t="n">
        <v>543</v>
      </c>
      <c r="NI164" s="0" t="n">
        <v>34</v>
      </c>
      <c r="NJ164" s="0" t="n">
        <v>0</v>
      </c>
      <c r="NK164" s="0" t="n">
        <v>0</v>
      </c>
      <c r="NL164" s="0" t="n">
        <v>0</v>
      </c>
      <c r="NM164" s="0" t="n">
        <v>0</v>
      </c>
      <c r="NN164" s="0" t="n">
        <v>0</v>
      </c>
      <c r="NO164" s="0" t="n">
        <v>0</v>
      </c>
      <c r="NP164" s="0" t="n">
        <v>0</v>
      </c>
      <c r="NQ164" s="0" t="n">
        <v>5</v>
      </c>
      <c r="NR164" s="0" t="n">
        <v>0</v>
      </c>
      <c r="NS164" s="0" t="n">
        <v>4108</v>
      </c>
      <c r="NT164" s="0" t="n">
        <v>264</v>
      </c>
      <c r="NU164" s="0" t="n">
        <v>0</v>
      </c>
      <c r="NV164" s="0" t="n">
        <v>0</v>
      </c>
      <c r="NW164" s="0" t="n">
        <v>144</v>
      </c>
      <c r="NX164" s="0" t="n">
        <v>44</v>
      </c>
      <c r="NY164" s="0" t="n">
        <v>2134</v>
      </c>
      <c r="NZ164" s="0" t="n">
        <v>0</v>
      </c>
      <c r="OA164" s="0" t="n">
        <v>0</v>
      </c>
      <c r="OB164" s="0" t="n">
        <v>0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107</v>
      </c>
      <c r="OH164" s="0" t="n">
        <v>16</v>
      </c>
      <c r="OI164" s="0" t="n">
        <v>0</v>
      </c>
      <c r="OJ164" s="0" t="n">
        <v>0</v>
      </c>
      <c r="OK164" s="0" t="n">
        <v>0</v>
      </c>
      <c r="OL164" s="0" t="n">
        <v>0</v>
      </c>
      <c r="OM164" s="0" t="n">
        <v>0</v>
      </c>
      <c r="ON164" s="0" t="n">
        <v>0</v>
      </c>
      <c r="OO164" s="0" t="n">
        <v>7</v>
      </c>
      <c r="OP164" s="0" t="n">
        <v>0</v>
      </c>
      <c r="OQ164" s="0" t="n">
        <v>0</v>
      </c>
      <c r="OR164" s="0" t="n">
        <v>8</v>
      </c>
      <c r="OS164" s="0" t="n">
        <v>0</v>
      </c>
      <c r="OT164" s="0" t="n">
        <v>0</v>
      </c>
      <c r="OU164" s="0" t="n">
        <v>0</v>
      </c>
      <c r="OV164" s="0" t="n">
        <v>0</v>
      </c>
      <c r="OW164" s="0" t="n">
        <v>0</v>
      </c>
      <c r="OX164" s="0" t="n">
        <v>0</v>
      </c>
      <c r="OY164" s="0" t="n">
        <v>0</v>
      </c>
      <c r="OZ164" s="0" t="n">
        <v>0</v>
      </c>
      <c r="PA164" s="0" t="n">
        <v>0</v>
      </c>
      <c r="PB164" s="0" t="n">
        <v>877</v>
      </c>
      <c r="PC164" s="0" t="n">
        <v>0</v>
      </c>
      <c r="PD164" s="0" t="n">
        <v>0</v>
      </c>
      <c r="PE164" s="0" t="n">
        <v>0</v>
      </c>
      <c r="PF164" s="0" t="n">
        <v>111</v>
      </c>
      <c r="PG164" s="0" t="n">
        <v>0</v>
      </c>
      <c r="PH164" s="0" t="n">
        <v>0</v>
      </c>
      <c r="PI164" s="0" t="n">
        <v>0</v>
      </c>
      <c r="PJ164" s="0" t="n">
        <v>239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0</v>
      </c>
      <c r="PP164" s="0" t="n">
        <v>0</v>
      </c>
      <c r="PQ164" s="0" t="n">
        <v>688</v>
      </c>
      <c r="PR164" s="0" t="n">
        <v>0</v>
      </c>
      <c r="PS164" s="0" t="n">
        <v>0</v>
      </c>
      <c r="PT164" s="0" t="n">
        <v>0</v>
      </c>
      <c r="PU164" s="0" t="n">
        <v>0</v>
      </c>
      <c r="PV164" s="0" t="n">
        <v>41</v>
      </c>
      <c r="PW164" s="0" t="n">
        <v>0</v>
      </c>
      <c r="PX164" s="0" t="n">
        <v>324</v>
      </c>
      <c r="PY164" s="0" t="n">
        <v>0</v>
      </c>
      <c r="PZ164" s="0" t="n">
        <v>0</v>
      </c>
      <c r="QA164" s="0" t="n">
        <v>0</v>
      </c>
      <c r="QB164" s="0" t="n">
        <v>0</v>
      </c>
      <c r="QC164" s="0" t="n">
        <v>0</v>
      </c>
      <c r="QD164" s="0" t="n">
        <v>0</v>
      </c>
      <c r="QE164" s="0" t="n">
        <v>0</v>
      </c>
      <c r="QF164" s="0" t="n">
        <v>0</v>
      </c>
      <c r="QG164" s="0" t="n">
        <v>0</v>
      </c>
      <c r="QH164" s="0" t="n">
        <v>0</v>
      </c>
      <c r="QI164" s="0" t="n">
        <v>0</v>
      </c>
      <c r="QJ164" s="0" t="n">
        <v>0</v>
      </c>
      <c r="QK164" s="0" t="n">
        <v>0</v>
      </c>
      <c r="QL164" s="0" t="n">
        <v>0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435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42</v>
      </c>
      <c r="RA164" s="0" t="n">
        <v>0</v>
      </c>
      <c r="RB164" s="0" t="n">
        <v>0</v>
      </c>
      <c r="RC164" s="0" t="n">
        <v>31</v>
      </c>
      <c r="RD164" s="0" t="n">
        <v>1243</v>
      </c>
      <c r="RE164" s="0" t="n">
        <v>0</v>
      </c>
      <c r="RF164" s="0" t="n">
        <v>0</v>
      </c>
      <c r="RG164" s="0" t="n">
        <v>249</v>
      </c>
      <c r="RH164" s="0" t="n">
        <v>0</v>
      </c>
      <c r="RI164" s="0" t="n">
        <v>0</v>
      </c>
      <c r="RJ164" s="0" t="n">
        <v>0</v>
      </c>
      <c r="RK164" s="0" t="n">
        <v>0</v>
      </c>
      <c r="RL164" s="0" t="n">
        <v>4916</v>
      </c>
      <c r="RM164" s="0" t="n">
        <v>0</v>
      </c>
      <c r="RN164" s="0" t="n">
        <v>0</v>
      </c>
      <c r="RO164" s="0" t="n">
        <v>0</v>
      </c>
      <c r="RP164" s="0" t="n">
        <v>39</v>
      </c>
      <c r="RQ164" s="0" t="n">
        <v>39</v>
      </c>
      <c r="RR164" s="0" t="n">
        <v>0</v>
      </c>
      <c r="RS164" s="0" t="n">
        <v>0</v>
      </c>
      <c r="RT164" s="0" t="n">
        <v>0</v>
      </c>
      <c r="RU164" s="0" t="n">
        <v>0</v>
      </c>
      <c r="RV164" s="0" t="n">
        <v>12</v>
      </c>
      <c r="RW164" s="0" t="n">
        <v>0</v>
      </c>
      <c r="RX164" s="0" t="n">
        <v>0</v>
      </c>
      <c r="RY164" s="0" t="n">
        <v>364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68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0</v>
      </c>
      <c r="SK164" s="0" t="n">
        <v>4</v>
      </c>
      <c r="SL164" s="0" t="n">
        <v>0</v>
      </c>
      <c r="SM164" s="0" t="n">
        <v>181</v>
      </c>
      <c r="SN164" s="0" t="n">
        <v>0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17</v>
      </c>
      <c r="ST164" s="0" t="n">
        <v>0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0</v>
      </c>
      <c r="TE164" s="0" t="n">
        <v>0</v>
      </c>
      <c r="TF164" s="0" t="n">
        <v>0</v>
      </c>
      <c r="TG164" s="0" t="n">
        <v>0</v>
      </c>
      <c r="TH164" s="0" t="n">
        <v>0</v>
      </c>
      <c r="TI164" s="0" t="n">
        <v>212</v>
      </c>
      <c r="TJ164" s="0" t="n">
        <v>0</v>
      </c>
      <c r="TK164" s="0" t="n">
        <v>0</v>
      </c>
      <c r="TL164" s="0" t="n">
        <v>261</v>
      </c>
      <c r="TM164" s="0" t="n">
        <v>0</v>
      </c>
      <c r="TN164" s="0" t="n">
        <v>8</v>
      </c>
      <c r="TO164" s="0" t="n">
        <v>0</v>
      </c>
      <c r="TP164" s="0" t="n">
        <v>22</v>
      </c>
      <c r="TQ164" s="0" t="n">
        <v>0</v>
      </c>
      <c r="TR164" s="0" t="n">
        <v>351</v>
      </c>
      <c r="TS164" s="0" t="n">
        <v>0</v>
      </c>
      <c r="TT164" s="0" t="n">
        <v>358</v>
      </c>
      <c r="TU164" s="0" t="n">
        <v>0</v>
      </c>
      <c r="TV164" s="0" t="n">
        <v>0</v>
      </c>
      <c r="TW164" s="0" t="n">
        <v>19</v>
      </c>
      <c r="TX164" s="0" t="n">
        <v>0</v>
      </c>
      <c r="TY164" s="0" t="n">
        <v>179</v>
      </c>
      <c r="TZ164" s="0" t="n">
        <v>0</v>
      </c>
      <c r="UA164" s="0" t="n">
        <v>149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0</v>
      </c>
      <c r="UG164" s="0" t="n">
        <v>0</v>
      </c>
      <c r="UH164" s="0" t="n">
        <v>0</v>
      </c>
      <c r="UI164" s="0" t="n">
        <v>0</v>
      </c>
      <c r="UJ164" s="0" t="n">
        <v>0</v>
      </c>
      <c r="UK164" s="0" t="n">
        <v>0</v>
      </c>
      <c r="UL164" s="0" t="n">
        <v>0</v>
      </c>
      <c r="UM164" s="0" t="n">
        <v>0</v>
      </c>
      <c r="UN164" s="0" t="n">
        <v>0</v>
      </c>
      <c r="UO164" s="0" t="n">
        <v>0</v>
      </c>
      <c r="UP164" s="0" t="n">
        <v>0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0</v>
      </c>
      <c r="UV164" s="0" t="n">
        <v>13</v>
      </c>
      <c r="UW164" s="0" t="n">
        <v>0</v>
      </c>
      <c r="UX164" s="0" t="n">
        <v>0</v>
      </c>
      <c r="UY164" s="0" t="n">
        <v>0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27</v>
      </c>
      <c r="VG164" s="0" t="n">
        <v>0</v>
      </c>
      <c r="VH164" s="0" t="n">
        <v>0</v>
      </c>
      <c r="VI164" s="0" t="n">
        <v>0</v>
      </c>
      <c r="VJ164" s="0" t="n">
        <v>0</v>
      </c>
      <c r="VK164" s="0" t="n">
        <v>0</v>
      </c>
      <c r="VL164" s="0" t="n">
        <v>0</v>
      </c>
      <c r="VM164" s="0" t="n">
        <v>0</v>
      </c>
      <c r="VN164" s="0" t="n">
        <v>0</v>
      </c>
      <c r="VO164" s="0" t="n">
        <v>0</v>
      </c>
      <c r="VP164" s="0" t="n">
        <v>0</v>
      </c>
      <c r="VQ164" s="0" t="n">
        <v>0</v>
      </c>
      <c r="VR164" s="0" t="n">
        <v>28</v>
      </c>
      <c r="VS164" s="0" t="n">
        <v>0</v>
      </c>
      <c r="VT164" s="0" t="n">
        <v>0</v>
      </c>
      <c r="VU164" s="0" t="n">
        <v>0</v>
      </c>
      <c r="VV164" s="0" t="n">
        <v>0</v>
      </c>
      <c r="VW164" s="0" t="n">
        <v>162</v>
      </c>
      <c r="VX164" s="0" t="n">
        <v>0</v>
      </c>
      <c r="VY164" s="0" t="n">
        <v>0</v>
      </c>
      <c r="VZ164" s="0" t="n">
        <v>0</v>
      </c>
      <c r="WA164" s="0" t="n">
        <v>0</v>
      </c>
      <c r="WB164" s="0" t="n">
        <v>0</v>
      </c>
      <c r="WC164" s="0" t="n">
        <v>0</v>
      </c>
      <c r="WD164" s="0" t="n">
        <v>0</v>
      </c>
      <c r="WE164" s="0" t="n">
        <v>0</v>
      </c>
      <c r="WF164" s="0" t="n">
        <v>1130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0</v>
      </c>
      <c r="WM164" s="0" t="n">
        <v>0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0</v>
      </c>
      <c r="WS164" s="0" t="n">
        <v>0</v>
      </c>
      <c r="WT164" s="0" t="n">
        <v>0</v>
      </c>
      <c r="WU164" s="0" t="n">
        <v>0</v>
      </c>
      <c r="WV164" s="0" t="n">
        <v>0</v>
      </c>
      <c r="WW164" s="0" t="n">
        <v>0</v>
      </c>
      <c r="WX164" s="0" t="n">
        <v>0</v>
      </c>
      <c r="WY164" s="0" t="n">
        <v>0</v>
      </c>
      <c r="WZ164" s="0" t="n">
        <v>0</v>
      </c>
      <c r="XA164" s="0" t="n">
        <v>0</v>
      </c>
      <c r="XB164" s="0" t="n">
        <v>0</v>
      </c>
      <c r="XC164" s="0" t="n">
        <v>0</v>
      </c>
      <c r="XD164" s="0" t="n">
        <v>0</v>
      </c>
      <c r="XE164" s="0" t="n">
        <v>0</v>
      </c>
      <c r="XF164" s="0" t="n">
        <v>0</v>
      </c>
      <c r="XG164" s="0" t="n">
        <v>0</v>
      </c>
      <c r="XH164" s="0" t="n">
        <v>0</v>
      </c>
      <c r="XI164" s="0" t="n">
        <v>0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52</v>
      </c>
      <c r="XO164" s="0" t="n">
        <v>3211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409</v>
      </c>
      <c r="XU164" s="0" t="n">
        <v>50</v>
      </c>
      <c r="XV164" s="0" t="n">
        <v>0</v>
      </c>
      <c r="XW164" s="0" t="n">
        <v>98</v>
      </c>
      <c r="XX164" s="0" t="n">
        <v>0</v>
      </c>
      <c r="XY164" s="0" t="n">
        <v>1361</v>
      </c>
      <c r="XZ164" s="0" t="n">
        <v>10</v>
      </c>
      <c r="YA164" s="0" t="n">
        <v>0</v>
      </c>
      <c r="YB164" s="0" t="n">
        <v>131</v>
      </c>
      <c r="YC164" s="0" t="n">
        <v>0</v>
      </c>
      <c r="YD164" s="0" t="n">
        <v>0</v>
      </c>
      <c r="YE164" s="0" t="n">
        <v>0</v>
      </c>
      <c r="YF164" s="0" t="n">
        <v>4</v>
      </c>
      <c r="YG164" s="0" t="n">
        <v>0</v>
      </c>
      <c r="YH164" s="0" t="n">
        <v>603</v>
      </c>
      <c r="YI164" s="0" t="n">
        <v>8388</v>
      </c>
      <c r="YJ164" s="0" t="n">
        <v>0</v>
      </c>
      <c r="YK164" s="0" t="n">
        <v>2611</v>
      </c>
      <c r="YL164" s="0" t="n">
        <v>344</v>
      </c>
      <c r="YM164" s="0" t="n">
        <v>0</v>
      </c>
      <c r="YN164" s="0" t="n">
        <v>0</v>
      </c>
      <c r="YO164" s="0" t="n">
        <v>0</v>
      </c>
      <c r="YP164" s="0" t="n">
        <v>0</v>
      </c>
      <c r="YQ164" s="0" t="n">
        <v>0</v>
      </c>
      <c r="YR164" s="0" t="n">
        <v>0</v>
      </c>
      <c r="YS164" s="0" t="n">
        <v>0</v>
      </c>
      <c r="YT164" s="0" t="n">
        <v>15</v>
      </c>
      <c r="YU164" s="0" t="n">
        <v>198</v>
      </c>
      <c r="YV164" s="0" t="n">
        <v>0</v>
      </c>
      <c r="YW164" s="0" t="n">
        <v>0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0</v>
      </c>
      <c r="ZH164" s="0" t="n">
        <v>0</v>
      </c>
      <c r="ZI164" s="0" t="n">
        <v>0</v>
      </c>
      <c r="ZJ164" s="0" t="n">
        <v>0</v>
      </c>
      <c r="ZK164" s="0" t="n">
        <v>0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1209</v>
      </c>
      <c r="ZQ164" s="0" t="n">
        <v>1760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0</v>
      </c>
      <c r="AAB164" s="0" t="n">
        <v>0</v>
      </c>
      <c r="AAC164" s="0" t="n">
        <v>0</v>
      </c>
      <c r="AAD164" s="0" t="n">
        <v>0</v>
      </c>
      <c r="AAE164" s="0" t="n">
        <v>0</v>
      </c>
      <c r="AAF164" s="0" t="n">
        <v>21</v>
      </c>
      <c r="AAG164" s="0" t="n">
        <v>121</v>
      </c>
      <c r="AAH164" s="0" t="n">
        <v>0</v>
      </c>
      <c r="AAI164" s="0" t="n">
        <v>0</v>
      </c>
      <c r="AAJ164" s="0" t="n">
        <v>154</v>
      </c>
      <c r="AAK164" s="0" t="n">
        <v>0</v>
      </c>
      <c r="AAL164" s="0" t="n">
        <v>0</v>
      </c>
      <c r="AAM164" s="0" t="n">
        <v>0</v>
      </c>
      <c r="AAN164" s="0" t="n">
        <v>9</v>
      </c>
      <c r="AAO164" s="0" t="n">
        <v>0</v>
      </c>
      <c r="AAP164" s="0" t="n">
        <v>0</v>
      </c>
    </row>
    <row r="165" customFormat="false" ht="15" hidden="false" customHeight="true" outlineLevel="0" collapsed="false">
      <c r="A165" s="1" t="n">
        <v>31402</v>
      </c>
      <c r="C165" s="20"/>
      <c r="D165" s="20"/>
      <c r="E165" s="20"/>
      <c r="F165" s="20"/>
      <c r="G165" s="20"/>
      <c r="H165" s="2" t="n">
        <v>2</v>
      </c>
      <c r="I165" s="2" t="n">
        <v>42</v>
      </c>
      <c r="J165" s="21"/>
      <c r="K165" s="21"/>
      <c r="L165" s="2" t="n">
        <v>1</v>
      </c>
      <c r="M165" s="2" t="n">
        <v>1</v>
      </c>
      <c r="N165" s="2" t="n">
        <v>0</v>
      </c>
      <c r="O165" s="2" t="n">
        <v>1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1</v>
      </c>
      <c r="X165" s="2" t="n">
        <f aca="false">SUM(L165:W165)</f>
        <v>4</v>
      </c>
      <c r="Y165" s="2" t="n">
        <v>120</v>
      </c>
      <c r="Z165" s="2" t="n">
        <v>80</v>
      </c>
      <c r="AA165" s="2" t="n">
        <f aca="false">Y165-Z165</f>
        <v>40</v>
      </c>
      <c r="AB165" s="3" t="n">
        <f aca="false">Z165+((Y165-Z165)/3)</f>
        <v>93.3333333333333</v>
      </c>
      <c r="AC165" s="4" t="n">
        <v>60.1</v>
      </c>
      <c r="AD165" s="4" t="n">
        <v>159</v>
      </c>
      <c r="AE165" s="3" t="n">
        <v>23.7727937977137</v>
      </c>
      <c r="AF165" s="3" t="n">
        <v>0</v>
      </c>
      <c r="AG165" s="4" t="n">
        <v>82.4</v>
      </c>
      <c r="AH165" s="4" t="n">
        <v>101.6</v>
      </c>
      <c r="AK165" s="3" t="n">
        <v>94.3</v>
      </c>
      <c r="AL165" s="4" t="n">
        <v>39.7</v>
      </c>
      <c r="AS165" s="2" t="n">
        <v>96</v>
      </c>
      <c r="AT165" s="2" t="n">
        <v>154</v>
      </c>
      <c r="AU165" s="2" t="n">
        <v>187</v>
      </c>
      <c r="AV165" s="2" t="n">
        <v>179</v>
      </c>
      <c r="AW165" s="2" t="n">
        <v>177</v>
      </c>
      <c r="AX165" s="2" t="n">
        <v>3</v>
      </c>
      <c r="AY165" s="2" t="n">
        <f aca="false">((AS165*15)+(AT165*30)+(AU165*30)+(AV165*30)+(AW165*15))-(AS165*120)</f>
        <v>8175</v>
      </c>
      <c r="AZ165" s="2" t="n">
        <f aca="false">((AS165*15)+(AT165*30)+(AU165*30)+(AV165*30)+(AW165*15))</f>
        <v>19695</v>
      </c>
      <c r="BB165" s="5" t="n">
        <f aca="false">10000/SQRT((AS165*BH165)*(AVERAGE(AS165:AW165)*AVERAGE(BH165:BL165)))</f>
        <v>3.7998885027758</v>
      </c>
      <c r="BC165" s="3" t="n">
        <f aca="false">(AS165*BH165)/405</f>
        <v>1.51940740740741</v>
      </c>
      <c r="BD165" s="3" t="n">
        <v>0</v>
      </c>
      <c r="BE165" s="3" t="n">
        <f aca="false">1/(LOG(BH165)+LOG(AS165))</f>
        <v>0.358534835019704</v>
      </c>
      <c r="BF165" s="3" t="n">
        <f aca="false">(BI165-BH165)/(AT165-AS165)</f>
        <v>0.853275862068965</v>
      </c>
      <c r="BG165" s="3" t="n">
        <f aca="false">(20*BH165)/((AS165/18)-3.5)</f>
        <v>69.9272727272727</v>
      </c>
      <c r="BH165" s="2" t="n">
        <v>6.41</v>
      </c>
      <c r="BI165" s="2" t="n">
        <v>55.9</v>
      </c>
      <c r="BJ165" s="2" t="n">
        <v>72.1</v>
      </c>
      <c r="BK165" s="2" t="n">
        <v>94.4</v>
      </c>
      <c r="BL165" s="2" t="n">
        <v>126</v>
      </c>
      <c r="BM165" s="3" t="n">
        <f aca="false">((BH165*15)+(BI165*30)+(BJ165*30)+(BK165*30)+(BL165*15))-(BH165*120)</f>
        <v>7888.95</v>
      </c>
      <c r="BN165" s="3" t="n">
        <f aca="false">((BH165*15)+(BI165*30)+(BJ165*30)+(BK165*30)+(BL165*15))</f>
        <v>8658.15</v>
      </c>
      <c r="BO165" s="3" t="n">
        <f aca="false">(1/BH165)</f>
        <v>0.15600624024961</v>
      </c>
      <c r="BP165" s="3" t="n">
        <f aca="false">(BN165/AZ165)</f>
        <v>0.43961157654227</v>
      </c>
      <c r="BQ165" s="3" t="n">
        <f aca="false">(BB165*BP165)</f>
        <v>1.67047497539011</v>
      </c>
      <c r="BR165" s="5" t="n">
        <f aca="false">(BF165*BO165)</f>
        <v>0.133116359137124</v>
      </c>
      <c r="CA165" s="2" t="n">
        <v>188</v>
      </c>
      <c r="CB165" s="2" t="n">
        <v>0</v>
      </c>
      <c r="CC165" s="2" t="n">
        <v>36</v>
      </c>
      <c r="CD165" s="2" t="n">
        <v>1</v>
      </c>
      <c r="CH165" s="2" t="n">
        <v>104</v>
      </c>
      <c r="CI165" s="2" t="n">
        <v>0</v>
      </c>
      <c r="CJ165" s="2" t="n">
        <v>0</v>
      </c>
      <c r="CY165" s="22"/>
      <c r="EU165" s="3"/>
      <c r="EW165" s="22"/>
      <c r="HO165" s="2" t="n">
        <v>1</v>
      </c>
      <c r="HP165" s="2" t="n">
        <v>1</v>
      </c>
      <c r="HQ165" s="2" t="n">
        <v>0</v>
      </c>
      <c r="HR165" s="2" t="n">
        <v>0</v>
      </c>
      <c r="HS165" s="2" t="n">
        <v>31.600004196167</v>
      </c>
      <c r="HT165" s="2" t="n">
        <v>109.128479003906</v>
      </c>
      <c r="HU165" s="2" t="n">
        <v>0.12</v>
      </c>
      <c r="HV165" s="2" t="n">
        <v>2</v>
      </c>
      <c r="HW165" s="2" t="n">
        <v>4</v>
      </c>
      <c r="HX165" s="2" t="n">
        <v>2</v>
      </c>
      <c r="HY165" s="2" t="n">
        <v>1733.01000976563</v>
      </c>
      <c r="HZ165" s="2" t="n">
        <v>53.2599983215332</v>
      </c>
      <c r="IA165" s="2" t="n">
        <v>19.6299991607666</v>
      </c>
      <c r="IB165" s="2" t="n">
        <v>22.1399993896484</v>
      </c>
      <c r="IC165" s="2" t="n">
        <v>15.8299999237061</v>
      </c>
      <c r="ID165" s="2" t="n">
        <v>283.790008544922</v>
      </c>
      <c r="IE165" s="2" t="n">
        <v>39.5</v>
      </c>
      <c r="IF165" s="2" t="n">
        <v>24.0300006866455</v>
      </c>
      <c r="IG165" s="2" t="n">
        <v>9.85000038146973</v>
      </c>
      <c r="IH165" s="2" t="n">
        <v>85.5100021362305</v>
      </c>
      <c r="II165" s="2" t="n">
        <v>1.26999998092651</v>
      </c>
      <c r="IJ165" s="2" t="n">
        <v>14.5900001525879</v>
      </c>
      <c r="IK165" s="2" t="n">
        <v>6.90999984741211</v>
      </c>
      <c r="IL165" s="2" t="n">
        <v>28.1599998474121</v>
      </c>
      <c r="IM165" s="2" t="n">
        <v>25.9699993133545</v>
      </c>
      <c r="IN165" s="2" t="n">
        <v>15.0799999237061</v>
      </c>
      <c r="IO165" s="2" t="n">
        <v>7.65999984741211</v>
      </c>
      <c r="IP165" s="2" t="n">
        <v>15.3800001144409</v>
      </c>
      <c r="IQ165" s="2" t="n">
        <v>6.59999990463257</v>
      </c>
      <c r="IR165" s="2" t="n">
        <v>4.44000005722046</v>
      </c>
      <c r="IS165" s="2" t="n">
        <v>1.49000000953674</v>
      </c>
      <c r="IT165" s="2" t="n">
        <v>680.489990234375</v>
      </c>
      <c r="IU165" s="2" t="n">
        <v>11.4700002670288</v>
      </c>
      <c r="IV165" s="2" t="n">
        <v>0.610000014305115</v>
      </c>
      <c r="IW165" s="2" t="n">
        <v>305.660003662109</v>
      </c>
      <c r="IX165" s="2" t="n">
        <v>999.989990234375</v>
      </c>
      <c r="IY165" s="2" t="n">
        <v>2922.080078125</v>
      </c>
      <c r="IZ165" s="2" t="n">
        <v>1474.13000488281</v>
      </c>
      <c r="JA165" s="2" t="n">
        <v>5.8600001335144</v>
      </c>
      <c r="JB165" s="2" t="n">
        <v>2.10999989509583</v>
      </c>
      <c r="JC165" s="2" t="n">
        <v>2.77999997138977</v>
      </c>
      <c r="JD165" s="2" t="n">
        <v>37.5</v>
      </c>
      <c r="JE165" s="2" t="n">
        <v>266.109985351562</v>
      </c>
      <c r="JF165" s="2" t="n">
        <v>1.49000000953674</v>
      </c>
      <c r="JG165" s="2" t="n">
        <v>1.32000005245209</v>
      </c>
      <c r="JH165" s="2" t="n">
        <v>13.9399995803833</v>
      </c>
      <c r="JI165" s="2" t="n">
        <v>4.1100001335144</v>
      </c>
      <c r="JJ165" s="2" t="n">
        <v>1.71000003814697</v>
      </c>
      <c r="JK165" s="2" t="n">
        <v>0.389999985694885</v>
      </c>
      <c r="JL165" s="2" t="n">
        <v>270.290008544922</v>
      </c>
      <c r="JM165" s="2" t="n">
        <v>1.92999994754791</v>
      </c>
      <c r="JN165" s="2" t="n">
        <v>52.6300010681152</v>
      </c>
      <c r="JO165" s="2" t="n">
        <v>6070.33984375</v>
      </c>
      <c r="JP165" s="2" t="n">
        <v>6638.14990234375</v>
      </c>
      <c r="JQ165" s="2" t="n">
        <v>48.4000015258789</v>
      </c>
      <c r="JR165" s="2" t="n">
        <v>3188.88989257812</v>
      </c>
      <c r="JS165" s="2" t="n">
        <v>871.179992675781</v>
      </c>
      <c r="JT165" s="2" t="n">
        <v>9298.8603515625</v>
      </c>
      <c r="JU165" s="2" t="n">
        <v>857.580017089844</v>
      </c>
      <c r="JV165" s="2" t="n">
        <v>113.040000915527</v>
      </c>
      <c r="JW165" s="2" t="n">
        <v>8.1899995803833</v>
      </c>
      <c r="JX165" s="2" t="n">
        <v>6.51000022888184</v>
      </c>
      <c r="JY165" s="2" t="n">
        <v>5.67000007629395</v>
      </c>
      <c r="JZ165" s="2" t="n">
        <v>0.439999997615814</v>
      </c>
      <c r="KA165" s="2" t="n">
        <v>4.71999979019165</v>
      </c>
      <c r="KB165" s="2" t="n">
        <v>0.790000021457672</v>
      </c>
      <c r="KC165" s="2" t="n">
        <v>12.3999996185303</v>
      </c>
      <c r="KD165" s="2" t="n">
        <v>6.32000017166138</v>
      </c>
      <c r="KE165" s="2" t="n">
        <v>13.6899995803833</v>
      </c>
      <c r="KF165" s="2" t="n">
        <v>16.1900005340576</v>
      </c>
      <c r="KG165" s="2" t="n">
        <v>11.1000003814697</v>
      </c>
      <c r="KH165" s="2" t="n">
        <v>184.740005493164</v>
      </c>
      <c r="KI165" s="2" t="n">
        <v>0.209999993443489</v>
      </c>
      <c r="KJ165" s="2" t="n">
        <v>6.34999990463257</v>
      </c>
      <c r="KK165" s="2" t="n">
        <v>67.379997253418</v>
      </c>
      <c r="KL165" s="2" t="n">
        <v>2105646.2</v>
      </c>
      <c r="KM165" s="2" t="n">
        <v>7419.72998046875</v>
      </c>
      <c r="KN165" s="2" t="n">
        <v>35.810001373291</v>
      </c>
      <c r="KO165" s="2" t="n">
        <v>0.0199999995529652</v>
      </c>
      <c r="KP165" s="2" t="n">
        <v>0.00999999977648258</v>
      </c>
      <c r="KQ165" s="2" t="n">
        <v>0.00999999977648258</v>
      </c>
      <c r="KR165" s="2" t="n">
        <v>0.0299999993294477</v>
      </c>
      <c r="KS165" s="2" t="n">
        <v>0.0599999986588955</v>
      </c>
      <c r="KT165" s="2" t="n">
        <v>0</v>
      </c>
      <c r="KU165" s="2" t="n">
        <v>0.319999992847443</v>
      </c>
      <c r="KV165" s="2" t="n">
        <v>0.219999998807907</v>
      </c>
      <c r="KW165" s="2" t="n">
        <v>5.53999996185303</v>
      </c>
      <c r="KX165" s="2" t="n">
        <v>2.88000011444092</v>
      </c>
      <c r="KY165" s="2" t="n">
        <v>2.17000007629395</v>
      </c>
      <c r="KZ165" s="2" t="n">
        <v>0.910000026226044</v>
      </c>
      <c r="LA165" s="2" t="n">
        <v>0.810000002384186</v>
      </c>
      <c r="LB165" s="2" t="n">
        <v>0</v>
      </c>
      <c r="LC165" s="2" t="n">
        <v>11.9499998092651</v>
      </c>
      <c r="LD165" s="2" t="n">
        <v>5.5</v>
      </c>
      <c r="LE165" s="2" t="n">
        <v>0.330000013113022</v>
      </c>
      <c r="LF165" s="2" t="n">
        <v>0.0900000035762787</v>
      </c>
      <c r="LG165" s="2" t="n">
        <v>0.00999999977648258</v>
      </c>
      <c r="LH165" s="2" t="n">
        <v>7.09000015258789</v>
      </c>
      <c r="LI165" s="2" t="n">
        <v>3.73000001907349</v>
      </c>
      <c r="LJ165" s="2" t="n">
        <v>0.0199999995529652</v>
      </c>
      <c r="LK165" s="2" t="n">
        <v>0.0799999982118607</v>
      </c>
      <c r="LL165" s="2" t="n">
        <v>0.46000000834465</v>
      </c>
      <c r="LM165" s="2" t="n">
        <v>0.409999996423721</v>
      </c>
      <c r="LN165" s="2" t="n">
        <v>0</v>
      </c>
      <c r="LO165" s="2" t="n">
        <v>0.0799999982118607</v>
      </c>
      <c r="LP165" s="2" t="n">
        <v>0.0299999993294477</v>
      </c>
      <c r="LQ165" s="2" t="n">
        <v>0</v>
      </c>
      <c r="LR165" s="2" t="n">
        <v>0</v>
      </c>
      <c r="LS165" s="2" t="n">
        <v>0.00999999977648258</v>
      </c>
      <c r="LT165" s="2" t="n">
        <v>0.0299999993294477</v>
      </c>
      <c r="LU165" s="2" t="n">
        <v>0.00999999977648258</v>
      </c>
      <c r="LV165" s="2" t="n">
        <v>71.6642990112305</v>
      </c>
      <c r="LW165" s="0" t="n">
        <v>7</v>
      </c>
      <c r="LX165" s="0" t="n">
        <v>1</v>
      </c>
      <c r="LY165" s="0" t="n">
        <v>49</v>
      </c>
      <c r="LZ165" s="0" t="n">
        <v>49</v>
      </c>
      <c r="MA165" s="0" t="n">
        <v>49</v>
      </c>
      <c r="MB165" s="0" t="n">
        <v>2</v>
      </c>
      <c r="MC165" s="0" t="n">
        <v>0</v>
      </c>
      <c r="MD165" s="0" t="n">
        <v>0</v>
      </c>
      <c r="ME165" s="0" t="n">
        <v>0</v>
      </c>
      <c r="MF165" s="0" t="n">
        <v>0</v>
      </c>
      <c r="MG165" s="0" t="n">
        <v>0</v>
      </c>
      <c r="MH165" s="0" t="n">
        <v>0</v>
      </c>
      <c r="MI165" s="0" t="n">
        <v>0</v>
      </c>
      <c r="MJ165" s="0" t="n">
        <v>0</v>
      </c>
      <c r="MK165" s="0" t="n">
        <v>238</v>
      </c>
      <c r="ML165" s="0" t="n">
        <v>7</v>
      </c>
      <c r="MM165" s="0" t="n">
        <v>0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26</v>
      </c>
      <c r="MS165" s="0" t="n">
        <v>400</v>
      </c>
      <c r="MT165" s="0" t="n">
        <v>0</v>
      </c>
      <c r="MU165" s="0" t="n">
        <v>3733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</v>
      </c>
      <c r="NA165" s="0" t="n">
        <v>0</v>
      </c>
      <c r="NB165" s="0" t="n">
        <v>0</v>
      </c>
      <c r="NC165" s="0" t="n">
        <v>13</v>
      </c>
      <c r="ND165" s="0" t="n">
        <v>0</v>
      </c>
      <c r="NE165" s="0" t="n">
        <v>10</v>
      </c>
      <c r="NF165" s="0" t="n">
        <v>0</v>
      </c>
      <c r="NG165" s="0" t="n">
        <v>0</v>
      </c>
      <c r="NH165" s="0" t="n">
        <v>308</v>
      </c>
      <c r="NI165" s="0" t="n">
        <v>544</v>
      </c>
      <c r="NJ165" s="0" t="n">
        <v>0</v>
      </c>
      <c r="NK165" s="0" t="n">
        <v>0</v>
      </c>
      <c r="NL165" s="0" t="n">
        <v>0</v>
      </c>
      <c r="NM165" s="0" t="n">
        <v>0</v>
      </c>
      <c r="NN165" s="0" t="n">
        <v>0</v>
      </c>
      <c r="NO165" s="0" t="n">
        <v>0</v>
      </c>
      <c r="NP165" s="0" t="n">
        <v>0</v>
      </c>
      <c r="NQ165" s="0" t="n">
        <v>33</v>
      </c>
      <c r="NR165" s="0" t="n">
        <v>0</v>
      </c>
      <c r="NS165" s="0" t="n">
        <v>59921</v>
      </c>
      <c r="NT165" s="0" t="n">
        <v>2160</v>
      </c>
      <c r="NU165" s="0" t="n">
        <v>0</v>
      </c>
      <c r="NV165" s="0" t="n">
        <v>0</v>
      </c>
      <c r="NW165" s="0" t="n">
        <v>154</v>
      </c>
      <c r="NX165" s="0" t="n">
        <v>47</v>
      </c>
      <c r="NY165" s="0" t="n">
        <v>1656</v>
      </c>
      <c r="NZ165" s="0" t="n">
        <v>0</v>
      </c>
      <c r="OA165" s="0" t="n">
        <v>0</v>
      </c>
      <c r="OB165" s="0" t="n">
        <v>0</v>
      </c>
      <c r="OC165" s="0" t="n">
        <v>0</v>
      </c>
      <c r="OD165" s="0" t="n">
        <v>0</v>
      </c>
      <c r="OE165" s="0" t="n">
        <v>0</v>
      </c>
      <c r="OF165" s="0" t="n">
        <v>0</v>
      </c>
      <c r="OG165" s="0" t="n">
        <v>144</v>
      </c>
      <c r="OH165" s="0" t="n">
        <v>261</v>
      </c>
      <c r="OI165" s="0" t="n">
        <v>3139</v>
      </c>
      <c r="OJ165" s="0" t="n">
        <v>13</v>
      </c>
      <c r="OK165" s="0" t="n">
        <v>0</v>
      </c>
      <c r="OL165" s="0" t="n">
        <v>0</v>
      </c>
      <c r="OM165" s="0" t="n">
        <v>0</v>
      </c>
      <c r="ON165" s="0" t="n">
        <v>0</v>
      </c>
      <c r="OO165" s="0" t="n">
        <v>0</v>
      </c>
      <c r="OP165" s="0" t="n">
        <v>0</v>
      </c>
      <c r="OQ165" s="0" t="n">
        <v>0</v>
      </c>
      <c r="OR165" s="0" t="n">
        <v>0</v>
      </c>
      <c r="OS165" s="0" t="n">
        <v>0</v>
      </c>
      <c r="OT165" s="0" t="n">
        <v>0</v>
      </c>
      <c r="OU165" s="0" t="n">
        <v>0</v>
      </c>
      <c r="OV165" s="0" t="n">
        <v>0</v>
      </c>
      <c r="OW165" s="0" t="n">
        <v>0</v>
      </c>
      <c r="OX165" s="0" t="n">
        <v>0</v>
      </c>
      <c r="OY165" s="0" t="n">
        <v>0</v>
      </c>
      <c r="OZ165" s="0" t="n">
        <v>0</v>
      </c>
      <c r="PA165" s="0" t="n">
        <v>0</v>
      </c>
      <c r="PB165" s="0" t="n">
        <v>4227</v>
      </c>
      <c r="PC165" s="0" t="n">
        <v>0</v>
      </c>
      <c r="PD165" s="0" t="n">
        <v>0</v>
      </c>
      <c r="PE165" s="0" t="n">
        <v>0</v>
      </c>
      <c r="PF165" s="0" t="n">
        <v>524</v>
      </c>
      <c r="PG165" s="0" t="n">
        <v>0</v>
      </c>
      <c r="PH165" s="0" t="n">
        <v>11</v>
      </c>
      <c r="PI165" s="0" t="n">
        <v>0</v>
      </c>
      <c r="PJ165" s="0" t="n">
        <v>381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0</v>
      </c>
      <c r="PP165" s="0" t="n">
        <v>0</v>
      </c>
      <c r="PQ165" s="0" t="n">
        <v>259</v>
      </c>
      <c r="PR165" s="0" t="n">
        <v>0</v>
      </c>
      <c r="PS165" s="0" t="n">
        <v>0</v>
      </c>
      <c r="PT165" s="0" t="n">
        <v>0</v>
      </c>
      <c r="PU165" s="0" t="n">
        <v>0</v>
      </c>
      <c r="PV165" s="0" t="n">
        <v>182</v>
      </c>
      <c r="PW165" s="0" t="n">
        <v>4310</v>
      </c>
      <c r="PX165" s="0" t="n">
        <v>234</v>
      </c>
      <c r="PY165" s="0" t="n">
        <v>0</v>
      </c>
      <c r="PZ165" s="0" t="n">
        <v>0</v>
      </c>
      <c r="QA165" s="0" t="n">
        <v>0</v>
      </c>
      <c r="QB165" s="0" t="n">
        <v>0</v>
      </c>
      <c r="QC165" s="0" t="n">
        <v>0</v>
      </c>
      <c r="QD165" s="0" t="n">
        <v>0</v>
      </c>
      <c r="QE165" s="0" t="n">
        <v>0</v>
      </c>
      <c r="QF165" s="0" t="n">
        <v>0</v>
      </c>
      <c r="QG165" s="0" t="n">
        <v>0</v>
      </c>
      <c r="QH165" s="0" t="n">
        <v>0</v>
      </c>
      <c r="QI165" s="0" t="n">
        <v>0</v>
      </c>
      <c r="QJ165" s="0" t="n">
        <v>0</v>
      </c>
      <c r="QK165" s="0" t="n">
        <v>34</v>
      </c>
      <c r="QL165" s="0" t="n">
        <v>0</v>
      </c>
      <c r="QM165" s="0" t="n">
        <v>192</v>
      </c>
      <c r="QN165" s="0" t="n">
        <v>0</v>
      </c>
      <c r="QO165" s="0" t="n">
        <v>0</v>
      </c>
      <c r="QP165" s="0" t="n">
        <v>0</v>
      </c>
      <c r="QQ165" s="0" t="n">
        <v>716</v>
      </c>
      <c r="QR165" s="0" t="n">
        <v>0</v>
      </c>
      <c r="QS165" s="0" t="n">
        <v>0</v>
      </c>
      <c r="QT165" s="0" t="n">
        <v>0</v>
      </c>
      <c r="QU165" s="0" t="n">
        <v>0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0</v>
      </c>
      <c r="RB165" s="0" t="n">
        <v>0</v>
      </c>
      <c r="RC165" s="0" t="n">
        <v>0</v>
      </c>
      <c r="RD165" s="0" t="n">
        <v>121</v>
      </c>
      <c r="RE165" s="0" t="n">
        <v>9</v>
      </c>
      <c r="RF165" s="0" t="n">
        <v>0</v>
      </c>
      <c r="RG165" s="0" t="n">
        <v>134</v>
      </c>
      <c r="RH165" s="0" t="n">
        <v>0</v>
      </c>
      <c r="RI165" s="0" t="n">
        <v>0</v>
      </c>
      <c r="RJ165" s="0" t="n">
        <v>0</v>
      </c>
      <c r="RK165" s="0" t="n">
        <v>0</v>
      </c>
      <c r="RL165" s="0" t="n">
        <v>9121</v>
      </c>
      <c r="RM165" s="0" t="n">
        <v>0</v>
      </c>
      <c r="RN165" s="0" t="n">
        <v>0</v>
      </c>
      <c r="RO165" s="0" t="n">
        <v>0</v>
      </c>
      <c r="RP165" s="0" t="n">
        <v>44</v>
      </c>
      <c r="RQ165" s="0" t="n">
        <v>67</v>
      </c>
      <c r="RR165" s="0" t="n">
        <v>0</v>
      </c>
      <c r="RS165" s="0" t="n">
        <v>0</v>
      </c>
      <c r="RT165" s="0" t="n">
        <v>0</v>
      </c>
      <c r="RU165" s="0" t="n">
        <v>0</v>
      </c>
      <c r="RV165" s="0" t="n">
        <v>19</v>
      </c>
      <c r="RW165" s="0" t="n">
        <v>0</v>
      </c>
      <c r="RX165" s="0" t="n">
        <v>0</v>
      </c>
      <c r="RY165" s="0" t="n">
        <v>582</v>
      </c>
      <c r="RZ165" s="0" t="n">
        <v>0</v>
      </c>
      <c r="SA165" s="0" t="n">
        <v>0</v>
      </c>
      <c r="SB165" s="0" t="n">
        <v>0</v>
      </c>
      <c r="SC165" s="0" t="n">
        <v>0</v>
      </c>
      <c r="SD165" s="0" t="n">
        <v>14</v>
      </c>
      <c r="SE165" s="0" t="n">
        <v>12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</v>
      </c>
      <c r="SK165" s="0" t="n">
        <v>11</v>
      </c>
      <c r="SL165" s="0" t="n">
        <v>7</v>
      </c>
      <c r="SM165" s="0" t="n">
        <v>3866</v>
      </c>
      <c r="SN165" s="0" t="n">
        <v>0</v>
      </c>
      <c r="SO165" s="0" t="n">
        <v>0</v>
      </c>
      <c r="SP165" s="0" t="n">
        <v>0</v>
      </c>
      <c r="SQ165" s="0" t="n">
        <v>0</v>
      </c>
      <c r="SR165" s="0" t="n">
        <v>353</v>
      </c>
      <c r="SS165" s="0" t="n">
        <v>10</v>
      </c>
      <c r="ST165" s="0" t="n">
        <v>0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21</v>
      </c>
      <c r="TA165" s="0" t="n">
        <v>48</v>
      </c>
      <c r="TB165" s="0" t="n">
        <v>0</v>
      </c>
      <c r="TC165" s="0" t="n">
        <v>0</v>
      </c>
      <c r="TD165" s="0" t="n">
        <v>0</v>
      </c>
      <c r="TE165" s="0" t="n">
        <v>0</v>
      </c>
      <c r="TF165" s="0" t="n">
        <v>0</v>
      </c>
      <c r="TG165" s="0" t="n">
        <v>0</v>
      </c>
      <c r="TH165" s="0" t="n">
        <v>0</v>
      </c>
      <c r="TI165" s="0" t="n">
        <v>942</v>
      </c>
      <c r="TJ165" s="0" t="n">
        <v>0</v>
      </c>
      <c r="TK165" s="0" t="n">
        <v>0</v>
      </c>
      <c r="TL165" s="0" t="n">
        <v>2638</v>
      </c>
      <c r="TM165" s="0" t="n">
        <v>95</v>
      </c>
      <c r="TN165" s="0" t="n">
        <v>60</v>
      </c>
      <c r="TO165" s="0" t="n">
        <v>0</v>
      </c>
      <c r="TP165" s="0" t="n">
        <v>101</v>
      </c>
      <c r="TQ165" s="0" t="n">
        <v>0</v>
      </c>
      <c r="TR165" s="0" t="n">
        <v>4803</v>
      </c>
      <c r="TS165" s="0" t="n">
        <v>0</v>
      </c>
      <c r="TT165" s="0" t="n">
        <v>823</v>
      </c>
      <c r="TU165" s="0" t="n">
        <v>0</v>
      </c>
      <c r="TV165" s="0" t="n">
        <v>307</v>
      </c>
      <c r="TW165" s="0" t="n">
        <v>248</v>
      </c>
      <c r="TX165" s="0" t="n">
        <v>0</v>
      </c>
      <c r="TY165" s="0" t="n">
        <v>212</v>
      </c>
      <c r="TZ165" s="0" t="n">
        <v>0</v>
      </c>
      <c r="UA165" s="0" t="n">
        <v>5</v>
      </c>
      <c r="UB165" s="0" t="n">
        <v>0</v>
      </c>
      <c r="UC165" s="0" t="n">
        <v>0</v>
      </c>
      <c r="UD165" s="0" t="n">
        <v>0</v>
      </c>
      <c r="UE165" s="0" t="n">
        <v>6</v>
      </c>
      <c r="UF165" s="0" t="n">
        <v>6</v>
      </c>
      <c r="UG165" s="0" t="n">
        <v>0</v>
      </c>
      <c r="UH165" s="0" t="n">
        <v>0</v>
      </c>
      <c r="UI165" s="0" t="n">
        <v>0</v>
      </c>
      <c r="UJ165" s="0" t="n">
        <v>0</v>
      </c>
      <c r="UK165" s="0" t="n">
        <v>661</v>
      </c>
      <c r="UL165" s="0" t="n">
        <v>0</v>
      </c>
      <c r="UM165" s="0" t="n">
        <v>0</v>
      </c>
      <c r="UN165" s="0" t="n">
        <v>1700</v>
      </c>
      <c r="UO165" s="0" t="n">
        <v>0</v>
      </c>
      <c r="UP165" s="0" t="n">
        <v>0</v>
      </c>
      <c r="UQ165" s="0" t="n">
        <v>0</v>
      </c>
      <c r="UR165" s="0" t="n">
        <v>0</v>
      </c>
      <c r="US165" s="0" t="n">
        <v>0</v>
      </c>
      <c r="UT165" s="0" t="n">
        <v>0</v>
      </c>
      <c r="UU165" s="0" t="n">
        <v>0</v>
      </c>
      <c r="UV165" s="0" t="n">
        <v>0</v>
      </c>
      <c r="UW165" s="0" t="n">
        <v>0</v>
      </c>
      <c r="UX165" s="0" t="n">
        <v>0</v>
      </c>
      <c r="UY165" s="0" t="n">
        <v>0</v>
      </c>
      <c r="UZ165" s="0" t="n">
        <v>0</v>
      </c>
      <c r="VA165" s="0" t="n">
        <v>0</v>
      </c>
      <c r="VB165" s="0" t="n">
        <v>0</v>
      </c>
      <c r="VC165" s="0" t="n">
        <v>0</v>
      </c>
      <c r="VD165" s="0" t="n">
        <v>0</v>
      </c>
      <c r="VE165" s="0" t="n">
        <v>0</v>
      </c>
      <c r="VF165" s="0" t="n">
        <v>986</v>
      </c>
      <c r="VG165" s="0" t="n">
        <v>0</v>
      </c>
      <c r="VH165" s="0" t="n">
        <v>0</v>
      </c>
      <c r="VI165" s="0" t="n">
        <v>0</v>
      </c>
      <c r="VJ165" s="0" t="n">
        <v>0</v>
      </c>
      <c r="VK165" s="0" t="n">
        <v>0</v>
      </c>
      <c r="VL165" s="0" t="n">
        <v>32</v>
      </c>
      <c r="VM165" s="0" t="n">
        <v>14</v>
      </c>
      <c r="VN165" s="0" t="n">
        <v>0</v>
      </c>
      <c r="VO165" s="0" t="n">
        <v>0</v>
      </c>
      <c r="VP165" s="0" t="n">
        <v>0</v>
      </c>
      <c r="VQ165" s="0" t="n">
        <v>6</v>
      </c>
      <c r="VR165" s="0" t="n">
        <v>2354</v>
      </c>
      <c r="VS165" s="0" t="n">
        <v>0</v>
      </c>
      <c r="VT165" s="0" t="n">
        <v>0</v>
      </c>
      <c r="VU165" s="0" t="n">
        <v>6009</v>
      </c>
      <c r="VV165" s="0" t="n">
        <v>0</v>
      </c>
      <c r="VW165" s="0" t="n">
        <v>809</v>
      </c>
      <c r="VX165" s="0" t="n">
        <v>0</v>
      </c>
      <c r="VY165" s="0" t="n">
        <v>4</v>
      </c>
      <c r="VZ165" s="0" t="n">
        <v>0</v>
      </c>
      <c r="WA165" s="0" t="n">
        <v>0</v>
      </c>
      <c r="WB165" s="0" t="n">
        <v>0</v>
      </c>
      <c r="WC165" s="0" t="n">
        <v>0</v>
      </c>
      <c r="WD165" s="0" t="n">
        <v>0</v>
      </c>
      <c r="WE165" s="0" t="n">
        <v>0</v>
      </c>
      <c r="WF165" s="0" t="n">
        <v>5977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15</v>
      </c>
      <c r="WL165" s="0" t="n">
        <v>0</v>
      </c>
      <c r="WM165" s="0" t="n">
        <v>7</v>
      </c>
      <c r="WN165" s="0" t="n">
        <v>0</v>
      </c>
      <c r="WO165" s="0" t="n">
        <v>25</v>
      </c>
      <c r="WP165" s="0" t="n">
        <v>0</v>
      </c>
      <c r="WQ165" s="0" t="n">
        <v>25</v>
      </c>
      <c r="WR165" s="0" t="n">
        <v>9142</v>
      </c>
      <c r="WS165" s="0" t="n">
        <v>0</v>
      </c>
      <c r="WT165" s="0" t="n">
        <v>0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0</v>
      </c>
      <c r="WZ165" s="0" t="n">
        <v>0</v>
      </c>
      <c r="XA165" s="0" t="n">
        <v>193</v>
      </c>
      <c r="XB165" s="0" t="n">
        <v>0</v>
      </c>
      <c r="XC165" s="0" t="n">
        <v>0</v>
      </c>
      <c r="XD165" s="0" t="n">
        <v>9</v>
      </c>
      <c r="XE165" s="0" t="n">
        <v>0</v>
      </c>
      <c r="XF165" s="0" t="n">
        <v>0</v>
      </c>
      <c r="XG165" s="0" t="n">
        <v>11</v>
      </c>
      <c r="XH165" s="0" t="n">
        <v>0</v>
      </c>
      <c r="XI165" s="0" t="n">
        <v>0</v>
      </c>
      <c r="XJ165" s="0" t="n">
        <v>0</v>
      </c>
      <c r="XK165" s="0" t="n">
        <v>0</v>
      </c>
      <c r="XL165" s="0" t="n">
        <v>0</v>
      </c>
      <c r="XM165" s="0" t="n">
        <v>0</v>
      </c>
      <c r="XN165" s="0" t="n">
        <v>512</v>
      </c>
      <c r="XO165" s="0" t="n">
        <v>5544</v>
      </c>
      <c r="XP165" s="0" t="n">
        <v>0</v>
      </c>
      <c r="XQ165" s="0" t="n">
        <v>0</v>
      </c>
      <c r="XR165" s="0" t="n">
        <v>0</v>
      </c>
      <c r="XS165" s="0" t="n">
        <v>0</v>
      </c>
      <c r="XT165" s="0" t="n">
        <v>124</v>
      </c>
      <c r="XU165" s="0" t="n">
        <v>928</v>
      </c>
      <c r="XV165" s="0" t="n">
        <v>69</v>
      </c>
      <c r="XW165" s="0" t="n">
        <v>165</v>
      </c>
      <c r="XX165" s="0" t="n">
        <v>0</v>
      </c>
      <c r="XY165" s="0" t="n">
        <v>4530</v>
      </c>
      <c r="XZ165" s="0" t="n">
        <v>626</v>
      </c>
      <c r="YA165" s="0" t="n">
        <v>0</v>
      </c>
      <c r="YB165" s="0" t="n">
        <v>2868</v>
      </c>
      <c r="YC165" s="0" t="n">
        <v>0</v>
      </c>
      <c r="YD165" s="0" t="n">
        <v>0</v>
      </c>
      <c r="YE165" s="0" t="n">
        <v>0</v>
      </c>
      <c r="YF165" s="0" t="n">
        <v>284</v>
      </c>
      <c r="YG165" s="0" t="n">
        <v>0</v>
      </c>
      <c r="YH165" s="0" t="n">
        <v>637</v>
      </c>
      <c r="YI165" s="0" t="n">
        <v>3402</v>
      </c>
      <c r="YJ165" s="0" t="n">
        <v>0</v>
      </c>
      <c r="YK165" s="0" t="n">
        <v>763</v>
      </c>
      <c r="YL165" s="0" t="n">
        <v>2318</v>
      </c>
      <c r="YM165" s="0" t="n">
        <v>0</v>
      </c>
      <c r="YN165" s="0" t="n">
        <v>0</v>
      </c>
      <c r="YO165" s="0" t="n">
        <v>0</v>
      </c>
      <c r="YP165" s="0" t="n">
        <v>0</v>
      </c>
      <c r="YQ165" s="0" t="n">
        <v>0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0</v>
      </c>
      <c r="YW165" s="0" t="n">
        <v>0</v>
      </c>
      <c r="YX165" s="0" t="n">
        <v>0</v>
      </c>
      <c r="YY165" s="0" t="n">
        <v>0</v>
      </c>
      <c r="YZ165" s="0" t="n">
        <v>30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</v>
      </c>
      <c r="ZI165" s="0" t="n">
        <v>0</v>
      </c>
      <c r="ZJ165" s="0" t="n">
        <v>0</v>
      </c>
      <c r="ZK165" s="0" t="n">
        <v>0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1427</v>
      </c>
      <c r="ZQ165" s="0" t="n">
        <v>1474</v>
      </c>
      <c r="ZR165" s="0" t="n">
        <v>0</v>
      </c>
      <c r="ZS165" s="0" t="n">
        <v>0</v>
      </c>
      <c r="ZT165" s="0" t="n">
        <v>425</v>
      </c>
      <c r="ZU165" s="0" t="n">
        <v>0</v>
      </c>
      <c r="ZV165" s="0" t="n">
        <v>0</v>
      </c>
      <c r="ZW165" s="0" t="n">
        <v>0</v>
      </c>
      <c r="ZX165" s="0" t="n">
        <v>38</v>
      </c>
      <c r="ZY165" s="0" t="n">
        <v>0</v>
      </c>
      <c r="ZZ165" s="0" t="n">
        <v>0</v>
      </c>
      <c r="AAA165" s="0" t="n">
        <v>0</v>
      </c>
      <c r="AAB165" s="0" t="n">
        <v>0</v>
      </c>
      <c r="AAC165" s="0" t="n">
        <v>0</v>
      </c>
      <c r="AAD165" s="0" t="n">
        <v>0</v>
      </c>
      <c r="AAE165" s="0" t="n">
        <v>0</v>
      </c>
      <c r="AAF165" s="0" t="n">
        <v>0</v>
      </c>
      <c r="AAG165" s="0" t="n">
        <v>0</v>
      </c>
      <c r="AAH165" s="0" t="n">
        <v>0</v>
      </c>
      <c r="AAI165" s="0" t="n">
        <v>0</v>
      </c>
      <c r="AAJ165" s="0" t="n">
        <v>1667</v>
      </c>
      <c r="AAK165" s="0" t="n">
        <v>0</v>
      </c>
      <c r="AAL165" s="0" t="n">
        <v>0</v>
      </c>
      <c r="AAM165" s="0" t="n">
        <v>6</v>
      </c>
      <c r="AAN165" s="0" t="n">
        <v>330</v>
      </c>
      <c r="AAO165" s="0" t="n">
        <v>0</v>
      </c>
      <c r="AAP165" s="0" t="n">
        <v>0</v>
      </c>
    </row>
    <row r="166" customFormat="false" ht="15" hidden="false" customHeight="true" outlineLevel="0" collapsed="false">
      <c r="A166" s="1" t="n">
        <v>31085</v>
      </c>
      <c r="C166" s="20"/>
      <c r="D166" s="20"/>
      <c r="E166" s="20"/>
      <c r="F166" s="20"/>
      <c r="G166" s="20"/>
      <c r="H166" s="2" t="n">
        <v>2</v>
      </c>
      <c r="I166" s="2" t="n">
        <v>60</v>
      </c>
      <c r="J166" s="21"/>
      <c r="K166" s="21"/>
      <c r="L166" s="2" t="n">
        <v>0</v>
      </c>
      <c r="M166" s="2" t="n">
        <v>1</v>
      </c>
      <c r="N166" s="2" t="n">
        <v>1</v>
      </c>
      <c r="O166" s="2" t="n">
        <v>1</v>
      </c>
      <c r="P166" s="2" t="n">
        <v>0</v>
      </c>
      <c r="Q166" s="2" t="n">
        <v>1</v>
      </c>
      <c r="R166" s="2" t="n">
        <v>0</v>
      </c>
      <c r="S166" s="2" t="n">
        <v>0</v>
      </c>
      <c r="T166" s="2" t="n">
        <v>0</v>
      </c>
      <c r="U166" s="2" t="n">
        <v>1</v>
      </c>
      <c r="V166" s="2" t="n">
        <v>0</v>
      </c>
      <c r="W166" s="2" t="n">
        <v>1</v>
      </c>
      <c r="X166" s="2" t="n">
        <f aca="false">SUM(L166:W166)</f>
        <v>6</v>
      </c>
      <c r="Y166" s="2" t="n">
        <v>110</v>
      </c>
      <c r="Z166" s="2" t="n">
        <v>80</v>
      </c>
      <c r="AA166" s="2" t="n">
        <f aca="false">Y166-Z166</f>
        <v>30</v>
      </c>
      <c r="AB166" s="3" t="n">
        <f aca="false">Z166+((Y166-Z166)/3)</f>
        <v>90</v>
      </c>
      <c r="AC166" s="4" t="n">
        <v>74.7</v>
      </c>
      <c r="AD166" s="4" t="n">
        <v>165</v>
      </c>
      <c r="AE166" s="3" t="n">
        <v>27.4380165289256</v>
      </c>
      <c r="AF166" s="3" t="n">
        <v>1</v>
      </c>
      <c r="AG166" s="4" t="n">
        <v>81.9</v>
      </c>
      <c r="AH166" s="4" t="n">
        <v>104.5</v>
      </c>
      <c r="AI166" s="3" t="n">
        <v>0.496363636363636</v>
      </c>
      <c r="AJ166" s="3" t="n">
        <v>0.783732057416268</v>
      </c>
      <c r="AK166" s="3" t="n">
        <v>90.5</v>
      </c>
      <c r="AL166" s="4" t="n">
        <v>42.7</v>
      </c>
      <c r="AM166" s="4" t="n">
        <v>31.9</v>
      </c>
      <c r="AN166" s="4" t="n">
        <v>42.8</v>
      </c>
      <c r="AO166" s="2" t="n">
        <v>10</v>
      </c>
      <c r="AP166" s="4" t="n">
        <v>40</v>
      </c>
      <c r="AQ166" s="4" t="n">
        <v>40.6</v>
      </c>
      <c r="AR166" s="4" t="n">
        <v>2.2</v>
      </c>
      <c r="AS166" s="2" t="n">
        <v>103</v>
      </c>
      <c r="AT166" s="2" t="n">
        <v>176</v>
      </c>
      <c r="AU166" s="2" t="n">
        <v>219</v>
      </c>
      <c r="AV166" s="2" t="n">
        <v>171</v>
      </c>
      <c r="AW166" s="2" t="n">
        <v>138</v>
      </c>
      <c r="AX166" s="2" t="n">
        <v>2</v>
      </c>
      <c r="AY166" s="2" t="n">
        <f aca="false">((AS166*15)+(AT166*30)+(AU166*30)+(AV166*30)+(AW166*15))-(AS166*120)</f>
        <v>8235</v>
      </c>
      <c r="AZ166" s="2" t="n">
        <f aca="false">((AS166*15)+(AT166*30)+(AU166*30)+(AV166*30)+(AW166*15))</f>
        <v>20595</v>
      </c>
      <c r="BA166" s="2" t="n">
        <v>5.73</v>
      </c>
      <c r="CA166" s="2" t="n">
        <v>257</v>
      </c>
      <c r="CB166" s="2" t="n">
        <v>1</v>
      </c>
      <c r="CC166" s="2" t="n">
        <v>36</v>
      </c>
      <c r="CD166" s="2" t="n">
        <v>1</v>
      </c>
      <c r="CE166" s="2" t="n">
        <v>190</v>
      </c>
      <c r="CF166" s="2" t="n">
        <v>1</v>
      </c>
      <c r="CG166" s="2" t="n">
        <v>31</v>
      </c>
      <c r="CH166" s="2" t="n">
        <v>157</v>
      </c>
      <c r="CI166" s="2" t="n">
        <v>1</v>
      </c>
      <c r="CJ166" s="2" t="n">
        <v>3</v>
      </c>
      <c r="CW166" s="3"/>
      <c r="CY166" s="22"/>
      <c r="EU166" s="3"/>
      <c r="EW166" s="22"/>
      <c r="HO166" s="2" t="n">
        <v>1</v>
      </c>
      <c r="HP166" s="2" t="n">
        <v>1</v>
      </c>
      <c r="HQ166" s="2" t="n">
        <v>0</v>
      </c>
      <c r="HR166" s="2" t="n">
        <v>0</v>
      </c>
      <c r="HS166" s="2" t="n">
        <v>18.9599990844727</v>
      </c>
      <c r="HT166" s="2" t="n">
        <v>14.3610506057739</v>
      </c>
      <c r="HY166" s="2" t="n">
        <v>1463.36999511719</v>
      </c>
      <c r="HZ166" s="2" t="n">
        <v>51.7299995422363</v>
      </c>
      <c r="IA166" s="2" t="n">
        <v>27.4699993133545</v>
      </c>
      <c r="IB166" s="2" t="n">
        <v>24.1100006103516</v>
      </c>
      <c r="IC166" s="2" t="n">
        <v>51.1199989318848</v>
      </c>
      <c r="ID166" s="2" t="n">
        <v>140.679992675781</v>
      </c>
      <c r="IE166" s="2" t="n">
        <v>8.57999992370606</v>
      </c>
      <c r="IF166" s="2" t="n">
        <v>8.65999984741211</v>
      </c>
      <c r="IG166" s="2" t="n">
        <v>0.0199999995529652</v>
      </c>
      <c r="IH166" s="2" t="n">
        <v>13.7200002670288</v>
      </c>
      <c r="II166" s="2" t="n">
        <v>0.389999985694885</v>
      </c>
      <c r="IJ166" s="2" t="n">
        <v>4.19999980926514</v>
      </c>
      <c r="IK166" s="2" t="n">
        <v>5.94999980926514</v>
      </c>
      <c r="IL166" s="2" t="n">
        <v>19.1499996185303</v>
      </c>
      <c r="IM166" s="2" t="n">
        <v>14.9300003051758</v>
      </c>
      <c r="IN166" s="2" t="n">
        <v>13.7799997329712</v>
      </c>
      <c r="IO166" s="2" t="n">
        <v>4.03999996185303</v>
      </c>
      <c r="IP166" s="2" t="n">
        <v>25.4200000762939</v>
      </c>
      <c r="IQ166" s="2" t="n">
        <v>4.32999992370606</v>
      </c>
      <c r="IR166" s="2" t="n">
        <v>3.45000004768372</v>
      </c>
      <c r="IS166" s="2" t="n">
        <v>0.699999988079071</v>
      </c>
      <c r="IT166" s="2" t="n">
        <v>382.679992675781</v>
      </c>
      <c r="IU166" s="2" t="n">
        <v>12.6199998855591</v>
      </c>
      <c r="IV166" s="2" t="n">
        <v>0.550000011920929</v>
      </c>
      <c r="IW166" s="2" t="n">
        <v>280.230010986328</v>
      </c>
      <c r="IX166" s="2" t="n">
        <v>749.460021972656</v>
      </c>
      <c r="IY166" s="2" t="n">
        <v>2748.23999023437</v>
      </c>
      <c r="IZ166" s="2" t="n">
        <v>1817.77001953125</v>
      </c>
      <c r="JA166" s="2" t="n">
        <v>5.46999979019165</v>
      </c>
      <c r="JB166" s="2" t="n">
        <v>1</v>
      </c>
      <c r="JC166" s="2" t="n">
        <v>1.60000002384186</v>
      </c>
      <c r="JD166" s="2" t="n">
        <v>73.8399963378906</v>
      </c>
      <c r="JE166" s="2" t="n">
        <v>125.680000305176</v>
      </c>
      <c r="JF166" s="2" t="n">
        <v>1.04999995231628</v>
      </c>
      <c r="JG166" s="2" t="n">
        <v>1.60000002384186</v>
      </c>
      <c r="JH166" s="2" t="n">
        <v>12.8599996566772</v>
      </c>
      <c r="JI166" s="2" t="n">
        <v>4.53000020980835</v>
      </c>
      <c r="JJ166" s="2" t="n">
        <v>1.29999995231628</v>
      </c>
      <c r="JK166" s="2" t="n">
        <v>0.180000007152557</v>
      </c>
      <c r="JL166" s="2" t="n">
        <v>515.880004882813</v>
      </c>
      <c r="JM166" s="2" t="n">
        <v>1.87000000476837</v>
      </c>
      <c r="JN166" s="2" t="n">
        <v>223.690002441406</v>
      </c>
      <c r="JO166" s="2" t="n">
        <v>8433.9599609375</v>
      </c>
      <c r="JP166" s="2" t="n">
        <v>8012.22021484375</v>
      </c>
      <c r="JQ166" s="2" t="n">
        <v>31.1499996185303</v>
      </c>
      <c r="JR166" s="2" t="n">
        <v>4037.080078125</v>
      </c>
      <c r="JS166" s="2" t="n">
        <v>581.039978027344</v>
      </c>
      <c r="JT166" s="2" t="n">
        <v>3812.26000976562</v>
      </c>
      <c r="JU166" s="2" t="n">
        <v>7011.6298828125</v>
      </c>
      <c r="JV166" s="2" t="n">
        <v>104.860000610352</v>
      </c>
      <c r="JW166" s="2" t="n">
        <v>6.23999977111816</v>
      </c>
      <c r="JX166" s="2" t="n">
        <v>6.78000020980835</v>
      </c>
      <c r="JY166" s="2" t="n">
        <v>12.539999961853</v>
      </c>
      <c r="JZ166" s="2" t="n">
        <v>0.419999986886978</v>
      </c>
      <c r="KA166" s="2" t="n">
        <v>17.6800003051758</v>
      </c>
      <c r="KB166" s="2" t="n">
        <v>1.75999999046326</v>
      </c>
      <c r="KC166" s="2" t="n">
        <v>33.8499984741211</v>
      </c>
      <c r="KD166" s="2" t="n">
        <v>14.6899995803833</v>
      </c>
      <c r="KE166" s="2" t="n">
        <v>16.6599998474121</v>
      </c>
      <c r="KF166" s="2" t="n">
        <v>39.2599983215332</v>
      </c>
      <c r="KG166" s="2" t="n">
        <v>11.9200000762939</v>
      </c>
      <c r="KH166" s="2" t="n">
        <v>609.710021972656</v>
      </c>
      <c r="KI166" s="2" t="n">
        <v>4.53000020980835</v>
      </c>
      <c r="KJ166" s="2" t="n">
        <v>521.820007324219</v>
      </c>
      <c r="KK166" s="2" t="n">
        <v>146.589996337891</v>
      </c>
      <c r="KL166" s="2" t="n">
        <v>550250.26</v>
      </c>
      <c r="KM166" s="2" t="n">
        <v>3911.36010742187</v>
      </c>
      <c r="KN166" s="2" t="n">
        <v>67.4400024414063</v>
      </c>
      <c r="KO166" s="2" t="n">
        <v>0.0500000007450581</v>
      </c>
      <c r="KP166" s="2" t="n">
        <v>0.270000010728836</v>
      </c>
      <c r="KQ166" s="2" t="n">
        <v>0.349999994039536</v>
      </c>
      <c r="KR166" s="2" t="n">
        <v>0.629999995231628</v>
      </c>
      <c r="KS166" s="2" t="n">
        <v>0.0900000035762787</v>
      </c>
      <c r="KT166" s="2" t="n">
        <v>0.0500000007450581</v>
      </c>
      <c r="KU166" s="2" t="n">
        <v>0.449999988079071</v>
      </c>
      <c r="KV166" s="2" t="n">
        <v>0.430000007152557</v>
      </c>
      <c r="KW166" s="2" t="n">
        <v>11.6300001144409</v>
      </c>
      <c r="KX166" s="2" t="n">
        <v>11.0500001907349</v>
      </c>
      <c r="KY166" s="2" t="n">
        <v>3.97000002861023</v>
      </c>
      <c r="KZ166" s="2" t="n">
        <v>4.44999980926514</v>
      </c>
      <c r="LA166" s="2" t="n">
        <v>1.5</v>
      </c>
      <c r="LB166" s="2" t="n">
        <v>0</v>
      </c>
      <c r="LC166" s="2" t="n">
        <v>37.8400001525879</v>
      </c>
      <c r="LD166" s="2" t="n">
        <v>22.2900009155273</v>
      </c>
      <c r="LE166" s="2" t="n">
        <v>3.89000010490417</v>
      </c>
      <c r="LF166" s="2" t="n">
        <v>0.119999997317791</v>
      </c>
      <c r="LG166" s="2" t="n">
        <v>0.00999999977648258</v>
      </c>
      <c r="LH166" s="2" t="n">
        <v>10.6499996185303</v>
      </c>
      <c r="LI166" s="2" t="n">
        <v>12.6800003051758</v>
      </c>
      <c r="LJ166" s="2" t="n">
        <v>0.439999997615814</v>
      </c>
      <c r="LK166" s="2" t="n">
        <v>1.19000005722046</v>
      </c>
      <c r="LL166" s="2" t="n">
        <v>0.579999983310699</v>
      </c>
      <c r="LM166" s="2" t="n">
        <v>1.12000000476837</v>
      </c>
      <c r="LN166" s="2" t="n">
        <v>0</v>
      </c>
      <c r="LO166" s="2" t="n">
        <v>0.219999998807907</v>
      </c>
      <c r="LP166" s="2" t="n">
        <v>0.180000007152557</v>
      </c>
      <c r="LQ166" s="2" t="n">
        <v>0.00999999977648258</v>
      </c>
      <c r="LR166" s="2" t="n">
        <v>0</v>
      </c>
      <c r="LS166" s="2" t="n">
        <v>0.00999999977648258</v>
      </c>
      <c r="LT166" s="2" t="n">
        <v>0.0799999982118607</v>
      </c>
      <c r="LU166" s="2" t="n">
        <v>0.0199999995529652</v>
      </c>
      <c r="LV166" s="2" t="n">
        <v>106.524505615234</v>
      </c>
      <c r="MC166" s="0" t="n">
        <v>0</v>
      </c>
      <c r="MD166" s="0" t="n">
        <v>0</v>
      </c>
      <c r="ME166" s="0" t="n">
        <v>0</v>
      </c>
      <c r="MF166" s="0" t="n">
        <v>0</v>
      </c>
      <c r="MG166" s="0" t="n">
        <v>0</v>
      </c>
      <c r="MH166" s="0" t="n">
        <v>0</v>
      </c>
      <c r="MI166" s="0" t="n">
        <v>0</v>
      </c>
      <c r="MJ166" s="0" t="n">
        <v>0</v>
      </c>
      <c r="MK166" s="0" t="n">
        <v>37</v>
      </c>
      <c r="ML166" s="0" t="n">
        <v>12</v>
      </c>
      <c r="MM166" s="0" t="n">
        <v>0</v>
      </c>
      <c r="MN166" s="0" t="n">
        <v>0</v>
      </c>
      <c r="MO166" s="0" t="n">
        <v>0</v>
      </c>
      <c r="MP166" s="0" t="n">
        <v>0</v>
      </c>
      <c r="MQ166" s="0" t="n">
        <v>0</v>
      </c>
      <c r="MR166" s="0" t="n">
        <v>0</v>
      </c>
      <c r="MS166" s="0" t="n">
        <v>0</v>
      </c>
      <c r="MT166" s="0" t="n">
        <v>0</v>
      </c>
      <c r="MU166" s="0" t="n">
        <v>73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0</v>
      </c>
      <c r="NA166" s="0" t="n">
        <v>0</v>
      </c>
      <c r="NB166" s="0" t="n">
        <v>0</v>
      </c>
      <c r="NC166" s="0" t="n">
        <v>0</v>
      </c>
      <c r="ND166" s="0" t="n">
        <v>0</v>
      </c>
      <c r="NE166" s="0" t="n">
        <v>0</v>
      </c>
      <c r="NF166" s="0" t="n">
        <v>0</v>
      </c>
      <c r="NG166" s="0" t="n">
        <v>0</v>
      </c>
      <c r="NH166" s="0" t="n">
        <v>0</v>
      </c>
      <c r="NI166" s="0" t="n">
        <v>0</v>
      </c>
      <c r="NJ166" s="0" t="n">
        <v>0</v>
      </c>
      <c r="NK166" s="0" t="n">
        <v>0</v>
      </c>
      <c r="NL166" s="0" t="n">
        <v>0</v>
      </c>
      <c r="NM166" s="0" t="n">
        <v>0</v>
      </c>
      <c r="NN166" s="0" t="n">
        <v>0</v>
      </c>
      <c r="NO166" s="0" t="n">
        <v>0</v>
      </c>
      <c r="NP166" s="0" t="n">
        <v>0</v>
      </c>
      <c r="NQ166" s="0" t="n">
        <v>0</v>
      </c>
      <c r="NR166" s="0" t="n">
        <v>0</v>
      </c>
      <c r="NS166" s="0" t="n">
        <v>4865</v>
      </c>
      <c r="NT166" s="0" t="n">
        <v>0</v>
      </c>
      <c r="NU166" s="0" t="n">
        <v>0</v>
      </c>
      <c r="NV166" s="0" t="n">
        <v>0</v>
      </c>
      <c r="NW166" s="0" t="n">
        <v>0</v>
      </c>
      <c r="NX166" s="0" t="n">
        <v>56</v>
      </c>
      <c r="NY166" s="0" t="n">
        <v>280</v>
      </c>
      <c r="NZ166" s="0" t="n">
        <v>0</v>
      </c>
      <c r="OA166" s="0" t="n">
        <v>0</v>
      </c>
      <c r="OB166" s="0" t="n">
        <v>0</v>
      </c>
      <c r="OC166" s="0" t="n">
        <v>0</v>
      </c>
      <c r="OD166" s="0" t="n">
        <v>0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0</v>
      </c>
      <c r="OJ166" s="0" t="n">
        <v>0</v>
      </c>
      <c r="OK166" s="0" t="n">
        <v>0</v>
      </c>
      <c r="OL166" s="0" t="n">
        <v>0</v>
      </c>
      <c r="OM166" s="0" t="n">
        <v>0</v>
      </c>
      <c r="ON166" s="0" t="n">
        <v>0</v>
      </c>
      <c r="OO166" s="0" t="n">
        <v>0</v>
      </c>
      <c r="OP166" s="0" t="n">
        <v>0</v>
      </c>
      <c r="OQ166" s="0" t="n">
        <v>0</v>
      </c>
      <c r="OR166" s="0" t="n">
        <v>0</v>
      </c>
      <c r="OS166" s="0" t="n">
        <v>0</v>
      </c>
      <c r="OT166" s="0" t="n">
        <v>0</v>
      </c>
      <c r="OU166" s="0" t="n">
        <v>0</v>
      </c>
      <c r="OV166" s="0" t="n">
        <v>0</v>
      </c>
      <c r="OW166" s="0" t="n">
        <v>0</v>
      </c>
      <c r="OX166" s="0" t="n">
        <v>0</v>
      </c>
      <c r="OY166" s="0" t="n">
        <v>0</v>
      </c>
      <c r="OZ166" s="0" t="n">
        <v>0</v>
      </c>
      <c r="PA166" s="0" t="n">
        <v>0</v>
      </c>
      <c r="PB166" s="0" t="n">
        <v>166</v>
      </c>
      <c r="PC166" s="0" t="n">
        <v>0</v>
      </c>
      <c r="PD166" s="0" t="n">
        <v>0</v>
      </c>
      <c r="PE166" s="0" t="n">
        <v>0</v>
      </c>
      <c r="PF166" s="0" t="n">
        <v>96</v>
      </c>
      <c r="PG166" s="0" t="n">
        <v>0</v>
      </c>
      <c r="PH166" s="0" t="n">
        <v>0</v>
      </c>
      <c r="PI166" s="0" t="n">
        <v>0</v>
      </c>
      <c r="PJ166" s="0" t="n">
        <v>102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0</v>
      </c>
      <c r="PP166" s="0" t="n">
        <v>0</v>
      </c>
      <c r="PQ166" s="0" t="n">
        <v>61</v>
      </c>
      <c r="PR166" s="0" t="n">
        <v>0</v>
      </c>
      <c r="PS166" s="0" t="n">
        <v>0</v>
      </c>
      <c r="PT166" s="0" t="n">
        <v>0</v>
      </c>
      <c r="PU166" s="0" t="n">
        <v>5</v>
      </c>
      <c r="PV166" s="0" t="n">
        <v>76</v>
      </c>
      <c r="PW166" s="0" t="n">
        <v>250</v>
      </c>
      <c r="PX166" s="0" t="n">
        <v>79</v>
      </c>
      <c r="PY166" s="0" t="n">
        <v>0</v>
      </c>
      <c r="PZ166" s="0" t="n">
        <v>0</v>
      </c>
      <c r="QA166" s="0" t="n">
        <v>0</v>
      </c>
      <c r="QB166" s="0" t="n">
        <v>0</v>
      </c>
      <c r="QC166" s="0" t="n">
        <v>0</v>
      </c>
      <c r="QD166" s="0" t="n">
        <v>0</v>
      </c>
      <c r="QE166" s="0" t="n">
        <v>0</v>
      </c>
      <c r="QF166" s="0" t="n">
        <v>61</v>
      </c>
      <c r="QG166" s="0" t="n">
        <v>0</v>
      </c>
      <c r="QH166" s="0" t="n">
        <v>0</v>
      </c>
      <c r="QI166" s="0" t="n">
        <v>0</v>
      </c>
      <c r="QJ166" s="0" t="n">
        <v>0</v>
      </c>
      <c r="QK166" s="0" t="n">
        <v>0</v>
      </c>
      <c r="QL166" s="0" t="n">
        <v>0</v>
      </c>
      <c r="QM166" s="0" t="n">
        <v>0</v>
      </c>
      <c r="QN166" s="0" t="n">
        <v>0</v>
      </c>
      <c r="QO166" s="0" t="n">
        <v>0</v>
      </c>
      <c r="QP166" s="0" t="n">
        <v>0</v>
      </c>
      <c r="QQ166" s="0" t="n">
        <v>64</v>
      </c>
      <c r="QR166" s="0" t="n">
        <v>0</v>
      </c>
      <c r="QS166" s="0" t="n">
        <v>0</v>
      </c>
      <c r="QT166" s="0" t="n">
        <v>0</v>
      </c>
      <c r="QU166" s="0" t="n">
        <v>0</v>
      </c>
      <c r="QV166" s="0" t="n">
        <v>0</v>
      </c>
      <c r="QW166" s="0" t="n">
        <v>0</v>
      </c>
      <c r="QX166" s="0" t="n">
        <v>0</v>
      </c>
      <c r="QY166" s="0" t="n">
        <v>0</v>
      </c>
      <c r="QZ166" s="0" t="n">
        <v>72</v>
      </c>
      <c r="RA166" s="0" t="n">
        <v>0</v>
      </c>
      <c r="RB166" s="0" t="n">
        <v>0</v>
      </c>
      <c r="RC166" s="0" t="n">
        <v>18</v>
      </c>
      <c r="RD166" s="0" t="n">
        <v>104</v>
      </c>
      <c r="RE166" s="0" t="n">
        <v>0</v>
      </c>
      <c r="RF166" s="0" t="n">
        <v>0</v>
      </c>
      <c r="RG166" s="0" t="n">
        <v>1409</v>
      </c>
      <c r="RH166" s="0" t="n">
        <v>0</v>
      </c>
      <c r="RI166" s="0" t="n">
        <v>0</v>
      </c>
      <c r="RJ166" s="0" t="n">
        <v>0</v>
      </c>
      <c r="RK166" s="0" t="n">
        <v>0</v>
      </c>
      <c r="RL166" s="0" t="n">
        <v>11912</v>
      </c>
      <c r="RM166" s="0" t="n">
        <v>0</v>
      </c>
      <c r="RN166" s="0" t="n">
        <v>0</v>
      </c>
      <c r="RO166" s="0" t="n">
        <v>0</v>
      </c>
      <c r="RP166" s="0" t="n">
        <v>5</v>
      </c>
      <c r="RQ166" s="0" t="n">
        <v>80</v>
      </c>
      <c r="RR166" s="0" t="n">
        <v>0</v>
      </c>
      <c r="RS166" s="0" t="n">
        <v>0</v>
      </c>
      <c r="RT166" s="0" t="n">
        <v>0</v>
      </c>
      <c r="RU166" s="0" t="n">
        <v>0</v>
      </c>
      <c r="RV166" s="0" t="n">
        <v>39</v>
      </c>
      <c r="RW166" s="0" t="n">
        <v>0</v>
      </c>
      <c r="RX166" s="0" t="n">
        <v>0</v>
      </c>
      <c r="RY166" s="0" t="n">
        <v>42</v>
      </c>
      <c r="RZ166" s="0" t="n">
        <v>0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0</v>
      </c>
      <c r="SJ166" s="0" t="n">
        <v>0</v>
      </c>
      <c r="SK166" s="0" t="n">
        <v>0</v>
      </c>
      <c r="SL166" s="0" t="n">
        <v>0</v>
      </c>
      <c r="SM166" s="0" t="n">
        <v>0</v>
      </c>
      <c r="SN166" s="0" t="n">
        <v>0</v>
      </c>
      <c r="SO166" s="0" t="n">
        <v>0</v>
      </c>
      <c r="SP166" s="0" t="n">
        <v>0</v>
      </c>
      <c r="SQ166" s="0" t="n">
        <v>0</v>
      </c>
      <c r="SR166" s="0" t="n">
        <v>0</v>
      </c>
      <c r="SS166" s="0" t="n">
        <v>8</v>
      </c>
      <c r="ST166" s="0" t="n">
        <v>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0</v>
      </c>
      <c r="SZ166" s="0" t="n">
        <v>20</v>
      </c>
      <c r="TA166" s="0" t="n">
        <v>142</v>
      </c>
      <c r="TB166" s="0" t="n">
        <v>0</v>
      </c>
      <c r="TC166" s="0" t="n">
        <v>0</v>
      </c>
      <c r="TD166" s="0" t="n">
        <v>0</v>
      </c>
      <c r="TE166" s="0" t="n">
        <v>0</v>
      </c>
      <c r="TF166" s="0" t="n">
        <v>0</v>
      </c>
      <c r="TG166" s="0" t="n">
        <v>0</v>
      </c>
      <c r="TH166" s="0" t="n">
        <v>0</v>
      </c>
      <c r="TI166" s="0" t="n">
        <v>698</v>
      </c>
      <c r="TJ166" s="0" t="n">
        <v>0</v>
      </c>
      <c r="TK166" s="0" t="n">
        <v>0</v>
      </c>
      <c r="TL166" s="0" t="n">
        <v>494</v>
      </c>
      <c r="TM166" s="0" t="n">
        <v>29</v>
      </c>
      <c r="TN166" s="0" t="n">
        <v>0</v>
      </c>
      <c r="TO166" s="0" t="n">
        <v>0</v>
      </c>
      <c r="TP166" s="0" t="n">
        <v>26</v>
      </c>
      <c r="TQ166" s="0" t="n">
        <v>0</v>
      </c>
      <c r="TR166" s="0" t="n">
        <v>1185</v>
      </c>
      <c r="TS166" s="0" t="n">
        <v>0</v>
      </c>
      <c r="TT166" s="0" t="n">
        <v>28</v>
      </c>
      <c r="TU166" s="0" t="n">
        <v>0</v>
      </c>
      <c r="TV166" s="0" t="n">
        <v>24</v>
      </c>
      <c r="TW166" s="0" t="n">
        <v>283</v>
      </c>
      <c r="TX166" s="0" t="n">
        <v>0</v>
      </c>
      <c r="TY166" s="0" t="n">
        <v>34</v>
      </c>
      <c r="TZ166" s="0" t="n">
        <v>0</v>
      </c>
      <c r="UA166" s="0" t="n">
        <v>28</v>
      </c>
      <c r="UB166" s="0" t="n">
        <v>0</v>
      </c>
      <c r="UC166" s="0" t="n">
        <v>0</v>
      </c>
      <c r="UD166" s="0" t="n">
        <v>0</v>
      </c>
      <c r="UE166" s="0" t="n">
        <v>0</v>
      </c>
      <c r="UF166" s="0" t="n">
        <v>7</v>
      </c>
      <c r="UG166" s="0" t="n">
        <v>0</v>
      </c>
      <c r="UH166" s="0" t="n">
        <v>0</v>
      </c>
      <c r="UI166" s="0" t="n">
        <v>0</v>
      </c>
      <c r="UJ166" s="0" t="n">
        <v>0</v>
      </c>
      <c r="UK166" s="0" t="n">
        <v>27</v>
      </c>
      <c r="UL166" s="0" t="n">
        <v>0</v>
      </c>
      <c r="UM166" s="0" t="n">
        <v>0</v>
      </c>
      <c r="UN166" s="0" t="n">
        <v>4</v>
      </c>
      <c r="UO166" s="0" t="n">
        <v>0</v>
      </c>
      <c r="UP166" s="0" t="n">
        <v>0</v>
      </c>
      <c r="UQ166" s="0" t="n">
        <v>0</v>
      </c>
      <c r="UR166" s="0" t="n">
        <v>0</v>
      </c>
      <c r="US166" s="0" t="n">
        <v>0</v>
      </c>
      <c r="UT166" s="0" t="n">
        <v>0</v>
      </c>
      <c r="UU166" s="0" t="n">
        <v>0</v>
      </c>
      <c r="UV166" s="0" t="n">
        <v>0</v>
      </c>
      <c r="UW166" s="0" t="n">
        <v>0</v>
      </c>
      <c r="UX166" s="0" t="n">
        <v>0</v>
      </c>
      <c r="UY166" s="0" t="n">
        <v>0</v>
      </c>
      <c r="UZ166" s="0" t="n">
        <v>0</v>
      </c>
      <c r="VA166" s="0" t="n">
        <v>0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16</v>
      </c>
      <c r="VG166" s="0" t="n">
        <v>0</v>
      </c>
      <c r="VH166" s="0" t="n">
        <v>0</v>
      </c>
      <c r="VI166" s="0" t="n">
        <v>0</v>
      </c>
      <c r="VJ166" s="0" t="n">
        <v>0</v>
      </c>
      <c r="VK166" s="0" t="n">
        <v>0</v>
      </c>
      <c r="VL166" s="0" t="n">
        <v>19</v>
      </c>
      <c r="VM166" s="0" t="n">
        <v>27</v>
      </c>
      <c r="VN166" s="0" t="n">
        <v>0</v>
      </c>
      <c r="VO166" s="0" t="n">
        <v>0</v>
      </c>
      <c r="VP166" s="0" t="n">
        <v>0</v>
      </c>
      <c r="VQ166" s="0" t="n">
        <v>0</v>
      </c>
      <c r="VR166" s="0" t="n">
        <v>83</v>
      </c>
      <c r="VS166" s="0" t="n">
        <v>0</v>
      </c>
      <c r="VT166" s="0" t="n">
        <v>0</v>
      </c>
      <c r="VU166" s="0" t="n">
        <v>0</v>
      </c>
      <c r="VV166" s="0" t="n">
        <v>0</v>
      </c>
      <c r="VW166" s="0" t="n">
        <v>0</v>
      </c>
      <c r="VX166" s="0" t="n">
        <v>0</v>
      </c>
      <c r="VY166" s="0" t="n">
        <v>0</v>
      </c>
      <c r="VZ166" s="0" t="n">
        <v>0</v>
      </c>
      <c r="WA166" s="0" t="n">
        <v>0</v>
      </c>
      <c r="WB166" s="0" t="n">
        <v>0</v>
      </c>
      <c r="WC166" s="0" t="n">
        <v>21</v>
      </c>
      <c r="WD166" s="0" t="n">
        <v>0</v>
      </c>
      <c r="WE166" s="0" t="n">
        <v>0</v>
      </c>
      <c r="WF166" s="0" t="n">
        <v>922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0</v>
      </c>
      <c r="WM166" s="0" t="n">
        <v>0</v>
      </c>
      <c r="WN166" s="0" t="n">
        <v>0</v>
      </c>
      <c r="WO166" s="0" t="n">
        <v>0</v>
      </c>
      <c r="WP166" s="0" t="n">
        <v>0</v>
      </c>
      <c r="WQ166" s="0" t="n">
        <v>0</v>
      </c>
      <c r="WR166" s="0" t="n">
        <v>0</v>
      </c>
      <c r="WS166" s="0" t="n">
        <v>0</v>
      </c>
      <c r="WT166" s="0" t="n">
        <v>0</v>
      </c>
      <c r="WU166" s="0" t="n">
        <v>0</v>
      </c>
      <c r="WV166" s="0" t="n">
        <v>0</v>
      </c>
      <c r="WW166" s="0" t="n">
        <v>0</v>
      </c>
      <c r="WX166" s="0" t="n">
        <v>0</v>
      </c>
      <c r="WY166" s="0" t="n">
        <v>0</v>
      </c>
      <c r="WZ166" s="0" t="n">
        <v>0</v>
      </c>
      <c r="XA166" s="0" t="n">
        <v>0</v>
      </c>
      <c r="XB166" s="0" t="n">
        <v>0</v>
      </c>
      <c r="XC166" s="0" t="n">
        <v>0</v>
      </c>
      <c r="XD166" s="0" t="n">
        <v>0</v>
      </c>
      <c r="XE166" s="0" t="n">
        <v>0</v>
      </c>
      <c r="XF166" s="0" t="n">
        <v>0</v>
      </c>
      <c r="XG166" s="0" t="n">
        <v>0</v>
      </c>
      <c r="XH166" s="0" t="n">
        <v>0</v>
      </c>
      <c r="XI166" s="0" t="n">
        <v>0</v>
      </c>
      <c r="XJ166" s="0" t="n">
        <v>0</v>
      </c>
      <c r="XK166" s="0" t="n">
        <v>0</v>
      </c>
      <c r="XL166" s="0" t="n">
        <v>0</v>
      </c>
      <c r="XM166" s="0" t="n">
        <v>0</v>
      </c>
      <c r="XN166" s="0" t="n">
        <v>109</v>
      </c>
      <c r="XO166" s="0" t="n">
        <v>409</v>
      </c>
      <c r="XP166" s="0" t="n">
        <v>0</v>
      </c>
      <c r="XQ166" s="0" t="n">
        <v>0</v>
      </c>
      <c r="XR166" s="0" t="n">
        <v>0</v>
      </c>
      <c r="XS166" s="0" t="n">
        <v>0</v>
      </c>
      <c r="XT166" s="0" t="n">
        <v>0</v>
      </c>
      <c r="XU166" s="0" t="n">
        <v>28</v>
      </c>
      <c r="XV166" s="0" t="n">
        <v>0</v>
      </c>
      <c r="XW166" s="0" t="n">
        <v>398</v>
      </c>
      <c r="XX166" s="0" t="n">
        <v>0</v>
      </c>
      <c r="XY166" s="0" t="n">
        <v>309</v>
      </c>
      <c r="XZ166" s="0" t="n">
        <v>125</v>
      </c>
      <c r="YA166" s="0" t="n">
        <v>0</v>
      </c>
      <c r="YB166" s="0" t="n">
        <v>2173</v>
      </c>
      <c r="YC166" s="0" t="n">
        <v>0</v>
      </c>
      <c r="YD166" s="0" t="n">
        <v>0</v>
      </c>
      <c r="YE166" s="0" t="n">
        <v>0</v>
      </c>
      <c r="YF166" s="0" t="n">
        <v>8</v>
      </c>
      <c r="YG166" s="0" t="n">
        <v>0</v>
      </c>
      <c r="YH166" s="0" t="n">
        <v>431</v>
      </c>
      <c r="YI166" s="0" t="n">
        <v>903</v>
      </c>
      <c r="YJ166" s="0" t="n">
        <v>0</v>
      </c>
      <c r="YK166" s="0" t="n">
        <v>12618</v>
      </c>
      <c r="YL166" s="0" t="n">
        <v>1424</v>
      </c>
      <c r="YM166" s="0" t="n">
        <v>0</v>
      </c>
      <c r="YN166" s="0" t="n">
        <v>0</v>
      </c>
      <c r="YO166" s="0" t="n">
        <v>0</v>
      </c>
      <c r="YP166" s="0" t="n">
        <v>0</v>
      </c>
      <c r="YQ166" s="0" t="n">
        <v>0</v>
      </c>
      <c r="YR166" s="0" t="n">
        <v>0</v>
      </c>
      <c r="YS166" s="0" t="n">
        <v>0</v>
      </c>
      <c r="YT166" s="0" t="n">
        <v>0</v>
      </c>
      <c r="YU166" s="0" t="n">
        <v>56</v>
      </c>
      <c r="YV166" s="0" t="n">
        <v>0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0</v>
      </c>
      <c r="ZG166" s="0" t="n">
        <v>0</v>
      </c>
      <c r="ZH166" s="0" t="n">
        <v>0</v>
      </c>
      <c r="ZI166" s="0" t="n">
        <v>0</v>
      </c>
      <c r="ZJ166" s="0" t="n">
        <v>0</v>
      </c>
      <c r="ZK166" s="0" t="n">
        <v>0</v>
      </c>
      <c r="ZL166" s="0" t="n">
        <v>0</v>
      </c>
      <c r="ZM166" s="0" t="n">
        <v>0</v>
      </c>
      <c r="ZN166" s="0" t="n">
        <v>0</v>
      </c>
      <c r="ZO166" s="0" t="n">
        <v>0</v>
      </c>
      <c r="ZP166" s="0" t="n">
        <v>107</v>
      </c>
      <c r="ZQ166" s="0" t="n">
        <v>428</v>
      </c>
      <c r="ZR166" s="0" t="n">
        <v>0</v>
      </c>
      <c r="ZS166" s="0" t="n">
        <v>0</v>
      </c>
      <c r="ZT166" s="0" t="n">
        <v>12</v>
      </c>
      <c r="ZU166" s="0" t="n">
        <v>0</v>
      </c>
      <c r="ZV166" s="0" t="n">
        <v>0</v>
      </c>
      <c r="ZW166" s="0" t="n">
        <v>0</v>
      </c>
      <c r="ZX166" s="0" t="n">
        <v>47</v>
      </c>
      <c r="ZY166" s="0" t="n">
        <v>0</v>
      </c>
      <c r="ZZ166" s="0" t="n">
        <v>0</v>
      </c>
      <c r="AAA166" s="0" t="n">
        <v>0</v>
      </c>
      <c r="AAB166" s="0" t="n">
        <v>0</v>
      </c>
      <c r="AAC166" s="0" t="n">
        <v>0</v>
      </c>
      <c r="AAD166" s="0" t="n">
        <v>68</v>
      </c>
      <c r="AAE166" s="0" t="n">
        <v>0</v>
      </c>
      <c r="AAF166" s="0" t="n">
        <v>0</v>
      </c>
      <c r="AAG166" s="0" t="n">
        <v>0</v>
      </c>
      <c r="AAH166" s="0" t="n">
        <v>0</v>
      </c>
      <c r="AAI166" s="0" t="n">
        <v>0</v>
      </c>
      <c r="AAJ166" s="0" t="n">
        <v>528</v>
      </c>
      <c r="AAK166" s="0" t="n">
        <v>0</v>
      </c>
      <c r="AAL166" s="0" t="n">
        <v>0</v>
      </c>
      <c r="AAM166" s="0" t="n">
        <v>0</v>
      </c>
      <c r="AAN166" s="0" t="n">
        <v>17</v>
      </c>
      <c r="AAO166" s="0" t="n">
        <v>0</v>
      </c>
      <c r="AAP166" s="0" t="n">
        <v>0</v>
      </c>
    </row>
    <row r="167" customFormat="false" ht="15" hidden="false" customHeight="true" outlineLevel="0" collapsed="false">
      <c r="A167" s="1" t="n">
        <v>31210</v>
      </c>
      <c r="C167" s="20"/>
      <c r="D167" s="20"/>
      <c r="E167" s="20"/>
      <c r="F167" s="20"/>
      <c r="G167" s="20"/>
      <c r="H167" s="2" t="n">
        <v>2</v>
      </c>
      <c r="I167" s="2" t="n">
        <v>53</v>
      </c>
      <c r="J167" s="21"/>
      <c r="K167" s="21"/>
      <c r="L167" s="2" t="n">
        <v>1</v>
      </c>
      <c r="M167" s="2" t="n">
        <v>1</v>
      </c>
      <c r="N167" s="2" t="n">
        <v>1</v>
      </c>
      <c r="O167" s="2" t="n">
        <v>1</v>
      </c>
      <c r="P167" s="2" t="n">
        <v>1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1</v>
      </c>
      <c r="V167" s="2" t="n">
        <v>1</v>
      </c>
      <c r="W167" s="2" t="n">
        <v>1</v>
      </c>
      <c r="X167" s="2" t="n">
        <f aca="false">SUM(L167:W167)</f>
        <v>8</v>
      </c>
      <c r="Y167" s="2" t="n">
        <v>130</v>
      </c>
      <c r="Z167" s="2" t="n">
        <v>94</v>
      </c>
      <c r="AA167" s="2" t="n">
        <f aca="false">Y167-Z167</f>
        <v>36</v>
      </c>
      <c r="AB167" s="3" t="n">
        <f aca="false">Z167+((Y167-Z167)/3)</f>
        <v>106</v>
      </c>
      <c r="AC167" s="4" t="n">
        <v>107</v>
      </c>
      <c r="AD167" s="4" t="n">
        <v>152</v>
      </c>
      <c r="AE167" s="3" t="n">
        <v>46.3123268698061</v>
      </c>
      <c r="AF167" s="3" t="n">
        <v>2</v>
      </c>
      <c r="AG167" s="4" t="n">
        <v>127.5</v>
      </c>
      <c r="AH167" s="4" t="n">
        <v>116</v>
      </c>
      <c r="AI167" s="3" t="n">
        <v>0.838815789473684</v>
      </c>
      <c r="AJ167" s="3" t="n">
        <v>1.09913793103448</v>
      </c>
      <c r="AK167" s="3" t="n">
        <v>133</v>
      </c>
      <c r="AL167" s="4" t="n">
        <v>46.7</v>
      </c>
      <c r="AM167" s="4" t="n">
        <v>50</v>
      </c>
      <c r="AN167" s="4" t="n">
        <v>57</v>
      </c>
      <c r="AO167" s="2" t="n">
        <v>16</v>
      </c>
      <c r="AP167" s="4" t="n">
        <v>38.8</v>
      </c>
      <c r="AQ167" s="4" t="n">
        <v>54.1</v>
      </c>
      <c r="AR167" s="4" t="n">
        <v>2.9</v>
      </c>
      <c r="AS167" s="2" t="n">
        <v>106</v>
      </c>
      <c r="AT167" s="2" t="n">
        <v>156</v>
      </c>
      <c r="AU167" s="2" t="n">
        <v>191</v>
      </c>
      <c r="AV167" s="2" t="n">
        <v>178</v>
      </c>
      <c r="AW167" s="2" t="n">
        <v>113</v>
      </c>
      <c r="AX167" s="2" t="n">
        <v>2</v>
      </c>
      <c r="AY167" s="2" t="n">
        <f aca="false">((AS167*15)+(AT167*30)+(AU167*30)+(AV167*30)+(AW167*15))-(AS167*120)</f>
        <v>6315</v>
      </c>
      <c r="AZ167" s="2" t="n">
        <f aca="false">((AS167*15)+(AT167*30)+(AU167*30)+(AV167*30)+(AW167*15))</f>
        <v>19035</v>
      </c>
      <c r="BA167" s="2" t="n">
        <v>5.66</v>
      </c>
      <c r="CA167" s="2" t="n">
        <v>188</v>
      </c>
      <c r="CB167" s="2" t="n">
        <v>0</v>
      </c>
      <c r="CC167" s="2" t="n">
        <v>42</v>
      </c>
      <c r="CD167" s="2" t="n">
        <v>1</v>
      </c>
      <c r="CE167" s="2" t="n">
        <v>116</v>
      </c>
      <c r="CF167" s="2" t="n">
        <v>0</v>
      </c>
      <c r="CG167" s="2" t="n">
        <v>30</v>
      </c>
      <c r="CH167" s="2" t="n">
        <v>148</v>
      </c>
      <c r="CI167" s="2" t="n">
        <v>0</v>
      </c>
      <c r="CJ167" s="2" t="n">
        <v>4</v>
      </c>
      <c r="CW167" s="3"/>
      <c r="CY167" s="22"/>
      <c r="EU167" s="3"/>
      <c r="EW167" s="22"/>
      <c r="HO167" s="2" t="n">
        <v>34</v>
      </c>
      <c r="HP167" s="2" t="n">
        <v>34</v>
      </c>
      <c r="HQ167" s="2" t="n">
        <v>1</v>
      </c>
      <c r="HR167" s="2" t="n">
        <v>1</v>
      </c>
      <c r="HS167" s="2" t="n">
        <v>22.6400051116943</v>
      </c>
      <c r="HT167" s="2" t="n">
        <v>196.111755371094</v>
      </c>
      <c r="HY167" s="2" t="n">
        <v>1515.40002441406</v>
      </c>
      <c r="HZ167" s="2" t="n">
        <v>34.5</v>
      </c>
      <c r="IA167" s="2" t="n">
        <v>11.2600002288818</v>
      </c>
      <c r="IB167" s="2" t="n">
        <v>10.2700004577637</v>
      </c>
      <c r="IC167" s="2" t="n">
        <v>9.53999996185303</v>
      </c>
      <c r="ID167" s="2" t="n">
        <v>223.460006713867</v>
      </c>
      <c r="IE167" s="2" t="n">
        <v>25.0300006866455</v>
      </c>
      <c r="IF167" s="2" t="n">
        <v>27.6900005340576</v>
      </c>
      <c r="IG167" s="2" t="n">
        <v>2.75999999046326</v>
      </c>
      <c r="IH167" s="2" t="n">
        <v>95.8399963378906</v>
      </c>
      <c r="II167" s="2" t="n">
        <v>1.5</v>
      </c>
      <c r="IJ167" s="2" t="n">
        <v>23.2099990844727</v>
      </c>
      <c r="IK167" s="2" t="n">
        <v>3.6800000667572</v>
      </c>
      <c r="IL167" s="2" t="n">
        <v>16.0100002288818</v>
      </c>
      <c r="IM167" s="2" t="n">
        <v>16.2999992370605</v>
      </c>
      <c r="IN167" s="2" t="n">
        <v>5.59000015258789</v>
      </c>
      <c r="IO167" s="2" t="n">
        <v>6.13000011444092</v>
      </c>
      <c r="IP167" s="2" t="n">
        <v>8.4399995803833</v>
      </c>
      <c r="IQ167" s="2" t="n">
        <v>2.29999995231628</v>
      </c>
      <c r="IR167" s="2" t="n">
        <v>1.54999995231628</v>
      </c>
      <c r="IS167" s="2" t="n">
        <v>0.769999980926514</v>
      </c>
      <c r="IT167" s="2" t="n">
        <v>467.230010986328</v>
      </c>
      <c r="IU167" s="2" t="n">
        <v>7.21999979019165</v>
      </c>
      <c r="IV167" s="2" t="n">
        <v>0.46000000834465</v>
      </c>
      <c r="IW167" s="2" t="n">
        <v>217.190002441406</v>
      </c>
      <c r="IX167" s="2" t="n">
        <v>847.799987792969</v>
      </c>
      <c r="IY167" s="2" t="n">
        <v>1537.58996582031</v>
      </c>
      <c r="IZ167" s="2" t="n">
        <v>992.409973144531</v>
      </c>
      <c r="JA167" s="2" t="n">
        <v>3.79999995231628</v>
      </c>
      <c r="JB167" s="2" t="n">
        <v>0.819999992847443</v>
      </c>
      <c r="JC167" s="2" t="n">
        <v>1.63999998569489</v>
      </c>
      <c r="JD167" s="2" t="n">
        <v>32.3499984741211</v>
      </c>
      <c r="JE167" s="2" t="n">
        <v>87.4199981689453</v>
      </c>
      <c r="JF167" s="2" t="n">
        <v>0.889999985694885</v>
      </c>
      <c r="JG167" s="2" t="n">
        <v>0.810000002384186</v>
      </c>
      <c r="JH167" s="2" t="n">
        <v>11.3100004196167</v>
      </c>
      <c r="JI167" s="2" t="n">
        <v>2.17000007629395</v>
      </c>
      <c r="JJ167" s="2" t="n">
        <v>1.27999997138977</v>
      </c>
      <c r="JK167" s="2" t="n">
        <v>0.259999990463257</v>
      </c>
      <c r="JL167" s="2" t="n">
        <v>149.850006103516</v>
      </c>
      <c r="JM167" s="2" t="n">
        <v>1.55999994277954</v>
      </c>
      <c r="JN167" s="2" t="n">
        <v>11.8800001144409</v>
      </c>
      <c r="JO167" s="2" t="n">
        <v>2950.18994140625</v>
      </c>
      <c r="JP167" s="2" t="n">
        <v>2710.72998046875</v>
      </c>
      <c r="JQ167" s="2" t="n">
        <v>33.4900016784668</v>
      </c>
      <c r="JR167" s="2" t="n">
        <v>1797.36999511719</v>
      </c>
      <c r="JS167" s="2" t="n">
        <v>146.270004272461</v>
      </c>
      <c r="JT167" s="2" t="n">
        <v>2447.65991210937</v>
      </c>
      <c r="JU167" s="2" t="n">
        <v>147.619995117188</v>
      </c>
      <c r="JV167" s="2" t="n">
        <v>37.1699981689453</v>
      </c>
      <c r="JW167" s="2" t="n">
        <v>3.07999992370605</v>
      </c>
      <c r="JX167" s="2" t="n">
        <v>2.64000010490417</v>
      </c>
      <c r="JY167" s="2" t="n">
        <v>2.17000007629395</v>
      </c>
      <c r="JZ167" s="2" t="n">
        <v>0.28999999165535</v>
      </c>
      <c r="KA167" s="2" t="n">
        <v>3.61999988555908</v>
      </c>
      <c r="KB167" s="2" t="n">
        <v>0.870000004768372</v>
      </c>
      <c r="KC167" s="2" t="n">
        <v>7.78999996185303</v>
      </c>
      <c r="KD167" s="2" t="n">
        <v>2.88000011444092</v>
      </c>
      <c r="KE167" s="2" t="n">
        <v>6.30999994277954</v>
      </c>
      <c r="KF167" s="2" t="n">
        <v>8.11999988555908</v>
      </c>
      <c r="KG167" s="2" t="n">
        <v>4.46999979019165</v>
      </c>
      <c r="KH167" s="2" t="n">
        <v>86.3000030517578</v>
      </c>
      <c r="KI167" s="2" t="n">
        <v>43.1599998474121</v>
      </c>
      <c r="KJ167" s="2" t="n">
        <v>19.1299991607666</v>
      </c>
      <c r="KK167" s="2" t="n">
        <v>16.2099990844727</v>
      </c>
      <c r="KL167" s="2" t="n">
        <v>2181081.44</v>
      </c>
      <c r="KM167" s="2" t="n">
        <v>9760.5</v>
      </c>
      <c r="KN167" s="2" t="n">
        <v>17</v>
      </c>
      <c r="KO167" s="2" t="n">
        <v>0.0599999986588955</v>
      </c>
      <c r="KP167" s="2" t="n">
        <v>0.0199999995529652</v>
      </c>
      <c r="KQ167" s="2" t="n">
        <v>0.0199999995529652</v>
      </c>
      <c r="KR167" s="2" t="n">
        <v>0.0500000007450581</v>
      </c>
      <c r="KS167" s="2" t="n">
        <v>0.150000005960464</v>
      </c>
      <c r="KT167" s="2" t="n">
        <v>0.0299999993294477</v>
      </c>
      <c r="KU167" s="2" t="n">
        <v>0.28999999165535</v>
      </c>
      <c r="KV167" s="2" t="n">
        <v>0.400000005960465</v>
      </c>
      <c r="KW167" s="2" t="n">
        <v>3.82999992370605</v>
      </c>
      <c r="KX167" s="2" t="n">
        <v>3.67000007629395</v>
      </c>
      <c r="KY167" s="2" t="n">
        <v>1.63999998569489</v>
      </c>
      <c r="KZ167" s="2" t="n">
        <v>1.0900000333786</v>
      </c>
      <c r="LA167" s="2" t="n">
        <v>0.490000009536743</v>
      </c>
      <c r="LB167" s="2" t="n">
        <v>0.0399999991059303</v>
      </c>
      <c r="LC167" s="2" t="n">
        <v>7.51999998092651</v>
      </c>
      <c r="LD167" s="2" t="n">
        <v>5.48000001907349</v>
      </c>
      <c r="LE167" s="2" t="n">
        <v>0.170000001788139</v>
      </c>
      <c r="LF167" s="2" t="n">
        <v>0.0599999986588955</v>
      </c>
      <c r="LG167" s="2" t="n">
        <v>0</v>
      </c>
      <c r="LH167" s="2" t="n">
        <v>3.88000011444092</v>
      </c>
      <c r="LI167" s="2" t="n">
        <v>3.42000007629395</v>
      </c>
      <c r="LJ167" s="2" t="n">
        <v>0.00999999977648258</v>
      </c>
      <c r="LK167" s="2" t="n">
        <v>0.0199999995529652</v>
      </c>
      <c r="LL167" s="2" t="n">
        <v>0.270000010728836</v>
      </c>
      <c r="LM167" s="2" t="n">
        <v>0.259999990463257</v>
      </c>
      <c r="LN167" s="2" t="n">
        <v>0</v>
      </c>
      <c r="LO167" s="2" t="n">
        <v>0.0299999993294477</v>
      </c>
      <c r="LP167" s="2" t="n">
        <v>0.0199999995529652</v>
      </c>
      <c r="LQ167" s="2" t="n">
        <v>0.00999999977648258</v>
      </c>
      <c r="LR167" s="2" t="n">
        <v>0</v>
      </c>
      <c r="LS167" s="2" t="n">
        <v>0</v>
      </c>
      <c r="LT167" s="2" t="n">
        <v>0.0199999995529652</v>
      </c>
      <c r="LU167" s="2" t="n">
        <v>0.00999999977648258</v>
      </c>
      <c r="LV167" s="2" t="n">
        <v>85.546501159668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14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300</v>
      </c>
      <c r="MV167" s="0" t="n">
        <v>35</v>
      </c>
      <c r="MW167" s="0" t="n">
        <v>0</v>
      </c>
      <c r="MX167" s="0" t="n">
        <v>294</v>
      </c>
      <c r="MY167" s="0" t="n">
        <v>15</v>
      </c>
      <c r="MZ167" s="0" t="n">
        <v>0</v>
      </c>
      <c r="NA167" s="0" t="n">
        <v>0</v>
      </c>
      <c r="NB167" s="0" t="n">
        <v>0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133</v>
      </c>
      <c r="NI167" s="0" t="n">
        <v>237</v>
      </c>
      <c r="NJ167" s="0" t="n">
        <v>0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0</v>
      </c>
      <c r="NR167" s="0" t="n">
        <v>0</v>
      </c>
      <c r="NS167" s="0" t="n">
        <v>862</v>
      </c>
      <c r="NT167" s="0" t="n">
        <v>33</v>
      </c>
      <c r="NU167" s="0" t="n">
        <v>0</v>
      </c>
      <c r="NV167" s="0" t="n">
        <v>0</v>
      </c>
      <c r="NW167" s="0" t="n">
        <v>149</v>
      </c>
      <c r="NX167" s="0" t="n">
        <v>22</v>
      </c>
      <c r="NY167" s="0" t="n">
        <v>709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115</v>
      </c>
      <c r="OH167" s="0" t="n">
        <v>40</v>
      </c>
      <c r="OI167" s="0" t="n">
        <v>0</v>
      </c>
      <c r="OJ167" s="0" t="n">
        <v>0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1197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0</v>
      </c>
      <c r="PB167" s="0" t="n">
        <v>141</v>
      </c>
      <c r="PC167" s="0" t="n">
        <v>0</v>
      </c>
      <c r="PD167" s="0" t="n">
        <v>0</v>
      </c>
      <c r="PE167" s="0" t="n">
        <v>0</v>
      </c>
      <c r="PF167" s="0" t="n">
        <v>107</v>
      </c>
      <c r="PG167" s="0" t="n">
        <v>0</v>
      </c>
      <c r="PH167" s="0" t="n">
        <v>0</v>
      </c>
      <c r="PI167" s="0" t="n">
        <v>0</v>
      </c>
      <c r="PJ167" s="0" t="n">
        <v>2952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1549</v>
      </c>
      <c r="PR167" s="0" t="n">
        <v>0</v>
      </c>
      <c r="PS167" s="0" t="n">
        <v>0</v>
      </c>
      <c r="PT167" s="0" t="n">
        <v>0</v>
      </c>
      <c r="PU167" s="0" t="n">
        <v>0</v>
      </c>
      <c r="PV167" s="0" t="n">
        <v>41</v>
      </c>
      <c r="PW167" s="0" t="n">
        <v>60</v>
      </c>
      <c r="PX167" s="0" t="n">
        <v>274</v>
      </c>
      <c r="PY167" s="0" t="n">
        <v>0</v>
      </c>
      <c r="PZ167" s="0" t="n">
        <v>5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346</v>
      </c>
      <c r="QL167" s="0" t="n">
        <v>0</v>
      </c>
      <c r="QM167" s="0" t="n">
        <v>1940</v>
      </c>
      <c r="QN167" s="0" t="n">
        <v>0</v>
      </c>
      <c r="QO167" s="0" t="n">
        <v>0</v>
      </c>
      <c r="QP167" s="0" t="n">
        <v>0</v>
      </c>
      <c r="QQ167" s="0" t="n">
        <v>650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21</v>
      </c>
      <c r="RA167" s="0" t="n">
        <v>15</v>
      </c>
      <c r="RB167" s="0" t="n">
        <v>0</v>
      </c>
      <c r="RC167" s="0" t="n">
        <v>0</v>
      </c>
      <c r="RD167" s="0" t="n">
        <v>60</v>
      </c>
      <c r="RE167" s="0" t="n">
        <v>0</v>
      </c>
      <c r="RF167" s="0" t="n">
        <v>0</v>
      </c>
      <c r="RG167" s="0" t="n">
        <v>3310</v>
      </c>
      <c r="RH167" s="0" t="n">
        <v>0</v>
      </c>
      <c r="RI167" s="0" t="n">
        <v>0</v>
      </c>
      <c r="RJ167" s="0" t="n">
        <v>0</v>
      </c>
      <c r="RK167" s="0" t="n">
        <v>0</v>
      </c>
      <c r="RL167" s="0" t="n">
        <v>1550</v>
      </c>
      <c r="RM167" s="0" t="n">
        <v>0</v>
      </c>
      <c r="RN167" s="0" t="n">
        <v>0</v>
      </c>
      <c r="RO167" s="0" t="n">
        <v>0</v>
      </c>
      <c r="RP167" s="0" t="n">
        <v>35</v>
      </c>
      <c r="RQ167" s="0" t="n">
        <v>15</v>
      </c>
      <c r="RR167" s="0" t="n">
        <v>0</v>
      </c>
      <c r="RS167" s="0" t="n">
        <v>0</v>
      </c>
      <c r="RT167" s="0" t="n">
        <v>0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135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3</v>
      </c>
      <c r="SK167" s="0" t="n">
        <v>0</v>
      </c>
      <c r="SL167" s="0" t="n">
        <v>0</v>
      </c>
      <c r="SM167" s="0" t="n">
        <v>1949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2807</v>
      </c>
      <c r="SS167" s="0" t="n">
        <v>0</v>
      </c>
      <c r="ST167" s="0" t="n">
        <v>11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112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71</v>
      </c>
      <c r="TJ167" s="0" t="n">
        <v>0</v>
      </c>
      <c r="TK167" s="0" t="n">
        <v>0</v>
      </c>
      <c r="TL167" s="0" t="n">
        <v>321</v>
      </c>
      <c r="TM167" s="0" t="n">
        <v>123</v>
      </c>
      <c r="TN167" s="0" t="n">
        <v>10</v>
      </c>
      <c r="TO167" s="0" t="n">
        <v>0</v>
      </c>
      <c r="TP167" s="0" t="n">
        <v>15</v>
      </c>
      <c r="TQ167" s="0" t="n">
        <v>0</v>
      </c>
      <c r="TR167" s="0" t="n">
        <v>720</v>
      </c>
      <c r="TS167" s="0" t="n">
        <v>28</v>
      </c>
      <c r="TT167" s="0" t="n">
        <v>15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18</v>
      </c>
      <c r="TZ167" s="0" t="n">
        <v>2922</v>
      </c>
      <c r="UA167" s="0" t="n">
        <v>51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24</v>
      </c>
      <c r="UL167" s="0" t="n">
        <v>0</v>
      </c>
      <c r="UM167" s="0" t="n">
        <v>507</v>
      </c>
      <c r="UN167" s="0" t="n">
        <v>1349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124</v>
      </c>
      <c r="UU167" s="0" t="n">
        <v>0</v>
      </c>
      <c r="UV167" s="0" t="n">
        <v>50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9</v>
      </c>
      <c r="VG167" s="0" t="n">
        <v>0</v>
      </c>
      <c r="VH167" s="0" t="n">
        <v>0</v>
      </c>
      <c r="VI167" s="0" t="n">
        <v>0</v>
      </c>
      <c r="VJ167" s="0" t="n">
        <v>13</v>
      </c>
      <c r="VK167" s="0" t="n">
        <v>0</v>
      </c>
      <c r="VL167" s="0" t="n">
        <v>12</v>
      </c>
      <c r="VM167" s="0" t="n">
        <v>0</v>
      </c>
      <c r="VN167" s="0" t="n">
        <v>0</v>
      </c>
      <c r="VO167" s="0" t="n">
        <v>19</v>
      </c>
      <c r="VP167" s="0" t="n">
        <v>0</v>
      </c>
      <c r="VQ167" s="0" t="n">
        <v>0</v>
      </c>
      <c r="VR167" s="0" t="n">
        <v>746</v>
      </c>
      <c r="VS167" s="0" t="n">
        <v>0</v>
      </c>
      <c r="VT167" s="0" t="n">
        <v>0</v>
      </c>
      <c r="VU167" s="0" t="n">
        <v>303</v>
      </c>
      <c r="VV167" s="0" t="n">
        <v>0</v>
      </c>
      <c r="VW167" s="0" t="n">
        <v>0</v>
      </c>
      <c r="VX167" s="0" t="n">
        <v>0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0</v>
      </c>
      <c r="WE167" s="0" t="n">
        <v>0</v>
      </c>
      <c r="WF167" s="0" t="n">
        <v>81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7</v>
      </c>
      <c r="WL167" s="0" t="n">
        <v>0</v>
      </c>
      <c r="WM167" s="0" t="n">
        <v>0</v>
      </c>
      <c r="WN167" s="0" t="n">
        <v>714</v>
      </c>
      <c r="WO167" s="0" t="n">
        <v>0</v>
      </c>
      <c r="WP167" s="0" t="n">
        <v>224</v>
      </c>
      <c r="WQ167" s="0" t="n">
        <v>6574</v>
      </c>
      <c r="WR167" s="0" t="n">
        <v>0</v>
      </c>
      <c r="WS167" s="0" t="n">
        <v>0</v>
      </c>
      <c r="WT167" s="0" t="n">
        <v>0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42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2479</v>
      </c>
      <c r="XO167" s="0" t="n">
        <v>397</v>
      </c>
      <c r="XP167" s="0" t="n">
        <v>0</v>
      </c>
      <c r="XQ167" s="0" t="n">
        <v>13</v>
      </c>
      <c r="XR167" s="0" t="n">
        <v>0</v>
      </c>
      <c r="XS167" s="0" t="n">
        <v>0</v>
      </c>
      <c r="XT167" s="0" t="n">
        <v>0</v>
      </c>
      <c r="XU167" s="0" t="n">
        <v>207</v>
      </c>
      <c r="XV167" s="0" t="n">
        <v>21</v>
      </c>
      <c r="XW167" s="0" t="n">
        <v>236</v>
      </c>
      <c r="XX167" s="0" t="n">
        <v>0</v>
      </c>
      <c r="XY167" s="0" t="n">
        <v>1062</v>
      </c>
      <c r="XZ167" s="0" t="n">
        <v>22</v>
      </c>
      <c r="YA167" s="0" t="n">
        <v>0</v>
      </c>
      <c r="YB167" s="0" t="n">
        <v>458</v>
      </c>
      <c r="YC167" s="0" t="n">
        <v>0</v>
      </c>
      <c r="YD167" s="0" t="n">
        <v>0</v>
      </c>
      <c r="YE167" s="0" t="n">
        <v>21</v>
      </c>
      <c r="YF167" s="0" t="n">
        <v>146</v>
      </c>
      <c r="YG167" s="0" t="n">
        <v>0</v>
      </c>
      <c r="YH167" s="0" t="n">
        <v>346</v>
      </c>
      <c r="YI167" s="0" t="n">
        <v>407</v>
      </c>
      <c r="YJ167" s="0" t="n">
        <v>0</v>
      </c>
      <c r="YK167" s="0" t="n">
        <v>567</v>
      </c>
      <c r="YL167" s="0" t="n">
        <v>3936</v>
      </c>
      <c r="YM167" s="0" t="n">
        <v>0</v>
      </c>
      <c r="YN167" s="0" t="n">
        <v>0</v>
      </c>
      <c r="YO167" s="0" t="n">
        <v>7</v>
      </c>
      <c r="YP167" s="0" t="n">
        <v>0</v>
      </c>
      <c r="YQ167" s="0" t="n">
        <v>0</v>
      </c>
      <c r="YR167" s="0" t="n">
        <v>0</v>
      </c>
      <c r="YS167" s="0" t="n">
        <v>0</v>
      </c>
      <c r="YT167" s="0" t="n">
        <v>0</v>
      </c>
      <c r="YU167" s="0" t="n">
        <v>95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89</v>
      </c>
      <c r="ZA167" s="0" t="n">
        <v>0</v>
      </c>
      <c r="ZB167" s="0" t="n">
        <v>0</v>
      </c>
      <c r="ZC167" s="0" t="n">
        <v>312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0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1489</v>
      </c>
      <c r="ZQ167" s="0" t="n">
        <v>452</v>
      </c>
      <c r="ZR167" s="0" t="n">
        <v>0</v>
      </c>
      <c r="ZS167" s="0" t="n">
        <v>116</v>
      </c>
      <c r="ZT167" s="0" t="n">
        <v>27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0</v>
      </c>
      <c r="AAG167" s="0" t="n">
        <v>0</v>
      </c>
      <c r="AAH167" s="0" t="n">
        <v>0</v>
      </c>
      <c r="AAI167" s="0" t="n">
        <v>0</v>
      </c>
      <c r="AAJ167" s="0" t="n">
        <v>561</v>
      </c>
      <c r="AAK167" s="0" t="n">
        <v>0</v>
      </c>
      <c r="AAL167" s="0" t="n">
        <v>0</v>
      </c>
      <c r="AAM167" s="0" t="n">
        <v>0</v>
      </c>
      <c r="AAN167" s="0" t="n">
        <v>177</v>
      </c>
      <c r="AAO167" s="0" t="n">
        <v>0</v>
      </c>
      <c r="AAP167" s="0" t="n">
        <v>0</v>
      </c>
    </row>
    <row r="168" customFormat="false" ht="15" hidden="false" customHeight="true" outlineLevel="0" collapsed="false">
      <c r="A168" s="1" t="n">
        <v>30919</v>
      </c>
      <c r="C168" s="20"/>
      <c r="D168" s="20"/>
      <c r="E168" s="20"/>
      <c r="F168" s="20"/>
      <c r="G168" s="20"/>
      <c r="H168" s="2" t="n">
        <v>2</v>
      </c>
      <c r="I168" s="2" t="n">
        <v>48</v>
      </c>
      <c r="J168" s="21"/>
      <c r="K168" s="21"/>
      <c r="L168" s="2" t="n">
        <v>1</v>
      </c>
      <c r="M168" s="2" t="n">
        <v>1</v>
      </c>
      <c r="N168" s="2" t="n">
        <v>1</v>
      </c>
      <c r="O168" s="2" t="n">
        <v>1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1</v>
      </c>
      <c r="X168" s="2" t="n">
        <f aca="false">SUM(L168:W168)</f>
        <v>5</v>
      </c>
      <c r="Y168" s="2" t="n">
        <v>120</v>
      </c>
      <c r="Z168" s="2" t="n">
        <v>80</v>
      </c>
      <c r="AA168" s="2" t="n">
        <f aca="false">Y168-Z168</f>
        <v>40</v>
      </c>
      <c r="AB168" s="3" t="n">
        <f aca="false">Z168+((Y168-Z168)/3)</f>
        <v>93.3333333333333</v>
      </c>
      <c r="AC168" s="4" t="n">
        <v>64.9</v>
      </c>
      <c r="AD168" s="4" t="n">
        <v>156</v>
      </c>
      <c r="AE168" s="3" t="n">
        <v>26.6683103221565</v>
      </c>
      <c r="AF168" s="3" t="n">
        <v>1</v>
      </c>
      <c r="AG168" s="4" t="n">
        <v>84</v>
      </c>
      <c r="AH168" s="4" t="n">
        <v>104</v>
      </c>
      <c r="AI168" s="3" t="n">
        <v>0.538461538461538</v>
      </c>
      <c r="AJ168" s="3" t="n">
        <v>0.807692307692308</v>
      </c>
      <c r="AK168" s="3" t="n">
        <v>92</v>
      </c>
      <c r="AL168" s="4" t="n">
        <v>37.6</v>
      </c>
      <c r="AM168" s="4" t="n">
        <v>24.4</v>
      </c>
      <c r="AN168" s="4" t="n">
        <v>40.5</v>
      </c>
      <c r="AO168" s="2" t="n">
        <v>7</v>
      </c>
      <c r="AP168" s="4" t="n">
        <v>43.5</v>
      </c>
      <c r="AQ168" s="4" t="n">
        <v>38.4</v>
      </c>
      <c r="AR168" s="4" t="n">
        <v>2.1</v>
      </c>
      <c r="AS168" s="2" t="n">
        <v>103</v>
      </c>
      <c r="AT168" s="2" t="n">
        <v>137</v>
      </c>
      <c r="AU168" s="2" t="n">
        <v>80</v>
      </c>
      <c r="AV168" s="2" t="n">
        <v>101</v>
      </c>
      <c r="AW168" s="2" t="n">
        <v>91</v>
      </c>
      <c r="AX168" s="2" t="n">
        <v>2</v>
      </c>
      <c r="AY168" s="2" t="n">
        <f aca="false">((AS168*15)+(AT168*30)+(AU168*30)+(AV168*30)+(AW168*15))-(AS168*120)</f>
        <v>90</v>
      </c>
      <c r="AZ168" s="2" t="n">
        <f aca="false">((AS168*15)+(AT168*30)+(AU168*30)+(AV168*30)+(AW168*15))</f>
        <v>12450</v>
      </c>
      <c r="BA168" s="2" t="n">
        <v>5.29</v>
      </c>
      <c r="BB168" s="5" t="n">
        <f aca="false">10000/SQRT((AS168*BH168)*(AVERAGE(AS168:AW168)*AVERAGE(BH168:BL168)))</f>
        <v>4.3227107676482</v>
      </c>
      <c r="BC168" s="3" t="n">
        <f aca="false">(AS168*BH168)/405</f>
        <v>3.00098765432099</v>
      </c>
      <c r="BD168" s="3" t="n">
        <v>1</v>
      </c>
      <c r="BE168" s="3" t="n">
        <f aca="false">1/(LOG(BH168)+LOG(AS168))</f>
        <v>0.324178612310197</v>
      </c>
      <c r="BF168" s="3" t="n">
        <f aca="false">(BI168-BH168)/(AT168-AS168)</f>
        <v>2.10588235294118</v>
      </c>
      <c r="BG168" s="3" t="n">
        <f aca="false">(20*BH168)/((AS168/18)-3.5)</f>
        <v>106.2</v>
      </c>
      <c r="BH168" s="2" t="n">
        <v>11.8</v>
      </c>
      <c r="BI168" s="2" t="n">
        <v>83.4</v>
      </c>
      <c r="BJ168" s="2" t="n">
        <v>41.5</v>
      </c>
      <c r="BK168" s="2" t="n">
        <v>42.1</v>
      </c>
      <c r="BL168" s="2" t="n">
        <v>36.2</v>
      </c>
      <c r="BM168" s="3" t="n">
        <f aca="false">((BH168*15)+(BI168*30)+(BJ168*30)+(BK168*30)+(BL168*15))-(BH168*120)</f>
        <v>4314</v>
      </c>
      <c r="BN168" s="3" t="n">
        <f aca="false">((BH168*15)+(BI168*30)+(BJ168*30)+(BK168*30)+(BL168*15))</f>
        <v>5730</v>
      </c>
      <c r="BO168" s="3" t="n">
        <f aca="false">(1/BH168)</f>
        <v>0.0847457627118644</v>
      </c>
      <c r="BP168" s="3" t="n">
        <f aca="false">(BN168/AZ168)</f>
        <v>0.460240963855422</v>
      </c>
      <c r="BQ168" s="3" t="n">
        <f aca="false">(BB168*BP168)</f>
        <v>1.98948857017062</v>
      </c>
      <c r="BR168" s="5" t="n">
        <f aca="false">(BF168*BO168)</f>
        <v>0.178464606181456</v>
      </c>
      <c r="CA168" s="2" t="n">
        <v>226</v>
      </c>
      <c r="CB168" s="2" t="n">
        <v>1</v>
      </c>
      <c r="CC168" s="2" t="n">
        <v>51</v>
      </c>
      <c r="CD168" s="2" t="n">
        <v>0</v>
      </c>
      <c r="CE168" s="2" t="n">
        <v>130</v>
      </c>
      <c r="CF168" s="2" t="n">
        <v>0</v>
      </c>
      <c r="CG168" s="2" t="n">
        <v>45</v>
      </c>
      <c r="CH168" s="2" t="n">
        <v>227</v>
      </c>
      <c r="CI168" s="2" t="n">
        <v>1</v>
      </c>
      <c r="CJ168" s="2" t="n">
        <v>3</v>
      </c>
      <c r="CK168" s="2" t="n">
        <v>67</v>
      </c>
      <c r="CL168" s="2" t="n">
        <v>-1.37</v>
      </c>
      <c r="CM168" s="2" t="n">
        <v>126</v>
      </c>
      <c r="CN168" s="2" t="n">
        <v>68</v>
      </c>
      <c r="CO168" s="2" t="n">
        <v>457</v>
      </c>
      <c r="CP168" s="2" t="n">
        <v>1.25</v>
      </c>
      <c r="CQ168" s="2" t="n">
        <v>0.42</v>
      </c>
      <c r="CR168" s="2" t="n">
        <v>0.78</v>
      </c>
      <c r="CW168" s="3"/>
      <c r="CY168" s="22"/>
      <c r="EU168" s="3"/>
      <c r="EW168" s="22"/>
      <c r="HO168" s="2" t="n">
        <v>7</v>
      </c>
      <c r="HP168" s="2" t="n">
        <v>7</v>
      </c>
      <c r="HQ168" s="2" t="n">
        <v>0</v>
      </c>
      <c r="HR168" s="2" t="n">
        <v>0</v>
      </c>
      <c r="HS168" s="2" t="n">
        <v>27.3703594207764</v>
      </c>
      <c r="HT168" s="2" t="n">
        <v>12267.6005859375</v>
      </c>
      <c r="HV168" s="2" t="n">
        <v>1</v>
      </c>
      <c r="HW168" s="2" t="n">
        <v>3</v>
      </c>
      <c r="HX168" s="2" t="n">
        <v>2</v>
      </c>
      <c r="HY168" s="2" t="n">
        <v>4473.509765625</v>
      </c>
      <c r="HZ168" s="2" t="n">
        <v>112.169998168945</v>
      </c>
      <c r="IA168" s="2" t="n">
        <v>17.2099990844727</v>
      </c>
      <c r="IB168" s="2" t="n">
        <v>26.0100002288818</v>
      </c>
      <c r="IC168" s="2" t="n">
        <v>53.810001373291</v>
      </c>
      <c r="ID168" s="2" t="n">
        <v>838.419982910156</v>
      </c>
      <c r="IE168" s="2" t="n">
        <v>137.259994506836</v>
      </c>
      <c r="IF168" s="2" t="n">
        <v>102.120002746582</v>
      </c>
      <c r="IG168" s="2" t="n">
        <v>6.23999977111816</v>
      </c>
      <c r="IH168" s="2" t="n">
        <v>266.459991455078</v>
      </c>
      <c r="II168" s="2" t="n">
        <v>5.98000001907349</v>
      </c>
      <c r="IJ168" s="2" t="n">
        <v>47</v>
      </c>
      <c r="IK168" s="2" t="n">
        <v>26.5300006866455</v>
      </c>
      <c r="IL168" s="2" t="n">
        <v>104</v>
      </c>
      <c r="IM168" s="2" t="n">
        <v>107.559997558594</v>
      </c>
      <c r="IN168" s="2" t="n">
        <v>67.7300033569336</v>
      </c>
      <c r="IO168" s="2" t="n">
        <v>29.3400001525879</v>
      </c>
      <c r="IP168" s="2" t="n">
        <v>59.189998626709</v>
      </c>
      <c r="IQ168" s="2" t="n">
        <v>30.0699996948242</v>
      </c>
      <c r="IR168" s="2" t="n">
        <v>15.8800001144409</v>
      </c>
      <c r="IS168" s="2" t="n">
        <v>4.1399998664856</v>
      </c>
      <c r="IT168" s="2" t="n">
        <v>1541.05004882813</v>
      </c>
      <c r="IU168" s="2" t="n">
        <v>33.4700012207031</v>
      </c>
      <c r="IV168" s="2" t="n">
        <v>0.319999992847443</v>
      </c>
      <c r="IW168" s="2" t="n">
        <v>867.190002441406</v>
      </c>
      <c r="IX168" s="2" t="n">
        <v>2169.10009765625</v>
      </c>
      <c r="IY168" s="2" t="n">
        <v>9123.330078125</v>
      </c>
      <c r="IZ168" s="2" t="n">
        <v>5139.97021484375</v>
      </c>
      <c r="JA168" s="2" t="n">
        <v>12.8100004196167</v>
      </c>
      <c r="JB168" s="2" t="n">
        <v>3.9300000667572</v>
      </c>
      <c r="JC168" s="2" t="n">
        <v>5.6100001335144</v>
      </c>
      <c r="JD168" s="2" t="n">
        <v>157.990005493164</v>
      </c>
      <c r="JE168" s="2" t="n">
        <v>1429.13000488281</v>
      </c>
      <c r="JF168" s="2" t="n">
        <v>4.28999996185303</v>
      </c>
      <c r="JG168" s="2" t="n">
        <v>3.3199999332428</v>
      </c>
      <c r="JH168" s="2" t="n">
        <v>42.060001373291</v>
      </c>
      <c r="JI168" s="2" t="n">
        <v>9.39000034332275</v>
      </c>
      <c r="JJ168" s="2" t="n">
        <v>3.82999992370605</v>
      </c>
      <c r="JK168" s="2" t="n">
        <v>1.25</v>
      </c>
      <c r="JL168" s="2" t="n">
        <v>978.330017089844</v>
      </c>
      <c r="JM168" s="2" t="n">
        <v>1.3400000333786</v>
      </c>
      <c r="JN168" s="2" t="n">
        <v>74.3199996948242</v>
      </c>
      <c r="JO168" s="2" t="n">
        <v>12208.25</v>
      </c>
      <c r="JP168" s="2" t="n">
        <v>24246.900390625</v>
      </c>
      <c r="JQ168" s="2" t="n">
        <v>231.009994506836</v>
      </c>
      <c r="JR168" s="2" t="n">
        <v>3867.46997070312</v>
      </c>
      <c r="JS168" s="2" t="n">
        <v>7306.41015625</v>
      </c>
      <c r="JT168" s="2" t="n">
        <v>6715.759765625</v>
      </c>
      <c r="JU168" s="2" t="n">
        <v>1049.76000976563</v>
      </c>
      <c r="JV168" s="2" t="n">
        <v>95.9400024414063</v>
      </c>
      <c r="JW168" s="2" t="n">
        <v>23.7800006866455</v>
      </c>
      <c r="JX168" s="2" t="n">
        <v>18.6000003814697</v>
      </c>
      <c r="JY168" s="2" t="n">
        <v>17.3999996185303</v>
      </c>
      <c r="JZ168" s="2" t="n">
        <v>3.29999995231628</v>
      </c>
      <c r="KA168" s="2" t="n">
        <v>19.4400005340576</v>
      </c>
      <c r="KB168" s="2" t="n">
        <v>3.08999991416931</v>
      </c>
      <c r="KC168" s="2" t="n">
        <v>46.2200012207031</v>
      </c>
      <c r="KD168" s="2" t="n">
        <v>20.3099994659424</v>
      </c>
      <c r="KE168" s="2" t="n">
        <v>19.9400005340576</v>
      </c>
      <c r="KF168" s="2" t="n">
        <v>35.189998626709</v>
      </c>
      <c r="KG168" s="2" t="n">
        <v>19.6399993896484</v>
      </c>
      <c r="KH168" s="2" t="n">
        <v>177.309997558594</v>
      </c>
      <c r="KI168" s="2" t="n">
        <v>6.8899998664856</v>
      </c>
      <c r="KJ168" s="2" t="n">
        <v>335</v>
      </c>
      <c r="KK168" s="2" t="n">
        <v>79.3300018310547</v>
      </c>
      <c r="KL168" s="2" t="n">
        <v>5121684.81</v>
      </c>
      <c r="KM168" s="2" t="n">
        <v>6108.72998046875</v>
      </c>
      <c r="KN168" s="2" t="n">
        <v>68.1800003051758</v>
      </c>
      <c r="KO168" s="2" t="n">
        <v>0.109999999403954</v>
      </c>
      <c r="KP168" s="2" t="n">
        <v>0.109999999403954</v>
      </c>
      <c r="KQ168" s="2" t="n">
        <v>0.109999999403954</v>
      </c>
      <c r="KR168" s="2" t="n">
        <v>0.230000004172325</v>
      </c>
      <c r="KS168" s="2" t="n">
        <v>0.180000007152557</v>
      </c>
      <c r="KT168" s="2" t="n">
        <v>0.100000001490116</v>
      </c>
      <c r="KU168" s="2" t="n">
        <v>0.829999983310699</v>
      </c>
      <c r="KV168" s="2" t="n">
        <v>1.12000000476837</v>
      </c>
      <c r="KW168" s="2" t="n">
        <v>12.1899995803833</v>
      </c>
      <c r="KX168" s="2" t="n">
        <v>11.6300001144409</v>
      </c>
      <c r="KY168" s="2" t="n">
        <v>5.34999990463257</v>
      </c>
      <c r="KZ168" s="2" t="n">
        <v>4.63000011444092</v>
      </c>
      <c r="LA168" s="2" t="n">
        <v>1.20000004768372</v>
      </c>
      <c r="LB168" s="2" t="n">
        <v>0.0399999991059303</v>
      </c>
      <c r="LC168" s="2" t="n">
        <v>32.0699996948242</v>
      </c>
      <c r="LD168" s="2" t="n">
        <v>20.0300006866455</v>
      </c>
      <c r="LE168" s="2" t="n">
        <v>3.0699999332428</v>
      </c>
      <c r="LF168" s="2" t="n">
        <v>0.0900000035762787</v>
      </c>
      <c r="LG168" s="2" t="n">
        <v>0.0500000007450581</v>
      </c>
      <c r="LH168" s="2" t="n">
        <v>15.6300001144409</v>
      </c>
      <c r="LI168" s="2" t="n">
        <v>12.8699998855591</v>
      </c>
      <c r="LJ168" s="2" t="n">
        <v>0.340000003576279</v>
      </c>
      <c r="LK168" s="2" t="n">
        <v>0.72000002861023</v>
      </c>
      <c r="LL168" s="2" t="n">
        <v>1.64999997615814</v>
      </c>
      <c r="LM168" s="2" t="n">
        <v>1.62999999523163</v>
      </c>
      <c r="LN168" s="2" t="n">
        <v>0</v>
      </c>
      <c r="LO168" s="2" t="n">
        <v>0.0700000002980232</v>
      </c>
      <c r="LP168" s="2" t="n">
        <v>0.0399999991059303</v>
      </c>
      <c r="LQ168" s="2" t="n">
        <v>0</v>
      </c>
      <c r="LR168" s="2" t="n">
        <v>0</v>
      </c>
      <c r="LS168" s="2" t="n">
        <v>0</v>
      </c>
      <c r="LT168" s="2" t="n">
        <v>0.0199999995529652</v>
      </c>
      <c r="LU168" s="2" t="n">
        <v>0.00999999977648258</v>
      </c>
      <c r="LV168" s="2" t="n">
        <v>125.850341796875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0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721</v>
      </c>
      <c r="MT168" s="0" t="n">
        <v>0</v>
      </c>
      <c r="MU168" s="0" t="n">
        <v>931</v>
      </c>
      <c r="MV168" s="0" t="n">
        <v>18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0</v>
      </c>
      <c r="NC168" s="0" t="n">
        <v>0</v>
      </c>
      <c r="ND168" s="0" t="n">
        <v>2</v>
      </c>
      <c r="NE168" s="0" t="n">
        <v>0</v>
      </c>
      <c r="NF168" s="0" t="n">
        <v>3</v>
      </c>
      <c r="NG168" s="0" t="n">
        <v>0</v>
      </c>
      <c r="NH168" s="0" t="n">
        <v>137</v>
      </c>
      <c r="NI168" s="0" t="n">
        <v>3339</v>
      </c>
      <c r="NJ168" s="0" t="n">
        <v>0</v>
      </c>
      <c r="NK168" s="0" t="n">
        <v>0</v>
      </c>
      <c r="NL168" s="0" t="n">
        <v>0</v>
      </c>
      <c r="NM168" s="0" t="n">
        <v>0</v>
      </c>
      <c r="NN168" s="0" t="n">
        <v>0</v>
      </c>
      <c r="NO168" s="0" t="n">
        <v>0</v>
      </c>
      <c r="NP168" s="0" t="n">
        <v>0</v>
      </c>
      <c r="NQ168" s="0" t="n">
        <v>0</v>
      </c>
      <c r="NR168" s="0" t="n">
        <v>0</v>
      </c>
      <c r="NS168" s="0" t="n">
        <v>3112</v>
      </c>
      <c r="NT168" s="0" t="n">
        <v>34</v>
      </c>
      <c r="NU168" s="0" t="n">
        <v>0</v>
      </c>
      <c r="NV168" s="0" t="n">
        <v>0</v>
      </c>
      <c r="NW168" s="0" t="n">
        <v>1372</v>
      </c>
      <c r="NX168" s="0" t="n">
        <v>104</v>
      </c>
      <c r="NY168" s="0" t="n">
        <v>640</v>
      </c>
      <c r="NZ168" s="0" t="n">
        <v>0</v>
      </c>
      <c r="OA168" s="0" t="n">
        <v>0</v>
      </c>
      <c r="OB168" s="0" t="n">
        <v>0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0</v>
      </c>
      <c r="OH168" s="0" t="n">
        <v>157</v>
      </c>
      <c r="OI168" s="0" t="n">
        <v>986</v>
      </c>
      <c r="OJ168" s="0" t="n">
        <v>3</v>
      </c>
      <c r="OK168" s="0" t="n">
        <v>0</v>
      </c>
      <c r="OL168" s="0" t="n">
        <v>0</v>
      </c>
      <c r="OM168" s="0" t="n">
        <v>0</v>
      </c>
      <c r="ON168" s="0" t="n">
        <v>0</v>
      </c>
      <c r="OO168" s="0" t="n">
        <v>0</v>
      </c>
      <c r="OP168" s="0" t="n">
        <v>0</v>
      </c>
      <c r="OQ168" s="0" t="n">
        <v>2316</v>
      </c>
      <c r="OR168" s="0" t="n">
        <v>0</v>
      </c>
      <c r="OS168" s="0" t="n">
        <v>0</v>
      </c>
      <c r="OT168" s="0" t="n">
        <v>0</v>
      </c>
      <c r="OU168" s="0" t="n">
        <v>111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0</v>
      </c>
      <c r="PA168" s="0" t="n">
        <v>0</v>
      </c>
      <c r="PB168" s="0" t="n">
        <v>2255</v>
      </c>
      <c r="PC168" s="0" t="n">
        <v>0</v>
      </c>
      <c r="PD168" s="0" t="n">
        <v>0</v>
      </c>
      <c r="PE168" s="0" t="n">
        <v>0</v>
      </c>
      <c r="PF168" s="0" t="n">
        <v>0</v>
      </c>
      <c r="PG168" s="0" t="n">
        <v>0</v>
      </c>
      <c r="PH168" s="0" t="n">
        <v>0</v>
      </c>
      <c r="PI168" s="0" t="n">
        <v>0</v>
      </c>
      <c r="PJ168" s="0" t="n">
        <v>511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0</v>
      </c>
      <c r="PP168" s="0" t="n">
        <v>0</v>
      </c>
      <c r="PQ168" s="0" t="n">
        <v>734</v>
      </c>
      <c r="PR168" s="0" t="n">
        <v>0</v>
      </c>
      <c r="PS168" s="0" t="n">
        <v>0</v>
      </c>
      <c r="PT168" s="0" t="n">
        <v>0</v>
      </c>
      <c r="PU168" s="0" t="n">
        <v>0</v>
      </c>
      <c r="PV168" s="0" t="n">
        <v>205</v>
      </c>
      <c r="PW168" s="0" t="n">
        <v>188</v>
      </c>
      <c r="PX168" s="0" t="n">
        <v>63</v>
      </c>
      <c r="PY168" s="0" t="n">
        <v>0</v>
      </c>
      <c r="PZ168" s="0" t="n">
        <v>0</v>
      </c>
      <c r="QA168" s="0" t="n">
        <v>0</v>
      </c>
      <c r="QB168" s="0" t="n">
        <v>0</v>
      </c>
      <c r="QC168" s="0" t="n">
        <v>0</v>
      </c>
      <c r="QD168" s="0" t="n">
        <v>0</v>
      </c>
      <c r="QE168" s="0" t="n">
        <v>0</v>
      </c>
      <c r="QF168" s="0" t="n">
        <v>31</v>
      </c>
      <c r="QG168" s="0" t="n">
        <v>0</v>
      </c>
      <c r="QH168" s="0" t="n">
        <v>0</v>
      </c>
      <c r="QI168" s="0" t="n">
        <v>0</v>
      </c>
      <c r="QJ168" s="0" t="n">
        <v>0</v>
      </c>
      <c r="QK168" s="0" t="n">
        <v>96</v>
      </c>
      <c r="QL168" s="0" t="n">
        <v>0</v>
      </c>
      <c r="QM168" s="0" t="n">
        <v>8013</v>
      </c>
      <c r="QN168" s="0" t="n">
        <v>0</v>
      </c>
      <c r="QO168" s="0" t="n">
        <v>0</v>
      </c>
      <c r="QP168" s="0" t="n">
        <v>2</v>
      </c>
      <c r="QQ168" s="0" t="n">
        <v>256</v>
      </c>
      <c r="QR168" s="0" t="n">
        <v>0</v>
      </c>
      <c r="QS168" s="0" t="n">
        <v>0</v>
      </c>
      <c r="QT168" s="0" t="n">
        <v>0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62</v>
      </c>
      <c r="RA168" s="0" t="n">
        <v>501</v>
      </c>
      <c r="RB168" s="0" t="n">
        <v>0</v>
      </c>
      <c r="RC168" s="0" t="n">
        <v>44</v>
      </c>
      <c r="RD168" s="0" t="n">
        <v>113</v>
      </c>
      <c r="RE168" s="0" t="n">
        <v>0</v>
      </c>
      <c r="RF168" s="0" t="n">
        <v>0</v>
      </c>
      <c r="RG168" s="0" t="n">
        <v>465</v>
      </c>
      <c r="RH168" s="0" t="n">
        <v>0</v>
      </c>
      <c r="RI168" s="0" t="n">
        <v>0</v>
      </c>
      <c r="RJ168" s="0" t="n">
        <v>0</v>
      </c>
      <c r="RK168" s="0" t="n">
        <v>0</v>
      </c>
      <c r="RL168" s="0" t="n">
        <v>29164</v>
      </c>
      <c r="RM168" s="0" t="n">
        <v>0</v>
      </c>
      <c r="RN168" s="0" t="n">
        <v>0</v>
      </c>
      <c r="RO168" s="0" t="n">
        <v>0</v>
      </c>
      <c r="RP168" s="0" t="n">
        <v>194</v>
      </c>
      <c r="RQ168" s="0" t="n">
        <v>28</v>
      </c>
      <c r="RR168" s="0" t="n">
        <v>0</v>
      </c>
      <c r="RS168" s="0" t="n">
        <v>0</v>
      </c>
      <c r="RT168" s="0" t="n">
        <v>0</v>
      </c>
      <c r="RU168" s="0" t="n">
        <v>0</v>
      </c>
      <c r="RV168" s="0" t="n">
        <v>82</v>
      </c>
      <c r="RW168" s="0" t="n">
        <v>0</v>
      </c>
      <c r="RX168" s="0" t="n">
        <v>0</v>
      </c>
      <c r="RY168" s="0" t="n">
        <v>1110</v>
      </c>
      <c r="RZ168" s="0" t="n">
        <v>0</v>
      </c>
      <c r="SA168" s="0" t="n">
        <v>0</v>
      </c>
      <c r="SB168" s="0" t="n">
        <v>0</v>
      </c>
      <c r="SC168" s="0" t="n">
        <v>0</v>
      </c>
      <c r="SD168" s="0" t="n">
        <v>46</v>
      </c>
      <c r="SE168" s="0" t="n">
        <v>0</v>
      </c>
      <c r="SF168" s="0" t="n">
        <v>0</v>
      </c>
      <c r="SG168" s="0" t="n">
        <v>0</v>
      </c>
      <c r="SH168" s="0" t="n">
        <v>0</v>
      </c>
      <c r="SI168" s="0" t="n">
        <v>0</v>
      </c>
      <c r="SJ168" s="0" t="n">
        <v>0</v>
      </c>
      <c r="SK168" s="0" t="n">
        <v>0</v>
      </c>
      <c r="SL168" s="0" t="n">
        <v>0</v>
      </c>
      <c r="SM168" s="0" t="n">
        <v>9</v>
      </c>
      <c r="SN168" s="0" t="n">
        <v>0</v>
      </c>
      <c r="SO168" s="0" t="n">
        <v>0</v>
      </c>
      <c r="SP168" s="0" t="n">
        <v>0</v>
      </c>
      <c r="SQ168" s="0" t="n">
        <v>0</v>
      </c>
      <c r="SR168" s="0" t="n">
        <v>270</v>
      </c>
      <c r="SS168" s="0" t="n">
        <v>11</v>
      </c>
      <c r="ST168" s="0" t="n">
        <v>69</v>
      </c>
      <c r="SU168" s="0" t="n">
        <v>0</v>
      </c>
      <c r="SV168" s="0" t="n">
        <v>79</v>
      </c>
      <c r="SW168" s="0" t="n">
        <v>0</v>
      </c>
      <c r="SX168" s="0" t="n">
        <v>0</v>
      </c>
      <c r="SY168" s="0" t="n">
        <v>0</v>
      </c>
      <c r="SZ168" s="0" t="n">
        <v>0</v>
      </c>
      <c r="TA168" s="0" t="n">
        <v>42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281</v>
      </c>
      <c r="TJ168" s="0" t="n">
        <v>0</v>
      </c>
      <c r="TK168" s="0" t="n">
        <v>0</v>
      </c>
      <c r="TL168" s="0" t="n">
        <v>1240</v>
      </c>
      <c r="TM168" s="0" t="n">
        <v>82</v>
      </c>
      <c r="TN168" s="0" t="n">
        <v>121</v>
      </c>
      <c r="TO168" s="0" t="n">
        <v>0</v>
      </c>
      <c r="TP168" s="0" t="n">
        <v>10</v>
      </c>
      <c r="TQ168" s="0" t="n">
        <v>0</v>
      </c>
      <c r="TR168" s="0" t="n">
        <v>1155</v>
      </c>
      <c r="TS168" s="0" t="n">
        <v>36</v>
      </c>
      <c r="TT168" s="0" t="n">
        <v>0</v>
      </c>
      <c r="TU168" s="0" t="n">
        <v>0</v>
      </c>
      <c r="TV168" s="0" t="n">
        <v>21</v>
      </c>
      <c r="TW168" s="0" t="n">
        <v>462</v>
      </c>
      <c r="TX168" s="0" t="n">
        <v>0</v>
      </c>
      <c r="TY168" s="0" t="n">
        <v>162</v>
      </c>
      <c r="TZ168" s="0" t="n">
        <v>0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0</v>
      </c>
      <c r="UG168" s="0" t="n">
        <v>0</v>
      </c>
      <c r="UH168" s="0" t="n">
        <v>0</v>
      </c>
      <c r="UI168" s="0" t="n">
        <v>0</v>
      </c>
      <c r="UJ168" s="0" t="n">
        <v>0</v>
      </c>
      <c r="UK168" s="0" t="n">
        <v>25</v>
      </c>
      <c r="UL168" s="0" t="n">
        <v>0</v>
      </c>
      <c r="UM168" s="0" t="n">
        <v>0</v>
      </c>
      <c r="UN168" s="0" t="n">
        <v>10500</v>
      </c>
      <c r="UO168" s="0" t="n">
        <v>0</v>
      </c>
      <c r="UP168" s="0" t="n">
        <v>114</v>
      </c>
      <c r="UQ168" s="0" t="n">
        <v>0</v>
      </c>
      <c r="UR168" s="0" t="n">
        <v>0</v>
      </c>
      <c r="US168" s="0" t="n">
        <v>0</v>
      </c>
      <c r="UT168" s="0" t="n">
        <v>0</v>
      </c>
      <c r="UU168" s="0" t="n">
        <v>0</v>
      </c>
      <c r="UV168" s="0" t="n">
        <v>19</v>
      </c>
      <c r="UW168" s="0" t="n">
        <v>0</v>
      </c>
      <c r="UX168" s="0" t="n">
        <v>0</v>
      </c>
      <c r="UY168" s="0" t="n">
        <v>0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0</v>
      </c>
      <c r="VE168" s="0" t="n">
        <v>0</v>
      </c>
      <c r="VF168" s="0" t="n">
        <v>140</v>
      </c>
      <c r="VG168" s="0" t="n">
        <v>0</v>
      </c>
      <c r="VH168" s="0" t="n">
        <v>0</v>
      </c>
      <c r="VI168" s="0" t="n">
        <v>0</v>
      </c>
      <c r="VJ168" s="0" t="n">
        <v>0</v>
      </c>
      <c r="VK168" s="0" t="n">
        <v>0</v>
      </c>
      <c r="VL168" s="0" t="n">
        <v>220</v>
      </c>
      <c r="VM168" s="0" t="n">
        <v>106</v>
      </c>
      <c r="VN168" s="0" t="n">
        <v>58</v>
      </c>
      <c r="VO168" s="0" t="n">
        <v>0</v>
      </c>
      <c r="VP168" s="0" t="n">
        <v>0</v>
      </c>
      <c r="VQ168" s="0" t="n">
        <v>0</v>
      </c>
      <c r="VR168" s="0" t="n">
        <v>499</v>
      </c>
      <c r="VS168" s="0" t="n">
        <v>0</v>
      </c>
      <c r="VT168" s="0" t="n">
        <v>0</v>
      </c>
      <c r="VU168" s="0" t="n">
        <v>473</v>
      </c>
      <c r="VV168" s="0" t="n">
        <v>0</v>
      </c>
      <c r="VW168" s="0" t="n">
        <v>209</v>
      </c>
      <c r="VX168" s="0" t="n">
        <v>0</v>
      </c>
      <c r="VY168" s="0" t="n">
        <v>0</v>
      </c>
      <c r="VZ168" s="0" t="n">
        <v>0</v>
      </c>
      <c r="WA168" s="0" t="n">
        <v>4</v>
      </c>
      <c r="WB168" s="0" t="n">
        <v>0</v>
      </c>
      <c r="WC168" s="0" t="n">
        <v>0</v>
      </c>
      <c r="WD168" s="0" t="n">
        <v>0</v>
      </c>
      <c r="WE168" s="0" t="n">
        <v>0</v>
      </c>
      <c r="WF168" s="0" t="n">
        <v>1463</v>
      </c>
      <c r="WG168" s="0" t="n">
        <v>0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</v>
      </c>
      <c r="WM168" s="0" t="n">
        <v>0</v>
      </c>
      <c r="WN168" s="0" t="n">
        <v>0</v>
      </c>
      <c r="WO168" s="0" t="n">
        <v>0</v>
      </c>
      <c r="WP168" s="0" t="n">
        <v>77</v>
      </c>
      <c r="WQ168" s="0" t="n">
        <v>11440</v>
      </c>
      <c r="WR168" s="0" t="n">
        <v>0</v>
      </c>
      <c r="WS168" s="0" t="n">
        <v>0</v>
      </c>
      <c r="WT168" s="0" t="n">
        <v>0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0</v>
      </c>
      <c r="XG168" s="0" t="n">
        <v>0</v>
      </c>
      <c r="XH168" s="0" t="n">
        <v>0</v>
      </c>
      <c r="XI168" s="0" t="n">
        <v>0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632</v>
      </c>
      <c r="XO168" s="0" t="n">
        <v>1284</v>
      </c>
      <c r="XP168" s="0" t="n">
        <v>0</v>
      </c>
      <c r="XQ168" s="0" t="n">
        <v>4</v>
      </c>
      <c r="XR168" s="0" t="n">
        <v>0</v>
      </c>
      <c r="XS168" s="0" t="n">
        <v>0</v>
      </c>
      <c r="XT168" s="0" t="n">
        <v>123</v>
      </c>
      <c r="XU168" s="0" t="n">
        <v>2252</v>
      </c>
      <c r="XV168" s="0" t="n">
        <v>74</v>
      </c>
      <c r="XW168" s="0" t="n">
        <v>2822</v>
      </c>
      <c r="XX168" s="0" t="n">
        <v>0</v>
      </c>
      <c r="XY168" s="0" t="n">
        <v>18608</v>
      </c>
      <c r="XZ168" s="0" t="n">
        <v>666</v>
      </c>
      <c r="YA168" s="0" t="n">
        <v>0</v>
      </c>
      <c r="YB168" s="0" t="n">
        <v>4765</v>
      </c>
      <c r="YC168" s="0" t="n">
        <v>0</v>
      </c>
      <c r="YD168" s="0" t="n">
        <v>0</v>
      </c>
      <c r="YE168" s="0" t="n">
        <v>1683</v>
      </c>
      <c r="YF168" s="0" t="n">
        <v>1917</v>
      </c>
      <c r="YG168" s="0" t="n">
        <v>0</v>
      </c>
      <c r="YH168" s="0" t="n">
        <v>240</v>
      </c>
      <c r="YI168" s="0" t="n">
        <v>5269</v>
      </c>
      <c r="YJ168" s="0" t="n">
        <v>0</v>
      </c>
      <c r="YK168" s="0" t="n">
        <v>7432</v>
      </c>
      <c r="YL168" s="0" t="n">
        <v>796</v>
      </c>
      <c r="YM168" s="0" t="n">
        <v>0</v>
      </c>
      <c r="YN168" s="0" t="n">
        <v>0</v>
      </c>
      <c r="YO168" s="0" t="n">
        <v>0</v>
      </c>
      <c r="YP168" s="0" t="n">
        <v>0</v>
      </c>
      <c r="YQ168" s="0" t="n">
        <v>0</v>
      </c>
      <c r="YR168" s="0" t="n">
        <v>0</v>
      </c>
      <c r="YS168" s="0" t="n">
        <v>0</v>
      </c>
      <c r="YT168" s="0" t="n">
        <v>4</v>
      </c>
      <c r="YU168" s="0" t="n">
        <v>148</v>
      </c>
      <c r="YV168" s="0" t="n">
        <v>0</v>
      </c>
      <c r="YW168" s="0" t="n">
        <v>0</v>
      </c>
      <c r="YX168" s="0" t="n">
        <v>0</v>
      </c>
      <c r="YY168" s="0" t="n">
        <v>0</v>
      </c>
      <c r="YZ168" s="0" t="n">
        <v>87</v>
      </c>
      <c r="ZA168" s="0" t="n">
        <v>0</v>
      </c>
      <c r="ZB168" s="0" t="n">
        <v>0</v>
      </c>
      <c r="ZC168" s="0" t="n">
        <v>243</v>
      </c>
      <c r="ZD168" s="0" t="n">
        <v>0</v>
      </c>
      <c r="ZE168" s="0" t="n">
        <v>0</v>
      </c>
      <c r="ZF168" s="0" t="n">
        <v>0</v>
      </c>
      <c r="ZG168" s="0" t="n">
        <v>0</v>
      </c>
      <c r="ZH168" s="0" t="n">
        <v>0</v>
      </c>
      <c r="ZI168" s="0" t="n">
        <v>0</v>
      </c>
      <c r="ZJ168" s="0" t="n">
        <v>0</v>
      </c>
      <c r="ZK168" s="0" t="n">
        <v>0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14</v>
      </c>
      <c r="ZQ168" s="0" t="n">
        <v>1770</v>
      </c>
      <c r="ZR168" s="0" t="n">
        <v>0</v>
      </c>
      <c r="ZS168" s="0" t="n">
        <v>0</v>
      </c>
      <c r="ZT168" s="0" t="n">
        <v>208</v>
      </c>
      <c r="ZU168" s="0" t="n">
        <v>0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0</v>
      </c>
      <c r="AAG168" s="0" t="n">
        <v>0</v>
      </c>
      <c r="AAH168" s="0" t="n">
        <v>0</v>
      </c>
      <c r="AAI168" s="0" t="n">
        <v>0</v>
      </c>
      <c r="AAJ168" s="0" t="n">
        <v>43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  <c r="AAP168" s="0" t="n">
        <v>0</v>
      </c>
    </row>
    <row r="169" customFormat="false" ht="15" hidden="false" customHeight="true" outlineLevel="0" collapsed="false">
      <c r="A169" s="1" t="n">
        <v>31079</v>
      </c>
      <c r="C169" s="20"/>
      <c r="D169" s="20"/>
      <c r="E169" s="20"/>
      <c r="F169" s="20"/>
      <c r="G169" s="20"/>
      <c r="H169" s="2" t="n">
        <v>1</v>
      </c>
      <c r="I169" s="2" t="n">
        <v>24</v>
      </c>
      <c r="J169" s="21"/>
      <c r="K169" s="21"/>
      <c r="L169" s="2" t="n">
        <v>1</v>
      </c>
      <c r="M169" s="2" t="n">
        <v>1</v>
      </c>
      <c r="N169" s="2" t="n">
        <v>0</v>
      </c>
      <c r="O169" s="2" t="n">
        <v>1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f aca="false">IF(AC169&gt;27,1,0)</f>
        <v>1</v>
      </c>
      <c r="V169" s="2" t="n">
        <v>0</v>
      </c>
      <c r="W169" s="2" t="n">
        <v>1</v>
      </c>
      <c r="X169" s="2" t="n">
        <f aca="false">SUM(L169:W169)</f>
        <v>5</v>
      </c>
      <c r="Y169" s="2" t="n">
        <v>120</v>
      </c>
      <c r="Z169" s="2" t="n">
        <v>80</v>
      </c>
      <c r="AA169" s="2" t="n">
        <f aca="false">Y169-Z169</f>
        <v>40</v>
      </c>
      <c r="AB169" s="3" t="n">
        <f aca="false">Z169+((Y169-Z169)/3)</f>
        <v>93.3333333333333</v>
      </c>
      <c r="AC169" s="4" t="n">
        <v>79.7</v>
      </c>
      <c r="AD169" s="4" t="n">
        <v>181</v>
      </c>
      <c r="AE169" s="3" t="n">
        <v>24.327706724459</v>
      </c>
      <c r="AF169" s="3" t="n">
        <v>0</v>
      </c>
      <c r="AG169" s="4" t="n">
        <v>88.3</v>
      </c>
      <c r="AH169" s="4" t="n">
        <v>100</v>
      </c>
      <c r="AI169" s="3" t="n">
        <v>0.487845303867403</v>
      </c>
      <c r="AJ169" s="3" t="n">
        <v>0.883</v>
      </c>
      <c r="AK169" s="3" t="n">
        <v>96.5</v>
      </c>
      <c r="AL169" s="4" t="n">
        <v>19.7</v>
      </c>
      <c r="AM169" s="4" t="n">
        <v>15.7</v>
      </c>
      <c r="AN169" s="4" t="n">
        <v>64</v>
      </c>
      <c r="AO169" s="2" t="n">
        <v>4</v>
      </c>
      <c r="AP169" s="4" t="n">
        <v>55</v>
      </c>
      <c r="AQ169" s="4" t="n">
        <v>60.8</v>
      </c>
      <c r="AR169" s="4" t="n">
        <v>3.2</v>
      </c>
      <c r="AS169" s="2" t="n">
        <v>100</v>
      </c>
      <c r="AT169" s="2" t="n">
        <v>184</v>
      </c>
      <c r="AU169" s="2" t="n">
        <v>165</v>
      </c>
      <c r="AV169" s="2" t="n">
        <v>112</v>
      </c>
      <c r="AW169" s="2" t="n">
        <v>88</v>
      </c>
      <c r="AX169" s="2" t="n">
        <v>2</v>
      </c>
      <c r="AY169" s="2" t="n">
        <f aca="false">((AS169*15)+(AT169*30)+(AU169*30)+(AV169*30)+(AW169*15))-(AS169*120)</f>
        <v>4650</v>
      </c>
      <c r="AZ169" s="2" t="n">
        <f aca="false">((AS169*15)+(AT169*30)+(AU169*30)+(AV169*30)+(AW169*15))</f>
        <v>16650</v>
      </c>
      <c r="CA169" s="2" t="n">
        <v>236</v>
      </c>
      <c r="CB169" s="2" t="n">
        <v>1</v>
      </c>
      <c r="CC169" s="2" t="n">
        <v>72</v>
      </c>
      <c r="CD169" s="2" t="n">
        <v>0</v>
      </c>
      <c r="CE169" s="2" t="n">
        <v>144</v>
      </c>
      <c r="CF169" s="2" t="n">
        <v>1</v>
      </c>
      <c r="CG169" s="2" t="n">
        <v>20</v>
      </c>
      <c r="CH169" s="2" t="n">
        <v>102</v>
      </c>
      <c r="CI169" s="2" t="n">
        <v>0</v>
      </c>
      <c r="CJ169" s="2" t="n">
        <v>1</v>
      </c>
      <c r="CW169" s="3"/>
      <c r="CY169" s="22"/>
      <c r="EU169" s="3"/>
      <c r="EW169" s="22"/>
      <c r="HO169" s="2" t="n">
        <v>13</v>
      </c>
      <c r="HP169" s="2" t="n">
        <v>13</v>
      </c>
      <c r="HQ169" s="2" t="n">
        <v>0</v>
      </c>
      <c r="HR169" s="2" t="n">
        <v>0</v>
      </c>
      <c r="HS169" s="2" t="n">
        <v>29.0699996948242</v>
      </c>
      <c r="HT169" s="2" t="n">
        <v>486.256683349609</v>
      </c>
      <c r="HY169" s="2" t="n">
        <v>3449.71997070312</v>
      </c>
      <c r="HZ169" s="2" t="n">
        <v>137.860000610352</v>
      </c>
      <c r="IA169" s="2" t="n">
        <v>35.6599998474121</v>
      </c>
      <c r="IB169" s="2" t="n">
        <v>44.689998626709</v>
      </c>
      <c r="IC169" s="2" t="n">
        <v>37.2099990844727</v>
      </c>
      <c r="ID169" s="2" t="n">
        <v>486.279998779297</v>
      </c>
      <c r="IE169" s="2" t="n">
        <v>36.9099998474121</v>
      </c>
      <c r="IF169" s="2" t="n">
        <v>26.7600002288818</v>
      </c>
      <c r="IG169" s="2" t="n">
        <v>5.26999998092651</v>
      </c>
      <c r="IH169" s="2" t="n">
        <v>199.029998779297</v>
      </c>
      <c r="II169" s="2" t="n">
        <v>2.14000010490417</v>
      </c>
      <c r="IJ169" s="2" t="n">
        <v>20.8700008392334</v>
      </c>
      <c r="IK169" s="2" t="n">
        <v>7.42999982833862</v>
      </c>
      <c r="IL169" s="2" t="n">
        <v>37.2999992370605</v>
      </c>
      <c r="IM169" s="2" t="n">
        <v>34.25</v>
      </c>
      <c r="IN169" s="2" t="n">
        <v>12.8699998855591</v>
      </c>
      <c r="IO169" s="2" t="n">
        <v>11.0600004196167</v>
      </c>
      <c r="IP169" s="2" t="n">
        <v>17.5900001525879</v>
      </c>
      <c r="IQ169" s="2" t="n">
        <v>6.75</v>
      </c>
      <c r="IR169" s="2" t="n">
        <v>3.84999990463257</v>
      </c>
      <c r="IS169" s="2" t="n">
        <v>1.6599999666214</v>
      </c>
      <c r="IT169" s="2" t="n">
        <v>2550.15991210937</v>
      </c>
      <c r="IU169" s="2" t="n">
        <v>20.6100006103516</v>
      </c>
      <c r="IV169" s="2" t="n">
        <v>0.879999995231628</v>
      </c>
      <c r="IW169" s="2" t="n">
        <v>577.97998046875</v>
      </c>
      <c r="IX169" s="2" t="n">
        <v>2890.8701171875</v>
      </c>
      <c r="IY169" s="2" t="n">
        <v>5790.009765625</v>
      </c>
      <c r="IZ169" s="2" t="n">
        <v>3471.53002929688</v>
      </c>
      <c r="JA169" s="2" t="n">
        <v>14.8400001525879</v>
      </c>
      <c r="JB169" s="2" t="n">
        <v>3.69000005722046</v>
      </c>
      <c r="JC169" s="2" t="n">
        <v>3.64000010490417</v>
      </c>
      <c r="JD169" s="2" t="n">
        <v>124.069999694824</v>
      </c>
      <c r="JE169" s="2" t="n">
        <v>219.389999389648</v>
      </c>
      <c r="JF169" s="2" t="n">
        <v>3.25999999046326</v>
      </c>
      <c r="JG169" s="2" t="n">
        <v>4.55000019073486</v>
      </c>
      <c r="JH169" s="2" t="n">
        <v>27.8299999237061</v>
      </c>
      <c r="JI169" s="2" t="n">
        <v>10</v>
      </c>
      <c r="JJ169" s="2" t="n">
        <v>3.17000007629395</v>
      </c>
      <c r="JK169" s="2" t="n">
        <v>8.09000015258789</v>
      </c>
      <c r="JL169" s="2" t="n">
        <v>456.200012207031</v>
      </c>
      <c r="JM169" s="2" t="n">
        <v>7.30999994277954</v>
      </c>
      <c r="JN169" s="2" t="n">
        <v>35.939998626709</v>
      </c>
      <c r="JO169" s="2" t="n">
        <v>6689.1298828125</v>
      </c>
      <c r="JP169" s="2" t="n">
        <v>4802.8701171875</v>
      </c>
      <c r="JQ169" s="2" t="n">
        <v>51.3199996948242</v>
      </c>
      <c r="JR169" s="2" t="n">
        <v>2577.23999023437</v>
      </c>
      <c r="JS169" s="2" t="n">
        <v>297.320007324219</v>
      </c>
      <c r="JT169" s="2" t="n">
        <v>7227.10986328125</v>
      </c>
      <c r="JU169" s="2" t="n">
        <v>421.660003662109</v>
      </c>
      <c r="JV169" s="2" t="n">
        <v>585.130004882813</v>
      </c>
      <c r="JW169" s="2" t="n">
        <v>14.7799997329712</v>
      </c>
      <c r="JX169" s="2" t="n">
        <v>9.36999988555908</v>
      </c>
      <c r="JY169" s="2" t="n">
        <v>9.11999988555908</v>
      </c>
      <c r="JZ169" s="2" t="n">
        <v>1.23000001907349</v>
      </c>
      <c r="KA169" s="2" t="n">
        <v>7.86999988555908</v>
      </c>
      <c r="KB169" s="2" t="n">
        <v>1.55999994277954</v>
      </c>
      <c r="KC169" s="2" t="n">
        <v>21.9500007629395</v>
      </c>
      <c r="KD169" s="2" t="n">
        <v>9.1899995803833</v>
      </c>
      <c r="KE169" s="2" t="n">
        <v>23.7900009155273</v>
      </c>
      <c r="KF169" s="2" t="n">
        <v>36.8199996948242</v>
      </c>
      <c r="KG169" s="2" t="n">
        <v>24.1800003051758</v>
      </c>
      <c r="KH169" s="2" t="n">
        <v>307.019989013672</v>
      </c>
      <c r="KI169" s="2" t="n">
        <v>11.4899997711182</v>
      </c>
      <c r="KJ169" s="2" t="n">
        <v>7.28999996185303</v>
      </c>
      <c r="KK169" s="2" t="n">
        <v>36.8499984741211</v>
      </c>
      <c r="KL169" s="2" t="n">
        <v>2759220.93</v>
      </c>
      <c r="KM169" s="2" t="n">
        <v>5674.14013671875</v>
      </c>
      <c r="KN169" s="2" t="n">
        <v>77.9400024414062</v>
      </c>
      <c r="KO169" s="2" t="n">
        <v>0.129999995231628</v>
      </c>
      <c r="KP169" s="2" t="n">
        <v>0.0500000007450581</v>
      </c>
      <c r="KQ169" s="2" t="n">
        <v>0.0500000007450581</v>
      </c>
      <c r="KR169" s="2" t="n">
        <v>0.189999997615814</v>
      </c>
      <c r="KS169" s="2" t="n">
        <v>0.319999992847443</v>
      </c>
      <c r="KT169" s="2" t="n">
        <v>0.0700000002980232</v>
      </c>
      <c r="KU169" s="2" t="n">
        <v>0.97000002861023</v>
      </c>
      <c r="KV169" s="2" t="n">
        <v>0.839999973773956</v>
      </c>
      <c r="KW169" s="2" t="n">
        <v>14.0600004196167</v>
      </c>
      <c r="KX169" s="2" t="n">
        <v>7.34000015258789</v>
      </c>
      <c r="KY169" s="2" t="n">
        <v>6.13000011444092</v>
      </c>
      <c r="KZ169" s="2" t="n">
        <v>2.66000008583069</v>
      </c>
      <c r="LA169" s="2" t="n">
        <v>1.36000001430511</v>
      </c>
      <c r="LB169" s="2" t="n">
        <v>0.0399999991059303</v>
      </c>
      <c r="LC169" s="2" t="n">
        <v>25.9699993133545</v>
      </c>
      <c r="LD169" s="2" t="n">
        <v>11.4099998474121</v>
      </c>
      <c r="LE169" s="2" t="n">
        <v>1.04999995231628</v>
      </c>
      <c r="LF169" s="2" t="n">
        <v>0.180000007152557</v>
      </c>
      <c r="LG169" s="2" t="n">
        <v>0.00999999977648258</v>
      </c>
      <c r="LH169" s="2" t="n">
        <v>16.2399997711182</v>
      </c>
      <c r="LI169" s="2" t="n">
        <v>6.6399998664856</v>
      </c>
      <c r="LJ169" s="2" t="n">
        <v>0.109999999403954</v>
      </c>
      <c r="LK169" s="2" t="n">
        <v>0.239999994635582</v>
      </c>
      <c r="LL169" s="2" t="n">
        <v>0.810000002384186</v>
      </c>
      <c r="LM169" s="2" t="n">
        <v>0.620000004768372</v>
      </c>
      <c r="LN169" s="2" t="n">
        <v>0</v>
      </c>
      <c r="LO169" s="2" t="n">
        <v>0.109999999403954</v>
      </c>
      <c r="LP169" s="2" t="n">
        <v>0.0700000002980232</v>
      </c>
      <c r="LQ169" s="2" t="n">
        <v>0.0299999993294477</v>
      </c>
      <c r="LR169" s="2" t="n">
        <v>0.0199999995529652</v>
      </c>
      <c r="LS169" s="2" t="n">
        <v>0.00999999977648258</v>
      </c>
      <c r="LT169" s="2" t="n">
        <v>0.100000001490116</v>
      </c>
      <c r="LU169" s="2" t="n">
        <v>0.0599999986588955</v>
      </c>
      <c r="LV169" s="2" t="n">
        <v>188.986953735352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78</v>
      </c>
      <c r="MM169" s="0" t="n">
        <v>170</v>
      </c>
      <c r="MN169" s="0" t="n">
        <v>0</v>
      </c>
      <c r="MO169" s="0" t="n">
        <v>0</v>
      </c>
      <c r="MP169" s="0" t="n">
        <v>0</v>
      </c>
      <c r="MQ169" s="0" t="n">
        <v>0</v>
      </c>
      <c r="MR169" s="0" t="n">
        <v>0</v>
      </c>
      <c r="MS169" s="0" t="n">
        <v>387</v>
      </c>
      <c r="MT169" s="0" t="n">
        <v>0</v>
      </c>
      <c r="MU169" s="0" t="n">
        <v>229</v>
      </c>
      <c r="MV169" s="0" t="n">
        <v>0</v>
      </c>
      <c r="MW169" s="0" t="n">
        <v>0</v>
      </c>
      <c r="MX169" s="0" t="n">
        <v>90</v>
      </c>
      <c r="MY169" s="0" t="n">
        <v>10</v>
      </c>
      <c r="MZ169" s="0" t="n">
        <v>0</v>
      </c>
      <c r="NA169" s="0" t="n">
        <v>0</v>
      </c>
      <c r="NB169" s="0" t="n">
        <v>0</v>
      </c>
      <c r="NC169" s="0" t="n">
        <v>0</v>
      </c>
      <c r="ND169" s="0" t="n">
        <v>0</v>
      </c>
      <c r="NE169" s="0" t="n">
        <v>0</v>
      </c>
      <c r="NF169" s="0" t="n">
        <v>3</v>
      </c>
      <c r="NG169" s="0" t="n">
        <v>0</v>
      </c>
      <c r="NH169" s="0" t="n">
        <v>1900</v>
      </c>
      <c r="NI169" s="0" t="n">
        <v>122</v>
      </c>
      <c r="NJ169" s="0" t="n">
        <v>0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</v>
      </c>
      <c r="NQ169" s="0" t="n">
        <v>25</v>
      </c>
      <c r="NR169" s="0" t="n">
        <v>0</v>
      </c>
      <c r="NS169" s="0" t="n">
        <v>8326</v>
      </c>
      <c r="NT169" s="0" t="n">
        <v>118</v>
      </c>
      <c r="NU169" s="0" t="n">
        <v>0</v>
      </c>
      <c r="NV169" s="0" t="n">
        <v>0</v>
      </c>
      <c r="NW169" s="0" t="n">
        <v>1438</v>
      </c>
      <c r="NX169" s="0" t="n">
        <v>53</v>
      </c>
      <c r="NY169" s="0" t="n">
        <v>6042</v>
      </c>
      <c r="NZ169" s="0" t="n">
        <v>0</v>
      </c>
      <c r="OA169" s="0" t="n">
        <v>0</v>
      </c>
      <c r="OB169" s="0" t="n">
        <v>0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114</v>
      </c>
      <c r="OH169" s="0" t="n">
        <v>5</v>
      </c>
      <c r="OI169" s="0" t="n">
        <v>6</v>
      </c>
      <c r="OJ169" s="0" t="n">
        <v>4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0</v>
      </c>
      <c r="OP169" s="0" t="n">
        <v>0</v>
      </c>
      <c r="OQ169" s="0" t="n">
        <v>69</v>
      </c>
      <c r="OR169" s="0" t="n">
        <v>0</v>
      </c>
      <c r="OS169" s="0" t="n">
        <v>0</v>
      </c>
      <c r="OT169" s="0" t="n">
        <v>0</v>
      </c>
      <c r="OU169" s="0" t="n">
        <v>11</v>
      </c>
      <c r="OV169" s="0" t="n">
        <v>0</v>
      </c>
      <c r="OW169" s="0" t="n">
        <v>0</v>
      </c>
      <c r="OX169" s="0" t="n">
        <v>0</v>
      </c>
      <c r="OY169" s="0" t="n">
        <v>0</v>
      </c>
      <c r="OZ169" s="0" t="n">
        <v>0</v>
      </c>
      <c r="PA169" s="0" t="n">
        <v>0</v>
      </c>
      <c r="PB169" s="0" t="n">
        <v>2217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1248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</v>
      </c>
      <c r="PP169" s="0" t="n">
        <v>0</v>
      </c>
      <c r="PQ169" s="0" t="n">
        <v>1758</v>
      </c>
      <c r="PR169" s="0" t="n">
        <v>0</v>
      </c>
      <c r="PS169" s="0" t="n">
        <v>0</v>
      </c>
      <c r="PT169" s="0" t="n">
        <v>90</v>
      </c>
      <c r="PU169" s="0" t="n">
        <v>0</v>
      </c>
      <c r="PV169" s="0" t="n">
        <v>95</v>
      </c>
      <c r="PW169" s="0" t="n">
        <v>175</v>
      </c>
      <c r="PX169" s="0" t="n">
        <v>962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5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9</v>
      </c>
      <c r="QL169" s="0" t="n">
        <v>0</v>
      </c>
      <c r="QM169" s="0" t="n">
        <v>79</v>
      </c>
      <c r="QN169" s="0" t="n">
        <v>0</v>
      </c>
      <c r="QO169" s="0" t="n">
        <v>0</v>
      </c>
      <c r="QP169" s="0" t="n">
        <v>0</v>
      </c>
      <c r="QQ169" s="0" t="n">
        <v>1635</v>
      </c>
      <c r="QR169" s="0" t="n">
        <v>0</v>
      </c>
      <c r="QS169" s="0" t="n">
        <v>9</v>
      </c>
      <c r="QT169" s="0" t="n">
        <v>0</v>
      </c>
      <c r="QU169" s="0" t="n">
        <v>0</v>
      </c>
      <c r="QV169" s="0" t="n">
        <v>0</v>
      </c>
      <c r="QW169" s="0" t="n">
        <v>0</v>
      </c>
      <c r="QX169" s="0" t="n">
        <v>0</v>
      </c>
      <c r="QY169" s="0" t="n">
        <v>0</v>
      </c>
      <c r="QZ169" s="0" t="n">
        <v>35</v>
      </c>
      <c r="RA169" s="0" t="n">
        <v>12</v>
      </c>
      <c r="RB169" s="0" t="n">
        <v>0</v>
      </c>
      <c r="RC169" s="0" t="n">
        <v>0</v>
      </c>
      <c r="RD169" s="0" t="n">
        <v>1821</v>
      </c>
      <c r="RE169" s="0" t="n">
        <v>0</v>
      </c>
      <c r="RF169" s="0" t="n">
        <v>0</v>
      </c>
      <c r="RG169" s="0" t="n">
        <v>4913</v>
      </c>
      <c r="RH169" s="0" t="n">
        <v>0</v>
      </c>
      <c r="RI169" s="0" t="n">
        <v>0</v>
      </c>
      <c r="RJ169" s="0" t="n">
        <v>0</v>
      </c>
      <c r="RK169" s="0" t="n">
        <v>0</v>
      </c>
      <c r="RL169" s="0" t="n">
        <v>8388</v>
      </c>
      <c r="RM169" s="0" t="n">
        <v>0</v>
      </c>
      <c r="RN169" s="0" t="n">
        <v>0</v>
      </c>
      <c r="RO169" s="0" t="n">
        <v>0</v>
      </c>
      <c r="RP169" s="0" t="n">
        <v>427</v>
      </c>
      <c r="RQ169" s="0" t="n">
        <v>19</v>
      </c>
      <c r="RR169" s="0" t="n">
        <v>0</v>
      </c>
      <c r="RS169" s="0" t="n">
        <v>8</v>
      </c>
      <c r="RT169" s="0" t="n">
        <v>5</v>
      </c>
      <c r="RU169" s="0" t="n">
        <v>0</v>
      </c>
      <c r="RV169" s="0" t="n">
        <v>80</v>
      </c>
      <c r="RW169" s="0" t="n">
        <v>0</v>
      </c>
      <c r="RX169" s="0" t="n">
        <v>0</v>
      </c>
      <c r="RY169" s="0" t="n">
        <v>290</v>
      </c>
      <c r="RZ169" s="0" t="n">
        <v>0</v>
      </c>
      <c r="SA169" s="0" t="n">
        <v>0</v>
      </c>
      <c r="SB169" s="0" t="n">
        <v>0</v>
      </c>
      <c r="SC169" s="0" t="n">
        <v>0</v>
      </c>
      <c r="SD169" s="0" t="n">
        <v>0</v>
      </c>
      <c r="SE169" s="0" t="n">
        <v>5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50</v>
      </c>
      <c r="SL169" s="0" t="n">
        <v>0</v>
      </c>
      <c r="SM169" s="0" t="n">
        <v>1641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17</v>
      </c>
      <c r="SS169" s="0" t="n">
        <v>11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5557</v>
      </c>
      <c r="TA169" s="0" t="n">
        <v>162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38</v>
      </c>
      <c r="TJ169" s="0" t="n">
        <v>0</v>
      </c>
      <c r="TK169" s="0" t="n">
        <v>0</v>
      </c>
      <c r="TL169" s="0" t="n">
        <v>733</v>
      </c>
      <c r="TM169" s="0" t="n">
        <v>204</v>
      </c>
      <c r="TN169" s="0" t="n">
        <v>568</v>
      </c>
      <c r="TO169" s="0" t="n">
        <v>0</v>
      </c>
      <c r="TP169" s="0" t="n">
        <v>34</v>
      </c>
      <c r="TQ169" s="0" t="n">
        <v>0</v>
      </c>
      <c r="TR169" s="0" t="n">
        <v>3241</v>
      </c>
      <c r="TS169" s="0" t="n">
        <v>35</v>
      </c>
      <c r="TT169" s="0" t="n">
        <v>199</v>
      </c>
      <c r="TU169" s="0" t="n">
        <v>0</v>
      </c>
      <c r="TV169" s="0" t="n">
        <v>79</v>
      </c>
      <c r="TW169" s="0" t="n">
        <v>15</v>
      </c>
      <c r="TX169" s="0" t="n">
        <v>0</v>
      </c>
      <c r="TY169" s="0" t="n">
        <v>42</v>
      </c>
      <c r="TZ169" s="0" t="n">
        <v>90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6</v>
      </c>
      <c r="UG169" s="0" t="n">
        <v>0</v>
      </c>
      <c r="UH169" s="0" t="n">
        <v>0</v>
      </c>
      <c r="UI169" s="0" t="n">
        <v>0</v>
      </c>
      <c r="UJ169" s="0" t="n">
        <v>0</v>
      </c>
      <c r="UK169" s="0" t="n">
        <v>139</v>
      </c>
      <c r="UL169" s="0" t="n">
        <v>0</v>
      </c>
      <c r="UM169" s="0" t="n">
        <v>8</v>
      </c>
      <c r="UN169" s="0" t="n">
        <v>86</v>
      </c>
      <c r="UO169" s="0" t="n">
        <v>0</v>
      </c>
      <c r="UP169" s="0" t="n">
        <v>0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0</v>
      </c>
      <c r="UV169" s="0" t="n">
        <v>8</v>
      </c>
      <c r="UW169" s="0" t="n">
        <v>0</v>
      </c>
      <c r="UX169" s="0" t="n">
        <v>0</v>
      </c>
      <c r="UY169" s="0" t="n">
        <v>0</v>
      </c>
      <c r="UZ169" s="0" t="n">
        <v>4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7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84</v>
      </c>
      <c r="VM169" s="0" t="n">
        <v>0</v>
      </c>
      <c r="VN169" s="0" t="n">
        <v>0</v>
      </c>
      <c r="VO169" s="0" t="n">
        <v>16</v>
      </c>
      <c r="VP169" s="0" t="n">
        <v>0</v>
      </c>
      <c r="VQ169" s="0" t="n">
        <v>0</v>
      </c>
      <c r="VR169" s="0" t="n">
        <v>287</v>
      </c>
      <c r="VS169" s="0" t="n">
        <v>0</v>
      </c>
      <c r="VT169" s="0" t="n">
        <v>0</v>
      </c>
      <c r="VU169" s="0" t="n">
        <v>40</v>
      </c>
      <c r="VV169" s="0" t="n">
        <v>0</v>
      </c>
      <c r="VW169" s="0" t="n">
        <v>10</v>
      </c>
      <c r="VX169" s="0" t="n">
        <v>0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5</v>
      </c>
      <c r="WE169" s="0" t="n">
        <v>0</v>
      </c>
      <c r="WF169" s="0" t="n">
        <v>281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22</v>
      </c>
      <c r="WL169" s="0" t="n">
        <v>0</v>
      </c>
      <c r="WM169" s="0" t="n">
        <v>17</v>
      </c>
      <c r="WN169" s="0" t="n">
        <v>128</v>
      </c>
      <c r="WO169" s="0" t="n">
        <v>11</v>
      </c>
      <c r="WP169" s="0" t="n">
        <v>0</v>
      </c>
      <c r="WQ169" s="0" t="n">
        <v>2824</v>
      </c>
      <c r="WR169" s="0" t="n">
        <v>69</v>
      </c>
      <c r="WS169" s="0" t="n">
        <v>0</v>
      </c>
      <c r="WT169" s="0" t="n">
        <v>8</v>
      </c>
      <c r="WU169" s="0" t="n">
        <v>0</v>
      </c>
      <c r="WV169" s="0" t="n">
        <v>15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181</v>
      </c>
      <c r="XB169" s="0" t="n">
        <v>0</v>
      </c>
      <c r="XC169" s="0" t="n">
        <v>0</v>
      </c>
      <c r="XD169" s="0" t="n">
        <v>5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1021</v>
      </c>
      <c r="XO169" s="0" t="n">
        <v>3995</v>
      </c>
      <c r="XP169" s="0" t="n">
        <v>0</v>
      </c>
      <c r="XQ169" s="0" t="n">
        <v>19</v>
      </c>
      <c r="XR169" s="0" t="n">
        <v>0</v>
      </c>
      <c r="XS169" s="0" t="n">
        <v>0</v>
      </c>
      <c r="XT169" s="0" t="n">
        <v>488</v>
      </c>
      <c r="XU169" s="0" t="n">
        <v>1452</v>
      </c>
      <c r="XV169" s="0" t="n">
        <v>6</v>
      </c>
      <c r="XW169" s="0" t="n">
        <v>1464</v>
      </c>
      <c r="XX169" s="0" t="n">
        <v>0</v>
      </c>
      <c r="XY169" s="0" t="n">
        <v>3948</v>
      </c>
      <c r="XZ169" s="0" t="n">
        <v>172</v>
      </c>
      <c r="YA169" s="0" t="n">
        <v>0</v>
      </c>
      <c r="YB169" s="0" t="n">
        <v>1879</v>
      </c>
      <c r="YC169" s="0" t="n">
        <v>0</v>
      </c>
      <c r="YD169" s="0" t="n">
        <v>0</v>
      </c>
      <c r="YE169" s="0" t="n">
        <v>62</v>
      </c>
      <c r="YF169" s="0" t="n">
        <v>295</v>
      </c>
      <c r="YG169" s="0" t="n">
        <v>0</v>
      </c>
      <c r="YH169" s="0" t="n">
        <v>826</v>
      </c>
      <c r="YI169" s="0" t="n">
        <v>4066</v>
      </c>
      <c r="YJ169" s="0" t="n">
        <v>0</v>
      </c>
      <c r="YK169" s="0" t="n">
        <v>600</v>
      </c>
      <c r="YL169" s="0" t="n">
        <v>5630</v>
      </c>
      <c r="YM169" s="0" t="n">
        <v>0</v>
      </c>
      <c r="YN169" s="0" t="n">
        <v>0</v>
      </c>
      <c r="YO169" s="0" t="n">
        <v>3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1174</v>
      </c>
      <c r="YV169" s="0" t="n">
        <v>0</v>
      </c>
      <c r="YW169" s="0" t="n">
        <v>0</v>
      </c>
      <c r="YX169" s="0" t="n">
        <v>0</v>
      </c>
      <c r="YY169" s="0" t="n">
        <v>0</v>
      </c>
      <c r="YZ169" s="0" t="n">
        <v>1083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35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9545</v>
      </c>
      <c r="ZQ169" s="0" t="n">
        <v>2134</v>
      </c>
      <c r="ZR169" s="0" t="n">
        <v>0</v>
      </c>
      <c r="ZS169" s="0" t="n">
        <v>0</v>
      </c>
      <c r="ZT169" s="0" t="n">
        <v>169</v>
      </c>
      <c r="ZU169" s="0" t="n">
        <v>0</v>
      </c>
      <c r="ZV169" s="0" t="n">
        <v>0</v>
      </c>
      <c r="ZW169" s="0" t="n">
        <v>0</v>
      </c>
      <c r="ZX169" s="0" t="n">
        <v>566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560</v>
      </c>
      <c r="AAE169" s="0" t="n">
        <v>9</v>
      </c>
      <c r="AAF169" s="0" t="n">
        <v>0</v>
      </c>
      <c r="AAG169" s="0" t="n">
        <v>0</v>
      </c>
      <c r="AAH169" s="0" t="n">
        <v>0</v>
      </c>
      <c r="AAI169" s="0" t="n">
        <v>0</v>
      </c>
      <c r="AAJ169" s="0" t="n">
        <v>2169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  <c r="AAP169" s="0" t="n">
        <v>0</v>
      </c>
    </row>
    <row r="170" customFormat="false" ht="15" hidden="false" customHeight="true" outlineLevel="0" collapsed="false">
      <c r="A170" s="1" t="n">
        <v>31216</v>
      </c>
      <c r="C170" s="20"/>
      <c r="D170" s="20"/>
      <c r="E170" s="20"/>
      <c r="F170" s="20"/>
      <c r="G170" s="20"/>
      <c r="H170" s="2" t="n">
        <v>2</v>
      </c>
      <c r="I170" s="2" t="n">
        <v>33</v>
      </c>
      <c r="J170" s="21"/>
      <c r="K170" s="21"/>
      <c r="L170" s="2" t="n">
        <v>1</v>
      </c>
      <c r="M170" s="2" t="n">
        <v>1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1</v>
      </c>
      <c r="V170" s="2" t="n">
        <v>0</v>
      </c>
      <c r="W170" s="2" t="n">
        <v>1</v>
      </c>
      <c r="X170" s="2" t="n">
        <f aca="false">SUM(L170:W170)</f>
        <v>4</v>
      </c>
      <c r="Y170" s="2" t="n">
        <v>108</v>
      </c>
      <c r="Z170" s="2" t="n">
        <v>75</v>
      </c>
      <c r="AA170" s="2" t="n">
        <f aca="false">Y170-Z170</f>
        <v>33</v>
      </c>
      <c r="AB170" s="3" t="n">
        <f aca="false">Z170+((Y170-Z170)/3)</f>
        <v>86</v>
      </c>
      <c r="AC170" s="4" t="n">
        <v>80.3</v>
      </c>
      <c r="AD170" s="4" t="n">
        <v>157.2</v>
      </c>
      <c r="AE170" s="3" t="n">
        <v>32.494545124928</v>
      </c>
      <c r="AF170" s="3" t="n">
        <v>2</v>
      </c>
      <c r="AG170" s="4" t="n">
        <v>88.5</v>
      </c>
      <c r="AH170" s="4" t="n">
        <v>118.2</v>
      </c>
      <c r="AI170" s="3" t="n">
        <v>0.562977099236641</v>
      </c>
      <c r="AJ170" s="3" t="n">
        <v>0.748730964467005</v>
      </c>
      <c r="AK170" s="3" t="n">
        <v>108.25</v>
      </c>
      <c r="AL170" s="4" t="n">
        <v>43.4</v>
      </c>
      <c r="AM170" s="4" t="n">
        <v>34.9</v>
      </c>
      <c r="AN170" s="4" t="n">
        <v>45.4</v>
      </c>
      <c r="AO170" s="2" t="n">
        <v>8</v>
      </c>
      <c r="AP170" s="4" t="n">
        <v>40.5</v>
      </c>
      <c r="AQ170" s="4" t="n">
        <v>43.1</v>
      </c>
      <c r="AR170" s="4" t="n">
        <v>2.3</v>
      </c>
      <c r="AS170" s="2" t="n">
        <v>104</v>
      </c>
      <c r="AT170" s="2" t="n">
        <v>131</v>
      </c>
      <c r="AU170" s="2" t="n">
        <v>130</v>
      </c>
      <c r="AV170" s="2" t="n">
        <v>121</v>
      </c>
      <c r="AW170" s="2" t="n">
        <v>119</v>
      </c>
      <c r="AX170" s="2" t="n">
        <v>2</v>
      </c>
      <c r="AY170" s="2" t="n">
        <f aca="false">((AS170*15)+(AT170*30)+(AU170*30)+(AV170*30)+(AW170*15))-(AS170*120)</f>
        <v>2325</v>
      </c>
      <c r="AZ170" s="2" t="n">
        <f aca="false">((AS170*15)+(AT170*30)+(AU170*30)+(AV170*30)+(AW170*15))</f>
        <v>14805</v>
      </c>
      <c r="BA170" s="2" t="n">
        <v>5.21</v>
      </c>
      <c r="CA170" s="2" t="n">
        <v>270</v>
      </c>
      <c r="CB170" s="2" t="n">
        <v>1</v>
      </c>
      <c r="CC170" s="2" t="n">
        <v>47</v>
      </c>
      <c r="CD170" s="2" t="n">
        <v>1</v>
      </c>
      <c r="CE170" s="2" t="n">
        <v>165</v>
      </c>
      <c r="CF170" s="2" t="n">
        <v>1</v>
      </c>
      <c r="CG170" s="2" t="n">
        <v>58</v>
      </c>
      <c r="CH170" s="2" t="n">
        <v>290</v>
      </c>
      <c r="CI170" s="2" t="n">
        <v>1</v>
      </c>
      <c r="CJ170" s="2" t="n">
        <v>5</v>
      </c>
      <c r="CW170" s="3"/>
      <c r="CY170" s="22"/>
      <c r="EU170" s="3"/>
      <c r="EW170" s="22"/>
      <c r="HO170" s="2" t="n">
        <v>47</v>
      </c>
      <c r="HP170" s="2" t="n">
        <v>47</v>
      </c>
      <c r="HQ170" s="2" t="n">
        <v>1</v>
      </c>
      <c r="HR170" s="2" t="n">
        <v>1</v>
      </c>
      <c r="HS170" s="2" t="n">
        <v>33.3803596496582</v>
      </c>
      <c r="HT170" s="2" t="n">
        <v>437.456878662109</v>
      </c>
      <c r="HY170" s="2" t="n">
        <v>1789.68994140625</v>
      </c>
      <c r="HZ170" s="2" t="n">
        <v>43.1399993896484</v>
      </c>
      <c r="IA170" s="2" t="n">
        <v>24.0599994659424</v>
      </c>
      <c r="IB170" s="2" t="n">
        <v>24.5</v>
      </c>
      <c r="IC170" s="2" t="n">
        <v>10.8699998855591</v>
      </c>
      <c r="ID170" s="2" t="n">
        <v>307.269989013672</v>
      </c>
      <c r="IE170" s="2" t="n">
        <v>23.9300003051758</v>
      </c>
      <c r="IF170" s="2" t="n">
        <v>31.4699993133545</v>
      </c>
      <c r="IG170" s="2" t="n">
        <v>1.97000002861023</v>
      </c>
      <c r="IH170" s="2" t="n">
        <v>42.1699981689453</v>
      </c>
      <c r="II170" s="2" t="n">
        <v>1.39999997615814</v>
      </c>
      <c r="IJ170" s="2" t="n">
        <v>26.1599998474121</v>
      </c>
      <c r="IK170" s="2" t="n">
        <v>3.36999988555908</v>
      </c>
      <c r="IL170" s="2" t="n">
        <v>17.2800006866455</v>
      </c>
      <c r="IM170" s="2" t="n">
        <v>15.3400001525879</v>
      </c>
      <c r="IN170" s="2" t="n">
        <v>8.02999973297119</v>
      </c>
      <c r="IO170" s="2" t="n">
        <v>3.59999990463257</v>
      </c>
      <c r="IP170" s="2" t="n">
        <v>9.02000045776367</v>
      </c>
      <c r="IQ170" s="2" t="n">
        <v>4.8899998664856</v>
      </c>
      <c r="IR170" s="2" t="n">
        <v>2.65000009536743</v>
      </c>
      <c r="IS170" s="2" t="n">
        <v>0.579999983310699</v>
      </c>
      <c r="IT170" s="2" t="n">
        <v>415.239990234375</v>
      </c>
      <c r="IU170" s="2" t="n">
        <v>9.55000019073486</v>
      </c>
      <c r="IV170" s="2" t="n">
        <v>0.680000007152557</v>
      </c>
      <c r="IW170" s="2" t="n">
        <v>219.070007324219</v>
      </c>
      <c r="IX170" s="2" t="n">
        <v>729.030029296875</v>
      </c>
      <c r="IY170" s="2" t="n">
        <v>2196.57006835937</v>
      </c>
      <c r="IZ170" s="2" t="n">
        <v>1218.32995605469</v>
      </c>
      <c r="JA170" s="2" t="n">
        <v>4.3899998664856</v>
      </c>
      <c r="JB170" s="2" t="n">
        <v>1.32000005245209</v>
      </c>
      <c r="JC170" s="2" t="n">
        <v>1.88999998569489</v>
      </c>
      <c r="JD170" s="2" t="n">
        <v>50.8400001525879</v>
      </c>
      <c r="JE170" s="2" t="n">
        <v>196.490005493164</v>
      </c>
      <c r="JF170" s="2" t="n">
        <v>1.07000005245209</v>
      </c>
      <c r="JG170" s="2" t="n">
        <v>1.12000000476837</v>
      </c>
      <c r="JH170" s="2" t="n">
        <v>12.3800001144409</v>
      </c>
      <c r="JI170" s="2" t="n">
        <v>3.26999998092651</v>
      </c>
      <c r="JJ170" s="2" t="n">
        <v>1.0900000333786</v>
      </c>
      <c r="JK170" s="2" t="n">
        <v>1.37999999523163</v>
      </c>
      <c r="JL170" s="2" t="n">
        <v>280.75</v>
      </c>
      <c r="JM170" s="2" t="n">
        <v>3.08999991416931</v>
      </c>
      <c r="JN170" s="2" t="n">
        <v>32.2799987792969</v>
      </c>
      <c r="JO170" s="2" t="n">
        <v>2846.7900390625</v>
      </c>
      <c r="JP170" s="2" t="n">
        <v>2368.84008789062</v>
      </c>
      <c r="JQ170" s="2" t="n">
        <v>41.8899993896484</v>
      </c>
      <c r="JR170" s="2" t="n">
        <v>998.179992675781</v>
      </c>
      <c r="JS170" s="2" t="n">
        <v>153.990005493164</v>
      </c>
      <c r="JT170" s="2" t="n">
        <v>3321.3701171875</v>
      </c>
      <c r="JU170" s="2" t="n">
        <v>583.090026855469</v>
      </c>
      <c r="JV170" s="2" t="n">
        <v>61.7299995422363</v>
      </c>
      <c r="JW170" s="2" t="n">
        <v>5.05000019073486</v>
      </c>
      <c r="JX170" s="2" t="n">
        <v>3.51999998092651</v>
      </c>
      <c r="JY170" s="2" t="n">
        <v>3.77999997138977</v>
      </c>
      <c r="JZ170" s="2" t="n">
        <v>0.379999995231628</v>
      </c>
      <c r="KA170" s="2" t="n">
        <v>3.51999998092651</v>
      </c>
      <c r="KB170" s="2" t="n">
        <v>0.649999976158142</v>
      </c>
      <c r="KC170" s="2" t="n">
        <v>8.86999988555908</v>
      </c>
      <c r="KD170" s="2" t="n">
        <v>4.07000017166138</v>
      </c>
      <c r="KE170" s="2" t="n">
        <v>11.0900001525879</v>
      </c>
      <c r="KF170" s="2" t="n">
        <v>13.8000001907349</v>
      </c>
      <c r="KG170" s="2" t="n">
        <v>7.26000022888184</v>
      </c>
      <c r="KH170" s="2" t="n">
        <v>221.470001220703</v>
      </c>
      <c r="KI170" s="2" t="n">
        <v>10.25</v>
      </c>
      <c r="KJ170" s="2" t="n">
        <v>61.3499984741211</v>
      </c>
      <c r="KK170" s="2" t="n">
        <v>29.0599994659424</v>
      </c>
      <c r="KL170" s="2" t="n">
        <v>4120701.25</v>
      </c>
      <c r="KM170" s="2" t="n">
        <v>13410.6904296875</v>
      </c>
      <c r="KN170" s="2" t="n">
        <v>27.3199996948242</v>
      </c>
      <c r="KO170" s="2" t="n">
        <v>0.0799999982118607</v>
      </c>
      <c r="KP170" s="2" t="n">
        <v>0.0199999995529652</v>
      </c>
      <c r="KQ170" s="2" t="n">
        <v>0.0199999995529652</v>
      </c>
      <c r="KR170" s="2" t="n">
        <v>0.0599999986588955</v>
      </c>
      <c r="KS170" s="2" t="n">
        <v>0.189999997615814</v>
      </c>
      <c r="KT170" s="2" t="n">
        <v>0.0599999986588955</v>
      </c>
      <c r="KU170" s="2" t="n">
        <v>0.5</v>
      </c>
      <c r="KV170" s="2" t="n">
        <v>0.649999976158142</v>
      </c>
      <c r="KW170" s="2" t="n">
        <v>6.42000007629395</v>
      </c>
      <c r="KX170" s="2" t="n">
        <v>5.88000011444092</v>
      </c>
      <c r="KY170" s="2" t="n">
        <v>2.79999995231628</v>
      </c>
      <c r="KZ170" s="2" t="n">
        <v>2.13000011444092</v>
      </c>
      <c r="LA170" s="2" t="n">
        <v>0.680000007152557</v>
      </c>
      <c r="LB170" s="2" t="n">
        <v>0.0500000007450581</v>
      </c>
      <c r="LC170" s="2" t="n">
        <v>11.2200002670288</v>
      </c>
      <c r="LD170" s="2" t="n">
        <v>8.18000030517578</v>
      </c>
      <c r="LE170" s="2" t="n">
        <v>0.349999994039536</v>
      </c>
      <c r="LF170" s="2" t="n">
        <v>0.0799999982118607</v>
      </c>
      <c r="LG170" s="2" t="n">
        <v>0.00999999977648258</v>
      </c>
      <c r="LH170" s="2" t="n">
        <v>5.59999990463257</v>
      </c>
      <c r="LI170" s="2" t="n">
        <v>3.02999997138977</v>
      </c>
      <c r="LJ170" s="2" t="n">
        <v>0.0199999995529652</v>
      </c>
      <c r="LK170" s="2" t="n">
        <v>0.0599999986588955</v>
      </c>
      <c r="LL170" s="2" t="n">
        <v>0.419999986886978</v>
      </c>
      <c r="LM170" s="2" t="n">
        <v>0.319999992847443</v>
      </c>
      <c r="LN170" s="2" t="n">
        <v>0.00999999977648258</v>
      </c>
      <c r="LO170" s="2" t="n">
        <v>0.0900000035762787</v>
      </c>
      <c r="LP170" s="2" t="n">
        <v>0.0500000007450581</v>
      </c>
      <c r="LQ170" s="2" t="n">
        <v>0.0399999991059303</v>
      </c>
      <c r="LR170" s="2" t="n">
        <v>0.0399999991059303</v>
      </c>
      <c r="LS170" s="2" t="n">
        <v>0</v>
      </c>
      <c r="LT170" s="2" t="n">
        <v>0.119999997317791</v>
      </c>
      <c r="LU170" s="2" t="n">
        <v>0.0900000035762787</v>
      </c>
      <c r="LV170" s="2" t="n">
        <v>91.0113067626953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30</v>
      </c>
      <c r="MM170" s="0" t="n">
        <v>0</v>
      </c>
      <c r="MN170" s="0" t="n">
        <v>0</v>
      </c>
      <c r="MO170" s="0" t="n">
        <v>0</v>
      </c>
      <c r="MP170" s="0" t="n">
        <v>0</v>
      </c>
      <c r="MQ170" s="0" t="n">
        <v>0</v>
      </c>
      <c r="MR170" s="0" t="n">
        <v>0</v>
      </c>
      <c r="MS170" s="0" t="n">
        <v>3361</v>
      </c>
      <c r="MT170" s="0" t="n">
        <v>0</v>
      </c>
      <c r="MU170" s="0" t="n">
        <v>10</v>
      </c>
      <c r="MV170" s="0" t="n">
        <v>789</v>
      </c>
      <c r="MW170" s="0" t="n">
        <v>0</v>
      </c>
      <c r="MX170" s="0" t="n">
        <v>0</v>
      </c>
      <c r="MY170" s="0" t="n">
        <v>9</v>
      </c>
      <c r="MZ170" s="0" t="n">
        <v>0</v>
      </c>
      <c r="NA170" s="0" t="n">
        <v>0</v>
      </c>
      <c r="NB170" s="0" t="n">
        <v>0</v>
      </c>
      <c r="NC170" s="0" t="n">
        <v>0</v>
      </c>
      <c r="ND170" s="0" t="n">
        <v>0</v>
      </c>
      <c r="NE170" s="0" t="n">
        <v>0</v>
      </c>
      <c r="NF170" s="0" t="n">
        <v>0</v>
      </c>
      <c r="NG170" s="0" t="n">
        <v>0</v>
      </c>
      <c r="NH170" s="0" t="n">
        <v>202</v>
      </c>
      <c r="NI170" s="0" t="n">
        <v>0</v>
      </c>
      <c r="NJ170" s="0" t="n">
        <v>0</v>
      </c>
      <c r="NK170" s="0" t="n">
        <v>0</v>
      </c>
      <c r="NL170" s="0" t="n">
        <v>0</v>
      </c>
      <c r="NM170" s="0" t="n">
        <v>0</v>
      </c>
      <c r="NN170" s="0" t="n">
        <v>0</v>
      </c>
      <c r="NO170" s="0" t="n">
        <v>0</v>
      </c>
      <c r="NP170" s="0" t="n">
        <v>0</v>
      </c>
      <c r="NQ170" s="0" t="n">
        <v>20</v>
      </c>
      <c r="NR170" s="0" t="n">
        <v>0</v>
      </c>
      <c r="NS170" s="0" t="n">
        <v>23701</v>
      </c>
      <c r="NT170" s="0" t="n">
        <v>141</v>
      </c>
      <c r="NU170" s="0" t="n">
        <v>0</v>
      </c>
      <c r="NV170" s="0" t="n">
        <v>0</v>
      </c>
      <c r="NW170" s="0" t="n">
        <v>371</v>
      </c>
      <c r="NX170" s="0" t="n">
        <v>112</v>
      </c>
      <c r="NY170" s="0" t="n">
        <v>718</v>
      </c>
      <c r="NZ170" s="0" t="n">
        <v>0</v>
      </c>
      <c r="OA170" s="0" t="n">
        <v>0</v>
      </c>
      <c r="OB170" s="0" t="n">
        <v>0</v>
      </c>
      <c r="OC170" s="0" t="n">
        <v>0</v>
      </c>
      <c r="OD170" s="0" t="n">
        <v>0</v>
      </c>
      <c r="OE170" s="0" t="n">
        <v>0</v>
      </c>
      <c r="OF170" s="0" t="n">
        <v>0</v>
      </c>
      <c r="OG170" s="0" t="n">
        <v>232</v>
      </c>
      <c r="OH170" s="0" t="n">
        <v>0</v>
      </c>
      <c r="OI170" s="0" t="n">
        <v>0</v>
      </c>
      <c r="OJ170" s="0" t="n">
        <v>0</v>
      </c>
      <c r="OK170" s="0" t="n">
        <v>0</v>
      </c>
      <c r="OL170" s="0" t="n">
        <v>0</v>
      </c>
      <c r="OM170" s="0" t="n">
        <v>0</v>
      </c>
      <c r="ON170" s="0" t="n">
        <v>0</v>
      </c>
      <c r="OO170" s="0" t="n">
        <v>0</v>
      </c>
      <c r="OP170" s="0" t="n">
        <v>0</v>
      </c>
      <c r="OQ170" s="0" t="n">
        <v>0</v>
      </c>
      <c r="OR170" s="0" t="n">
        <v>0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</v>
      </c>
      <c r="OX170" s="0" t="n">
        <v>0</v>
      </c>
      <c r="OY170" s="0" t="n">
        <v>0</v>
      </c>
      <c r="OZ170" s="0" t="n">
        <v>0</v>
      </c>
      <c r="PA170" s="0" t="n">
        <v>0</v>
      </c>
      <c r="PB170" s="0" t="n">
        <v>0</v>
      </c>
      <c r="PC170" s="0" t="n">
        <v>0</v>
      </c>
      <c r="PD170" s="0" t="n">
        <v>0</v>
      </c>
      <c r="PE170" s="0" t="n">
        <v>0</v>
      </c>
      <c r="PF170" s="0" t="n">
        <v>21</v>
      </c>
      <c r="PG170" s="0" t="n">
        <v>0</v>
      </c>
      <c r="PH170" s="0" t="n">
        <v>0</v>
      </c>
      <c r="PI170" s="0" t="n">
        <v>0</v>
      </c>
      <c r="PJ170" s="0" t="n">
        <v>1047</v>
      </c>
      <c r="PK170" s="0" t="n">
        <v>0</v>
      </c>
      <c r="PL170" s="0" t="n">
        <v>0</v>
      </c>
      <c r="PM170" s="0" t="n">
        <v>0</v>
      </c>
      <c r="PN170" s="0" t="n">
        <v>0</v>
      </c>
      <c r="PO170" s="0" t="n">
        <v>0</v>
      </c>
      <c r="PP170" s="0" t="n">
        <v>0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0</v>
      </c>
      <c r="PV170" s="0" t="n">
        <v>0</v>
      </c>
      <c r="PW170" s="0" t="n">
        <v>0</v>
      </c>
      <c r="PX170" s="0" t="n">
        <v>10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0</v>
      </c>
      <c r="QM170" s="0" t="n">
        <v>0</v>
      </c>
      <c r="QN170" s="0" t="n">
        <v>0</v>
      </c>
      <c r="QO170" s="0" t="n">
        <v>0</v>
      </c>
      <c r="QP170" s="0" t="n">
        <v>0</v>
      </c>
      <c r="QQ170" s="0" t="n">
        <v>479</v>
      </c>
      <c r="QR170" s="0" t="n">
        <v>0</v>
      </c>
      <c r="QS170" s="0" t="n">
        <v>32</v>
      </c>
      <c r="QT170" s="0" t="n">
        <v>0</v>
      </c>
      <c r="QU170" s="0" t="n">
        <v>0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238</v>
      </c>
      <c r="RA170" s="0" t="n">
        <v>0</v>
      </c>
      <c r="RB170" s="0" t="n">
        <v>0</v>
      </c>
      <c r="RC170" s="0" t="n">
        <v>196</v>
      </c>
      <c r="RD170" s="0" t="n">
        <v>0</v>
      </c>
      <c r="RE170" s="0" t="n">
        <v>0</v>
      </c>
      <c r="RF170" s="0" t="n">
        <v>0</v>
      </c>
      <c r="RG170" s="0" t="n">
        <v>1491</v>
      </c>
      <c r="RH170" s="0" t="n">
        <v>18</v>
      </c>
      <c r="RI170" s="0" t="n">
        <v>0</v>
      </c>
      <c r="RJ170" s="0" t="n">
        <v>0</v>
      </c>
      <c r="RK170" s="0" t="n">
        <v>0</v>
      </c>
      <c r="RL170" s="0" t="n">
        <v>0</v>
      </c>
      <c r="RM170" s="0" t="n">
        <v>0</v>
      </c>
      <c r="RN170" s="0" t="n">
        <v>0</v>
      </c>
      <c r="RO170" s="0" t="n">
        <v>0</v>
      </c>
      <c r="RP170" s="0" t="n">
        <v>0</v>
      </c>
      <c r="RQ170" s="0" t="n">
        <v>0</v>
      </c>
      <c r="RR170" s="0" t="n">
        <v>0</v>
      </c>
      <c r="RS170" s="0" t="n">
        <v>0</v>
      </c>
      <c r="RT170" s="0" t="n">
        <v>0</v>
      </c>
      <c r="RU170" s="0" t="n">
        <v>0</v>
      </c>
      <c r="RV170" s="0" t="n">
        <v>151</v>
      </c>
      <c r="RW170" s="0" t="n">
        <v>0</v>
      </c>
      <c r="RX170" s="0" t="n">
        <v>0</v>
      </c>
      <c r="RY170" s="0" t="n">
        <v>23</v>
      </c>
      <c r="RZ170" s="0" t="n">
        <v>235</v>
      </c>
      <c r="SA170" s="0" t="n">
        <v>0</v>
      </c>
      <c r="SB170" s="0" t="n">
        <v>0</v>
      </c>
      <c r="SC170" s="0" t="n">
        <v>0</v>
      </c>
      <c r="SD170" s="0" t="n">
        <v>0</v>
      </c>
      <c r="SE170" s="0" t="n">
        <v>30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</v>
      </c>
      <c r="SK170" s="0" t="n">
        <v>0</v>
      </c>
      <c r="SL170" s="0" t="n">
        <v>0</v>
      </c>
      <c r="SM170" s="0" t="n">
        <v>392</v>
      </c>
      <c r="SN170" s="0" t="n">
        <v>0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0</v>
      </c>
      <c r="ST170" s="0" t="n">
        <v>0</v>
      </c>
      <c r="SU170" s="0" t="n">
        <v>17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10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3370</v>
      </c>
      <c r="TJ170" s="0" t="n">
        <v>0</v>
      </c>
      <c r="TK170" s="0" t="n">
        <v>0</v>
      </c>
      <c r="TL170" s="0" t="n">
        <v>0</v>
      </c>
      <c r="TM170" s="0" t="n">
        <v>0</v>
      </c>
      <c r="TN170" s="0" t="n">
        <v>0</v>
      </c>
      <c r="TO170" s="0" t="n">
        <v>0</v>
      </c>
      <c r="TP170" s="0" t="n">
        <v>0</v>
      </c>
      <c r="TQ170" s="0" t="n">
        <v>0</v>
      </c>
      <c r="TR170" s="0" t="n">
        <v>19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0</v>
      </c>
      <c r="TX170" s="0" t="n">
        <v>0</v>
      </c>
      <c r="TY170" s="0" t="n">
        <v>0</v>
      </c>
      <c r="TZ170" s="0" t="n">
        <v>927</v>
      </c>
      <c r="UA170" s="0" t="n">
        <v>29</v>
      </c>
      <c r="UB170" s="0" t="n">
        <v>0</v>
      </c>
      <c r="UC170" s="0" t="n">
        <v>0</v>
      </c>
      <c r="UD170" s="0" t="n">
        <v>0</v>
      </c>
      <c r="UE170" s="0" t="n">
        <v>0</v>
      </c>
      <c r="UF170" s="0" t="n">
        <v>0</v>
      </c>
      <c r="UG170" s="0" t="n">
        <v>0</v>
      </c>
      <c r="UH170" s="0" t="n">
        <v>0</v>
      </c>
      <c r="UI170" s="0" t="n">
        <v>0</v>
      </c>
      <c r="UJ170" s="0" t="n">
        <v>0</v>
      </c>
      <c r="UK170" s="0" t="n">
        <v>0</v>
      </c>
      <c r="UL170" s="0" t="n">
        <v>0</v>
      </c>
      <c r="UM170" s="0" t="n">
        <v>204</v>
      </c>
      <c r="UN170" s="0" t="n">
        <v>0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0</v>
      </c>
      <c r="UV170" s="0" t="n">
        <v>0</v>
      </c>
      <c r="UW170" s="0" t="n">
        <v>0</v>
      </c>
      <c r="UX170" s="0" t="n">
        <v>0</v>
      </c>
      <c r="UY170" s="0" t="n">
        <v>0</v>
      </c>
      <c r="UZ170" s="0" t="n">
        <v>0</v>
      </c>
      <c r="VA170" s="0" t="n">
        <v>0</v>
      </c>
      <c r="VB170" s="0" t="n">
        <v>0</v>
      </c>
      <c r="VC170" s="0" t="n">
        <v>0</v>
      </c>
      <c r="VD170" s="0" t="n">
        <v>0</v>
      </c>
      <c r="VE170" s="0" t="n">
        <v>0</v>
      </c>
      <c r="VF170" s="0" t="n">
        <v>0</v>
      </c>
      <c r="VG170" s="0" t="n">
        <v>0</v>
      </c>
      <c r="VH170" s="0" t="n">
        <v>0</v>
      </c>
      <c r="VI170" s="0" t="n">
        <v>0</v>
      </c>
      <c r="VJ170" s="0" t="n">
        <v>0</v>
      </c>
      <c r="VK170" s="0" t="n">
        <v>4</v>
      </c>
      <c r="VL170" s="0" t="n">
        <v>25</v>
      </c>
      <c r="VM170" s="0" t="n">
        <v>0</v>
      </c>
      <c r="VN170" s="0" t="n">
        <v>0</v>
      </c>
      <c r="VO170" s="0" t="n">
        <v>0</v>
      </c>
      <c r="VP170" s="0" t="n">
        <v>0</v>
      </c>
      <c r="VQ170" s="0" t="n">
        <v>0</v>
      </c>
      <c r="VR170" s="0" t="n">
        <v>1350</v>
      </c>
      <c r="VS170" s="0" t="n">
        <v>0</v>
      </c>
      <c r="VT170" s="0" t="n">
        <v>0</v>
      </c>
      <c r="VU170" s="0" t="n">
        <v>557</v>
      </c>
      <c r="VV170" s="0" t="n">
        <v>0</v>
      </c>
      <c r="VW170" s="0" t="n">
        <v>5735</v>
      </c>
      <c r="VX170" s="0" t="n">
        <v>0</v>
      </c>
      <c r="VY170" s="0" t="n">
        <v>0</v>
      </c>
      <c r="VZ170" s="0" t="n">
        <v>9</v>
      </c>
      <c r="WA170" s="0" t="n">
        <v>0</v>
      </c>
      <c r="WB170" s="0" t="n">
        <v>0</v>
      </c>
      <c r="WC170" s="0" t="n">
        <v>0</v>
      </c>
      <c r="WD170" s="0" t="n">
        <v>0</v>
      </c>
      <c r="WE170" s="0" t="n">
        <v>0</v>
      </c>
      <c r="WF170" s="0" t="n">
        <v>2929</v>
      </c>
      <c r="WG170" s="0" t="n">
        <v>0</v>
      </c>
      <c r="WH170" s="0" t="n">
        <v>0</v>
      </c>
      <c r="WI170" s="0" t="n">
        <v>0</v>
      </c>
      <c r="WJ170" s="0" t="n">
        <v>0</v>
      </c>
      <c r="WK170" s="0" t="n">
        <v>0</v>
      </c>
      <c r="WL170" s="0" t="n">
        <v>0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0</v>
      </c>
      <c r="WS170" s="0" t="n">
        <v>0</v>
      </c>
      <c r="WT170" s="0" t="n">
        <v>0</v>
      </c>
      <c r="WU170" s="0" t="n">
        <v>0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0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7</v>
      </c>
      <c r="XO170" s="0" t="n">
        <v>477</v>
      </c>
      <c r="XP170" s="0" t="n">
        <v>0</v>
      </c>
      <c r="XQ170" s="0" t="n">
        <v>14</v>
      </c>
      <c r="XR170" s="0" t="n">
        <v>0</v>
      </c>
      <c r="XS170" s="0" t="n">
        <v>0</v>
      </c>
      <c r="XT170" s="0" t="n">
        <v>48</v>
      </c>
      <c r="XU170" s="0" t="n">
        <v>0</v>
      </c>
      <c r="XV170" s="0" t="n">
        <v>58</v>
      </c>
      <c r="XW170" s="0" t="n">
        <v>0</v>
      </c>
      <c r="XX170" s="0" t="n">
        <v>0</v>
      </c>
      <c r="XY170" s="0" t="n">
        <v>9</v>
      </c>
      <c r="XZ170" s="0" t="n">
        <v>0</v>
      </c>
      <c r="YA170" s="0" t="n">
        <v>0</v>
      </c>
      <c r="YB170" s="0" t="n">
        <v>0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0</v>
      </c>
      <c r="YH170" s="0" t="n">
        <v>0</v>
      </c>
      <c r="YI170" s="0" t="n">
        <v>0</v>
      </c>
      <c r="YJ170" s="0" t="n">
        <v>0</v>
      </c>
      <c r="YK170" s="0" t="n">
        <v>0</v>
      </c>
      <c r="YL170" s="0" t="n">
        <v>0</v>
      </c>
      <c r="YM170" s="0" t="n">
        <v>0</v>
      </c>
      <c r="YN170" s="0" t="n">
        <v>0</v>
      </c>
      <c r="YO170" s="0" t="n">
        <v>0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0</v>
      </c>
      <c r="YW170" s="0" t="n">
        <v>0</v>
      </c>
      <c r="YX170" s="0" t="n">
        <v>0</v>
      </c>
      <c r="YY170" s="0" t="n">
        <v>0</v>
      </c>
      <c r="YZ170" s="0" t="n">
        <v>0</v>
      </c>
      <c r="ZA170" s="0" t="n">
        <v>0</v>
      </c>
      <c r="ZB170" s="0" t="n">
        <v>0</v>
      </c>
      <c r="ZC170" s="0" t="n">
        <v>4</v>
      </c>
      <c r="ZD170" s="0" t="n">
        <v>0</v>
      </c>
      <c r="ZE170" s="0" t="n">
        <v>0</v>
      </c>
      <c r="ZF170" s="0" t="n">
        <v>0</v>
      </c>
      <c r="ZG170" s="0" t="n">
        <v>0</v>
      </c>
      <c r="ZH170" s="0" t="n">
        <v>0</v>
      </c>
      <c r="ZI170" s="0" t="n">
        <v>0</v>
      </c>
      <c r="ZJ170" s="0" t="n">
        <v>0</v>
      </c>
      <c r="ZK170" s="0" t="n">
        <v>0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897</v>
      </c>
      <c r="ZQ170" s="0" t="n">
        <v>0</v>
      </c>
      <c r="ZR170" s="0" t="n">
        <v>0</v>
      </c>
      <c r="ZS170" s="0" t="n">
        <v>0</v>
      </c>
      <c r="ZT170" s="0" t="n">
        <v>16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0</v>
      </c>
      <c r="AAG170" s="0" t="n">
        <v>41</v>
      </c>
      <c r="AAH170" s="0" t="n">
        <v>0</v>
      </c>
      <c r="AAI170" s="0" t="n">
        <v>0</v>
      </c>
      <c r="AAJ170" s="0" t="n">
        <v>520</v>
      </c>
      <c r="AAK170" s="0" t="n">
        <v>0</v>
      </c>
      <c r="AAL170" s="0" t="n">
        <v>0</v>
      </c>
      <c r="AAM170" s="0" t="n">
        <v>0</v>
      </c>
      <c r="AAN170" s="0" t="n">
        <v>0</v>
      </c>
      <c r="AAO170" s="0" t="n">
        <v>0</v>
      </c>
      <c r="AAP170" s="0" t="n">
        <v>0</v>
      </c>
    </row>
    <row r="171" customFormat="false" ht="15" hidden="false" customHeight="true" outlineLevel="0" collapsed="false">
      <c r="A171" s="1" t="n">
        <v>31270</v>
      </c>
      <c r="C171" s="20"/>
      <c r="D171" s="20"/>
      <c r="E171" s="20"/>
      <c r="F171" s="20"/>
      <c r="G171" s="20"/>
      <c r="H171" s="2" t="n">
        <v>2</v>
      </c>
      <c r="I171" s="2" t="n">
        <v>17</v>
      </c>
      <c r="L171" s="2" t="n">
        <v>0</v>
      </c>
      <c r="M171" s="2" t="n">
        <v>1</v>
      </c>
      <c r="N171" s="2" t="n">
        <v>0</v>
      </c>
      <c r="O171" s="2" t="n">
        <v>1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1</v>
      </c>
      <c r="X171" s="2" t="n">
        <f aca="false">SUM(L171:W171)</f>
        <v>3</v>
      </c>
      <c r="Y171" s="2" t="n">
        <v>104</v>
      </c>
      <c r="Z171" s="2" t="n">
        <v>70</v>
      </c>
      <c r="AA171" s="2" t="n">
        <f aca="false">Y171-Z171</f>
        <v>34</v>
      </c>
      <c r="AB171" s="3" t="n">
        <f aca="false">Z171+((Y171-Z171)/3)</f>
        <v>81.3333333333333</v>
      </c>
      <c r="AC171" s="4" t="n">
        <v>64</v>
      </c>
      <c r="AD171" s="4" t="n">
        <v>162.5</v>
      </c>
      <c r="AE171" s="3" t="n">
        <v>24.2366863905325</v>
      </c>
      <c r="AF171" s="3" t="n">
        <v>0</v>
      </c>
      <c r="AG171" s="4" t="n">
        <v>90</v>
      </c>
      <c r="AH171" s="4" t="n">
        <v>101</v>
      </c>
      <c r="AK171" s="3" t="n">
        <v>76</v>
      </c>
      <c r="AL171" s="4" t="n">
        <v>33.1</v>
      </c>
      <c r="AS171" s="2" t="n">
        <v>100</v>
      </c>
      <c r="AT171" s="2" t="n">
        <v>157</v>
      </c>
      <c r="AU171" s="2" t="n">
        <v>146</v>
      </c>
      <c r="AV171" s="2" t="n">
        <v>90</v>
      </c>
      <c r="AW171" s="2" t="n">
        <v>117</v>
      </c>
      <c r="AX171" s="2" t="n">
        <v>2</v>
      </c>
      <c r="AY171" s="2" t="n">
        <f aca="false">((AS171*15)+(AT171*30)+(AU171*30)+(AV171*30)+(AW171*15))-(AS171*120)</f>
        <v>3045</v>
      </c>
      <c r="AZ171" s="2" t="n">
        <f aca="false">((AS171*15)+(AT171*30)+(AU171*30)+(AV171*30)+(AW171*15))</f>
        <v>15045</v>
      </c>
      <c r="BV171" s="2" t="n">
        <v>2.58</v>
      </c>
      <c r="CA171" s="2" t="n">
        <v>206</v>
      </c>
      <c r="CB171" s="2" t="n">
        <v>1</v>
      </c>
      <c r="CC171" s="2" t="n">
        <v>53</v>
      </c>
      <c r="CD171" s="2" t="n">
        <v>0</v>
      </c>
      <c r="CE171" s="2" t="n">
        <v>136</v>
      </c>
      <c r="CF171" s="2" t="n">
        <v>1</v>
      </c>
      <c r="CG171" s="2" t="n">
        <v>20</v>
      </c>
      <c r="CH171" s="2" t="n">
        <v>102</v>
      </c>
      <c r="CI171" s="2" t="n">
        <v>0</v>
      </c>
      <c r="CJ171" s="2" t="n">
        <v>1</v>
      </c>
      <c r="CW171" s="3"/>
      <c r="CY171" s="22"/>
      <c r="EU171" s="3"/>
      <c r="EW171" s="22"/>
      <c r="LW171" s="0" t="n">
        <v>8</v>
      </c>
      <c r="LX171" s="0" t="n">
        <v>1</v>
      </c>
      <c r="LY171" s="0" t="n">
        <v>48</v>
      </c>
      <c r="LZ171" s="0" t="n">
        <v>47</v>
      </c>
      <c r="MA171" s="0" t="n">
        <v>34</v>
      </c>
      <c r="MB171" s="0" t="n">
        <v>1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0</v>
      </c>
      <c r="MH171" s="0" t="n">
        <v>0</v>
      </c>
      <c r="MI171" s="0" t="n">
        <v>0</v>
      </c>
      <c r="MJ171" s="0" t="n">
        <v>0</v>
      </c>
      <c r="MK171" s="0" t="n">
        <v>0</v>
      </c>
      <c r="ML171" s="0" t="n">
        <v>14</v>
      </c>
      <c r="MM171" s="0" t="n">
        <v>65</v>
      </c>
      <c r="MN171" s="0" t="n">
        <v>0</v>
      </c>
      <c r="MO171" s="0" t="n">
        <v>0</v>
      </c>
      <c r="MP171" s="0" t="n">
        <v>0</v>
      </c>
      <c r="MQ171" s="0" t="n">
        <v>0</v>
      </c>
      <c r="MR171" s="0" t="n">
        <v>0</v>
      </c>
      <c r="MS171" s="0" t="n">
        <v>480</v>
      </c>
      <c r="MT171" s="0" t="n">
        <v>0</v>
      </c>
      <c r="MU171" s="0" t="n">
        <v>506</v>
      </c>
      <c r="MV171" s="0" t="n">
        <v>13</v>
      </c>
      <c r="MW171" s="0" t="n">
        <v>0</v>
      </c>
      <c r="MX171" s="0" t="n">
        <v>0</v>
      </c>
      <c r="MY171" s="0" t="n">
        <v>0</v>
      </c>
      <c r="MZ171" s="0" t="n">
        <v>0</v>
      </c>
      <c r="NA171" s="0" t="n">
        <v>0</v>
      </c>
      <c r="NB171" s="0" t="n">
        <v>0</v>
      </c>
      <c r="NC171" s="0" t="n">
        <v>0</v>
      </c>
      <c r="ND171" s="0" t="n">
        <v>0</v>
      </c>
      <c r="NE171" s="0" t="n">
        <v>0</v>
      </c>
      <c r="NF171" s="0" t="n">
        <v>0</v>
      </c>
      <c r="NG171" s="0" t="n">
        <v>0</v>
      </c>
      <c r="NH171" s="0" t="n">
        <v>667</v>
      </c>
      <c r="NI171" s="0" t="n">
        <v>13</v>
      </c>
      <c r="NJ171" s="0" t="n">
        <v>0</v>
      </c>
      <c r="NK171" s="0" t="n">
        <v>0</v>
      </c>
      <c r="NL171" s="0" t="n">
        <v>0</v>
      </c>
      <c r="NM171" s="0" t="n">
        <v>0</v>
      </c>
      <c r="NN171" s="0" t="n">
        <v>0</v>
      </c>
      <c r="NO171" s="0" t="n">
        <v>0</v>
      </c>
      <c r="NP171" s="0" t="n">
        <v>0</v>
      </c>
      <c r="NQ171" s="0" t="n">
        <v>0</v>
      </c>
      <c r="NR171" s="0" t="n">
        <v>0</v>
      </c>
      <c r="NS171" s="0" t="n">
        <v>8812</v>
      </c>
      <c r="NT171" s="0" t="n">
        <v>106</v>
      </c>
      <c r="NU171" s="0" t="n">
        <v>0</v>
      </c>
      <c r="NV171" s="0" t="n">
        <v>0</v>
      </c>
      <c r="NW171" s="0" t="n">
        <v>1263</v>
      </c>
      <c r="NX171" s="0" t="n">
        <v>14</v>
      </c>
      <c r="NY171" s="0" t="n">
        <v>2051</v>
      </c>
      <c r="NZ171" s="0" t="n">
        <v>0</v>
      </c>
      <c r="OA171" s="0" t="n">
        <v>0</v>
      </c>
      <c r="OB171" s="0" t="n">
        <v>0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46</v>
      </c>
      <c r="OH171" s="0" t="n">
        <v>0</v>
      </c>
      <c r="OI171" s="0" t="n">
        <v>0</v>
      </c>
      <c r="OJ171" s="0" t="n">
        <v>0</v>
      </c>
      <c r="OK171" s="0" t="n">
        <v>0</v>
      </c>
      <c r="OL171" s="0" t="n">
        <v>0</v>
      </c>
      <c r="OM171" s="0" t="n">
        <v>0</v>
      </c>
      <c r="ON171" s="0" t="n">
        <v>0</v>
      </c>
      <c r="OO171" s="0" t="n">
        <v>0</v>
      </c>
      <c r="OP171" s="0" t="n">
        <v>0</v>
      </c>
      <c r="OQ171" s="0" t="n">
        <v>0</v>
      </c>
      <c r="OR171" s="0" t="n">
        <v>0</v>
      </c>
      <c r="OS171" s="0" t="n">
        <v>0</v>
      </c>
      <c r="OT171" s="0" t="n">
        <v>0</v>
      </c>
      <c r="OU171" s="0" t="n">
        <v>0</v>
      </c>
      <c r="OV171" s="0" t="n">
        <v>0</v>
      </c>
      <c r="OW171" s="0" t="n">
        <v>0</v>
      </c>
      <c r="OX171" s="0" t="n">
        <v>0</v>
      </c>
      <c r="OY171" s="0" t="n">
        <v>0</v>
      </c>
      <c r="OZ171" s="0" t="n">
        <v>0</v>
      </c>
      <c r="PA171" s="0" t="n">
        <v>0</v>
      </c>
      <c r="PB171" s="0" t="n">
        <v>6772</v>
      </c>
      <c r="PC171" s="0" t="n">
        <v>0</v>
      </c>
      <c r="PD171" s="0" t="n">
        <v>0</v>
      </c>
      <c r="PE171" s="0" t="n">
        <v>0</v>
      </c>
      <c r="PF171" s="0" t="n">
        <v>0</v>
      </c>
      <c r="PG171" s="0" t="n">
        <v>0</v>
      </c>
      <c r="PH171" s="0" t="n">
        <v>0</v>
      </c>
      <c r="PI171" s="0" t="n">
        <v>0</v>
      </c>
      <c r="PJ171" s="0" t="n">
        <v>282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0</v>
      </c>
      <c r="PP171" s="0" t="n">
        <v>0</v>
      </c>
      <c r="PQ171" s="0" t="n">
        <v>470</v>
      </c>
      <c r="PR171" s="0" t="n">
        <v>0</v>
      </c>
      <c r="PS171" s="0" t="n">
        <v>0</v>
      </c>
      <c r="PT171" s="0" t="n">
        <v>0</v>
      </c>
      <c r="PU171" s="0" t="n">
        <v>6</v>
      </c>
      <c r="PV171" s="0" t="n">
        <v>51</v>
      </c>
      <c r="PW171" s="0" t="n">
        <v>318</v>
      </c>
      <c r="PX171" s="0" t="n">
        <v>199</v>
      </c>
      <c r="PY171" s="0" t="n">
        <v>0</v>
      </c>
      <c r="PZ171" s="0" t="n">
        <v>0</v>
      </c>
      <c r="QA171" s="0" t="n">
        <v>0</v>
      </c>
      <c r="QB171" s="0" t="n">
        <v>0</v>
      </c>
      <c r="QC171" s="0" t="n">
        <v>0</v>
      </c>
      <c r="QD171" s="0" t="n">
        <v>0</v>
      </c>
      <c r="QE171" s="0" t="n">
        <v>0</v>
      </c>
      <c r="QF171" s="0" t="n">
        <v>0</v>
      </c>
      <c r="QG171" s="0" t="n">
        <v>0</v>
      </c>
      <c r="QH171" s="0" t="n">
        <v>0</v>
      </c>
      <c r="QI171" s="0" t="n">
        <v>0</v>
      </c>
      <c r="QJ171" s="0" t="n">
        <v>0</v>
      </c>
      <c r="QK171" s="0" t="n">
        <v>11</v>
      </c>
      <c r="QL171" s="0" t="n">
        <v>0</v>
      </c>
      <c r="QM171" s="0" t="n">
        <v>2369</v>
      </c>
      <c r="QN171" s="0" t="n">
        <v>0</v>
      </c>
      <c r="QO171" s="0" t="n">
        <v>0</v>
      </c>
      <c r="QP171" s="0" t="n">
        <v>0</v>
      </c>
      <c r="QQ171" s="0" t="n">
        <v>571</v>
      </c>
      <c r="QR171" s="0" t="n">
        <v>0</v>
      </c>
      <c r="QS171" s="0" t="n">
        <v>0</v>
      </c>
      <c r="QT171" s="0" t="n">
        <v>0</v>
      </c>
      <c r="QU171" s="0" t="n">
        <v>0</v>
      </c>
      <c r="QV171" s="0" t="n">
        <v>0</v>
      </c>
      <c r="QW171" s="0" t="n">
        <v>0</v>
      </c>
      <c r="QX171" s="0" t="n">
        <v>0</v>
      </c>
      <c r="QY171" s="0" t="n">
        <v>0</v>
      </c>
      <c r="QZ171" s="0" t="n">
        <v>0</v>
      </c>
      <c r="RA171" s="0" t="n">
        <v>0</v>
      </c>
      <c r="RB171" s="0" t="n">
        <v>0</v>
      </c>
      <c r="RC171" s="0" t="n">
        <v>27</v>
      </c>
      <c r="RD171" s="0" t="n">
        <v>364</v>
      </c>
      <c r="RE171" s="0" t="n">
        <v>0</v>
      </c>
      <c r="RF171" s="0" t="n">
        <v>0</v>
      </c>
      <c r="RG171" s="0" t="n">
        <v>64</v>
      </c>
      <c r="RH171" s="0" t="n">
        <v>0</v>
      </c>
      <c r="RI171" s="0" t="n">
        <v>0</v>
      </c>
      <c r="RJ171" s="0" t="n">
        <v>0</v>
      </c>
      <c r="RK171" s="0" t="n">
        <v>0</v>
      </c>
      <c r="RL171" s="0" t="n">
        <v>14143</v>
      </c>
      <c r="RM171" s="0" t="n">
        <v>0</v>
      </c>
      <c r="RN171" s="0" t="n">
        <v>0</v>
      </c>
      <c r="RO171" s="0" t="n">
        <v>0</v>
      </c>
      <c r="RP171" s="0" t="n">
        <v>6</v>
      </c>
      <c r="RQ171" s="0" t="n">
        <v>33</v>
      </c>
      <c r="RR171" s="0" t="n">
        <v>0</v>
      </c>
      <c r="RS171" s="0" t="n">
        <v>0</v>
      </c>
      <c r="RT171" s="0" t="n">
        <v>0</v>
      </c>
      <c r="RU171" s="0" t="n">
        <v>0</v>
      </c>
      <c r="RV171" s="0" t="n">
        <v>0</v>
      </c>
      <c r="RW171" s="0" t="n">
        <v>0</v>
      </c>
      <c r="RX171" s="0" t="n">
        <v>0</v>
      </c>
      <c r="RY171" s="0" t="n">
        <v>1137</v>
      </c>
      <c r="RZ171" s="0" t="n">
        <v>0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0</v>
      </c>
      <c r="SH171" s="0" t="n">
        <v>0</v>
      </c>
      <c r="SI171" s="0" t="n">
        <v>0</v>
      </c>
      <c r="SJ171" s="0" t="n">
        <v>0</v>
      </c>
      <c r="SK171" s="0" t="n">
        <v>0</v>
      </c>
      <c r="SL171" s="0" t="n">
        <v>0</v>
      </c>
      <c r="SM171" s="0" t="n">
        <v>428</v>
      </c>
      <c r="SN171" s="0" t="n">
        <v>0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4</v>
      </c>
      <c r="ST171" s="0" t="n">
        <v>0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73</v>
      </c>
      <c r="TA171" s="0" t="n">
        <v>0</v>
      </c>
      <c r="TB171" s="0" t="n">
        <v>0</v>
      </c>
      <c r="TC171" s="0" t="n">
        <v>0</v>
      </c>
      <c r="TD171" s="0" t="n">
        <v>0</v>
      </c>
      <c r="TE171" s="0" t="n">
        <v>0</v>
      </c>
      <c r="TF171" s="0" t="n">
        <v>0</v>
      </c>
      <c r="TG171" s="0" t="n">
        <v>0</v>
      </c>
      <c r="TH171" s="0" t="n">
        <v>0</v>
      </c>
      <c r="TI171" s="0" t="n">
        <v>59</v>
      </c>
      <c r="TJ171" s="0" t="n">
        <v>0</v>
      </c>
      <c r="TK171" s="0" t="n">
        <v>0</v>
      </c>
      <c r="TL171" s="0" t="n">
        <v>161</v>
      </c>
      <c r="TM171" s="0" t="n">
        <v>0</v>
      </c>
      <c r="TN171" s="0" t="n">
        <v>58</v>
      </c>
      <c r="TO171" s="0" t="n">
        <v>0</v>
      </c>
      <c r="TP171" s="0" t="n">
        <v>36</v>
      </c>
      <c r="TQ171" s="0" t="n">
        <v>0</v>
      </c>
      <c r="TR171" s="0" t="n">
        <v>331</v>
      </c>
      <c r="TS171" s="0" t="n">
        <v>0</v>
      </c>
      <c r="TT171" s="0" t="n">
        <v>223</v>
      </c>
      <c r="TU171" s="0" t="n">
        <v>0</v>
      </c>
      <c r="TV171" s="0" t="n">
        <v>0</v>
      </c>
      <c r="TW171" s="0" t="n">
        <v>0</v>
      </c>
      <c r="TX171" s="0" t="n">
        <v>0</v>
      </c>
      <c r="TY171" s="0" t="n">
        <v>0</v>
      </c>
      <c r="TZ171" s="0" t="n">
        <v>0</v>
      </c>
      <c r="UA171" s="0" t="n">
        <v>22</v>
      </c>
      <c r="UB171" s="0" t="n">
        <v>0</v>
      </c>
      <c r="UC171" s="0" t="n">
        <v>0</v>
      </c>
      <c r="UD171" s="0" t="n">
        <v>0</v>
      </c>
      <c r="UE171" s="0" t="n">
        <v>0</v>
      </c>
      <c r="UF171" s="0" t="n">
        <v>2</v>
      </c>
      <c r="UG171" s="0" t="n">
        <v>0</v>
      </c>
      <c r="UH171" s="0" t="n">
        <v>0</v>
      </c>
      <c r="UI171" s="0" t="n">
        <v>0</v>
      </c>
      <c r="UJ171" s="0" t="n">
        <v>0</v>
      </c>
      <c r="UK171" s="0" t="n">
        <v>58</v>
      </c>
      <c r="UL171" s="0" t="n">
        <v>0</v>
      </c>
      <c r="UM171" s="0" t="n">
        <v>11</v>
      </c>
      <c r="UN171" s="0" t="n">
        <v>9</v>
      </c>
      <c r="UO171" s="0" t="n">
        <v>0</v>
      </c>
      <c r="UP171" s="0" t="n">
        <v>0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0</v>
      </c>
      <c r="UV171" s="0" t="n">
        <v>0</v>
      </c>
      <c r="UW171" s="0" t="n">
        <v>0</v>
      </c>
      <c r="UX171" s="0" t="n">
        <v>0</v>
      </c>
      <c r="UY171" s="0" t="n">
        <v>0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114</v>
      </c>
      <c r="VG171" s="0" t="n">
        <v>0</v>
      </c>
      <c r="VH171" s="0" t="n">
        <v>0</v>
      </c>
      <c r="VI171" s="0" t="n">
        <v>0</v>
      </c>
      <c r="VJ171" s="0" t="n">
        <v>0</v>
      </c>
      <c r="VK171" s="0" t="n">
        <v>0</v>
      </c>
      <c r="VL171" s="0" t="n">
        <v>0</v>
      </c>
      <c r="VM171" s="0" t="n">
        <v>0</v>
      </c>
      <c r="VN171" s="0" t="n">
        <v>0</v>
      </c>
      <c r="VO171" s="0" t="n">
        <v>0</v>
      </c>
      <c r="VP171" s="0" t="n">
        <v>0</v>
      </c>
      <c r="VQ171" s="0" t="n">
        <v>0</v>
      </c>
      <c r="VR171" s="0" t="n">
        <v>523</v>
      </c>
      <c r="VS171" s="0" t="n">
        <v>0</v>
      </c>
      <c r="VT171" s="0" t="n">
        <v>0</v>
      </c>
      <c r="VU171" s="0" t="n">
        <v>3307</v>
      </c>
      <c r="VV171" s="0" t="n">
        <v>0</v>
      </c>
      <c r="VW171" s="0" t="n">
        <v>17</v>
      </c>
      <c r="VX171" s="0" t="n">
        <v>0</v>
      </c>
      <c r="VY171" s="0" t="n">
        <v>0</v>
      </c>
      <c r="VZ171" s="0" t="n">
        <v>0</v>
      </c>
      <c r="WA171" s="0" t="n">
        <v>0</v>
      </c>
      <c r="WB171" s="0" t="n">
        <v>0</v>
      </c>
      <c r="WC171" s="0" t="n">
        <v>0</v>
      </c>
      <c r="WD171" s="0" t="n">
        <v>0</v>
      </c>
      <c r="WE171" s="0" t="n">
        <v>0</v>
      </c>
      <c r="WF171" s="0" t="n">
        <v>6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0</v>
      </c>
      <c r="WM171" s="0" t="n">
        <v>0</v>
      </c>
      <c r="WN171" s="0" t="n">
        <v>0</v>
      </c>
      <c r="WO171" s="0" t="n">
        <v>0</v>
      </c>
      <c r="WP171" s="0" t="n">
        <v>0</v>
      </c>
      <c r="WQ171" s="0" t="n">
        <v>0</v>
      </c>
      <c r="WR171" s="0" t="n">
        <v>0</v>
      </c>
      <c r="WS171" s="0" t="n">
        <v>0</v>
      </c>
      <c r="WT171" s="0" t="n">
        <v>0</v>
      </c>
      <c r="WU171" s="0" t="n">
        <v>0</v>
      </c>
      <c r="WV171" s="0" t="n">
        <v>0</v>
      </c>
      <c r="WW171" s="0" t="n">
        <v>0</v>
      </c>
      <c r="WX171" s="0" t="n">
        <v>0</v>
      </c>
      <c r="WY171" s="0" t="n">
        <v>0</v>
      </c>
      <c r="WZ171" s="0" t="n">
        <v>0</v>
      </c>
      <c r="XA171" s="0" t="n">
        <v>0</v>
      </c>
      <c r="XB171" s="0" t="n">
        <v>0</v>
      </c>
      <c r="XC171" s="0" t="n">
        <v>0</v>
      </c>
      <c r="XD171" s="0" t="n">
        <v>0</v>
      </c>
      <c r="XE171" s="0" t="n">
        <v>0</v>
      </c>
      <c r="XF171" s="0" t="n">
        <v>0</v>
      </c>
      <c r="XG171" s="0" t="n">
        <v>0</v>
      </c>
      <c r="XH171" s="0" t="n">
        <v>0</v>
      </c>
      <c r="XI171" s="0" t="n">
        <v>0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917</v>
      </c>
      <c r="XO171" s="0" t="n">
        <v>5272</v>
      </c>
      <c r="XP171" s="0" t="n">
        <v>0</v>
      </c>
      <c r="XQ171" s="0" t="n">
        <v>0</v>
      </c>
      <c r="XR171" s="0" t="n">
        <v>0</v>
      </c>
      <c r="XS171" s="0" t="n">
        <v>0</v>
      </c>
      <c r="XT171" s="0" t="n">
        <v>789</v>
      </c>
      <c r="XU171" s="0" t="n">
        <v>346</v>
      </c>
      <c r="XV171" s="0" t="n">
        <v>11</v>
      </c>
      <c r="XW171" s="0" t="n">
        <v>321</v>
      </c>
      <c r="XX171" s="0" t="n">
        <v>0</v>
      </c>
      <c r="XY171" s="0" t="n">
        <v>405</v>
      </c>
      <c r="XZ171" s="0" t="n">
        <v>9</v>
      </c>
      <c r="YA171" s="0" t="n">
        <v>11</v>
      </c>
      <c r="YB171" s="0" t="n">
        <v>1088</v>
      </c>
      <c r="YC171" s="0" t="n">
        <v>0</v>
      </c>
      <c r="YD171" s="0" t="n">
        <v>0</v>
      </c>
      <c r="YE171" s="0" t="n">
        <v>0</v>
      </c>
      <c r="YF171" s="0" t="n">
        <v>21</v>
      </c>
      <c r="YG171" s="0" t="n">
        <v>0</v>
      </c>
      <c r="YH171" s="0" t="n">
        <v>129</v>
      </c>
      <c r="YI171" s="0" t="n">
        <v>5496</v>
      </c>
      <c r="YJ171" s="0" t="n">
        <v>0</v>
      </c>
      <c r="YK171" s="0" t="n">
        <v>1708</v>
      </c>
      <c r="YL171" s="0" t="n">
        <v>1018</v>
      </c>
      <c r="YM171" s="0" t="n">
        <v>0</v>
      </c>
      <c r="YN171" s="0" t="n">
        <v>0</v>
      </c>
      <c r="YO171" s="0" t="n">
        <v>0</v>
      </c>
      <c r="YP171" s="0" t="n">
        <v>0</v>
      </c>
      <c r="YQ171" s="0" t="n">
        <v>0</v>
      </c>
      <c r="YR171" s="0" t="n">
        <v>0</v>
      </c>
      <c r="YS171" s="0" t="n">
        <v>0</v>
      </c>
      <c r="YT171" s="0" t="n">
        <v>0</v>
      </c>
      <c r="YU171" s="0" t="n">
        <v>0</v>
      </c>
      <c r="YV171" s="0" t="n">
        <v>0</v>
      </c>
      <c r="YW171" s="0" t="n">
        <v>0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0</v>
      </c>
      <c r="ZE171" s="0" t="n">
        <v>0</v>
      </c>
      <c r="ZF171" s="0" t="n">
        <v>0</v>
      </c>
      <c r="ZG171" s="0" t="n">
        <v>0</v>
      </c>
      <c r="ZH171" s="0" t="n">
        <v>0</v>
      </c>
      <c r="ZI171" s="0" t="n">
        <v>0</v>
      </c>
      <c r="ZJ171" s="0" t="n">
        <v>0</v>
      </c>
      <c r="ZK171" s="0" t="n">
        <v>0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980</v>
      </c>
      <c r="ZQ171" s="0" t="n">
        <v>1786</v>
      </c>
      <c r="ZR171" s="0" t="n">
        <v>0</v>
      </c>
      <c r="ZS171" s="0" t="n">
        <v>0</v>
      </c>
      <c r="ZT171" s="0" t="n">
        <v>9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0</v>
      </c>
      <c r="AAB171" s="0" t="n">
        <v>0</v>
      </c>
      <c r="AAC171" s="0" t="n">
        <v>0</v>
      </c>
      <c r="AAD171" s="0" t="n">
        <v>0</v>
      </c>
      <c r="AAE171" s="0" t="n">
        <v>0</v>
      </c>
      <c r="AAF171" s="0" t="n">
        <v>0</v>
      </c>
      <c r="AAG171" s="0" t="n">
        <v>0</v>
      </c>
      <c r="AAH171" s="0" t="n">
        <v>0</v>
      </c>
      <c r="AAI171" s="0" t="n">
        <v>0</v>
      </c>
      <c r="AAJ171" s="0" t="n">
        <v>126</v>
      </c>
      <c r="AAK171" s="0" t="n">
        <v>0</v>
      </c>
      <c r="AAL171" s="0" t="n">
        <v>0</v>
      </c>
      <c r="AAM171" s="0" t="n">
        <v>0</v>
      </c>
      <c r="AAN171" s="0" t="n">
        <v>0</v>
      </c>
      <c r="AAO171" s="0" t="n">
        <v>0</v>
      </c>
      <c r="AAP171" s="0" t="n">
        <v>0</v>
      </c>
    </row>
    <row r="172" customFormat="false" ht="15" hidden="false" customHeight="true" outlineLevel="0" collapsed="false">
      <c r="A172" s="1" t="n">
        <v>31391</v>
      </c>
      <c r="C172" s="20"/>
      <c r="D172" s="20"/>
      <c r="E172" s="20"/>
      <c r="F172" s="20"/>
      <c r="G172" s="20"/>
      <c r="H172" s="2" t="n">
        <v>2</v>
      </c>
      <c r="I172" s="2" t="n">
        <v>76</v>
      </c>
      <c r="J172" s="21"/>
      <c r="K172" s="21"/>
      <c r="L172" s="2" t="n">
        <v>0</v>
      </c>
      <c r="M172" s="2" t="n">
        <v>1</v>
      </c>
      <c r="N172" s="2" t="n">
        <v>1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1</v>
      </c>
      <c r="V172" s="2" t="n">
        <v>0</v>
      </c>
      <c r="W172" s="2" t="n">
        <v>1</v>
      </c>
      <c r="X172" s="2" t="n">
        <f aca="false">SUM(L172:W172)</f>
        <v>4</v>
      </c>
      <c r="Y172" s="2" t="n">
        <v>138</v>
      </c>
      <c r="Z172" s="2" t="n">
        <v>76</v>
      </c>
      <c r="AA172" s="2" t="n">
        <f aca="false">Y172-Z172</f>
        <v>62</v>
      </c>
      <c r="AB172" s="3" t="n">
        <f aca="false">Z172+((Y172-Z172)/3)</f>
        <v>96.6666666666667</v>
      </c>
      <c r="AC172" s="4" t="n">
        <v>69.9</v>
      </c>
      <c r="AD172" s="4" t="n">
        <v>159</v>
      </c>
      <c r="AE172" s="3" t="n">
        <v>27.6492227364424</v>
      </c>
      <c r="AF172" s="3" t="n">
        <v>1</v>
      </c>
      <c r="AG172" s="4" t="n">
        <v>95</v>
      </c>
      <c r="AH172" s="4" t="n">
        <v>103</v>
      </c>
      <c r="AK172" s="3" t="n">
        <v>97</v>
      </c>
      <c r="AL172" s="4" t="n">
        <v>42.4</v>
      </c>
      <c r="AS172" s="2" t="n">
        <v>102</v>
      </c>
      <c r="AT172" s="2" t="n">
        <v>153</v>
      </c>
      <c r="AU172" s="2" t="n">
        <v>184</v>
      </c>
      <c r="AV172" s="2" t="n">
        <v>175</v>
      </c>
      <c r="AW172" s="2" t="n">
        <v>125</v>
      </c>
      <c r="AX172" s="2" t="n">
        <v>2</v>
      </c>
      <c r="AY172" s="2" t="n">
        <f aca="false">((AS172*15)+(AT172*30)+(AU172*30)+(AV172*30)+(AW172*15))-(AS172*120)</f>
        <v>6525</v>
      </c>
      <c r="AZ172" s="2" t="n">
        <f aca="false">((AS172*15)+(AT172*30)+(AU172*30)+(AV172*30)+(AW172*15))</f>
        <v>18765</v>
      </c>
      <c r="BB172" s="5" t="n">
        <f aca="false">10000/SQRT((AS172*BH172)*(AVERAGE(AS172:AW172)*AVERAGE(BH172:BL172)))</f>
        <v>3.31741184249758</v>
      </c>
      <c r="BC172" s="3" t="n">
        <f aca="false">(AS172*BH172)/405</f>
        <v>1.61688888888889</v>
      </c>
      <c r="BD172" s="3" t="n">
        <v>0</v>
      </c>
      <c r="BE172" s="3" t="n">
        <f aca="false">1/(LOG(BH172)+LOG(AS172))</f>
        <v>0.355096587713577</v>
      </c>
      <c r="BF172" s="3" t="n">
        <f aca="false">(BI172-BH172)/(AT172-AS172)</f>
        <v>1.14862745098039</v>
      </c>
      <c r="BG172" s="3" t="n">
        <f aca="false">(20*BH172)/((AS172/18)-3.5)</f>
        <v>59.2615384615385</v>
      </c>
      <c r="BH172" s="2" t="n">
        <v>6.42</v>
      </c>
      <c r="BI172" s="2" t="n">
        <v>65</v>
      </c>
      <c r="BJ172" s="2" t="n">
        <v>115</v>
      </c>
      <c r="BK172" s="2" t="n">
        <v>168</v>
      </c>
      <c r="BL172" s="2" t="n">
        <v>115</v>
      </c>
      <c r="BM172" s="3" t="n">
        <f aca="false">((BH172*15)+(BI172*30)+(BJ172*30)+(BK172*30)+(BL172*15))-(BH172*120)</f>
        <v>11490.9</v>
      </c>
      <c r="BN172" s="3" t="n">
        <f aca="false">((BH172*15)+(BI172*30)+(BJ172*30)+(BK172*30)+(BL172*15))</f>
        <v>12261.3</v>
      </c>
      <c r="BO172" s="3" t="n">
        <f aca="false">(1/BH172)</f>
        <v>0.155763239875389</v>
      </c>
      <c r="BP172" s="3" t="n">
        <f aca="false">(BN172/AZ172)</f>
        <v>0.653413269384492</v>
      </c>
      <c r="BQ172" s="3" t="n">
        <f aca="false">(BB172*BP172)</f>
        <v>2.16764091790118</v>
      </c>
      <c r="BR172" s="5" t="n">
        <f aca="false">(BF172*BO172)</f>
        <v>0.178913933174516</v>
      </c>
      <c r="CA172" s="2" t="n">
        <v>174</v>
      </c>
      <c r="CB172" s="2" t="n">
        <v>0</v>
      </c>
      <c r="CC172" s="2" t="n">
        <v>24</v>
      </c>
      <c r="CD172" s="2" t="n">
        <v>1</v>
      </c>
      <c r="CE172" s="2" t="n">
        <v>111</v>
      </c>
      <c r="CF172" s="2" t="n">
        <v>0</v>
      </c>
      <c r="CG172" s="2" t="n">
        <v>39</v>
      </c>
      <c r="CH172" s="2" t="n">
        <v>194</v>
      </c>
      <c r="CI172" s="2" t="n">
        <v>1</v>
      </c>
      <c r="CJ172" s="2" t="n">
        <v>3</v>
      </c>
      <c r="CW172" s="3"/>
      <c r="CY172" s="22"/>
      <c r="EU172" s="3"/>
      <c r="EW172" s="22"/>
      <c r="HO172" s="2" t="n">
        <v>12</v>
      </c>
      <c r="HP172" s="2" t="n">
        <v>12</v>
      </c>
      <c r="HQ172" s="2" t="n">
        <v>0</v>
      </c>
      <c r="HR172" s="2" t="n">
        <v>0</v>
      </c>
      <c r="HS172" s="2" t="n">
        <v>27.6903591156006</v>
      </c>
      <c r="HT172" s="2" t="n">
        <v>118.742614746094</v>
      </c>
      <c r="HU172" s="2" t="n">
        <v>0.9</v>
      </c>
      <c r="HV172" s="2" t="n">
        <v>2</v>
      </c>
      <c r="HW172" s="2" t="n">
        <v>3</v>
      </c>
      <c r="HX172" s="2" t="n">
        <v>3</v>
      </c>
      <c r="HY172" s="2" t="n">
        <v>1601.68005371094</v>
      </c>
      <c r="HZ172" s="2" t="n">
        <v>50.2900009155273</v>
      </c>
      <c r="IA172" s="2" t="n">
        <v>10.6000003814697</v>
      </c>
      <c r="IB172" s="2" t="n">
        <v>11.6000003814697</v>
      </c>
      <c r="IC172" s="2" t="n">
        <v>18.3600006103516</v>
      </c>
      <c r="ID172" s="2" t="n">
        <v>284.600006103516</v>
      </c>
      <c r="IE172" s="2" t="n">
        <v>43.1500015258789</v>
      </c>
      <c r="IF172" s="2" t="n">
        <v>28.1100006103516</v>
      </c>
      <c r="IG172" s="2" t="n">
        <v>10.3500003814697</v>
      </c>
      <c r="IH172" s="2" t="n">
        <v>68.9000015258789</v>
      </c>
      <c r="II172" s="2" t="n">
        <v>0.889999985694885</v>
      </c>
      <c r="IJ172" s="2" t="n">
        <v>15.1099996566772</v>
      </c>
      <c r="IK172" s="2" t="n">
        <v>5.71000003814697</v>
      </c>
      <c r="IL172" s="2" t="n">
        <v>23.1499996185303</v>
      </c>
      <c r="IM172" s="2" t="n">
        <v>26.6599998474121</v>
      </c>
      <c r="IN172" s="2" t="n">
        <v>13.1899995803833</v>
      </c>
      <c r="IO172" s="2" t="n">
        <v>6.92000007629395</v>
      </c>
      <c r="IP172" s="2" t="n">
        <v>11.789999961853</v>
      </c>
      <c r="IQ172" s="2" t="n">
        <v>3.07999992370605</v>
      </c>
      <c r="IR172" s="2" t="n">
        <v>2.85999989509583</v>
      </c>
      <c r="IS172" s="2" t="n">
        <v>1.03999996185303</v>
      </c>
      <c r="IT172" s="2" t="n">
        <v>1273.77001953125</v>
      </c>
      <c r="IU172" s="2" t="n">
        <v>7.78000020980835</v>
      </c>
      <c r="IV172" s="2" t="n">
        <v>0.100000001490116</v>
      </c>
      <c r="IW172" s="2" t="n">
        <v>344.890014648437</v>
      </c>
      <c r="IX172" s="2" t="n">
        <v>1264.47998046875</v>
      </c>
      <c r="IY172" s="2" t="n">
        <v>3488.61010742187</v>
      </c>
      <c r="IZ172" s="2" t="n">
        <v>1152.18994140625</v>
      </c>
      <c r="JA172" s="2" t="n">
        <v>6.21000003814697</v>
      </c>
      <c r="JB172" s="2" t="n">
        <v>1.23000001907349</v>
      </c>
      <c r="JC172" s="2" t="n">
        <v>1.51999998092651</v>
      </c>
      <c r="JD172" s="2" t="n">
        <v>25.1700000762939</v>
      </c>
      <c r="JE172" s="2" t="n">
        <v>365.359985351562</v>
      </c>
      <c r="JF172" s="2" t="n">
        <v>1.33000004291534</v>
      </c>
      <c r="JG172" s="2" t="n">
        <v>1.9099999666214</v>
      </c>
      <c r="JH172" s="2" t="n">
        <v>10.1400003433228</v>
      </c>
      <c r="JI172" s="2" t="n">
        <v>4.8600001335144</v>
      </c>
      <c r="JJ172" s="2" t="n">
        <v>1.49000000953674</v>
      </c>
      <c r="JK172" s="2" t="n">
        <v>1.0900000333786</v>
      </c>
      <c r="JL172" s="2" t="n">
        <v>286.790008544922</v>
      </c>
      <c r="JM172" s="2" t="n">
        <v>3.03999996185303</v>
      </c>
      <c r="JN172" s="2" t="n">
        <v>22.5499992370605</v>
      </c>
      <c r="JO172" s="2" t="n">
        <v>6647.22998046875</v>
      </c>
      <c r="JP172" s="2" t="n">
        <v>8444.7900390625</v>
      </c>
      <c r="JQ172" s="2" t="n">
        <v>76.7799987792969</v>
      </c>
      <c r="JR172" s="2" t="n">
        <v>1894.27001953125</v>
      </c>
      <c r="JS172" s="2" t="n">
        <v>2151.22998046875</v>
      </c>
      <c r="JT172" s="2" t="n">
        <v>1139.46997070313</v>
      </c>
      <c r="JU172" s="2" t="n">
        <v>569.309997558594</v>
      </c>
      <c r="JV172" s="2" t="n">
        <v>262.450012207031</v>
      </c>
      <c r="JW172" s="2" t="n">
        <v>6.21000003814697</v>
      </c>
      <c r="JX172" s="2" t="n">
        <v>5.94000005722046</v>
      </c>
      <c r="JY172" s="2" t="n">
        <v>5.25</v>
      </c>
      <c r="JZ172" s="2" t="n">
        <v>0.389999985694885</v>
      </c>
      <c r="KA172" s="2" t="n">
        <v>5.05000019073486</v>
      </c>
      <c r="KB172" s="2" t="n">
        <v>0.810000002384186</v>
      </c>
      <c r="KC172" s="2" t="n">
        <v>12.1800003051758</v>
      </c>
      <c r="KD172" s="2" t="n">
        <v>6.03999996185303</v>
      </c>
      <c r="KE172" s="2" t="n">
        <v>10.5</v>
      </c>
      <c r="KF172" s="2" t="n">
        <v>12.9399995803833</v>
      </c>
      <c r="KG172" s="2" t="n">
        <v>7.19999980926514</v>
      </c>
      <c r="KH172" s="2" t="n">
        <v>72.9300003051758</v>
      </c>
      <c r="KI172" s="2" t="n">
        <v>1.00999999046326</v>
      </c>
      <c r="KJ172" s="2" t="n">
        <v>56.0900001525879</v>
      </c>
      <c r="KK172" s="2" t="n">
        <v>24.6399993896484</v>
      </c>
      <c r="KL172" s="2" t="n">
        <v>1799362.94</v>
      </c>
      <c r="KM172" s="2" t="n">
        <v>6322.43017578125</v>
      </c>
      <c r="KN172" s="2" t="n">
        <v>24.6499996185303</v>
      </c>
      <c r="KO172" s="2" t="n">
        <v>0.0900000035762787</v>
      </c>
      <c r="KP172" s="2" t="n">
        <v>0.0799999982118607</v>
      </c>
      <c r="KQ172" s="2" t="n">
        <v>0.109999999403954</v>
      </c>
      <c r="KR172" s="2" t="n">
        <v>0.239999994635582</v>
      </c>
      <c r="KS172" s="2" t="n">
        <v>0.629999995231628</v>
      </c>
      <c r="KT172" s="2" t="n">
        <v>0.0299999993294477</v>
      </c>
      <c r="KU172" s="2" t="n">
        <v>0.509999990463257</v>
      </c>
      <c r="KV172" s="2" t="n">
        <v>0.230000004172325</v>
      </c>
      <c r="KW172" s="2" t="n">
        <v>4.46000003814697</v>
      </c>
      <c r="KX172" s="2" t="n">
        <v>2.69000005722046</v>
      </c>
      <c r="KY172" s="2" t="n">
        <v>2.64000010490417</v>
      </c>
      <c r="KZ172" s="2" t="n">
        <v>1.0900000333786</v>
      </c>
      <c r="LA172" s="2" t="n">
        <v>0.330000013113022</v>
      </c>
      <c r="LB172" s="2" t="n">
        <v>0</v>
      </c>
      <c r="LC172" s="2" t="n">
        <v>10.5299997329712</v>
      </c>
      <c r="LD172" s="2" t="n">
        <v>5.13000011444092</v>
      </c>
      <c r="LE172" s="2" t="n">
        <v>0.839999973773956</v>
      </c>
      <c r="LF172" s="2" t="n">
        <v>0.00999999977648258</v>
      </c>
      <c r="LG172" s="2" t="n">
        <v>0.00999999977648258</v>
      </c>
      <c r="LH172" s="2" t="n">
        <v>4.19000005722046</v>
      </c>
      <c r="LI172" s="2" t="n">
        <v>3.97000002861023</v>
      </c>
      <c r="LJ172" s="2" t="n">
        <v>0.0900000035762787</v>
      </c>
      <c r="LK172" s="2" t="n">
        <v>0.239999994635582</v>
      </c>
      <c r="LL172" s="2" t="n">
        <v>0.349999994039536</v>
      </c>
      <c r="LM172" s="2" t="n">
        <v>0.439999997615814</v>
      </c>
      <c r="LN172" s="2" t="n">
        <v>0</v>
      </c>
      <c r="LO172" s="2" t="n">
        <v>0.0199999995529652</v>
      </c>
      <c r="LP172" s="2" t="n">
        <v>0.00999999977648258</v>
      </c>
      <c r="LQ172" s="2" t="n">
        <v>0</v>
      </c>
      <c r="LR172" s="2" t="n">
        <v>0</v>
      </c>
      <c r="LS172" s="2" t="n">
        <v>0</v>
      </c>
      <c r="LT172" s="2" t="n">
        <v>0.00999999977648258</v>
      </c>
      <c r="LU172" s="2" t="n">
        <v>0.00999999977648258</v>
      </c>
      <c r="LV172" s="2" t="n">
        <v>121.684005737305</v>
      </c>
      <c r="LW172" s="0" t="n">
        <v>4</v>
      </c>
      <c r="LX172" s="0" t="n">
        <v>1</v>
      </c>
      <c r="LY172" s="0" t="n">
        <v>39</v>
      </c>
      <c r="LZ172" s="0" t="n">
        <v>51</v>
      </c>
      <c r="MC172" s="0" t="n">
        <v>0</v>
      </c>
      <c r="MD172" s="0" t="n">
        <v>0</v>
      </c>
      <c r="ME172" s="0" t="n">
        <v>0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0</v>
      </c>
      <c r="MK172" s="0" t="n">
        <v>0</v>
      </c>
      <c r="ML172" s="0" t="n">
        <v>0</v>
      </c>
      <c r="MM172" s="0" t="n">
        <v>0</v>
      </c>
      <c r="MN172" s="0" t="n">
        <v>0</v>
      </c>
      <c r="MO172" s="0" t="n">
        <v>0</v>
      </c>
      <c r="MP172" s="0" t="n">
        <v>0</v>
      </c>
      <c r="MQ172" s="0" t="n">
        <v>0</v>
      </c>
      <c r="MR172" s="0" t="n">
        <v>0</v>
      </c>
      <c r="MS172" s="0" t="n">
        <v>1095</v>
      </c>
      <c r="MT172" s="0" t="n">
        <v>0</v>
      </c>
      <c r="MU172" s="0" t="n">
        <v>3890</v>
      </c>
      <c r="MV172" s="0" t="n">
        <v>0</v>
      </c>
      <c r="MW172" s="0" t="n">
        <v>0</v>
      </c>
      <c r="MX172" s="0" t="n">
        <v>0</v>
      </c>
      <c r="MY172" s="0" t="n">
        <v>0</v>
      </c>
      <c r="MZ172" s="0" t="n">
        <v>0</v>
      </c>
      <c r="NA172" s="0" t="n">
        <v>0</v>
      </c>
      <c r="NB172" s="0" t="n">
        <v>0</v>
      </c>
      <c r="NC172" s="0" t="n">
        <v>10</v>
      </c>
      <c r="ND172" s="0" t="n">
        <v>10</v>
      </c>
      <c r="NE172" s="0" t="n">
        <v>0</v>
      </c>
      <c r="NF172" s="0" t="n">
        <v>0</v>
      </c>
      <c r="NG172" s="0" t="n">
        <v>0</v>
      </c>
      <c r="NH172" s="0" t="n">
        <v>562</v>
      </c>
      <c r="NI172" s="0" t="n">
        <v>1931</v>
      </c>
      <c r="NJ172" s="0" t="n">
        <v>0</v>
      </c>
      <c r="NK172" s="0" t="n">
        <v>0</v>
      </c>
      <c r="NL172" s="0" t="n">
        <v>0</v>
      </c>
      <c r="NM172" s="0" t="n">
        <v>0</v>
      </c>
      <c r="NN172" s="0" t="n">
        <v>0</v>
      </c>
      <c r="NO172" s="0" t="n">
        <v>0</v>
      </c>
      <c r="NP172" s="0" t="n">
        <v>0</v>
      </c>
      <c r="NQ172" s="0" t="n">
        <v>0</v>
      </c>
      <c r="NR172" s="0" t="n">
        <v>0</v>
      </c>
      <c r="NS172" s="0" t="n">
        <v>10541</v>
      </c>
      <c r="NT172" s="0" t="n">
        <v>8119</v>
      </c>
      <c r="NU172" s="0" t="n">
        <v>0</v>
      </c>
      <c r="NV172" s="0" t="n">
        <v>0</v>
      </c>
      <c r="NW172" s="0" t="n">
        <v>510</v>
      </c>
      <c r="NX172" s="0" t="n">
        <v>137</v>
      </c>
      <c r="NY172" s="0" t="n">
        <v>794</v>
      </c>
      <c r="NZ172" s="0" t="n">
        <v>0</v>
      </c>
      <c r="OA172" s="0" t="n">
        <v>0</v>
      </c>
      <c r="OB172" s="0" t="n">
        <v>0</v>
      </c>
      <c r="OC172" s="0" t="n">
        <v>0</v>
      </c>
      <c r="OD172" s="0" t="n">
        <v>0</v>
      </c>
      <c r="OE172" s="0" t="n">
        <v>0</v>
      </c>
      <c r="OF172" s="0" t="n">
        <v>0</v>
      </c>
      <c r="OG172" s="0" t="n">
        <v>175</v>
      </c>
      <c r="OH172" s="0" t="n">
        <v>646</v>
      </c>
      <c r="OI172" s="0" t="n">
        <v>5551</v>
      </c>
      <c r="OJ172" s="0" t="n">
        <v>0</v>
      </c>
      <c r="OK172" s="0" t="n">
        <v>0</v>
      </c>
      <c r="OL172" s="0" t="n">
        <v>0</v>
      </c>
      <c r="OM172" s="0" t="n">
        <v>0</v>
      </c>
      <c r="ON172" s="0" t="n">
        <v>0</v>
      </c>
      <c r="OO172" s="0" t="n">
        <v>0</v>
      </c>
      <c r="OP172" s="0" t="n">
        <v>0</v>
      </c>
      <c r="OQ172" s="0" t="n">
        <v>669</v>
      </c>
      <c r="OR172" s="0" t="n">
        <v>0</v>
      </c>
      <c r="OS172" s="0" t="n">
        <v>0</v>
      </c>
      <c r="OT172" s="0" t="n">
        <v>0</v>
      </c>
      <c r="OU172" s="0" t="n">
        <v>467</v>
      </c>
      <c r="OV172" s="0" t="n">
        <v>0</v>
      </c>
      <c r="OW172" s="0" t="n">
        <v>0</v>
      </c>
      <c r="OX172" s="0" t="n">
        <v>0</v>
      </c>
      <c r="OY172" s="0" t="n">
        <v>0</v>
      </c>
      <c r="OZ172" s="0" t="n">
        <v>0</v>
      </c>
      <c r="PA172" s="0" t="n">
        <v>0</v>
      </c>
      <c r="PB172" s="0" t="n">
        <v>679</v>
      </c>
      <c r="PC172" s="0" t="n">
        <v>0</v>
      </c>
      <c r="PD172" s="0" t="n">
        <v>0</v>
      </c>
      <c r="PE172" s="0" t="n">
        <v>0</v>
      </c>
      <c r="PF172" s="0" t="n">
        <v>63</v>
      </c>
      <c r="PG172" s="0" t="n">
        <v>0</v>
      </c>
      <c r="PH172" s="0" t="n">
        <v>0</v>
      </c>
      <c r="PI172" s="0" t="n">
        <v>0</v>
      </c>
      <c r="PJ172" s="0" t="n">
        <v>327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0</v>
      </c>
      <c r="PP172" s="0" t="n">
        <v>0</v>
      </c>
      <c r="PQ172" s="0" t="n">
        <v>97</v>
      </c>
      <c r="PR172" s="0" t="n">
        <v>0</v>
      </c>
      <c r="PS172" s="0" t="n">
        <v>0</v>
      </c>
      <c r="PT172" s="0" t="n">
        <v>0</v>
      </c>
      <c r="PU172" s="0" t="n">
        <v>0</v>
      </c>
      <c r="PV172" s="0" t="n">
        <v>480</v>
      </c>
      <c r="PW172" s="0" t="n">
        <v>36</v>
      </c>
      <c r="PX172" s="0" t="n">
        <v>210</v>
      </c>
      <c r="PY172" s="0" t="n">
        <v>0</v>
      </c>
      <c r="PZ172" s="0" t="n">
        <v>0</v>
      </c>
      <c r="QA172" s="0" t="n">
        <v>0</v>
      </c>
      <c r="QB172" s="0" t="n">
        <v>0</v>
      </c>
      <c r="QC172" s="0" t="n">
        <v>0</v>
      </c>
      <c r="QD172" s="0" t="n">
        <v>0</v>
      </c>
      <c r="QE172" s="0" t="n">
        <v>0</v>
      </c>
      <c r="QF172" s="0" t="n">
        <v>62</v>
      </c>
      <c r="QG172" s="0" t="n">
        <v>0</v>
      </c>
      <c r="QH172" s="0" t="n">
        <v>0</v>
      </c>
      <c r="QI172" s="0" t="n">
        <v>0</v>
      </c>
      <c r="QJ172" s="0" t="n">
        <v>0</v>
      </c>
      <c r="QK172" s="0" t="n">
        <v>1696</v>
      </c>
      <c r="QL172" s="0" t="n">
        <v>0</v>
      </c>
      <c r="QM172" s="0" t="n">
        <v>552</v>
      </c>
      <c r="QN172" s="0" t="n">
        <v>0</v>
      </c>
      <c r="QO172" s="0" t="n">
        <v>0</v>
      </c>
      <c r="QP172" s="0" t="n">
        <v>0</v>
      </c>
      <c r="QQ172" s="0" t="n">
        <v>933</v>
      </c>
      <c r="QR172" s="0" t="n">
        <v>0</v>
      </c>
      <c r="QS172" s="0" t="n">
        <v>0</v>
      </c>
      <c r="QT172" s="0" t="n">
        <v>0</v>
      </c>
      <c r="QU172" s="0" t="n">
        <v>0</v>
      </c>
      <c r="QV172" s="0" t="n">
        <v>0</v>
      </c>
      <c r="QW172" s="0" t="n">
        <v>0</v>
      </c>
      <c r="QX172" s="0" t="n">
        <v>5</v>
      </c>
      <c r="QY172" s="0" t="n">
        <v>0</v>
      </c>
      <c r="QZ172" s="0" t="n">
        <v>9</v>
      </c>
      <c r="RA172" s="0" t="n">
        <v>0</v>
      </c>
      <c r="RB172" s="0" t="n">
        <v>0</v>
      </c>
      <c r="RC172" s="0" t="n">
        <v>0</v>
      </c>
      <c r="RD172" s="0" t="n">
        <v>169</v>
      </c>
      <c r="RE172" s="0" t="n">
        <v>0</v>
      </c>
      <c r="RF172" s="0" t="n">
        <v>0</v>
      </c>
      <c r="RG172" s="0" t="n">
        <v>15722</v>
      </c>
      <c r="RH172" s="0" t="n">
        <v>0</v>
      </c>
      <c r="RI172" s="0" t="n">
        <v>0</v>
      </c>
      <c r="RJ172" s="0" t="n">
        <v>0</v>
      </c>
      <c r="RK172" s="0" t="n">
        <v>0</v>
      </c>
      <c r="RL172" s="0" t="n">
        <v>6717</v>
      </c>
      <c r="RM172" s="0" t="n">
        <v>0</v>
      </c>
      <c r="RN172" s="0" t="n">
        <v>0</v>
      </c>
      <c r="RO172" s="0" t="n">
        <v>0</v>
      </c>
      <c r="RP172" s="0" t="n">
        <v>147</v>
      </c>
      <c r="RQ172" s="0" t="n">
        <v>85</v>
      </c>
      <c r="RR172" s="0" t="n">
        <v>0</v>
      </c>
      <c r="RS172" s="0" t="n">
        <v>0</v>
      </c>
      <c r="RT172" s="0" t="n">
        <v>0</v>
      </c>
      <c r="RU172" s="0" t="n">
        <v>0</v>
      </c>
      <c r="RV172" s="0" t="n">
        <v>32</v>
      </c>
      <c r="RW172" s="0" t="n">
        <v>0</v>
      </c>
      <c r="RX172" s="0" t="n">
        <v>0</v>
      </c>
      <c r="RY172" s="0" t="n">
        <v>80</v>
      </c>
      <c r="RZ172" s="0" t="n">
        <v>0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0</v>
      </c>
      <c r="SH172" s="0" t="n">
        <v>0</v>
      </c>
      <c r="SI172" s="0" t="n">
        <v>0</v>
      </c>
      <c r="SJ172" s="0" t="n">
        <v>0</v>
      </c>
      <c r="SK172" s="0" t="n">
        <v>31</v>
      </c>
      <c r="SL172" s="0" t="n">
        <v>0</v>
      </c>
      <c r="SM172" s="0" t="n">
        <v>175</v>
      </c>
      <c r="SN172" s="0" t="n">
        <v>0</v>
      </c>
      <c r="SO172" s="0" t="n">
        <v>0</v>
      </c>
      <c r="SP172" s="0" t="n">
        <v>0</v>
      </c>
      <c r="SQ172" s="0" t="n">
        <v>0</v>
      </c>
      <c r="SR172" s="0" t="n">
        <v>67</v>
      </c>
      <c r="SS172" s="0" t="n">
        <v>0</v>
      </c>
      <c r="ST172" s="0" t="n">
        <v>149</v>
      </c>
      <c r="SU172" s="0" t="n">
        <v>0</v>
      </c>
      <c r="SV172" s="0" t="n">
        <v>0</v>
      </c>
      <c r="SW172" s="0" t="n">
        <v>0</v>
      </c>
      <c r="SX172" s="0" t="n">
        <v>0</v>
      </c>
      <c r="SY172" s="0" t="n">
        <v>0</v>
      </c>
      <c r="SZ172" s="0" t="n">
        <v>0</v>
      </c>
      <c r="TA172" s="0" t="n">
        <v>80</v>
      </c>
      <c r="TB172" s="0" t="n">
        <v>0</v>
      </c>
      <c r="TC172" s="0" t="n">
        <v>0</v>
      </c>
      <c r="TD172" s="0" t="n">
        <v>0</v>
      </c>
      <c r="TE172" s="0" t="n">
        <v>134</v>
      </c>
      <c r="TF172" s="0" t="n">
        <v>0</v>
      </c>
      <c r="TG172" s="0" t="n">
        <v>0</v>
      </c>
      <c r="TH172" s="0" t="n">
        <v>0</v>
      </c>
      <c r="TI172" s="0" t="n">
        <v>819</v>
      </c>
      <c r="TJ172" s="0" t="n">
        <v>0</v>
      </c>
      <c r="TK172" s="0" t="n">
        <v>0</v>
      </c>
      <c r="TL172" s="0" t="n">
        <v>1451</v>
      </c>
      <c r="TM172" s="0" t="n">
        <v>307</v>
      </c>
      <c r="TN172" s="0" t="n">
        <v>34</v>
      </c>
      <c r="TO172" s="0" t="n">
        <v>0</v>
      </c>
      <c r="TP172" s="0" t="n">
        <v>235</v>
      </c>
      <c r="TQ172" s="0" t="n">
        <v>0</v>
      </c>
      <c r="TR172" s="0" t="n">
        <v>2658</v>
      </c>
      <c r="TS172" s="0" t="n">
        <v>0</v>
      </c>
      <c r="TT172" s="0" t="n">
        <v>76</v>
      </c>
      <c r="TU172" s="0" t="n">
        <v>0</v>
      </c>
      <c r="TV172" s="0" t="n">
        <v>64</v>
      </c>
      <c r="TW172" s="0" t="n">
        <v>255</v>
      </c>
      <c r="TX172" s="0" t="n">
        <v>45</v>
      </c>
      <c r="TY172" s="0" t="n">
        <v>9</v>
      </c>
      <c r="TZ172" s="0" t="n">
        <v>0</v>
      </c>
      <c r="UA172" s="0" t="n">
        <v>18</v>
      </c>
      <c r="UB172" s="0" t="n">
        <v>0</v>
      </c>
      <c r="UC172" s="0" t="n">
        <v>0</v>
      </c>
      <c r="UD172" s="0" t="n">
        <v>0</v>
      </c>
      <c r="UE172" s="0" t="n">
        <v>0</v>
      </c>
      <c r="UF172" s="0" t="n">
        <v>0</v>
      </c>
      <c r="UG172" s="0" t="n">
        <v>0</v>
      </c>
      <c r="UH172" s="0" t="n">
        <v>0</v>
      </c>
      <c r="UI172" s="0" t="n">
        <v>0</v>
      </c>
      <c r="UJ172" s="0" t="n">
        <v>0</v>
      </c>
      <c r="UK172" s="0" t="n">
        <v>55</v>
      </c>
      <c r="UL172" s="0" t="n">
        <v>0</v>
      </c>
      <c r="UM172" s="0" t="n">
        <v>4</v>
      </c>
      <c r="UN172" s="0" t="n">
        <v>632</v>
      </c>
      <c r="UO172" s="0" t="n">
        <v>0</v>
      </c>
      <c r="UP172" s="0" t="n">
        <v>12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0</v>
      </c>
      <c r="UV172" s="0" t="n">
        <v>0</v>
      </c>
      <c r="UW172" s="0" t="n">
        <v>0</v>
      </c>
      <c r="UX172" s="0" t="n">
        <v>0</v>
      </c>
      <c r="UY172" s="0" t="n">
        <v>0</v>
      </c>
      <c r="UZ172" s="0" t="n">
        <v>0</v>
      </c>
      <c r="VA172" s="0" t="n">
        <v>0</v>
      </c>
      <c r="VB172" s="0" t="n">
        <v>0</v>
      </c>
      <c r="VC172" s="0" t="n">
        <v>0</v>
      </c>
      <c r="VD172" s="0" t="n">
        <v>0</v>
      </c>
      <c r="VE172" s="0" t="n">
        <v>0</v>
      </c>
      <c r="VF172" s="0" t="n">
        <v>1183</v>
      </c>
      <c r="VG172" s="0" t="n">
        <v>0</v>
      </c>
      <c r="VH172" s="0" t="n">
        <v>0</v>
      </c>
      <c r="VI172" s="0" t="n">
        <v>0</v>
      </c>
      <c r="VJ172" s="0" t="n">
        <v>0</v>
      </c>
      <c r="VK172" s="0" t="n">
        <v>0</v>
      </c>
      <c r="VL172" s="0" t="n">
        <v>323</v>
      </c>
      <c r="VM172" s="0" t="n">
        <v>19</v>
      </c>
      <c r="VN172" s="0" t="n">
        <v>0</v>
      </c>
      <c r="VO172" s="0" t="n">
        <v>0</v>
      </c>
      <c r="VP172" s="0" t="n">
        <v>0</v>
      </c>
      <c r="VQ172" s="0" t="n">
        <v>0</v>
      </c>
      <c r="VR172" s="0" t="n">
        <v>1193</v>
      </c>
      <c r="VS172" s="0" t="n">
        <v>0</v>
      </c>
      <c r="VT172" s="0" t="n">
        <v>0</v>
      </c>
      <c r="VU172" s="0" t="n">
        <v>1767</v>
      </c>
      <c r="VV172" s="0" t="n">
        <v>0</v>
      </c>
      <c r="VW172" s="0" t="n">
        <v>0</v>
      </c>
      <c r="VX172" s="0" t="n">
        <v>0</v>
      </c>
      <c r="VY172" s="0" t="n">
        <v>0</v>
      </c>
      <c r="VZ172" s="0" t="n">
        <v>0</v>
      </c>
      <c r="WA172" s="0" t="n">
        <v>0</v>
      </c>
      <c r="WB172" s="0" t="n">
        <v>0</v>
      </c>
      <c r="WC172" s="0" t="n">
        <v>0</v>
      </c>
      <c r="WD172" s="0" t="n">
        <v>0</v>
      </c>
      <c r="WE172" s="0" t="n">
        <v>0</v>
      </c>
      <c r="WF172" s="0" t="n">
        <v>5670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0</v>
      </c>
      <c r="WM172" s="0" t="n">
        <v>0</v>
      </c>
      <c r="WN172" s="0" t="n">
        <v>0</v>
      </c>
      <c r="WO172" s="0" t="n">
        <v>0</v>
      </c>
      <c r="WP172" s="0" t="n">
        <v>0</v>
      </c>
      <c r="WQ172" s="0" t="n">
        <v>62686</v>
      </c>
      <c r="WR172" s="0" t="n">
        <v>0</v>
      </c>
      <c r="WS172" s="0" t="n">
        <v>0</v>
      </c>
      <c r="WT172" s="0" t="n">
        <v>0</v>
      </c>
      <c r="WU172" s="0" t="n">
        <v>0</v>
      </c>
      <c r="WV172" s="0" t="n">
        <v>0</v>
      </c>
      <c r="WW172" s="0" t="n">
        <v>0</v>
      </c>
      <c r="WX172" s="0" t="n">
        <v>0</v>
      </c>
      <c r="WY172" s="0" t="n">
        <v>0</v>
      </c>
      <c r="WZ172" s="0" t="n">
        <v>0</v>
      </c>
      <c r="XA172" s="0" t="n">
        <v>61</v>
      </c>
      <c r="XB172" s="0" t="n">
        <v>0</v>
      </c>
      <c r="XC172" s="0" t="n">
        <v>0</v>
      </c>
      <c r="XD172" s="0" t="n">
        <v>0</v>
      </c>
      <c r="XE172" s="0" t="n">
        <v>0</v>
      </c>
      <c r="XF172" s="0" t="n">
        <v>0</v>
      </c>
      <c r="XG172" s="0" t="n">
        <v>0</v>
      </c>
      <c r="XH172" s="0" t="n">
        <v>0</v>
      </c>
      <c r="XI172" s="0" t="n">
        <v>0</v>
      </c>
      <c r="XJ172" s="0" t="n">
        <v>0</v>
      </c>
      <c r="XK172" s="0" t="n">
        <v>0</v>
      </c>
      <c r="XL172" s="0" t="n">
        <v>0</v>
      </c>
      <c r="XM172" s="0" t="n">
        <v>0</v>
      </c>
      <c r="XN172" s="0" t="n">
        <v>219</v>
      </c>
      <c r="XO172" s="0" t="n">
        <v>2621</v>
      </c>
      <c r="XP172" s="0" t="n">
        <v>0</v>
      </c>
      <c r="XQ172" s="0" t="n">
        <v>0</v>
      </c>
      <c r="XR172" s="0" t="n">
        <v>0</v>
      </c>
      <c r="XS172" s="0" t="n">
        <v>0</v>
      </c>
      <c r="XT172" s="0" t="n">
        <v>23</v>
      </c>
      <c r="XU172" s="0" t="n">
        <v>1048</v>
      </c>
      <c r="XV172" s="0" t="n">
        <v>132</v>
      </c>
      <c r="XW172" s="0" t="n">
        <v>2898</v>
      </c>
      <c r="XX172" s="0" t="n">
        <v>9</v>
      </c>
      <c r="XY172" s="0" t="n">
        <v>6906</v>
      </c>
      <c r="XZ172" s="0" t="n">
        <v>1199</v>
      </c>
      <c r="YA172" s="0" t="n">
        <v>0</v>
      </c>
      <c r="YB172" s="0" t="n">
        <v>4588</v>
      </c>
      <c r="YC172" s="0" t="n">
        <v>0</v>
      </c>
      <c r="YD172" s="0" t="n">
        <v>21</v>
      </c>
      <c r="YE172" s="0" t="n">
        <v>39</v>
      </c>
      <c r="YF172" s="0" t="n">
        <v>645</v>
      </c>
      <c r="YG172" s="0" t="n">
        <v>0</v>
      </c>
      <c r="YH172" s="0" t="n">
        <v>844</v>
      </c>
      <c r="YI172" s="0" t="n">
        <v>4093</v>
      </c>
      <c r="YJ172" s="0" t="n">
        <v>0</v>
      </c>
      <c r="YK172" s="0" t="n">
        <v>842</v>
      </c>
      <c r="YL172" s="0" t="n">
        <v>2797</v>
      </c>
      <c r="YM172" s="0" t="n">
        <v>0</v>
      </c>
      <c r="YN172" s="0" t="n">
        <v>157</v>
      </c>
      <c r="YO172" s="0" t="n">
        <v>0</v>
      </c>
      <c r="YP172" s="0" t="n">
        <v>0</v>
      </c>
      <c r="YQ172" s="0" t="n">
        <v>0</v>
      </c>
      <c r="YR172" s="0" t="n">
        <v>0</v>
      </c>
      <c r="YS172" s="0" t="n">
        <v>0</v>
      </c>
      <c r="YT172" s="0" t="n">
        <v>0</v>
      </c>
      <c r="YU172" s="0" t="n">
        <v>108</v>
      </c>
      <c r="YV172" s="0" t="n">
        <v>0</v>
      </c>
      <c r="YW172" s="0" t="n">
        <v>0</v>
      </c>
      <c r="YX172" s="0" t="n">
        <v>0</v>
      </c>
      <c r="YY172" s="0" t="n">
        <v>0</v>
      </c>
      <c r="YZ172" s="0" t="n">
        <v>79</v>
      </c>
      <c r="ZA172" s="0" t="n">
        <v>0</v>
      </c>
      <c r="ZB172" s="0" t="n">
        <v>0</v>
      </c>
      <c r="ZC172" s="0" t="n">
        <v>50</v>
      </c>
      <c r="ZD172" s="0" t="n">
        <v>0</v>
      </c>
      <c r="ZE172" s="0" t="n">
        <v>0</v>
      </c>
      <c r="ZF172" s="0" t="n">
        <v>0</v>
      </c>
      <c r="ZG172" s="0" t="n">
        <v>0</v>
      </c>
      <c r="ZH172" s="0" t="n">
        <v>0</v>
      </c>
      <c r="ZI172" s="0" t="n">
        <v>0</v>
      </c>
      <c r="ZJ172" s="0" t="n">
        <v>0</v>
      </c>
      <c r="ZK172" s="0" t="n">
        <v>0</v>
      </c>
      <c r="ZL172" s="0" t="n">
        <v>0</v>
      </c>
      <c r="ZM172" s="0" t="n">
        <v>0</v>
      </c>
      <c r="ZN172" s="0" t="n">
        <v>0</v>
      </c>
      <c r="ZO172" s="0" t="n">
        <v>0</v>
      </c>
      <c r="ZP172" s="0" t="n">
        <v>137</v>
      </c>
      <c r="ZQ172" s="0" t="n">
        <v>1348</v>
      </c>
      <c r="ZR172" s="0" t="n">
        <v>0</v>
      </c>
      <c r="ZS172" s="0" t="n">
        <v>0</v>
      </c>
      <c r="ZT172" s="0" t="n">
        <v>263</v>
      </c>
      <c r="ZU172" s="0" t="n">
        <v>0</v>
      </c>
      <c r="ZV172" s="0" t="n">
        <v>0</v>
      </c>
      <c r="ZW172" s="0" t="n">
        <v>0</v>
      </c>
      <c r="ZX172" s="0" t="n">
        <v>0</v>
      </c>
      <c r="ZY172" s="0" t="n">
        <v>0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0</v>
      </c>
      <c r="AAE172" s="0" t="n">
        <v>0</v>
      </c>
      <c r="AAF172" s="0" t="n">
        <v>0</v>
      </c>
      <c r="AAG172" s="0" t="n">
        <v>0</v>
      </c>
      <c r="AAH172" s="0" t="n">
        <v>0</v>
      </c>
      <c r="AAI172" s="0" t="n">
        <v>0</v>
      </c>
      <c r="AAJ172" s="0" t="n">
        <v>364</v>
      </c>
      <c r="AAK172" s="0" t="n">
        <v>0</v>
      </c>
      <c r="AAL172" s="0" t="n">
        <v>0</v>
      </c>
      <c r="AAM172" s="0" t="n">
        <v>9</v>
      </c>
      <c r="AAN172" s="0" t="n">
        <v>20</v>
      </c>
      <c r="AAO172" s="0" t="n">
        <v>0</v>
      </c>
      <c r="AAP172" s="0" t="n">
        <v>0</v>
      </c>
    </row>
    <row r="173" customFormat="false" ht="15" hidden="false" customHeight="true" outlineLevel="0" collapsed="false">
      <c r="A173" s="1" t="n">
        <v>30727</v>
      </c>
      <c r="C173" s="20"/>
      <c r="D173" s="20"/>
      <c r="E173" s="20"/>
      <c r="F173" s="20"/>
      <c r="G173" s="20"/>
      <c r="H173" s="2" t="n">
        <v>1</v>
      </c>
      <c r="I173" s="2" t="n">
        <v>25</v>
      </c>
      <c r="J173" s="21"/>
      <c r="K173" s="21"/>
      <c r="L173" s="2" t="n">
        <v>0</v>
      </c>
      <c r="M173" s="2" t="n">
        <v>1</v>
      </c>
      <c r="N173" s="2" t="n">
        <v>0</v>
      </c>
      <c r="O173" s="2" t="n">
        <v>1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1</v>
      </c>
      <c r="V173" s="2" t="n">
        <v>0</v>
      </c>
      <c r="W173" s="2" t="n">
        <v>1</v>
      </c>
      <c r="X173" s="2" t="n">
        <f aca="false">SUM(L173:W173)</f>
        <v>4</v>
      </c>
      <c r="Y173" s="2" t="n">
        <v>100</v>
      </c>
      <c r="Z173" s="2" t="n">
        <v>80</v>
      </c>
      <c r="AA173" s="2" t="n">
        <f aca="false">Y173-Z173</f>
        <v>20</v>
      </c>
      <c r="AB173" s="3" t="n">
        <f aca="false">Z173+((Y173-Z173)/3)</f>
        <v>86.6666666666667</v>
      </c>
      <c r="AC173" s="4" t="n">
        <v>89.1</v>
      </c>
      <c r="AD173" s="4" t="n">
        <v>171</v>
      </c>
      <c r="AE173" s="3" t="n">
        <v>30.4709141274238</v>
      </c>
      <c r="AF173" s="3" t="n">
        <v>2</v>
      </c>
      <c r="AG173" s="4" t="n">
        <v>92.5</v>
      </c>
      <c r="AH173" s="4" t="n">
        <v>105</v>
      </c>
      <c r="AI173" s="3" t="n">
        <v>0.54093567251462</v>
      </c>
      <c r="AJ173" s="3" t="n">
        <v>0.880952380952381</v>
      </c>
      <c r="AL173" s="4" t="n">
        <v>23.6</v>
      </c>
      <c r="AM173" s="4" t="n">
        <v>21</v>
      </c>
      <c r="AN173" s="4" t="n">
        <v>68.1</v>
      </c>
      <c r="AO173" s="2" t="n">
        <v>7</v>
      </c>
      <c r="AP173" s="4" t="n">
        <v>54.4</v>
      </c>
      <c r="AQ173" s="4" t="n">
        <v>64.7</v>
      </c>
      <c r="AR173" s="4" t="n">
        <v>3.4</v>
      </c>
      <c r="AS173" s="2" t="n">
        <v>80</v>
      </c>
      <c r="AT173" s="2" t="n">
        <v>120</v>
      </c>
      <c r="AU173" s="2" t="n">
        <v>117</v>
      </c>
      <c r="AV173" s="2" t="n">
        <v>112</v>
      </c>
      <c r="AW173" s="2" t="n">
        <v>81</v>
      </c>
      <c r="AX173" s="2" t="n">
        <v>1</v>
      </c>
      <c r="AY173" s="2" t="n">
        <f aca="false">((AS173*15)+(AT173*30)+(AU173*30)+(AV173*30)+(AW173*15))-(AS173*120)</f>
        <v>3285</v>
      </c>
      <c r="AZ173" s="2" t="n">
        <f aca="false">((AS173*15)+(AT173*30)+(AU173*30)+(AV173*30)+(AW173*15))</f>
        <v>12885</v>
      </c>
      <c r="BB173" s="5" t="n">
        <f aca="false">10000/SQRT((AS173*BH173)*(AVERAGE(AS173:AW173)*AVERAGE(BH173:BL173)))</f>
        <v>8.65648212924729</v>
      </c>
      <c r="BC173" s="3" t="n">
        <f aca="false">(AS173*BH173)/405</f>
        <v>0.979753086419753</v>
      </c>
      <c r="BD173" s="3" t="n">
        <v>0</v>
      </c>
      <c r="BE173" s="3" t="n">
        <f aca="false">1/(LOG(BH173)+LOG(AS173))</f>
        <v>0.384826793139112</v>
      </c>
      <c r="BF173" s="3" t="n">
        <f aca="false">(BI173-BH173)/(AT173-AS173)</f>
        <v>0.9485</v>
      </c>
      <c r="BG173" s="3" t="n">
        <f aca="false">(20*BH173)/((AS173/18)-3.5)</f>
        <v>105.035294117647</v>
      </c>
      <c r="BH173" s="4" t="n">
        <v>4.96</v>
      </c>
      <c r="BI173" s="4" t="n">
        <v>42.9</v>
      </c>
      <c r="BJ173" s="4" t="n">
        <v>46.3</v>
      </c>
      <c r="BK173" s="4" t="n">
        <v>43</v>
      </c>
      <c r="BL173" s="4" t="n">
        <v>27.7</v>
      </c>
      <c r="BM173" s="3" t="n">
        <f aca="false">((BH173*15)+(BI173*30)+(BJ173*30)+(BK173*30)+(BL173*15))-(BH173*120)</f>
        <v>3860.7</v>
      </c>
      <c r="BN173" s="3" t="n">
        <f aca="false">((BH173*15)+(BI173*30)+(BJ173*30)+(BK173*30)+(BL173*15))</f>
        <v>4455.9</v>
      </c>
      <c r="BO173" s="3" t="n">
        <f aca="false">(1/BH173)</f>
        <v>0.201612903225806</v>
      </c>
      <c r="BP173" s="3" t="n">
        <f aca="false">(BN173/AZ173)</f>
        <v>0.345820721769499</v>
      </c>
      <c r="BQ173" s="3" t="n">
        <f aca="false">(BB173*BP173)</f>
        <v>2.99359089792107</v>
      </c>
      <c r="BR173" s="5" t="n">
        <f aca="false">(BF173*BO173)</f>
        <v>0.191229838709677</v>
      </c>
      <c r="BV173" s="2" t="n">
        <v>1.5</v>
      </c>
      <c r="CA173" s="2" t="n">
        <v>134</v>
      </c>
      <c r="CB173" s="2" t="n">
        <v>0</v>
      </c>
      <c r="CC173" s="2" t="n">
        <v>32</v>
      </c>
      <c r="CD173" s="2" t="n">
        <v>1</v>
      </c>
      <c r="CE173" s="2" t="n">
        <v>84</v>
      </c>
      <c r="CF173" s="2" t="n">
        <v>0</v>
      </c>
      <c r="CG173" s="2" t="n">
        <v>19</v>
      </c>
      <c r="CH173" s="2" t="n">
        <v>90</v>
      </c>
      <c r="CI173" s="2" t="n">
        <v>0</v>
      </c>
      <c r="CJ173" s="2" t="n">
        <v>4</v>
      </c>
      <c r="CK173" s="2" t="n">
        <v>54</v>
      </c>
      <c r="CL173" s="2" t="n">
        <v>46.8</v>
      </c>
      <c r="CM173" s="2" t="n">
        <v>122</v>
      </c>
      <c r="CN173" s="2" t="n">
        <v>94</v>
      </c>
      <c r="CO173" s="2" t="n">
        <v>376</v>
      </c>
      <c r="CP173" s="2" t="n">
        <v>1.8</v>
      </c>
      <c r="CQ173" s="2" t="n">
        <v>0.63</v>
      </c>
      <c r="CR173" s="2" t="n">
        <v>1.15</v>
      </c>
      <c r="CW173" s="3"/>
      <c r="CY173" s="22"/>
      <c r="EU173" s="3"/>
      <c r="EW173" s="22"/>
      <c r="HO173" s="2" t="n">
        <v>9</v>
      </c>
      <c r="HP173" s="2" t="n">
        <v>9</v>
      </c>
      <c r="HQ173" s="2" t="n">
        <v>0</v>
      </c>
      <c r="HR173" s="2" t="n">
        <v>0</v>
      </c>
      <c r="HS173" s="2" t="n">
        <v>36.3601188659668</v>
      </c>
      <c r="HT173" s="2" t="n">
        <v>94.6538467407227</v>
      </c>
      <c r="HY173" s="2" t="n">
        <v>2230.78002929687</v>
      </c>
      <c r="HZ173" s="2" t="n">
        <v>69.4700012207031</v>
      </c>
      <c r="IA173" s="2" t="n">
        <v>30.8500003814697</v>
      </c>
      <c r="IB173" s="2" t="n">
        <v>32.189998626709</v>
      </c>
      <c r="IC173" s="2" t="n">
        <v>26.9599990844727</v>
      </c>
      <c r="ID173" s="2" t="n">
        <v>311.519989013672</v>
      </c>
      <c r="IE173" s="2" t="n">
        <v>38.2999992370605</v>
      </c>
      <c r="IF173" s="2" t="n">
        <v>28</v>
      </c>
      <c r="IG173" s="2" t="n">
        <v>10.8500003814697</v>
      </c>
      <c r="IH173" s="2" t="n">
        <v>85.9300003051758</v>
      </c>
      <c r="II173" s="2" t="n">
        <v>1.92999994754791</v>
      </c>
      <c r="IJ173" s="2" t="n">
        <v>19.6000003814697</v>
      </c>
      <c r="IK173" s="2" t="n">
        <v>6.11999988555908</v>
      </c>
      <c r="IL173" s="2" t="n">
        <v>24.0499992370605</v>
      </c>
      <c r="IM173" s="2" t="n">
        <v>20.4699993133545</v>
      </c>
      <c r="IN173" s="2" t="n">
        <v>11.8599996566772</v>
      </c>
      <c r="IO173" s="2" t="n">
        <v>6.1399998664856</v>
      </c>
      <c r="IP173" s="2" t="n">
        <v>18.9300003051758</v>
      </c>
      <c r="IQ173" s="2" t="n">
        <v>7.23000001907349</v>
      </c>
      <c r="IR173" s="2" t="n">
        <v>3.80999994277954</v>
      </c>
      <c r="IS173" s="2" t="n">
        <v>0.97000002861023</v>
      </c>
      <c r="IT173" s="2" t="n">
        <v>1031.39001464844</v>
      </c>
      <c r="IU173" s="2" t="n">
        <v>12.8900003433228</v>
      </c>
      <c r="IV173" s="2" t="n">
        <v>0.699999988079071</v>
      </c>
      <c r="IW173" s="2" t="n">
        <v>320.709991455078</v>
      </c>
      <c r="IX173" s="2" t="n">
        <v>1485.01000976563</v>
      </c>
      <c r="IY173" s="2" t="n">
        <v>2800.42993164062</v>
      </c>
      <c r="IZ173" s="2" t="n">
        <v>1901.31994628906</v>
      </c>
      <c r="JA173" s="2" t="n">
        <v>7.67000007629395</v>
      </c>
      <c r="JB173" s="2" t="n">
        <v>2.09999990463257</v>
      </c>
      <c r="JC173" s="2" t="n">
        <v>2.34999990463257</v>
      </c>
      <c r="JD173" s="2" t="n">
        <v>58.3800010681152</v>
      </c>
      <c r="JE173" s="2" t="n">
        <v>105.73999786377</v>
      </c>
      <c r="JF173" s="2" t="n">
        <v>1.5900000333786</v>
      </c>
      <c r="JG173" s="2" t="n">
        <v>2.10999989509583</v>
      </c>
      <c r="JH173" s="2" t="n">
        <v>17.0300006866455</v>
      </c>
      <c r="JI173" s="2" t="n">
        <v>5.07999992370606</v>
      </c>
      <c r="JJ173" s="2" t="n">
        <v>1.75999999046326</v>
      </c>
      <c r="JK173" s="2" t="n">
        <v>3.78999996185303</v>
      </c>
      <c r="JL173" s="2" t="n">
        <v>306.839996337891</v>
      </c>
      <c r="JM173" s="2" t="n">
        <v>4.03999996185303</v>
      </c>
      <c r="JN173" s="2" t="n">
        <v>29.1700000762939</v>
      </c>
      <c r="JO173" s="2" t="n">
        <v>2933.52001953125</v>
      </c>
      <c r="JP173" s="2" t="n">
        <v>2107.67993164063</v>
      </c>
      <c r="JQ173" s="2" t="n">
        <v>30.6000003814697</v>
      </c>
      <c r="JR173" s="2" t="n">
        <v>789.760009765625</v>
      </c>
      <c r="JS173" s="2" t="n">
        <v>138.899993896484</v>
      </c>
      <c r="JT173" s="2" t="n">
        <v>1892.43005371094</v>
      </c>
      <c r="JU173" s="2" t="n">
        <v>330.910003662109</v>
      </c>
      <c r="JV173" s="2" t="n">
        <v>261.660003662109</v>
      </c>
      <c r="JW173" s="2" t="n">
        <v>7.51999998092651</v>
      </c>
      <c r="JX173" s="2" t="n">
        <v>6.65000009536743</v>
      </c>
      <c r="JY173" s="2" t="n">
        <v>6.26999998092651</v>
      </c>
      <c r="JZ173" s="2" t="n">
        <v>0.699999988079071</v>
      </c>
      <c r="KA173" s="2" t="n">
        <v>9.59000015258789</v>
      </c>
      <c r="KB173" s="2" t="n">
        <v>1.61000001430511</v>
      </c>
      <c r="KC173" s="2" t="n">
        <v>19.5</v>
      </c>
      <c r="KD173" s="2" t="n">
        <v>7.23000001907349</v>
      </c>
      <c r="KE173" s="2" t="n">
        <v>19.4599990844727</v>
      </c>
      <c r="KF173" s="2" t="n">
        <v>27.3799991607666</v>
      </c>
      <c r="KG173" s="2" t="n">
        <v>13.2600002288818</v>
      </c>
      <c r="KH173" s="2" t="n">
        <v>297.109985351562</v>
      </c>
      <c r="KI173" s="2" t="n">
        <v>22.1499996185303</v>
      </c>
      <c r="KJ173" s="2" t="n">
        <v>35</v>
      </c>
      <c r="KK173" s="2" t="n">
        <v>27.1000003814697</v>
      </c>
      <c r="KL173" s="2" t="n">
        <v>2040486.63</v>
      </c>
      <c r="KM173" s="2" t="n">
        <v>6550.10009765625</v>
      </c>
      <c r="KN173" s="2" t="n">
        <v>54.4900016784668</v>
      </c>
      <c r="KO173" s="2" t="n">
        <v>0.170000001788139</v>
      </c>
      <c r="KP173" s="2" t="n">
        <v>0.129999995231628</v>
      </c>
      <c r="KQ173" s="2" t="n">
        <v>0.150000005960464</v>
      </c>
      <c r="KR173" s="2" t="n">
        <v>0.319999992847443</v>
      </c>
      <c r="KS173" s="2" t="n">
        <v>0.419999986886978</v>
      </c>
      <c r="KT173" s="2" t="n">
        <v>0.129999995231628</v>
      </c>
      <c r="KU173" s="2" t="n">
        <v>0.949999988079071</v>
      </c>
      <c r="KV173" s="2" t="n">
        <v>0.949999988079071</v>
      </c>
      <c r="KW173" s="2" t="n">
        <v>10.5</v>
      </c>
      <c r="KX173" s="2" t="n">
        <v>7.48000001907349</v>
      </c>
      <c r="KY173" s="2" t="n">
        <v>5.17000007629395</v>
      </c>
      <c r="KZ173" s="2" t="n">
        <v>2.99000000953674</v>
      </c>
      <c r="LA173" s="2" t="n">
        <v>1.0900000333786</v>
      </c>
      <c r="LB173" s="2" t="n">
        <v>0.0399999991059303</v>
      </c>
      <c r="LC173" s="2" t="n">
        <v>21.9799995422363</v>
      </c>
      <c r="LD173" s="2" t="n">
        <v>10.6099996566772</v>
      </c>
      <c r="LE173" s="2" t="n">
        <v>1.60000002384186</v>
      </c>
      <c r="LF173" s="2" t="n">
        <v>0.129999995231628</v>
      </c>
      <c r="LG173" s="2" t="n">
        <v>0</v>
      </c>
      <c r="LH173" s="2" t="n">
        <v>9.32999992370606</v>
      </c>
      <c r="LI173" s="2" t="n">
        <v>5.92999982833862</v>
      </c>
      <c r="LJ173" s="2" t="n">
        <v>0.170000001788139</v>
      </c>
      <c r="LK173" s="2" t="n">
        <v>0.419999986886978</v>
      </c>
      <c r="LL173" s="2" t="n">
        <v>0.550000011920929</v>
      </c>
      <c r="LM173" s="2" t="n">
        <v>0.529999971389771</v>
      </c>
      <c r="LN173" s="2" t="n">
        <v>0</v>
      </c>
      <c r="LO173" s="2" t="n">
        <v>0.109999999403954</v>
      </c>
      <c r="LP173" s="2" t="n">
        <v>0.0700000002980232</v>
      </c>
      <c r="LQ173" s="2" t="n">
        <v>0.0199999995529652</v>
      </c>
      <c r="LR173" s="2" t="n">
        <v>0.0199999995529652</v>
      </c>
      <c r="LS173" s="2" t="n">
        <v>0.00999999977648258</v>
      </c>
      <c r="LT173" s="2" t="n">
        <v>0.0900000035762787</v>
      </c>
      <c r="LU173" s="2" t="n">
        <v>0.0599999986588955</v>
      </c>
      <c r="LV173" s="2" t="n">
        <v>153.755920410156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0</v>
      </c>
      <c r="MH173" s="0" t="n">
        <v>0</v>
      </c>
      <c r="MI173" s="0" t="n">
        <v>0</v>
      </c>
      <c r="MJ173" s="0" t="n">
        <v>0</v>
      </c>
      <c r="MK173" s="0" t="n">
        <v>0</v>
      </c>
      <c r="ML173" s="0" t="n">
        <v>0</v>
      </c>
      <c r="MM173" s="0" t="n">
        <v>200</v>
      </c>
      <c r="MN173" s="0" t="n">
        <v>0</v>
      </c>
      <c r="MO173" s="0" t="n">
        <v>0</v>
      </c>
      <c r="MP173" s="0" t="n">
        <v>0</v>
      </c>
      <c r="MQ173" s="0" t="n">
        <v>0</v>
      </c>
      <c r="MR173" s="0" t="n">
        <v>0</v>
      </c>
      <c r="MS173" s="0" t="n">
        <v>615</v>
      </c>
      <c r="MT173" s="0" t="n">
        <v>0</v>
      </c>
      <c r="MU173" s="0" t="n">
        <v>1938</v>
      </c>
      <c r="MV173" s="0" t="n">
        <v>13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0</v>
      </c>
      <c r="NB173" s="0" t="n">
        <v>0</v>
      </c>
      <c r="NC173" s="0" t="n">
        <v>0</v>
      </c>
      <c r="ND173" s="0" t="n">
        <v>0</v>
      </c>
      <c r="NE173" s="0" t="n">
        <v>0</v>
      </c>
      <c r="NF173" s="0" t="n">
        <v>0</v>
      </c>
      <c r="NG173" s="0" t="n">
        <v>0</v>
      </c>
      <c r="NH173" s="0" t="n">
        <v>479</v>
      </c>
      <c r="NI173" s="0" t="n">
        <v>318</v>
      </c>
      <c r="NJ173" s="0" t="n">
        <v>0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</v>
      </c>
      <c r="NQ173" s="0" t="n">
        <v>0</v>
      </c>
      <c r="NR173" s="0" t="n">
        <v>0</v>
      </c>
      <c r="NS173" s="0" t="n">
        <v>7679</v>
      </c>
      <c r="NT173" s="0" t="n">
        <v>196</v>
      </c>
      <c r="NU173" s="0" t="n">
        <v>0</v>
      </c>
      <c r="NV173" s="0" t="n">
        <v>0</v>
      </c>
      <c r="NW173" s="0" t="n">
        <v>1304</v>
      </c>
      <c r="NX173" s="0" t="n">
        <v>0</v>
      </c>
      <c r="NY173" s="0" t="n">
        <v>4726</v>
      </c>
      <c r="NZ173" s="0" t="n">
        <v>0</v>
      </c>
      <c r="OA173" s="0" t="n">
        <v>0</v>
      </c>
      <c r="OB173" s="0" t="n">
        <v>0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645</v>
      </c>
      <c r="OH173" s="0" t="n">
        <v>32</v>
      </c>
      <c r="OI173" s="0" t="n">
        <v>0</v>
      </c>
      <c r="OJ173" s="0" t="n">
        <v>0</v>
      </c>
      <c r="OK173" s="0" t="n">
        <v>0</v>
      </c>
      <c r="OL173" s="0" t="n">
        <v>0</v>
      </c>
      <c r="OM173" s="0" t="n">
        <v>0</v>
      </c>
      <c r="ON173" s="0" t="n">
        <v>0</v>
      </c>
      <c r="OO173" s="0" t="n">
        <v>0</v>
      </c>
      <c r="OP173" s="0" t="n">
        <v>0</v>
      </c>
      <c r="OQ173" s="0" t="n">
        <v>0</v>
      </c>
      <c r="OR173" s="0" t="n">
        <v>0</v>
      </c>
      <c r="OS173" s="0" t="n">
        <v>0</v>
      </c>
      <c r="OT173" s="0" t="n">
        <v>0</v>
      </c>
      <c r="OU173" s="0" t="n">
        <v>0</v>
      </c>
      <c r="OV173" s="0" t="n">
        <v>0</v>
      </c>
      <c r="OW173" s="0" t="n">
        <v>0</v>
      </c>
      <c r="OX173" s="0" t="n">
        <v>0</v>
      </c>
      <c r="OY173" s="0" t="n">
        <v>0</v>
      </c>
      <c r="OZ173" s="0" t="n">
        <v>0</v>
      </c>
      <c r="PA173" s="0" t="n">
        <v>0</v>
      </c>
      <c r="PB173" s="0" t="n">
        <v>1599</v>
      </c>
      <c r="PC173" s="0" t="n">
        <v>0</v>
      </c>
      <c r="PD173" s="0" t="n">
        <v>0</v>
      </c>
      <c r="PE173" s="0" t="n">
        <v>0</v>
      </c>
      <c r="PF173" s="0" t="n">
        <v>0</v>
      </c>
      <c r="PG173" s="0" t="n">
        <v>0</v>
      </c>
      <c r="PH173" s="0" t="n">
        <v>0</v>
      </c>
      <c r="PI173" s="0" t="n">
        <v>0</v>
      </c>
      <c r="PJ173" s="0" t="n">
        <v>239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0</v>
      </c>
      <c r="PP173" s="0" t="n">
        <v>0</v>
      </c>
      <c r="PQ173" s="0" t="n">
        <v>2006</v>
      </c>
      <c r="PR173" s="0" t="n">
        <v>0</v>
      </c>
      <c r="PS173" s="0" t="n">
        <v>0</v>
      </c>
      <c r="PT173" s="0" t="n">
        <v>0</v>
      </c>
      <c r="PU173" s="0" t="n">
        <v>0</v>
      </c>
      <c r="PV173" s="0" t="n">
        <v>32</v>
      </c>
      <c r="PW173" s="0" t="n">
        <v>998</v>
      </c>
      <c r="PX173" s="0" t="n">
        <v>176</v>
      </c>
      <c r="PY173" s="0" t="n">
        <v>0</v>
      </c>
      <c r="PZ173" s="0" t="n">
        <v>0</v>
      </c>
      <c r="QA173" s="0" t="n">
        <v>0</v>
      </c>
      <c r="QB173" s="0" t="n">
        <v>0</v>
      </c>
      <c r="QC173" s="0" t="n">
        <v>0</v>
      </c>
      <c r="QD173" s="0" t="n">
        <v>0</v>
      </c>
      <c r="QE173" s="0" t="n">
        <v>0</v>
      </c>
      <c r="QF173" s="0" t="n">
        <v>0</v>
      </c>
      <c r="QG173" s="0" t="n">
        <v>0</v>
      </c>
      <c r="QH173" s="0" t="n">
        <v>0</v>
      </c>
      <c r="QI173" s="0" t="n">
        <v>0</v>
      </c>
      <c r="QJ173" s="0" t="n">
        <v>0</v>
      </c>
      <c r="QK173" s="0" t="n">
        <v>0</v>
      </c>
      <c r="QL173" s="0" t="n">
        <v>0</v>
      </c>
      <c r="QM173" s="0" t="n">
        <v>191</v>
      </c>
      <c r="QN173" s="0" t="n">
        <v>0</v>
      </c>
      <c r="QO173" s="0" t="n">
        <v>0</v>
      </c>
      <c r="QP173" s="0" t="n">
        <v>0</v>
      </c>
      <c r="QQ173" s="0" t="n">
        <v>635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139</v>
      </c>
      <c r="RA173" s="0" t="n">
        <v>0</v>
      </c>
      <c r="RB173" s="0" t="n">
        <v>0</v>
      </c>
      <c r="RC173" s="0" t="n">
        <v>0</v>
      </c>
      <c r="RD173" s="0" t="n">
        <v>449</v>
      </c>
      <c r="RE173" s="0" t="n">
        <v>0</v>
      </c>
      <c r="RF173" s="0" t="n">
        <v>0</v>
      </c>
      <c r="RG173" s="0" t="n">
        <v>2679</v>
      </c>
      <c r="RH173" s="0" t="n">
        <v>0</v>
      </c>
      <c r="RI173" s="0" t="n">
        <v>0</v>
      </c>
      <c r="RJ173" s="0" t="n">
        <v>19</v>
      </c>
      <c r="RK173" s="0" t="n">
        <v>0</v>
      </c>
      <c r="RL173" s="0" t="n">
        <v>5839</v>
      </c>
      <c r="RM173" s="0" t="n">
        <v>0</v>
      </c>
      <c r="RN173" s="0" t="n">
        <v>0</v>
      </c>
      <c r="RO173" s="0" t="n">
        <v>0</v>
      </c>
      <c r="RP173" s="0" t="n">
        <v>245</v>
      </c>
      <c r="RQ173" s="0" t="n">
        <v>7</v>
      </c>
      <c r="RR173" s="0" t="n">
        <v>0</v>
      </c>
      <c r="RS173" s="0" t="n">
        <v>0</v>
      </c>
      <c r="RT173" s="0" t="n">
        <v>25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1144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23</v>
      </c>
      <c r="SF173" s="0" t="n">
        <v>0</v>
      </c>
      <c r="SG173" s="0" t="n">
        <v>0</v>
      </c>
      <c r="SH173" s="0" t="n">
        <v>0</v>
      </c>
      <c r="SI173" s="0" t="n">
        <v>0</v>
      </c>
      <c r="SJ173" s="0" t="n">
        <v>0</v>
      </c>
      <c r="SK173" s="0" t="n">
        <v>86</v>
      </c>
      <c r="SL173" s="0" t="n">
        <v>0</v>
      </c>
      <c r="SM173" s="0" t="n">
        <v>82</v>
      </c>
      <c r="SN173" s="0" t="n">
        <v>0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</v>
      </c>
      <c r="ST173" s="0" t="n">
        <v>0</v>
      </c>
      <c r="SU173" s="0" t="n">
        <v>0</v>
      </c>
      <c r="SV173" s="0" t="n">
        <v>0</v>
      </c>
      <c r="SW173" s="0" t="n">
        <v>0</v>
      </c>
      <c r="SX173" s="0" t="n">
        <v>0</v>
      </c>
      <c r="SY173" s="0" t="n">
        <v>0</v>
      </c>
      <c r="SZ173" s="0" t="n">
        <v>219</v>
      </c>
      <c r="TA173" s="0" t="n">
        <v>0</v>
      </c>
      <c r="TB173" s="0" t="n">
        <v>0</v>
      </c>
      <c r="TC173" s="0" t="n">
        <v>0</v>
      </c>
      <c r="TD173" s="0" t="n">
        <v>0</v>
      </c>
      <c r="TE173" s="0" t="n">
        <v>249</v>
      </c>
      <c r="TF173" s="0" t="n">
        <v>0</v>
      </c>
      <c r="TG173" s="0" t="n">
        <v>0</v>
      </c>
      <c r="TH173" s="0" t="n">
        <v>0</v>
      </c>
      <c r="TI173" s="0" t="n">
        <v>57</v>
      </c>
      <c r="TJ173" s="0" t="n">
        <v>0</v>
      </c>
      <c r="TK173" s="0" t="n">
        <v>0</v>
      </c>
      <c r="TL173" s="0" t="n">
        <v>182</v>
      </c>
      <c r="TM173" s="0" t="n">
        <v>71</v>
      </c>
      <c r="TN173" s="0" t="n">
        <v>158</v>
      </c>
      <c r="TO173" s="0" t="n">
        <v>0</v>
      </c>
      <c r="TP173" s="0" t="n">
        <v>0</v>
      </c>
      <c r="TQ173" s="0" t="n">
        <v>0</v>
      </c>
      <c r="TR173" s="0" t="n">
        <v>1034</v>
      </c>
      <c r="TS173" s="0" t="n">
        <v>0</v>
      </c>
      <c r="TT173" s="0" t="n">
        <v>213</v>
      </c>
      <c r="TU173" s="0" t="n">
        <v>0</v>
      </c>
      <c r="TV173" s="0" t="n">
        <v>0</v>
      </c>
      <c r="TW173" s="0" t="n">
        <v>0</v>
      </c>
      <c r="TX173" s="0" t="n">
        <v>0</v>
      </c>
      <c r="TY173" s="0" t="n">
        <v>22</v>
      </c>
      <c r="TZ173" s="0" t="n">
        <v>1194</v>
      </c>
      <c r="UA173" s="0" t="n">
        <v>1085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20</v>
      </c>
      <c r="UG173" s="0" t="n">
        <v>0</v>
      </c>
      <c r="UH173" s="0" t="n">
        <v>0</v>
      </c>
      <c r="UI173" s="0" t="n">
        <v>0</v>
      </c>
      <c r="UJ173" s="0" t="n">
        <v>0</v>
      </c>
      <c r="UK173" s="0" t="n">
        <v>30</v>
      </c>
      <c r="UL173" s="0" t="n">
        <v>34</v>
      </c>
      <c r="UM173" s="0" t="n">
        <v>0</v>
      </c>
      <c r="UN173" s="0" t="n">
        <v>8</v>
      </c>
      <c r="UO173" s="0" t="n">
        <v>0</v>
      </c>
      <c r="UP173" s="0" t="n">
        <v>0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0</v>
      </c>
      <c r="UV173" s="0" t="n">
        <v>18</v>
      </c>
      <c r="UW173" s="0" t="n">
        <v>0</v>
      </c>
      <c r="UX173" s="0" t="n">
        <v>0</v>
      </c>
      <c r="UY173" s="0" t="n">
        <v>3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60</v>
      </c>
      <c r="VG173" s="0" t="n">
        <v>0</v>
      </c>
      <c r="VH173" s="0" t="n">
        <v>0</v>
      </c>
      <c r="VI173" s="0" t="n">
        <v>0</v>
      </c>
      <c r="VJ173" s="0" t="n">
        <v>0</v>
      </c>
      <c r="VK173" s="0" t="n">
        <v>0</v>
      </c>
      <c r="VL173" s="0" t="n">
        <v>14</v>
      </c>
      <c r="VM173" s="0" t="n">
        <v>0</v>
      </c>
      <c r="VN173" s="0" t="n">
        <v>0</v>
      </c>
      <c r="VO173" s="0" t="n">
        <v>0</v>
      </c>
      <c r="VP173" s="0" t="n">
        <v>0</v>
      </c>
      <c r="VQ173" s="0" t="n">
        <v>0</v>
      </c>
      <c r="VR173" s="0" t="n">
        <v>300</v>
      </c>
      <c r="VS173" s="0" t="n">
        <v>0</v>
      </c>
      <c r="VT173" s="0" t="n">
        <v>0</v>
      </c>
      <c r="VU173" s="0" t="n">
        <v>197</v>
      </c>
      <c r="VV173" s="0" t="n">
        <v>0</v>
      </c>
      <c r="VW173" s="0" t="n">
        <v>0</v>
      </c>
      <c r="VX173" s="0" t="n">
        <v>0</v>
      </c>
      <c r="VY173" s="0" t="n">
        <v>0</v>
      </c>
      <c r="VZ173" s="0" t="n">
        <v>0</v>
      </c>
      <c r="WA173" s="0" t="n">
        <v>0</v>
      </c>
      <c r="WB173" s="0" t="n">
        <v>0</v>
      </c>
      <c r="WC173" s="0" t="n">
        <v>274</v>
      </c>
      <c r="WD173" s="0" t="n">
        <v>15</v>
      </c>
      <c r="WE173" s="0" t="n">
        <v>19</v>
      </c>
      <c r="WF173" s="0" t="n">
        <v>231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25</v>
      </c>
      <c r="WL173" s="0" t="n">
        <v>0</v>
      </c>
      <c r="WM173" s="0" t="n">
        <v>83</v>
      </c>
      <c r="WN173" s="0" t="n">
        <v>0</v>
      </c>
      <c r="WO173" s="0" t="n">
        <v>15</v>
      </c>
      <c r="WP173" s="0" t="n">
        <v>1497</v>
      </c>
      <c r="WQ173" s="0" t="n">
        <v>7692</v>
      </c>
      <c r="WR173" s="0" t="n">
        <v>0</v>
      </c>
      <c r="WS173" s="0" t="n">
        <v>0</v>
      </c>
      <c r="WT173" s="0" t="n">
        <v>0</v>
      </c>
      <c r="WU173" s="0" t="n">
        <v>0</v>
      </c>
      <c r="WV173" s="0" t="n">
        <v>0</v>
      </c>
      <c r="WW173" s="0" t="n">
        <v>0</v>
      </c>
      <c r="WX173" s="0" t="n">
        <v>0</v>
      </c>
      <c r="WY173" s="0" t="n">
        <v>0</v>
      </c>
      <c r="WZ173" s="0" t="n">
        <v>0</v>
      </c>
      <c r="XA173" s="0" t="n">
        <v>104</v>
      </c>
      <c r="XB173" s="0" t="n">
        <v>0</v>
      </c>
      <c r="XC173" s="0" t="n">
        <v>0</v>
      </c>
      <c r="XD173" s="0" t="n">
        <v>10</v>
      </c>
      <c r="XE173" s="0" t="n">
        <v>0</v>
      </c>
      <c r="XF173" s="0" t="n">
        <v>0</v>
      </c>
      <c r="XG173" s="0" t="n">
        <v>0</v>
      </c>
      <c r="XH173" s="0" t="n">
        <v>0</v>
      </c>
      <c r="XI173" s="0" t="n">
        <v>0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322</v>
      </c>
      <c r="XO173" s="0" t="n">
        <v>3856</v>
      </c>
      <c r="XP173" s="0" t="n">
        <v>0</v>
      </c>
      <c r="XQ173" s="0" t="n">
        <v>6</v>
      </c>
      <c r="XR173" s="0" t="n">
        <v>0</v>
      </c>
      <c r="XS173" s="0" t="n">
        <v>0</v>
      </c>
      <c r="XT173" s="0" t="n">
        <v>234</v>
      </c>
      <c r="XU173" s="0" t="n">
        <v>711</v>
      </c>
      <c r="XV173" s="0" t="n">
        <v>11</v>
      </c>
      <c r="XW173" s="0" t="n">
        <v>284</v>
      </c>
      <c r="XX173" s="0" t="n">
        <v>0</v>
      </c>
      <c r="XY173" s="0" t="n">
        <v>990</v>
      </c>
      <c r="XZ173" s="0" t="n">
        <v>90</v>
      </c>
      <c r="YA173" s="0" t="n">
        <v>0</v>
      </c>
      <c r="YB173" s="0" t="n">
        <v>1082</v>
      </c>
      <c r="YC173" s="0" t="n">
        <v>0</v>
      </c>
      <c r="YD173" s="0" t="n">
        <v>0</v>
      </c>
      <c r="YE173" s="0" t="n">
        <v>0</v>
      </c>
      <c r="YF173" s="0" t="n">
        <v>174</v>
      </c>
      <c r="YG173" s="0" t="n">
        <v>0</v>
      </c>
      <c r="YH173" s="0" t="n">
        <v>739</v>
      </c>
      <c r="YI173" s="0" t="n">
        <v>14113</v>
      </c>
      <c r="YJ173" s="0" t="n">
        <v>0</v>
      </c>
      <c r="YK173" s="0" t="n">
        <v>1073</v>
      </c>
      <c r="YL173" s="0" t="n">
        <v>416</v>
      </c>
      <c r="YM173" s="0" t="n">
        <v>0</v>
      </c>
      <c r="YN173" s="0" t="n">
        <v>0</v>
      </c>
      <c r="YO173" s="0" t="n">
        <v>0</v>
      </c>
      <c r="YP173" s="0" t="n">
        <v>0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0</v>
      </c>
      <c r="YW173" s="0" t="n">
        <v>0</v>
      </c>
      <c r="YX173" s="0" t="n">
        <v>0</v>
      </c>
      <c r="YY173" s="0" t="n">
        <v>0</v>
      </c>
      <c r="YZ173" s="0" t="n">
        <v>674</v>
      </c>
      <c r="ZA173" s="0" t="n">
        <v>0</v>
      </c>
      <c r="ZB173" s="0" t="n">
        <v>0</v>
      </c>
      <c r="ZC173" s="0" t="n">
        <v>0</v>
      </c>
      <c r="ZD173" s="0" t="n">
        <v>0</v>
      </c>
      <c r="ZE173" s="0" t="n">
        <v>0</v>
      </c>
      <c r="ZF173" s="0" t="n">
        <v>0</v>
      </c>
      <c r="ZG173" s="0" t="n">
        <v>0</v>
      </c>
      <c r="ZH173" s="0" t="n">
        <v>0</v>
      </c>
      <c r="ZI173" s="0" t="n">
        <v>0</v>
      </c>
      <c r="ZJ173" s="0" t="n">
        <v>0</v>
      </c>
      <c r="ZK173" s="0" t="n">
        <v>0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2207</v>
      </c>
      <c r="ZQ173" s="0" t="n">
        <v>3266</v>
      </c>
      <c r="ZR173" s="0" t="n">
        <v>0</v>
      </c>
      <c r="ZS173" s="0" t="n">
        <v>0</v>
      </c>
      <c r="ZT173" s="0" t="n">
        <v>56</v>
      </c>
      <c r="ZU173" s="0" t="n">
        <v>0</v>
      </c>
      <c r="ZV173" s="0" t="n">
        <v>0</v>
      </c>
      <c r="ZW173" s="0" t="n">
        <v>0</v>
      </c>
      <c r="ZX173" s="0" t="n">
        <v>76</v>
      </c>
      <c r="ZY173" s="0" t="n">
        <v>0</v>
      </c>
      <c r="ZZ173" s="0" t="n">
        <v>0</v>
      </c>
      <c r="AAA173" s="0" t="n">
        <v>0</v>
      </c>
      <c r="AAB173" s="0" t="n">
        <v>0</v>
      </c>
      <c r="AAC173" s="0" t="n">
        <v>0</v>
      </c>
      <c r="AAD173" s="0" t="n">
        <v>45</v>
      </c>
      <c r="AAE173" s="0" t="n">
        <v>0</v>
      </c>
      <c r="AAF173" s="0" t="n">
        <v>0</v>
      </c>
      <c r="AAG173" s="0" t="n">
        <v>0</v>
      </c>
      <c r="AAH173" s="0" t="n">
        <v>0</v>
      </c>
      <c r="AAI173" s="0" t="n">
        <v>0</v>
      </c>
      <c r="AAJ173" s="0" t="n">
        <v>12</v>
      </c>
      <c r="AAK173" s="0" t="n">
        <v>0</v>
      </c>
      <c r="AAL173" s="0" t="n">
        <v>0</v>
      </c>
      <c r="AAM173" s="0" t="n">
        <v>0</v>
      </c>
      <c r="AAN173" s="0" t="n">
        <v>20</v>
      </c>
      <c r="AAO173" s="0" t="n">
        <v>0</v>
      </c>
      <c r="AAP173" s="0" t="n">
        <v>0</v>
      </c>
    </row>
    <row r="174" customFormat="false" ht="15" hidden="false" customHeight="true" outlineLevel="0" collapsed="false">
      <c r="A174" s="1" t="n">
        <v>31462</v>
      </c>
      <c r="C174" s="20"/>
      <c r="D174" s="20"/>
      <c r="E174" s="20"/>
      <c r="F174" s="20"/>
      <c r="G174" s="20"/>
      <c r="H174" s="2" t="n">
        <v>2</v>
      </c>
      <c r="I174" s="2" t="n">
        <v>30</v>
      </c>
      <c r="J174" s="21"/>
      <c r="K174" s="21"/>
      <c r="L174" s="2" t="n">
        <v>1</v>
      </c>
      <c r="M174" s="2" t="n">
        <v>1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1</v>
      </c>
      <c r="U174" s="2" t="n">
        <v>1</v>
      </c>
      <c r="V174" s="2" t="n">
        <v>1</v>
      </c>
      <c r="W174" s="2" t="n">
        <v>1</v>
      </c>
      <c r="X174" s="2" t="n">
        <f aca="false">SUM(L174:W174)</f>
        <v>6</v>
      </c>
      <c r="Y174" s="2" t="n">
        <v>126</v>
      </c>
      <c r="Z174" s="2" t="n">
        <v>80</v>
      </c>
      <c r="AA174" s="2" t="n">
        <f aca="false">Y174-Z174</f>
        <v>46</v>
      </c>
      <c r="AB174" s="3" t="n">
        <f aca="false">Z174+((Y174-Z174)/3)</f>
        <v>95.3333333333333</v>
      </c>
      <c r="AC174" s="4" t="n">
        <v>100.5</v>
      </c>
      <c r="AD174" s="4" t="n">
        <v>165</v>
      </c>
      <c r="AE174" s="3" t="n">
        <v>36.9146005509642</v>
      </c>
      <c r="AF174" s="3" t="n">
        <v>2</v>
      </c>
      <c r="AG174" s="4" t="n">
        <v>104.5</v>
      </c>
      <c r="AH174" s="4" t="n">
        <v>118</v>
      </c>
      <c r="AK174" s="3" t="n">
        <v>106</v>
      </c>
      <c r="AL174" s="4" t="n">
        <v>46.3</v>
      </c>
      <c r="AS174" s="2" t="n">
        <v>93</v>
      </c>
      <c r="AT174" s="2" t="n">
        <v>137</v>
      </c>
      <c r="AU174" s="2" t="n">
        <v>106</v>
      </c>
      <c r="AV174" s="2" t="n">
        <v>121</v>
      </c>
      <c r="AW174" s="2" t="n">
        <v>126</v>
      </c>
      <c r="AX174" s="2" t="n">
        <v>1</v>
      </c>
      <c r="AY174" s="2" t="n">
        <f aca="false">((AS174*15)+(AT174*30)+(AU174*30)+(AV174*30)+(AW174*15))-(AS174*120)</f>
        <v>3045</v>
      </c>
      <c r="AZ174" s="2" t="n">
        <f aca="false">((AS174*15)+(AT174*30)+(AU174*30)+(AV174*30)+(AW174*15))</f>
        <v>14205</v>
      </c>
      <c r="CA174" s="2" t="n">
        <v>116</v>
      </c>
      <c r="CB174" s="2" t="n">
        <v>0</v>
      </c>
      <c r="CH174" s="2" t="n">
        <v>153</v>
      </c>
      <c r="CI174" s="2" t="n">
        <v>1</v>
      </c>
      <c r="CJ174" s="2" t="n">
        <v>4</v>
      </c>
      <c r="CW174" s="3"/>
      <c r="CY174" s="22"/>
      <c r="EU174" s="3"/>
      <c r="EW174" s="22"/>
      <c r="HO174" s="2" t="n">
        <v>40</v>
      </c>
      <c r="HP174" s="2" t="n">
        <v>40</v>
      </c>
      <c r="HQ174" s="2" t="n">
        <v>1</v>
      </c>
      <c r="HR174" s="2" t="n">
        <v>1</v>
      </c>
      <c r="HS174" s="2" t="n">
        <v>21.7800045013428</v>
      </c>
      <c r="HT174" s="2" t="n">
        <v>60618.765625</v>
      </c>
      <c r="HY174" s="2" t="n">
        <v>2133.1201171875</v>
      </c>
      <c r="HZ174" s="2" t="n">
        <v>61.1399993896484</v>
      </c>
      <c r="IA174" s="2" t="n">
        <v>17.8600006103516</v>
      </c>
      <c r="IB174" s="2" t="n">
        <v>19.2600002288818</v>
      </c>
      <c r="IC174" s="2" t="n">
        <v>41.0999984741211</v>
      </c>
      <c r="ID174" s="2" t="n">
        <v>284.75</v>
      </c>
      <c r="IE174" s="2" t="n">
        <v>34.4000015258789</v>
      </c>
      <c r="IF174" s="2" t="n">
        <v>17.0499992370605</v>
      </c>
      <c r="IG174" s="2" t="n">
        <v>8.13000011444092</v>
      </c>
      <c r="IH174" s="2" t="n">
        <v>62.689998626709</v>
      </c>
      <c r="II174" s="2" t="n">
        <v>0.810000002384186</v>
      </c>
      <c r="IJ174" s="2" t="n">
        <v>12.2799997329712</v>
      </c>
      <c r="IK174" s="2" t="n">
        <v>5.3600001335144</v>
      </c>
      <c r="IL174" s="2" t="n">
        <v>20.9500007629395</v>
      </c>
      <c r="IM174" s="2" t="n">
        <v>16.0200004577637</v>
      </c>
      <c r="IN174" s="2" t="n">
        <v>11.8699998855591</v>
      </c>
      <c r="IO174" s="2" t="n">
        <v>4.44999980926514</v>
      </c>
      <c r="IP174" s="2" t="n">
        <v>19.1800003051758</v>
      </c>
      <c r="IQ174" s="2" t="n">
        <v>5.38000011444092</v>
      </c>
      <c r="IR174" s="2" t="n">
        <v>2.99000000953674</v>
      </c>
      <c r="IS174" s="2" t="n">
        <v>1.01999998092651</v>
      </c>
      <c r="IT174" s="2" t="n">
        <v>815.380004882812</v>
      </c>
      <c r="IU174" s="2" t="n">
        <v>11.5699996948242</v>
      </c>
      <c r="IV174" s="2" t="n">
        <v>0.850000023841858</v>
      </c>
      <c r="IW174" s="2" t="n">
        <v>270.100006103516</v>
      </c>
      <c r="IX174" s="2" t="n">
        <v>1095.32995605469</v>
      </c>
      <c r="IY174" s="2" t="n">
        <v>2873.84008789062</v>
      </c>
      <c r="IZ174" s="2" t="n">
        <v>2209.580078125</v>
      </c>
      <c r="JA174" s="2" t="n">
        <v>6.42000007629395</v>
      </c>
      <c r="JB174" s="2" t="n">
        <v>2.71000003814697</v>
      </c>
      <c r="JC174" s="2" t="n">
        <v>1.87999999523163</v>
      </c>
      <c r="JD174" s="2" t="n">
        <v>41.9599990844727</v>
      </c>
      <c r="JE174" s="2" t="n">
        <v>128.929992675781</v>
      </c>
      <c r="JF174" s="2" t="n">
        <v>1.61000001430511</v>
      </c>
      <c r="JG174" s="2" t="n">
        <v>1.64999997615814</v>
      </c>
      <c r="JH174" s="2" t="n">
        <v>15.1000003814697</v>
      </c>
      <c r="JI174" s="2" t="n">
        <v>4.55000019073486</v>
      </c>
      <c r="JJ174" s="2" t="n">
        <v>1.38999998569489</v>
      </c>
      <c r="JK174" s="2" t="n">
        <v>1.41999995708466</v>
      </c>
      <c r="JL174" s="2" t="n">
        <v>288.739990234375</v>
      </c>
      <c r="JM174" s="2" t="n">
        <v>2.59999990463257</v>
      </c>
      <c r="JN174" s="2" t="n">
        <v>33.3400001525879</v>
      </c>
      <c r="JO174" s="2" t="n">
        <v>2615.31005859375</v>
      </c>
      <c r="JP174" s="2" t="n">
        <v>3615.82006835937</v>
      </c>
      <c r="JQ174" s="2" t="n">
        <v>11.8000001907349</v>
      </c>
      <c r="JR174" s="2" t="n">
        <v>1297.08996582031</v>
      </c>
      <c r="JS174" s="2" t="n">
        <v>323.429992675781</v>
      </c>
      <c r="JT174" s="2" t="n">
        <v>5785.240234375</v>
      </c>
      <c r="JU174" s="2" t="n">
        <v>642.210021972656</v>
      </c>
      <c r="JV174" s="2" t="n">
        <v>216.220001220703</v>
      </c>
      <c r="JW174" s="2" t="n">
        <v>9.19999980926514</v>
      </c>
      <c r="JX174" s="2" t="n">
        <v>6.01000022888184</v>
      </c>
      <c r="JY174" s="2" t="n">
        <v>7.3899998664856</v>
      </c>
      <c r="JZ174" s="2" t="n">
        <v>1.04999995231628</v>
      </c>
      <c r="KA174" s="2" t="n">
        <v>12.789999961853</v>
      </c>
      <c r="KB174" s="2" t="n">
        <v>1.77999997138977</v>
      </c>
      <c r="KC174" s="2" t="n">
        <v>23.8600006103516</v>
      </c>
      <c r="KD174" s="2" t="n">
        <v>8.93000030517578</v>
      </c>
      <c r="KE174" s="2" t="n">
        <v>18.6800003051758</v>
      </c>
      <c r="KF174" s="2" t="n">
        <v>32.689998626709</v>
      </c>
      <c r="KG174" s="2" t="n">
        <v>16.7199993133545</v>
      </c>
      <c r="KH174" s="2" t="n">
        <v>112.860000610352</v>
      </c>
      <c r="KI174" s="2" t="n">
        <v>11.9099998474121</v>
      </c>
      <c r="KJ174" s="2" t="n">
        <v>114.019996643066</v>
      </c>
      <c r="KK174" s="2" t="n">
        <v>30.4400005340576</v>
      </c>
      <c r="KL174" s="2" t="n">
        <v>1901124.18</v>
      </c>
      <c r="KM174" s="2" t="n">
        <v>6676.47021484375</v>
      </c>
      <c r="KN174" s="2" t="n">
        <v>67.3600006103516</v>
      </c>
      <c r="KO174" s="2" t="n">
        <v>0.0500000007450581</v>
      </c>
      <c r="KP174" s="2" t="n">
        <v>0.129999995231628</v>
      </c>
      <c r="KQ174" s="2" t="n">
        <v>0.170000001788139</v>
      </c>
      <c r="KR174" s="2" t="n">
        <v>0.310000002384186</v>
      </c>
      <c r="KS174" s="2" t="n">
        <v>0.189999997615814</v>
      </c>
      <c r="KT174" s="2" t="n">
        <v>0.0399999991059303</v>
      </c>
      <c r="KU174" s="2" t="n">
        <v>0.5</v>
      </c>
      <c r="KV174" s="2" t="n">
        <v>0.430000007152557</v>
      </c>
      <c r="KW174" s="2" t="n">
        <v>8.92000007629395</v>
      </c>
      <c r="KX174" s="2" t="n">
        <v>6.65000009536743</v>
      </c>
      <c r="KY174" s="2" t="n">
        <v>3.44000005722046</v>
      </c>
      <c r="KZ174" s="2" t="n">
        <v>2.63000011444092</v>
      </c>
      <c r="LA174" s="2" t="n">
        <v>1.20000004768372</v>
      </c>
      <c r="LB174" s="2" t="n">
        <v>0.00999999977648258</v>
      </c>
      <c r="LC174" s="2" t="n">
        <v>26.5</v>
      </c>
      <c r="LD174" s="2" t="n">
        <v>12.9300003051758</v>
      </c>
      <c r="LE174" s="2" t="n">
        <v>2.44000005722046</v>
      </c>
      <c r="LF174" s="2" t="n">
        <v>0.119999997317791</v>
      </c>
      <c r="LG174" s="2" t="n">
        <v>0.00999999977648258</v>
      </c>
      <c r="LH174" s="2" t="n">
        <v>10.8999996185303</v>
      </c>
      <c r="LI174" s="2" t="n">
        <v>8.14000034332275</v>
      </c>
      <c r="LJ174" s="2" t="n">
        <v>0.259999990463257</v>
      </c>
      <c r="LK174" s="2" t="n">
        <v>0.670000016689301</v>
      </c>
      <c r="LL174" s="2" t="n">
        <v>0.589999973773956</v>
      </c>
      <c r="LM174" s="2" t="n">
        <v>0.790000021457672</v>
      </c>
      <c r="LN174" s="2" t="n">
        <v>0</v>
      </c>
      <c r="LO174" s="2" t="n">
        <v>0.0599999986588955</v>
      </c>
      <c r="LP174" s="2" t="n">
        <v>0</v>
      </c>
      <c r="LQ174" s="2" t="n">
        <v>0.00999999977648258</v>
      </c>
      <c r="LR174" s="2" t="n">
        <v>0</v>
      </c>
      <c r="LS174" s="2" t="n">
        <v>0.00999999977648258</v>
      </c>
      <c r="LT174" s="2" t="n">
        <v>0.0399999991059303</v>
      </c>
      <c r="LU174" s="2" t="n">
        <v>0.0199999995529652</v>
      </c>
      <c r="LV174" s="2" t="n">
        <v>26.4634990692139</v>
      </c>
      <c r="LW174" s="0" t="n">
        <v>31</v>
      </c>
      <c r="LX174" s="0" t="n">
        <v>4</v>
      </c>
      <c r="LY174" s="0" t="n">
        <v>45</v>
      </c>
      <c r="LZ174" s="0" t="n">
        <v>60</v>
      </c>
      <c r="MA174" s="0" t="n">
        <v>63</v>
      </c>
      <c r="MB174" s="0" t="n">
        <v>3</v>
      </c>
      <c r="MC174" s="0" t="n">
        <v>0</v>
      </c>
      <c r="MD174" s="0" t="n">
        <v>0</v>
      </c>
      <c r="ME174" s="0" t="n">
        <v>0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20</v>
      </c>
      <c r="MM174" s="0" t="n">
        <v>29</v>
      </c>
      <c r="MN174" s="0" t="n">
        <v>0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34471</v>
      </c>
      <c r="MT174" s="0" t="n">
        <v>0</v>
      </c>
      <c r="MU174" s="0" t="n">
        <v>3959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</v>
      </c>
      <c r="NA174" s="0" t="n">
        <v>0</v>
      </c>
      <c r="NB174" s="0" t="n">
        <v>3</v>
      </c>
      <c r="NC174" s="0" t="n">
        <v>0</v>
      </c>
      <c r="ND174" s="0" t="n">
        <v>0</v>
      </c>
      <c r="NE174" s="0" t="n">
        <v>0</v>
      </c>
      <c r="NF174" s="0" t="n">
        <v>0</v>
      </c>
      <c r="NG174" s="0" t="n">
        <v>0</v>
      </c>
      <c r="NH174" s="0" t="n">
        <v>307</v>
      </c>
      <c r="NI174" s="0" t="n">
        <v>36</v>
      </c>
      <c r="NJ174" s="0" t="n">
        <v>0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0</v>
      </c>
      <c r="NQ174" s="0" t="n">
        <v>0</v>
      </c>
      <c r="NR174" s="0" t="n">
        <v>0</v>
      </c>
      <c r="NS174" s="0" t="n">
        <v>6052</v>
      </c>
      <c r="NT174" s="0" t="n">
        <v>861</v>
      </c>
      <c r="NU174" s="0" t="n">
        <v>0</v>
      </c>
      <c r="NV174" s="0" t="n">
        <v>0</v>
      </c>
      <c r="NW174" s="0" t="n">
        <v>9889</v>
      </c>
      <c r="NX174" s="0" t="n">
        <v>50</v>
      </c>
      <c r="NY174" s="0" t="n">
        <v>890</v>
      </c>
      <c r="NZ174" s="0" t="n">
        <v>0</v>
      </c>
      <c r="OA174" s="0" t="n">
        <v>0</v>
      </c>
      <c r="OB174" s="0" t="n">
        <v>0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255</v>
      </c>
      <c r="OH174" s="0" t="n">
        <v>0</v>
      </c>
      <c r="OI174" s="0" t="n">
        <v>0</v>
      </c>
      <c r="OJ174" s="0" t="n">
        <v>0</v>
      </c>
      <c r="OK174" s="0" t="n">
        <v>0</v>
      </c>
      <c r="OL174" s="0" t="n">
        <v>0</v>
      </c>
      <c r="OM174" s="0" t="n">
        <v>2</v>
      </c>
      <c r="ON174" s="0" t="n">
        <v>0</v>
      </c>
      <c r="OO174" s="0" t="n">
        <v>0</v>
      </c>
      <c r="OP174" s="0" t="n">
        <v>0</v>
      </c>
      <c r="OQ174" s="0" t="n">
        <v>0</v>
      </c>
      <c r="OR174" s="0" t="n">
        <v>0</v>
      </c>
      <c r="OS174" s="0" t="n">
        <v>0</v>
      </c>
      <c r="OT174" s="0" t="n">
        <v>132</v>
      </c>
      <c r="OU174" s="0" t="n">
        <v>0</v>
      </c>
      <c r="OV174" s="0" t="n">
        <v>0</v>
      </c>
      <c r="OW174" s="0" t="n">
        <v>0</v>
      </c>
      <c r="OX174" s="0" t="n">
        <v>0</v>
      </c>
      <c r="OY174" s="0" t="n">
        <v>0</v>
      </c>
      <c r="OZ174" s="0" t="n">
        <v>0</v>
      </c>
      <c r="PA174" s="0" t="n">
        <v>0</v>
      </c>
      <c r="PB174" s="0" t="n">
        <v>241</v>
      </c>
      <c r="PC174" s="0" t="n">
        <v>0</v>
      </c>
      <c r="PD174" s="0" t="n">
        <v>0</v>
      </c>
      <c r="PE174" s="0" t="n">
        <v>0</v>
      </c>
      <c r="PF174" s="0" t="n">
        <v>0</v>
      </c>
      <c r="PG174" s="0" t="n">
        <v>0</v>
      </c>
      <c r="PH174" s="0" t="n">
        <v>0</v>
      </c>
      <c r="PI174" s="0" t="n">
        <v>0</v>
      </c>
      <c r="PJ174" s="0" t="n">
        <v>26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0</v>
      </c>
      <c r="PP174" s="0" t="n">
        <v>0</v>
      </c>
      <c r="PQ174" s="0" t="n">
        <v>0</v>
      </c>
      <c r="PR174" s="0" t="n">
        <v>0</v>
      </c>
      <c r="PS174" s="0" t="n">
        <v>0</v>
      </c>
      <c r="PT174" s="0" t="n">
        <v>0</v>
      </c>
      <c r="PU174" s="0" t="n">
        <v>0</v>
      </c>
      <c r="PV174" s="0" t="n">
        <v>7</v>
      </c>
      <c r="PW174" s="0" t="n">
        <v>0</v>
      </c>
      <c r="PX174" s="0" t="n">
        <v>1287</v>
      </c>
      <c r="PY174" s="0" t="n">
        <v>0</v>
      </c>
      <c r="PZ174" s="0" t="n">
        <v>0</v>
      </c>
      <c r="QA174" s="0" t="n">
        <v>0</v>
      </c>
      <c r="QB174" s="0" t="n">
        <v>0</v>
      </c>
      <c r="QC174" s="0" t="n">
        <v>0</v>
      </c>
      <c r="QD174" s="0" t="n">
        <v>0</v>
      </c>
      <c r="QE174" s="0" t="n">
        <v>0</v>
      </c>
      <c r="QF174" s="0" t="n">
        <v>0</v>
      </c>
      <c r="QG174" s="0" t="n">
        <v>0</v>
      </c>
      <c r="QH174" s="0" t="n">
        <v>0</v>
      </c>
      <c r="QI174" s="0" t="n">
        <v>0</v>
      </c>
      <c r="QJ174" s="0" t="n">
        <v>0</v>
      </c>
      <c r="QK174" s="0" t="n">
        <v>0</v>
      </c>
      <c r="QL174" s="0" t="n">
        <v>0</v>
      </c>
      <c r="QM174" s="0" t="n">
        <v>7557</v>
      </c>
      <c r="QN174" s="0" t="n">
        <v>6</v>
      </c>
      <c r="QO174" s="0" t="n">
        <v>0</v>
      </c>
      <c r="QP174" s="0" t="n">
        <v>0</v>
      </c>
      <c r="QQ174" s="0" t="n">
        <v>187</v>
      </c>
      <c r="QR174" s="0" t="n">
        <v>0</v>
      </c>
      <c r="QS174" s="0" t="n">
        <v>122</v>
      </c>
      <c r="QT174" s="0" t="n">
        <v>0</v>
      </c>
      <c r="QU174" s="0" t="n">
        <v>14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0</v>
      </c>
      <c r="RB174" s="0" t="n">
        <v>0</v>
      </c>
      <c r="RC174" s="0" t="n">
        <v>8</v>
      </c>
      <c r="RD174" s="0" t="n">
        <v>0</v>
      </c>
      <c r="RE174" s="0" t="n">
        <v>0</v>
      </c>
      <c r="RF174" s="0" t="n">
        <v>0</v>
      </c>
      <c r="RG174" s="0" t="n">
        <v>3511</v>
      </c>
      <c r="RH174" s="0" t="n">
        <v>0</v>
      </c>
      <c r="RI174" s="0" t="n">
        <v>0</v>
      </c>
      <c r="RJ174" s="0" t="n">
        <v>0</v>
      </c>
      <c r="RK174" s="0" t="n">
        <v>0</v>
      </c>
      <c r="RL174" s="0" t="n">
        <v>750</v>
      </c>
      <c r="RM174" s="0" t="n">
        <v>0</v>
      </c>
      <c r="RN174" s="0" t="n">
        <v>8</v>
      </c>
      <c r="RO174" s="0" t="n">
        <v>0</v>
      </c>
      <c r="RP174" s="0" t="n">
        <v>16</v>
      </c>
      <c r="RQ174" s="0" t="n">
        <v>0</v>
      </c>
      <c r="RR174" s="0" t="n">
        <v>0</v>
      </c>
      <c r="RS174" s="0" t="n">
        <v>0</v>
      </c>
      <c r="RT174" s="0" t="n">
        <v>6</v>
      </c>
      <c r="RU174" s="0" t="n">
        <v>0</v>
      </c>
      <c r="RV174" s="0" t="n">
        <v>631</v>
      </c>
      <c r="RW174" s="0" t="n">
        <v>0</v>
      </c>
      <c r="RX174" s="0" t="n">
        <v>0</v>
      </c>
      <c r="RY174" s="0" t="n">
        <v>175</v>
      </c>
      <c r="RZ174" s="0" t="n">
        <v>5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15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0</v>
      </c>
      <c r="SK174" s="0" t="n">
        <v>162</v>
      </c>
      <c r="SL174" s="0" t="n">
        <v>0</v>
      </c>
      <c r="SM174" s="0" t="n">
        <v>0</v>
      </c>
      <c r="SN174" s="0" t="n">
        <v>0</v>
      </c>
      <c r="SO174" s="0" t="n">
        <v>0</v>
      </c>
      <c r="SP174" s="0" t="n">
        <v>0</v>
      </c>
      <c r="SQ174" s="0" t="n">
        <v>0</v>
      </c>
      <c r="SR174" s="0" t="n">
        <v>6</v>
      </c>
      <c r="SS174" s="0" t="n">
        <v>33</v>
      </c>
      <c r="ST174" s="0" t="n">
        <v>0</v>
      </c>
      <c r="SU174" s="0" t="n">
        <v>0</v>
      </c>
      <c r="SV174" s="0" t="n">
        <v>0</v>
      </c>
      <c r="SW174" s="0" t="n">
        <v>0</v>
      </c>
      <c r="SX174" s="0" t="n">
        <v>0</v>
      </c>
      <c r="SY174" s="0" t="n">
        <v>0</v>
      </c>
      <c r="SZ174" s="0" t="n">
        <v>8</v>
      </c>
      <c r="TA174" s="0" t="n">
        <v>310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580</v>
      </c>
      <c r="TJ174" s="0" t="n">
        <v>0</v>
      </c>
      <c r="TK174" s="0" t="n">
        <v>0</v>
      </c>
      <c r="TL174" s="0" t="n">
        <v>163</v>
      </c>
      <c r="TM174" s="0" t="n">
        <v>0</v>
      </c>
      <c r="TN174" s="0" t="n">
        <v>8</v>
      </c>
      <c r="TO174" s="0" t="n">
        <v>0</v>
      </c>
      <c r="TP174" s="0" t="n">
        <v>25</v>
      </c>
      <c r="TQ174" s="0" t="n">
        <v>0</v>
      </c>
      <c r="TR174" s="0" t="n">
        <v>80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</v>
      </c>
      <c r="TX174" s="0" t="n">
        <v>0</v>
      </c>
      <c r="TY174" s="0" t="n">
        <v>368</v>
      </c>
      <c r="TZ174" s="0" t="n">
        <v>296</v>
      </c>
      <c r="UA174" s="0" t="n">
        <v>7</v>
      </c>
      <c r="UB174" s="0" t="n">
        <v>10</v>
      </c>
      <c r="UC174" s="0" t="n">
        <v>0</v>
      </c>
      <c r="UD174" s="0" t="n">
        <v>0</v>
      </c>
      <c r="UE174" s="0" t="n">
        <v>0</v>
      </c>
      <c r="UF174" s="0" t="n">
        <v>0</v>
      </c>
      <c r="UG174" s="0" t="n">
        <v>0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0</v>
      </c>
      <c r="UN174" s="0" t="n">
        <v>20</v>
      </c>
      <c r="UO174" s="0" t="n">
        <v>0</v>
      </c>
      <c r="UP174" s="0" t="n">
        <v>0</v>
      </c>
      <c r="UQ174" s="0" t="n">
        <v>0</v>
      </c>
      <c r="UR174" s="0" t="n">
        <v>0</v>
      </c>
      <c r="US174" s="0" t="n">
        <v>0</v>
      </c>
      <c r="UT174" s="0" t="n">
        <v>0</v>
      </c>
      <c r="UU174" s="0" t="n">
        <v>0</v>
      </c>
      <c r="UV174" s="0" t="n">
        <v>0</v>
      </c>
      <c r="UW174" s="0" t="n">
        <v>0</v>
      </c>
      <c r="UX174" s="0" t="n">
        <v>0</v>
      </c>
      <c r="UY174" s="0" t="n">
        <v>0</v>
      </c>
      <c r="UZ174" s="0" t="n">
        <v>12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</v>
      </c>
      <c r="VF174" s="0" t="n">
        <v>117</v>
      </c>
      <c r="VG174" s="0" t="n">
        <v>0</v>
      </c>
      <c r="VH174" s="0" t="n">
        <v>0</v>
      </c>
      <c r="VI174" s="0" t="n">
        <v>0</v>
      </c>
      <c r="VJ174" s="0" t="n">
        <v>0</v>
      </c>
      <c r="VK174" s="0" t="n">
        <v>0</v>
      </c>
      <c r="VL174" s="0" t="n">
        <v>60</v>
      </c>
      <c r="VM174" s="0" t="n">
        <v>0</v>
      </c>
      <c r="VN174" s="0" t="n">
        <v>0</v>
      </c>
      <c r="VO174" s="0" t="n">
        <v>0</v>
      </c>
      <c r="VP174" s="0" t="n">
        <v>0</v>
      </c>
      <c r="VQ174" s="0" t="n">
        <v>0</v>
      </c>
      <c r="VR174" s="0" t="n">
        <v>10</v>
      </c>
      <c r="VS174" s="0" t="n">
        <v>0</v>
      </c>
      <c r="VT174" s="0" t="n">
        <v>0</v>
      </c>
      <c r="VU174" s="0" t="n">
        <v>0</v>
      </c>
      <c r="VV174" s="0" t="n">
        <v>0</v>
      </c>
      <c r="VW174" s="0" t="n">
        <v>0</v>
      </c>
      <c r="VX174" s="0" t="n">
        <v>0</v>
      </c>
      <c r="VY174" s="0" t="n">
        <v>0</v>
      </c>
      <c r="VZ174" s="0" t="n">
        <v>0</v>
      </c>
      <c r="WA174" s="0" t="n">
        <v>0</v>
      </c>
      <c r="WB174" s="0" t="n">
        <v>0</v>
      </c>
      <c r="WC174" s="0" t="n">
        <v>0</v>
      </c>
      <c r="WD174" s="0" t="n">
        <v>0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6</v>
      </c>
      <c r="WL174" s="0" t="n">
        <v>0</v>
      </c>
      <c r="WM174" s="0" t="n">
        <v>0</v>
      </c>
      <c r="WN174" s="0" t="n">
        <v>0</v>
      </c>
      <c r="WO174" s="0" t="n">
        <v>0</v>
      </c>
      <c r="WP174" s="0" t="n">
        <v>2</v>
      </c>
      <c r="WQ174" s="0" t="n">
        <v>0</v>
      </c>
      <c r="WR174" s="0" t="n">
        <v>0</v>
      </c>
      <c r="WS174" s="0" t="n">
        <v>0</v>
      </c>
      <c r="WT174" s="0" t="n">
        <v>0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0</v>
      </c>
      <c r="WZ174" s="0" t="n">
        <v>0</v>
      </c>
      <c r="XA174" s="0" t="n">
        <v>0</v>
      </c>
      <c r="XB174" s="0" t="n">
        <v>0</v>
      </c>
      <c r="XC174" s="0" t="n">
        <v>0</v>
      </c>
      <c r="XD174" s="0" t="n">
        <v>0</v>
      </c>
      <c r="XE174" s="0" t="n">
        <v>0</v>
      </c>
      <c r="XF174" s="0" t="n">
        <v>0</v>
      </c>
      <c r="XG174" s="0" t="n">
        <v>0</v>
      </c>
      <c r="XH174" s="0" t="n">
        <v>0</v>
      </c>
      <c r="XI174" s="0" t="n">
        <v>0</v>
      </c>
      <c r="XJ174" s="0" t="n">
        <v>0</v>
      </c>
      <c r="XK174" s="0" t="n">
        <v>0</v>
      </c>
      <c r="XL174" s="0" t="n">
        <v>0</v>
      </c>
      <c r="XM174" s="0" t="n">
        <v>0</v>
      </c>
      <c r="XN174" s="0" t="n">
        <v>27</v>
      </c>
      <c r="XO174" s="0" t="n">
        <v>1882</v>
      </c>
      <c r="XP174" s="0" t="n">
        <v>0</v>
      </c>
      <c r="XQ174" s="0" t="n">
        <v>0</v>
      </c>
      <c r="XR174" s="0" t="n">
        <v>0</v>
      </c>
      <c r="XS174" s="0" t="n">
        <v>0</v>
      </c>
      <c r="XT174" s="0" t="n">
        <v>1757</v>
      </c>
      <c r="XU174" s="0" t="n">
        <v>0</v>
      </c>
      <c r="XV174" s="0" t="n">
        <v>957</v>
      </c>
      <c r="XW174" s="0" t="n">
        <v>425</v>
      </c>
      <c r="XX174" s="0" t="n">
        <v>0</v>
      </c>
      <c r="XY174" s="0" t="n">
        <v>94</v>
      </c>
      <c r="XZ174" s="0" t="n">
        <v>65</v>
      </c>
      <c r="YA174" s="0" t="n">
        <v>0</v>
      </c>
      <c r="YB174" s="0" t="n">
        <v>62</v>
      </c>
      <c r="YC174" s="0" t="n">
        <v>0</v>
      </c>
      <c r="YD174" s="0" t="n">
        <v>0</v>
      </c>
      <c r="YE174" s="0" t="n">
        <v>0</v>
      </c>
      <c r="YF174" s="0" t="n">
        <v>0</v>
      </c>
      <c r="YG174" s="0" t="n">
        <v>0</v>
      </c>
      <c r="YH174" s="0" t="n">
        <v>316</v>
      </c>
      <c r="YI174" s="0" t="n">
        <v>0</v>
      </c>
      <c r="YJ174" s="0" t="n">
        <v>0</v>
      </c>
      <c r="YK174" s="0" t="n">
        <v>174</v>
      </c>
      <c r="YL174" s="0" t="n">
        <v>1482</v>
      </c>
      <c r="YM174" s="0" t="n">
        <v>0</v>
      </c>
      <c r="YN174" s="0" t="n">
        <v>0</v>
      </c>
      <c r="YO174" s="0" t="n">
        <v>0</v>
      </c>
      <c r="YP174" s="0" t="n">
        <v>0</v>
      </c>
      <c r="YQ174" s="0" t="n">
        <v>0</v>
      </c>
      <c r="YR174" s="0" t="n">
        <v>0</v>
      </c>
      <c r="YS174" s="0" t="n">
        <v>0</v>
      </c>
      <c r="YT174" s="0" t="n">
        <v>0</v>
      </c>
      <c r="YU174" s="0" t="n">
        <v>18</v>
      </c>
      <c r="YV174" s="0" t="n">
        <v>0</v>
      </c>
      <c r="YW174" s="0" t="n">
        <v>0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0</v>
      </c>
      <c r="ZI174" s="0" t="n">
        <v>0</v>
      </c>
      <c r="ZJ174" s="0" t="n">
        <v>0</v>
      </c>
      <c r="ZK174" s="0" t="n">
        <v>0</v>
      </c>
      <c r="ZL174" s="0" t="n">
        <v>0</v>
      </c>
      <c r="ZM174" s="0" t="n">
        <v>0</v>
      </c>
      <c r="ZN174" s="0" t="n">
        <v>0</v>
      </c>
      <c r="ZO174" s="0" t="n">
        <v>0</v>
      </c>
      <c r="ZP174" s="0" t="n">
        <v>251</v>
      </c>
      <c r="ZQ174" s="0" t="n">
        <v>13585</v>
      </c>
      <c r="ZR174" s="0" t="n">
        <v>0</v>
      </c>
      <c r="ZS174" s="0" t="n">
        <v>0</v>
      </c>
      <c r="ZT174" s="0" t="n">
        <v>310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0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2108</v>
      </c>
      <c r="AAF174" s="0" t="n">
        <v>17</v>
      </c>
      <c r="AAG174" s="0" t="n">
        <v>0</v>
      </c>
      <c r="AAH174" s="0" t="n">
        <v>0</v>
      </c>
      <c r="AAI174" s="0" t="n">
        <v>0</v>
      </c>
      <c r="AAJ174" s="0" t="n">
        <v>80</v>
      </c>
      <c r="AAK174" s="0" t="n">
        <v>0</v>
      </c>
      <c r="AAL174" s="0" t="n">
        <v>0</v>
      </c>
      <c r="AAM174" s="0" t="n">
        <v>0</v>
      </c>
      <c r="AAN174" s="0" t="n">
        <v>31</v>
      </c>
      <c r="AAO174" s="0" t="n">
        <v>0</v>
      </c>
      <c r="AAP174" s="0" t="n">
        <v>0</v>
      </c>
    </row>
    <row r="175" customFormat="false" ht="15" hidden="false" customHeight="true" outlineLevel="0" collapsed="false">
      <c r="A175" s="1" t="n">
        <v>31454</v>
      </c>
      <c r="C175" s="20"/>
      <c r="D175" s="20"/>
      <c r="E175" s="20"/>
      <c r="F175" s="20"/>
      <c r="G175" s="20"/>
      <c r="H175" s="2" t="n">
        <v>2</v>
      </c>
      <c r="I175" s="2" t="n">
        <v>46</v>
      </c>
      <c r="J175" s="21"/>
      <c r="K175" s="21"/>
      <c r="L175" s="2" t="n">
        <v>1</v>
      </c>
      <c r="M175" s="2" t="n">
        <v>1</v>
      </c>
      <c r="N175" s="2" t="n">
        <v>1</v>
      </c>
      <c r="O175" s="2" t="n">
        <v>0</v>
      </c>
      <c r="P175" s="2" t="n">
        <v>1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1</v>
      </c>
      <c r="V175" s="2" t="n">
        <v>0</v>
      </c>
      <c r="W175" s="2" t="n">
        <v>1</v>
      </c>
      <c r="X175" s="2" t="n">
        <f aca="false">SUM(L175:W175)</f>
        <v>6</v>
      </c>
      <c r="Y175" s="2" t="n">
        <v>120</v>
      </c>
      <c r="Z175" s="2" t="n">
        <v>80</v>
      </c>
      <c r="AA175" s="2" t="n">
        <f aca="false">Y175-Z175</f>
        <v>40</v>
      </c>
      <c r="AB175" s="3" t="n">
        <f aca="false">Z175+((Y175-Z175)/3)</f>
        <v>93.3333333333333</v>
      </c>
      <c r="AC175" s="4" t="n">
        <v>68.7</v>
      </c>
      <c r="AD175" s="4" t="n">
        <v>143</v>
      </c>
      <c r="AE175" s="3" t="n">
        <v>33.5957748545161</v>
      </c>
      <c r="AF175" s="3" t="n">
        <v>2</v>
      </c>
      <c r="AG175" s="4" t="n">
        <v>81.5</v>
      </c>
      <c r="AH175" s="4" t="n">
        <v>105.5</v>
      </c>
      <c r="AK175" s="3" t="n">
        <v>87</v>
      </c>
      <c r="AL175" s="4" t="n">
        <v>50.8</v>
      </c>
      <c r="AS175" s="2" t="n">
        <v>93</v>
      </c>
      <c r="AT175" s="2" t="n">
        <v>129</v>
      </c>
      <c r="AU175" s="2" t="n">
        <v>96</v>
      </c>
      <c r="AV175" s="2" t="n">
        <v>85</v>
      </c>
      <c r="AW175" s="2" t="n">
        <v>95</v>
      </c>
      <c r="AX175" s="2" t="n">
        <v>1</v>
      </c>
      <c r="AY175" s="2" t="n">
        <f aca="false">((AS175*15)+(AT175*30)+(AU175*30)+(AV175*30)+(AW175*15))-(AS175*120)</f>
        <v>960</v>
      </c>
      <c r="AZ175" s="2" t="n">
        <f aca="false">((AS175*15)+(AT175*30)+(AU175*30)+(AV175*30)+(AW175*15))</f>
        <v>12120</v>
      </c>
      <c r="BB175" s="5" t="n">
        <f aca="false">10000/SQRT((AS175*BH175)*(AVERAGE(AS175:AW175)*AVERAGE(BH175:BL175)))</f>
        <v>4.7267800482725</v>
      </c>
      <c r="BC175" s="3" t="n">
        <f aca="false">(AS175*BH175)/405</f>
        <v>3.46740740740741</v>
      </c>
      <c r="BD175" s="3" t="n">
        <v>1</v>
      </c>
      <c r="BE175" s="3" t="n">
        <f aca="false">1/(LOG(BH175)+LOG(AS175))</f>
        <v>0.317716518427905</v>
      </c>
      <c r="BF175" s="3" t="n">
        <f aca="false">(BI175-BH175)/(AT175-AS175)</f>
        <v>0.469444444444444</v>
      </c>
      <c r="BG175" s="3" t="n">
        <f aca="false">(20*BH175)/((AS175/18)-3.5)</f>
        <v>181.2</v>
      </c>
      <c r="BH175" s="2" t="n">
        <v>15.1</v>
      </c>
      <c r="BI175" s="2" t="n">
        <v>32</v>
      </c>
      <c r="BJ175" s="2" t="n">
        <v>46.3</v>
      </c>
      <c r="BK175" s="2" t="n">
        <v>25.1</v>
      </c>
      <c r="BL175" s="2" t="n">
        <v>41.5</v>
      </c>
      <c r="BM175" s="3" t="n">
        <f aca="false">((BH175*15)+(BI175*30)+(BJ175*30)+(BK175*30)+(BL175*15))-(BH175*120)</f>
        <v>2139</v>
      </c>
      <c r="BN175" s="3" t="n">
        <f aca="false">((BH175*15)+(BI175*30)+(BJ175*30)+(BK175*30)+(BL175*15))</f>
        <v>3951</v>
      </c>
      <c r="BO175" s="3" t="n">
        <f aca="false">(1/BH175)</f>
        <v>0.0662251655629139</v>
      </c>
      <c r="BP175" s="3" t="n">
        <f aca="false">(BN175/AZ175)</f>
        <v>0.325990099009901</v>
      </c>
      <c r="BQ175" s="3" t="n">
        <f aca="false">(BB175*BP175)</f>
        <v>1.54088349593438</v>
      </c>
      <c r="BR175" s="5" t="n">
        <f aca="false">(BF175*BO175)</f>
        <v>0.0310890360559235</v>
      </c>
      <c r="BV175" s="2" t="n">
        <v>2.49</v>
      </c>
      <c r="CA175" s="2" t="n">
        <v>203</v>
      </c>
      <c r="CB175" s="2" t="n">
        <v>1</v>
      </c>
      <c r="CH175" s="2" t="n">
        <v>218</v>
      </c>
      <c r="CI175" s="2" t="n">
        <v>1</v>
      </c>
      <c r="CJ175" s="2" t="n">
        <v>5</v>
      </c>
      <c r="CW175" s="3"/>
      <c r="CY175" s="22"/>
      <c r="EU175" s="3"/>
      <c r="EW175" s="22"/>
      <c r="HO175" s="2" t="n">
        <v>4</v>
      </c>
      <c r="HP175" s="2" t="n">
        <v>4</v>
      </c>
      <c r="HQ175" s="2" t="n">
        <v>0</v>
      </c>
      <c r="HR175" s="2" t="n">
        <v>0</v>
      </c>
      <c r="HS175" s="2" t="n">
        <v>19.4217319488525</v>
      </c>
      <c r="HT175" s="2" t="n">
        <v>67.2780303955078</v>
      </c>
      <c r="HU175" s="2" t="n">
        <v>0.07</v>
      </c>
      <c r="HV175" s="2" t="n">
        <v>1</v>
      </c>
      <c r="HW175" s="2" t="n">
        <v>4</v>
      </c>
      <c r="HX175" s="2" t="n">
        <v>1</v>
      </c>
      <c r="HY175" s="2" t="n">
        <v>786</v>
      </c>
      <c r="HZ175" s="2" t="n">
        <v>25.3999996185303</v>
      </c>
      <c r="IA175" s="2" t="n">
        <v>11.0799999237061</v>
      </c>
      <c r="IB175" s="2" t="n">
        <v>17.1900005340576</v>
      </c>
      <c r="IC175" s="2" t="n">
        <v>6.11999988555908</v>
      </c>
      <c r="ID175" s="2" t="n">
        <v>121.290000915527</v>
      </c>
      <c r="IE175" s="2" t="n">
        <v>10.5900001525879</v>
      </c>
      <c r="IF175" s="2" t="n">
        <v>14.9499998092651</v>
      </c>
      <c r="IG175" s="2" t="n">
        <v>2.07999992370605</v>
      </c>
      <c r="IH175" s="2" t="n">
        <v>22.0900001525879</v>
      </c>
      <c r="II175" s="2" t="n">
        <v>0.550000011920929</v>
      </c>
      <c r="IJ175" s="2" t="n">
        <v>7.82000017166138</v>
      </c>
      <c r="IK175" s="2" t="n">
        <v>2.66000008583069</v>
      </c>
      <c r="IL175" s="2" t="n">
        <v>11.0500001907349</v>
      </c>
      <c r="IM175" s="2" t="n">
        <v>9.22000026702881</v>
      </c>
      <c r="IN175" s="2" t="n">
        <v>6.21999979019165</v>
      </c>
      <c r="IO175" s="2" t="n">
        <v>1.63999998569489</v>
      </c>
      <c r="IP175" s="2" t="n">
        <v>4.96000003814697</v>
      </c>
      <c r="IQ175" s="2" t="n">
        <v>1.62000000476837</v>
      </c>
      <c r="IR175" s="2" t="n">
        <v>1.16999995708466</v>
      </c>
      <c r="IS175" s="2" t="n">
        <v>0.310000002384186</v>
      </c>
      <c r="IT175" s="2" t="n">
        <v>395.619995117187</v>
      </c>
      <c r="IU175" s="2" t="n">
        <v>4.86999988555908</v>
      </c>
      <c r="IV175" s="2" t="n">
        <v>0.509999990463257</v>
      </c>
      <c r="IW175" s="2" t="n">
        <v>148.110000610352</v>
      </c>
      <c r="IX175" s="2" t="n">
        <v>437.640014648438</v>
      </c>
      <c r="IY175" s="2" t="n">
        <v>1409.76000976563</v>
      </c>
      <c r="IZ175" s="2" t="n">
        <v>519.119995117188</v>
      </c>
      <c r="JA175" s="2" t="n">
        <v>2.75</v>
      </c>
      <c r="JB175" s="2" t="n">
        <v>0.550000011920929</v>
      </c>
      <c r="JC175" s="2" t="n">
        <v>2.3199999332428</v>
      </c>
      <c r="JD175" s="2" t="n">
        <v>18.8799991607666</v>
      </c>
      <c r="JE175" s="2" t="n">
        <v>138.679992675781</v>
      </c>
      <c r="JF175" s="2" t="n">
        <v>0.610000014305115</v>
      </c>
      <c r="JG175" s="2" t="n">
        <v>0.660000026226044</v>
      </c>
      <c r="JH175" s="2" t="n">
        <v>6.92000007629395</v>
      </c>
      <c r="JI175" s="2" t="n">
        <v>2.26999998092651</v>
      </c>
      <c r="JJ175" s="2" t="n">
        <v>0.509999990463257</v>
      </c>
      <c r="JK175" s="2" t="n">
        <v>0.0799999982118607</v>
      </c>
      <c r="JL175" s="2" t="n">
        <v>117.23999786377</v>
      </c>
      <c r="JM175" s="2" t="n">
        <v>0.980000019073486</v>
      </c>
      <c r="JN175" s="2" t="n">
        <v>30.5</v>
      </c>
      <c r="JO175" s="2" t="n">
        <v>1577.40002441406</v>
      </c>
      <c r="JP175" s="2" t="n">
        <v>4907.490234375</v>
      </c>
      <c r="JQ175" s="2" t="n">
        <v>140.710006713867</v>
      </c>
      <c r="JR175" s="2" t="n">
        <v>1225.51000976563</v>
      </c>
      <c r="JS175" s="2" t="n">
        <v>601.210021972656</v>
      </c>
      <c r="JT175" s="2" t="n">
        <v>2945.81005859375</v>
      </c>
      <c r="JU175" s="2" t="n">
        <v>854</v>
      </c>
      <c r="JV175" s="2" t="n">
        <v>73.8600006103516</v>
      </c>
      <c r="JW175" s="2" t="n">
        <v>2.25</v>
      </c>
      <c r="JX175" s="2" t="n">
        <v>2.02999997138977</v>
      </c>
      <c r="JY175" s="2" t="n">
        <v>2.49000000953674</v>
      </c>
      <c r="JZ175" s="2" t="n">
        <v>0.119999997317791</v>
      </c>
      <c r="KA175" s="2" t="n">
        <v>2.3199999332428</v>
      </c>
      <c r="KB175" s="2" t="n">
        <v>0.300000011920929</v>
      </c>
      <c r="KC175" s="2" t="n">
        <v>5.53000020980835</v>
      </c>
      <c r="KD175" s="2" t="n">
        <v>2.75999999046326</v>
      </c>
      <c r="KE175" s="2" t="n">
        <v>8.81999969482422</v>
      </c>
      <c r="KF175" s="2" t="n">
        <v>8.59000015258789</v>
      </c>
      <c r="KG175" s="2" t="n">
        <v>3.60999989509583</v>
      </c>
      <c r="KH175" s="2" t="n">
        <v>72.9100036621094</v>
      </c>
      <c r="KI175" s="2" t="n">
        <v>0</v>
      </c>
      <c r="KJ175" s="2" t="n">
        <v>68.8399963378906</v>
      </c>
      <c r="KK175" s="2" t="n">
        <v>25.8500003814697</v>
      </c>
      <c r="KL175" s="2" t="n">
        <v>1293198.78</v>
      </c>
      <c r="KM175" s="2" t="n">
        <v>10662.0400390625</v>
      </c>
      <c r="KN175" s="2" t="n">
        <v>15.3500003814697</v>
      </c>
      <c r="KO175" s="2" t="n">
        <v>0.0599999986588955</v>
      </c>
      <c r="KP175" s="2" t="n">
        <v>0.0599999986588955</v>
      </c>
      <c r="KQ175" s="2" t="n">
        <v>0.0500000007450581</v>
      </c>
      <c r="KR175" s="2" t="n">
        <v>0.109999999403954</v>
      </c>
      <c r="KS175" s="2" t="n">
        <v>0.100000001490116</v>
      </c>
      <c r="KT175" s="2" t="n">
        <v>0</v>
      </c>
      <c r="KU175" s="2" t="n">
        <v>0.349999994039536</v>
      </c>
      <c r="KV175" s="2" t="n">
        <v>0.100000001490116</v>
      </c>
      <c r="KW175" s="2" t="n">
        <v>3.58999991416931</v>
      </c>
      <c r="KX175" s="2" t="n">
        <v>1.5900000333786</v>
      </c>
      <c r="KY175" s="2" t="n">
        <v>1.50999999046326</v>
      </c>
      <c r="KZ175" s="2" t="n">
        <v>0.680000007152557</v>
      </c>
      <c r="LA175" s="2" t="n">
        <v>0.600000023841858</v>
      </c>
      <c r="LB175" s="2" t="n">
        <v>0</v>
      </c>
      <c r="LC175" s="2" t="n">
        <v>7.25</v>
      </c>
      <c r="LD175" s="2" t="n">
        <v>2.44000005722046</v>
      </c>
      <c r="LE175" s="2" t="n">
        <v>0.589999973773956</v>
      </c>
      <c r="LF175" s="2" t="n">
        <v>0.0900000035762787</v>
      </c>
      <c r="LG175" s="2" t="n">
        <v>0</v>
      </c>
      <c r="LH175" s="2" t="n">
        <v>3.22000002861023</v>
      </c>
      <c r="LI175" s="2" t="n">
        <v>2.09999990463257</v>
      </c>
      <c r="LJ175" s="2" t="n">
        <v>0.0599999986588955</v>
      </c>
      <c r="LK175" s="2" t="n">
        <v>0.170000001788139</v>
      </c>
      <c r="LL175" s="2" t="n">
        <v>0.280000001192093</v>
      </c>
      <c r="LM175" s="2" t="n">
        <v>0.270000010728836</v>
      </c>
      <c r="LN175" s="2" t="n">
        <v>0</v>
      </c>
      <c r="LO175" s="2" t="n">
        <v>0.0399999991059303</v>
      </c>
      <c r="LP175" s="2" t="n">
        <v>0</v>
      </c>
      <c r="LQ175" s="2" t="n">
        <v>0</v>
      </c>
      <c r="LR175" s="2" t="n">
        <v>0</v>
      </c>
      <c r="LS175" s="2" t="n">
        <v>0.00999999977648258</v>
      </c>
      <c r="LT175" s="2" t="n">
        <v>0.0199999995529652</v>
      </c>
      <c r="LU175" s="2" t="n">
        <v>0.00999999977648258</v>
      </c>
      <c r="LV175" s="2" t="n">
        <v>91.0295028686523</v>
      </c>
      <c r="LW175" s="0" t="n">
        <v>8</v>
      </c>
      <c r="LX175" s="0" t="n">
        <v>1</v>
      </c>
      <c r="LY175" s="0" t="n">
        <v>45</v>
      </c>
      <c r="LZ175" s="0" t="n">
        <v>54</v>
      </c>
      <c r="MA175" s="0" t="n">
        <v>36</v>
      </c>
      <c r="MB175" s="0" t="n">
        <v>1</v>
      </c>
      <c r="MC175" s="0" t="n">
        <v>0</v>
      </c>
      <c r="MD175" s="0" t="n">
        <v>0</v>
      </c>
      <c r="ME175" s="0" t="n">
        <v>0</v>
      </c>
      <c r="MF175" s="0" t="n">
        <v>0</v>
      </c>
      <c r="MG175" s="0" t="n">
        <v>0</v>
      </c>
      <c r="MH175" s="0" t="n">
        <v>0</v>
      </c>
      <c r="MI175" s="0" t="n">
        <v>13</v>
      </c>
      <c r="MJ175" s="0" t="n">
        <v>0</v>
      </c>
      <c r="MK175" s="0" t="n">
        <v>148</v>
      </c>
      <c r="ML175" s="0" t="n">
        <v>0</v>
      </c>
      <c r="MM175" s="0" t="n">
        <v>0</v>
      </c>
      <c r="MN175" s="0" t="n">
        <v>0</v>
      </c>
      <c r="MO175" s="0" t="n">
        <v>0</v>
      </c>
      <c r="MP175" s="0" t="n">
        <v>0</v>
      </c>
      <c r="MQ175" s="0" t="n">
        <v>0</v>
      </c>
      <c r="MR175" s="0" t="n">
        <v>0</v>
      </c>
      <c r="MS175" s="0" t="n">
        <v>8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0</v>
      </c>
      <c r="NA175" s="0" t="n">
        <v>0</v>
      </c>
      <c r="NB175" s="0" t="n">
        <v>0</v>
      </c>
      <c r="NC175" s="0" t="n">
        <v>0</v>
      </c>
      <c r="ND175" s="0" t="n">
        <v>0</v>
      </c>
      <c r="NE175" s="0" t="n">
        <v>0</v>
      </c>
      <c r="NF175" s="0" t="n">
        <v>0</v>
      </c>
      <c r="NG175" s="0" t="n">
        <v>0</v>
      </c>
      <c r="NH175" s="0" t="n">
        <v>1956</v>
      </c>
      <c r="NI175" s="0" t="n">
        <v>13</v>
      </c>
      <c r="NJ175" s="0" t="n">
        <v>0</v>
      </c>
      <c r="NK175" s="0" t="n">
        <v>0</v>
      </c>
      <c r="NL175" s="0" t="n">
        <v>0</v>
      </c>
      <c r="NM175" s="0" t="n">
        <v>0</v>
      </c>
      <c r="NN175" s="0" t="n">
        <v>0</v>
      </c>
      <c r="NO175" s="0" t="n">
        <v>0</v>
      </c>
      <c r="NP175" s="0" t="n">
        <v>0</v>
      </c>
      <c r="NQ175" s="0" t="n">
        <v>0</v>
      </c>
      <c r="NR175" s="0" t="n">
        <v>0</v>
      </c>
      <c r="NS175" s="0" t="n">
        <v>43357</v>
      </c>
      <c r="NT175" s="0" t="n">
        <v>0</v>
      </c>
      <c r="NU175" s="0" t="n">
        <v>0</v>
      </c>
      <c r="NV175" s="0" t="n">
        <v>0</v>
      </c>
      <c r="NW175" s="0" t="n">
        <v>19</v>
      </c>
      <c r="NX175" s="0" t="n">
        <v>0</v>
      </c>
      <c r="NY175" s="0" t="n">
        <v>1421</v>
      </c>
      <c r="NZ175" s="0" t="n">
        <v>0</v>
      </c>
      <c r="OA175" s="0" t="n">
        <v>0</v>
      </c>
      <c r="OB175" s="0" t="n">
        <v>0</v>
      </c>
      <c r="OC175" s="0" t="n">
        <v>0</v>
      </c>
      <c r="OD175" s="0" t="n">
        <v>0</v>
      </c>
      <c r="OE175" s="0" t="n">
        <v>0</v>
      </c>
      <c r="OF175" s="0" t="n">
        <v>0</v>
      </c>
      <c r="OG175" s="0" t="n">
        <v>1988</v>
      </c>
      <c r="OH175" s="0" t="n">
        <v>4</v>
      </c>
      <c r="OI175" s="0" t="n">
        <v>0</v>
      </c>
      <c r="OJ175" s="0" t="n">
        <v>3</v>
      </c>
      <c r="OK175" s="0" t="n">
        <v>0</v>
      </c>
      <c r="OL175" s="0" t="n">
        <v>0</v>
      </c>
      <c r="OM175" s="0" t="n">
        <v>0</v>
      </c>
      <c r="ON175" s="0" t="n">
        <v>0</v>
      </c>
      <c r="OO175" s="0" t="n">
        <v>0</v>
      </c>
      <c r="OP175" s="0" t="n">
        <v>0</v>
      </c>
      <c r="OQ175" s="0" t="n">
        <v>0</v>
      </c>
      <c r="OR175" s="0" t="n">
        <v>0</v>
      </c>
      <c r="OS175" s="0" t="n">
        <v>0</v>
      </c>
      <c r="OT175" s="0" t="n">
        <v>0</v>
      </c>
      <c r="OU175" s="0" t="n">
        <v>0</v>
      </c>
      <c r="OV175" s="0" t="n">
        <v>0</v>
      </c>
      <c r="OW175" s="0" t="n">
        <v>0</v>
      </c>
      <c r="OX175" s="0" t="n">
        <v>3</v>
      </c>
      <c r="OY175" s="0" t="n">
        <v>0</v>
      </c>
      <c r="OZ175" s="0" t="n">
        <v>0</v>
      </c>
      <c r="PA175" s="0" t="n">
        <v>0</v>
      </c>
      <c r="PB175" s="0" t="n">
        <v>0</v>
      </c>
      <c r="PC175" s="0" t="n">
        <v>0</v>
      </c>
      <c r="PD175" s="0" t="n">
        <v>0</v>
      </c>
      <c r="PE175" s="0" t="n">
        <v>0</v>
      </c>
      <c r="PF175" s="0" t="n">
        <v>746</v>
      </c>
      <c r="PG175" s="0" t="n">
        <v>0</v>
      </c>
      <c r="PH175" s="0" t="n">
        <v>0</v>
      </c>
      <c r="PI175" s="0" t="n">
        <v>0</v>
      </c>
      <c r="PJ175" s="0" t="n">
        <v>729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0</v>
      </c>
      <c r="PP175" s="0" t="n">
        <v>0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0</v>
      </c>
      <c r="PV175" s="0" t="n">
        <v>0</v>
      </c>
      <c r="PW175" s="0" t="n">
        <v>0</v>
      </c>
      <c r="PX175" s="0" t="n">
        <v>0</v>
      </c>
      <c r="PY175" s="0" t="n">
        <v>0</v>
      </c>
      <c r="PZ175" s="0" t="n">
        <v>0</v>
      </c>
      <c r="QA175" s="0" t="n">
        <v>0</v>
      </c>
      <c r="QB175" s="0" t="n">
        <v>0</v>
      </c>
      <c r="QC175" s="0" t="n">
        <v>0</v>
      </c>
      <c r="QD175" s="0" t="n">
        <v>0</v>
      </c>
      <c r="QE175" s="0" t="n">
        <v>0</v>
      </c>
      <c r="QF175" s="0" t="n">
        <v>0</v>
      </c>
      <c r="QG175" s="0" t="n">
        <v>0</v>
      </c>
      <c r="QH175" s="0" t="n">
        <v>0</v>
      </c>
      <c r="QI175" s="0" t="n">
        <v>0</v>
      </c>
      <c r="QJ175" s="0" t="n">
        <v>0</v>
      </c>
      <c r="QK175" s="0" t="n">
        <v>0</v>
      </c>
      <c r="QL175" s="0" t="n">
        <v>0</v>
      </c>
      <c r="QM175" s="0" t="n">
        <v>13</v>
      </c>
      <c r="QN175" s="0" t="n">
        <v>0</v>
      </c>
      <c r="QO175" s="0" t="n">
        <v>0</v>
      </c>
      <c r="QP175" s="0" t="n">
        <v>0</v>
      </c>
      <c r="QQ175" s="0" t="n">
        <v>140</v>
      </c>
      <c r="QR175" s="0" t="n">
        <v>0</v>
      </c>
      <c r="QS175" s="0" t="n">
        <v>51</v>
      </c>
      <c r="QT175" s="0" t="n">
        <v>20</v>
      </c>
      <c r="QU175" s="0" t="n">
        <v>0</v>
      </c>
      <c r="QV175" s="0" t="n">
        <v>0</v>
      </c>
      <c r="QW175" s="0" t="n">
        <v>0</v>
      </c>
      <c r="QX175" s="0" t="n">
        <v>0</v>
      </c>
      <c r="QY175" s="0" t="n">
        <v>0</v>
      </c>
      <c r="QZ175" s="0" t="n">
        <v>0</v>
      </c>
      <c r="RA175" s="0" t="n">
        <v>0</v>
      </c>
      <c r="RB175" s="0" t="n">
        <v>0</v>
      </c>
      <c r="RC175" s="0" t="n">
        <v>163</v>
      </c>
      <c r="RD175" s="0" t="n">
        <v>802</v>
      </c>
      <c r="RE175" s="0" t="n">
        <v>0</v>
      </c>
      <c r="RF175" s="0" t="n">
        <v>0</v>
      </c>
      <c r="RG175" s="0" t="n">
        <v>1243</v>
      </c>
      <c r="RH175" s="0" t="n">
        <v>0</v>
      </c>
      <c r="RI175" s="0" t="n">
        <v>0</v>
      </c>
      <c r="RJ175" s="0" t="n">
        <v>12</v>
      </c>
      <c r="RK175" s="0" t="n">
        <v>0</v>
      </c>
      <c r="RL175" s="0" t="n">
        <v>32503</v>
      </c>
      <c r="RM175" s="0" t="n">
        <v>0</v>
      </c>
      <c r="RN175" s="0" t="n">
        <v>457</v>
      </c>
      <c r="RO175" s="0" t="n">
        <v>0</v>
      </c>
      <c r="RP175" s="0" t="n">
        <v>0</v>
      </c>
      <c r="RQ175" s="0" t="n">
        <v>0</v>
      </c>
      <c r="RR175" s="0" t="n">
        <v>0</v>
      </c>
      <c r="RS175" s="0" t="n">
        <v>0</v>
      </c>
      <c r="RT175" s="0" t="n">
        <v>0</v>
      </c>
      <c r="RU175" s="0" t="n">
        <v>0</v>
      </c>
      <c r="RV175" s="0" t="n">
        <v>3028</v>
      </c>
      <c r="RW175" s="0" t="n">
        <v>0</v>
      </c>
      <c r="RX175" s="0" t="n">
        <v>0</v>
      </c>
      <c r="RY175" s="0" t="n">
        <v>290</v>
      </c>
      <c r="RZ175" s="0" t="n">
        <v>437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8</v>
      </c>
      <c r="SF175" s="0" t="n">
        <v>0</v>
      </c>
      <c r="SG175" s="0" t="n">
        <v>0</v>
      </c>
      <c r="SH175" s="0" t="n">
        <v>0</v>
      </c>
      <c r="SI175" s="0" t="n">
        <v>0</v>
      </c>
      <c r="SJ175" s="0" t="n">
        <v>0</v>
      </c>
      <c r="SK175" s="0" t="n">
        <v>0</v>
      </c>
      <c r="SL175" s="0" t="n">
        <v>6</v>
      </c>
      <c r="SM175" s="0" t="n">
        <v>7776</v>
      </c>
      <c r="SN175" s="0" t="n">
        <v>0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0</v>
      </c>
      <c r="ST175" s="0" t="n">
        <v>0</v>
      </c>
      <c r="SU175" s="0" t="n">
        <v>51</v>
      </c>
      <c r="SV175" s="0" t="n">
        <v>0</v>
      </c>
      <c r="SW175" s="0" t="n">
        <v>0</v>
      </c>
      <c r="SX175" s="0" t="n">
        <v>0</v>
      </c>
      <c r="SY175" s="0" t="n">
        <v>0</v>
      </c>
      <c r="SZ175" s="0" t="n">
        <v>44</v>
      </c>
      <c r="TA175" s="0" t="n">
        <v>0</v>
      </c>
      <c r="TB175" s="0" t="n">
        <v>0</v>
      </c>
      <c r="TC175" s="0" t="n">
        <v>0</v>
      </c>
      <c r="TD175" s="0" t="n">
        <v>12</v>
      </c>
      <c r="TE175" s="0" t="n">
        <v>0</v>
      </c>
      <c r="TF175" s="0" t="n">
        <v>0</v>
      </c>
      <c r="TG175" s="0" t="n">
        <v>0</v>
      </c>
      <c r="TH175" s="0" t="n">
        <v>0</v>
      </c>
      <c r="TI175" s="0" t="n">
        <v>3515</v>
      </c>
      <c r="TJ175" s="0" t="n">
        <v>0</v>
      </c>
      <c r="TK175" s="0" t="n">
        <v>0</v>
      </c>
      <c r="TL175" s="0" t="n">
        <v>6963</v>
      </c>
      <c r="TM175" s="0" t="n">
        <v>0</v>
      </c>
      <c r="TN175" s="0" t="n">
        <v>0</v>
      </c>
      <c r="TO175" s="0" t="n">
        <v>0</v>
      </c>
      <c r="TP175" s="0" t="n">
        <v>0</v>
      </c>
      <c r="TQ175" s="0" t="n">
        <v>0</v>
      </c>
      <c r="TR175" s="0" t="n">
        <v>4301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1602</v>
      </c>
      <c r="TX175" s="0" t="n">
        <v>0</v>
      </c>
      <c r="TY175" s="0" t="n">
        <v>0</v>
      </c>
      <c r="TZ175" s="0" t="n">
        <v>0</v>
      </c>
      <c r="UA175" s="0" t="n">
        <v>0</v>
      </c>
      <c r="UB175" s="0" t="n">
        <v>0</v>
      </c>
      <c r="UC175" s="0" t="n">
        <v>0</v>
      </c>
      <c r="UD175" s="0" t="n">
        <v>0</v>
      </c>
      <c r="UE175" s="0" t="n">
        <v>173</v>
      </c>
      <c r="UF175" s="0" t="n">
        <v>0</v>
      </c>
      <c r="UG175" s="0" t="n">
        <v>0</v>
      </c>
      <c r="UH175" s="0" t="n">
        <v>0</v>
      </c>
      <c r="UI175" s="0" t="n">
        <v>0</v>
      </c>
      <c r="UJ175" s="0" t="n">
        <v>0</v>
      </c>
      <c r="UK175" s="0" t="n">
        <v>397</v>
      </c>
      <c r="UL175" s="0" t="n">
        <v>0</v>
      </c>
      <c r="UM175" s="0" t="n">
        <v>113</v>
      </c>
      <c r="UN175" s="0" t="n">
        <v>15</v>
      </c>
      <c r="UO175" s="0" t="n">
        <v>0</v>
      </c>
      <c r="UP175" s="0" t="n">
        <v>0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0</v>
      </c>
      <c r="UV175" s="0" t="n">
        <v>0</v>
      </c>
      <c r="UW175" s="0" t="n">
        <v>0</v>
      </c>
      <c r="UX175" s="0" t="n">
        <v>0</v>
      </c>
      <c r="UY175" s="0" t="n">
        <v>0</v>
      </c>
      <c r="UZ175" s="0" t="n">
        <v>0</v>
      </c>
      <c r="VA175" s="0" t="n">
        <v>0</v>
      </c>
      <c r="VB175" s="0" t="n">
        <v>0</v>
      </c>
      <c r="VC175" s="0" t="n">
        <v>0</v>
      </c>
      <c r="VD175" s="0" t="n">
        <v>0</v>
      </c>
      <c r="VE175" s="0" t="n">
        <v>0</v>
      </c>
      <c r="VF175" s="0" t="n">
        <v>0</v>
      </c>
      <c r="VG175" s="0" t="n">
        <v>0</v>
      </c>
      <c r="VH175" s="0" t="n">
        <v>0</v>
      </c>
      <c r="VI175" s="0" t="n">
        <v>0</v>
      </c>
      <c r="VJ175" s="0" t="n">
        <v>0</v>
      </c>
      <c r="VK175" s="0" t="n">
        <v>6</v>
      </c>
      <c r="VL175" s="0" t="n">
        <v>6</v>
      </c>
      <c r="VM175" s="0" t="n">
        <v>0</v>
      </c>
      <c r="VN175" s="0" t="n">
        <v>0</v>
      </c>
      <c r="VO175" s="0" t="n">
        <v>0</v>
      </c>
      <c r="VP175" s="0" t="n">
        <v>33</v>
      </c>
      <c r="VQ175" s="0" t="n">
        <v>0</v>
      </c>
      <c r="VR175" s="0" t="n">
        <v>168</v>
      </c>
      <c r="VS175" s="0" t="n">
        <v>0</v>
      </c>
      <c r="VT175" s="0" t="n">
        <v>0</v>
      </c>
      <c r="VU175" s="0" t="n">
        <v>0</v>
      </c>
      <c r="VV175" s="0" t="n">
        <v>0</v>
      </c>
      <c r="VW175" s="0" t="n">
        <v>0</v>
      </c>
      <c r="VX175" s="0" t="n">
        <v>0</v>
      </c>
      <c r="VY175" s="0" t="n">
        <v>0</v>
      </c>
      <c r="VZ175" s="0" t="n">
        <v>0</v>
      </c>
      <c r="WA175" s="0" t="n">
        <v>0</v>
      </c>
      <c r="WB175" s="0" t="n">
        <v>0</v>
      </c>
      <c r="WC175" s="0" t="n">
        <v>0</v>
      </c>
      <c r="WD175" s="0" t="n">
        <v>0</v>
      </c>
      <c r="WE175" s="0" t="n">
        <v>0</v>
      </c>
      <c r="WF175" s="0" t="n">
        <v>0</v>
      </c>
      <c r="WG175" s="0" t="n">
        <v>0</v>
      </c>
      <c r="WH175" s="0" t="n">
        <v>0</v>
      </c>
      <c r="WI175" s="0" t="n">
        <v>0</v>
      </c>
      <c r="WJ175" s="0" t="n">
        <v>0</v>
      </c>
      <c r="WK175" s="0" t="n">
        <v>51</v>
      </c>
      <c r="WL175" s="0" t="n">
        <v>0</v>
      </c>
      <c r="WM175" s="0" t="n">
        <v>66</v>
      </c>
      <c r="WN175" s="0" t="n">
        <v>0</v>
      </c>
      <c r="WO175" s="0" t="n">
        <v>0</v>
      </c>
      <c r="WP175" s="0" t="n">
        <v>0</v>
      </c>
      <c r="WQ175" s="0" t="n">
        <v>12</v>
      </c>
      <c r="WR175" s="0" t="n">
        <v>0</v>
      </c>
      <c r="WS175" s="0" t="n">
        <v>0</v>
      </c>
      <c r="WT175" s="0" t="n">
        <v>0</v>
      </c>
      <c r="WU175" s="0" t="n">
        <v>0</v>
      </c>
      <c r="WV175" s="0" t="n">
        <v>0</v>
      </c>
      <c r="WW175" s="0" t="n">
        <v>0</v>
      </c>
      <c r="WX175" s="0" t="n">
        <v>0</v>
      </c>
      <c r="WY175" s="0" t="n">
        <v>0</v>
      </c>
      <c r="WZ175" s="0" t="n">
        <v>0</v>
      </c>
      <c r="XA175" s="0" t="n">
        <v>0</v>
      </c>
      <c r="XB175" s="0" t="n">
        <v>0</v>
      </c>
      <c r="XC175" s="0" t="n">
        <v>0</v>
      </c>
      <c r="XD175" s="0" t="n">
        <v>16</v>
      </c>
      <c r="XE175" s="0" t="n">
        <v>0</v>
      </c>
      <c r="XF175" s="0" t="n">
        <v>0</v>
      </c>
      <c r="XG175" s="0" t="n">
        <v>0</v>
      </c>
      <c r="XH175" s="0" t="n">
        <v>0</v>
      </c>
      <c r="XI175" s="0" t="n">
        <v>0</v>
      </c>
      <c r="XJ175" s="0" t="n">
        <v>0</v>
      </c>
      <c r="XK175" s="0" t="n">
        <v>0</v>
      </c>
      <c r="XL175" s="0" t="n">
        <v>0</v>
      </c>
      <c r="XM175" s="0" t="n">
        <v>0</v>
      </c>
      <c r="XN175" s="0" t="n">
        <v>130</v>
      </c>
      <c r="XO175" s="0" t="n">
        <v>4501</v>
      </c>
      <c r="XP175" s="0" t="n">
        <v>0</v>
      </c>
      <c r="XQ175" s="0" t="n">
        <v>0</v>
      </c>
      <c r="XR175" s="0" t="n">
        <v>0</v>
      </c>
      <c r="XS175" s="0" t="n">
        <v>0</v>
      </c>
      <c r="XT175" s="0" t="n">
        <v>835</v>
      </c>
      <c r="XU175" s="0" t="n">
        <v>0</v>
      </c>
      <c r="XV175" s="0" t="n">
        <v>397</v>
      </c>
      <c r="XW175" s="0" t="n">
        <v>0</v>
      </c>
      <c r="XX175" s="0" t="n">
        <v>0</v>
      </c>
      <c r="XY175" s="0" t="n">
        <v>0</v>
      </c>
      <c r="XZ175" s="0" t="n">
        <v>0</v>
      </c>
      <c r="YA175" s="0" t="n">
        <v>0</v>
      </c>
      <c r="YB175" s="0" t="n">
        <v>0</v>
      </c>
      <c r="YC175" s="0" t="n">
        <v>0</v>
      </c>
      <c r="YD175" s="0" t="n">
        <v>0</v>
      </c>
      <c r="YE175" s="0" t="n">
        <v>0</v>
      </c>
      <c r="YF175" s="0" t="n">
        <v>0</v>
      </c>
      <c r="YG175" s="0" t="n">
        <v>0</v>
      </c>
      <c r="YH175" s="0" t="n">
        <v>8239</v>
      </c>
      <c r="YI175" s="0" t="n">
        <v>0</v>
      </c>
      <c r="YJ175" s="0" t="n">
        <v>0</v>
      </c>
      <c r="YK175" s="0" t="n">
        <v>0</v>
      </c>
      <c r="YL175" s="0" t="n">
        <v>0</v>
      </c>
      <c r="YM175" s="0" t="n">
        <v>0</v>
      </c>
      <c r="YN175" s="0" t="n">
        <v>0</v>
      </c>
      <c r="YO175" s="0" t="n">
        <v>0</v>
      </c>
      <c r="YP175" s="0" t="n">
        <v>0</v>
      </c>
      <c r="YQ175" s="0" t="n">
        <v>0</v>
      </c>
      <c r="YR175" s="0" t="n">
        <v>10</v>
      </c>
      <c r="YS175" s="0" t="n">
        <v>0</v>
      </c>
      <c r="YT175" s="0" t="n">
        <v>0</v>
      </c>
      <c r="YU175" s="0" t="n">
        <v>0</v>
      </c>
      <c r="YV175" s="0" t="n">
        <v>19</v>
      </c>
      <c r="YW175" s="0" t="n">
        <v>0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0</v>
      </c>
      <c r="ZE175" s="0" t="n">
        <v>0</v>
      </c>
      <c r="ZF175" s="0" t="n">
        <v>0</v>
      </c>
      <c r="ZG175" s="0" t="n">
        <v>0</v>
      </c>
      <c r="ZH175" s="0" t="n">
        <v>0</v>
      </c>
      <c r="ZI175" s="0" t="n">
        <v>0</v>
      </c>
      <c r="ZJ175" s="0" t="n">
        <v>0</v>
      </c>
      <c r="ZK175" s="0" t="n">
        <v>0</v>
      </c>
      <c r="ZL175" s="0" t="n">
        <v>0</v>
      </c>
      <c r="ZM175" s="0" t="n">
        <v>0</v>
      </c>
      <c r="ZN175" s="0" t="n">
        <v>3</v>
      </c>
      <c r="ZO175" s="0" t="n">
        <v>0</v>
      </c>
      <c r="ZP175" s="0" t="n">
        <v>239</v>
      </c>
      <c r="ZQ175" s="0" t="n">
        <v>0</v>
      </c>
      <c r="ZR175" s="0" t="n">
        <v>0</v>
      </c>
      <c r="ZS175" s="0" t="n">
        <v>0</v>
      </c>
      <c r="ZT175" s="0" t="n">
        <v>214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0</v>
      </c>
      <c r="ZZ175" s="0" t="n">
        <v>0</v>
      </c>
      <c r="AAA175" s="0" t="n">
        <v>0</v>
      </c>
      <c r="AAB175" s="0" t="n">
        <v>0</v>
      </c>
      <c r="AAC175" s="0" t="n">
        <v>0</v>
      </c>
      <c r="AAD175" s="0" t="n">
        <v>4</v>
      </c>
      <c r="AAE175" s="0" t="n">
        <v>254</v>
      </c>
      <c r="AAF175" s="0" t="n">
        <v>0</v>
      </c>
      <c r="AAG175" s="0" t="n">
        <v>498</v>
      </c>
      <c r="AAH175" s="0" t="n">
        <v>0</v>
      </c>
      <c r="AAI175" s="0" t="n">
        <v>0</v>
      </c>
      <c r="AAJ175" s="0" t="n">
        <v>28309</v>
      </c>
      <c r="AAK175" s="0" t="n">
        <v>22</v>
      </c>
      <c r="AAL175" s="0" t="n">
        <v>0</v>
      </c>
      <c r="AAM175" s="0" t="n">
        <v>0</v>
      </c>
      <c r="AAN175" s="0" t="n">
        <v>0</v>
      </c>
      <c r="AAO175" s="0" t="n">
        <v>45</v>
      </c>
      <c r="AAP175" s="0" t="n">
        <v>0</v>
      </c>
    </row>
    <row r="176" customFormat="false" ht="15" hidden="false" customHeight="true" outlineLevel="0" collapsed="false">
      <c r="A176" s="1" t="n">
        <v>30918</v>
      </c>
      <c r="C176" s="20"/>
      <c r="D176" s="20"/>
      <c r="E176" s="20"/>
      <c r="F176" s="20"/>
      <c r="G176" s="20"/>
      <c r="H176" s="2" t="n">
        <v>2</v>
      </c>
      <c r="I176" s="2" t="n">
        <v>51</v>
      </c>
      <c r="J176" s="21"/>
      <c r="K176" s="21"/>
      <c r="L176" s="2" t="n">
        <v>1</v>
      </c>
      <c r="M176" s="2" t="n">
        <v>1</v>
      </c>
      <c r="N176" s="2" t="n">
        <v>1</v>
      </c>
      <c r="O176" s="2" t="n">
        <v>1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1</v>
      </c>
      <c r="V176" s="2" t="n">
        <v>0</v>
      </c>
      <c r="W176" s="2" t="n">
        <v>1</v>
      </c>
      <c r="X176" s="2" t="n">
        <f aca="false">SUM(L176:W176)</f>
        <v>6</v>
      </c>
      <c r="Y176" s="2" t="n">
        <v>120</v>
      </c>
      <c r="Z176" s="2" t="n">
        <v>80</v>
      </c>
      <c r="AA176" s="2" t="n">
        <f aca="false">Y176-Z176</f>
        <v>40</v>
      </c>
      <c r="AB176" s="3" t="n">
        <f aca="false">Z176+((Y176-Z176)/3)</f>
        <v>93.3333333333333</v>
      </c>
      <c r="AC176" s="4" t="n">
        <v>68.2</v>
      </c>
      <c r="AD176" s="4" t="n">
        <v>154</v>
      </c>
      <c r="AE176" s="3" t="n">
        <v>28.7569573283859</v>
      </c>
      <c r="AF176" s="3" t="n">
        <v>1</v>
      </c>
      <c r="AG176" s="4" t="n">
        <v>89</v>
      </c>
      <c r="AH176" s="4" t="n">
        <v>108</v>
      </c>
      <c r="AI176" s="3" t="n">
        <v>0.577922077922078</v>
      </c>
      <c r="AJ176" s="3" t="n">
        <v>0.824074074074074</v>
      </c>
      <c r="AK176" s="3" t="n">
        <v>96.5</v>
      </c>
      <c r="AL176" s="4" t="n">
        <v>41</v>
      </c>
      <c r="AM176" s="4" t="n">
        <v>28</v>
      </c>
      <c r="AN176" s="4" t="n">
        <v>40.2</v>
      </c>
      <c r="AO176" s="2" t="n">
        <v>9</v>
      </c>
      <c r="AP176" s="4" t="n">
        <v>41.1</v>
      </c>
      <c r="AQ176" s="4" t="n">
        <v>38.1</v>
      </c>
      <c r="AR176" s="4" t="n">
        <v>2.1</v>
      </c>
      <c r="AS176" s="2" t="n">
        <v>91</v>
      </c>
      <c r="AT176" s="2" t="n">
        <v>145</v>
      </c>
      <c r="AU176" s="2" t="n">
        <v>148</v>
      </c>
      <c r="AV176" s="2" t="n">
        <v>125</v>
      </c>
      <c r="AW176" s="2" t="n">
        <v>116</v>
      </c>
      <c r="AX176" s="2" t="n">
        <v>1</v>
      </c>
      <c r="AY176" s="2" t="n">
        <f aca="false">((AS176*15)+(AT176*30)+(AU176*30)+(AV176*30)+(AW176*15))-(AS176*120)</f>
        <v>4725</v>
      </c>
      <c r="AZ176" s="2" t="n">
        <f aca="false">((AS176*15)+(AT176*30)+(AU176*30)+(AV176*30)+(AW176*15))</f>
        <v>15645</v>
      </c>
      <c r="BB176" s="5" t="n">
        <f aca="false">10000/SQRT((AS176*BH176)*(AVERAGE(AS176:AW176)*AVERAGE(BH176:BL176)))</f>
        <v>5.04075569539121</v>
      </c>
      <c r="BC176" s="3" t="n">
        <f aca="false">(AS176*BH176)/405</f>
        <v>1.66046913580247</v>
      </c>
      <c r="BD176" s="3" t="n">
        <v>0</v>
      </c>
      <c r="BE176" s="3" t="n">
        <f aca="false">1/(LOG(BH176)+LOG(AS176))</f>
        <v>0.353646076638867</v>
      </c>
      <c r="BF176" s="3" t="n">
        <f aca="false">(BI176-BH176)/(AT176-AS176)</f>
        <v>1.32981481481481</v>
      </c>
      <c r="BG176" s="3" t="n">
        <f aca="false">(20*BH176)/((AS176/18)-3.5)</f>
        <v>95.0142857142857</v>
      </c>
      <c r="BH176" s="4" t="n">
        <v>7.39</v>
      </c>
      <c r="BI176" s="4" t="n">
        <v>79.2</v>
      </c>
      <c r="BJ176" s="4" t="n">
        <v>59.9</v>
      </c>
      <c r="BK176" s="4" t="n">
        <v>50.8</v>
      </c>
      <c r="BL176" s="4" t="n">
        <v>36.8</v>
      </c>
      <c r="BM176" s="3" t="n">
        <f aca="false">((BH176*15)+(BI176*30)+(BJ176*30)+(BK176*30)+(BL176*15))-(BH176*120)</f>
        <v>5473.05</v>
      </c>
      <c r="BN176" s="3" t="n">
        <f aca="false">((BH176*15)+(BI176*30)+(BJ176*30)+(BK176*30)+(BL176*15))</f>
        <v>6359.85</v>
      </c>
      <c r="BO176" s="3" t="n">
        <f aca="false">(1/BH176)</f>
        <v>0.13531799729364</v>
      </c>
      <c r="BP176" s="3" t="n">
        <f aca="false">(BN176/AZ176)</f>
        <v>0.406510067114094</v>
      </c>
      <c r="BQ176" s="3" t="n">
        <f aca="false">(BB176*BP176)</f>
        <v>2.04911793603923</v>
      </c>
      <c r="BR176" s="5" t="n">
        <f aca="false">(BF176*BO176)</f>
        <v>0.179947877512154</v>
      </c>
      <c r="CA176" s="2" t="n">
        <v>262</v>
      </c>
      <c r="CB176" s="2" t="n">
        <v>1</v>
      </c>
      <c r="CC176" s="2" t="n">
        <v>52</v>
      </c>
      <c r="CD176" s="2" t="n">
        <v>0</v>
      </c>
      <c r="CE176" s="2" t="n">
        <v>159</v>
      </c>
      <c r="CF176" s="2" t="n">
        <v>1</v>
      </c>
      <c r="CG176" s="2" t="n">
        <v>51</v>
      </c>
      <c r="CH176" s="2" t="n">
        <v>256</v>
      </c>
      <c r="CI176" s="2" t="n">
        <v>1</v>
      </c>
      <c r="CJ176" s="2" t="n">
        <v>3</v>
      </c>
      <c r="CK176" s="2" t="n">
        <v>58</v>
      </c>
      <c r="CL176" s="2" t="n">
        <v>16.25</v>
      </c>
      <c r="CM176" s="2" t="n">
        <v>162</v>
      </c>
      <c r="CN176" s="2" t="n">
        <v>70</v>
      </c>
      <c r="CO176" s="2" t="n">
        <v>474</v>
      </c>
      <c r="CP176" s="2" t="n">
        <v>1.75</v>
      </c>
      <c r="CQ176" s="2" t="n">
        <v>0.78</v>
      </c>
      <c r="CR176" s="2" t="n">
        <v>0.9</v>
      </c>
      <c r="CW176" s="3"/>
      <c r="CY176" s="22"/>
      <c r="EU176" s="3"/>
      <c r="EW176" s="22"/>
      <c r="HO176" s="2" t="n">
        <v>22</v>
      </c>
      <c r="HP176" s="2" t="n">
        <v>22</v>
      </c>
      <c r="HQ176" s="2" t="n">
        <v>1</v>
      </c>
      <c r="HR176" s="2" t="n">
        <v>1</v>
      </c>
      <c r="HS176" s="2" t="n">
        <v>17.5903587341309</v>
      </c>
      <c r="HT176" s="2" t="n">
        <v>511.314270019531</v>
      </c>
      <c r="HU176" s="2" t="n">
        <v>0</v>
      </c>
      <c r="HV176" s="2" t="n">
        <v>2</v>
      </c>
      <c r="HW176" s="2" t="n">
        <v>4</v>
      </c>
      <c r="HX176" s="2" t="n">
        <v>1</v>
      </c>
      <c r="HY176" s="2" t="n">
        <v>2480.830078125</v>
      </c>
      <c r="HZ176" s="2" t="n">
        <v>75.2600021362305</v>
      </c>
      <c r="IA176" s="2" t="n">
        <v>36.7200012207031</v>
      </c>
      <c r="IB176" s="2" t="n">
        <v>36.5999984741211</v>
      </c>
      <c r="IC176" s="2" t="n">
        <v>24.4400005340576</v>
      </c>
      <c r="ID176" s="2" t="n">
        <v>423.739990234375</v>
      </c>
      <c r="IE176" s="2" t="n">
        <v>86.1399993896484</v>
      </c>
      <c r="IF176" s="2" t="n">
        <v>34.7000007629395</v>
      </c>
      <c r="IG176" s="2" t="n">
        <v>23.5599994659424</v>
      </c>
      <c r="IH176" s="2" t="n">
        <v>150.229995727539</v>
      </c>
      <c r="II176" s="2" t="n">
        <v>1.16999995708466</v>
      </c>
      <c r="IJ176" s="2" t="n">
        <v>29.8500003814697</v>
      </c>
      <c r="IK176" s="2" t="n">
        <v>7.44000005722046</v>
      </c>
      <c r="IL176" s="2" t="n">
        <v>30.5799999237061</v>
      </c>
      <c r="IM176" s="2" t="n">
        <v>30.3600006103516</v>
      </c>
      <c r="IN176" s="2" t="n">
        <v>14.7600002288818</v>
      </c>
      <c r="IO176" s="2" t="n">
        <v>8.60000038146973</v>
      </c>
      <c r="IP176" s="2" t="n">
        <v>20.8899993896484</v>
      </c>
      <c r="IQ176" s="2" t="n">
        <v>9.72999954223633</v>
      </c>
      <c r="IR176" s="2" t="n">
        <v>3.72000002861023</v>
      </c>
      <c r="IS176" s="2" t="n">
        <v>1.4099999666214</v>
      </c>
      <c r="IT176" s="2" t="n">
        <v>1241.52001953125</v>
      </c>
      <c r="IU176" s="2" t="n">
        <v>16.7600002288818</v>
      </c>
      <c r="IV176" s="2" t="n">
        <v>0.479999989271164</v>
      </c>
      <c r="IW176" s="2" t="n">
        <v>446.019989013672</v>
      </c>
      <c r="IX176" s="2" t="n">
        <v>1934.89001464844</v>
      </c>
      <c r="IY176" s="2" t="n">
        <v>3591.65991210937</v>
      </c>
      <c r="IZ176" s="2" t="n">
        <v>2842.48999023437</v>
      </c>
      <c r="JA176" s="2" t="n">
        <v>10.5799999237061</v>
      </c>
      <c r="JB176" s="2" t="n">
        <v>1.63999998569489</v>
      </c>
      <c r="JC176" s="2" t="n">
        <v>3.91000008583069</v>
      </c>
      <c r="JD176" s="2" t="n">
        <v>57.7700004577637</v>
      </c>
      <c r="JE176" s="2" t="n">
        <v>246.470001220703</v>
      </c>
      <c r="JF176" s="2" t="n">
        <v>2.27999997138977</v>
      </c>
      <c r="JG176" s="2" t="n">
        <v>2.42000007629395</v>
      </c>
      <c r="JH176" s="2" t="n">
        <v>22.6499996185303</v>
      </c>
      <c r="JI176" s="2" t="n">
        <v>5.15999984741211</v>
      </c>
      <c r="JJ176" s="2" t="n">
        <v>2.35999989509583</v>
      </c>
      <c r="JK176" s="2" t="n">
        <v>0.270000010728836</v>
      </c>
      <c r="JL176" s="2" t="n">
        <v>398.420013427734</v>
      </c>
      <c r="JM176" s="2" t="n">
        <v>4.51999998092651</v>
      </c>
      <c r="JN176" s="2" t="n">
        <v>26.7199993133545</v>
      </c>
      <c r="JO176" s="2" t="n">
        <v>4031.080078125</v>
      </c>
      <c r="JP176" s="2" t="n">
        <v>3759.47998046875</v>
      </c>
      <c r="JQ176" s="2" t="n">
        <v>43.9700012207031</v>
      </c>
      <c r="JR176" s="2" t="n">
        <v>1075.36999511719</v>
      </c>
      <c r="JS176" s="2" t="n">
        <v>453.010009765625</v>
      </c>
      <c r="JT176" s="2" t="n">
        <v>5524.8701171875</v>
      </c>
      <c r="JU176" s="2" t="n">
        <v>475.600006103516</v>
      </c>
      <c r="JV176" s="2" t="n">
        <v>338.059997558594</v>
      </c>
      <c r="JW176" s="2" t="n">
        <v>7.84000015258789</v>
      </c>
      <c r="JX176" s="2" t="n">
        <v>7.96999979019165</v>
      </c>
      <c r="JY176" s="2" t="n">
        <v>5.30999994277954</v>
      </c>
      <c r="JZ176" s="2" t="n">
        <v>2.16000008583069</v>
      </c>
      <c r="KA176" s="2" t="n">
        <v>12.6300001144409</v>
      </c>
      <c r="KB176" s="2" t="n">
        <v>3.22000002861023</v>
      </c>
      <c r="KC176" s="2" t="n">
        <v>25.6900005340576</v>
      </c>
      <c r="KD176" s="2" t="n">
        <v>7.69999980926514</v>
      </c>
      <c r="KE176" s="2" t="n">
        <v>21.3700008392334</v>
      </c>
      <c r="KF176" s="2" t="n">
        <v>22.7000007629395</v>
      </c>
      <c r="KG176" s="2" t="n">
        <v>11.1599998474121</v>
      </c>
      <c r="KH176" s="2" t="n">
        <v>186.729995727539</v>
      </c>
      <c r="KI176" s="2" t="n">
        <v>0</v>
      </c>
      <c r="KJ176" s="2" t="n">
        <v>42.0699996948242</v>
      </c>
      <c r="KK176" s="2" t="n">
        <v>34.3499984741211</v>
      </c>
      <c r="KL176" s="2" t="n">
        <v>2464545.38</v>
      </c>
      <c r="KM176" s="2" t="n">
        <v>5816.169921875</v>
      </c>
      <c r="KN176" s="2" t="n">
        <v>39.2000007629395</v>
      </c>
      <c r="KO176" s="2" t="n">
        <v>0.00999999977648258</v>
      </c>
      <c r="KP176" s="2" t="n">
        <v>0.0299999993294477</v>
      </c>
      <c r="KQ176" s="2" t="n">
        <v>0.0199999995529652</v>
      </c>
      <c r="KR176" s="2" t="n">
        <v>0.0700000002980232</v>
      </c>
      <c r="KS176" s="2" t="n">
        <v>0.0500000007450581</v>
      </c>
      <c r="KT176" s="2" t="n">
        <v>0.0500000007450581</v>
      </c>
      <c r="KU176" s="2" t="n">
        <v>0.340000003576279</v>
      </c>
      <c r="KV176" s="2" t="n">
        <v>0.730000019073486</v>
      </c>
      <c r="KW176" s="2" t="n">
        <v>6.59999990463257</v>
      </c>
      <c r="KX176" s="2" t="n">
        <v>8.34000015258789</v>
      </c>
      <c r="KY176" s="2" t="n">
        <v>2.69000005722046</v>
      </c>
      <c r="KZ176" s="2" t="n">
        <v>3.25</v>
      </c>
      <c r="LA176" s="2" t="n">
        <v>0.790000021457672</v>
      </c>
      <c r="LB176" s="2" t="n">
        <v>0.0599999986588955</v>
      </c>
      <c r="LC176" s="2" t="n">
        <v>16.0699996948242</v>
      </c>
      <c r="LD176" s="2" t="n">
        <v>12.2700004577637</v>
      </c>
      <c r="LE176" s="2" t="n">
        <v>1.4099999666214</v>
      </c>
      <c r="LF176" s="2" t="n">
        <v>0.129999995231628</v>
      </c>
      <c r="LG176" s="2" t="n">
        <v>0.0199999995529652</v>
      </c>
      <c r="LH176" s="2" t="n">
        <v>9.22999954223633</v>
      </c>
      <c r="LI176" s="2" t="n">
        <v>8.44999980926514</v>
      </c>
      <c r="LJ176" s="2" t="n">
        <v>0.119999997317791</v>
      </c>
      <c r="LK176" s="2" t="n">
        <v>0.25</v>
      </c>
      <c r="LL176" s="2" t="n">
        <v>0.810000002384186</v>
      </c>
      <c r="LM176" s="2" t="n">
        <v>0.819999992847443</v>
      </c>
      <c r="LN176" s="2" t="n">
        <v>0</v>
      </c>
      <c r="LO176" s="2" t="n">
        <v>0.0599999986588955</v>
      </c>
      <c r="LP176" s="2" t="n">
        <v>0.0199999995529652</v>
      </c>
      <c r="LQ176" s="2" t="n">
        <v>0</v>
      </c>
      <c r="LR176" s="2" t="n">
        <v>0</v>
      </c>
      <c r="LS176" s="2" t="n">
        <v>0</v>
      </c>
      <c r="LT176" s="2" t="n">
        <v>0.00999999977648258</v>
      </c>
      <c r="LU176" s="2" t="n">
        <v>0.00999999977648258</v>
      </c>
      <c r="LV176" s="2" t="n">
        <v>201.965423583984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0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0</v>
      </c>
      <c r="MM176" s="0" t="n">
        <v>8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16</v>
      </c>
      <c r="MT176" s="0" t="n">
        <v>0</v>
      </c>
      <c r="MU176" s="0" t="n">
        <v>5690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0</v>
      </c>
      <c r="NB176" s="0" t="n">
        <v>0</v>
      </c>
      <c r="NC176" s="0" t="n">
        <v>5</v>
      </c>
      <c r="ND176" s="0" t="n">
        <v>0</v>
      </c>
      <c r="NE176" s="0" t="n">
        <v>0</v>
      </c>
      <c r="NF176" s="0" t="n">
        <v>0</v>
      </c>
      <c r="NG176" s="0" t="n">
        <v>0</v>
      </c>
      <c r="NH176" s="0" t="n">
        <v>135</v>
      </c>
      <c r="NI176" s="0" t="n">
        <v>68</v>
      </c>
      <c r="NJ176" s="0" t="n">
        <v>0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0</v>
      </c>
      <c r="NR176" s="0" t="n">
        <v>0</v>
      </c>
      <c r="NS176" s="0" t="n">
        <v>28534</v>
      </c>
      <c r="NT176" s="0" t="n">
        <v>1402</v>
      </c>
      <c r="NU176" s="0" t="n">
        <v>0</v>
      </c>
      <c r="NV176" s="0" t="n">
        <v>0</v>
      </c>
      <c r="NW176" s="0" t="n">
        <v>1186</v>
      </c>
      <c r="NX176" s="0" t="n">
        <v>104</v>
      </c>
      <c r="NY176" s="0" t="n">
        <v>232</v>
      </c>
      <c r="NZ176" s="0" t="n">
        <v>0</v>
      </c>
      <c r="OA176" s="0" t="n">
        <v>0</v>
      </c>
      <c r="OB176" s="0" t="n">
        <v>0</v>
      </c>
      <c r="OC176" s="0" t="n">
        <v>0</v>
      </c>
      <c r="OD176" s="0" t="n">
        <v>0</v>
      </c>
      <c r="OE176" s="0" t="n">
        <v>0</v>
      </c>
      <c r="OF176" s="0" t="n">
        <v>0</v>
      </c>
      <c r="OG176" s="0" t="n">
        <v>817</v>
      </c>
      <c r="OH176" s="0" t="n">
        <v>34</v>
      </c>
      <c r="OI176" s="0" t="n">
        <v>0</v>
      </c>
      <c r="OJ176" s="0" t="n">
        <v>0</v>
      </c>
      <c r="OK176" s="0" t="n">
        <v>0</v>
      </c>
      <c r="OL176" s="0" t="n">
        <v>0</v>
      </c>
      <c r="OM176" s="0" t="n">
        <v>0</v>
      </c>
      <c r="ON176" s="0" t="n">
        <v>0</v>
      </c>
      <c r="OO176" s="0" t="n">
        <v>0</v>
      </c>
      <c r="OP176" s="0" t="n">
        <v>0</v>
      </c>
      <c r="OQ176" s="0" t="n">
        <v>0</v>
      </c>
      <c r="OR176" s="0" t="n">
        <v>0</v>
      </c>
      <c r="OS176" s="0" t="n">
        <v>0</v>
      </c>
      <c r="OT176" s="0" t="n">
        <v>0</v>
      </c>
      <c r="OU176" s="0" t="n">
        <v>0</v>
      </c>
      <c r="OV176" s="0" t="n">
        <v>0</v>
      </c>
      <c r="OW176" s="0" t="n">
        <v>0</v>
      </c>
      <c r="OX176" s="0" t="n">
        <v>0</v>
      </c>
      <c r="OY176" s="0" t="n">
        <v>0</v>
      </c>
      <c r="OZ176" s="0" t="n">
        <v>0</v>
      </c>
      <c r="PA176" s="0" t="n">
        <v>0</v>
      </c>
      <c r="PB176" s="0" t="n">
        <v>976</v>
      </c>
      <c r="PC176" s="0" t="n">
        <v>0</v>
      </c>
      <c r="PD176" s="0" t="n">
        <v>0</v>
      </c>
      <c r="PE176" s="0" t="n">
        <v>0</v>
      </c>
      <c r="PF176" s="0" t="n">
        <v>28</v>
      </c>
      <c r="PG176" s="0" t="n">
        <v>0</v>
      </c>
      <c r="PH176" s="0" t="n">
        <v>0</v>
      </c>
      <c r="PI176" s="0" t="n">
        <v>0</v>
      </c>
      <c r="PJ176" s="0" t="n">
        <v>92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0</v>
      </c>
      <c r="PP176" s="0" t="n">
        <v>0</v>
      </c>
      <c r="PQ176" s="0" t="n">
        <v>674</v>
      </c>
      <c r="PR176" s="0" t="n">
        <v>0</v>
      </c>
      <c r="PS176" s="0" t="n">
        <v>0</v>
      </c>
      <c r="PT176" s="0" t="n">
        <v>0</v>
      </c>
      <c r="PU176" s="0" t="n">
        <v>17</v>
      </c>
      <c r="PV176" s="0" t="n">
        <v>106</v>
      </c>
      <c r="PW176" s="0" t="n">
        <v>509</v>
      </c>
      <c r="PX176" s="0" t="n">
        <v>204</v>
      </c>
      <c r="PY176" s="0" t="n">
        <v>0</v>
      </c>
      <c r="PZ176" s="0" t="n">
        <v>0</v>
      </c>
      <c r="QA176" s="0" t="n">
        <v>0</v>
      </c>
      <c r="QB176" s="0" t="n">
        <v>0</v>
      </c>
      <c r="QC176" s="0" t="n">
        <v>0</v>
      </c>
      <c r="QD176" s="0" t="n">
        <v>0</v>
      </c>
      <c r="QE176" s="0" t="n">
        <v>0</v>
      </c>
      <c r="QF176" s="0" t="n">
        <v>6</v>
      </c>
      <c r="QG176" s="0" t="n">
        <v>0</v>
      </c>
      <c r="QH176" s="0" t="n">
        <v>0</v>
      </c>
      <c r="QI176" s="0" t="n">
        <v>0</v>
      </c>
      <c r="QJ176" s="0" t="n">
        <v>0</v>
      </c>
      <c r="QK176" s="0" t="n">
        <v>0</v>
      </c>
      <c r="QL176" s="0" t="n">
        <v>0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81</v>
      </c>
      <c r="QR176" s="0" t="n">
        <v>0</v>
      </c>
      <c r="QS176" s="0" t="n">
        <v>17</v>
      </c>
      <c r="QT176" s="0" t="n">
        <v>0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7</v>
      </c>
      <c r="RD176" s="0" t="n">
        <v>98</v>
      </c>
      <c r="RE176" s="0" t="n">
        <v>0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0</v>
      </c>
      <c r="RK176" s="0" t="n">
        <v>0</v>
      </c>
      <c r="RL176" s="0" t="n">
        <v>3558</v>
      </c>
      <c r="RM176" s="0" t="n">
        <v>0</v>
      </c>
      <c r="RN176" s="0" t="n">
        <v>0</v>
      </c>
      <c r="RO176" s="0" t="n">
        <v>0</v>
      </c>
      <c r="RP176" s="0" t="n">
        <v>19</v>
      </c>
      <c r="RQ176" s="0" t="n">
        <v>43</v>
      </c>
      <c r="RR176" s="0" t="n">
        <v>0</v>
      </c>
      <c r="RS176" s="0" t="n">
        <v>0</v>
      </c>
      <c r="RT176" s="0" t="n">
        <v>0</v>
      </c>
      <c r="RU176" s="0" t="n">
        <v>0</v>
      </c>
      <c r="RV176" s="0" t="n">
        <v>82</v>
      </c>
      <c r="RW176" s="0" t="n">
        <v>0</v>
      </c>
      <c r="RX176" s="0" t="n">
        <v>0</v>
      </c>
      <c r="RY176" s="0" t="n">
        <v>235</v>
      </c>
      <c r="RZ176" s="0" t="n">
        <v>0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0</v>
      </c>
      <c r="SH176" s="0" t="n">
        <v>0</v>
      </c>
      <c r="SI176" s="0" t="n">
        <v>0</v>
      </c>
      <c r="SJ176" s="0" t="n">
        <v>0</v>
      </c>
      <c r="SK176" s="0" t="n">
        <v>0</v>
      </c>
      <c r="SL176" s="0" t="n">
        <v>0</v>
      </c>
      <c r="SM176" s="0" t="n">
        <v>124</v>
      </c>
      <c r="SN176" s="0" t="n">
        <v>0</v>
      </c>
      <c r="SO176" s="0" t="n">
        <v>0</v>
      </c>
      <c r="SP176" s="0" t="n">
        <v>0</v>
      </c>
      <c r="SQ176" s="0" t="n">
        <v>0</v>
      </c>
      <c r="SR176" s="0" t="n">
        <v>0</v>
      </c>
      <c r="SS176" s="0" t="n">
        <v>9</v>
      </c>
      <c r="ST176" s="0" t="n">
        <v>0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25</v>
      </c>
      <c r="TA176" s="0" t="n">
        <v>0</v>
      </c>
      <c r="TB176" s="0" t="n">
        <v>0</v>
      </c>
      <c r="TC176" s="0" t="n">
        <v>0</v>
      </c>
      <c r="TD176" s="0" t="n">
        <v>0</v>
      </c>
      <c r="TE176" s="0" t="n">
        <v>26</v>
      </c>
      <c r="TF176" s="0" t="n">
        <v>0</v>
      </c>
      <c r="TG176" s="0" t="n">
        <v>0</v>
      </c>
      <c r="TH176" s="0" t="n">
        <v>0</v>
      </c>
      <c r="TI176" s="0" t="n">
        <v>447</v>
      </c>
      <c r="TJ176" s="0" t="n">
        <v>0</v>
      </c>
      <c r="TK176" s="0" t="n">
        <v>0</v>
      </c>
      <c r="TL176" s="0" t="n">
        <v>1282</v>
      </c>
      <c r="TM176" s="0" t="n">
        <v>0</v>
      </c>
      <c r="TN176" s="0" t="n">
        <v>0</v>
      </c>
      <c r="TO176" s="0" t="n">
        <v>0</v>
      </c>
      <c r="TP176" s="0" t="n">
        <v>62</v>
      </c>
      <c r="TQ176" s="0" t="n">
        <v>0</v>
      </c>
      <c r="TR176" s="0" t="n">
        <v>5088</v>
      </c>
      <c r="TS176" s="0" t="n">
        <v>0</v>
      </c>
      <c r="TT176" s="0" t="n">
        <v>53</v>
      </c>
      <c r="TU176" s="0" t="n">
        <v>0</v>
      </c>
      <c r="TV176" s="0" t="n">
        <v>0</v>
      </c>
      <c r="TW176" s="0" t="n">
        <v>102</v>
      </c>
      <c r="TX176" s="0" t="n">
        <v>0</v>
      </c>
      <c r="TY176" s="0" t="n">
        <v>18</v>
      </c>
      <c r="TZ176" s="0" t="n">
        <v>0</v>
      </c>
      <c r="UA176" s="0" t="n">
        <v>0</v>
      </c>
      <c r="UB176" s="0" t="n">
        <v>0</v>
      </c>
      <c r="UC176" s="0" t="n">
        <v>0</v>
      </c>
      <c r="UD176" s="0" t="n">
        <v>0</v>
      </c>
      <c r="UE176" s="0" t="n">
        <v>0</v>
      </c>
      <c r="UF176" s="0" t="n">
        <v>0</v>
      </c>
      <c r="UG176" s="0" t="n">
        <v>0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3521</v>
      </c>
      <c r="UM176" s="0" t="n">
        <v>0</v>
      </c>
      <c r="UN176" s="0" t="n">
        <v>0</v>
      </c>
      <c r="UO176" s="0" t="n">
        <v>0</v>
      </c>
      <c r="UP176" s="0" t="n">
        <v>0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0</v>
      </c>
      <c r="UV176" s="0" t="n">
        <v>0</v>
      </c>
      <c r="UW176" s="0" t="n">
        <v>0</v>
      </c>
      <c r="UX176" s="0" t="n">
        <v>0</v>
      </c>
      <c r="UY176" s="0" t="n">
        <v>0</v>
      </c>
      <c r="UZ176" s="0" t="n">
        <v>0</v>
      </c>
      <c r="VA176" s="0" t="n">
        <v>0</v>
      </c>
      <c r="VB176" s="0" t="n">
        <v>0</v>
      </c>
      <c r="VC176" s="0" t="n">
        <v>0</v>
      </c>
      <c r="VD176" s="0" t="n">
        <v>0</v>
      </c>
      <c r="VE176" s="0" t="n">
        <v>0</v>
      </c>
      <c r="VF176" s="0" t="n">
        <v>487</v>
      </c>
      <c r="VG176" s="0" t="n">
        <v>0</v>
      </c>
      <c r="VH176" s="0" t="n">
        <v>0</v>
      </c>
      <c r="VI176" s="0" t="n">
        <v>0</v>
      </c>
      <c r="VJ176" s="0" t="n">
        <v>0</v>
      </c>
      <c r="VK176" s="0" t="n">
        <v>0</v>
      </c>
      <c r="VL176" s="0" t="n">
        <v>23</v>
      </c>
      <c r="VM176" s="0" t="n">
        <v>7</v>
      </c>
      <c r="VN176" s="0" t="n">
        <v>0</v>
      </c>
      <c r="VO176" s="0" t="n">
        <v>0</v>
      </c>
      <c r="VP176" s="0" t="n">
        <v>0</v>
      </c>
      <c r="VQ176" s="0" t="n">
        <v>0</v>
      </c>
      <c r="VR176" s="0" t="n">
        <v>987</v>
      </c>
      <c r="VS176" s="0" t="n">
        <v>0</v>
      </c>
      <c r="VT176" s="0" t="n">
        <v>0</v>
      </c>
      <c r="VU176" s="0" t="n">
        <v>2</v>
      </c>
      <c r="VV176" s="0" t="n">
        <v>0</v>
      </c>
      <c r="VW176" s="0" t="n">
        <v>14</v>
      </c>
      <c r="VX176" s="0" t="n">
        <v>0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0</v>
      </c>
      <c r="WE176" s="0" t="n">
        <v>0</v>
      </c>
      <c r="WF176" s="0" t="n">
        <v>3895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0</v>
      </c>
      <c r="WM176" s="0" t="n">
        <v>5</v>
      </c>
      <c r="WN176" s="0" t="n">
        <v>0</v>
      </c>
      <c r="WO176" s="0" t="n">
        <v>0</v>
      </c>
      <c r="WP176" s="0" t="n">
        <v>0</v>
      </c>
      <c r="WQ176" s="0" t="n">
        <v>39</v>
      </c>
      <c r="WR176" s="0" t="n">
        <v>0</v>
      </c>
      <c r="WS176" s="0" t="n">
        <v>0</v>
      </c>
      <c r="WT176" s="0" t="n">
        <v>0</v>
      </c>
      <c r="WU176" s="0" t="n">
        <v>0</v>
      </c>
      <c r="WV176" s="0" t="n">
        <v>0</v>
      </c>
      <c r="WW176" s="0" t="n">
        <v>0</v>
      </c>
      <c r="WX176" s="0" t="n">
        <v>0</v>
      </c>
      <c r="WY176" s="0" t="n">
        <v>0</v>
      </c>
      <c r="WZ176" s="0" t="n">
        <v>0</v>
      </c>
      <c r="XA176" s="0" t="n">
        <v>0</v>
      </c>
      <c r="XB176" s="0" t="n">
        <v>0</v>
      </c>
      <c r="XC176" s="0" t="n">
        <v>0</v>
      </c>
      <c r="XD176" s="0" t="n">
        <v>0</v>
      </c>
      <c r="XE176" s="0" t="n">
        <v>0</v>
      </c>
      <c r="XF176" s="0" t="n">
        <v>0</v>
      </c>
      <c r="XG176" s="0" t="n">
        <v>0</v>
      </c>
      <c r="XH176" s="0" t="n">
        <v>39</v>
      </c>
      <c r="XI176" s="0" t="n">
        <v>0</v>
      </c>
      <c r="XJ176" s="0" t="n">
        <v>0</v>
      </c>
      <c r="XK176" s="0" t="n">
        <v>0</v>
      </c>
      <c r="XL176" s="0" t="n">
        <v>0</v>
      </c>
      <c r="XM176" s="0" t="n">
        <v>0</v>
      </c>
      <c r="XN176" s="0" t="n">
        <v>715</v>
      </c>
      <c r="XO176" s="0" t="n">
        <v>4286</v>
      </c>
      <c r="XP176" s="0" t="n">
        <v>0</v>
      </c>
      <c r="XQ176" s="0" t="n">
        <v>4</v>
      </c>
      <c r="XR176" s="0" t="n">
        <v>0</v>
      </c>
      <c r="XS176" s="0" t="n">
        <v>0</v>
      </c>
      <c r="XT176" s="0" t="n">
        <v>757</v>
      </c>
      <c r="XU176" s="0" t="n">
        <v>11</v>
      </c>
      <c r="XV176" s="0" t="n">
        <v>34</v>
      </c>
      <c r="XW176" s="0" t="n">
        <v>183</v>
      </c>
      <c r="XX176" s="0" t="n">
        <v>0</v>
      </c>
      <c r="XY176" s="0" t="n">
        <v>1227</v>
      </c>
      <c r="XZ176" s="0" t="n">
        <v>148</v>
      </c>
      <c r="YA176" s="0" t="n">
        <v>0</v>
      </c>
      <c r="YB176" s="0" t="n">
        <v>123</v>
      </c>
      <c r="YC176" s="0" t="n">
        <v>0</v>
      </c>
      <c r="YD176" s="0" t="n">
        <v>2</v>
      </c>
      <c r="YE176" s="0" t="n">
        <v>11</v>
      </c>
      <c r="YF176" s="0" t="n">
        <v>153</v>
      </c>
      <c r="YG176" s="0" t="n">
        <v>0</v>
      </c>
      <c r="YH176" s="0" t="n">
        <v>159</v>
      </c>
      <c r="YI176" s="0" t="n">
        <v>2432</v>
      </c>
      <c r="YJ176" s="0" t="n">
        <v>0</v>
      </c>
      <c r="YK176" s="0" t="n">
        <v>2977</v>
      </c>
      <c r="YL176" s="0" t="n">
        <v>1895</v>
      </c>
      <c r="YM176" s="0" t="n">
        <v>0</v>
      </c>
      <c r="YN176" s="0" t="n">
        <v>0</v>
      </c>
      <c r="YO176" s="0" t="n">
        <v>0</v>
      </c>
      <c r="YP176" s="0" t="n">
        <v>0</v>
      </c>
      <c r="YQ176" s="0" t="n">
        <v>0</v>
      </c>
      <c r="YR176" s="0" t="n">
        <v>0</v>
      </c>
      <c r="YS176" s="0" t="n">
        <v>0</v>
      </c>
      <c r="YT176" s="0" t="n">
        <v>14</v>
      </c>
      <c r="YU176" s="0" t="n">
        <v>10</v>
      </c>
      <c r="YV176" s="0" t="n">
        <v>0</v>
      </c>
      <c r="YW176" s="0" t="n">
        <v>0</v>
      </c>
      <c r="YX176" s="0" t="n">
        <v>0</v>
      </c>
      <c r="YY176" s="0" t="n">
        <v>0</v>
      </c>
      <c r="YZ176" s="0" t="n">
        <v>88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0</v>
      </c>
      <c r="ZH176" s="0" t="n">
        <v>0</v>
      </c>
      <c r="ZI176" s="0" t="n">
        <v>0</v>
      </c>
      <c r="ZJ176" s="0" t="n">
        <v>0</v>
      </c>
      <c r="ZK176" s="0" t="n">
        <v>0</v>
      </c>
      <c r="ZL176" s="0" t="n">
        <v>0</v>
      </c>
      <c r="ZM176" s="0" t="n">
        <v>0</v>
      </c>
      <c r="ZN176" s="0" t="n">
        <v>0</v>
      </c>
      <c r="ZO176" s="0" t="n">
        <v>0</v>
      </c>
      <c r="ZP176" s="0" t="n">
        <v>102</v>
      </c>
      <c r="ZQ176" s="0" t="n">
        <v>3701</v>
      </c>
      <c r="ZR176" s="0" t="n">
        <v>0</v>
      </c>
      <c r="ZS176" s="0" t="n">
        <v>0</v>
      </c>
      <c r="ZT176" s="0" t="n">
        <v>69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0</v>
      </c>
      <c r="AAB176" s="0" t="n">
        <v>0</v>
      </c>
      <c r="AAC176" s="0" t="n">
        <v>0</v>
      </c>
      <c r="AAD176" s="0" t="n">
        <v>20</v>
      </c>
      <c r="AAE176" s="0" t="n">
        <v>0</v>
      </c>
      <c r="AAF176" s="0" t="n">
        <v>0</v>
      </c>
      <c r="AAG176" s="0" t="n">
        <v>0</v>
      </c>
      <c r="AAH176" s="0" t="n">
        <v>0</v>
      </c>
      <c r="AAI176" s="0" t="n">
        <v>0</v>
      </c>
      <c r="AAJ176" s="0" t="n">
        <v>187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  <c r="AAP176" s="0" t="n">
        <v>0</v>
      </c>
    </row>
    <row r="177" customFormat="false" ht="15" hidden="false" customHeight="true" outlineLevel="0" collapsed="false">
      <c r="A177" s="1" t="n">
        <v>31204</v>
      </c>
      <c r="C177" s="20"/>
      <c r="D177" s="20"/>
      <c r="E177" s="20"/>
      <c r="F177" s="20"/>
      <c r="G177" s="20"/>
      <c r="H177" s="2" t="n">
        <v>1</v>
      </c>
      <c r="I177" s="2" t="n">
        <v>22</v>
      </c>
      <c r="J177" s="21"/>
      <c r="K177" s="21"/>
      <c r="L177" s="2" t="n">
        <v>0</v>
      </c>
      <c r="M177" s="2" t="n">
        <v>1</v>
      </c>
      <c r="N177" s="2" t="n">
        <v>0</v>
      </c>
      <c r="O177" s="2" t="n">
        <v>1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f aca="false">SUM(L177:W177)</f>
        <v>2</v>
      </c>
      <c r="Y177" s="2" t="n">
        <v>116</v>
      </c>
      <c r="Z177" s="2" t="n">
        <v>74</v>
      </c>
      <c r="AA177" s="2" t="n">
        <f aca="false">Y177-Z177</f>
        <v>42</v>
      </c>
      <c r="AB177" s="3" t="n">
        <f aca="false">Z177+((Y177-Z177)/3)</f>
        <v>88</v>
      </c>
      <c r="AC177" s="4" t="n">
        <v>82.7</v>
      </c>
      <c r="AD177" s="4" t="n">
        <v>176</v>
      </c>
      <c r="AE177" s="3" t="n">
        <v>26.6980888429752</v>
      </c>
      <c r="AF177" s="3" t="n">
        <v>1</v>
      </c>
      <c r="AG177" s="4" t="n">
        <v>86.75</v>
      </c>
      <c r="AH177" s="4" t="n">
        <v>105</v>
      </c>
      <c r="AI177" s="3" t="n">
        <v>0.492897727272727</v>
      </c>
      <c r="AJ177" s="3" t="n">
        <v>0.826190476190476</v>
      </c>
      <c r="AK177" s="3" t="n">
        <v>93.75</v>
      </c>
      <c r="AL177" s="4" t="n">
        <v>22.6</v>
      </c>
      <c r="AM177" s="4" t="n">
        <v>18.7</v>
      </c>
      <c r="AN177" s="4" t="n">
        <v>64</v>
      </c>
      <c r="AO177" s="2" t="n">
        <v>5</v>
      </c>
      <c r="AP177" s="4" t="n">
        <v>54.3</v>
      </c>
      <c r="AQ177" s="4" t="n">
        <v>60.8</v>
      </c>
      <c r="AR177" s="4" t="n">
        <v>3.2</v>
      </c>
      <c r="AS177" s="2" t="n">
        <v>90</v>
      </c>
      <c r="AT177" s="2" t="n">
        <v>136</v>
      </c>
      <c r="AU177" s="2" t="n">
        <v>116</v>
      </c>
      <c r="AV177" s="2" t="n">
        <v>112</v>
      </c>
      <c r="AW177" s="2" t="n">
        <v>122</v>
      </c>
      <c r="AX177" s="2" t="n">
        <v>1</v>
      </c>
      <c r="AY177" s="2" t="n">
        <f aca="false">((AS177*15)+(AT177*30)+(AU177*30)+(AV177*30)+(AW177*15))-(AS177*120)</f>
        <v>3300</v>
      </c>
      <c r="AZ177" s="2" t="n">
        <f aca="false">((AS177*15)+(AT177*30)+(AU177*30)+(AV177*30)+(AW177*15))</f>
        <v>14100</v>
      </c>
      <c r="BB177" s="5" t="n">
        <f aca="false">10000/SQRT((AS177*BH177)*(AVERAGE(AS177:AW177)*AVERAGE(BH177:BL177)))</f>
        <v>12.934059250121</v>
      </c>
      <c r="BC177" s="3" t="n">
        <f aca="false">(AS177*BH177)/405</f>
        <v>0.615555555555556</v>
      </c>
      <c r="BD177" s="3" t="n">
        <v>0</v>
      </c>
      <c r="BE177" s="3" t="n">
        <f aca="false">1/(LOG(BH177)+LOG(AS177))</f>
        <v>0.417236493760253</v>
      </c>
      <c r="BF177" s="3" t="n">
        <f aca="false">(BI177-BH177)/(AT177-AS177)</f>
        <v>0.611521739130435</v>
      </c>
      <c r="BG177" s="3" t="n">
        <f aca="false">(20*BH177)/((AS177/18)-3.5)</f>
        <v>36.9333333333333</v>
      </c>
      <c r="BH177" s="2" t="n">
        <v>2.77</v>
      </c>
      <c r="BI177" s="2" t="n">
        <v>30.9</v>
      </c>
      <c r="BJ177" s="2" t="n">
        <v>22.5</v>
      </c>
      <c r="BK177" s="2" t="n">
        <v>24.2</v>
      </c>
      <c r="BL177" s="2" t="n">
        <v>23.7</v>
      </c>
      <c r="BM177" s="3" t="n">
        <f aca="false">((BH177*15)+(BI177*30)+(BJ177*30)+(BK177*30)+(BL177*15))-(BH177*120)</f>
        <v>2392.65</v>
      </c>
      <c r="BN177" s="3" t="n">
        <f aca="false">((BH177*15)+(BI177*30)+(BJ177*30)+(BK177*30)+(BL177*15))</f>
        <v>2725.05</v>
      </c>
      <c r="BO177" s="3" t="n">
        <f aca="false">(1/BH177)</f>
        <v>0.36101083032491</v>
      </c>
      <c r="BP177" s="3" t="n">
        <f aca="false">(BN177/AZ177)</f>
        <v>0.193265957446809</v>
      </c>
      <c r="BQ177" s="3" t="n">
        <f aca="false">(BB177*BP177)</f>
        <v>2.49971334464838</v>
      </c>
      <c r="BR177" s="5" t="n">
        <f aca="false">(BF177*BO177)</f>
        <v>0.220765970805211</v>
      </c>
      <c r="CA177" s="2" t="n">
        <v>120</v>
      </c>
      <c r="CB177" s="2" t="n">
        <v>0</v>
      </c>
      <c r="CC177" s="2" t="n">
        <v>43</v>
      </c>
      <c r="CD177" s="2" t="n">
        <v>0</v>
      </c>
      <c r="CE177" s="2" t="n">
        <v>63</v>
      </c>
      <c r="CF177" s="2" t="n">
        <v>0</v>
      </c>
      <c r="CG177" s="2" t="n">
        <v>14</v>
      </c>
      <c r="CH177" s="2" t="n">
        <v>69</v>
      </c>
      <c r="CI177" s="2" t="n">
        <v>0</v>
      </c>
      <c r="CJ177" s="2" t="n">
        <v>2</v>
      </c>
      <c r="CW177" s="3"/>
      <c r="CY177" s="22"/>
      <c r="EU177" s="3"/>
      <c r="EW177" s="22"/>
      <c r="HO177" s="2" t="n">
        <v>5</v>
      </c>
      <c r="HP177" s="2" t="n">
        <v>5</v>
      </c>
      <c r="HQ177" s="2" t="n">
        <v>0</v>
      </c>
      <c r="HR177" s="2" t="n">
        <v>0</v>
      </c>
      <c r="HS177" s="2" t="n">
        <v>36.6201171875</v>
      </c>
      <c r="HT177" s="2" t="n">
        <v>353.124450683594</v>
      </c>
      <c r="HU177" s="2" t="n">
        <v>0</v>
      </c>
      <c r="HV177" s="2" t="n">
        <v>2</v>
      </c>
      <c r="HW177" s="2" t="n">
        <v>4</v>
      </c>
      <c r="HX177" s="2" t="n">
        <v>1</v>
      </c>
      <c r="HY177" s="2" t="n">
        <v>2392.64990234375</v>
      </c>
      <c r="HZ177" s="2" t="n">
        <v>74.4199981689453</v>
      </c>
      <c r="IA177" s="2" t="n">
        <v>26.6700000762939</v>
      </c>
      <c r="IB177" s="2" t="n">
        <v>37.9700012207031</v>
      </c>
      <c r="IC177" s="2" t="n">
        <v>17.6800003051758</v>
      </c>
      <c r="ID177" s="2" t="n">
        <v>376.140014648437</v>
      </c>
      <c r="IE177" s="2" t="n">
        <v>83.6699981689453</v>
      </c>
      <c r="IF177" s="2" t="n">
        <v>21.0499992370605</v>
      </c>
      <c r="IG177" s="2" t="n">
        <v>25.0699996948242</v>
      </c>
      <c r="IH177" s="2" t="n">
        <v>64.1900024414062</v>
      </c>
      <c r="II177" s="2" t="n">
        <v>0.579999983310699</v>
      </c>
      <c r="IJ177" s="2" t="n">
        <v>19.0300006866455</v>
      </c>
      <c r="IK177" s="2" t="n">
        <v>7.05000019073486</v>
      </c>
      <c r="IL177" s="2" t="n">
        <v>36.8800010681152</v>
      </c>
      <c r="IM177" s="2" t="n">
        <v>23.1100006103516</v>
      </c>
      <c r="IN177" s="2" t="n">
        <v>15.6199998855591</v>
      </c>
      <c r="IO177" s="2" t="n">
        <v>5.73000001907349</v>
      </c>
      <c r="IP177" s="2" t="n">
        <v>18.25</v>
      </c>
      <c r="IQ177" s="2" t="n">
        <v>9.65999984741211</v>
      </c>
      <c r="IR177" s="2" t="n">
        <v>4.8899998664856</v>
      </c>
      <c r="IS177" s="2" t="n">
        <v>2.39000010490417</v>
      </c>
      <c r="IT177" s="2" t="n">
        <v>1232.11999511719</v>
      </c>
      <c r="IU177" s="2" t="n">
        <v>13.4200000762939</v>
      </c>
      <c r="IV177" s="2" t="n">
        <v>0.270000010728836</v>
      </c>
      <c r="IW177" s="2" t="n">
        <v>383.279998779297</v>
      </c>
      <c r="IX177" s="2" t="n">
        <v>1463.23999023438</v>
      </c>
      <c r="IY177" s="2" t="n">
        <v>4079.48999023438</v>
      </c>
      <c r="IZ177" s="2" t="n">
        <v>2366.26000976562</v>
      </c>
      <c r="JA177" s="2" t="n">
        <v>7.98999977111816</v>
      </c>
      <c r="JB177" s="2" t="n">
        <v>2.86999988555908</v>
      </c>
      <c r="JC177" s="2" t="n">
        <v>2.39000010490417</v>
      </c>
      <c r="JD177" s="2" t="n">
        <v>59.689998626709</v>
      </c>
      <c r="JE177" s="2" t="n">
        <v>140.229995727539</v>
      </c>
      <c r="JF177" s="2" t="n">
        <v>1.76999998092651</v>
      </c>
      <c r="JG177" s="2" t="n">
        <v>2.19000005722046</v>
      </c>
      <c r="JH177" s="2" t="n">
        <v>13.4499998092651</v>
      </c>
      <c r="JI177" s="2" t="n">
        <v>5.01000022888184</v>
      </c>
      <c r="JJ177" s="2" t="n">
        <v>2.88000011444092</v>
      </c>
      <c r="JK177" s="2" t="n">
        <v>1.48000001907349</v>
      </c>
      <c r="JL177" s="2" t="n">
        <v>457.790008544922</v>
      </c>
      <c r="JM177" s="2" t="n">
        <v>3.97000002861023</v>
      </c>
      <c r="JN177" s="2" t="n">
        <v>29.6200008392334</v>
      </c>
      <c r="JO177" s="2" t="n">
        <v>3393.32006835938</v>
      </c>
      <c r="JP177" s="2" t="n">
        <v>3552.3701171875</v>
      </c>
      <c r="JQ177" s="2" t="n">
        <v>25.4599990844727</v>
      </c>
      <c r="JR177" s="2" t="n">
        <v>1121.05004882813</v>
      </c>
      <c r="JS177" s="2" t="n">
        <v>336.010009765625</v>
      </c>
      <c r="JT177" s="2" t="n">
        <v>2800.75</v>
      </c>
      <c r="JU177" s="2" t="n">
        <v>423.350006103516</v>
      </c>
      <c r="JV177" s="2" t="n">
        <v>315.859985351562</v>
      </c>
      <c r="JW177" s="2" t="n">
        <v>9.90999984741211</v>
      </c>
      <c r="JX177" s="2" t="n">
        <v>7.75</v>
      </c>
      <c r="JY177" s="2" t="n">
        <v>3.94000005722046</v>
      </c>
      <c r="JZ177" s="2" t="n">
        <v>1.80999994277954</v>
      </c>
      <c r="KA177" s="2" t="n">
        <v>9.05000019073486</v>
      </c>
      <c r="KB177" s="2" t="n">
        <v>2.08999991416931</v>
      </c>
      <c r="KC177" s="2" t="n">
        <v>17.3500003814697</v>
      </c>
      <c r="KD177" s="2" t="n">
        <v>5.44000005722046</v>
      </c>
      <c r="KE177" s="2" t="n">
        <v>25.0200004577637</v>
      </c>
      <c r="KF177" s="2" t="n">
        <v>22.1599998474121</v>
      </c>
      <c r="KG177" s="2" t="n">
        <v>15.6199998855591</v>
      </c>
      <c r="KH177" s="2" t="n">
        <v>157.619995117188</v>
      </c>
      <c r="KI177" s="2" t="n">
        <v>3.75</v>
      </c>
      <c r="KJ177" s="2" t="n">
        <v>6.48999977111816</v>
      </c>
      <c r="KK177" s="2" t="n">
        <v>27.7600002288818</v>
      </c>
      <c r="KL177" s="2" t="n">
        <v>2019202.02</v>
      </c>
      <c r="KM177" s="2" t="n">
        <v>5368.22021484375</v>
      </c>
      <c r="KN177" s="2" t="n">
        <v>59.560001373291</v>
      </c>
      <c r="KO177" s="2" t="n">
        <v>0.569999992847443</v>
      </c>
      <c r="KP177" s="2" t="n">
        <v>0.349999994039536</v>
      </c>
      <c r="KQ177" s="2" t="n">
        <v>0.219999998807907</v>
      </c>
      <c r="KR177" s="2" t="n">
        <v>0.449999988079071</v>
      </c>
      <c r="KS177" s="2" t="n">
        <v>0.620000004768372</v>
      </c>
      <c r="KT177" s="2" t="n">
        <v>0.449999988079071</v>
      </c>
      <c r="KU177" s="2" t="n">
        <v>2.14000010490417</v>
      </c>
      <c r="KV177" s="2" t="n">
        <v>3.00999999046326</v>
      </c>
      <c r="KW177" s="2" t="n">
        <v>11.0799999237061</v>
      </c>
      <c r="KX177" s="2" t="n">
        <v>11.1000003814697</v>
      </c>
      <c r="KY177" s="2" t="n">
        <v>5.32000017166138</v>
      </c>
      <c r="KZ177" s="2" t="n">
        <v>3.8199999332428</v>
      </c>
      <c r="LA177" s="2" t="n">
        <v>0.879999995231628</v>
      </c>
      <c r="LB177" s="2" t="n">
        <v>0.129999995231628</v>
      </c>
      <c r="LC177" s="2" t="n">
        <v>20.2000007629395</v>
      </c>
      <c r="LD177" s="2" t="n">
        <v>9.85000038146973</v>
      </c>
      <c r="LE177" s="2" t="n">
        <v>1.47000002861023</v>
      </c>
      <c r="LF177" s="2" t="n">
        <v>0.0799999982118607</v>
      </c>
      <c r="LG177" s="2" t="n">
        <v>0.0199999995529652</v>
      </c>
      <c r="LH177" s="2" t="n">
        <v>9.77999973297119</v>
      </c>
      <c r="LI177" s="2" t="n">
        <v>4.17000007629395</v>
      </c>
      <c r="LJ177" s="2" t="n">
        <v>0.119999997317791</v>
      </c>
      <c r="LK177" s="2" t="n">
        <v>0.159999996423721</v>
      </c>
      <c r="LL177" s="2" t="n">
        <v>1.04999995231628</v>
      </c>
      <c r="LM177" s="2" t="n">
        <v>0.689999997615814</v>
      </c>
      <c r="LN177" s="2" t="n">
        <v>0</v>
      </c>
      <c r="LO177" s="2" t="n">
        <v>0.00999999977648258</v>
      </c>
      <c r="LP177" s="2" t="n">
        <v>0.0199999995529652</v>
      </c>
      <c r="LQ177" s="2" t="n">
        <v>0</v>
      </c>
      <c r="LR177" s="2" t="n">
        <v>0</v>
      </c>
      <c r="LS177" s="2" t="n">
        <v>0</v>
      </c>
      <c r="LT177" s="2" t="n">
        <v>0.00999999977648258</v>
      </c>
      <c r="LU177" s="2" t="n">
        <v>0.00999999977648258</v>
      </c>
      <c r="LV177" s="2" t="n">
        <v>128.988494873047</v>
      </c>
      <c r="MC177" s="0" t="n">
        <v>103</v>
      </c>
      <c r="MD177" s="0" t="n">
        <v>0</v>
      </c>
      <c r="ME177" s="0" t="n">
        <v>0</v>
      </c>
      <c r="MF177" s="0" t="n">
        <v>0</v>
      </c>
      <c r="MG177" s="0" t="n">
        <v>0</v>
      </c>
      <c r="MH177" s="0" t="n">
        <v>0</v>
      </c>
      <c r="MI177" s="0" t="n">
        <v>0</v>
      </c>
      <c r="MJ177" s="0" t="n">
        <v>0</v>
      </c>
      <c r="MK177" s="0" t="n">
        <v>0</v>
      </c>
      <c r="ML177" s="0" t="n">
        <v>37</v>
      </c>
      <c r="MM177" s="0" t="n">
        <v>0</v>
      </c>
      <c r="MN177" s="0" t="n">
        <v>0</v>
      </c>
      <c r="MO177" s="0" t="n">
        <v>0</v>
      </c>
      <c r="MP177" s="0" t="n">
        <v>0</v>
      </c>
      <c r="MQ177" s="0" t="n">
        <v>0</v>
      </c>
      <c r="MR177" s="0" t="n">
        <v>0</v>
      </c>
      <c r="MS177" s="0" t="n">
        <v>24</v>
      </c>
      <c r="MT177" s="0" t="n">
        <v>0</v>
      </c>
      <c r="MU177" s="0" t="n">
        <v>935</v>
      </c>
      <c r="MV177" s="0" t="n">
        <v>0</v>
      </c>
      <c r="MW177" s="0" t="n">
        <v>0</v>
      </c>
      <c r="MX177" s="0" t="n">
        <v>0</v>
      </c>
      <c r="MY177" s="0" t="n">
        <v>0</v>
      </c>
      <c r="MZ177" s="0" t="n">
        <v>0</v>
      </c>
      <c r="NA177" s="0" t="n">
        <v>0</v>
      </c>
      <c r="NB177" s="0" t="n">
        <v>0</v>
      </c>
      <c r="NC177" s="0" t="n">
        <v>0</v>
      </c>
      <c r="ND177" s="0" t="n">
        <v>0</v>
      </c>
      <c r="NE177" s="0" t="n">
        <v>0</v>
      </c>
      <c r="NF177" s="0" t="n">
        <v>0</v>
      </c>
      <c r="NG177" s="0" t="n">
        <v>0</v>
      </c>
      <c r="NH177" s="0" t="n">
        <v>5145</v>
      </c>
      <c r="NI177" s="0" t="n">
        <v>0</v>
      </c>
      <c r="NJ177" s="0" t="n">
        <v>0</v>
      </c>
      <c r="NK177" s="0" t="n">
        <v>0</v>
      </c>
      <c r="NL177" s="0" t="n">
        <v>0</v>
      </c>
      <c r="NM177" s="0" t="n">
        <v>0</v>
      </c>
      <c r="NN177" s="0" t="n">
        <v>0</v>
      </c>
      <c r="NO177" s="0" t="n">
        <v>0</v>
      </c>
      <c r="NP177" s="0" t="n">
        <v>0</v>
      </c>
      <c r="NQ177" s="0" t="n">
        <v>0</v>
      </c>
      <c r="NR177" s="0" t="n">
        <v>0</v>
      </c>
      <c r="NS177" s="0" t="n">
        <v>10288</v>
      </c>
      <c r="NT177" s="0" t="n">
        <v>0</v>
      </c>
      <c r="NU177" s="0" t="n">
        <v>0</v>
      </c>
      <c r="NV177" s="0" t="n">
        <v>0</v>
      </c>
      <c r="NW177" s="0" t="n">
        <v>13180</v>
      </c>
      <c r="NX177" s="0" t="n">
        <v>60</v>
      </c>
      <c r="NY177" s="0" t="n">
        <v>14335</v>
      </c>
      <c r="NZ177" s="0" t="n">
        <v>0</v>
      </c>
      <c r="OA177" s="0" t="n">
        <v>0</v>
      </c>
      <c r="OB177" s="0" t="n">
        <v>0</v>
      </c>
      <c r="OC177" s="0" t="n">
        <v>0</v>
      </c>
      <c r="OD177" s="0" t="n">
        <v>0</v>
      </c>
      <c r="OE177" s="0" t="n">
        <v>0</v>
      </c>
      <c r="OF177" s="0" t="n">
        <v>0</v>
      </c>
      <c r="OG177" s="0" t="n">
        <v>185</v>
      </c>
      <c r="OH177" s="0" t="n">
        <v>0</v>
      </c>
      <c r="OI177" s="0" t="n">
        <v>0</v>
      </c>
      <c r="OJ177" s="0" t="n">
        <v>0</v>
      </c>
      <c r="OK177" s="0" t="n">
        <v>0</v>
      </c>
      <c r="OL177" s="0" t="n">
        <v>0</v>
      </c>
      <c r="OM177" s="0" t="n">
        <v>4</v>
      </c>
      <c r="ON177" s="0" t="n">
        <v>0</v>
      </c>
      <c r="OO177" s="0" t="n">
        <v>0</v>
      </c>
      <c r="OP177" s="0" t="n">
        <v>0</v>
      </c>
      <c r="OQ177" s="0" t="n">
        <v>0</v>
      </c>
      <c r="OR177" s="0" t="n">
        <v>0</v>
      </c>
      <c r="OS177" s="0" t="n">
        <v>0</v>
      </c>
      <c r="OT177" s="0" t="n">
        <v>0</v>
      </c>
      <c r="OU177" s="0" t="n">
        <v>0</v>
      </c>
      <c r="OV177" s="0" t="n">
        <v>0</v>
      </c>
      <c r="OW177" s="0" t="n">
        <v>0</v>
      </c>
      <c r="OX177" s="0" t="n">
        <v>0</v>
      </c>
      <c r="OY177" s="0" t="n">
        <v>0</v>
      </c>
      <c r="OZ177" s="0" t="n">
        <v>0</v>
      </c>
      <c r="PA177" s="0" t="n">
        <v>11</v>
      </c>
      <c r="PB177" s="0" t="n">
        <v>4487</v>
      </c>
      <c r="PC177" s="0" t="n">
        <v>0</v>
      </c>
      <c r="PD177" s="0" t="n">
        <v>0</v>
      </c>
      <c r="PE177" s="0" t="n">
        <v>0</v>
      </c>
      <c r="PF177" s="0" t="n">
        <v>0</v>
      </c>
      <c r="PG177" s="0" t="n">
        <v>0</v>
      </c>
      <c r="PH177" s="0" t="n">
        <v>0</v>
      </c>
      <c r="PI177" s="0" t="n">
        <v>0</v>
      </c>
      <c r="PJ177" s="0" t="n">
        <v>1509</v>
      </c>
      <c r="PK177" s="0" t="n">
        <v>0</v>
      </c>
      <c r="PL177" s="0" t="n">
        <v>0</v>
      </c>
      <c r="PM177" s="0" t="n">
        <v>0</v>
      </c>
      <c r="PN177" s="0" t="n">
        <v>0</v>
      </c>
      <c r="PO177" s="0" t="n">
        <v>0</v>
      </c>
      <c r="PP177" s="0" t="n">
        <v>0</v>
      </c>
      <c r="PQ177" s="0" t="n">
        <v>2673</v>
      </c>
      <c r="PR177" s="0" t="n">
        <v>0</v>
      </c>
      <c r="PS177" s="0" t="n">
        <v>0</v>
      </c>
      <c r="PT177" s="0" t="n">
        <v>0</v>
      </c>
      <c r="PU177" s="0" t="n">
        <v>0</v>
      </c>
      <c r="PV177" s="0" t="n">
        <v>390</v>
      </c>
      <c r="PW177" s="0" t="n">
        <v>918</v>
      </c>
      <c r="PX177" s="0" t="n">
        <v>890</v>
      </c>
      <c r="PY177" s="0" t="n">
        <v>0</v>
      </c>
      <c r="PZ177" s="0" t="n">
        <v>0</v>
      </c>
      <c r="QA177" s="0" t="n">
        <v>0</v>
      </c>
      <c r="QB177" s="0" t="n">
        <v>0</v>
      </c>
      <c r="QC177" s="0" t="n">
        <v>0</v>
      </c>
      <c r="QD177" s="0" t="n">
        <v>0</v>
      </c>
      <c r="QE177" s="0" t="n">
        <v>0</v>
      </c>
      <c r="QF177" s="0" t="n">
        <v>0</v>
      </c>
      <c r="QG177" s="0" t="n">
        <v>0</v>
      </c>
      <c r="QH177" s="0" t="n">
        <v>0</v>
      </c>
      <c r="QI177" s="0" t="n">
        <v>0</v>
      </c>
      <c r="QJ177" s="0" t="n">
        <v>0</v>
      </c>
      <c r="QK177" s="0" t="n">
        <v>1352</v>
      </c>
      <c r="QL177" s="0" t="n">
        <v>0</v>
      </c>
      <c r="QM177" s="0" t="n">
        <v>110</v>
      </c>
      <c r="QN177" s="0" t="n">
        <v>0</v>
      </c>
      <c r="QO177" s="0" t="n">
        <v>0</v>
      </c>
      <c r="QP177" s="0" t="n">
        <v>0</v>
      </c>
      <c r="QQ177" s="0" t="n">
        <v>2862</v>
      </c>
      <c r="QR177" s="0" t="n">
        <v>0</v>
      </c>
      <c r="QS177" s="0" t="n">
        <v>0</v>
      </c>
      <c r="QT177" s="0" t="n">
        <v>3</v>
      </c>
      <c r="QU177" s="0" t="n">
        <v>0</v>
      </c>
      <c r="QV177" s="0" t="n">
        <v>0</v>
      </c>
      <c r="QW177" s="0" t="n">
        <v>0</v>
      </c>
      <c r="QX177" s="0" t="n">
        <v>0</v>
      </c>
      <c r="QY177" s="0" t="n">
        <v>0</v>
      </c>
      <c r="QZ177" s="0" t="n">
        <v>248</v>
      </c>
      <c r="RA177" s="0" t="n">
        <v>0</v>
      </c>
      <c r="RB177" s="0" t="n">
        <v>0</v>
      </c>
      <c r="RC177" s="0" t="n">
        <v>0</v>
      </c>
      <c r="RD177" s="0" t="n">
        <v>2685</v>
      </c>
      <c r="RE177" s="0" t="n">
        <v>0</v>
      </c>
      <c r="RF177" s="0" t="n">
        <v>0</v>
      </c>
      <c r="RG177" s="0" t="n">
        <v>1192</v>
      </c>
      <c r="RH177" s="0" t="n">
        <v>0</v>
      </c>
      <c r="RI177" s="0" t="n">
        <v>0</v>
      </c>
      <c r="RJ177" s="0" t="n">
        <v>27</v>
      </c>
      <c r="RK177" s="0" t="n">
        <v>0</v>
      </c>
      <c r="RL177" s="0" t="n">
        <v>6720</v>
      </c>
      <c r="RM177" s="0" t="n">
        <v>0</v>
      </c>
      <c r="RN177" s="0" t="n">
        <v>0</v>
      </c>
      <c r="RO177" s="0" t="n">
        <v>0</v>
      </c>
      <c r="RP177" s="0" t="n">
        <v>69</v>
      </c>
      <c r="RQ177" s="0" t="n">
        <v>16</v>
      </c>
      <c r="RR177" s="0" t="n">
        <v>0</v>
      </c>
      <c r="RS177" s="0" t="n">
        <v>0</v>
      </c>
      <c r="RT177" s="0" t="n">
        <v>0</v>
      </c>
      <c r="RU177" s="0" t="n">
        <v>0</v>
      </c>
      <c r="RV177" s="0" t="n">
        <v>0</v>
      </c>
      <c r="RW177" s="0" t="n">
        <v>0</v>
      </c>
      <c r="RX177" s="0" t="n">
        <v>0</v>
      </c>
      <c r="RY177" s="0" t="n">
        <v>2231</v>
      </c>
      <c r="RZ177" s="0" t="n">
        <v>0</v>
      </c>
      <c r="SA177" s="0" t="n">
        <v>0</v>
      </c>
      <c r="SB177" s="0" t="n">
        <v>0</v>
      </c>
      <c r="SC177" s="0" t="n">
        <v>0</v>
      </c>
      <c r="SD177" s="0" t="n">
        <v>0</v>
      </c>
      <c r="SE177" s="0" t="n">
        <v>43</v>
      </c>
      <c r="SF177" s="0" t="n">
        <v>0</v>
      </c>
      <c r="SG177" s="0" t="n">
        <v>0</v>
      </c>
      <c r="SH177" s="0" t="n">
        <v>0</v>
      </c>
      <c r="SI177" s="0" t="n">
        <v>0</v>
      </c>
      <c r="SJ177" s="0" t="n">
        <v>0</v>
      </c>
      <c r="SK177" s="0" t="n">
        <v>0</v>
      </c>
      <c r="SL177" s="0" t="n">
        <v>0</v>
      </c>
      <c r="SM177" s="0" t="n">
        <v>2184</v>
      </c>
      <c r="SN177" s="0" t="n">
        <v>0</v>
      </c>
      <c r="SO177" s="0" t="n">
        <v>0</v>
      </c>
      <c r="SP177" s="0" t="n">
        <v>0</v>
      </c>
      <c r="SQ177" s="0" t="n">
        <v>0</v>
      </c>
      <c r="SR177" s="0" t="n">
        <v>0</v>
      </c>
      <c r="SS177" s="0" t="n">
        <v>0</v>
      </c>
      <c r="ST177" s="0" t="n">
        <v>89</v>
      </c>
      <c r="SU177" s="0" t="n">
        <v>0</v>
      </c>
      <c r="SV177" s="0" t="n">
        <v>0</v>
      </c>
      <c r="SW177" s="0" t="n">
        <v>0</v>
      </c>
      <c r="SX177" s="0" t="n">
        <v>0</v>
      </c>
      <c r="SY177" s="0" t="n">
        <v>0</v>
      </c>
      <c r="SZ177" s="0" t="n">
        <v>348</v>
      </c>
      <c r="TA177" s="0" t="n">
        <v>0</v>
      </c>
      <c r="TB177" s="0" t="n">
        <v>0</v>
      </c>
      <c r="TC177" s="0" t="n">
        <v>0</v>
      </c>
      <c r="TD177" s="0" t="n">
        <v>0</v>
      </c>
      <c r="TE177" s="0" t="n">
        <v>0</v>
      </c>
      <c r="TF177" s="0" t="n">
        <v>0</v>
      </c>
      <c r="TG177" s="0" t="n">
        <v>0</v>
      </c>
      <c r="TH177" s="0" t="n">
        <v>0</v>
      </c>
      <c r="TI177" s="0" t="n">
        <v>139</v>
      </c>
      <c r="TJ177" s="0" t="n">
        <v>0</v>
      </c>
      <c r="TK177" s="0" t="n">
        <v>0</v>
      </c>
      <c r="TL177" s="0" t="n">
        <v>282</v>
      </c>
      <c r="TM177" s="0" t="n">
        <v>0</v>
      </c>
      <c r="TN177" s="0" t="n">
        <v>106</v>
      </c>
      <c r="TO177" s="0" t="n">
        <v>0</v>
      </c>
      <c r="TP177" s="0" t="n">
        <v>59</v>
      </c>
      <c r="TQ177" s="0" t="n">
        <v>0</v>
      </c>
      <c r="TR177" s="0" t="n">
        <v>1402</v>
      </c>
      <c r="TS177" s="0" t="n">
        <v>0</v>
      </c>
      <c r="TT177" s="0" t="n">
        <v>129</v>
      </c>
      <c r="TU177" s="0" t="n">
        <v>0</v>
      </c>
      <c r="TV177" s="0" t="n">
        <v>0</v>
      </c>
      <c r="TW177" s="0" t="n">
        <v>33</v>
      </c>
      <c r="TX177" s="0" t="n">
        <v>0</v>
      </c>
      <c r="TY177" s="0" t="n">
        <v>54</v>
      </c>
      <c r="TZ177" s="0" t="n">
        <v>0</v>
      </c>
      <c r="UA177" s="0" t="n">
        <v>46</v>
      </c>
      <c r="UB177" s="0" t="n">
        <v>0</v>
      </c>
      <c r="UC177" s="0" t="n">
        <v>0</v>
      </c>
      <c r="UD177" s="0" t="n">
        <v>0</v>
      </c>
      <c r="UE177" s="0" t="n">
        <v>0</v>
      </c>
      <c r="UF177" s="0" t="n">
        <v>16</v>
      </c>
      <c r="UG177" s="0" t="n">
        <v>0</v>
      </c>
      <c r="UH177" s="0" t="n">
        <v>0</v>
      </c>
      <c r="UI177" s="0" t="n">
        <v>0</v>
      </c>
      <c r="UJ177" s="0" t="n">
        <v>0</v>
      </c>
      <c r="UK177" s="0" t="n">
        <v>0</v>
      </c>
      <c r="UL177" s="0" t="n">
        <v>0</v>
      </c>
      <c r="UM177" s="0" t="n">
        <v>0</v>
      </c>
      <c r="UN177" s="0" t="n">
        <v>0</v>
      </c>
      <c r="UO177" s="0" t="n">
        <v>0</v>
      </c>
      <c r="UP177" s="0" t="n">
        <v>0</v>
      </c>
      <c r="UQ177" s="0" t="n">
        <v>0</v>
      </c>
      <c r="UR177" s="0" t="n">
        <v>0</v>
      </c>
      <c r="US177" s="0" t="n">
        <v>0</v>
      </c>
      <c r="UT177" s="0" t="n">
        <v>21</v>
      </c>
      <c r="UU177" s="0" t="n">
        <v>0</v>
      </c>
      <c r="UV177" s="0" t="n">
        <v>0</v>
      </c>
      <c r="UW177" s="0" t="n">
        <v>0</v>
      </c>
      <c r="UX177" s="0" t="n">
        <v>0</v>
      </c>
      <c r="UY177" s="0" t="n">
        <v>0</v>
      </c>
      <c r="UZ177" s="0" t="n">
        <v>0</v>
      </c>
      <c r="VA177" s="0" t="n">
        <v>0</v>
      </c>
      <c r="VB177" s="0" t="n">
        <v>0</v>
      </c>
      <c r="VC177" s="0" t="n">
        <v>0</v>
      </c>
      <c r="VD177" s="0" t="n">
        <v>0</v>
      </c>
      <c r="VE177" s="0" t="n">
        <v>0</v>
      </c>
      <c r="VF177" s="0" t="n">
        <v>189</v>
      </c>
      <c r="VG177" s="0" t="n">
        <v>0</v>
      </c>
      <c r="VH177" s="0" t="n">
        <v>0</v>
      </c>
      <c r="VI177" s="0" t="n">
        <v>0</v>
      </c>
      <c r="VJ177" s="0" t="n">
        <v>0</v>
      </c>
      <c r="VK177" s="0" t="n">
        <v>0</v>
      </c>
      <c r="VL177" s="0" t="n">
        <v>0</v>
      </c>
      <c r="VM177" s="0" t="n">
        <v>0</v>
      </c>
      <c r="VN177" s="0" t="n">
        <v>0</v>
      </c>
      <c r="VO177" s="0" t="n">
        <v>0</v>
      </c>
      <c r="VP177" s="0" t="n">
        <v>0</v>
      </c>
      <c r="VQ177" s="0" t="n">
        <v>0</v>
      </c>
      <c r="VR177" s="0" t="n">
        <v>551</v>
      </c>
      <c r="VS177" s="0" t="n">
        <v>0</v>
      </c>
      <c r="VT177" s="0" t="n">
        <v>0</v>
      </c>
      <c r="VU177" s="0" t="n">
        <v>1518</v>
      </c>
      <c r="VV177" s="0" t="n">
        <v>0</v>
      </c>
      <c r="VW177" s="0" t="n">
        <v>0</v>
      </c>
      <c r="VX177" s="0" t="n">
        <v>0</v>
      </c>
      <c r="VY177" s="0" t="n">
        <v>0</v>
      </c>
      <c r="VZ177" s="0" t="n">
        <v>0</v>
      </c>
      <c r="WA177" s="0" t="n">
        <v>0</v>
      </c>
      <c r="WB177" s="0" t="n">
        <v>0</v>
      </c>
      <c r="WC177" s="0" t="n">
        <v>0</v>
      </c>
      <c r="WD177" s="0" t="n">
        <v>16</v>
      </c>
      <c r="WE177" s="0" t="n">
        <v>0</v>
      </c>
      <c r="WF177" s="0" t="n">
        <v>1312</v>
      </c>
      <c r="WG177" s="0" t="n">
        <v>0</v>
      </c>
      <c r="WH177" s="0" t="n">
        <v>0</v>
      </c>
      <c r="WI177" s="0" t="n">
        <v>0</v>
      </c>
      <c r="WJ177" s="0" t="n">
        <v>0</v>
      </c>
      <c r="WK177" s="0" t="n">
        <v>102</v>
      </c>
      <c r="WL177" s="0" t="n">
        <v>0</v>
      </c>
      <c r="WM177" s="0" t="n">
        <v>212</v>
      </c>
      <c r="WN177" s="0" t="n">
        <v>301</v>
      </c>
      <c r="WO177" s="0" t="n">
        <v>300</v>
      </c>
      <c r="WP177" s="0" t="n">
        <v>0</v>
      </c>
      <c r="WQ177" s="0" t="n">
        <v>9850</v>
      </c>
      <c r="WR177" s="0" t="n">
        <v>0</v>
      </c>
      <c r="WS177" s="0" t="n">
        <v>0</v>
      </c>
      <c r="WT177" s="0" t="n">
        <v>0</v>
      </c>
      <c r="WU177" s="0" t="n">
        <v>0</v>
      </c>
      <c r="WV177" s="0" t="n">
        <v>6</v>
      </c>
      <c r="WW177" s="0" t="n">
        <v>0</v>
      </c>
      <c r="WX177" s="0" t="n">
        <v>0</v>
      </c>
      <c r="WY177" s="0" t="n">
        <v>0</v>
      </c>
      <c r="WZ177" s="0" t="n">
        <v>0</v>
      </c>
      <c r="XA177" s="0" t="n">
        <v>0</v>
      </c>
      <c r="XB177" s="0" t="n">
        <v>0</v>
      </c>
      <c r="XC177" s="0" t="n">
        <v>0</v>
      </c>
      <c r="XD177" s="0" t="n">
        <v>0</v>
      </c>
      <c r="XE177" s="0" t="n">
        <v>0</v>
      </c>
      <c r="XF177" s="0" t="n">
        <v>0</v>
      </c>
      <c r="XG177" s="0" t="n">
        <v>0</v>
      </c>
      <c r="XH177" s="0" t="n">
        <v>0</v>
      </c>
      <c r="XI177" s="0" t="n">
        <v>0</v>
      </c>
      <c r="XJ177" s="0" t="n">
        <v>0</v>
      </c>
      <c r="XK177" s="0" t="n">
        <v>0</v>
      </c>
      <c r="XL177" s="0" t="n">
        <v>0</v>
      </c>
      <c r="XM177" s="0" t="n">
        <v>0</v>
      </c>
      <c r="XN177" s="0" t="n">
        <v>1694</v>
      </c>
      <c r="XO177" s="0" t="n">
        <v>6013</v>
      </c>
      <c r="XP177" s="0" t="n">
        <v>0</v>
      </c>
      <c r="XQ177" s="0" t="n">
        <v>16</v>
      </c>
      <c r="XR177" s="0" t="n">
        <v>0</v>
      </c>
      <c r="XS177" s="0" t="n">
        <v>0</v>
      </c>
      <c r="XT177" s="0" t="n">
        <v>434</v>
      </c>
      <c r="XU177" s="0" t="n">
        <v>13</v>
      </c>
      <c r="XV177" s="0" t="n">
        <v>18</v>
      </c>
      <c r="XW177" s="0" t="n">
        <v>276</v>
      </c>
      <c r="XX177" s="0" t="n">
        <v>0</v>
      </c>
      <c r="XY177" s="0" t="n">
        <v>1223</v>
      </c>
      <c r="XZ177" s="0" t="n">
        <v>0</v>
      </c>
      <c r="YA177" s="0" t="n">
        <v>0</v>
      </c>
      <c r="YB177" s="0" t="n">
        <v>24</v>
      </c>
      <c r="YC177" s="0" t="n">
        <v>0</v>
      </c>
      <c r="YD177" s="0" t="n">
        <v>0</v>
      </c>
      <c r="YE177" s="0" t="n">
        <v>0</v>
      </c>
      <c r="YF177" s="0" t="n">
        <v>318</v>
      </c>
      <c r="YG177" s="0" t="n">
        <v>0</v>
      </c>
      <c r="YH177" s="0" t="n">
        <v>563</v>
      </c>
      <c r="YI177" s="0" t="n">
        <v>92</v>
      </c>
      <c r="YJ177" s="0" t="n">
        <v>0</v>
      </c>
      <c r="YK177" s="0" t="n">
        <v>4885</v>
      </c>
      <c r="YL177" s="0" t="n">
        <v>1259</v>
      </c>
      <c r="YM177" s="0" t="n">
        <v>0</v>
      </c>
      <c r="YN177" s="0" t="n">
        <v>0</v>
      </c>
      <c r="YO177" s="0" t="n">
        <v>0</v>
      </c>
      <c r="YP177" s="0" t="n">
        <v>0</v>
      </c>
      <c r="YQ177" s="0" t="n">
        <v>0</v>
      </c>
      <c r="YR177" s="0" t="n">
        <v>0</v>
      </c>
      <c r="YS177" s="0" t="n">
        <v>0</v>
      </c>
      <c r="YT177" s="0" t="n">
        <v>0</v>
      </c>
      <c r="YU177" s="0" t="n">
        <v>0</v>
      </c>
      <c r="YV177" s="0" t="n">
        <v>0</v>
      </c>
      <c r="YW177" s="0" t="n">
        <v>0</v>
      </c>
      <c r="YX177" s="0" t="n">
        <v>0</v>
      </c>
      <c r="YY177" s="0" t="n">
        <v>0</v>
      </c>
      <c r="YZ177" s="0" t="n">
        <v>0</v>
      </c>
      <c r="ZA177" s="0" t="n">
        <v>0</v>
      </c>
      <c r="ZB177" s="0" t="n">
        <v>0</v>
      </c>
      <c r="ZC177" s="0" t="n">
        <v>8</v>
      </c>
      <c r="ZD177" s="0" t="n">
        <v>0</v>
      </c>
      <c r="ZE177" s="0" t="n">
        <v>0</v>
      </c>
      <c r="ZF177" s="0" t="n">
        <v>0</v>
      </c>
      <c r="ZG177" s="0" t="n">
        <v>0</v>
      </c>
      <c r="ZH177" s="0" t="n">
        <v>0</v>
      </c>
      <c r="ZI177" s="0" t="n">
        <v>0</v>
      </c>
      <c r="ZJ177" s="0" t="n">
        <v>0</v>
      </c>
      <c r="ZK177" s="0" t="n">
        <v>0</v>
      </c>
      <c r="ZL177" s="0" t="n">
        <v>0</v>
      </c>
      <c r="ZM177" s="0" t="n">
        <v>0</v>
      </c>
      <c r="ZN177" s="0" t="n">
        <v>0</v>
      </c>
      <c r="ZO177" s="0" t="n">
        <v>0</v>
      </c>
      <c r="ZP177" s="0" t="n">
        <v>225</v>
      </c>
      <c r="ZQ177" s="0" t="n">
        <v>1905</v>
      </c>
      <c r="ZR177" s="0" t="n">
        <v>0</v>
      </c>
      <c r="ZS177" s="0" t="n">
        <v>0</v>
      </c>
      <c r="ZT177" s="0" t="n">
        <v>0</v>
      </c>
      <c r="ZU177" s="0" t="n">
        <v>0</v>
      </c>
      <c r="ZV177" s="0" t="n">
        <v>0</v>
      </c>
      <c r="ZW177" s="0" t="n">
        <v>0</v>
      </c>
      <c r="ZX177" s="0" t="n">
        <v>815</v>
      </c>
      <c r="ZY177" s="0" t="n">
        <v>0</v>
      </c>
      <c r="ZZ177" s="0" t="n">
        <v>0</v>
      </c>
      <c r="AAA177" s="0" t="n">
        <v>0</v>
      </c>
      <c r="AAB177" s="0" t="n">
        <v>0</v>
      </c>
      <c r="AAC177" s="0" t="n">
        <v>0</v>
      </c>
      <c r="AAD177" s="0" t="n">
        <v>1205</v>
      </c>
      <c r="AAE177" s="0" t="n">
        <v>0</v>
      </c>
      <c r="AAF177" s="0" t="n">
        <v>0</v>
      </c>
      <c r="AAG177" s="0" t="n">
        <v>0</v>
      </c>
      <c r="AAH177" s="0" t="n">
        <v>0</v>
      </c>
      <c r="AAI177" s="0" t="n">
        <v>0</v>
      </c>
      <c r="AAJ177" s="0" t="n">
        <v>73</v>
      </c>
      <c r="AAK177" s="0" t="n">
        <v>0</v>
      </c>
      <c r="AAL177" s="0" t="n">
        <v>0</v>
      </c>
      <c r="AAM177" s="0" t="n">
        <v>0</v>
      </c>
      <c r="AAN177" s="0" t="n">
        <v>16</v>
      </c>
      <c r="AAO177" s="0" t="n">
        <v>0</v>
      </c>
      <c r="AAP177" s="0" t="n">
        <v>0</v>
      </c>
    </row>
    <row r="178" customFormat="false" ht="15" hidden="false" customHeight="true" outlineLevel="0" collapsed="false">
      <c r="A178" s="1" t="n">
        <v>31118</v>
      </c>
      <c r="C178" s="20"/>
      <c r="D178" s="20"/>
      <c r="E178" s="20"/>
      <c r="F178" s="20"/>
      <c r="G178" s="20"/>
      <c r="H178" s="2" t="n">
        <v>2</v>
      </c>
      <c r="I178" s="2" t="n">
        <v>58</v>
      </c>
      <c r="J178" s="21"/>
      <c r="K178" s="21" t="n">
        <v>1</v>
      </c>
      <c r="L178" s="2" t="n">
        <v>1</v>
      </c>
      <c r="M178" s="2" t="n">
        <v>1</v>
      </c>
      <c r="N178" s="2" t="n">
        <v>1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1</v>
      </c>
      <c r="X178" s="2" t="n">
        <f aca="false">SUM(L178:W178)</f>
        <v>4</v>
      </c>
      <c r="Y178" s="2" t="n">
        <v>120</v>
      </c>
      <c r="Z178" s="2" t="n">
        <v>90</v>
      </c>
      <c r="AA178" s="2" t="n">
        <f aca="false">Y178-Z178</f>
        <v>30</v>
      </c>
      <c r="AB178" s="3" t="n">
        <f aca="false">Z178+((Y178-Z178)/3)</f>
        <v>100</v>
      </c>
      <c r="AC178" s="4" t="n">
        <v>63.1</v>
      </c>
      <c r="AD178" s="4" t="n">
        <v>154.5</v>
      </c>
      <c r="AE178" s="3" t="n">
        <v>26.4345786072622</v>
      </c>
      <c r="AF178" s="3" t="n">
        <v>1</v>
      </c>
      <c r="AG178" s="4" t="n">
        <v>80</v>
      </c>
      <c r="AH178" s="4" t="n">
        <v>107.2</v>
      </c>
      <c r="AI178" s="3" t="n">
        <v>0.517799352750809</v>
      </c>
      <c r="AJ178" s="3" t="n">
        <v>0.746268656716418</v>
      </c>
      <c r="AK178" s="3" t="n">
        <v>97.5</v>
      </c>
      <c r="AL178" s="4" t="n">
        <v>39.5</v>
      </c>
      <c r="AM178" s="4" t="n">
        <v>24.9</v>
      </c>
      <c r="AN178" s="4" t="n">
        <v>38.2</v>
      </c>
      <c r="AO178" s="2" t="n">
        <v>9</v>
      </c>
      <c r="AP178" s="4" t="n">
        <v>41.5</v>
      </c>
      <c r="AQ178" s="4" t="n">
        <v>36.2</v>
      </c>
      <c r="AR178" s="4" t="n">
        <v>2</v>
      </c>
      <c r="AS178" s="2" t="n">
        <v>93</v>
      </c>
      <c r="AT178" s="2" t="n">
        <v>156</v>
      </c>
      <c r="AU178" s="2" t="n">
        <v>88</v>
      </c>
      <c r="AV178" s="2" t="n">
        <v>118</v>
      </c>
      <c r="AW178" s="2" t="n">
        <v>92</v>
      </c>
      <c r="AX178" s="2" t="n">
        <v>1</v>
      </c>
      <c r="AY178" s="2" t="n">
        <f aca="false">((AS178*15)+(AT178*30)+(AU178*30)+(AV178*30)+(AW178*15))-(AS178*120)</f>
        <v>2475</v>
      </c>
      <c r="AZ178" s="2" t="n">
        <f aca="false">((AS178*15)+(AT178*30)+(AU178*30)+(AV178*30)+(AW178*15))</f>
        <v>13635</v>
      </c>
      <c r="BB178" s="5" t="n">
        <f aca="false">10000/SQRT((AS178*BH178)*(AVERAGE(AS178:AW178)*AVERAGE(BH178:BL178)))</f>
        <v>5.80106693224969</v>
      </c>
      <c r="BC178" s="3" t="n">
        <f aca="false">(AS178*BH178)/405</f>
        <v>1.40074074074074</v>
      </c>
      <c r="BD178" s="3" t="n">
        <v>0</v>
      </c>
      <c r="BE178" s="3" t="n">
        <f aca="false">1/(LOG(BH178)+LOG(AS178))</f>
        <v>0.363132891955545</v>
      </c>
      <c r="BF178" s="3" t="n">
        <f aca="false">(BI178-BH178)/(AT178-AS178)</f>
        <v>1.24920634920635</v>
      </c>
      <c r="BG178" s="3" t="n">
        <f aca="false">(20*BH178)/((AS178/18)-3.5)</f>
        <v>73.2</v>
      </c>
      <c r="BH178" s="2" t="n">
        <v>6.1</v>
      </c>
      <c r="BI178" s="2" t="n">
        <v>84.8</v>
      </c>
      <c r="BJ178" s="2" t="n">
        <v>47.7</v>
      </c>
      <c r="BK178" s="2" t="n">
        <v>54.3</v>
      </c>
      <c r="BL178" s="2" t="n">
        <v>46.5</v>
      </c>
      <c r="BM178" s="3" t="n">
        <f aca="false">((BH178*15)+(BI178*30)+(BJ178*30)+(BK178*30)+(BL178*15))-(BH178*120)</f>
        <v>5661</v>
      </c>
      <c r="BN178" s="3" t="n">
        <f aca="false">((BH178*15)+(BI178*30)+(BJ178*30)+(BK178*30)+(BL178*15))</f>
        <v>6393</v>
      </c>
      <c r="BO178" s="3" t="n">
        <f aca="false">(1/BH178)</f>
        <v>0.163934426229508</v>
      </c>
      <c r="BP178" s="3" t="n">
        <f aca="false">(BN178/AZ178)</f>
        <v>0.468866886688669</v>
      </c>
      <c r="BQ178" s="3" t="n">
        <f aca="false">(BB178*BP178)</f>
        <v>2.7199281919965</v>
      </c>
      <c r="BR178" s="5" t="n">
        <f aca="false">(BF178*BO178)</f>
        <v>0.204787926099402</v>
      </c>
      <c r="CA178" s="2" t="n">
        <v>235</v>
      </c>
      <c r="CB178" s="2" t="n">
        <v>1</v>
      </c>
      <c r="CC178" s="2" t="n">
        <v>64</v>
      </c>
      <c r="CD178" s="2" t="n">
        <v>0</v>
      </c>
      <c r="CE178" s="2" t="n">
        <v>149</v>
      </c>
      <c r="CF178" s="2" t="n">
        <v>1</v>
      </c>
      <c r="CG178" s="2" t="n">
        <v>22</v>
      </c>
      <c r="CH178" s="2" t="n">
        <v>109</v>
      </c>
      <c r="CI178" s="2" t="n">
        <v>0</v>
      </c>
      <c r="CJ178" s="2" t="n">
        <v>3</v>
      </c>
      <c r="CW178" s="3"/>
      <c r="CY178" s="22"/>
      <c r="EU178" s="3"/>
      <c r="EW178" s="22"/>
      <c r="HO178" s="2" t="n">
        <v>11</v>
      </c>
      <c r="HP178" s="2" t="n">
        <v>11</v>
      </c>
      <c r="HQ178" s="2" t="n">
        <v>0</v>
      </c>
      <c r="HR178" s="2" t="n">
        <v>0</v>
      </c>
      <c r="HS178" s="2" t="n">
        <v>35.3533897399902</v>
      </c>
      <c r="HT178" s="2" t="n">
        <v>38.052921295166</v>
      </c>
      <c r="HU178" s="2" t="n">
        <v>0.02</v>
      </c>
      <c r="HV178" s="2" t="n">
        <v>1</v>
      </c>
      <c r="HW178" s="2" t="n">
        <v>1</v>
      </c>
      <c r="HX178" s="2" t="n">
        <v>1</v>
      </c>
      <c r="HY178" s="2" t="n">
        <v>1202.43005371094</v>
      </c>
      <c r="HZ178" s="2" t="n">
        <v>32.1800003051758</v>
      </c>
      <c r="IA178" s="2" t="n">
        <v>7.6399998664856</v>
      </c>
      <c r="IB178" s="2" t="n">
        <v>13.3299999237061</v>
      </c>
      <c r="IC178" s="2" t="n">
        <v>14.8599996566772</v>
      </c>
      <c r="ID178" s="2" t="n">
        <v>212.410003662109</v>
      </c>
      <c r="IE178" s="2" t="n">
        <v>39.3899993896484</v>
      </c>
      <c r="IF178" s="2" t="n">
        <v>23.4899997711182</v>
      </c>
      <c r="IG178" s="2" t="n">
        <v>4.42000007629395</v>
      </c>
      <c r="IH178" s="2" t="n">
        <v>41.9700012207031</v>
      </c>
      <c r="II178" s="2" t="n">
        <v>1.33000004291534</v>
      </c>
      <c r="IJ178" s="2" t="n">
        <v>17.0799999237061</v>
      </c>
      <c r="IK178" s="2" t="n">
        <v>6.34000015258789</v>
      </c>
      <c r="IL178" s="2" t="n">
        <v>21.9500007629395</v>
      </c>
      <c r="IM178" s="2" t="n">
        <v>20.5599994659424</v>
      </c>
      <c r="IN178" s="2" t="n">
        <v>14.3100004196167</v>
      </c>
      <c r="IO178" s="2" t="n">
        <v>5.90999984741211</v>
      </c>
      <c r="IP178" s="2" t="n">
        <v>12.6800003051758</v>
      </c>
      <c r="IQ178" s="2" t="n">
        <v>5.55999994277954</v>
      </c>
      <c r="IR178" s="2" t="n">
        <v>4.09999990463257</v>
      </c>
      <c r="IS178" s="2" t="n">
        <v>1.20000004768372</v>
      </c>
      <c r="IT178" s="2" t="n">
        <v>493.019989013672</v>
      </c>
      <c r="IU178" s="2" t="n">
        <v>8.26000022888184</v>
      </c>
      <c r="IV178" s="2" t="n">
        <v>0.140000000596046</v>
      </c>
      <c r="IW178" s="2" t="n">
        <v>254.789993286133</v>
      </c>
      <c r="IX178" s="2" t="n">
        <v>653.280029296875</v>
      </c>
      <c r="IY178" s="2" t="n">
        <v>2926.65991210937</v>
      </c>
      <c r="IZ178" s="2" t="n">
        <v>965.659973144531</v>
      </c>
      <c r="JA178" s="2" t="n">
        <v>3.89000010490417</v>
      </c>
      <c r="JB178" s="2" t="n">
        <v>1.33000004291534</v>
      </c>
      <c r="JC178" s="2" t="n">
        <v>2.21000003814697</v>
      </c>
      <c r="JD178" s="2" t="n">
        <v>16.9699993133545</v>
      </c>
      <c r="JE178" s="2" t="n">
        <v>278.869995117187</v>
      </c>
      <c r="JF178" s="2" t="n">
        <v>1.04999995231628</v>
      </c>
      <c r="JG178" s="2" t="n">
        <v>0.939999997615814</v>
      </c>
      <c r="JH178" s="2" t="n">
        <v>9.51000022888184</v>
      </c>
      <c r="JI178" s="2" t="n">
        <v>3.23000001907349</v>
      </c>
      <c r="JJ178" s="2" t="n">
        <v>1.52999997138977</v>
      </c>
      <c r="JK178" s="2" t="n">
        <v>1.94000005722046</v>
      </c>
      <c r="JL178" s="2" t="n">
        <v>315.779998779297</v>
      </c>
      <c r="JM178" s="2" t="n">
        <v>0.949999988079071</v>
      </c>
      <c r="JN178" s="2" t="n">
        <v>99.6600036621094</v>
      </c>
      <c r="JO178" s="2" t="n">
        <v>6850.02001953125</v>
      </c>
      <c r="JP178" s="2" t="n">
        <v>8218.1201171875</v>
      </c>
      <c r="JQ178" s="2" t="n">
        <v>118.699996948242</v>
      </c>
      <c r="JR178" s="2" t="n">
        <v>3800.1298828125</v>
      </c>
      <c r="JS178" s="2" t="n">
        <v>704.609985351563</v>
      </c>
      <c r="JT178" s="2" t="n">
        <v>6577.759765625</v>
      </c>
      <c r="JU178" s="2" t="n">
        <v>2859.2900390625</v>
      </c>
      <c r="JV178" s="2" t="n">
        <v>81.9300003051758</v>
      </c>
      <c r="JW178" s="2" t="n">
        <v>5.8600001335144</v>
      </c>
      <c r="JX178" s="2" t="n">
        <v>4.63000011444092</v>
      </c>
      <c r="JY178" s="2" t="n">
        <v>4.34999990463257</v>
      </c>
      <c r="JZ178" s="2" t="n">
        <v>0.449999988079071</v>
      </c>
      <c r="KA178" s="2" t="n">
        <v>4.15000009536743</v>
      </c>
      <c r="KB178" s="2" t="n">
        <v>0.759999990463257</v>
      </c>
      <c r="KC178" s="2" t="n">
        <v>10.1400003433228</v>
      </c>
      <c r="KD178" s="2" t="n">
        <v>4.98000001907349</v>
      </c>
      <c r="KE178" s="2" t="n">
        <v>9.72999954223633</v>
      </c>
      <c r="KF178" s="2" t="n">
        <v>11.4099998474121</v>
      </c>
      <c r="KG178" s="2" t="n">
        <v>5.71999979019165</v>
      </c>
      <c r="KH178" s="2" t="n">
        <v>67.5599975585938</v>
      </c>
      <c r="KI178" s="2" t="n">
        <v>0.0399999991059303</v>
      </c>
      <c r="KJ178" s="2" t="n">
        <v>96.5100021362305</v>
      </c>
      <c r="KK178" s="2" t="n">
        <v>91.1900024414063</v>
      </c>
      <c r="KL178" s="2" t="n">
        <v>1659985.6</v>
      </c>
      <c r="KM178" s="2" t="n">
        <v>7815.009765625</v>
      </c>
      <c r="KN178" s="2" t="n">
        <v>23.2099990844727</v>
      </c>
      <c r="KO178" s="2" t="n">
        <v>0.119999997317791</v>
      </c>
      <c r="KP178" s="2" t="n">
        <v>0.0599999986588955</v>
      </c>
      <c r="KQ178" s="2" t="n">
        <v>0.0900000035762787</v>
      </c>
      <c r="KR178" s="2" t="n">
        <v>0.140000000596046</v>
      </c>
      <c r="KS178" s="2" t="n">
        <v>0.740000009536743</v>
      </c>
      <c r="KT178" s="2" t="n">
        <v>0.0399999991059303</v>
      </c>
      <c r="KU178" s="2" t="n">
        <v>0.579999983310699</v>
      </c>
      <c r="KV178" s="2" t="n">
        <v>0.490000009536743</v>
      </c>
      <c r="KW178" s="2" t="n">
        <v>4.03999996185303</v>
      </c>
      <c r="KX178" s="2" t="n">
        <v>3.5</v>
      </c>
      <c r="KY178" s="2" t="n">
        <v>1.57000005245209</v>
      </c>
      <c r="KZ178" s="2" t="n">
        <v>1.0900000333786</v>
      </c>
      <c r="LA178" s="2" t="n">
        <v>0.469999998807907</v>
      </c>
      <c r="LB178" s="2" t="n">
        <v>0.00999999977648258</v>
      </c>
      <c r="LC178" s="2" t="n">
        <v>8.77999973297119</v>
      </c>
      <c r="LD178" s="2" t="n">
        <v>6</v>
      </c>
      <c r="LE178" s="2" t="n">
        <v>0.550000011920929</v>
      </c>
      <c r="LF178" s="2" t="n">
        <v>0.0199999995529652</v>
      </c>
      <c r="LG178" s="2" t="n">
        <v>0</v>
      </c>
      <c r="LH178" s="2" t="n">
        <v>3.96000003814697</v>
      </c>
      <c r="LI178" s="2" t="n">
        <v>2.97000002861023</v>
      </c>
      <c r="LJ178" s="2" t="n">
        <v>0.0500000007450581</v>
      </c>
      <c r="LK178" s="2" t="n">
        <v>0.100000001490116</v>
      </c>
      <c r="LL178" s="2" t="n">
        <v>0.409999996423721</v>
      </c>
      <c r="LM178" s="2" t="n">
        <v>0.409999996423721</v>
      </c>
      <c r="LN178" s="2" t="n">
        <v>0</v>
      </c>
      <c r="LO178" s="2" t="n">
        <v>0.0199999995529652</v>
      </c>
      <c r="LP178" s="2" t="n">
        <v>0.00999999977648258</v>
      </c>
      <c r="LQ178" s="2" t="n">
        <v>0</v>
      </c>
      <c r="LR178" s="2" t="n">
        <v>0</v>
      </c>
      <c r="LS178" s="2" t="n">
        <v>0</v>
      </c>
      <c r="LT178" s="2" t="n">
        <v>0.00999999977648258</v>
      </c>
      <c r="LU178" s="2" t="n">
        <v>0.00999999977648258</v>
      </c>
      <c r="LV178" s="2" t="n">
        <v>93.0601043701172</v>
      </c>
      <c r="MC178" s="0" t="n">
        <v>0</v>
      </c>
      <c r="MD178" s="0" t="n">
        <v>0</v>
      </c>
      <c r="ME178" s="0" t="n">
        <v>0</v>
      </c>
      <c r="MF178" s="0" t="n">
        <v>0</v>
      </c>
      <c r="MG178" s="0" t="n">
        <v>0</v>
      </c>
      <c r="MH178" s="0" t="n">
        <v>0</v>
      </c>
      <c r="MI178" s="0" t="n">
        <v>0</v>
      </c>
      <c r="MJ178" s="0" t="n">
        <v>0</v>
      </c>
      <c r="MK178" s="0" t="n">
        <v>0</v>
      </c>
      <c r="ML178" s="0" t="n">
        <v>21</v>
      </c>
      <c r="MM178" s="0" t="n">
        <v>0</v>
      </c>
      <c r="MN178" s="0" t="n">
        <v>0</v>
      </c>
      <c r="MO178" s="0" t="n">
        <v>0</v>
      </c>
      <c r="MP178" s="0" t="n">
        <v>0</v>
      </c>
      <c r="MQ178" s="0" t="n">
        <v>0</v>
      </c>
      <c r="MR178" s="0" t="n">
        <v>0</v>
      </c>
      <c r="MS178" s="0" t="n">
        <v>9</v>
      </c>
      <c r="MT178" s="0" t="n">
        <v>0</v>
      </c>
      <c r="MU178" s="0" t="n">
        <v>2296</v>
      </c>
      <c r="MV178" s="0" t="n">
        <v>0</v>
      </c>
      <c r="MW178" s="0" t="n">
        <v>0</v>
      </c>
      <c r="MX178" s="0" t="n">
        <v>0</v>
      </c>
      <c r="MY178" s="0" t="n">
        <v>0</v>
      </c>
      <c r="MZ178" s="0" t="n">
        <v>0</v>
      </c>
      <c r="NA178" s="0" t="n">
        <v>0</v>
      </c>
      <c r="NB178" s="0" t="n">
        <v>0</v>
      </c>
      <c r="NC178" s="0" t="n">
        <v>0</v>
      </c>
      <c r="ND178" s="0" t="n">
        <v>0</v>
      </c>
      <c r="NE178" s="0" t="n">
        <v>0</v>
      </c>
      <c r="NF178" s="0" t="n">
        <v>0</v>
      </c>
      <c r="NG178" s="0" t="n">
        <v>0</v>
      </c>
      <c r="NH178" s="0" t="n">
        <v>304</v>
      </c>
      <c r="NI178" s="0" t="n">
        <v>54</v>
      </c>
      <c r="NJ178" s="0" t="n">
        <v>0</v>
      </c>
      <c r="NK178" s="0" t="n">
        <v>0</v>
      </c>
      <c r="NL178" s="0" t="n">
        <v>0</v>
      </c>
      <c r="NM178" s="0" t="n">
        <v>0</v>
      </c>
      <c r="NN178" s="0" t="n">
        <v>0</v>
      </c>
      <c r="NO178" s="0" t="n">
        <v>0</v>
      </c>
      <c r="NP178" s="0" t="n">
        <v>0</v>
      </c>
      <c r="NQ178" s="0" t="n">
        <v>6</v>
      </c>
      <c r="NR178" s="0" t="n">
        <v>0</v>
      </c>
      <c r="NS178" s="0" t="n">
        <v>36342</v>
      </c>
      <c r="NT178" s="0" t="n">
        <v>450</v>
      </c>
      <c r="NU178" s="0" t="n">
        <v>0</v>
      </c>
      <c r="NV178" s="0" t="n">
        <v>0</v>
      </c>
      <c r="NW178" s="0" t="n">
        <v>66</v>
      </c>
      <c r="NX178" s="0" t="n">
        <v>72</v>
      </c>
      <c r="NY178" s="0" t="n">
        <v>293</v>
      </c>
      <c r="NZ178" s="0" t="n">
        <v>0</v>
      </c>
      <c r="OA178" s="0" t="n">
        <v>0</v>
      </c>
      <c r="OB178" s="0" t="n">
        <v>0</v>
      </c>
      <c r="OC178" s="0" t="n">
        <v>0</v>
      </c>
      <c r="OD178" s="0" t="n">
        <v>0</v>
      </c>
      <c r="OE178" s="0" t="n">
        <v>0</v>
      </c>
      <c r="OF178" s="0" t="n">
        <v>0</v>
      </c>
      <c r="OG178" s="0" t="n">
        <v>0</v>
      </c>
      <c r="OH178" s="0" t="n">
        <v>14</v>
      </c>
      <c r="OI178" s="0" t="n">
        <v>0</v>
      </c>
      <c r="OJ178" s="0" t="n">
        <v>0</v>
      </c>
      <c r="OK178" s="0" t="n">
        <v>0</v>
      </c>
      <c r="OL178" s="0" t="n">
        <v>0</v>
      </c>
      <c r="OM178" s="0" t="n">
        <v>0</v>
      </c>
      <c r="ON178" s="0" t="n">
        <v>0</v>
      </c>
      <c r="OO178" s="0" t="n">
        <v>0</v>
      </c>
      <c r="OP178" s="0" t="n">
        <v>0</v>
      </c>
      <c r="OQ178" s="0" t="n">
        <v>0</v>
      </c>
      <c r="OR178" s="0" t="n">
        <v>0</v>
      </c>
      <c r="OS178" s="0" t="n">
        <v>0</v>
      </c>
      <c r="OT178" s="0" t="n">
        <v>0</v>
      </c>
      <c r="OU178" s="0" t="n">
        <v>0</v>
      </c>
      <c r="OV178" s="0" t="n">
        <v>0</v>
      </c>
      <c r="OW178" s="0" t="n">
        <v>0</v>
      </c>
      <c r="OX178" s="0" t="n">
        <v>0</v>
      </c>
      <c r="OY178" s="0" t="n">
        <v>0</v>
      </c>
      <c r="OZ178" s="0" t="n">
        <v>0</v>
      </c>
      <c r="PA178" s="0" t="n">
        <v>0</v>
      </c>
      <c r="PB178" s="0" t="n">
        <v>10379</v>
      </c>
      <c r="PC178" s="0" t="n">
        <v>0</v>
      </c>
      <c r="PD178" s="0" t="n">
        <v>0</v>
      </c>
      <c r="PE178" s="0" t="n">
        <v>0</v>
      </c>
      <c r="PF178" s="0" t="n">
        <v>0</v>
      </c>
      <c r="PG178" s="0" t="n">
        <v>0</v>
      </c>
      <c r="PH178" s="0" t="n">
        <v>0</v>
      </c>
      <c r="PI178" s="0" t="n">
        <v>0</v>
      </c>
      <c r="PJ178" s="0" t="n">
        <v>54</v>
      </c>
      <c r="PK178" s="0" t="n">
        <v>0</v>
      </c>
      <c r="PL178" s="0" t="n">
        <v>0</v>
      </c>
      <c r="PM178" s="0" t="n">
        <v>0</v>
      </c>
      <c r="PN178" s="0" t="n">
        <v>0</v>
      </c>
      <c r="PO178" s="0" t="n">
        <v>0</v>
      </c>
      <c r="PP178" s="0" t="n">
        <v>0</v>
      </c>
      <c r="PQ178" s="0" t="n">
        <v>0</v>
      </c>
      <c r="PR178" s="0" t="n">
        <v>0</v>
      </c>
      <c r="PS178" s="0" t="n">
        <v>0</v>
      </c>
      <c r="PT178" s="0" t="n">
        <v>0</v>
      </c>
      <c r="PU178" s="0" t="n">
        <v>0</v>
      </c>
      <c r="PV178" s="0" t="n">
        <v>0</v>
      </c>
      <c r="PW178" s="0" t="n">
        <v>0</v>
      </c>
      <c r="PX178" s="0" t="n">
        <v>0</v>
      </c>
      <c r="PY178" s="0" t="n">
        <v>0</v>
      </c>
      <c r="PZ178" s="0" t="n">
        <v>0</v>
      </c>
      <c r="QA178" s="0" t="n">
        <v>0</v>
      </c>
      <c r="QB178" s="0" t="n">
        <v>0</v>
      </c>
      <c r="QC178" s="0" t="n">
        <v>0</v>
      </c>
      <c r="QD178" s="0" t="n">
        <v>0</v>
      </c>
      <c r="QE178" s="0" t="n">
        <v>0</v>
      </c>
      <c r="QF178" s="0" t="n">
        <v>0</v>
      </c>
      <c r="QG178" s="0" t="n">
        <v>0</v>
      </c>
      <c r="QH178" s="0" t="n">
        <v>0</v>
      </c>
      <c r="QI178" s="0" t="n">
        <v>0</v>
      </c>
      <c r="QJ178" s="0" t="n">
        <v>0</v>
      </c>
      <c r="QK178" s="0" t="n">
        <v>0</v>
      </c>
      <c r="QL178" s="0" t="n">
        <v>0</v>
      </c>
      <c r="QM178" s="0" t="n">
        <v>0</v>
      </c>
      <c r="QN178" s="0" t="n">
        <v>0</v>
      </c>
      <c r="QO178" s="0" t="n">
        <v>0</v>
      </c>
      <c r="QP178" s="0" t="n">
        <v>0</v>
      </c>
      <c r="QQ178" s="0" t="n">
        <v>66</v>
      </c>
      <c r="QR178" s="0" t="n">
        <v>0</v>
      </c>
      <c r="QS178" s="0" t="n">
        <v>0</v>
      </c>
      <c r="QT178" s="0" t="n">
        <v>0</v>
      </c>
      <c r="QU178" s="0" t="n">
        <v>0</v>
      </c>
      <c r="QV178" s="0" t="n">
        <v>0</v>
      </c>
      <c r="QW178" s="0" t="n">
        <v>0</v>
      </c>
      <c r="QX178" s="0" t="n">
        <v>0</v>
      </c>
      <c r="QY178" s="0" t="n">
        <v>0</v>
      </c>
      <c r="QZ178" s="0" t="n">
        <v>465</v>
      </c>
      <c r="RA178" s="0" t="n">
        <v>0</v>
      </c>
      <c r="RB178" s="0" t="n">
        <v>0</v>
      </c>
      <c r="RC178" s="0" t="n">
        <v>9</v>
      </c>
      <c r="RD178" s="0" t="n">
        <v>0</v>
      </c>
      <c r="RE178" s="0" t="n">
        <v>0</v>
      </c>
      <c r="RF178" s="0" t="n">
        <v>0</v>
      </c>
      <c r="RG178" s="0" t="n">
        <v>110</v>
      </c>
      <c r="RH178" s="0" t="n">
        <v>0</v>
      </c>
      <c r="RI178" s="0" t="n">
        <v>0</v>
      </c>
      <c r="RJ178" s="0" t="n">
        <v>0</v>
      </c>
      <c r="RK178" s="0" t="n">
        <v>0</v>
      </c>
      <c r="RL178" s="0" t="n">
        <v>31007</v>
      </c>
      <c r="RM178" s="0" t="n">
        <v>0</v>
      </c>
      <c r="RN178" s="0" t="n">
        <v>0</v>
      </c>
      <c r="RO178" s="0" t="n">
        <v>0</v>
      </c>
      <c r="RP178" s="0" t="n">
        <v>83</v>
      </c>
      <c r="RQ178" s="0" t="n">
        <v>0</v>
      </c>
      <c r="RR178" s="0" t="n">
        <v>0</v>
      </c>
      <c r="RS178" s="0" t="n">
        <v>0</v>
      </c>
      <c r="RT178" s="0" t="n">
        <v>0</v>
      </c>
      <c r="RU178" s="0" t="n">
        <v>0</v>
      </c>
      <c r="RV178" s="0" t="n">
        <v>81</v>
      </c>
      <c r="RW178" s="0" t="n">
        <v>0</v>
      </c>
      <c r="RX178" s="0" t="n">
        <v>0</v>
      </c>
      <c r="RY178" s="0" t="n">
        <v>497</v>
      </c>
      <c r="RZ178" s="0" t="n">
        <v>10</v>
      </c>
      <c r="SA178" s="0" t="n">
        <v>0</v>
      </c>
      <c r="SB178" s="0" t="n">
        <v>0</v>
      </c>
      <c r="SC178" s="0" t="n">
        <v>0</v>
      </c>
      <c r="SD178" s="0" t="n">
        <v>0</v>
      </c>
      <c r="SE178" s="0" t="n">
        <v>12</v>
      </c>
      <c r="SF178" s="0" t="n">
        <v>0</v>
      </c>
      <c r="SG178" s="0" t="n">
        <v>0</v>
      </c>
      <c r="SH178" s="0" t="n">
        <v>0</v>
      </c>
      <c r="SI178" s="0" t="n">
        <v>0</v>
      </c>
      <c r="SJ178" s="0" t="n">
        <v>0</v>
      </c>
      <c r="SK178" s="0" t="n">
        <v>0</v>
      </c>
      <c r="SL178" s="0" t="n">
        <v>0</v>
      </c>
      <c r="SM178" s="0" t="n">
        <v>0</v>
      </c>
      <c r="SN178" s="0" t="n">
        <v>0</v>
      </c>
      <c r="SO178" s="0" t="n">
        <v>0</v>
      </c>
      <c r="SP178" s="0" t="n">
        <v>0</v>
      </c>
      <c r="SQ178" s="0" t="n">
        <v>0</v>
      </c>
      <c r="SR178" s="0" t="n">
        <v>0</v>
      </c>
      <c r="SS178" s="0" t="n">
        <v>0</v>
      </c>
      <c r="ST178" s="0" t="n">
        <v>75</v>
      </c>
      <c r="SU178" s="0" t="n">
        <v>0</v>
      </c>
      <c r="SV178" s="0" t="n">
        <v>0</v>
      </c>
      <c r="SW178" s="0" t="n">
        <v>0</v>
      </c>
      <c r="SX178" s="0" t="n">
        <v>0</v>
      </c>
      <c r="SY178" s="0" t="n">
        <v>0</v>
      </c>
      <c r="SZ178" s="0" t="n">
        <v>13</v>
      </c>
      <c r="TA178" s="0" t="n">
        <v>0</v>
      </c>
      <c r="TB178" s="0" t="n">
        <v>0</v>
      </c>
      <c r="TC178" s="0" t="n">
        <v>0</v>
      </c>
      <c r="TD178" s="0" t="n">
        <v>0</v>
      </c>
      <c r="TE178" s="0" t="n">
        <v>0</v>
      </c>
      <c r="TF178" s="0" t="n">
        <v>0</v>
      </c>
      <c r="TG178" s="0" t="n">
        <v>0</v>
      </c>
      <c r="TH178" s="0" t="n">
        <v>0</v>
      </c>
      <c r="TI178" s="0" t="n">
        <v>2541</v>
      </c>
      <c r="TJ178" s="0" t="n">
        <v>0</v>
      </c>
      <c r="TK178" s="0" t="n">
        <v>0</v>
      </c>
      <c r="TL178" s="0" t="n">
        <v>581</v>
      </c>
      <c r="TM178" s="0" t="n">
        <v>0</v>
      </c>
      <c r="TN178" s="0" t="n">
        <v>10</v>
      </c>
      <c r="TO178" s="0" t="n">
        <v>0</v>
      </c>
      <c r="TP178" s="0" t="n">
        <v>9</v>
      </c>
      <c r="TQ178" s="0" t="n">
        <v>0</v>
      </c>
      <c r="TR178" s="0" t="n">
        <v>309</v>
      </c>
      <c r="TS178" s="0" t="n">
        <v>0</v>
      </c>
      <c r="TT178" s="0" t="n">
        <v>0</v>
      </c>
      <c r="TU178" s="0" t="n">
        <v>0</v>
      </c>
      <c r="TV178" s="0" t="n">
        <v>0</v>
      </c>
      <c r="TW178" s="0" t="n">
        <v>0</v>
      </c>
      <c r="TX178" s="0" t="n">
        <v>0</v>
      </c>
      <c r="TY178" s="0" t="n">
        <v>0</v>
      </c>
      <c r="TZ178" s="0" t="n">
        <v>179</v>
      </c>
      <c r="UA178" s="0" t="n">
        <v>0</v>
      </c>
      <c r="UB178" s="0" t="n">
        <v>0</v>
      </c>
      <c r="UC178" s="0" t="n">
        <v>0</v>
      </c>
      <c r="UD178" s="0" t="n">
        <v>0</v>
      </c>
      <c r="UE178" s="0" t="n">
        <v>0</v>
      </c>
      <c r="UF178" s="0" t="n">
        <v>0</v>
      </c>
      <c r="UG178" s="0" t="n">
        <v>0</v>
      </c>
      <c r="UH178" s="0" t="n">
        <v>0</v>
      </c>
      <c r="UI178" s="0" t="n">
        <v>0</v>
      </c>
      <c r="UJ178" s="0" t="n">
        <v>0</v>
      </c>
      <c r="UK178" s="0" t="n">
        <v>0</v>
      </c>
      <c r="UL178" s="0" t="n">
        <v>0</v>
      </c>
      <c r="UM178" s="0" t="n">
        <v>0</v>
      </c>
      <c r="UN178" s="0" t="n">
        <v>9</v>
      </c>
      <c r="UO178" s="0" t="n">
        <v>0</v>
      </c>
      <c r="UP178" s="0" t="n">
        <v>0</v>
      </c>
      <c r="UQ178" s="0" t="n">
        <v>0</v>
      </c>
      <c r="UR178" s="0" t="n">
        <v>0</v>
      </c>
      <c r="US178" s="0" t="n">
        <v>0</v>
      </c>
      <c r="UT178" s="0" t="n">
        <v>0</v>
      </c>
      <c r="UU178" s="0" t="n">
        <v>0</v>
      </c>
      <c r="UV178" s="0" t="n">
        <v>0</v>
      </c>
      <c r="UW178" s="0" t="n">
        <v>0</v>
      </c>
      <c r="UX178" s="0" t="n">
        <v>0</v>
      </c>
      <c r="UY178" s="0" t="n">
        <v>0</v>
      </c>
      <c r="UZ178" s="0" t="n">
        <v>0</v>
      </c>
      <c r="VA178" s="0" t="n">
        <v>0</v>
      </c>
      <c r="VB178" s="0" t="n">
        <v>0</v>
      </c>
      <c r="VC178" s="0" t="n">
        <v>0</v>
      </c>
      <c r="VD178" s="0" t="n">
        <v>0</v>
      </c>
      <c r="VE178" s="0" t="n">
        <v>0</v>
      </c>
      <c r="VF178" s="0" t="n">
        <v>40</v>
      </c>
      <c r="VG178" s="0" t="n">
        <v>0</v>
      </c>
      <c r="VH178" s="0" t="n">
        <v>0</v>
      </c>
      <c r="VI178" s="0" t="n">
        <v>0</v>
      </c>
      <c r="VJ178" s="0" t="n">
        <v>0</v>
      </c>
      <c r="VK178" s="0" t="n">
        <v>6</v>
      </c>
      <c r="VL178" s="0" t="n">
        <v>144</v>
      </c>
      <c r="VM178" s="0" t="n">
        <v>23</v>
      </c>
      <c r="VN178" s="0" t="n">
        <v>0</v>
      </c>
      <c r="VO178" s="0" t="n">
        <v>0</v>
      </c>
      <c r="VP178" s="0" t="n">
        <v>0</v>
      </c>
      <c r="VQ178" s="0" t="n">
        <v>0</v>
      </c>
      <c r="VR178" s="0" t="n">
        <v>199</v>
      </c>
      <c r="VS178" s="0" t="n">
        <v>0</v>
      </c>
      <c r="VT178" s="0" t="n">
        <v>0</v>
      </c>
      <c r="VU178" s="0" t="n">
        <v>1472</v>
      </c>
      <c r="VV178" s="0" t="n">
        <v>0</v>
      </c>
      <c r="VW178" s="0" t="n">
        <v>17</v>
      </c>
      <c r="VX178" s="0" t="n">
        <v>0</v>
      </c>
      <c r="VY178" s="0" t="n">
        <v>0</v>
      </c>
      <c r="VZ178" s="0" t="n">
        <v>0</v>
      </c>
      <c r="WA178" s="0" t="n">
        <v>0</v>
      </c>
      <c r="WB178" s="0" t="n">
        <v>0</v>
      </c>
      <c r="WC178" s="0" t="n">
        <v>0</v>
      </c>
      <c r="WD178" s="0" t="n">
        <v>0</v>
      </c>
      <c r="WE178" s="0" t="n">
        <v>0</v>
      </c>
      <c r="WF178" s="0" t="n">
        <v>1707</v>
      </c>
      <c r="WG178" s="0" t="n">
        <v>0</v>
      </c>
      <c r="WH178" s="0" t="n">
        <v>0</v>
      </c>
      <c r="WI178" s="0" t="n">
        <v>0</v>
      </c>
      <c r="WJ178" s="0" t="n">
        <v>0</v>
      </c>
      <c r="WK178" s="0" t="n">
        <v>0</v>
      </c>
      <c r="WL178" s="0" t="n">
        <v>0</v>
      </c>
      <c r="WM178" s="0" t="n">
        <v>0</v>
      </c>
      <c r="WN178" s="0" t="n">
        <v>0</v>
      </c>
      <c r="WO178" s="0" t="n">
        <v>0</v>
      </c>
      <c r="WP178" s="0" t="n">
        <v>0</v>
      </c>
      <c r="WQ178" s="0" t="n">
        <v>0</v>
      </c>
      <c r="WR178" s="0" t="n">
        <v>0</v>
      </c>
      <c r="WS178" s="0" t="n">
        <v>0</v>
      </c>
      <c r="WT178" s="0" t="n">
        <v>0</v>
      </c>
      <c r="WU178" s="0" t="n">
        <v>0</v>
      </c>
      <c r="WV178" s="0" t="n">
        <v>0</v>
      </c>
      <c r="WW178" s="0" t="n">
        <v>0</v>
      </c>
      <c r="WX178" s="0" t="n">
        <v>0</v>
      </c>
      <c r="WY178" s="0" t="n">
        <v>0</v>
      </c>
      <c r="WZ178" s="0" t="n">
        <v>0</v>
      </c>
      <c r="XA178" s="0" t="n">
        <v>0</v>
      </c>
      <c r="XB178" s="0" t="n">
        <v>0</v>
      </c>
      <c r="XC178" s="0" t="n">
        <v>0</v>
      </c>
      <c r="XD178" s="0" t="n">
        <v>0</v>
      </c>
      <c r="XE178" s="0" t="n">
        <v>0</v>
      </c>
      <c r="XF178" s="0" t="n">
        <v>0</v>
      </c>
      <c r="XG178" s="0" t="n">
        <v>0</v>
      </c>
      <c r="XH178" s="0" t="n">
        <v>0</v>
      </c>
      <c r="XI178" s="0" t="n">
        <v>0</v>
      </c>
      <c r="XJ178" s="0" t="n">
        <v>0</v>
      </c>
      <c r="XK178" s="0" t="n">
        <v>0</v>
      </c>
      <c r="XL178" s="0" t="n">
        <v>0</v>
      </c>
      <c r="XM178" s="0" t="n">
        <v>0</v>
      </c>
      <c r="XN178" s="0" t="n">
        <v>0</v>
      </c>
      <c r="XO178" s="0" t="n">
        <v>2113</v>
      </c>
      <c r="XP178" s="0" t="n">
        <v>0</v>
      </c>
      <c r="XQ178" s="0" t="n">
        <v>0</v>
      </c>
      <c r="XR178" s="0" t="n">
        <v>0</v>
      </c>
      <c r="XS178" s="0" t="n">
        <v>0</v>
      </c>
      <c r="XT178" s="0" t="n">
        <v>242</v>
      </c>
      <c r="XU178" s="0" t="n">
        <v>308</v>
      </c>
      <c r="XV178" s="0" t="n">
        <v>17</v>
      </c>
      <c r="XW178" s="0" t="n">
        <v>190</v>
      </c>
      <c r="XX178" s="0" t="n">
        <v>0</v>
      </c>
      <c r="XY178" s="0" t="n">
        <v>4717</v>
      </c>
      <c r="XZ178" s="0" t="n">
        <v>462</v>
      </c>
      <c r="YA178" s="0" t="n">
        <v>0</v>
      </c>
      <c r="YB178" s="0" t="n">
        <v>985</v>
      </c>
      <c r="YC178" s="0" t="n">
        <v>0</v>
      </c>
      <c r="YD178" s="0" t="n">
        <v>0</v>
      </c>
      <c r="YE178" s="0" t="n">
        <v>0</v>
      </c>
      <c r="YF178" s="0" t="n">
        <v>0</v>
      </c>
      <c r="YG178" s="0" t="n">
        <v>0</v>
      </c>
      <c r="YH178" s="0" t="n">
        <v>88</v>
      </c>
      <c r="YI178" s="0" t="n">
        <v>0</v>
      </c>
      <c r="YJ178" s="0" t="n">
        <v>0</v>
      </c>
      <c r="YK178" s="0" t="n">
        <v>44</v>
      </c>
      <c r="YL178" s="0" t="n">
        <v>0</v>
      </c>
      <c r="YM178" s="0" t="n">
        <v>0</v>
      </c>
      <c r="YN178" s="0" t="n">
        <v>0</v>
      </c>
      <c r="YO178" s="0" t="n">
        <v>0</v>
      </c>
      <c r="YP178" s="0" t="n">
        <v>0</v>
      </c>
      <c r="YQ178" s="0" t="n">
        <v>0</v>
      </c>
      <c r="YR178" s="0" t="n">
        <v>0</v>
      </c>
      <c r="YS178" s="0" t="n">
        <v>0</v>
      </c>
      <c r="YT178" s="0" t="n">
        <v>0</v>
      </c>
      <c r="YU178" s="0" t="n">
        <v>0</v>
      </c>
      <c r="YV178" s="0" t="n">
        <v>0</v>
      </c>
      <c r="YW178" s="0" t="n">
        <v>0</v>
      </c>
      <c r="YX178" s="0" t="n">
        <v>0</v>
      </c>
      <c r="YY178" s="0" t="n">
        <v>0</v>
      </c>
      <c r="YZ178" s="0" t="n">
        <v>0</v>
      </c>
      <c r="ZA178" s="0" t="n">
        <v>0</v>
      </c>
      <c r="ZB178" s="0" t="n">
        <v>0</v>
      </c>
      <c r="ZC178" s="0" t="n">
        <v>0</v>
      </c>
      <c r="ZD178" s="0" t="n">
        <v>0</v>
      </c>
      <c r="ZE178" s="0" t="n">
        <v>0</v>
      </c>
      <c r="ZF178" s="0" t="n">
        <v>0</v>
      </c>
      <c r="ZG178" s="0" t="n">
        <v>0</v>
      </c>
      <c r="ZH178" s="0" t="n">
        <v>0</v>
      </c>
      <c r="ZI178" s="0" t="n">
        <v>0</v>
      </c>
      <c r="ZJ178" s="0" t="n">
        <v>0</v>
      </c>
      <c r="ZK178" s="0" t="n">
        <v>0</v>
      </c>
      <c r="ZL178" s="0" t="n">
        <v>0</v>
      </c>
      <c r="ZM178" s="0" t="n">
        <v>0</v>
      </c>
      <c r="ZN178" s="0" t="n">
        <v>0</v>
      </c>
      <c r="ZO178" s="0" t="n">
        <v>0</v>
      </c>
      <c r="ZP178" s="0" t="n">
        <v>4123</v>
      </c>
      <c r="ZQ178" s="0" t="n">
        <v>2257</v>
      </c>
      <c r="ZR178" s="0" t="n">
        <v>0</v>
      </c>
      <c r="ZS178" s="0" t="n">
        <v>0</v>
      </c>
      <c r="ZT178" s="0" t="n">
        <v>0</v>
      </c>
      <c r="ZU178" s="0" t="n">
        <v>0</v>
      </c>
      <c r="ZV178" s="0" t="n">
        <v>0</v>
      </c>
      <c r="ZW178" s="0" t="n">
        <v>0</v>
      </c>
      <c r="ZX178" s="0" t="n">
        <v>0</v>
      </c>
      <c r="ZY178" s="0" t="n">
        <v>0</v>
      </c>
      <c r="ZZ178" s="0" t="n">
        <v>0</v>
      </c>
      <c r="AAA178" s="0" t="n">
        <v>0</v>
      </c>
      <c r="AAB178" s="0" t="n">
        <v>0</v>
      </c>
      <c r="AAC178" s="0" t="n">
        <v>0</v>
      </c>
      <c r="AAD178" s="0" t="n">
        <v>0</v>
      </c>
      <c r="AAE178" s="0" t="n">
        <v>10</v>
      </c>
      <c r="AAF178" s="0" t="n">
        <v>0</v>
      </c>
      <c r="AAG178" s="0" t="n">
        <v>0</v>
      </c>
      <c r="AAH178" s="0" t="n">
        <v>0</v>
      </c>
      <c r="AAI178" s="0" t="n">
        <v>0</v>
      </c>
      <c r="AAJ178" s="0" t="n">
        <v>3406</v>
      </c>
      <c r="AAK178" s="0" t="n">
        <v>0</v>
      </c>
      <c r="AAL178" s="0" t="n">
        <v>0</v>
      </c>
      <c r="AAM178" s="0" t="n">
        <v>0</v>
      </c>
      <c r="AAN178" s="0" t="n">
        <v>0</v>
      </c>
      <c r="AAO178" s="0" t="n">
        <v>0</v>
      </c>
      <c r="AAP178" s="0" t="n">
        <v>0</v>
      </c>
    </row>
    <row r="179" customFormat="false" ht="15" hidden="false" customHeight="true" outlineLevel="0" collapsed="false">
      <c r="A179" s="1" t="n">
        <v>31101</v>
      </c>
      <c r="C179" s="20"/>
      <c r="D179" s="20"/>
      <c r="E179" s="20"/>
      <c r="F179" s="20"/>
      <c r="G179" s="20"/>
      <c r="H179" s="2" t="n">
        <v>2</v>
      </c>
      <c r="I179" s="2" t="n">
        <v>49</v>
      </c>
      <c r="J179" s="21"/>
      <c r="K179" s="21"/>
      <c r="L179" s="2" t="n">
        <v>0</v>
      </c>
      <c r="M179" s="2" t="n">
        <v>1</v>
      </c>
      <c r="N179" s="2" t="n">
        <v>1</v>
      </c>
      <c r="O179" s="2" t="n">
        <v>1</v>
      </c>
      <c r="P179" s="2" t="n">
        <v>0</v>
      </c>
      <c r="Q179" s="2" t="n">
        <v>0</v>
      </c>
      <c r="R179" s="2" t="n">
        <v>0</v>
      </c>
      <c r="S179" s="2" t="n">
        <v>1</v>
      </c>
      <c r="T179" s="2" t="n">
        <v>0</v>
      </c>
      <c r="U179" s="2" t="n">
        <v>1</v>
      </c>
      <c r="V179" s="2" t="n">
        <v>0</v>
      </c>
      <c r="W179" s="2" t="n">
        <v>1</v>
      </c>
      <c r="X179" s="2" t="n">
        <f aca="false">SUM(L179:W179)</f>
        <v>6</v>
      </c>
      <c r="Y179" s="2" t="n">
        <v>140</v>
      </c>
      <c r="Z179" s="2" t="n">
        <v>100</v>
      </c>
      <c r="AA179" s="2" t="n">
        <f aca="false">Y179-Z179</f>
        <v>40</v>
      </c>
      <c r="AB179" s="3" t="n">
        <f aca="false">Z179+((Y179-Z179)/3)</f>
        <v>113.333333333333</v>
      </c>
      <c r="AC179" s="4" t="n">
        <v>77.8</v>
      </c>
      <c r="AD179" s="4" t="n">
        <v>158</v>
      </c>
      <c r="AE179" s="3" t="n">
        <v>31.1648774234898</v>
      </c>
      <c r="AF179" s="3" t="n">
        <v>2</v>
      </c>
      <c r="AG179" s="4" t="n">
        <v>93.7</v>
      </c>
      <c r="AH179" s="4" t="n">
        <v>112</v>
      </c>
      <c r="AI179" s="3" t="n">
        <v>0.593037974683544</v>
      </c>
      <c r="AJ179" s="3" t="n">
        <v>0.836607142857143</v>
      </c>
      <c r="AK179" s="3" t="n">
        <v>104</v>
      </c>
      <c r="AL179" s="4" t="n">
        <v>40.6</v>
      </c>
      <c r="AM179" s="4" t="n">
        <v>31.6</v>
      </c>
      <c r="AN179" s="4" t="n">
        <v>46.2</v>
      </c>
      <c r="AO179" s="2" t="n">
        <v>9</v>
      </c>
      <c r="AP179" s="4" t="n">
        <v>42</v>
      </c>
      <c r="AQ179" s="4" t="n">
        <v>43.9</v>
      </c>
      <c r="AR179" s="4" t="n">
        <v>2.3</v>
      </c>
      <c r="AS179" s="2" t="n">
        <v>92</v>
      </c>
      <c r="AT179" s="2" t="n">
        <v>170</v>
      </c>
      <c r="AU179" s="2" t="n">
        <v>192</v>
      </c>
      <c r="AV179" s="2" t="n">
        <v>175</v>
      </c>
      <c r="AW179" s="2" t="n">
        <v>133</v>
      </c>
      <c r="AX179" s="2" t="n">
        <v>1</v>
      </c>
      <c r="AY179" s="2" t="n">
        <f aca="false">((AS179*15)+(AT179*30)+(AU179*30)+(AV179*30)+(AW179*15))-(AS179*120)</f>
        <v>8445</v>
      </c>
      <c r="AZ179" s="2" t="n">
        <f aca="false">((AS179*15)+(AT179*30)+(AU179*30)+(AV179*30)+(AW179*15))</f>
        <v>19485</v>
      </c>
      <c r="CA179" s="2" t="n">
        <v>230</v>
      </c>
      <c r="CB179" s="2" t="n">
        <v>1</v>
      </c>
      <c r="CC179" s="2" t="n">
        <v>34</v>
      </c>
      <c r="CD179" s="2" t="n">
        <v>1</v>
      </c>
      <c r="CE179" s="2" t="n">
        <v>152</v>
      </c>
      <c r="CF179" s="2" t="n">
        <v>1</v>
      </c>
      <c r="CG179" s="2" t="n">
        <v>44</v>
      </c>
      <c r="CH179" s="2" t="n">
        <v>218</v>
      </c>
      <c r="CI179" s="2" t="n">
        <v>1</v>
      </c>
      <c r="CJ179" s="2" t="n">
        <v>5</v>
      </c>
      <c r="CW179" s="3"/>
      <c r="CY179" s="22"/>
      <c r="EU179" s="3"/>
      <c r="EW179" s="22"/>
      <c r="HP179" s="2" t="n">
        <v>19</v>
      </c>
      <c r="HQ179" s="2" t="n">
        <v>1</v>
      </c>
      <c r="HR179" s="2" t="n">
        <v>1</v>
      </c>
      <c r="HS179" s="2" t="n">
        <v>27.9033889770508</v>
      </c>
      <c r="HT179" s="2" t="n">
        <v>122.713928222656</v>
      </c>
      <c r="HY179" s="2" t="n">
        <v>1789.80004882813</v>
      </c>
      <c r="HZ179" s="2" t="n">
        <v>59.9799995422363</v>
      </c>
      <c r="IA179" s="2" t="n">
        <v>15.7200002670288</v>
      </c>
      <c r="IB179" s="2" t="n">
        <v>18.5900001525879</v>
      </c>
      <c r="IC179" s="2" t="n">
        <v>21.3899993896484</v>
      </c>
      <c r="ID179" s="2" t="n">
        <v>282.890014648437</v>
      </c>
      <c r="IE179" s="2" t="n">
        <v>36.7799987792969</v>
      </c>
      <c r="IF179" s="2" t="n">
        <v>24.2999992370605</v>
      </c>
      <c r="IG179" s="2" t="n">
        <v>10.3800001144409</v>
      </c>
      <c r="IH179" s="2" t="n">
        <v>82.8300018310547</v>
      </c>
      <c r="II179" s="2" t="n">
        <v>0.769999980926514</v>
      </c>
      <c r="IJ179" s="2" t="n">
        <v>19.8500003814697</v>
      </c>
      <c r="IK179" s="2" t="n">
        <v>5.86999988555908</v>
      </c>
      <c r="IL179" s="2" t="n">
        <v>23.9099998474121</v>
      </c>
      <c r="IM179" s="2" t="n">
        <v>20.0100002288818</v>
      </c>
      <c r="IN179" s="2" t="n">
        <v>10.4499998092651</v>
      </c>
      <c r="IO179" s="2" t="n">
        <v>5.42000007629395</v>
      </c>
      <c r="IP179" s="2" t="n">
        <v>13.9300003051758</v>
      </c>
      <c r="IQ179" s="2" t="n">
        <v>3.82999992370605</v>
      </c>
      <c r="IR179" s="2" t="n">
        <v>3.51999998092651</v>
      </c>
      <c r="IS179" s="2" t="n">
        <v>1.30999994277954</v>
      </c>
      <c r="IT179" s="2" t="n">
        <v>1071.97998046875</v>
      </c>
      <c r="IU179" s="2" t="n">
        <v>11.4700002670288</v>
      </c>
      <c r="IV179" s="2" t="n">
        <v>0.219999998807907</v>
      </c>
      <c r="IW179" s="2" t="n">
        <v>317.489990234375</v>
      </c>
      <c r="IX179" s="2" t="n">
        <v>1300.07995605469</v>
      </c>
      <c r="IY179" s="2" t="n">
        <v>3277.22998046875</v>
      </c>
      <c r="IZ179" s="2" t="n">
        <v>2015.44995117187</v>
      </c>
      <c r="JA179" s="2" t="n">
        <v>6.40999984741211</v>
      </c>
      <c r="JB179" s="2" t="n">
        <v>1.87000000476837</v>
      </c>
      <c r="JC179" s="2" t="n">
        <v>1.94000005722046</v>
      </c>
      <c r="JD179" s="2" t="n">
        <v>43.7700004577637</v>
      </c>
      <c r="JE179" s="2" t="n">
        <v>188.949996948242</v>
      </c>
      <c r="JF179" s="2" t="n">
        <v>1.6599999666214</v>
      </c>
      <c r="JG179" s="2" t="n">
        <v>1.97000002861023</v>
      </c>
      <c r="JH179" s="2" t="n">
        <v>14.1999998092651</v>
      </c>
      <c r="JI179" s="2" t="n">
        <v>4.48999977111816</v>
      </c>
      <c r="JJ179" s="2" t="n">
        <v>1.67999994754791</v>
      </c>
      <c r="JK179" s="2" t="n">
        <v>1.02999997138977</v>
      </c>
      <c r="JL179" s="2" t="n">
        <v>422.179992675781</v>
      </c>
      <c r="JM179" s="2" t="n">
        <v>2.97000002861023</v>
      </c>
      <c r="JN179" s="2" t="n">
        <v>74.8499984741211</v>
      </c>
      <c r="JO179" s="2" t="n">
        <v>5364.2998046875</v>
      </c>
      <c r="JP179" s="2" t="n">
        <v>7112.85986328125</v>
      </c>
      <c r="JQ179" s="2" t="n">
        <v>93.9000015258789</v>
      </c>
      <c r="JR179" s="2" t="n">
        <v>3263.47998046875</v>
      </c>
      <c r="JS179" s="2" t="n">
        <v>420.459991455078</v>
      </c>
      <c r="JT179" s="2" t="n">
        <v>10523.490234375</v>
      </c>
      <c r="JU179" s="2" t="n">
        <v>1988.06994628906</v>
      </c>
      <c r="JV179" s="2" t="n">
        <v>287.519989013672</v>
      </c>
      <c r="JW179" s="2" t="n">
        <v>7.01999998092651</v>
      </c>
      <c r="JX179" s="2" t="n">
        <v>5.48999977111816</v>
      </c>
      <c r="JY179" s="2" t="n">
        <v>5.71999979019165</v>
      </c>
      <c r="JZ179" s="2" t="n">
        <v>0.610000014305115</v>
      </c>
      <c r="KA179" s="2" t="n">
        <v>8.57999992370606</v>
      </c>
      <c r="KB179" s="2" t="n">
        <v>1.75</v>
      </c>
      <c r="KC179" s="2" t="n">
        <v>17.4099998474121</v>
      </c>
      <c r="KD179" s="2" t="n">
        <v>6.84999990463257</v>
      </c>
      <c r="KE179" s="2" t="n">
        <v>14.3699998855591</v>
      </c>
      <c r="KF179" s="2" t="n">
        <v>17.8899993896484</v>
      </c>
      <c r="KG179" s="2" t="n">
        <v>12.039999961853</v>
      </c>
      <c r="KH179" s="2" t="n">
        <v>174.369995117188</v>
      </c>
      <c r="KI179" s="2" t="n">
        <v>0.0399999991059303</v>
      </c>
      <c r="KJ179" s="2" t="n">
        <v>138.369995117188</v>
      </c>
      <c r="KK179" s="2" t="n">
        <v>92.4199981689453</v>
      </c>
      <c r="KL179" s="2" t="n">
        <v>1444764.4</v>
      </c>
      <c r="KM179" s="2" t="n">
        <v>5107.16015625</v>
      </c>
      <c r="KN179" s="2" t="n">
        <v>37.3199996948242</v>
      </c>
      <c r="KO179" s="2" t="n">
        <v>0.0599999986588955</v>
      </c>
      <c r="KP179" s="2" t="n">
        <v>0.0599999986588955</v>
      </c>
      <c r="KQ179" s="2" t="n">
        <v>0.0700000002980232</v>
      </c>
      <c r="KR179" s="2" t="n">
        <v>0.129999995231628</v>
      </c>
      <c r="KS179" s="2" t="n">
        <v>0.150000005960464</v>
      </c>
      <c r="KT179" s="2" t="n">
        <v>0.0199999995529652</v>
      </c>
      <c r="KU179" s="2" t="n">
        <v>0.319999992847443</v>
      </c>
      <c r="KV179" s="2" t="n">
        <v>0.219999998807907</v>
      </c>
      <c r="KW179" s="2" t="n">
        <v>5.07000017166138</v>
      </c>
      <c r="KX179" s="2" t="n">
        <v>3.9300000667572</v>
      </c>
      <c r="KY179" s="2" t="n">
        <v>2.4300000667572</v>
      </c>
      <c r="KZ179" s="2" t="n">
        <v>1.5</v>
      </c>
      <c r="LA179" s="2" t="n">
        <v>0.449999988079071</v>
      </c>
      <c r="LB179" s="2" t="n">
        <v>0</v>
      </c>
      <c r="LC179" s="2" t="n">
        <v>14.3699998855591</v>
      </c>
      <c r="LD179" s="2" t="n">
        <v>6.44000005722046</v>
      </c>
      <c r="LE179" s="2" t="n">
        <v>1</v>
      </c>
      <c r="LF179" s="2" t="n">
        <v>0.0500000007450581</v>
      </c>
      <c r="LG179" s="2" t="n">
        <v>0</v>
      </c>
      <c r="LH179" s="2" t="n">
        <v>7.19999980926514</v>
      </c>
      <c r="LI179" s="2" t="n">
        <v>6.1399998664856</v>
      </c>
      <c r="LJ179" s="2" t="n">
        <v>0.0900000035762787</v>
      </c>
      <c r="LK179" s="2" t="n">
        <v>0.28999999165535</v>
      </c>
      <c r="LL179" s="2" t="n">
        <v>0.46000000834465</v>
      </c>
      <c r="LM179" s="2" t="n">
        <v>0.680000007152557</v>
      </c>
      <c r="LN179" s="2" t="n">
        <v>0</v>
      </c>
      <c r="LO179" s="2" t="n">
        <v>0.0399999991059303</v>
      </c>
      <c r="LP179" s="2" t="n">
        <v>0.0299999993294477</v>
      </c>
      <c r="LQ179" s="2" t="n">
        <v>0</v>
      </c>
      <c r="LR179" s="2" t="n">
        <v>0</v>
      </c>
      <c r="LS179" s="2" t="n">
        <v>0</v>
      </c>
      <c r="LT179" s="2" t="n">
        <v>0.0299999993294477</v>
      </c>
      <c r="LU179" s="2" t="n">
        <v>0.0199999995529652</v>
      </c>
      <c r="LV179" s="2" t="n">
        <v>158.320709228516</v>
      </c>
      <c r="MC179" s="0" t="n">
        <v>0</v>
      </c>
      <c r="MD179" s="0" t="n">
        <v>0</v>
      </c>
      <c r="ME179" s="0" t="n">
        <v>0</v>
      </c>
      <c r="MF179" s="0" t="n">
        <v>0</v>
      </c>
      <c r="MG179" s="0" t="n">
        <v>0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9</v>
      </c>
      <c r="MM179" s="0" t="n">
        <v>0</v>
      </c>
      <c r="MN179" s="0" t="n">
        <v>0</v>
      </c>
      <c r="MO179" s="0" t="n">
        <v>0</v>
      </c>
      <c r="MP179" s="0" t="n">
        <v>0</v>
      </c>
      <c r="MQ179" s="0" t="n">
        <v>0</v>
      </c>
      <c r="MR179" s="0" t="n">
        <v>0</v>
      </c>
      <c r="MS179" s="0" t="n">
        <v>130</v>
      </c>
      <c r="MT179" s="0" t="n">
        <v>0</v>
      </c>
      <c r="MU179" s="0" t="n">
        <v>1329</v>
      </c>
      <c r="MV179" s="0" t="n">
        <v>17</v>
      </c>
      <c r="MW179" s="0" t="n">
        <v>0</v>
      </c>
      <c r="MX179" s="0" t="n">
        <v>0</v>
      </c>
      <c r="MY179" s="0" t="n">
        <v>0</v>
      </c>
      <c r="MZ179" s="0" t="n">
        <v>0</v>
      </c>
      <c r="NA179" s="0" t="n">
        <v>0</v>
      </c>
      <c r="NB179" s="0" t="n">
        <v>0</v>
      </c>
      <c r="NC179" s="0" t="n">
        <v>8</v>
      </c>
      <c r="ND179" s="0" t="n">
        <v>0</v>
      </c>
      <c r="NE179" s="0" t="n">
        <v>0</v>
      </c>
      <c r="NF179" s="0" t="n">
        <v>0</v>
      </c>
      <c r="NG179" s="0" t="n">
        <v>0</v>
      </c>
      <c r="NH179" s="0" t="n">
        <v>1145</v>
      </c>
      <c r="NI179" s="0" t="n">
        <v>56</v>
      </c>
      <c r="NJ179" s="0" t="n">
        <v>0</v>
      </c>
      <c r="NK179" s="0" t="n">
        <v>0</v>
      </c>
      <c r="NL179" s="0" t="n">
        <v>0</v>
      </c>
      <c r="NM179" s="0" t="n">
        <v>0</v>
      </c>
      <c r="NN179" s="0" t="n">
        <v>0</v>
      </c>
      <c r="NO179" s="0" t="n">
        <v>0</v>
      </c>
      <c r="NP179" s="0" t="n">
        <v>0</v>
      </c>
      <c r="NQ179" s="0" t="n">
        <v>0</v>
      </c>
      <c r="NR179" s="0" t="n">
        <v>0</v>
      </c>
      <c r="NS179" s="0" t="n">
        <v>5741</v>
      </c>
      <c r="NT179" s="0" t="n">
        <v>59</v>
      </c>
      <c r="NU179" s="0" t="n">
        <v>0</v>
      </c>
      <c r="NV179" s="0" t="n">
        <v>0</v>
      </c>
      <c r="NW179" s="0" t="n">
        <v>11597</v>
      </c>
      <c r="NX179" s="0" t="n">
        <v>74</v>
      </c>
      <c r="NY179" s="0" t="n">
        <v>3187</v>
      </c>
      <c r="NZ179" s="0" t="n">
        <v>0</v>
      </c>
      <c r="OA179" s="0" t="n">
        <v>0</v>
      </c>
      <c r="OB179" s="0" t="n">
        <v>0</v>
      </c>
      <c r="OC179" s="0" t="n">
        <v>0</v>
      </c>
      <c r="OD179" s="0" t="n">
        <v>0</v>
      </c>
      <c r="OE179" s="0" t="n">
        <v>0</v>
      </c>
      <c r="OF179" s="0" t="n">
        <v>0</v>
      </c>
      <c r="OG179" s="0" t="n">
        <v>0</v>
      </c>
      <c r="OH179" s="0" t="n">
        <v>0</v>
      </c>
      <c r="OI179" s="0" t="n">
        <v>550</v>
      </c>
      <c r="OJ179" s="0" t="n">
        <v>0</v>
      </c>
      <c r="OK179" s="0" t="n">
        <v>0</v>
      </c>
      <c r="OL179" s="0" t="n">
        <v>0</v>
      </c>
      <c r="OM179" s="0" t="n">
        <v>0</v>
      </c>
      <c r="ON179" s="0" t="n">
        <v>0</v>
      </c>
      <c r="OO179" s="0" t="n">
        <v>0</v>
      </c>
      <c r="OP179" s="0" t="n">
        <v>0</v>
      </c>
      <c r="OQ179" s="0" t="n">
        <v>188</v>
      </c>
      <c r="OR179" s="0" t="n">
        <v>0</v>
      </c>
      <c r="OS179" s="0" t="n">
        <v>0</v>
      </c>
      <c r="OT179" s="0" t="n">
        <v>0</v>
      </c>
      <c r="OU179" s="0" t="n">
        <v>0</v>
      </c>
      <c r="OV179" s="0" t="n">
        <v>10</v>
      </c>
      <c r="OW179" s="0" t="n">
        <v>0</v>
      </c>
      <c r="OX179" s="0" t="n">
        <v>0</v>
      </c>
      <c r="OY179" s="0" t="n">
        <v>0</v>
      </c>
      <c r="OZ179" s="0" t="n">
        <v>0</v>
      </c>
      <c r="PA179" s="0" t="n">
        <v>0</v>
      </c>
      <c r="PB179" s="0" t="n">
        <v>15771</v>
      </c>
      <c r="PC179" s="0" t="n">
        <v>0</v>
      </c>
      <c r="PD179" s="0" t="n">
        <v>0</v>
      </c>
      <c r="PE179" s="0" t="n">
        <v>0</v>
      </c>
      <c r="PF179" s="0" t="n">
        <v>0</v>
      </c>
      <c r="PG179" s="0" t="n">
        <v>0</v>
      </c>
      <c r="PH179" s="0" t="n">
        <v>0</v>
      </c>
      <c r="PI179" s="0" t="n">
        <v>0</v>
      </c>
      <c r="PJ179" s="0" t="n">
        <v>0</v>
      </c>
      <c r="PK179" s="0" t="n">
        <v>0</v>
      </c>
      <c r="PL179" s="0" t="n">
        <v>0</v>
      </c>
      <c r="PM179" s="0" t="n">
        <v>0</v>
      </c>
      <c r="PN179" s="0" t="n">
        <v>0</v>
      </c>
      <c r="PO179" s="0" t="n">
        <v>0</v>
      </c>
      <c r="PP179" s="0" t="n">
        <v>0</v>
      </c>
      <c r="PQ179" s="0" t="n">
        <v>520</v>
      </c>
      <c r="PR179" s="0" t="n">
        <v>0</v>
      </c>
      <c r="PS179" s="0" t="n">
        <v>0</v>
      </c>
      <c r="PT179" s="0" t="n">
        <v>0</v>
      </c>
      <c r="PU179" s="0" t="n">
        <v>0</v>
      </c>
      <c r="PV179" s="0" t="n">
        <v>193</v>
      </c>
      <c r="PW179" s="0" t="n">
        <v>485</v>
      </c>
      <c r="PX179" s="0" t="n">
        <v>2434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18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0</v>
      </c>
      <c r="QL179" s="0" t="n">
        <v>0</v>
      </c>
      <c r="QM179" s="0" t="n">
        <v>1739</v>
      </c>
      <c r="QN179" s="0" t="n">
        <v>0</v>
      </c>
      <c r="QO179" s="0" t="n">
        <v>0</v>
      </c>
      <c r="QP179" s="0" t="n">
        <v>0</v>
      </c>
      <c r="QQ179" s="0" t="n">
        <v>858</v>
      </c>
      <c r="QR179" s="0" t="n">
        <v>0</v>
      </c>
      <c r="QS179" s="0" t="n">
        <v>0</v>
      </c>
      <c r="QT179" s="0" t="n">
        <v>0</v>
      </c>
      <c r="QU179" s="0" t="n">
        <v>0</v>
      </c>
      <c r="QV179" s="0" t="n">
        <v>0</v>
      </c>
      <c r="QW179" s="0" t="n">
        <v>0</v>
      </c>
      <c r="QX179" s="0" t="n">
        <v>0</v>
      </c>
      <c r="QY179" s="0" t="n">
        <v>0</v>
      </c>
      <c r="QZ179" s="0" t="n">
        <v>0</v>
      </c>
      <c r="RA179" s="0" t="n">
        <v>203</v>
      </c>
      <c r="RB179" s="0" t="n">
        <v>0</v>
      </c>
      <c r="RC179" s="0" t="n">
        <v>11</v>
      </c>
      <c r="RD179" s="0" t="n">
        <v>338</v>
      </c>
      <c r="RE179" s="0" t="n">
        <v>0</v>
      </c>
      <c r="RF179" s="0" t="n">
        <v>0</v>
      </c>
      <c r="RG179" s="0" t="n">
        <v>35</v>
      </c>
      <c r="RH179" s="0" t="n">
        <v>0</v>
      </c>
      <c r="RI179" s="0" t="n">
        <v>0</v>
      </c>
      <c r="RJ179" s="0" t="n">
        <v>8</v>
      </c>
      <c r="RK179" s="0" t="n">
        <v>0</v>
      </c>
      <c r="RL179" s="0" t="n">
        <v>6775</v>
      </c>
      <c r="RM179" s="0" t="n">
        <v>0</v>
      </c>
      <c r="RN179" s="0" t="n">
        <v>0</v>
      </c>
      <c r="RO179" s="0" t="n">
        <v>0</v>
      </c>
      <c r="RP179" s="0" t="n">
        <v>144</v>
      </c>
      <c r="RQ179" s="0" t="n">
        <v>49</v>
      </c>
      <c r="RR179" s="0" t="n">
        <v>0</v>
      </c>
      <c r="RS179" s="0" t="n">
        <v>0</v>
      </c>
      <c r="RT179" s="0" t="n">
        <v>0</v>
      </c>
      <c r="RU179" s="0" t="n">
        <v>0</v>
      </c>
      <c r="RV179" s="0" t="n">
        <v>21</v>
      </c>
      <c r="RW179" s="0" t="n">
        <v>0</v>
      </c>
      <c r="RX179" s="0" t="n">
        <v>0</v>
      </c>
      <c r="RY179" s="0" t="n">
        <v>247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0</v>
      </c>
      <c r="SK179" s="0" t="n">
        <v>0</v>
      </c>
      <c r="SL179" s="0" t="n">
        <v>0</v>
      </c>
      <c r="SM179" s="0" t="n">
        <v>0</v>
      </c>
      <c r="SN179" s="0" t="n">
        <v>0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21</v>
      </c>
      <c r="ST179" s="0" t="n">
        <v>492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49</v>
      </c>
      <c r="TB179" s="0" t="n">
        <v>0</v>
      </c>
      <c r="TC179" s="0" t="n">
        <v>0</v>
      </c>
      <c r="TD179" s="0" t="n">
        <v>0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454</v>
      </c>
      <c r="TJ179" s="0" t="n">
        <v>0</v>
      </c>
      <c r="TK179" s="0" t="n">
        <v>0</v>
      </c>
      <c r="TL179" s="0" t="n">
        <v>300</v>
      </c>
      <c r="TM179" s="0" t="n">
        <v>23</v>
      </c>
      <c r="TN179" s="0" t="n">
        <v>176</v>
      </c>
      <c r="TO179" s="0" t="n">
        <v>0</v>
      </c>
      <c r="TP179" s="0" t="n">
        <v>29</v>
      </c>
      <c r="TQ179" s="0" t="n">
        <v>0</v>
      </c>
      <c r="TR179" s="0" t="n">
        <v>687</v>
      </c>
      <c r="TS179" s="0" t="n">
        <v>0</v>
      </c>
      <c r="TT179" s="0" t="n">
        <v>89</v>
      </c>
      <c r="TU179" s="0" t="n">
        <v>0</v>
      </c>
      <c r="TV179" s="0" t="n">
        <v>0</v>
      </c>
      <c r="TW179" s="0" t="n">
        <v>0</v>
      </c>
      <c r="TX179" s="0" t="n">
        <v>0</v>
      </c>
      <c r="TY179" s="0" t="n">
        <v>357</v>
      </c>
      <c r="TZ179" s="0" t="n">
        <v>641</v>
      </c>
      <c r="UA179" s="0" t="n">
        <v>28</v>
      </c>
      <c r="UB179" s="0" t="n">
        <v>0</v>
      </c>
      <c r="UC179" s="0" t="n">
        <v>0</v>
      </c>
      <c r="UD179" s="0" t="n">
        <v>0</v>
      </c>
      <c r="UE179" s="0" t="n">
        <v>0</v>
      </c>
      <c r="UF179" s="0" t="n">
        <v>0</v>
      </c>
      <c r="UG179" s="0" t="n">
        <v>0</v>
      </c>
      <c r="UH179" s="0" t="n">
        <v>0</v>
      </c>
      <c r="UI179" s="0" t="n">
        <v>0</v>
      </c>
      <c r="UJ179" s="0" t="n">
        <v>0</v>
      </c>
      <c r="UK179" s="0" t="n">
        <v>26</v>
      </c>
      <c r="UL179" s="0" t="n">
        <v>0</v>
      </c>
      <c r="UM179" s="0" t="n">
        <v>0</v>
      </c>
      <c r="UN179" s="0" t="n">
        <v>215</v>
      </c>
      <c r="UO179" s="0" t="n">
        <v>0</v>
      </c>
      <c r="UP179" s="0" t="n">
        <v>4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0</v>
      </c>
      <c r="UV179" s="0" t="n">
        <v>0</v>
      </c>
      <c r="UW179" s="0" t="n">
        <v>0</v>
      </c>
      <c r="UX179" s="0" t="n">
        <v>0</v>
      </c>
      <c r="UY179" s="0" t="n">
        <v>0</v>
      </c>
      <c r="UZ179" s="0" t="n">
        <v>0</v>
      </c>
      <c r="VA179" s="0" t="n">
        <v>0</v>
      </c>
      <c r="VB179" s="0" t="n">
        <v>0</v>
      </c>
      <c r="VC179" s="0" t="n">
        <v>0</v>
      </c>
      <c r="VD179" s="0" t="n">
        <v>0</v>
      </c>
      <c r="VE179" s="0" t="n">
        <v>0</v>
      </c>
      <c r="VF179" s="0" t="n">
        <v>26</v>
      </c>
      <c r="VG179" s="0" t="n">
        <v>0</v>
      </c>
      <c r="VH179" s="0" t="n">
        <v>0</v>
      </c>
      <c r="VI179" s="0" t="n">
        <v>0</v>
      </c>
      <c r="VJ179" s="0" t="n">
        <v>0</v>
      </c>
      <c r="VK179" s="0" t="n">
        <v>0</v>
      </c>
      <c r="VL179" s="0" t="n">
        <v>21</v>
      </c>
      <c r="VM179" s="0" t="n">
        <v>41</v>
      </c>
      <c r="VN179" s="0" t="n">
        <v>0</v>
      </c>
      <c r="VO179" s="0" t="n">
        <v>0</v>
      </c>
      <c r="VP179" s="0" t="n">
        <v>0</v>
      </c>
      <c r="VQ179" s="0" t="n">
        <v>0</v>
      </c>
      <c r="VR179" s="0" t="n">
        <v>220</v>
      </c>
      <c r="VS179" s="0" t="n">
        <v>0</v>
      </c>
      <c r="VT179" s="0" t="n">
        <v>0</v>
      </c>
      <c r="VU179" s="0" t="n">
        <v>39</v>
      </c>
      <c r="VV179" s="0" t="n">
        <v>0</v>
      </c>
      <c r="VW179" s="0" t="n">
        <v>184</v>
      </c>
      <c r="VX179" s="0" t="n">
        <v>0</v>
      </c>
      <c r="VY179" s="0" t="n">
        <v>0</v>
      </c>
      <c r="VZ179" s="0" t="n">
        <v>0</v>
      </c>
      <c r="WA179" s="0" t="n">
        <v>0</v>
      </c>
      <c r="WB179" s="0" t="n">
        <v>0</v>
      </c>
      <c r="WC179" s="0" t="n">
        <v>0</v>
      </c>
      <c r="WD179" s="0" t="n">
        <v>0</v>
      </c>
      <c r="WE179" s="0" t="n">
        <v>0</v>
      </c>
      <c r="WF179" s="0" t="n">
        <v>64</v>
      </c>
      <c r="WG179" s="0" t="n">
        <v>0</v>
      </c>
      <c r="WH179" s="0" t="n">
        <v>0</v>
      </c>
      <c r="WI179" s="0" t="n">
        <v>0</v>
      </c>
      <c r="WJ179" s="0" t="n">
        <v>0</v>
      </c>
      <c r="WK179" s="0" t="n">
        <v>9</v>
      </c>
      <c r="WL179" s="0" t="n">
        <v>0</v>
      </c>
      <c r="WM179" s="0" t="n">
        <v>0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0</v>
      </c>
      <c r="WS179" s="0" t="n">
        <v>0</v>
      </c>
      <c r="WT179" s="0" t="n">
        <v>0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0</v>
      </c>
      <c r="XI179" s="0" t="n">
        <v>0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37</v>
      </c>
      <c r="XO179" s="0" t="n">
        <v>12451</v>
      </c>
      <c r="XP179" s="0" t="n">
        <v>0</v>
      </c>
      <c r="XQ179" s="0" t="n">
        <v>0</v>
      </c>
      <c r="XR179" s="0" t="n">
        <v>14</v>
      </c>
      <c r="XS179" s="0" t="n">
        <v>0</v>
      </c>
      <c r="XT179" s="0" t="n">
        <v>81</v>
      </c>
      <c r="XU179" s="0" t="n">
        <v>1735</v>
      </c>
      <c r="XV179" s="0" t="n">
        <v>11</v>
      </c>
      <c r="XW179" s="0" t="n">
        <v>317</v>
      </c>
      <c r="XX179" s="0" t="n">
        <v>0</v>
      </c>
      <c r="XY179" s="0" t="n">
        <v>4534</v>
      </c>
      <c r="XZ179" s="0" t="n">
        <v>213</v>
      </c>
      <c r="YA179" s="0" t="n">
        <v>0</v>
      </c>
      <c r="YB179" s="0" t="n">
        <v>526</v>
      </c>
      <c r="YC179" s="0" t="n">
        <v>0</v>
      </c>
      <c r="YD179" s="0" t="n">
        <v>0</v>
      </c>
      <c r="YE179" s="0" t="n">
        <v>0</v>
      </c>
      <c r="YF179" s="0" t="n">
        <v>1020</v>
      </c>
      <c r="YG179" s="0" t="n">
        <v>0</v>
      </c>
      <c r="YH179" s="0" t="n">
        <v>1740</v>
      </c>
      <c r="YI179" s="0" t="n">
        <v>9318</v>
      </c>
      <c r="YJ179" s="0" t="n">
        <v>0</v>
      </c>
      <c r="YK179" s="0" t="n">
        <v>223</v>
      </c>
      <c r="YL179" s="0" t="n">
        <v>0</v>
      </c>
      <c r="YM179" s="0" t="n">
        <v>0</v>
      </c>
      <c r="YN179" s="0" t="n">
        <v>0</v>
      </c>
      <c r="YO179" s="0" t="n">
        <v>0</v>
      </c>
      <c r="YP179" s="0" t="n">
        <v>0</v>
      </c>
      <c r="YQ179" s="0" t="n">
        <v>0</v>
      </c>
      <c r="YR179" s="0" t="n">
        <v>0</v>
      </c>
      <c r="YS179" s="0" t="n">
        <v>0</v>
      </c>
      <c r="YT179" s="0" t="n">
        <v>0</v>
      </c>
      <c r="YU179" s="0" t="n">
        <v>375</v>
      </c>
      <c r="YV179" s="0" t="n">
        <v>0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0</v>
      </c>
      <c r="ZH179" s="0" t="n">
        <v>0</v>
      </c>
      <c r="ZI179" s="0" t="n">
        <v>0</v>
      </c>
      <c r="ZJ179" s="0" t="n">
        <v>0</v>
      </c>
      <c r="ZK179" s="0" t="n">
        <v>0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54</v>
      </c>
      <c r="ZQ179" s="0" t="n">
        <v>7648</v>
      </c>
      <c r="ZR179" s="0" t="n">
        <v>0</v>
      </c>
      <c r="ZS179" s="0" t="n">
        <v>0</v>
      </c>
      <c r="ZT179" s="0" t="n">
        <v>169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0</v>
      </c>
      <c r="ZZ179" s="0" t="n">
        <v>0</v>
      </c>
      <c r="AAA179" s="0" t="n">
        <v>0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0</v>
      </c>
      <c r="AAG179" s="0" t="n">
        <v>0</v>
      </c>
      <c r="AAH179" s="0" t="n">
        <v>0</v>
      </c>
      <c r="AAI179" s="0" t="n">
        <v>0</v>
      </c>
      <c r="AAJ179" s="0" t="n">
        <v>27</v>
      </c>
      <c r="AAK179" s="0" t="n">
        <v>0</v>
      </c>
      <c r="AAL179" s="0" t="n">
        <v>0</v>
      </c>
      <c r="AAM179" s="0" t="n">
        <v>0</v>
      </c>
      <c r="AAN179" s="0" t="n">
        <v>0</v>
      </c>
      <c r="AAO179" s="0" t="n">
        <v>0</v>
      </c>
      <c r="AAP179" s="0" t="n">
        <v>0</v>
      </c>
    </row>
    <row r="180" customFormat="false" ht="15" hidden="false" customHeight="true" outlineLevel="0" collapsed="false">
      <c r="A180" s="1" t="n">
        <v>30845</v>
      </c>
      <c r="C180" s="20"/>
      <c r="D180" s="20"/>
      <c r="E180" s="20"/>
      <c r="F180" s="20"/>
      <c r="G180" s="20"/>
      <c r="H180" s="2" t="n">
        <v>2</v>
      </c>
      <c r="I180" s="2" t="n">
        <v>59</v>
      </c>
      <c r="J180" s="21"/>
      <c r="K180" s="21"/>
      <c r="L180" s="2" t="n">
        <v>0</v>
      </c>
      <c r="M180" s="2" t="n">
        <v>1</v>
      </c>
      <c r="N180" s="2" t="n">
        <v>1</v>
      </c>
      <c r="O180" s="2" t="n">
        <v>1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1</v>
      </c>
      <c r="X180" s="2" t="n">
        <f aca="false">SUM(L180:W180)</f>
        <v>4</v>
      </c>
      <c r="Y180" s="2" t="n">
        <v>100</v>
      </c>
      <c r="Z180" s="2" t="n">
        <v>60</v>
      </c>
      <c r="AA180" s="2" t="n">
        <f aca="false">Y180-Z180</f>
        <v>40</v>
      </c>
      <c r="AB180" s="3" t="n">
        <f aca="false">Z180+((Y180-Z180)/3)</f>
        <v>73.3333333333333</v>
      </c>
      <c r="AC180" s="4" t="n">
        <v>50.2</v>
      </c>
      <c r="AD180" s="4" t="n">
        <v>155</v>
      </c>
      <c r="AE180" s="3" t="n">
        <v>20.894901144641</v>
      </c>
      <c r="AF180" s="3" t="n">
        <v>0</v>
      </c>
      <c r="AG180" s="4" t="n">
        <v>71.5</v>
      </c>
      <c r="AH180" s="4" t="n">
        <v>86.5</v>
      </c>
      <c r="AI180" s="3" t="n">
        <v>0.461290322580645</v>
      </c>
      <c r="AJ180" s="3" t="n">
        <v>0.826589595375723</v>
      </c>
      <c r="AK180" s="3" t="n">
        <v>77</v>
      </c>
      <c r="AL180" s="4" t="n">
        <v>25.5</v>
      </c>
      <c r="AM180" s="4" t="n">
        <v>12.8</v>
      </c>
      <c r="AN180" s="4" t="n">
        <v>37.4</v>
      </c>
      <c r="AO180" s="2" t="n">
        <v>5</v>
      </c>
      <c r="AP180" s="4" t="n">
        <v>50.2</v>
      </c>
      <c r="AQ180" s="4" t="n">
        <v>35.5</v>
      </c>
      <c r="AR180" s="4" t="n">
        <v>1.9</v>
      </c>
      <c r="AS180" s="2" t="n">
        <v>88</v>
      </c>
      <c r="AT180" s="2" t="n">
        <v>158</v>
      </c>
      <c r="AU180" s="2" t="n">
        <v>117</v>
      </c>
      <c r="AV180" s="2" t="n">
        <v>89</v>
      </c>
      <c r="AW180" s="2" t="n">
        <v>80</v>
      </c>
      <c r="AX180" s="2" t="n">
        <v>1</v>
      </c>
      <c r="AY180" s="2" t="n">
        <f aca="false">((AS180*15)+(AT180*30)+(AU180*30)+(AV180*30)+(AW180*15))-(AS180*120)</f>
        <v>2880</v>
      </c>
      <c r="AZ180" s="2" t="n">
        <f aca="false">((AS180*15)+(AT180*30)+(AU180*30)+(AV180*30)+(AW180*15))</f>
        <v>13440</v>
      </c>
      <c r="BB180" s="5" t="n">
        <f aca="false">10000/SQRT((AS180*BH180)*(AVERAGE(AS180:AW180)*AVERAGE(BH180:BL180)))</f>
        <v>7.34809405012371</v>
      </c>
      <c r="BC180" s="3" t="n">
        <f aca="false">(AS180*BH180)/405</f>
        <v>0.934320987654321</v>
      </c>
      <c r="BD180" s="3" t="n">
        <v>0</v>
      </c>
      <c r="BE180" s="3" t="n">
        <f aca="false">1/(LOG(BH180)+LOG(AS180))</f>
        <v>0.387904948718186</v>
      </c>
      <c r="BF180" s="3" t="n">
        <f aca="false">(BI180-BH180)/(AT180-AS180)</f>
        <v>0.77</v>
      </c>
      <c r="BG180" s="3" t="n">
        <f aca="false">(20*BH180)/((AS180/18)-3.5)</f>
        <v>61.92</v>
      </c>
      <c r="BH180" s="4" t="n">
        <v>4.3</v>
      </c>
      <c r="BI180" s="4" t="n">
        <v>58.2</v>
      </c>
      <c r="BJ180" s="4" t="n">
        <v>58.4</v>
      </c>
      <c r="BK180" s="4" t="n">
        <v>55.7</v>
      </c>
      <c r="BL180" s="4" t="n">
        <v>53.4</v>
      </c>
      <c r="BM180" s="3" t="n">
        <f aca="false">((BH180*15)+(BI180*30)+(BJ180*30)+(BK180*30)+(BL180*15))-(BH180*120)</f>
        <v>5518.5</v>
      </c>
      <c r="BN180" s="3" t="n">
        <f aca="false">((BH180*15)+(BI180*30)+(BJ180*30)+(BK180*30)+(BL180*15))</f>
        <v>6034.5</v>
      </c>
      <c r="BO180" s="3" t="n">
        <f aca="false">(1/BH180)</f>
        <v>0.232558139534884</v>
      </c>
      <c r="BP180" s="3" t="n">
        <f aca="false">(BN180/AZ180)</f>
        <v>0.448995535714286</v>
      </c>
      <c r="BQ180" s="3" t="n">
        <f aca="false">(BB180*BP180)</f>
        <v>3.29926142451425</v>
      </c>
      <c r="BR180" s="5" t="n">
        <f aca="false">(BF180*BO180)</f>
        <v>0.17906976744186</v>
      </c>
      <c r="CA180" s="2" t="n">
        <v>232</v>
      </c>
      <c r="CB180" s="2" t="n">
        <v>1</v>
      </c>
      <c r="CC180" s="2" t="n">
        <v>63</v>
      </c>
      <c r="CD180" s="2" t="n">
        <v>0</v>
      </c>
      <c r="CE180" s="2" t="n">
        <v>142</v>
      </c>
      <c r="CF180" s="2" t="n">
        <v>1</v>
      </c>
      <c r="CG180" s="2" t="n">
        <v>27</v>
      </c>
      <c r="CH180" s="2" t="n">
        <v>137</v>
      </c>
      <c r="CI180" s="2" t="n">
        <v>0</v>
      </c>
      <c r="CJ180" s="2" t="n">
        <v>1</v>
      </c>
      <c r="CK180" s="2" t="n">
        <v>64</v>
      </c>
      <c r="CL180" s="2" t="n">
        <v>31.94</v>
      </c>
      <c r="CM180" s="2" t="n">
        <v>144</v>
      </c>
      <c r="CN180" s="2" t="n">
        <v>96</v>
      </c>
      <c r="CO180" s="2" t="n">
        <v>395</v>
      </c>
      <c r="CP180" s="2" t="n">
        <v>0.8</v>
      </c>
      <c r="CQ180" s="2" t="n">
        <v>0.23</v>
      </c>
      <c r="CR180" s="2" t="n">
        <v>0.6</v>
      </c>
      <c r="CW180" s="3"/>
      <c r="CY180" s="22"/>
      <c r="EU180" s="3"/>
      <c r="EW180" s="22"/>
      <c r="HS180" s="2" t="n">
        <v>26.45339012146</v>
      </c>
      <c r="HT180" s="2" t="n">
        <v>233.115280151367</v>
      </c>
      <c r="HU180" s="2" t="n">
        <v>0.21</v>
      </c>
      <c r="HV180" s="2" t="n">
        <v>4</v>
      </c>
      <c r="HW180" s="2" t="n">
        <v>4</v>
      </c>
      <c r="HX180" s="2" t="n">
        <v>3</v>
      </c>
      <c r="HY180" s="2" t="n">
        <v>2046.76000976562</v>
      </c>
      <c r="HZ180" s="2" t="n">
        <v>55.3899993896484</v>
      </c>
      <c r="IA180" s="2" t="n">
        <v>11.8400001525879</v>
      </c>
      <c r="IB180" s="2" t="n">
        <v>11.3299999237061</v>
      </c>
      <c r="IC180" s="2" t="n">
        <v>28.1800003051758</v>
      </c>
      <c r="ID180" s="2" t="n">
        <v>401.25</v>
      </c>
      <c r="IE180" s="2" t="n">
        <v>69.2799987792969</v>
      </c>
      <c r="IF180" s="2" t="n">
        <v>57.4199981689453</v>
      </c>
      <c r="IG180" s="2" t="n">
        <v>1.50999999046326</v>
      </c>
      <c r="IH180" s="2" t="n">
        <v>84.4300003051758</v>
      </c>
      <c r="II180" s="2" t="n">
        <v>2.59999990463257</v>
      </c>
      <c r="IJ180" s="2" t="n">
        <v>34.9000015258789</v>
      </c>
      <c r="IK180" s="2" t="n">
        <v>16.5499992370605</v>
      </c>
      <c r="IL180" s="2" t="n">
        <v>59.4799995422363</v>
      </c>
      <c r="IM180" s="2" t="n">
        <v>61.5499992370606</v>
      </c>
      <c r="IN180" s="2" t="n">
        <v>39.9000015258789</v>
      </c>
      <c r="IO180" s="2" t="n">
        <v>17.0499992370605</v>
      </c>
      <c r="IP180" s="2" t="n">
        <v>30.0599994659424</v>
      </c>
      <c r="IQ180" s="2" t="n">
        <v>12.0600004196167</v>
      </c>
      <c r="IR180" s="2" t="n">
        <v>11.1400003433228</v>
      </c>
      <c r="IS180" s="2" t="n">
        <v>3.90000009536743</v>
      </c>
      <c r="IT180" s="2" t="n">
        <v>763.559997558594</v>
      </c>
      <c r="IU180" s="2" t="n">
        <v>18.8899993896484</v>
      </c>
      <c r="IV180" s="2" t="n">
        <v>0.310000002384186</v>
      </c>
      <c r="IW180" s="2" t="n">
        <v>576.690002441406</v>
      </c>
      <c r="IX180" s="2" t="n">
        <v>1192.05004882813</v>
      </c>
      <c r="IY180" s="2" t="n">
        <v>5454.919921875</v>
      </c>
      <c r="IZ180" s="2" t="n">
        <v>1726.61999511719</v>
      </c>
      <c r="JA180" s="2" t="n">
        <v>8.63000011444092</v>
      </c>
      <c r="JB180" s="2" t="n">
        <v>2.45000004768372</v>
      </c>
      <c r="JC180" s="2" t="n">
        <v>5.53000020980835</v>
      </c>
      <c r="JD180" s="2" t="n">
        <v>41.2200012207031</v>
      </c>
      <c r="JE180" s="2" t="n">
        <v>590.900024414063</v>
      </c>
      <c r="JF180" s="2" t="n">
        <v>2.00999999046326</v>
      </c>
      <c r="JG180" s="2" t="n">
        <v>1.87000000476837</v>
      </c>
      <c r="JH180" s="2" t="n">
        <v>19.7999992370605</v>
      </c>
      <c r="JI180" s="2" t="n">
        <v>6.17000007629395</v>
      </c>
      <c r="JJ180" s="2" t="n">
        <v>3.15000009536743</v>
      </c>
      <c r="JK180" s="2" t="n">
        <v>0.660000026226044</v>
      </c>
      <c r="JL180" s="2" t="n">
        <v>619.840026855469</v>
      </c>
      <c r="JM180" s="2" t="n">
        <v>2.30999994277954</v>
      </c>
      <c r="JN180" s="2" t="n">
        <v>159.960006713867</v>
      </c>
      <c r="JO180" s="2" t="n">
        <v>8706.759765625</v>
      </c>
      <c r="JP180" s="2" t="n">
        <v>9100.4697265625</v>
      </c>
      <c r="JQ180" s="2" t="n">
        <v>192.199996948242</v>
      </c>
      <c r="JR180" s="2" t="n">
        <v>3927.81005859375</v>
      </c>
      <c r="JS180" s="2" t="n">
        <v>2243.80004882812</v>
      </c>
      <c r="JT180" s="2" t="n">
        <v>7479.35986328125</v>
      </c>
      <c r="JU180" s="2" t="n">
        <v>3678.69995117187</v>
      </c>
      <c r="JV180" s="2" t="n">
        <v>131.309997558594</v>
      </c>
      <c r="JW180" s="2" t="n">
        <v>13.2299995422363</v>
      </c>
      <c r="JX180" s="2" t="n">
        <v>15.2799997329712</v>
      </c>
      <c r="JY180" s="2" t="n">
        <v>12.1899995803833</v>
      </c>
      <c r="JZ180" s="2" t="n">
        <v>0.310000002384186</v>
      </c>
      <c r="KA180" s="2" t="n">
        <v>6.84999990463257</v>
      </c>
      <c r="KB180" s="2" t="n">
        <v>1.11000001430511</v>
      </c>
      <c r="KC180" s="2" t="n">
        <v>21.9200000762939</v>
      </c>
      <c r="KD180" s="2" t="n">
        <v>13.0699996948242</v>
      </c>
      <c r="KE180" s="2" t="n">
        <v>9.75</v>
      </c>
      <c r="KF180" s="2" t="n">
        <v>17.7700004577637</v>
      </c>
      <c r="KG180" s="2" t="n">
        <v>8.39999961853027</v>
      </c>
      <c r="KH180" s="2" t="n">
        <v>147.869995117188</v>
      </c>
      <c r="KI180" s="2" t="n">
        <v>0.620000004768372</v>
      </c>
      <c r="KJ180" s="2" t="n">
        <v>2.6800000667572</v>
      </c>
      <c r="KK180" s="2" t="n">
        <v>230.529998779297</v>
      </c>
      <c r="KL180" s="2" t="n">
        <v>2584420.78</v>
      </c>
      <c r="KM180" s="2" t="n">
        <v>6440.919921875</v>
      </c>
      <c r="KN180" s="2" t="n">
        <v>32.2999992370605</v>
      </c>
      <c r="KO180" s="2" t="n">
        <v>0.0700000002980232</v>
      </c>
      <c r="KP180" s="2" t="n">
        <v>0.0500000007450581</v>
      </c>
      <c r="KQ180" s="2" t="n">
        <v>0.0299999993294477</v>
      </c>
      <c r="KR180" s="2" t="n">
        <v>0.0500000007450581</v>
      </c>
      <c r="KS180" s="2" t="n">
        <v>0.0599999986588955</v>
      </c>
      <c r="KT180" s="2" t="n">
        <v>0</v>
      </c>
      <c r="KU180" s="2" t="n">
        <v>0.400000005960465</v>
      </c>
      <c r="KV180" s="2" t="n">
        <v>0.170000001788139</v>
      </c>
      <c r="KW180" s="2" t="n">
        <v>5.44999980926514</v>
      </c>
      <c r="KX180" s="2" t="n">
        <v>4.57000017166138</v>
      </c>
      <c r="KY180" s="2" t="n">
        <v>1.47000002861023</v>
      </c>
      <c r="KZ180" s="2" t="n">
        <v>0.949999988079071</v>
      </c>
      <c r="LA180" s="2" t="n">
        <v>0.850000023841858</v>
      </c>
      <c r="LB180" s="2" t="n">
        <v>0</v>
      </c>
      <c r="LC180" s="2" t="n">
        <v>15.7299995422363</v>
      </c>
      <c r="LD180" s="2" t="n">
        <v>13.2799997329712</v>
      </c>
      <c r="LE180" s="2" t="n">
        <v>0.340000003576279</v>
      </c>
      <c r="LF180" s="2" t="n">
        <v>0.0599999986588955</v>
      </c>
      <c r="LG180" s="2" t="n">
        <v>0.0299999993294477</v>
      </c>
      <c r="LH180" s="2" t="n">
        <v>6.98999977111816</v>
      </c>
      <c r="LI180" s="2" t="n">
        <v>6.3899998664856</v>
      </c>
      <c r="LJ180" s="2" t="n">
        <v>0.0299999993294477</v>
      </c>
      <c r="LK180" s="2" t="n">
        <v>0.109999999403954</v>
      </c>
      <c r="LL180" s="2" t="n">
        <v>0.72000002861023</v>
      </c>
      <c r="LM180" s="2" t="n">
        <v>0.730000019073486</v>
      </c>
      <c r="LN180" s="2" t="n">
        <v>0</v>
      </c>
      <c r="LO180" s="2" t="n">
        <v>0.0399999991059303</v>
      </c>
      <c r="LP180" s="2" t="n">
        <v>0.0299999993294477</v>
      </c>
      <c r="LQ180" s="2" t="n">
        <v>0.0199999995529652</v>
      </c>
      <c r="LR180" s="2" t="n">
        <v>0.0199999995529652</v>
      </c>
      <c r="LS180" s="2" t="n">
        <v>0</v>
      </c>
      <c r="LT180" s="2" t="n">
        <v>0.0700000002980232</v>
      </c>
      <c r="LU180" s="2" t="n">
        <v>0.0599999986588955</v>
      </c>
      <c r="LV180" s="2" t="n">
        <v>87.4981002807617</v>
      </c>
      <c r="MC180" s="0" t="n">
        <v>0</v>
      </c>
      <c r="MD180" s="0" t="n">
        <v>0</v>
      </c>
      <c r="ME180" s="0" t="n">
        <v>0</v>
      </c>
      <c r="MF180" s="0" t="n">
        <v>0</v>
      </c>
      <c r="MG180" s="0" t="n">
        <v>0</v>
      </c>
      <c r="MH180" s="0" t="n">
        <v>0</v>
      </c>
      <c r="MI180" s="0" t="n">
        <v>0</v>
      </c>
      <c r="MJ180" s="0" t="n">
        <v>0</v>
      </c>
      <c r="MK180" s="0" t="n">
        <v>0</v>
      </c>
      <c r="ML180" s="0" t="n">
        <v>14</v>
      </c>
      <c r="MM180" s="0" t="n">
        <v>0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51</v>
      </c>
      <c r="MT180" s="0" t="n">
        <v>0</v>
      </c>
      <c r="MU180" s="0" t="n">
        <v>95</v>
      </c>
      <c r="MV180" s="0" t="n">
        <v>0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0</v>
      </c>
      <c r="NB180" s="0" t="n">
        <v>0</v>
      </c>
      <c r="NC180" s="0" t="n">
        <v>0</v>
      </c>
      <c r="ND180" s="0" t="n">
        <v>0</v>
      </c>
      <c r="NE180" s="0" t="n">
        <v>0</v>
      </c>
      <c r="NF180" s="0" t="n">
        <v>0</v>
      </c>
      <c r="NG180" s="0" t="n">
        <v>94</v>
      </c>
      <c r="NH180" s="0" t="n">
        <v>8128</v>
      </c>
      <c r="NI180" s="0" t="n">
        <v>22</v>
      </c>
      <c r="NJ180" s="0" t="n">
        <v>0</v>
      </c>
      <c r="NK180" s="0" t="n">
        <v>0</v>
      </c>
      <c r="NL180" s="0" t="n">
        <v>0</v>
      </c>
      <c r="NM180" s="0" t="n">
        <v>0</v>
      </c>
      <c r="NN180" s="0" t="n">
        <v>0</v>
      </c>
      <c r="NO180" s="0" t="n">
        <v>0</v>
      </c>
      <c r="NP180" s="0" t="n">
        <v>0</v>
      </c>
      <c r="NQ180" s="0" t="n">
        <v>0</v>
      </c>
      <c r="NR180" s="0" t="n">
        <v>0</v>
      </c>
      <c r="NS180" s="0" t="n">
        <v>70865</v>
      </c>
      <c r="NT180" s="0" t="n">
        <v>0</v>
      </c>
      <c r="NU180" s="0" t="n">
        <v>0</v>
      </c>
      <c r="NV180" s="0" t="n">
        <v>0</v>
      </c>
      <c r="NW180" s="0" t="n">
        <v>918</v>
      </c>
      <c r="NX180" s="0" t="n">
        <v>0</v>
      </c>
      <c r="NY180" s="0" t="n">
        <v>2927</v>
      </c>
      <c r="NZ180" s="0" t="n">
        <v>0</v>
      </c>
      <c r="OA180" s="0" t="n">
        <v>0</v>
      </c>
      <c r="OB180" s="0" t="n">
        <v>0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165</v>
      </c>
      <c r="OH180" s="0" t="n">
        <v>0</v>
      </c>
      <c r="OI180" s="0" t="n">
        <v>0</v>
      </c>
      <c r="OJ180" s="0" t="n">
        <v>0</v>
      </c>
      <c r="OK180" s="0" t="n">
        <v>0</v>
      </c>
      <c r="OL180" s="0" t="n">
        <v>0</v>
      </c>
      <c r="OM180" s="0" t="n">
        <v>0</v>
      </c>
      <c r="ON180" s="0" t="n">
        <v>0</v>
      </c>
      <c r="OO180" s="0" t="n">
        <v>0</v>
      </c>
      <c r="OP180" s="0" t="n">
        <v>0</v>
      </c>
      <c r="OQ180" s="0" t="n">
        <v>0</v>
      </c>
      <c r="OR180" s="0" t="n">
        <v>0</v>
      </c>
      <c r="OS180" s="0" t="n">
        <v>0</v>
      </c>
      <c r="OT180" s="0" t="n">
        <v>0</v>
      </c>
      <c r="OU180" s="0" t="n">
        <v>0</v>
      </c>
      <c r="OV180" s="0" t="n">
        <v>0</v>
      </c>
      <c r="OW180" s="0" t="n">
        <v>0</v>
      </c>
      <c r="OX180" s="0" t="n">
        <v>0</v>
      </c>
      <c r="OY180" s="0" t="n">
        <v>0</v>
      </c>
      <c r="OZ180" s="0" t="n">
        <v>0</v>
      </c>
      <c r="PA180" s="0" t="n">
        <v>0</v>
      </c>
      <c r="PB180" s="0" t="n">
        <v>0</v>
      </c>
      <c r="PC180" s="0" t="n">
        <v>0</v>
      </c>
      <c r="PD180" s="0" t="n">
        <v>0</v>
      </c>
      <c r="PE180" s="0" t="n">
        <v>0</v>
      </c>
      <c r="PF180" s="0" t="n">
        <v>0</v>
      </c>
      <c r="PG180" s="0" t="n">
        <v>0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0</v>
      </c>
      <c r="PP180" s="0" t="n">
        <v>0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0</v>
      </c>
      <c r="PV180" s="0" t="n">
        <v>0</v>
      </c>
      <c r="PW180" s="0" t="n">
        <v>4</v>
      </c>
      <c r="PX180" s="0" t="n">
        <v>304</v>
      </c>
      <c r="PY180" s="0" t="n">
        <v>0</v>
      </c>
      <c r="PZ180" s="0" t="n">
        <v>0</v>
      </c>
      <c r="QA180" s="0" t="n">
        <v>0</v>
      </c>
      <c r="QB180" s="0" t="n">
        <v>0</v>
      </c>
      <c r="QC180" s="0" t="n">
        <v>0</v>
      </c>
      <c r="QD180" s="0" t="n">
        <v>0</v>
      </c>
      <c r="QE180" s="0" t="n">
        <v>0</v>
      </c>
      <c r="QF180" s="0" t="n">
        <v>0</v>
      </c>
      <c r="QG180" s="0" t="n">
        <v>0</v>
      </c>
      <c r="QH180" s="0" t="n">
        <v>0</v>
      </c>
      <c r="QI180" s="0" t="n">
        <v>0</v>
      </c>
      <c r="QJ180" s="0" t="n">
        <v>0</v>
      </c>
      <c r="QK180" s="0" t="n">
        <v>0</v>
      </c>
      <c r="QL180" s="0" t="n">
        <v>0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2307</v>
      </c>
      <c r="QR180" s="0" t="n">
        <v>0</v>
      </c>
      <c r="QS180" s="0" t="n">
        <v>0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11639</v>
      </c>
      <c r="RE180" s="0" t="n">
        <v>0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0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</v>
      </c>
      <c r="RR180" s="0" t="n">
        <v>0</v>
      </c>
      <c r="RS180" s="0" t="n">
        <v>0</v>
      </c>
      <c r="RT180" s="0" t="n">
        <v>0</v>
      </c>
      <c r="RU180" s="0" t="n">
        <v>0</v>
      </c>
      <c r="RV180" s="0" t="n">
        <v>1263</v>
      </c>
      <c r="RW180" s="0" t="n">
        <v>0</v>
      </c>
      <c r="RX180" s="0" t="n">
        <v>0</v>
      </c>
      <c r="RY180" s="0" t="n">
        <v>689</v>
      </c>
      <c r="RZ180" s="0" t="n">
        <v>0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13</v>
      </c>
      <c r="SF180" s="0" t="n">
        <v>0</v>
      </c>
      <c r="SG180" s="0" t="n">
        <v>0</v>
      </c>
      <c r="SH180" s="0" t="n">
        <v>0</v>
      </c>
      <c r="SI180" s="0" t="n">
        <v>0</v>
      </c>
      <c r="SJ180" s="0" t="n">
        <v>0</v>
      </c>
      <c r="SK180" s="0" t="n">
        <v>0</v>
      </c>
      <c r="SL180" s="0" t="n">
        <v>0</v>
      </c>
      <c r="SM180" s="0" t="n">
        <v>0</v>
      </c>
      <c r="SN180" s="0" t="n">
        <v>0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0</v>
      </c>
      <c r="ST180" s="0" t="n">
        <v>0</v>
      </c>
      <c r="SU180" s="0" t="n">
        <v>38</v>
      </c>
      <c r="SV180" s="0" t="n">
        <v>0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49</v>
      </c>
      <c r="TB180" s="0" t="n">
        <v>0</v>
      </c>
      <c r="TC180" s="0" t="n">
        <v>0</v>
      </c>
      <c r="TD180" s="0" t="n">
        <v>0</v>
      </c>
      <c r="TE180" s="0" t="n">
        <v>0</v>
      </c>
      <c r="TF180" s="0" t="n">
        <v>0</v>
      </c>
      <c r="TG180" s="0" t="n">
        <v>0</v>
      </c>
      <c r="TH180" s="0" t="n">
        <v>0</v>
      </c>
      <c r="TI180" s="0" t="n">
        <v>1057</v>
      </c>
      <c r="TJ180" s="0" t="n">
        <v>0</v>
      </c>
      <c r="TK180" s="0" t="n">
        <v>0</v>
      </c>
      <c r="TL180" s="0" t="n">
        <v>3527</v>
      </c>
      <c r="TM180" s="0" t="n">
        <v>0</v>
      </c>
      <c r="TN180" s="0" t="n">
        <v>123</v>
      </c>
      <c r="TO180" s="0" t="n">
        <v>0</v>
      </c>
      <c r="TP180" s="0" t="n">
        <v>51</v>
      </c>
      <c r="TQ180" s="0" t="n">
        <v>0</v>
      </c>
      <c r="TR180" s="0" t="n">
        <v>1876</v>
      </c>
      <c r="TS180" s="0" t="n">
        <v>0</v>
      </c>
      <c r="TT180" s="0" t="n">
        <v>1156</v>
      </c>
      <c r="TU180" s="0" t="n">
        <v>0</v>
      </c>
      <c r="TV180" s="0" t="n">
        <v>0</v>
      </c>
      <c r="TW180" s="0" t="n">
        <v>194</v>
      </c>
      <c r="TX180" s="0" t="n">
        <v>0</v>
      </c>
      <c r="TY180" s="0" t="n">
        <v>117</v>
      </c>
      <c r="TZ180" s="0" t="n">
        <v>0</v>
      </c>
      <c r="UA180" s="0" t="n">
        <v>0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0</v>
      </c>
      <c r="UG180" s="0" t="n">
        <v>0</v>
      </c>
      <c r="UH180" s="0" t="n">
        <v>0</v>
      </c>
      <c r="UI180" s="0" t="n">
        <v>0</v>
      </c>
      <c r="UJ180" s="0" t="n">
        <v>0</v>
      </c>
      <c r="UK180" s="0" t="n">
        <v>212</v>
      </c>
      <c r="UL180" s="0" t="n">
        <v>0</v>
      </c>
      <c r="UM180" s="0" t="n">
        <v>0</v>
      </c>
      <c r="UN180" s="0" t="n">
        <v>0</v>
      </c>
      <c r="UO180" s="0" t="n">
        <v>0</v>
      </c>
      <c r="UP180" s="0" t="n">
        <v>0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0</v>
      </c>
      <c r="UV180" s="0" t="n">
        <v>10</v>
      </c>
      <c r="UW180" s="0" t="n">
        <v>0</v>
      </c>
      <c r="UX180" s="0" t="n">
        <v>0</v>
      </c>
      <c r="UY180" s="0" t="n">
        <v>0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</v>
      </c>
      <c r="VG180" s="0" t="n">
        <v>0</v>
      </c>
      <c r="VH180" s="0" t="n">
        <v>0</v>
      </c>
      <c r="VI180" s="0" t="n">
        <v>0</v>
      </c>
      <c r="VJ180" s="0" t="n">
        <v>0</v>
      </c>
      <c r="VK180" s="0" t="n">
        <v>0</v>
      </c>
      <c r="VL180" s="0" t="n">
        <v>0</v>
      </c>
      <c r="VM180" s="0" t="n">
        <v>0</v>
      </c>
      <c r="VN180" s="0" t="n">
        <v>0</v>
      </c>
      <c r="VO180" s="0" t="n">
        <v>0</v>
      </c>
      <c r="VP180" s="0" t="n">
        <v>0</v>
      </c>
      <c r="VQ180" s="0" t="n">
        <v>0</v>
      </c>
      <c r="VR180" s="0" t="n">
        <v>1191</v>
      </c>
      <c r="VS180" s="0" t="n">
        <v>0</v>
      </c>
      <c r="VT180" s="0" t="n">
        <v>0</v>
      </c>
      <c r="VU180" s="0" t="n">
        <v>0</v>
      </c>
      <c r="VV180" s="0" t="n">
        <v>0</v>
      </c>
      <c r="VW180" s="0" t="n">
        <v>0</v>
      </c>
      <c r="VX180" s="0" t="n">
        <v>0</v>
      </c>
      <c r="VY180" s="0" t="n">
        <v>0</v>
      </c>
      <c r="VZ180" s="0" t="n">
        <v>0</v>
      </c>
      <c r="WA180" s="0" t="n">
        <v>0</v>
      </c>
      <c r="WB180" s="0" t="n">
        <v>0</v>
      </c>
      <c r="WC180" s="0" t="n">
        <v>0</v>
      </c>
      <c r="WD180" s="0" t="n">
        <v>0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0</v>
      </c>
      <c r="WM180" s="0" t="n">
        <v>0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0</v>
      </c>
      <c r="WS180" s="0" t="n">
        <v>0</v>
      </c>
      <c r="WT180" s="0" t="n">
        <v>0</v>
      </c>
      <c r="WU180" s="0" t="n">
        <v>0</v>
      </c>
      <c r="WV180" s="0" t="n">
        <v>0</v>
      </c>
      <c r="WW180" s="0" t="n">
        <v>0</v>
      </c>
      <c r="WX180" s="0" t="n">
        <v>0</v>
      </c>
      <c r="WY180" s="0" t="n">
        <v>0</v>
      </c>
      <c r="WZ180" s="0" t="n">
        <v>0</v>
      </c>
      <c r="XA180" s="0" t="n">
        <v>0</v>
      </c>
      <c r="XB180" s="0" t="n">
        <v>0</v>
      </c>
      <c r="XC180" s="0" t="n">
        <v>0</v>
      </c>
      <c r="XD180" s="0" t="n">
        <v>0</v>
      </c>
      <c r="XE180" s="0" t="n">
        <v>0</v>
      </c>
      <c r="XF180" s="0" t="n">
        <v>0</v>
      </c>
      <c r="XG180" s="0" t="n">
        <v>0</v>
      </c>
      <c r="XH180" s="0" t="n">
        <v>0</v>
      </c>
      <c r="XI180" s="0" t="n">
        <v>0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16566</v>
      </c>
      <c r="XP180" s="0" t="n">
        <v>0</v>
      </c>
      <c r="XQ180" s="0" t="n">
        <v>8</v>
      </c>
      <c r="XR180" s="0" t="n">
        <v>0</v>
      </c>
      <c r="XS180" s="0" t="n">
        <v>0</v>
      </c>
      <c r="XT180" s="0" t="n">
        <v>55</v>
      </c>
      <c r="XU180" s="0" t="n">
        <v>427</v>
      </c>
      <c r="XV180" s="0" t="n">
        <v>0</v>
      </c>
      <c r="XW180" s="0" t="n">
        <v>6330</v>
      </c>
      <c r="XX180" s="0" t="n">
        <v>0</v>
      </c>
      <c r="XY180" s="0" t="n">
        <v>536</v>
      </c>
      <c r="XZ180" s="0" t="n">
        <v>0</v>
      </c>
      <c r="YA180" s="0" t="n">
        <v>0</v>
      </c>
      <c r="YB180" s="0" t="n">
        <v>19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0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0</v>
      </c>
      <c r="YP180" s="0" t="n">
        <v>0</v>
      </c>
      <c r="YQ180" s="0" t="n">
        <v>0</v>
      </c>
      <c r="YR180" s="0" t="n">
        <v>0</v>
      </c>
      <c r="YS180" s="0" t="n">
        <v>0</v>
      </c>
      <c r="YT180" s="0" t="n">
        <v>29</v>
      </c>
      <c r="YU180" s="0" t="n">
        <v>131</v>
      </c>
      <c r="YV180" s="0" t="n">
        <v>0</v>
      </c>
      <c r="YW180" s="0" t="n">
        <v>0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0</v>
      </c>
      <c r="ZE180" s="0" t="n">
        <v>0</v>
      </c>
      <c r="ZF180" s="0" t="n">
        <v>0</v>
      </c>
      <c r="ZG180" s="0" t="n">
        <v>0</v>
      </c>
      <c r="ZH180" s="0" t="n">
        <v>0</v>
      </c>
      <c r="ZI180" s="0" t="n">
        <v>0</v>
      </c>
      <c r="ZJ180" s="0" t="n">
        <v>0</v>
      </c>
      <c r="ZK180" s="0" t="n">
        <v>0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76</v>
      </c>
      <c r="ZQ180" s="0" t="n">
        <v>28</v>
      </c>
      <c r="ZR180" s="0" t="n">
        <v>0</v>
      </c>
      <c r="ZS180" s="0" t="n">
        <v>0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</v>
      </c>
      <c r="ZZ180" s="0" t="n">
        <v>0</v>
      </c>
      <c r="AAA180" s="0" t="n">
        <v>0</v>
      </c>
      <c r="AAB180" s="0" t="n">
        <v>0</v>
      </c>
      <c r="AAC180" s="0" t="n">
        <v>0</v>
      </c>
      <c r="AAD180" s="0" t="n">
        <v>0</v>
      </c>
      <c r="AAE180" s="0" t="n">
        <v>0</v>
      </c>
      <c r="AAF180" s="0" t="n">
        <v>0</v>
      </c>
      <c r="AAG180" s="0" t="n">
        <v>0</v>
      </c>
      <c r="AAH180" s="0" t="n">
        <v>0</v>
      </c>
      <c r="AAI180" s="0" t="n">
        <v>0</v>
      </c>
      <c r="AAJ180" s="0" t="n">
        <v>166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  <c r="AAP180" s="0" t="n">
        <v>0</v>
      </c>
    </row>
    <row r="181" customFormat="false" ht="15" hidden="false" customHeight="true" outlineLevel="0" collapsed="false">
      <c r="A181" s="1" t="n">
        <v>30770</v>
      </c>
      <c r="C181" s="20"/>
      <c r="D181" s="20"/>
      <c r="E181" s="20"/>
      <c r="F181" s="20"/>
      <c r="G181" s="20"/>
      <c r="H181" s="2" t="n">
        <v>2</v>
      </c>
      <c r="I181" s="2" t="n">
        <v>41</v>
      </c>
      <c r="J181" s="21"/>
      <c r="K181" s="21"/>
      <c r="L181" s="2" t="n">
        <v>1</v>
      </c>
      <c r="M181" s="2" t="n">
        <v>1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1</v>
      </c>
      <c r="V181" s="2" t="n">
        <v>0</v>
      </c>
      <c r="W181" s="2" t="n">
        <v>1</v>
      </c>
      <c r="X181" s="2" t="n">
        <f aca="false">SUM(L181:W181)</f>
        <v>4</v>
      </c>
      <c r="Y181" s="2" t="n">
        <v>116</v>
      </c>
      <c r="Z181" s="2" t="n">
        <v>78</v>
      </c>
      <c r="AA181" s="2" t="n">
        <f aca="false">Y181-Z181</f>
        <v>38</v>
      </c>
      <c r="AB181" s="3" t="n">
        <f aca="false">Z181+((Y181-Z181)/3)</f>
        <v>90.6666666666667</v>
      </c>
      <c r="AC181" s="4" t="n">
        <v>74</v>
      </c>
      <c r="AD181" s="4" t="n">
        <v>158.5</v>
      </c>
      <c r="AE181" s="3" t="n">
        <v>29.4559603538696</v>
      </c>
      <c r="AF181" s="3" t="n">
        <v>1</v>
      </c>
      <c r="AG181" s="4" t="n">
        <v>88</v>
      </c>
      <c r="AH181" s="4" t="n">
        <v>109.5</v>
      </c>
      <c r="AI181" s="3" t="n">
        <v>0.555205047318612</v>
      </c>
      <c r="AJ181" s="3" t="n">
        <v>0.80365296803653</v>
      </c>
      <c r="AK181" s="3" t="n">
        <v>101</v>
      </c>
      <c r="AL181" s="4" t="n">
        <v>42.3</v>
      </c>
      <c r="AM181" s="4" t="n">
        <v>31.3</v>
      </c>
      <c r="AN181" s="4" t="n">
        <v>42.7</v>
      </c>
      <c r="AO181" s="2" t="n">
        <v>8</v>
      </c>
      <c r="AP181" s="4" t="n">
        <v>40.8</v>
      </c>
      <c r="AQ181" s="4" t="n">
        <v>40.5</v>
      </c>
      <c r="AR181" s="4" t="n">
        <v>2.2</v>
      </c>
      <c r="AS181" s="2" t="n">
        <v>94</v>
      </c>
      <c r="AT181" s="2" t="n">
        <v>143</v>
      </c>
      <c r="AU181" s="2" t="n">
        <v>176</v>
      </c>
      <c r="AV181" s="2" t="n">
        <v>154</v>
      </c>
      <c r="AW181" s="2" t="n">
        <v>125</v>
      </c>
      <c r="AX181" s="2" t="n">
        <v>1</v>
      </c>
      <c r="AY181" s="2" t="n">
        <f aca="false">((AS181*15)+(AT181*30)+(AU181*30)+(AV181*30)+(AW181*15))-(AS181*120)</f>
        <v>6195</v>
      </c>
      <c r="AZ181" s="2" t="n">
        <f aca="false">((AS181*15)+(AT181*30)+(AU181*30)+(AV181*30)+(AW181*15))</f>
        <v>17475</v>
      </c>
      <c r="BA181" s="2" t="n">
        <v>6.21</v>
      </c>
      <c r="BB181" s="5" t="n">
        <f aca="false">10000/SQRT((AS181*BH181)*(AVERAGE(AS181:AW181)*AVERAGE(BH181:BL181)))</f>
        <v>4.20784069496432</v>
      </c>
      <c r="BC181" s="3" t="n">
        <f aca="false">(AS181*BH181)/405</f>
        <v>1.88464197530864</v>
      </c>
      <c r="BD181" s="3" t="n">
        <v>0</v>
      </c>
      <c r="BE181" s="3" t="n">
        <f aca="false">1/(LOG(BH181)+LOG(AS181))</f>
        <v>0.346898945788847</v>
      </c>
      <c r="BF181" s="3" t="n">
        <f aca="false">(BI181-BH181)/(AT181-AS181)</f>
        <v>0.68734693877551</v>
      </c>
      <c r="BG181" s="3" t="n">
        <f aca="false">(20*BH181)/((AS181/18)-3.5)</f>
        <v>94.2967741935484</v>
      </c>
      <c r="BH181" s="4" t="n">
        <v>8.12</v>
      </c>
      <c r="BI181" s="4" t="n">
        <v>41.8</v>
      </c>
      <c r="BJ181" s="4" t="n">
        <v>66.2</v>
      </c>
      <c r="BK181" s="4" t="n">
        <v>88.5</v>
      </c>
      <c r="BL181" s="4" t="n">
        <v>62.7</v>
      </c>
      <c r="BM181" s="3" t="n">
        <f aca="false">((BH181*15)+(BI181*30)+(BJ181*30)+(BK181*30)+(BL181*15))-(BH181*120)</f>
        <v>5982.9</v>
      </c>
      <c r="BN181" s="3" t="n">
        <f aca="false">((BH181*15)+(BI181*30)+(BJ181*30)+(BK181*30)+(BL181*15))</f>
        <v>6957.3</v>
      </c>
      <c r="BO181" s="3" t="n">
        <f aca="false">(1/BH181)</f>
        <v>0.123152709359606</v>
      </c>
      <c r="BP181" s="3" t="n">
        <f aca="false">(BN181/AZ181)</f>
        <v>0.398128755364807</v>
      </c>
      <c r="BQ181" s="3" t="n">
        <f aca="false">(BB181*BP181)</f>
        <v>1.67526237865953</v>
      </c>
      <c r="BR181" s="5" t="n">
        <f aca="false">(BF181*BO181)</f>
        <v>0.0846486377802353</v>
      </c>
      <c r="CA181" s="2" t="n">
        <v>198</v>
      </c>
      <c r="CB181" s="2" t="n">
        <v>0</v>
      </c>
      <c r="CC181" s="2" t="n">
        <v>39</v>
      </c>
      <c r="CD181" s="2" t="n">
        <v>1</v>
      </c>
      <c r="CE181" s="2" t="n">
        <v>135</v>
      </c>
      <c r="CF181" s="2" t="n">
        <v>1</v>
      </c>
      <c r="CG181" s="2" t="n">
        <v>24</v>
      </c>
      <c r="CH181" s="2" t="n">
        <v>121</v>
      </c>
      <c r="CI181" s="2" t="n">
        <v>0</v>
      </c>
      <c r="CJ181" s="2" t="n">
        <v>3</v>
      </c>
      <c r="CK181" s="2" t="n">
        <v>61</v>
      </c>
      <c r="CL181" s="2" t="n">
        <v>-175.84</v>
      </c>
      <c r="CM181" s="2" t="n">
        <v>172</v>
      </c>
      <c r="CN181" s="2" t="n">
        <v>96</v>
      </c>
      <c r="CO181" s="2" t="n">
        <v>526</v>
      </c>
      <c r="CP181" s="2" t="n">
        <v>1.36</v>
      </c>
      <c r="CQ181" s="2" t="n">
        <v>0.5</v>
      </c>
      <c r="CR181" s="2" t="n">
        <v>0.85</v>
      </c>
      <c r="CW181" s="3"/>
      <c r="CY181" s="22"/>
      <c r="EU181" s="3"/>
      <c r="EW181" s="22"/>
      <c r="HP181" s="2" t="n">
        <v>5</v>
      </c>
      <c r="HQ181" s="2" t="n">
        <v>0</v>
      </c>
      <c r="HR181" s="2" t="n">
        <v>0</v>
      </c>
      <c r="HS181" s="2" t="n">
        <v>24.7333889007568</v>
      </c>
      <c r="HT181" s="2" t="n">
        <v>564.062866210938</v>
      </c>
      <c r="HY181" s="2" t="n">
        <v>2167.7099609375</v>
      </c>
      <c r="HZ181" s="2" t="n">
        <v>54.9099998474121</v>
      </c>
      <c r="IA181" s="2" t="n">
        <v>11.4700002670288</v>
      </c>
      <c r="IB181" s="2" t="n">
        <v>13.6499996185303</v>
      </c>
      <c r="IC181" s="2" t="n">
        <v>24.9300003051758</v>
      </c>
      <c r="ID181" s="2" t="n">
        <v>395.410003662109</v>
      </c>
      <c r="IE181" s="2" t="n">
        <v>40.3300018310547</v>
      </c>
      <c r="IF181" s="2" t="n">
        <v>34.1500015258789</v>
      </c>
      <c r="IG181" s="2" t="n">
        <v>2.55999994277954</v>
      </c>
      <c r="IH181" s="2" t="n">
        <v>203.139999389648</v>
      </c>
      <c r="II181" s="2" t="n">
        <v>2.21000003814697</v>
      </c>
      <c r="IJ181" s="2" t="n">
        <v>25.3799991607666</v>
      </c>
      <c r="IK181" s="2" t="n">
        <v>6.46000003814697</v>
      </c>
      <c r="IL181" s="2" t="n">
        <v>28.5900001525879</v>
      </c>
      <c r="IM181" s="2" t="n">
        <v>26.7800006866455</v>
      </c>
      <c r="IN181" s="2" t="n">
        <v>14.1999998092651</v>
      </c>
      <c r="IO181" s="2" t="n">
        <v>9.76000022888184</v>
      </c>
      <c r="IP181" s="2" t="n">
        <v>15.710000038147</v>
      </c>
      <c r="IQ181" s="2" t="n">
        <v>5.42999982833862</v>
      </c>
      <c r="IR181" s="2" t="n">
        <v>2.89000010490417</v>
      </c>
      <c r="IS181" s="2" t="n">
        <v>1.19000005722046</v>
      </c>
      <c r="IT181" s="2" t="n">
        <v>550.380004882813</v>
      </c>
      <c r="IU181" s="2" t="n">
        <v>16.1599998474121</v>
      </c>
      <c r="IV181" s="2" t="n">
        <v>0.310000002384186</v>
      </c>
      <c r="IW181" s="2" t="n">
        <v>318.690002441406</v>
      </c>
      <c r="IX181" s="2" t="n">
        <v>1166.61999511719</v>
      </c>
      <c r="IY181" s="2" t="n">
        <v>2129.32006835937</v>
      </c>
      <c r="IZ181" s="2" t="n">
        <v>1643.0400390625</v>
      </c>
      <c r="JA181" s="2" t="n">
        <v>6.82000017166138</v>
      </c>
      <c r="JB181" s="2" t="n">
        <v>1.48000001907349</v>
      </c>
      <c r="JC181" s="2" t="n">
        <v>4.07000017166138</v>
      </c>
      <c r="JD181" s="2" t="n">
        <v>28.0300006866455</v>
      </c>
      <c r="JE181" s="2" t="n">
        <v>205.449996948242</v>
      </c>
      <c r="JF181" s="2" t="n">
        <v>2.02999997138977</v>
      </c>
      <c r="JG181" s="2" t="n">
        <v>1.13999998569489</v>
      </c>
      <c r="JH181" s="2" t="n">
        <v>18.7399997711182</v>
      </c>
      <c r="JI181" s="2" t="n">
        <v>3.75999999046326</v>
      </c>
      <c r="JJ181" s="2" t="n">
        <v>1.55999994277954</v>
      </c>
      <c r="JK181" s="2" t="n">
        <v>0.490000009536743</v>
      </c>
      <c r="JL181" s="2" t="n">
        <v>225.229995727539</v>
      </c>
      <c r="JM181" s="2" t="n">
        <v>0.699999988079071</v>
      </c>
      <c r="JN181" s="2" t="n">
        <v>78.6100006103516</v>
      </c>
      <c r="JO181" s="2" t="n">
        <v>5757.0400390625</v>
      </c>
      <c r="JP181" s="2" t="n">
        <v>5014.85986328125</v>
      </c>
      <c r="JQ181" s="2" t="n">
        <v>110.129997253418</v>
      </c>
      <c r="JR181" s="2" t="n">
        <v>1848.42004394531</v>
      </c>
      <c r="JS181" s="2" t="n">
        <v>858.869995117188</v>
      </c>
      <c r="JT181" s="2" t="n">
        <v>4133.259765625</v>
      </c>
      <c r="JU181" s="2" t="n">
        <v>2020.78002929687</v>
      </c>
      <c r="JV181" s="2" t="n">
        <v>27.8400001525879</v>
      </c>
      <c r="JW181" s="2" t="n">
        <v>5.84000015258789</v>
      </c>
      <c r="JX181" s="2" t="n">
        <v>6.25</v>
      </c>
      <c r="JY181" s="2" t="n">
        <v>4.65000009536743</v>
      </c>
      <c r="JZ181" s="2" t="n">
        <v>1.57000005245209</v>
      </c>
      <c r="KA181" s="2" t="n">
        <v>7.40999984741211</v>
      </c>
      <c r="KB181" s="2" t="n">
        <v>1.63999998569489</v>
      </c>
      <c r="KC181" s="2" t="n">
        <v>16.0900001525879</v>
      </c>
      <c r="KD181" s="2" t="n">
        <v>6.03000020980835</v>
      </c>
      <c r="KE181" s="2" t="n">
        <v>12.2600002288818</v>
      </c>
      <c r="KF181" s="2" t="n">
        <v>17.8099994659424</v>
      </c>
      <c r="KG181" s="2" t="n">
        <v>7.8600001335144</v>
      </c>
      <c r="KH181" s="2" t="n">
        <v>85.5800018310547</v>
      </c>
      <c r="KI181" s="2" t="n">
        <v>0</v>
      </c>
      <c r="KJ181" s="2" t="n">
        <v>45.5099983215332</v>
      </c>
      <c r="KK181" s="2" t="n">
        <v>62.7400016784668</v>
      </c>
      <c r="KL181" s="2" t="n">
        <v>2933771.2</v>
      </c>
      <c r="KM181" s="2" t="n">
        <v>7419.56982421875</v>
      </c>
      <c r="KN181" s="2" t="n">
        <v>35.310001373291</v>
      </c>
      <c r="KO181" s="2" t="n">
        <v>0.0700000002980232</v>
      </c>
      <c r="KP181" s="2" t="n">
        <v>0.0500000007450581</v>
      </c>
      <c r="KQ181" s="2" t="n">
        <v>0.0599999986588955</v>
      </c>
      <c r="KR181" s="2" t="n">
        <v>0.109999999403954</v>
      </c>
      <c r="KS181" s="2" t="n">
        <v>0.180000007152557</v>
      </c>
      <c r="KT181" s="2" t="n">
        <v>0.0900000035762787</v>
      </c>
      <c r="KU181" s="2" t="n">
        <v>0.400000005960465</v>
      </c>
      <c r="KV181" s="2" t="n">
        <v>0.439999997615814</v>
      </c>
      <c r="KW181" s="2" t="n">
        <v>6.13000011444092</v>
      </c>
      <c r="KX181" s="2" t="n">
        <v>5.21999979019165</v>
      </c>
      <c r="KY181" s="2" t="n">
        <v>2.73000001907349</v>
      </c>
      <c r="KZ181" s="2" t="n">
        <v>1.99000000953674</v>
      </c>
      <c r="LA181" s="2" t="n">
        <v>0.629999995231628</v>
      </c>
      <c r="LB181" s="2" t="n">
        <v>0.00999999977648258</v>
      </c>
      <c r="LC181" s="2" t="n">
        <v>15.7299995422363</v>
      </c>
      <c r="LD181" s="2" t="n">
        <v>8.78999996185303</v>
      </c>
      <c r="LE181" s="2" t="n">
        <v>1.19000005722046</v>
      </c>
      <c r="LF181" s="2" t="n">
        <v>0.0199999995529652</v>
      </c>
      <c r="LG181" s="2" t="n">
        <v>0</v>
      </c>
      <c r="LH181" s="2" t="n">
        <v>6.6100001335144</v>
      </c>
      <c r="LI181" s="2" t="n">
        <v>6.30000019073486</v>
      </c>
      <c r="LJ181" s="2" t="n">
        <v>0.109999999403954</v>
      </c>
      <c r="LK181" s="2" t="n">
        <v>0.259999990463257</v>
      </c>
      <c r="LL181" s="2" t="n">
        <v>0.509999990463257</v>
      </c>
      <c r="LM181" s="2" t="n">
        <v>0.579999983310699</v>
      </c>
      <c r="LN181" s="2" t="n">
        <v>0</v>
      </c>
      <c r="LO181" s="2" t="n">
        <v>0.0599999986588955</v>
      </c>
      <c r="LP181" s="2" t="n">
        <v>0.00999999977648258</v>
      </c>
      <c r="LQ181" s="2" t="n">
        <v>0</v>
      </c>
      <c r="LR181" s="2" t="n">
        <v>0</v>
      </c>
      <c r="LS181" s="2" t="n">
        <v>0</v>
      </c>
      <c r="LT181" s="2" t="n">
        <v>0</v>
      </c>
      <c r="LU181" s="2" t="n">
        <v>0</v>
      </c>
      <c r="LV181" s="2" t="n">
        <v>134.460006713867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2</v>
      </c>
      <c r="MK181" s="0" t="n">
        <v>0</v>
      </c>
      <c r="ML181" s="0" t="n">
        <v>0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607</v>
      </c>
      <c r="MT181" s="0" t="n">
        <v>0</v>
      </c>
      <c r="MU181" s="0" t="n">
        <v>3340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0</v>
      </c>
      <c r="NA181" s="0" t="n">
        <v>0</v>
      </c>
      <c r="NB181" s="0" t="n">
        <v>0</v>
      </c>
      <c r="NC181" s="0" t="n">
        <v>0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1040</v>
      </c>
      <c r="NI181" s="0" t="n">
        <v>347</v>
      </c>
      <c r="NJ181" s="0" t="n">
        <v>0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5963</v>
      </c>
      <c r="NT181" s="0" t="n">
        <v>76</v>
      </c>
      <c r="NU181" s="0" t="n">
        <v>0</v>
      </c>
      <c r="NV181" s="0" t="n">
        <v>0</v>
      </c>
      <c r="NW181" s="0" t="n">
        <v>219</v>
      </c>
      <c r="NX181" s="0" t="n">
        <v>248</v>
      </c>
      <c r="NY181" s="0" t="n">
        <v>746</v>
      </c>
      <c r="NZ181" s="0" t="n">
        <v>0</v>
      </c>
      <c r="OA181" s="0" t="n">
        <v>0</v>
      </c>
      <c r="OB181" s="0" t="n">
        <v>0</v>
      </c>
      <c r="OC181" s="0" t="n">
        <v>0</v>
      </c>
      <c r="OD181" s="0" t="n">
        <v>0</v>
      </c>
      <c r="OE181" s="0" t="n">
        <v>0</v>
      </c>
      <c r="OF181" s="0" t="n">
        <v>0</v>
      </c>
      <c r="OG181" s="0" t="n">
        <v>57</v>
      </c>
      <c r="OH181" s="0" t="n">
        <v>0</v>
      </c>
      <c r="OI181" s="0" t="n">
        <v>800</v>
      </c>
      <c r="OJ181" s="0" t="n">
        <v>39</v>
      </c>
      <c r="OK181" s="0" t="n">
        <v>0</v>
      </c>
      <c r="OL181" s="0" t="n">
        <v>0</v>
      </c>
      <c r="OM181" s="0" t="n">
        <v>0</v>
      </c>
      <c r="ON181" s="0" t="n">
        <v>0</v>
      </c>
      <c r="OO181" s="0" t="n">
        <v>0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0</v>
      </c>
      <c r="OZ181" s="0" t="n">
        <v>0</v>
      </c>
      <c r="PA181" s="0" t="n">
        <v>27</v>
      </c>
      <c r="PB181" s="0" t="n">
        <v>1508</v>
      </c>
      <c r="PC181" s="0" t="n">
        <v>0</v>
      </c>
      <c r="PD181" s="0" t="n">
        <v>0</v>
      </c>
      <c r="PE181" s="0" t="n">
        <v>0</v>
      </c>
      <c r="PF181" s="0" t="n">
        <v>1612</v>
      </c>
      <c r="PG181" s="0" t="n">
        <v>0</v>
      </c>
      <c r="PH181" s="0" t="n">
        <v>0</v>
      </c>
      <c r="PI181" s="0" t="n">
        <v>0</v>
      </c>
      <c r="PJ181" s="0" t="n">
        <v>56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0</v>
      </c>
      <c r="PP181" s="0" t="n">
        <v>0</v>
      </c>
      <c r="PQ181" s="0" t="n">
        <v>266</v>
      </c>
      <c r="PR181" s="0" t="n">
        <v>0</v>
      </c>
      <c r="PS181" s="0" t="n">
        <v>0</v>
      </c>
      <c r="PT181" s="0" t="n">
        <v>0</v>
      </c>
      <c r="PU181" s="0" t="n">
        <v>0</v>
      </c>
      <c r="PV181" s="0" t="n">
        <v>437</v>
      </c>
      <c r="PW181" s="0" t="n">
        <v>0</v>
      </c>
      <c r="PX181" s="0" t="n">
        <v>28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</v>
      </c>
      <c r="QM181" s="0" t="n">
        <v>18854</v>
      </c>
      <c r="QN181" s="0" t="n">
        <v>13</v>
      </c>
      <c r="QO181" s="0" t="n">
        <v>0</v>
      </c>
      <c r="QP181" s="0" t="n">
        <v>0</v>
      </c>
      <c r="QQ181" s="0" t="n">
        <v>573</v>
      </c>
      <c r="QR181" s="0" t="n">
        <v>0</v>
      </c>
      <c r="QS181" s="0" t="n">
        <v>0</v>
      </c>
      <c r="QT181" s="0" t="n">
        <v>0</v>
      </c>
      <c r="QU181" s="0" t="n">
        <v>403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163</v>
      </c>
      <c r="RA181" s="0" t="n">
        <v>0</v>
      </c>
      <c r="RB181" s="0" t="n">
        <v>0</v>
      </c>
      <c r="RC181" s="0" t="n">
        <v>0</v>
      </c>
      <c r="RD181" s="0" t="n">
        <v>127</v>
      </c>
      <c r="RE181" s="0" t="n">
        <v>0</v>
      </c>
      <c r="RF181" s="0" t="n">
        <v>0</v>
      </c>
      <c r="RG181" s="0" t="n">
        <v>652</v>
      </c>
      <c r="RH181" s="0" t="n">
        <v>0</v>
      </c>
      <c r="RI181" s="0" t="n">
        <v>0</v>
      </c>
      <c r="RJ181" s="0" t="n">
        <v>93</v>
      </c>
      <c r="RK181" s="0" t="n">
        <v>0</v>
      </c>
      <c r="RL181" s="0" t="n">
        <v>21829</v>
      </c>
      <c r="RM181" s="0" t="n">
        <v>0</v>
      </c>
      <c r="RN181" s="0" t="n">
        <v>7</v>
      </c>
      <c r="RO181" s="0" t="n">
        <v>0</v>
      </c>
      <c r="RP181" s="0" t="n">
        <v>159</v>
      </c>
      <c r="RQ181" s="0" t="n">
        <v>77</v>
      </c>
      <c r="RR181" s="0" t="n">
        <v>0</v>
      </c>
      <c r="RS181" s="0" t="n">
        <v>0</v>
      </c>
      <c r="RT181" s="0" t="n">
        <v>0</v>
      </c>
      <c r="RU181" s="0" t="n">
        <v>0</v>
      </c>
      <c r="RV181" s="0" t="n">
        <v>215</v>
      </c>
      <c r="RW181" s="0" t="n">
        <v>0</v>
      </c>
      <c r="RX181" s="0" t="n">
        <v>0</v>
      </c>
      <c r="RY181" s="0" t="n">
        <v>70</v>
      </c>
      <c r="RZ181" s="0" t="n">
        <v>20</v>
      </c>
      <c r="SA181" s="0" t="n">
        <v>0</v>
      </c>
      <c r="SB181" s="0" t="n">
        <v>0</v>
      </c>
      <c r="SC181" s="0" t="n">
        <v>0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</v>
      </c>
      <c r="SK181" s="0" t="n">
        <v>15</v>
      </c>
      <c r="SL181" s="0" t="n">
        <v>0</v>
      </c>
      <c r="SM181" s="0" t="n">
        <v>66</v>
      </c>
      <c r="SN181" s="0" t="n">
        <v>0</v>
      </c>
      <c r="SO181" s="0" t="n">
        <v>0</v>
      </c>
      <c r="SP181" s="0" t="n">
        <v>0</v>
      </c>
      <c r="SQ181" s="0" t="n">
        <v>0</v>
      </c>
      <c r="SR181" s="0" t="n">
        <v>14</v>
      </c>
      <c r="SS181" s="0" t="n">
        <v>16</v>
      </c>
      <c r="ST181" s="0" t="n">
        <v>0</v>
      </c>
      <c r="SU181" s="0" t="n">
        <v>25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51</v>
      </c>
      <c r="TB181" s="0" t="n">
        <v>0</v>
      </c>
      <c r="TC181" s="0" t="n">
        <v>0</v>
      </c>
      <c r="TD181" s="0" t="n">
        <v>0</v>
      </c>
      <c r="TE181" s="0" t="n">
        <v>258</v>
      </c>
      <c r="TF181" s="0" t="n">
        <v>2</v>
      </c>
      <c r="TG181" s="0" t="n">
        <v>0</v>
      </c>
      <c r="TH181" s="0" t="n">
        <v>0</v>
      </c>
      <c r="TI181" s="0" t="n">
        <v>2329</v>
      </c>
      <c r="TJ181" s="0" t="n">
        <v>0</v>
      </c>
      <c r="TK181" s="0" t="n">
        <v>0</v>
      </c>
      <c r="TL181" s="0" t="n">
        <v>1573</v>
      </c>
      <c r="TM181" s="0" t="n">
        <v>0</v>
      </c>
      <c r="TN181" s="0" t="n">
        <v>40</v>
      </c>
      <c r="TO181" s="0" t="n">
        <v>0</v>
      </c>
      <c r="TP181" s="0" t="n">
        <v>0</v>
      </c>
      <c r="TQ181" s="0" t="n">
        <v>0</v>
      </c>
      <c r="TR181" s="0" t="n">
        <v>4893</v>
      </c>
      <c r="TS181" s="0" t="n">
        <v>0</v>
      </c>
      <c r="TT181" s="0" t="n">
        <v>9</v>
      </c>
      <c r="TU181" s="0" t="n">
        <v>0</v>
      </c>
      <c r="TV181" s="0" t="n">
        <v>0</v>
      </c>
      <c r="TW181" s="0" t="n">
        <v>684</v>
      </c>
      <c r="TX181" s="0" t="n">
        <v>0</v>
      </c>
      <c r="TY181" s="0" t="n">
        <v>1343</v>
      </c>
      <c r="TZ181" s="0" t="n">
        <v>6</v>
      </c>
      <c r="UA181" s="0" t="n">
        <v>0</v>
      </c>
      <c r="UB181" s="0" t="n">
        <v>23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0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4</v>
      </c>
      <c r="UV181" s="0" t="n">
        <v>2</v>
      </c>
      <c r="UW181" s="0" t="n">
        <v>0</v>
      </c>
      <c r="UX181" s="0" t="n">
        <v>0</v>
      </c>
      <c r="UY181" s="0" t="n">
        <v>0</v>
      </c>
      <c r="UZ181" s="0" t="n">
        <v>0</v>
      </c>
      <c r="VA181" s="0" t="n">
        <v>0</v>
      </c>
      <c r="VB181" s="0" t="n">
        <v>0</v>
      </c>
      <c r="VC181" s="0" t="n">
        <v>0</v>
      </c>
      <c r="VD181" s="0" t="n">
        <v>0</v>
      </c>
      <c r="VE181" s="0" t="n">
        <v>0</v>
      </c>
      <c r="VF181" s="0" t="n">
        <v>37</v>
      </c>
      <c r="VG181" s="0" t="n">
        <v>0</v>
      </c>
      <c r="VH181" s="0" t="n">
        <v>0</v>
      </c>
      <c r="VI181" s="0" t="n">
        <v>0</v>
      </c>
      <c r="VJ181" s="0" t="n">
        <v>0</v>
      </c>
      <c r="VK181" s="0" t="n">
        <v>0</v>
      </c>
      <c r="VL181" s="0" t="n">
        <v>1019</v>
      </c>
      <c r="VM181" s="0" t="n">
        <v>285</v>
      </c>
      <c r="VN181" s="0" t="n">
        <v>5</v>
      </c>
      <c r="VO181" s="0" t="n">
        <v>0</v>
      </c>
      <c r="VP181" s="0" t="n">
        <v>0</v>
      </c>
      <c r="VQ181" s="0" t="n">
        <v>0</v>
      </c>
      <c r="VR181" s="0" t="n">
        <v>679</v>
      </c>
      <c r="VS181" s="0" t="n">
        <v>0</v>
      </c>
      <c r="VT181" s="0" t="n">
        <v>0</v>
      </c>
      <c r="VU181" s="0" t="n">
        <v>266</v>
      </c>
      <c r="VV181" s="0" t="n">
        <v>0</v>
      </c>
      <c r="VW181" s="0" t="n">
        <v>6</v>
      </c>
      <c r="VX181" s="0" t="n">
        <v>0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2</v>
      </c>
      <c r="WE181" s="0" t="n">
        <v>4</v>
      </c>
      <c r="WF181" s="0" t="n">
        <v>1344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33</v>
      </c>
      <c r="WL181" s="0" t="n">
        <v>0</v>
      </c>
      <c r="WM181" s="0" t="n">
        <v>50</v>
      </c>
      <c r="WN181" s="0" t="n">
        <v>0</v>
      </c>
      <c r="WO181" s="0" t="n">
        <v>41</v>
      </c>
      <c r="WP181" s="0" t="n">
        <v>7</v>
      </c>
      <c r="WQ181" s="0" t="n">
        <v>22728</v>
      </c>
      <c r="WR181" s="0" t="n">
        <v>0</v>
      </c>
      <c r="WS181" s="0" t="n">
        <v>0</v>
      </c>
      <c r="WT181" s="0" t="n">
        <v>0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14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2309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410</v>
      </c>
      <c r="XU181" s="0" t="n">
        <v>360</v>
      </c>
      <c r="XV181" s="0" t="n">
        <v>309</v>
      </c>
      <c r="XW181" s="0" t="n">
        <v>905</v>
      </c>
      <c r="XX181" s="0" t="n">
        <v>0</v>
      </c>
      <c r="XY181" s="0" t="n">
        <v>13326</v>
      </c>
      <c r="XZ181" s="0" t="n">
        <v>958</v>
      </c>
      <c r="YA181" s="0" t="n">
        <v>0</v>
      </c>
      <c r="YB181" s="0" t="n">
        <v>931</v>
      </c>
      <c r="YC181" s="0" t="n">
        <v>0</v>
      </c>
      <c r="YD181" s="0" t="n">
        <v>0</v>
      </c>
      <c r="YE181" s="0" t="n">
        <v>0</v>
      </c>
      <c r="YF181" s="0" t="n">
        <v>80</v>
      </c>
      <c r="YG181" s="0" t="n">
        <v>38</v>
      </c>
      <c r="YH181" s="0" t="n">
        <v>194</v>
      </c>
      <c r="YI181" s="0" t="n">
        <v>435</v>
      </c>
      <c r="YJ181" s="0" t="n">
        <v>0</v>
      </c>
      <c r="YK181" s="0" t="n">
        <v>386</v>
      </c>
      <c r="YL181" s="0" t="n">
        <v>2056</v>
      </c>
      <c r="YM181" s="0" t="n">
        <v>0</v>
      </c>
      <c r="YN181" s="0" t="n">
        <v>0</v>
      </c>
      <c r="YO181" s="0" t="n">
        <v>0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30</v>
      </c>
      <c r="YV181" s="0" t="n">
        <v>0</v>
      </c>
      <c r="YW181" s="0" t="n">
        <v>0</v>
      </c>
      <c r="YX181" s="0" t="n">
        <v>0</v>
      </c>
      <c r="YY181" s="0" t="n">
        <v>0</v>
      </c>
      <c r="YZ181" s="0" t="n">
        <v>0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0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170</v>
      </c>
      <c r="ZQ181" s="0" t="n">
        <v>3360</v>
      </c>
      <c r="ZR181" s="0" t="n">
        <v>0</v>
      </c>
      <c r="ZS181" s="0" t="n">
        <v>0</v>
      </c>
      <c r="ZT181" s="0" t="n">
        <v>17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0</v>
      </c>
      <c r="AAG181" s="0" t="n">
        <v>63</v>
      </c>
      <c r="AAH181" s="0" t="n">
        <v>0</v>
      </c>
      <c r="AAI181" s="0" t="n">
        <v>0</v>
      </c>
      <c r="AAJ181" s="0" t="n">
        <v>646</v>
      </c>
      <c r="AAK181" s="0" t="n">
        <v>0</v>
      </c>
      <c r="AAL181" s="0" t="n">
        <v>0</v>
      </c>
      <c r="AAM181" s="0" t="n">
        <v>14</v>
      </c>
      <c r="AAN181" s="0" t="n">
        <v>0</v>
      </c>
      <c r="AAO181" s="0" t="n">
        <v>0</v>
      </c>
      <c r="AAP181" s="0" t="n">
        <v>0</v>
      </c>
    </row>
    <row r="182" customFormat="false" ht="15" hidden="false" customHeight="true" outlineLevel="0" collapsed="false">
      <c r="A182" s="1" t="n">
        <v>30910</v>
      </c>
      <c r="C182" s="20"/>
      <c r="D182" s="20"/>
      <c r="E182" s="20"/>
      <c r="F182" s="20"/>
      <c r="G182" s="20"/>
      <c r="H182" s="2" t="n">
        <v>2</v>
      </c>
      <c r="I182" s="2" t="n">
        <v>37</v>
      </c>
      <c r="J182" s="21"/>
      <c r="K182" s="21"/>
      <c r="L182" s="2" t="n">
        <v>1</v>
      </c>
      <c r="M182" s="2" t="n">
        <v>1</v>
      </c>
      <c r="N182" s="2" t="n">
        <v>0</v>
      </c>
      <c r="O182" s="2" t="n">
        <v>1</v>
      </c>
      <c r="P182" s="2" t="n">
        <v>0</v>
      </c>
      <c r="Q182" s="2" t="n">
        <v>0</v>
      </c>
      <c r="R182" s="2" t="n">
        <v>0</v>
      </c>
      <c r="S182" s="2" t="n">
        <v>1</v>
      </c>
      <c r="T182" s="2" t="n">
        <v>1</v>
      </c>
      <c r="U182" s="2" t="n">
        <v>0</v>
      </c>
      <c r="V182" s="2" t="n">
        <v>0</v>
      </c>
      <c r="W182" s="2" t="n">
        <v>1</v>
      </c>
      <c r="X182" s="2" t="n">
        <f aca="false">SUM(L182:W182)</f>
        <v>6</v>
      </c>
      <c r="Y182" s="2" t="n">
        <v>100</v>
      </c>
      <c r="Z182" s="2" t="n">
        <v>60</v>
      </c>
      <c r="AA182" s="2" t="n">
        <f aca="false">Y182-Z182</f>
        <v>40</v>
      </c>
      <c r="AB182" s="3" t="n">
        <f aca="false">Z182+((Y182-Z182)/3)</f>
        <v>73.3333333333333</v>
      </c>
      <c r="AC182" s="4" t="n">
        <v>70.4</v>
      </c>
      <c r="AD182" s="4" t="n">
        <v>166</v>
      </c>
      <c r="AE182" s="3" t="n">
        <v>25.5479750326608</v>
      </c>
      <c r="AF182" s="3" t="n">
        <v>1</v>
      </c>
      <c r="AG182" s="4" t="n">
        <v>88.2</v>
      </c>
      <c r="AH182" s="4" t="n">
        <v>102</v>
      </c>
      <c r="AI182" s="3" t="n">
        <v>0.531325301204819</v>
      </c>
      <c r="AJ182" s="3" t="n">
        <v>0.864705882352941</v>
      </c>
      <c r="AK182" s="3" t="n">
        <v>100</v>
      </c>
      <c r="AL182" s="4" t="n">
        <v>40.8</v>
      </c>
      <c r="AM182" s="4" t="n">
        <v>28.7</v>
      </c>
      <c r="AN182" s="4" t="n">
        <v>41.7</v>
      </c>
      <c r="AO182" s="2" t="n">
        <v>6</v>
      </c>
      <c r="AP182" s="4" t="n">
        <v>41.8</v>
      </c>
      <c r="AQ182" s="4" t="n">
        <v>39.6</v>
      </c>
      <c r="AR182" s="4" t="n">
        <v>2.1</v>
      </c>
      <c r="AS182" s="2" t="n">
        <v>86</v>
      </c>
      <c r="AT182" s="2" t="n">
        <v>114</v>
      </c>
      <c r="AU182" s="2" t="n">
        <v>129</v>
      </c>
      <c r="AV182" s="2" t="n">
        <v>110</v>
      </c>
      <c r="AW182" s="2" t="n">
        <v>93</v>
      </c>
      <c r="AX182" s="2" t="n">
        <v>1</v>
      </c>
      <c r="AY182" s="2" t="n">
        <f aca="false">((AS182*15)+(AT182*30)+(AU182*30)+(AV182*30)+(AW182*15))-(AS182*120)</f>
        <v>2955</v>
      </c>
      <c r="AZ182" s="2" t="n">
        <f aca="false">((AS182*15)+(AT182*30)+(AU182*30)+(AV182*30)+(AW182*15))</f>
        <v>13275</v>
      </c>
      <c r="BB182" s="5" t="n">
        <f aca="false">10000/SQRT((AS182*BH182)*(AVERAGE(AS182:AW182)*AVERAGE(BH182:BL182)))</f>
        <v>5.06478698322905</v>
      </c>
      <c r="BC182" s="3" t="n">
        <f aca="false">(AS182*BH182)/405</f>
        <v>1.73911111111111</v>
      </c>
      <c r="BD182" s="3" t="n">
        <v>0</v>
      </c>
      <c r="BE182" s="3" t="n">
        <f aca="false">1/(LOG(BH182)+LOG(AS182))</f>
        <v>0.35115043077121</v>
      </c>
      <c r="BF182" s="3" t="n">
        <f aca="false">(BI182-BH182)/(AT182-AS182)</f>
        <v>1.2075</v>
      </c>
      <c r="BG182" s="3" t="n">
        <f aca="false">(20*BH182)/((AS182/18)-3.5)</f>
        <v>128.191304347826</v>
      </c>
      <c r="BH182" s="2" t="n">
        <v>8.19</v>
      </c>
      <c r="BI182" s="4" t="n">
        <v>42</v>
      </c>
      <c r="BJ182" s="2" t="n">
        <v>62.8</v>
      </c>
      <c r="BK182" s="2" t="n">
        <v>69.7</v>
      </c>
      <c r="BL182" s="2" t="n">
        <v>77.4</v>
      </c>
      <c r="BM182" s="3" t="n">
        <f aca="false">((BH182*15)+(BI182*30)+(BJ182*30)+(BK182*30)+(BL182*15))-(BH182*120)</f>
        <v>5536.05</v>
      </c>
      <c r="BN182" s="3" t="n">
        <f aca="false">((BH182*15)+(BI182*30)+(BJ182*30)+(BK182*30)+(BL182*15))</f>
        <v>6518.85</v>
      </c>
      <c r="BO182" s="3" t="n">
        <f aca="false">(1/BH182)</f>
        <v>0.122100122100122</v>
      </c>
      <c r="BP182" s="3" t="n">
        <f aca="false">(BN182/AZ182)</f>
        <v>0.491062146892655</v>
      </c>
      <c r="BQ182" s="3" t="n">
        <f aca="false">(BB182*BP182)</f>
        <v>2.48712516953843</v>
      </c>
      <c r="BR182" s="5" t="n">
        <f aca="false">(BF182*BO182)</f>
        <v>0.147435897435897</v>
      </c>
      <c r="CA182" s="2" t="n">
        <v>148</v>
      </c>
      <c r="CB182" s="2" t="n">
        <v>0</v>
      </c>
      <c r="CC182" s="2" t="n">
        <v>38</v>
      </c>
      <c r="CD182" s="2" t="n">
        <v>1</v>
      </c>
      <c r="CE182" s="2" t="n">
        <v>95</v>
      </c>
      <c r="CF182" s="2" t="n">
        <v>0</v>
      </c>
      <c r="CG182" s="2" t="n">
        <v>15</v>
      </c>
      <c r="CH182" s="2" t="n">
        <v>74</v>
      </c>
      <c r="CI182" s="2" t="n">
        <v>0</v>
      </c>
      <c r="CJ182" s="2" t="n">
        <v>2</v>
      </c>
      <c r="CK182" s="2" t="n">
        <v>75</v>
      </c>
      <c r="CL182" s="2" t="n">
        <v>52.82</v>
      </c>
      <c r="CM182" s="2" t="n">
        <v>136</v>
      </c>
      <c r="CN182" s="2" t="n">
        <v>84</v>
      </c>
      <c r="CO182" s="2" t="n">
        <v>422</v>
      </c>
      <c r="CP182" s="2" t="n">
        <v>2.34</v>
      </c>
      <c r="CQ182" s="2" t="n">
        <v>1.08</v>
      </c>
      <c r="CR182" s="2" t="n">
        <v>1.13</v>
      </c>
      <c r="CW182" s="3"/>
      <c r="CY182" s="22"/>
      <c r="EU182" s="3"/>
      <c r="EW182" s="22"/>
      <c r="HO182" s="2" t="n">
        <v>12</v>
      </c>
      <c r="HP182" s="2" t="n">
        <v>12</v>
      </c>
      <c r="HQ182" s="2" t="n">
        <v>0</v>
      </c>
      <c r="HR182" s="2" t="n">
        <v>0</v>
      </c>
      <c r="HS182" s="2" t="n">
        <v>29.1233901977539</v>
      </c>
      <c r="HT182" s="2" t="n">
        <v>60.9910354614258</v>
      </c>
      <c r="HU182" s="2" t="n">
        <v>0.57</v>
      </c>
      <c r="HW182" s="2" t="n">
        <v>3</v>
      </c>
      <c r="HX182" s="2" t="n">
        <v>1</v>
      </c>
      <c r="HY182" s="2" t="n">
        <v>1322.85998535156</v>
      </c>
      <c r="HZ182" s="2" t="n">
        <v>48.2599983215332</v>
      </c>
      <c r="IA182" s="2" t="n">
        <v>28.8899993896484</v>
      </c>
      <c r="IB182" s="2" t="n">
        <v>30.9899997711182</v>
      </c>
      <c r="IC182" s="2" t="n">
        <v>16.1399993896484</v>
      </c>
      <c r="ID182" s="2" t="n">
        <v>172.690002441406</v>
      </c>
      <c r="IE182" s="2" t="n">
        <v>38.8499984741211</v>
      </c>
      <c r="IF182" s="2" t="n">
        <v>14.539999961853</v>
      </c>
      <c r="IG182" s="2" t="n">
        <v>14.6400003433228</v>
      </c>
      <c r="IH182" s="2" t="n">
        <v>22.8099994659424</v>
      </c>
      <c r="II182" s="2" t="n">
        <v>1.33000004291534</v>
      </c>
      <c r="IJ182" s="2" t="n">
        <v>9.82999992370606</v>
      </c>
      <c r="IK182" s="2" t="n">
        <v>4.46999979019165</v>
      </c>
      <c r="IL182" s="2" t="n">
        <v>16.6299991607666</v>
      </c>
      <c r="IM182" s="2" t="n">
        <v>15.7299995422363</v>
      </c>
      <c r="IN182" s="2" t="n">
        <v>11</v>
      </c>
      <c r="IO182" s="2" t="n">
        <v>4.46999979019165</v>
      </c>
      <c r="IP182" s="2" t="n">
        <v>12.0500001907349</v>
      </c>
      <c r="IQ182" s="2" t="n">
        <v>5.15999984741211</v>
      </c>
      <c r="IR182" s="2" t="n">
        <v>3.5</v>
      </c>
      <c r="IS182" s="2" t="n">
        <v>1.47000002861023</v>
      </c>
      <c r="IT182" s="2" t="n">
        <v>695.710021972656</v>
      </c>
      <c r="IU182" s="2" t="n">
        <v>8.31999969482422</v>
      </c>
      <c r="IV182" s="2" t="n">
        <v>0.270000010728836</v>
      </c>
      <c r="IW182" s="2" t="n">
        <v>223.179992675781</v>
      </c>
      <c r="IX182" s="2" t="n">
        <v>908.179992675781</v>
      </c>
      <c r="IY182" s="2" t="n">
        <v>2372.07006835937</v>
      </c>
      <c r="IZ182" s="2" t="n">
        <v>1248.73999023438</v>
      </c>
      <c r="JA182" s="2" t="n">
        <v>5.26000022888184</v>
      </c>
      <c r="JB182" s="2" t="n">
        <v>1.20000004768372</v>
      </c>
      <c r="JC182" s="2" t="n">
        <v>2.44000005722046</v>
      </c>
      <c r="JD182" s="2" t="n">
        <v>45.1399993896484</v>
      </c>
      <c r="JE182" s="2" t="n">
        <v>144.550003051758</v>
      </c>
      <c r="JF182" s="2" t="n">
        <v>0.990000009536743</v>
      </c>
      <c r="JG182" s="2" t="n">
        <v>1.42999994754791</v>
      </c>
      <c r="JH182" s="2" t="n">
        <v>11.2799997329712</v>
      </c>
      <c r="JI182" s="2" t="n">
        <v>4.05000019073486</v>
      </c>
      <c r="JJ182" s="2" t="n">
        <v>1.19000005722046</v>
      </c>
      <c r="JK182" s="2" t="n">
        <v>0.300000011920929</v>
      </c>
      <c r="JL182" s="2" t="n">
        <v>221.449996948242</v>
      </c>
      <c r="JM182" s="2" t="n">
        <v>2.94000005722046</v>
      </c>
      <c r="JN182" s="2" t="n">
        <v>44.3499984741211</v>
      </c>
      <c r="JO182" s="2" t="n">
        <v>3655.48999023438</v>
      </c>
      <c r="JP182" s="2" t="n">
        <v>4306.06005859375</v>
      </c>
      <c r="JQ182" s="2" t="n">
        <v>123.650001525879</v>
      </c>
      <c r="JR182" s="2" t="n">
        <v>1932.55004882813</v>
      </c>
      <c r="JS182" s="2" t="n">
        <v>757.390014648438</v>
      </c>
      <c r="JT182" s="2" t="n">
        <v>8264.1103515625</v>
      </c>
      <c r="JU182" s="2" t="n">
        <v>976.590026855469</v>
      </c>
      <c r="JV182" s="2" t="n">
        <v>192.679992675781</v>
      </c>
      <c r="JW182" s="2" t="n">
        <v>5.3600001335144</v>
      </c>
      <c r="JX182" s="2" t="n">
        <v>5.23000001907349</v>
      </c>
      <c r="JY182" s="2" t="n">
        <v>5.75</v>
      </c>
      <c r="JZ182" s="2" t="n">
        <v>0.469999998807907</v>
      </c>
      <c r="KA182" s="2" t="n">
        <v>4.48999977111816</v>
      </c>
      <c r="KB182" s="2" t="n">
        <v>0.819999992847443</v>
      </c>
      <c r="KC182" s="2" t="n">
        <v>12.1800003051758</v>
      </c>
      <c r="KD182" s="2" t="n">
        <v>6.25</v>
      </c>
      <c r="KE182" s="2" t="n">
        <v>18.0799999237061</v>
      </c>
      <c r="KF182" s="2" t="n">
        <v>16.8799991607666</v>
      </c>
      <c r="KG182" s="2" t="n">
        <v>8.02000045776367</v>
      </c>
      <c r="KH182" s="2" t="n">
        <v>302.989990234375</v>
      </c>
      <c r="KI182" s="2" t="n">
        <v>3.33999991416931</v>
      </c>
      <c r="KJ182" s="2" t="n">
        <v>16.6900005340576</v>
      </c>
      <c r="KK182" s="2" t="n">
        <v>45.9199981689453</v>
      </c>
      <c r="KL182" s="2" t="n">
        <v>855004.07</v>
      </c>
      <c r="KM182" s="2" t="n">
        <v>4951.08984375</v>
      </c>
      <c r="KN182" s="2" t="n">
        <v>30.7299995422363</v>
      </c>
      <c r="KO182" s="2" t="n">
        <v>0.100000001490116</v>
      </c>
      <c r="KP182" s="2" t="n">
        <v>0.0700000002980232</v>
      </c>
      <c r="KQ182" s="2" t="n">
        <v>0.0500000007450581</v>
      </c>
      <c r="KR182" s="2" t="n">
        <v>0.170000001788139</v>
      </c>
      <c r="KS182" s="2" t="n">
        <v>0.280000001192093</v>
      </c>
      <c r="KT182" s="2" t="n">
        <v>0.219999998807907</v>
      </c>
      <c r="KU182" s="2" t="n">
        <v>0.569999992847443</v>
      </c>
      <c r="KV182" s="2" t="n">
        <v>0.550000011920929</v>
      </c>
      <c r="KW182" s="2" t="n">
        <v>6.96000003814697</v>
      </c>
      <c r="KX182" s="2" t="n">
        <v>5.51999998092651</v>
      </c>
      <c r="KY182" s="2" t="n">
        <v>3.29999995231628</v>
      </c>
      <c r="KZ182" s="2" t="n">
        <v>2.89000010490417</v>
      </c>
      <c r="LA182" s="2" t="n">
        <v>0.550000011920929</v>
      </c>
      <c r="LB182" s="2" t="n">
        <v>0</v>
      </c>
      <c r="LC182" s="2" t="n">
        <v>12.7799997329712</v>
      </c>
      <c r="LD182" s="2" t="n">
        <v>7.98999977111816</v>
      </c>
      <c r="LE182" s="2" t="n">
        <v>0.730000019073486</v>
      </c>
      <c r="LF182" s="2" t="n">
        <v>0.0700000002980232</v>
      </c>
      <c r="LG182" s="2" t="n">
        <v>0.00999999977648258</v>
      </c>
      <c r="LH182" s="2" t="n">
        <v>6.03000020980835</v>
      </c>
      <c r="LI182" s="2" t="n">
        <v>4.15000009536743</v>
      </c>
      <c r="LJ182" s="2" t="n">
        <v>0.0700000002980232</v>
      </c>
      <c r="LK182" s="2" t="n">
        <v>0.200000002980232</v>
      </c>
      <c r="LL182" s="2" t="n">
        <v>0.370000004768372</v>
      </c>
      <c r="LM182" s="2" t="n">
        <v>0.419999986886978</v>
      </c>
      <c r="LN182" s="2" t="n">
        <v>0.00999999977648258</v>
      </c>
      <c r="LO182" s="2" t="n">
        <v>0.0900000035762787</v>
      </c>
      <c r="LP182" s="2" t="n">
        <v>0.0799999982118607</v>
      </c>
      <c r="LQ182" s="2" t="n">
        <v>0.0500000007450581</v>
      </c>
      <c r="LR182" s="2" t="n">
        <v>0.0399999991059303</v>
      </c>
      <c r="LS182" s="2" t="n">
        <v>0</v>
      </c>
      <c r="LT182" s="2" t="n">
        <v>0.109999999403954</v>
      </c>
      <c r="LU182" s="2" t="n">
        <v>0.0900000035762787</v>
      </c>
      <c r="LV182" s="2" t="n">
        <v>70.206298828125</v>
      </c>
      <c r="MC182" s="0" t="n">
        <v>0</v>
      </c>
      <c r="MD182" s="0" t="n">
        <v>0</v>
      </c>
      <c r="ME182" s="0" t="n">
        <v>0</v>
      </c>
      <c r="MF182" s="0" t="n">
        <v>0</v>
      </c>
      <c r="MG182" s="0" t="n">
        <v>0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0</v>
      </c>
      <c r="MM182" s="0" t="n">
        <v>0</v>
      </c>
      <c r="MN182" s="0" t="n">
        <v>0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76</v>
      </c>
      <c r="MT182" s="0" t="n">
        <v>0</v>
      </c>
      <c r="MU182" s="0" t="n">
        <v>875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0</v>
      </c>
      <c r="NA182" s="0" t="n">
        <v>0</v>
      </c>
      <c r="NB182" s="0" t="n">
        <v>0</v>
      </c>
      <c r="NC182" s="0" t="n">
        <v>0</v>
      </c>
      <c r="ND182" s="0" t="n">
        <v>0</v>
      </c>
      <c r="NE182" s="0" t="n">
        <v>0</v>
      </c>
      <c r="NF182" s="0" t="n">
        <v>0</v>
      </c>
      <c r="NG182" s="0" t="n">
        <v>0</v>
      </c>
      <c r="NH182" s="0" t="n">
        <v>259</v>
      </c>
      <c r="NI182" s="0" t="n">
        <v>0</v>
      </c>
      <c r="NJ182" s="0" t="n">
        <v>0</v>
      </c>
      <c r="NK182" s="0" t="n">
        <v>0</v>
      </c>
      <c r="NL182" s="0" t="n">
        <v>0</v>
      </c>
      <c r="NM182" s="0" t="n">
        <v>0</v>
      </c>
      <c r="NN182" s="0" t="n">
        <v>0</v>
      </c>
      <c r="NO182" s="0" t="n">
        <v>0</v>
      </c>
      <c r="NP182" s="0" t="n">
        <v>0</v>
      </c>
      <c r="NQ182" s="0" t="n">
        <v>0</v>
      </c>
      <c r="NR182" s="0" t="n">
        <v>0</v>
      </c>
      <c r="NS182" s="0" t="n">
        <v>13265</v>
      </c>
      <c r="NT182" s="0" t="n">
        <v>49</v>
      </c>
      <c r="NU182" s="0" t="n">
        <v>0</v>
      </c>
      <c r="NV182" s="0" t="n">
        <v>0</v>
      </c>
      <c r="NW182" s="0" t="n">
        <v>3920</v>
      </c>
      <c r="NX182" s="0" t="n">
        <v>19</v>
      </c>
      <c r="NY182" s="0" t="n">
        <v>1665</v>
      </c>
      <c r="NZ182" s="0" t="n">
        <v>0</v>
      </c>
      <c r="OA182" s="0" t="n">
        <v>0</v>
      </c>
      <c r="OB182" s="0" t="n">
        <v>0</v>
      </c>
      <c r="OC182" s="0" t="n">
        <v>0</v>
      </c>
      <c r="OD182" s="0" t="n">
        <v>0</v>
      </c>
      <c r="OE182" s="0" t="n">
        <v>0</v>
      </c>
      <c r="OF182" s="0" t="n">
        <v>0</v>
      </c>
      <c r="OG182" s="0" t="n">
        <v>105</v>
      </c>
      <c r="OH182" s="0" t="n">
        <v>8</v>
      </c>
      <c r="OI182" s="0" t="n">
        <v>0</v>
      </c>
      <c r="OJ182" s="0" t="n">
        <v>0</v>
      </c>
      <c r="OK182" s="0" t="n">
        <v>0</v>
      </c>
      <c r="OL182" s="0" t="n">
        <v>0</v>
      </c>
      <c r="OM182" s="0" t="n">
        <v>0</v>
      </c>
      <c r="ON182" s="0" t="n">
        <v>3</v>
      </c>
      <c r="OO182" s="0" t="n">
        <v>0</v>
      </c>
      <c r="OP182" s="0" t="n">
        <v>0</v>
      </c>
      <c r="OQ182" s="0" t="n">
        <v>0</v>
      </c>
      <c r="OR182" s="0" t="n">
        <v>0</v>
      </c>
      <c r="OS182" s="0" t="n">
        <v>0</v>
      </c>
      <c r="OT182" s="0" t="n">
        <v>23</v>
      </c>
      <c r="OU182" s="0" t="n">
        <v>0</v>
      </c>
      <c r="OV182" s="0" t="n">
        <v>0</v>
      </c>
      <c r="OW182" s="0" t="n">
        <v>0</v>
      </c>
      <c r="OX182" s="0" t="n">
        <v>0</v>
      </c>
      <c r="OY182" s="0" t="n">
        <v>0</v>
      </c>
      <c r="OZ182" s="0" t="n">
        <v>0</v>
      </c>
      <c r="PA182" s="0" t="n">
        <v>0</v>
      </c>
      <c r="PB182" s="0" t="n">
        <v>0</v>
      </c>
      <c r="PC182" s="0" t="n">
        <v>0</v>
      </c>
      <c r="PD182" s="0" t="n">
        <v>0</v>
      </c>
      <c r="PE182" s="0" t="n">
        <v>0</v>
      </c>
      <c r="PF182" s="0" t="n">
        <v>0</v>
      </c>
      <c r="PG182" s="0" t="n">
        <v>0</v>
      </c>
      <c r="PH182" s="0" t="n">
        <v>0</v>
      </c>
      <c r="PI182" s="0" t="n">
        <v>0</v>
      </c>
      <c r="PJ182" s="0" t="n">
        <v>183</v>
      </c>
      <c r="PK182" s="0" t="n">
        <v>0</v>
      </c>
      <c r="PL182" s="0" t="n">
        <v>0</v>
      </c>
      <c r="PM182" s="0" t="n">
        <v>0</v>
      </c>
      <c r="PN182" s="0" t="n">
        <v>0</v>
      </c>
      <c r="PO182" s="0" t="n">
        <v>0</v>
      </c>
      <c r="PP182" s="0" t="n">
        <v>0</v>
      </c>
      <c r="PQ182" s="0" t="n">
        <v>509</v>
      </c>
      <c r="PR182" s="0" t="n">
        <v>0</v>
      </c>
      <c r="PS182" s="0" t="n">
        <v>0</v>
      </c>
      <c r="PT182" s="0" t="n">
        <v>0</v>
      </c>
      <c r="PU182" s="0" t="n">
        <v>7</v>
      </c>
      <c r="PV182" s="0" t="n">
        <v>0</v>
      </c>
      <c r="PW182" s="0" t="n">
        <v>8</v>
      </c>
      <c r="PX182" s="0" t="n">
        <v>0</v>
      </c>
      <c r="PY182" s="0" t="n">
        <v>0</v>
      </c>
      <c r="PZ182" s="0" t="n">
        <v>0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0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0</v>
      </c>
      <c r="QM182" s="0" t="n">
        <v>0</v>
      </c>
      <c r="QN182" s="0" t="n">
        <v>8</v>
      </c>
      <c r="QO182" s="0" t="n">
        <v>0</v>
      </c>
      <c r="QP182" s="0" t="n">
        <v>76</v>
      </c>
      <c r="QQ182" s="0" t="n">
        <v>56</v>
      </c>
      <c r="QR182" s="0" t="n">
        <v>0</v>
      </c>
      <c r="QS182" s="0" t="n">
        <v>108</v>
      </c>
      <c r="QT182" s="0" t="n">
        <v>0</v>
      </c>
      <c r="QU182" s="0" t="n">
        <v>698</v>
      </c>
      <c r="QV182" s="0" t="n">
        <v>0</v>
      </c>
      <c r="QW182" s="0" t="n">
        <v>0</v>
      </c>
      <c r="QX182" s="0" t="n">
        <v>0</v>
      </c>
      <c r="QY182" s="0" t="n">
        <v>0</v>
      </c>
      <c r="QZ182" s="0" t="n">
        <v>199</v>
      </c>
      <c r="RA182" s="0" t="n">
        <v>0</v>
      </c>
      <c r="RB182" s="0" t="n">
        <v>0</v>
      </c>
      <c r="RC182" s="0" t="n">
        <v>28</v>
      </c>
      <c r="RD182" s="0" t="n">
        <v>1315</v>
      </c>
      <c r="RE182" s="0" t="n">
        <v>0</v>
      </c>
      <c r="RF182" s="0" t="n">
        <v>0</v>
      </c>
      <c r="RG182" s="0" t="n">
        <v>272</v>
      </c>
      <c r="RH182" s="0" t="n">
        <v>831</v>
      </c>
      <c r="RI182" s="0" t="n">
        <v>0</v>
      </c>
      <c r="RJ182" s="0" t="n">
        <v>0</v>
      </c>
      <c r="RK182" s="0" t="n">
        <v>0</v>
      </c>
      <c r="RL182" s="0" t="n">
        <v>7659</v>
      </c>
      <c r="RM182" s="0" t="n">
        <v>0</v>
      </c>
      <c r="RN182" s="0" t="n">
        <v>0</v>
      </c>
      <c r="RO182" s="0" t="n">
        <v>0</v>
      </c>
      <c r="RP182" s="0" t="n">
        <v>123</v>
      </c>
      <c r="RQ182" s="0" t="n">
        <v>0</v>
      </c>
      <c r="RR182" s="0" t="n">
        <v>0</v>
      </c>
      <c r="RS182" s="0" t="n">
        <v>0</v>
      </c>
      <c r="RT182" s="0" t="n">
        <v>6</v>
      </c>
      <c r="RU182" s="0" t="n">
        <v>0</v>
      </c>
      <c r="RV182" s="0" t="n">
        <v>16</v>
      </c>
      <c r="RW182" s="0" t="n">
        <v>0</v>
      </c>
      <c r="RX182" s="0" t="n">
        <v>0</v>
      </c>
      <c r="RY182" s="0" t="n">
        <v>0</v>
      </c>
      <c r="RZ182" s="0" t="n">
        <v>6</v>
      </c>
      <c r="SA182" s="0" t="n">
        <v>0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0</v>
      </c>
      <c r="SH182" s="0" t="n">
        <v>0</v>
      </c>
      <c r="SI182" s="0" t="n">
        <v>0</v>
      </c>
      <c r="SJ182" s="0" t="n">
        <v>0</v>
      </c>
      <c r="SK182" s="0" t="n">
        <v>30</v>
      </c>
      <c r="SL182" s="0" t="n">
        <v>0</v>
      </c>
      <c r="SM182" s="0" t="n">
        <v>22</v>
      </c>
      <c r="SN182" s="0" t="n">
        <v>0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15</v>
      </c>
      <c r="ST182" s="0" t="n">
        <v>0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1070</v>
      </c>
      <c r="TA182" s="0" t="n">
        <v>0</v>
      </c>
      <c r="TB182" s="0" t="n">
        <v>0</v>
      </c>
      <c r="TC182" s="0" t="n">
        <v>0</v>
      </c>
      <c r="TD182" s="0" t="n">
        <v>0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162</v>
      </c>
      <c r="TJ182" s="0" t="n">
        <v>0</v>
      </c>
      <c r="TK182" s="0" t="n">
        <v>0</v>
      </c>
      <c r="TL182" s="0" t="n">
        <v>34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17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0</v>
      </c>
      <c r="TX182" s="0" t="n">
        <v>0</v>
      </c>
      <c r="TY182" s="0" t="n">
        <v>0</v>
      </c>
      <c r="TZ182" s="0" t="n">
        <v>0</v>
      </c>
      <c r="UA182" s="0" t="n">
        <v>0</v>
      </c>
      <c r="UB182" s="0" t="n">
        <v>0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0</v>
      </c>
      <c r="UH182" s="0" t="n">
        <v>0</v>
      </c>
      <c r="UI182" s="0" t="n">
        <v>0</v>
      </c>
      <c r="UJ182" s="0" t="n">
        <v>0</v>
      </c>
      <c r="UK182" s="0" t="n">
        <v>0</v>
      </c>
      <c r="UL182" s="0" t="n">
        <v>0</v>
      </c>
      <c r="UM182" s="0" t="n">
        <v>0</v>
      </c>
      <c r="UN182" s="0" t="n">
        <v>4</v>
      </c>
      <c r="UO182" s="0" t="n">
        <v>0</v>
      </c>
      <c r="UP182" s="0" t="n">
        <v>0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0</v>
      </c>
      <c r="UV182" s="0" t="n">
        <v>10</v>
      </c>
      <c r="UW182" s="0" t="n">
        <v>0</v>
      </c>
      <c r="UX182" s="0" t="n">
        <v>0</v>
      </c>
      <c r="UY182" s="0" t="n">
        <v>0</v>
      </c>
      <c r="UZ182" s="0" t="n">
        <v>0</v>
      </c>
      <c r="VA182" s="0" t="n">
        <v>4</v>
      </c>
      <c r="VB182" s="0" t="n">
        <v>0</v>
      </c>
      <c r="VC182" s="0" t="n">
        <v>0</v>
      </c>
      <c r="VD182" s="0" t="n">
        <v>0</v>
      </c>
      <c r="VE182" s="0" t="n">
        <v>0</v>
      </c>
      <c r="VF182" s="0" t="n">
        <v>70</v>
      </c>
      <c r="VG182" s="0" t="n">
        <v>0</v>
      </c>
      <c r="VH182" s="0" t="n">
        <v>0</v>
      </c>
      <c r="VI182" s="0" t="n">
        <v>0</v>
      </c>
      <c r="VJ182" s="0" t="n">
        <v>0</v>
      </c>
      <c r="VK182" s="0" t="n">
        <v>0</v>
      </c>
      <c r="VL182" s="0" t="n">
        <v>0</v>
      </c>
      <c r="VM182" s="0" t="n">
        <v>0</v>
      </c>
      <c r="VN182" s="0" t="n">
        <v>0</v>
      </c>
      <c r="VO182" s="0" t="n">
        <v>0</v>
      </c>
      <c r="VP182" s="0" t="n">
        <v>0</v>
      </c>
      <c r="VQ182" s="0" t="n">
        <v>0</v>
      </c>
      <c r="VR182" s="0" t="n">
        <v>2250</v>
      </c>
      <c r="VS182" s="0" t="n">
        <v>0</v>
      </c>
      <c r="VT182" s="0" t="n">
        <v>0</v>
      </c>
      <c r="VU182" s="0" t="n">
        <v>231</v>
      </c>
      <c r="VV182" s="0" t="n">
        <v>0</v>
      </c>
      <c r="VW182" s="0" t="n">
        <v>18</v>
      </c>
      <c r="VX182" s="0" t="n">
        <v>0</v>
      </c>
      <c r="VY182" s="0" t="n">
        <v>0</v>
      </c>
      <c r="VZ182" s="0" t="n">
        <v>0</v>
      </c>
      <c r="WA182" s="0" t="n">
        <v>0</v>
      </c>
      <c r="WB182" s="0" t="n">
        <v>0</v>
      </c>
      <c r="WC182" s="0" t="n">
        <v>0</v>
      </c>
      <c r="WD182" s="0" t="n">
        <v>0</v>
      </c>
      <c r="WE182" s="0" t="n">
        <v>0</v>
      </c>
      <c r="WF182" s="0" t="n">
        <v>25</v>
      </c>
      <c r="WG182" s="0" t="n">
        <v>0</v>
      </c>
      <c r="WH182" s="0" t="n">
        <v>0</v>
      </c>
      <c r="WI182" s="0" t="n">
        <v>0</v>
      </c>
      <c r="WJ182" s="0" t="n">
        <v>0</v>
      </c>
      <c r="WK182" s="0" t="n">
        <v>0</v>
      </c>
      <c r="WL182" s="0" t="n">
        <v>0</v>
      </c>
      <c r="WM182" s="0" t="n">
        <v>67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0</v>
      </c>
      <c r="WS182" s="0" t="n">
        <v>0</v>
      </c>
      <c r="WT182" s="0" t="n">
        <v>0</v>
      </c>
      <c r="WU182" s="0" t="n">
        <v>0</v>
      </c>
      <c r="WV182" s="0" t="n">
        <v>4</v>
      </c>
      <c r="WW182" s="0" t="n">
        <v>0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0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0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597</v>
      </c>
      <c r="XO182" s="0" t="n">
        <v>28</v>
      </c>
      <c r="XP182" s="0" t="n">
        <v>0</v>
      </c>
      <c r="XQ182" s="0" t="n">
        <v>0</v>
      </c>
      <c r="XR182" s="0" t="n">
        <v>0</v>
      </c>
      <c r="XS182" s="0" t="n">
        <v>0</v>
      </c>
      <c r="XT182" s="0" t="n">
        <v>118</v>
      </c>
      <c r="XU182" s="0" t="n">
        <v>67</v>
      </c>
      <c r="XV182" s="0" t="n">
        <v>0</v>
      </c>
      <c r="XW182" s="0" t="n">
        <v>0</v>
      </c>
      <c r="XX182" s="0" t="n">
        <v>0</v>
      </c>
      <c r="XY182" s="0" t="n">
        <v>57</v>
      </c>
      <c r="XZ182" s="0" t="n">
        <v>0</v>
      </c>
      <c r="YA182" s="0" t="n">
        <v>0</v>
      </c>
      <c r="YB182" s="0" t="n">
        <v>0</v>
      </c>
      <c r="YC182" s="0" t="n">
        <v>0</v>
      </c>
      <c r="YD182" s="0" t="n">
        <v>0</v>
      </c>
      <c r="YE182" s="0" t="n">
        <v>0</v>
      </c>
      <c r="YF182" s="0" t="n">
        <v>0</v>
      </c>
      <c r="YG182" s="0" t="n">
        <v>0</v>
      </c>
      <c r="YH182" s="0" t="n">
        <v>0</v>
      </c>
      <c r="YI182" s="0" t="n">
        <v>0</v>
      </c>
      <c r="YJ182" s="0" t="n">
        <v>0</v>
      </c>
      <c r="YK182" s="0" t="n">
        <v>4381</v>
      </c>
      <c r="YL182" s="0" t="n">
        <v>1076</v>
      </c>
      <c r="YM182" s="0" t="n">
        <v>0</v>
      </c>
      <c r="YN182" s="0" t="n">
        <v>0</v>
      </c>
      <c r="YO182" s="0" t="n">
        <v>0</v>
      </c>
      <c r="YP182" s="0" t="n">
        <v>0</v>
      </c>
      <c r="YQ182" s="0" t="n">
        <v>0</v>
      </c>
      <c r="YR182" s="0" t="n">
        <v>0</v>
      </c>
      <c r="YS182" s="0" t="n">
        <v>0</v>
      </c>
      <c r="YT182" s="0" t="n">
        <v>0</v>
      </c>
      <c r="YU182" s="0" t="n">
        <v>0</v>
      </c>
      <c r="YV182" s="0" t="n">
        <v>0</v>
      </c>
      <c r="YW182" s="0" t="n">
        <v>0</v>
      </c>
      <c r="YX182" s="0" t="n">
        <v>0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0</v>
      </c>
      <c r="ZE182" s="0" t="n">
        <v>0</v>
      </c>
      <c r="ZF182" s="0" t="n">
        <v>0</v>
      </c>
      <c r="ZG182" s="0" t="n">
        <v>0</v>
      </c>
      <c r="ZH182" s="0" t="n">
        <v>0</v>
      </c>
      <c r="ZI182" s="0" t="n">
        <v>0</v>
      </c>
      <c r="ZJ182" s="0" t="n">
        <v>0</v>
      </c>
      <c r="ZK182" s="0" t="n">
        <v>0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18</v>
      </c>
      <c r="ZQ182" s="0" t="n">
        <v>366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120</v>
      </c>
      <c r="ZY182" s="0" t="n">
        <v>0</v>
      </c>
      <c r="ZZ182" s="0" t="n">
        <v>0</v>
      </c>
      <c r="AAA182" s="0" t="n">
        <v>0</v>
      </c>
      <c r="AAB182" s="0" t="n">
        <v>0</v>
      </c>
      <c r="AAC182" s="0" t="n">
        <v>0</v>
      </c>
      <c r="AAD182" s="0" t="n">
        <v>11</v>
      </c>
      <c r="AAE182" s="0" t="n">
        <v>0</v>
      </c>
      <c r="AAF182" s="0" t="n">
        <v>0</v>
      </c>
      <c r="AAG182" s="0" t="n">
        <v>0</v>
      </c>
      <c r="AAH182" s="0" t="n">
        <v>0</v>
      </c>
      <c r="AAI182" s="0" t="n">
        <v>0</v>
      </c>
      <c r="AAJ182" s="0" t="n">
        <v>22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  <c r="AAP182" s="0" t="n">
        <v>0</v>
      </c>
    </row>
    <row r="183" customFormat="false" ht="15" hidden="false" customHeight="true" outlineLevel="0" collapsed="false">
      <c r="A183" s="1" t="n">
        <v>30851</v>
      </c>
      <c r="C183" s="20"/>
      <c r="D183" s="20"/>
      <c r="E183" s="20"/>
      <c r="F183" s="20"/>
      <c r="G183" s="20"/>
      <c r="H183" s="2" t="n">
        <v>2</v>
      </c>
      <c r="I183" s="2" t="n">
        <v>54</v>
      </c>
      <c r="J183" s="21"/>
      <c r="K183" s="21"/>
      <c r="L183" s="2" t="n">
        <v>1</v>
      </c>
      <c r="M183" s="2" t="n">
        <v>1</v>
      </c>
      <c r="N183" s="2" t="n">
        <v>1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1</v>
      </c>
      <c r="T183" s="2" t="n">
        <v>0</v>
      </c>
      <c r="U183" s="2" t="n">
        <v>1</v>
      </c>
      <c r="V183" s="2" t="n">
        <v>0</v>
      </c>
      <c r="W183" s="2" t="n">
        <v>1</v>
      </c>
      <c r="X183" s="2" t="n">
        <f aca="false">SUM(L183:W183)</f>
        <v>6</v>
      </c>
      <c r="Y183" s="2" t="n">
        <v>110</v>
      </c>
      <c r="Z183" s="2" t="n">
        <v>70</v>
      </c>
      <c r="AA183" s="2" t="n">
        <f aca="false">Y183-Z183</f>
        <v>40</v>
      </c>
      <c r="AB183" s="3" t="n">
        <f aca="false">Z183+((Y183-Z183)/3)</f>
        <v>83.3333333333333</v>
      </c>
      <c r="AC183" s="4" t="n">
        <v>71.9</v>
      </c>
      <c r="AD183" s="4" t="n">
        <v>154</v>
      </c>
      <c r="AE183" s="3" t="n">
        <v>30.3170855118907</v>
      </c>
      <c r="AF183" s="3" t="n">
        <v>2</v>
      </c>
      <c r="AG183" s="4" t="n">
        <v>91</v>
      </c>
      <c r="AH183" s="4" t="n">
        <v>100</v>
      </c>
      <c r="AI183" s="3" t="n">
        <v>0.590909090909091</v>
      </c>
      <c r="AJ183" s="3" t="n">
        <v>0.91</v>
      </c>
      <c r="AK183" s="3" t="n">
        <v>98.5</v>
      </c>
      <c r="AL183" s="4" t="n">
        <v>37.9</v>
      </c>
      <c r="AM183" s="4" t="n">
        <v>27.3</v>
      </c>
      <c r="AN183" s="4" t="n">
        <v>44.6</v>
      </c>
      <c r="AO183" s="2" t="n">
        <v>9</v>
      </c>
      <c r="AP183" s="4" t="n">
        <v>43.5</v>
      </c>
      <c r="AQ183" s="4" t="n">
        <v>42.3</v>
      </c>
      <c r="AR183" s="4" t="n">
        <v>2.3</v>
      </c>
      <c r="AS183" s="2" t="n">
        <v>88</v>
      </c>
      <c r="AT183" s="2" t="n">
        <v>133</v>
      </c>
      <c r="AU183" s="2" t="n">
        <v>119</v>
      </c>
      <c r="AV183" s="2" t="n">
        <v>125</v>
      </c>
      <c r="AW183" s="2" t="n">
        <v>120</v>
      </c>
      <c r="AX183" s="2" t="n">
        <v>1</v>
      </c>
      <c r="AY183" s="2" t="n">
        <f aca="false">((AS183*15)+(AT183*30)+(AU183*30)+(AV183*30)+(AW183*15))-(AS183*120)</f>
        <v>3870</v>
      </c>
      <c r="AZ183" s="2" t="n">
        <f aca="false">((AS183*15)+(AT183*30)+(AU183*30)+(AV183*30)+(AW183*15))</f>
        <v>14430</v>
      </c>
      <c r="BB183" s="5" t="n">
        <f aca="false">10000/SQRT((AS183*BH183)*(AVERAGE(AS183:AW183)*AVERAGE(BH183:BL183)))</f>
        <v>11.0843487351342</v>
      </c>
      <c r="BC183" s="3" t="n">
        <f aca="false">(AS183*BH183)/405</f>
        <v>0.756148148148148</v>
      </c>
      <c r="BD183" s="3" t="n">
        <v>0</v>
      </c>
      <c r="BE183" s="3" t="n">
        <f aca="false">1/(LOG(BH183)+LOG(AS183))</f>
        <v>0.402242596423364</v>
      </c>
      <c r="BF183" s="3" t="n">
        <f aca="false">(BI183-BH183)/(AT183-AS183)</f>
        <v>0.751555555555556</v>
      </c>
      <c r="BG183" s="3" t="n">
        <f aca="false">(20*BH183)/((AS183/18)-3.5)</f>
        <v>50.112</v>
      </c>
      <c r="BH183" s="2" t="n">
        <v>3.48</v>
      </c>
      <c r="BI183" s="2" t="n">
        <v>37.3</v>
      </c>
      <c r="BJ183" s="2" t="n">
        <v>27.2</v>
      </c>
      <c r="BK183" s="2" t="n">
        <v>25.4</v>
      </c>
      <c r="BL183" s="2" t="n">
        <v>20.2</v>
      </c>
      <c r="BM183" s="3" t="n">
        <f aca="false">((BH183*15)+(BI183*30)+(BJ183*30)+(BK183*30)+(BL183*15))-(BH183*120)</f>
        <v>2634.6</v>
      </c>
      <c r="BN183" s="3" t="n">
        <f aca="false">((BH183*15)+(BI183*30)+(BJ183*30)+(BK183*30)+(BL183*15))</f>
        <v>3052.2</v>
      </c>
      <c r="BO183" s="3" t="n">
        <f aca="false">(1/BH183)</f>
        <v>0.28735632183908</v>
      </c>
      <c r="BP183" s="3" t="n">
        <f aca="false">(BN183/AZ183)</f>
        <v>0.211517671517672</v>
      </c>
      <c r="BQ183" s="3" t="n">
        <f aca="false">(BB183*BP183)</f>
        <v>2.34453563474544</v>
      </c>
      <c r="BR183" s="5" t="n">
        <f aca="false">(BF183*BO183)</f>
        <v>0.215964240102171</v>
      </c>
      <c r="CA183" s="2" t="n">
        <v>193</v>
      </c>
      <c r="CB183" s="2" t="n">
        <v>0</v>
      </c>
      <c r="CC183" s="2" t="n">
        <v>57</v>
      </c>
      <c r="CD183" s="2" t="n">
        <v>0</v>
      </c>
      <c r="CE183" s="2" t="n">
        <v>105</v>
      </c>
      <c r="CF183" s="2" t="n">
        <v>0</v>
      </c>
      <c r="CG183" s="2" t="n">
        <v>31</v>
      </c>
      <c r="CH183" s="2" t="n">
        <v>154</v>
      </c>
      <c r="CI183" s="2" t="n">
        <v>1</v>
      </c>
      <c r="CJ183" s="2" t="n">
        <v>4</v>
      </c>
      <c r="CK183" s="2" t="n">
        <v>60</v>
      </c>
      <c r="CL183" s="2" t="n">
        <v>63.69</v>
      </c>
      <c r="CM183" s="2" t="n">
        <v>192</v>
      </c>
      <c r="CN183" s="2" t="n">
        <v>102</v>
      </c>
      <c r="CO183" s="2" t="n">
        <v>436</v>
      </c>
      <c r="CP183" s="2" t="n">
        <v>1.08</v>
      </c>
      <c r="CQ183" s="2" t="n">
        <v>0.57</v>
      </c>
      <c r="CR183" s="2" t="n">
        <v>0.35</v>
      </c>
      <c r="CW183" s="3"/>
      <c r="CY183" s="22"/>
      <c r="EU183" s="3"/>
      <c r="EW183" s="22"/>
      <c r="HS183" s="2" t="n">
        <v>17.6633892059326</v>
      </c>
      <c r="HU183" s="2" t="n">
        <v>0.04</v>
      </c>
      <c r="HV183" s="2" t="n">
        <v>1</v>
      </c>
      <c r="HW183" s="2" t="n">
        <v>3</v>
      </c>
      <c r="HX183" s="2" t="n">
        <v>1</v>
      </c>
      <c r="HY183" s="2" t="n">
        <v>2654.26000976562</v>
      </c>
      <c r="HZ183" s="2" t="n">
        <v>133.210006713867</v>
      </c>
      <c r="IA183" s="2" t="n">
        <v>86.9199981689453</v>
      </c>
      <c r="IB183" s="2" t="n">
        <v>53.7700004577637</v>
      </c>
      <c r="IC183" s="2" t="n">
        <v>24.5400009155273</v>
      </c>
      <c r="ID183" s="2" t="n">
        <v>333.130004882812</v>
      </c>
      <c r="IE183" s="2" t="n">
        <v>65.5699996948242</v>
      </c>
      <c r="IF183" s="2" t="n">
        <v>64.0999984741211</v>
      </c>
      <c r="IG183" s="2" t="n">
        <v>1.63999998569489</v>
      </c>
      <c r="IH183" s="2" t="n">
        <v>73.4199981689453</v>
      </c>
      <c r="II183" s="2" t="n">
        <v>1.64999997615814</v>
      </c>
      <c r="IJ183" s="2" t="n">
        <v>35.7700004577637</v>
      </c>
      <c r="IK183" s="2" t="n">
        <v>11.1400003433228</v>
      </c>
      <c r="IL183" s="2" t="n">
        <v>40.6500015258789</v>
      </c>
      <c r="IM183" s="2" t="n">
        <v>37.2900009155273</v>
      </c>
      <c r="IN183" s="2" t="n">
        <v>26.2000007629395</v>
      </c>
      <c r="IO183" s="2" t="n">
        <v>9.35000038146973</v>
      </c>
      <c r="IP183" s="2" t="n">
        <v>17.6700000762939</v>
      </c>
      <c r="IQ183" s="2" t="n">
        <v>7.78999996185303</v>
      </c>
      <c r="IR183" s="2" t="n">
        <v>6.94999980926514</v>
      </c>
      <c r="IS183" s="2" t="n">
        <v>1.52999997138977</v>
      </c>
      <c r="IT183" s="2" t="n">
        <v>624.119995117188</v>
      </c>
      <c r="IU183" s="2" t="n">
        <v>15.539999961853</v>
      </c>
      <c r="IV183" s="2" t="n">
        <v>1.32000005245209</v>
      </c>
      <c r="IW183" s="2" t="n">
        <v>467.899993896484</v>
      </c>
      <c r="IX183" s="2" t="n">
        <v>1449.66003417969</v>
      </c>
      <c r="IY183" s="2" t="n">
        <v>5408.759765625</v>
      </c>
      <c r="IZ183" s="2" t="n">
        <v>1760.0400390625</v>
      </c>
      <c r="JA183" s="2" t="n">
        <v>11.6999998092651</v>
      </c>
      <c r="JB183" s="2" t="n">
        <v>2.05999994277954</v>
      </c>
      <c r="JC183" s="2" t="n">
        <v>2.8199999332428</v>
      </c>
      <c r="JD183" s="2" t="n">
        <v>95.620002746582</v>
      </c>
      <c r="JE183" s="2" t="n">
        <v>394.619995117187</v>
      </c>
      <c r="JF183" s="2" t="n">
        <v>4.59000015258789</v>
      </c>
      <c r="JG183" s="2" t="n">
        <v>2.03999996185303</v>
      </c>
      <c r="JH183" s="2" t="n">
        <v>29.3700008392334</v>
      </c>
      <c r="JI183" s="2" t="n">
        <v>6.55999994277954</v>
      </c>
      <c r="JJ183" s="2" t="n">
        <v>3.9300000667572</v>
      </c>
      <c r="JK183" s="2" t="n">
        <v>3.82999992370605</v>
      </c>
      <c r="JL183" s="2" t="n">
        <v>407.660003662109</v>
      </c>
      <c r="JM183" s="2" t="n">
        <v>3.52999997138977</v>
      </c>
      <c r="JN183" s="2" t="n">
        <v>49.0299987792969</v>
      </c>
      <c r="JO183" s="2" t="n">
        <v>13464.1103515625</v>
      </c>
      <c r="JP183" s="2" t="n">
        <v>15636.91015625</v>
      </c>
      <c r="JQ183" s="2" t="n">
        <v>116.800003051758</v>
      </c>
      <c r="JR183" s="2" t="n">
        <v>3992.61010742187</v>
      </c>
      <c r="JS183" s="2" t="n">
        <v>2313.63989257812</v>
      </c>
      <c r="JT183" s="2" t="n">
        <v>9439.0595703125</v>
      </c>
      <c r="JU183" s="2" t="n">
        <v>1098.67004394531</v>
      </c>
      <c r="JV183" s="2" t="n">
        <v>68.4700012207031</v>
      </c>
      <c r="JW183" s="2" t="n">
        <v>10.0299997329712</v>
      </c>
      <c r="JX183" s="2" t="n">
        <v>12.75</v>
      </c>
      <c r="JY183" s="2" t="n">
        <v>8.98999977111816</v>
      </c>
      <c r="JZ183" s="2" t="n">
        <v>0.349999994039536</v>
      </c>
      <c r="KA183" s="2" t="n">
        <v>3.13000011444092</v>
      </c>
      <c r="KB183" s="2" t="n">
        <v>0.449999988079071</v>
      </c>
      <c r="KC183" s="2" t="n">
        <v>14.0699996948242</v>
      </c>
      <c r="KD183" s="2" t="n">
        <v>9.10000038146973</v>
      </c>
      <c r="KE183" s="2" t="n">
        <v>29.3099994659424</v>
      </c>
      <c r="KF183" s="2" t="n">
        <v>39.8699989318848</v>
      </c>
      <c r="KG183" s="2" t="n">
        <v>12.9799995422363</v>
      </c>
      <c r="KH183" s="2" t="n">
        <v>300.149993896484</v>
      </c>
      <c r="KI183" s="2" t="n">
        <v>0</v>
      </c>
      <c r="KJ183" s="2" t="n">
        <v>135.110000610352</v>
      </c>
      <c r="KK183" s="2" t="n">
        <v>207.350006103516</v>
      </c>
      <c r="KL183" s="2" t="n">
        <v>3246795.22</v>
      </c>
      <c r="KM183" s="2" t="n">
        <v>9746.330078125</v>
      </c>
      <c r="KN183" s="2" t="n">
        <v>70.0699996948242</v>
      </c>
      <c r="KO183" s="2" t="n">
        <v>0.0399999991059303</v>
      </c>
      <c r="KP183" s="2" t="n">
        <v>0.0199999995529652</v>
      </c>
      <c r="KQ183" s="2" t="n">
        <v>0.0399999991059303</v>
      </c>
      <c r="KR183" s="2" t="n">
        <v>0.0700000002980232</v>
      </c>
      <c r="KS183" s="2" t="n">
        <v>0.0900000035762787</v>
      </c>
      <c r="KT183" s="2" t="n">
        <v>0.0399999991059303</v>
      </c>
      <c r="KU183" s="2" t="n">
        <v>0.910000026226044</v>
      </c>
      <c r="KV183" s="2" t="n">
        <v>1.38999998569489</v>
      </c>
      <c r="KW183" s="2" t="n">
        <v>15.8400001525879</v>
      </c>
      <c r="KX183" s="2" t="n">
        <v>17.0900001525879</v>
      </c>
      <c r="KY183" s="2" t="n">
        <v>7.48000001907349</v>
      </c>
      <c r="KZ183" s="2" t="n">
        <v>5.57000017166138</v>
      </c>
      <c r="LA183" s="2" t="n">
        <v>2.38000011444092</v>
      </c>
      <c r="LB183" s="2" t="n">
        <v>0.189999997615814</v>
      </c>
      <c r="LC183" s="2" t="n">
        <v>30.9400005340576</v>
      </c>
      <c r="LD183" s="2" t="n">
        <v>26.1499996185303</v>
      </c>
      <c r="LE183" s="2" t="n">
        <v>0.400000005960465</v>
      </c>
      <c r="LF183" s="2" t="n">
        <v>0.409999996423721</v>
      </c>
      <c r="LG183" s="2" t="n">
        <v>0</v>
      </c>
      <c r="LH183" s="2" t="n">
        <v>7.69000005722046</v>
      </c>
      <c r="LI183" s="2" t="n">
        <v>6.46000003814697</v>
      </c>
      <c r="LJ183" s="2" t="n">
        <v>0.0199999995529652</v>
      </c>
      <c r="LK183" s="2" t="n">
        <v>0.0599999986588955</v>
      </c>
      <c r="LL183" s="2" t="n">
        <v>0.680000007152557</v>
      </c>
      <c r="LM183" s="2" t="n">
        <v>0.670000016689301</v>
      </c>
      <c r="LN183" s="2" t="n">
        <v>0</v>
      </c>
      <c r="LO183" s="2" t="n">
        <v>0.170000001788139</v>
      </c>
      <c r="LP183" s="2" t="n">
        <v>0.0700000002980232</v>
      </c>
      <c r="LQ183" s="2" t="n">
        <v>0.00999999977648258</v>
      </c>
      <c r="LR183" s="2" t="n">
        <v>0</v>
      </c>
      <c r="LS183" s="2" t="n">
        <v>0</v>
      </c>
      <c r="LT183" s="2" t="n">
        <v>0.0199999995529652</v>
      </c>
      <c r="LU183" s="2" t="n">
        <v>0.00999999977648258</v>
      </c>
      <c r="LV183" s="2" t="n">
        <v>157.018005371094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0</v>
      </c>
      <c r="MH183" s="0" t="n">
        <v>0</v>
      </c>
      <c r="MI183" s="0" t="n">
        <v>0</v>
      </c>
      <c r="MJ183" s="0" t="n">
        <v>0</v>
      </c>
      <c r="MK183" s="0" t="n">
        <v>0</v>
      </c>
      <c r="ML183" s="0" t="n">
        <v>0</v>
      </c>
      <c r="MM183" s="0" t="n">
        <v>0</v>
      </c>
      <c r="MN183" s="0" t="n">
        <v>0</v>
      </c>
      <c r="MO183" s="0" t="n">
        <v>0</v>
      </c>
      <c r="MP183" s="0" t="n">
        <v>0</v>
      </c>
      <c r="MQ183" s="0" t="n">
        <v>0</v>
      </c>
      <c r="MR183" s="0" t="n">
        <v>0</v>
      </c>
      <c r="MS183" s="0" t="n">
        <v>0</v>
      </c>
      <c r="MT183" s="0" t="n">
        <v>0</v>
      </c>
      <c r="MU183" s="0" t="n">
        <v>2469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0</v>
      </c>
      <c r="NA183" s="0" t="n">
        <v>0</v>
      </c>
      <c r="NB183" s="0" t="n">
        <v>0</v>
      </c>
      <c r="NC183" s="0" t="n">
        <v>0</v>
      </c>
      <c r="ND183" s="0" t="n">
        <v>0</v>
      </c>
      <c r="NE183" s="0" t="n">
        <v>0</v>
      </c>
      <c r="NF183" s="0" t="n">
        <v>0</v>
      </c>
      <c r="NG183" s="0" t="n">
        <v>0</v>
      </c>
      <c r="NH183" s="0" t="n">
        <v>258</v>
      </c>
      <c r="NI183" s="0" t="n">
        <v>56</v>
      </c>
      <c r="NJ183" s="0" t="n">
        <v>0</v>
      </c>
      <c r="NK183" s="0" t="n">
        <v>0</v>
      </c>
      <c r="NL183" s="0" t="n">
        <v>0</v>
      </c>
      <c r="NM183" s="0" t="n">
        <v>0</v>
      </c>
      <c r="NN183" s="0" t="n">
        <v>0</v>
      </c>
      <c r="NO183" s="0" t="n">
        <v>0</v>
      </c>
      <c r="NP183" s="0" t="n">
        <v>0</v>
      </c>
      <c r="NQ183" s="0" t="n">
        <v>4</v>
      </c>
      <c r="NR183" s="0" t="n">
        <v>0</v>
      </c>
      <c r="NS183" s="0" t="n">
        <v>4998</v>
      </c>
      <c r="NT183" s="0" t="n">
        <v>843</v>
      </c>
      <c r="NU183" s="0" t="n">
        <v>0</v>
      </c>
      <c r="NV183" s="0" t="n">
        <v>0</v>
      </c>
      <c r="NW183" s="0" t="n">
        <v>0</v>
      </c>
      <c r="NX183" s="0" t="n">
        <v>12</v>
      </c>
      <c r="NY183" s="0" t="n">
        <v>1851</v>
      </c>
      <c r="NZ183" s="0" t="n">
        <v>0</v>
      </c>
      <c r="OA183" s="0" t="n">
        <v>0</v>
      </c>
      <c r="OB183" s="0" t="n">
        <v>0</v>
      </c>
      <c r="OC183" s="0" t="n">
        <v>0</v>
      </c>
      <c r="OD183" s="0" t="n">
        <v>0</v>
      </c>
      <c r="OE183" s="0" t="n">
        <v>0</v>
      </c>
      <c r="OF183" s="0" t="n">
        <v>0</v>
      </c>
      <c r="OG183" s="0" t="n">
        <v>198</v>
      </c>
      <c r="OH183" s="0" t="n">
        <v>21</v>
      </c>
      <c r="OI183" s="0" t="n">
        <v>0</v>
      </c>
      <c r="OJ183" s="0" t="n">
        <v>0</v>
      </c>
      <c r="OK183" s="0" t="n">
        <v>0</v>
      </c>
      <c r="OL183" s="0" t="n">
        <v>0</v>
      </c>
      <c r="OM183" s="0" t="n">
        <v>0</v>
      </c>
      <c r="ON183" s="0" t="n">
        <v>0</v>
      </c>
      <c r="OO183" s="0" t="n">
        <v>25</v>
      </c>
      <c r="OP183" s="0" t="n">
        <v>0</v>
      </c>
      <c r="OQ183" s="0" t="n">
        <v>0</v>
      </c>
      <c r="OR183" s="0" t="n">
        <v>0</v>
      </c>
      <c r="OS183" s="0" t="n">
        <v>0</v>
      </c>
      <c r="OT183" s="0" t="n">
        <v>0</v>
      </c>
      <c r="OU183" s="0" t="n">
        <v>1417</v>
      </c>
      <c r="OV183" s="0" t="n">
        <v>0</v>
      </c>
      <c r="OW183" s="0" t="n">
        <v>0</v>
      </c>
      <c r="OX183" s="0" t="n">
        <v>0</v>
      </c>
      <c r="OY183" s="0" t="n">
        <v>0</v>
      </c>
      <c r="OZ183" s="0" t="n">
        <v>0</v>
      </c>
      <c r="PA183" s="0" t="n">
        <v>0</v>
      </c>
      <c r="PB183" s="0" t="n">
        <v>64</v>
      </c>
      <c r="PC183" s="0" t="n">
        <v>0</v>
      </c>
      <c r="PD183" s="0" t="n">
        <v>0</v>
      </c>
      <c r="PE183" s="0" t="n">
        <v>0</v>
      </c>
      <c r="PF183" s="0" t="n">
        <v>0</v>
      </c>
      <c r="PG183" s="0" t="n">
        <v>0</v>
      </c>
      <c r="PH183" s="0" t="n">
        <v>0</v>
      </c>
      <c r="PI183" s="0" t="n">
        <v>0</v>
      </c>
      <c r="PJ183" s="0" t="n">
        <v>292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0</v>
      </c>
      <c r="PP183" s="0" t="n">
        <v>0</v>
      </c>
      <c r="PQ183" s="0" t="n">
        <v>7</v>
      </c>
      <c r="PR183" s="0" t="n">
        <v>0</v>
      </c>
      <c r="PS183" s="0" t="n">
        <v>0</v>
      </c>
      <c r="PT183" s="0" t="n">
        <v>0</v>
      </c>
      <c r="PU183" s="0" t="n">
        <v>7</v>
      </c>
      <c r="PV183" s="0" t="n">
        <v>72</v>
      </c>
      <c r="PW183" s="0" t="n">
        <v>0</v>
      </c>
      <c r="PX183" s="0" t="n">
        <v>138</v>
      </c>
      <c r="PY183" s="0" t="n">
        <v>0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0</v>
      </c>
      <c r="QE183" s="0" t="n">
        <v>0</v>
      </c>
      <c r="QF183" s="0" t="n">
        <v>0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0</v>
      </c>
      <c r="QL183" s="0" t="n">
        <v>0</v>
      </c>
      <c r="QM183" s="0" t="n">
        <v>0</v>
      </c>
      <c r="QN183" s="0" t="n">
        <v>8</v>
      </c>
      <c r="QO183" s="0" t="n">
        <v>0</v>
      </c>
      <c r="QP183" s="0" t="n">
        <v>0</v>
      </c>
      <c r="QQ183" s="0" t="n">
        <v>498</v>
      </c>
      <c r="QR183" s="0" t="n">
        <v>0</v>
      </c>
      <c r="QS183" s="0" t="n">
        <v>118</v>
      </c>
      <c r="QT183" s="0" t="n">
        <v>0</v>
      </c>
      <c r="QU183" s="0" t="n">
        <v>9</v>
      </c>
      <c r="QV183" s="0" t="n">
        <v>0</v>
      </c>
      <c r="QW183" s="0" t="n">
        <v>0</v>
      </c>
      <c r="QX183" s="0" t="n">
        <v>0</v>
      </c>
      <c r="QY183" s="0" t="n">
        <v>0</v>
      </c>
      <c r="QZ183" s="0" t="n">
        <v>46</v>
      </c>
      <c r="RA183" s="0" t="n">
        <v>0</v>
      </c>
      <c r="RB183" s="0" t="n">
        <v>0</v>
      </c>
      <c r="RC183" s="0" t="n">
        <v>223</v>
      </c>
      <c r="RD183" s="0" t="n">
        <v>0</v>
      </c>
      <c r="RE183" s="0" t="n">
        <v>0</v>
      </c>
      <c r="RF183" s="0" t="n">
        <v>0</v>
      </c>
      <c r="RG183" s="0" t="n">
        <v>20</v>
      </c>
      <c r="RH183" s="0" t="n">
        <v>0</v>
      </c>
      <c r="RI183" s="0" t="n">
        <v>0</v>
      </c>
      <c r="RJ183" s="0" t="n">
        <v>0</v>
      </c>
      <c r="RK183" s="0" t="n">
        <v>0</v>
      </c>
      <c r="RL183" s="0" t="n">
        <v>8397</v>
      </c>
      <c r="RM183" s="0" t="n">
        <v>0</v>
      </c>
      <c r="RN183" s="0" t="n">
        <v>0</v>
      </c>
      <c r="RO183" s="0" t="n">
        <v>0</v>
      </c>
      <c r="RP183" s="0" t="n">
        <v>106</v>
      </c>
      <c r="RQ183" s="0" t="n">
        <v>6</v>
      </c>
      <c r="RR183" s="0" t="n">
        <v>0</v>
      </c>
      <c r="RS183" s="0" t="n">
        <v>0</v>
      </c>
      <c r="RT183" s="0" t="n">
        <v>0</v>
      </c>
      <c r="RU183" s="0" t="n">
        <v>0</v>
      </c>
      <c r="RV183" s="0" t="n">
        <v>51</v>
      </c>
      <c r="RW183" s="0" t="n">
        <v>0</v>
      </c>
      <c r="RX183" s="0" t="n">
        <v>0</v>
      </c>
      <c r="RY183" s="0" t="n">
        <v>366</v>
      </c>
      <c r="RZ183" s="0" t="n">
        <v>0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7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0</v>
      </c>
      <c r="SK183" s="0" t="n">
        <v>0</v>
      </c>
      <c r="SL183" s="0" t="n">
        <v>0</v>
      </c>
      <c r="SM183" s="0" t="n">
        <v>0</v>
      </c>
      <c r="SN183" s="0" t="n">
        <v>0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10</v>
      </c>
      <c r="ST183" s="0" t="n">
        <v>0</v>
      </c>
      <c r="SU183" s="0" t="n">
        <v>0</v>
      </c>
      <c r="SV183" s="0" t="n">
        <v>0</v>
      </c>
      <c r="SW183" s="0" t="n">
        <v>0</v>
      </c>
      <c r="SX183" s="0" t="n">
        <v>0</v>
      </c>
      <c r="SY183" s="0" t="n">
        <v>0</v>
      </c>
      <c r="SZ183" s="0" t="n">
        <v>9</v>
      </c>
      <c r="TA183" s="0" t="n">
        <v>0</v>
      </c>
      <c r="TB183" s="0" t="n">
        <v>0</v>
      </c>
      <c r="TC183" s="0" t="n">
        <v>0</v>
      </c>
      <c r="TD183" s="0" t="n">
        <v>0</v>
      </c>
      <c r="TE183" s="0" t="n">
        <v>0</v>
      </c>
      <c r="TF183" s="0" t="n">
        <v>0</v>
      </c>
      <c r="TG183" s="0" t="n">
        <v>0</v>
      </c>
      <c r="TH183" s="0" t="n">
        <v>0</v>
      </c>
      <c r="TI183" s="0" t="n">
        <v>22</v>
      </c>
      <c r="TJ183" s="0" t="n">
        <v>0</v>
      </c>
      <c r="TK183" s="0" t="n">
        <v>0</v>
      </c>
      <c r="TL183" s="0" t="n">
        <v>179</v>
      </c>
      <c r="TM183" s="0" t="n">
        <v>0</v>
      </c>
      <c r="TN183" s="0" t="n">
        <v>10</v>
      </c>
      <c r="TO183" s="0" t="n">
        <v>0</v>
      </c>
      <c r="TP183" s="0" t="n">
        <v>0</v>
      </c>
      <c r="TQ183" s="0" t="n">
        <v>0</v>
      </c>
      <c r="TR183" s="0" t="n">
        <v>206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</v>
      </c>
      <c r="TX183" s="0" t="n">
        <v>0</v>
      </c>
      <c r="TY183" s="0" t="n">
        <v>65</v>
      </c>
      <c r="TZ183" s="0" t="n">
        <v>0</v>
      </c>
      <c r="UA183" s="0" t="n">
        <v>0</v>
      </c>
      <c r="UB183" s="0" t="n">
        <v>0</v>
      </c>
      <c r="UC183" s="0" t="n">
        <v>0</v>
      </c>
      <c r="UD183" s="0" t="n">
        <v>0</v>
      </c>
      <c r="UE183" s="0" t="n">
        <v>0</v>
      </c>
      <c r="UF183" s="0" t="n">
        <v>0</v>
      </c>
      <c r="UG183" s="0" t="n">
        <v>0</v>
      </c>
      <c r="UH183" s="0" t="n">
        <v>0</v>
      </c>
      <c r="UI183" s="0" t="n">
        <v>0</v>
      </c>
      <c r="UJ183" s="0" t="n">
        <v>0</v>
      </c>
      <c r="UK183" s="0" t="n">
        <v>18</v>
      </c>
      <c r="UL183" s="0" t="n">
        <v>0</v>
      </c>
      <c r="UM183" s="0" t="n">
        <v>0</v>
      </c>
      <c r="UN183" s="0" t="n">
        <v>0</v>
      </c>
      <c r="UO183" s="0" t="n">
        <v>0</v>
      </c>
      <c r="UP183" s="0" t="n">
        <v>0</v>
      </c>
      <c r="UQ183" s="0" t="n">
        <v>0</v>
      </c>
      <c r="UR183" s="0" t="n">
        <v>0</v>
      </c>
      <c r="US183" s="0" t="n">
        <v>0</v>
      </c>
      <c r="UT183" s="0" t="n">
        <v>0</v>
      </c>
      <c r="UU183" s="0" t="n">
        <v>0</v>
      </c>
      <c r="UV183" s="0" t="n">
        <v>0</v>
      </c>
      <c r="UW183" s="0" t="n">
        <v>0</v>
      </c>
      <c r="UX183" s="0" t="n">
        <v>0</v>
      </c>
      <c r="UY183" s="0" t="n">
        <v>0</v>
      </c>
      <c r="UZ183" s="0" t="n">
        <v>0</v>
      </c>
      <c r="VA183" s="0" t="n">
        <v>0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31</v>
      </c>
      <c r="VG183" s="0" t="n">
        <v>0</v>
      </c>
      <c r="VH183" s="0" t="n">
        <v>0</v>
      </c>
      <c r="VI183" s="0" t="n">
        <v>0</v>
      </c>
      <c r="VJ183" s="0" t="n">
        <v>0</v>
      </c>
      <c r="VK183" s="0" t="n">
        <v>0</v>
      </c>
      <c r="VL183" s="0" t="n">
        <v>9</v>
      </c>
      <c r="VM183" s="0" t="n">
        <v>0</v>
      </c>
      <c r="VN183" s="0" t="n">
        <v>0</v>
      </c>
      <c r="VO183" s="0" t="n">
        <v>0</v>
      </c>
      <c r="VP183" s="0" t="n">
        <v>0</v>
      </c>
      <c r="VQ183" s="0" t="n">
        <v>0</v>
      </c>
      <c r="VR183" s="0" t="n">
        <v>169</v>
      </c>
      <c r="VS183" s="0" t="n">
        <v>0</v>
      </c>
      <c r="VT183" s="0" t="n">
        <v>0</v>
      </c>
      <c r="VU183" s="0" t="n">
        <v>607</v>
      </c>
      <c r="VV183" s="0" t="n">
        <v>0</v>
      </c>
      <c r="VW183" s="0" t="n">
        <v>0</v>
      </c>
      <c r="VX183" s="0" t="n">
        <v>0</v>
      </c>
      <c r="VY183" s="0" t="n">
        <v>0</v>
      </c>
      <c r="VZ183" s="0" t="n">
        <v>0</v>
      </c>
      <c r="WA183" s="0" t="n">
        <v>0</v>
      </c>
      <c r="WB183" s="0" t="n">
        <v>0</v>
      </c>
      <c r="WC183" s="0" t="n">
        <v>0</v>
      </c>
      <c r="WD183" s="0" t="n">
        <v>0</v>
      </c>
      <c r="WE183" s="0" t="n">
        <v>0</v>
      </c>
      <c r="WF183" s="0" t="n">
        <v>224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0</v>
      </c>
      <c r="WM183" s="0" t="n">
        <v>0</v>
      </c>
      <c r="WN183" s="0" t="n">
        <v>0</v>
      </c>
      <c r="WO183" s="0" t="n">
        <v>0</v>
      </c>
      <c r="WP183" s="0" t="n">
        <v>0</v>
      </c>
      <c r="WQ183" s="0" t="n">
        <v>0</v>
      </c>
      <c r="WR183" s="0" t="n">
        <v>0</v>
      </c>
      <c r="WS183" s="0" t="n">
        <v>0</v>
      </c>
      <c r="WT183" s="0" t="n">
        <v>0</v>
      </c>
      <c r="WU183" s="0" t="n">
        <v>0</v>
      </c>
      <c r="WV183" s="0" t="n">
        <v>0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0</v>
      </c>
      <c r="XB183" s="0" t="n">
        <v>0</v>
      </c>
      <c r="XC183" s="0" t="n">
        <v>9</v>
      </c>
      <c r="XD183" s="0" t="n">
        <v>2</v>
      </c>
      <c r="XE183" s="0" t="n">
        <v>0</v>
      </c>
      <c r="XF183" s="0" t="n">
        <v>0</v>
      </c>
      <c r="XG183" s="0" t="n">
        <v>0</v>
      </c>
      <c r="XH183" s="0" t="n">
        <v>0</v>
      </c>
      <c r="XI183" s="0" t="n">
        <v>0</v>
      </c>
      <c r="XJ183" s="0" t="n">
        <v>0</v>
      </c>
      <c r="XK183" s="0" t="n">
        <v>0</v>
      </c>
      <c r="XL183" s="0" t="n">
        <v>0</v>
      </c>
      <c r="XM183" s="0" t="n">
        <v>0</v>
      </c>
      <c r="XN183" s="0" t="n">
        <v>48</v>
      </c>
      <c r="XO183" s="0" t="n">
        <v>4917</v>
      </c>
      <c r="XP183" s="0" t="n">
        <v>0</v>
      </c>
      <c r="XQ183" s="0" t="n">
        <v>0</v>
      </c>
      <c r="XR183" s="0" t="n">
        <v>0</v>
      </c>
      <c r="XS183" s="0" t="n">
        <v>0</v>
      </c>
      <c r="XT183" s="0" t="n">
        <v>170</v>
      </c>
      <c r="XU183" s="0" t="n">
        <v>1006</v>
      </c>
      <c r="XV183" s="0" t="n">
        <v>17</v>
      </c>
      <c r="XW183" s="0" t="n">
        <v>271</v>
      </c>
      <c r="XX183" s="0" t="n">
        <v>0</v>
      </c>
      <c r="XY183" s="0" t="n">
        <v>1189</v>
      </c>
      <c r="XZ183" s="0" t="n">
        <v>163</v>
      </c>
      <c r="YA183" s="0" t="n">
        <v>0</v>
      </c>
      <c r="YB183" s="0" t="n">
        <v>402</v>
      </c>
      <c r="YC183" s="0" t="n">
        <v>0</v>
      </c>
      <c r="YD183" s="0" t="n">
        <v>0</v>
      </c>
      <c r="YE183" s="0" t="n">
        <v>0</v>
      </c>
      <c r="YF183" s="0" t="n">
        <v>10</v>
      </c>
      <c r="YG183" s="0" t="n">
        <v>0</v>
      </c>
      <c r="YH183" s="0" t="n">
        <v>240</v>
      </c>
      <c r="YI183" s="0" t="n">
        <v>0</v>
      </c>
      <c r="YJ183" s="0" t="n">
        <v>0</v>
      </c>
      <c r="YK183" s="0" t="n">
        <v>687</v>
      </c>
      <c r="YL183" s="0" t="n">
        <v>1203</v>
      </c>
      <c r="YM183" s="0" t="n">
        <v>0</v>
      </c>
      <c r="YN183" s="0" t="n">
        <v>0</v>
      </c>
      <c r="YO183" s="0" t="n">
        <v>0</v>
      </c>
      <c r="YP183" s="0" t="n">
        <v>0</v>
      </c>
      <c r="YQ183" s="0" t="n">
        <v>0</v>
      </c>
      <c r="YR183" s="0" t="n">
        <v>0</v>
      </c>
      <c r="YS183" s="0" t="n">
        <v>0</v>
      </c>
      <c r="YT183" s="0" t="n">
        <v>0</v>
      </c>
      <c r="YU183" s="0" t="n">
        <v>22</v>
      </c>
      <c r="YV183" s="0" t="n">
        <v>0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0</v>
      </c>
      <c r="ZH183" s="0" t="n">
        <v>0</v>
      </c>
      <c r="ZI183" s="0" t="n">
        <v>0</v>
      </c>
      <c r="ZJ183" s="0" t="n">
        <v>0</v>
      </c>
      <c r="ZK183" s="0" t="n">
        <v>0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323</v>
      </c>
      <c r="ZQ183" s="0" t="n">
        <v>1713</v>
      </c>
      <c r="ZR183" s="0" t="n">
        <v>0</v>
      </c>
      <c r="ZS183" s="0" t="n">
        <v>0</v>
      </c>
      <c r="ZT183" s="0" t="n">
        <v>10</v>
      </c>
      <c r="ZU183" s="0" t="n">
        <v>0</v>
      </c>
      <c r="ZV183" s="0" t="n">
        <v>0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0</v>
      </c>
      <c r="AAB183" s="0" t="n">
        <v>0</v>
      </c>
      <c r="AAC183" s="0" t="n">
        <v>0</v>
      </c>
      <c r="AAD183" s="0" t="n">
        <v>0</v>
      </c>
      <c r="AAE183" s="0" t="n">
        <v>43</v>
      </c>
      <c r="AAF183" s="0" t="n">
        <v>0</v>
      </c>
      <c r="AAG183" s="0" t="n">
        <v>0</v>
      </c>
      <c r="AAH183" s="0" t="n">
        <v>0</v>
      </c>
      <c r="AAI183" s="0" t="n">
        <v>0</v>
      </c>
      <c r="AAJ183" s="0" t="n">
        <v>17</v>
      </c>
      <c r="AAK183" s="0" t="n">
        <v>0</v>
      </c>
      <c r="AAL183" s="0" t="n">
        <v>0</v>
      </c>
      <c r="AAM183" s="0" t="n">
        <v>0</v>
      </c>
      <c r="AAN183" s="0" t="n">
        <v>32</v>
      </c>
      <c r="AAO183" s="0" t="n">
        <v>0</v>
      </c>
      <c r="AAP183" s="0" t="n">
        <v>0</v>
      </c>
    </row>
    <row r="184" customFormat="false" ht="15" hidden="false" customHeight="true" outlineLevel="0" collapsed="false">
      <c r="A184" s="1" t="n">
        <v>30706</v>
      </c>
      <c r="C184" s="20"/>
      <c r="D184" s="20"/>
      <c r="E184" s="20"/>
      <c r="F184" s="20"/>
      <c r="G184" s="20"/>
      <c r="H184" s="2" t="n">
        <v>2</v>
      </c>
      <c r="I184" s="2" t="n">
        <v>56</v>
      </c>
      <c r="L184" s="2" t="n">
        <v>1</v>
      </c>
      <c r="M184" s="2" t="n">
        <v>1</v>
      </c>
      <c r="N184" s="2" t="n">
        <v>1</v>
      </c>
      <c r="O184" s="2" t="n">
        <v>1</v>
      </c>
      <c r="P184" s="2" t="n">
        <v>0</v>
      </c>
      <c r="Q184" s="2" t="n">
        <v>1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1</v>
      </c>
      <c r="X184" s="2" t="n">
        <f aca="false">SUM(L184:W184)</f>
        <v>6</v>
      </c>
      <c r="Y184" s="2" t="n">
        <v>100</v>
      </c>
      <c r="Z184" s="2" t="n">
        <v>70</v>
      </c>
      <c r="AA184" s="2" t="n">
        <f aca="false">Y184-Z184</f>
        <v>30</v>
      </c>
      <c r="AB184" s="3" t="n">
        <f aca="false">Z184+((Y184-Z184)/3)</f>
        <v>80</v>
      </c>
      <c r="AC184" s="4" t="n">
        <v>50.7</v>
      </c>
      <c r="AD184" s="4" t="n">
        <v>160.5</v>
      </c>
      <c r="AE184" s="3" t="n">
        <v>19.681486010423</v>
      </c>
      <c r="AF184" s="3" t="n">
        <v>0</v>
      </c>
      <c r="AG184" s="4" t="n">
        <v>72.5</v>
      </c>
      <c r="AH184" s="4" t="n">
        <v>87</v>
      </c>
      <c r="AI184" s="3" t="n">
        <v>0.451713395638629</v>
      </c>
      <c r="AJ184" s="3" t="n">
        <v>0.833333333333333</v>
      </c>
      <c r="AL184" s="4" t="n">
        <v>26.9</v>
      </c>
      <c r="AM184" s="4" t="n">
        <v>13.6</v>
      </c>
      <c r="AN184" s="4" t="n">
        <v>37.1</v>
      </c>
      <c r="AO184" s="2" t="n">
        <v>5</v>
      </c>
      <c r="AP184" s="4" t="n">
        <v>49.3</v>
      </c>
      <c r="AQ184" s="4" t="n">
        <v>35.2</v>
      </c>
      <c r="AR184" s="4" t="n">
        <v>1.9</v>
      </c>
      <c r="AS184" s="2" t="n">
        <v>88</v>
      </c>
      <c r="AT184" s="2" t="n">
        <v>107</v>
      </c>
      <c r="AU184" s="2" t="n">
        <v>125</v>
      </c>
      <c r="AV184" s="2" t="n">
        <v>123</v>
      </c>
      <c r="AW184" s="2" t="n">
        <v>129</v>
      </c>
      <c r="AX184" s="2" t="n">
        <v>1</v>
      </c>
      <c r="AY184" s="2" t="n">
        <f aca="false">((AS184*15)+(AT184*30)+(AU184*30)+(AV184*30)+(AW184*15))-(AS184*120)</f>
        <v>3345</v>
      </c>
      <c r="AZ184" s="2" t="n">
        <f aca="false">((AS184*15)+(AT184*30)+(AU184*30)+(AV184*30)+(AW184*15))</f>
        <v>13905</v>
      </c>
      <c r="BA184" s="2" t="n">
        <v>5.34</v>
      </c>
      <c r="BB184" s="5" t="n">
        <f aca="false">10000/SQRT((AS184*BH184)*(AVERAGE(AS184:AW184)*AVERAGE(BH184:BL184)))</f>
        <v>10.6171418288124</v>
      </c>
      <c r="BC184" s="3" t="n">
        <f aca="false">(AS184*BH184)/405</f>
        <v>0.83437037037037</v>
      </c>
      <c r="BD184" s="3" t="n">
        <v>0</v>
      </c>
      <c r="BE184" s="3" t="n">
        <f aca="false">1/(LOG(BH184)+LOG(AS184))</f>
        <v>0.395442306520479</v>
      </c>
      <c r="BF184" s="3" t="n">
        <f aca="false">(BI184-BH184)/(AT184-AS184)</f>
        <v>1.21894736842105</v>
      </c>
      <c r="BG184" s="3" t="n">
        <f aca="false">(20*BH184)/((AS184/18)-3.5)</f>
        <v>55.296</v>
      </c>
      <c r="BH184" s="4" t="n">
        <v>3.84</v>
      </c>
      <c r="BI184" s="4" t="n">
        <v>27</v>
      </c>
      <c r="BJ184" s="4" t="n">
        <v>30.3</v>
      </c>
      <c r="BK184" s="4" t="n">
        <v>23.7</v>
      </c>
      <c r="BL184" s="4" t="n">
        <v>29.9</v>
      </c>
      <c r="BM184" s="3" t="n">
        <f aca="false">((BH184*15)+(BI184*30)+(BJ184*30)+(BK184*30)+(BL184*15))-(BH184*120)</f>
        <v>2475.3</v>
      </c>
      <c r="BN184" s="3" t="n">
        <f aca="false">((BH184*15)+(BI184*30)+(BJ184*30)+(BK184*30)+(BL184*15))</f>
        <v>2936.1</v>
      </c>
      <c r="BO184" s="3" t="n">
        <f aca="false">(1/BH184)</f>
        <v>0.260416666666667</v>
      </c>
      <c r="BP184" s="3" t="n">
        <f aca="false">(BN184/AZ184)</f>
        <v>0.211154261057174</v>
      </c>
      <c r="BQ184" s="3" t="n">
        <f aca="false">(BB184*BP184)</f>
        <v>2.2418547374021</v>
      </c>
      <c r="BR184" s="5" t="n">
        <f aca="false">(BF184*BO184)</f>
        <v>0.317434210526316</v>
      </c>
      <c r="CA184" s="2" t="n">
        <v>204</v>
      </c>
      <c r="CB184" s="2" t="n">
        <v>1</v>
      </c>
      <c r="CC184" s="2" t="n">
        <v>49</v>
      </c>
      <c r="CD184" s="2" t="n">
        <v>1</v>
      </c>
      <c r="CE184" s="2" t="n">
        <v>130</v>
      </c>
      <c r="CF184" s="2" t="n">
        <v>0</v>
      </c>
      <c r="CG184" s="2" t="n">
        <v>25</v>
      </c>
      <c r="CH184" s="2" t="n">
        <v>123</v>
      </c>
      <c r="CI184" s="2" t="n">
        <v>0</v>
      </c>
      <c r="CJ184" s="2" t="n">
        <v>1</v>
      </c>
      <c r="CK184" s="2" t="n">
        <v>67</v>
      </c>
      <c r="CL184" s="2" t="n">
        <v>63.18</v>
      </c>
      <c r="CM184" s="2" t="n">
        <v>178</v>
      </c>
      <c r="CN184" s="2" t="n">
        <v>88</v>
      </c>
      <c r="CO184" s="2" t="n">
        <v>457</v>
      </c>
      <c r="CP184" s="2" t="n">
        <v>1.67</v>
      </c>
      <c r="CQ184" s="2" t="n">
        <v>0.75</v>
      </c>
      <c r="CR184" s="2" t="n">
        <v>0.85</v>
      </c>
      <c r="CW184" s="3"/>
      <c r="CY184" s="22"/>
      <c r="EU184" s="3"/>
      <c r="EW184" s="22"/>
      <c r="HU184" s="2" t="n">
        <v>0.47</v>
      </c>
      <c r="HV184" s="2" t="n">
        <v>1</v>
      </c>
      <c r="HX184" s="2" t="n">
        <v>1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0</v>
      </c>
      <c r="MH184" s="0" t="n">
        <v>0</v>
      </c>
      <c r="MI184" s="0" t="n">
        <v>0</v>
      </c>
      <c r="MJ184" s="0" t="n">
        <v>0</v>
      </c>
      <c r="MK184" s="0" t="n">
        <v>0</v>
      </c>
      <c r="ML184" s="0" t="n">
        <v>0</v>
      </c>
      <c r="MM184" s="0" t="n">
        <v>113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1041</v>
      </c>
      <c r="MT184" s="0" t="n">
        <v>0</v>
      </c>
      <c r="MU184" s="0" t="n">
        <v>3213</v>
      </c>
      <c r="MV184" s="0" t="n">
        <v>0</v>
      </c>
      <c r="MW184" s="0" t="n">
        <v>0</v>
      </c>
      <c r="MX184" s="0" t="n">
        <v>0</v>
      </c>
      <c r="MY184" s="0" t="n">
        <v>0</v>
      </c>
      <c r="MZ184" s="0" t="n">
        <v>0</v>
      </c>
      <c r="NA184" s="0" t="n">
        <v>0</v>
      </c>
      <c r="NB184" s="0" t="n">
        <v>0</v>
      </c>
      <c r="NC184" s="0" t="n">
        <v>25</v>
      </c>
      <c r="ND184" s="0" t="n">
        <v>0</v>
      </c>
      <c r="NE184" s="0" t="n">
        <v>0</v>
      </c>
      <c r="NF184" s="0" t="n">
        <v>0</v>
      </c>
      <c r="NG184" s="0" t="n">
        <v>0</v>
      </c>
      <c r="NH184" s="0" t="n">
        <v>926</v>
      </c>
      <c r="NI184" s="0" t="n">
        <v>622</v>
      </c>
      <c r="NJ184" s="0" t="n">
        <v>0</v>
      </c>
      <c r="NK184" s="0" t="n">
        <v>0</v>
      </c>
      <c r="NL184" s="0" t="n">
        <v>0</v>
      </c>
      <c r="NM184" s="0" t="n">
        <v>0</v>
      </c>
      <c r="NN184" s="0" t="n">
        <v>3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28861</v>
      </c>
      <c r="NT184" s="0" t="n">
        <v>2332</v>
      </c>
      <c r="NU184" s="0" t="n">
        <v>0</v>
      </c>
      <c r="NV184" s="0" t="n">
        <v>0</v>
      </c>
      <c r="NW184" s="0" t="n">
        <v>102</v>
      </c>
      <c r="NX184" s="0" t="n">
        <v>89</v>
      </c>
      <c r="NY184" s="0" t="n">
        <v>1013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244</v>
      </c>
      <c r="OH184" s="0" t="n">
        <v>58</v>
      </c>
      <c r="OI184" s="0" t="n">
        <v>6838</v>
      </c>
      <c r="OJ184" s="0" t="n">
        <v>6</v>
      </c>
      <c r="OK184" s="0" t="n">
        <v>0</v>
      </c>
      <c r="OL184" s="0" t="n">
        <v>0</v>
      </c>
      <c r="OM184" s="0" t="n">
        <v>0</v>
      </c>
      <c r="ON184" s="0" t="n">
        <v>0</v>
      </c>
      <c r="OO184" s="0" t="n">
        <v>0</v>
      </c>
      <c r="OP184" s="0" t="n">
        <v>0</v>
      </c>
      <c r="OQ184" s="0" t="n">
        <v>0</v>
      </c>
      <c r="OR184" s="0" t="n">
        <v>0</v>
      </c>
      <c r="OS184" s="0" t="n">
        <v>0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0</v>
      </c>
      <c r="OY184" s="0" t="n">
        <v>0</v>
      </c>
      <c r="OZ184" s="0" t="n">
        <v>0</v>
      </c>
      <c r="PA184" s="0" t="n">
        <v>9</v>
      </c>
      <c r="PB184" s="0" t="n">
        <v>11182</v>
      </c>
      <c r="PC184" s="0" t="n">
        <v>0</v>
      </c>
      <c r="PD184" s="0" t="n">
        <v>0</v>
      </c>
      <c r="PE184" s="0" t="n">
        <v>0</v>
      </c>
      <c r="PF184" s="0" t="n">
        <v>0</v>
      </c>
      <c r="PG184" s="0" t="n">
        <v>0</v>
      </c>
      <c r="PH184" s="0" t="n">
        <v>0</v>
      </c>
      <c r="PI184" s="0" t="n">
        <v>0</v>
      </c>
      <c r="PJ184" s="0" t="n">
        <v>1142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0</v>
      </c>
      <c r="PP184" s="0" t="n">
        <v>0</v>
      </c>
      <c r="PQ184" s="0" t="n">
        <v>785</v>
      </c>
      <c r="PR184" s="0" t="n">
        <v>0</v>
      </c>
      <c r="PS184" s="0" t="n">
        <v>0</v>
      </c>
      <c r="PT184" s="0" t="n">
        <v>0</v>
      </c>
      <c r="PU184" s="0" t="n">
        <v>0</v>
      </c>
      <c r="PV184" s="0" t="n">
        <v>872</v>
      </c>
      <c r="PW184" s="0" t="n">
        <v>2142</v>
      </c>
      <c r="PX184" s="0" t="n">
        <v>1858</v>
      </c>
      <c r="PY184" s="0" t="n">
        <v>0</v>
      </c>
      <c r="PZ184" s="0" t="n">
        <v>0</v>
      </c>
      <c r="QA184" s="0" t="n">
        <v>0</v>
      </c>
      <c r="QB184" s="0" t="n">
        <v>0</v>
      </c>
      <c r="QC184" s="0" t="n">
        <v>0</v>
      </c>
      <c r="QD184" s="0" t="n">
        <v>0</v>
      </c>
      <c r="QE184" s="0" t="n">
        <v>0</v>
      </c>
      <c r="QF184" s="0" t="n">
        <v>13</v>
      </c>
      <c r="QG184" s="0" t="n">
        <v>0</v>
      </c>
      <c r="QH184" s="0" t="n">
        <v>0</v>
      </c>
      <c r="QI184" s="0" t="n">
        <v>0</v>
      </c>
      <c r="QJ184" s="0" t="n">
        <v>0</v>
      </c>
      <c r="QK184" s="0" t="n">
        <v>15</v>
      </c>
      <c r="QL184" s="0" t="n">
        <v>0</v>
      </c>
      <c r="QM184" s="0" t="n">
        <v>192</v>
      </c>
      <c r="QN184" s="0" t="n">
        <v>0</v>
      </c>
      <c r="QO184" s="0" t="n">
        <v>0</v>
      </c>
      <c r="QP184" s="0" t="n">
        <v>0</v>
      </c>
      <c r="QQ184" s="0" t="n">
        <v>786</v>
      </c>
      <c r="QR184" s="0" t="n">
        <v>0</v>
      </c>
      <c r="QS184" s="0" t="n">
        <v>23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57</v>
      </c>
      <c r="RD184" s="0" t="n">
        <v>835</v>
      </c>
      <c r="RE184" s="0" t="n">
        <v>10</v>
      </c>
      <c r="RF184" s="0" t="n">
        <v>0</v>
      </c>
      <c r="RG184" s="0" t="n">
        <v>269</v>
      </c>
      <c r="RH184" s="0" t="n">
        <v>0</v>
      </c>
      <c r="RI184" s="0" t="n">
        <v>0</v>
      </c>
      <c r="RJ184" s="0" t="n">
        <v>4</v>
      </c>
      <c r="RK184" s="0" t="n">
        <v>0</v>
      </c>
      <c r="RL184" s="0" t="n">
        <v>10414</v>
      </c>
      <c r="RM184" s="0" t="n">
        <v>0</v>
      </c>
      <c r="RN184" s="0" t="n">
        <v>0</v>
      </c>
      <c r="RO184" s="0" t="n">
        <v>0</v>
      </c>
      <c r="RP184" s="0" t="n">
        <v>298</v>
      </c>
      <c r="RQ184" s="0" t="n">
        <v>144</v>
      </c>
      <c r="RR184" s="0" t="n">
        <v>0</v>
      </c>
      <c r="RS184" s="0" t="n">
        <v>0</v>
      </c>
      <c r="RT184" s="0" t="n">
        <v>0</v>
      </c>
      <c r="RU184" s="0" t="n">
        <v>0</v>
      </c>
      <c r="RV184" s="0" t="n">
        <v>88</v>
      </c>
      <c r="RW184" s="0" t="n">
        <v>0</v>
      </c>
      <c r="RX184" s="0" t="n">
        <v>0</v>
      </c>
      <c r="RY184" s="0" t="n">
        <v>325</v>
      </c>
      <c r="RZ184" s="0" t="n">
        <v>11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0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0</v>
      </c>
      <c r="SK184" s="0" t="n">
        <v>70</v>
      </c>
      <c r="SL184" s="0" t="n">
        <v>0</v>
      </c>
      <c r="SM184" s="0" t="n">
        <v>115</v>
      </c>
      <c r="SN184" s="0" t="n">
        <v>0</v>
      </c>
      <c r="SO184" s="0" t="n">
        <v>0</v>
      </c>
      <c r="SP184" s="0" t="n">
        <v>0</v>
      </c>
      <c r="SQ184" s="0" t="n">
        <v>0</v>
      </c>
      <c r="SR184" s="0" t="n">
        <v>36</v>
      </c>
      <c r="SS184" s="0" t="n">
        <v>16</v>
      </c>
      <c r="ST184" s="0" t="n">
        <v>0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120</v>
      </c>
      <c r="TA184" s="0" t="n">
        <v>77</v>
      </c>
      <c r="TB184" s="0" t="n">
        <v>0</v>
      </c>
      <c r="TC184" s="0" t="n">
        <v>0</v>
      </c>
      <c r="TD184" s="0" t="n">
        <v>0</v>
      </c>
      <c r="TE184" s="0" t="n">
        <v>0</v>
      </c>
      <c r="TF184" s="0" t="n">
        <v>0</v>
      </c>
      <c r="TG184" s="0" t="n">
        <v>0</v>
      </c>
      <c r="TH184" s="0" t="n">
        <v>0</v>
      </c>
      <c r="TI184" s="0" t="n">
        <v>360</v>
      </c>
      <c r="TJ184" s="0" t="n">
        <v>0</v>
      </c>
      <c r="TK184" s="0" t="n">
        <v>0</v>
      </c>
      <c r="TL184" s="0" t="n">
        <v>1487</v>
      </c>
      <c r="TM184" s="0" t="n">
        <v>838</v>
      </c>
      <c r="TN184" s="0" t="n">
        <v>43</v>
      </c>
      <c r="TO184" s="0" t="n">
        <v>92</v>
      </c>
      <c r="TP184" s="0" t="n">
        <v>39</v>
      </c>
      <c r="TQ184" s="0" t="n">
        <v>0</v>
      </c>
      <c r="TR184" s="0" t="n">
        <v>2688</v>
      </c>
      <c r="TS184" s="0" t="n">
        <v>200</v>
      </c>
      <c r="TT184" s="0" t="n">
        <v>286</v>
      </c>
      <c r="TU184" s="0" t="n">
        <v>0</v>
      </c>
      <c r="TV184" s="0" t="n">
        <v>2404</v>
      </c>
      <c r="TW184" s="0" t="n">
        <v>144</v>
      </c>
      <c r="TX184" s="0" t="n">
        <v>0</v>
      </c>
      <c r="TY184" s="0" t="n">
        <v>586</v>
      </c>
      <c r="TZ184" s="0" t="n">
        <v>1201</v>
      </c>
      <c r="UA184" s="0" t="n">
        <v>0</v>
      </c>
      <c r="UB184" s="0" t="n">
        <v>0</v>
      </c>
      <c r="UC184" s="0" t="n">
        <v>0</v>
      </c>
      <c r="UD184" s="0" t="n">
        <v>0</v>
      </c>
      <c r="UE184" s="0" t="n">
        <v>0</v>
      </c>
      <c r="UF184" s="0" t="n">
        <v>0</v>
      </c>
      <c r="UG184" s="0" t="n">
        <v>0</v>
      </c>
      <c r="UH184" s="0" t="n">
        <v>0</v>
      </c>
      <c r="UI184" s="0" t="n">
        <v>0</v>
      </c>
      <c r="UJ184" s="0" t="n">
        <v>0</v>
      </c>
      <c r="UK184" s="0" t="n">
        <v>194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0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0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268</v>
      </c>
      <c r="VG184" s="0" t="n">
        <v>0</v>
      </c>
      <c r="VH184" s="0" t="n">
        <v>0</v>
      </c>
      <c r="VI184" s="0" t="n">
        <v>0</v>
      </c>
      <c r="VJ184" s="0" t="n">
        <v>0</v>
      </c>
      <c r="VK184" s="0" t="n">
        <v>0</v>
      </c>
      <c r="VL184" s="0" t="n">
        <v>136</v>
      </c>
      <c r="VM184" s="0" t="n">
        <v>94</v>
      </c>
      <c r="VN184" s="0" t="n">
        <v>0</v>
      </c>
      <c r="VO184" s="0" t="n">
        <v>0</v>
      </c>
      <c r="VP184" s="0" t="n">
        <v>0</v>
      </c>
      <c r="VQ184" s="0" t="n">
        <v>8</v>
      </c>
      <c r="VR184" s="0" t="n">
        <v>577</v>
      </c>
      <c r="VS184" s="0" t="n">
        <v>0</v>
      </c>
      <c r="VT184" s="0" t="n">
        <v>0</v>
      </c>
      <c r="VU184" s="0" t="n">
        <v>0</v>
      </c>
      <c r="VV184" s="0" t="n">
        <v>0</v>
      </c>
      <c r="VW184" s="0" t="n">
        <v>9</v>
      </c>
      <c r="VX184" s="0" t="n">
        <v>0</v>
      </c>
      <c r="VY184" s="0" t="n">
        <v>0</v>
      </c>
      <c r="VZ184" s="0" t="n">
        <v>0</v>
      </c>
      <c r="WA184" s="0" t="n">
        <v>0</v>
      </c>
      <c r="WB184" s="0" t="n">
        <v>0</v>
      </c>
      <c r="WC184" s="0" t="n">
        <v>0</v>
      </c>
      <c r="WD184" s="0" t="n">
        <v>0</v>
      </c>
      <c r="WE184" s="0" t="n">
        <v>0</v>
      </c>
      <c r="WF184" s="0" t="n">
        <v>2266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5</v>
      </c>
      <c r="WL184" s="0" t="n">
        <v>0</v>
      </c>
      <c r="WM184" s="0" t="n">
        <v>0</v>
      </c>
      <c r="WN184" s="0" t="n">
        <v>0</v>
      </c>
      <c r="WO184" s="0" t="n">
        <v>5</v>
      </c>
      <c r="WP184" s="0" t="n">
        <v>0</v>
      </c>
      <c r="WQ184" s="0" t="n">
        <v>80</v>
      </c>
      <c r="WR184" s="0" t="n">
        <v>0</v>
      </c>
      <c r="WS184" s="0" t="n">
        <v>0</v>
      </c>
      <c r="WT184" s="0" t="n">
        <v>0</v>
      </c>
      <c r="WU184" s="0" t="n">
        <v>0</v>
      </c>
      <c r="WV184" s="0" t="n">
        <v>0</v>
      </c>
      <c r="WW184" s="0" t="n">
        <v>0</v>
      </c>
      <c r="WX184" s="0" t="n">
        <v>0</v>
      </c>
      <c r="WY184" s="0" t="n">
        <v>0</v>
      </c>
      <c r="WZ184" s="0" t="n">
        <v>0</v>
      </c>
      <c r="XA184" s="0" t="n">
        <v>36</v>
      </c>
      <c r="XB184" s="0" t="n">
        <v>0</v>
      </c>
      <c r="XC184" s="0" t="n">
        <v>0</v>
      </c>
      <c r="XD184" s="0" t="n">
        <v>0</v>
      </c>
      <c r="XE184" s="0" t="n">
        <v>0</v>
      </c>
      <c r="XF184" s="0" t="n">
        <v>0</v>
      </c>
      <c r="XG184" s="0" t="n">
        <v>0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0</v>
      </c>
      <c r="XN184" s="0" t="n">
        <v>224</v>
      </c>
      <c r="XO184" s="0" t="n">
        <v>7105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446</v>
      </c>
      <c r="XU184" s="0" t="n">
        <v>1335</v>
      </c>
      <c r="XV184" s="0" t="n">
        <v>76</v>
      </c>
      <c r="XW184" s="0" t="n">
        <v>1246</v>
      </c>
      <c r="XX184" s="0" t="n">
        <v>382</v>
      </c>
      <c r="XY184" s="0" t="n">
        <v>3773</v>
      </c>
      <c r="XZ184" s="0" t="n">
        <v>592</v>
      </c>
      <c r="YA184" s="0" t="n">
        <v>0</v>
      </c>
      <c r="YB184" s="0" t="n">
        <v>9082</v>
      </c>
      <c r="YC184" s="0" t="n">
        <v>0</v>
      </c>
      <c r="YD184" s="0" t="n">
        <v>19</v>
      </c>
      <c r="YE184" s="0" t="n">
        <v>0</v>
      </c>
      <c r="YF184" s="0" t="n">
        <v>866</v>
      </c>
      <c r="YG184" s="0" t="n">
        <v>0</v>
      </c>
      <c r="YH184" s="0" t="n">
        <v>420</v>
      </c>
      <c r="YI184" s="0" t="n">
        <v>3592</v>
      </c>
      <c r="YJ184" s="0" t="n">
        <v>0</v>
      </c>
      <c r="YK184" s="0" t="n">
        <v>2096</v>
      </c>
      <c r="YL184" s="0" t="n">
        <v>116</v>
      </c>
      <c r="YM184" s="0" t="n">
        <v>0</v>
      </c>
      <c r="YN184" s="0" t="n">
        <v>101</v>
      </c>
      <c r="YO184" s="0" t="n">
        <v>0</v>
      </c>
      <c r="YP184" s="0" t="n">
        <v>0</v>
      </c>
      <c r="YQ184" s="0" t="n">
        <v>0</v>
      </c>
      <c r="YR184" s="0" t="n">
        <v>0</v>
      </c>
      <c r="YS184" s="0" t="n">
        <v>0</v>
      </c>
      <c r="YT184" s="0" t="n">
        <v>6</v>
      </c>
      <c r="YU184" s="0" t="n">
        <v>15</v>
      </c>
      <c r="YV184" s="0" t="n">
        <v>0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0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0</v>
      </c>
      <c r="ZH184" s="0" t="n">
        <v>0</v>
      </c>
      <c r="ZI184" s="0" t="n">
        <v>0</v>
      </c>
      <c r="ZJ184" s="0" t="n">
        <v>0</v>
      </c>
      <c r="ZK184" s="0" t="n">
        <v>0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316</v>
      </c>
      <c r="ZQ184" s="0" t="n">
        <v>2927</v>
      </c>
      <c r="ZR184" s="0" t="n">
        <v>0</v>
      </c>
      <c r="ZS184" s="0" t="n">
        <v>0</v>
      </c>
      <c r="ZT184" s="0" t="n">
        <v>93</v>
      </c>
      <c r="ZU184" s="0" t="n">
        <v>0</v>
      </c>
      <c r="ZV184" s="0" t="n">
        <v>0</v>
      </c>
      <c r="ZW184" s="0" t="n">
        <v>0</v>
      </c>
      <c r="ZX184" s="0" t="n">
        <v>131</v>
      </c>
      <c r="ZY184" s="0" t="n">
        <v>0</v>
      </c>
      <c r="ZZ184" s="0" t="n">
        <v>0</v>
      </c>
      <c r="AAA184" s="0" t="n">
        <v>0</v>
      </c>
      <c r="AAB184" s="0" t="n">
        <v>0</v>
      </c>
      <c r="AAC184" s="0" t="n">
        <v>0</v>
      </c>
      <c r="AAD184" s="0" t="n">
        <v>97</v>
      </c>
      <c r="AAE184" s="0" t="n">
        <v>34</v>
      </c>
      <c r="AAF184" s="0" t="n">
        <v>0</v>
      </c>
      <c r="AAG184" s="0" t="n">
        <v>0</v>
      </c>
      <c r="AAH184" s="0" t="n">
        <v>0</v>
      </c>
      <c r="AAI184" s="0" t="n">
        <v>0</v>
      </c>
      <c r="AAJ184" s="0" t="n">
        <v>262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  <c r="AAP184" s="0" t="n">
        <v>0</v>
      </c>
    </row>
    <row r="185" customFormat="false" ht="15" hidden="false" customHeight="true" outlineLevel="0" collapsed="false">
      <c r="A185" s="1" t="n">
        <v>30704</v>
      </c>
      <c r="C185" s="20"/>
      <c r="D185" s="20"/>
      <c r="E185" s="20"/>
      <c r="F185" s="20"/>
      <c r="G185" s="20"/>
      <c r="H185" s="2" t="n">
        <v>2</v>
      </c>
      <c r="I185" s="2" t="n">
        <v>48</v>
      </c>
      <c r="J185" s="21"/>
      <c r="K185" s="21"/>
      <c r="L185" s="2" t="n">
        <v>0</v>
      </c>
      <c r="M185" s="2" t="n">
        <v>1</v>
      </c>
      <c r="N185" s="2" t="n">
        <v>1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1</v>
      </c>
      <c r="V185" s="2" t="n">
        <v>0</v>
      </c>
      <c r="W185" s="2" t="n">
        <v>0</v>
      </c>
      <c r="X185" s="2" t="n">
        <f aca="false">SUM(L185:W185)</f>
        <v>3</v>
      </c>
      <c r="Y185" s="2" t="n">
        <v>96</v>
      </c>
      <c r="Z185" s="2" t="n">
        <v>70</v>
      </c>
      <c r="AA185" s="2" t="n">
        <f aca="false">Y185-Z185</f>
        <v>26</v>
      </c>
      <c r="AB185" s="3" t="n">
        <f aca="false">Z185+((Y185-Z185)/3)</f>
        <v>78.6666666666667</v>
      </c>
      <c r="AC185" s="4" t="n">
        <v>72</v>
      </c>
      <c r="AD185" s="4" t="n">
        <v>157.3</v>
      </c>
      <c r="AE185" s="3" t="n">
        <v>29.0987980983935</v>
      </c>
      <c r="AF185" s="3" t="n">
        <v>1</v>
      </c>
      <c r="AG185" s="4" t="n">
        <v>82</v>
      </c>
      <c r="AH185" s="4" t="n">
        <v>109</v>
      </c>
      <c r="AI185" s="3" t="n">
        <v>0.521296884933249</v>
      </c>
      <c r="AJ185" s="3" t="n">
        <v>0.752293577981651</v>
      </c>
      <c r="AL185" s="4" t="n">
        <v>38.3</v>
      </c>
      <c r="AM185" s="4" t="n">
        <v>27.6</v>
      </c>
      <c r="AN185" s="4" t="n">
        <v>44.4</v>
      </c>
      <c r="AO185" s="2" t="n">
        <v>8</v>
      </c>
      <c r="AP185" s="4" t="n">
        <v>43.3</v>
      </c>
      <c r="AQ185" s="4" t="n">
        <v>42.1</v>
      </c>
      <c r="AR185" s="4" t="n">
        <v>2.3</v>
      </c>
      <c r="AS185" s="2" t="n">
        <v>87</v>
      </c>
      <c r="AT185" s="2" t="n">
        <v>158</v>
      </c>
      <c r="AU185" s="2" t="n">
        <v>72</v>
      </c>
      <c r="AV185" s="2" t="n">
        <v>66</v>
      </c>
      <c r="AW185" s="2" t="n">
        <v>58</v>
      </c>
      <c r="AX185" s="2" t="n">
        <v>1</v>
      </c>
      <c r="AY185" s="2" t="n">
        <f aca="false">((AS185*15)+(AT185*30)+(AU185*30)+(AV185*30)+(AW185*15))-(AS185*120)</f>
        <v>615</v>
      </c>
      <c r="AZ185" s="2" t="n">
        <f aca="false">((AS185*15)+(AT185*30)+(AU185*30)+(AV185*30)+(AW185*15))</f>
        <v>11055</v>
      </c>
      <c r="BB185" s="5" t="n">
        <f aca="false">10000/SQRT((AS185*BH185)*(AVERAGE(AS185:AW185)*AVERAGE(BH185:BL185)))</f>
        <v>8.02887360932489</v>
      </c>
      <c r="BC185" s="3" t="n">
        <f aca="false">(AS185*BH185)/405</f>
        <v>0.680962962962963</v>
      </c>
      <c r="BD185" s="3" t="n">
        <v>0</v>
      </c>
      <c r="BE185" s="3" t="n">
        <f aca="false">1/(LOG(BH185)+LOG(AS185))</f>
        <v>0.409738918015119</v>
      </c>
      <c r="BF185" s="3" t="n">
        <f aca="false">(BI185-BH185)/(AT185-AS185)</f>
        <v>2.65957746478873</v>
      </c>
      <c r="BG185" s="3" t="n">
        <f aca="false">(20*BH185)/((AS185/18)-3.5)</f>
        <v>47.55</v>
      </c>
      <c r="BH185" s="4" t="n">
        <v>3.17</v>
      </c>
      <c r="BI185" s="4" t="n">
        <v>192</v>
      </c>
      <c r="BJ185" s="4" t="n">
        <v>27.6</v>
      </c>
      <c r="BK185" s="4" t="n">
        <v>64.4</v>
      </c>
      <c r="BL185" s="4" t="n">
        <v>31.7</v>
      </c>
      <c r="BM185" s="3" t="n">
        <f aca="false">((BH185*15)+(BI185*30)+(BJ185*30)+(BK185*30)+(BL185*15))-(BH185*120)</f>
        <v>8662.65</v>
      </c>
      <c r="BN185" s="3" t="n">
        <f aca="false">((BH185*15)+(BI185*30)+(BJ185*30)+(BK185*30)+(BL185*15))</f>
        <v>9043.05</v>
      </c>
      <c r="BO185" s="3" t="n">
        <f aca="false">(1/BH185)</f>
        <v>0.315457413249211</v>
      </c>
      <c r="BP185" s="3" t="n">
        <f aca="false">(BN185/AZ185)</f>
        <v>0.818005427408412</v>
      </c>
      <c r="BQ185" s="3" t="n">
        <f aca="false">(BB185*BP185)</f>
        <v>6.56766218840393</v>
      </c>
      <c r="BR185" s="5" t="n">
        <f aca="false">(BF185*BO185)</f>
        <v>0.838983427378149</v>
      </c>
      <c r="CA185" s="2" t="n">
        <v>170</v>
      </c>
      <c r="CB185" s="2" t="n">
        <v>0</v>
      </c>
      <c r="CC185" s="2" t="n">
        <v>64</v>
      </c>
      <c r="CD185" s="2" t="n">
        <v>0</v>
      </c>
      <c r="CE185" s="2" t="n">
        <v>88</v>
      </c>
      <c r="CF185" s="2" t="n">
        <v>0</v>
      </c>
      <c r="CG185" s="2" t="n">
        <v>18</v>
      </c>
      <c r="CH185" s="2" t="n">
        <v>90</v>
      </c>
      <c r="CI185" s="2" t="n">
        <v>0</v>
      </c>
      <c r="CJ185" s="2" t="n">
        <v>2</v>
      </c>
      <c r="CK185" s="2" t="n">
        <v>57</v>
      </c>
      <c r="CL185" s="2" t="n">
        <v>22.9</v>
      </c>
      <c r="CM185" s="2" t="n">
        <v>126</v>
      </c>
      <c r="CN185" s="2" t="n">
        <v>88</v>
      </c>
      <c r="CO185" s="2" t="n">
        <v>409</v>
      </c>
      <c r="CP185" s="2" t="n">
        <v>0.8</v>
      </c>
      <c r="CQ185" s="2" t="n">
        <v>0.5</v>
      </c>
      <c r="CR185" s="2" t="n">
        <v>0.2</v>
      </c>
      <c r="CW185" s="3"/>
      <c r="CY185" s="22"/>
      <c r="EU185" s="3"/>
      <c r="EW185" s="22"/>
      <c r="HO185" s="2" t="n">
        <v>8</v>
      </c>
      <c r="HP185" s="2" t="n">
        <v>8</v>
      </c>
      <c r="HQ185" s="2" t="n">
        <v>0</v>
      </c>
      <c r="HR185" s="2" t="n">
        <v>0</v>
      </c>
      <c r="HS185" s="2" t="n">
        <v>34.701732635498</v>
      </c>
      <c r="HT185" s="2" t="n">
        <v>226.786437988281</v>
      </c>
      <c r="HU185" s="2" t="n">
        <v>0.08</v>
      </c>
      <c r="HV185" s="2" t="n">
        <v>2</v>
      </c>
      <c r="HW185" s="2" t="n">
        <v>3</v>
      </c>
      <c r="HY185" s="2" t="n">
        <v>2372.82006835937</v>
      </c>
      <c r="HZ185" s="2" t="n">
        <v>76.7200012207031</v>
      </c>
      <c r="IA185" s="2" t="n">
        <v>32.1399993896484</v>
      </c>
      <c r="IB185" s="2" t="n">
        <v>32.6599998474121</v>
      </c>
      <c r="IC185" s="2" t="n">
        <v>23.7299995422363</v>
      </c>
      <c r="ID185" s="2" t="n">
        <v>338.049987792969</v>
      </c>
      <c r="IE185" s="2" t="n">
        <v>36.5299987792969</v>
      </c>
      <c r="IF185" s="2" t="n">
        <v>24.8500003814697</v>
      </c>
      <c r="IG185" s="2" t="n">
        <v>11.8299999237061</v>
      </c>
      <c r="IH185" s="2" t="n">
        <v>86.4599990844727</v>
      </c>
      <c r="II185" s="2" t="n">
        <v>1.28999996185303</v>
      </c>
      <c r="IJ185" s="2" t="n">
        <v>17.4400005340576</v>
      </c>
      <c r="IK185" s="2" t="n">
        <v>6.65999984741211</v>
      </c>
      <c r="IL185" s="2" t="n">
        <v>28.1700000762939</v>
      </c>
      <c r="IM185" s="2" t="n">
        <v>25.0699996948242</v>
      </c>
      <c r="IN185" s="2" t="n">
        <v>14.5600004196167</v>
      </c>
      <c r="IO185" s="2" t="n">
        <v>7</v>
      </c>
      <c r="IP185" s="2" t="n">
        <v>16.0100002288818</v>
      </c>
      <c r="IQ185" s="2" t="n">
        <v>6.36999988555908</v>
      </c>
      <c r="IR185" s="2" t="n">
        <v>3.8199999332428</v>
      </c>
      <c r="IS185" s="2" t="n">
        <v>1.25999999046326</v>
      </c>
      <c r="IT185" s="2" t="n">
        <v>1139.28002929688</v>
      </c>
      <c r="IU185" s="2" t="n">
        <v>15.7600002288818</v>
      </c>
      <c r="IV185" s="2" t="n">
        <v>1.87000000476837</v>
      </c>
      <c r="IW185" s="2" t="n">
        <v>388.609985351562</v>
      </c>
      <c r="IX185" s="2" t="n">
        <v>1543.90002441406</v>
      </c>
      <c r="IY185" s="2" t="n">
        <v>3675.92993164062</v>
      </c>
      <c r="IZ185" s="2" t="n">
        <v>1706.30004882813</v>
      </c>
      <c r="JA185" s="2" t="n">
        <v>10.3900003433228</v>
      </c>
      <c r="JB185" s="2" t="n">
        <v>2.52999997138977</v>
      </c>
      <c r="JC185" s="2" t="n">
        <v>3.17000007629395</v>
      </c>
      <c r="JD185" s="2" t="n">
        <v>58.7099990844727</v>
      </c>
      <c r="JE185" s="2" t="n">
        <v>249.330001831055</v>
      </c>
      <c r="JF185" s="2" t="n">
        <v>1.75</v>
      </c>
      <c r="JG185" s="2" t="n">
        <v>2.70000004768372</v>
      </c>
      <c r="JH185" s="2" t="n">
        <v>20.3099994659424</v>
      </c>
      <c r="JI185" s="2" t="n">
        <v>6.96999979019165</v>
      </c>
      <c r="JJ185" s="2" t="n">
        <v>2.26999998092651</v>
      </c>
      <c r="JK185" s="2" t="n">
        <v>0.860000014305115</v>
      </c>
      <c r="JL185" s="2" t="n">
        <v>575.650024414063</v>
      </c>
      <c r="JM185" s="2" t="n">
        <v>9.0600004196167</v>
      </c>
      <c r="JN185" s="2" t="n">
        <v>61.4000015258789</v>
      </c>
      <c r="JO185" s="2" t="n">
        <v>4422.10009765625</v>
      </c>
      <c r="JP185" s="2" t="n">
        <v>5488.830078125</v>
      </c>
      <c r="JQ185" s="2" t="n">
        <v>169.800003051758</v>
      </c>
      <c r="JR185" s="2" t="n">
        <v>2056.36010742188</v>
      </c>
      <c r="JS185" s="2" t="n">
        <v>493.290008544922</v>
      </c>
      <c r="JT185" s="2" t="n">
        <v>5073.06005859375</v>
      </c>
      <c r="JU185" s="2" t="n">
        <v>1224.63000488281</v>
      </c>
      <c r="JV185" s="2" t="n">
        <v>306.970001220703</v>
      </c>
      <c r="JW185" s="2" t="n">
        <v>9.52000045776367</v>
      </c>
      <c r="JX185" s="2" t="n">
        <v>8.98999977111816</v>
      </c>
      <c r="JY185" s="2" t="n">
        <v>7.84000015258789</v>
      </c>
      <c r="JZ185" s="2" t="n">
        <v>0.550000011920929</v>
      </c>
      <c r="KA185" s="2" t="n">
        <v>6.69000005722046</v>
      </c>
      <c r="KB185" s="2" t="n">
        <v>1.22000002861023</v>
      </c>
      <c r="KC185" s="2" t="n">
        <v>17.1000003814697</v>
      </c>
      <c r="KD185" s="2" t="n">
        <v>8.75</v>
      </c>
      <c r="KE185" s="2" t="n">
        <v>19.9099998474121</v>
      </c>
      <c r="KF185" s="2" t="n">
        <v>25.0799999237061</v>
      </c>
      <c r="KG185" s="2" t="n">
        <v>14.25</v>
      </c>
      <c r="KH185" s="2" t="n">
        <v>313.290008544922</v>
      </c>
      <c r="KI185" s="2" t="n">
        <v>22.3700008392334</v>
      </c>
      <c r="KJ185" s="2" t="n">
        <v>17.1299991607666</v>
      </c>
      <c r="KK185" s="2" t="n">
        <v>54.2799987792969</v>
      </c>
      <c r="KL185" s="2" t="n">
        <v>2780964.37</v>
      </c>
      <c r="KM185" s="2" t="n">
        <v>8226.490234375</v>
      </c>
      <c r="KN185" s="2" t="n">
        <v>48.4799995422363</v>
      </c>
      <c r="KO185" s="2" t="n">
        <v>0.119999997317791</v>
      </c>
      <c r="KP185" s="2" t="n">
        <v>0.0500000007450581</v>
      </c>
      <c r="KQ185" s="2" t="n">
        <v>0.0500000007450581</v>
      </c>
      <c r="KR185" s="2" t="n">
        <v>0.119999997317791</v>
      </c>
      <c r="KS185" s="2" t="n">
        <v>0.140000000596046</v>
      </c>
      <c r="KT185" s="2" t="n">
        <v>0.00999999977648258</v>
      </c>
      <c r="KU185" s="2" t="n">
        <v>0.569999992847443</v>
      </c>
      <c r="KV185" s="2" t="n">
        <v>0.349999994039536</v>
      </c>
      <c r="KW185" s="2" t="n">
        <v>6.94999980926514</v>
      </c>
      <c r="KX185" s="2" t="n">
        <v>4.57999992370606</v>
      </c>
      <c r="KY185" s="2" t="n">
        <v>2.76999998092651</v>
      </c>
      <c r="KZ185" s="2" t="n">
        <v>1.4099999666214</v>
      </c>
      <c r="LA185" s="2" t="n">
        <v>0.949999988079071</v>
      </c>
      <c r="LB185" s="2" t="n">
        <v>0.00999999977648258</v>
      </c>
      <c r="LC185" s="2" t="n">
        <v>18</v>
      </c>
      <c r="LD185" s="2" t="n">
        <v>10.8800001144409</v>
      </c>
      <c r="LE185" s="2" t="n">
        <v>0.899999976158142</v>
      </c>
      <c r="LF185" s="2" t="n">
        <v>0.119999997317791</v>
      </c>
      <c r="LG185" s="2" t="n">
        <v>0.0399999991059303</v>
      </c>
      <c r="LH185" s="2" t="n">
        <v>8.98999977111816</v>
      </c>
      <c r="LI185" s="2" t="n">
        <v>6.1399998664856</v>
      </c>
      <c r="LJ185" s="2" t="n">
        <v>0.0900000035762787</v>
      </c>
      <c r="LK185" s="2" t="n">
        <v>0.25</v>
      </c>
      <c r="LL185" s="2" t="n">
        <v>0.569999992847443</v>
      </c>
      <c r="LM185" s="2" t="n">
        <v>0.579999983310699</v>
      </c>
      <c r="LN185" s="2" t="n">
        <v>0.00999999977648258</v>
      </c>
      <c r="LO185" s="2" t="n">
        <v>0.119999997317791</v>
      </c>
      <c r="LP185" s="2" t="n">
        <v>0.00999999977648258</v>
      </c>
      <c r="LQ185" s="2" t="n">
        <v>0.0500000007450581</v>
      </c>
      <c r="LR185" s="2" t="n">
        <v>0.0399999991059303</v>
      </c>
      <c r="LS185" s="2" t="n">
        <v>0.00999999977648258</v>
      </c>
      <c r="LT185" s="2" t="n">
        <v>0.180000007152557</v>
      </c>
      <c r="LU185" s="2" t="n">
        <v>0.100000001490116</v>
      </c>
      <c r="LV185" s="2" t="n">
        <v>114.649002075195</v>
      </c>
      <c r="MC185" s="0" t="n">
        <v>15</v>
      </c>
      <c r="MD185" s="0" t="n">
        <v>0</v>
      </c>
      <c r="ME185" s="0" t="n">
        <v>0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23</v>
      </c>
      <c r="MM185" s="0" t="n">
        <v>68</v>
      </c>
      <c r="MN185" s="0" t="n">
        <v>0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886</v>
      </c>
      <c r="MT185" s="0" t="n">
        <v>0</v>
      </c>
      <c r="MU185" s="0" t="n">
        <v>1576</v>
      </c>
      <c r="MV185" s="0" t="n">
        <v>12</v>
      </c>
      <c r="MW185" s="0" t="n">
        <v>0</v>
      </c>
      <c r="MX185" s="0" t="n">
        <v>0</v>
      </c>
      <c r="MY185" s="0" t="n">
        <v>0</v>
      </c>
      <c r="MZ185" s="0" t="n">
        <v>0</v>
      </c>
      <c r="NA185" s="0" t="n">
        <v>0</v>
      </c>
      <c r="NB185" s="0" t="n">
        <v>0</v>
      </c>
      <c r="NC185" s="0" t="n">
        <v>0</v>
      </c>
      <c r="ND185" s="0" t="n">
        <v>0</v>
      </c>
      <c r="NE185" s="0" t="n">
        <v>0</v>
      </c>
      <c r="NF185" s="0" t="n">
        <v>9</v>
      </c>
      <c r="NG185" s="0" t="n">
        <v>0</v>
      </c>
      <c r="NH185" s="0" t="n">
        <v>1055</v>
      </c>
      <c r="NI185" s="0" t="n">
        <v>5</v>
      </c>
      <c r="NJ185" s="0" t="n">
        <v>0</v>
      </c>
      <c r="NK185" s="0" t="n">
        <v>0</v>
      </c>
      <c r="NL185" s="0" t="n">
        <v>0</v>
      </c>
      <c r="NM185" s="0" t="n">
        <v>0</v>
      </c>
      <c r="NN185" s="0" t="n">
        <v>0</v>
      </c>
      <c r="NO185" s="0" t="n">
        <v>0</v>
      </c>
      <c r="NP185" s="0" t="n">
        <v>0</v>
      </c>
      <c r="NQ185" s="0" t="n">
        <v>0</v>
      </c>
      <c r="NR185" s="0" t="n">
        <v>0</v>
      </c>
      <c r="NS185" s="0" t="n">
        <v>5932</v>
      </c>
      <c r="NT185" s="0" t="n">
        <v>78</v>
      </c>
      <c r="NU185" s="0" t="n">
        <v>0</v>
      </c>
      <c r="NV185" s="0" t="n">
        <v>0</v>
      </c>
      <c r="NW185" s="0" t="n">
        <v>5813</v>
      </c>
      <c r="NX185" s="0" t="n">
        <v>23</v>
      </c>
      <c r="NY185" s="0" t="n">
        <v>5567</v>
      </c>
      <c r="NZ185" s="0" t="n">
        <v>0</v>
      </c>
      <c r="OA185" s="0" t="n">
        <v>0</v>
      </c>
      <c r="OB185" s="0" t="n">
        <v>0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200</v>
      </c>
      <c r="OH185" s="0" t="n">
        <v>45</v>
      </c>
      <c r="OI185" s="0" t="n">
        <v>0</v>
      </c>
      <c r="OJ185" s="0" t="n">
        <v>0</v>
      </c>
      <c r="OK185" s="0" t="n">
        <v>0</v>
      </c>
      <c r="OL185" s="0" t="n">
        <v>0</v>
      </c>
      <c r="OM185" s="0" t="n">
        <v>2</v>
      </c>
      <c r="ON185" s="0" t="n">
        <v>0</v>
      </c>
      <c r="OO185" s="0" t="n">
        <v>0</v>
      </c>
      <c r="OP185" s="0" t="n">
        <v>0</v>
      </c>
      <c r="OQ185" s="0" t="n">
        <v>0</v>
      </c>
      <c r="OR185" s="0" t="n">
        <v>0</v>
      </c>
      <c r="OS185" s="0" t="n">
        <v>0</v>
      </c>
      <c r="OT185" s="0" t="n">
        <v>0</v>
      </c>
      <c r="OU185" s="0" t="n">
        <v>0</v>
      </c>
      <c r="OV185" s="0" t="n">
        <v>0</v>
      </c>
      <c r="OW185" s="0" t="n">
        <v>0</v>
      </c>
      <c r="OX185" s="0" t="n">
        <v>0</v>
      </c>
      <c r="OY185" s="0" t="n">
        <v>0</v>
      </c>
      <c r="OZ185" s="0" t="n">
        <v>0</v>
      </c>
      <c r="PA185" s="0" t="n">
        <v>27</v>
      </c>
      <c r="PB185" s="0" t="n">
        <v>193</v>
      </c>
      <c r="PC185" s="0" t="n">
        <v>0</v>
      </c>
      <c r="PD185" s="0" t="n">
        <v>0</v>
      </c>
      <c r="PE185" s="0" t="n">
        <v>0</v>
      </c>
      <c r="PF185" s="0" t="n">
        <v>0</v>
      </c>
      <c r="PG185" s="0" t="n">
        <v>0</v>
      </c>
      <c r="PH185" s="0" t="n">
        <v>0</v>
      </c>
      <c r="PI185" s="0" t="n">
        <v>0</v>
      </c>
      <c r="PJ185" s="0" t="n">
        <v>172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0</v>
      </c>
      <c r="PP185" s="0" t="n">
        <v>0</v>
      </c>
      <c r="PQ185" s="0" t="n">
        <v>4029</v>
      </c>
      <c r="PR185" s="0" t="n">
        <v>0</v>
      </c>
      <c r="PS185" s="0" t="n">
        <v>0</v>
      </c>
      <c r="PT185" s="0" t="n">
        <v>0</v>
      </c>
      <c r="PU185" s="0" t="n">
        <v>0</v>
      </c>
      <c r="PV185" s="0" t="n">
        <v>175</v>
      </c>
      <c r="PW185" s="0" t="n">
        <v>119</v>
      </c>
      <c r="PX185" s="0" t="n">
        <v>44</v>
      </c>
      <c r="PY185" s="0" t="n">
        <v>0</v>
      </c>
      <c r="PZ185" s="0" t="n">
        <v>0</v>
      </c>
      <c r="QA185" s="0" t="n">
        <v>0</v>
      </c>
      <c r="QB185" s="0" t="n">
        <v>0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0</v>
      </c>
      <c r="QI185" s="0" t="n">
        <v>0</v>
      </c>
      <c r="QJ185" s="0" t="n">
        <v>0</v>
      </c>
      <c r="QK185" s="0" t="n">
        <v>0</v>
      </c>
      <c r="QL185" s="0" t="n">
        <v>0</v>
      </c>
      <c r="QM185" s="0" t="n">
        <v>249</v>
      </c>
      <c r="QN185" s="0" t="n">
        <v>0</v>
      </c>
      <c r="QO185" s="0" t="n">
        <v>0</v>
      </c>
      <c r="QP185" s="0" t="n">
        <v>0</v>
      </c>
      <c r="QQ185" s="0" t="n">
        <v>456</v>
      </c>
      <c r="QR185" s="0" t="n">
        <v>0</v>
      </c>
      <c r="QS185" s="0" t="n">
        <v>22</v>
      </c>
      <c r="QT185" s="0" t="n">
        <v>0</v>
      </c>
      <c r="QU185" s="0" t="n">
        <v>0</v>
      </c>
      <c r="QV185" s="0" t="n">
        <v>0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0</v>
      </c>
      <c r="RB185" s="0" t="n">
        <v>0</v>
      </c>
      <c r="RC185" s="0" t="n">
        <v>14</v>
      </c>
      <c r="RD185" s="0" t="n">
        <v>310</v>
      </c>
      <c r="RE185" s="0" t="n">
        <v>0</v>
      </c>
      <c r="RF185" s="0" t="n">
        <v>0</v>
      </c>
      <c r="RG185" s="0" t="n">
        <v>72</v>
      </c>
      <c r="RH185" s="0" t="n">
        <v>0</v>
      </c>
      <c r="RI185" s="0" t="n">
        <v>0</v>
      </c>
      <c r="RJ185" s="0" t="n">
        <v>0</v>
      </c>
      <c r="RK185" s="0" t="n">
        <v>0</v>
      </c>
      <c r="RL185" s="0" t="n">
        <v>2074</v>
      </c>
      <c r="RM185" s="0" t="n">
        <v>4</v>
      </c>
      <c r="RN185" s="0" t="n">
        <v>0</v>
      </c>
      <c r="RO185" s="0" t="n">
        <v>0</v>
      </c>
      <c r="RP185" s="0" t="n">
        <v>69</v>
      </c>
      <c r="RQ185" s="0" t="n">
        <v>59</v>
      </c>
      <c r="RR185" s="0" t="n">
        <v>0</v>
      </c>
      <c r="RS185" s="0" t="n">
        <v>0</v>
      </c>
      <c r="RT185" s="0" t="n">
        <v>0</v>
      </c>
      <c r="RU185" s="0" t="n">
        <v>0</v>
      </c>
      <c r="RV185" s="0" t="n">
        <v>16</v>
      </c>
      <c r="RW185" s="0" t="n">
        <v>0</v>
      </c>
      <c r="RX185" s="0" t="n">
        <v>0</v>
      </c>
      <c r="RY185" s="0" t="n">
        <v>1108</v>
      </c>
      <c r="RZ185" s="0" t="n">
        <v>0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14</v>
      </c>
      <c r="SF185" s="0" t="n">
        <v>0</v>
      </c>
      <c r="SG185" s="0" t="n">
        <v>0</v>
      </c>
      <c r="SH185" s="0" t="n">
        <v>0</v>
      </c>
      <c r="SI185" s="0" t="n">
        <v>0</v>
      </c>
      <c r="SJ185" s="0" t="n">
        <v>0</v>
      </c>
      <c r="SK185" s="0" t="n">
        <v>39</v>
      </c>
      <c r="SL185" s="0" t="n">
        <v>0</v>
      </c>
      <c r="SM185" s="0" t="n">
        <v>0</v>
      </c>
      <c r="SN185" s="0" t="n">
        <v>0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8</v>
      </c>
      <c r="ST185" s="0" t="n">
        <v>0</v>
      </c>
      <c r="SU185" s="0" t="n">
        <v>0</v>
      </c>
      <c r="SV185" s="0" t="n">
        <v>0</v>
      </c>
      <c r="SW185" s="0" t="n">
        <v>0</v>
      </c>
      <c r="SX185" s="0" t="n">
        <v>0</v>
      </c>
      <c r="SY185" s="0" t="n">
        <v>0</v>
      </c>
      <c r="SZ185" s="0" t="n">
        <v>16</v>
      </c>
      <c r="TA185" s="0" t="n">
        <v>0</v>
      </c>
      <c r="TB185" s="0" t="n">
        <v>0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0</v>
      </c>
      <c r="TJ185" s="0" t="n">
        <v>0</v>
      </c>
      <c r="TK185" s="0" t="n">
        <v>0</v>
      </c>
      <c r="TL185" s="0" t="n">
        <v>23</v>
      </c>
      <c r="TM185" s="0" t="n">
        <v>19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229</v>
      </c>
      <c r="TS185" s="0" t="n">
        <v>0</v>
      </c>
      <c r="TT185" s="0" t="n">
        <v>0</v>
      </c>
      <c r="TU185" s="0" t="n">
        <v>0</v>
      </c>
      <c r="TV185" s="0" t="n">
        <v>0</v>
      </c>
      <c r="TW185" s="0" t="n">
        <v>0</v>
      </c>
      <c r="TX185" s="0" t="n">
        <v>0</v>
      </c>
      <c r="TY185" s="0" t="n">
        <v>14</v>
      </c>
      <c r="TZ185" s="0" t="n">
        <v>0</v>
      </c>
      <c r="UA185" s="0" t="n">
        <v>13</v>
      </c>
      <c r="UB185" s="0" t="n">
        <v>0</v>
      </c>
      <c r="UC185" s="0" t="n">
        <v>0</v>
      </c>
      <c r="UD185" s="0" t="n">
        <v>38</v>
      </c>
      <c r="UE185" s="0" t="n">
        <v>0</v>
      </c>
      <c r="UF185" s="0" t="n">
        <v>0</v>
      </c>
      <c r="UG185" s="0" t="n">
        <v>0</v>
      </c>
      <c r="UH185" s="0" t="n">
        <v>0</v>
      </c>
      <c r="UI185" s="0" t="n">
        <v>0</v>
      </c>
      <c r="UJ185" s="0" t="n">
        <v>0</v>
      </c>
      <c r="UK185" s="0" t="n">
        <v>0</v>
      </c>
      <c r="UL185" s="0" t="n">
        <v>0</v>
      </c>
      <c r="UM185" s="0" t="n">
        <v>0</v>
      </c>
      <c r="UN185" s="0" t="n">
        <v>90</v>
      </c>
      <c r="UO185" s="0" t="n">
        <v>0</v>
      </c>
      <c r="UP185" s="0" t="n">
        <v>0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0</v>
      </c>
      <c r="UV185" s="0" t="n">
        <v>0</v>
      </c>
      <c r="UW185" s="0" t="n">
        <v>0</v>
      </c>
      <c r="UX185" s="0" t="n">
        <v>0</v>
      </c>
      <c r="UY185" s="0" t="n">
        <v>0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39</v>
      </c>
      <c r="VG185" s="0" t="n">
        <v>0</v>
      </c>
      <c r="VH185" s="0" t="n">
        <v>0</v>
      </c>
      <c r="VI185" s="0" t="n">
        <v>0</v>
      </c>
      <c r="VJ185" s="0" t="n">
        <v>0</v>
      </c>
      <c r="VK185" s="0" t="n">
        <v>0</v>
      </c>
      <c r="VL185" s="0" t="n">
        <v>0</v>
      </c>
      <c r="VM185" s="0" t="n">
        <v>0</v>
      </c>
      <c r="VN185" s="0" t="n">
        <v>0</v>
      </c>
      <c r="VO185" s="0" t="n">
        <v>0</v>
      </c>
      <c r="VP185" s="0" t="n">
        <v>0</v>
      </c>
      <c r="VQ185" s="0" t="n">
        <v>0</v>
      </c>
      <c r="VR185" s="0" t="n">
        <v>1151</v>
      </c>
      <c r="VS185" s="0" t="n">
        <v>0</v>
      </c>
      <c r="VT185" s="0" t="n">
        <v>0</v>
      </c>
      <c r="VU185" s="0" t="n">
        <v>238</v>
      </c>
      <c r="VV185" s="0" t="n">
        <v>0</v>
      </c>
      <c r="VW185" s="0" t="n">
        <v>0</v>
      </c>
      <c r="VX185" s="0" t="n">
        <v>0</v>
      </c>
      <c r="VY185" s="0" t="n">
        <v>0</v>
      </c>
      <c r="VZ185" s="0" t="n">
        <v>0</v>
      </c>
      <c r="WA185" s="0" t="n">
        <v>0</v>
      </c>
      <c r="WB185" s="0" t="n">
        <v>0</v>
      </c>
      <c r="WC185" s="0" t="n">
        <v>0</v>
      </c>
      <c r="WD185" s="0" t="n">
        <v>0</v>
      </c>
      <c r="WE185" s="0" t="n">
        <v>0</v>
      </c>
      <c r="WF185" s="0" t="n">
        <v>23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0</v>
      </c>
      <c r="WM185" s="0" t="n">
        <v>0</v>
      </c>
      <c r="WN185" s="0" t="n">
        <v>0</v>
      </c>
      <c r="WO185" s="0" t="n">
        <v>0</v>
      </c>
      <c r="WP185" s="0" t="n">
        <v>0</v>
      </c>
      <c r="WQ185" s="0" t="n">
        <v>0</v>
      </c>
      <c r="WR185" s="0" t="n">
        <v>0</v>
      </c>
      <c r="WS185" s="0" t="n">
        <v>0</v>
      </c>
      <c r="WT185" s="0" t="n">
        <v>0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0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0</v>
      </c>
      <c r="XF185" s="0" t="n">
        <v>0</v>
      </c>
      <c r="XG185" s="0" t="n">
        <v>0</v>
      </c>
      <c r="XH185" s="0" t="n">
        <v>0</v>
      </c>
      <c r="XI185" s="0" t="n">
        <v>0</v>
      </c>
      <c r="XJ185" s="0" t="n">
        <v>0</v>
      </c>
      <c r="XK185" s="0" t="n">
        <v>0</v>
      </c>
      <c r="XL185" s="0" t="n">
        <v>0</v>
      </c>
      <c r="XM185" s="0" t="n">
        <v>0</v>
      </c>
      <c r="XN185" s="0" t="n">
        <v>84</v>
      </c>
      <c r="XO185" s="0" t="n">
        <v>2994</v>
      </c>
      <c r="XP185" s="0" t="n">
        <v>0</v>
      </c>
      <c r="XQ185" s="0" t="n">
        <v>0</v>
      </c>
      <c r="XR185" s="0" t="n">
        <v>0</v>
      </c>
      <c r="XS185" s="0" t="n">
        <v>0</v>
      </c>
      <c r="XT185" s="0" t="n">
        <v>439</v>
      </c>
      <c r="XU185" s="0" t="n">
        <v>347</v>
      </c>
      <c r="XV185" s="0" t="n">
        <v>36</v>
      </c>
      <c r="XW185" s="0" t="n">
        <v>82</v>
      </c>
      <c r="XX185" s="0" t="n">
        <v>0</v>
      </c>
      <c r="XY185" s="0" t="n">
        <v>405</v>
      </c>
      <c r="XZ185" s="0" t="n">
        <v>17</v>
      </c>
      <c r="YA185" s="0" t="n">
        <v>0</v>
      </c>
      <c r="YB185" s="0" t="n">
        <v>0</v>
      </c>
      <c r="YC185" s="0" t="n">
        <v>0</v>
      </c>
      <c r="YD185" s="0" t="n">
        <v>0</v>
      </c>
      <c r="YE185" s="0" t="n">
        <v>0</v>
      </c>
      <c r="YF185" s="0" t="n">
        <v>32</v>
      </c>
      <c r="YG185" s="0" t="n">
        <v>0</v>
      </c>
      <c r="YH185" s="0" t="n">
        <v>417</v>
      </c>
      <c r="YI185" s="0" t="n">
        <v>3637</v>
      </c>
      <c r="YJ185" s="0" t="n">
        <v>0</v>
      </c>
      <c r="YK185" s="0" t="n">
        <v>729</v>
      </c>
      <c r="YL185" s="0" t="n">
        <v>1276</v>
      </c>
      <c r="YM185" s="0" t="n">
        <v>0</v>
      </c>
      <c r="YN185" s="0" t="n">
        <v>0</v>
      </c>
      <c r="YO185" s="0" t="n">
        <v>12</v>
      </c>
      <c r="YP185" s="0" t="n">
        <v>0</v>
      </c>
      <c r="YQ185" s="0" t="n">
        <v>0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0</v>
      </c>
      <c r="YW185" s="0" t="n">
        <v>0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0</v>
      </c>
      <c r="ZE185" s="0" t="n">
        <v>0</v>
      </c>
      <c r="ZF185" s="0" t="n">
        <v>0</v>
      </c>
      <c r="ZG185" s="0" t="n">
        <v>0</v>
      </c>
      <c r="ZH185" s="0" t="n">
        <v>0</v>
      </c>
      <c r="ZI185" s="0" t="n">
        <v>0</v>
      </c>
      <c r="ZJ185" s="0" t="n">
        <v>0</v>
      </c>
      <c r="ZK185" s="0" t="n">
        <v>0</v>
      </c>
      <c r="ZL185" s="0" t="n">
        <v>9</v>
      </c>
      <c r="ZM185" s="0" t="n">
        <v>0</v>
      </c>
      <c r="ZN185" s="0" t="n">
        <v>0</v>
      </c>
      <c r="ZO185" s="0" t="n">
        <v>0</v>
      </c>
      <c r="ZP185" s="0" t="n">
        <v>422</v>
      </c>
      <c r="ZQ185" s="0" t="n">
        <v>1626</v>
      </c>
      <c r="ZR185" s="0" t="n">
        <v>0</v>
      </c>
      <c r="ZS185" s="0" t="n">
        <v>0</v>
      </c>
      <c r="ZT185" s="0" t="n">
        <v>9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0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28</v>
      </c>
      <c r="AAF185" s="0" t="n">
        <v>0</v>
      </c>
      <c r="AAG185" s="0" t="n">
        <v>0</v>
      </c>
      <c r="AAH185" s="0" t="n">
        <v>0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0</v>
      </c>
      <c r="AAP185" s="0" t="n">
        <v>0</v>
      </c>
    </row>
    <row r="186" customFormat="false" ht="15" hidden="false" customHeight="true" outlineLevel="0" collapsed="false">
      <c r="A186" s="1" t="n">
        <v>30766</v>
      </c>
      <c r="C186" s="20"/>
      <c r="D186" s="20"/>
      <c r="E186" s="20"/>
      <c r="F186" s="20"/>
      <c r="G186" s="20"/>
      <c r="H186" s="2" t="n">
        <v>2</v>
      </c>
      <c r="I186" s="2" t="n">
        <v>61</v>
      </c>
      <c r="J186" s="21"/>
      <c r="K186" s="21"/>
      <c r="L186" s="2" t="n">
        <v>1</v>
      </c>
      <c r="M186" s="2" t="n">
        <v>1</v>
      </c>
      <c r="N186" s="2" t="n">
        <v>1</v>
      </c>
      <c r="O186" s="2" t="n">
        <v>1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1</v>
      </c>
      <c r="V186" s="2" t="n">
        <v>0</v>
      </c>
      <c r="W186" s="2" t="n">
        <v>1</v>
      </c>
      <c r="X186" s="2" t="n">
        <f aca="false">SUM(L186:W186)</f>
        <v>6</v>
      </c>
      <c r="Y186" s="2" t="n">
        <v>110</v>
      </c>
      <c r="Z186" s="2" t="n">
        <v>70</v>
      </c>
      <c r="AA186" s="2" t="n">
        <f aca="false">Y186-Z186</f>
        <v>40</v>
      </c>
      <c r="AB186" s="3" t="n">
        <f aca="false">Z186+((Y186-Z186)/3)</f>
        <v>83.3333333333333</v>
      </c>
      <c r="AC186" s="4" t="n">
        <v>69.3</v>
      </c>
      <c r="AD186" s="4" t="n">
        <v>145</v>
      </c>
      <c r="AE186" s="3" t="n">
        <v>32.9607609988109</v>
      </c>
      <c r="AF186" s="3" t="n">
        <v>2</v>
      </c>
      <c r="AG186" s="4" t="n">
        <v>95.5</v>
      </c>
      <c r="AH186" s="4" t="n">
        <v>99.5</v>
      </c>
      <c r="AI186" s="3" t="n">
        <v>0.658620689655172</v>
      </c>
      <c r="AJ186" s="3" t="n">
        <v>0.959798994974874</v>
      </c>
      <c r="AK186" s="3" t="n">
        <v>104</v>
      </c>
      <c r="AL186" s="4" t="n">
        <v>41.1</v>
      </c>
      <c r="AM186" s="4" t="n">
        <v>28.5</v>
      </c>
      <c r="AN186" s="4" t="n">
        <v>40.8</v>
      </c>
      <c r="AO186" s="2" t="n">
        <v>11</v>
      </c>
      <c r="AP186" s="4" t="n">
        <v>40.8</v>
      </c>
      <c r="AQ186" s="4" t="n">
        <v>38.7</v>
      </c>
      <c r="AR186" s="4" t="n">
        <v>2.1</v>
      </c>
      <c r="AS186" s="2" t="n">
        <v>82</v>
      </c>
      <c r="AT186" s="2" t="n">
        <v>145</v>
      </c>
      <c r="AU186" s="2" t="n">
        <v>173</v>
      </c>
      <c r="AV186" s="2" t="n">
        <v>115</v>
      </c>
      <c r="AW186" s="2" t="n">
        <v>103</v>
      </c>
      <c r="AX186" s="2" t="n">
        <v>1</v>
      </c>
      <c r="AY186" s="2" t="n">
        <f aca="false">((AS186*15)+(AT186*30)+(AU186*30)+(AV186*30)+(AW186*15))-(AS186*120)</f>
        <v>5925</v>
      </c>
      <c r="AZ186" s="2" t="n">
        <f aca="false">((AS186*15)+(AT186*30)+(AU186*30)+(AV186*30)+(AW186*15))</f>
        <v>15765</v>
      </c>
      <c r="BA186" s="2" t="n">
        <v>6.06</v>
      </c>
      <c r="BB186" s="5" t="n">
        <f aca="false">10000/SQRT((AS186*BH186)*(AVERAGE(AS186:AW186)*AVERAGE(BH186:BL186)))</f>
        <v>3.3017573462965</v>
      </c>
      <c r="BC186" s="3" t="n">
        <f aca="false">(AS186*BH186)/405</f>
        <v>2.38913580246914</v>
      </c>
      <c r="BD186" s="3" t="n">
        <v>1</v>
      </c>
      <c r="BE186" s="3" t="n">
        <f aca="false">1/(LOG(BH186)+LOG(AS186))</f>
        <v>0.33493029665248</v>
      </c>
      <c r="BF186" s="3" t="n">
        <f aca="false">(BI186-BH186)/(AT186-AS186)</f>
        <v>0.625396825396826</v>
      </c>
      <c r="BG186" s="3" t="n">
        <f aca="false">(20*BH186)/((AS186/18)-3.5)</f>
        <v>223.578947368421</v>
      </c>
      <c r="BH186" s="4" t="n">
        <v>11.8</v>
      </c>
      <c r="BI186" s="4" t="n">
        <v>51.2</v>
      </c>
      <c r="BJ186" s="4" t="n">
        <v>120</v>
      </c>
      <c r="BK186" s="4" t="n">
        <v>109</v>
      </c>
      <c r="BL186" s="4" t="n">
        <v>91.5</v>
      </c>
      <c r="BM186" s="3" t="n">
        <f aca="false">((BH186*15)+(BI186*30)+(BJ186*30)+(BK186*30)+(BL186*15))-(BH186*120)</f>
        <v>8539.5</v>
      </c>
      <c r="BN186" s="3" t="n">
        <f aca="false">((BH186*15)+(BI186*30)+(BJ186*30)+(BK186*30)+(BL186*15))</f>
        <v>9955.5</v>
      </c>
      <c r="BO186" s="3" t="n">
        <f aca="false">(1/BH186)</f>
        <v>0.0847457627118644</v>
      </c>
      <c r="BP186" s="3" t="n">
        <f aca="false">(BN186/AZ186)</f>
        <v>0.631493815413892</v>
      </c>
      <c r="BQ186" s="3" t="n">
        <f aca="false">(BB186*BP186)</f>
        <v>2.08503934418362</v>
      </c>
      <c r="BR186" s="5" t="n">
        <f aca="false">(BF186*BO186)</f>
        <v>0.0529997309658327</v>
      </c>
      <c r="CA186" s="2" t="n">
        <v>229</v>
      </c>
      <c r="CB186" s="2" t="n">
        <v>1</v>
      </c>
      <c r="CC186" s="2" t="n">
        <v>39</v>
      </c>
      <c r="CD186" s="2" t="n">
        <v>1</v>
      </c>
      <c r="CE186" s="2" t="n">
        <v>164</v>
      </c>
      <c r="CF186" s="2" t="n">
        <v>1</v>
      </c>
      <c r="CG186" s="2" t="n">
        <v>26</v>
      </c>
      <c r="CH186" s="2" t="n">
        <v>130</v>
      </c>
      <c r="CI186" s="2" t="n">
        <v>0</v>
      </c>
      <c r="CJ186" s="2" t="n">
        <v>5</v>
      </c>
      <c r="CK186" s="2" t="n">
        <v>67</v>
      </c>
      <c r="CL186" s="2" t="n">
        <v>13.86</v>
      </c>
      <c r="CM186" s="2" t="n">
        <v>164</v>
      </c>
      <c r="CN186" s="2" t="n">
        <v>84</v>
      </c>
      <c r="CO186" s="2" t="n">
        <v>412</v>
      </c>
      <c r="CP186" s="2" t="n">
        <v>1.53</v>
      </c>
      <c r="CQ186" s="2" t="n">
        <v>0.57</v>
      </c>
      <c r="CR186" s="2" t="n">
        <v>0.95</v>
      </c>
      <c r="CW186" s="3"/>
      <c r="CY186" s="22"/>
      <c r="EU186" s="3"/>
      <c r="EW186" s="22"/>
      <c r="HO186" s="2" t="n">
        <v>0</v>
      </c>
      <c r="HP186" s="2" t="n">
        <v>0</v>
      </c>
      <c r="HQ186" s="2" t="n">
        <v>0</v>
      </c>
      <c r="HR186" s="2" t="n">
        <v>0</v>
      </c>
      <c r="HS186" s="2" t="n">
        <v>15.3203592300415</v>
      </c>
      <c r="HY186" s="2" t="n">
        <v>1487.82995605469</v>
      </c>
      <c r="HZ186" s="2" t="n">
        <v>39.9500007629395</v>
      </c>
      <c r="IA186" s="2" t="n">
        <v>4.53000020980835</v>
      </c>
      <c r="IB186" s="2" t="n">
        <v>5</v>
      </c>
      <c r="IC186" s="2" t="n">
        <v>20.9200000762939</v>
      </c>
      <c r="ID186" s="2" t="n">
        <v>285.170013427734</v>
      </c>
      <c r="IE186" s="2" t="n">
        <v>31.7600002288818</v>
      </c>
      <c r="IF186" s="2" t="n">
        <v>35.7799987792969</v>
      </c>
      <c r="IG186" s="2" t="n">
        <v>3.77999997138977</v>
      </c>
      <c r="IH186" s="2" t="n">
        <v>126.919998168945</v>
      </c>
      <c r="II186" s="2" t="n">
        <v>0.860000014305115</v>
      </c>
      <c r="IJ186" s="2" t="n">
        <v>32.6100006103516</v>
      </c>
      <c r="IK186" s="2" t="n">
        <v>12.1099996566772</v>
      </c>
      <c r="IL186" s="2" t="n">
        <v>35.9700012207031</v>
      </c>
      <c r="IM186" s="2" t="n">
        <v>33.2099990844727</v>
      </c>
      <c r="IN186" s="2" t="n">
        <v>17.0900001525879</v>
      </c>
      <c r="IO186" s="2" t="n">
        <v>9.4399995803833</v>
      </c>
      <c r="IP186" s="2" t="n">
        <v>24.6200008392334</v>
      </c>
      <c r="IQ186" s="2" t="n">
        <v>6.57999992370606</v>
      </c>
      <c r="IR186" s="2" t="n">
        <v>8.89999961853027</v>
      </c>
      <c r="IS186" s="2" t="n">
        <v>3.45000004768372</v>
      </c>
      <c r="IT186" s="2" t="n">
        <v>647.109985351563</v>
      </c>
      <c r="IU186" s="2" t="n">
        <v>12.9300003051758</v>
      </c>
      <c r="IV186" s="2" t="n">
        <v>0.0399999991059303</v>
      </c>
      <c r="IW186" s="2" t="n">
        <v>353.75</v>
      </c>
      <c r="IX186" s="2" t="n">
        <v>1200.06005859375</v>
      </c>
      <c r="IY186" s="2" t="n">
        <v>3870.17993164062</v>
      </c>
      <c r="IZ186" s="2" t="n">
        <v>2105.8798828125</v>
      </c>
      <c r="JA186" s="2" t="n">
        <v>4.76999998092651</v>
      </c>
      <c r="JB186" s="2" t="n">
        <v>1.71000003814697</v>
      </c>
      <c r="JC186" s="2" t="n">
        <v>2.92000007629395</v>
      </c>
      <c r="JD186" s="2" t="n">
        <v>38.1800003051758</v>
      </c>
      <c r="JE186" s="2" t="n">
        <v>215.5</v>
      </c>
      <c r="JF186" s="2" t="n">
        <v>1.57000005245209</v>
      </c>
      <c r="JG186" s="2" t="n">
        <v>1.23000001907349</v>
      </c>
      <c r="JH186" s="2" t="n">
        <v>16.8199996948242</v>
      </c>
      <c r="JI186" s="2" t="n">
        <v>4.07999992370606</v>
      </c>
      <c r="JJ186" s="2" t="n">
        <v>1.89999997615814</v>
      </c>
      <c r="JK186" s="2" t="n">
        <v>0.389999985694885</v>
      </c>
      <c r="JL186" s="2" t="n">
        <v>322.190002441406</v>
      </c>
      <c r="JM186" s="2" t="n">
        <v>0.340000003576279</v>
      </c>
      <c r="JN186" s="2" t="n">
        <v>80.0500030517578</v>
      </c>
      <c r="JO186" s="2" t="n">
        <v>4917.39990234375</v>
      </c>
      <c r="JP186" s="2" t="n">
        <v>8573.349609375</v>
      </c>
      <c r="JQ186" s="2" t="n">
        <v>26.0699996948242</v>
      </c>
      <c r="JR186" s="2" t="n">
        <v>6915.16015625</v>
      </c>
      <c r="JS186" s="2" t="n">
        <v>12.460000038147</v>
      </c>
      <c r="JT186" s="2" t="n">
        <v>40823.30859375</v>
      </c>
      <c r="JU186" s="2" t="n">
        <v>1446.34997558594</v>
      </c>
      <c r="JV186" s="2" t="n">
        <v>38.0299987792969</v>
      </c>
      <c r="JW186" s="2" t="n">
        <v>6.96000003814697</v>
      </c>
      <c r="JX186" s="2" t="n">
        <v>8.11999988555908</v>
      </c>
      <c r="JY186" s="2" t="n">
        <v>9.23999977111816</v>
      </c>
      <c r="JZ186" s="2" t="n">
        <v>0.569999992847443</v>
      </c>
      <c r="KA186" s="2" t="n">
        <v>12.6999998092651</v>
      </c>
      <c r="KB186" s="2" t="n">
        <v>2.65000009536743</v>
      </c>
      <c r="KC186" s="2" t="n">
        <v>26.2800006866455</v>
      </c>
      <c r="KD186" s="2" t="n">
        <v>10.7700004577637</v>
      </c>
      <c r="KE186" s="2" t="n">
        <v>5.86999988555908</v>
      </c>
      <c r="KF186" s="2" t="n">
        <v>10.0799999237061</v>
      </c>
      <c r="KG186" s="2" t="n">
        <v>8.03999996185303</v>
      </c>
      <c r="KH186" s="2" t="n">
        <v>16</v>
      </c>
      <c r="KI186" s="2" t="n">
        <v>0</v>
      </c>
      <c r="KJ186" s="2" t="n">
        <v>44.2099990844727</v>
      </c>
      <c r="KK186" s="2" t="n">
        <v>115.349998474121</v>
      </c>
      <c r="KL186" s="2" t="n">
        <v>1730346.54</v>
      </c>
      <c r="KM186" s="2" t="n">
        <v>6067.77001953125</v>
      </c>
      <c r="KN186" s="2" t="n">
        <v>22.8199996948242</v>
      </c>
      <c r="KO186" s="2" t="n">
        <v>0.0700000002980232</v>
      </c>
      <c r="KP186" s="2" t="n">
        <v>0.0399999991059303</v>
      </c>
      <c r="KQ186" s="2" t="n">
        <v>0.0299999993294477</v>
      </c>
      <c r="KR186" s="2" t="n">
        <v>0.129999995231628</v>
      </c>
      <c r="KS186" s="2" t="n">
        <v>0.25</v>
      </c>
      <c r="KT186" s="2" t="n">
        <v>0.0199999995529652</v>
      </c>
      <c r="KU186" s="2" t="n">
        <v>0.360000014305115</v>
      </c>
      <c r="KV186" s="2" t="n">
        <v>0.259999990463257</v>
      </c>
      <c r="KW186" s="2" t="n">
        <v>4.73000001907349</v>
      </c>
      <c r="KX186" s="2" t="n">
        <v>3.45000004768372</v>
      </c>
      <c r="KY186" s="2" t="n">
        <v>2.82999992370605</v>
      </c>
      <c r="KZ186" s="2" t="n">
        <v>1.13999998569489</v>
      </c>
      <c r="LA186" s="2" t="n">
        <v>0.200000002980232</v>
      </c>
      <c r="LB186" s="2" t="n">
        <v>0</v>
      </c>
      <c r="LC186" s="2" t="n">
        <v>11.5699996948242</v>
      </c>
      <c r="LD186" s="2" t="n">
        <v>5.26000022888184</v>
      </c>
      <c r="LE186" s="2" t="n">
        <v>0.430000007152557</v>
      </c>
      <c r="LF186" s="2" t="n">
        <v>0.0199999995529652</v>
      </c>
      <c r="LG186" s="2" t="n">
        <v>0</v>
      </c>
      <c r="LH186" s="2" t="n">
        <v>7.30999994277954</v>
      </c>
      <c r="LI186" s="2" t="n">
        <v>9.07999992370606</v>
      </c>
      <c r="LJ186" s="2" t="n">
        <v>0.0399999991059303</v>
      </c>
      <c r="LK186" s="2" t="n">
        <v>0.150000005960464</v>
      </c>
      <c r="LL186" s="2" t="n">
        <v>0.540000021457672</v>
      </c>
      <c r="LM186" s="2" t="n">
        <v>0.930000007152557</v>
      </c>
      <c r="LN186" s="2" t="n">
        <v>0</v>
      </c>
      <c r="LO186" s="2" t="n">
        <v>0</v>
      </c>
      <c r="LP186" s="2" t="n">
        <v>0</v>
      </c>
      <c r="LQ186" s="2" t="n">
        <v>0</v>
      </c>
      <c r="LR186" s="2" t="n">
        <v>0</v>
      </c>
      <c r="LS186" s="2" t="n">
        <v>0</v>
      </c>
      <c r="LT186" s="2" t="n">
        <v>0.00999999977648258</v>
      </c>
      <c r="LU186" s="2" t="n">
        <v>0.00999999977648258</v>
      </c>
      <c r="LV186" s="2" t="n">
        <v>74.2700042724609</v>
      </c>
      <c r="MC186" s="0" t="n">
        <v>0</v>
      </c>
      <c r="MD186" s="0" t="n">
        <v>0</v>
      </c>
      <c r="ME186" s="0" t="n">
        <v>0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0</v>
      </c>
      <c r="MM186" s="0" t="n">
        <v>0</v>
      </c>
      <c r="MN186" s="0" t="n">
        <v>0</v>
      </c>
      <c r="MO186" s="0" t="n">
        <v>0</v>
      </c>
      <c r="MP186" s="0" t="n">
        <v>0</v>
      </c>
      <c r="MQ186" s="0" t="n">
        <v>0</v>
      </c>
      <c r="MR186" s="0" t="n">
        <v>0</v>
      </c>
      <c r="MS186" s="0" t="n">
        <v>8714</v>
      </c>
      <c r="MT186" s="0" t="n">
        <v>0</v>
      </c>
      <c r="MU186" s="0" t="n">
        <v>1023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</v>
      </c>
      <c r="NA186" s="0" t="n">
        <v>0</v>
      </c>
      <c r="NB186" s="0" t="n">
        <v>0</v>
      </c>
      <c r="NC186" s="0" t="n">
        <v>0</v>
      </c>
      <c r="ND186" s="0" t="n">
        <v>0</v>
      </c>
      <c r="NE186" s="0" t="n">
        <v>0</v>
      </c>
      <c r="NF186" s="0" t="n">
        <v>0</v>
      </c>
      <c r="NG186" s="0" t="n">
        <v>0</v>
      </c>
      <c r="NH186" s="0" t="n">
        <v>122</v>
      </c>
      <c r="NI186" s="0" t="n">
        <v>736</v>
      </c>
      <c r="NJ186" s="0" t="n">
        <v>0</v>
      </c>
      <c r="NK186" s="0" t="n">
        <v>0</v>
      </c>
      <c r="NL186" s="0" t="n">
        <v>0</v>
      </c>
      <c r="NM186" s="0" t="n">
        <v>0</v>
      </c>
      <c r="NN186" s="0" t="n">
        <v>0</v>
      </c>
      <c r="NO186" s="0" t="n">
        <v>0</v>
      </c>
      <c r="NP186" s="0" t="n">
        <v>5</v>
      </c>
      <c r="NQ186" s="0" t="n">
        <v>6</v>
      </c>
      <c r="NR186" s="0" t="n">
        <v>0</v>
      </c>
      <c r="NS186" s="0" t="n">
        <v>22541</v>
      </c>
      <c r="NT186" s="0" t="n">
        <v>0</v>
      </c>
      <c r="NU186" s="0" t="n">
        <v>0</v>
      </c>
      <c r="NV186" s="0" t="n">
        <v>0</v>
      </c>
      <c r="NW186" s="0" t="n">
        <v>104</v>
      </c>
      <c r="NX186" s="0" t="n">
        <v>381</v>
      </c>
      <c r="NY186" s="0" t="n">
        <v>1644</v>
      </c>
      <c r="NZ186" s="0" t="n">
        <v>0</v>
      </c>
      <c r="OA186" s="0" t="n">
        <v>0</v>
      </c>
      <c r="OB186" s="0" t="n">
        <v>0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33</v>
      </c>
      <c r="OJ186" s="0" t="n">
        <v>7</v>
      </c>
      <c r="OK186" s="0" t="n">
        <v>0</v>
      </c>
      <c r="OL186" s="0" t="n">
        <v>0</v>
      </c>
      <c r="OM186" s="0" t="n">
        <v>0</v>
      </c>
      <c r="ON186" s="0" t="n">
        <v>0</v>
      </c>
      <c r="OO186" s="0" t="n">
        <v>0</v>
      </c>
      <c r="OP186" s="0" t="n">
        <v>0</v>
      </c>
      <c r="OQ186" s="0" t="n">
        <v>0</v>
      </c>
      <c r="OR186" s="0" t="n">
        <v>0</v>
      </c>
      <c r="OS186" s="0" t="n">
        <v>0</v>
      </c>
      <c r="OT186" s="0" t="n">
        <v>0</v>
      </c>
      <c r="OU186" s="0" t="n">
        <v>31</v>
      </c>
      <c r="OV186" s="0" t="n">
        <v>0</v>
      </c>
      <c r="OW186" s="0" t="n">
        <v>0</v>
      </c>
      <c r="OX186" s="0" t="n">
        <v>0</v>
      </c>
      <c r="OY186" s="0" t="n">
        <v>0</v>
      </c>
      <c r="OZ186" s="0" t="n">
        <v>0</v>
      </c>
      <c r="PA186" s="0" t="n">
        <v>0</v>
      </c>
      <c r="PB186" s="0" t="n">
        <v>1590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0</v>
      </c>
      <c r="PH186" s="0" t="n">
        <v>0</v>
      </c>
      <c r="PI186" s="0" t="n">
        <v>0</v>
      </c>
      <c r="PJ186" s="0" t="n">
        <v>9217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0</v>
      </c>
      <c r="PP186" s="0" t="n">
        <v>0</v>
      </c>
      <c r="PQ186" s="0" t="n">
        <v>1685</v>
      </c>
      <c r="PR186" s="0" t="n">
        <v>0</v>
      </c>
      <c r="PS186" s="0" t="n">
        <v>0</v>
      </c>
      <c r="PT186" s="0" t="n">
        <v>0</v>
      </c>
      <c r="PU186" s="0" t="n">
        <v>0</v>
      </c>
      <c r="PV186" s="0" t="n">
        <v>385</v>
      </c>
      <c r="PW186" s="0" t="n">
        <v>521</v>
      </c>
      <c r="PX186" s="0" t="n">
        <v>2711</v>
      </c>
      <c r="PY186" s="0" t="n">
        <v>0</v>
      </c>
      <c r="PZ186" s="0" t="n">
        <v>0</v>
      </c>
      <c r="QA186" s="0" t="n">
        <v>0</v>
      </c>
      <c r="QB186" s="0" t="n">
        <v>0</v>
      </c>
      <c r="QC186" s="0" t="n">
        <v>0</v>
      </c>
      <c r="QD186" s="0" t="n">
        <v>0</v>
      </c>
      <c r="QE186" s="0" t="n">
        <v>0</v>
      </c>
      <c r="QF186" s="0" t="n">
        <v>27</v>
      </c>
      <c r="QG186" s="0" t="n">
        <v>0</v>
      </c>
      <c r="QH186" s="0" t="n">
        <v>0</v>
      </c>
      <c r="QI186" s="0" t="n">
        <v>0</v>
      </c>
      <c r="QJ186" s="0" t="n">
        <v>0</v>
      </c>
      <c r="QK186" s="0" t="n">
        <v>0</v>
      </c>
      <c r="QL186" s="0" t="n">
        <v>0</v>
      </c>
      <c r="QM186" s="0" t="n">
        <v>1189</v>
      </c>
      <c r="QN186" s="0" t="n">
        <v>0</v>
      </c>
      <c r="QO186" s="0" t="n">
        <v>0</v>
      </c>
      <c r="QP186" s="0" t="n">
        <v>0</v>
      </c>
      <c r="QQ186" s="0" t="n">
        <v>2282</v>
      </c>
      <c r="QR186" s="0" t="n">
        <v>0</v>
      </c>
      <c r="QS186" s="0" t="n">
        <v>0</v>
      </c>
      <c r="QT186" s="0" t="n">
        <v>0</v>
      </c>
      <c r="QU186" s="0" t="n">
        <v>0</v>
      </c>
      <c r="QV186" s="0" t="n">
        <v>0</v>
      </c>
      <c r="QW186" s="0" t="n">
        <v>0</v>
      </c>
      <c r="QX186" s="0" t="n">
        <v>0</v>
      </c>
      <c r="QY186" s="0" t="n">
        <v>0</v>
      </c>
      <c r="QZ186" s="0" t="n">
        <v>30</v>
      </c>
      <c r="RA186" s="0" t="n">
        <v>21</v>
      </c>
      <c r="RB186" s="0" t="n">
        <v>153</v>
      </c>
      <c r="RC186" s="0" t="n">
        <v>17</v>
      </c>
      <c r="RD186" s="0" t="n">
        <v>0</v>
      </c>
      <c r="RE186" s="0" t="n">
        <v>19</v>
      </c>
      <c r="RF186" s="0" t="n">
        <v>0</v>
      </c>
      <c r="RG186" s="0" t="n">
        <v>4535</v>
      </c>
      <c r="RH186" s="0" t="n">
        <v>22</v>
      </c>
      <c r="RI186" s="0" t="n">
        <v>0</v>
      </c>
      <c r="RJ186" s="0" t="n">
        <v>0</v>
      </c>
      <c r="RK186" s="0" t="n">
        <v>0</v>
      </c>
      <c r="RL186" s="0" t="n">
        <v>1308</v>
      </c>
      <c r="RM186" s="0" t="n">
        <v>0</v>
      </c>
      <c r="RN186" s="0" t="n">
        <v>0</v>
      </c>
      <c r="RO186" s="0" t="n">
        <v>0</v>
      </c>
      <c r="RP186" s="0" t="n">
        <v>1149</v>
      </c>
      <c r="RQ186" s="0" t="n">
        <v>1396</v>
      </c>
      <c r="RR186" s="0" t="n">
        <v>0</v>
      </c>
      <c r="RS186" s="0" t="n">
        <v>0</v>
      </c>
      <c r="RT186" s="0" t="n">
        <v>0</v>
      </c>
      <c r="RU186" s="0" t="n">
        <v>0</v>
      </c>
      <c r="RV186" s="0" t="n">
        <v>80</v>
      </c>
      <c r="RW186" s="0" t="n">
        <v>0</v>
      </c>
      <c r="RX186" s="0" t="n">
        <v>0</v>
      </c>
      <c r="RY186" s="0" t="n">
        <v>602</v>
      </c>
      <c r="RZ186" s="0" t="n">
        <v>0</v>
      </c>
      <c r="SA186" s="0" t="n">
        <v>0</v>
      </c>
      <c r="SB186" s="0" t="n">
        <v>0</v>
      </c>
      <c r="SC186" s="0" t="n">
        <v>0</v>
      </c>
      <c r="SD186" s="0" t="n">
        <v>18</v>
      </c>
      <c r="SE186" s="0" t="n">
        <v>0</v>
      </c>
      <c r="SF186" s="0" t="n">
        <v>0</v>
      </c>
      <c r="SG186" s="0" t="n">
        <v>0</v>
      </c>
      <c r="SH186" s="0" t="n">
        <v>0</v>
      </c>
      <c r="SI186" s="0" t="n">
        <v>0</v>
      </c>
      <c r="SJ186" s="0" t="n">
        <v>0</v>
      </c>
      <c r="SK186" s="0" t="n">
        <v>0</v>
      </c>
      <c r="SL186" s="0" t="n">
        <v>0</v>
      </c>
      <c r="SM186" s="0" t="n">
        <v>0</v>
      </c>
      <c r="SN186" s="0" t="n">
        <v>0</v>
      </c>
      <c r="SO186" s="0" t="n">
        <v>0</v>
      </c>
      <c r="SP186" s="0" t="n">
        <v>0</v>
      </c>
      <c r="SQ186" s="0" t="n">
        <v>0</v>
      </c>
      <c r="SR186" s="0" t="n">
        <v>368</v>
      </c>
      <c r="SS186" s="0" t="n">
        <v>10</v>
      </c>
      <c r="ST186" s="0" t="n">
        <v>6</v>
      </c>
      <c r="SU186" s="0" t="n">
        <v>0</v>
      </c>
      <c r="SV186" s="0" t="n">
        <v>0</v>
      </c>
      <c r="SW186" s="0" t="n">
        <v>0</v>
      </c>
      <c r="SX186" s="0" t="n">
        <v>0</v>
      </c>
      <c r="SY186" s="0" t="n">
        <v>0</v>
      </c>
      <c r="SZ186" s="0" t="n">
        <v>2986</v>
      </c>
      <c r="TA186" s="0" t="n">
        <v>65</v>
      </c>
      <c r="TB186" s="0" t="n">
        <v>0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151</v>
      </c>
      <c r="TJ186" s="0" t="n">
        <v>0</v>
      </c>
      <c r="TK186" s="0" t="n">
        <v>0</v>
      </c>
      <c r="TL186" s="0" t="n">
        <v>51</v>
      </c>
      <c r="TM186" s="0" t="n">
        <v>1203</v>
      </c>
      <c r="TN186" s="0" t="n">
        <v>122</v>
      </c>
      <c r="TO186" s="0" t="n">
        <v>0</v>
      </c>
      <c r="TP186" s="0" t="n">
        <v>238</v>
      </c>
      <c r="TQ186" s="0" t="n">
        <v>0</v>
      </c>
      <c r="TR186" s="0" t="n">
        <v>917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</v>
      </c>
      <c r="TX186" s="0" t="n">
        <v>0</v>
      </c>
      <c r="TY186" s="0" t="n">
        <v>0</v>
      </c>
      <c r="TZ186" s="0" t="n">
        <v>0</v>
      </c>
      <c r="UA186" s="0" t="n">
        <v>0</v>
      </c>
      <c r="UB186" s="0" t="n">
        <v>0</v>
      </c>
      <c r="UC186" s="0" t="n">
        <v>0</v>
      </c>
      <c r="UD186" s="0" t="n">
        <v>0</v>
      </c>
      <c r="UE186" s="0" t="n">
        <v>0</v>
      </c>
      <c r="UF186" s="0" t="n">
        <v>0</v>
      </c>
      <c r="UG186" s="0" t="n">
        <v>0</v>
      </c>
      <c r="UH186" s="0" t="n">
        <v>0</v>
      </c>
      <c r="UI186" s="0" t="n">
        <v>0</v>
      </c>
      <c r="UJ186" s="0" t="n">
        <v>0</v>
      </c>
      <c r="UK186" s="0" t="n">
        <v>233</v>
      </c>
      <c r="UL186" s="0" t="n">
        <v>0</v>
      </c>
      <c r="UM186" s="0" t="n">
        <v>0</v>
      </c>
      <c r="UN186" s="0" t="n">
        <v>35321</v>
      </c>
      <c r="UO186" s="0" t="n">
        <v>0</v>
      </c>
      <c r="UP186" s="0" t="n">
        <v>824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0</v>
      </c>
      <c r="UV186" s="0" t="n">
        <v>0</v>
      </c>
      <c r="UW186" s="0" t="n">
        <v>0</v>
      </c>
      <c r="UX186" s="0" t="n">
        <v>0</v>
      </c>
      <c r="UY186" s="0" t="n">
        <v>0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42</v>
      </c>
      <c r="VG186" s="0" t="n">
        <v>0</v>
      </c>
      <c r="VH186" s="0" t="n">
        <v>0</v>
      </c>
      <c r="VI186" s="0" t="n">
        <v>0</v>
      </c>
      <c r="VJ186" s="0" t="n">
        <v>0</v>
      </c>
      <c r="VK186" s="0" t="n">
        <v>0</v>
      </c>
      <c r="VL186" s="0" t="n">
        <v>133</v>
      </c>
      <c r="VM186" s="0" t="n">
        <v>49</v>
      </c>
      <c r="VN186" s="0" t="n">
        <v>29</v>
      </c>
      <c r="VO186" s="0" t="n">
        <v>0</v>
      </c>
      <c r="VP186" s="0" t="n">
        <v>0</v>
      </c>
      <c r="VQ186" s="0" t="n">
        <v>0</v>
      </c>
      <c r="VR186" s="0" t="n">
        <v>119</v>
      </c>
      <c r="VS186" s="0" t="n">
        <v>0</v>
      </c>
      <c r="VT186" s="0" t="n">
        <v>0</v>
      </c>
      <c r="VU186" s="0" t="n">
        <v>1024</v>
      </c>
      <c r="VV186" s="0" t="n">
        <v>0</v>
      </c>
      <c r="VW186" s="0" t="n">
        <v>0</v>
      </c>
      <c r="VX186" s="0" t="n">
        <v>0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0</v>
      </c>
      <c r="WE186" s="0" t="n">
        <v>0</v>
      </c>
      <c r="WF186" s="0" t="n">
        <v>473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71</v>
      </c>
      <c r="WL186" s="0" t="n">
        <v>0</v>
      </c>
      <c r="WM186" s="0" t="n">
        <v>24</v>
      </c>
      <c r="WN186" s="0" t="n">
        <v>1204</v>
      </c>
      <c r="WO186" s="0" t="n">
        <v>109</v>
      </c>
      <c r="WP186" s="0" t="n">
        <v>0</v>
      </c>
      <c r="WQ186" s="0" t="n">
        <v>1331</v>
      </c>
      <c r="WR186" s="0" t="n">
        <v>124</v>
      </c>
      <c r="WS186" s="0" t="n">
        <v>0</v>
      </c>
      <c r="WT186" s="0" t="n">
        <v>149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0</v>
      </c>
      <c r="WZ186" s="0" t="n">
        <v>0</v>
      </c>
      <c r="XA186" s="0" t="n">
        <v>0</v>
      </c>
      <c r="XB186" s="0" t="n">
        <v>0</v>
      </c>
      <c r="XC186" s="0" t="n">
        <v>0</v>
      </c>
      <c r="XD186" s="0" t="n">
        <v>0</v>
      </c>
      <c r="XE186" s="0" t="n">
        <v>0</v>
      </c>
      <c r="XF186" s="0" t="n">
        <v>0</v>
      </c>
      <c r="XG186" s="0" t="n">
        <v>0</v>
      </c>
      <c r="XH186" s="0" t="n">
        <v>0</v>
      </c>
      <c r="XI186" s="0" t="n">
        <v>0</v>
      </c>
      <c r="XJ186" s="0" t="n">
        <v>0</v>
      </c>
      <c r="XK186" s="0" t="n">
        <v>0</v>
      </c>
      <c r="XL186" s="0" t="n">
        <v>0</v>
      </c>
      <c r="XM186" s="0" t="n">
        <v>0</v>
      </c>
      <c r="XN186" s="0" t="n">
        <v>8469</v>
      </c>
      <c r="XO186" s="0" t="n">
        <v>1115</v>
      </c>
      <c r="XP186" s="0" t="n">
        <v>0</v>
      </c>
      <c r="XQ186" s="0" t="n">
        <v>0</v>
      </c>
      <c r="XR186" s="0" t="n">
        <v>0</v>
      </c>
      <c r="XS186" s="0" t="n">
        <v>0</v>
      </c>
      <c r="XT186" s="0" t="n">
        <v>741</v>
      </c>
      <c r="XU186" s="0" t="n">
        <v>5027</v>
      </c>
      <c r="XV186" s="0" t="n">
        <v>29</v>
      </c>
      <c r="XW186" s="0" t="n">
        <v>3733</v>
      </c>
      <c r="XX186" s="0" t="n">
        <v>0</v>
      </c>
      <c r="XY186" s="0" t="n">
        <v>13535</v>
      </c>
      <c r="XZ186" s="0" t="n">
        <v>1177</v>
      </c>
      <c r="YA186" s="0" t="n">
        <v>0</v>
      </c>
      <c r="YB186" s="0" t="n">
        <v>1617</v>
      </c>
      <c r="YC186" s="0" t="n">
        <v>0</v>
      </c>
      <c r="YD186" s="0" t="n">
        <v>0</v>
      </c>
      <c r="YE186" s="0" t="n">
        <v>0</v>
      </c>
      <c r="YF186" s="0" t="n">
        <v>960</v>
      </c>
      <c r="YG186" s="0" t="n">
        <v>0</v>
      </c>
      <c r="YH186" s="0" t="n">
        <v>2322</v>
      </c>
      <c r="YI186" s="0" t="n">
        <v>643</v>
      </c>
      <c r="YJ186" s="0" t="n">
        <v>0</v>
      </c>
      <c r="YK186" s="0" t="n">
        <v>1585</v>
      </c>
      <c r="YL186" s="0" t="n">
        <v>0</v>
      </c>
      <c r="YM186" s="0" t="n">
        <v>0</v>
      </c>
      <c r="YN186" s="0" t="n">
        <v>0</v>
      </c>
      <c r="YO186" s="0" t="n">
        <v>0</v>
      </c>
      <c r="YP186" s="0" t="n">
        <v>0</v>
      </c>
      <c r="YQ186" s="0" t="n">
        <v>0</v>
      </c>
      <c r="YR186" s="0" t="n">
        <v>0</v>
      </c>
      <c r="YS186" s="0" t="n">
        <v>0</v>
      </c>
      <c r="YT186" s="0" t="n">
        <v>8</v>
      </c>
      <c r="YU186" s="0" t="n">
        <v>199</v>
      </c>
      <c r="YV186" s="0" t="n">
        <v>0</v>
      </c>
      <c r="YW186" s="0" t="n">
        <v>0</v>
      </c>
      <c r="YX186" s="0" t="n">
        <v>0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1081</v>
      </c>
      <c r="ZD186" s="0" t="n">
        <v>0</v>
      </c>
      <c r="ZE186" s="0" t="n">
        <v>0</v>
      </c>
      <c r="ZF186" s="0" t="n">
        <v>0</v>
      </c>
      <c r="ZG186" s="0" t="n">
        <v>0</v>
      </c>
      <c r="ZH186" s="0" t="n">
        <v>0</v>
      </c>
      <c r="ZI186" s="0" t="n">
        <v>0</v>
      </c>
      <c r="ZJ186" s="0" t="n">
        <v>0</v>
      </c>
      <c r="ZK186" s="0" t="n">
        <v>0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65</v>
      </c>
      <c r="ZQ186" s="0" t="n">
        <v>465</v>
      </c>
      <c r="ZR186" s="0" t="n">
        <v>0</v>
      </c>
      <c r="ZS186" s="0" t="n">
        <v>0</v>
      </c>
      <c r="ZT186" s="0" t="n">
        <v>0</v>
      </c>
      <c r="ZU186" s="0" t="n">
        <v>0</v>
      </c>
      <c r="ZV186" s="0" t="n">
        <v>0</v>
      </c>
      <c r="ZW186" s="0" t="n">
        <v>0</v>
      </c>
      <c r="ZX186" s="0" t="n">
        <v>35</v>
      </c>
      <c r="ZY186" s="0" t="n">
        <v>0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29</v>
      </c>
      <c r="AAE186" s="0" t="n">
        <v>0</v>
      </c>
      <c r="AAF186" s="0" t="n">
        <v>0</v>
      </c>
      <c r="AAG186" s="0" t="n">
        <v>0</v>
      </c>
      <c r="AAH186" s="0" t="n">
        <v>0</v>
      </c>
      <c r="AAI186" s="0" t="n">
        <v>0</v>
      </c>
      <c r="AAJ186" s="0" t="n">
        <v>0</v>
      </c>
      <c r="AAK186" s="0" t="n">
        <v>0</v>
      </c>
      <c r="AAL186" s="0" t="n">
        <v>0</v>
      </c>
      <c r="AAM186" s="0" t="n">
        <v>0</v>
      </c>
      <c r="AAN186" s="0" t="n">
        <v>29</v>
      </c>
      <c r="AAO186" s="0" t="n">
        <v>0</v>
      </c>
      <c r="AAP186" s="0" t="n">
        <v>0</v>
      </c>
    </row>
    <row r="187" customFormat="false" ht="15" hidden="false" customHeight="true" outlineLevel="0" collapsed="false">
      <c r="A187" s="1" t="n">
        <v>30772</v>
      </c>
      <c r="C187" s="20"/>
      <c r="D187" s="20"/>
      <c r="E187" s="20"/>
      <c r="F187" s="20"/>
      <c r="G187" s="20"/>
      <c r="H187" s="2" t="n">
        <v>2</v>
      </c>
      <c r="I187" s="2" t="n">
        <v>50</v>
      </c>
      <c r="J187" s="21"/>
      <c r="K187" s="21"/>
      <c r="L187" s="2" t="n">
        <v>1</v>
      </c>
      <c r="M187" s="2" t="n">
        <v>1</v>
      </c>
      <c r="N187" s="2" t="n">
        <v>1</v>
      </c>
      <c r="O187" s="2" t="n">
        <v>1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1</v>
      </c>
      <c r="X187" s="2" t="n">
        <f aca="false">SUM(L187:W187)</f>
        <v>5</v>
      </c>
      <c r="Y187" s="2" t="n">
        <v>120</v>
      </c>
      <c r="Z187" s="2" t="n">
        <v>80</v>
      </c>
      <c r="AA187" s="2" t="n">
        <f aca="false">Y187-Z187</f>
        <v>40</v>
      </c>
      <c r="AB187" s="3" t="n">
        <f aca="false">Z187+((Y187-Z187)/3)</f>
        <v>93.3333333333333</v>
      </c>
      <c r="AC187" s="4" t="n">
        <v>54.1</v>
      </c>
      <c r="AD187" s="4" t="n">
        <v>163.6</v>
      </c>
      <c r="AE187" s="3" t="n">
        <v>20.2129949007957</v>
      </c>
      <c r="AF187" s="3" t="n">
        <v>0</v>
      </c>
      <c r="AG187" s="4" t="n">
        <v>77</v>
      </c>
      <c r="AH187" s="4" t="n">
        <v>89.5</v>
      </c>
      <c r="AI187" s="3" t="n">
        <v>0.470660146699267</v>
      </c>
      <c r="AJ187" s="3" t="n">
        <v>0.860335195530726</v>
      </c>
      <c r="AK187" s="3" t="n">
        <v>87.5</v>
      </c>
      <c r="AL187" s="4" t="n">
        <v>32.5</v>
      </c>
      <c r="AM187" s="4" t="n">
        <v>17.6</v>
      </c>
      <c r="AN187" s="4" t="n">
        <v>36.5</v>
      </c>
      <c r="AO187" s="2" t="n">
        <v>5</v>
      </c>
      <c r="AP187" s="4" t="n">
        <v>45.8</v>
      </c>
      <c r="AQ187" s="4" t="n">
        <v>34.6</v>
      </c>
      <c r="AR187" s="4" t="n">
        <v>1.9</v>
      </c>
      <c r="AS187" s="2" t="n">
        <v>72</v>
      </c>
      <c r="AT187" s="2" t="n">
        <v>98</v>
      </c>
      <c r="AU187" s="2" t="n">
        <v>117</v>
      </c>
      <c r="AV187" s="2" t="n">
        <v>98</v>
      </c>
      <c r="AW187" s="2" t="n">
        <v>38</v>
      </c>
      <c r="AX187" s="2" t="n">
        <v>1</v>
      </c>
      <c r="AY187" s="2" t="n">
        <f aca="false">((AS187*15)+(AT187*30)+(AU187*30)+(AV187*30)+(AW187*15))-(AS187*120)</f>
        <v>2400</v>
      </c>
      <c r="AZ187" s="2" t="n">
        <f aca="false">((AS187*15)+(AT187*30)+(AU187*30)+(AV187*30)+(AW187*15))</f>
        <v>11040</v>
      </c>
      <c r="CA187" s="2" t="n">
        <v>235</v>
      </c>
      <c r="CB187" s="2" t="n">
        <v>1</v>
      </c>
      <c r="CC187" s="2" t="n">
        <v>66</v>
      </c>
      <c r="CD187" s="2" t="n">
        <v>0</v>
      </c>
      <c r="CE187" s="2" t="n">
        <v>144</v>
      </c>
      <c r="CF187" s="2" t="n">
        <v>1</v>
      </c>
      <c r="CG187" s="2" t="n">
        <v>25</v>
      </c>
      <c r="CH187" s="2" t="n">
        <v>126</v>
      </c>
      <c r="CI187" s="2" t="n">
        <v>0</v>
      </c>
      <c r="CJ187" s="2" t="n">
        <v>1</v>
      </c>
      <c r="CK187" s="2" t="n">
        <v>65</v>
      </c>
      <c r="CL187" s="2" t="n">
        <v>31.2</v>
      </c>
      <c r="CM187" s="2" t="n">
        <v>174</v>
      </c>
      <c r="CN187" s="2" t="n">
        <v>110</v>
      </c>
      <c r="CO187" s="2" t="n">
        <v>444</v>
      </c>
      <c r="CP187" s="2" t="n">
        <v>2.34</v>
      </c>
      <c r="CQ187" s="2" t="n">
        <v>0.9</v>
      </c>
      <c r="CR187" s="2" t="n">
        <v>1.4</v>
      </c>
      <c r="CW187" s="3"/>
      <c r="CY187" s="22"/>
      <c r="EU187" s="3"/>
      <c r="EW187" s="22"/>
      <c r="HO187" s="2" t="n">
        <v>20</v>
      </c>
      <c r="HP187" s="2" t="n">
        <v>20</v>
      </c>
      <c r="HQ187" s="2" t="n">
        <v>1</v>
      </c>
      <c r="HR187" s="2" t="n">
        <v>1</v>
      </c>
      <c r="HS187" s="2" t="n">
        <v>28.9600048065186</v>
      </c>
      <c r="HT187" s="2" t="n">
        <v>18.6467094421387</v>
      </c>
      <c r="HY187" s="2" t="n">
        <v>921.190002441406</v>
      </c>
      <c r="HZ187" s="2" t="n">
        <v>34.1699981689453</v>
      </c>
      <c r="IA187" s="2" t="n">
        <v>19.2299995422363</v>
      </c>
      <c r="IB187" s="2" t="n">
        <v>15.4799995422363</v>
      </c>
      <c r="IC187" s="2" t="n">
        <v>19.8199996948242</v>
      </c>
      <c r="ID187" s="2" t="n">
        <v>114.51000213623</v>
      </c>
      <c r="IE187" s="2" t="n">
        <v>12.4799995422363</v>
      </c>
      <c r="IF187" s="2" t="n">
        <v>10.8100004196167</v>
      </c>
      <c r="IG187" s="2" t="n">
        <v>1.64999997615814</v>
      </c>
      <c r="IH187" s="2" t="n">
        <v>34.3800010681152</v>
      </c>
      <c r="II187" s="2" t="n">
        <v>0.449999988079071</v>
      </c>
      <c r="IJ187" s="2" t="n">
        <v>5.90999984741211</v>
      </c>
      <c r="IK187" s="2" t="n">
        <v>4.26999998092651</v>
      </c>
      <c r="IL187" s="2" t="n">
        <v>13.1899995803833</v>
      </c>
      <c r="IM187" s="2" t="n">
        <v>12.710000038147</v>
      </c>
      <c r="IN187" s="2" t="n">
        <v>8.97999954223633</v>
      </c>
      <c r="IO187" s="2" t="n">
        <v>3.75999999046326</v>
      </c>
      <c r="IP187" s="2" t="n">
        <v>9.22000026702881</v>
      </c>
      <c r="IQ187" s="2" t="n">
        <v>2.70000004768372</v>
      </c>
      <c r="IR187" s="2" t="n">
        <v>1.97000002861023</v>
      </c>
      <c r="IS187" s="2" t="n">
        <v>0.680000007152557</v>
      </c>
      <c r="IT187" s="2" t="n">
        <v>245.179992675781</v>
      </c>
      <c r="IU187" s="2" t="n">
        <v>6.78000020980835</v>
      </c>
      <c r="IV187" s="2" t="n">
        <v>0.620000004768372</v>
      </c>
      <c r="IW187" s="2" t="n">
        <v>175.830001831055</v>
      </c>
      <c r="IX187" s="2" t="n">
        <v>527.219970703125</v>
      </c>
      <c r="IY187" s="2" t="n">
        <v>1772.31005859375</v>
      </c>
      <c r="IZ187" s="2" t="n">
        <v>919.919982910156</v>
      </c>
      <c r="JA187" s="2" t="n">
        <v>3.44000005722046</v>
      </c>
      <c r="JB187" s="2" t="n">
        <v>0.790000021457672</v>
      </c>
      <c r="JC187" s="2" t="n">
        <v>1.98000001907349</v>
      </c>
      <c r="JD187" s="2" t="n">
        <v>37</v>
      </c>
      <c r="JE187" s="2" t="n">
        <v>116.319999694824</v>
      </c>
      <c r="JF187" s="2" t="n">
        <v>0.75</v>
      </c>
      <c r="JG187" s="2" t="n">
        <v>0.689999997615814</v>
      </c>
      <c r="JH187" s="2" t="n">
        <v>11.1599998474121</v>
      </c>
      <c r="JI187" s="2" t="n">
        <v>2.75999999046326</v>
      </c>
      <c r="JJ187" s="2" t="n">
        <v>0.959999978542328</v>
      </c>
      <c r="JK187" s="2" t="n">
        <v>0.230000004172325</v>
      </c>
      <c r="JL187" s="2" t="n">
        <v>202.679992675781</v>
      </c>
      <c r="JM187" s="2" t="n">
        <v>1.0900000333786</v>
      </c>
      <c r="JN187" s="2" t="n">
        <v>89.8300018310547</v>
      </c>
      <c r="JO187" s="2" t="n">
        <v>3261.9599609375</v>
      </c>
      <c r="JP187" s="2" t="n">
        <v>4161.06982421875</v>
      </c>
      <c r="JQ187" s="2" t="n">
        <v>18.5400009155273</v>
      </c>
      <c r="JR187" s="2" t="n">
        <v>1627.27001953125</v>
      </c>
      <c r="JS187" s="2" t="n">
        <v>415.739990234375</v>
      </c>
      <c r="JT187" s="2" t="n">
        <v>2544.3798828125</v>
      </c>
      <c r="JU187" s="2" t="n">
        <v>2493.92993164063</v>
      </c>
      <c r="JV187" s="2" t="n">
        <v>112.860000610352</v>
      </c>
      <c r="JW187" s="2" t="n">
        <v>4</v>
      </c>
      <c r="JX187" s="2" t="n">
        <v>4.3600001335144</v>
      </c>
      <c r="JY187" s="2" t="n">
        <v>5.01999998092651</v>
      </c>
      <c r="JZ187" s="2" t="n">
        <v>0.28999999165535</v>
      </c>
      <c r="KA187" s="2" t="n">
        <v>4.88000011444092</v>
      </c>
      <c r="KB187" s="2" t="n">
        <v>0.860000014305115</v>
      </c>
      <c r="KC187" s="2" t="n">
        <v>11.6700000762939</v>
      </c>
      <c r="KD187" s="2" t="n">
        <v>5.65000009536743</v>
      </c>
      <c r="KE187" s="2" t="n">
        <v>8.97000026702881</v>
      </c>
      <c r="KF187" s="2" t="n">
        <v>16.4899997711182</v>
      </c>
      <c r="KG187" s="2" t="n">
        <v>6.44000005722046</v>
      </c>
      <c r="KH187" s="2" t="n">
        <v>161.539993286133</v>
      </c>
      <c r="KI187" s="2" t="n">
        <v>2.80999994277954</v>
      </c>
      <c r="KJ187" s="2" t="n">
        <v>117.440002441406</v>
      </c>
      <c r="KK187" s="2" t="n">
        <v>62.189998626709</v>
      </c>
      <c r="KL187" s="2" t="n">
        <v>609630.61</v>
      </c>
      <c r="KM187" s="2" t="n">
        <v>5323.81982421875</v>
      </c>
      <c r="KN187" s="2" t="n">
        <v>31.6700000762939</v>
      </c>
      <c r="KO187" s="2" t="n">
        <v>0.0700000002980232</v>
      </c>
      <c r="KP187" s="2" t="n">
        <v>0.0500000007450581</v>
      </c>
      <c r="KQ187" s="2" t="n">
        <v>0.0599999986588955</v>
      </c>
      <c r="KR187" s="2" t="n">
        <v>0.100000001490116</v>
      </c>
      <c r="KS187" s="2" t="n">
        <v>0.0500000007450581</v>
      </c>
      <c r="KT187" s="2" t="n">
        <v>0.0500000007450581</v>
      </c>
      <c r="KU187" s="2" t="n">
        <v>0.370000004768372</v>
      </c>
      <c r="KV187" s="2" t="n">
        <v>0.430000007152557</v>
      </c>
      <c r="KW187" s="2" t="n">
        <v>5.98000001907349</v>
      </c>
      <c r="KX187" s="2" t="n">
        <v>4.51999998092651</v>
      </c>
      <c r="KY187" s="2" t="n">
        <v>1.73000001907349</v>
      </c>
      <c r="KZ187" s="2" t="n">
        <v>1.21000003814697</v>
      </c>
      <c r="LA187" s="2" t="n">
        <v>1.03999996185303</v>
      </c>
      <c r="LB187" s="2" t="n">
        <v>0</v>
      </c>
      <c r="LC187" s="2" t="n">
        <v>15.2299995422363</v>
      </c>
      <c r="LD187" s="2" t="n">
        <v>9.25</v>
      </c>
      <c r="LE187" s="2" t="n">
        <v>0.72000002861023</v>
      </c>
      <c r="LF187" s="2" t="n">
        <v>0.100000001490116</v>
      </c>
      <c r="LG187" s="2" t="n">
        <v>0.00999999977648258</v>
      </c>
      <c r="LH187" s="2" t="n">
        <v>5.6100001335144</v>
      </c>
      <c r="LI187" s="2" t="n">
        <v>4.3600001335144</v>
      </c>
      <c r="LJ187" s="2" t="n">
        <v>0.0599999986588955</v>
      </c>
      <c r="LK187" s="2" t="n">
        <v>0.200000002980232</v>
      </c>
      <c r="LL187" s="2" t="n">
        <v>0.439999997615814</v>
      </c>
      <c r="LM187" s="2" t="n">
        <v>0.439999997615814</v>
      </c>
      <c r="LN187" s="2" t="n">
        <v>0.00999999977648258</v>
      </c>
      <c r="LO187" s="2" t="n">
        <v>0.0799999982118607</v>
      </c>
      <c r="LP187" s="2" t="n">
        <v>0.0399999991059303</v>
      </c>
      <c r="LQ187" s="2" t="n">
        <v>0.0399999991059303</v>
      </c>
      <c r="LR187" s="2" t="n">
        <v>0.0399999991059303</v>
      </c>
      <c r="LS187" s="2" t="n">
        <v>0.00999999977648258</v>
      </c>
      <c r="LT187" s="2" t="n">
        <v>0.119999997317791</v>
      </c>
      <c r="LU187" s="2" t="n">
        <v>0.100000001490116</v>
      </c>
      <c r="LV187" s="2" t="n">
        <v>152.673095703125</v>
      </c>
      <c r="MC187" s="0" t="n">
        <v>0</v>
      </c>
      <c r="MD187" s="0" t="n">
        <v>0</v>
      </c>
      <c r="ME187" s="0" t="n">
        <v>0</v>
      </c>
      <c r="MF187" s="0" t="n">
        <v>0</v>
      </c>
      <c r="MG187" s="0" t="n">
        <v>0</v>
      </c>
      <c r="MH187" s="0" t="n">
        <v>0</v>
      </c>
      <c r="MI187" s="0" t="n">
        <v>0</v>
      </c>
      <c r="MJ187" s="0" t="n">
        <v>0</v>
      </c>
      <c r="MK187" s="0" t="n">
        <v>0</v>
      </c>
      <c r="ML187" s="0" t="n">
        <v>30</v>
      </c>
      <c r="MM187" s="0" t="n">
        <v>516</v>
      </c>
      <c r="MN187" s="0" t="n">
        <v>0</v>
      </c>
      <c r="MO187" s="0" t="n">
        <v>0</v>
      </c>
      <c r="MP187" s="0" t="n">
        <v>0</v>
      </c>
      <c r="MQ187" s="0" t="n">
        <v>0</v>
      </c>
      <c r="MR187" s="0" t="n">
        <v>0</v>
      </c>
      <c r="MS187" s="0" t="n">
        <v>0</v>
      </c>
      <c r="MT187" s="0" t="n">
        <v>0</v>
      </c>
      <c r="MU187" s="0" t="n">
        <v>4758</v>
      </c>
      <c r="MV187" s="0" t="n">
        <v>0</v>
      </c>
      <c r="MW187" s="0" t="n">
        <v>0</v>
      </c>
      <c r="MX187" s="0" t="n">
        <v>0</v>
      </c>
      <c r="MY187" s="0" t="n">
        <v>0</v>
      </c>
      <c r="MZ187" s="0" t="n">
        <v>0</v>
      </c>
      <c r="NA187" s="0" t="n">
        <v>0</v>
      </c>
      <c r="NB187" s="0" t="n">
        <v>0</v>
      </c>
      <c r="NC187" s="0" t="n">
        <v>15</v>
      </c>
      <c r="ND187" s="0" t="n">
        <v>0</v>
      </c>
      <c r="NE187" s="0" t="n">
        <v>0</v>
      </c>
      <c r="NF187" s="0" t="n">
        <v>18</v>
      </c>
      <c r="NG187" s="0" t="n">
        <v>74</v>
      </c>
      <c r="NH187" s="0" t="n">
        <v>2210</v>
      </c>
      <c r="NI187" s="0" t="n">
        <v>1068</v>
      </c>
      <c r="NJ187" s="0" t="n">
        <v>0</v>
      </c>
      <c r="NK187" s="0" t="n">
        <v>0</v>
      </c>
      <c r="NL187" s="0" t="n">
        <v>0</v>
      </c>
      <c r="NM187" s="0" t="n">
        <v>0</v>
      </c>
      <c r="NN187" s="0" t="n">
        <v>0</v>
      </c>
      <c r="NO187" s="0" t="n">
        <v>0</v>
      </c>
      <c r="NP187" s="0" t="n">
        <v>0</v>
      </c>
      <c r="NQ187" s="0" t="n">
        <v>13</v>
      </c>
      <c r="NR187" s="0" t="n">
        <v>0</v>
      </c>
      <c r="NS187" s="0" t="n">
        <v>18163</v>
      </c>
      <c r="NT187" s="0" t="n">
        <v>1045</v>
      </c>
      <c r="NU187" s="0" t="n">
        <v>0</v>
      </c>
      <c r="NV187" s="0" t="n">
        <v>0</v>
      </c>
      <c r="NW187" s="0" t="n">
        <v>638</v>
      </c>
      <c r="NX187" s="0" t="n">
        <v>370</v>
      </c>
      <c r="NY187" s="0" t="n">
        <v>4139</v>
      </c>
      <c r="NZ187" s="0" t="n">
        <v>0</v>
      </c>
      <c r="OA187" s="0" t="n">
        <v>0</v>
      </c>
      <c r="OB187" s="0" t="n">
        <v>0</v>
      </c>
      <c r="OC187" s="0" t="n">
        <v>0</v>
      </c>
      <c r="OD187" s="0" t="n">
        <v>0</v>
      </c>
      <c r="OE187" s="0" t="n">
        <v>0</v>
      </c>
      <c r="OF187" s="0" t="n">
        <v>0</v>
      </c>
      <c r="OG187" s="0" t="n">
        <v>472</v>
      </c>
      <c r="OH187" s="0" t="n">
        <v>45</v>
      </c>
      <c r="OI187" s="0" t="n">
        <v>2298</v>
      </c>
      <c r="OJ187" s="0" t="n">
        <v>0</v>
      </c>
      <c r="OK187" s="0" t="n">
        <v>0</v>
      </c>
      <c r="OL187" s="0" t="n">
        <v>0</v>
      </c>
      <c r="OM187" s="0" t="n">
        <v>0</v>
      </c>
      <c r="ON187" s="0" t="n">
        <v>0</v>
      </c>
      <c r="OO187" s="0" t="n">
        <v>0</v>
      </c>
      <c r="OP187" s="0" t="n">
        <v>0</v>
      </c>
      <c r="OQ187" s="0" t="n">
        <v>670</v>
      </c>
      <c r="OR187" s="0" t="n">
        <v>0</v>
      </c>
      <c r="OS187" s="0" t="n">
        <v>0</v>
      </c>
      <c r="OT187" s="0" t="n">
        <v>20</v>
      </c>
      <c r="OU187" s="0" t="n">
        <v>0</v>
      </c>
      <c r="OV187" s="0" t="n">
        <v>0</v>
      </c>
      <c r="OW187" s="0" t="n">
        <v>0</v>
      </c>
      <c r="OX187" s="0" t="n">
        <v>0</v>
      </c>
      <c r="OY187" s="0" t="n">
        <v>0</v>
      </c>
      <c r="OZ187" s="0" t="n">
        <v>0</v>
      </c>
      <c r="PA187" s="0" t="n">
        <v>0</v>
      </c>
      <c r="PB187" s="0" t="n">
        <v>11210</v>
      </c>
      <c r="PC187" s="0" t="n">
        <v>0</v>
      </c>
      <c r="PD187" s="0" t="n">
        <v>0</v>
      </c>
      <c r="PE187" s="0" t="n">
        <v>0</v>
      </c>
      <c r="PF187" s="0" t="n">
        <v>0</v>
      </c>
      <c r="PG187" s="0" t="n">
        <v>0</v>
      </c>
      <c r="PH187" s="0" t="n">
        <v>0</v>
      </c>
      <c r="PI187" s="0" t="n">
        <v>0</v>
      </c>
      <c r="PJ187" s="0" t="n">
        <v>1016</v>
      </c>
      <c r="PK187" s="0" t="n">
        <v>0</v>
      </c>
      <c r="PL187" s="0" t="n">
        <v>0</v>
      </c>
      <c r="PM187" s="0" t="n">
        <v>0</v>
      </c>
      <c r="PN187" s="0" t="n">
        <v>0</v>
      </c>
      <c r="PO187" s="0" t="n">
        <v>0</v>
      </c>
      <c r="PP187" s="0" t="n">
        <v>0</v>
      </c>
      <c r="PQ187" s="0" t="n">
        <v>270</v>
      </c>
      <c r="PR187" s="0" t="n">
        <v>0</v>
      </c>
      <c r="PS187" s="0" t="n">
        <v>0</v>
      </c>
      <c r="PT187" s="0" t="n">
        <v>0</v>
      </c>
      <c r="PU187" s="0" t="n">
        <v>0</v>
      </c>
      <c r="PV187" s="0" t="n">
        <v>154</v>
      </c>
      <c r="PW187" s="0" t="n">
        <v>4928</v>
      </c>
      <c r="PX187" s="0" t="n">
        <v>238</v>
      </c>
      <c r="PY187" s="0" t="n">
        <v>0</v>
      </c>
      <c r="PZ187" s="0" t="n">
        <v>0</v>
      </c>
      <c r="QA187" s="0" t="n">
        <v>0</v>
      </c>
      <c r="QB187" s="0" t="n">
        <v>0</v>
      </c>
      <c r="QC187" s="0" t="n">
        <v>0</v>
      </c>
      <c r="QD187" s="0" t="n">
        <v>0</v>
      </c>
      <c r="QE187" s="0" t="n">
        <v>0</v>
      </c>
      <c r="QF187" s="0" t="n">
        <v>5</v>
      </c>
      <c r="QG187" s="0" t="n">
        <v>0</v>
      </c>
      <c r="QH187" s="0" t="n">
        <v>0</v>
      </c>
      <c r="QI187" s="0" t="n">
        <v>0</v>
      </c>
      <c r="QJ187" s="0" t="n">
        <v>0</v>
      </c>
      <c r="QK187" s="0" t="n">
        <v>166</v>
      </c>
      <c r="QL187" s="0" t="n">
        <v>0</v>
      </c>
      <c r="QM187" s="0" t="n">
        <v>0</v>
      </c>
      <c r="QN187" s="0" t="n">
        <v>0</v>
      </c>
      <c r="QO187" s="0" t="n">
        <v>0</v>
      </c>
      <c r="QP187" s="0" t="n">
        <v>0</v>
      </c>
      <c r="QQ187" s="0" t="n">
        <v>1619</v>
      </c>
      <c r="QR187" s="0" t="n">
        <v>0</v>
      </c>
      <c r="QS187" s="0" t="n">
        <v>35</v>
      </c>
      <c r="QT187" s="0" t="n">
        <v>0</v>
      </c>
      <c r="QU187" s="0" t="n">
        <v>0</v>
      </c>
      <c r="QV187" s="0" t="n">
        <v>0</v>
      </c>
      <c r="QW187" s="0" t="n">
        <v>0</v>
      </c>
      <c r="QX187" s="0" t="n">
        <v>0</v>
      </c>
      <c r="QY187" s="0" t="n">
        <v>0</v>
      </c>
      <c r="QZ187" s="0" t="n">
        <v>111</v>
      </c>
      <c r="RA187" s="0" t="n">
        <v>313</v>
      </c>
      <c r="RB187" s="0" t="n">
        <v>0</v>
      </c>
      <c r="RC187" s="0" t="n">
        <v>10</v>
      </c>
      <c r="RD187" s="0" t="n">
        <v>3147</v>
      </c>
      <c r="RE187" s="0" t="n">
        <v>0</v>
      </c>
      <c r="RF187" s="0" t="n">
        <v>0</v>
      </c>
      <c r="RG187" s="0" t="n">
        <v>117</v>
      </c>
      <c r="RH187" s="0" t="n">
        <v>0</v>
      </c>
      <c r="RI187" s="0" t="n">
        <v>0</v>
      </c>
      <c r="RJ187" s="0" t="n">
        <v>13</v>
      </c>
      <c r="RK187" s="0" t="n">
        <v>0</v>
      </c>
      <c r="RL187" s="0" t="n">
        <v>24708</v>
      </c>
      <c r="RM187" s="0" t="n">
        <v>0</v>
      </c>
      <c r="RN187" s="0" t="n">
        <v>5</v>
      </c>
      <c r="RO187" s="0" t="n">
        <v>0</v>
      </c>
      <c r="RP187" s="0" t="n">
        <v>156</v>
      </c>
      <c r="RQ187" s="0" t="n">
        <v>793</v>
      </c>
      <c r="RR187" s="0" t="n">
        <v>0</v>
      </c>
      <c r="RS187" s="0" t="n">
        <v>0</v>
      </c>
      <c r="RT187" s="0" t="n">
        <v>0</v>
      </c>
      <c r="RU187" s="0" t="n">
        <v>0</v>
      </c>
      <c r="RV187" s="0" t="n">
        <v>0</v>
      </c>
      <c r="RW187" s="0" t="n">
        <v>0</v>
      </c>
      <c r="RX187" s="0" t="n">
        <v>0</v>
      </c>
      <c r="RY187" s="0" t="n">
        <v>1494</v>
      </c>
      <c r="RZ187" s="0" t="n">
        <v>0</v>
      </c>
      <c r="SA187" s="0" t="n">
        <v>0</v>
      </c>
      <c r="SB187" s="0" t="n">
        <v>0</v>
      </c>
      <c r="SC187" s="0" t="n">
        <v>0</v>
      </c>
      <c r="SD187" s="0" t="n">
        <v>9</v>
      </c>
      <c r="SE187" s="0" t="n">
        <v>36</v>
      </c>
      <c r="SF187" s="0" t="n">
        <v>0</v>
      </c>
      <c r="SG187" s="0" t="n">
        <v>0</v>
      </c>
      <c r="SH187" s="0" t="n">
        <v>0</v>
      </c>
      <c r="SI187" s="0" t="n">
        <v>0</v>
      </c>
      <c r="SJ187" s="0" t="n">
        <v>0</v>
      </c>
      <c r="SK187" s="0" t="n">
        <v>0</v>
      </c>
      <c r="SL187" s="0" t="n">
        <v>0</v>
      </c>
      <c r="SM187" s="0" t="n">
        <v>135</v>
      </c>
      <c r="SN187" s="0" t="n">
        <v>0</v>
      </c>
      <c r="SO187" s="0" t="n">
        <v>0</v>
      </c>
      <c r="SP187" s="0" t="n">
        <v>0</v>
      </c>
      <c r="SQ187" s="0" t="n">
        <v>0</v>
      </c>
      <c r="SR187" s="0" t="n">
        <v>5570</v>
      </c>
      <c r="SS187" s="0" t="n">
        <v>44</v>
      </c>
      <c r="ST187" s="0" t="n">
        <v>0</v>
      </c>
      <c r="SU187" s="0" t="n">
        <v>0</v>
      </c>
      <c r="SV187" s="0" t="n">
        <v>0</v>
      </c>
      <c r="SW187" s="0" t="n">
        <v>0</v>
      </c>
      <c r="SX187" s="0" t="n">
        <v>0</v>
      </c>
      <c r="SY187" s="0" t="n">
        <v>0</v>
      </c>
      <c r="SZ187" s="0" t="n">
        <v>267</v>
      </c>
      <c r="TA187" s="0" t="n">
        <v>82</v>
      </c>
      <c r="TB187" s="0" t="n">
        <v>0</v>
      </c>
      <c r="TC187" s="0" t="n">
        <v>0</v>
      </c>
      <c r="TD187" s="0" t="n">
        <v>0</v>
      </c>
      <c r="TE187" s="0" t="n">
        <v>0</v>
      </c>
      <c r="TF187" s="0" t="n">
        <v>0</v>
      </c>
      <c r="TG187" s="0" t="n">
        <v>0</v>
      </c>
      <c r="TH187" s="0" t="n">
        <v>0</v>
      </c>
      <c r="TI187" s="0" t="n">
        <v>470</v>
      </c>
      <c r="TJ187" s="0" t="n">
        <v>0</v>
      </c>
      <c r="TK187" s="0" t="n">
        <v>0</v>
      </c>
      <c r="TL187" s="0" t="n">
        <v>1474</v>
      </c>
      <c r="TM187" s="0" t="n">
        <v>313</v>
      </c>
      <c r="TN187" s="0" t="n">
        <v>80</v>
      </c>
      <c r="TO187" s="0" t="n">
        <v>0</v>
      </c>
      <c r="TP187" s="0" t="n">
        <v>65</v>
      </c>
      <c r="TQ187" s="0" t="n">
        <v>0</v>
      </c>
      <c r="TR187" s="0" t="n">
        <v>3746</v>
      </c>
      <c r="TS187" s="0" t="n">
        <v>70</v>
      </c>
      <c r="TT187" s="0" t="n">
        <v>55</v>
      </c>
      <c r="TU187" s="0" t="n">
        <v>0</v>
      </c>
      <c r="TV187" s="0" t="n">
        <v>15</v>
      </c>
      <c r="TW187" s="0" t="n">
        <v>48</v>
      </c>
      <c r="TX187" s="0" t="n">
        <v>0</v>
      </c>
      <c r="TY187" s="0" t="n">
        <v>435</v>
      </c>
      <c r="TZ187" s="0" t="n">
        <v>17</v>
      </c>
      <c r="UA187" s="0" t="n">
        <v>20</v>
      </c>
      <c r="UB187" s="0" t="n">
        <v>0</v>
      </c>
      <c r="UC187" s="0" t="n">
        <v>0</v>
      </c>
      <c r="UD187" s="0" t="n">
        <v>0</v>
      </c>
      <c r="UE187" s="0" t="n">
        <v>0</v>
      </c>
      <c r="UF187" s="0" t="n">
        <v>16</v>
      </c>
      <c r="UG187" s="0" t="n">
        <v>0</v>
      </c>
      <c r="UH187" s="0" t="n">
        <v>0</v>
      </c>
      <c r="UI187" s="0" t="n">
        <v>0</v>
      </c>
      <c r="UJ187" s="0" t="n">
        <v>0</v>
      </c>
      <c r="UK187" s="0" t="n">
        <v>128</v>
      </c>
      <c r="UL187" s="0" t="n">
        <v>0</v>
      </c>
      <c r="UM187" s="0" t="n">
        <v>0</v>
      </c>
      <c r="UN187" s="0" t="n">
        <v>0</v>
      </c>
      <c r="UO187" s="0" t="n">
        <v>0</v>
      </c>
      <c r="UP187" s="0" t="n">
        <v>0</v>
      </c>
      <c r="UQ187" s="0" t="n">
        <v>0</v>
      </c>
      <c r="UR187" s="0" t="n">
        <v>0</v>
      </c>
      <c r="US187" s="0" t="n">
        <v>0</v>
      </c>
      <c r="UT187" s="0" t="n">
        <v>0</v>
      </c>
      <c r="UU187" s="0" t="n">
        <v>0</v>
      </c>
      <c r="UV187" s="0" t="n">
        <v>10</v>
      </c>
      <c r="UW187" s="0" t="n">
        <v>0</v>
      </c>
      <c r="UX187" s="0" t="n">
        <v>0</v>
      </c>
      <c r="UY187" s="0" t="n">
        <v>14</v>
      </c>
      <c r="UZ187" s="0" t="n">
        <v>0</v>
      </c>
      <c r="VA187" s="0" t="n">
        <v>0</v>
      </c>
      <c r="VB187" s="0" t="n">
        <v>0</v>
      </c>
      <c r="VC187" s="0" t="n">
        <v>0</v>
      </c>
      <c r="VD187" s="0" t="n">
        <v>0</v>
      </c>
      <c r="VE187" s="0" t="n">
        <v>0</v>
      </c>
      <c r="VF187" s="0" t="n">
        <v>84</v>
      </c>
      <c r="VG187" s="0" t="n">
        <v>0</v>
      </c>
      <c r="VH187" s="0" t="n">
        <v>0</v>
      </c>
      <c r="VI187" s="0" t="n">
        <v>0</v>
      </c>
      <c r="VJ187" s="0" t="n">
        <v>0</v>
      </c>
      <c r="VK187" s="0" t="n">
        <v>0</v>
      </c>
      <c r="VL187" s="0" t="n">
        <v>144</v>
      </c>
      <c r="VM187" s="0" t="n">
        <v>15</v>
      </c>
      <c r="VN187" s="0" t="n">
        <v>0</v>
      </c>
      <c r="VO187" s="0" t="n">
        <v>0</v>
      </c>
      <c r="VP187" s="0" t="n">
        <v>0</v>
      </c>
      <c r="VQ187" s="0" t="n">
        <v>0</v>
      </c>
      <c r="VR187" s="0" t="n">
        <v>445</v>
      </c>
      <c r="VS187" s="0" t="n">
        <v>0</v>
      </c>
      <c r="VT187" s="0" t="n">
        <v>0</v>
      </c>
      <c r="VU187" s="0" t="n">
        <v>1850</v>
      </c>
      <c r="VV187" s="0" t="n">
        <v>0</v>
      </c>
      <c r="VW187" s="0" t="n">
        <v>44</v>
      </c>
      <c r="VX187" s="0" t="n">
        <v>0</v>
      </c>
      <c r="VY187" s="0" t="n">
        <v>0</v>
      </c>
      <c r="VZ187" s="0" t="n">
        <v>0</v>
      </c>
      <c r="WA187" s="0" t="n">
        <v>0</v>
      </c>
      <c r="WB187" s="0" t="n">
        <v>0</v>
      </c>
      <c r="WC187" s="0" t="n">
        <v>0</v>
      </c>
      <c r="WD187" s="0" t="n">
        <v>0</v>
      </c>
      <c r="WE187" s="0" t="n">
        <v>0</v>
      </c>
      <c r="WF187" s="0" t="n">
        <v>3976</v>
      </c>
      <c r="WG187" s="0" t="n">
        <v>0</v>
      </c>
      <c r="WH187" s="0" t="n">
        <v>0</v>
      </c>
      <c r="WI187" s="0" t="n">
        <v>0</v>
      </c>
      <c r="WJ187" s="0" t="n">
        <v>0</v>
      </c>
      <c r="WK187" s="0" t="n">
        <v>84</v>
      </c>
      <c r="WL187" s="0" t="n">
        <v>0</v>
      </c>
      <c r="WM187" s="0" t="n">
        <v>5</v>
      </c>
      <c r="WN187" s="0" t="n">
        <v>0</v>
      </c>
      <c r="WO187" s="0" t="n">
        <v>88</v>
      </c>
      <c r="WP187" s="0" t="n">
        <v>0</v>
      </c>
      <c r="WQ187" s="0" t="n">
        <v>0</v>
      </c>
      <c r="WR187" s="0" t="n">
        <v>0</v>
      </c>
      <c r="WS187" s="0" t="n">
        <v>0</v>
      </c>
      <c r="WT187" s="0" t="n">
        <v>0</v>
      </c>
      <c r="WU187" s="0" t="n">
        <v>0</v>
      </c>
      <c r="WV187" s="0" t="n">
        <v>0</v>
      </c>
      <c r="WW187" s="0" t="n">
        <v>0</v>
      </c>
      <c r="WX187" s="0" t="n">
        <v>0</v>
      </c>
      <c r="WY187" s="0" t="n">
        <v>0</v>
      </c>
      <c r="WZ187" s="0" t="n">
        <v>0</v>
      </c>
      <c r="XA187" s="0" t="n">
        <v>108</v>
      </c>
      <c r="XB187" s="0" t="n">
        <v>0</v>
      </c>
      <c r="XC187" s="0" t="n">
        <v>0</v>
      </c>
      <c r="XD187" s="0" t="n">
        <v>0</v>
      </c>
      <c r="XE187" s="0" t="n">
        <v>0</v>
      </c>
      <c r="XF187" s="0" t="n">
        <v>0</v>
      </c>
      <c r="XG187" s="0" t="n">
        <v>0</v>
      </c>
      <c r="XH187" s="0" t="n">
        <v>0</v>
      </c>
      <c r="XI187" s="0" t="n">
        <v>0</v>
      </c>
      <c r="XJ187" s="0" t="n">
        <v>0</v>
      </c>
      <c r="XK187" s="0" t="n">
        <v>0</v>
      </c>
      <c r="XL187" s="0" t="n">
        <v>0</v>
      </c>
      <c r="XM187" s="0" t="n">
        <v>0</v>
      </c>
      <c r="XN187" s="0" t="n">
        <v>2006</v>
      </c>
      <c r="XO187" s="0" t="n">
        <v>9896</v>
      </c>
      <c r="XP187" s="0" t="n">
        <v>0</v>
      </c>
      <c r="XQ187" s="0" t="n">
        <v>0</v>
      </c>
      <c r="XR187" s="0" t="n">
        <v>0</v>
      </c>
      <c r="XS187" s="0" t="n">
        <v>0</v>
      </c>
      <c r="XT187" s="0" t="n">
        <v>1276</v>
      </c>
      <c r="XU187" s="0" t="n">
        <v>1359</v>
      </c>
      <c r="XV187" s="0" t="n">
        <v>69</v>
      </c>
      <c r="XW187" s="0" t="n">
        <v>2189</v>
      </c>
      <c r="XX187" s="0" t="n">
        <v>0</v>
      </c>
      <c r="XY187" s="0" t="n">
        <v>9626</v>
      </c>
      <c r="XZ187" s="0" t="n">
        <v>349</v>
      </c>
      <c r="YA187" s="0" t="n">
        <v>172</v>
      </c>
      <c r="YB187" s="0" t="n">
        <v>4096</v>
      </c>
      <c r="YC187" s="0" t="n">
        <v>0</v>
      </c>
      <c r="YD187" s="0" t="n">
        <v>0</v>
      </c>
      <c r="YE187" s="0" t="n">
        <v>54</v>
      </c>
      <c r="YF187" s="0" t="n">
        <v>1163</v>
      </c>
      <c r="YG187" s="0" t="n">
        <v>0</v>
      </c>
      <c r="YH187" s="0" t="n">
        <v>1230</v>
      </c>
      <c r="YI187" s="0" t="n">
        <v>6566</v>
      </c>
      <c r="YJ187" s="0" t="n">
        <v>16</v>
      </c>
      <c r="YK187" s="0" t="n">
        <v>3250</v>
      </c>
      <c r="YL187" s="0" t="n">
        <v>1438</v>
      </c>
      <c r="YM187" s="0" t="n">
        <v>0</v>
      </c>
      <c r="YN187" s="0" t="n">
        <v>0</v>
      </c>
      <c r="YO187" s="0" t="n">
        <v>0</v>
      </c>
      <c r="YP187" s="0" t="n">
        <v>0</v>
      </c>
      <c r="YQ187" s="0" t="n">
        <v>0</v>
      </c>
      <c r="YR187" s="0" t="n">
        <v>0</v>
      </c>
      <c r="YS187" s="0" t="n">
        <v>0</v>
      </c>
      <c r="YT187" s="0" t="n">
        <v>0</v>
      </c>
      <c r="YU187" s="0" t="n">
        <v>73</v>
      </c>
      <c r="YV187" s="0" t="n">
        <v>0</v>
      </c>
      <c r="YW187" s="0" t="n">
        <v>0</v>
      </c>
      <c r="YX187" s="0" t="n">
        <v>0</v>
      </c>
      <c r="YY187" s="0" t="n">
        <v>0</v>
      </c>
      <c r="YZ187" s="0" t="n">
        <v>0</v>
      </c>
      <c r="ZA187" s="0" t="n">
        <v>0</v>
      </c>
      <c r="ZB187" s="0" t="n">
        <v>0</v>
      </c>
      <c r="ZC187" s="0" t="n">
        <v>7</v>
      </c>
      <c r="ZD187" s="0" t="n">
        <v>0</v>
      </c>
      <c r="ZE187" s="0" t="n">
        <v>0</v>
      </c>
      <c r="ZF187" s="0" t="n">
        <v>0</v>
      </c>
      <c r="ZG187" s="0" t="n">
        <v>0</v>
      </c>
      <c r="ZH187" s="0" t="n">
        <v>0</v>
      </c>
      <c r="ZI187" s="0" t="n">
        <v>0</v>
      </c>
      <c r="ZJ187" s="0" t="n">
        <v>0</v>
      </c>
      <c r="ZK187" s="0" t="n">
        <v>0</v>
      </c>
      <c r="ZL187" s="0" t="n">
        <v>0</v>
      </c>
      <c r="ZM187" s="0" t="n">
        <v>0</v>
      </c>
      <c r="ZN187" s="0" t="n">
        <v>0</v>
      </c>
      <c r="ZO187" s="0" t="n">
        <v>0</v>
      </c>
      <c r="ZP187" s="0" t="n">
        <v>1327</v>
      </c>
      <c r="ZQ187" s="0" t="n">
        <v>3414</v>
      </c>
      <c r="ZR187" s="0" t="n">
        <v>0</v>
      </c>
      <c r="ZS187" s="0" t="n">
        <v>0</v>
      </c>
      <c r="ZT187" s="0" t="n">
        <v>27</v>
      </c>
      <c r="ZU187" s="0" t="n">
        <v>0</v>
      </c>
      <c r="ZV187" s="0" t="n">
        <v>0</v>
      </c>
      <c r="ZW187" s="0" t="n">
        <v>0</v>
      </c>
      <c r="ZX187" s="0" t="n">
        <v>36</v>
      </c>
      <c r="ZY187" s="0" t="n">
        <v>0</v>
      </c>
      <c r="ZZ187" s="0" t="n">
        <v>0</v>
      </c>
      <c r="AAA187" s="0" t="n">
        <v>0</v>
      </c>
      <c r="AAB187" s="0" t="n">
        <v>0</v>
      </c>
      <c r="AAC187" s="0" t="n">
        <v>0</v>
      </c>
      <c r="AAD187" s="0" t="n">
        <v>0</v>
      </c>
      <c r="AAE187" s="0" t="n">
        <v>0</v>
      </c>
      <c r="AAF187" s="0" t="n">
        <v>0</v>
      </c>
      <c r="AAG187" s="0" t="n">
        <v>0</v>
      </c>
      <c r="AAH187" s="0" t="n">
        <v>0</v>
      </c>
      <c r="AAI187" s="0" t="n">
        <v>0</v>
      </c>
      <c r="AAJ187" s="0" t="n">
        <v>196</v>
      </c>
      <c r="AAK187" s="0" t="n">
        <v>0</v>
      </c>
      <c r="AAL187" s="0" t="n">
        <v>0</v>
      </c>
      <c r="AAM187" s="0" t="n">
        <v>0</v>
      </c>
      <c r="AAN187" s="0" t="n">
        <v>12</v>
      </c>
      <c r="AAO187" s="0" t="n">
        <v>0</v>
      </c>
      <c r="AAP187" s="0" t="n">
        <v>0</v>
      </c>
    </row>
    <row r="188" customFormat="false" ht="15" hidden="false" customHeight="true" outlineLevel="0" collapsed="false">
      <c r="A188" s="1" t="n">
        <v>30773</v>
      </c>
      <c r="C188" s="20"/>
      <c r="D188" s="20"/>
      <c r="E188" s="20"/>
      <c r="F188" s="20"/>
      <c r="G188" s="20"/>
      <c r="H188" s="2" t="n">
        <v>2</v>
      </c>
      <c r="I188" s="2" t="n">
        <v>29</v>
      </c>
      <c r="J188" s="21"/>
      <c r="K188" s="21"/>
      <c r="L188" s="2" t="n">
        <v>0</v>
      </c>
      <c r="M188" s="2" t="n">
        <v>1</v>
      </c>
      <c r="N188" s="2" t="n">
        <v>0</v>
      </c>
      <c r="O188" s="2" t="n">
        <v>1</v>
      </c>
      <c r="P188" s="2" t="n">
        <v>0</v>
      </c>
      <c r="Q188" s="2" t="n">
        <v>0</v>
      </c>
      <c r="R188" s="2" t="n">
        <v>0</v>
      </c>
      <c r="S188" s="2" t="n">
        <v>1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f aca="false">SUM(L188:W188)</f>
        <v>3</v>
      </c>
      <c r="Y188" s="2" t="n">
        <v>128</v>
      </c>
      <c r="Z188" s="2" t="n">
        <v>88</v>
      </c>
      <c r="AA188" s="2" t="n">
        <f aca="false">Y188-Z188</f>
        <v>40</v>
      </c>
      <c r="AB188" s="3" t="n">
        <f aca="false">Z188+((Y188-Z188)/3)</f>
        <v>101.333333333333</v>
      </c>
      <c r="AC188" s="4" t="n">
        <v>60</v>
      </c>
      <c r="AD188" s="4" t="n">
        <v>168.3</v>
      </c>
      <c r="AE188" s="3" t="n">
        <v>21.1827830575865</v>
      </c>
      <c r="AF188" s="3" t="n">
        <v>0</v>
      </c>
      <c r="AG188" s="4" t="n">
        <v>75</v>
      </c>
      <c r="AH188" s="4" t="n">
        <v>97.5</v>
      </c>
      <c r="AI188" s="3" t="n">
        <v>0.445632798573975</v>
      </c>
      <c r="AJ188" s="3" t="n">
        <v>0.769230769230769</v>
      </c>
      <c r="AK188" s="3" t="n">
        <v>85.25</v>
      </c>
      <c r="AL188" s="4" t="n">
        <v>26.2</v>
      </c>
      <c r="AM188" s="4" t="n">
        <v>15.7</v>
      </c>
      <c r="AN188" s="4" t="n">
        <v>44.3</v>
      </c>
      <c r="AO188" s="2" t="n">
        <v>2</v>
      </c>
      <c r="AP188" s="4" t="n">
        <v>51.7</v>
      </c>
      <c r="AQ188" s="4" t="n">
        <v>42</v>
      </c>
      <c r="AR188" s="4" t="n">
        <v>2.3</v>
      </c>
      <c r="AS188" s="2" t="n">
        <v>89</v>
      </c>
      <c r="AT188" s="2" t="n">
        <v>124</v>
      </c>
      <c r="AU188" s="2" t="n">
        <v>88</v>
      </c>
      <c r="AV188" s="2" t="n">
        <v>72</v>
      </c>
      <c r="AW188" s="2" t="n">
        <v>87</v>
      </c>
      <c r="AX188" s="2" t="n">
        <v>1</v>
      </c>
      <c r="AY188" s="2" t="n">
        <f aca="false">((AS188*15)+(AT188*30)+(AU188*30)+(AV188*30)+(AW188*15))-(AS188*120)</f>
        <v>480</v>
      </c>
      <c r="AZ188" s="2" t="n">
        <f aca="false">((AS188*15)+(AT188*30)+(AU188*30)+(AV188*30)+(AW188*15))</f>
        <v>11160</v>
      </c>
      <c r="BB188" s="5" t="n">
        <f aca="false">10000/SQRT((AS188*BH188)*(AVERAGE(AS188:AW188)*AVERAGE(BH188:BL188)))</f>
        <v>5.21273394416139</v>
      </c>
      <c r="BC188" s="3" t="n">
        <f aca="false">(AS188*BH188)/405</f>
        <v>2.17555555555556</v>
      </c>
      <c r="BD188" s="3" t="n">
        <v>1</v>
      </c>
      <c r="BE188" s="3" t="n">
        <f aca="false">1/(LOG(BH188)+LOG(AS188))</f>
        <v>0.339555668174967</v>
      </c>
      <c r="BF188" s="3" t="n">
        <f aca="false">(BI188-BH188)/(AT188-AS188)</f>
        <v>2.91714285714286</v>
      </c>
      <c r="BG188" s="3" t="n">
        <f aca="false">(20*BH188)/((AS188/18)-3.5)</f>
        <v>137.076923076923</v>
      </c>
      <c r="BH188" s="4" t="n">
        <v>9.9</v>
      </c>
      <c r="BI188" s="4" t="n">
        <v>112</v>
      </c>
      <c r="BJ188" s="4" t="n">
        <v>65.5</v>
      </c>
      <c r="BK188" s="4" t="n">
        <v>23</v>
      </c>
      <c r="BL188" s="4" t="n">
        <v>16.6</v>
      </c>
      <c r="BM188" s="3" t="n">
        <f aca="false">((BH188*15)+(BI188*30)+(BJ188*30)+(BK188*30)+(BL188*15))-(BH188*120)</f>
        <v>5224.5</v>
      </c>
      <c r="BN188" s="3" t="n">
        <f aca="false">((BH188*15)+(BI188*30)+(BJ188*30)+(BK188*30)+(BL188*15))</f>
        <v>6412.5</v>
      </c>
      <c r="BO188" s="3" t="n">
        <f aca="false">(1/BH188)</f>
        <v>0.101010101010101</v>
      </c>
      <c r="BP188" s="3" t="n">
        <f aca="false">(BN188/AZ188)</f>
        <v>0.574596774193548</v>
      </c>
      <c r="BQ188" s="3" t="n">
        <f aca="false">(BB188*BP188)</f>
        <v>2.99522010904435</v>
      </c>
      <c r="BR188" s="5" t="n">
        <f aca="false">(BF188*BO188)</f>
        <v>0.294660894660895</v>
      </c>
      <c r="CA188" s="2" t="n">
        <v>140</v>
      </c>
      <c r="CB188" s="2" t="n">
        <v>0</v>
      </c>
      <c r="CC188" s="2" t="n">
        <v>67</v>
      </c>
      <c r="CD188" s="2" t="n">
        <v>0</v>
      </c>
      <c r="CE188" s="2" t="n">
        <v>62</v>
      </c>
      <c r="CF188" s="2" t="n">
        <v>0</v>
      </c>
      <c r="CG188" s="2" t="n">
        <v>11</v>
      </c>
      <c r="CH188" s="2" t="n">
        <v>56</v>
      </c>
      <c r="CI188" s="2" t="n">
        <v>0</v>
      </c>
      <c r="CJ188" s="2" t="n">
        <v>0</v>
      </c>
      <c r="CK188" s="2" t="n">
        <v>58</v>
      </c>
      <c r="CL188" s="2" t="n">
        <v>57.13</v>
      </c>
      <c r="CM188" s="2" t="n">
        <v>180</v>
      </c>
      <c r="CN188" s="2" t="n">
        <v>88</v>
      </c>
      <c r="CO188" s="2" t="n">
        <v>428</v>
      </c>
      <c r="CP188" s="2" t="n">
        <v>1.21</v>
      </c>
      <c r="CQ188" s="2" t="n">
        <v>0.75</v>
      </c>
      <c r="CR188" s="2" t="n">
        <v>0.4</v>
      </c>
      <c r="CW188" s="3"/>
      <c r="CY188" s="22"/>
      <c r="EU188" s="3"/>
      <c r="EW188" s="22"/>
      <c r="HO188" s="2" t="n">
        <v>0</v>
      </c>
      <c r="HP188" s="2" t="n">
        <v>0</v>
      </c>
      <c r="HQ188" s="2" t="n">
        <v>0</v>
      </c>
      <c r="HR188" s="2" t="n">
        <v>0</v>
      </c>
      <c r="HS188" s="2" t="n">
        <v>30.7433891296387</v>
      </c>
      <c r="HT188" s="2" t="n">
        <v>437.649383544922</v>
      </c>
      <c r="HU188" s="2" t="n">
        <v>0.2</v>
      </c>
      <c r="HV188" s="2" t="n">
        <v>1</v>
      </c>
      <c r="HW188" s="2" t="n">
        <v>4</v>
      </c>
      <c r="HX188" s="2" t="n">
        <v>1</v>
      </c>
      <c r="HY188" s="2" t="n">
        <v>2343.75</v>
      </c>
      <c r="HZ188" s="2" t="n">
        <v>55.8899993896484</v>
      </c>
      <c r="IA188" s="2" t="n">
        <v>8.36999988555908</v>
      </c>
      <c r="IB188" s="2" t="n">
        <v>13.8900003433228</v>
      </c>
      <c r="IC188" s="2" t="n">
        <v>33.1699981689453</v>
      </c>
      <c r="ID188" s="2" t="n">
        <v>466.809997558594</v>
      </c>
      <c r="IE188" s="2" t="n">
        <v>63.8499984741211</v>
      </c>
      <c r="IF188" s="2" t="n">
        <v>54.7400016784668</v>
      </c>
      <c r="IG188" s="2" t="n">
        <v>5.90000009536743</v>
      </c>
      <c r="IH188" s="2" t="n">
        <v>158.220001220703</v>
      </c>
      <c r="II188" s="2" t="n">
        <v>2.29999995231628</v>
      </c>
      <c r="IJ188" s="2" t="n">
        <v>28.3299999237061</v>
      </c>
      <c r="IK188" s="2" t="n">
        <v>13.6199998855591</v>
      </c>
      <c r="IL188" s="2" t="n">
        <v>49.2099990844727</v>
      </c>
      <c r="IM188" s="2" t="n">
        <v>47.7000007629395</v>
      </c>
      <c r="IN188" s="2" t="n">
        <v>27.3799991607666</v>
      </c>
      <c r="IO188" s="2" t="n">
        <v>14.9499998092651</v>
      </c>
      <c r="IP188" s="2" t="n">
        <v>26.3099994659424</v>
      </c>
      <c r="IQ188" s="2" t="n">
        <v>10.3400001525879</v>
      </c>
      <c r="IR188" s="2" t="n">
        <v>7.71999979019165</v>
      </c>
      <c r="IS188" s="2" t="n">
        <v>2.10999989509583</v>
      </c>
      <c r="IT188" s="2" t="n">
        <v>893.72998046875</v>
      </c>
      <c r="IU188" s="2" t="n">
        <v>17.4400005340576</v>
      </c>
      <c r="IV188" s="2" t="n">
        <v>0.28999999165535</v>
      </c>
      <c r="IW188" s="2" t="n">
        <v>480.140014648438</v>
      </c>
      <c r="IX188" s="2" t="n">
        <v>1439.91003417969</v>
      </c>
      <c r="IY188" s="2" t="n">
        <v>4085.84008789063</v>
      </c>
      <c r="IZ188" s="2" t="n">
        <v>1976.5400390625</v>
      </c>
      <c r="JA188" s="2" t="n">
        <v>7.73000001907349</v>
      </c>
      <c r="JB188" s="2" t="n">
        <v>2.40000009536743</v>
      </c>
      <c r="JC188" s="2" t="n">
        <v>4.80000019073486</v>
      </c>
      <c r="JD188" s="2" t="n">
        <v>28.4200000762939</v>
      </c>
      <c r="JE188" s="2" t="n">
        <v>330.350006103516</v>
      </c>
      <c r="JF188" s="2" t="n">
        <v>1.85000002384186</v>
      </c>
      <c r="JG188" s="2" t="n">
        <v>1.6599999666214</v>
      </c>
      <c r="JH188" s="2" t="n">
        <v>17.2399997711182</v>
      </c>
      <c r="JI188" s="2" t="n">
        <v>4.90000009536743</v>
      </c>
      <c r="JJ188" s="2" t="n">
        <v>2.53999996185303</v>
      </c>
      <c r="JK188" s="2" t="n">
        <v>2.17000007629395</v>
      </c>
      <c r="JL188" s="2" t="n">
        <v>423.25</v>
      </c>
      <c r="JM188" s="2" t="n">
        <v>2.36999988555908</v>
      </c>
      <c r="JN188" s="2" t="n">
        <v>111.360000610352</v>
      </c>
      <c r="JO188" s="2" t="n">
        <v>5970.330078125</v>
      </c>
      <c r="JP188" s="2" t="n">
        <v>7967.35986328125</v>
      </c>
      <c r="JQ188" s="2" t="n">
        <v>111.970001220703</v>
      </c>
      <c r="JR188" s="2" t="n">
        <v>2523.32006835937</v>
      </c>
      <c r="JS188" s="2" t="n">
        <v>1145.08996582031</v>
      </c>
      <c r="JT188" s="2" t="n">
        <v>5261.97998046875</v>
      </c>
      <c r="JU188" s="2" t="n">
        <v>2332.82006835937</v>
      </c>
      <c r="JV188" s="2" t="n">
        <v>87.870002746582</v>
      </c>
      <c r="JW188" s="2" t="n">
        <v>11.5500001907349</v>
      </c>
      <c r="JX188" s="2" t="n">
        <v>13.2600002288818</v>
      </c>
      <c r="JY188" s="2" t="n">
        <v>8.07999992370606</v>
      </c>
      <c r="JZ188" s="2" t="n">
        <v>1.23000001907349</v>
      </c>
      <c r="KA188" s="2" t="n">
        <v>8.30000019073486</v>
      </c>
      <c r="KB188" s="2" t="n">
        <v>1.77999997138977</v>
      </c>
      <c r="KC188" s="2" t="n">
        <v>20.9300003051758</v>
      </c>
      <c r="KD188" s="2" t="n">
        <v>9.64999961853027</v>
      </c>
      <c r="KE188" s="2" t="n">
        <v>13.8100004196167</v>
      </c>
      <c r="KF188" s="2" t="n">
        <v>22.2999992370605</v>
      </c>
      <c r="KG188" s="2" t="n">
        <v>12.0900001525879</v>
      </c>
      <c r="KH188" s="2" t="n">
        <v>87.7600021362305</v>
      </c>
      <c r="KI188" s="2" t="n">
        <v>0</v>
      </c>
      <c r="KJ188" s="2" t="n">
        <v>1.21000003814697</v>
      </c>
      <c r="KK188" s="2" t="n">
        <v>112.599998474121</v>
      </c>
      <c r="KL188" s="2" t="n">
        <v>2881078.95</v>
      </c>
      <c r="KM188" s="2" t="n">
        <v>6171.83984375</v>
      </c>
      <c r="KN188" s="2" t="n">
        <v>42.6800003051758</v>
      </c>
      <c r="KO188" s="2" t="n">
        <v>0.119999997317791</v>
      </c>
      <c r="KP188" s="2" t="n">
        <v>0.0700000002980232</v>
      </c>
      <c r="KQ188" s="2" t="n">
        <v>0.0900000035762787</v>
      </c>
      <c r="KR188" s="2" t="n">
        <v>0.119999997317791</v>
      </c>
      <c r="KS188" s="2" t="n">
        <v>0.740000009536743</v>
      </c>
      <c r="KT188" s="2" t="n">
        <v>0.100000001490116</v>
      </c>
      <c r="KU188" s="2" t="n">
        <v>0.600000023841858</v>
      </c>
      <c r="KV188" s="2" t="n">
        <v>0.639999985694885</v>
      </c>
      <c r="KW188" s="2" t="n">
        <v>5.90000009536743</v>
      </c>
      <c r="KX188" s="2" t="n">
        <v>6.30000019073486</v>
      </c>
      <c r="KY188" s="2" t="n">
        <v>2.1800000667572</v>
      </c>
      <c r="KZ188" s="2" t="n">
        <v>1.9099999666214</v>
      </c>
      <c r="LA188" s="2" t="n">
        <v>0.639999985694885</v>
      </c>
      <c r="LB188" s="2" t="n">
        <v>0.0199999995529652</v>
      </c>
      <c r="LC188" s="2" t="n">
        <v>16.3600006103516</v>
      </c>
      <c r="LD188" s="2" t="n">
        <v>13.6800003051758</v>
      </c>
      <c r="LE188" s="2" t="n">
        <v>0.920000016689301</v>
      </c>
      <c r="LF188" s="2" t="n">
        <v>0.0299999993294477</v>
      </c>
      <c r="LG188" s="2" t="n">
        <v>0.0399999991059303</v>
      </c>
      <c r="LH188" s="2" t="n">
        <v>8.22000026702881</v>
      </c>
      <c r="LI188" s="2" t="n">
        <v>7.53999996185303</v>
      </c>
      <c r="LJ188" s="2" t="n">
        <v>0.100000001490116</v>
      </c>
      <c r="LK188" s="2" t="n">
        <v>0.170000001788139</v>
      </c>
      <c r="LL188" s="2" t="n">
        <v>0.779999971389771</v>
      </c>
      <c r="LM188" s="2" t="n">
        <v>0.819999992847443</v>
      </c>
      <c r="LN188" s="2" t="n">
        <v>0</v>
      </c>
      <c r="LO188" s="2" t="n">
        <v>0.00999999977648258</v>
      </c>
      <c r="LP188" s="2" t="n">
        <v>0</v>
      </c>
      <c r="LQ188" s="2" t="n">
        <v>0</v>
      </c>
      <c r="LR188" s="2" t="n">
        <v>0</v>
      </c>
      <c r="LS188" s="2" t="n">
        <v>0</v>
      </c>
      <c r="LT188" s="2" t="n">
        <v>0.0199999995529652</v>
      </c>
      <c r="LU188" s="2" t="n">
        <v>0.00999999977648258</v>
      </c>
      <c r="LV188" s="2" t="n">
        <v>453.699096679688</v>
      </c>
      <c r="MC188" s="0" t="n">
        <v>0</v>
      </c>
      <c r="MD188" s="0" t="n">
        <v>0</v>
      </c>
      <c r="ME188" s="0" t="n">
        <v>0</v>
      </c>
      <c r="MF188" s="0" t="n">
        <v>0</v>
      </c>
      <c r="MG188" s="0" t="n">
        <v>0</v>
      </c>
      <c r="MH188" s="0" t="n">
        <v>0</v>
      </c>
      <c r="MI188" s="0" t="n">
        <v>0</v>
      </c>
      <c r="MJ188" s="0" t="n">
        <v>0</v>
      </c>
      <c r="MK188" s="0" t="n">
        <v>0</v>
      </c>
      <c r="ML188" s="0" t="n">
        <v>31</v>
      </c>
      <c r="MM188" s="0" t="n">
        <v>41</v>
      </c>
      <c r="MN188" s="0" t="n">
        <v>0</v>
      </c>
      <c r="MO188" s="0" t="n">
        <v>0</v>
      </c>
      <c r="MP188" s="0" t="n">
        <v>0</v>
      </c>
      <c r="MQ188" s="0" t="n">
        <v>0</v>
      </c>
      <c r="MR188" s="0" t="n">
        <v>0</v>
      </c>
      <c r="MS188" s="0" t="n">
        <v>421</v>
      </c>
      <c r="MT188" s="0" t="n">
        <v>0</v>
      </c>
      <c r="MU188" s="0" t="n">
        <v>180</v>
      </c>
      <c r="MV188" s="0" t="n">
        <v>0</v>
      </c>
      <c r="MW188" s="0" t="n">
        <v>0</v>
      </c>
      <c r="MX188" s="0" t="n">
        <v>0</v>
      </c>
      <c r="MY188" s="0" t="n">
        <v>0</v>
      </c>
      <c r="MZ188" s="0" t="n">
        <v>0</v>
      </c>
      <c r="NA188" s="0" t="n">
        <v>0</v>
      </c>
      <c r="NB188" s="0" t="n">
        <v>0</v>
      </c>
      <c r="NC188" s="0" t="n">
        <v>0</v>
      </c>
      <c r="ND188" s="0" t="n">
        <v>0</v>
      </c>
      <c r="NE188" s="0" t="n">
        <v>0</v>
      </c>
      <c r="NF188" s="0" t="n">
        <v>4</v>
      </c>
      <c r="NG188" s="0" t="n">
        <v>21</v>
      </c>
      <c r="NH188" s="0" t="n">
        <v>1720</v>
      </c>
      <c r="NI188" s="0" t="n">
        <v>141</v>
      </c>
      <c r="NJ188" s="0" t="n">
        <v>0</v>
      </c>
      <c r="NK188" s="0" t="n">
        <v>0</v>
      </c>
      <c r="NL188" s="0" t="n">
        <v>0</v>
      </c>
      <c r="NM188" s="0" t="n">
        <v>0</v>
      </c>
      <c r="NN188" s="0" t="n">
        <v>0</v>
      </c>
      <c r="NO188" s="0" t="n">
        <v>0</v>
      </c>
      <c r="NP188" s="0" t="n">
        <v>0</v>
      </c>
      <c r="NQ188" s="0" t="n">
        <v>0</v>
      </c>
      <c r="NR188" s="0" t="n">
        <v>0</v>
      </c>
      <c r="NS188" s="0" t="n">
        <v>1584</v>
      </c>
      <c r="NT188" s="0" t="n">
        <v>156</v>
      </c>
      <c r="NU188" s="0" t="n">
        <v>0</v>
      </c>
      <c r="NV188" s="0" t="n">
        <v>0</v>
      </c>
      <c r="NW188" s="0" t="n">
        <v>3986</v>
      </c>
      <c r="NX188" s="0" t="n">
        <v>8</v>
      </c>
      <c r="NY188" s="0" t="n">
        <v>5596</v>
      </c>
      <c r="NZ188" s="0" t="n">
        <v>0</v>
      </c>
      <c r="OA188" s="0" t="n">
        <v>0</v>
      </c>
      <c r="OB188" s="0" t="n">
        <v>0</v>
      </c>
      <c r="OC188" s="0" t="n">
        <v>0</v>
      </c>
      <c r="OD188" s="0" t="n">
        <v>0</v>
      </c>
      <c r="OE188" s="0" t="n">
        <v>0</v>
      </c>
      <c r="OF188" s="0" t="n">
        <v>0</v>
      </c>
      <c r="OG188" s="0" t="n">
        <v>564</v>
      </c>
      <c r="OH188" s="0" t="n">
        <v>47</v>
      </c>
      <c r="OI188" s="0" t="n">
        <v>563</v>
      </c>
      <c r="OJ188" s="0" t="n">
        <v>0</v>
      </c>
      <c r="OK188" s="0" t="n">
        <v>0</v>
      </c>
      <c r="OL188" s="0" t="n">
        <v>0</v>
      </c>
      <c r="OM188" s="0" t="n">
        <v>0</v>
      </c>
      <c r="ON188" s="0" t="n">
        <v>0</v>
      </c>
      <c r="OO188" s="0" t="n">
        <v>0</v>
      </c>
      <c r="OP188" s="0" t="n">
        <v>0</v>
      </c>
      <c r="OQ188" s="0" t="n">
        <v>0</v>
      </c>
      <c r="OR188" s="0" t="n">
        <v>0</v>
      </c>
      <c r="OS188" s="0" t="n">
        <v>0</v>
      </c>
      <c r="OT188" s="0" t="n">
        <v>15</v>
      </c>
      <c r="OU188" s="0" t="n">
        <v>1570</v>
      </c>
      <c r="OV188" s="0" t="n">
        <v>0</v>
      </c>
      <c r="OW188" s="0" t="n">
        <v>3</v>
      </c>
      <c r="OX188" s="0" t="n">
        <v>0</v>
      </c>
      <c r="OY188" s="0" t="n">
        <v>0</v>
      </c>
      <c r="OZ188" s="0" t="n">
        <v>0</v>
      </c>
      <c r="PA188" s="0" t="n">
        <v>0</v>
      </c>
      <c r="PB188" s="0" t="n">
        <v>4589</v>
      </c>
      <c r="PC188" s="0" t="n">
        <v>0</v>
      </c>
      <c r="PD188" s="0" t="n">
        <v>0</v>
      </c>
      <c r="PE188" s="0" t="n">
        <v>0</v>
      </c>
      <c r="PF188" s="0" t="n">
        <v>131</v>
      </c>
      <c r="PG188" s="0" t="n">
        <v>0</v>
      </c>
      <c r="PH188" s="0" t="n">
        <v>5</v>
      </c>
      <c r="PI188" s="0" t="n">
        <v>0</v>
      </c>
      <c r="PJ188" s="0" t="n">
        <v>14018</v>
      </c>
      <c r="PK188" s="0" t="n">
        <v>0</v>
      </c>
      <c r="PL188" s="0" t="n">
        <v>0</v>
      </c>
      <c r="PM188" s="0" t="n">
        <v>0</v>
      </c>
      <c r="PN188" s="0" t="n">
        <v>0</v>
      </c>
      <c r="PO188" s="0" t="n">
        <v>0</v>
      </c>
      <c r="PP188" s="0" t="n">
        <v>0</v>
      </c>
      <c r="PQ188" s="0" t="n">
        <v>1745</v>
      </c>
      <c r="PR188" s="0" t="n">
        <v>0</v>
      </c>
      <c r="PS188" s="0" t="n">
        <v>0</v>
      </c>
      <c r="PT188" s="0" t="n">
        <v>0</v>
      </c>
      <c r="PU188" s="0" t="n">
        <v>0</v>
      </c>
      <c r="PV188" s="0" t="n">
        <v>938</v>
      </c>
      <c r="PW188" s="0" t="n">
        <v>85</v>
      </c>
      <c r="PX188" s="0" t="n">
        <v>328</v>
      </c>
      <c r="PY188" s="0" t="n">
        <v>0</v>
      </c>
      <c r="PZ188" s="0" t="n">
        <v>0</v>
      </c>
      <c r="QA188" s="0" t="n">
        <v>0</v>
      </c>
      <c r="QB188" s="0" t="n">
        <v>0</v>
      </c>
      <c r="QC188" s="0" t="n">
        <v>0</v>
      </c>
      <c r="QD188" s="0" t="n">
        <v>0</v>
      </c>
      <c r="QE188" s="0" t="n">
        <v>0</v>
      </c>
      <c r="QF188" s="0" t="n">
        <v>0</v>
      </c>
      <c r="QG188" s="0" t="n">
        <v>10</v>
      </c>
      <c r="QH188" s="0" t="n">
        <v>0</v>
      </c>
      <c r="QI188" s="0" t="n">
        <v>0</v>
      </c>
      <c r="QJ188" s="0" t="n">
        <v>0</v>
      </c>
      <c r="QK188" s="0" t="n">
        <v>83</v>
      </c>
      <c r="QL188" s="0" t="n">
        <v>0</v>
      </c>
      <c r="QM188" s="0" t="n">
        <v>810</v>
      </c>
      <c r="QN188" s="0" t="n">
        <v>0</v>
      </c>
      <c r="QO188" s="0" t="n">
        <v>0</v>
      </c>
      <c r="QP188" s="0" t="n">
        <v>0</v>
      </c>
      <c r="QQ188" s="0" t="n">
        <v>1068</v>
      </c>
      <c r="QR188" s="0" t="n">
        <v>0</v>
      </c>
      <c r="QS188" s="0" t="n">
        <v>0</v>
      </c>
      <c r="QT188" s="0" t="n">
        <v>0</v>
      </c>
      <c r="QU188" s="0" t="n">
        <v>0</v>
      </c>
      <c r="QV188" s="0" t="n">
        <v>19</v>
      </c>
      <c r="QW188" s="0" t="n">
        <v>0</v>
      </c>
      <c r="QX188" s="0" t="n">
        <v>0</v>
      </c>
      <c r="QY188" s="0" t="n">
        <v>0</v>
      </c>
      <c r="QZ188" s="0" t="n">
        <v>126</v>
      </c>
      <c r="RA188" s="0" t="n">
        <v>920</v>
      </c>
      <c r="RB188" s="0" t="n">
        <v>0</v>
      </c>
      <c r="RC188" s="0" t="n">
        <v>47</v>
      </c>
      <c r="RD188" s="0" t="n">
        <v>511</v>
      </c>
      <c r="RE188" s="0" t="n">
        <v>0</v>
      </c>
      <c r="RF188" s="0" t="n">
        <v>0</v>
      </c>
      <c r="RG188" s="0" t="n">
        <v>1590</v>
      </c>
      <c r="RH188" s="0" t="n">
        <v>0</v>
      </c>
      <c r="RI188" s="0" t="n">
        <v>0</v>
      </c>
      <c r="RJ188" s="0" t="n">
        <v>0</v>
      </c>
      <c r="RK188" s="0" t="n">
        <v>0</v>
      </c>
      <c r="RL188" s="0" t="n">
        <v>3600</v>
      </c>
      <c r="RM188" s="0" t="n">
        <v>0</v>
      </c>
      <c r="RN188" s="0" t="n">
        <v>0</v>
      </c>
      <c r="RO188" s="0" t="n">
        <v>0</v>
      </c>
      <c r="RP188" s="0" t="n">
        <v>551</v>
      </c>
      <c r="RQ188" s="0" t="n">
        <v>41</v>
      </c>
      <c r="RR188" s="0" t="n">
        <v>0</v>
      </c>
      <c r="RS188" s="0" t="n">
        <v>0</v>
      </c>
      <c r="RT188" s="0" t="n">
        <v>0</v>
      </c>
      <c r="RU188" s="0" t="n">
        <v>0</v>
      </c>
      <c r="RV188" s="0" t="n">
        <v>0</v>
      </c>
      <c r="RW188" s="0" t="n">
        <v>0</v>
      </c>
      <c r="RX188" s="0" t="n">
        <v>0</v>
      </c>
      <c r="RY188" s="0" t="n">
        <v>742</v>
      </c>
      <c r="RZ188" s="0" t="n">
        <v>0</v>
      </c>
      <c r="SA188" s="0" t="n">
        <v>0</v>
      </c>
      <c r="SB188" s="0" t="n">
        <v>0</v>
      </c>
      <c r="SC188" s="0" t="n">
        <v>0</v>
      </c>
      <c r="SD188" s="0" t="n">
        <v>0</v>
      </c>
      <c r="SE188" s="0" t="n">
        <v>5</v>
      </c>
      <c r="SF188" s="0" t="n">
        <v>0</v>
      </c>
      <c r="SG188" s="0" t="n">
        <v>0</v>
      </c>
      <c r="SH188" s="0" t="n">
        <v>0</v>
      </c>
      <c r="SI188" s="0" t="n">
        <v>0</v>
      </c>
      <c r="SJ188" s="0" t="n">
        <v>0</v>
      </c>
      <c r="SK188" s="0" t="n">
        <v>0</v>
      </c>
      <c r="SL188" s="0" t="n">
        <v>0</v>
      </c>
      <c r="SM188" s="0" t="n">
        <v>9</v>
      </c>
      <c r="SN188" s="0" t="n">
        <v>0</v>
      </c>
      <c r="SO188" s="0" t="n">
        <v>0</v>
      </c>
      <c r="SP188" s="0" t="n">
        <v>0</v>
      </c>
      <c r="SQ188" s="0" t="n">
        <v>0</v>
      </c>
      <c r="SR188" s="0" t="n">
        <v>11423</v>
      </c>
      <c r="SS188" s="0" t="n">
        <v>0</v>
      </c>
      <c r="ST188" s="0" t="n">
        <v>179</v>
      </c>
      <c r="SU188" s="0" t="n">
        <v>0</v>
      </c>
      <c r="SV188" s="0" t="n">
        <v>0</v>
      </c>
      <c r="SW188" s="0" t="n">
        <v>0</v>
      </c>
      <c r="SX188" s="0" t="n">
        <v>0</v>
      </c>
      <c r="SY188" s="0" t="n">
        <v>0</v>
      </c>
      <c r="SZ188" s="0" t="n">
        <v>3853</v>
      </c>
      <c r="TA188" s="0" t="n">
        <v>46</v>
      </c>
      <c r="TB188" s="0" t="n">
        <v>0</v>
      </c>
      <c r="TC188" s="0" t="n">
        <v>0</v>
      </c>
      <c r="TD188" s="0" t="n">
        <v>0</v>
      </c>
      <c r="TE188" s="0" t="n">
        <v>0</v>
      </c>
      <c r="TF188" s="0" t="n">
        <v>0</v>
      </c>
      <c r="TG188" s="0" t="n">
        <v>0</v>
      </c>
      <c r="TH188" s="0" t="n">
        <v>0</v>
      </c>
      <c r="TI188" s="0" t="n">
        <v>38</v>
      </c>
      <c r="TJ188" s="0" t="n">
        <v>0</v>
      </c>
      <c r="TK188" s="0" t="n">
        <v>0</v>
      </c>
      <c r="TL188" s="0" t="n">
        <v>222</v>
      </c>
      <c r="TM188" s="0" t="n">
        <v>912</v>
      </c>
      <c r="TN188" s="0" t="n">
        <v>520</v>
      </c>
      <c r="TO188" s="0" t="n">
        <v>0</v>
      </c>
      <c r="TP188" s="0" t="n">
        <v>112</v>
      </c>
      <c r="TQ188" s="0" t="n">
        <v>0</v>
      </c>
      <c r="TR188" s="0" t="n">
        <v>583</v>
      </c>
      <c r="TS188" s="0" t="n">
        <v>59</v>
      </c>
      <c r="TT188" s="0" t="n">
        <v>29</v>
      </c>
      <c r="TU188" s="0" t="n">
        <v>0</v>
      </c>
      <c r="TV188" s="0" t="n">
        <v>178</v>
      </c>
      <c r="TW188" s="0" t="n">
        <v>15</v>
      </c>
      <c r="TX188" s="0" t="n">
        <v>0</v>
      </c>
      <c r="TY188" s="0" t="n">
        <v>0</v>
      </c>
      <c r="TZ188" s="0" t="n">
        <v>0</v>
      </c>
      <c r="UA188" s="0" t="n">
        <v>45</v>
      </c>
      <c r="UB188" s="0" t="n">
        <v>0</v>
      </c>
      <c r="UC188" s="0" t="n">
        <v>0</v>
      </c>
      <c r="UD188" s="0" t="n">
        <v>0</v>
      </c>
      <c r="UE188" s="0" t="n">
        <v>0</v>
      </c>
      <c r="UF188" s="0" t="n">
        <v>9</v>
      </c>
      <c r="UG188" s="0" t="n">
        <v>0</v>
      </c>
      <c r="UH188" s="0" t="n">
        <v>0</v>
      </c>
      <c r="UI188" s="0" t="n">
        <v>0</v>
      </c>
      <c r="UJ188" s="0" t="n">
        <v>0</v>
      </c>
      <c r="UK188" s="0" t="n">
        <v>461</v>
      </c>
      <c r="UL188" s="0" t="n">
        <v>0</v>
      </c>
      <c r="UM188" s="0" t="n">
        <v>0</v>
      </c>
      <c r="UN188" s="0" t="n">
        <v>27278</v>
      </c>
      <c r="UO188" s="0" t="n">
        <v>0</v>
      </c>
      <c r="UP188" s="0" t="n">
        <v>1094</v>
      </c>
      <c r="UQ188" s="0" t="n">
        <v>0</v>
      </c>
      <c r="UR188" s="0" t="n">
        <v>0</v>
      </c>
      <c r="US188" s="0" t="n">
        <v>0</v>
      </c>
      <c r="UT188" s="0" t="n">
        <v>0</v>
      </c>
      <c r="UU188" s="0" t="n">
        <v>0</v>
      </c>
      <c r="UV188" s="0" t="n">
        <v>0</v>
      </c>
      <c r="UW188" s="0" t="n">
        <v>0</v>
      </c>
      <c r="UX188" s="0" t="n">
        <v>0</v>
      </c>
      <c r="UY188" s="0" t="n">
        <v>0</v>
      </c>
      <c r="UZ188" s="0" t="n">
        <v>0</v>
      </c>
      <c r="VA188" s="0" t="n">
        <v>0</v>
      </c>
      <c r="VB188" s="0" t="n">
        <v>0</v>
      </c>
      <c r="VC188" s="0" t="n">
        <v>0</v>
      </c>
      <c r="VD188" s="0" t="n">
        <v>0</v>
      </c>
      <c r="VE188" s="0" t="n">
        <v>0</v>
      </c>
      <c r="VF188" s="0" t="n">
        <v>11</v>
      </c>
      <c r="VG188" s="0" t="n">
        <v>0</v>
      </c>
      <c r="VH188" s="0" t="n">
        <v>0</v>
      </c>
      <c r="VI188" s="0" t="n">
        <v>0</v>
      </c>
      <c r="VJ188" s="0" t="n">
        <v>0</v>
      </c>
      <c r="VK188" s="0" t="n">
        <v>0</v>
      </c>
      <c r="VL188" s="0" t="n">
        <v>22</v>
      </c>
      <c r="VM188" s="0" t="n">
        <v>0</v>
      </c>
      <c r="VN188" s="0" t="n">
        <v>12</v>
      </c>
      <c r="VO188" s="0" t="n">
        <v>0</v>
      </c>
      <c r="VP188" s="0" t="n">
        <v>0</v>
      </c>
      <c r="VQ188" s="0" t="n">
        <v>0</v>
      </c>
      <c r="VR188" s="0" t="n">
        <v>210</v>
      </c>
      <c r="VS188" s="0" t="n">
        <v>0</v>
      </c>
      <c r="VT188" s="0" t="n">
        <v>0</v>
      </c>
      <c r="VU188" s="0" t="n">
        <v>1041</v>
      </c>
      <c r="VV188" s="0" t="n">
        <v>0</v>
      </c>
      <c r="VW188" s="0" t="n">
        <v>0</v>
      </c>
      <c r="VX188" s="0" t="n">
        <v>0</v>
      </c>
      <c r="VY188" s="0" t="n">
        <v>0</v>
      </c>
      <c r="VZ188" s="0" t="n">
        <v>0</v>
      </c>
      <c r="WA188" s="0" t="n">
        <v>0</v>
      </c>
      <c r="WB188" s="0" t="n">
        <v>0</v>
      </c>
      <c r="WC188" s="0" t="n">
        <v>0</v>
      </c>
      <c r="WD188" s="0" t="n">
        <v>0</v>
      </c>
      <c r="WE188" s="0" t="n">
        <v>0</v>
      </c>
      <c r="WF188" s="0" t="n">
        <v>9</v>
      </c>
      <c r="WG188" s="0" t="n">
        <v>0</v>
      </c>
      <c r="WH188" s="0" t="n">
        <v>0</v>
      </c>
      <c r="WI188" s="0" t="n">
        <v>0</v>
      </c>
      <c r="WJ188" s="0" t="n">
        <v>0</v>
      </c>
      <c r="WK188" s="0" t="n">
        <v>0</v>
      </c>
      <c r="WL188" s="0" t="n">
        <v>0</v>
      </c>
      <c r="WM188" s="0" t="n">
        <v>0</v>
      </c>
      <c r="WN188" s="0" t="n">
        <v>0</v>
      </c>
      <c r="WO188" s="0" t="n">
        <v>0</v>
      </c>
      <c r="WP188" s="0" t="n">
        <v>18</v>
      </c>
      <c r="WQ188" s="0" t="n">
        <v>1339</v>
      </c>
      <c r="WR188" s="0" t="n">
        <v>0</v>
      </c>
      <c r="WS188" s="0" t="n">
        <v>0</v>
      </c>
      <c r="WT188" s="0" t="n">
        <v>0</v>
      </c>
      <c r="WU188" s="0" t="n">
        <v>0</v>
      </c>
      <c r="WV188" s="0" t="n">
        <v>0</v>
      </c>
      <c r="WW188" s="0" t="n">
        <v>0</v>
      </c>
      <c r="WX188" s="0" t="n">
        <v>0</v>
      </c>
      <c r="WY188" s="0" t="n">
        <v>0</v>
      </c>
      <c r="WZ188" s="0" t="n">
        <v>0</v>
      </c>
      <c r="XA188" s="0" t="n">
        <v>0</v>
      </c>
      <c r="XB188" s="0" t="n">
        <v>0</v>
      </c>
      <c r="XC188" s="0" t="n">
        <v>0</v>
      </c>
      <c r="XD188" s="0" t="n">
        <v>0</v>
      </c>
      <c r="XE188" s="0" t="n">
        <v>0</v>
      </c>
      <c r="XF188" s="0" t="n">
        <v>0</v>
      </c>
      <c r="XG188" s="0" t="n">
        <v>0</v>
      </c>
      <c r="XH188" s="0" t="n">
        <v>0</v>
      </c>
      <c r="XI188" s="0" t="n">
        <v>0</v>
      </c>
      <c r="XJ188" s="0" t="n">
        <v>0</v>
      </c>
      <c r="XK188" s="0" t="n">
        <v>0</v>
      </c>
      <c r="XL188" s="0" t="n">
        <v>201</v>
      </c>
      <c r="XM188" s="0" t="n">
        <v>0</v>
      </c>
      <c r="XN188" s="0" t="n">
        <v>8867</v>
      </c>
      <c r="XO188" s="0" t="n">
        <v>6916</v>
      </c>
      <c r="XP188" s="0" t="n">
        <v>0</v>
      </c>
      <c r="XQ188" s="0" t="n">
        <v>9</v>
      </c>
      <c r="XR188" s="0" t="n">
        <v>0</v>
      </c>
      <c r="XS188" s="0" t="n">
        <v>0</v>
      </c>
      <c r="XT188" s="0" t="n">
        <v>125</v>
      </c>
      <c r="XU188" s="0" t="n">
        <v>249</v>
      </c>
      <c r="XV188" s="0" t="n">
        <v>314</v>
      </c>
      <c r="XW188" s="0" t="n">
        <v>2248</v>
      </c>
      <c r="XX188" s="0" t="n">
        <v>0</v>
      </c>
      <c r="XY188" s="0" t="n">
        <v>4590</v>
      </c>
      <c r="XZ188" s="0" t="n">
        <v>37</v>
      </c>
      <c r="YA188" s="0" t="n">
        <v>0</v>
      </c>
      <c r="YB188" s="0" t="n">
        <v>2230</v>
      </c>
      <c r="YC188" s="0" t="n">
        <v>0</v>
      </c>
      <c r="YD188" s="0" t="n">
        <v>64</v>
      </c>
      <c r="YE188" s="0" t="n">
        <v>9</v>
      </c>
      <c r="YF188" s="0" t="n">
        <v>819</v>
      </c>
      <c r="YG188" s="0" t="n">
        <v>49</v>
      </c>
      <c r="YH188" s="0" t="n">
        <v>1780</v>
      </c>
      <c r="YI188" s="0" t="n">
        <v>14393</v>
      </c>
      <c r="YJ188" s="0" t="n">
        <v>13</v>
      </c>
      <c r="YK188" s="0" t="n">
        <v>2209</v>
      </c>
      <c r="YL188" s="0" t="n">
        <v>1630</v>
      </c>
      <c r="YM188" s="0" t="n">
        <v>0</v>
      </c>
      <c r="YN188" s="0" t="n">
        <v>0</v>
      </c>
      <c r="YO188" s="0" t="n">
        <v>0</v>
      </c>
      <c r="YP188" s="0" t="n">
        <v>0</v>
      </c>
      <c r="YQ188" s="0" t="n">
        <v>0</v>
      </c>
      <c r="YR188" s="0" t="n">
        <v>0</v>
      </c>
      <c r="YS188" s="0" t="n">
        <v>0</v>
      </c>
      <c r="YT188" s="0" t="n">
        <v>0</v>
      </c>
      <c r="YU188" s="0" t="n">
        <v>566</v>
      </c>
      <c r="YV188" s="0" t="n">
        <v>0</v>
      </c>
      <c r="YW188" s="0" t="n">
        <v>0</v>
      </c>
      <c r="YX188" s="0" t="n">
        <v>0</v>
      </c>
      <c r="YY188" s="0" t="n">
        <v>0</v>
      </c>
      <c r="YZ188" s="0" t="n">
        <v>82</v>
      </c>
      <c r="ZA188" s="0" t="n">
        <v>0</v>
      </c>
      <c r="ZB188" s="0" t="n">
        <v>0</v>
      </c>
      <c r="ZC188" s="0" t="n">
        <v>1727</v>
      </c>
      <c r="ZD188" s="0" t="n">
        <v>0</v>
      </c>
      <c r="ZE188" s="0" t="n">
        <v>0</v>
      </c>
      <c r="ZF188" s="0" t="n">
        <v>0</v>
      </c>
      <c r="ZG188" s="0" t="n">
        <v>0</v>
      </c>
      <c r="ZH188" s="0" t="n">
        <v>0</v>
      </c>
      <c r="ZI188" s="0" t="n">
        <v>0</v>
      </c>
      <c r="ZJ188" s="0" t="n">
        <v>44</v>
      </c>
      <c r="ZK188" s="0" t="n">
        <v>0</v>
      </c>
      <c r="ZL188" s="0" t="n">
        <v>0</v>
      </c>
      <c r="ZM188" s="0" t="n">
        <v>0</v>
      </c>
      <c r="ZN188" s="0" t="n">
        <v>0</v>
      </c>
      <c r="ZO188" s="0" t="n">
        <v>0</v>
      </c>
      <c r="ZP188" s="0" t="n">
        <v>572</v>
      </c>
      <c r="ZQ188" s="0" t="n">
        <v>6412</v>
      </c>
      <c r="ZR188" s="0" t="n">
        <v>0</v>
      </c>
      <c r="ZS188" s="0" t="n">
        <v>0</v>
      </c>
      <c r="ZT188" s="0" t="n">
        <v>24</v>
      </c>
      <c r="ZU188" s="0" t="n">
        <v>0</v>
      </c>
      <c r="ZV188" s="0" t="n">
        <v>0</v>
      </c>
      <c r="ZW188" s="0" t="n">
        <v>0</v>
      </c>
      <c r="ZX188" s="0" t="n">
        <v>1458</v>
      </c>
      <c r="ZY188" s="0" t="n">
        <v>0</v>
      </c>
      <c r="ZZ188" s="0" t="n">
        <v>0</v>
      </c>
      <c r="AAA188" s="0" t="n">
        <v>0</v>
      </c>
      <c r="AAB188" s="0" t="n">
        <v>0</v>
      </c>
      <c r="AAC188" s="0" t="n">
        <v>0</v>
      </c>
      <c r="AAD188" s="0" t="n">
        <v>1083</v>
      </c>
      <c r="AAE188" s="0" t="n">
        <v>0</v>
      </c>
      <c r="AAF188" s="0" t="n">
        <v>22</v>
      </c>
      <c r="AAG188" s="0" t="n">
        <v>0</v>
      </c>
      <c r="AAH188" s="0" t="n">
        <v>0</v>
      </c>
      <c r="AAI188" s="0" t="n">
        <v>0</v>
      </c>
      <c r="AAJ188" s="0" t="n">
        <v>0</v>
      </c>
      <c r="AAK188" s="0" t="n">
        <v>0</v>
      </c>
      <c r="AAL188" s="0" t="n">
        <v>0</v>
      </c>
      <c r="AAM188" s="0" t="n">
        <v>5</v>
      </c>
      <c r="AAN188" s="0" t="n">
        <v>0</v>
      </c>
      <c r="AAO188" s="0" t="n">
        <v>0</v>
      </c>
      <c r="AAP188" s="0" t="n">
        <v>0</v>
      </c>
    </row>
    <row r="189" customFormat="false" ht="15" hidden="false" customHeight="true" outlineLevel="0" collapsed="false">
      <c r="A189" s="1" t="n">
        <v>30818</v>
      </c>
      <c r="C189" s="20"/>
      <c r="D189" s="20"/>
      <c r="E189" s="20"/>
      <c r="F189" s="20"/>
      <c r="G189" s="20"/>
      <c r="H189" s="2" t="n">
        <v>2</v>
      </c>
      <c r="I189" s="2" t="n">
        <v>15</v>
      </c>
      <c r="L189" s="2" t="n">
        <v>0</v>
      </c>
      <c r="M189" s="2" t="n">
        <v>1</v>
      </c>
      <c r="N189" s="2" t="n">
        <v>0</v>
      </c>
      <c r="O189" s="2" t="n">
        <v>1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1</v>
      </c>
      <c r="V189" s="2" t="n">
        <v>0</v>
      </c>
      <c r="W189" s="2" t="n">
        <v>1</v>
      </c>
      <c r="X189" s="2" t="n">
        <f aca="false">SUM(L189:W189)</f>
        <v>4</v>
      </c>
      <c r="Y189" s="2" t="n">
        <v>118</v>
      </c>
      <c r="Z189" s="2" t="n">
        <v>84</v>
      </c>
      <c r="AA189" s="2" t="n">
        <f aca="false">Y189-Z189</f>
        <v>34</v>
      </c>
      <c r="AB189" s="3" t="n">
        <f aca="false">Z189+((Y189-Z189)/3)</f>
        <v>95.3333333333333</v>
      </c>
      <c r="AC189" s="4" t="n">
        <v>65.5</v>
      </c>
      <c r="AD189" s="4" t="n">
        <v>154.2</v>
      </c>
      <c r="AE189" s="3" t="n">
        <v>27.5468885894479</v>
      </c>
      <c r="AF189" s="3" t="n">
        <v>1</v>
      </c>
      <c r="AG189" s="4" t="n">
        <v>82</v>
      </c>
      <c r="AH189" s="4" t="n">
        <v>107</v>
      </c>
      <c r="AI189" s="3" t="n">
        <v>0.53177691309987</v>
      </c>
      <c r="AJ189" s="3" t="n">
        <v>0.766355140186916</v>
      </c>
      <c r="AK189" s="3" t="n">
        <v>94</v>
      </c>
      <c r="AL189" s="4" t="n">
        <v>37.1</v>
      </c>
      <c r="AM189" s="4" t="n">
        <v>24.3</v>
      </c>
      <c r="AN189" s="4" t="n">
        <v>41.2</v>
      </c>
      <c r="AO189" s="2" t="n">
        <v>4</v>
      </c>
      <c r="AP189" s="4" t="n">
        <v>44.6</v>
      </c>
      <c r="AQ189" s="4" t="n">
        <v>39.1</v>
      </c>
      <c r="AR189" s="4" t="n">
        <v>2.1</v>
      </c>
      <c r="AS189" s="2" t="n">
        <v>92</v>
      </c>
      <c r="AT189" s="2" t="n">
        <v>119</v>
      </c>
      <c r="AU189" s="2" t="n">
        <v>132</v>
      </c>
      <c r="AV189" s="2" t="n">
        <v>124</v>
      </c>
      <c r="AW189" s="2" t="n">
        <v>97</v>
      </c>
      <c r="AX189" s="2" t="n">
        <v>1</v>
      </c>
      <c r="AY189" s="2" t="n">
        <f aca="false">((AS189*15)+(AT189*30)+(AU189*30)+(AV189*30)+(AW189*15))-(AS189*120)</f>
        <v>3045</v>
      </c>
      <c r="AZ189" s="2" t="n">
        <f aca="false">((AS189*15)+(AT189*30)+(AU189*30)+(AV189*30)+(AW189*15))</f>
        <v>14085</v>
      </c>
      <c r="BB189" s="5" t="n">
        <f aca="false">10000/SQRT((AS189*BH189)*(AVERAGE(AS189:AW189)*AVERAGE(BH189:BL189)))</f>
        <v>5.12123079216446</v>
      </c>
      <c r="BC189" s="3" t="n">
        <f aca="false">(AS189*BH189)/405</f>
        <v>1.85817283950617</v>
      </c>
      <c r="BD189" s="3" t="n">
        <v>0</v>
      </c>
      <c r="BE189" s="3" t="n">
        <f aca="false">1/(LOG(BH189)+LOG(AS189))</f>
        <v>0.347639736215589</v>
      </c>
      <c r="BF189" s="3" t="n">
        <f aca="false">(BI189-BH189)/(AT189-AS189)</f>
        <v>1.00074074074074</v>
      </c>
      <c r="BG189" s="3" t="n">
        <f aca="false">(20*BH189)/((AS189/18)-3.5)</f>
        <v>101.544827586207</v>
      </c>
      <c r="BH189" s="4" t="n">
        <v>8.18</v>
      </c>
      <c r="BI189" s="4" t="n">
        <v>35.2</v>
      </c>
      <c r="BJ189" s="4" t="n">
        <v>75</v>
      </c>
      <c r="BK189" s="4" t="n">
        <v>71</v>
      </c>
      <c r="BL189" s="4" t="n">
        <v>35.2</v>
      </c>
      <c r="BM189" s="3" t="n">
        <f aca="false">((BH189*15)+(BI189*30)+(BJ189*30)+(BK189*30)+(BL189*15))-(BH189*120)</f>
        <v>5105.1</v>
      </c>
      <c r="BN189" s="3" t="n">
        <f aca="false">((BH189*15)+(BI189*30)+(BJ189*30)+(BK189*30)+(BL189*15))</f>
        <v>6086.7</v>
      </c>
      <c r="BO189" s="3" t="n">
        <f aca="false">(1/BH189)</f>
        <v>0.122249388753056</v>
      </c>
      <c r="BP189" s="3" t="n">
        <f aca="false">(BN189/AZ189)</f>
        <v>0.432140575079872</v>
      </c>
      <c r="BQ189" s="3" t="n">
        <f aca="false">(BB189*BP189)</f>
        <v>2.2130916196427</v>
      </c>
      <c r="BR189" s="5" t="n">
        <f aca="false">(BF189*BO189)</f>
        <v>0.122339943855836</v>
      </c>
      <c r="BV189" s="2" t="n">
        <v>1.94</v>
      </c>
      <c r="CA189" s="2" t="n">
        <v>149</v>
      </c>
      <c r="CB189" s="2" t="n">
        <v>0</v>
      </c>
      <c r="CC189" s="2" t="n">
        <v>38</v>
      </c>
      <c r="CD189" s="2" t="n">
        <v>1</v>
      </c>
      <c r="CE189" s="2" t="n">
        <v>99</v>
      </c>
      <c r="CF189" s="2" t="n">
        <v>0</v>
      </c>
      <c r="CG189" s="2" t="n">
        <v>12</v>
      </c>
      <c r="CH189" s="2" t="n">
        <v>61</v>
      </c>
      <c r="CI189" s="2" t="n">
        <v>0</v>
      </c>
      <c r="CJ189" s="2" t="n">
        <v>2</v>
      </c>
      <c r="CW189" s="3"/>
      <c r="CY189" s="22"/>
      <c r="EU189" s="3"/>
      <c r="EW189" s="22"/>
      <c r="HU189" s="2" t="n">
        <v>0.04</v>
      </c>
      <c r="HV189" s="2" t="n">
        <v>2</v>
      </c>
      <c r="HW189" s="2" t="n">
        <v>4</v>
      </c>
      <c r="HX189" s="2" t="n">
        <v>2</v>
      </c>
      <c r="MC189" s="0" t="n">
        <v>0</v>
      </c>
      <c r="MD189" s="0" t="n">
        <v>0</v>
      </c>
      <c r="ME189" s="0" t="n">
        <v>0</v>
      </c>
      <c r="MF189" s="0" t="n">
        <v>0</v>
      </c>
      <c r="MG189" s="0" t="n">
        <v>0</v>
      </c>
      <c r="MH189" s="0" t="n">
        <v>0</v>
      </c>
      <c r="MI189" s="0" t="n">
        <v>0</v>
      </c>
      <c r="MJ189" s="0" t="n">
        <v>0</v>
      </c>
      <c r="MK189" s="0" t="n">
        <v>0</v>
      </c>
      <c r="ML189" s="0" t="n">
        <v>0</v>
      </c>
      <c r="MM189" s="0" t="n">
        <v>130</v>
      </c>
      <c r="MN189" s="0" t="n">
        <v>0</v>
      </c>
      <c r="MO189" s="0" t="n">
        <v>0</v>
      </c>
      <c r="MP189" s="0" t="n">
        <v>0</v>
      </c>
      <c r="MQ189" s="0" t="n">
        <v>0</v>
      </c>
      <c r="MR189" s="0" t="n">
        <v>0</v>
      </c>
      <c r="MS189" s="0" t="n">
        <v>2091</v>
      </c>
      <c r="MT189" s="0" t="n">
        <v>0</v>
      </c>
      <c r="MU189" s="0" t="n">
        <v>550</v>
      </c>
      <c r="MV189" s="0" t="n">
        <v>0</v>
      </c>
      <c r="MW189" s="0" t="n">
        <v>0</v>
      </c>
      <c r="MX189" s="0" t="n">
        <v>0</v>
      </c>
      <c r="MY189" s="0" t="n">
        <v>0</v>
      </c>
      <c r="MZ189" s="0" t="n">
        <v>0</v>
      </c>
      <c r="NA189" s="0" t="n">
        <v>0</v>
      </c>
      <c r="NB189" s="0" t="n">
        <v>5</v>
      </c>
      <c r="NC189" s="0" t="n">
        <v>0</v>
      </c>
      <c r="ND189" s="0" t="n">
        <v>0</v>
      </c>
      <c r="NE189" s="0" t="n">
        <v>0</v>
      </c>
      <c r="NF189" s="0" t="n">
        <v>32</v>
      </c>
      <c r="NG189" s="0" t="n">
        <v>0</v>
      </c>
      <c r="NH189" s="0" t="n">
        <v>325</v>
      </c>
      <c r="NI189" s="0" t="n">
        <v>765</v>
      </c>
      <c r="NJ189" s="0" t="n">
        <v>0</v>
      </c>
      <c r="NK189" s="0" t="n">
        <v>0</v>
      </c>
      <c r="NL189" s="0" t="n">
        <v>0</v>
      </c>
      <c r="NM189" s="0" t="n">
        <v>0</v>
      </c>
      <c r="NN189" s="0" t="n">
        <v>0</v>
      </c>
      <c r="NO189" s="0" t="n">
        <v>0</v>
      </c>
      <c r="NP189" s="0" t="n">
        <v>0</v>
      </c>
      <c r="NQ189" s="0" t="n">
        <v>0</v>
      </c>
      <c r="NR189" s="0" t="n">
        <v>0</v>
      </c>
      <c r="NS189" s="0" t="n">
        <v>1835</v>
      </c>
      <c r="NT189" s="0" t="n">
        <v>153</v>
      </c>
      <c r="NU189" s="0" t="n">
        <v>0</v>
      </c>
      <c r="NV189" s="0" t="n">
        <v>0</v>
      </c>
      <c r="NW189" s="0" t="n">
        <v>1146</v>
      </c>
      <c r="NX189" s="0" t="n">
        <v>27</v>
      </c>
      <c r="NY189" s="0" t="n">
        <v>2562</v>
      </c>
      <c r="NZ189" s="0" t="n">
        <v>0</v>
      </c>
      <c r="OA189" s="0" t="n">
        <v>0</v>
      </c>
      <c r="OB189" s="0" t="n">
        <v>0</v>
      </c>
      <c r="OC189" s="0" t="n">
        <v>0</v>
      </c>
      <c r="OD189" s="0" t="n">
        <v>0</v>
      </c>
      <c r="OE189" s="0" t="n">
        <v>0</v>
      </c>
      <c r="OF189" s="0" t="n">
        <v>0</v>
      </c>
      <c r="OG189" s="0" t="n">
        <v>513</v>
      </c>
      <c r="OH189" s="0" t="n">
        <v>7</v>
      </c>
      <c r="OI189" s="0" t="n">
        <v>84</v>
      </c>
      <c r="OJ189" s="0" t="n">
        <v>0</v>
      </c>
      <c r="OK189" s="0" t="n">
        <v>0</v>
      </c>
      <c r="OL189" s="0" t="n">
        <v>0</v>
      </c>
      <c r="OM189" s="0" t="n">
        <v>0</v>
      </c>
      <c r="ON189" s="0" t="n">
        <v>0</v>
      </c>
      <c r="OO189" s="0" t="n">
        <v>0</v>
      </c>
      <c r="OP189" s="0" t="n">
        <v>0</v>
      </c>
      <c r="OQ189" s="0" t="n">
        <v>11</v>
      </c>
      <c r="OR189" s="0" t="n">
        <v>0</v>
      </c>
      <c r="OS189" s="0" t="n">
        <v>0</v>
      </c>
      <c r="OT189" s="0" t="n">
        <v>0</v>
      </c>
      <c r="OU189" s="0" t="n">
        <v>0</v>
      </c>
      <c r="OV189" s="0" t="n">
        <v>0</v>
      </c>
      <c r="OW189" s="0" t="n">
        <v>0</v>
      </c>
      <c r="OX189" s="0" t="n">
        <v>0</v>
      </c>
      <c r="OY189" s="0" t="n">
        <v>0</v>
      </c>
      <c r="OZ189" s="0" t="n">
        <v>0</v>
      </c>
      <c r="PA189" s="0" t="n">
        <v>0</v>
      </c>
      <c r="PB189" s="0" t="n">
        <v>3308</v>
      </c>
      <c r="PC189" s="0" t="n">
        <v>0</v>
      </c>
      <c r="PD189" s="0" t="n">
        <v>0</v>
      </c>
      <c r="PE189" s="0" t="n">
        <v>0</v>
      </c>
      <c r="PF189" s="0" t="n">
        <v>46</v>
      </c>
      <c r="PG189" s="0" t="n">
        <v>0</v>
      </c>
      <c r="PH189" s="0" t="n">
        <v>0</v>
      </c>
      <c r="PI189" s="0" t="n">
        <v>0</v>
      </c>
      <c r="PJ189" s="0" t="n">
        <v>1055</v>
      </c>
      <c r="PK189" s="0" t="n">
        <v>0</v>
      </c>
      <c r="PL189" s="0" t="n">
        <v>0</v>
      </c>
      <c r="PM189" s="0" t="n">
        <v>0</v>
      </c>
      <c r="PN189" s="0" t="n">
        <v>0</v>
      </c>
      <c r="PO189" s="0" t="n">
        <v>0</v>
      </c>
      <c r="PP189" s="0" t="n">
        <v>0</v>
      </c>
      <c r="PQ189" s="0" t="n">
        <v>0</v>
      </c>
      <c r="PR189" s="0" t="n">
        <v>0</v>
      </c>
      <c r="PS189" s="0" t="n">
        <v>0</v>
      </c>
      <c r="PT189" s="0" t="n">
        <v>0</v>
      </c>
      <c r="PU189" s="0" t="n">
        <v>0</v>
      </c>
      <c r="PV189" s="0" t="n">
        <v>58</v>
      </c>
      <c r="PW189" s="0" t="n">
        <v>887</v>
      </c>
      <c r="PX189" s="0" t="n">
        <v>724</v>
      </c>
      <c r="PY189" s="0" t="n">
        <v>0</v>
      </c>
      <c r="PZ189" s="0" t="n">
        <v>0</v>
      </c>
      <c r="QA189" s="0" t="n">
        <v>0</v>
      </c>
      <c r="QB189" s="0" t="n">
        <v>0</v>
      </c>
      <c r="QC189" s="0" t="n">
        <v>0</v>
      </c>
      <c r="QD189" s="0" t="n">
        <v>0</v>
      </c>
      <c r="QE189" s="0" t="n">
        <v>0</v>
      </c>
      <c r="QF189" s="0" t="n">
        <v>23</v>
      </c>
      <c r="QG189" s="0" t="n">
        <v>0</v>
      </c>
      <c r="QH189" s="0" t="n">
        <v>0</v>
      </c>
      <c r="QI189" s="0" t="n">
        <v>0</v>
      </c>
      <c r="QJ189" s="0" t="n">
        <v>0</v>
      </c>
      <c r="QK189" s="0" t="n">
        <v>24</v>
      </c>
      <c r="QL189" s="0" t="n">
        <v>0</v>
      </c>
      <c r="QM189" s="0" t="n">
        <v>9209</v>
      </c>
      <c r="QN189" s="0" t="n">
        <v>0</v>
      </c>
      <c r="QO189" s="0" t="n">
        <v>0</v>
      </c>
      <c r="QP189" s="0" t="n">
        <v>0</v>
      </c>
      <c r="QQ189" s="0" t="n">
        <v>1012</v>
      </c>
      <c r="QR189" s="0" t="n">
        <v>0</v>
      </c>
      <c r="QS189" s="0" t="n">
        <v>0</v>
      </c>
      <c r="QT189" s="0" t="n">
        <v>0</v>
      </c>
      <c r="QU189" s="0" t="n">
        <v>0</v>
      </c>
      <c r="QV189" s="0" t="n">
        <v>0</v>
      </c>
      <c r="QW189" s="0" t="n">
        <v>0</v>
      </c>
      <c r="QX189" s="0" t="n">
        <v>0</v>
      </c>
      <c r="QY189" s="0" t="n">
        <v>0</v>
      </c>
      <c r="QZ189" s="0" t="n">
        <v>10</v>
      </c>
      <c r="RA189" s="0" t="n">
        <v>0</v>
      </c>
      <c r="RB189" s="0" t="n">
        <v>0</v>
      </c>
      <c r="RC189" s="0" t="n">
        <v>20</v>
      </c>
      <c r="RD189" s="0" t="n">
        <v>713</v>
      </c>
      <c r="RE189" s="0" t="n">
        <v>3</v>
      </c>
      <c r="RF189" s="0" t="n">
        <v>0</v>
      </c>
      <c r="RG189" s="0" t="n">
        <v>36</v>
      </c>
      <c r="RH189" s="0" t="n">
        <v>0</v>
      </c>
      <c r="RI189" s="0" t="n">
        <v>0</v>
      </c>
      <c r="RJ189" s="0" t="n">
        <v>9</v>
      </c>
      <c r="RK189" s="0" t="n">
        <v>0</v>
      </c>
      <c r="RL189" s="0" t="n">
        <v>13804</v>
      </c>
      <c r="RM189" s="0" t="n">
        <v>0</v>
      </c>
      <c r="RN189" s="0" t="n">
        <v>21</v>
      </c>
      <c r="RO189" s="0" t="n">
        <v>0</v>
      </c>
      <c r="RP189" s="0" t="n">
        <v>88</v>
      </c>
      <c r="RQ189" s="0" t="n">
        <v>158</v>
      </c>
      <c r="RR189" s="0" t="n">
        <v>0</v>
      </c>
      <c r="RS189" s="0" t="n">
        <v>5</v>
      </c>
      <c r="RT189" s="0" t="n">
        <v>0</v>
      </c>
      <c r="RU189" s="0" t="n">
        <v>0</v>
      </c>
      <c r="RV189" s="0" t="n">
        <v>0</v>
      </c>
      <c r="RW189" s="0" t="n">
        <v>0</v>
      </c>
      <c r="RX189" s="0" t="n">
        <v>0</v>
      </c>
      <c r="RY189" s="0" t="n">
        <v>584</v>
      </c>
      <c r="RZ189" s="0" t="n">
        <v>0</v>
      </c>
      <c r="SA189" s="0" t="n">
        <v>0</v>
      </c>
      <c r="SB189" s="0" t="n">
        <v>0</v>
      </c>
      <c r="SC189" s="0" t="n">
        <v>0</v>
      </c>
      <c r="SD189" s="0" t="n">
        <v>0</v>
      </c>
      <c r="SE189" s="0" t="n">
        <v>27</v>
      </c>
      <c r="SF189" s="0" t="n">
        <v>0</v>
      </c>
      <c r="SG189" s="0" t="n">
        <v>0</v>
      </c>
      <c r="SH189" s="0" t="n">
        <v>0</v>
      </c>
      <c r="SI189" s="0" t="n">
        <v>0</v>
      </c>
      <c r="SJ189" s="0" t="n">
        <v>0</v>
      </c>
      <c r="SK189" s="0" t="n">
        <v>0</v>
      </c>
      <c r="SL189" s="0" t="n">
        <v>0</v>
      </c>
      <c r="SM189" s="0" t="n">
        <v>12</v>
      </c>
      <c r="SN189" s="0" t="n">
        <v>0</v>
      </c>
      <c r="SO189" s="0" t="n">
        <v>0</v>
      </c>
      <c r="SP189" s="0" t="n">
        <v>0</v>
      </c>
      <c r="SQ189" s="0" t="n">
        <v>0</v>
      </c>
      <c r="SR189" s="0" t="n">
        <v>0</v>
      </c>
      <c r="SS189" s="0" t="n">
        <v>7</v>
      </c>
      <c r="ST189" s="0" t="n">
        <v>0</v>
      </c>
      <c r="SU189" s="0" t="n">
        <v>0</v>
      </c>
      <c r="SV189" s="0" t="n">
        <v>0</v>
      </c>
      <c r="SW189" s="0" t="n">
        <v>0</v>
      </c>
      <c r="SX189" s="0" t="n">
        <v>0</v>
      </c>
      <c r="SY189" s="0" t="n">
        <v>0</v>
      </c>
      <c r="SZ189" s="0" t="n">
        <v>73</v>
      </c>
      <c r="TA189" s="0" t="n">
        <v>0</v>
      </c>
      <c r="TB189" s="0" t="n">
        <v>0</v>
      </c>
      <c r="TC189" s="0" t="n">
        <v>0</v>
      </c>
      <c r="TD189" s="0" t="n">
        <v>0</v>
      </c>
      <c r="TE189" s="0" t="n">
        <v>0</v>
      </c>
      <c r="TF189" s="0" t="n">
        <v>0</v>
      </c>
      <c r="TG189" s="0" t="n">
        <v>0</v>
      </c>
      <c r="TH189" s="0" t="n">
        <v>0</v>
      </c>
      <c r="TI189" s="0" t="n">
        <v>150</v>
      </c>
      <c r="TJ189" s="0" t="n">
        <v>0</v>
      </c>
      <c r="TK189" s="0" t="n">
        <v>0</v>
      </c>
      <c r="TL189" s="0" t="n">
        <v>1114</v>
      </c>
      <c r="TM189" s="0" t="n">
        <v>11</v>
      </c>
      <c r="TN189" s="0" t="n">
        <v>95</v>
      </c>
      <c r="TO189" s="0" t="n">
        <v>0</v>
      </c>
      <c r="TP189" s="0" t="n">
        <v>125</v>
      </c>
      <c r="TQ189" s="0" t="n">
        <v>0</v>
      </c>
      <c r="TR189" s="0" t="n">
        <v>1126</v>
      </c>
      <c r="TS189" s="0" t="n">
        <v>0</v>
      </c>
      <c r="TT189" s="0" t="n">
        <v>601</v>
      </c>
      <c r="TU189" s="0" t="n">
        <v>0</v>
      </c>
      <c r="TV189" s="0" t="n">
        <v>0</v>
      </c>
      <c r="TW189" s="0" t="n">
        <v>25</v>
      </c>
      <c r="TX189" s="0" t="n">
        <v>0</v>
      </c>
      <c r="TY189" s="0" t="n">
        <v>65</v>
      </c>
      <c r="TZ189" s="0" t="n">
        <v>26</v>
      </c>
      <c r="UA189" s="0" t="n">
        <v>659</v>
      </c>
      <c r="UB189" s="0" t="n">
        <v>0</v>
      </c>
      <c r="UC189" s="0" t="n">
        <v>0</v>
      </c>
      <c r="UD189" s="0" t="n">
        <v>0</v>
      </c>
      <c r="UE189" s="0" t="n">
        <v>0</v>
      </c>
      <c r="UF189" s="0" t="n">
        <v>74</v>
      </c>
      <c r="UG189" s="0" t="n">
        <v>0</v>
      </c>
      <c r="UH189" s="0" t="n">
        <v>0</v>
      </c>
      <c r="UI189" s="0" t="n">
        <v>0</v>
      </c>
      <c r="UJ189" s="0" t="n">
        <v>0</v>
      </c>
      <c r="UK189" s="0" t="n">
        <v>197</v>
      </c>
      <c r="UL189" s="0" t="n">
        <v>0</v>
      </c>
      <c r="UM189" s="0" t="n">
        <v>0</v>
      </c>
      <c r="UN189" s="0" t="n">
        <v>2291</v>
      </c>
      <c r="UO189" s="0" t="n">
        <v>0</v>
      </c>
      <c r="UP189" s="0" t="n">
        <v>0</v>
      </c>
      <c r="UQ189" s="0" t="n">
        <v>0</v>
      </c>
      <c r="UR189" s="0" t="n">
        <v>0</v>
      </c>
      <c r="US189" s="0" t="n">
        <v>0</v>
      </c>
      <c r="UT189" s="0" t="n">
        <v>0</v>
      </c>
      <c r="UU189" s="0" t="n">
        <v>0</v>
      </c>
      <c r="UV189" s="0" t="n">
        <v>0</v>
      </c>
      <c r="UW189" s="0" t="n">
        <v>0</v>
      </c>
      <c r="UX189" s="0" t="n">
        <v>0</v>
      </c>
      <c r="UY189" s="0" t="n">
        <v>0</v>
      </c>
      <c r="UZ189" s="0" t="n">
        <v>0</v>
      </c>
      <c r="VA189" s="0" t="n">
        <v>4</v>
      </c>
      <c r="VB189" s="0" t="n">
        <v>0</v>
      </c>
      <c r="VC189" s="0" t="n">
        <v>0</v>
      </c>
      <c r="VD189" s="0" t="n">
        <v>0</v>
      </c>
      <c r="VE189" s="0" t="n">
        <v>0</v>
      </c>
      <c r="VF189" s="0" t="n">
        <v>27</v>
      </c>
      <c r="VG189" s="0" t="n">
        <v>0</v>
      </c>
      <c r="VH189" s="0" t="n">
        <v>0</v>
      </c>
      <c r="VI189" s="0" t="n">
        <v>0</v>
      </c>
      <c r="VJ189" s="0" t="n">
        <v>0</v>
      </c>
      <c r="VK189" s="0" t="n">
        <v>0</v>
      </c>
      <c r="VL189" s="0" t="n">
        <v>71</v>
      </c>
      <c r="VM189" s="0" t="n">
        <v>14</v>
      </c>
      <c r="VN189" s="0" t="n">
        <v>0</v>
      </c>
      <c r="VO189" s="0" t="n">
        <v>0</v>
      </c>
      <c r="VP189" s="0" t="n">
        <v>0</v>
      </c>
      <c r="VQ189" s="0" t="n">
        <v>0</v>
      </c>
      <c r="VR189" s="0" t="n">
        <v>72</v>
      </c>
      <c r="VS189" s="0" t="n">
        <v>0</v>
      </c>
      <c r="VT189" s="0" t="n">
        <v>0</v>
      </c>
      <c r="VU189" s="0" t="n">
        <v>199</v>
      </c>
      <c r="VV189" s="0" t="n">
        <v>0</v>
      </c>
      <c r="VW189" s="0" t="n">
        <v>29</v>
      </c>
      <c r="VX189" s="0" t="n">
        <v>0</v>
      </c>
      <c r="VY189" s="0" t="n">
        <v>0</v>
      </c>
      <c r="VZ189" s="0" t="n">
        <v>0</v>
      </c>
      <c r="WA189" s="0" t="n">
        <v>0</v>
      </c>
      <c r="WB189" s="0" t="n">
        <v>0</v>
      </c>
      <c r="WC189" s="0" t="n">
        <v>0</v>
      </c>
      <c r="WD189" s="0" t="n">
        <v>4</v>
      </c>
      <c r="WE189" s="0" t="n">
        <v>0</v>
      </c>
      <c r="WF189" s="0" t="n">
        <v>496</v>
      </c>
      <c r="WG189" s="0" t="n">
        <v>0</v>
      </c>
      <c r="WH189" s="0" t="n">
        <v>0</v>
      </c>
      <c r="WI189" s="0" t="n">
        <v>0</v>
      </c>
      <c r="WJ189" s="0" t="n">
        <v>0</v>
      </c>
      <c r="WK189" s="0" t="n">
        <v>55</v>
      </c>
      <c r="WL189" s="0" t="n">
        <v>0</v>
      </c>
      <c r="WM189" s="0" t="n">
        <v>15</v>
      </c>
      <c r="WN189" s="0" t="n">
        <v>0</v>
      </c>
      <c r="WO189" s="0" t="n">
        <v>0</v>
      </c>
      <c r="WP189" s="0" t="n">
        <v>0</v>
      </c>
      <c r="WQ189" s="0" t="n">
        <v>196</v>
      </c>
      <c r="WR189" s="0" t="n">
        <v>0</v>
      </c>
      <c r="WS189" s="0" t="n">
        <v>0</v>
      </c>
      <c r="WT189" s="0" t="n">
        <v>0</v>
      </c>
      <c r="WU189" s="0" t="n">
        <v>0</v>
      </c>
      <c r="WV189" s="0" t="n">
        <v>0</v>
      </c>
      <c r="WW189" s="0" t="n">
        <v>0</v>
      </c>
      <c r="WX189" s="0" t="n">
        <v>0</v>
      </c>
      <c r="WY189" s="0" t="n">
        <v>0</v>
      </c>
      <c r="WZ189" s="0" t="n">
        <v>0</v>
      </c>
      <c r="XA189" s="0" t="n">
        <v>0</v>
      </c>
      <c r="XB189" s="0" t="n">
        <v>0</v>
      </c>
      <c r="XC189" s="0" t="n">
        <v>0</v>
      </c>
      <c r="XD189" s="0" t="n">
        <v>0</v>
      </c>
      <c r="XE189" s="0" t="n">
        <v>0</v>
      </c>
      <c r="XF189" s="0" t="n">
        <v>0</v>
      </c>
      <c r="XG189" s="0" t="n">
        <v>0</v>
      </c>
      <c r="XH189" s="0" t="n">
        <v>0</v>
      </c>
      <c r="XI189" s="0" t="n">
        <v>0</v>
      </c>
      <c r="XJ189" s="0" t="n">
        <v>0</v>
      </c>
      <c r="XK189" s="0" t="n">
        <v>0</v>
      </c>
      <c r="XL189" s="0" t="n">
        <v>0</v>
      </c>
      <c r="XM189" s="0" t="n">
        <v>0</v>
      </c>
      <c r="XN189" s="0" t="n">
        <v>2279</v>
      </c>
      <c r="XO189" s="0" t="n">
        <v>4681</v>
      </c>
      <c r="XP189" s="0" t="n">
        <v>0</v>
      </c>
      <c r="XQ189" s="0" t="n">
        <v>7</v>
      </c>
      <c r="XR189" s="0" t="n">
        <v>0</v>
      </c>
      <c r="XS189" s="0" t="n">
        <v>0</v>
      </c>
      <c r="XT189" s="0" t="n">
        <v>421</v>
      </c>
      <c r="XU189" s="0" t="n">
        <v>568</v>
      </c>
      <c r="XV189" s="0" t="n">
        <v>221</v>
      </c>
      <c r="XW189" s="0" t="n">
        <v>2369</v>
      </c>
      <c r="XX189" s="0" t="n">
        <v>0</v>
      </c>
      <c r="XY189" s="0" t="n">
        <v>7569</v>
      </c>
      <c r="XZ189" s="0" t="n">
        <v>159</v>
      </c>
      <c r="YA189" s="0" t="n">
        <v>0</v>
      </c>
      <c r="YB189" s="0" t="n">
        <v>1111</v>
      </c>
      <c r="YC189" s="0" t="n">
        <v>0</v>
      </c>
      <c r="YD189" s="0" t="n">
        <v>0</v>
      </c>
      <c r="YE189" s="0" t="n">
        <v>0</v>
      </c>
      <c r="YF189" s="0" t="n">
        <v>1352</v>
      </c>
      <c r="YG189" s="0" t="n">
        <v>0</v>
      </c>
      <c r="YH189" s="0" t="n">
        <v>218</v>
      </c>
      <c r="YI189" s="0" t="n">
        <v>2016</v>
      </c>
      <c r="YJ189" s="0" t="n">
        <v>0</v>
      </c>
      <c r="YK189" s="0" t="n">
        <v>2756</v>
      </c>
      <c r="YL189" s="0" t="n">
        <v>1359</v>
      </c>
      <c r="YM189" s="0" t="n">
        <v>0</v>
      </c>
      <c r="YN189" s="0" t="n">
        <v>0</v>
      </c>
      <c r="YO189" s="0" t="n">
        <v>0</v>
      </c>
      <c r="YP189" s="0" t="n">
        <v>0</v>
      </c>
      <c r="YQ189" s="0" t="n">
        <v>0</v>
      </c>
      <c r="YR189" s="0" t="n">
        <v>0</v>
      </c>
      <c r="YS189" s="0" t="n">
        <v>0</v>
      </c>
      <c r="YT189" s="0" t="n">
        <v>0</v>
      </c>
      <c r="YU189" s="0" t="n">
        <v>0</v>
      </c>
      <c r="YV189" s="0" t="n">
        <v>0</v>
      </c>
      <c r="YW189" s="0" t="n">
        <v>0</v>
      </c>
      <c r="YX189" s="0" t="n">
        <v>0</v>
      </c>
      <c r="YY189" s="0" t="n">
        <v>0</v>
      </c>
      <c r="YZ189" s="0" t="n">
        <v>45</v>
      </c>
      <c r="ZA189" s="0" t="n">
        <v>0</v>
      </c>
      <c r="ZB189" s="0" t="n">
        <v>0</v>
      </c>
      <c r="ZC189" s="0" t="n">
        <v>2</v>
      </c>
      <c r="ZD189" s="0" t="n">
        <v>0</v>
      </c>
      <c r="ZE189" s="0" t="n">
        <v>0</v>
      </c>
      <c r="ZF189" s="0" t="n">
        <v>0</v>
      </c>
      <c r="ZG189" s="0" t="n">
        <v>0</v>
      </c>
      <c r="ZH189" s="0" t="n">
        <v>0</v>
      </c>
      <c r="ZI189" s="0" t="n">
        <v>0</v>
      </c>
      <c r="ZJ189" s="0" t="n">
        <v>0</v>
      </c>
      <c r="ZK189" s="0" t="n">
        <v>0</v>
      </c>
      <c r="ZL189" s="0" t="n">
        <v>0</v>
      </c>
      <c r="ZM189" s="0" t="n">
        <v>0</v>
      </c>
      <c r="ZN189" s="0" t="n">
        <v>0</v>
      </c>
      <c r="ZO189" s="0" t="n">
        <v>0</v>
      </c>
      <c r="ZP189" s="0" t="n">
        <v>211</v>
      </c>
      <c r="ZQ189" s="0" t="n">
        <v>1907</v>
      </c>
      <c r="ZR189" s="0" t="n">
        <v>0</v>
      </c>
      <c r="ZS189" s="0" t="n">
        <v>0</v>
      </c>
      <c r="ZT189" s="0" t="n">
        <v>23</v>
      </c>
      <c r="ZU189" s="0" t="n">
        <v>0</v>
      </c>
      <c r="ZV189" s="0" t="n">
        <v>0</v>
      </c>
      <c r="ZW189" s="0" t="n">
        <v>0</v>
      </c>
      <c r="ZX189" s="0" t="n">
        <v>28</v>
      </c>
      <c r="ZY189" s="0" t="n">
        <v>0</v>
      </c>
      <c r="ZZ189" s="0" t="n">
        <v>0</v>
      </c>
      <c r="AAA189" s="0" t="n">
        <v>0</v>
      </c>
      <c r="AAB189" s="0" t="n">
        <v>0</v>
      </c>
      <c r="AAC189" s="0" t="n">
        <v>0</v>
      </c>
      <c r="AAD189" s="0" t="n">
        <v>0</v>
      </c>
      <c r="AAE189" s="0" t="n">
        <v>0</v>
      </c>
      <c r="AAF189" s="0" t="n">
        <v>0</v>
      </c>
      <c r="AAG189" s="0" t="n">
        <v>0</v>
      </c>
      <c r="AAH189" s="0" t="n">
        <v>0</v>
      </c>
      <c r="AAI189" s="0" t="n">
        <v>0</v>
      </c>
      <c r="AAJ189" s="0" t="n">
        <v>199</v>
      </c>
      <c r="AAK189" s="0" t="n">
        <v>0</v>
      </c>
      <c r="AAL189" s="0" t="n">
        <v>0</v>
      </c>
      <c r="AAM189" s="0" t="n">
        <v>2</v>
      </c>
      <c r="AAN189" s="0" t="n">
        <v>1181</v>
      </c>
      <c r="AAO189" s="0" t="n">
        <v>0</v>
      </c>
      <c r="AAP189" s="0" t="n">
        <v>0</v>
      </c>
    </row>
    <row r="190" customFormat="false" ht="15" hidden="false" customHeight="true" outlineLevel="0" collapsed="false">
      <c r="A190" s="1" t="n">
        <v>30907</v>
      </c>
      <c r="C190" s="20"/>
      <c r="D190" s="20"/>
      <c r="E190" s="20"/>
      <c r="F190" s="20"/>
      <c r="G190" s="20"/>
      <c r="H190" s="2" t="n">
        <v>2</v>
      </c>
      <c r="I190" s="2" t="n">
        <v>33</v>
      </c>
      <c r="J190" s="21"/>
      <c r="K190" s="21"/>
      <c r="L190" s="2" t="n">
        <v>0</v>
      </c>
      <c r="M190" s="2" t="n">
        <v>1</v>
      </c>
      <c r="N190" s="2" t="n">
        <v>0</v>
      </c>
      <c r="O190" s="2" t="n">
        <v>1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1</v>
      </c>
      <c r="X190" s="2" t="n">
        <f aca="false">SUM(L190:W190)</f>
        <v>3</v>
      </c>
      <c r="Y190" s="2" t="n">
        <v>100</v>
      </c>
      <c r="Z190" s="2" t="n">
        <v>60</v>
      </c>
      <c r="AA190" s="2" t="n">
        <f aca="false">Y190-Z190</f>
        <v>40</v>
      </c>
      <c r="AB190" s="3" t="n">
        <f aca="false">Z190+((Y190-Z190)/3)</f>
        <v>73.3333333333333</v>
      </c>
      <c r="AC190" s="4" t="n">
        <v>64.3</v>
      </c>
      <c r="AD190" s="4" t="n">
        <v>177.5</v>
      </c>
      <c r="AE190" s="3" t="n">
        <v>20.408649077564</v>
      </c>
      <c r="AF190" s="3" t="n">
        <v>0</v>
      </c>
      <c r="AG190" s="4" t="n">
        <v>77.65</v>
      </c>
      <c r="AH190" s="4" t="n">
        <v>94.25</v>
      </c>
      <c r="AI190" s="3" t="n">
        <v>0.437464788732394</v>
      </c>
      <c r="AJ190" s="3" t="n">
        <v>0.823872679045093</v>
      </c>
      <c r="AK190" s="3" t="n">
        <v>88.25</v>
      </c>
      <c r="AL190" s="4" t="n">
        <v>34.3</v>
      </c>
      <c r="AM190" s="4" t="n">
        <v>22.1</v>
      </c>
      <c r="AN190" s="4" t="n">
        <v>42.2</v>
      </c>
      <c r="AO190" s="2" t="n">
        <v>3</v>
      </c>
      <c r="AP190" s="4" t="n">
        <v>46</v>
      </c>
      <c r="AQ190" s="4" t="n">
        <v>40</v>
      </c>
      <c r="AR190" s="4" t="n">
        <v>2.2</v>
      </c>
      <c r="AS190" s="2" t="n">
        <v>91</v>
      </c>
      <c r="AT190" s="2" t="n">
        <v>114</v>
      </c>
      <c r="AU190" s="2" t="n">
        <v>93</v>
      </c>
      <c r="AV190" s="2" t="n">
        <v>78</v>
      </c>
      <c r="AW190" s="2" t="n">
        <v>90</v>
      </c>
      <c r="AX190" s="2" t="n">
        <v>1</v>
      </c>
      <c r="AY190" s="2" t="n">
        <f aca="false">((AS190*15)+(AT190*30)+(AU190*30)+(AV190*30)+(AW190*15))-(AS190*120)</f>
        <v>345</v>
      </c>
      <c r="AZ190" s="2" t="n">
        <f aca="false">((AS190*15)+(AT190*30)+(AU190*30)+(AV190*30)+(AW190*15))</f>
        <v>11265</v>
      </c>
      <c r="BB190" s="5" t="n">
        <f aca="false">10000/SQRT((AS190*BH190)*(AVERAGE(AS190:AW190)*AVERAGE(BH190:BL190)))</f>
        <v>4.6101915845855</v>
      </c>
      <c r="BC190" s="3" t="n">
        <f aca="false">(AS190*BH190)/405</f>
        <v>2.1458024691358</v>
      </c>
      <c r="BD190" s="3" t="n">
        <v>1</v>
      </c>
      <c r="BE190" s="3" t="n">
        <f aca="false">1/(LOG(BH190)+LOG(AS190))</f>
        <v>0.340246604026334</v>
      </c>
      <c r="BF190" s="3" t="n">
        <f aca="false">(BI190-BH190)/(AT190-AS190)</f>
        <v>2.16739130434783</v>
      </c>
      <c r="BG190" s="3" t="n">
        <f aca="false">(20*BH190)/((AS190/18)-3.5)</f>
        <v>122.785714285714</v>
      </c>
      <c r="BH190" s="2" t="n">
        <v>9.55</v>
      </c>
      <c r="BI190" s="2" t="n">
        <v>59.4</v>
      </c>
      <c r="BJ190" s="2" t="n">
        <v>71.4</v>
      </c>
      <c r="BK190" s="2" t="n">
        <v>66.3</v>
      </c>
      <c r="BL190" s="2" t="n">
        <v>83.8</v>
      </c>
      <c r="BM190" s="3" t="n">
        <f aca="false">((BH190*15)+(BI190*30)+(BJ190*30)+(BK190*30)+(BL190*15))-(BH190*120)</f>
        <v>6167.25</v>
      </c>
      <c r="BN190" s="3" t="n">
        <f aca="false">((BH190*15)+(BI190*30)+(BJ190*30)+(BK190*30)+(BL190*15))</f>
        <v>7313.25</v>
      </c>
      <c r="BO190" s="3" t="n">
        <f aca="false">(1/BH190)</f>
        <v>0.104712041884817</v>
      </c>
      <c r="BP190" s="3" t="n">
        <f aca="false">(BN190/AZ190)</f>
        <v>0.649201065246338</v>
      </c>
      <c r="BQ190" s="3" t="n">
        <f aca="false">(BB190*BP190)</f>
        <v>2.99294128770261</v>
      </c>
      <c r="BR190" s="5" t="n">
        <f aca="false">(BF190*BO190)</f>
        <v>0.226951969041657</v>
      </c>
      <c r="CA190" s="2" t="n">
        <v>143</v>
      </c>
      <c r="CB190" s="2" t="n">
        <v>0</v>
      </c>
      <c r="CC190" s="2" t="n">
        <v>48</v>
      </c>
      <c r="CD190" s="2" t="n">
        <v>1</v>
      </c>
      <c r="CE190" s="2" t="n">
        <v>74</v>
      </c>
      <c r="CF190" s="2" t="n">
        <v>0</v>
      </c>
      <c r="CG190" s="2" t="n">
        <v>21</v>
      </c>
      <c r="CH190" s="2" t="n">
        <v>103</v>
      </c>
      <c r="CI190" s="2" t="n">
        <v>0</v>
      </c>
      <c r="CJ190" s="2" t="n">
        <v>1</v>
      </c>
      <c r="CK190" s="2" t="n">
        <v>56</v>
      </c>
      <c r="CL190" s="2" t="n">
        <v>58.7</v>
      </c>
      <c r="CM190" s="2" t="n">
        <v>134</v>
      </c>
      <c r="CN190" s="2" t="n">
        <v>48</v>
      </c>
      <c r="CO190" s="2" t="n">
        <v>424</v>
      </c>
      <c r="CP190" s="2" t="n">
        <v>1.09</v>
      </c>
      <c r="CQ190" s="2" t="n">
        <v>0.57</v>
      </c>
      <c r="CR190" s="2" t="n">
        <v>0.45</v>
      </c>
      <c r="CW190" s="3"/>
      <c r="CY190" s="22"/>
      <c r="EU190" s="3"/>
      <c r="EW190" s="22"/>
      <c r="HO190" s="2" t="n">
        <v>14</v>
      </c>
      <c r="HP190" s="2" t="n">
        <v>14</v>
      </c>
      <c r="HQ190" s="2" t="n">
        <v>0</v>
      </c>
      <c r="HR190" s="2" t="n">
        <v>0</v>
      </c>
      <c r="HS190" s="2" t="n">
        <v>27.9003601074219</v>
      </c>
      <c r="HT190" s="2" t="n">
        <v>75.7569198608398</v>
      </c>
      <c r="HY190" s="2" t="n">
        <v>1323.10998535156</v>
      </c>
      <c r="HZ190" s="2" t="n">
        <v>65</v>
      </c>
      <c r="IA190" s="2" t="n">
        <v>46.9199981689453</v>
      </c>
      <c r="IB190" s="2" t="n">
        <v>32.9700012207031</v>
      </c>
      <c r="IC190" s="2" t="n">
        <v>10.8599996566772</v>
      </c>
      <c r="ID190" s="2" t="n">
        <v>145.690002441406</v>
      </c>
      <c r="IE190" s="2" t="n">
        <v>16.6000003814697</v>
      </c>
      <c r="IF190" s="2" t="n">
        <v>8.27000045776367</v>
      </c>
      <c r="IG190" s="2" t="n">
        <v>2.59999990463257</v>
      </c>
      <c r="IH190" s="2" t="n">
        <v>66.7300033569336</v>
      </c>
      <c r="II190" s="2" t="n">
        <v>0.649999976158142</v>
      </c>
      <c r="IJ190" s="2" t="n">
        <v>8.82999992370606</v>
      </c>
      <c r="IK190" s="2" t="n">
        <v>2.65000009536743</v>
      </c>
      <c r="IL190" s="2" t="n">
        <v>12.4499998092651</v>
      </c>
      <c r="IM190" s="2" t="n">
        <v>10.960000038147</v>
      </c>
      <c r="IN190" s="2" t="n">
        <v>4.09000015258789</v>
      </c>
      <c r="IO190" s="2" t="n">
        <v>3.29999995231628</v>
      </c>
      <c r="IP190" s="2" t="n">
        <v>7.40999984741211</v>
      </c>
      <c r="IQ190" s="2" t="n">
        <v>1.82000005245209</v>
      </c>
      <c r="IR190" s="2" t="n">
        <v>1.20000004768372</v>
      </c>
      <c r="IS190" s="2" t="n">
        <v>0.889999985694885</v>
      </c>
      <c r="IT190" s="2" t="n">
        <v>419.970001220703</v>
      </c>
      <c r="IU190" s="2" t="n">
        <v>8.15999984741211</v>
      </c>
      <c r="IV190" s="2" t="n">
        <v>1.6599999666214</v>
      </c>
      <c r="IW190" s="2" t="n">
        <v>211.029998779297</v>
      </c>
      <c r="IX190" s="2" t="n">
        <v>998.840026855469</v>
      </c>
      <c r="IY190" s="2" t="n">
        <v>1780.25</v>
      </c>
      <c r="IZ190" s="2" t="n">
        <v>1137.5</v>
      </c>
      <c r="JA190" s="2" t="n">
        <v>5.57000017166138</v>
      </c>
      <c r="JB190" s="2" t="n">
        <v>0.920000016689301</v>
      </c>
      <c r="JC190" s="2" t="n">
        <v>1.50999999046326</v>
      </c>
      <c r="JD190" s="2" t="n">
        <v>93.2600021362305</v>
      </c>
      <c r="JE190" s="2" t="n">
        <v>52.4300003051758</v>
      </c>
      <c r="JF190" s="2" t="n">
        <v>0.779999971389771</v>
      </c>
      <c r="JG190" s="2" t="n">
        <v>1.16999995708466</v>
      </c>
      <c r="JH190" s="2" t="n">
        <v>19.25</v>
      </c>
      <c r="JI190" s="2" t="n">
        <v>4.25</v>
      </c>
      <c r="JJ190" s="2" t="n">
        <v>1.77999997138977</v>
      </c>
      <c r="JK190" s="2" t="n">
        <v>0.360000014305115</v>
      </c>
      <c r="JL190" s="2" t="n">
        <v>151.559997558594</v>
      </c>
      <c r="JM190" s="2" t="n">
        <v>2.77999997138977</v>
      </c>
      <c r="JN190" s="2" t="n">
        <v>29.4400005340576</v>
      </c>
      <c r="JO190" s="2" t="n">
        <v>1311.43994140625</v>
      </c>
      <c r="JP190" s="2" t="n">
        <v>1132.7900390625</v>
      </c>
      <c r="JQ190" s="2" t="n">
        <v>27.4899997711182</v>
      </c>
      <c r="JR190" s="2" t="n">
        <v>382.230010986328</v>
      </c>
      <c r="JS190" s="2" t="n">
        <v>76.9800033569336</v>
      </c>
      <c r="JT190" s="2" t="n">
        <v>700.72998046875</v>
      </c>
      <c r="JU190" s="2" t="n">
        <v>384.359985351562</v>
      </c>
      <c r="JV190" s="2" t="n">
        <v>122.449996948242</v>
      </c>
      <c r="JW190" s="2" t="n">
        <v>3.73000001907349</v>
      </c>
      <c r="JX190" s="2" t="n">
        <v>4.3899998664856</v>
      </c>
      <c r="JY190" s="2" t="n">
        <v>5.57999992370606</v>
      </c>
      <c r="JZ190" s="2" t="n">
        <v>0.300000011920929</v>
      </c>
      <c r="KA190" s="2" t="n">
        <v>5.42999982833862</v>
      </c>
      <c r="KB190" s="2" t="n">
        <v>1.25999999046326</v>
      </c>
      <c r="KC190" s="2" t="n">
        <v>13.3999996185303</v>
      </c>
      <c r="KD190" s="2" t="n">
        <v>6.36999988555908</v>
      </c>
      <c r="KE190" s="2" t="n">
        <v>13.75</v>
      </c>
      <c r="KF190" s="2" t="n">
        <v>16.0799999237061</v>
      </c>
      <c r="KG190" s="2" t="n">
        <v>8.72000026702881</v>
      </c>
      <c r="KH190" s="2" t="n">
        <v>377.299987792969</v>
      </c>
      <c r="KI190" s="2" t="n">
        <v>12.0900001525879</v>
      </c>
      <c r="KJ190" s="2" t="n">
        <v>1.20000004768372</v>
      </c>
      <c r="KK190" s="2" t="n">
        <v>15.8800001144409</v>
      </c>
      <c r="KL190" s="2" t="n">
        <v>911952.99</v>
      </c>
      <c r="KM190" s="2" t="n">
        <v>6259.5400390625</v>
      </c>
      <c r="KN190" s="2" t="n">
        <v>37.1500015258789</v>
      </c>
      <c r="KO190" s="2" t="n">
        <v>0.109999999403954</v>
      </c>
      <c r="KP190" s="2" t="n">
        <v>0.0900000035762787</v>
      </c>
      <c r="KQ190" s="2" t="n">
        <v>0.0700000002980232</v>
      </c>
      <c r="KR190" s="2" t="n">
        <v>0.170000001788139</v>
      </c>
      <c r="KS190" s="2" t="n">
        <v>0.239999994635582</v>
      </c>
      <c r="KT190" s="2" t="n">
        <v>0.0700000002980232</v>
      </c>
      <c r="KU190" s="2" t="n">
        <v>0.639999985694885</v>
      </c>
      <c r="KV190" s="2" t="n">
        <v>0.540000021457672</v>
      </c>
      <c r="KW190" s="2" t="n">
        <v>8.6899995803833</v>
      </c>
      <c r="KX190" s="2" t="n">
        <v>3.99000000953674</v>
      </c>
      <c r="KY190" s="2" t="n">
        <v>3.16000008583069</v>
      </c>
      <c r="KZ190" s="2" t="n">
        <v>1.4099999666214</v>
      </c>
      <c r="LA190" s="2" t="n">
        <v>1.48000001907349</v>
      </c>
      <c r="LB190" s="2" t="n">
        <v>0.0199999995529652</v>
      </c>
      <c r="LC190" s="2" t="n">
        <v>15.2399997711182</v>
      </c>
      <c r="LD190" s="2" t="n">
        <v>5.09999990463257</v>
      </c>
      <c r="LE190" s="2" t="n">
        <v>0.560000002384186</v>
      </c>
      <c r="LF190" s="2" t="n">
        <v>0.230000004172325</v>
      </c>
      <c r="LG190" s="2" t="n">
        <v>0.0199999995529652</v>
      </c>
      <c r="LH190" s="2" t="n">
        <v>7.98000001907349</v>
      </c>
      <c r="LI190" s="2" t="n">
        <v>3.10999989509583</v>
      </c>
      <c r="LJ190" s="2" t="n">
        <v>0.0500000007450581</v>
      </c>
      <c r="LK190" s="2" t="n">
        <v>0.129999995231628</v>
      </c>
      <c r="LL190" s="2" t="n">
        <v>0.620000004768372</v>
      </c>
      <c r="LM190" s="2" t="n">
        <v>0.28999999165535</v>
      </c>
      <c r="LN190" s="2" t="n">
        <v>0.0199999995529652</v>
      </c>
      <c r="LO190" s="2" t="n">
        <v>0.200000002980232</v>
      </c>
      <c r="LP190" s="2" t="n">
        <v>0.0900000035762787</v>
      </c>
      <c r="LQ190" s="2" t="n">
        <v>0.140000000596046</v>
      </c>
      <c r="LR190" s="2" t="n">
        <v>0.109999999403954</v>
      </c>
      <c r="LS190" s="2" t="n">
        <v>0.0299999993294477</v>
      </c>
      <c r="LT190" s="2" t="n">
        <v>0.349999994039536</v>
      </c>
      <c r="LU190" s="2" t="n">
        <v>0.28999999165535</v>
      </c>
      <c r="LV190" s="2" t="n">
        <v>98.3078079223633</v>
      </c>
      <c r="MC190" s="0" t="n">
        <v>0</v>
      </c>
      <c r="MD190" s="0" t="n">
        <v>0</v>
      </c>
      <c r="ME190" s="0" t="n">
        <v>0</v>
      </c>
      <c r="MF190" s="0" t="n">
        <v>0</v>
      </c>
      <c r="MG190" s="0" t="n">
        <v>0</v>
      </c>
      <c r="MH190" s="0" t="n">
        <v>1319</v>
      </c>
      <c r="MI190" s="0" t="n">
        <v>0</v>
      </c>
      <c r="MJ190" s="0" t="n">
        <v>0</v>
      </c>
      <c r="MK190" s="0" t="n">
        <v>0</v>
      </c>
      <c r="ML190" s="0" t="n">
        <v>0</v>
      </c>
      <c r="MM190" s="0" t="n">
        <v>0</v>
      </c>
      <c r="MN190" s="0" t="n">
        <v>0</v>
      </c>
      <c r="MO190" s="0" t="n">
        <v>0</v>
      </c>
      <c r="MP190" s="0" t="n">
        <v>0</v>
      </c>
      <c r="MQ190" s="0" t="n">
        <v>0</v>
      </c>
      <c r="MR190" s="0" t="n">
        <v>0</v>
      </c>
      <c r="MS190" s="0" t="n">
        <v>0</v>
      </c>
      <c r="MT190" s="0" t="n">
        <v>0</v>
      </c>
      <c r="MU190" s="0" t="n">
        <v>0</v>
      </c>
      <c r="MV190" s="0" t="n">
        <v>61</v>
      </c>
      <c r="MW190" s="0" t="n">
        <v>0</v>
      </c>
      <c r="MX190" s="0" t="n">
        <v>0</v>
      </c>
      <c r="MY190" s="0" t="n">
        <v>0</v>
      </c>
      <c r="MZ190" s="0" t="n">
        <v>0</v>
      </c>
      <c r="NA190" s="0" t="n">
        <v>0</v>
      </c>
      <c r="NB190" s="0" t="n">
        <v>0</v>
      </c>
      <c r="NC190" s="0" t="n">
        <v>3</v>
      </c>
      <c r="ND190" s="0" t="n">
        <v>0</v>
      </c>
      <c r="NE190" s="0" t="n">
        <v>0</v>
      </c>
      <c r="NF190" s="0" t="n">
        <v>0</v>
      </c>
      <c r="NG190" s="0" t="n">
        <v>0</v>
      </c>
      <c r="NH190" s="0" t="n">
        <v>1439</v>
      </c>
      <c r="NI190" s="0" t="n">
        <v>63</v>
      </c>
      <c r="NJ190" s="0" t="n">
        <v>0</v>
      </c>
      <c r="NK190" s="0" t="n">
        <v>0</v>
      </c>
      <c r="NL190" s="0" t="n">
        <v>0</v>
      </c>
      <c r="NM190" s="0" t="n">
        <v>0</v>
      </c>
      <c r="NN190" s="0" t="n">
        <v>0</v>
      </c>
      <c r="NO190" s="0" t="n">
        <v>0</v>
      </c>
      <c r="NP190" s="0" t="n">
        <v>0</v>
      </c>
      <c r="NQ190" s="0" t="n">
        <v>0</v>
      </c>
      <c r="NR190" s="0" t="n">
        <v>0</v>
      </c>
      <c r="NS190" s="0" t="n">
        <v>8156</v>
      </c>
      <c r="NT190" s="0" t="n">
        <v>0</v>
      </c>
      <c r="NU190" s="0" t="n">
        <v>0</v>
      </c>
      <c r="NV190" s="0" t="n">
        <v>0</v>
      </c>
      <c r="NW190" s="0" t="n">
        <v>1903</v>
      </c>
      <c r="NX190" s="0" t="n">
        <v>0</v>
      </c>
      <c r="NY190" s="0" t="n">
        <v>1253</v>
      </c>
      <c r="NZ190" s="0" t="n">
        <v>0</v>
      </c>
      <c r="OA190" s="0" t="n">
        <v>0</v>
      </c>
      <c r="OB190" s="0" t="n">
        <v>0</v>
      </c>
      <c r="OC190" s="0" t="n">
        <v>0</v>
      </c>
      <c r="OD190" s="0" t="n">
        <v>0</v>
      </c>
      <c r="OE190" s="0" t="n">
        <v>0</v>
      </c>
      <c r="OF190" s="0" t="n">
        <v>0</v>
      </c>
      <c r="OG190" s="0" t="n">
        <v>32</v>
      </c>
      <c r="OH190" s="0" t="n">
        <v>0</v>
      </c>
      <c r="OI190" s="0" t="n">
        <v>0</v>
      </c>
      <c r="OJ190" s="0" t="n">
        <v>0</v>
      </c>
      <c r="OK190" s="0" t="n">
        <v>0</v>
      </c>
      <c r="OL190" s="0" t="n">
        <v>0</v>
      </c>
      <c r="OM190" s="0" t="n">
        <v>0</v>
      </c>
      <c r="ON190" s="0" t="n">
        <v>0</v>
      </c>
      <c r="OO190" s="0" t="n">
        <v>0</v>
      </c>
      <c r="OP190" s="0" t="n">
        <v>0</v>
      </c>
      <c r="OQ190" s="0" t="n">
        <v>0</v>
      </c>
      <c r="OR190" s="0" t="n">
        <v>0</v>
      </c>
      <c r="OS190" s="0" t="n">
        <v>0</v>
      </c>
      <c r="OT190" s="0" t="n">
        <v>0</v>
      </c>
      <c r="OU190" s="0" t="n">
        <v>2862</v>
      </c>
      <c r="OV190" s="0" t="n">
        <v>0</v>
      </c>
      <c r="OW190" s="0" t="n">
        <v>0</v>
      </c>
      <c r="OX190" s="0" t="n">
        <v>0</v>
      </c>
      <c r="OY190" s="0" t="n">
        <v>0</v>
      </c>
      <c r="OZ190" s="0" t="n">
        <v>0</v>
      </c>
      <c r="PA190" s="0" t="n">
        <v>0</v>
      </c>
      <c r="PB190" s="0" t="n">
        <v>0</v>
      </c>
      <c r="PC190" s="0" t="n">
        <v>0</v>
      </c>
      <c r="PD190" s="0" t="n">
        <v>0</v>
      </c>
      <c r="PE190" s="0" t="n">
        <v>0</v>
      </c>
      <c r="PF190" s="0" t="n">
        <v>0</v>
      </c>
      <c r="PG190" s="0" t="n">
        <v>0</v>
      </c>
      <c r="PH190" s="0" t="n">
        <v>0</v>
      </c>
      <c r="PI190" s="0" t="n">
        <v>0</v>
      </c>
      <c r="PJ190" s="0" t="n">
        <v>183</v>
      </c>
      <c r="PK190" s="0" t="n">
        <v>0</v>
      </c>
      <c r="PL190" s="0" t="n">
        <v>0</v>
      </c>
      <c r="PM190" s="0" t="n">
        <v>0</v>
      </c>
      <c r="PN190" s="0" t="n">
        <v>0</v>
      </c>
      <c r="PO190" s="0" t="n">
        <v>0</v>
      </c>
      <c r="PP190" s="0" t="n">
        <v>0</v>
      </c>
      <c r="PQ190" s="0" t="n">
        <v>897</v>
      </c>
      <c r="PR190" s="0" t="n">
        <v>0</v>
      </c>
      <c r="PS190" s="0" t="n">
        <v>0</v>
      </c>
      <c r="PT190" s="0" t="n">
        <v>0</v>
      </c>
      <c r="PU190" s="0" t="n">
        <v>0</v>
      </c>
      <c r="PV190" s="0" t="n">
        <v>140</v>
      </c>
      <c r="PW190" s="0" t="n">
        <v>0</v>
      </c>
      <c r="PX190" s="0" t="n">
        <v>1247</v>
      </c>
      <c r="PY190" s="0" t="n">
        <v>0</v>
      </c>
      <c r="PZ190" s="0" t="n">
        <v>0</v>
      </c>
      <c r="QA190" s="0" t="n">
        <v>0</v>
      </c>
      <c r="QB190" s="0" t="n">
        <v>0</v>
      </c>
      <c r="QC190" s="0" t="n">
        <v>0</v>
      </c>
      <c r="QD190" s="0" t="n">
        <v>0</v>
      </c>
      <c r="QE190" s="0" t="n">
        <v>0</v>
      </c>
      <c r="QF190" s="0" t="n">
        <v>0</v>
      </c>
      <c r="QG190" s="0" t="n">
        <v>0</v>
      </c>
      <c r="QH190" s="0" t="n">
        <v>0</v>
      </c>
      <c r="QI190" s="0" t="n">
        <v>0</v>
      </c>
      <c r="QJ190" s="0" t="n">
        <v>0</v>
      </c>
      <c r="QK190" s="0" t="n">
        <v>0</v>
      </c>
      <c r="QL190" s="0" t="n">
        <v>0</v>
      </c>
      <c r="QM190" s="0" t="n">
        <v>0</v>
      </c>
      <c r="QN190" s="0" t="n">
        <v>0</v>
      </c>
      <c r="QO190" s="0" t="n">
        <v>0</v>
      </c>
      <c r="QP190" s="0" t="n">
        <v>0</v>
      </c>
      <c r="QQ190" s="0" t="n">
        <v>296</v>
      </c>
      <c r="QR190" s="0" t="n">
        <v>0</v>
      </c>
      <c r="QS190" s="0" t="n">
        <v>0</v>
      </c>
      <c r="QT190" s="0" t="n">
        <v>0</v>
      </c>
      <c r="QU190" s="0" t="n">
        <v>44</v>
      </c>
      <c r="QV190" s="0" t="n">
        <v>0</v>
      </c>
      <c r="QW190" s="0" t="n">
        <v>0</v>
      </c>
      <c r="QX190" s="0" t="n">
        <v>0</v>
      </c>
      <c r="QY190" s="0" t="n">
        <v>0</v>
      </c>
      <c r="QZ190" s="0" t="n">
        <v>0</v>
      </c>
      <c r="RA190" s="0" t="n">
        <v>2</v>
      </c>
      <c r="RB190" s="0" t="n">
        <v>0</v>
      </c>
      <c r="RC190" s="0" t="n">
        <v>173</v>
      </c>
      <c r="RD190" s="0" t="n">
        <v>0</v>
      </c>
      <c r="RE190" s="0" t="n">
        <v>0</v>
      </c>
      <c r="RF190" s="0" t="n">
        <v>0</v>
      </c>
      <c r="RG190" s="0" t="n">
        <v>9700</v>
      </c>
      <c r="RH190" s="0" t="n">
        <v>0</v>
      </c>
      <c r="RI190" s="0" t="n">
        <v>0</v>
      </c>
      <c r="RJ190" s="0" t="n">
        <v>0</v>
      </c>
      <c r="RK190" s="0" t="n">
        <v>0</v>
      </c>
      <c r="RL190" s="0" t="n">
        <v>4420</v>
      </c>
      <c r="RM190" s="0" t="n">
        <v>0</v>
      </c>
      <c r="RN190" s="0" t="n">
        <v>0</v>
      </c>
      <c r="RO190" s="0" t="n">
        <v>0</v>
      </c>
      <c r="RP190" s="0" t="n">
        <v>0</v>
      </c>
      <c r="RQ190" s="0" t="n">
        <v>0</v>
      </c>
      <c r="RR190" s="0" t="n">
        <v>0</v>
      </c>
      <c r="RS190" s="0" t="n">
        <v>0</v>
      </c>
      <c r="RT190" s="0" t="n">
        <v>0</v>
      </c>
      <c r="RU190" s="0" t="n">
        <v>0</v>
      </c>
      <c r="RV190" s="0" t="n">
        <v>835</v>
      </c>
      <c r="RW190" s="0" t="n">
        <v>0</v>
      </c>
      <c r="RX190" s="0" t="n">
        <v>0</v>
      </c>
      <c r="RY190" s="0" t="n">
        <v>0</v>
      </c>
      <c r="RZ190" s="0" t="n">
        <v>0</v>
      </c>
      <c r="SA190" s="0" t="n">
        <v>0</v>
      </c>
      <c r="SB190" s="0" t="n">
        <v>0</v>
      </c>
      <c r="SC190" s="0" t="n">
        <v>0</v>
      </c>
      <c r="SD190" s="0" t="n">
        <v>0</v>
      </c>
      <c r="SE190" s="0" t="n">
        <v>26</v>
      </c>
      <c r="SF190" s="0" t="n">
        <v>0</v>
      </c>
      <c r="SG190" s="0" t="n">
        <v>0</v>
      </c>
      <c r="SH190" s="0" t="n">
        <v>0</v>
      </c>
      <c r="SI190" s="0" t="n">
        <v>0</v>
      </c>
      <c r="SJ190" s="0" t="n">
        <v>0</v>
      </c>
      <c r="SK190" s="0" t="n">
        <v>0</v>
      </c>
      <c r="SL190" s="0" t="n">
        <v>18</v>
      </c>
      <c r="SM190" s="0" t="n">
        <v>12</v>
      </c>
      <c r="SN190" s="0" t="n">
        <v>0</v>
      </c>
      <c r="SO190" s="0" t="n">
        <v>0</v>
      </c>
      <c r="SP190" s="0" t="n">
        <v>0</v>
      </c>
      <c r="SQ190" s="0" t="n">
        <v>0</v>
      </c>
      <c r="SR190" s="0" t="n">
        <v>0</v>
      </c>
      <c r="SS190" s="0" t="n">
        <v>0</v>
      </c>
      <c r="ST190" s="0" t="n">
        <v>0</v>
      </c>
      <c r="SU190" s="0" t="n">
        <v>0</v>
      </c>
      <c r="SV190" s="0" t="n">
        <v>0</v>
      </c>
      <c r="SW190" s="0" t="n">
        <v>0</v>
      </c>
      <c r="SX190" s="0" t="n">
        <v>0</v>
      </c>
      <c r="SY190" s="0" t="n">
        <v>0</v>
      </c>
      <c r="SZ190" s="0" t="n">
        <v>357</v>
      </c>
      <c r="TA190" s="0" t="n">
        <v>5</v>
      </c>
      <c r="TB190" s="0" t="n">
        <v>0</v>
      </c>
      <c r="TC190" s="0" t="n">
        <v>0</v>
      </c>
      <c r="TD190" s="0" t="n">
        <v>0</v>
      </c>
      <c r="TE190" s="0" t="n">
        <v>0</v>
      </c>
      <c r="TF190" s="0" t="n">
        <v>0</v>
      </c>
      <c r="TG190" s="0" t="n">
        <v>0</v>
      </c>
      <c r="TH190" s="0" t="n">
        <v>0</v>
      </c>
      <c r="TI190" s="0" t="n">
        <v>478</v>
      </c>
      <c r="TJ190" s="0" t="n">
        <v>0</v>
      </c>
      <c r="TK190" s="0" t="n">
        <v>0</v>
      </c>
      <c r="TL190" s="0" t="n">
        <v>200</v>
      </c>
      <c r="TM190" s="0" t="n">
        <v>0</v>
      </c>
      <c r="TN190" s="0" t="n">
        <v>0</v>
      </c>
      <c r="TO190" s="0" t="n">
        <v>0</v>
      </c>
      <c r="TP190" s="0" t="n">
        <v>0</v>
      </c>
      <c r="TQ190" s="0" t="n">
        <v>0</v>
      </c>
      <c r="TR190" s="0" t="n">
        <v>0</v>
      </c>
      <c r="TS190" s="0" t="n">
        <v>0</v>
      </c>
      <c r="TT190" s="0" t="n">
        <v>0</v>
      </c>
      <c r="TU190" s="0" t="n">
        <v>0</v>
      </c>
      <c r="TV190" s="0" t="n">
        <v>0</v>
      </c>
      <c r="TW190" s="0" t="n">
        <v>0</v>
      </c>
      <c r="TX190" s="0" t="n">
        <v>0</v>
      </c>
      <c r="TY190" s="0" t="n">
        <v>0</v>
      </c>
      <c r="TZ190" s="0" t="n">
        <v>0</v>
      </c>
      <c r="UA190" s="0" t="n">
        <v>125</v>
      </c>
      <c r="UB190" s="0" t="n">
        <v>0</v>
      </c>
      <c r="UC190" s="0" t="n">
        <v>0</v>
      </c>
      <c r="UD190" s="0" t="n">
        <v>0</v>
      </c>
      <c r="UE190" s="0" t="n">
        <v>0</v>
      </c>
      <c r="UF190" s="0" t="n">
        <v>83</v>
      </c>
      <c r="UG190" s="0" t="n">
        <v>0</v>
      </c>
      <c r="UH190" s="0" t="n">
        <v>0</v>
      </c>
      <c r="UI190" s="0" t="n">
        <v>0</v>
      </c>
      <c r="UJ190" s="0" t="n">
        <v>0</v>
      </c>
      <c r="UK190" s="0" t="n">
        <v>51</v>
      </c>
      <c r="UL190" s="0" t="n">
        <v>0</v>
      </c>
      <c r="UM190" s="0" t="n">
        <v>0</v>
      </c>
      <c r="UN190" s="0" t="n">
        <v>0</v>
      </c>
      <c r="UO190" s="0" t="n">
        <v>0</v>
      </c>
      <c r="UP190" s="0" t="n">
        <v>0</v>
      </c>
      <c r="UQ190" s="0" t="n">
        <v>0</v>
      </c>
      <c r="UR190" s="0" t="n">
        <v>0</v>
      </c>
      <c r="US190" s="0" t="n">
        <v>0</v>
      </c>
      <c r="UT190" s="0" t="n">
        <v>0</v>
      </c>
      <c r="UU190" s="0" t="n">
        <v>0</v>
      </c>
      <c r="UV190" s="0" t="n">
        <v>0</v>
      </c>
      <c r="UW190" s="0" t="n">
        <v>0</v>
      </c>
      <c r="UX190" s="0" t="n">
        <v>0</v>
      </c>
      <c r="UY190" s="0" t="n">
        <v>0</v>
      </c>
      <c r="UZ190" s="0" t="n">
        <v>0</v>
      </c>
      <c r="VA190" s="0" t="n">
        <v>0</v>
      </c>
      <c r="VB190" s="0" t="n">
        <v>0</v>
      </c>
      <c r="VC190" s="0" t="n">
        <v>0</v>
      </c>
      <c r="VD190" s="0" t="n">
        <v>0</v>
      </c>
      <c r="VE190" s="0" t="n">
        <v>0</v>
      </c>
      <c r="VF190" s="0" t="n">
        <v>0</v>
      </c>
      <c r="VG190" s="0" t="n">
        <v>0</v>
      </c>
      <c r="VH190" s="0" t="n">
        <v>0</v>
      </c>
      <c r="VI190" s="0" t="n">
        <v>0</v>
      </c>
      <c r="VJ190" s="0" t="n">
        <v>0</v>
      </c>
      <c r="VK190" s="0" t="n">
        <v>0</v>
      </c>
      <c r="VL190" s="0" t="n">
        <v>524</v>
      </c>
      <c r="VM190" s="0" t="n">
        <v>0</v>
      </c>
      <c r="VN190" s="0" t="n">
        <v>0</v>
      </c>
      <c r="VO190" s="0" t="n">
        <v>0</v>
      </c>
      <c r="VP190" s="0" t="n">
        <v>0</v>
      </c>
      <c r="VQ190" s="0" t="n">
        <v>0</v>
      </c>
      <c r="VR190" s="0" t="n">
        <v>465</v>
      </c>
      <c r="VS190" s="0" t="n">
        <v>0</v>
      </c>
      <c r="VT190" s="0" t="n">
        <v>0</v>
      </c>
      <c r="VU190" s="0" t="n">
        <v>84</v>
      </c>
      <c r="VV190" s="0" t="n">
        <v>0</v>
      </c>
      <c r="VW190" s="0" t="n">
        <v>0</v>
      </c>
      <c r="VX190" s="0" t="n">
        <v>0</v>
      </c>
      <c r="VY190" s="0" t="n">
        <v>0</v>
      </c>
      <c r="VZ190" s="0" t="n">
        <v>0</v>
      </c>
      <c r="WA190" s="0" t="n">
        <v>0</v>
      </c>
      <c r="WB190" s="0" t="n">
        <v>0</v>
      </c>
      <c r="WC190" s="0" t="n">
        <v>0</v>
      </c>
      <c r="WD190" s="0" t="n">
        <v>0</v>
      </c>
      <c r="WE190" s="0" t="n">
        <v>0</v>
      </c>
      <c r="WF190" s="0" t="n">
        <v>4923</v>
      </c>
      <c r="WG190" s="0" t="n">
        <v>0</v>
      </c>
      <c r="WH190" s="0" t="n">
        <v>0</v>
      </c>
      <c r="WI190" s="0" t="n">
        <v>0</v>
      </c>
      <c r="WJ190" s="0" t="n">
        <v>0</v>
      </c>
      <c r="WK190" s="0" t="n">
        <v>0</v>
      </c>
      <c r="WL190" s="0" t="n">
        <v>0</v>
      </c>
      <c r="WM190" s="0" t="n">
        <v>0</v>
      </c>
      <c r="WN190" s="0" t="n">
        <v>0</v>
      </c>
      <c r="WO190" s="0" t="n">
        <v>0</v>
      </c>
      <c r="WP190" s="0" t="n">
        <v>0</v>
      </c>
      <c r="WQ190" s="0" t="n">
        <v>1062</v>
      </c>
      <c r="WR190" s="0" t="n">
        <v>0</v>
      </c>
      <c r="WS190" s="0" t="n">
        <v>0</v>
      </c>
      <c r="WT190" s="0" t="n">
        <v>0</v>
      </c>
      <c r="WU190" s="0" t="n">
        <v>0</v>
      </c>
      <c r="WV190" s="0" t="n">
        <v>4</v>
      </c>
      <c r="WW190" s="0" t="n">
        <v>0</v>
      </c>
      <c r="WX190" s="0" t="n">
        <v>0</v>
      </c>
      <c r="WY190" s="0" t="n">
        <v>0</v>
      </c>
      <c r="WZ190" s="0" t="n">
        <v>0</v>
      </c>
      <c r="XA190" s="0" t="n">
        <v>0</v>
      </c>
      <c r="XB190" s="0" t="n">
        <v>0</v>
      </c>
      <c r="XC190" s="0" t="n">
        <v>0</v>
      </c>
      <c r="XD190" s="0" t="n">
        <v>0</v>
      </c>
      <c r="XE190" s="0" t="n">
        <v>0</v>
      </c>
      <c r="XF190" s="0" t="n">
        <v>0</v>
      </c>
      <c r="XG190" s="0" t="n">
        <v>0</v>
      </c>
      <c r="XH190" s="0" t="n">
        <v>0</v>
      </c>
      <c r="XI190" s="0" t="n">
        <v>0</v>
      </c>
      <c r="XJ190" s="0" t="n">
        <v>0</v>
      </c>
      <c r="XK190" s="0" t="n">
        <v>0</v>
      </c>
      <c r="XL190" s="0" t="n">
        <v>0</v>
      </c>
      <c r="XM190" s="0" t="n">
        <v>0</v>
      </c>
      <c r="XN190" s="0" t="n">
        <v>36</v>
      </c>
      <c r="XO190" s="0" t="n">
        <v>9821</v>
      </c>
      <c r="XP190" s="0" t="n">
        <v>0</v>
      </c>
      <c r="XQ190" s="0" t="n">
        <v>5</v>
      </c>
      <c r="XR190" s="0" t="n">
        <v>0</v>
      </c>
      <c r="XS190" s="0" t="n">
        <v>0</v>
      </c>
      <c r="XT190" s="0" t="n">
        <v>148</v>
      </c>
      <c r="XU190" s="0" t="n">
        <v>0</v>
      </c>
      <c r="XV190" s="0" t="n">
        <v>15</v>
      </c>
      <c r="XW190" s="0" t="n">
        <v>0</v>
      </c>
      <c r="XX190" s="0" t="n">
        <v>0</v>
      </c>
      <c r="XY190" s="0" t="n">
        <v>0</v>
      </c>
      <c r="XZ190" s="0" t="n">
        <v>0</v>
      </c>
      <c r="YA190" s="0" t="n">
        <v>0</v>
      </c>
      <c r="YB190" s="0" t="n">
        <v>0</v>
      </c>
      <c r="YC190" s="0" t="n">
        <v>0</v>
      </c>
      <c r="YD190" s="0" t="n">
        <v>0</v>
      </c>
      <c r="YE190" s="0" t="n">
        <v>0</v>
      </c>
      <c r="YF190" s="0" t="n">
        <v>0</v>
      </c>
      <c r="YG190" s="0" t="n">
        <v>0</v>
      </c>
      <c r="YH190" s="0" t="n">
        <v>0</v>
      </c>
      <c r="YI190" s="0" t="n">
        <v>0</v>
      </c>
      <c r="YJ190" s="0" t="n">
        <v>0</v>
      </c>
      <c r="YK190" s="0" t="n">
        <v>0</v>
      </c>
      <c r="YL190" s="0" t="n">
        <v>0</v>
      </c>
      <c r="YM190" s="0" t="n">
        <v>0</v>
      </c>
      <c r="YN190" s="0" t="n">
        <v>0</v>
      </c>
      <c r="YO190" s="0" t="n">
        <v>0</v>
      </c>
      <c r="YP190" s="0" t="n">
        <v>0</v>
      </c>
      <c r="YQ190" s="0" t="n">
        <v>0</v>
      </c>
      <c r="YR190" s="0" t="n">
        <v>0</v>
      </c>
      <c r="YS190" s="0" t="n">
        <v>0</v>
      </c>
      <c r="YT190" s="0" t="n">
        <v>0</v>
      </c>
      <c r="YU190" s="0" t="n">
        <v>0</v>
      </c>
      <c r="YV190" s="0" t="n">
        <v>0</v>
      </c>
      <c r="YW190" s="0" t="n">
        <v>0</v>
      </c>
      <c r="YX190" s="0" t="n">
        <v>0</v>
      </c>
      <c r="YY190" s="0" t="n">
        <v>0</v>
      </c>
      <c r="YZ190" s="0" t="n">
        <v>0</v>
      </c>
      <c r="ZA190" s="0" t="n">
        <v>0</v>
      </c>
      <c r="ZB190" s="0" t="n">
        <v>0</v>
      </c>
      <c r="ZC190" s="0" t="n">
        <v>0</v>
      </c>
      <c r="ZD190" s="0" t="n">
        <v>0</v>
      </c>
      <c r="ZE190" s="0" t="n">
        <v>0</v>
      </c>
      <c r="ZF190" s="0" t="n">
        <v>0</v>
      </c>
      <c r="ZG190" s="0" t="n">
        <v>0</v>
      </c>
      <c r="ZH190" s="0" t="n">
        <v>0</v>
      </c>
      <c r="ZI190" s="0" t="n">
        <v>0</v>
      </c>
      <c r="ZJ190" s="0" t="n">
        <v>0</v>
      </c>
      <c r="ZK190" s="0" t="n">
        <v>0</v>
      </c>
      <c r="ZL190" s="0" t="n">
        <v>0</v>
      </c>
      <c r="ZM190" s="0" t="n">
        <v>0</v>
      </c>
      <c r="ZN190" s="0" t="n">
        <v>0</v>
      </c>
      <c r="ZO190" s="0" t="n">
        <v>0</v>
      </c>
      <c r="ZP190" s="0" t="n">
        <v>60</v>
      </c>
      <c r="ZQ190" s="0" t="n">
        <v>0</v>
      </c>
      <c r="ZR190" s="0" t="n">
        <v>0</v>
      </c>
      <c r="ZS190" s="0" t="n">
        <v>0</v>
      </c>
      <c r="ZT190" s="0" t="n">
        <v>0</v>
      </c>
      <c r="ZU190" s="0" t="n">
        <v>0</v>
      </c>
      <c r="ZV190" s="0" t="n">
        <v>0</v>
      </c>
      <c r="ZW190" s="0" t="n">
        <v>0</v>
      </c>
      <c r="ZX190" s="0" t="n">
        <v>161</v>
      </c>
      <c r="ZY190" s="0" t="n">
        <v>0</v>
      </c>
      <c r="ZZ190" s="0" t="n">
        <v>0</v>
      </c>
      <c r="AAA190" s="0" t="n">
        <v>0</v>
      </c>
      <c r="AAB190" s="0" t="n">
        <v>0</v>
      </c>
      <c r="AAC190" s="0" t="n">
        <v>0</v>
      </c>
      <c r="AAD190" s="0" t="n">
        <v>10</v>
      </c>
      <c r="AAE190" s="0" t="n">
        <v>33</v>
      </c>
      <c r="AAF190" s="0" t="n">
        <v>0</v>
      </c>
      <c r="AAG190" s="0" t="n">
        <v>0</v>
      </c>
      <c r="AAH190" s="0" t="n">
        <v>0</v>
      </c>
      <c r="AAI190" s="0" t="n">
        <v>0</v>
      </c>
      <c r="AAJ190" s="0" t="n">
        <v>22</v>
      </c>
      <c r="AAK190" s="0" t="n">
        <v>0</v>
      </c>
      <c r="AAL190" s="0" t="n">
        <v>0</v>
      </c>
      <c r="AAM190" s="0" t="n">
        <v>0</v>
      </c>
      <c r="AAN190" s="0" t="n">
        <v>226</v>
      </c>
      <c r="AAO190" s="0" t="n">
        <v>0</v>
      </c>
      <c r="AAP190" s="0" t="n">
        <v>0</v>
      </c>
    </row>
    <row r="191" customFormat="false" ht="15" hidden="false" customHeight="true" outlineLevel="0" collapsed="false">
      <c r="A191" s="1" t="n">
        <v>30916</v>
      </c>
      <c r="C191" s="20"/>
      <c r="D191" s="20"/>
      <c r="E191" s="20"/>
      <c r="F191" s="20"/>
      <c r="G191" s="20"/>
      <c r="H191" s="2" t="n">
        <v>2</v>
      </c>
      <c r="I191" s="2" t="n">
        <v>36</v>
      </c>
      <c r="J191" s="21"/>
      <c r="K191" s="21"/>
      <c r="L191" s="2" t="n">
        <v>0</v>
      </c>
      <c r="M191" s="2" t="n">
        <v>1</v>
      </c>
      <c r="N191" s="2" t="n">
        <v>0</v>
      </c>
      <c r="O191" s="2" t="n">
        <v>1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1</v>
      </c>
      <c r="V191" s="2" t="n">
        <v>0</v>
      </c>
      <c r="W191" s="2" t="n">
        <v>1</v>
      </c>
      <c r="X191" s="2" t="n">
        <f aca="false">SUM(L191:W191)</f>
        <v>4</v>
      </c>
      <c r="Y191" s="2" t="n">
        <v>110</v>
      </c>
      <c r="Z191" s="2" t="n">
        <v>70</v>
      </c>
      <c r="AA191" s="2" t="n">
        <f aca="false">Y191-Z191</f>
        <v>40</v>
      </c>
      <c r="AB191" s="3" t="n">
        <f aca="false">Z191+((Y191-Z191)/3)</f>
        <v>83.3333333333333</v>
      </c>
      <c r="AC191" s="4" t="n">
        <v>70.8</v>
      </c>
      <c r="AD191" s="4" t="n">
        <v>160.5</v>
      </c>
      <c r="AE191" s="3" t="n">
        <v>27.4842053163304</v>
      </c>
      <c r="AF191" s="3" t="n">
        <v>1</v>
      </c>
      <c r="AG191" s="4" t="n">
        <v>82</v>
      </c>
      <c r="AH191" s="4" t="n">
        <v>104.5</v>
      </c>
      <c r="AI191" s="3" t="n">
        <v>0.510903426791277</v>
      </c>
      <c r="AJ191" s="3" t="n">
        <v>0.784688995215311</v>
      </c>
      <c r="AK191" s="3" t="n">
        <v>92.5</v>
      </c>
      <c r="AL191" s="4" t="n">
        <v>37.8</v>
      </c>
      <c r="AM191" s="4" t="n">
        <v>26.8</v>
      </c>
      <c r="AN191" s="4" t="n">
        <v>44</v>
      </c>
      <c r="AO191" s="2" t="n">
        <v>6</v>
      </c>
      <c r="AP191" s="4" t="n">
        <v>43.9</v>
      </c>
      <c r="AQ191" s="4" t="n">
        <v>41.8</v>
      </c>
      <c r="AR191" s="4" t="n">
        <v>2.2</v>
      </c>
      <c r="AS191" s="2" t="n">
        <v>93</v>
      </c>
      <c r="AT191" s="2" t="n">
        <v>122</v>
      </c>
      <c r="AU191" s="2" t="n">
        <v>135</v>
      </c>
      <c r="AV191" s="2" t="n">
        <v>142</v>
      </c>
      <c r="AW191" s="2" t="n">
        <v>139</v>
      </c>
      <c r="AX191" s="2" t="n">
        <v>1</v>
      </c>
      <c r="AY191" s="2" t="n">
        <f aca="false">((AS191*15)+(AT191*30)+(AU191*30)+(AV191*30)+(AW191*15))-(AS191*120)</f>
        <v>4290</v>
      </c>
      <c r="AZ191" s="2" t="n">
        <f aca="false">((AS191*15)+(AT191*30)+(AU191*30)+(AV191*30)+(AW191*15))</f>
        <v>15450</v>
      </c>
      <c r="BB191" s="5" t="n">
        <f aca="false">10000/SQRT((AS191*BH191)*(AVERAGE(AS191:AW191)*AVERAGE(BH191:BL191)))</f>
        <v>4.70819136419737</v>
      </c>
      <c r="BC191" s="3" t="n">
        <f aca="false">(AS191*BH191)/405</f>
        <v>2.73259259259259</v>
      </c>
      <c r="BD191" s="3" t="n">
        <v>1</v>
      </c>
      <c r="BE191" s="3" t="n">
        <f aca="false">1/(LOG(BH191)+LOG(AS191))</f>
        <v>0.32851188378027</v>
      </c>
      <c r="BF191" s="3" t="n">
        <f aca="false">(BI191-BH191)/(AT191-AS191)</f>
        <v>0.337931034482759</v>
      </c>
      <c r="BG191" s="3" t="n">
        <f aca="false">(20*BH191)/((AS191/18)-3.5)</f>
        <v>142.8</v>
      </c>
      <c r="BH191" s="2" t="n">
        <v>11.9</v>
      </c>
      <c r="BI191" s="2" t="n">
        <v>21.7</v>
      </c>
      <c r="BJ191" s="2" t="n">
        <v>31.2</v>
      </c>
      <c r="BK191" s="2" t="n">
        <v>49.4</v>
      </c>
      <c r="BL191" s="2" t="n">
        <v>47.3</v>
      </c>
      <c r="BM191" s="3" t="n">
        <f aca="false">((BH191*15)+(BI191*30)+(BJ191*30)+(BK191*30)+(BL191*15))-(BH191*120)</f>
        <v>2529</v>
      </c>
      <c r="BN191" s="3" t="n">
        <f aca="false">((BH191*15)+(BI191*30)+(BJ191*30)+(BK191*30)+(BL191*15))</f>
        <v>3957</v>
      </c>
      <c r="BO191" s="3" t="n">
        <f aca="false">(1/BH191)</f>
        <v>0.0840336134453781</v>
      </c>
      <c r="BP191" s="3" t="n">
        <f aca="false">(BN191/AZ191)</f>
        <v>0.256116504854369</v>
      </c>
      <c r="BQ191" s="3" t="n">
        <f aca="false">(BB191*BP191)</f>
        <v>1.20584551638375</v>
      </c>
      <c r="BR191" s="5" t="n">
        <f aca="false">(BF191*BO191)</f>
        <v>0.0283975659229209</v>
      </c>
      <c r="CA191" s="2" t="n">
        <v>246</v>
      </c>
      <c r="CB191" s="2" t="n">
        <v>1</v>
      </c>
      <c r="CC191" s="2" t="n">
        <v>68</v>
      </c>
      <c r="CD191" s="2" t="n">
        <v>0</v>
      </c>
      <c r="CE191" s="2" t="n">
        <v>156</v>
      </c>
      <c r="CF191" s="2" t="n">
        <v>1</v>
      </c>
      <c r="CG191" s="2" t="n">
        <v>22</v>
      </c>
      <c r="CH191" s="2" t="n">
        <v>110</v>
      </c>
      <c r="CI191" s="2" t="n">
        <v>0</v>
      </c>
      <c r="CJ191" s="2" t="n">
        <v>3</v>
      </c>
      <c r="CK191" s="2" t="n">
        <v>71</v>
      </c>
      <c r="CL191" s="2" t="n">
        <v>54.04</v>
      </c>
      <c r="CM191" s="2" t="n">
        <v>166</v>
      </c>
      <c r="CN191" s="2" t="n">
        <v>74</v>
      </c>
      <c r="CO191" s="2" t="n">
        <v>441</v>
      </c>
      <c r="CP191" s="2" t="n">
        <v>1.92</v>
      </c>
      <c r="CQ191" s="2" t="n">
        <v>1.05</v>
      </c>
      <c r="CR191" s="2" t="n">
        <v>0.072</v>
      </c>
      <c r="CW191" s="3"/>
      <c r="CY191" s="22"/>
      <c r="EU191" s="3"/>
      <c r="EW191" s="22"/>
      <c r="HO191" s="2" t="n">
        <v>0</v>
      </c>
      <c r="HP191" s="2" t="n">
        <v>0</v>
      </c>
      <c r="HQ191" s="2" t="n">
        <v>0</v>
      </c>
      <c r="HR191" s="2" t="n">
        <v>0</v>
      </c>
      <c r="HS191" s="2" t="n">
        <v>29.0903587341309</v>
      </c>
      <c r="HT191" s="2" t="n">
        <v>27.8273372650146</v>
      </c>
      <c r="HU191" s="2" t="n">
        <v>0</v>
      </c>
      <c r="HV191" s="2" t="n">
        <v>1</v>
      </c>
      <c r="HW191" s="2" t="n">
        <v>4</v>
      </c>
      <c r="HX191" s="2" t="n">
        <v>2</v>
      </c>
      <c r="HY191" s="2" t="n">
        <v>1042.88000488281</v>
      </c>
      <c r="HZ191" s="2" t="n">
        <v>38.2099990844727</v>
      </c>
      <c r="IA191" s="2" t="n">
        <v>24.6000003814697</v>
      </c>
      <c r="IB191" s="2" t="n">
        <v>25.6000003814697</v>
      </c>
      <c r="IC191" s="2" t="n">
        <v>18.6599998474121</v>
      </c>
      <c r="ID191" s="2" t="n">
        <v>108.480003356934</v>
      </c>
      <c r="IE191" s="2" t="n">
        <v>26.2800006866455</v>
      </c>
      <c r="IF191" s="2" t="n">
        <v>5.6100001335144</v>
      </c>
      <c r="IG191" s="2" t="n">
        <v>23.2700004577637</v>
      </c>
      <c r="IH191" s="2" t="n">
        <v>15.0600004196167</v>
      </c>
      <c r="II191" s="2" t="n">
        <v>0.280000001192093</v>
      </c>
      <c r="IJ191" s="2" t="n">
        <v>3.39000010490417</v>
      </c>
      <c r="IK191" s="2" t="n">
        <v>1.80999994277954</v>
      </c>
      <c r="IL191" s="2" t="n">
        <v>7.76999998092651</v>
      </c>
      <c r="IM191" s="2" t="n">
        <v>7.13000011444092</v>
      </c>
      <c r="IN191" s="2" t="n">
        <v>3.84999990463257</v>
      </c>
      <c r="IO191" s="2" t="n">
        <v>1.66999995708466</v>
      </c>
      <c r="IP191" s="2" t="n">
        <v>2.84999990463257</v>
      </c>
      <c r="IQ191" s="2" t="n">
        <v>1.05999994277954</v>
      </c>
      <c r="IR191" s="2" t="n">
        <v>0.620000004768372</v>
      </c>
      <c r="IS191" s="2" t="n">
        <v>0.140000000596046</v>
      </c>
      <c r="IT191" s="2" t="n">
        <v>796.280029296875</v>
      </c>
      <c r="IU191" s="2" t="n">
        <v>4.36999988555908</v>
      </c>
      <c r="IV191" s="2" t="n">
        <v>0.230000004172325</v>
      </c>
      <c r="IW191" s="2" t="n">
        <v>202.479995727539</v>
      </c>
      <c r="IX191" s="2" t="n">
        <v>892.989990234375</v>
      </c>
      <c r="IY191" s="2" t="n">
        <v>1612.9599609375</v>
      </c>
      <c r="IZ191" s="2" t="n">
        <v>720.609985351563</v>
      </c>
      <c r="JA191" s="2" t="n">
        <v>4.65999984741211</v>
      </c>
      <c r="JB191" s="2" t="n">
        <v>0.959999978542328</v>
      </c>
      <c r="JC191" s="2" t="n">
        <v>0.870000004768372</v>
      </c>
      <c r="JD191" s="2" t="n">
        <v>23.7299995422363</v>
      </c>
      <c r="JE191" s="2" t="n">
        <v>48.8400001525879</v>
      </c>
      <c r="JF191" s="2" t="n">
        <v>0.579999983310699</v>
      </c>
      <c r="JG191" s="2" t="n">
        <v>1.3400000333786</v>
      </c>
      <c r="JH191" s="2" t="n">
        <v>5.80000019073486</v>
      </c>
      <c r="JI191" s="2" t="n">
        <v>2.66000008583069</v>
      </c>
      <c r="JJ191" s="2" t="n">
        <v>0.610000014305115</v>
      </c>
      <c r="JK191" s="2" t="n">
        <v>1.11000001430511</v>
      </c>
      <c r="JL191" s="2" t="n">
        <v>127.059997558594</v>
      </c>
      <c r="JM191" s="2" t="n">
        <v>2.55999994277954</v>
      </c>
      <c r="JN191" s="2" t="n">
        <v>22.2999992370605</v>
      </c>
      <c r="JO191" s="2" t="n">
        <v>1260.28002929688</v>
      </c>
      <c r="JP191" s="2" t="n">
        <v>1223.03002929688</v>
      </c>
      <c r="JQ191" s="2" t="n">
        <v>29.2099990844727</v>
      </c>
      <c r="JR191" s="2" t="n">
        <v>416.940002441406</v>
      </c>
      <c r="JS191" s="2" t="n">
        <v>87.9700012207031</v>
      </c>
      <c r="JT191" s="2" t="n">
        <v>1357.30004882813</v>
      </c>
      <c r="JU191" s="2" t="n">
        <v>405.769989013672</v>
      </c>
      <c r="JV191" s="2" t="n">
        <v>257.230010986328</v>
      </c>
      <c r="JW191" s="2" t="n">
        <v>7.94000005722046</v>
      </c>
      <c r="JX191" s="2" t="n">
        <v>10.1899995803833</v>
      </c>
      <c r="JY191" s="2" t="n">
        <v>7.21000003814697</v>
      </c>
      <c r="JZ191" s="2" t="n">
        <v>0.639999985694885</v>
      </c>
      <c r="KA191" s="2" t="n">
        <v>3.48000001907349</v>
      </c>
      <c r="KB191" s="2" t="n">
        <v>0.860000014305115</v>
      </c>
      <c r="KC191" s="2" t="n">
        <v>12.3599996566772</v>
      </c>
      <c r="KD191" s="2" t="n">
        <v>7.67000007629395</v>
      </c>
      <c r="KE191" s="2" t="n">
        <v>16.7199993133545</v>
      </c>
      <c r="KF191" s="2" t="n">
        <v>20.9500007629395</v>
      </c>
      <c r="KG191" s="2" t="n">
        <v>10.9499998092651</v>
      </c>
      <c r="KH191" s="2" t="n">
        <v>121.98999786377</v>
      </c>
      <c r="KI191" s="2" t="n">
        <v>0.829999983310699</v>
      </c>
      <c r="KJ191" s="2" t="n">
        <v>5.67999982833862</v>
      </c>
      <c r="KK191" s="2" t="n">
        <v>12.6499996185303</v>
      </c>
      <c r="KL191" s="2" t="n">
        <v>627589.59</v>
      </c>
      <c r="KM191" s="2" t="n">
        <v>5785.2998046875</v>
      </c>
      <c r="KN191" s="2" t="n">
        <v>38.2099990844727</v>
      </c>
      <c r="KO191" s="2" t="n">
        <v>0.430000007152557</v>
      </c>
      <c r="KP191" s="2" t="n">
        <v>0.209999993443489</v>
      </c>
      <c r="KQ191" s="2" t="n">
        <v>0.129999995231628</v>
      </c>
      <c r="KR191" s="2" t="n">
        <v>0.550000011920929</v>
      </c>
      <c r="KS191" s="2" t="n">
        <v>1.28999996185303</v>
      </c>
      <c r="KT191" s="2" t="n">
        <v>0.170000001788139</v>
      </c>
      <c r="KU191" s="2" t="n">
        <v>1.88999998569489</v>
      </c>
      <c r="KV191" s="2" t="n">
        <v>1.28999996185303</v>
      </c>
      <c r="KW191" s="2" t="n">
        <v>13.1899995803833</v>
      </c>
      <c r="KX191" s="2" t="n">
        <v>5.28999996185303</v>
      </c>
      <c r="KY191" s="2" t="n">
        <v>9.84000015258789</v>
      </c>
      <c r="KZ191" s="2" t="n">
        <v>1.75999999046326</v>
      </c>
      <c r="LA191" s="2" t="n">
        <v>0.649999976158142</v>
      </c>
      <c r="LB191" s="2" t="n">
        <v>0.0500000007450581</v>
      </c>
      <c r="LC191" s="2" t="n">
        <v>24.1000003814697</v>
      </c>
      <c r="LD191" s="2" t="n">
        <v>11.6999998092651</v>
      </c>
      <c r="LE191" s="2" t="n">
        <v>0.579999983310699</v>
      </c>
      <c r="LF191" s="2" t="n">
        <v>0.0599999986588955</v>
      </c>
      <c r="LG191" s="2" t="n">
        <v>0.0700000002980232</v>
      </c>
      <c r="LH191" s="2" t="n">
        <v>6.65999984741211</v>
      </c>
      <c r="LI191" s="2" t="n">
        <v>4.1399998664856</v>
      </c>
      <c r="LJ191" s="2" t="n">
        <v>0.0500000007450581</v>
      </c>
      <c r="LK191" s="2" t="n">
        <v>0.0700000002980232</v>
      </c>
      <c r="LL191" s="2" t="n">
        <v>0.509999990463257</v>
      </c>
      <c r="LM191" s="2" t="n">
        <v>0.28999999165535</v>
      </c>
      <c r="LN191" s="2" t="n">
        <v>0</v>
      </c>
      <c r="LO191" s="2" t="n">
        <v>0.0199999995529652</v>
      </c>
      <c r="LP191" s="2" t="n">
        <v>0.00999999977648258</v>
      </c>
      <c r="LQ191" s="2" t="n">
        <v>0.0199999995529652</v>
      </c>
      <c r="LR191" s="2" t="n">
        <v>0.0199999995529652</v>
      </c>
      <c r="LS191" s="2" t="n">
        <v>0</v>
      </c>
      <c r="LT191" s="2" t="n">
        <v>0.0599999986588955</v>
      </c>
      <c r="LU191" s="2" t="n">
        <v>0.0599999986588955</v>
      </c>
      <c r="LV191" s="2" t="n">
        <v>155.108596801758</v>
      </c>
      <c r="MC191" s="0" t="n">
        <v>0</v>
      </c>
      <c r="MD191" s="0" t="n">
        <v>0</v>
      </c>
      <c r="ME191" s="0" t="n">
        <v>0</v>
      </c>
      <c r="MF191" s="0" t="n">
        <v>0</v>
      </c>
      <c r="MG191" s="0" t="n">
        <v>0</v>
      </c>
      <c r="MH191" s="0" t="n">
        <v>0</v>
      </c>
      <c r="MI191" s="0" t="n">
        <v>0</v>
      </c>
      <c r="MJ191" s="0" t="n">
        <v>0</v>
      </c>
      <c r="MK191" s="0" t="n">
        <v>0</v>
      </c>
      <c r="ML191" s="0" t="n">
        <v>0</v>
      </c>
      <c r="MM191" s="0" t="n">
        <v>42</v>
      </c>
      <c r="MN191" s="0" t="n">
        <v>0</v>
      </c>
      <c r="MO191" s="0" t="n">
        <v>0</v>
      </c>
      <c r="MP191" s="0" t="n">
        <v>0</v>
      </c>
      <c r="MQ191" s="0" t="n">
        <v>0</v>
      </c>
      <c r="MR191" s="0" t="n">
        <v>0</v>
      </c>
      <c r="MS191" s="0" t="n">
        <v>21</v>
      </c>
      <c r="MT191" s="0" t="n">
        <v>0</v>
      </c>
      <c r="MU191" s="0" t="n">
        <v>10702</v>
      </c>
      <c r="MV191" s="0" t="n">
        <v>0</v>
      </c>
      <c r="MW191" s="0" t="n">
        <v>0</v>
      </c>
      <c r="MX191" s="0" t="n">
        <v>0</v>
      </c>
      <c r="MY191" s="0" t="n">
        <v>0</v>
      </c>
      <c r="MZ191" s="0" t="n">
        <v>0</v>
      </c>
      <c r="NA191" s="0" t="n">
        <v>0</v>
      </c>
      <c r="NB191" s="0" t="n">
        <v>17</v>
      </c>
      <c r="NC191" s="0" t="n">
        <v>0</v>
      </c>
      <c r="ND191" s="0" t="n">
        <v>0</v>
      </c>
      <c r="NE191" s="0" t="n">
        <v>0</v>
      </c>
      <c r="NF191" s="0" t="n">
        <v>0</v>
      </c>
      <c r="NG191" s="0" t="n">
        <v>0</v>
      </c>
      <c r="NH191" s="0" t="n">
        <v>194</v>
      </c>
      <c r="NI191" s="0" t="n">
        <v>14</v>
      </c>
      <c r="NJ191" s="0" t="n">
        <v>0</v>
      </c>
      <c r="NK191" s="0" t="n">
        <v>0</v>
      </c>
      <c r="NL191" s="0" t="n">
        <v>0</v>
      </c>
      <c r="NM191" s="0" t="n">
        <v>0</v>
      </c>
      <c r="NN191" s="0" t="n">
        <v>0</v>
      </c>
      <c r="NO191" s="0" t="n">
        <v>0</v>
      </c>
      <c r="NP191" s="0" t="n">
        <v>0</v>
      </c>
      <c r="NQ191" s="0" t="n">
        <v>0</v>
      </c>
      <c r="NR191" s="0" t="n">
        <v>0</v>
      </c>
      <c r="NS191" s="0" t="n">
        <v>23803</v>
      </c>
      <c r="NT191" s="0" t="n">
        <v>203</v>
      </c>
      <c r="NU191" s="0" t="n">
        <v>0</v>
      </c>
      <c r="NV191" s="0" t="n">
        <v>0</v>
      </c>
      <c r="NW191" s="0" t="n">
        <v>5265</v>
      </c>
      <c r="NX191" s="0" t="n">
        <v>16</v>
      </c>
      <c r="NY191" s="0" t="n">
        <v>149</v>
      </c>
      <c r="NZ191" s="0" t="n">
        <v>0</v>
      </c>
      <c r="OA191" s="0" t="n">
        <v>0</v>
      </c>
      <c r="OB191" s="0" t="n">
        <v>0</v>
      </c>
      <c r="OC191" s="0" t="n">
        <v>0</v>
      </c>
      <c r="OD191" s="0" t="n">
        <v>0</v>
      </c>
      <c r="OE191" s="0" t="n">
        <v>0</v>
      </c>
      <c r="OF191" s="0" t="n">
        <v>0</v>
      </c>
      <c r="OG191" s="0" t="n">
        <v>21</v>
      </c>
      <c r="OH191" s="0" t="n">
        <v>13</v>
      </c>
      <c r="OI191" s="0" t="n">
        <v>0</v>
      </c>
      <c r="OJ191" s="0" t="n">
        <v>0</v>
      </c>
      <c r="OK191" s="0" t="n">
        <v>0</v>
      </c>
      <c r="OL191" s="0" t="n">
        <v>0</v>
      </c>
      <c r="OM191" s="0" t="n">
        <v>0</v>
      </c>
      <c r="ON191" s="0" t="n">
        <v>0</v>
      </c>
      <c r="OO191" s="0" t="n">
        <v>0</v>
      </c>
      <c r="OP191" s="0" t="n">
        <v>0</v>
      </c>
      <c r="OQ191" s="0" t="n">
        <v>0</v>
      </c>
      <c r="OR191" s="0" t="n">
        <v>0</v>
      </c>
      <c r="OS191" s="0" t="n">
        <v>0</v>
      </c>
      <c r="OT191" s="0" t="n">
        <v>0</v>
      </c>
      <c r="OU191" s="0" t="n">
        <v>0</v>
      </c>
      <c r="OV191" s="0" t="n">
        <v>0</v>
      </c>
      <c r="OW191" s="0" t="n">
        <v>0</v>
      </c>
      <c r="OX191" s="0" t="n">
        <v>0</v>
      </c>
      <c r="OY191" s="0" t="n">
        <v>0</v>
      </c>
      <c r="OZ191" s="0" t="n">
        <v>0</v>
      </c>
      <c r="PA191" s="0" t="n">
        <v>0</v>
      </c>
      <c r="PB191" s="0" t="n">
        <v>4</v>
      </c>
      <c r="PC191" s="0" t="n">
        <v>0</v>
      </c>
      <c r="PD191" s="0" t="n">
        <v>0</v>
      </c>
      <c r="PE191" s="0" t="n">
        <v>0</v>
      </c>
      <c r="PF191" s="0" t="n">
        <v>0</v>
      </c>
      <c r="PG191" s="0" t="n">
        <v>0</v>
      </c>
      <c r="PH191" s="0" t="n">
        <v>0</v>
      </c>
      <c r="PI191" s="0" t="n">
        <v>0</v>
      </c>
      <c r="PJ191" s="0" t="n">
        <v>40</v>
      </c>
      <c r="PK191" s="0" t="n">
        <v>0</v>
      </c>
      <c r="PL191" s="0" t="n">
        <v>0</v>
      </c>
      <c r="PM191" s="0" t="n">
        <v>0</v>
      </c>
      <c r="PN191" s="0" t="n">
        <v>0</v>
      </c>
      <c r="PO191" s="0" t="n">
        <v>0</v>
      </c>
      <c r="PP191" s="0" t="n">
        <v>0</v>
      </c>
      <c r="PQ191" s="0" t="n">
        <v>380</v>
      </c>
      <c r="PR191" s="0" t="n">
        <v>0</v>
      </c>
      <c r="PS191" s="0" t="n">
        <v>0</v>
      </c>
      <c r="PT191" s="0" t="n">
        <v>0</v>
      </c>
      <c r="PU191" s="0" t="n">
        <v>0</v>
      </c>
      <c r="PV191" s="0" t="n">
        <v>56</v>
      </c>
      <c r="PW191" s="0" t="n">
        <v>0</v>
      </c>
      <c r="PX191" s="0" t="n">
        <v>105</v>
      </c>
      <c r="PY191" s="0" t="n">
        <v>0</v>
      </c>
      <c r="PZ191" s="0" t="n">
        <v>0</v>
      </c>
      <c r="QA191" s="0" t="n">
        <v>0</v>
      </c>
      <c r="QB191" s="0" t="n">
        <v>0</v>
      </c>
      <c r="QC191" s="0" t="n">
        <v>0</v>
      </c>
      <c r="QD191" s="0" t="n">
        <v>0</v>
      </c>
      <c r="QE191" s="0" t="n">
        <v>0</v>
      </c>
      <c r="QF191" s="0" t="n">
        <v>0</v>
      </c>
      <c r="QG191" s="0" t="n">
        <v>0</v>
      </c>
      <c r="QH191" s="0" t="n">
        <v>0</v>
      </c>
      <c r="QI191" s="0" t="n">
        <v>0</v>
      </c>
      <c r="QJ191" s="0" t="n">
        <v>0</v>
      </c>
      <c r="QK191" s="0" t="n">
        <v>0</v>
      </c>
      <c r="QL191" s="0" t="n">
        <v>0</v>
      </c>
      <c r="QM191" s="0" t="n">
        <v>1221</v>
      </c>
      <c r="QN191" s="0" t="n">
        <v>0</v>
      </c>
      <c r="QO191" s="0" t="n">
        <v>0</v>
      </c>
      <c r="QP191" s="0" t="n">
        <v>0</v>
      </c>
      <c r="QQ191" s="0" t="n">
        <v>151</v>
      </c>
      <c r="QR191" s="0" t="n">
        <v>0</v>
      </c>
      <c r="QS191" s="0" t="n">
        <v>18</v>
      </c>
      <c r="QT191" s="0" t="n">
        <v>0</v>
      </c>
      <c r="QU191" s="0" t="n">
        <v>0</v>
      </c>
      <c r="QV191" s="0" t="n">
        <v>0</v>
      </c>
      <c r="QW191" s="0" t="n">
        <v>0</v>
      </c>
      <c r="QX191" s="0" t="n">
        <v>0</v>
      </c>
      <c r="QY191" s="0" t="n">
        <v>0</v>
      </c>
      <c r="QZ191" s="0" t="n">
        <v>0</v>
      </c>
      <c r="RA191" s="0" t="n">
        <v>0</v>
      </c>
      <c r="RB191" s="0" t="n">
        <v>0</v>
      </c>
      <c r="RC191" s="0" t="n">
        <v>36</v>
      </c>
      <c r="RD191" s="0" t="n">
        <v>0</v>
      </c>
      <c r="RE191" s="0" t="n">
        <v>0</v>
      </c>
      <c r="RF191" s="0" t="n">
        <v>0</v>
      </c>
      <c r="RG191" s="0" t="n">
        <v>346</v>
      </c>
      <c r="RH191" s="0" t="n">
        <v>0</v>
      </c>
      <c r="RI191" s="0" t="n">
        <v>0</v>
      </c>
      <c r="RJ191" s="0" t="n">
        <v>0</v>
      </c>
      <c r="RK191" s="0" t="n">
        <v>0</v>
      </c>
      <c r="RL191" s="0" t="n">
        <v>0</v>
      </c>
      <c r="RM191" s="0" t="n">
        <v>0</v>
      </c>
      <c r="RN191" s="0" t="n">
        <v>0</v>
      </c>
      <c r="RO191" s="0" t="n">
        <v>0</v>
      </c>
      <c r="RP191" s="0" t="n">
        <v>83</v>
      </c>
      <c r="RQ191" s="0" t="n">
        <v>0</v>
      </c>
      <c r="RR191" s="0" t="n">
        <v>0</v>
      </c>
      <c r="RS191" s="0" t="n">
        <v>0</v>
      </c>
      <c r="RT191" s="0" t="n">
        <v>6</v>
      </c>
      <c r="RU191" s="0" t="n">
        <v>0</v>
      </c>
      <c r="RV191" s="0" t="n">
        <v>160</v>
      </c>
      <c r="RW191" s="0" t="n">
        <v>0</v>
      </c>
      <c r="RX191" s="0" t="n">
        <v>0</v>
      </c>
      <c r="RY191" s="0" t="n">
        <v>56</v>
      </c>
      <c r="RZ191" s="0" t="n">
        <v>0</v>
      </c>
      <c r="SA191" s="0" t="n">
        <v>0</v>
      </c>
      <c r="SB191" s="0" t="n">
        <v>0</v>
      </c>
      <c r="SC191" s="0" t="n">
        <v>0</v>
      </c>
      <c r="SD191" s="0" t="n">
        <v>0</v>
      </c>
      <c r="SE191" s="0" t="n">
        <v>0</v>
      </c>
      <c r="SF191" s="0" t="n">
        <v>0</v>
      </c>
      <c r="SG191" s="0" t="n">
        <v>0</v>
      </c>
      <c r="SH191" s="0" t="n">
        <v>0</v>
      </c>
      <c r="SI191" s="0" t="n">
        <v>0</v>
      </c>
      <c r="SJ191" s="0" t="n">
        <v>0</v>
      </c>
      <c r="SK191" s="0" t="n">
        <v>0</v>
      </c>
      <c r="SL191" s="0" t="n">
        <v>0</v>
      </c>
      <c r="SM191" s="0" t="n">
        <v>15</v>
      </c>
      <c r="SN191" s="0" t="n">
        <v>0</v>
      </c>
      <c r="SO191" s="0" t="n">
        <v>0</v>
      </c>
      <c r="SP191" s="0" t="n">
        <v>0</v>
      </c>
      <c r="SQ191" s="0" t="n">
        <v>0</v>
      </c>
      <c r="SR191" s="0" t="n">
        <v>0</v>
      </c>
      <c r="SS191" s="0" t="n">
        <v>0</v>
      </c>
      <c r="ST191" s="0" t="n">
        <v>0</v>
      </c>
      <c r="SU191" s="0" t="n">
        <v>111</v>
      </c>
      <c r="SV191" s="0" t="n">
        <v>0</v>
      </c>
      <c r="SW191" s="0" t="n">
        <v>0</v>
      </c>
      <c r="SX191" s="0" t="n">
        <v>0</v>
      </c>
      <c r="SY191" s="0" t="n">
        <v>0</v>
      </c>
      <c r="SZ191" s="0" t="n">
        <v>74</v>
      </c>
      <c r="TA191" s="0" t="n">
        <v>15</v>
      </c>
      <c r="TB191" s="0" t="n">
        <v>0</v>
      </c>
      <c r="TC191" s="0" t="n">
        <v>0</v>
      </c>
      <c r="TD191" s="0" t="n">
        <v>0</v>
      </c>
      <c r="TE191" s="0" t="n">
        <v>0</v>
      </c>
      <c r="TF191" s="0" t="n">
        <v>0</v>
      </c>
      <c r="TG191" s="0" t="n">
        <v>0</v>
      </c>
      <c r="TH191" s="0" t="n">
        <v>0</v>
      </c>
      <c r="TI191" s="0" t="n">
        <v>278</v>
      </c>
      <c r="TJ191" s="0" t="n">
        <v>0</v>
      </c>
      <c r="TK191" s="0" t="n">
        <v>0</v>
      </c>
      <c r="TL191" s="0" t="n">
        <v>0</v>
      </c>
      <c r="TM191" s="0" t="n">
        <v>0</v>
      </c>
      <c r="TN191" s="0" t="n">
        <v>0</v>
      </c>
      <c r="TO191" s="0" t="n">
        <v>0</v>
      </c>
      <c r="TP191" s="0" t="n">
        <v>0</v>
      </c>
      <c r="TQ191" s="0" t="n">
        <v>0</v>
      </c>
      <c r="TR191" s="0" t="n">
        <v>37</v>
      </c>
      <c r="TS191" s="0" t="n">
        <v>0</v>
      </c>
      <c r="TT191" s="0" t="n">
        <v>0</v>
      </c>
      <c r="TU191" s="0" t="n">
        <v>0</v>
      </c>
      <c r="TV191" s="0" t="n">
        <v>0</v>
      </c>
      <c r="TW191" s="0" t="n">
        <v>0</v>
      </c>
      <c r="TX191" s="0" t="n">
        <v>0</v>
      </c>
      <c r="TY191" s="0" t="n">
        <v>59</v>
      </c>
      <c r="TZ191" s="0" t="n">
        <v>10239</v>
      </c>
      <c r="UA191" s="0" t="n">
        <v>0</v>
      </c>
      <c r="UB191" s="0" t="n">
        <v>0</v>
      </c>
      <c r="UC191" s="0" t="n">
        <v>0</v>
      </c>
      <c r="UD191" s="0" t="n">
        <v>0</v>
      </c>
      <c r="UE191" s="0" t="n">
        <v>0</v>
      </c>
      <c r="UF191" s="0" t="n">
        <v>0</v>
      </c>
      <c r="UG191" s="0" t="n">
        <v>0</v>
      </c>
      <c r="UH191" s="0" t="n">
        <v>0</v>
      </c>
      <c r="UI191" s="0" t="n">
        <v>0</v>
      </c>
      <c r="UJ191" s="0" t="n">
        <v>0</v>
      </c>
      <c r="UK191" s="0" t="n">
        <v>0</v>
      </c>
      <c r="UL191" s="0" t="n">
        <v>0</v>
      </c>
      <c r="UM191" s="0" t="n">
        <v>0</v>
      </c>
      <c r="UN191" s="0" t="n">
        <v>0</v>
      </c>
      <c r="UO191" s="0" t="n">
        <v>0</v>
      </c>
      <c r="UP191" s="0" t="n">
        <v>0</v>
      </c>
      <c r="UQ191" s="0" t="n">
        <v>0</v>
      </c>
      <c r="UR191" s="0" t="n">
        <v>0</v>
      </c>
      <c r="US191" s="0" t="n">
        <v>0</v>
      </c>
      <c r="UT191" s="0" t="n">
        <v>0</v>
      </c>
      <c r="UU191" s="0" t="n">
        <v>0</v>
      </c>
      <c r="UV191" s="0" t="n">
        <v>0</v>
      </c>
      <c r="UW191" s="0" t="n">
        <v>0</v>
      </c>
      <c r="UX191" s="0" t="n">
        <v>0</v>
      </c>
      <c r="UY191" s="0" t="n">
        <v>0</v>
      </c>
      <c r="UZ191" s="0" t="n">
        <v>0</v>
      </c>
      <c r="VA191" s="0" t="n">
        <v>0</v>
      </c>
      <c r="VB191" s="0" t="n">
        <v>0</v>
      </c>
      <c r="VC191" s="0" t="n">
        <v>0</v>
      </c>
      <c r="VD191" s="0" t="n">
        <v>0</v>
      </c>
      <c r="VE191" s="0" t="n">
        <v>0</v>
      </c>
      <c r="VF191" s="0" t="n">
        <v>412</v>
      </c>
      <c r="VG191" s="0" t="n">
        <v>0</v>
      </c>
      <c r="VH191" s="0" t="n">
        <v>0</v>
      </c>
      <c r="VI191" s="0" t="n">
        <v>0</v>
      </c>
      <c r="VJ191" s="0" t="n">
        <v>0</v>
      </c>
      <c r="VK191" s="0" t="n">
        <v>0</v>
      </c>
      <c r="VL191" s="0" t="n">
        <v>16</v>
      </c>
      <c r="VM191" s="0" t="n">
        <v>9</v>
      </c>
      <c r="VN191" s="0" t="n">
        <v>0</v>
      </c>
      <c r="VO191" s="0" t="n">
        <v>0</v>
      </c>
      <c r="VP191" s="0" t="n">
        <v>0</v>
      </c>
      <c r="VQ191" s="0" t="n">
        <v>0</v>
      </c>
      <c r="VR191" s="0" t="n">
        <v>77</v>
      </c>
      <c r="VS191" s="0" t="n">
        <v>0</v>
      </c>
      <c r="VT191" s="0" t="n">
        <v>0</v>
      </c>
      <c r="VU191" s="0" t="n">
        <v>610</v>
      </c>
      <c r="VV191" s="0" t="n">
        <v>0</v>
      </c>
      <c r="VW191" s="0" t="n">
        <v>0</v>
      </c>
      <c r="VX191" s="0" t="n">
        <v>0</v>
      </c>
      <c r="VY191" s="0" t="n">
        <v>0</v>
      </c>
      <c r="VZ191" s="0" t="n">
        <v>0</v>
      </c>
      <c r="WA191" s="0" t="n">
        <v>0</v>
      </c>
      <c r="WB191" s="0" t="n">
        <v>0</v>
      </c>
      <c r="WC191" s="0" t="n">
        <v>0</v>
      </c>
      <c r="WD191" s="0" t="n">
        <v>3</v>
      </c>
      <c r="WE191" s="0" t="n">
        <v>0</v>
      </c>
      <c r="WF191" s="0" t="n">
        <v>0</v>
      </c>
      <c r="WG191" s="0" t="n">
        <v>0</v>
      </c>
      <c r="WH191" s="0" t="n">
        <v>0</v>
      </c>
      <c r="WI191" s="0" t="n">
        <v>0</v>
      </c>
      <c r="WJ191" s="0" t="n">
        <v>0</v>
      </c>
      <c r="WK191" s="0" t="n">
        <v>12</v>
      </c>
      <c r="WL191" s="0" t="n">
        <v>0</v>
      </c>
      <c r="WM191" s="0" t="n">
        <v>83</v>
      </c>
      <c r="WN191" s="0" t="n">
        <v>0</v>
      </c>
      <c r="WO191" s="0" t="n">
        <v>0</v>
      </c>
      <c r="WP191" s="0" t="n">
        <v>0</v>
      </c>
      <c r="WQ191" s="0" t="n">
        <v>0</v>
      </c>
      <c r="WR191" s="0" t="n">
        <v>0</v>
      </c>
      <c r="WS191" s="0" t="n">
        <v>0</v>
      </c>
      <c r="WT191" s="0" t="n">
        <v>0</v>
      </c>
      <c r="WU191" s="0" t="n">
        <v>0</v>
      </c>
      <c r="WV191" s="0" t="n">
        <v>0</v>
      </c>
      <c r="WW191" s="0" t="n">
        <v>0</v>
      </c>
      <c r="WX191" s="0" t="n">
        <v>0</v>
      </c>
      <c r="WY191" s="0" t="n">
        <v>0</v>
      </c>
      <c r="WZ191" s="0" t="n">
        <v>0</v>
      </c>
      <c r="XA191" s="0" t="n">
        <v>0</v>
      </c>
      <c r="XB191" s="0" t="n">
        <v>0</v>
      </c>
      <c r="XC191" s="0" t="n">
        <v>0</v>
      </c>
      <c r="XD191" s="0" t="n">
        <v>0</v>
      </c>
      <c r="XE191" s="0" t="n">
        <v>0</v>
      </c>
      <c r="XF191" s="0" t="n">
        <v>0</v>
      </c>
      <c r="XG191" s="0" t="n">
        <v>0</v>
      </c>
      <c r="XH191" s="0" t="n">
        <v>0</v>
      </c>
      <c r="XI191" s="0" t="n">
        <v>0</v>
      </c>
      <c r="XJ191" s="0" t="n">
        <v>0</v>
      </c>
      <c r="XK191" s="0" t="n">
        <v>0</v>
      </c>
      <c r="XL191" s="0" t="n">
        <v>0</v>
      </c>
      <c r="XM191" s="0" t="n">
        <v>0</v>
      </c>
      <c r="XN191" s="0" t="n">
        <v>363</v>
      </c>
      <c r="XO191" s="0" t="n">
        <v>806</v>
      </c>
      <c r="XP191" s="0" t="n">
        <v>0</v>
      </c>
      <c r="XQ191" s="0" t="n">
        <v>0</v>
      </c>
      <c r="XR191" s="0" t="n">
        <v>0</v>
      </c>
      <c r="XS191" s="0" t="n">
        <v>0</v>
      </c>
      <c r="XT191" s="0" t="n">
        <v>267</v>
      </c>
      <c r="XU191" s="0" t="n">
        <v>114</v>
      </c>
      <c r="XV191" s="0" t="n">
        <v>25</v>
      </c>
      <c r="XW191" s="0" t="n">
        <v>131</v>
      </c>
      <c r="XX191" s="0" t="n">
        <v>0</v>
      </c>
      <c r="XY191" s="0" t="n">
        <v>287</v>
      </c>
      <c r="XZ191" s="0" t="n">
        <v>61</v>
      </c>
      <c r="YA191" s="0" t="n">
        <v>0</v>
      </c>
      <c r="YB191" s="0" t="n">
        <v>32</v>
      </c>
      <c r="YC191" s="0" t="n">
        <v>0</v>
      </c>
      <c r="YD191" s="0" t="n">
        <v>0</v>
      </c>
      <c r="YE191" s="0" t="n">
        <v>0</v>
      </c>
      <c r="YF191" s="0" t="n">
        <v>0</v>
      </c>
      <c r="YG191" s="0" t="n">
        <v>0</v>
      </c>
      <c r="YH191" s="0" t="n">
        <v>19</v>
      </c>
      <c r="YI191" s="0" t="n">
        <v>5</v>
      </c>
      <c r="YJ191" s="0" t="n">
        <v>0</v>
      </c>
      <c r="YK191" s="0" t="n">
        <v>0</v>
      </c>
      <c r="YL191" s="0" t="n">
        <v>7258</v>
      </c>
      <c r="YM191" s="0" t="n">
        <v>0</v>
      </c>
      <c r="YN191" s="0" t="n">
        <v>0</v>
      </c>
      <c r="YO191" s="0" t="n">
        <v>0</v>
      </c>
      <c r="YP191" s="0" t="n">
        <v>0</v>
      </c>
      <c r="YQ191" s="0" t="n">
        <v>0</v>
      </c>
      <c r="YR191" s="0" t="n">
        <v>0</v>
      </c>
      <c r="YS191" s="0" t="n">
        <v>0</v>
      </c>
      <c r="YT191" s="0" t="n">
        <v>0</v>
      </c>
      <c r="YU191" s="0" t="n">
        <v>28</v>
      </c>
      <c r="YV191" s="0" t="n">
        <v>0</v>
      </c>
      <c r="YW191" s="0" t="n">
        <v>0</v>
      </c>
      <c r="YX191" s="0" t="n">
        <v>0</v>
      </c>
      <c r="YY191" s="0" t="n">
        <v>0</v>
      </c>
      <c r="YZ191" s="0" t="n">
        <v>0</v>
      </c>
      <c r="ZA191" s="0" t="n">
        <v>0</v>
      </c>
      <c r="ZB191" s="0" t="n">
        <v>0</v>
      </c>
      <c r="ZC191" s="0" t="n">
        <v>0</v>
      </c>
      <c r="ZD191" s="0" t="n">
        <v>0</v>
      </c>
      <c r="ZE191" s="0" t="n">
        <v>0</v>
      </c>
      <c r="ZF191" s="0" t="n">
        <v>0</v>
      </c>
      <c r="ZG191" s="0" t="n">
        <v>0</v>
      </c>
      <c r="ZH191" s="0" t="n">
        <v>0</v>
      </c>
      <c r="ZI191" s="0" t="n">
        <v>0</v>
      </c>
      <c r="ZJ191" s="0" t="n">
        <v>0</v>
      </c>
      <c r="ZK191" s="0" t="n">
        <v>0</v>
      </c>
      <c r="ZL191" s="0" t="n">
        <v>0</v>
      </c>
      <c r="ZM191" s="0" t="n">
        <v>0</v>
      </c>
      <c r="ZN191" s="0" t="n">
        <v>0</v>
      </c>
      <c r="ZO191" s="0" t="n">
        <v>0</v>
      </c>
      <c r="ZP191" s="0" t="n">
        <v>458</v>
      </c>
      <c r="ZQ191" s="0" t="n">
        <v>39</v>
      </c>
      <c r="ZR191" s="0" t="n">
        <v>0</v>
      </c>
      <c r="ZS191" s="0" t="n">
        <v>0</v>
      </c>
      <c r="ZT191" s="0" t="n">
        <v>1386</v>
      </c>
      <c r="ZU191" s="0" t="n">
        <v>0</v>
      </c>
      <c r="ZV191" s="0" t="n">
        <v>0</v>
      </c>
      <c r="ZW191" s="0" t="n">
        <v>0</v>
      </c>
      <c r="ZX191" s="0" t="n">
        <v>0</v>
      </c>
      <c r="ZY191" s="0" t="n">
        <v>0</v>
      </c>
      <c r="ZZ191" s="0" t="n">
        <v>0</v>
      </c>
      <c r="AAA191" s="0" t="n">
        <v>0</v>
      </c>
      <c r="AAB191" s="0" t="n">
        <v>0</v>
      </c>
      <c r="AAC191" s="0" t="n">
        <v>0</v>
      </c>
      <c r="AAD191" s="0" t="n">
        <v>0</v>
      </c>
      <c r="AAE191" s="0" t="n">
        <v>0</v>
      </c>
      <c r="AAF191" s="0" t="n">
        <v>17</v>
      </c>
      <c r="AAG191" s="0" t="n">
        <v>0</v>
      </c>
      <c r="AAH191" s="0" t="n">
        <v>0</v>
      </c>
      <c r="AAI191" s="0" t="n">
        <v>0</v>
      </c>
      <c r="AAJ191" s="0" t="n">
        <v>10</v>
      </c>
      <c r="AAK191" s="0" t="n">
        <v>0</v>
      </c>
      <c r="AAL191" s="0" t="n">
        <v>0</v>
      </c>
      <c r="AAM191" s="0" t="n">
        <v>0</v>
      </c>
      <c r="AAN191" s="0" t="n">
        <v>44</v>
      </c>
      <c r="AAO191" s="0" t="n">
        <v>0</v>
      </c>
      <c r="AAP191" s="0" t="n">
        <v>0</v>
      </c>
    </row>
    <row r="192" customFormat="false" ht="15" hidden="false" customHeight="true" outlineLevel="0" collapsed="false">
      <c r="A192" s="1" t="n">
        <v>30920</v>
      </c>
      <c r="C192" s="20"/>
      <c r="D192" s="20"/>
      <c r="E192" s="20"/>
      <c r="F192" s="20"/>
      <c r="G192" s="20"/>
      <c r="H192" s="2" t="n">
        <v>2</v>
      </c>
      <c r="I192" s="2" t="n">
        <v>46</v>
      </c>
      <c r="J192" s="21"/>
      <c r="K192" s="21"/>
      <c r="L192" s="2" t="n">
        <v>0</v>
      </c>
      <c r="M192" s="2" t="n">
        <v>1</v>
      </c>
      <c r="N192" s="2" t="n">
        <v>1</v>
      </c>
      <c r="O192" s="2" t="n">
        <v>1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1</v>
      </c>
      <c r="X192" s="2" t="n">
        <f aca="false">SUM(L192:W192)</f>
        <v>4</v>
      </c>
      <c r="Y192" s="2" t="n">
        <v>110</v>
      </c>
      <c r="Z192" s="2" t="n">
        <v>80</v>
      </c>
      <c r="AA192" s="2" t="n">
        <f aca="false">Y192-Z192</f>
        <v>30</v>
      </c>
      <c r="AB192" s="3" t="n">
        <f aca="false">Z192+((Y192-Z192)/3)</f>
        <v>90</v>
      </c>
      <c r="AC192" s="4" t="n">
        <v>61.6</v>
      </c>
      <c r="AD192" s="4" t="n">
        <v>152.5</v>
      </c>
      <c r="AE192" s="3" t="n">
        <v>26.487503359312</v>
      </c>
      <c r="AF192" s="3" t="n">
        <v>1</v>
      </c>
      <c r="AG192" s="4" t="n">
        <v>78</v>
      </c>
      <c r="AH192" s="4" t="n">
        <v>103</v>
      </c>
      <c r="AI192" s="3" t="n">
        <v>0.511475409836066</v>
      </c>
      <c r="AJ192" s="3" t="n">
        <v>0.757281553398058</v>
      </c>
      <c r="AK192" s="3" t="n">
        <v>89.5</v>
      </c>
      <c r="AL192" s="4" t="n">
        <v>33.7</v>
      </c>
      <c r="AM192" s="4" t="n">
        <v>20.8</v>
      </c>
      <c r="AN192" s="4" t="n">
        <v>40.8</v>
      </c>
      <c r="AO192" s="2" t="n">
        <v>6</v>
      </c>
      <c r="AP192" s="4" t="n">
        <v>45.9</v>
      </c>
      <c r="AQ192" s="4" t="n">
        <v>38.7</v>
      </c>
      <c r="AR192" s="4" t="n">
        <v>2.1</v>
      </c>
      <c r="AS192" s="2" t="n">
        <v>97</v>
      </c>
      <c r="AT192" s="2" t="n">
        <v>130</v>
      </c>
      <c r="AU192" s="2" t="n">
        <v>134</v>
      </c>
      <c r="AV192" s="2" t="n">
        <v>100</v>
      </c>
      <c r="AW192" s="2" t="n">
        <v>94</v>
      </c>
      <c r="AX192" s="2" t="n">
        <v>1</v>
      </c>
      <c r="AY192" s="2" t="n">
        <f aca="false">((AS192*15)+(AT192*30)+(AU192*30)+(AV192*30)+(AW192*15))-(AS192*120)</f>
        <v>2145</v>
      </c>
      <c r="AZ192" s="2" t="n">
        <f aca="false">((AS192*15)+(AT192*30)+(AU192*30)+(AV192*30)+(AW192*15))</f>
        <v>13785</v>
      </c>
      <c r="BB192" s="5" t="n">
        <f aca="false">10000/SQRT((AS192*BH192)*(AVERAGE(AS192:AW192)*AVERAGE(BH192:BL192)))</f>
        <v>4.93137196342959</v>
      </c>
      <c r="BC192" s="3" t="n">
        <f aca="false">(AS192*BH192)/405</f>
        <v>1.67175308641975</v>
      </c>
      <c r="BD192" s="3" t="n">
        <v>0</v>
      </c>
      <c r="BE192" s="3" t="n">
        <f aca="false">1/(LOG(BH192)+LOG(AS192))</f>
        <v>0.353278600315171</v>
      </c>
      <c r="BF192" s="3" t="n">
        <f aca="false">(BI192-BH192)/(AT192-AS192)</f>
        <v>1.14</v>
      </c>
      <c r="BG192" s="3" t="n">
        <f aca="false">(20*BH192)/((AS192/18)-3.5)</f>
        <v>73.9058823529412</v>
      </c>
      <c r="BH192" s="4" t="n">
        <v>6.98</v>
      </c>
      <c r="BI192" s="4" t="n">
        <v>44.6</v>
      </c>
      <c r="BJ192" s="4" t="n">
        <v>68.1</v>
      </c>
      <c r="BK192" s="4" t="n">
        <v>69.4</v>
      </c>
      <c r="BL192" s="4" t="n">
        <v>84.5</v>
      </c>
      <c r="BM192" s="3" t="n">
        <f aca="false">((BH192*15)+(BI192*30)+(BJ192*30)+(BK192*30)+(BL192*15))-(BH192*120)</f>
        <v>5997.6</v>
      </c>
      <c r="BN192" s="3" t="n">
        <f aca="false">((BH192*15)+(BI192*30)+(BJ192*30)+(BK192*30)+(BL192*15))</f>
        <v>6835.2</v>
      </c>
      <c r="BO192" s="3" t="n">
        <f aca="false">(1/BH192)</f>
        <v>0.143266475644699</v>
      </c>
      <c r="BP192" s="3" t="n">
        <f aca="false">(BN192/AZ192)</f>
        <v>0.495843307943417</v>
      </c>
      <c r="BQ192" s="3" t="n">
        <f aca="false">(BB192*BP192)</f>
        <v>2.44518778704635</v>
      </c>
      <c r="BR192" s="5" t="n">
        <f aca="false">(BF192*BO192)</f>
        <v>0.163323782234957</v>
      </c>
      <c r="CA192" s="2" t="n">
        <v>257</v>
      </c>
      <c r="CB192" s="2" t="n">
        <v>1</v>
      </c>
      <c r="CC192" s="2" t="n">
        <v>54</v>
      </c>
      <c r="CD192" s="2" t="n">
        <v>0</v>
      </c>
      <c r="CE192" s="2" t="n">
        <v>168</v>
      </c>
      <c r="CF192" s="2" t="n">
        <v>1</v>
      </c>
      <c r="CG192" s="2" t="n">
        <v>35</v>
      </c>
      <c r="CH192" s="2" t="n">
        <v>173</v>
      </c>
      <c r="CI192" s="2" t="n">
        <v>1</v>
      </c>
      <c r="CJ192" s="2" t="n">
        <v>3</v>
      </c>
      <c r="CK192" s="2" t="n">
        <v>53</v>
      </c>
      <c r="CL192" s="2" t="n">
        <v>24.54</v>
      </c>
      <c r="CM192" s="2" t="n">
        <v>164</v>
      </c>
      <c r="CN192" s="2" t="n">
        <v>54</v>
      </c>
      <c r="CO192" s="2" t="n">
        <v>374</v>
      </c>
      <c r="CP192" s="2" t="n">
        <v>2.24</v>
      </c>
      <c r="CQ192" s="2" t="n">
        <v>0.6</v>
      </c>
      <c r="CR192" s="2" t="n">
        <v>1.33</v>
      </c>
      <c r="CW192" s="3"/>
      <c r="CY192" s="22"/>
      <c r="EU192" s="3"/>
      <c r="EW192" s="22"/>
      <c r="HO192" s="2" t="n">
        <v>3</v>
      </c>
      <c r="HP192" s="2" t="n">
        <v>3</v>
      </c>
      <c r="HQ192" s="2" t="n">
        <v>0</v>
      </c>
      <c r="HR192" s="2" t="n">
        <v>0</v>
      </c>
      <c r="HS192" s="2" t="n">
        <v>23.4100036621094</v>
      </c>
      <c r="HT192" s="2" t="n">
        <v>892.392272949219</v>
      </c>
      <c r="HU192" s="2" t="n">
        <v>0.35</v>
      </c>
      <c r="HV192" s="2" t="n">
        <v>2</v>
      </c>
      <c r="HW192" s="2" t="n">
        <v>4</v>
      </c>
      <c r="HX192" s="2" t="n">
        <v>1</v>
      </c>
      <c r="HY192" s="2" t="n">
        <v>1866.03002929688</v>
      </c>
      <c r="HZ192" s="2" t="n">
        <v>38.4099998474121</v>
      </c>
      <c r="IA192" s="2" t="n">
        <v>18.0300006866455</v>
      </c>
      <c r="IB192" s="2" t="n">
        <v>14.8100004196167</v>
      </c>
      <c r="IC192" s="2" t="n">
        <v>10.3699998855591</v>
      </c>
      <c r="ID192" s="2" t="n">
        <v>369.679992675781</v>
      </c>
      <c r="IE192" s="2" t="n">
        <v>35.1800003051758</v>
      </c>
      <c r="IF192" s="2" t="n">
        <v>25.2099990844727</v>
      </c>
      <c r="IG192" s="2" t="n">
        <v>10.3599996566772</v>
      </c>
      <c r="IH192" s="2" t="n">
        <v>67.1500015258789</v>
      </c>
      <c r="II192" s="2" t="n">
        <v>0.730000019073486</v>
      </c>
      <c r="IJ192" s="2" t="n">
        <v>15.6999998092651</v>
      </c>
      <c r="IK192" s="2" t="n">
        <v>5.76999998092651</v>
      </c>
      <c r="IL192" s="2" t="n">
        <v>26.1000003814697</v>
      </c>
      <c r="IM192" s="2" t="n">
        <v>26.2299995422363</v>
      </c>
      <c r="IN192" s="2" t="n">
        <v>11.0699996948242</v>
      </c>
      <c r="IO192" s="2" t="n">
        <v>7.32999992370606</v>
      </c>
      <c r="IP192" s="2" t="n">
        <v>11.539999961853</v>
      </c>
      <c r="IQ192" s="2" t="n">
        <v>3.46000003814697</v>
      </c>
      <c r="IR192" s="2" t="n">
        <v>2.82999992370605</v>
      </c>
      <c r="IS192" s="2" t="n">
        <v>1.12000000476837</v>
      </c>
      <c r="IT192" s="2" t="n">
        <v>875.419982910156</v>
      </c>
      <c r="IU192" s="2" t="n">
        <v>10.1999998092651</v>
      </c>
      <c r="IV192" s="2" t="n">
        <v>0.109999999403954</v>
      </c>
      <c r="IW192" s="2" t="n">
        <v>329.75</v>
      </c>
      <c r="IX192" s="2" t="n">
        <v>1025.81994628906</v>
      </c>
      <c r="IY192" s="2" t="n">
        <v>2886.80004882813</v>
      </c>
      <c r="IZ192" s="2" t="n">
        <v>922.739990234375</v>
      </c>
      <c r="JA192" s="2" t="n">
        <v>4.80000019073486</v>
      </c>
      <c r="JB192" s="2" t="n">
        <v>1.53999996185303</v>
      </c>
      <c r="JC192" s="2" t="n">
        <v>3.07999992370605</v>
      </c>
      <c r="JD192" s="2" t="n">
        <v>35.3199996948242</v>
      </c>
      <c r="JE192" s="2" t="n">
        <v>313.730010986328</v>
      </c>
      <c r="JF192" s="2" t="n">
        <v>0.920000016689301</v>
      </c>
      <c r="JG192" s="2" t="n">
        <v>1.28999996185303</v>
      </c>
      <c r="JH192" s="2" t="n">
        <v>9.46000003814697</v>
      </c>
      <c r="JI192" s="2" t="n">
        <v>3.33999991416931</v>
      </c>
      <c r="JJ192" s="2" t="n">
        <v>1.46000003814697</v>
      </c>
      <c r="JK192" s="2" t="n">
        <v>0.28999999165535</v>
      </c>
      <c r="JL192" s="2" t="n">
        <v>291.25</v>
      </c>
      <c r="JM192" s="2" t="n">
        <v>1.55999994277954</v>
      </c>
      <c r="JN192" s="2" t="n">
        <v>205.279998779297</v>
      </c>
      <c r="JO192" s="2" t="n">
        <v>7809.66015625</v>
      </c>
      <c r="JP192" s="2" t="n">
        <v>8022.52978515625</v>
      </c>
      <c r="JQ192" s="2" t="n">
        <v>33.9300003051758</v>
      </c>
      <c r="JR192" s="2" t="n">
        <v>3618.51000976562</v>
      </c>
      <c r="JS192" s="2" t="n">
        <v>941.890014648438</v>
      </c>
      <c r="JT192" s="2" t="n">
        <v>1341.31994628906</v>
      </c>
      <c r="JU192" s="2" t="n">
        <v>6455.08984375</v>
      </c>
      <c r="JV192" s="2" t="n">
        <v>137.259994506836</v>
      </c>
      <c r="JW192" s="2" t="n">
        <v>6.01000022888184</v>
      </c>
      <c r="JX192" s="2" t="n">
        <v>4.46999979019165</v>
      </c>
      <c r="JY192" s="2" t="n">
        <v>4.13000011444092</v>
      </c>
      <c r="JZ192" s="2" t="n">
        <v>0.140000000596046</v>
      </c>
      <c r="KA192" s="2" t="n">
        <v>4.1399998664856</v>
      </c>
      <c r="KB192" s="2" t="n">
        <v>1.01999998092651</v>
      </c>
      <c r="KC192" s="2" t="n">
        <v>10.2799997329712</v>
      </c>
      <c r="KD192" s="2" t="n">
        <v>4.8899998664856</v>
      </c>
      <c r="KE192" s="2" t="n">
        <v>9.68000030517578</v>
      </c>
      <c r="KF192" s="2" t="n">
        <v>9.35000038146973</v>
      </c>
      <c r="KG192" s="2" t="n">
        <v>5.76999998092651</v>
      </c>
      <c r="KH192" s="2" t="n">
        <v>226.720001220703</v>
      </c>
      <c r="KI192" s="2" t="n">
        <v>4.71000003814697</v>
      </c>
      <c r="KJ192" s="2" t="n">
        <v>27.9099998474121</v>
      </c>
      <c r="KK192" s="2" t="n">
        <v>119.040000915527</v>
      </c>
      <c r="KL192" s="2" t="n">
        <v>4045094.96</v>
      </c>
      <c r="KM192" s="2" t="n">
        <v>10942.150390625</v>
      </c>
      <c r="KN192" s="2" t="n">
        <v>17.9899997711182</v>
      </c>
      <c r="KO192" s="2" t="n">
        <v>0.0799999982118607</v>
      </c>
      <c r="KP192" s="2" t="n">
        <v>0.0399999991059303</v>
      </c>
      <c r="KQ192" s="2" t="n">
        <v>0.0299999993294477</v>
      </c>
      <c r="KR192" s="2" t="n">
        <v>0.109999999403954</v>
      </c>
      <c r="KS192" s="2" t="n">
        <v>0.25</v>
      </c>
      <c r="KT192" s="2" t="n">
        <v>0.0299999993294477</v>
      </c>
      <c r="KU192" s="2" t="n">
        <v>0.400000005960465</v>
      </c>
      <c r="KV192" s="2" t="n">
        <v>0.310000002384186</v>
      </c>
      <c r="KW192" s="2" t="n">
        <v>4.59999990463257</v>
      </c>
      <c r="KX192" s="2" t="n">
        <v>3.09999990463257</v>
      </c>
      <c r="KY192" s="2" t="n">
        <v>2.4300000667572</v>
      </c>
      <c r="KZ192" s="2" t="n">
        <v>0.839999973773956</v>
      </c>
      <c r="LA192" s="2" t="n">
        <v>0.389999985694885</v>
      </c>
      <c r="LB192" s="2" t="n">
        <v>0.00999999977648258</v>
      </c>
      <c r="LC192" s="2" t="n">
        <v>7.8600001335144</v>
      </c>
      <c r="LD192" s="2" t="n">
        <v>4.84000015258789</v>
      </c>
      <c r="LE192" s="2" t="n">
        <v>0.230000004172325</v>
      </c>
      <c r="LF192" s="2" t="n">
        <v>0.0199999995529652</v>
      </c>
      <c r="LG192" s="2" t="n">
        <v>0.00999999977648258</v>
      </c>
      <c r="LH192" s="2" t="n">
        <v>4.17000007629395</v>
      </c>
      <c r="LI192" s="2" t="n">
        <v>3.21000003814697</v>
      </c>
      <c r="LJ192" s="2" t="n">
        <v>0.0199999995529652</v>
      </c>
      <c r="LK192" s="2" t="n">
        <v>0.0399999991059303</v>
      </c>
      <c r="LL192" s="2" t="n">
        <v>0.400000005960465</v>
      </c>
      <c r="LM192" s="2" t="n">
        <v>0.330000013113022</v>
      </c>
      <c r="LN192" s="2" t="n">
        <v>0.00999999977648258</v>
      </c>
      <c r="LO192" s="2" t="n">
        <v>0.0700000002980232</v>
      </c>
      <c r="LP192" s="2" t="n">
        <v>0.0700000002980232</v>
      </c>
      <c r="LQ192" s="2" t="n">
        <v>0.0399999991059303</v>
      </c>
      <c r="LR192" s="2" t="n">
        <v>0.0399999991059303</v>
      </c>
      <c r="LS192" s="2" t="n">
        <v>0</v>
      </c>
      <c r="LT192" s="2" t="n">
        <v>0.109999999403954</v>
      </c>
      <c r="LU192" s="2" t="n">
        <v>0.0900000035762787</v>
      </c>
      <c r="LV192" s="2" t="n">
        <v>63.9576034545898</v>
      </c>
      <c r="MC192" s="0" t="n">
        <v>0</v>
      </c>
      <c r="MD192" s="0" t="n">
        <v>0</v>
      </c>
      <c r="ME192" s="0" t="n">
        <v>0</v>
      </c>
      <c r="MF192" s="0" t="n">
        <v>0</v>
      </c>
      <c r="MG192" s="0" t="n">
        <v>0</v>
      </c>
      <c r="MH192" s="0" t="n">
        <v>0</v>
      </c>
      <c r="MI192" s="0" t="n">
        <v>0</v>
      </c>
      <c r="MJ192" s="0" t="n">
        <v>0</v>
      </c>
      <c r="MK192" s="0" t="n">
        <v>0</v>
      </c>
      <c r="ML192" s="0" t="n">
        <v>0</v>
      </c>
      <c r="MM192" s="0" t="n">
        <v>15</v>
      </c>
      <c r="MN192" s="0" t="n">
        <v>0</v>
      </c>
      <c r="MO192" s="0" t="n">
        <v>0</v>
      </c>
      <c r="MP192" s="0" t="n">
        <v>0</v>
      </c>
      <c r="MQ192" s="0" t="n">
        <v>0</v>
      </c>
      <c r="MR192" s="0" t="n">
        <v>0</v>
      </c>
      <c r="MS192" s="0" t="n">
        <v>177</v>
      </c>
      <c r="MT192" s="0" t="n">
        <v>0</v>
      </c>
      <c r="MU192" s="0" t="n">
        <v>757</v>
      </c>
      <c r="MV192" s="0" t="n">
        <v>25</v>
      </c>
      <c r="MW192" s="0" t="n">
        <v>0</v>
      </c>
      <c r="MX192" s="0" t="n">
        <v>1004</v>
      </c>
      <c r="MY192" s="0" t="n">
        <v>0</v>
      </c>
      <c r="MZ192" s="0" t="n">
        <v>0</v>
      </c>
      <c r="NA192" s="0" t="n">
        <v>0</v>
      </c>
      <c r="NB192" s="0" t="n">
        <v>0</v>
      </c>
      <c r="NC192" s="0" t="n">
        <v>0</v>
      </c>
      <c r="ND192" s="0" t="n">
        <v>0</v>
      </c>
      <c r="NE192" s="0" t="n">
        <v>0</v>
      </c>
      <c r="NF192" s="0" t="n">
        <v>4</v>
      </c>
      <c r="NG192" s="0" t="n">
        <v>0</v>
      </c>
      <c r="NH192" s="0" t="n">
        <v>122</v>
      </c>
      <c r="NI192" s="0" t="n">
        <v>266</v>
      </c>
      <c r="NJ192" s="0" t="n">
        <v>0</v>
      </c>
      <c r="NK192" s="0" t="n">
        <v>0</v>
      </c>
      <c r="NL192" s="0" t="n">
        <v>0</v>
      </c>
      <c r="NM192" s="0" t="n">
        <v>0</v>
      </c>
      <c r="NN192" s="0" t="n">
        <v>0</v>
      </c>
      <c r="NO192" s="0" t="n">
        <v>0</v>
      </c>
      <c r="NP192" s="0" t="n">
        <v>0</v>
      </c>
      <c r="NQ192" s="0" t="n">
        <v>0</v>
      </c>
      <c r="NR192" s="0" t="n">
        <v>0</v>
      </c>
      <c r="NS192" s="0" t="n">
        <v>2698</v>
      </c>
      <c r="NT192" s="0" t="n">
        <v>812</v>
      </c>
      <c r="NU192" s="0" t="n">
        <v>0</v>
      </c>
      <c r="NV192" s="0" t="n">
        <v>0</v>
      </c>
      <c r="NW192" s="0" t="n">
        <v>346</v>
      </c>
      <c r="NX192" s="0" t="n">
        <v>66</v>
      </c>
      <c r="NY192" s="0" t="n">
        <v>154</v>
      </c>
      <c r="NZ192" s="0" t="n">
        <v>0</v>
      </c>
      <c r="OA192" s="0" t="n">
        <v>0</v>
      </c>
      <c r="OB192" s="0" t="n">
        <v>0</v>
      </c>
      <c r="OC192" s="0" t="n">
        <v>0</v>
      </c>
      <c r="OD192" s="0" t="n">
        <v>0</v>
      </c>
      <c r="OE192" s="0" t="n">
        <v>0</v>
      </c>
      <c r="OF192" s="0" t="n">
        <v>0</v>
      </c>
      <c r="OG192" s="0" t="n">
        <v>0</v>
      </c>
      <c r="OH192" s="0" t="n">
        <v>44</v>
      </c>
      <c r="OI192" s="0" t="n">
        <v>0</v>
      </c>
      <c r="OJ192" s="0" t="n">
        <v>0</v>
      </c>
      <c r="OK192" s="0" t="n">
        <v>0</v>
      </c>
      <c r="OL192" s="0" t="n">
        <v>0</v>
      </c>
      <c r="OM192" s="0" t="n">
        <v>0</v>
      </c>
      <c r="ON192" s="0" t="n">
        <v>0</v>
      </c>
      <c r="OO192" s="0" t="n">
        <v>0</v>
      </c>
      <c r="OP192" s="0" t="n">
        <v>0</v>
      </c>
      <c r="OQ192" s="0" t="n">
        <v>145</v>
      </c>
      <c r="OR192" s="0" t="n">
        <v>0</v>
      </c>
      <c r="OS192" s="0" t="n">
        <v>0</v>
      </c>
      <c r="OT192" s="0" t="n">
        <v>0</v>
      </c>
      <c r="OU192" s="0" t="n">
        <v>0</v>
      </c>
      <c r="OV192" s="0" t="n">
        <v>0</v>
      </c>
      <c r="OW192" s="0" t="n">
        <v>0</v>
      </c>
      <c r="OX192" s="0" t="n">
        <v>0</v>
      </c>
      <c r="OY192" s="0" t="n">
        <v>0</v>
      </c>
      <c r="OZ192" s="0" t="n">
        <v>0</v>
      </c>
      <c r="PA192" s="0" t="n">
        <v>0</v>
      </c>
      <c r="PB192" s="0" t="n">
        <v>224</v>
      </c>
      <c r="PC192" s="0" t="n">
        <v>0</v>
      </c>
      <c r="PD192" s="0" t="n">
        <v>0</v>
      </c>
      <c r="PE192" s="0" t="n">
        <v>0</v>
      </c>
      <c r="PF192" s="0" t="n">
        <v>0</v>
      </c>
      <c r="PG192" s="0" t="n">
        <v>0</v>
      </c>
      <c r="PH192" s="0" t="n">
        <v>5</v>
      </c>
      <c r="PI192" s="0" t="n">
        <v>0</v>
      </c>
      <c r="PJ192" s="0" t="n">
        <v>704</v>
      </c>
      <c r="PK192" s="0" t="n">
        <v>0</v>
      </c>
      <c r="PL192" s="0" t="n">
        <v>0</v>
      </c>
      <c r="PM192" s="0" t="n">
        <v>0</v>
      </c>
      <c r="PN192" s="0" t="n">
        <v>0</v>
      </c>
      <c r="PO192" s="0" t="n">
        <v>0</v>
      </c>
      <c r="PP192" s="0" t="n">
        <v>0</v>
      </c>
      <c r="PQ192" s="0" t="n">
        <v>9</v>
      </c>
      <c r="PR192" s="0" t="n">
        <v>0</v>
      </c>
      <c r="PS192" s="0" t="n">
        <v>0</v>
      </c>
      <c r="PT192" s="0" t="n">
        <v>0</v>
      </c>
      <c r="PU192" s="0" t="n">
        <v>0</v>
      </c>
      <c r="PV192" s="0" t="n">
        <v>45</v>
      </c>
      <c r="PW192" s="0" t="n">
        <v>342</v>
      </c>
      <c r="PX192" s="0" t="n">
        <v>140</v>
      </c>
      <c r="PY192" s="0" t="n">
        <v>0</v>
      </c>
      <c r="PZ192" s="0" t="n">
        <v>0</v>
      </c>
      <c r="QA192" s="0" t="n">
        <v>0</v>
      </c>
      <c r="QB192" s="0" t="n">
        <v>0</v>
      </c>
      <c r="QC192" s="0" t="n">
        <v>0</v>
      </c>
      <c r="QD192" s="0" t="n">
        <v>0</v>
      </c>
      <c r="QE192" s="0" t="n">
        <v>0</v>
      </c>
      <c r="QF192" s="0" t="n">
        <v>0</v>
      </c>
      <c r="QG192" s="0" t="n">
        <v>0</v>
      </c>
      <c r="QH192" s="0" t="n">
        <v>0</v>
      </c>
      <c r="QI192" s="0" t="n">
        <v>0</v>
      </c>
      <c r="QJ192" s="0" t="n">
        <v>0</v>
      </c>
      <c r="QK192" s="0" t="n">
        <v>0</v>
      </c>
      <c r="QL192" s="0" t="n">
        <v>0</v>
      </c>
      <c r="QM192" s="0" t="n">
        <v>4373</v>
      </c>
      <c r="QN192" s="0" t="n">
        <v>0</v>
      </c>
      <c r="QO192" s="0" t="n">
        <v>0</v>
      </c>
      <c r="QP192" s="0" t="n">
        <v>0</v>
      </c>
      <c r="QQ192" s="0" t="n">
        <v>142</v>
      </c>
      <c r="QR192" s="0" t="n">
        <v>0</v>
      </c>
      <c r="QS192" s="0" t="n">
        <v>0</v>
      </c>
      <c r="QT192" s="0" t="n">
        <v>0</v>
      </c>
      <c r="QU192" s="0" t="n">
        <v>0</v>
      </c>
      <c r="QV192" s="0" t="n">
        <v>0</v>
      </c>
      <c r="QW192" s="0" t="n">
        <v>0</v>
      </c>
      <c r="QX192" s="0" t="n">
        <v>0</v>
      </c>
      <c r="QY192" s="0" t="n">
        <v>0</v>
      </c>
      <c r="QZ192" s="0" t="n">
        <v>0</v>
      </c>
      <c r="RA192" s="0" t="n">
        <v>0</v>
      </c>
      <c r="RB192" s="0" t="n">
        <v>0</v>
      </c>
      <c r="RC192" s="0" t="n">
        <v>0</v>
      </c>
      <c r="RD192" s="0" t="n">
        <v>152</v>
      </c>
      <c r="RE192" s="0" t="n">
        <v>0</v>
      </c>
      <c r="RF192" s="0" t="n">
        <v>0</v>
      </c>
      <c r="RG192" s="0" t="n">
        <v>11</v>
      </c>
      <c r="RH192" s="0" t="n">
        <v>0</v>
      </c>
      <c r="RI192" s="0" t="n">
        <v>0</v>
      </c>
      <c r="RJ192" s="0" t="n">
        <v>0</v>
      </c>
      <c r="RK192" s="0" t="n">
        <v>0</v>
      </c>
      <c r="RL192" s="0" t="n">
        <v>6520</v>
      </c>
      <c r="RM192" s="0" t="n">
        <v>0</v>
      </c>
      <c r="RN192" s="0" t="n">
        <v>0</v>
      </c>
      <c r="RO192" s="0" t="n">
        <v>0</v>
      </c>
      <c r="RP192" s="0" t="n">
        <v>26</v>
      </c>
      <c r="RQ192" s="0" t="n">
        <v>8</v>
      </c>
      <c r="RR192" s="0" t="n">
        <v>0</v>
      </c>
      <c r="RS192" s="0" t="n">
        <v>0</v>
      </c>
      <c r="RT192" s="0" t="n">
        <v>0</v>
      </c>
      <c r="RU192" s="0" t="n">
        <v>0</v>
      </c>
      <c r="RV192" s="0" t="n">
        <v>19</v>
      </c>
      <c r="RW192" s="0" t="n">
        <v>0</v>
      </c>
      <c r="RX192" s="0" t="n">
        <v>0</v>
      </c>
      <c r="RY192" s="0" t="n">
        <v>41</v>
      </c>
      <c r="RZ192" s="0" t="n">
        <v>0</v>
      </c>
      <c r="SA192" s="0" t="n">
        <v>0</v>
      </c>
      <c r="SB192" s="0" t="n">
        <v>0</v>
      </c>
      <c r="SC192" s="0" t="n">
        <v>0</v>
      </c>
      <c r="SD192" s="0" t="n">
        <v>0</v>
      </c>
      <c r="SE192" s="0" t="n">
        <v>0</v>
      </c>
      <c r="SF192" s="0" t="n">
        <v>0</v>
      </c>
      <c r="SG192" s="0" t="n">
        <v>0</v>
      </c>
      <c r="SH192" s="0" t="n">
        <v>0</v>
      </c>
      <c r="SI192" s="0" t="n">
        <v>0</v>
      </c>
      <c r="SJ192" s="0" t="n">
        <v>0</v>
      </c>
      <c r="SK192" s="0" t="n">
        <v>0</v>
      </c>
      <c r="SL192" s="0" t="n">
        <v>5</v>
      </c>
      <c r="SM192" s="0" t="n">
        <v>191</v>
      </c>
      <c r="SN192" s="0" t="n">
        <v>0</v>
      </c>
      <c r="SO192" s="0" t="n">
        <v>0</v>
      </c>
      <c r="SP192" s="0" t="n">
        <v>0</v>
      </c>
      <c r="SQ192" s="0" t="n">
        <v>0</v>
      </c>
      <c r="SR192" s="0" t="n">
        <v>0</v>
      </c>
      <c r="SS192" s="0" t="n">
        <v>0</v>
      </c>
      <c r="ST192" s="0" t="n">
        <v>0</v>
      </c>
      <c r="SU192" s="0" t="n">
        <v>0</v>
      </c>
      <c r="SV192" s="0" t="n">
        <v>0</v>
      </c>
      <c r="SW192" s="0" t="n">
        <v>0</v>
      </c>
      <c r="SX192" s="0" t="n">
        <v>0</v>
      </c>
      <c r="SY192" s="0" t="n">
        <v>0</v>
      </c>
      <c r="SZ192" s="0" t="n">
        <v>17</v>
      </c>
      <c r="TA192" s="0" t="n">
        <v>0</v>
      </c>
      <c r="TB192" s="0" t="n">
        <v>0</v>
      </c>
      <c r="TC192" s="0" t="n">
        <v>0</v>
      </c>
      <c r="TD192" s="0" t="n">
        <v>0</v>
      </c>
      <c r="TE192" s="0" t="n">
        <v>0</v>
      </c>
      <c r="TF192" s="0" t="n">
        <v>0</v>
      </c>
      <c r="TG192" s="0" t="n">
        <v>0</v>
      </c>
      <c r="TH192" s="0" t="n">
        <v>0</v>
      </c>
      <c r="TI192" s="0" t="n">
        <v>80</v>
      </c>
      <c r="TJ192" s="0" t="n">
        <v>0</v>
      </c>
      <c r="TK192" s="0" t="n">
        <v>0</v>
      </c>
      <c r="TL192" s="0" t="n">
        <v>244</v>
      </c>
      <c r="TM192" s="0" t="n">
        <v>53</v>
      </c>
      <c r="TN192" s="0" t="n">
        <v>0</v>
      </c>
      <c r="TO192" s="0" t="n">
        <v>0</v>
      </c>
      <c r="TP192" s="0" t="n">
        <v>0</v>
      </c>
      <c r="TQ192" s="0" t="n">
        <v>0</v>
      </c>
      <c r="TR192" s="0" t="n">
        <v>362</v>
      </c>
      <c r="TS192" s="0" t="n">
        <v>76</v>
      </c>
      <c r="TT192" s="0" t="n">
        <v>22</v>
      </c>
      <c r="TU192" s="0" t="n">
        <v>0</v>
      </c>
      <c r="TV192" s="0" t="n">
        <v>0</v>
      </c>
      <c r="TW192" s="0" t="n">
        <v>21</v>
      </c>
      <c r="TX192" s="0" t="n">
        <v>0</v>
      </c>
      <c r="TY192" s="0" t="n">
        <v>34</v>
      </c>
      <c r="TZ192" s="0" t="n">
        <v>63</v>
      </c>
      <c r="UA192" s="0" t="n">
        <v>0</v>
      </c>
      <c r="UB192" s="0" t="n">
        <v>0</v>
      </c>
      <c r="UC192" s="0" t="n">
        <v>0</v>
      </c>
      <c r="UD192" s="0" t="n">
        <v>0</v>
      </c>
      <c r="UE192" s="0" t="n">
        <v>0</v>
      </c>
      <c r="UF192" s="0" t="n">
        <v>0</v>
      </c>
      <c r="UG192" s="0" t="n">
        <v>0</v>
      </c>
      <c r="UH192" s="0" t="n">
        <v>0</v>
      </c>
      <c r="UI192" s="0" t="n">
        <v>0</v>
      </c>
      <c r="UJ192" s="0" t="n">
        <v>0</v>
      </c>
      <c r="UK192" s="0" t="n">
        <v>0</v>
      </c>
      <c r="UL192" s="0" t="n">
        <v>0</v>
      </c>
      <c r="UM192" s="0" t="n">
        <v>0</v>
      </c>
      <c r="UN192" s="0" t="n">
        <v>1790</v>
      </c>
      <c r="UO192" s="0" t="n">
        <v>0</v>
      </c>
      <c r="UP192" s="0" t="n">
        <v>26</v>
      </c>
      <c r="UQ192" s="0" t="n">
        <v>0</v>
      </c>
      <c r="UR192" s="0" t="n">
        <v>0</v>
      </c>
      <c r="US192" s="0" t="n">
        <v>0</v>
      </c>
      <c r="UT192" s="0" t="n">
        <v>0</v>
      </c>
      <c r="UU192" s="0" t="n">
        <v>0</v>
      </c>
      <c r="UV192" s="0" t="n">
        <v>0</v>
      </c>
      <c r="UW192" s="0" t="n">
        <v>0</v>
      </c>
      <c r="UX192" s="0" t="n">
        <v>0</v>
      </c>
      <c r="UY192" s="0" t="n">
        <v>0</v>
      </c>
      <c r="UZ192" s="0" t="n">
        <v>0</v>
      </c>
      <c r="VA192" s="0" t="n">
        <v>0</v>
      </c>
      <c r="VB192" s="0" t="n">
        <v>0</v>
      </c>
      <c r="VC192" s="0" t="n">
        <v>0</v>
      </c>
      <c r="VD192" s="0" t="n">
        <v>0</v>
      </c>
      <c r="VE192" s="0" t="n">
        <v>0</v>
      </c>
      <c r="VF192" s="0" t="n">
        <v>78</v>
      </c>
      <c r="VG192" s="0" t="n">
        <v>0</v>
      </c>
      <c r="VH192" s="0" t="n">
        <v>0</v>
      </c>
      <c r="VI192" s="0" t="n">
        <v>0</v>
      </c>
      <c r="VJ192" s="0" t="n">
        <v>0</v>
      </c>
      <c r="VK192" s="0" t="n">
        <v>0</v>
      </c>
      <c r="VL192" s="0" t="n">
        <v>11</v>
      </c>
      <c r="VM192" s="0" t="n">
        <v>20</v>
      </c>
      <c r="VN192" s="0" t="n">
        <v>0</v>
      </c>
      <c r="VO192" s="0" t="n">
        <v>0</v>
      </c>
      <c r="VP192" s="0" t="n">
        <v>0</v>
      </c>
      <c r="VQ192" s="0" t="n">
        <v>0</v>
      </c>
      <c r="VR192" s="0" t="n">
        <v>297</v>
      </c>
      <c r="VS192" s="0" t="n">
        <v>0</v>
      </c>
      <c r="VT192" s="0" t="n">
        <v>0</v>
      </c>
      <c r="VU192" s="0" t="n">
        <v>0</v>
      </c>
      <c r="VV192" s="0" t="n">
        <v>0</v>
      </c>
      <c r="VW192" s="0" t="n">
        <v>58</v>
      </c>
      <c r="VX192" s="0" t="n">
        <v>0</v>
      </c>
      <c r="VY192" s="0" t="n">
        <v>0</v>
      </c>
      <c r="VZ192" s="0" t="n">
        <v>0</v>
      </c>
      <c r="WA192" s="0" t="n">
        <v>0</v>
      </c>
      <c r="WB192" s="0" t="n">
        <v>0</v>
      </c>
      <c r="WC192" s="0" t="n">
        <v>0</v>
      </c>
      <c r="WD192" s="0" t="n">
        <v>0</v>
      </c>
      <c r="WE192" s="0" t="n">
        <v>0</v>
      </c>
      <c r="WF192" s="0" t="n">
        <v>31</v>
      </c>
      <c r="WG192" s="0" t="n">
        <v>0</v>
      </c>
      <c r="WH192" s="0" t="n">
        <v>0</v>
      </c>
      <c r="WI192" s="0" t="n">
        <v>0</v>
      </c>
      <c r="WJ192" s="0" t="n">
        <v>0</v>
      </c>
      <c r="WK192" s="0" t="n">
        <v>0</v>
      </c>
      <c r="WL192" s="0" t="n">
        <v>0</v>
      </c>
      <c r="WM192" s="0" t="n">
        <v>0</v>
      </c>
      <c r="WN192" s="0" t="n">
        <v>1944</v>
      </c>
      <c r="WO192" s="0" t="n">
        <v>0</v>
      </c>
      <c r="WP192" s="0" t="n">
        <v>0</v>
      </c>
      <c r="WQ192" s="0" t="n">
        <v>4810</v>
      </c>
      <c r="WR192" s="0" t="n">
        <v>0</v>
      </c>
      <c r="WS192" s="0" t="n">
        <v>0</v>
      </c>
      <c r="WT192" s="0" t="n">
        <v>0</v>
      </c>
      <c r="WU192" s="0" t="n">
        <v>0</v>
      </c>
      <c r="WV192" s="0" t="n">
        <v>0</v>
      </c>
      <c r="WW192" s="0" t="n">
        <v>0</v>
      </c>
      <c r="WX192" s="0" t="n">
        <v>0</v>
      </c>
      <c r="WY192" s="0" t="n">
        <v>0</v>
      </c>
      <c r="WZ192" s="0" t="n">
        <v>0</v>
      </c>
      <c r="XA192" s="0" t="n">
        <v>0</v>
      </c>
      <c r="XB192" s="0" t="n">
        <v>0</v>
      </c>
      <c r="XC192" s="0" t="n">
        <v>0</v>
      </c>
      <c r="XD192" s="0" t="n">
        <v>0</v>
      </c>
      <c r="XE192" s="0" t="n">
        <v>0</v>
      </c>
      <c r="XF192" s="0" t="n">
        <v>0</v>
      </c>
      <c r="XG192" s="0" t="n">
        <v>0</v>
      </c>
      <c r="XH192" s="0" t="n">
        <v>0</v>
      </c>
      <c r="XI192" s="0" t="n">
        <v>0</v>
      </c>
      <c r="XJ192" s="0" t="n">
        <v>0</v>
      </c>
      <c r="XK192" s="0" t="n">
        <v>0</v>
      </c>
      <c r="XL192" s="0" t="n">
        <v>0</v>
      </c>
      <c r="XM192" s="0" t="n">
        <v>0</v>
      </c>
      <c r="XN192" s="0" t="n">
        <v>329</v>
      </c>
      <c r="XO192" s="0" t="n">
        <v>4035</v>
      </c>
      <c r="XP192" s="0" t="n">
        <v>0</v>
      </c>
      <c r="XQ192" s="0" t="n">
        <v>0</v>
      </c>
      <c r="XR192" s="0" t="n">
        <v>16</v>
      </c>
      <c r="XS192" s="0" t="n">
        <v>0</v>
      </c>
      <c r="XT192" s="0" t="n">
        <v>111</v>
      </c>
      <c r="XU192" s="0" t="n">
        <v>24</v>
      </c>
      <c r="XV192" s="0" t="n">
        <v>36</v>
      </c>
      <c r="XW192" s="0" t="n">
        <v>259</v>
      </c>
      <c r="XX192" s="0" t="n">
        <v>63</v>
      </c>
      <c r="XY192" s="0" t="n">
        <v>1351</v>
      </c>
      <c r="XZ192" s="0" t="n">
        <v>130</v>
      </c>
      <c r="YA192" s="0" t="n">
        <v>0</v>
      </c>
      <c r="YB192" s="0" t="n">
        <v>347</v>
      </c>
      <c r="YC192" s="0" t="n">
        <v>0</v>
      </c>
      <c r="YD192" s="0" t="n">
        <v>0</v>
      </c>
      <c r="YE192" s="0" t="n">
        <v>22</v>
      </c>
      <c r="YF192" s="0" t="n">
        <v>318</v>
      </c>
      <c r="YG192" s="0" t="n">
        <v>0</v>
      </c>
      <c r="YH192" s="0" t="n">
        <v>267</v>
      </c>
      <c r="YI192" s="0" t="n">
        <v>591</v>
      </c>
      <c r="YJ192" s="0" t="n">
        <v>0</v>
      </c>
      <c r="YK192" s="0" t="n">
        <v>878</v>
      </c>
      <c r="YL192" s="0" t="n">
        <v>971</v>
      </c>
      <c r="YM192" s="0" t="n">
        <v>0</v>
      </c>
      <c r="YN192" s="0" t="n">
        <v>0</v>
      </c>
      <c r="YO192" s="0" t="n">
        <v>0</v>
      </c>
      <c r="YP192" s="0" t="n">
        <v>0</v>
      </c>
      <c r="YQ192" s="0" t="n">
        <v>0</v>
      </c>
      <c r="YR192" s="0" t="n">
        <v>0</v>
      </c>
      <c r="YS192" s="0" t="n">
        <v>0</v>
      </c>
      <c r="YT192" s="0" t="n">
        <v>0</v>
      </c>
      <c r="YU192" s="0" t="n">
        <v>0</v>
      </c>
      <c r="YV192" s="0" t="n">
        <v>0</v>
      </c>
      <c r="YW192" s="0" t="n">
        <v>0</v>
      </c>
      <c r="YX192" s="0" t="n">
        <v>0</v>
      </c>
      <c r="YY192" s="0" t="n">
        <v>0</v>
      </c>
      <c r="YZ192" s="0" t="n">
        <v>0</v>
      </c>
      <c r="ZA192" s="0" t="n">
        <v>0</v>
      </c>
      <c r="ZB192" s="0" t="n">
        <v>0</v>
      </c>
      <c r="ZC192" s="0" t="n">
        <v>0</v>
      </c>
      <c r="ZD192" s="0" t="n">
        <v>0</v>
      </c>
      <c r="ZE192" s="0" t="n">
        <v>0</v>
      </c>
      <c r="ZF192" s="0" t="n">
        <v>0</v>
      </c>
      <c r="ZG192" s="0" t="n">
        <v>0</v>
      </c>
      <c r="ZH192" s="0" t="n">
        <v>0</v>
      </c>
      <c r="ZI192" s="0" t="n">
        <v>0</v>
      </c>
      <c r="ZJ192" s="0" t="n">
        <v>0</v>
      </c>
      <c r="ZK192" s="0" t="n">
        <v>0</v>
      </c>
      <c r="ZL192" s="0" t="n">
        <v>0</v>
      </c>
      <c r="ZM192" s="0" t="n">
        <v>0</v>
      </c>
      <c r="ZN192" s="0" t="n">
        <v>0</v>
      </c>
      <c r="ZO192" s="0" t="n">
        <v>0</v>
      </c>
      <c r="ZP192" s="0" t="n">
        <v>172</v>
      </c>
      <c r="ZQ192" s="0" t="n">
        <v>188</v>
      </c>
      <c r="ZR192" s="0" t="n">
        <v>0</v>
      </c>
      <c r="ZS192" s="0" t="n">
        <v>0</v>
      </c>
      <c r="ZT192" s="0" t="n">
        <v>402</v>
      </c>
      <c r="ZU192" s="0" t="n">
        <v>0</v>
      </c>
      <c r="ZV192" s="0" t="n">
        <v>0</v>
      </c>
      <c r="ZW192" s="0" t="n">
        <v>0</v>
      </c>
      <c r="ZX192" s="0" t="n">
        <v>0</v>
      </c>
      <c r="ZY192" s="0" t="n">
        <v>0</v>
      </c>
      <c r="ZZ192" s="0" t="n">
        <v>0</v>
      </c>
      <c r="AAA192" s="0" t="n">
        <v>0</v>
      </c>
      <c r="AAB192" s="0" t="n">
        <v>0</v>
      </c>
      <c r="AAC192" s="0" t="n">
        <v>0</v>
      </c>
      <c r="AAD192" s="0" t="n">
        <v>0</v>
      </c>
      <c r="AAE192" s="0" t="n">
        <v>0</v>
      </c>
      <c r="AAF192" s="0" t="n">
        <v>0</v>
      </c>
      <c r="AAG192" s="0" t="n">
        <v>0</v>
      </c>
      <c r="AAH192" s="0" t="n">
        <v>0</v>
      </c>
      <c r="AAI192" s="0" t="n">
        <v>0</v>
      </c>
      <c r="AAJ192" s="0" t="n">
        <v>117</v>
      </c>
      <c r="AAK192" s="0" t="n">
        <v>0</v>
      </c>
      <c r="AAL192" s="0" t="n">
        <v>0</v>
      </c>
      <c r="AAM192" s="0" t="n">
        <v>3</v>
      </c>
      <c r="AAN192" s="0" t="n">
        <v>0</v>
      </c>
      <c r="AAO192" s="0" t="n">
        <v>0</v>
      </c>
      <c r="AAP192" s="0" t="n">
        <v>0</v>
      </c>
    </row>
    <row r="193" customFormat="false" ht="15" hidden="false" customHeight="true" outlineLevel="0" collapsed="false">
      <c r="A193" s="1" t="n">
        <v>30603</v>
      </c>
      <c r="C193" s="20"/>
      <c r="D193" s="20"/>
      <c r="E193" s="20"/>
      <c r="F193" s="20"/>
      <c r="G193" s="20"/>
      <c r="H193" s="2" t="n">
        <v>2</v>
      </c>
      <c r="I193" s="2" t="n">
        <v>23</v>
      </c>
      <c r="J193" s="21"/>
      <c r="K193" s="21"/>
      <c r="Y193" s="2" t="n">
        <v>110</v>
      </c>
      <c r="Z193" s="2" t="n">
        <v>70</v>
      </c>
      <c r="AA193" s="2" t="n">
        <f aca="false">Y193-Z193</f>
        <v>40</v>
      </c>
      <c r="AB193" s="3" t="n">
        <f aca="false">Z193+((Y193-Z193)/3)</f>
        <v>83.3333333333333</v>
      </c>
      <c r="AC193" s="2" t="n">
        <v>56.3</v>
      </c>
      <c r="AD193" s="2" t="n">
        <v>164</v>
      </c>
      <c r="AE193" s="24" t="n">
        <f aca="false">AC193/POWER((AD193/100),2)</f>
        <v>20.9324806662701</v>
      </c>
      <c r="AF193" s="3" t="n">
        <v>0</v>
      </c>
      <c r="AG193" s="2" t="n">
        <v>69</v>
      </c>
      <c r="AH193" s="2" t="n">
        <v>96.5</v>
      </c>
      <c r="AI193" s="3" t="n">
        <v>0.420731707317073</v>
      </c>
      <c r="AJ193" s="3" t="n">
        <v>0.715025906735751</v>
      </c>
      <c r="AK193" s="3" t="n">
        <v>78</v>
      </c>
      <c r="AL193" s="2" t="n">
        <v>25.3</v>
      </c>
      <c r="AM193" s="2" t="n">
        <v>14.2</v>
      </c>
      <c r="AN193" s="2" t="n">
        <v>42.1</v>
      </c>
      <c r="AO193" s="2" t="n">
        <v>1</v>
      </c>
      <c r="AP193" s="2" t="n">
        <v>52.2</v>
      </c>
      <c r="AQ193" s="2" t="n">
        <v>40</v>
      </c>
      <c r="AR193" s="2" t="n">
        <v>2.1</v>
      </c>
      <c r="AS193" s="2" t="n">
        <v>80</v>
      </c>
      <c r="AT193" s="2" t="n">
        <v>112</v>
      </c>
      <c r="AU193" s="2" t="n">
        <v>141</v>
      </c>
      <c r="AV193" s="2" t="n">
        <v>146</v>
      </c>
      <c r="AW193" s="2" t="n">
        <v>119</v>
      </c>
      <c r="AX193" s="2" t="n">
        <v>1</v>
      </c>
      <c r="AY193" s="2" t="n">
        <f aca="false">((AS193*15)+(AT193*30)+(AU193*30)+(AV193*30)+(AW193*15))-(AS193*120)</f>
        <v>5355</v>
      </c>
      <c r="AZ193" s="2" t="n">
        <f aca="false">((AS193*15)+(AT193*30)+(AU193*30)+(AV193*30)+(AW193*15))</f>
        <v>14955</v>
      </c>
      <c r="BB193" s="5" t="n">
        <f aca="false">10000/SQRT((AS193*BH193)*(AVERAGE(AS193:AW193)*AVERAGE(BH193:BL193)))</f>
        <v>12.5106104382441</v>
      </c>
      <c r="BC193" s="3" t="n">
        <f aca="false">(AS193*BH193)/405</f>
        <v>0.397037037037037</v>
      </c>
      <c r="BD193" s="3" t="n">
        <v>0</v>
      </c>
      <c r="BE193" s="3" t="n">
        <f aca="false">1/(LOG(BH193)+LOG(AS193))</f>
        <v>0.45325038543056</v>
      </c>
      <c r="BF193" s="3" t="n">
        <f aca="false">(BI193-BH193)/(AT193-AS193)</f>
        <v>0.5121875</v>
      </c>
      <c r="BG193" s="3" t="n">
        <f aca="false">(20*BH193)/((AS193/18)-3.5)</f>
        <v>42.5647058823529</v>
      </c>
      <c r="BH193" s="2" t="n">
        <v>2.01</v>
      </c>
      <c r="BI193" s="2" t="n">
        <v>18.4</v>
      </c>
      <c r="BJ193" s="2" t="n">
        <v>37.4</v>
      </c>
      <c r="BK193" s="2" t="n">
        <v>52.3</v>
      </c>
      <c r="BL193" s="2" t="n">
        <v>56</v>
      </c>
      <c r="BM193" s="3" t="n">
        <f aca="false">((BH193*15)+(BI193*30)+(BJ193*30)+(BK193*30)+(BL193*15))-(BH193*120)</f>
        <v>3871.95</v>
      </c>
      <c r="BN193" s="3" t="n">
        <f aca="false">((BH193*15)+(BI193*30)+(BJ193*30)+(BK193*30)+(BL193*15))</f>
        <v>4113.15</v>
      </c>
      <c r="BO193" s="3" t="n">
        <f aca="false">(1/BH193)</f>
        <v>0.497512437810945</v>
      </c>
      <c r="BP193" s="3" t="n">
        <f aca="false">(BN193/AZ193)</f>
        <v>0.275035105315948</v>
      </c>
      <c r="BQ193" s="3" t="n">
        <f aca="false">(BB193*BP193)</f>
        <v>3.44085705944926</v>
      </c>
      <c r="BR193" s="5" t="n">
        <f aca="false">(BF193*BO193)</f>
        <v>0.254819651741294</v>
      </c>
      <c r="CA193" s="2" t="n">
        <v>141</v>
      </c>
      <c r="CB193" s="2" t="n">
        <v>0</v>
      </c>
      <c r="CC193" s="2" t="n">
        <v>60</v>
      </c>
      <c r="CD193" s="2" t="n">
        <v>0</v>
      </c>
      <c r="CE193" s="2" t="n">
        <v>62</v>
      </c>
      <c r="CF193" s="2" t="n">
        <v>0</v>
      </c>
      <c r="CG193" s="2" t="n">
        <v>19</v>
      </c>
      <c r="CH193" s="2" t="n">
        <v>95</v>
      </c>
      <c r="CI193" s="2" t="n">
        <v>0</v>
      </c>
      <c r="CJ193" s="2" t="n">
        <v>0</v>
      </c>
      <c r="CK193" s="2" t="n">
        <v>66</v>
      </c>
      <c r="CL193" s="2" t="n">
        <v>74.7</v>
      </c>
      <c r="CM193" s="2" t="n">
        <v>152</v>
      </c>
      <c r="CN193" s="2" t="n">
        <v>50</v>
      </c>
      <c r="CO193" s="2" t="n">
        <v>423</v>
      </c>
      <c r="CP193" s="2" t="n">
        <v>1.62</v>
      </c>
      <c r="CQ193" s="2" t="n">
        <v>0.72</v>
      </c>
      <c r="CR193" s="2" t="n">
        <v>0.85</v>
      </c>
      <c r="CW193" s="3"/>
      <c r="CY193" s="22"/>
      <c r="EU193" s="3"/>
      <c r="EW193" s="22"/>
      <c r="HO193" s="2" t="n">
        <v>17</v>
      </c>
      <c r="HP193" s="2" t="n">
        <v>17</v>
      </c>
      <c r="HQ193" s="2" t="n">
        <v>0</v>
      </c>
      <c r="HR193" s="2" t="n">
        <v>1</v>
      </c>
      <c r="HS193" s="2" t="n">
        <v>34.1133880615234</v>
      </c>
      <c r="HT193" s="2" t="n">
        <v>8787.1552734375</v>
      </c>
      <c r="HY193" s="2" t="n">
        <v>2451.76000976562</v>
      </c>
      <c r="HZ193" s="2" t="n">
        <v>81.6600036621094</v>
      </c>
      <c r="IA193" s="2" t="n">
        <v>21.75</v>
      </c>
      <c r="IB193" s="2" t="n">
        <v>30.3899993896484</v>
      </c>
      <c r="IC193" s="2" t="n">
        <v>31.3299999237061</v>
      </c>
      <c r="ID193" s="2" t="n">
        <v>358.649993896484</v>
      </c>
      <c r="IE193" s="2" t="n">
        <v>67.5</v>
      </c>
      <c r="IF193" s="2" t="n">
        <v>21.0799999237061</v>
      </c>
      <c r="IG193" s="2" t="n">
        <v>4.65000009536743</v>
      </c>
      <c r="IH193" s="2" t="n">
        <v>105.980003356934</v>
      </c>
      <c r="II193" s="2" t="n">
        <v>0.589999973773956</v>
      </c>
      <c r="IJ193" s="2" t="n">
        <v>11.0500001907349</v>
      </c>
      <c r="IK193" s="2" t="n">
        <v>9.26000022888184</v>
      </c>
      <c r="IL193" s="2" t="n">
        <v>38.2400016784668</v>
      </c>
      <c r="IM193" s="2" t="n">
        <v>28.6800003051758</v>
      </c>
      <c r="IN193" s="2" t="n">
        <v>19.1800003051758</v>
      </c>
      <c r="IO193" s="2" t="n">
        <v>8.52999973297119</v>
      </c>
      <c r="IP193" s="2" t="n">
        <v>26.1200008392334</v>
      </c>
      <c r="IQ193" s="2" t="n">
        <v>9.73999977111816</v>
      </c>
      <c r="IR193" s="2" t="n">
        <v>5.5</v>
      </c>
      <c r="IS193" s="2" t="n">
        <v>1.50999999046326</v>
      </c>
      <c r="IT193" s="2" t="n">
        <v>1205.83996582031</v>
      </c>
      <c r="IU193" s="2" t="n">
        <v>15.8400001525879</v>
      </c>
      <c r="IV193" s="2" t="n">
        <v>0.469999998807907</v>
      </c>
      <c r="IW193" s="2" t="n">
        <v>393.559997558594</v>
      </c>
      <c r="IX193" s="2" t="n">
        <v>1750.42004394531</v>
      </c>
      <c r="IY193" s="2" t="n">
        <v>3677.78002929687</v>
      </c>
      <c r="IZ193" s="2" t="n">
        <v>2633.5400390625</v>
      </c>
      <c r="JA193" s="2" t="n">
        <v>8.71000003814697</v>
      </c>
      <c r="JB193" s="2" t="n">
        <v>3.47000002861023</v>
      </c>
      <c r="JC193" s="2" t="n">
        <v>2.82999992370605</v>
      </c>
      <c r="JD193" s="2" t="n">
        <v>57.1599998474121</v>
      </c>
      <c r="JE193" s="2" t="n">
        <v>196.070007324219</v>
      </c>
      <c r="JF193" s="2" t="n">
        <v>1.76999998092651</v>
      </c>
      <c r="JG193" s="2" t="n">
        <v>2.07999992370605</v>
      </c>
      <c r="JH193" s="2" t="n">
        <v>16.2900009155273</v>
      </c>
      <c r="JI193" s="2" t="n">
        <v>5.19999980926514</v>
      </c>
      <c r="JJ193" s="2" t="n">
        <v>2.03999996185303</v>
      </c>
      <c r="JK193" s="2" t="n">
        <v>2.51999998092651</v>
      </c>
      <c r="JL193" s="2" t="n">
        <v>424.690002441406</v>
      </c>
      <c r="JM193" s="2" t="n">
        <v>7.71999979019165</v>
      </c>
      <c r="JN193" s="2" t="n">
        <v>102.480003356934</v>
      </c>
      <c r="JO193" s="2" t="n">
        <v>6490.009765625</v>
      </c>
      <c r="JP193" s="2" t="n">
        <v>8506.01953125</v>
      </c>
      <c r="JQ193" s="2" t="n">
        <v>91.6600036621094</v>
      </c>
      <c r="JR193" s="2" t="n">
        <v>2901.5400390625</v>
      </c>
      <c r="JS193" s="2" t="n">
        <v>730.880004882813</v>
      </c>
      <c r="JT193" s="2" t="n">
        <v>3968.38989257812</v>
      </c>
      <c r="JU193" s="2" t="n">
        <v>2612.81005859375</v>
      </c>
      <c r="JV193" s="2" t="n">
        <v>283.429992675781</v>
      </c>
      <c r="JW193" s="2" t="n">
        <v>12.8100004196167</v>
      </c>
      <c r="JX193" s="2" t="n">
        <v>10.6899995803833</v>
      </c>
      <c r="JY193" s="2" t="n">
        <v>8.22000026702881</v>
      </c>
      <c r="JZ193" s="2" t="n">
        <v>2.01999998092651</v>
      </c>
      <c r="KA193" s="2" t="n">
        <v>16.5900001525879</v>
      </c>
      <c r="KB193" s="2" t="n">
        <v>3.32999992370605</v>
      </c>
      <c r="KC193" s="2" t="n">
        <v>31.4300003051758</v>
      </c>
      <c r="KD193" s="2" t="n">
        <v>10.9899997711182</v>
      </c>
      <c r="KE193" s="2" t="n">
        <v>21.4200000762939</v>
      </c>
      <c r="KF193" s="2" t="n">
        <v>30.0499992370605</v>
      </c>
      <c r="KG193" s="2" t="n">
        <v>21.4400005340576</v>
      </c>
      <c r="KH193" s="2" t="n">
        <v>304.489990234375</v>
      </c>
      <c r="KI193" s="2" t="n">
        <v>2.17000007629395</v>
      </c>
      <c r="KJ193" s="2" t="n">
        <v>3.54999995231628</v>
      </c>
      <c r="KK193" s="2" t="n">
        <v>82.3899993896484</v>
      </c>
      <c r="KL193" s="2" t="n">
        <v>1720722.3</v>
      </c>
      <c r="KM193" s="2" t="n">
        <v>4797.77978515625</v>
      </c>
      <c r="KN193" s="2" t="n">
        <v>72.4599990844727</v>
      </c>
      <c r="KO193" s="2" t="n">
        <v>0.159999996423721</v>
      </c>
      <c r="KP193" s="2" t="n">
        <v>0.150000005960464</v>
      </c>
      <c r="KQ193" s="2" t="n">
        <v>0.180000007152557</v>
      </c>
      <c r="KR193" s="2" t="n">
        <v>0.319999992847443</v>
      </c>
      <c r="KS193" s="2" t="n">
        <v>0.810000002384186</v>
      </c>
      <c r="KT193" s="2" t="n">
        <v>0.150000005960464</v>
      </c>
      <c r="KU193" s="2" t="n">
        <v>1.01999998092651</v>
      </c>
      <c r="KV193" s="2" t="n">
        <v>1.16999995708466</v>
      </c>
      <c r="KW193" s="2" t="n">
        <v>9.90999984741211</v>
      </c>
      <c r="KX193" s="2" t="n">
        <v>9.98999977111816</v>
      </c>
      <c r="KY193" s="2" t="n">
        <v>4.3600001335144</v>
      </c>
      <c r="KZ193" s="2" t="n">
        <v>4.19000005722046</v>
      </c>
      <c r="LA193" s="2" t="n">
        <v>0.899999976158142</v>
      </c>
      <c r="LB193" s="2" t="n">
        <v>0.0500000007450581</v>
      </c>
      <c r="LC193" s="2" t="n">
        <v>24.7199993133545</v>
      </c>
      <c r="LD193" s="2" t="n">
        <v>14.7799997329712</v>
      </c>
      <c r="LE193" s="2" t="n">
        <v>2.50999999046326</v>
      </c>
      <c r="LF193" s="2" t="n">
        <v>0.129999995231628</v>
      </c>
      <c r="LG193" s="2" t="n">
        <v>0.0299999993294477</v>
      </c>
      <c r="LH193" s="2" t="n">
        <v>13.3999996185303</v>
      </c>
      <c r="LI193" s="2" t="n">
        <v>9.35999965667725</v>
      </c>
      <c r="LJ193" s="2" t="n">
        <v>0.239999994635582</v>
      </c>
      <c r="LK193" s="2" t="n">
        <v>0.509999990463257</v>
      </c>
      <c r="LL193" s="2" t="n">
        <v>1.00999999046326</v>
      </c>
      <c r="LM193" s="2" t="n">
        <v>1.01999998092651</v>
      </c>
      <c r="LN193" s="2" t="n">
        <v>0</v>
      </c>
      <c r="LO193" s="2" t="n">
        <v>0.0799999982118607</v>
      </c>
      <c r="LP193" s="2" t="n">
        <v>0.0599999986588955</v>
      </c>
      <c r="LQ193" s="2" t="n">
        <v>0.0199999995529652</v>
      </c>
      <c r="LR193" s="2" t="n">
        <v>0.0199999995529652</v>
      </c>
      <c r="LS193" s="2" t="n">
        <v>0</v>
      </c>
      <c r="LT193" s="2" t="n">
        <v>0.0799999982118607</v>
      </c>
      <c r="LU193" s="2" t="n">
        <v>0.0599999986588955</v>
      </c>
      <c r="LV193" s="2" t="n">
        <v>209.957992553711</v>
      </c>
      <c r="MC193" s="0" t="n">
        <v>0</v>
      </c>
      <c r="MD193" s="0" t="n">
        <v>0</v>
      </c>
      <c r="ME193" s="0" t="n">
        <v>0</v>
      </c>
      <c r="MF193" s="0" t="n">
        <v>0</v>
      </c>
      <c r="MG193" s="0" t="n">
        <v>0</v>
      </c>
      <c r="MH193" s="0" t="n">
        <v>0</v>
      </c>
      <c r="MI193" s="0" t="n">
        <v>0</v>
      </c>
      <c r="MJ193" s="0" t="n">
        <v>0</v>
      </c>
      <c r="MK193" s="0" t="n">
        <v>0</v>
      </c>
      <c r="ML193" s="0" t="n">
        <v>11</v>
      </c>
      <c r="MM193" s="0" t="n">
        <v>0</v>
      </c>
      <c r="MN193" s="0" t="n">
        <v>0</v>
      </c>
      <c r="MO193" s="0" t="n">
        <v>0</v>
      </c>
      <c r="MP193" s="0" t="n">
        <v>0</v>
      </c>
      <c r="MQ193" s="0" t="n">
        <v>0</v>
      </c>
      <c r="MR193" s="0" t="n">
        <v>0</v>
      </c>
      <c r="MS193" s="0" t="n">
        <v>37</v>
      </c>
      <c r="MT193" s="0" t="n">
        <v>0</v>
      </c>
      <c r="MU193" s="0" t="n">
        <v>956</v>
      </c>
      <c r="MV193" s="0" t="n">
        <v>0</v>
      </c>
      <c r="MW193" s="0" t="n">
        <v>0</v>
      </c>
      <c r="MX193" s="0" t="n">
        <v>0</v>
      </c>
      <c r="MY193" s="0" t="n">
        <v>0</v>
      </c>
      <c r="MZ193" s="0" t="n">
        <v>0</v>
      </c>
      <c r="NA193" s="0" t="n">
        <v>0</v>
      </c>
      <c r="NB193" s="0" t="n">
        <v>0</v>
      </c>
      <c r="NC193" s="0" t="n">
        <v>0</v>
      </c>
      <c r="ND193" s="0" t="n">
        <v>0</v>
      </c>
      <c r="NE193" s="0" t="n">
        <v>0</v>
      </c>
      <c r="NF193" s="0" t="n">
        <v>0</v>
      </c>
      <c r="NG193" s="0" t="n">
        <v>0</v>
      </c>
      <c r="NH193" s="0" t="n">
        <v>136</v>
      </c>
      <c r="NI193" s="0" t="n">
        <v>1937</v>
      </c>
      <c r="NJ193" s="0" t="n">
        <v>0</v>
      </c>
      <c r="NK193" s="0" t="n">
        <v>0</v>
      </c>
      <c r="NL193" s="0" t="n">
        <v>0</v>
      </c>
      <c r="NM193" s="0" t="n">
        <v>0</v>
      </c>
      <c r="NN193" s="0" t="n">
        <v>0</v>
      </c>
      <c r="NO193" s="0" t="n">
        <v>0</v>
      </c>
      <c r="NP193" s="0" t="n">
        <v>0</v>
      </c>
      <c r="NQ193" s="0" t="n">
        <v>3</v>
      </c>
      <c r="NR193" s="0" t="n">
        <v>0</v>
      </c>
      <c r="NS193" s="0" t="n">
        <v>5485</v>
      </c>
      <c r="NT193" s="0" t="n">
        <v>137</v>
      </c>
      <c r="NU193" s="0" t="n">
        <v>0</v>
      </c>
      <c r="NV193" s="0" t="n">
        <v>0</v>
      </c>
      <c r="NW193" s="0" t="n">
        <v>0</v>
      </c>
      <c r="NX193" s="0" t="n">
        <v>129</v>
      </c>
      <c r="NY193" s="0" t="n">
        <v>1071</v>
      </c>
      <c r="NZ193" s="0" t="n">
        <v>0</v>
      </c>
      <c r="OA193" s="0" t="n">
        <v>0</v>
      </c>
      <c r="OB193" s="0" t="n">
        <v>0</v>
      </c>
      <c r="OC193" s="0" t="n">
        <v>0</v>
      </c>
      <c r="OD193" s="0" t="n">
        <v>0</v>
      </c>
      <c r="OE193" s="0" t="n">
        <v>0</v>
      </c>
      <c r="OF193" s="0" t="n">
        <v>0</v>
      </c>
      <c r="OG193" s="0" t="n">
        <v>69</v>
      </c>
      <c r="OH193" s="0" t="n">
        <v>58</v>
      </c>
      <c r="OI193" s="0" t="n">
        <v>433</v>
      </c>
      <c r="OJ193" s="0" t="n">
        <v>0</v>
      </c>
      <c r="OK193" s="0" t="n">
        <v>0</v>
      </c>
      <c r="OL193" s="0" t="n">
        <v>0</v>
      </c>
      <c r="OM193" s="0" t="n">
        <v>0</v>
      </c>
      <c r="ON193" s="0" t="n">
        <v>0</v>
      </c>
      <c r="OO193" s="0" t="n">
        <v>0</v>
      </c>
      <c r="OP193" s="0" t="n">
        <v>0</v>
      </c>
      <c r="OQ193" s="0" t="n">
        <v>12</v>
      </c>
      <c r="OR193" s="0" t="n">
        <v>0</v>
      </c>
      <c r="OS193" s="0" t="n">
        <v>0</v>
      </c>
      <c r="OT193" s="0" t="n">
        <v>0</v>
      </c>
      <c r="OU193" s="0" t="n">
        <v>0</v>
      </c>
      <c r="OV193" s="0" t="n">
        <v>0</v>
      </c>
      <c r="OW193" s="0" t="n">
        <v>0</v>
      </c>
      <c r="OX193" s="0" t="n">
        <v>0</v>
      </c>
      <c r="OY193" s="0" t="n">
        <v>0</v>
      </c>
      <c r="OZ193" s="0" t="n">
        <v>0</v>
      </c>
      <c r="PA193" s="0" t="n">
        <v>0</v>
      </c>
      <c r="PB193" s="0" t="n">
        <v>15936</v>
      </c>
      <c r="PC193" s="0" t="n">
        <v>0</v>
      </c>
      <c r="PD193" s="0" t="n">
        <v>0</v>
      </c>
      <c r="PE193" s="0" t="n">
        <v>0</v>
      </c>
      <c r="PF193" s="0" t="n">
        <v>66</v>
      </c>
      <c r="PG193" s="0" t="n">
        <v>0</v>
      </c>
      <c r="PH193" s="0" t="n">
        <v>23</v>
      </c>
      <c r="PI193" s="0" t="n">
        <v>0</v>
      </c>
      <c r="PJ193" s="0" t="n">
        <v>978</v>
      </c>
      <c r="PK193" s="0" t="n">
        <v>0</v>
      </c>
      <c r="PL193" s="0" t="n">
        <v>0</v>
      </c>
      <c r="PM193" s="0" t="n">
        <v>0</v>
      </c>
      <c r="PN193" s="0" t="n">
        <v>0</v>
      </c>
      <c r="PO193" s="0" t="n">
        <v>0</v>
      </c>
      <c r="PP193" s="0" t="n">
        <v>0</v>
      </c>
      <c r="PQ193" s="0" t="n">
        <v>440</v>
      </c>
      <c r="PR193" s="0" t="n">
        <v>0</v>
      </c>
      <c r="PS193" s="0" t="n">
        <v>0</v>
      </c>
      <c r="PT193" s="0" t="n">
        <v>0</v>
      </c>
      <c r="PU193" s="0" t="n">
        <v>0</v>
      </c>
      <c r="PV193" s="0" t="n">
        <v>87</v>
      </c>
      <c r="PW193" s="0" t="n">
        <v>537</v>
      </c>
      <c r="PX193" s="0" t="n">
        <v>272</v>
      </c>
      <c r="PY193" s="0" t="n">
        <v>0</v>
      </c>
      <c r="PZ193" s="0" t="n">
        <v>0</v>
      </c>
      <c r="QA193" s="0" t="n">
        <v>0</v>
      </c>
      <c r="QB193" s="0" t="n">
        <v>0</v>
      </c>
      <c r="QC193" s="0" t="n">
        <v>0</v>
      </c>
      <c r="QD193" s="0" t="n">
        <v>0</v>
      </c>
      <c r="QE193" s="0" t="n">
        <v>0</v>
      </c>
      <c r="QF193" s="0" t="n">
        <v>9</v>
      </c>
      <c r="QG193" s="0" t="n">
        <v>0</v>
      </c>
      <c r="QH193" s="0" t="n">
        <v>0</v>
      </c>
      <c r="QI193" s="0" t="n">
        <v>0</v>
      </c>
      <c r="QJ193" s="0" t="n">
        <v>0</v>
      </c>
      <c r="QK193" s="0" t="n">
        <v>6</v>
      </c>
      <c r="QL193" s="0" t="n">
        <v>0</v>
      </c>
      <c r="QM193" s="0" t="n">
        <v>7221</v>
      </c>
      <c r="QN193" s="0" t="n">
        <v>0</v>
      </c>
      <c r="QO193" s="0" t="n">
        <v>0</v>
      </c>
      <c r="QP193" s="0" t="n">
        <v>0</v>
      </c>
      <c r="QQ193" s="0" t="n">
        <v>158</v>
      </c>
      <c r="QR193" s="0" t="n">
        <v>0</v>
      </c>
      <c r="QS193" s="0" t="n">
        <v>0</v>
      </c>
      <c r="QT193" s="0" t="n">
        <v>0</v>
      </c>
      <c r="QU193" s="0" t="n">
        <v>0</v>
      </c>
      <c r="QV193" s="0" t="n">
        <v>0</v>
      </c>
      <c r="QW193" s="0" t="n">
        <v>0</v>
      </c>
      <c r="QX193" s="0" t="n">
        <v>0</v>
      </c>
      <c r="QY193" s="0" t="n">
        <v>0</v>
      </c>
      <c r="QZ193" s="0" t="n">
        <v>0</v>
      </c>
      <c r="RA193" s="0" t="n">
        <v>0</v>
      </c>
      <c r="RB193" s="0" t="n">
        <v>0</v>
      </c>
      <c r="RC193" s="0" t="n">
        <v>0</v>
      </c>
      <c r="RD193" s="0" t="n">
        <v>446</v>
      </c>
      <c r="RE193" s="0" t="n">
        <v>0</v>
      </c>
      <c r="RF193" s="0" t="n">
        <v>0</v>
      </c>
      <c r="RG193" s="0" t="n">
        <v>492</v>
      </c>
      <c r="RH193" s="0" t="n">
        <v>0</v>
      </c>
      <c r="RI193" s="0" t="n">
        <v>0</v>
      </c>
      <c r="RJ193" s="0" t="n">
        <v>0</v>
      </c>
      <c r="RK193" s="0" t="n">
        <v>0</v>
      </c>
      <c r="RL193" s="0" t="n">
        <v>33123</v>
      </c>
      <c r="RM193" s="0" t="n">
        <v>0</v>
      </c>
      <c r="RN193" s="0" t="n">
        <v>0</v>
      </c>
      <c r="RO193" s="0" t="n">
        <v>0</v>
      </c>
      <c r="RP193" s="0" t="n">
        <v>123</v>
      </c>
      <c r="RQ193" s="0" t="n">
        <v>40</v>
      </c>
      <c r="RR193" s="0" t="n">
        <v>0</v>
      </c>
      <c r="RS193" s="0" t="n">
        <v>0</v>
      </c>
      <c r="RT193" s="0" t="n">
        <v>0</v>
      </c>
      <c r="RU193" s="0" t="n">
        <v>0</v>
      </c>
      <c r="RV193" s="0" t="n">
        <v>30</v>
      </c>
      <c r="RW193" s="0" t="n">
        <v>0</v>
      </c>
      <c r="RX193" s="0" t="n">
        <v>0</v>
      </c>
      <c r="RY193" s="0" t="n">
        <v>64</v>
      </c>
      <c r="RZ193" s="0" t="n">
        <v>0</v>
      </c>
      <c r="SA193" s="0" t="n">
        <v>0</v>
      </c>
      <c r="SB193" s="0" t="n">
        <v>0</v>
      </c>
      <c r="SC193" s="0" t="n">
        <v>0</v>
      </c>
      <c r="SD193" s="0" t="n">
        <v>0</v>
      </c>
      <c r="SE193" s="0" t="n">
        <v>12</v>
      </c>
      <c r="SF193" s="0" t="n">
        <v>0</v>
      </c>
      <c r="SG193" s="0" t="n">
        <v>0</v>
      </c>
      <c r="SH193" s="0" t="n">
        <v>0</v>
      </c>
      <c r="SI193" s="0" t="n">
        <v>0</v>
      </c>
      <c r="SJ193" s="0" t="n">
        <v>0</v>
      </c>
      <c r="SK193" s="0" t="n">
        <v>0</v>
      </c>
      <c r="SL193" s="0" t="n">
        <v>0</v>
      </c>
      <c r="SM193" s="0" t="n">
        <v>10</v>
      </c>
      <c r="SN193" s="0" t="n">
        <v>0</v>
      </c>
      <c r="SO193" s="0" t="n">
        <v>0</v>
      </c>
      <c r="SP193" s="0" t="n">
        <v>0</v>
      </c>
      <c r="SQ193" s="0" t="n">
        <v>0</v>
      </c>
      <c r="SR193" s="0" t="n">
        <v>0</v>
      </c>
      <c r="SS193" s="0" t="n">
        <v>8</v>
      </c>
      <c r="ST193" s="0" t="n">
        <v>0</v>
      </c>
      <c r="SU193" s="0" t="n">
        <v>0</v>
      </c>
      <c r="SV193" s="0" t="n">
        <v>0</v>
      </c>
      <c r="SW193" s="0" t="n">
        <v>0</v>
      </c>
      <c r="SX193" s="0" t="n">
        <v>0</v>
      </c>
      <c r="SY193" s="0" t="n">
        <v>0</v>
      </c>
      <c r="SZ193" s="0" t="n">
        <v>14</v>
      </c>
      <c r="TA193" s="0" t="n">
        <v>30</v>
      </c>
      <c r="TB193" s="0" t="n">
        <v>0</v>
      </c>
      <c r="TC193" s="0" t="n">
        <v>0</v>
      </c>
      <c r="TD193" s="0" t="n">
        <v>0</v>
      </c>
      <c r="TE193" s="0" t="n">
        <v>0</v>
      </c>
      <c r="TF193" s="0" t="n">
        <v>0</v>
      </c>
      <c r="TG193" s="0" t="n">
        <v>0</v>
      </c>
      <c r="TH193" s="0" t="n">
        <v>0</v>
      </c>
      <c r="TI193" s="0" t="n">
        <v>152</v>
      </c>
      <c r="TJ193" s="0" t="n">
        <v>0</v>
      </c>
      <c r="TK193" s="0" t="n">
        <v>0</v>
      </c>
      <c r="TL193" s="0" t="n">
        <v>925</v>
      </c>
      <c r="TM193" s="0" t="n">
        <v>147</v>
      </c>
      <c r="TN193" s="0" t="n">
        <v>0</v>
      </c>
      <c r="TO193" s="0" t="n">
        <v>0</v>
      </c>
      <c r="TP193" s="0" t="n">
        <v>46</v>
      </c>
      <c r="TQ193" s="0" t="n">
        <v>0</v>
      </c>
      <c r="TR193" s="0" t="n">
        <v>2001</v>
      </c>
      <c r="TS193" s="0" t="n">
        <v>105</v>
      </c>
      <c r="TT193" s="0" t="n">
        <v>46</v>
      </c>
      <c r="TU193" s="0" t="n">
        <v>0</v>
      </c>
      <c r="TV193" s="0" t="n">
        <v>34</v>
      </c>
      <c r="TW193" s="0" t="n">
        <v>27</v>
      </c>
      <c r="TX193" s="0" t="n">
        <v>0</v>
      </c>
      <c r="TY193" s="0" t="n">
        <v>146</v>
      </c>
      <c r="TZ193" s="0" t="n">
        <v>2489</v>
      </c>
      <c r="UA193" s="0" t="n">
        <v>6</v>
      </c>
      <c r="UB193" s="0" t="n">
        <v>0</v>
      </c>
      <c r="UC193" s="0" t="n">
        <v>0</v>
      </c>
      <c r="UD193" s="0" t="n">
        <v>0</v>
      </c>
      <c r="UE193" s="0" t="n">
        <v>0</v>
      </c>
      <c r="UF193" s="0" t="n">
        <v>0</v>
      </c>
      <c r="UG193" s="0" t="n">
        <v>0</v>
      </c>
      <c r="UH193" s="0" t="n">
        <v>0</v>
      </c>
      <c r="UI193" s="0" t="n">
        <v>0</v>
      </c>
      <c r="UJ193" s="0" t="n">
        <v>0</v>
      </c>
      <c r="UK193" s="0" t="n">
        <v>38</v>
      </c>
      <c r="UL193" s="0" t="n">
        <v>8</v>
      </c>
      <c r="UM193" s="0" t="n">
        <v>0</v>
      </c>
      <c r="UN193" s="0" t="n">
        <v>5991</v>
      </c>
      <c r="UO193" s="0" t="n">
        <v>0</v>
      </c>
      <c r="UP193" s="0" t="n">
        <v>0</v>
      </c>
      <c r="UQ193" s="0" t="n">
        <v>0</v>
      </c>
      <c r="UR193" s="0" t="n">
        <v>0</v>
      </c>
      <c r="US193" s="0" t="n">
        <v>0</v>
      </c>
      <c r="UT193" s="0" t="n">
        <v>0</v>
      </c>
      <c r="UU193" s="0" t="n">
        <v>0</v>
      </c>
      <c r="UV193" s="0" t="n">
        <v>0</v>
      </c>
      <c r="UW193" s="0" t="n">
        <v>0</v>
      </c>
      <c r="UX193" s="0" t="n">
        <v>0</v>
      </c>
      <c r="UY193" s="0" t="n">
        <v>0</v>
      </c>
      <c r="UZ193" s="0" t="n">
        <v>0</v>
      </c>
      <c r="VA193" s="0" t="n">
        <v>0</v>
      </c>
      <c r="VB193" s="0" t="n">
        <v>0</v>
      </c>
      <c r="VC193" s="0" t="n">
        <v>0</v>
      </c>
      <c r="VD193" s="0" t="n">
        <v>0</v>
      </c>
      <c r="VE193" s="0" t="n">
        <v>0</v>
      </c>
      <c r="VF193" s="0" t="n">
        <v>16</v>
      </c>
      <c r="VG193" s="0" t="n">
        <v>0</v>
      </c>
      <c r="VH193" s="0" t="n">
        <v>0</v>
      </c>
      <c r="VI193" s="0" t="n">
        <v>0</v>
      </c>
      <c r="VJ193" s="0" t="n">
        <v>0</v>
      </c>
      <c r="VK193" s="0" t="n">
        <v>0</v>
      </c>
      <c r="VL193" s="0" t="n">
        <v>22</v>
      </c>
      <c r="VM193" s="0" t="n">
        <v>0</v>
      </c>
      <c r="VN193" s="0" t="n">
        <v>0</v>
      </c>
      <c r="VO193" s="0" t="n">
        <v>0</v>
      </c>
      <c r="VP193" s="0" t="n">
        <v>0</v>
      </c>
      <c r="VQ193" s="0" t="n">
        <v>0</v>
      </c>
      <c r="VR193" s="0" t="n">
        <v>296</v>
      </c>
      <c r="VS193" s="0" t="n">
        <v>0</v>
      </c>
      <c r="VT193" s="0" t="n">
        <v>0</v>
      </c>
      <c r="VU193" s="0" t="n">
        <v>278</v>
      </c>
      <c r="VV193" s="0" t="n">
        <v>0</v>
      </c>
      <c r="VW193" s="0" t="n">
        <v>19</v>
      </c>
      <c r="VX193" s="0" t="n">
        <v>0</v>
      </c>
      <c r="VY193" s="0" t="n">
        <v>18</v>
      </c>
      <c r="VZ193" s="0" t="n">
        <v>0</v>
      </c>
      <c r="WA193" s="0" t="n">
        <v>0</v>
      </c>
      <c r="WB193" s="0" t="n">
        <v>0</v>
      </c>
      <c r="WC193" s="0" t="n">
        <v>0</v>
      </c>
      <c r="WD193" s="0" t="n">
        <v>0</v>
      </c>
      <c r="WE193" s="0" t="n">
        <v>0</v>
      </c>
      <c r="WF193" s="0" t="n">
        <v>112</v>
      </c>
      <c r="WG193" s="0" t="n">
        <v>0</v>
      </c>
      <c r="WH193" s="0" t="n">
        <v>0</v>
      </c>
      <c r="WI193" s="0" t="n">
        <v>0</v>
      </c>
      <c r="WJ193" s="0" t="n">
        <v>0</v>
      </c>
      <c r="WK193" s="0" t="n">
        <v>7</v>
      </c>
      <c r="WL193" s="0" t="n">
        <v>0</v>
      </c>
      <c r="WM193" s="0" t="n">
        <v>0</v>
      </c>
      <c r="WN193" s="0" t="n">
        <v>0</v>
      </c>
      <c r="WO193" s="0" t="n">
        <v>0</v>
      </c>
      <c r="WP193" s="0" t="n">
        <v>0</v>
      </c>
      <c r="WQ193" s="0" t="n">
        <v>550</v>
      </c>
      <c r="WR193" s="0" t="n">
        <v>0</v>
      </c>
      <c r="WS193" s="0" t="n">
        <v>0</v>
      </c>
      <c r="WT193" s="0" t="n">
        <v>0</v>
      </c>
      <c r="WU193" s="0" t="n">
        <v>0</v>
      </c>
      <c r="WV193" s="0" t="n">
        <v>0</v>
      </c>
      <c r="WW193" s="0" t="n">
        <v>0</v>
      </c>
      <c r="WX193" s="0" t="n">
        <v>0</v>
      </c>
      <c r="WY193" s="0" t="n">
        <v>0</v>
      </c>
      <c r="WZ193" s="0" t="n">
        <v>0</v>
      </c>
      <c r="XA193" s="0" t="n">
        <v>40</v>
      </c>
      <c r="XB193" s="0" t="n">
        <v>0</v>
      </c>
      <c r="XC193" s="0" t="n">
        <v>0</v>
      </c>
      <c r="XD193" s="0" t="n">
        <v>0</v>
      </c>
      <c r="XE193" s="0" t="n">
        <v>0</v>
      </c>
      <c r="XF193" s="0" t="n">
        <v>0</v>
      </c>
      <c r="XG193" s="0" t="n">
        <v>0</v>
      </c>
      <c r="XH193" s="0" t="n">
        <v>0</v>
      </c>
      <c r="XI193" s="0" t="n">
        <v>0</v>
      </c>
      <c r="XJ193" s="0" t="n">
        <v>0</v>
      </c>
      <c r="XK193" s="0" t="n">
        <v>0</v>
      </c>
      <c r="XL193" s="0" t="n">
        <v>0</v>
      </c>
      <c r="XM193" s="0" t="n">
        <v>0</v>
      </c>
      <c r="XN193" s="0" t="n">
        <v>1237</v>
      </c>
      <c r="XO193" s="0" t="n">
        <v>6351</v>
      </c>
      <c r="XP193" s="0" t="n">
        <v>0</v>
      </c>
      <c r="XQ193" s="0" t="n">
        <v>0</v>
      </c>
      <c r="XR193" s="0" t="n">
        <v>0</v>
      </c>
      <c r="XS193" s="0" t="n">
        <v>0</v>
      </c>
      <c r="XT193" s="0" t="n">
        <v>39</v>
      </c>
      <c r="XU193" s="0" t="n">
        <v>120</v>
      </c>
      <c r="XV193" s="0" t="n">
        <v>12</v>
      </c>
      <c r="XW193" s="0" t="n">
        <v>1968</v>
      </c>
      <c r="XX193" s="0" t="n">
        <v>0</v>
      </c>
      <c r="XY193" s="0" t="n">
        <v>5927</v>
      </c>
      <c r="XZ193" s="0" t="n">
        <v>277</v>
      </c>
      <c r="YA193" s="0" t="n">
        <v>0</v>
      </c>
      <c r="YB193" s="0" t="n">
        <v>14713</v>
      </c>
      <c r="YC193" s="0" t="n">
        <v>0</v>
      </c>
      <c r="YD193" s="0" t="n">
        <v>0</v>
      </c>
      <c r="YE193" s="0" t="n">
        <v>10</v>
      </c>
      <c r="YF193" s="0" t="n">
        <v>1287</v>
      </c>
      <c r="YG193" s="0" t="n">
        <v>0</v>
      </c>
      <c r="YH193" s="0" t="n">
        <v>440</v>
      </c>
      <c r="YI193" s="0" t="n">
        <v>11296</v>
      </c>
      <c r="YJ193" s="0" t="n">
        <v>0</v>
      </c>
      <c r="YK193" s="0" t="n">
        <v>4470</v>
      </c>
      <c r="YL193" s="0" t="n">
        <v>3777</v>
      </c>
      <c r="YM193" s="0" t="n">
        <v>0</v>
      </c>
      <c r="YN193" s="0" t="n">
        <v>0</v>
      </c>
      <c r="YO193" s="0" t="n">
        <v>0</v>
      </c>
      <c r="YP193" s="0" t="n">
        <v>0</v>
      </c>
      <c r="YQ193" s="0" t="n">
        <v>0</v>
      </c>
      <c r="YR193" s="0" t="n">
        <v>0</v>
      </c>
      <c r="YS193" s="0" t="n">
        <v>0</v>
      </c>
      <c r="YT193" s="0" t="n">
        <v>0</v>
      </c>
      <c r="YU193" s="0" t="n">
        <v>0</v>
      </c>
      <c r="YV193" s="0" t="n">
        <v>0</v>
      </c>
      <c r="YW193" s="0" t="n">
        <v>0</v>
      </c>
      <c r="YX193" s="0" t="n">
        <v>0</v>
      </c>
      <c r="YY193" s="0" t="n">
        <v>0</v>
      </c>
      <c r="YZ193" s="0" t="n">
        <v>9</v>
      </c>
      <c r="ZA193" s="0" t="n">
        <v>0</v>
      </c>
      <c r="ZB193" s="0" t="n">
        <v>0</v>
      </c>
      <c r="ZC193" s="0" t="n">
        <v>0</v>
      </c>
      <c r="ZD193" s="0" t="n">
        <v>0</v>
      </c>
      <c r="ZE193" s="0" t="n">
        <v>0</v>
      </c>
      <c r="ZF193" s="0" t="n">
        <v>0</v>
      </c>
      <c r="ZG193" s="0" t="n">
        <v>0</v>
      </c>
      <c r="ZH193" s="0" t="n">
        <v>0</v>
      </c>
      <c r="ZI193" s="0" t="n">
        <v>0</v>
      </c>
      <c r="ZJ193" s="0" t="n">
        <v>65</v>
      </c>
      <c r="ZK193" s="0" t="n">
        <v>0</v>
      </c>
      <c r="ZL193" s="0" t="n">
        <v>0</v>
      </c>
      <c r="ZM193" s="0" t="n">
        <v>0</v>
      </c>
      <c r="ZN193" s="0" t="n">
        <v>0</v>
      </c>
      <c r="ZO193" s="0" t="n">
        <v>0</v>
      </c>
      <c r="ZP193" s="0" t="n">
        <v>272</v>
      </c>
      <c r="ZQ193" s="0" t="n">
        <v>1705</v>
      </c>
      <c r="ZR193" s="0" t="n">
        <v>0</v>
      </c>
      <c r="ZS193" s="0" t="n">
        <v>0</v>
      </c>
      <c r="ZT193" s="0" t="n">
        <v>109</v>
      </c>
      <c r="ZU193" s="0" t="n">
        <v>0</v>
      </c>
      <c r="ZV193" s="0" t="n">
        <v>0</v>
      </c>
      <c r="ZW193" s="0" t="n">
        <v>0</v>
      </c>
      <c r="ZX193" s="0" t="n">
        <v>92</v>
      </c>
      <c r="ZY193" s="0" t="n">
        <v>0</v>
      </c>
      <c r="ZZ193" s="0" t="n">
        <v>0</v>
      </c>
      <c r="AAA193" s="0" t="n">
        <v>0</v>
      </c>
      <c r="AAB193" s="0" t="n">
        <v>0</v>
      </c>
      <c r="AAC193" s="0" t="n">
        <v>0</v>
      </c>
      <c r="AAD193" s="0" t="n">
        <v>0</v>
      </c>
      <c r="AAE193" s="0" t="n">
        <v>38</v>
      </c>
      <c r="AAF193" s="0" t="n">
        <v>0</v>
      </c>
      <c r="AAG193" s="0" t="n">
        <v>0</v>
      </c>
      <c r="AAH193" s="0" t="n">
        <v>0</v>
      </c>
      <c r="AAI193" s="0" t="n">
        <v>0</v>
      </c>
      <c r="AAJ193" s="0" t="n">
        <v>106</v>
      </c>
      <c r="AAK193" s="0" t="n">
        <v>0</v>
      </c>
      <c r="AAL193" s="0" t="n">
        <v>0</v>
      </c>
      <c r="AAM193" s="0" t="n">
        <v>0</v>
      </c>
      <c r="AAN193" s="0" t="n">
        <v>502</v>
      </c>
      <c r="AAO193" s="0" t="n">
        <v>0</v>
      </c>
      <c r="AAP193" s="0" t="n">
        <v>0</v>
      </c>
    </row>
    <row r="194" customFormat="false" ht="15" hidden="false" customHeight="true" outlineLevel="0" collapsed="false">
      <c r="A194" s="1" t="n">
        <v>30942</v>
      </c>
      <c r="C194" s="20"/>
      <c r="D194" s="20"/>
      <c r="E194" s="20"/>
      <c r="F194" s="20"/>
      <c r="G194" s="20"/>
      <c r="H194" s="2" t="n">
        <v>2</v>
      </c>
      <c r="I194" s="2" t="n">
        <v>40</v>
      </c>
      <c r="L194" s="2" t="n">
        <v>0</v>
      </c>
      <c r="M194" s="2" t="n">
        <v>1</v>
      </c>
      <c r="N194" s="2" t="n">
        <v>0</v>
      </c>
      <c r="O194" s="2" t="n">
        <v>1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1</v>
      </c>
      <c r="V194" s="2" t="n">
        <v>0</v>
      </c>
      <c r="W194" s="2" t="n">
        <v>1</v>
      </c>
      <c r="X194" s="2" t="n">
        <f aca="false">SUM(L194:W194)</f>
        <v>4</v>
      </c>
      <c r="Y194" s="2" t="n">
        <v>110</v>
      </c>
      <c r="Z194" s="2" t="n">
        <v>70</v>
      </c>
      <c r="AA194" s="2" t="n">
        <f aca="false">Y194-Z194</f>
        <v>40</v>
      </c>
      <c r="AB194" s="3" t="n">
        <f aca="false">Z194+((Y194-Z194)/3)</f>
        <v>83.3333333333333</v>
      </c>
      <c r="AC194" s="4" t="n">
        <v>72</v>
      </c>
      <c r="AD194" s="4" t="n">
        <v>158</v>
      </c>
      <c r="AE194" s="3" t="n">
        <v>28.8415318058003</v>
      </c>
      <c r="AF194" s="3" t="n">
        <v>1</v>
      </c>
      <c r="AG194" s="4" t="n">
        <v>89.25</v>
      </c>
      <c r="AH194" s="4" t="n">
        <v>107.5</v>
      </c>
      <c r="AI194" s="3" t="n">
        <v>0.564873417721519</v>
      </c>
      <c r="AJ194" s="3" t="n">
        <v>0.830232558139535</v>
      </c>
      <c r="AK194" s="3" t="n">
        <v>98.6</v>
      </c>
      <c r="AL194" s="4" t="n">
        <v>39.5</v>
      </c>
      <c r="AM194" s="4" t="n">
        <v>28.4</v>
      </c>
      <c r="AN194" s="4" t="n">
        <v>43.6</v>
      </c>
      <c r="AO194" s="2" t="n">
        <v>7</v>
      </c>
      <c r="AP194" s="4" t="n">
        <v>42.8</v>
      </c>
      <c r="AQ194" s="4" t="n">
        <v>41.4</v>
      </c>
      <c r="AR194" s="4" t="n">
        <v>2.2</v>
      </c>
      <c r="AS194" s="2" t="n">
        <v>95</v>
      </c>
      <c r="AT194" s="2" t="n">
        <v>119</v>
      </c>
      <c r="AU194" s="2" t="n">
        <v>124</v>
      </c>
      <c r="AV194" s="2" t="n">
        <v>116</v>
      </c>
      <c r="AW194" s="2" t="n">
        <v>102</v>
      </c>
      <c r="AX194" s="2" t="n">
        <v>1</v>
      </c>
      <c r="AY194" s="2" t="n">
        <f aca="false">((AS194*15)+(AT194*30)+(AU194*30)+(AV194*30)+(AW194*15))-(AS194*120)</f>
        <v>2325</v>
      </c>
      <c r="AZ194" s="2" t="n">
        <f aca="false">((AS194*15)+(AT194*30)+(AU194*30)+(AV194*30)+(AW194*15))</f>
        <v>13725</v>
      </c>
      <c r="BB194" s="5" t="n">
        <f aca="false">10000/SQRT((AS194*BH194)*(AVERAGE(AS194:AW194)*AVERAGE(BH194:BL194)))</f>
        <v>4.38977720233332</v>
      </c>
      <c r="BC194" s="3" t="n">
        <f aca="false">(AS194*BH194)/405</f>
        <v>2.39259259259259</v>
      </c>
      <c r="BD194" s="3" t="n">
        <v>1</v>
      </c>
      <c r="BE194" s="3" t="n">
        <f aca="false">1/(LOG(BH194)+LOG(AS194))</f>
        <v>0.334859872758868</v>
      </c>
      <c r="BF194" s="3" t="n">
        <f aca="false">(BI194-BH194)/(AT194-AS194)</f>
        <v>2.42916666666667</v>
      </c>
      <c r="BG194" s="3" t="n">
        <f aca="false">(20*BH194)/((AS194/18)-3.5)</f>
        <v>114.75</v>
      </c>
      <c r="BH194" s="3" t="n">
        <v>10.2</v>
      </c>
      <c r="BI194" s="3" t="n">
        <v>68.5</v>
      </c>
      <c r="BJ194" s="3" t="n">
        <v>46.9</v>
      </c>
      <c r="BK194" s="3" t="n">
        <v>57.9</v>
      </c>
      <c r="BL194" s="3" t="n">
        <v>57.3</v>
      </c>
      <c r="BM194" s="3" t="n">
        <f aca="false">((BH194*15)+(BI194*30)+(BJ194*30)+(BK194*30)+(BL194*15))-(BH194*120)</f>
        <v>4987.5</v>
      </c>
      <c r="BN194" s="3" t="n">
        <f aca="false">((BH194*15)+(BI194*30)+(BJ194*30)+(BK194*30)+(BL194*15))</f>
        <v>6211.5</v>
      </c>
      <c r="BO194" s="3" t="n">
        <f aca="false">(1/BH194)</f>
        <v>0.0980392156862745</v>
      </c>
      <c r="BP194" s="3" t="n">
        <f aca="false">(BN194/AZ194)</f>
        <v>0.452568306010929</v>
      </c>
      <c r="BQ194" s="3" t="n">
        <f aca="false">(BB194*BP194)</f>
        <v>1.98667403222539</v>
      </c>
      <c r="BR194" s="5" t="n">
        <f aca="false">(BF194*BO194)</f>
        <v>0.238153594771242</v>
      </c>
      <c r="CA194" s="2" t="n">
        <v>168</v>
      </c>
      <c r="CB194" s="2" t="n">
        <v>0</v>
      </c>
      <c r="CC194" s="2" t="n">
        <v>34</v>
      </c>
      <c r="CD194" s="2" t="n">
        <v>1</v>
      </c>
      <c r="CE194" s="2" t="n">
        <v>108</v>
      </c>
      <c r="CF194" s="2" t="n">
        <v>0</v>
      </c>
      <c r="CG194" s="2" t="n">
        <v>26</v>
      </c>
      <c r="CH194" s="2" t="n">
        <v>128</v>
      </c>
      <c r="CI194" s="2" t="n">
        <v>0</v>
      </c>
      <c r="CJ194" s="2" t="n">
        <v>3</v>
      </c>
      <c r="CK194" s="2" t="n">
        <v>63</v>
      </c>
      <c r="CL194" s="2" t="n">
        <v>39.06</v>
      </c>
      <c r="CM194" s="2" t="n">
        <v>134</v>
      </c>
      <c r="CN194" s="2" t="n">
        <v>62</v>
      </c>
      <c r="CO194" s="2" t="n">
        <v>390</v>
      </c>
      <c r="CP194" s="2" t="n">
        <v>1.05</v>
      </c>
      <c r="CQ194" s="2" t="n">
        <v>0.47</v>
      </c>
      <c r="CR194" s="2" t="n">
        <v>0.55</v>
      </c>
      <c r="CW194" s="3"/>
      <c r="CY194" s="22"/>
      <c r="EU194" s="3"/>
      <c r="EW194" s="22"/>
      <c r="HU194" s="2" t="n">
        <v>0.16</v>
      </c>
      <c r="HV194" s="2" t="n">
        <v>2</v>
      </c>
      <c r="HW194" s="2" t="n">
        <v>4</v>
      </c>
      <c r="HX194" s="2" t="n">
        <v>1</v>
      </c>
      <c r="MC194" s="0" t="n">
        <v>0</v>
      </c>
      <c r="MD194" s="0" t="n">
        <v>7</v>
      </c>
      <c r="ME194" s="0" t="n">
        <v>0</v>
      </c>
      <c r="MF194" s="0" t="n">
        <v>0</v>
      </c>
      <c r="MG194" s="0" t="n">
        <v>0</v>
      </c>
      <c r="MH194" s="0" t="n">
        <v>0</v>
      </c>
      <c r="MI194" s="0" t="n">
        <v>0</v>
      </c>
      <c r="MJ194" s="0" t="n">
        <v>0</v>
      </c>
      <c r="MK194" s="0" t="n">
        <v>0</v>
      </c>
      <c r="ML194" s="0" t="n">
        <v>19</v>
      </c>
      <c r="MM194" s="0" t="n">
        <v>0</v>
      </c>
      <c r="MN194" s="0" t="n">
        <v>0</v>
      </c>
      <c r="MO194" s="0" t="n">
        <v>0</v>
      </c>
      <c r="MP194" s="0" t="n">
        <v>0</v>
      </c>
      <c r="MQ194" s="0" t="n">
        <v>0</v>
      </c>
      <c r="MR194" s="0" t="n">
        <v>0</v>
      </c>
      <c r="MS194" s="0" t="n">
        <v>14</v>
      </c>
      <c r="MT194" s="0" t="n">
        <v>0</v>
      </c>
      <c r="MU194" s="0" t="n">
        <v>190</v>
      </c>
      <c r="MV194" s="0" t="n">
        <v>265</v>
      </c>
      <c r="MW194" s="0" t="n">
        <v>0</v>
      </c>
      <c r="MX194" s="0" t="n">
        <v>0</v>
      </c>
      <c r="MY194" s="0" t="n">
        <v>0</v>
      </c>
      <c r="MZ194" s="0" t="n">
        <v>0</v>
      </c>
      <c r="NA194" s="0" t="n">
        <v>0</v>
      </c>
      <c r="NB194" s="0" t="n">
        <v>0</v>
      </c>
      <c r="NC194" s="0" t="n">
        <v>0</v>
      </c>
      <c r="ND194" s="0" t="n">
        <v>0</v>
      </c>
      <c r="NE194" s="0" t="n">
        <v>0</v>
      </c>
      <c r="NF194" s="0" t="n">
        <v>0</v>
      </c>
      <c r="NG194" s="0" t="n">
        <v>0</v>
      </c>
      <c r="NH194" s="0" t="n">
        <v>291</v>
      </c>
      <c r="NI194" s="0" t="n">
        <v>0</v>
      </c>
      <c r="NJ194" s="0" t="n">
        <v>0</v>
      </c>
      <c r="NK194" s="0" t="n">
        <v>0</v>
      </c>
      <c r="NL194" s="0" t="n">
        <v>0</v>
      </c>
      <c r="NM194" s="0" t="n">
        <v>0</v>
      </c>
      <c r="NN194" s="0" t="n">
        <v>0</v>
      </c>
      <c r="NO194" s="0" t="n">
        <v>2</v>
      </c>
      <c r="NP194" s="0" t="n">
        <v>0</v>
      </c>
      <c r="NQ194" s="0" t="n">
        <v>0</v>
      </c>
      <c r="NR194" s="0" t="n">
        <v>0</v>
      </c>
      <c r="NS194" s="0" t="n">
        <v>59175</v>
      </c>
      <c r="NT194" s="0" t="n">
        <v>867</v>
      </c>
      <c r="NU194" s="0" t="n">
        <v>0</v>
      </c>
      <c r="NV194" s="0" t="n">
        <v>0</v>
      </c>
      <c r="NW194" s="0" t="n">
        <v>7</v>
      </c>
      <c r="NX194" s="0" t="n">
        <v>30</v>
      </c>
      <c r="NY194" s="0" t="n">
        <v>3267</v>
      </c>
      <c r="NZ194" s="0" t="n">
        <v>0</v>
      </c>
      <c r="OA194" s="0" t="n">
        <v>0</v>
      </c>
      <c r="OB194" s="0" t="n">
        <v>0</v>
      </c>
      <c r="OC194" s="0" t="n">
        <v>0</v>
      </c>
      <c r="OD194" s="0" t="n">
        <v>0</v>
      </c>
      <c r="OE194" s="0" t="n">
        <v>0</v>
      </c>
      <c r="OF194" s="0" t="n">
        <v>0</v>
      </c>
      <c r="OG194" s="0" t="n">
        <v>456</v>
      </c>
      <c r="OH194" s="0" t="n">
        <v>373</v>
      </c>
      <c r="OI194" s="0" t="n">
        <v>0</v>
      </c>
      <c r="OJ194" s="0" t="n">
        <v>0</v>
      </c>
      <c r="OK194" s="0" t="n">
        <v>0</v>
      </c>
      <c r="OL194" s="0" t="n">
        <v>0</v>
      </c>
      <c r="OM194" s="0" t="n">
        <v>0</v>
      </c>
      <c r="ON194" s="0" t="n">
        <v>0</v>
      </c>
      <c r="OO194" s="0" t="n">
        <v>0</v>
      </c>
      <c r="OP194" s="0" t="n">
        <v>0</v>
      </c>
      <c r="OQ194" s="0" t="n">
        <v>30</v>
      </c>
      <c r="OR194" s="0" t="n">
        <v>0</v>
      </c>
      <c r="OS194" s="0" t="n">
        <v>0</v>
      </c>
      <c r="OT194" s="0" t="n">
        <v>10</v>
      </c>
      <c r="OU194" s="0" t="n">
        <v>0</v>
      </c>
      <c r="OV194" s="0" t="n">
        <v>0</v>
      </c>
      <c r="OW194" s="0" t="n">
        <v>0</v>
      </c>
      <c r="OX194" s="0" t="n">
        <v>0</v>
      </c>
      <c r="OY194" s="0" t="n">
        <v>0</v>
      </c>
      <c r="OZ194" s="0" t="n">
        <v>0</v>
      </c>
      <c r="PA194" s="0" t="n">
        <v>0</v>
      </c>
      <c r="PB194" s="0" t="n">
        <v>1391</v>
      </c>
      <c r="PC194" s="0" t="n">
        <v>0</v>
      </c>
      <c r="PD194" s="0" t="n">
        <v>0</v>
      </c>
      <c r="PE194" s="0" t="n">
        <v>0</v>
      </c>
      <c r="PF194" s="0" t="n">
        <v>0</v>
      </c>
      <c r="PG194" s="0" t="n">
        <v>0</v>
      </c>
      <c r="PH194" s="0" t="n">
        <v>0</v>
      </c>
      <c r="PI194" s="0" t="n">
        <v>0</v>
      </c>
      <c r="PJ194" s="0" t="n">
        <v>401</v>
      </c>
      <c r="PK194" s="0" t="n">
        <v>0</v>
      </c>
      <c r="PL194" s="0" t="n">
        <v>0</v>
      </c>
      <c r="PM194" s="0" t="n">
        <v>0</v>
      </c>
      <c r="PN194" s="0" t="n">
        <v>0</v>
      </c>
      <c r="PO194" s="0" t="n">
        <v>0</v>
      </c>
      <c r="PP194" s="0" t="n">
        <v>0</v>
      </c>
      <c r="PQ194" s="0" t="n">
        <v>0</v>
      </c>
      <c r="PR194" s="0" t="n">
        <v>0</v>
      </c>
      <c r="PS194" s="0" t="n">
        <v>0</v>
      </c>
      <c r="PT194" s="0" t="n">
        <v>0</v>
      </c>
      <c r="PU194" s="0" t="n">
        <v>0</v>
      </c>
      <c r="PV194" s="0" t="n">
        <v>127</v>
      </c>
      <c r="PW194" s="0" t="n">
        <v>0</v>
      </c>
      <c r="PX194" s="0" t="n">
        <v>61</v>
      </c>
      <c r="PY194" s="0" t="n">
        <v>0</v>
      </c>
      <c r="PZ194" s="0" t="n">
        <v>0</v>
      </c>
      <c r="QA194" s="0" t="n">
        <v>0</v>
      </c>
      <c r="QB194" s="0" t="n">
        <v>0</v>
      </c>
      <c r="QC194" s="0" t="n">
        <v>0</v>
      </c>
      <c r="QD194" s="0" t="n">
        <v>0</v>
      </c>
      <c r="QE194" s="0" t="n">
        <v>0</v>
      </c>
      <c r="QF194" s="0" t="n">
        <v>0</v>
      </c>
      <c r="QG194" s="0" t="n">
        <v>0</v>
      </c>
      <c r="QH194" s="0" t="n">
        <v>0</v>
      </c>
      <c r="QI194" s="0" t="n">
        <v>0</v>
      </c>
      <c r="QJ194" s="0" t="n">
        <v>0</v>
      </c>
      <c r="QK194" s="0" t="n">
        <v>0</v>
      </c>
      <c r="QL194" s="0" t="n">
        <v>0</v>
      </c>
      <c r="QM194" s="0" t="n">
        <v>58</v>
      </c>
      <c r="QN194" s="0" t="n">
        <v>0</v>
      </c>
      <c r="QO194" s="0" t="n">
        <v>0</v>
      </c>
      <c r="QP194" s="0" t="n">
        <v>0</v>
      </c>
      <c r="QQ194" s="0" t="n">
        <v>341</v>
      </c>
      <c r="QR194" s="0" t="n">
        <v>0</v>
      </c>
      <c r="QS194" s="0" t="n">
        <v>60</v>
      </c>
      <c r="QT194" s="0" t="n">
        <v>0</v>
      </c>
      <c r="QU194" s="0" t="n">
        <v>696</v>
      </c>
      <c r="QV194" s="0" t="n">
        <v>0</v>
      </c>
      <c r="QW194" s="0" t="n">
        <v>0</v>
      </c>
      <c r="QX194" s="0" t="n">
        <v>0</v>
      </c>
      <c r="QY194" s="0" t="n">
        <v>0</v>
      </c>
      <c r="QZ194" s="0" t="n">
        <v>0</v>
      </c>
      <c r="RA194" s="0" t="n">
        <v>0</v>
      </c>
      <c r="RB194" s="0" t="n">
        <v>0</v>
      </c>
      <c r="RC194" s="0" t="n">
        <v>35</v>
      </c>
      <c r="RD194" s="0" t="n">
        <v>0</v>
      </c>
      <c r="RE194" s="0" t="n">
        <v>0</v>
      </c>
      <c r="RF194" s="0" t="n">
        <v>0</v>
      </c>
      <c r="RG194" s="0" t="n">
        <v>4666</v>
      </c>
      <c r="RH194" s="0" t="n">
        <v>9</v>
      </c>
      <c r="RI194" s="0" t="n">
        <v>0</v>
      </c>
      <c r="RJ194" s="0" t="n">
        <v>113</v>
      </c>
      <c r="RK194" s="0" t="n">
        <v>0</v>
      </c>
      <c r="RL194" s="0" t="n">
        <v>935</v>
      </c>
      <c r="RM194" s="0" t="n">
        <v>0</v>
      </c>
      <c r="RN194" s="0" t="n">
        <v>53</v>
      </c>
      <c r="RO194" s="0" t="n">
        <v>0</v>
      </c>
      <c r="RP194" s="0" t="n">
        <v>9</v>
      </c>
      <c r="RQ194" s="0" t="n">
        <v>63</v>
      </c>
      <c r="RR194" s="0" t="n">
        <v>0</v>
      </c>
      <c r="RS194" s="0" t="n">
        <v>0</v>
      </c>
      <c r="RT194" s="0" t="n">
        <v>0</v>
      </c>
      <c r="RU194" s="0" t="n">
        <v>0</v>
      </c>
      <c r="RV194" s="0" t="n">
        <v>984</v>
      </c>
      <c r="RW194" s="0" t="n">
        <v>0</v>
      </c>
      <c r="RX194" s="0" t="n">
        <v>0</v>
      </c>
      <c r="RY194" s="0" t="n">
        <v>0</v>
      </c>
      <c r="RZ194" s="0" t="n">
        <v>26</v>
      </c>
      <c r="SA194" s="0" t="n">
        <v>0</v>
      </c>
      <c r="SB194" s="0" t="n">
        <v>0</v>
      </c>
      <c r="SC194" s="0" t="n">
        <v>0</v>
      </c>
      <c r="SD194" s="0" t="n">
        <v>0</v>
      </c>
      <c r="SE194" s="0" t="n">
        <v>0</v>
      </c>
      <c r="SF194" s="0" t="n">
        <v>0</v>
      </c>
      <c r="SG194" s="0" t="n">
        <v>0</v>
      </c>
      <c r="SH194" s="0" t="n">
        <v>0</v>
      </c>
      <c r="SI194" s="0" t="n">
        <v>0</v>
      </c>
      <c r="SJ194" s="0" t="n">
        <v>0</v>
      </c>
      <c r="SK194" s="0" t="n">
        <v>0</v>
      </c>
      <c r="SL194" s="0" t="n">
        <v>0</v>
      </c>
      <c r="SM194" s="0" t="n">
        <v>0</v>
      </c>
      <c r="SN194" s="0" t="n">
        <v>0</v>
      </c>
      <c r="SO194" s="0" t="n">
        <v>0</v>
      </c>
      <c r="SP194" s="0" t="n">
        <v>0</v>
      </c>
      <c r="SQ194" s="0" t="n">
        <v>0</v>
      </c>
      <c r="SR194" s="0" t="n">
        <v>0</v>
      </c>
      <c r="SS194" s="0" t="n">
        <v>0</v>
      </c>
      <c r="ST194" s="0" t="n">
        <v>0</v>
      </c>
      <c r="SU194" s="0" t="n">
        <v>97</v>
      </c>
      <c r="SV194" s="0" t="n">
        <v>0</v>
      </c>
      <c r="SW194" s="0" t="n">
        <v>0</v>
      </c>
      <c r="SX194" s="0" t="n">
        <v>0</v>
      </c>
      <c r="SY194" s="0" t="n">
        <v>0</v>
      </c>
      <c r="SZ194" s="0" t="n">
        <v>234</v>
      </c>
      <c r="TA194" s="0" t="n">
        <v>92</v>
      </c>
      <c r="TB194" s="0" t="n">
        <v>0</v>
      </c>
      <c r="TC194" s="0" t="n">
        <v>0</v>
      </c>
      <c r="TD194" s="0" t="n">
        <v>0</v>
      </c>
      <c r="TE194" s="0" t="n">
        <v>0</v>
      </c>
      <c r="TF194" s="0" t="n">
        <v>0</v>
      </c>
      <c r="TG194" s="0" t="n">
        <v>0</v>
      </c>
      <c r="TH194" s="0" t="n">
        <v>0</v>
      </c>
      <c r="TI194" s="0" t="n">
        <v>8457</v>
      </c>
      <c r="TJ194" s="0" t="n">
        <v>0</v>
      </c>
      <c r="TK194" s="0" t="n">
        <v>0</v>
      </c>
      <c r="TL194" s="0" t="n">
        <v>0</v>
      </c>
      <c r="TM194" s="0" t="n">
        <v>0</v>
      </c>
      <c r="TN194" s="0" t="n">
        <v>13</v>
      </c>
      <c r="TO194" s="0" t="n">
        <v>0</v>
      </c>
      <c r="TP194" s="0" t="n">
        <v>17</v>
      </c>
      <c r="TQ194" s="0" t="n">
        <v>0</v>
      </c>
      <c r="TR194" s="0" t="n">
        <v>187</v>
      </c>
      <c r="TS194" s="0" t="n">
        <v>0</v>
      </c>
      <c r="TT194" s="0" t="n">
        <v>0</v>
      </c>
      <c r="TU194" s="0" t="n">
        <v>0</v>
      </c>
      <c r="TV194" s="0" t="n">
        <v>0</v>
      </c>
      <c r="TW194" s="0" t="n">
        <v>9</v>
      </c>
      <c r="TX194" s="0" t="n">
        <v>0</v>
      </c>
      <c r="TY194" s="0" t="n">
        <v>9</v>
      </c>
      <c r="TZ194" s="0" t="n">
        <v>2730</v>
      </c>
      <c r="UA194" s="0" t="n">
        <v>0</v>
      </c>
      <c r="UB194" s="0" t="n">
        <v>0</v>
      </c>
      <c r="UC194" s="0" t="n">
        <v>0</v>
      </c>
      <c r="UD194" s="0" t="n">
        <v>0</v>
      </c>
      <c r="UE194" s="0" t="n">
        <v>0</v>
      </c>
      <c r="UF194" s="0" t="n">
        <v>0</v>
      </c>
      <c r="UG194" s="0" t="n">
        <v>0</v>
      </c>
      <c r="UH194" s="0" t="n">
        <v>0</v>
      </c>
      <c r="UI194" s="0" t="n">
        <v>0</v>
      </c>
      <c r="UJ194" s="0" t="n">
        <v>0</v>
      </c>
      <c r="UK194" s="0" t="n">
        <v>0</v>
      </c>
      <c r="UL194" s="0" t="n">
        <v>0</v>
      </c>
      <c r="UM194" s="0" t="n">
        <v>0</v>
      </c>
      <c r="UN194" s="0" t="n">
        <v>8</v>
      </c>
      <c r="UO194" s="0" t="n">
        <v>0</v>
      </c>
      <c r="UP194" s="0" t="n">
        <v>0</v>
      </c>
      <c r="UQ194" s="0" t="n">
        <v>0</v>
      </c>
      <c r="UR194" s="0" t="n">
        <v>0</v>
      </c>
      <c r="US194" s="0" t="n">
        <v>0</v>
      </c>
      <c r="UT194" s="0" t="n">
        <v>0</v>
      </c>
      <c r="UU194" s="0" t="n">
        <v>0</v>
      </c>
      <c r="UV194" s="0" t="n">
        <v>0</v>
      </c>
      <c r="UW194" s="0" t="n">
        <v>0</v>
      </c>
      <c r="UX194" s="0" t="n">
        <v>0</v>
      </c>
      <c r="UY194" s="0" t="n">
        <v>0</v>
      </c>
      <c r="UZ194" s="0" t="n">
        <v>0</v>
      </c>
      <c r="VA194" s="0" t="n">
        <v>0</v>
      </c>
      <c r="VB194" s="0" t="n">
        <v>0</v>
      </c>
      <c r="VC194" s="0" t="n">
        <v>0</v>
      </c>
      <c r="VD194" s="0" t="n">
        <v>0</v>
      </c>
      <c r="VE194" s="0" t="n">
        <v>0</v>
      </c>
      <c r="VF194" s="0" t="n">
        <v>146</v>
      </c>
      <c r="VG194" s="0" t="n">
        <v>0</v>
      </c>
      <c r="VH194" s="0" t="n">
        <v>0</v>
      </c>
      <c r="VI194" s="0" t="n">
        <v>0</v>
      </c>
      <c r="VJ194" s="0" t="n">
        <v>0</v>
      </c>
      <c r="VK194" s="0" t="n">
        <v>0</v>
      </c>
      <c r="VL194" s="0" t="n">
        <v>495</v>
      </c>
      <c r="VM194" s="0" t="n">
        <v>0</v>
      </c>
      <c r="VN194" s="0" t="n">
        <v>0</v>
      </c>
      <c r="VO194" s="0" t="n">
        <v>0</v>
      </c>
      <c r="VP194" s="0" t="n">
        <v>0</v>
      </c>
      <c r="VQ194" s="0" t="n">
        <v>0</v>
      </c>
      <c r="VR194" s="0" t="n">
        <v>2155</v>
      </c>
      <c r="VS194" s="0" t="n">
        <v>0</v>
      </c>
      <c r="VT194" s="0" t="n">
        <v>0</v>
      </c>
      <c r="VU194" s="0" t="n">
        <v>0</v>
      </c>
      <c r="VV194" s="0" t="n">
        <v>0</v>
      </c>
      <c r="VW194" s="0" t="n">
        <v>0</v>
      </c>
      <c r="VX194" s="0" t="n">
        <v>0</v>
      </c>
      <c r="VY194" s="0" t="n">
        <v>6</v>
      </c>
      <c r="VZ194" s="0" t="n">
        <v>0</v>
      </c>
      <c r="WA194" s="0" t="n">
        <v>0</v>
      </c>
      <c r="WB194" s="0" t="n">
        <v>0</v>
      </c>
      <c r="WC194" s="0" t="n">
        <v>0</v>
      </c>
      <c r="WD194" s="0" t="n">
        <v>0</v>
      </c>
      <c r="WE194" s="0" t="n">
        <v>10</v>
      </c>
      <c r="WF194" s="0" t="n">
        <v>8</v>
      </c>
      <c r="WG194" s="0" t="n">
        <v>0</v>
      </c>
      <c r="WH194" s="0" t="n">
        <v>0</v>
      </c>
      <c r="WI194" s="0" t="n">
        <v>0</v>
      </c>
      <c r="WJ194" s="0" t="n">
        <v>0</v>
      </c>
      <c r="WK194" s="0" t="n">
        <v>0</v>
      </c>
      <c r="WL194" s="0" t="n">
        <v>0</v>
      </c>
      <c r="WM194" s="0" t="n">
        <v>20</v>
      </c>
      <c r="WN194" s="0" t="n">
        <v>0</v>
      </c>
      <c r="WO194" s="0" t="n">
        <v>0</v>
      </c>
      <c r="WP194" s="0" t="n">
        <v>0</v>
      </c>
      <c r="WQ194" s="0" t="n">
        <v>0</v>
      </c>
      <c r="WR194" s="0" t="n">
        <v>0</v>
      </c>
      <c r="WS194" s="0" t="n">
        <v>0</v>
      </c>
      <c r="WT194" s="0" t="n">
        <v>0</v>
      </c>
      <c r="WU194" s="0" t="n">
        <v>0</v>
      </c>
      <c r="WV194" s="0" t="n">
        <v>0</v>
      </c>
      <c r="WW194" s="0" t="n">
        <v>0</v>
      </c>
      <c r="WX194" s="0" t="n">
        <v>0</v>
      </c>
      <c r="WY194" s="0" t="n">
        <v>0</v>
      </c>
      <c r="WZ194" s="0" t="n">
        <v>0</v>
      </c>
      <c r="XA194" s="0" t="n">
        <v>0</v>
      </c>
      <c r="XB194" s="0" t="n">
        <v>0</v>
      </c>
      <c r="XC194" s="0" t="n">
        <v>0</v>
      </c>
      <c r="XD194" s="0" t="n">
        <v>0</v>
      </c>
      <c r="XE194" s="0" t="n">
        <v>0</v>
      </c>
      <c r="XF194" s="0" t="n">
        <v>0</v>
      </c>
      <c r="XG194" s="0" t="n">
        <v>0</v>
      </c>
      <c r="XH194" s="0" t="n">
        <v>0</v>
      </c>
      <c r="XI194" s="0" t="n">
        <v>0</v>
      </c>
      <c r="XJ194" s="0" t="n">
        <v>0</v>
      </c>
      <c r="XK194" s="0" t="n">
        <v>0</v>
      </c>
      <c r="XL194" s="0" t="n">
        <v>0</v>
      </c>
      <c r="XM194" s="0" t="n">
        <v>0</v>
      </c>
      <c r="XN194" s="0" t="n">
        <v>0</v>
      </c>
      <c r="XO194" s="0" t="n">
        <v>217</v>
      </c>
      <c r="XP194" s="0" t="n">
        <v>0</v>
      </c>
      <c r="XQ194" s="0" t="n">
        <v>0</v>
      </c>
      <c r="XR194" s="0" t="n">
        <v>0</v>
      </c>
      <c r="XS194" s="0" t="n">
        <v>0</v>
      </c>
      <c r="XT194" s="0" t="n">
        <v>1173</v>
      </c>
      <c r="XU194" s="0" t="n">
        <v>0</v>
      </c>
      <c r="XV194" s="0" t="n">
        <v>310</v>
      </c>
      <c r="XW194" s="0" t="n">
        <v>594</v>
      </c>
      <c r="XX194" s="0" t="n">
        <v>0</v>
      </c>
      <c r="XY194" s="0" t="n">
        <v>117</v>
      </c>
      <c r="XZ194" s="0" t="n">
        <v>9</v>
      </c>
      <c r="YA194" s="0" t="n">
        <v>177</v>
      </c>
      <c r="YB194" s="0" t="n">
        <v>0</v>
      </c>
      <c r="YC194" s="0" t="n">
        <v>0</v>
      </c>
      <c r="YD194" s="0" t="n">
        <v>0</v>
      </c>
      <c r="YE194" s="0" t="n">
        <v>0</v>
      </c>
      <c r="YF194" s="0" t="n">
        <v>0</v>
      </c>
      <c r="YG194" s="0" t="n">
        <v>0</v>
      </c>
      <c r="YH194" s="0" t="n">
        <v>0</v>
      </c>
      <c r="YI194" s="0" t="n">
        <v>0</v>
      </c>
      <c r="YJ194" s="0" t="n">
        <v>0</v>
      </c>
      <c r="YK194" s="0" t="n">
        <v>0</v>
      </c>
      <c r="YL194" s="0" t="n">
        <v>38</v>
      </c>
      <c r="YM194" s="0" t="n">
        <v>0</v>
      </c>
      <c r="YN194" s="0" t="n">
        <v>0</v>
      </c>
      <c r="YO194" s="0" t="n">
        <v>0</v>
      </c>
      <c r="YP194" s="0" t="n">
        <v>0</v>
      </c>
      <c r="YQ194" s="0" t="n">
        <v>0</v>
      </c>
      <c r="YR194" s="0" t="n">
        <v>0</v>
      </c>
      <c r="YS194" s="0" t="n">
        <v>0</v>
      </c>
      <c r="YT194" s="0" t="n">
        <v>97</v>
      </c>
      <c r="YU194" s="0" t="n">
        <v>42</v>
      </c>
      <c r="YV194" s="0" t="n">
        <v>0</v>
      </c>
      <c r="YW194" s="0" t="n">
        <v>0</v>
      </c>
      <c r="YX194" s="0" t="n">
        <v>0</v>
      </c>
      <c r="YY194" s="0" t="n">
        <v>0</v>
      </c>
      <c r="YZ194" s="0" t="n">
        <v>322</v>
      </c>
      <c r="ZA194" s="0" t="n">
        <v>0</v>
      </c>
      <c r="ZB194" s="0" t="n">
        <v>0</v>
      </c>
      <c r="ZC194" s="0" t="n">
        <v>0</v>
      </c>
      <c r="ZD194" s="0" t="n">
        <v>0</v>
      </c>
      <c r="ZE194" s="0" t="n">
        <v>0</v>
      </c>
      <c r="ZF194" s="0" t="n">
        <v>0</v>
      </c>
      <c r="ZG194" s="0" t="n">
        <v>0</v>
      </c>
      <c r="ZH194" s="0" t="n">
        <v>0</v>
      </c>
      <c r="ZI194" s="0" t="n">
        <v>0</v>
      </c>
      <c r="ZJ194" s="0" t="n">
        <v>0</v>
      </c>
      <c r="ZK194" s="0" t="n">
        <v>0</v>
      </c>
      <c r="ZL194" s="0" t="n">
        <v>0</v>
      </c>
      <c r="ZM194" s="0" t="n">
        <v>0</v>
      </c>
      <c r="ZN194" s="0" t="n">
        <v>0</v>
      </c>
      <c r="ZO194" s="0" t="n">
        <v>0</v>
      </c>
      <c r="ZP194" s="0" t="n">
        <v>1564</v>
      </c>
      <c r="ZQ194" s="0" t="n">
        <v>15645</v>
      </c>
      <c r="ZR194" s="0" t="n">
        <v>0</v>
      </c>
      <c r="ZS194" s="0" t="n">
        <v>0</v>
      </c>
      <c r="ZT194" s="0" t="n">
        <v>99</v>
      </c>
      <c r="ZU194" s="0" t="n">
        <v>0</v>
      </c>
      <c r="ZV194" s="0" t="n">
        <v>0</v>
      </c>
      <c r="ZW194" s="0" t="n">
        <v>0</v>
      </c>
      <c r="ZX194" s="0" t="n">
        <v>77</v>
      </c>
      <c r="ZY194" s="0" t="n">
        <v>0</v>
      </c>
      <c r="ZZ194" s="0" t="n">
        <v>0</v>
      </c>
      <c r="AAA194" s="0" t="n">
        <v>0</v>
      </c>
      <c r="AAB194" s="0" t="n">
        <v>0</v>
      </c>
      <c r="AAC194" s="0" t="n">
        <v>0</v>
      </c>
      <c r="AAD194" s="0" t="n">
        <v>15</v>
      </c>
      <c r="AAE194" s="0" t="n">
        <v>27</v>
      </c>
      <c r="AAF194" s="0" t="n">
        <v>0</v>
      </c>
      <c r="AAG194" s="0" t="n">
        <v>783</v>
      </c>
      <c r="AAH194" s="0" t="n">
        <v>0</v>
      </c>
      <c r="AAI194" s="0" t="n">
        <v>0</v>
      </c>
      <c r="AAJ194" s="0" t="n">
        <v>99</v>
      </c>
      <c r="AAK194" s="0" t="n">
        <v>0</v>
      </c>
      <c r="AAL194" s="0" t="n">
        <v>0</v>
      </c>
      <c r="AAM194" s="0" t="n">
        <v>0</v>
      </c>
      <c r="AAN194" s="0" t="n">
        <v>0</v>
      </c>
      <c r="AAO194" s="0" t="n">
        <v>0</v>
      </c>
      <c r="AAP194" s="0" t="n">
        <v>0</v>
      </c>
    </row>
    <row r="195" customFormat="false" ht="15" hidden="false" customHeight="true" outlineLevel="0" collapsed="false">
      <c r="A195" s="1" t="n">
        <v>31065</v>
      </c>
      <c r="C195" s="20"/>
      <c r="D195" s="20"/>
      <c r="E195" s="20"/>
      <c r="F195" s="20"/>
      <c r="G195" s="20"/>
      <c r="H195" s="2" t="n">
        <v>2</v>
      </c>
      <c r="I195" s="2" t="n">
        <v>60</v>
      </c>
      <c r="J195" s="21"/>
      <c r="K195" s="21"/>
      <c r="L195" s="2" t="n">
        <v>1</v>
      </c>
      <c r="M195" s="2" t="n">
        <v>1</v>
      </c>
      <c r="N195" s="2" t="n">
        <v>1</v>
      </c>
      <c r="O195" s="2" t="n">
        <v>0</v>
      </c>
      <c r="P195" s="2" t="n">
        <v>1</v>
      </c>
      <c r="Q195" s="2" t="n">
        <v>0</v>
      </c>
      <c r="R195" s="2" t="n">
        <v>0</v>
      </c>
      <c r="S195" s="2" t="n">
        <v>1</v>
      </c>
      <c r="T195" s="2" t="n">
        <v>0</v>
      </c>
      <c r="U195" s="2" t="n">
        <f aca="false">IF(AC195&gt;27,1,0)</f>
        <v>1</v>
      </c>
      <c r="V195" s="2" t="n">
        <v>1</v>
      </c>
      <c r="W195" s="2" t="n">
        <v>1</v>
      </c>
      <c r="X195" s="2" t="n">
        <f aca="false">SUM(L195:W195)</f>
        <v>8</v>
      </c>
      <c r="Y195" s="2" t="n">
        <v>150</v>
      </c>
      <c r="Z195" s="2" t="n">
        <v>90</v>
      </c>
      <c r="AA195" s="2" t="n">
        <f aca="false">Y195-Z195</f>
        <v>60</v>
      </c>
      <c r="AB195" s="3" t="n">
        <f aca="false">Z195+((Y195-Z195)/3)</f>
        <v>110</v>
      </c>
      <c r="AC195" s="4" t="n">
        <v>100.1</v>
      </c>
      <c r="AD195" s="4" t="n">
        <v>157</v>
      </c>
      <c r="AE195" s="3" t="n">
        <v>40.6101667410443</v>
      </c>
      <c r="AF195" s="3" t="n">
        <v>2</v>
      </c>
      <c r="AG195" s="4" t="n">
        <v>116.5</v>
      </c>
      <c r="AH195" s="4" t="n">
        <v>126.5</v>
      </c>
      <c r="AI195" s="3" t="n">
        <v>0.74203821656051</v>
      </c>
      <c r="AJ195" s="3" t="n">
        <v>0.92094861660079</v>
      </c>
      <c r="AK195" s="3" t="n">
        <v>125.65</v>
      </c>
      <c r="AL195" s="4" t="n">
        <v>46.5</v>
      </c>
      <c r="AM195" s="4" t="n">
        <v>46.5</v>
      </c>
      <c r="AN195" s="4" t="n">
        <v>53.6</v>
      </c>
      <c r="AO195" s="2" t="n">
        <v>15</v>
      </c>
      <c r="AP195" s="4" t="n">
        <v>38.6</v>
      </c>
      <c r="AQ195" s="4" t="n">
        <v>50.9</v>
      </c>
      <c r="AR195" s="4" t="n">
        <v>2.7</v>
      </c>
      <c r="AS195" s="2" t="n">
        <v>97</v>
      </c>
      <c r="AT195" s="2" t="n">
        <v>199</v>
      </c>
      <c r="AU195" s="2" t="n">
        <v>205</v>
      </c>
      <c r="AV195" s="2" t="n">
        <v>166</v>
      </c>
      <c r="AW195" s="2" t="n">
        <v>116</v>
      </c>
      <c r="AX195" s="2" t="n">
        <v>1</v>
      </c>
      <c r="AY195" s="2" t="n">
        <f aca="false">((AS195*15)+(AT195*30)+(AU195*30)+(AV195*30)+(AW195*15))-(AS195*120)</f>
        <v>8655</v>
      </c>
      <c r="AZ195" s="2" t="n">
        <f aca="false">((AS195*15)+(AT195*30)+(AU195*30)+(AV195*30)+(AW195*15))</f>
        <v>20295</v>
      </c>
      <c r="CA195" s="2" t="n">
        <v>251</v>
      </c>
      <c r="CB195" s="2" t="n">
        <v>1</v>
      </c>
      <c r="CC195" s="2" t="n">
        <v>51</v>
      </c>
      <c r="CD195" s="2" t="n">
        <v>0</v>
      </c>
      <c r="CE195" s="2" t="n">
        <v>159</v>
      </c>
      <c r="CF195" s="2" t="n">
        <v>1</v>
      </c>
      <c r="CG195" s="2" t="n">
        <v>41</v>
      </c>
      <c r="CH195" s="2" t="n">
        <v>205</v>
      </c>
      <c r="CI195" s="2" t="n">
        <v>1</v>
      </c>
      <c r="CJ195" s="2" t="n">
        <v>5</v>
      </c>
      <c r="CW195" s="3"/>
      <c r="CY195" s="22"/>
      <c r="EU195" s="3"/>
      <c r="EW195" s="22"/>
      <c r="HP195" s="2" t="n">
        <v>24</v>
      </c>
      <c r="HQ195" s="2" t="n">
        <v>1</v>
      </c>
      <c r="HR195" s="2" t="n">
        <v>1</v>
      </c>
      <c r="HS195" s="2" t="n">
        <v>22.4200038909912</v>
      </c>
      <c r="HT195" s="2" t="n">
        <v>178.239273071289</v>
      </c>
      <c r="HY195" s="2" t="n">
        <v>1001.09997558594</v>
      </c>
      <c r="HZ195" s="2" t="n">
        <v>24.3400001525879</v>
      </c>
      <c r="IA195" s="2" t="n">
        <v>12.1700000762939</v>
      </c>
      <c r="IB195" s="2" t="n">
        <v>8.52999973297119</v>
      </c>
      <c r="IC195" s="2" t="n">
        <v>10.9300003051758</v>
      </c>
      <c r="ID195" s="2" t="n">
        <v>186.419998168945</v>
      </c>
      <c r="IE195" s="2" t="n">
        <v>12.3500003814697</v>
      </c>
      <c r="IF195" s="2" t="n">
        <v>10.2200002670288</v>
      </c>
      <c r="IG195" s="2" t="n">
        <v>5.3600001335144</v>
      </c>
      <c r="IH195" s="2" t="n">
        <v>48.8199996948242</v>
      </c>
      <c r="II195" s="2" t="n">
        <v>0.300000011920929</v>
      </c>
      <c r="IJ195" s="2" t="n">
        <v>8.47999954223633</v>
      </c>
      <c r="IK195" s="2" t="n">
        <v>2.04999995231628</v>
      </c>
      <c r="IL195" s="2" t="n">
        <v>10.7600002288818</v>
      </c>
      <c r="IM195" s="2" t="n">
        <v>9.77999973297119</v>
      </c>
      <c r="IN195" s="2" t="n">
        <v>2.92000007629395</v>
      </c>
      <c r="IO195" s="2" t="n">
        <v>2.75999999046326</v>
      </c>
      <c r="IP195" s="2" t="n">
        <v>5.65000009536743</v>
      </c>
      <c r="IQ195" s="2" t="n">
        <v>1.5900000333786</v>
      </c>
      <c r="IR195" s="2" t="n">
        <v>0.699999988079071</v>
      </c>
      <c r="IS195" s="2" t="n">
        <v>0.239999994635582</v>
      </c>
      <c r="IT195" s="2" t="n">
        <v>392.75</v>
      </c>
      <c r="IU195" s="2" t="n">
        <v>5.01999998092651</v>
      </c>
      <c r="IV195" s="2" t="n">
        <v>0.270000010728836</v>
      </c>
      <c r="IW195" s="2" t="n">
        <v>151.910003662109</v>
      </c>
      <c r="IX195" s="2" t="n">
        <v>567.460021972656</v>
      </c>
      <c r="IY195" s="2" t="n">
        <v>1156.35998535156</v>
      </c>
      <c r="IZ195" s="2" t="n">
        <v>665.159973144531</v>
      </c>
      <c r="JA195" s="2" t="n">
        <v>2.41000008583069</v>
      </c>
      <c r="JB195" s="2" t="n">
        <v>0.569999992847443</v>
      </c>
      <c r="JC195" s="2" t="n">
        <v>0.990000009536743</v>
      </c>
      <c r="JD195" s="2" t="n">
        <v>25.8600006103516</v>
      </c>
      <c r="JE195" s="2" t="n">
        <v>89.629997253418</v>
      </c>
      <c r="JF195" s="2" t="n">
        <v>0.490000009536743</v>
      </c>
      <c r="JG195" s="2" t="n">
        <v>0.610000014305115</v>
      </c>
      <c r="JH195" s="2" t="n">
        <v>7.1399998664856</v>
      </c>
      <c r="JI195" s="2" t="n">
        <v>1.52999997138977</v>
      </c>
      <c r="JJ195" s="2" t="n">
        <v>0.629999995231628</v>
      </c>
      <c r="JK195" s="2" t="n">
        <v>0.219999998807907</v>
      </c>
      <c r="JL195" s="2" t="n">
        <v>106.319999694824</v>
      </c>
      <c r="JM195" s="2" t="n">
        <v>1.02999997138977</v>
      </c>
      <c r="JN195" s="2" t="n">
        <v>14.6599998474121</v>
      </c>
      <c r="JO195" s="2" t="n">
        <v>1275.67004394531</v>
      </c>
      <c r="JP195" s="2" t="n">
        <v>970.859985351563</v>
      </c>
      <c r="JQ195" s="2" t="n">
        <v>3.97000002861023</v>
      </c>
      <c r="JR195" s="2" t="n">
        <v>277.329986572266</v>
      </c>
      <c r="JS195" s="2" t="n">
        <v>112.660003662109</v>
      </c>
      <c r="JT195" s="2" t="n">
        <v>1092.03002929688</v>
      </c>
      <c r="JU195" s="2" t="n">
        <v>112.269996643066</v>
      </c>
      <c r="JV195" s="2" t="n">
        <v>71.0100021362305</v>
      </c>
      <c r="JW195" s="2" t="n">
        <v>2.15000009536743</v>
      </c>
      <c r="JX195" s="2" t="n">
        <v>1.6599999666214</v>
      </c>
      <c r="JY195" s="2" t="n">
        <v>1.79999995231628</v>
      </c>
      <c r="JZ195" s="2" t="n">
        <v>0.140000000596046</v>
      </c>
      <c r="KA195" s="2" t="n">
        <v>3.61999988555908</v>
      </c>
      <c r="KB195" s="2" t="n">
        <v>0.810000002384186</v>
      </c>
      <c r="KC195" s="2" t="n">
        <v>6.88000011444092</v>
      </c>
      <c r="KD195" s="2" t="n">
        <v>2.33999991416931</v>
      </c>
      <c r="KE195" s="2" t="n">
        <v>5.96999979019165</v>
      </c>
      <c r="KF195" s="2" t="n">
        <v>7.42999982833862</v>
      </c>
      <c r="KG195" s="2" t="n">
        <v>3.52999997138977</v>
      </c>
      <c r="KH195" s="2" t="n">
        <v>76.7799987792969</v>
      </c>
      <c r="KI195" s="2" t="n">
        <v>0.209999993443489</v>
      </c>
      <c r="KJ195" s="2" t="n">
        <v>32.9900016784668</v>
      </c>
      <c r="KK195" s="2" t="n">
        <v>10.2299995422363</v>
      </c>
      <c r="KL195" s="2" t="n">
        <v>1932932.56</v>
      </c>
      <c r="KM195" s="2" t="n">
        <v>10368.7001953125</v>
      </c>
      <c r="KN195" s="2" t="n">
        <v>13.7399997711182</v>
      </c>
      <c r="KO195" s="2" t="n">
        <v>0.0399999991059303</v>
      </c>
      <c r="KP195" s="2" t="n">
        <v>0.0299999993294477</v>
      </c>
      <c r="KQ195" s="2" t="n">
        <v>0.0399999991059303</v>
      </c>
      <c r="KR195" s="2" t="n">
        <v>0.0700000002980232</v>
      </c>
      <c r="KS195" s="2" t="n">
        <v>0.129999995231628</v>
      </c>
      <c r="KT195" s="2" t="n">
        <v>0.0199999995529652</v>
      </c>
      <c r="KU195" s="2" t="n">
        <v>0.200000002980232</v>
      </c>
      <c r="KV195" s="2" t="n">
        <v>0.170000001788139</v>
      </c>
      <c r="KW195" s="2" t="n">
        <v>2.51999998092651</v>
      </c>
      <c r="KX195" s="2" t="n">
        <v>1.62999999523163</v>
      </c>
      <c r="KY195" s="2" t="n">
        <v>0.990000009536743</v>
      </c>
      <c r="KZ195" s="2" t="n">
        <v>0.479999989271164</v>
      </c>
      <c r="LA195" s="2" t="n">
        <v>0.300000011920929</v>
      </c>
      <c r="LB195" s="2" t="n">
        <v>0</v>
      </c>
      <c r="LC195" s="2" t="n">
        <v>5.6100001335144</v>
      </c>
      <c r="LD195" s="2" t="n">
        <v>2.80999994277954</v>
      </c>
      <c r="LE195" s="2" t="n">
        <v>0.400000005960465</v>
      </c>
      <c r="LF195" s="2" t="n">
        <v>0.0399999991059303</v>
      </c>
      <c r="LG195" s="2" t="n">
        <v>0.00999999977648258</v>
      </c>
      <c r="LH195" s="2" t="n">
        <v>2.82999992370605</v>
      </c>
      <c r="LI195" s="2" t="n">
        <v>1.96000003814697</v>
      </c>
      <c r="LJ195" s="2" t="n">
        <v>0.0299999993294477</v>
      </c>
      <c r="LK195" s="2" t="n">
        <v>0.0900000035762787</v>
      </c>
      <c r="LL195" s="2" t="n">
        <v>0.189999997615814</v>
      </c>
      <c r="LM195" s="2" t="n">
        <v>0.140000000596046</v>
      </c>
      <c r="LN195" s="2" t="n">
        <v>0.00999999977648258</v>
      </c>
      <c r="LO195" s="2" t="n">
        <v>0.0299999993294477</v>
      </c>
      <c r="LP195" s="2" t="n">
        <v>0.0199999995529652</v>
      </c>
      <c r="LQ195" s="2" t="n">
        <v>0.0399999991059303</v>
      </c>
      <c r="LR195" s="2" t="n">
        <v>0.0399999991059303</v>
      </c>
      <c r="LS195" s="2" t="n">
        <v>0</v>
      </c>
      <c r="LT195" s="2" t="n">
        <v>0.0900000035762787</v>
      </c>
      <c r="LU195" s="2" t="n">
        <v>0.0900000035762787</v>
      </c>
      <c r="LV195" s="2" t="n">
        <v>124.359497070313</v>
      </c>
      <c r="MC195" s="0" t="n">
        <v>0</v>
      </c>
      <c r="MD195" s="0" t="n">
        <v>0</v>
      </c>
      <c r="ME195" s="0" t="n">
        <v>0</v>
      </c>
      <c r="MF195" s="0" t="n">
        <v>0</v>
      </c>
      <c r="MG195" s="0" t="n">
        <v>0</v>
      </c>
      <c r="MH195" s="0" t="n">
        <v>0</v>
      </c>
      <c r="MI195" s="0" t="n">
        <v>0</v>
      </c>
      <c r="MJ195" s="0" t="n">
        <v>0</v>
      </c>
      <c r="MK195" s="0" t="n">
        <v>0</v>
      </c>
      <c r="ML195" s="0" t="n">
        <v>0</v>
      </c>
      <c r="MM195" s="0" t="n">
        <v>0</v>
      </c>
      <c r="MN195" s="0" t="n">
        <v>0</v>
      </c>
      <c r="MO195" s="0" t="n">
        <v>0</v>
      </c>
      <c r="MP195" s="0" t="n">
        <v>0</v>
      </c>
      <c r="MQ195" s="0" t="n">
        <v>0</v>
      </c>
      <c r="MR195" s="0" t="n">
        <v>0</v>
      </c>
      <c r="MS195" s="0" t="n">
        <v>0</v>
      </c>
      <c r="MT195" s="0" t="n">
        <v>0</v>
      </c>
      <c r="MU195" s="0" t="n">
        <v>28</v>
      </c>
      <c r="MV195" s="0" t="n">
        <v>39</v>
      </c>
      <c r="MW195" s="0" t="n">
        <v>0</v>
      </c>
      <c r="MX195" s="0" t="n">
        <v>5149</v>
      </c>
      <c r="MY195" s="0" t="n">
        <v>0</v>
      </c>
      <c r="MZ195" s="0" t="n">
        <v>0</v>
      </c>
      <c r="NA195" s="0" t="n">
        <v>0</v>
      </c>
      <c r="NB195" s="0" t="n">
        <v>0</v>
      </c>
      <c r="NC195" s="0" t="n">
        <v>0</v>
      </c>
      <c r="ND195" s="0" t="n">
        <v>0</v>
      </c>
      <c r="NE195" s="0" t="n">
        <v>0</v>
      </c>
      <c r="NF195" s="0" t="n">
        <v>0</v>
      </c>
      <c r="NG195" s="0" t="n">
        <v>0</v>
      </c>
      <c r="NH195" s="0" t="n">
        <v>14</v>
      </c>
      <c r="NI195" s="0" t="n">
        <v>36</v>
      </c>
      <c r="NJ195" s="0" t="n">
        <v>0</v>
      </c>
      <c r="NK195" s="0" t="n">
        <v>0</v>
      </c>
      <c r="NL195" s="0" t="n">
        <v>0</v>
      </c>
      <c r="NM195" s="0" t="n">
        <v>0</v>
      </c>
      <c r="NN195" s="0" t="n">
        <v>0</v>
      </c>
      <c r="NO195" s="0" t="n">
        <v>0</v>
      </c>
      <c r="NP195" s="0" t="n">
        <v>0</v>
      </c>
      <c r="NQ195" s="0" t="n">
        <v>0</v>
      </c>
      <c r="NR195" s="0" t="n">
        <v>0</v>
      </c>
      <c r="NS195" s="0" t="n">
        <v>1023</v>
      </c>
      <c r="NT195" s="0" t="n">
        <v>0</v>
      </c>
      <c r="NU195" s="0" t="n">
        <v>0</v>
      </c>
      <c r="NV195" s="0" t="n">
        <v>0</v>
      </c>
      <c r="NW195" s="0" t="n">
        <v>0</v>
      </c>
      <c r="NX195" s="0" t="n">
        <v>75</v>
      </c>
      <c r="NY195" s="0" t="n">
        <v>252</v>
      </c>
      <c r="NZ195" s="0" t="n">
        <v>0</v>
      </c>
      <c r="OA195" s="0" t="n">
        <v>3</v>
      </c>
      <c r="OB195" s="0" t="n">
        <v>0</v>
      </c>
      <c r="OC195" s="0" t="n">
        <v>0</v>
      </c>
      <c r="OD195" s="0" t="n">
        <v>0</v>
      </c>
      <c r="OE195" s="0" t="n">
        <v>0</v>
      </c>
      <c r="OF195" s="0" t="n">
        <v>0</v>
      </c>
      <c r="OG195" s="0" t="n">
        <v>21</v>
      </c>
      <c r="OH195" s="0" t="n">
        <v>23</v>
      </c>
      <c r="OI195" s="0" t="n">
        <v>1827</v>
      </c>
      <c r="OJ195" s="0" t="n">
        <v>0</v>
      </c>
      <c r="OK195" s="0" t="n">
        <v>0</v>
      </c>
      <c r="OL195" s="0" t="n">
        <v>0</v>
      </c>
      <c r="OM195" s="0" t="n">
        <v>0</v>
      </c>
      <c r="ON195" s="0" t="n">
        <v>0</v>
      </c>
      <c r="OO195" s="0" t="n">
        <v>0</v>
      </c>
      <c r="OP195" s="0" t="n">
        <v>0</v>
      </c>
      <c r="OQ195" s="0" t="n">
        <v>0</v>
      </c>
      <c r="OR195" s="0" t="n">
        <v>0</v>
      </c>
      <c r="OS195" s="0" t="n">
        <v>0</v>
      </c>
      <c r="OT195" s="0" t="n">
        <v>0</v>
      </c>
      <c r="OU195" s="0" t="n">
        <v>640</v>
      </c>
      <c r="OV195" s="0" t="n">
        <v>0</v>
      </c>
      <c r="OW195" s="0" t="n">
        <v>0</v>
      </c>
      <c r="OX195" s="0" t="n">
        <v>0</v>
      </c>
      <c r="OY195" s="0" t="n">
        <v>0</v>
      </c>
      <c r="OZ195" s="0" t="n">
        <v>0</v>
      </c>
      <c r="PA195" s="0" t="n">
        <v>0</v>
      </c>
      <c r="PB195" s="0" t="n">
        <v>329</v>
      </c>
      <c r="PC195" s="0" t="n">
        <v>0</v>
      </c>
      <c r="PD195" s="0" t="n">
        <v>0</v>
      </c>
      <c r="PE195" s="0" t="n">
        <v>0</v>
      </c>
      <c r="PF195" s="0" t="n">
        <v>0</v>
      </c>
      <c r="PG195" s="0" t="n">
        <v>0</v>
      </c>
      <c r="PH195" s="0" t="n">
        <v>0</v>
      </c>
      <c r="PI195" s="0" t="n">
        <v>0</v>
      </c>
      <c r="PJ195" s="0" t="n">
        <v>0</v>
      </c>
      <c r="PK195" s="0" t="n">
        <v>0</v>
      </c>
      <c r="PL195" s="0" t="n">
        <v>0</v>
      </c>
      <c r="PM195" s="0" t="n">
        <v>0</v>
      </c>
      <c r="PN195" s="0" t="n">
        <v>0</v>
      </c>
      <c r="PO195" s="0" t="n">
        <v>0</v>
      </c>
      <c r="PP195" s="0" t="n">
        <v>0</v>
      </c>
      <c r="PQ195" s="0" t="n">
        <v>99</v>
      </c>
      <c r="PR195" s="0" t="n">
        <v>0</v>
      </c>
      <c r="PS195" s="0" t="n">
        <v>0</v>
      </c>
      <c r="PT195" s="0" t="n">
        <v>0</v>
      </c>
      <c r="PU195" s="0" t="n">
        <v>0</v>
      </c>
      <c r="PV195" s="0" t="n">
        <v>78</v>
      </c>
      <c r="PW195" s="0" t="n">
        <v>44</v>
      </c>
      <c r="PX195" s="0" t="n">
        <v>0</v>
      </c>
      <c r="PY195" s="0" t="n">
        <v>0</v>
      </c>
      <c r="PZ195" s="0" t="n">
        <v>0</v>
      </c>
      <c r="QA195" s="0" t="n">
        <v>0</v>
      </c>
      <c r="QB195" s="0" t="n">
        <v>0</v>
      </c>
      <c r="QC195" s="0" t="n">
        <v>0</v>
      </c>
      <c r="QD195" s="0" t="n">
        <v>0</v>
      </c>
      <c r="QE195" s="0" t="n">
        <v>0</v>
      </c>
      <c r="QF195" s="0" t="n">
        <v>0</v>
      </c>
      <c r="QG195" s="0" t="n">
        <v>0</v>
      </c>
      <c r="QH195" s="0" t="n">
        <v>0</v>
      </c>
      <c r="QI195" s="0" t="n">
        <v>0</v>
      </c>
      <c r="QJ195" s="0" t="n">
        <v>0</v>
      </c>
      <c r="QK195" s="0" t="n">
        <v>167</v>
      </c>
      <c r="QL195" s="0" t="n">
        <v>0</v>
      </c>
      <c r="QM195" s="0" t="n">
        <v>0</v>
      </c>
      <c r="QN195" s="0" t="n">
        <v>0</v>
      </c>
      <c r="QO195" s="0" t="n">
        <v>0</v>
      </c>
      <c r="QP195" s="0" t="n">
        <v>0</v>
      </c>
      <c r="QQ195" s="0" t="n">
        <v>104</v>
      </c>
      <c r="QR195" s="0" t="n">
        <v>0</v>
      </c>
      <c r="QS195" s="0" t="n">
        <v>0</v>
      </c>
      <c r="QT195" s="0" t="n">
        <v>0</v>
      </c>
      <c r="QU195" s="0" t="n">
        <v>0</v>
      </c>
      <c r="QV195" s="0" t="n">
        <v>56</v>
      </c>
      <c r="QW195" s="0" t="n">
        <v>0</v>
      </c>
      <c r="QX195" s="0" t="n">
        <v>0</v>
      </c>
      <c r="QY195" s="0" t="n">
        <v>0</v>
      </c>
      <c r="QZ195" s="0" t="n">
        <v>0</v>
      </c>
      <c r="RA195" s="0" t="n">
        <v>0</v>
      </c>
      <c r="RB195" s="0" t="n">
        <v>0</v>
      </c>
      <c r="RC195" s="0" t="n">
        <v>0</v>
      </c>
      <c r="RD195" s="0" t="n">
        <v>37</v>
      </c>
      <c r="RE195" s="0" t="n">
        <v>0</v>
      </c>
      <c r="RF195" s="0" t="n">
        <v>0</v>
      </c>
      <c r="RG195" s="0" t="n">
        <v>1015</v>
      </c>
      <c r="RH195" s="0" t="n">
        <v>0</v>
      </c>
      <c r="RI195" s="0" t="n">
        <v>0</v>
      </c>
      <c r="RJ195" s="0" t="n">
        <v>0</v>
      </c>
      <c r="RK195" s="0" t="n">
        <v>0</v>
      </c>
      <c r="RL195" s="0" t="n">
        <v>9603</v>
      </c>
      <c r="RM195" s="0" t="n">
        <v>0</v>
      </c>
      <c r="RN195" s="0" t="n">
        <v>0</v>
      </c>
      <c r="RO195" s="0" t="n">
        <v>0</v>
      </c>
      <c r="RP195" s="0" t="n">
        <v>36</v>
      </c>
      <c r="RQ195" s="0" t="n">
        <v>7</v>
      </c>
      <c r="RR195" s="0" t="n">
        <v>0</v>
      </c>
      <c r="RS195" s="0" t="n">
        <v>0</v>
      </c>
      <c r="RT195" s="0" t="n">
        <v>0</v>
      </c>
      <c r="RU195" s="0" t="n">
        <v>0</v>
      </c>
      <c r="RV195" s="0" t="n">
        <v>50</v>
      </c>
      <c r="RW195" s="0" t="n">
        <v>0</v>
      </c>
      <c r="RX195" s="0" t="n">
        <v>0</v>
      </c>
      <c r="RY195" s="0" t="n">
        <v>41</v>
      </c>
      <c r="RZ195" s="0" t="n">
        <v>0</v>
      </c>
      <c r="SA195" s="0" t="n">
        <v>0</v>
      </c>
      <c r="SB195" s="0" t="n">
        <v>0</v>
      </c>
      <c r="SC195" s="0" t="n">
        <v>0</v>
      </c>
      <c r="SD195" s="0" t="n">
        <v>0</v>
      </c>
      <c r="SE195" s="0" t="n">
        <v>3</v>
      </c>
      <c r="SF195" s="0" t="n">
        <v>0</v>
      </c>
      <c r="SG195" s="0" t="n">
        <v>0</v>
      </c>
      <c r="SH195" s="0" t="n">
        <v>0</v>
      </c>
      <c r="SI195" s="0" t="n">
        <v>0</v>
      </c>
      <c r="SJ195" s="0" t="n">
        <v>0</v>
      </c>
      <c r="SK195" s="0" t="n">
        <v>0</v>
      </c>
      <c r="SL195" s="0" t="n">
        <v>0</v>
      </c>
      <c r="SM195" s="0" t="n">
        <v>30</v>
      </c>
      <c r="SN195" s="0" t="n">
        <v>0</v>
      </c>
      <c r="SO195" s="0" t="n">
        <v>0</v>
      </c>
      <c r="SP195" s="0" t="n">
        <v>0</v>
      </c>
      <c r="SQ195" s="0" t="n">
        <v>0</v>
      </c>
      <c r="SR195" s="0" t="n">
        <v>307</v>
      </c>
      <c r="SS195" s="0" t="n">
        <v>0</v>
      </c>
      <c r="ST195" s="0" t="n">
        <v>0</v>
      </c>
      <c r="SU195" s="0" t="n">
        <v>0</v>
      </c>
      <c r="SV195" s="0" t="n">
        <v>0</v>
      </c>
      <c r="SW195" s="0" t="n">
        <v>0</v>
      </c>
      <c r="SX195" s="0" t="n">
        <v>0</v>
      </c>
      <c r="SY195" s="0" t="n">
        <v>0</v>
      </c>
      <c r="SZ195" s="0" t="n">
        <v>0</v>
      </c>
      <c r="TA195" s="0" t="n">
        <v>0</v>
      </c>
      <c r="TB195" s="0" t="n">
        <v>0</v>
      </c>
      <c r="TC195" s="0" t="n">
        <v>0</v>
      </c>
      <c r="TD195" s="0" t="n">
        <v>0</v>
      </c>
      <c r="TE195" s="0" t="n">
        <v>0</v>
      </c>
      <c r="TF195" s="0" t="n">
        <v>0</v>
      </c>
      <c r="TG195" s="0" t="n">
        <v>0</v>
      </c>
      <c r="TH195" s="0" t="n">
        <v>0</v>
      </c>
      <c r="TI195" s="0" t="n">
        <v>971</v>
      </c>
      <c r="TJ195" s="0" t="n">
        <v>0</v>
      </c>
      <c r="TK195" s="0" t="n">
        <v>0</v>
      </c>
      <c r="TL195" s="0" t="n">
        <v>60</v>
      </c>
      <c r="TM195" s="0" t="n">
        <v>276</v>
      </c>
      <c r="TN195" s="0" t="n">
        <v>27</v>
      </c>
      <c r="TO195" s="0" t="n">
        <v>0</v>
      </c>
      <c r="TP195" s="0" t="n">
        <v>0</v>
      </c>
      <c r="TQ195" s="0" t="n">
        <v>0</v>
      </c>
      <c r="TR195" s="0" t="n">
        <v>997</v>
      </c>
      <c r="TS195" s="0" t="n">
        <v>0</v>
      </c>
      <c r="TT195" s="0" t="n">
        <v>96</v>
      </c>
      <c r="TU195" s="0" t="n">
        <v>0</v>
      </c>
      <c r="TV195" s="0" t="n">
        <v>0</v>
      </c>
      <c r="TW195" s="0" t="n">
        <v>377</v>
      </c>
      <c r="TX195" s="0" t="n">
        <v>0</v>
      </c>
      <c r="TY195" s="0" t="n">
        <v>382</v>
      </c>
      <c r="TZ195" s="0" t="n">
        <v>8</v>
      </c>
      <c r="UA195" s="0" t="n">
        <v>0</v>
      </c>
      <c r="UB195" s="0" t="n">
        <v>0</v>
      </c>
      <c r="UC195" s="0" t="n">
        <v>0</v>
      </c>
      <c r="UD195" s="0" t="n">
        <v>0</v>
      </c>
      <c r="UE195" s="0" t="n">
        <v>0</v>
      </c>
      <c r="UF195" s="0" t="n">
        <v>0</v>
      </c>
      <c r="UG195" s="0" t="n">
        <v>0</v>
      </c>
      <c r="UH195" s="0" t="n">
        <v>0</v>
      </c>
      <c r="UI195" s="0" t="n">
        <v>0</v>
      </c>
      <c r="UJ195" s="0" t="n">
        <v>0</v>
      </c>
      <c r="UK195" s="0" t="n">
        <v>0</v>
      </c>
      <c r="UL195" s="0" t="n">
        <v>0</v>
      </c>
      <c r="UM195" s="0" t="n">
        <v>0</v>
      </c>
      <c r="UN195" s="0" t="n">
        <v>0</v>
      </c>
      <c r="UO195" s="0" t="n">
        <v>0</v>
      </c>
      <c r="UP195" s="0" t="n">
        <v>0</v>
      </c>
      <c r="UQ195" s="0" t="n">
        <v>0</v>
      </c>
      <c r="UR195" s="0" t="n">
        <v>0</v>
      </c>
      <c r="US195" s="0" t="n">
        <v>0</v>
      </c>
      <c r="UT195" s="0" t="n">
        <v>0</v>
      </c>
      <c r="UU195" s="0" t="n">
        <v>0</v>
      </c>
      <c r="UV195" s="0" t="n">
        <v>0</v>
      </c>
      <c r="UW195" s="0" t="n">
        <v>0</v>
      </c>
      <c r="UX195" s="0" t="n">
        <v>0</v>
      </c>
      <c r="UY195" s="0" t="n">
        <v>0</v>
      </c>
      <c r="UZ195" s="0" t="n">
        <v>0</v>
      </c>
      <c r="VA195" s="0" t="n">
        <v>0</v>
      </c>
      <c r="VB195" s="0" t="n">
        <v>0</v>
      </c>
      <c r="VC195" s="0" t="n">
        <v>0</v>
      </c>
      <c r="VD195" s="0" t="n">
        <v>0</v>
      </c>
      <c r="VE195" s="0" t="n">
        <v>0</v>
      </c>
      <c r="VF195" s="0" t="n">
        <v>15</v>
      </c>
      <c r="VG195" s="0" t="n">
        <v>0</v>
      </c>
      <c r="VH195" s="0" t="n">
        <v>0</v>
      </c>
      <c r="VI195" s="0" t="n">
        <v>0</v>
      </c>
      <c r="VJ195" s="0" t="n">
        <v>0</v>
      </c>
      <c r="VK195" s="0" t="n">
        <v>0</v>
      </c>
      <c r="VL195" s="0" t="n">
        <v>179</v>
      </c>
      <c r="VM195" s="0" t="n">
        <v>0</v>
      </c>
      <c r="VN195" s="0" t="n">
        <v>0</v>
      </c>
      <c r="VO195" s="0" t="n">
        <v>0</v>
      </c>
      <c r="VP195" s="0" t="n">
        <v>0</v>
      </c>
      <c r="VQ195" s="0" t="n">
        <v>0</v>
      </c>
      <c r="VR195" s="0" t="n">
        <v>303</v>
      </c>
      <c r="VS195" s="0" t="n">
        <v>0</v>
      </c>
      <c r="VT195" s="0" t="n">
        <v>0</v>
      </c>
      <c r="VU195" s="0" t="n">
        <v>523</v>
      </c>
      <c r="VV195" s="0" t="n">
        <v>0</v>
      </c>
      <c r="VW195" s="0" t="n">
        <v>0</v>
      </c>
      <c r="VX195" s="0" t="n">
        <v>0</v>
      </c>
      <c r="VY195" s="0" t="n">
        <v>0</v>
      </c>
      <c r="VZ195" s="0" t="n">
        <v>0</v>
      </c>
      <c r="WA195" s="0" t="n">
        <v>0</v>
      </c>
      <c r="WB195" s="0" t="n">
        <v>0</v>
      </c>
      <c r="WC195" s="0" t="n">
        <v>0</v>
      </c>
      <c r="WD195" s="0" t="n">
        <v>0</v>
      </c>
      <c r="WE195" s="0" t="n">
        <v>0</v>
      </c>
      <c r="WF195" s="0" t="n">
        <v>1477</v>
      </c>
      <c r="WG195" s="0" t="n">
        <v>0</v>
      </c>
      <c r="WH195" s="0" t="n">
        <v>0</v>
      </c>
      <c r="WI195" s="0" t="n">
        <v>0</v>
      </c>
      <c r="WJ195" s="0" t="n">
        <v>0</v>
      </c>
      <c r="WK195" s="0" t="n">
        <v>0</v>
      </c>
      <c r="WL195" s="0" t="n">
        <v>0</v>
      </c>
      <c r="WM195" s="0" t="n">
        <v>0</v>
      </c>
      <c r="WN195" s="0" t="n">
        <v>91</v>
      </c>
      <c r="WO195" s="0" t="n">
        <v>0</v>
      </c>
      <c r="WP195" s="0" t="n">
        <v>0</v>
      </c>
      <c r="WQ195" s="0" t="n">
        <v>1670</v>
      </c>
      <c r="WR195" s="0" t="n">
        <v>0</v>
      </c>
      <c r="WS195" s="0" t="n">
        <v>0</v>
      </c>
      <c r="WT195" s="0" t="n">
        <v>0</v>
      </c>
      <c r="WU195" s="0" t="n">
        <v>0</v>
      </c>
      <c r="WV195" s="0" t="n">
        <v>0</v>
      </c>
      <c r="WW195" s="0" t="n">
        <v>0</v>
      </c>
      <c r="WX195" s="0" t="n">
        <v>0</v>
      </c>
      <c r="WY195" s="0" t="n">
        <v>0</v>
      </c>
      <c r="WZ195" s="0" t="n">
        <v>0</v>
      </c>
      <c r="XA195" s="0" t="n">
        <v>0</v>
      </c>
      <c r="XB195" s="0" t="n">
        <v>0</v>
      </c>
      <c r="XC195" s="0" t="n">
        <v>0</v>
      </c>
      <c r="XD195" s="0" t="n">
        <v>0</v>
      </c>
      <c r="XE195" s="0" t="n">
        <v>0</v>
      </c>
      <c r="XF195" s="0" t="n">
        <v>0</v>
      </c>
      <c r="XG195" s="0" t="n">
        <v>0</v>
      </c>
      <c r="XH195" s="0" t="n">
        <v>0</v>
      </c>
      <c r="XI195" s="0" t="n">
        <v>0</v>
      </c>
      <c r="XJ195" s="0" t="n">
        <v>0</v>
      </c>
      <c r="XK195" s="0" t="n">
        <v>0</v>
      </c>
      <c r="XL195" s="0" t="n">
        <v>14</v>
      </c>
      <c r="XM195" s="0" t="n">
        <v>0</v>
      </c>
      <c r="XN195" s="0" t="n">
        <v>0</v>
      </c>
      <c r="XO195" s="0" t="n">
        <v>729</v>
      </c>
      <c r="XP195" s="0" t="n">
        <v>0</v>
      </c>
      <c r="XQ195" s="0" t="n">
        <v>3</v>
      </c>
      <c r="XR195" s="0" t="n">
        <v>0</v>
      </c>
      <c r="XS195" s="0" t="n">
        <v>0</v>
      </c>
      <c r="XT195" s="0" t="n">
        <v>88</v>
      </c>
      <c r="XU195" s="0" t="n">
        <v>75</v>
      </c>
      <c r="XV195" s="0" t="n">
        <v>57</v>
      </c>
      <c r="XW195" s="0" t="n">
        <v>3640</v>
      </c>
      <c r="XX195" s="0" t="n">
        <v>0</v>
      </c>
      <c r="XY195" s="0" t="n">
        <v>4976</v>
      </c>
      <c r="XZ195" s="0" t="n">
        <v>275</v>
      </c>
      <c r="YA195" s="0" t="n">
        <v>0</v>
      </c>
      <c r="YB195" s="0" t="n">
        <v>306</v>
      </c>
      <c r="YC195" s="0" t="n">
        <v>0</v>
      </c>
      <c r="YD195" s="0" t="n">
        <v>0</v>
      </c>
      <c r="YE195" s="0" t="n">
        <v>20</v>
      </c>
      <c r="YF195" s="0" t="n">
        <v>260</v>
      </c>
      <c r="YG195" s="0" t="n">
        <v>0</v>
      </c>
      <c r="YH195" s="0" t="n">
        <v>0</v>
      </c>
      <c r="YI195" s="0" t="n">
        <v>23</v>
      </c>
      <c r="YJ195" s="0" t="n">
        <v>0</v>
      </c>
      <c r="YK195" s="0" t="n">
        <v>566</v>
      </c>
      <c r="YL195" s="0" t="n">
        <v>3933</v>
      </c>
      <c r="YM195" s="0" t="n">
        <v>0</v>
      </c>
      <c r="YN195" s="0" t="n">
        <v>0</v>
      </c>
      <c r="YO195" s="0" t="n">
        <v>0</v>
      </c>
      <c r="YP195" s="0" t="n">
        <v>0</v>
      </c>
      <c r="YQ195" s="0" t="n">
        <v>0</v>
      </c>
      <c r="YR195" s="0" t="n">
        <v>0</v>
      </c>
      <c r="YS195" s="0" t="n">
        <v>0</v>
      </c>
      <c r="YT195" s="0" t="n">
        <v>0</v>
      </c>
      <c r="YU195" s="0" t="n">
        <v>30</v>
      </c>
      <c r="YV195" s="0" t="n">
        <v>0</v>
      </c>
      <c r="YW195" s="0" t="n">
        <v>0</v>
      </c>
      <c r="YX195" s="0" t="n">
        <v>0</v>
      </c>
      <c r="YY195" s="0" t="n">
        <v>0</v>
      </c>
      <c r="YZ195" s="0" t="n">
        <v>15</v>
      </c>
      <c r="ZA195" s="0" t="n">
        <v>0</v>
      </c>
      <c r="ZB195" s="0" t="n">
        <v>0</v>
      </c>
      <c r="ZC195" s="0" t="n">
        <v>0</v>
      </c>
      <c r="ZD195" s="0" t="n">
        <v>0</v>
      </c>
      <c r="ZE195" s="0" t="n">
        <v>0</v>
      </c>
      <c r="ZF195" s="0" t="n">
        <v>0</v>
      </c>
      <c r="ZG195" s="0" t="n">
        <v>0</v>
      </c>
      <c r="ZH195" s="0" t="n">
        <v>0</v>
      </c>
      <c r="ZI195" s="0" t="n">
        <v>0</v>
      </c>
      <c r="ZJ195" s="0" t="n">
        <v>0</v>
      </c>
      <c r="ZK195" s="0" t="n">
        <v>0</v>
      </c>
      <c r="ZL195" s="0" t="n">
        <v>0</v>
      </c>
      <c r="ZM195" s="0" t="n">
        <v>0</v>
      </c>
      <c r="ZN195" s="0" t="n">
        <v>0</v>
      </c>
      <c r="ZO195" s="0" t="n">
        <v>0</v>
      </c>
      <c r="ZP195" s="0" t="n">
        <v>637</v>
      </c>
      <c r="ZQ195" s="0" t="n">
        <v>778</v>
      </c>
      <c r="ZR195" s="0" t="n">
        <v>0</v>
      </c>
      <c r="ZS195" s="0" t="n">
        <v>33</v>
      </c>
      <c r="ZT195" s="0" t="n">
        <v>78</v>
      </c>
      <c r="ZU195" s="0" t="n">
        <v>0</v>
      </c>
      <c r="ZV195" s="0" t="n">
        <v>0</v>
      </c>
      <c r="ZW195" s="0" t="n">
        <v>0</v>
      </c>
      <c r="ZX195" s="0" t="n">
        <v>0</v>
      </c>
      <c r="ZY195" s="0" t="n">
        <v>0</v>
      </c>
      <c r="ZZ195" s="0" t="n">
        <v>0</v>
      </c>
      <c r="AAA195" s="0" t="n">
        <v>0</v>
      </c>
      <c r="AAB195" s="0" t="n">
        <v>0</v>
      </c>
      <c r="AAC195" s="0" t="n">
        <v>0</v>
      </c>
      <c r="AAD195" s="0" t="n">
        <v>0</v>
      </c>
      <c r="AAE195" s="0" t="n">
        <v>0</v>
      </c>
      <c r="AAF195" s="0" t="n">
        <v>0</v>
      </c>
      <c r="AAG195" s="0" t="n">
        <v>0</v>
      </c>
      <c r="AAH195" s="0" t="n">
        <v>0</v>
      </c>
      <c r="AAI195" s="0" t="n">
        <v>0</v>
      </c>
      <c r="AAJ195" s="0" t="n">
        <v>397</v>
      </c>
      <c r="AAK195" s="0" t="n">
        <v>0</v>
      </c>
      <c r="AAL195" s="0" t="n">
        <v>0</v>
      </c>
      <c r="AAM195" s="0" t="n">
        <v>0</v>
      </c>
      <c r="AAN195" s="0" t="n">
        <v>0</v>
      </c>
      <c r="AAO195" s="0" t="n">
        <v>0</v>
      </c>
      <c r="AAP195" s="0" t="n">
        <v>0</v>
      </c>
    </row>
    <row r="196" customFormat="false" ht="15" hidden="false" customHeight="true" outlineLevel="0" collapsed="false">
      <c r="A196" s="1" t="n">
        <v>31069</v>
      </c>
      <c r="C196" s="20"/>
      <c r="D196" s="20"/>
      <c r="E196" s="20"/>
      <c r="F196" s="20"/>
      <c r="G196" s="20"/>
      <c r="H196" s="2" t="n">
        <v>2</v>
      </c>
      <c r="I196" s="2" t="n">
        <v>51</v>
      </c>
      <c r="J196" s="21"/>
      <c r="K196" s="21"/>
      <c r="L196" s="2" t="n">
        <v>0</v>
      </c>
      <c r="M196" s="2" t="n">
        <v>1</v>
      </c>
      <c r="N196" s="2" t="n">
        <v>1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f aca="false">IF(AC196&gt;27,1,0)</f>
        <v>1</v>
      </c>
      <c r="V196" s="2" t="n">
        <v>0</v>
      </c>
      <c r="W196" s="2" t="n">
        <v>1</v>
      </c>
      <c r="X196" s="2" t="n">
        <f aca="false">SUM(L196:W196)</f>
        <v>4</v>
      </c>
      <c r="Y196" s="2" t="n">
        <v>140</v>
      </c>
      <c r="Z196" s="2" t="n">
        <v>90</v>
      </c>
      <c r="AA196" s="2" t="n">
        <f aca="false">Y196-Z196</f>
        <v>50</v>
      </c>
      <c r="AB196" s="3" t="n">
        <f aca="false">Z196+((Y196-Z196)/3)</f>
        <v>106.666666666667</v>
      </c>
      <c r="AC196" s="4" t="n">
        <v>58.8</v>
      </c>
      <c r="AD196" s="4" t="n">
        <v>149</v>
      </c>
      <c r="AE196" s="3" t="n">
        <v>26.4852934552498</v>
      </c>
      <c r="AF196" s="3" t="n">
        <v>1</v>
      </c>
      <c r="AG196" s="4" t="n">
        <v>83.7</v>
      </c>
      <c r="AH196" s="4" t="n">
        <v>102</v>
      </c>
      <c r="AI196" s="3" t="n">
        <v>0.561744966442953</v>
      </c>
      <c r="AJ196" s="3" t="n">
        <v>0.820588235294118</v>
      </c>
      <c r="AK196" s="3" t="n">
        <v>94</v>
      </c>
      <c r="AL196" s="4" t="n">
        <v>36.7</v>
      </c>
      <c r="AM196" s="4" t="n">
        <v>21.6</v>
      </c>
      <c r="AN196" s="4" t="n">
        <v>37.2</v>
      </c>
      <c r="AO196" s="2" t="n">
        <v>7</v>
      </c>
      <c r="AP196" s="4" t="n">
        <v>43.4</v>
      </c>
      <c r="AQ196" s="4" t="n">
        <v>35.3</v>
      </c>
      <c r="AR196" s="4" t="n">
        <v>1.9</v>
      </c>
      <c r="AS196" s="2" t="n">
        <v>91</v>
      </c>
      <c r="AT196" s="2" t="n">
        <v>153</v>
      </c>
      <c r="AU196" s="2" t="n">
        <v>143</v>
      </c>
      <c r="AV196" s="2" t="n">
        <v>138</v>
      </c>
      <c r="AW196" s="2" t="n">
        <v>132</v>
      </c>
      <c r="AX196" s="2" t="n">
        <v>1</v>
      </c>
      <c r="AY196" s="2" t="n">
        <f aca="false">((AS196*15)+(AT196*30)+(AU196*30)+(AV196*30)+(AW196*15))-(AS196*120)</f>
        <v>5445</v>
      </c>
      <c r="AZ196" s="2" t="n">
        <f aca="false">((AS196*15)+(AT196*30)+(AU196*30)+(AV196*30)+(AW196*15))</f>
        <v>16365</v>
      </c>
      <c r="CA196" s="2" t="n">
        <v>208</v>
      </c>
      <c r="CB196" s="2" t="n">
        <v>1</v>
      </c>
      <c r="CC196" s="2" t="n">
        <v>48</v>
      </c>
      <c r="CD196" s="2" t="n">
        <v>1</v>
      </c>
      <c r="CE196" s="2" t="n">
        <v>135</v>
      </c>
      <c r="CF196" s="2" t="n">
        <v>1</v>
      </c>
      <c r="CG196" s="2" t="n">
        <v>25</v>
      </c>
      <c r="CH196" s="2" t="n">
        <v>124</v>
      </c>
      <c r="CI196" s="2" t="n">
        <v>0</v>
      </c>
      <c r="CJ196" s="2" t="n">
        <v>3</v>
      </c>
      <c r="CW196" s="3"/>
      <c r="CY196" s="22"/>
      <c r="EU196" s="3"/>
      <c r="EW196" s="22"/>
      <c r="HP196" s="2" t="n">
        <v>8</v>
      </c>
      <c r="HQ196" s="2" t="n">
        <v>0</v>
      </c>
      <c r="HR196" s="2" t="n">
        <v>0</v>
      </c>
      <c r="HS196" s="2" t="n">
        <v>34.3303604125977</v>
      </c>
      <c r="HT196" s="2" t="n">
        <v>159.290634155273</v>
      </c>
      <c r="HY196" s="2" t="n">
        <v>1624.98999023438</v>
      </c>
      <c r="HZ196" s="2" t="n">
        <v>55.3600006103516</v>
      </c>
      <c r="IA196" s="2" t="n">
        <v>14.210000038147</v>
      </c>
      <c r="IB196" s="2" t="n">
        <v>12.3999996185303</v>
      </c>
      <c r="IC196" s="2" t="n">
        <v>17.8899993896484</v>
      </c>
      <c r="ID196" s="2" t="n">
        <v>294.779998779297</v>
      </c>
      <c r="IE196" s="2" t="n">
        <v>41.9500007629395</v>
      </c>
      <c r="IF196" s="2" t="n">
        <v>36.9700012207031</v>
      </c>
      <c r="IG196" s="2" t="n">
        <v>3.23000001907349</v>
      </c>
      <c r="IH196" s="2" t="n">
        <v>92.2300033569336</v>
      </c>
      <c r="II196" s="2" t="n">
        <v>1.83000004291534</v>
      </c>
      <c r="IJ196" s="2" t="n">
        <v>17.6700000762939</v>
      </c>
      <c r="IK196" s="2" t="n">
        <v>9.88000011444092</v>
      </c>
      <c r="IL196" s="2" t="n">
        <v>35.1199989318848</v>
      </c>
      <c r="IM196" s="2" t="n">
        <v>32.9900016784668</v>
      </c>
      <c r="IN196" s="2" t="n">
        <v>21.3899993896484</v>
      </c>
      <c r="IO196" s="2" t="n">
        <v>9.35000038146973</v>
      </c>
      <c r="IP196" s="2" t="n">
        <v>18.0499992370605</v>
      </c>
      <c r="IQ196" s="2" t="n">
        <v>5.55999994277954</v>
      </c>
      <c r="IR196" s="2" t="n">
        <v>6</v>
      </c>
      <c r="IS196" s="2" t="n">
        <v>1.77999997138977</v>
      </c>
      <c r="IT196" s="2" t="n">
        <v>1030.84997558594</v>
      </c>
      <c r="IU196" s="2" t="n">
        <v>16.5499992370605</v>
      </c>
      <c r="IV196" s="2" t="n">
        <v>0.340000003576279</v>
      </c>
      <c r="IW196" s="2" t="n">
        <v>429.920013427734</v>
      </c>
      <c r="IX196" s="2" t="n">
        <v>1096.68005371094</v>
      </c>
      <c r="IY196" s="2" t="n">
        <v>3958.30004882813</v>
      </c>
      <c r="IZ196" s="2" t="n">
        <v>1392.35998535156</v>
      </c>
      <c r="JA196" s="2" t="n">
        <v>7.92000007629395</v>
      </c>
      <c r="JB196" s="2" t="n">
        <v>1.62999999523163</v>
      </c>
      <c r="JC196" s="2" t="n">
        <v>4.67999982833862</v>
      </c>
      <c r="JD196" s="2" t="n">
        <v>36.5900001525879</v>
      </c>
      <c r="JE196" s="2" t="n">
        <v>362.429992675781</v>
      </c>
      <c r="JF196" s="2" t="n">
        <v>1.97000002861023</v>
      </c>
      <c r="JG196" s="2" t="n">
        <v>2.0699999332428</v>
      </c>
      <c r="JH196" s="2" t="n">
        <v>18.1200008392334</v>
      </c>
      <c r="JI196" s="2" t="n">
        <v>4.80999994277954</v>
      </c>
      <c r="JJ196" s="2" t="n">
        <v>2.19000005722046</v>
      </c>
      <c r="JK196" s="2" t="n">
        <v>0.800000011920929</v>
      </c>
      <c r="JL196" s="2" t="n">
        <v>505.980010986328</v>
      </c>
      <c r="JM196" s="2" t="n">
        <v>2.60999989509583</v>
      </c>
      <c r="JN196" s="2" t="n">
        <v>469.149993896484</v>
      </c>
      <c r="JO196" s="2" t="n">
        <v>15132.0595703125</v>
      </c>
      <c r="JP196" s="2" t="n">
        <v>19501.4609375</v>
      </c>
      <c r="JQ196" s="2" t="n">
        <v>78.6500015258789</v>
      </c>
      <c r="JR196" s="2" t="n">
        <v>9653.0498046875</v>
      </c>
      <c r="JS196" s="2" t="n">
        <v>1538.36999511719</v>
      </c>
      <c r="JT196" s="2" t="n">
        <v>10711.2197265625</v>
      </c>
      <c r="JU196" s="2" t="n">
        <v>15204.8798828125</v>
      </c>
      <c r="JV196" s="2" t="n">
        <v>211.759994506836</v>
      </c>
      <c r="JW196" s="2" t="n">
        <v>8.52000045776367</v>
      </c>
      <c r="JX196" s="2" t="n">
        <v>7.30000019073486</v>
      </c>
      <c r="JY196" s="2" t="n">
        <v>8.47999954223633</v>
      </c>
      <c r="JZ196" s="2" t="n">
        <v>0.560000002384186</v>
      </c>
      <c r="KA196" s="2" t="n">
        <v>6.32999992370606</v>
      </c>
      <c r="KB196" s="2" t="n">
        <v>1.08000004291534</v>
      </c>
      <c r="KC196" s="2" t="n">
        <v>17.3199996948242</v>
      </c>
      <c r="KD196" s="2" t="n">
        <v>9.35000038146973</v>
      </c>
      <c r="KE196" s="2" t="n">
        <v>8.47999954223633</v>
      </c>
      <c r="KF196" s="2" t="n">
        <v>12.539999961853</v>
      </c>
      <c r="KG196" s="2" t="n">
        <v>6.78999996185303</v>
      </c>
      <c r="KH196" s="2" t="n">
        <v>94.0999984741211</v>
      </c>
      <c r="KI196" s="2" t="n">
        <v>1.37999999523163</v>
      </c>
      <c r="KJ196" s="2" t="n">
        <v>97.1900024414063</v>
      </c>
      <c r="KK196" s="2" t="n">
        <v>276.339996337891</v>
      </c>
      <c r="KL196" s="2" t="n">
        <v>2076182.06</v>
      </c>
      <c r="KM196" s="2" t="n">
        <v>7043.16015625</v>
      </c>
      <c r="KN196" s="2" t="n">
        <v>26.0699996948242</v>
      </c>
      <c r="KO196" s="2" t="n">
        <v>0.100000001490116</v>
      </c>
      <c r="KP196" s="2" t="n">
        <v>0.0700000002980232</v>
      </c>
      <c r="KQ196" s="2" t="n">
        <v>0.0700000002980232</v>
      </c>
      <c r="KR196" s="2" t="n">
        <v>0.140000000596046</v>
      </c>
      <c r="KS196" s="2" t="n">
        <v>0.180000007152557</v>
      </c>
      <c r="KT196" s="2" t="n">
        <v>0.0399999991059303</v>
      </c>
      <c r="KU196" s="2" t="n">
        <v>0.490000009536743</v>
      </c>
      <c r="KV196" s="2" t="n">
        <v>0.569999992847443</v>
      </c>
      <c r="KW196" s="2" t="n">
        <v>4.84999990463257</v>
      </c>
      <c r="KX196" s="2" t="n">
        <v>4.3899998664856</v>
      </c>
      <c r="KY196" s="2" t="n">
        <v>2</v>
      </c>
      <c r="KZ196" s="2" t="n">
        <v>1.51999998092651</v>
      </c>
      <c r="LA196" s="2" t="n">
        <v>0.529999971389771</v>
      </c>
      <c r="LB196" s="2" t="n">
        <v>0.0199999995529652</v>
      </c>
      <c r="LC196" s="2" t="n">
        <v>11.2200002670288</v>
      </c>
      <c r="LD196" s="2" t="n">
        <v>6.6399998664856</v>
      </c>
      <c r="LE196" s="2" t="n">
        <v>0.870000004768372</v>
      </c>
      <c r="LF196" s="2" t="n">
        <v>0.0700000002980232</v>
      </c>
      <c r="LG196" s="2" t="n">
        <v>0</v>
      </c>
      <c r="LH196" s="2" t="n">
        <v>5.40999984741211</v>
      </c>
      <c r="LI196" s="2" t="n">
        <v>5.03000020980835</v>
      </c>
      <c r="LJ196" s="2" t="n">
        <v>0.0799999982118607</v>
      </c>
      <c r="LK196" s="2" t="n">
        <v>0.239999994635582</v>
      </c>
      <c r="LL196" s="2" t="n">
        <v>0.620000004768372</v>
      </c>
      <c r="LM196" s="2" t="n">
        <v>0.72000002861023</v>
      </c>
      <c r="LN196" s="2" t="n">
        <v>0</v>
      </c>
      <c r="LO196" s="2" t="n">
        <v>0.0199999995529652</v>
      </c>
      <c r="LP196" s="2" t="n">
        <v>0.00999999977648258</v>
      </c>
      <c r="LQ196" s="2" t="n">
        <v>0.0199999995529652</v>
      </c>
      <c r="LR196" s="2" t="n">
        <v>0.0199999995529652</v>
      </c>
      <c r="LS196" s="2" t="n">
        <v>0</v>
      </c>
      <c r="LT196" s="2" t="n">
        <v>0.0599999986588955</v>
      </c>
      <c r="LU196" s="2" t="n">
        <v>0.0599999986588955</v>
      </c>
      <c r="LV196" s="2" t="n">
        <v>94.2545013427734</v>
      </c>
      <c r="MC196" s="0" t="n">
        <v>0</v>
      </c>
      <c r="MD196" s="0" t="n">
        <v>0</v>
      </c>
      <c r="ME196" s="0" t="n">
        <v>0</v>
      </c>
      <c r="MF196" s="0" t="n">
        <v>0</v>
      </c>
      <c r="MG196" s="0" t="n">
        <v>0</v>
      </c>
      <c r="MH196" s="0" t="n">
        <v>0</v>
      </c>
      <c r="MI196" s="0" t="n">
        <v>0</v>
      </c>
      <c r="MJ196" s="0" t="n">
        <v>0</v>
      </c>
      <c r="MK196" s="0" t="n">
        <v>0</v>
      </c>
      <c r="ML196" s="0" t="n">
        <v>0</v>
      </c>
      <c r="MM196" s="0" t="n">
        <v>0</v>
      </c>
      <c r="MN196" s="0" t="n">
        <v>0</v>
      </c>
      <c r="MO196" s="0" t="n">
        <v>0</v>
      </c>
      <c r="MP196" s="0" t="n">
        <v>0</v>
      </c>
      <c r="MQ196" s="0" t="n">
        <v>0</v>
      </c>
      <c r="MR196" s="0" t="n">
        <v>0</v>
      </c>
      <c r="MS196" s="0" t="n">
        <v>17</v>
      </c>
      <c r="MT196" s="0" t="n">
        <v>0</v>
      </c>
      <c r="MU196" s="0" t="n">
        <v>910</v>
      </c>
      <c r="MV196" s="0" t="n">
        <v>0</v>
      </c>
      <c r="MW196" s="0" t="n">
        <v>194</v>
      </c>
      <c r="MX196" s="0" t="n">
        <v>0</v>
      </c>
      <c r="MY196" s="0" t="n">
        <v>0</v>
      </c>
      <c r="MZ196" s="0" t="n">
        <v>0</v>
      </c>
      <c r="NA196" s="0" t="n">
        <v>0</v>
      </c>
      <c r="NB196" s="0" t="n">
        <v>0</v>
      </c>
      <c r="NC196" s="0" t="n">
        <v>0</v>
      </c>
      <c r="ND196" s="0" t="n">
        <v>0</v>
      </c>
      <c r="NE196" s="0" t="n">
        <v>0</v>
      </c>
      <c r="NF196" s="0" t="n">
        <v>0</v>
      </c>
      <c r="NG196" s="0" t="n">
        <v>0</v>
      </c>
      <c r="NH196" s="0" t="n">
        <v>465</v>
      </c>
      <c r="NI196" s="0" t="n">
        <v>1008</v>
      </c>
      <c r="NJ196" s="0" t="n">
        <v>0</v>
      </c>
      <c r="NK196" s="0" t="n">
        <v>0</v>
      </c>
      <c r="NL196" s="0" t="n">
        <v>0</v>
      </c>
      <c r="NM196" s="0" t="n">
        <v>0</v>
      </c>
      <c r="NN196" s="0" t="n">
        <v>0</v>
      </c>
      <c r="NO196" s="0" t="n">
        <v>0</v>
      </c>
      <c r="NP196" s="0" t="n">
        <v>0</v>
      </c>
      <c r="NQ196" s="0" t="n">
        <v>12</v>
      </c>
      <c r="NR196" s="0" t="n">
        <v>0</v>
      </c>
      <c r="NS196" s="0" t="n">
        <v>7632</v>
      </c>
      <c r="NT196" s="0" t="n">
        <v>133</v>
      </c>
      <c r="NU196" s="0" t="n">
        <v>0</v>
      </c>
      <c r="NV196" s="0" t="n">
        <v>0</v>
      </c>
      <c r="NW196" s="0" t="n">
        <v>0</v>
      </c>
      <c r="NX196" s="0" t="n">
        <v>75</v>
      </c>
      <c r="NY196" s="0" t="n">
        <v>948</v>
      </c>
      <c r="NZ196" s="0" t="n">
        <v>0</v>
      </c>
      <c r="OA196" s="0" t="n">
        <v>0</v>
      </c>
      <c r="OB196" s="0" t="n">
        <v>0</v>
      </c>
      <c r="OC196" s="0" t="n">
        <v>0</v>
      </c>
      <c r="OD196" s="0" t="n">
        <v>0</v>
      </c>
      <c r="OE196" s="0" t="n">
        <v>0</v>
      </c>
      <c r="OF196" s="0" t="n">
        <v>0</v>
      </c>
      <c r="OG196" s="0" t="n">
        <v>0</v>
      </c>
      <c r="OH196" s="0" t="n">
        <v>8</v>
      </c>
      <c r="OI196" s="0" t="n">
        <v>2372</v>
      </c>
      <c r="OJ196" s="0" t="n">
        <v>0</v>
      </c>
      <c r="OK196" s="0" t="n">
        <v>0</v>
      </c>
      <c r="OL196" s="0" t="n">
        <v>0</v>
      </c>
      <c r="OM196" s="0" t="n">
        <v>0</v>
      </c>
      <c r="ON196" s="0" t="n">
        <v>0</v>
      </c>
      <c r="OO196" s="0" t="n">
        <v>0</v>
      </c>
      <c r="OP196" s="0" t="n">
        <v>0</v>
      </c>
      <c r="OQ196" s="0" t="n">
        <v>0</v>
      </c>
      <c r="OR196" s="0" t="n">
        <v>0</v>
      </c>
      <c r="OS196" s="0" t="n">
        <v>0</v>
      </c>
      <c r="OT196" s="0" t="n">
        <v>0</v>
      </c>
      <c r="OU196" s="0" t="n">
        <v>0</v>
      </c>
      <c r="OV196" s="0" t="n">
        <v>0</v>
      </c>
      <c r="OW196" s="0" t="n">
        <v>0</v>
      </c>
      <c r="OX196" s="0" t="n">
        <v>0</v>
      </c>
      <c r="OY196" s="0" t="n">
        <v>0</v>
      </c>
      <c r="OZ196" s="0" t="n">
        <v>0</v>
      </c>
      <c r="PA196" s="0" t="n">
        <v>0</v>
      </c>
      <c r="PB196" s="0" t="n">
        <v>14933</v>
      </c>
      <c r="PC196" s="0" t="n">
        <v>0</v>
      </c>
      <c r="PD196" s="0" t="n">
        <v>0</v>
      </c>
      <c r="PE196" s="0" t="n">
        <v>0</v>
      </c>
      <c r="PF196" s="0" t="n">
        <v>107</v>
      </c>
      <c r="PG196" s="0" t="n">
        <v>0</v>
      </c>
      <c r="PH196" s="0" t="n">
        <v>0</v>
      </c>
      <c r="PI196" s="0" t="n">
        <v>0</v>
      </c>
      <c r="PJ196" s="0" t="n">
        <v>1480</v>
      </c>
      <c r="PK196" s="0" t="n">
        <v>0</v>
      </c>
      <c r="PL196" s="0" t="n">
        <v>0</v>
      </c>
      <c r="PM196" s="0" t="n">
        <v>0</v>
      </c>
      <c r="PN196" s="0" t="n">
        <v>0</v>
      </c>
      <c r="PO196" s="0" t="n">
        <v>0</v>
      </c>
      <c r="PP196" s="0" t="n">
        <v>0</v>
      </c>
      <c r="PQ196" s="0" t="n">
        <v>44</v>
      </c>
      <c r="PR196" s="0" t="n">
        <v>0</v>
      </c>
      <c r="PS196" s="0" t="n">
        <v>0</v>
      </c>
      <c r="PT196" s="0" t="n">
        <v>0</v>
      </c>
      <c r="PU196" s="0" t="n">
        <v>0</v>
      </c>
      <c r="PV196" s="0" t="n">
        <v>319</v>
      </c>
      <c r="PW196" s="0" t="n">
        <v>44</v>
      </c>
      <c r="PX196" s="0" t="n">
        <v>312</v>
      </c>
      <c r="PY196" s="0" t="n">
        <v>0</v>
      </c>
      <c r="PZ196" s="0" t="n">
        <v>0</v>
      </c>
      <c r="QA196" s="0" t="n">
        <v>0</v>
      </c>
      <c r="QB196" s="0" t="n">
        <v>0</v>
      </c>
      <c r="QC196" s="0" t="n">
        <v>0</v>
      </c>
      <c r="QD196" s="0" t="n">
        <v>0</v>
      </c>
      <c r="QE196" s="0" t="n">
        <v>0</v>
      </c>
      <c r="QF196" s="0" t="n">
        <v>0</v>
      </c>
      <c r="QG196" s="0" t="n">
        <v>0</v>
      </c>
      <c r="QH196" s="0" t="n">
        <v>0</v>
      </c>
      <c r="QI196" s="0" t="n">
        <v>0</v>
      </c>
      <c r="QJ196" s="0" t="n">
        <v>0</v>
      </c>
      <c r="QK196" s="0" t="n">
        <v>0</v>
      </c>
      <c r="QL196" s="0" t="n">
        <v>0</v>
      </c>
      <c r="QM196" s="0" t="n">
        <v>0</v>
      </c>
      <c r="QN196" s="0" t="n">
        <v>10</v>
      </c>
      <c r="QO196" s="0" t="n">
        <v>0</v>
      </c>
      <c r="QP196" s="0" t="n">
        <v>0</v>
      </c>
      <c r="QQ196" s="0" t="n">
        <v>481</v>
      </c>
      <c r="QR196" s="0" t="n">
        <v>0</v>
      </c>
      <c r="QS196" s="0" t="n">
        <v>0</v>
      </c>
      <c r="QT196" s="0" t="n">
        <v>0</v>
      </c>
      <c r="QU196" s="0" t="n">
        <v>0</v>
      </c>
      <c r="QV196" s="0" t="n">
        <v>0</v>
      </c>
      <c r="QW196" s="0" t="n">
        <v>0</v>
      </c>
      <c r="QX196" s="0" t="n">
        <v>0</v>
      </c>
      <c r="QY196" s="0" t="n">
        <v>0</v>
      </c>
      <c r="QZ196" s="0" t="n">
        <v>956</v>
      </c>
      <c r="RA196" s="0" t="n">
        <v>0</v>
      </c>
      <c r="RB196" s="0" t="n">
        <v>0</v>
      </c>
      <c r="RC196" s="0" t="n">
        <v>0</v>
      </c>
      <c r="RD196" s="0" t="n">
        <v>247</v>
      </c>
      <c r="RE196" s="0" t="n">
        <v>0</v>
      </c>
      <c r="RF196" s="0" t="n">
        <v>0</v>
      </c>
      <c r="RG196" s="0" t="n">
        <v>113</v>
      </c>
      <c r="RH196" s="0" t="n">
        <v>0</v>
      </c>
      <c r="RI196" s="0" t="n">
        <v>0</v>
      </c>
      <c r="RJ196" s="0" t="n">
        <v>0</v>
      </c>
      <c r="RK196" s="0" t="n">
        <v>0</v>
      </c>
      <c r="RL196" s="0" t="n">
        <v>18012</v>
      </c>
      <c r="RM196" s="0" t="n">
        <v>0</v>
      </c>
      <c r="RN196" s="0" t="n">
        <v>0</v>
      </c>
      <c r="RO196" s="0" t="n">
        <v>0</v>
      </c>
      <c r="RP196" s="0" t="n">
        <v>26</v>
      </c>
      <c r="RQ196" s="0" t="n">
        <v>21</v>
      </c>
      <c r="RR196" s="0" t="n">
        <v>0</v>
      </c>
      <c r="RS196" s="0" t="n">
        <v>0</v>
      </c>
      <c r="RT196" s="0" t="n">
        <v>0</v>
      </c>
      <c r="RU196" s="0" t="n">
        <v>0</v>
      </c>
      <c r="RV196" s="0" t="n">
        <v>48</v>
      </c>
      <c r="RW196" s="0" t="n">
        <v>0</v>
      </c>
      <c r="RX196" s="0" t="n">
        <v>0</v>
      </c>
      <c r="RY196" s="0" t="n">
        <v>1387</v>
      </c>
      <c r="RZ196" s="0" t="n">
        <v>25</v>
      </c>
      <c r="SA196" s="0" t="n">
        <v>0</v>
      </c>
      <c r="SB196" s="0" t="n">
        <v>0</v>
      </c>
      <c r="SC196" s="0" t="n">
        <v>0</v>
      </c>
      <c r="SD196" s="0" t="n">
        <v>0</v>
      </c>
      <c r="SE196" s="0" t="n">
        <v>51</v>
      </c>
      <c r="SF196" s="0" t="n">
        <v>0</v>
      </c>
      <c r="SG196" s="0" t="n">
        <v>0</v>
      </c>
      <c r="SH196" s="0" t="n">
        <v>0</v>
      </c>
      <c r="SI196" s="0" t="n">
        <v>0</v>
      </c>
      <c r="SJ196" s="0" t="n">
        <v>0</v>
      </c>
      <c r="SK196" s="0" t="n">
        <v>0</v>
      </c>
      <c r="SL196" s="0" t="n">
        <v>0</v>
      </c>
      <c r="SM196" s="0" t="n">
        <v>144</v>
      </c>
      <c r="SN196" s="0" t="n">
        <v>0</v>
      </c>
      <c r="SO196" s="0" t="n">
        <v>0</v>
      </c>
      <c r="SP196" s="0" t="n">
        <v>0</v>
      </c>
      <c r="SQ196" s="0" t="n">
        <v>0</v>
      </c>
      <c r="SR196" s="0" t="n">
        <v>78</v>
      </c>
      <c r="SS196" s="0" t="n">
        <v>0</v>
      </c>
      <c r="ST196" s="0" t="n">
        <v>0</v>
      </c>
      <c r="SU196" s="0" t="n">
        <v>0</v>
      </c>
      <c r="SV196" s="0" t="n">
        <v>0</v>
      </c>
      <c r="SW196" s="0" t="n">
        <v>0</v>
      </c>
      <c r="SX196" s="0" t="n">
        <v>0</v>
      </c>
      <c r="SY196" s="0" t="n">
        <v>0</v>
      </c>
      <c r="SZ196" s="0" t="n">
        <v>0</v>
      </c>
      <c r="TA196" s="0" t="n">
        <v>0</v>
      </c>
      <c r="TB196" s="0" t="n">
        <v>0</v>
      </c>
      <c r="TC196" s="0" t="n">
        <v>0</v>
      </c>
      <c r="TD196" s="0" t="n">
        <v>0</v>
      </c>
      <c r="TE196" s="0" t="n">
        <v>0</v>
      </c>
      <c r="TF196" s="0" t="n">
        <v>0</v>
      </c>
      <c r="TG196" s="0" t="n">
        <v>0</v>
      </c>
      <c r="TH196" s="0" t="n">
        <v>0</v>
      </c>
      <c r="TI196" s="0" t="n">
        <v>635</v>
      </c>
      <c r="TJ196" s="0" t="n">
        <v>0</v>
      </c>
      <c r="TK196" s="0" t="n">
        <v>0</v>
      </c>
      <c r="TL196" s="0" t="n">
        <v>3560</v>
      </c>
      <c r="TM196" s="0" t="n">
        <v>66</v>
      </c>
      <c r="TN196" s="0" t="n">
        <v>46</v>
      </c>
      <c r="TO196" s="0" t="n">
        <v>0</v>
      </c>
      <c r="TP196" s="0" t="n">
        <v>36</v>
      </c>
      <c r="TQ196" s="0" t="n">
        <v>0</v>
      </c>
      <c r="TR196" s="0" t="n">
        <v>4262</v>
      </c>
      <c r="TS196" s="0" t="n">
        <v>0</v>
      </c>
      <c r="TT196" s="0" t="n">
        <v>0</v>
      </c>
      <c r="TU196" s="0" t="n">
        <v>0</v>
      </c>
      <c r="TV196" s="0" t="n">
        <v>137</v>
      </c>
      <c r="TW196" s="0" t="n">
        <v>182</v>
      </c>
      <c r="TX196" s="0" t="n">
        <v>0</v>
      </c>
      <c r="TY196" s="0" t="n">
        <v>519</v>
      </c>
      <c r="TZ196" s="0" t="n">
        <v>240</v>
      </c>
      <c r="UA196" s="0" t="n">
        <v>392</v>
      </c>
      <c r="UB196" s="0" t="n">
        <v>0</v>
      </c>
      <c r="UC196" s="0" t="n">
        <v>0</v>
      </c>
      <c r="UD196" s="0" t="n">
        <v>0</v>
      </c>
      <c r="UE196" s="0" t="n">
        <v>8</v>
      </c>
      <c r="UF196" s="0" t="n">
        <v>16</v>
      </c>
      <c r="UG196" s="0" t="n">
        <v>0</v>
      </c>
      <c r="UH196" s="0" t="n">
        <v>0</v>
      </c>
      <c r="UI196" s="0" t="n">
        <v>0</v>
      </c>
      <c r="UJ196" s="0" t="n">
        <v>0</v>
      </c>
      <c r="UK196" s="0" t="n">
        <v>1367</v>
      </c>
      <c r="UL196" s="0" t="n">
        <v>0</v>
      </c>
      <c r="UM196" s="0" t="n">
        <v>0</v>
      </c>
      <c r="UN196" s="0" t="n">
        <v>0</v>
      </c>
      <c r="UO196" s="0" t="n">
        <v>0</v>
      </c>
      <c r="UP196" s="0" t="n">
        <v>0</v>
      </c>
      <c r="UQ196" s="0" t="n">
        <v>0</v>
      </c>
      <c r="UR196" s="0" t="n">
        <v>0</v>
      </c>
      <c r="US196" s="0" t="n">
        <v>0</v>
      </c>
      <c r="UT196" s="0" t="n">
        <v>0</v>
      </c>
      <c r="UU196" s="0" t="n">
        <v>0</v>
      </c>
      <c r="UV196" s="0" t="n">
        <v>5</v>
      </c>
      <c r="UW196" s="0" t="n">
        <v>0</v>
      </c>
      <c r="UX196" s="0" t="n">
        <v>0</v>
      </c>
      <c r="UY196" s="0" t="n">
        <v>0</v>
      </c>
      <c r="UZ196" s="0" t="n">
        <v>0</v>
      </c>
      <c r="VA196" s="0" t="n">
        <v>9</v>
      </c>
      <c r="VB196" s="0" t="n">
        <v>0</v>
      </c>
      <c r="VC196" s="0" t="n">
        <v>0</v>
      </c>
      <c r="VD196" s="0" t="n">
        <v>0</v>
      </c>
      <c r="VE196" s="0" t="n">
        <v>0</v>
      </c>
      <c r="VF196" s="0" t="n">
        <v>28</v>
      </c>
      <c r="VG196" s="0" t="n">
        <v>0</v>
      </c>
      <c r="VH196" s="0" t="n">
        <v>0</v>
      </c>
      <c r="VI196" s="0" t="n">
        <v>0</v>
      </c>
      <c r="VJ196" s="0" t="n">
        <v>0</v>
      </c>
      <c r="VK196" s="0" t="n">
        <v>17</v>
      </c>
      <c r="VL196" s="0" t="n">
        <v>31</v>
      </c>
      <c r="VM196" s="0" t="n">
        <v>0</v>
      </c>
      <c r="VN196" s="0" t="n">
        <v>0</v>
      </c>
      <c r="VO196" s="0" t="n">
        <v>0</v>
      </c>
      <c r="VP196" s="0" t="n">
        <v>0</v>
      </c>
      <c r="VQ196" s="0" t="n">
        <v>0</v>
      </c>
      <c r="VR196" s="0" t="n">
        <v>147</v>
      </c>
      <c r="VS196" s="0" t="n">
        <v>0</v>
      </c>
      <c r="VT196" s="0" t="n">
        <v>0</v>
      </c>
      <c r="VU196" s="0" t="n">
        <v>202</v>
      </c>
      <c r="VV196" s="0" t="n">
        <v>0</v>
      </c>
      <c r="VW196" s="0" t="n">
        <v>0</v>
      </c>
      <c r="VX196" s="0" t="n">
        <v>0</v>
      </c>
      <c r="VY196" s="0" t="n">
        <v>0</v>
      </c>
      <c r="VZ196" s="0" t="n">
        <v>0</v>
      </c>
      <c r="WA196" s="0" t="n">
        <v>0</v>
      </c>
      <c r="WB196" s="0" t="n">
        <v>0</v>
      </c>
      <c r="WC196" s="0" t="n">
        <v>0</v>
      </c>
      <c r="WD196" s="0" t="n">
        <v>0</v>
      </c>
      <c r="WE196" s="0" t="n">
        <v>0</v>
      </c>
      <c r="WF196" s="0" t="n">
        <v>2753</v>
      </c>
      <c r="WG196" s="0" t="n">
        <v>0</v>
      </c>
      <c r="WH196" s="0" t="n">
        <v>0</v>
      </c>
      <c r="WI196" s="0" t="n">
        <v>0</v>
      </c>
      <c r="WJ196" s="0" t="n">
        <v>0</v>
      </c>
      <c r="WK196" s="0" t="n">
        <v>0</v>
      </c>
      <c r="WL196" s="0" t="n">
        <v>0</v>
      </c>
      <c r="WM196" s="0" t="n">
        <v>10</v>
      </c>
      <c r="WN196" s="0" t="n">
        <v>0</v>
      </c>
      <c r="WO196" s="0" t="n">
        <v>0</v>
      </c>
      <c r="WP196" s="0" t="n">
        <v>0</v>
      </c>
      <c r="WQ196" s="0" t="n">
        <v>0</v>
      </c>
      <c r="WR196" s="0" t="n">
        <v>0</v>
      </c>
      <c r="WS196" s="0" t="n">
        <v>0</v>
      </c>
      <c r="WT196" s="0" t="n">
        <v>0</v>
      </c>
      <c r="WU196" s="0" t="n">
        <v>0</v>
      </c>
      <c r="WV196" s="0" t="n">
        <v>0</v>
      </c>
      <c r="WW196" s="0" t="n">
        <v>0</v>
      </c>
      <c r="WX196" s="0" t="n">
        <v>0</v>
      </c>
      <c r="WY196" s="0" t="n">
        <v>0</v>
      </c>
      <c r="WZ196" s="0" t="n">
        <v>0</v>
      </c>
      <c r="XA196" s="0" t="n">
        <v>165</v>
      </c>
      <c r="XB196" s="0" t="n">
        <v>0</v>
      </c>
      <c r="XC196" s="0" t="n">
        <v>0</v>
      </c>
      <c r="XD196" s="0" t="n">
        <v>0</v>
      </c>
      <c r="XE196" s="0" t="n">
        <v>0</v>
      </c>
      <c r="XF196" s="0" t="n">
        <v>0</v>
      </c>
      <c r="XG196" s="0" t="n">
        <v>0</v>
      </c>
      <c r="XH196" s="0" t="n">
        <v>0</v>
      </c>
      <c r="XI196" s="0" t="n">
        <v>0</v>
      </c>
      <c r="XJ196" s="0" t="n">
        <v>0</v>
      </c>
      <c r="XK196" s="0" t="n">
        <v>0</v>
      </c>
      <c r="XL196" s="0" t="n">
        <v>0</v>
      </c>
      <c r="XM196" s="0" t="n">
        <v>0</v>
      </c>
      <c r="XN196" s="0" t="n">
        <v>216</v>
      </c>
      <c r="XO196" s="0" t="n">
        <v>1070</v>
      </c>
      <c r="XP196" s="0" t="n">
        <v>0</v>
      </c>
      <c r="XQ196" s="0" t="n">
        <v>0</v>
      </c>
      <c r="XR196" s="0" t="n">
        <v>0</v>
      </c>
      <c r="XS196" s="0" t="n">
        <v>0</v>
      </c>
      <c r="XT196" s="0" t="n">
        <v>229</v>
      </c>
      <c r="XU196" s="0" t="n">
        <v>0</v>
      </c>
      <c r="XV196" s="0" t="n">
        <v>42</v>
      </c>
      <c r="XW196" s="0" t="n">
        <v>693</v>
      </c>
      <c r="XX196" s="0" t="n">
        <v>0</v>
      </c>
      <c r="XY196" s="0" t="n">
        <v>11470</v>
      </c>
      <c r="XZ196" s="0" t="n">
        <v>353</v>
      </c>
      <c r="YA196" s="0" t="n">
        <v>0</v>
      </c>
      <c r="YB196" s="0" t="n">
        <v>4253</v>
      </c>
      <c r="YC196" s="0" t="n">
        <v>0</v>
      </c>
      <c r="YD196" s="0" t="n">
        <v>0</v>
      </c>
      <c r="YE196" s="0" t="n">
        <v>0</v>
      </c>
      <c r="YF196" s="0" t="n">
        <v>810</v>
      </c>
      <c r="YG196" s="0" t="n">
        <v>0</v>
      </c>
      <c r="YH196" s="0" t="n">
        <v>1417</v>
      </c>
      <c r="YI196" s="0" t="n">
        <v>1766</v>
      </c>
      <c r="YJ196" s="0" t="n">
        <v>0</v>
      </c>
      <c r="YK196" s="0" t="n">
        <v>2974</v>
      </c>
      <c r="YL196" s="0" t="n">
        <v>111</v>
      </c>
      <c r="YM196" s="0" t="n">
        <v>0</v>
      </c>
      <c r="YN196" s="0" t="n">
        <v>0</v>
      </c>
      <c r="YO196" s="0" t="n">
        <v>0</v>
      </c>
      <c r="YP196" s="0" t="n">
        <v>0</v>
      </c>
      <c r="YQ196" s="0" t="n">
        <v>0</v>
      </c>
      <c r="YR196" s="0" t="n">
        <v>0</v>
      </c>
      <c r="YS196" s="0" t="n">
        <v>0</v>
      </c>
      <c r="YT196" s="0" t="n">
        <v>0</v>
      </c>
      <c r="YU196" s="0" t="n">
        <v>25</v>
      </c>
      <c r="YV196" s="0" t="n">
        <v>0</v>
      </c>
      <c r="YW196" s="0" t="n">
        <v>0</v>
      </c>
      <c r="YX196" s="0" t="n">
        <v>0</v>
      </c>
      <c r="YY196" s="0" t="n">
        <v>0</v>
      </c>
      <c r="YZ196" s="0" t="n">
        <v>20</v>
      </c>
      <c r="ZA196" s="0" t="n">
        <v>0</v>
      </c>
      <c r="ZB196" s="0" t="n">
        <v>0</v>
      </c>
      <c r="ZC196" s="0" t="n">
        <v>0</v>
      </c>
      <c r="ZD196" s="0" t="n">
        <v>0</v>
      </c>
      <c r="ZE196" s="0" t="n">
        <v>0</v>
      </c>
      <c r="ZF196" s="0" t="n">
        <v>0</v>
      </c>
      <c r="ZG196" s="0" t="n">
        <v>0</v>
      </c>
      <c r="ZH196" s="0" t="n">
        <v>0</v>
      </c>
      <c r="ZI196" s="0" t="n">
        <v>0</v>
      </c>
      <c r="ZJ196" s="0" t="n">
        <v>0</v>
      </c>
      <c r="ZK196" s="0" t="n">
        <v>0</v>
      </c>
      <c r="ZL196" s="0" t="n">
        <v>0</v>
      </c>
      <c r="ZM196" s="0" t="n">
        <v>0</v>
      </c>
      <c r="ZN196" s="0" t="n">
        <v>0</v>
      </c>
      <c r="ZO196" s="0" t="n">
        <v>0</v>
      </c>
      <c r="ZP196" s="0" t="n">
        <v>4761</v>
      </c>
      <c r="ZQ196" s="0" t="n">
        <v>1511</v>
      </c>
      <c r="ZR196" s="0" t="n">
        <v>0</v>
      </c>
      <c r="ZS196" s="0" t="n">
        <v>0</v>
      </c>
      <c r="ZT196" s="0" t="n">
        <v>11</v>
      </c>
      <c r="ZU196" s="0" t="n">
        <v>0</v>
      </c>
      <c r="ZV196" s="0" t="n">
        <v>0</v>
      </c>
      <c r="ZW196" s="0" t="n">
        <v>0</v>
      </c>
      <c r="ZX196" s="0" t="n">
        <v>0</v>
      </c>
      <c r="ZY196" s="0" t="n">
        <v>0</v>
      </c>
      <c r="ZZ196" s="0" t="n">
        <v>0</v>
      </c>
      <c r="AAA196" s="0" t="n">
        <v>0</v>
      </c>
      <c r="AAB196" s="0" t="n">
        <v>0</v>
      </c>
      <c r="AAC196" s="0" t="n">
        <v>0</v>
      </c>
      <c r="AAD196" s="0" t="n">
        <v>0</v>
      </c>
      <c r="AAE196" s="0" t="n">
        <v>141</v>
      </c>
      <c r="AAF196" s="0" t="n">
        <v>0</v>
      </c>
      <c r="AAG196" s="0" t="n">
        <v>0</v>
      </c>
      <c r="AAH196" s="0" t="n">
        <v>0</v>
      </c>
      <c r="AAI196" s="0" t="n">
        <v>0</v>
      </c>
      <c r="AAJ196" s="0" t="n">
        <v>1256</v>
      </c>
      <c r="AAK196" s="0" t="n">
        <v>0</v>
      </c>
      <c r="AAL196" s="0" t="n">
        <v>0</v>
      </c>
      <c r="AAM196" s="0" t="n">
        <v>0</v>
      </c>
      <c r="AAN196" s="0" t="n">
        <v>3736</v>
      </c>
      <c r="AAO196" s="0" t="n">
        <v>0</v>
      </c>
      <c r="AAP196" s="0" t="n">
        <v>0</v>
      </c>
    </row>
    <row r="197" customFormat="false" ht="15" hidden="false" customHeight="true" outlineLevel="0" collapsed="false">
      <c r="A197" s="1" t="n">
        <v>31071</v>
      </c>
      <c r="C197" s="20"/>
      <c r="D197" s="20"/>
      <c r="E197" s="20"/>
      <c r="F197" s="20"/>
      <c r="G197" s="20"/>
      <c r="H197" s="2" t="n">
        <v>2</v>
      </c>
      <c r="I197" s="2" t="n">
        <v>45</v>
      </c>
      <c r="J197" s="21"/>
      <c r="K197" s="21"/>
      <c r="L197" s="2" t="n">
        <v>1</v>
      </c>
      <c r="M197" s="2" t="n">
        <v>1</v>
      </c>
      <c r="N197" s="2" t="n">
        <v>0</v>
      </c>
      <c r="O197" s="2" t="n">
        <v>1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f aca="false">IF(AC197&gt;27,1,0)</f>
        <v>1</v>
      </c>
      <c r="V197" s="2" t="n">
        <v>0</v>
      </c>
      <c r="W197" s="2" t="n">
        <v>1</v>
      </c>
      <c r="X197" s="2" t="n">
        <f aca="false">SUM(L197:W197)</f>
        <v>5</v>
      </c>
      <c r="Y197" s="2" t="n">
        <v>120</v>
      </c>
      <c r="Z197" s="2" t="n">
        <v>70</v>
      </c>
      <c r="AA197" s="2" t="n">
        <f aca="false">Y197-Z197</f>
        <v>50</v>
      </c>
      <c r="AB197" s="3" t="n">
        <f aca="false">Z197+((Y197-Z197)/3)</f>
        <v>86.6666666666667</v>
      </c>
      <c r="AC197" s="4" t="n">
        <v>52</v>
      </c>
      <c r="AD197" s="4" t="n">
        <v>156</v>
      </c>
      <c r="AE197" s="3" t="n">
        <v>21.3675213675214</v>
      </c>
      <c r="AF197" s="3" t="n">
        <v>0</v>
      </c>
      <c r="AG197" s="4" t="n">
        <v>70.5</v>
      </c>
      <c r="AH197" s="4" t="n">
        <v>93.5</v>
      </c>
      <c r="AI197" s="3" t="n">
        <v>0.451923076923077</v>
      </c>
      <c r="AJ197" s="3" t="n">
        <v>0.754010695187166</v>
      </c>
      <c r="AK197" s="3" t="n">
        <v>83.5</v>
      </c>
      <c r="AL197" s="4" t="n">
        <v>27.7</v>
      </c>
      <c r="AM197" s="4" t="n">
        <v>14.4</v>
      </c>
      <c r="AN197" s="4" t="n">
        <v>37.6</v>
      </c>
      <c r="AO197" s="2" t="n">
        <v>4</v>
      </c>
      <c r="AP197" s="4" t="n">
        <v>49.2</v>
      </c>
      <c r="AQ197" s="4" t="n">
        <v>35.7</v>
      </c>
      <c r="AR197" s="4" t="n">
        <v>1.9</v>
      </c>
      <c r="AS197" s="2" t="n">
        <v>84</v>
      </c>
      <c r="AT197" s="2" t="n">
        <v>128</v>
      </c>
      <c r="AU197" s="2" t="n">
        <v>124</v>
      </c>
      <c r="AV197" s="2" t="n">
        <v>121</v>
      </c>
      <c r="AW197" s="2" t="n">
        <v>109</v>
      </c>
      <c r="AX197" s="2" t="n">
        <v>1</v>
      </c>
      <c r="AY197" s="2" t="n">
        <f aca="false">((AS197*15)+(AT197*30)+(AU197*30)+(AV197*30)+(AW197*15))-(AS197*120)</f>
        <v>4005</v>
      </c>
      <c r="AZ197" s="2" t="n">
        <f aca="false">((AS197*15)+(AT197*30)+(AU197*30)+(AV197*30)+(AW197*15))</f>
        <v>14085</v>
      </c>
      <c r="CA197" s="2" t="n">
        <v>122</v>
      </c>
      <c r="CB197" s="2" t="n">
        <v>0</v>
      </c>
      <c r="CC197" s="2" t="n">
        <v>38</v>
      </c>
      <c r="CD197" s="2" t="n">
        <v>1</v>
      </c>
      <c r="CE197" s="2" t="n">
        <v>57</v>
      </c>
      <c r="CF197" s="2" t="n">
        <v>0</v>
      </c>
      <c r="CG197" s="2" t="n">
        <v>27</v>
      </c>
      <c r="CH197" s="2" t="n">
        <v>137</v>
      </c>
      <c r="CI197" s="2" t="n">
        <v>0</v>
      </c>
      <c r="CJ197" s="2" t="n">
        <v>0</v>
      </c>
      <c r="CW197" s="3"/>
      <c r="CY197" s="22"/>
      <c r="EU197" s="3"/>
      <c r="EW197" s="22"/>
      <c r="HO197" s="2" t="n">
        <v>26</v>
      </c>
      <c r="HP197" s="2" t="n">
        <v>26</v>
      </c>
      <c r="HQ197" s="2" t="n">
        <v>1</v>
      </c>
      <c r="HR197" s="2" t="n">
        <v>1</v>
      </c>
      <c r="HS197" s="2" t="n">
        <v>27.2001171112061</v>
      </c>
      <c r="HT197" s="2" t="n">
        <v>364.911193847656</v>
      </c>
      <c r="HY197" s="2" t="n">
        <v>2314.80004882812</v>
      </c>
      <c r="HZ197" s="2" t="n">
        <v>59.2400016784668</v>
      </c>
      <c r="IA197" s="2" t="n">
        <v>15.8900003433228</v>
      </c>
      <c r="IB197" s="2" t="n">
        <v>15.9499998092651</v>
      </c>
      <c r="IC197" s="2" t="n">
        <v>33.2400016784668</v>
      </c>
      <c r="ID197" s="2" t="n">
        <v>404.769989013672</v>
      </c>
      <c r="IE197" s="2" t="n">
        <v>45.7099990844727</v>
      </c>
      <c r="IF197" s="2" t="n">
        <v>48.0699996948242</v>
      </c>
      <c r="IG197" s="2" t="n">
        <v>2.35999989509583</v>
      </c>
      <c r="IH197" s="2" t="n">
        <v>100.959999084473</v>
      </c>
      <c r="II197" s="2" t="n">
        <v>1.69000005722046</v>
      </c>
      <c r="IJ197" s="2" t="n">
        <v>35.9900016784668</v>
      </c>
      <c r="IK197" s="2" t="n">
        <v>13.2600002288818</v>
      </c>
      <c r="IL197" s="2" t="n">
        <v>39</v>
      </c>
      <c r="IM197" s="2" t="n">
        <v>38.2900009155273</v>
      </c>
      <c r="IN197" s="2" t="n">
        <v>23.4699993133545</v>
      </c>
      <c r="IO197" s="2" t="n">
        <v>8.82999992370606</v>
      </c>
      <c r="IP197" s="2" t="n">
        <v>27.3500003814697</v>
      </c>
      <c r="IQ197" s="2" t="n">
        <v>7.19000005722046</v>
      </c>
      <c r="IR197" s="2" t="n">
        <v>9.47000026702881</v>
      </c>
      <c r="IS197" s="2" t="n">
        <v>3.23000001907349</v>
      </c>
      <c r="IT197" s="2" t="n">
        <v>617.909973144531</v>
      </c>
      <c r="IU197" s="2" t="n">
        <v>17.3400001525879</v>
      </c>
      <c r="IV197" s="2" t="n">
        <v>0.860000014305115</v>
      </c>
      <c r="IW197" s="2" t="n">
        <v>448.290008544922</v>
      </c>
      <c r="IX197" s="2" t="n">
        <v>1156.0400390625</v>
      </c>
      <c r="IY197" s="2" t="n">
        <v>5516.6201171875</v>
      </c>
      <c r="IZ197" s="2" t="n">
        <v>2352.55004882812</v>
      </c>
      <c r="JA197" s="2" t="n">
        <v>6.65999984741211</v>
      </c>
      <c r="JB197" s="2" t="n">
        <v>2.41000008583069</v>
      </c>
      <c r="JC197" s="2" t="n">
        <v>5.07000017166138</v>
      </c>
      <c r="JD197" s="2" t="n">
        <v>46.3300018310547</v>
      </c>
      <c r="JE197" s="2" t="n">
        <v>447.029998779297</v>
      </c>
      <c r="JF197" s="2" t="n">
        <v>2.01999998092651</v>
      </c>
      <c r="JG197" s="2" t="n">
        <v>1.66999995708466</v>
      </c>
      <c r="JH197" s="2" t="n">
        <v>24.8999996185303</v>
      </c>
      <c r="JI197" s="2" t="n">
        <v>6.30000019073486</v>
      </c>
      <c r="JJ197" s="2" t="n">
        <v>2.47000002861023</v>
      </c>
      <c r="JK197" s="2" t="n">
        <v>1.83000004291534</v>
      </c>
      <c r="JL197" s="2" t="n">
        <v>488.850006103516</v>
      </c>
      <c r="JM197" s="2" t="n">
        <v>2.50999999046326</v>
      </c>
      <c r="JN197" s="2" t="n">
        <v>92.1900024414063</v>
      </c>
      <c r="JO197" s="2" t="n">
        <v>10320.669921875</v>
      </c>
      <c r="JP197" s="2" t="n">
        <v>13933.849609375</v>
      </c>
      <c r="JQ197" s="2" t="n">
        <v>101.809997558594</v>
      </c>
      <c r="JR197" s="2" t="n">
        <v>8181.4501953125</v>
      </c>
      <c r="JS197" s="2" t="n">
        <v>707.340026855469</v>
      </c>
      <c r="JT197" s="2" t="n">
        <v>38654.6796875</v>
      </c>
      <c r="JU197" s="2" t="n">
        <v>1877.06994628906</v>
      </c>
      <c r="JV197" s="2" t="n">
        <v>64.7699966430664</v>
      </c>
      <c r="JW197" s="2" t="n">
        <v>8.51000022888184</v>
      </c>
      <c r="JX197" s="2" t="n">
        <v>10.1499996185303</v>
      </c>
      <c r="JY197" s="2" t="n">
        <v>12.6999998092651</v>
      </c>
      <c r="JZ197" s="2" t="n">
        <v>0.600000023841858</v>
      </c>
      <c r="KA197" s="2" t="n">
        <v>15.2700004577637</v>
      </c>
      <c r="KB197" s="2" t="n">
        <v>2.67000007629395</v>
      </c>
      <c r="KC197" s="2" t="n">
        <v>32.1199989318848</v>
      </c>
      <c r="KD197" s="2" t="n">
        <v>14.1800003051758</v>
      </c>
      <c r="KE197" s="2" t="n">
        <v>13.2399997711182</v>
      </c>
      <c r="KF197" s="2" t="n">
        <v>23.2999992370605</v>
      </c>
      <c r="KG197" s="2" t="n">
        <v>11.1199998855591</v>
      </c>
      <c r="KH197" s="2" t="n">
        <v>126.349998474121</v>
      </c>
      <c r="KI197" s="2" t="n">
        <v>7.26999998092651</v>
      </c>
      <c r="KJ197" s="2" t="n">
        <v>566</v>
      </c>
      <c r="KK197" s="2" t="n">
        <v>147.860000610352</v>
      </c>
      <c r="KL197" s="2" t="n">
        <v>3941388.66</v>
      </c>
      <c r="KM197" s="2" t="n">
        <v>9737.349609375</v>
      </c>
      <c r="KN197" s="2" t="n">
        <v>43.560001373291</v>
      </c>
      <c r="KO197" s="2" t="n">
        <v>0.0799999982118607</v>
      </c>
      <c r="KP197" s="2" t="n">
        <v>0.109999999403954</v>
      </c>
      <c r="KQ197" s="2" t="n">
        <v>0.140000000596046</v>
      </c>
      <c r="KR197" s="2" t="n">
        <v>0.239999994635582</v>
      </c>
      <c r="KS197" s="2" t="n">
        <v>0.200000002980232</v>
      </c>
      <c r="KT197" s="2" t="n">
        <v>0.0500000007450581</v>
      </c>
      <c r="KU197" s="2" t="n">
        <v>0.589999973773956</v>
      </c>
      <c r="KV197" s="2" t="n">
        <v>0.579999983310699</v>
      </c>
      <c r="KW197" s="2" t="n">
        <v>7.84999990463257</v>
      </c>
      <c r="KX197" s="2" t="n">
        <v>5.90999984741211</v>
      </c>
      <c r="KY197" s="2" t="n">
        <v>3.36999988555908</v>
      </c>
      <c r="KZ197" s="2" t="n">
        <v>2.25999999046326</v>
      </c>
      <c r="LA197" s="2" t="n">
        <v>0.930000007152557</v>
      </c>
      <c r="LB197" s="2" t="n">
        <v>0.00999999977648258</v>
      </c>
      <c r="LC197" s="2" t="n">
        <v>21.2299995422363</v>
      </c>
      <c r="LD197" s="2" t="n">
        <v>9.27000045776367</v>
      </c>
      <c r="LE197" s="2" t="n">
        <v>1.53999996185303</v>
      </c>
      <c r="LF197" s="2" t="n">
        <v>0.129999995231628</v>
      </c>
      <c r="LG197" s="2" t="n">
        <v>0</v>
      </c>
      <c r="LH197" s="2" t="n">
        <v>9.61999988555908</v>
      </c>
      <c r="LI197" s="2" t="n">
        <v>10.6499996185303</v>
      </c>
      <c r="LJ197" s="2" t="n">
        <v>0.159999996423721</v>
      </c>
      <c r="LK197" s="2" t="n">
        <v>0.469999998807907</v>
      </c>
      <c r="LL197" s="2" t="n">
        <v>0.730000019073486</v>
      </c>
      <c r="LM197" s="2" t="n">
        <v>1.19000005722046</v>
      </c>
      <c r="LN197" s="2" t="n">
        <v>0</v>
      </c>
      <c r="LO197" s="2" t="n">
        <v>0.0700000002980232</v>
      </c>
      <c r="LP197" s="2" t="n">
        <v>0.00999999977648258</v>
      </c>
      <c r="LQ197" s="2" t="n">
        <v>0</v>
      </c>
      <c r="LR197" s="2" t="n">
        <v>0</v>
      </c>
      <c r="LS197" s="2" t="n">
        <v>0.00999999977648258</v>
      </c>
      <c r="LT197" s="2" t="n">
        <v>0.0399999991059303</v>
      </c>
      <c r="LU197" s="2" t="n">
        <v>0.0199999995529652</v>
      </c>
      <c r="LV197" s="2" t="n">
        <v>179.226104736328</v>
      </c>
      <c r="MC197" s="0" t="n">
        <v>0</v>
      </c>
      <c r="MD197" s="0" t="n">
        <v>0</v>
      </c>
      <c r="ME197" s="0" t="n">
        <v>0</v>
      </c>
      <c r="MF197" s="0" t="n">
        <v>0</v>
      </c>
      <c r="MG197" s="0" t="n">
        <v>0</v>
      </c>
      <c r="MH197" s="0" t="n">
        <v>0</v>
      </c>
      <c r="MI197" s="0" t="n">
        <v>0</v>
      </c>
      <c r="MJ197" s="0" t="n">
        <v>0</v>
      </c>
      <c r="MK197" s="0" t="n">
        <v>0</v>
      </c>
      <c r="ML197" s="0" t="n">
        <v>35</v>
      </c>
      <c r="MM197" s="0" t="n">
        <v>0</v>
      </c>
      <c r="MN197" s="0" t="n">
        <v>5</v>
      </c>
      <c r="MO197" s="0" t="n">
        <v>0</v>
      </c>
      <c r="MP197" s="0" t="n">
        <v>0</v>
      </c>
      <c r="MQ197" s="0" t="n">
        <v>0</v>
      </c>
      <c r="MR197" s="0" t="n">
        <v>0</v>
      </c>
      <c r="MS197" s="0" t="n">
        <v>30189</v>
      </c>
      <c r="MT197" s="0" t="n">
        <v>0</v>
      </c>
      <c r="MU197" s="0" t="n">
        <v>2309</v>
      </c>
      <c r="MV197" s="0" t="n">
        <v>0</v>
      </c>
      <c r="MW197" s="0" t="n">
        <v>0</v>
      </c>
      <c r="MX197" s="0" t="n">
        <v>0</v>
      </c>
      <c r="MY197" s="0" t="n">
        <v>13</v>
      </c>
      <c r="MZ197" s="0" t="n">
        <v>0</v>
      </c>
      <c r="NA197" s="0" t="n">
        <v>0</v>
      </c>
      <c r="NB197" s="0" t="n">
        <v>8</v>
      </c>
      <c r="NC197" s="0" t="n">
        <v>0</v>
      </c>
      <c r="ND197" s="0" t="n">
        <v>0</v>
      </c>
      <c r="NE197" s="0" t="n">
        <v>0</v>
      </c>
      <c r="NF197" s="0" t="n">
        <v>0</v>
      </c>
      <c r="NG197" s="0" t="n">
        <v>0</v>
      </c>
      <c r="NH197" s="0" t="n">
        <v>7078</v>
      </c>
      <c r="NI197" s="0" t="n">
        <v>116</v>
      </c>
      <c r="NJ197" s="0" t="n">
        <v>0</v>
      </c>
      <c r="NK197" s="0" t="n">
        <v>0</v>
      </c>
      <c r="NL197" s="0" t="n">
        <v>0</v>
      </c>
      <c r="NM197" s="0" t="n">
        <v>0</v>
      </c>
      <c r="NN197" s="0" t="n">
        <v>0</v>
      </c>
      <c r="NO197" s="0" t="n">
        <v>0</v>
      </c>
      <c r="NP197" s="0" t="n">
        <v>0</v>
      </c>
      <c r="NQ197" s="0" t="n">
        <v>100</v>
      </c>
      <c r="NR197" s="0" t="n">
        <v>0</v>
      </c>
      <c r="NS197" s="0" t="n">
        <v>21845</v>
      </c>
      <c r="NT197" s="0" t="n">
        <v>0</v>
      </c>
      <c r="NU197" s="0" t="n">
        <v>0</v>
      </c>
      <c r="NV197" s="0" t="n">
        <v>0</v>
      </c>
      <c r="NW197" s="0" t="n">
        <v>656</v>
      </c>
      <c r="NX197" s="0" t="n">
        <v>401</v>
      </c>
      <c r="NY197" s="0" t="n">
        <v>6433</v>
      </c>
      <c r="NZ197" s="0" t="n">
        <v>0</v>
      </c>
      <c r="OA197" s="0" t="n">
        <v>0</v>
      </c>
      <c r="OB197" s="0" t="n">
        <v>0</v>
      </c>
      <c r="OC197" s="0" t="n">
        <v>0</v>
      </c>
      <c r="OD197" s="0" t="n">
        <v>0</v>
      </c>
      <c r="OE197" s="0" t="n">
        <v>0</v>
      </c>
      <c r="OF197" s="0" t="n">
        <v>0</v>
      </c>
      <c r="OG197" s="0" t="n">
        <v>898</v>
      </c>
      <c r="OH197" s="0" t="n">
        <v>0</v>
      </c>
      <c r="OI197" s="0" t="n">
        <v>0</v>
      </c>
      <c r="OJ197" s="0" t="n">
        <v>0</v>
      </c>
      <c r="OK197" s="0" t="n">
        <v>0</v>
      </c>
      <c r="OL197" s="0" t="n">
        <v>0</v>
      </c>
      <c r="OM197" s="0" t="n">
        <v>0</v>
      </c>
      <c r="ON197" s="0" t="n">
        <v>23</v>
      </c>
      <c r="OO197" s="0" t="n">
        <v>0</v>
      </c>
      <c r="OP197" s="0" t="n">
        <v>0</v>
      </c>
      <c r="OQ197" s="0" t="n">
        <v>0</v>
      </c>
      <c r="OR197" s="0" t="n">
        <v>0</v>
      </c>
      <c r="OS197" s="0" t="n">
        <v>0</v>
      </c>
      <c r="OT197" s="0" t="n">
        <v>0</v>
      </c>
      <c r="OU197" s="0" t="n">
        <v>0</v>
      </c>
      <c r="OV197" s="0" t="n">
        <v>0</v>
      </c>
      <c r="OW197" s="0" t="n">
        <v>0</v>
      </c>
      <c r="OX197" s="0" t="n">
        <v>0</v>
      </c>
      <c r="OY197" s="0" t="n">
        <v>0</v>
      </c>
      <c r="OZ197" s="0" t="n">
        <v>0</v>
      </c>
      <c r="PA197" s="0" t="n">
        <v>12</v>
      </c>
      <c r="PB197" s="0" t="n">
        <v>851</v>
      </c>
      <c r="PC197" s="0" t="n">
        <v>0</v>
      </c>
      <c r="PD197" s="0" t="n">
        <v>0</v>
      </c>
      <c r="PE197" s="0" t="n">
        <v>0</v>
      </c>
      <c r="PF197" s="0" t="n">
        <v>0</v>
      </c>
      <c r="PG197" s="0" t="n">
        <v>0</v>
      </c>
      <c r="PH197" s="0" t="n">
        <v>0</v>
      </c>
      <c r="PI197" s="0" t="n">
        <v>0</v>
      </c>
      <c r="PJ197" s="0" t="n">
        <v>401</v>
      </c>
      <c r="PK197" s="0" t="n">
        <v>0</v>
      </c>
      <c r="PL197" s="0" t="n">
        <v>0</v>
      </c>
      <c r="PM197" s="0" t="n">
        <v>0</v>
      </c>
      <c r="PN197" s="0" t="n">
        <v>0</v>
      </c>
      <c r="PO197" s="0" t="n">
        <v>0</v>
      </c>
      <c r="PP197" s="0" t="n">
        <v>0</v>
      </c>
      <c r="PQ197" s="0" t="n">
        <v>979</v>
      </c>
      <c r="PR197" s="0" t="n">
        <v>0</v>
      </c>
      <c r="PS197" s="0" t="n">
        <v>0</v>
      </c>
      <c r="PT197" s="0" t="n">
        <v>15</v>
      </c>
      <c r="PU197" s="0" t="n">
        <v>4</v>
      </c>
      <c r="PV197" s="0" t="n">
        <v>39</v>
      </c>
      <c r="PW197" s="0" t="n">
        <v>0</v>
      </c>
      <c r="PX197" s="0" t="n">
        <v>472</v>
      </c>
      <c r="PY197" s="0" t="n">
        <v>0</v>
      </c>
      <c r="PZ197" s="0" t="n">
        <v>0</v>
      </c>
      <c r="QA197" s="0" t="n">
        <v>0</v>
      </c>
      <c r="QB197" s="0" t="n">
        <v>0</v>
      </c>
      <c r="QC197" s="0" t="n">
        <v>0</v>
      </c>
      <c r="QD197" s="0" t="n">
        <v>0</v>
      </c>
      <c r="QE197" s="0" t="n">
        <v>0</v>
      </c>
      <c r="QF197" s="0" t="n">
        <v>0</v>
      </c>
      <c r="QG197" s="0" t="n">
        <v>0</v>
      </c>
      <c r="QH197" s="0" t="n">
        <v>0</v>
      </c>
      <c r="QI197" s="0" t="n">
        <v>0</v>
      </c>
      <c r="QJ197" s="0" t="n">
        <v>0</v>
      </c>
      <c r="QK197" s="0" t="n">
        <v>0</v>
      </c>
      <c r="QL197" s="0" t="n">
        <v>0</v>
      </c>
      <c r="QM197" s="0" t="n">
        <v>59</v>
      </c>
      <c r="QN197" s="0" t="n">
        <v>0</v>
      </c>
      <c r="QO197" s="0" t="n">
        <v>0</v>
      </c>
      <c r="QP197" s="0" t="n">
        <v>0</v>
      </c>
      <c r="QQ197" s="0" t="n">
        <v>6714</v>
      </c>
      <c r="QR197" s="0" t="n">
        <v>0</v>
      </c>
      <c r="QS197" s="0" t="n">
        <v>109</v>
      </c>
      <c r="QT197" s="0" t="n">
        <v>0</v>
      </c>
      <c r="QU197" s="0" t="n">
        <v>20</v>
      </c>
      <c r="QV197" s="0" t="n">
        <v>0</v>
      </c>
      <c r="QW197" s="0" t="n">
        <v>0</v>
      </c>
      <c r="QX197" s="0" t="n">
        <v>0</v>
      </c>
      <c r="QY197" s="0" t="n">
        <v>0</v>
      </c>
      <c r="QZ197" s="0" t="n">
        <v>0</v>
      </c>
      <c r="RA197" s="0" t="n">
        <v>0</v>
      </c>
      <c r="RB197" s="0" t="n">
        <v>0</v>
      </c>
      <c r="RC197" s="0" t="n">
        <v>72</v>
      </c>
      <c r="RD197" s="0" t="n">
        <v>0</v>
      </c>
      <c r="RE197" s="0" t="n">
        <v>0</v>
      </c>
      <c r="RF197" s="0" t="n">
        <v>0</v>
      </c>
      <c r="RG197" s="0" t="n">
        <v>322</v>
      </c>
      <c r="RH197" s="0" t="n">
        <v>0</v>
      </c>
      <c r="RI197" s="0" t="n">
        <v>0</v>
      </c>
      <c r="RJ197" s="0" t="n">
        <v>0</v>
      </c>
      <c r="RK197" s="0" t="n">
        <v>0</v>
      </c>
      <c r="RL197" s="0" t="n">
        <v>6013</v>
      </c>
      <c r="RM197" s="0" t="n">
        <v>0</v>
      </c>
      <c r="RN197" s="0" t="n">
        <v>0</v>
      </c>
      <c r="RO197" s="0" t="n">
        <v>0</v>
      </c>
      <c r="RP197" s="0" t="n">
        <v>228</v>
      </c>
      <c r="RQ197" s="0" t="n">
        <v>0</v>
      </c>
      <c r="RR197" s="0" t="n">
        <v>0</v>
      </c>
      <c r="RS197" s="0" t="n">
        <v>0</v>
      </c>
      <c r="RT197" s="0" t="n">
        <v>59</v>
      </c>
      <c r="RU197" s="0" t="n">
        <v>0</v>
      </c>
      <c r="RV197" s="0" t="n">
        <v>537</v>
      </c>
      <c r="RW197" s="0" t="n">
        <v>0</v>
      </c>
      <c r="RX197" s="0" t="n">
        <v>0</v>
      </c>
      <c r="RY197" s="0" t="n">
        <v>3592</v>
      </c>
      <c r="RZ197" s="0" t="n">
        <v>0</v>
      </c>
      <c r="SA197" s="0" t="n">
        <v>0</v>
      </c>
      <c r="SB197" s="0" t="n">
        <v>0</v>
      </c>
      <c r="SC197" s="0" t="n">
        <v>37</v>
      </c>
      <c r="SD197" s="0" t="n">
        <v>0</v>
      </c>
      <c r="SE197" s="0" t="n">
        <v>0</v>
      </c>
      <c r="SF197" s="0" t="n">
        <v>0</v>
      </c>
      <c r="SG197" s="0" t="n">
        <v>0</v>
      </c>
      <c r="SH197" s="0" t="n">
        <v>0</v>
      </c>
      <c r="SI197" s="0" t="n">
        <v>0</v>
      </c>
      <c r="SJ197" s="0" t="n">
        <v>0</v>
      </c>
      <c r="SK197" s="0" t="n">
        <v>20</v>
      </c>
      <c r="SL197" s="0" t="n">
        <v>0</v>
      </c>
      <c r="SM197" s="0" t="n">
        <v>12</v>
      </c>
      <c r="SN197" s="0" t="n">
        <v>0</v>
      </c>
      <c r="SO197" s="0" t="n">
        <v>0</v>
      </c>
      <c r="SP197" s="0" t="n">
        <v>0</v>
      </c>
      <c r="SQ197" s="0" t="n">
        <v>0</v>
      </c>
      <c r="SR197" s="0" t="n">
        <v>9</v>
      </c>
      <c r="SS197" s="0" t="n">
        <v>20</v>
      </c>
      <c r="ST197" s="0" t="n">
        <v>3</v>
      </c>
      <c r="SU197" s="0" t="n">
        <v>29</v>
      </c>
      <c r="SV197" s="0" t="n">
        <v>0</v>
      </c>
      <c r="SW197" s="0" t="n">
        <v>0</v>
      </c>
      <c r="SX197" s="0" t="n">
        <v>0</v>
      </c>
      <c r="SY197" s="0" t="n">
        <v>0</v>
      </c>
      <c r="SZ197" s="0" t="n">
        <v>60</v>
      </c>
      <c r="TA197" s="0" t="n">
        <v>72</v>
      </c>
      <c r="TB197" s="0" t="n">
        <v>0</v>
      </c>
      <c r="TC197" s="0" t="n">
        <v>0</v>
      </c>
      <c r="TD197" s="0" t="n">
        <v>0</v>
      </c>
      <c r="TE197" s="0" t="n">
        <v>0</v>
      </c>
      <c r="TF197" s="0" t="n">
        <v>0</v>
      </c>
      <c r="TG197" s="0" t="n">
        <v>0</v>
      </c>
      <c r="TH197" s="0" t="n">
        <v>0</v>
      </c>
      <c r="TI197" s="0" t="n">
        <v>226</v>
      </c>
      <c r="TJ197" s="0" t="n">
        <v>0</v>
      </c>
      <c r="TK197" s="0" t="n">
        <v>0</v>
      </c>
      <c r="TL197" s="0" t="n">
        <v>25</v>
      </c>
      <c r="TM197" s="0" t="n">
        <v>0</v>
      </c>
      <c r="TN197" s="0" t="n">
        <v>0</v>
      </c>
      <c r="TO197" s="0" t="n">
        <v>0</v>
      </c>
      <c r="TP197" s="0" t="n">
        <v>12</v>
      </c>
      <c r="TQ197" s="0" t="n">
        <v>0</v>
      </c>
      <c r="TR197" s="0" t="n">
        <v>2048</v>
      </c>
      <c r="TS197" s="0" t="n">
        <v>0</v>
      </c>
      <c r="TT197" s="0" t="n">
        <v>0</v>
      </c>
      <c r="TU197" s="0" t="n">
        <v>0</v>
      </c>
      <c r="TV197" s="0" t="n">
        <v>0</v>
      </c>
      <c r="TW197" s="0" t="n">
        <v>0</v>
      </c>
      <c r="TX197" s="0" t="n">
        <v>0</v>
      </c>
      <c r="TY197" s="0" t="n">
        <v>199</v>
      </c>
      <c r="TZ197" s="0" t="n">
        <v>0</v>
      </c>
      <c r="UA197" s="0" t="n">
        <v>4</v>
      </c>
      <c r="UB197" s="0" t="n">
        <v>48</v>
      </c>
      <c r="UC197" s="0" t="n">
        <v>0</v>
      </c>
      <c r="UD197" s="0" t="n">
        <v>0</v>
      </c>
      <c r="UE197" s="0" t="n">
        <v>0</v>
      </c>
      <c r="UF197" s="0" t="n">
        <v>0</v>
      </c>
      <c r="UG197" s="0" t="n">
        <v>0</v>
      </c>
      <c r="UH197" s="0" t="n">
        <v>0</v>
      </c>
      <c r="UI197" s="0" t="n">
        <v>0</v>
      </c>
      <c r="UJ197" s="0" t="n">
        <v>0</v>
      </c>
      <c r="UK197" s="0" t="n">
        <v>0</v>
      </c>
      <c r="UL197" s="0" t="n">
        <v>0</v>
      </c>
      <c r="UM197" s="0" t="n">
        <v>0</v>
      </c>
      <c r="UN197" s="0" t="n">
        <v>28</v>
      </c>
      <c r="UO197" s="0" t="n">
        <v>0</v>
      </c>
      <c r="UP197" s="0" t="n">
        <v>0</v>
      </c>
      <c r="UQ197" s="0" t="n">
        <v>0</v>
      </c>
      <c r="UR197" s="0" t="n">
        <v>0</v>
      </c>
      <c r="US197" s="0" t="n">
        <v>0</v>
      </c>
      <c r="UT197" s="0" t="n">
        <v>0</v>
      </c>
      <c r="UU197" s="0" t="n">
        <v>0</v>
      </c>
      <c r="UV197" s="0" t="n">
        <v>7</v>
      </c>
      <c r="UW197" s="0" t="n">
        <v>0</v>
      </c>
      <c r="UX197" s="0" t="n">
        <v>0</v>
      </c>
      <c r="UY197" s="0" t="n">
        <v>26</v>
      </c>
      <c r="UZ197" s="0" t="n">
        <v>0</v>
      </c>
      <c r="VA197" s="0" t="n">
        <v>0</v>
      </c>
      <c r="VB197" s="0" t="n">
        <v>0</v>
      </c>
      <c r="VC197" s="0" t="n">
        <v>0</v>
      </c>
      <c r="VD197" s="0" t="n">
        <v>0</v>
      </c>
      <c r="VE197" s="0" t="n">
        <v>0</v>
      </c>
      <c r="VF197" s="0" t="n">
        <v>18</v>
      </c>
      <c r="VG197" s="0" t="n">
        <v>0</v>
      </c>
      <c r="VH197" s="0" t="n">
        <v>0</v>
      </c>
      <c r="VI197" s="0" t="n">
        <v>0</v>
      </c>
      <c r="VJ197" s="0" t="n">
        <v>0</v>
      </c>
      <c r="VK197" s="0" t="n">
        <v>0</v>
      </c>
      <c r="VL197" s="0" t="n">
        <v>1135</v>
      </c>
      <c r="VM197" s="0" t="n">
        <v>0</v>
      </c>
      <c r="VN197" s="0" t="n">
        <v>0</v>
      </c>
      <c r="VO197" s="0" t="n">
        <v>0</v>
      </c>
      <c r="VP197" s="0" t="n">
        <v>0</v>
      </c>
      <c r="VQ197" s="0" t="n">
        <v>0</v>
      </c>
      <c r="VR197" s="0" t="n">
        <v>170</v>
      </c>
      <c r="VS197" s="0" t="n">
        <v>0</v>
      </c>
      <c r="VT197" s="0" t="n">
        <v>0</v>
      </c>
      <c r="VU197" s="0" t="n">
        <v>0</v>
      </c>
      <c r="VV197" s="0" t="n">
        <v>0</v>
      </c>
      <c r="VW197" s="0" t="n">
        <v>0</v>
      </c>
      <c r="VX197" s="0" t="n">
        <v>0</v>
      </c>
      <c r="VY197" s="0" t="n">
        <v>0</v>
      </c>
      <c r="VZ197" s="0" t="n">
        <v>0</v>
      </c>
      <c r="WA197" s="0" t="n">
        <v>0</v>
      </c>
      <c r="WB197" s="0" t="n">
        <v>0</v>
      </c>
      <c r="WC197" s="0" t="n">
        <v>0</v>
      </c>
      <c r="WD197" s="0" t="n">
        <v>36</v>
      </c>
      <c r="WE197" s="0" t="n">
        <v>22</v>
      </c>
      <c r="WF197" s="0" t="n">
        <v>298</v>
      </c>
      <c r="WG197" s="0" t="n">
        <v>0</v>
      </c>
      <c r="WH197" s="0" t="n">
        <v>0</v>
      </c>
      <c r="WI197" s="0" t="n">
        <v>0</v>
      </c>
      <c r="WJ197" s="0" t="n">
        <v>0</v>
      </c>
      <c r="WK197" s="0" t="n">
        <v>0</v>
      </c>
      <c r="WL197" s="0" t="n">
        <v>0</v>
      </c>
      <c r="WM197" s="0" t="n">
        <v>139</v>
      </c>
      <c r="WN197" s="0" t="n">
        <v>0</v>
      </c>
      <c r="WO197" s="0" t="n">
        <v>0</v>
      </c>
      <c r="WP197" s="0" t="n">
        <v>5</v>
      </c>
      <c r="WQ197" s="0" t="n">
        <v>32</v>
      </c>
      <c r="WR197" s="0" t="n">
        <v>0</v>
      </c>
      <c r="WS197" s="0" t="n">
        <v>0</v>
      </c>
      <c r="WT197" s="0" t="n">
        <v>0</v>
      </c>
      <c r="WU197" s="0" t="n">
        <v>0</v>
      </c>
      <c r="WV197" s="0" t="n">
        <v>9</v>
      </c>
      <c r="WW197" s="0" t="n">
        <v>0</v>
      </c>
      <c r="WX197" s="0" t="n">
        <v>0</v>
      </c>
      <c r="WY197" s="0" t="n">
        <v>0</v>
      </c>
      <c r="WZ197" s="0" t="n">
        <v>0</v>
      </c>
      <c r="XA197" s="0" t="n">
        <v>0</v>
      </c>
      <c r="XB197" s="0" t="n">
        <v>0</v>
      </c>
      <c r="XC197" s="0" t="n">
        <v>11</v>
      </c>
      <c r="XD197" s="0" t="n">
        <v>0</v>
      </c>
      <c r="XE197" s="0" t="n">
        <v>0</v>
      </c>
      <c r="XF197" s="0" t="n">
        <v>0</v>
      </c>
      <c r="XG197" s="0" t="n">
        <v>0</v>
      </c>
      <c r="XH197" s="0" t="n">
        <v>0</v>
      </c>
      <c r="XI197" s="0" t="n">
        <v>0</v>
      </c>
      <c r="XJ197" s="0" t="n">
        <v>3</v>
      </c>
      <c r="XK197" s="0" t="n">
        <v>0</v>
      </c>
      <c r="XL197" s="0" t="n">
        <v>0</v>
      </c>
      <c r="XM197" s="0" t="n">
        <v>0</v>
      </c>
      <c r="XN197" s="0" t="n">
        <v>2486</v>
      </c>
      <c r="XO197" s="0" t="n">
        <v>1267</v>
      </c>
      <c r="XP197" s="0" t="n">
        <v>0</v>
      </c>
      <c r="XQ197" s="0" t="n">
        <v>0</v>
      </c>
      <c r="XR197" s="0" t="n">
        <v>0</v>
      </c>
      <c r="XS197" s="0" t="n">
        <v>0</v>
      </c>
      <c r="XT197" s="0" t="n">
        <v>705</v>
      </c>
      <c r="XU197" s="0" t="n">
        <v>7</v>
      </c>
      <c r="XV197" s="0" t="n">
        <v>241</v>
      </c>
      <c r="XW197" s="0" t="n">
        <v>0</v>
      </c>
      <c r="XX197" s="0" t="n">
        <v>0</v>
      </c>
      <c r="XY197" s="0" t="n">
        <v>93</v>
      </c>
      <c r="XZ197" s="0" t="n">
        <v>54</v>
      </c>
      <c r="YA197" s="0" t="n">
        <v>602</v>
      </c>
      <c r="YB197" s="0" t="n">
        <v>38</v>
      </c>
      <c r="YC197" s="0" t="n">
        <v>0</v>
      </c>
      <c r="YD197" s="0" t="n">
        <v>0</v>
      </c>
      <c r="YE197" s="0" t="n">
        <v>0</v>
      </c>
      <c r="YF197" s="0" t="n">
        <v>2</v>
      </c>
      <c r="YG197" s="0" t="n">
        <v>0</v>
      </c>
      <c r="YH197" s="0" t="n">
        <v>2292</v>
      </c>
      <c r="YI197" s="0" t="n">
        <v>22</v>
      </c>
      <c r="YJ197" s="0" t="n">
        <v>0</v>
      </c>
      <c r="YK197" s="0" t="n">
        <v>607</v>
      </c>
      <c r="YL197" s="0" t="n">
        <v>1191</v>
      </c>
      <c r="YM197" s="0" t="n">
        <v>0</v>
      </c>
      <c r="YN197" s="0" t="n">
        <v>0</v>
      </c>
      <c r="YO197" s="0" t="n">
        <v>0</v>
      </c>
      <c r="YP197" s="0" t="n">
        <v>0</v>
      </c>
      <c r="YQ197" s="0" t="n">
        <v>0</v>
      </c>
      <c r="YR197" s="0" t="n">
        <v>0</v>
      </c>
      <c r="YS197" s="0" t="n">
        <v>0</v>
      </c>
      <c r="YT197" s="0" t="n">
        <v>39</v>
      </c>
      <c r="YU197" s="0" t="n">
        <v>8</v>
      </c>
      <c r="YV197" s="0" t="n">
        <v>0</v>
      </c>
      <c r="YW197" s="0" t="n">
        <v>0</v>
      </c>
      <c r="YX197" s="0" t="n">
        <v>0</v>
      </c>
      <c r="YY197" s="0" t="n">
        <v>0</v>
      </c>
      <c r="YZ197" s="0" t="n">
        <v>0</v>
      </c>
      <c r="ZA197" s="0" t="n">
        <v>0</v>
      </c>
      <c r="ZB197" s="0" t="n">
        <v>0</v>
      </c>
      <c r="ZC197" s="0" t="n">
        <v>0</v>
      </c>
      <c r="ZD197" s="0" t="n">
        <v>0</v>
      </c>
      <c r="ZE197" s="0" t="n">
        <v>0</v>
      </c>
      <c r="ZF197" s="0" t="n">
        <v>0</v>
      </c>
      <c r="ZG197" s="0" t="n">
        <v>0</v>
      </c>
      <c r="ZH197" s="0" t="n">
        <v>0</v>
      </c>
      <c r="ZI197" s="0" t="n">
        <v>0</v>
      </c>
      <c r="ZJ197" s="0" t="n">
        <v>0</v>
      </c>
      <c r="ZK197" s="0" t="n">
        <v>0</v>
      </c>
      <c r="ZL197" s="0" t="n">
        <v>0</v>
      </c>
      <c r="ZM197" s="0" t="n">
        <v>0</v>
      </c>
      <c r="ZN197" s="0" t="n">
        <v>0</v>
      </c>
      <c r="ZO197" s="0" t="n">
        <v>0</v>
      </c>
      <c r="ZP197" s="0" t="n">
        <v>246</v>
      </c>
      <c r="ZQ197" s="0" t="n">
        <v>5868</v>
      </c>
      <c r="ZR197" s="0" t="n">
        <v>0</v>
      </c>
      <c r="ZS197" s="0" t="n">
        <v>0</v>
      </c>
      <c r="ZT197" s="0" t="n">
        <v>3</v>
      </c>
      <c r="ZU197" s="0" t="n">
        <v>0</v>
      </c>
      <c r="ZV197" s="0" t="n">
        <v>0</v>
      </c>
      <c r="ZW197" s="0" t="n">
        <v>0</v>
      </c>
      <c r="ZX197" s="0" t="n">
        <v>0</v>
      </c>
      <c r="ZY197" s="0" t="n">
        <v>0</v>
      </c>
      <c r="ZZ197" s="0" t="n">
        <v>0</v>
      </c>
      <c r="AAA197" s="0" t="n">
        <v>0</v>
      </c>
      <c r="AAB197" s="0" t="n">
        <v>0</v>
      </c>
      <c r="AAC197" s="0" t="n">
        <v>0</v>
      </c>
      <c r="AAD197" s="0" t="n">
        <v>4</v>
      </c>
      <c r="AAE197" s="0" t="n">
        <v>0</v>
      </c>
      <c r="AAF197" s="0" t="n">
        <v>378</v>
      </c>
      <c r="AAG197" s="0" t="n">
        <v>0</v>
      </c>
      <c r="AAH197" s="0" t="n">
        <v>0</v>
      </c>
      <c r="AAI197" s="0" t="n">
        <v>0</v>
      </c>
      <c r="AAJ197" s="0" t="n">
        <v>5</v>
      </c>
      <c r="AAK197" s="0" t="n">
        <v>0</v>
      </c>
      <c r="AAL197" s="0" t="n">
        <v>0</v>
      </c>
      <c r="AAM197" s="0" t="n">
        <v>0</v>
      </c>
      <c r="AAN197" s="0" t="n">
        <v>14</v>
      </c>
      <c r="AAO197" s="0" t="n">
        <v>0</v>
      </c>
      <c r="AAP197" s="0" t="n">
        <v>0</v>
      </c>
    </row>
    <row r="198" customFormat="false" ht="15" hidden="false" customHeight="true" outlineLevel="0" collapsed="false">
      <c r="A198" s="1" t="n">
        <v>31072</v>
      </c>
      <c r="C198" s="20"/>
      <c r="D198" s="20"/>
      <c r="E198" s="20"/>
      <c r="F198" s="20"/>
      <c r="G198" s="20"/>
      <c r="H198" s="2" t="n">
        <v>2</v>
      </c>
      <c r="I198" s="2" t="n">
        <v>46</v>
      </c>
      <c r="J198" s="21"/>
      <c r="K198" s="21"/>
      <c r="L198" s="2" t="n">
        <v>0</v>
      </c>
      <c r="M198" s="2" t="n">
        <v>1</v>
      </c>
      <c r="N198" s="2" t="n">
        <v>1</v>
      </c>
      <c r="O198" s="2" t="n">
        <v>1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f aca="false">IF(AC198&gt;27,1,0)</f>
        <v>1</v>
      </c>
      <c r="V198" s="2" t="n">
        <v>0</v>
      </c>
      <c r="W198" s="2" t="n">
        <v>0</v>
      </c>
      <c r="X198" s="2" t="n">
        <f aca="false">SUM(L198:W198)</f>
        <v>4</v>
      </c>
      <c r="Y198" s="2" t="n">
        <v>110</v>
      </c>
      <c r="Z198" s="2" t="n">
        <v>70</v>
      </c>
      <c r="AA198" s="2" t="n">
        <f aca="false">Y198-Z198</f>
        <v>40</v>
      </c>
      <c r="AB198" s="3" t="n">
        <f aca="false">Z198+((Y198-Z198)/3)</f>
        <v>83.3333333333333</v>
      </c>
      <c r="AC198" s="4" t="n">
        <v>65.5</v>
      </c>
      <c r="AD198" s="4" t="n">
        <v>162</v>
      </c>
      <c r="AE198" s="3" t="n">
        <v>24.9580856576741</v>
      </c>
      <c r="AF198" s="3" t="n">
        <v>0</v>
      </c>
      <c r="AG198" s="4" t="n">
        <v>75</v>
      </c>
      <c r="AH198" s="4" t="n">
        <v>100</v>
      </c>
      <c r="AI198" s="3" t="n">
        <v>0.462962962962963</v>
      </c>
      <c r="AJ198" s="3" t="n">
        <v>0.75</v>
      </c>
      <c r="AK198" s="3" t="n">
        <v>89.5</v>
      </c>
      <c r="AL198" s="4" t="n">
        <v>35</v>
      </c>
      <c r="AM198" s="4" t="n">
        <v>22.9</v>
      </c>
      <c r="AN198" s="4" t="n">
        <v>42.6</v>
      </c>
      <c r="AO198" s="2" t="n">
        <v>6</v>
      </c>
      <c r="AP198" s="4" t="n">
        <v>45.3</v>
      </c>
      <c r="AQ198" s="4" t="n">
        <v>40.4</v>
      </c>
      <c r="AR198" s="4" t="n">
        <v>2.2</v>
      </c>
      <c r="AS198" s="2" t="n">
        <v>88</v>
      </c>
      <c r="AT198" s="2" t="n">
        <v>167</v>
      </c>
      <c r="AU198" s="2" t="n">
        <v>136</v>
      </c>
      <c r="AV198" s="2" t="n">
        <v>99</v>
      </c>
      <c r="AW198" s="2" t="n">
        <v>96</v>
      </c>
      <c r="AX198" s="2" t="n">
        <v>1</v>
      </c>
      <c r="AY198" s="2" t="n">
        <f aca="false">((AS198*15)+(AT198*30)+(AU198*30)+(AV198*30)+(AW198*15))-(AS198*120)</f>
        <v>4260</v>
      </c>
      <c r="AZ198" s="2" t="n">
        <f aca="false">((AS198*15)+(AT198*30)+(AU198*30)+(AV198*30)+(AW198*15))</f>
        <v>14820</v>
      </c>
      <c r="CA198" s="2" t="n">
        <v>192</v>
      </c>
      <c r="CB198" s="2" t="n">
        <v>0</v>
      </c>
      <c r="CC198" s="2" t="n">
        <v>58</v>
      </c>
      <c r="CD198" s="2" t="n">
        <v>0</v>
      </c>
      <c r="CE198" s="2" t="n">
        <v>104</v>
      </c>
      <c r="CF198" s="2" t="n">
        <v>0</v>
      </c>
      <c r="CG198" s="2" t="n">
        <v>30</v>
      </c>
      <c r="CH198" s="2" t="n">
        <v>148</v>
      </c>
      <c r="CI198" s="2" t="n">
        <v>0</v>
      </c>
      <c r="CJ198" s="2" t="n">
        <v>0</v>
      </c>
      <c r="CW198" s="3"/>
      <c r="CY198" s="22"/>
      <c r="EU198" s="3"/>
      <c r="EW198" s="22"/>
      <c r="HO198" s="2" t="n">
        <v>19</v>
      </c>
      <c r="HP198" s="2" t="n">
        <v>19</v>
      </c>
      <c r="HQ198" s="2" t="n">
        <v>1</v>
      </c>
      <c r="HR198" s="2" t="n">
        <v>1</v>
      </c>
      <c r="HS198" s="2" t="n">
        <v>30.3933887481689</v>
      </c>
      <c r="HT198" s="2" t="n">
        <v>225.120635986328</v>
      </c>
      <c r="HY198" s="2" t="n">
        <v>1933.72998046875</v>
      </c>
      <c r="HZ198" s="2" t="n">
        <v>69.7200012207031</v>
      </c>
      <c r="IA198" s="2" t="n">
        <v>23.9899997711182</v>
      </c>
      <c r="IB198" s="2" t="n">
        <v>21.4599990844727</v>
      </c>
      <c r="IC198" s="2" t="n">
        <v>12.039999961853</v>
      </c>
      <c r="ID198" s="2" t="n">
        <v>300.450012207031</v>
      </c>
      <c r="IE198" s="2" t="n">
        <v>22.2299995422363</v>
      </c>
      <c r="IF198" s="2" t="n">
        <v>19.0200004577637</v>
      </c>
      <c r="IG198" s="2" t="n">
        <v>5.38000011444092</v>
      </c>
      <c r="IH198" s="2" t="n">
        <v>130.699996948242</v>
      </c>
      <c r="II198" s="2" t="n">
        <v>1.07000005245209</v>
      </c>
      <c r="IJ198" s="2" t="n">
        <v>15.1000003814697</v>
      </c>
      <c r="IK198" s="2" t="n">
        <v>7.98999977111816</v>
      </c>
      <c r="IL198" s="2" t="n">
        <v>36.3800010681152</v>
      </c>
      <c r="IM198" s="2" t="n">
        <v>28.2000007629395</v>
      </c>
      <c r="IN198" s="2" t="n">
        <v>18.0699996948242</v>
      </c>
      <c r="IO198" s="2" t="n">
        <v>9.17000007629395</v>
      </c>
      <c r="IP198" s="2" t="n">
        <v>20.8899993896484</v>
      </c>
      <c r="IQ198" s="2" t="n">
        <v>10.3699998855591</v>
      </c>
      <c r="IR198" s="2" t="n">
        <v>5.05999994277954</v>
      </c>
      <c r="IS198" s="2" t="n">
        <v>1.4099999666214</v>
      </c>
      <c r="IT198" s="2" t="n">
        <v>709.299987792969</v>
      </c>
      <c r="IU198" s="2" t="n">
        <v>14.0200004577637</v>
      </c>
      <c r="IV198" s="2" t="n">
        <v>0.730000019073486</v>
      </c>
      <c r="IW198" s="2" t="n">
        <v>367.119995117188</v>
      </c>
      <c r="IX198" s="2" t="n">
        <v>1231.5400390625</v>
      </c>
      <c r="IY198" s="2" t="n">
        <v>3120.60009765625</v>
      </c>
      <c r="IZ198" s="2" t="n">
        <v>1509.55004882813</v>
      </c>
      <c r="JA198" s="2" t="n">
        <v>6.76000022888184</v>
      </c>
      <c r="JB198" s="2" t="n">
        <v>3.45000004768372</v>
      </c>
      <c r="JC198" s="2" t="n">
        <v>3.25</v>
      </c>
      <c r="JD198" s="2" t="n">
        <v>41.0299987792969</v>
      </c>
      <c r="JE198" s="2" t="n">
        <v>240.979995727539</v>
      </c>
      <c r="JF198" s="2" t="n">
        <v>1.76999998092651</v>
      </c>
      <c r="JG198" s="2" t="n">
        <v>1.23000001907349</v>
      </c>
      <c r="JH198" s="2" t="n">
        <v>17.4099998474121</v>
      </c>
      <c r="JI198" s="2" t="n">
        <v>4.03999996185303</v>
      </c>
      <c r="JJ198" s="2" t="n">
        <v>1.71000003814697</v>
      </c>
      <c r="JK198" s="2" t="n">
        <v>0.449999988079071</v>
      </c>
      <c r="JL198" s="2" t="n">
        <v>366.929992675781</v>
      </c>
      <c r="JM198" s="2" t="n">
        <v>1.72000002861023</v>
      </c>
      <c r="JN198" s="2" t="n">
        <v>79.2200012207031</v>
      </c>
      <c r="JO198" s="2" t="n">
        <v>3539.38989257812</v>
      </c>
      <c r="JP198" s="2" t="n">
        <v>5911.1201171875</v>
      </c>
      <c r="JQ198" s="2" t="n">
        <v>94.2600021362305</v>
      </c>
      <c r="JR198" s="2" t="n">
        <v>2012.22998046875</v>
      </c>
      <c r="JS198" s="2" t="n">
        <v>706.719970703125</v>
      </c>
      <c r="JT198" s="2" t="n">
        <v>5612.7099609375</v>
      </c>
      <c r="JU198" s="2" t="n">
        <v>1869.93994140625</v>
      </c>
      <c r="JV198" s="2" t="n">
        <v>125.779998779297</v>
      </c>
      <c r="JW198" s="2" t="n">
        <v>9.72000026702881</v>
      </c>
      <c r="JX198" s="2" t="n">
        <v>5</v>
      </c>
      <c r="JY198" s="2" t="n">
        <v>4.78000020980835</v>
      </c>
      <c r="JZ198" s="2" t="n">
        <v>0.280000001192093</v>
      </c>
      <c r="KA198" s="2" t="n">
        <v>6.19999980926514</v>
      </c>
      <c r="KB198" s="2" t="n">
        <v>1.0900000333786</v>
      </c>
      <c r="KC198" s="2" t="n">
        <v>13.1999998092651</v>
      </c>
      <c r="KD198" s="2" t="n">
        <v>5.71000003814697</v>
      </c>
      <c r="KE198" s="2" t="n">
        <v>14.5699996948242</v>
      </c>
      <c r="KF198" s="2" t="n">
        <v>16.2000007629395</v>
      </c>
      <c r="KG198" s="2" t="n">
        <v>15.5500001907349</v>
      </c>
      <c r="KH198" s="2" t="n">
        <v>136.470001220703</v>
      </c>
      <c r="KI198" s="2" t="n">
        <v>2.36999988555908</v>
      </c>
      <c r="KJ198" s="2" t="n">
        <v>7.38000011444092</v>
      </c>
      <c r="KK198" s="2" t="n">
        <v>67.0500030517578</v>
      </c>
      <c r="KL198" s="2" t="n">
        <v>2052943.16</v>
      </c>
      <c r="KM198" s="2" t="n">
        <v>6832.89013671875</v>
      </c>
      <c r="KN198" s="2" t="n">
        <v>43.810001373291</v>
      </c>
      <c r="KO198" s="2" t="n">
        <v>0.0500000007450581</v>
      </c>
      <c r="KP198" s="2" t="n">
        <v>0.0199999995529652</v>
      </c>
      <c r="KQ198" s="2" t="n">
        <v>0.0199999995529652</v>
      </c>
      <c r="KR198" s="2" t="n">
        <v>0.0299999993294477</v>
      </c>
      <c r="KS198" s="2" t="n">
        <v>0.159999996423721</v>
      </c>
      <c r="KT198" s="2" t="n">
        <v>0</v>
      </c>
      <c r="KU198" s="2" t="n">
        <v>0.379999995231628</v>
      </c>
      <c r="KV198" s="2" t="n">
        <v>0.200000002980232</v>
      </c>
      <c r="KW198" s="2" t="n">
        <v>5.90000009536743</v>
      </c>
      <c r="KX198" s="2" t="n">
        <v>3.23000001907349</v>
      </c>
      <c r="KY198" s="2" t="n">
        <v>2.27999997138977</v>
      </c>
      <c r="KZ198" s="2" t="n">
        <v>0.910000026226044</v>
      </c>
      <c r="LA198" s="2" t="n">
        <v>0.899999976158142</v>
      </c>
      <c r="LB198" s="2" t="n">
        <v>0.00999999977648258</v>
      </c>
      <c r="LC198" s="2" t="n">
        <v>11.7700004577637</v>
      </c>
      <c r="LD198" s="2" t="n">
        <v>5.69999980926514</v>
      </c>
      <c r="LE198" s="2" t="n">
        <v>0.219999998807907</v>
      </c>
      <c r="LF198" s="2" t="n">
        <v>0.150000005960464</v>
      </c>
      <c r="LG198" s="2" t="n">
        <v>0.00999999977648258</v>
      </c>
      <c r="LH198" s="2" t="n">
        <v>9.26000022888184</v>
      </c>
      <c r="LI198" s="2" t="n">
        <v>4.19999980926514</v>
      </c>
      <c r="LJ198" s="2" t="n">
        <v>0.00999999977648258</v>
      </c>
      <c r="LK198" s="2" t="n">
        <v>0.0500000007450581</v>
      </c>
      <c r="LL198" s="2" t="n">
        <v>0.589999973773956</v>
      </c>
      <c r="LM198" s="2" t="n">
        <v>0.519999980926514</v>
      </c>
      <c r="LN198" s="2" t="n">
        <v>0.00999999977648258</v>
      </c>
      <c r="LO198" s="2" t="n">
        <v>0.0700000002980232</v>
      </c>
      <c r="LP198" s="2" t="n">
        <v>0.0199999995529652</v>
      </c>
      <c r="LQ198" s="2" t="n">
        <v>0.0399999991059303</v>
      </c>
      <c r="LR198" s="2" t="n">
        <v>0.0399999991059303</v>
      </c>
      <c r="LS198" s="2" t="n">
        <v>0.00999999977648258</v>
      </c>
      <c r="LT198" s="2" t="n">
        <v>0.109999999403954</v>
      </c>
      <c r="LU198" s="2" t="n">
        <v>0.100000001490116</v>
      </c>
      <c r="LV198" s="2" t="n">
        <v>152.120162963867</v>
      </c>
      <c r="MC198" s="0" t="n">
        <v>8</v>
      </c>
      <c r="MD198" s="0" t="n">
        <v>0</v>
      </c>
      <c r="ME198" s="0" t="n">
        <v>0</v>
      </c>
      <c r="MF198" s="0" t="n">
        <v>0</v>
      </c>
      <c r="MG198" s="0" t="n">
        <v>0</v>
      </c>
      <c r="MH198" s="0" t="n">
        <v>0</v>
      </c>
      <c r="MI198" s="0" t="n">
        <v>0</v>
      </c>
      <c r="MJ198" s="0" t="n">
        <v>0</v>
      </c>
      <c r="MK198" s="0" t="n">
        <v>0</v>
      </c>
      <c r="ML198" s="0" t="n">
        <v>198</v>
      </c>
      <c r="MM198" s="0" t="n">
        <v>0</v>
      </c>
      <c r="MN198" s="0" t="n">
        <v>0</v>
      </c>
      <c r="MO198" s="0" t="n">
        <v>0</v>
      </c>
      <c r="MP198" s="0" t="n">
        <v>0</v>
      </c>
      <c r="MQ198" s="0" t="n">
        <v>0</v>
      </c>
      <c r="MR198" s="0" t="n">
        <v>0</v>
      </c>
      <c r="MS198" s="0" t="n">
        <v>0</v>
      </c>
      <c r="MT198" s="0" t="n">
        <v>0</v>
      </c>
      <c r="MU198" s="0" t="n">
        <v>0</v>
      </c>
      <c r="MV198" s="0" t="n">
        <v>0</v>
      </c>
      <c r="MW198" s="0" t="n">
        <v>0</v>
      </c>
      <c r="MX198" s="0" t="n">
        <v>0</v>
      </c>
      <c r="MY198" s="0" t="n">
        <v>0</v>
      </c>
      <c r="MZ198" s="0" t="n">
        <v>0</v>
      </c>
      <c r="NA198" s="0" t="n">
        <v>0</v>
      </c>
      <c r="NB198" s="0" t="n">
        <v>405</v>
      </c>
      <c r="NC198" s="0" t="n">
        <v>0</v>
      </c>
      <c r="ND198" s="0" t="n">
        <v>0</v>
      </c>
      <c r="NE198" s="0" t="n">
        <v>0</v>
      </c>
      <c r="NF198" s="0" t="n">
        <v>0</v>
      </c>
      <c r="NG198" s="0" t="n">
        <v>0</v>
      </c>
      <c r="NH198" s="0" t="n">
        <v>777</v>
      </c>
      <c r="NI198" s="0" t="n">
        <v>18</v>
      </c>
      <c r="NJ198" s="0" t="n">
        <v>0</v>
      </c>
      <c r="NK198" s="0" t="n">
        <v>0</v>
      </c>
      <c r="NL198" s="0" t="n">
        <v>0</v>
      </c>
      <c r="NM198" s="0" t="n">
        <v>16</v>
      </c>
      <c r="NN198" s="0" t="n">
        <v>0</v>
      </c>
      <c r="NO198" s="0" t="n">
        <v>0</v>
      </c>
      <c r="NP198" s="0" t="n">
        <v>0</v>
      </c>
      <c r="NQ198" s="0" t="n">
        <v>308</v>
      </c>
      <c r="NR198" s="0" t="n">
        <v>0</v>
      </c>
      <c r="NS198" s="0" t="n">
        <v>59784</v>
      </c>
      <c r="NT198" s="0" t="n">
        <v>0</v>
      </c>
      <c r="NU198" s="0" t="n">
        <v>0</v>
      </c>
      <c r="NV198" s="0" t="n">
        <v>0</v>
      </c>
      <c r="NW198" s="0" t="n">
        <v>413</v>
      </c>
      <c r="NX198" s="0" t="n">
        <v>74</v>
      </c>
      <c r="NY198" s="0" t="n">
        <v>10283</v>
      </c>
      <c r="NZ198" s="0" t="n">
        <v>0</v>
      </c>
      <c r="OA198" s="0" t="n">
        <v>0</v>
      </c>
      <c r="OB198" s="0" t="n">
        <v>0</v>
      </c>
      <c r="OC198" s="0" t="n">
        <v>0</v>
      </c>
      <c r="OD198" s="0" t="n">
        <v>0</v>
      </c>
      <c r="OE198" s="0" t="n">
        <v>0</v>
      </c>
      <c r="OF198" s="0" t="n">
        <v>0</v>
      </c>
      <c r="OG198" s="0" t="n">
        <v>27</v>
      </c>
      <c r="OH198" s="0" t="n">
        <v>0</v>
      </c>
      <c r="OI198" s="0" t="n">
        <v>0</v>
      </c>
      <c r="OJ198" s="0" t="n">
        <v>9</v>
      </c>
      <c r="OK198" s="0" t="n">
        <v>0</v>
      </c>
      <c r="OL198" s="0" t="n">
        <v>0</v>
      </c>
      <c r="OM198" s="0" t="n">
        <v>0</v>
      </c>
      <c r="ON198" s="0" t="n">
        <v>0</v>
      </c>
      <c r="OO198" s="0" t="n">
        <v>0</v>
      </c>
      <c r="OP198" s="0" t="n">
        <v>0</v>
      </c>
      <c r="OQ198" s="0" t="n">
        <v>0</v>
      </c>
      <c r="OR198" s="0" t="n">
        <v>0</v>
      </c>
      <c r="OS198" s="0" t="n">
        <v>0</v>
      </c>
      <c r="OT198" s="0" t="n">
        <v>0</v>
      </c>
      <c r="OU198" s="0" t="n">
        <v>0</v>
      </c>
      <c r="OV198" s="0" t="n">
        <v>0</v>
      </c>
      <c r="OW198" s="0" t="n">
        <v>0</v>
      </c>
      <c r="OX198" s="0" t="n">
        <v>0</v>
      </c>
      <c r="OY198" s="0" t="n">
        <v>0</v>
      </c>
      <c r="OZ198" s="0" t="n">
        <v>0</v>
      </c>
      <c r="PA198" s="0" t="n">
        <v>0</v>
      </c>
      <c r="PB198" s="0" t="n">
        <v>127</v>
      </c>
      <c r="PC198" s="0" t="n">
        <v>0</v>
      </c>
      <c r="PD198" s="0" t="n">
        <v>0</v>
      </c>
      <c r="PE198" s="0" t="n">
        <v>0</v>
      </c>
      <c r="PF198" s="0" t="n">
        <v>0</v>
      </c>
      <c r="PG198" s="0" t="n">
        <v>0</v>
      </c>
      <c r="PH198" s="0" t="n">
        <v>0</v>
      </c>
      <c r="PI198" s="0" t="n">
        <v>0</v>
      </c>
      <c r="PJ198" s="0" t="n">
        <v>13</v>
      </c>
      <c r="PK198" s="0" t="n">
        <v>0</v>
      </c>
      <c r="PL198" s="0" t="n">
        <v>0</v>
      </c>
      <c r="PM198" s="0" t="n">
        <v>0</v>
      </c>
      <c r="PN198" s="0" t="n">
        <v>0</v>
      </c>
      <c r="PO198" s="0" t="n">
        <v>0</v>
      </c>
      <c r="PP198" s="0" t="n">
        <v>0</v>
      </c>
      <c r="PQ198" s="0" t="n">
        <v>0</v>
      </c>
      <c r="PR198" s="0" t="n">
        <v>0</v>
      </c>
      <c r="PS198" s="0" t="n">
        <v>0</v>
      </c>
      <c r="PT198" s="0" t="n">
        <v>13</v>
      </c>
      <c r="PU198" s="0" t="n">
        <v>0</v>
      </c>
      <c r="PV198" s="0" t="n">
        <v>10</v>
      </c>
      <c r="PW198" s="0" t="n">
        <v>0</v>
      </c>
      <c r="PX198" s="0" t="n">
        <v>0</v>
      </c>
      <c r="PY198" s="0" t="n">
        <v>0</v>
      </c>
      <c r="PZ198" s="0" t="n">
        <v>0</v>
      </c>
      <c r="QA198" s="0" t="n">
        <v>0</v>
      </c>
      <c r="QB198" s="0" t="n">
        <v>0</v>
      </c>
      <c r="QC198" s="0" t="n">
        <v>0</v>
      </c>
      <c r="QD198" s="0" t="n">
        <v>0</v>
      </c>
      <c r="QE198" s="0" t="n">
        <v>0</v>
      </c>
      <c r="QF198" s="0" t="n">
        <v>0</v>
      </c>
      <c r="QG198" s="0" t="n">
        <v>0</v>
      </c>
      <c r="QH198" s="0" t="n">
        <v>0</v>
      </c>
      <c r="QI198" s="0" t="n">
        <v>0</v>
      </c>
      <c r="QJ198" s="0" t="n">
        <v>0</v>
      </c>
      <c r="QK198" s="0" t="n">
        <v>0</v>
      </c>
      <c r="QL198" s="0" t="n">
        <v>0</v>
      </c>
      <c r="QM198" s="0" t="n">
        <v>1196</v>
      </c>
      <c r="QN198" s="0" t="n">
        <v>0</v>
      </c>
      <c r="QO198" s="0" t="n">
        <v>0</v>
      </c>
      <c r="QP198" s="0" t="n">
        <v>0</v>
      </c>
      <c r="QQ198" s="0" t="n">
        <v>90</v>
      </c>
      <c r="QR198" s="0" t="n">
        <v>0</v>
      </c>
      <c r="QS198" s="0" t="n">
        <v>266</v>
      </c>
      <c r="QT198" s="0" t="n">
        <v>0</v>
      </c>
      <c r="QU198" s="0" t="n">
        <v>6</v>
      </c>
      <c r="QV198" s="0" t="n">
        <v>0</v>
      </c>
      <c r="QW198" s="0" t="n">
        <v>0</v>
      </c>
      <c r="QX198" s="0" t="n">
        <v>0</v>
      </c>
      <c r="QY198" s="0" t="n">
        <v>0</v>
      </c>
      <c r="QZ198" s="0" t="n">
        <v>0</v>
      </c>
      <c r="RA198" s="0" t="n">
        <v>0</v>
      </c>
      <c r="RB198" s="0" t="n">
        <v>0</v>
      </c>
      <c r="RC198" s="0" t="n">
        <v>344</v>
      </c>
      <c r="RD198" s="0" t="n">
        <v>1570</v>
      </c>
      <c r="RE198" s="0" t="n">
        <v>0</v>
      </c>
      <c r="RF198" s="0" t="n">
        <v>0</v>
      </c>
      <c r="RG198" s="0" t="n">
        <v>34819</v>
      </c>
      <c r="RH198" s="0" t="n">
        <v>0</v>
      </c>
      <c r="RI198" s="0" t="n">
        <v>0</v>
      </c>
      <c r="RJ198" s="0" t="n">
        <v>5240</v>
      </c>
      <c r="RK198" s="0" t="n">
        <v>0</v>
      </c>
      <c r="RL198" s="0" t="n">
        <v>4238</v>
      </c>
      <c r="RM198" s="0" t="n">
        <v>0</v>
      </c>
      <c r="RN198" s="0" t="n">
        <v>8</v>
      </c>
      <c r="RO198" s="0" t="n">
        <v>0</v>
      </c>
      <c r="RP198" s="0" t="n">
        <v>0</v>
      </c>
      <c r="RQ198" s="0" t="n">
        <v>0</v>
      </c>
      <c r="RR198" s="0" t="n">
        <v>0</v>
      </c>
      <c r="RS198" s="0" t="n">
        <v>0</v>
      </c>
      <c r="RT198" s="0" t="n">
        <v>306</v>
      </c>
      <c r="RU198" s="0" t="n">
        <v>0</v>
      </c>
      <c r="RV198" s="0" t="n">
        <v>592</v>
      </c>
      <c r="RW198" s="0" t="n">
        <v>0</v>
      </c>
      <c r="RX198" s="0" t="n">
        <v>0</v>
      </c>
      <c r="RY198" s="0" t="n">
        <v>9</v>
      </c>
      <c r="RZ198" s="0" t="n">
        <v>0</v>
      </c>
      <c r="SA198" s="0" t="n">
        <v>0</v>
      </c>
      <c r="SB198" s="0" t="n">
        <v>0</v>
      </c>
      <c r="SC198" s="0" t="n">
        <v>0</v>
      </c>
      <c r="SD198" s="0" t="n">
        <v>0</v>
      </c>
      <c r="SE198" s="0" t="n">
        <v>24</v>
      </c>
      <c r="SF198" s="0" t="n">
        <v>0</v>
      </c>
      <c r="SG198" s="0" t="n">
        <v>0</v>
      </c>
      <c r="SH198" s="0" t="n">
        <v>0</v>
      </c>
      <c r="SI198" s="0" t="n">
        <v>0</v>
      </c>
      <c r="SJ198" s="0" t="n">
        <v>0</v>
      </c>
      <c r="SK198" s="0" t="n">
        <v>19</v>
      </c>
      <c r="SL198" s="0" t="n">
        <v>46</v>
      </c>
      <c r="SM198" s="0" t="n">
        <v>41</v>
      </c>
      <c r="SN198" s="0" t="n">
        <v>57</v>
      </c>
      <c r="SO198" s="0" t="n">
        <v>0</v>
      </c>
      <c r="SP198" s="0" t="n">
        <v>0</v>
      </c>
      <c r="SQ198" s="0" t="n">
        <v>0</v>
      </c>
      <c r="SR198" s="0" t="n">
        <v>0</v>
      </c>
      <c r="SS198" s="0" t="n">
        <v>9</v>
      </c>
      <c r="ST198" s="0" t="n">
        <v>0</v>
      </c>
      <c r="SU198" s="0" t="n">
        <v>0</v>
      </c>
      <c r="SV198" s="0" t="n">
        <v>0</v>
      </c>
      <c r="SW198" s="0" t="n">
        <v>0</v>
      </c>
      <c r="SX198" s="0" t="n">
        <v>0</v>
      </c>
      <c r="SY198" s="0" t="n">
        <v>0</v>
      </c>
      <c r="SZ198" s="0" t="n">
        <v>691</v>
      </c>
      <c r="TA198" s="0" t="n">
        <v>0</v>
      </c>
      <c r="TB198" s="0" t="n">
        <v>0</v>
      </c>
      <c r="TC198" s="0" t="n">
        <v>0</v>
      </c>
      <c r="TD198" s="0" t="n">
        <v>0</v>
      </c>
      <c r="TE198" s="0" t="n">
        <v>126</v>
      </c>
      <c r="TF198" s="0" t="n">
        <v>0</v>
      </c>
      <c r="TG198" s="0" t="n">
        <v>0</v>
      </c>
      <c r="TH198" s="0" t="n">
        <v>0</v>
      </c>
      <c r="TI198" s="0" t="n">
        <v>175</v>
      </c>
      <c r="TJ198" s="0" t="n">
        <v>0</v>
      </c>
      <c r="TK198" s="0" t="n">
        <v>0</v>
      </c>
      <c r="TL198" s="0" t="n">
        <v>208</v>
      </c>
      <c r="TM198" s="0" t="n">
        <v>0</v>
      </c>
      <c r="TN198" s="0" t="n">
        <v>0</v>
      </c>
      <c r="TO198" s="0" t="n">
        <v>0</v>
      </c>
      <c r="TP198" s="0" t="n">
        <v>96</v>
      </c>
      <c r="TQ198" s="0" t="n">
        <v>0</v>
      </c>
      <c r="TR198" s="0" t="n">
        <v>411</v>
      </c>
      <c r="TS198" s="0" t="n">
        <v>0</v>
      </c>
      <c r="TT198" s="0" t="n">
        <v>0</v>
      </c>
      <c r="TU198" s="0" t="n">
        <v>0</v>
      </c>
      <c r="TV198" s="0" t="n">
        <v>0</v>
      </c>
      <c r="TW198" s="0" t="n">
        <v>31</v>
      </c>
      <c r="TX198" s="0" t="n">
        <v>0</v>
      </c>
      <c r="TY198" s="0" t="n">
        <v>0</v>
      </c>
      <c r="TZ198" s="0" t="n">
        <v>0</v>
      </c>
      <c r="UA198" s="0" t="n">
        <v>17</v>
      </c>
      <c r="UB198" s="0" t="n">
        <v>0</v>
      </c>
      <c r="UC198" s="0" t="n">
        <v>0</v>
      </c>
      <c r="UD198" s="0" t="n">
        <v>21</v>
      </c>
      <c r="UE198" s="0" t="n">
        <v>0</v>
      </c>
      <c r="UF198" s="0" t="n">
        <v>0</v>
      </c>
      <c r="UG198" s="0" t="n">
        <v>0</v>
      </c>
      <c r="UH198" s="0" t="n">
        <v>0</v>
      </c>
      <c r="UI198" s="0" t="n">
        <v>0</v>
      </c>
      <c r="UJ198" s="0" t="n">
        <v>0</v>
      </c>
      <c r="UK198" s="0" t="n">
        <v>100</v>
      </c>
      <c r="UL198" s="0" t="n">
        <v>0</v>
      </c>
      <c r="UM198" s="0" t="n">
        <v>55</v>
      </c>
      <c r="UN198" s="0" t="n">
        <v>0</v>
      </c>
      <c r="UO198" s="0" t="n">
        <v>0</v>
      </c>
      <c r="UP198" s="0" t="n">
        <v>0</v>
      </c>
      <c r="UQ198" s="0" t="n">
        <v>0</v>
      </c>
      <c r="UR198" s="0" t="n">
        <v>0</v>
      </c>
      <c r="US198" s="0" t="n">
        <v>0</v>
      </c>
      <c r="UT198" s="0" t="n">
        <v>0</v>
      </c>
      <c r="UU198" s="0" t="n">
        <v>13</v>
      </c>
      <c r="UV198" s="0" t="n">
        <v>67</v>
      </c>
      <c r="UW198" s="0" t="n">
        <v>0</v>
      </c>
      <c r="UX198" s="0" t="n">
        <v>0</v>
      </c>
      <c r="UY198" s="0" t="n">
        <v>123</v>
      </c>
      <c r="UZ198" s="0" t="n">
        <v>276</v>
      </c>
      <c r="VA198" s="0" t="n">
        <v>0</v>
      </c>
      <c r="VB198" s="0" t="n">
        <v>0</v>
      </c>
      <c r="VC198" s="0" t="n">
        <v>0</v>
      </c>
      <c r="VD198" s="0" t="n">
        <v>0</v>
      </c>
      <c r="VE198" s="0" t="n">
        <v>0</v>
      </c>
      <c r="VF198" s="0" t="n">
        <v>166</v>
      </c>
      <c r="VG198" s="0" t="n">
        <v>0</v>
      </c>
      <c r="VH198" s="0" t="n">
        <v>0</v>
      </c>
      <c r="VI198" s="0" t="n">
        <v>0</v>
      </c>
      <c r="VJ198" s="0" t="n">
        <v>0</v>
      </c>
      <c r="VK198" s="0" t="n">
        <v>0</v>
      </c>
      <c r="VL198" s="0" t="n">
        <v>0</v>
      </c>
      <c r="VM198" s="0" t="n">
        <v>0</v>
      </c>
      <c r="VN198" s="0" t="n">
        <v>0</v>
      </c>
      <c r="VO198" s="0" t="n">
        <v>0</v>
      </c>
      <c r="VP198" s="0" t="n">
        <v>0</v>
      </c>
      <c r="VQ198" s="0" t="n">
        <v>0</v>
      </c>
      <c r="VR198" s="0" t="n">
        <v>78</v>
      </c>
      <c r="VS198" s="0" t="n">
        <v>0</v>
      </c>
      <c r="VT198" s="0" t="n">
        <v>0</v>
      </c>
      <c r="VU198" s="0" t="n">
        <v>0</v>
      </c>
      <c r="VV198" s="0" t="n">
        <v>0</v>
      </c>
      <c r="VW198" s="0" t="n">
        <v>0</v>
      </c>
      <c r="VX198" s="0" t="n">
        <v>0</v>
      </c>
      <c r="VY198" s="0" t="n">
        <v>125</v>
      </c>
      <c r="VZ198" s="0" t="n">
        <v>0</v>
      </c>
      <c r="WA198" s="0" t="n">
        <v>0</v>
      </c>
      <c r="WB198" s="0" t="n">
        <v>0</v>
      </c>
      <c r="WC198" s="0" t="n">
        <v>0</v>
      </c>
      <c r="WD198" s="0" t="n">
        <v>1591</v>
      </c>
      <c r="WE198" s="0" t="n">
        <v>660</v>
      </c>
      <c r="WF198" s="0" t="n">
        <v>0</v>
      </c>
      <c r="WG198" s="0" t="n">
        <v>0</v>
      </c>
      <c r="WH198" s="0" t="n">
        <v>0</v>
      </c>
      <c r="WI198" s="0" t="n">
        <v>0</v>
      </c>
      <c r="WJ198" s="0" t="n">
        <v>0</v>
      </c>
      <c r="WK198" s="0" t="n">
        <v>1891</v>
      </c>
      <c r="WL198" s="0" t="n">
        <v>0</v>
      </c>
      <c r="WM198" s="0" t="n">
        <v>702</v>
      </c>
      <c r="WN198" s="0" t="n">
        <v>0</v>
      </c>
      <c r="WO198" s="0" t="n">
        <v>64</v>
      </c>
      <c r="WP198" s="0" t="n">
        <v>6</v>
      </c>
      <c r="WQ198" s="0" t="n">
        <v>0</v>
      </c>
      <c r="WR198" s="0" t="n">
        <v>0</v>
      </c>
      <c r="WS198" s="0" t="n">
        <v>0</v>
      </c>
      <c r="WT198" s="0" t="n">
        <v>0</v>
      </c>
      <c r="WU198" s="0" t="n">
        <v>0</v>
      </c>
      <c r="WV198" s="0" t="n">
        <v>0</v>
      </c>
      <c r="WW198" s="0" t="n">
        <v>0</v>
      </c>
      <c r="WX198" s="0" t="n">
        <v>0</v>
      </c>
      <c r="WY198" s="0" t="n">
        <v>0</v>
      </c>
      <c r="WZ198" s="0" t="n">
        <v>0</v>
      </c>
      <c r="XA198" s="0" t="n">
        <v>0</v>
      </c>
      <c r="XB198" s="0" t="n">
        <v>0</v>
      </c>
      <c r="XC198" s="0" t="n">
        <v>0</v>
      </c>
      <c r="XD198" s="0" t="n">
        <v>49</v>
      </c>
      <c r="XE198" s="0" t="n">
        <v>0</v>
      </c>
      <c r="XF198" s="0" t="n">
        <v>0</v>
      </c>
      <c r="XG198" s="0" t="n">
        <v>0</v>
      </c>
      <c r="XH198" s="0" t="n">
        <v>0</v>
      </c>
      <c r="XI198" s="0" t="n">
        <v>0</v>
      </c>
      <c r="XJ198" s="0" t="n">
        <v>0</v>
      </c>
      <c r="XK198" s="0" t="n">
        <v>0</v>
      </c>
      <c r="XL198" s="0" t="n">
        <v>0</v>
      </c>
      <c r="XM198" s="0" t="n">
        <v>0</v>
      </c>
      <c r="XN198" s="0" t="n">
        <v>0</v>
      </c>
      <c r="XO198" s="0" t="n">
        <v>510</v>
      </c>
      <c r="XP198" s="0" t="n">
        <v>0</v>
      </c>
      <c r="XQ198" s="0" t="n">
        <v>79</v>
      </c>
      <c r="XR198" s="0" t="n">
        <v>0</v>
      </c>
      <c r="XS198" s="0" t="n">
        <v>0</v>
      </c>
      <c r="XT198" s="0" t="n">
        <v>514</v>
      </c>
      <c r="XU198" s="0" t="n">
        <v>0</v>
      </c>
      <c r="XV198" s="0" t="n">
        <v>41</v>
      </c>
      <c r="XW198" s="0" t="n">
        <v>0</v>
      </c>
      <c r="XX198" s="0" t="n">
        <v>0</v>
      </c>
      <c r="XY198" s="0" t="n">
        <v>0</v>
      </c>
      <c r="XZ198" s="0" t="n">
        <v>31</v>
      </c>
      <c r="YA198" s="0" t="n">
        <v>0</v>
      </c>
      <c r="YB198" s="0" t="n">
        <v>0</v>
      </c>
      <c r="YC198" s="0" t="n">
        <v>0</v>
      </c>
      <c r="YD198" s="0" t="n">
        <v>0</v>
      </c>
      <c r="YE198" s="0" t="n">
        <v>0</v>
      </c>
      <c r="YF198" s="0" t="n">
        <v>0</v>
      </c>
      <c r="YG198" s="0" t="n">
        <v>0</v>
      </c>
      <c r="YH198" s="0" t="n">
        <v>1736</v>
      </c>
      <c r="YI198" s="0" t="n">
        <v>253</v>
      </c>
      <c r="YJ198" s="0" t="n">
        <v>0</v>
      </c>
      <c r="YK198" s="0" t="n">
        <v>1366</v>
      </c>
      <c r="YL198" s="0" t="n">
        <v>5</v>
      </c>
      <c r="YM198" s="0" t="n">
        <v>0</v>
      </c>
      <c r="YN198" s="0" t="n">
        <v>0</v>
      </c>
      <c r="YO198" s="0" t="n">
        <v>0</v>
      </c>
      <c r="YP198" s="0" t="n">
        <v>0</v>
      </c>
      <c r="YQ198" s="0" t="n">
        <v>0</v>
      </c>
      <c r="YR198" s="0" t="n">
        <v>0</v>
      </c>
      <c r="YS198" s="0" t="n">
        <v>0</v>
      </c>
      <c r="YT198" s="0" t="n">
        <v>28</v>
      </c>
      <c r="YU198" s="0" t="n">
        <v>14</v>
      </c>
      <c r="YV198" s="0" t="n">
        <v>0</v>
      </c>
      <c r="YW198" s="0" t="n">
        <v>0</v>
      </c>
      <c r="YX198" s="0" t="n">
        <v>0</v>
      </c>
      <c r="YY198" s="0" t="n">
        <v>0</v>
      </c>
      <c r="YZ198" s="0" t="n">
        <v>10</v>
      </c>
      <c r="ZA198" s="0" t="n">
        <v>42</v>
      </c>
      <c r="ZB198" s="0" t="n">
        <v>0</v>
      </c>
      <c r="ZC198" s="0" t="n">
        <v>13</v>
      </c>
      <c r="ZD198" s="0" t="n">
        <v>0</v>
      </c>
      <c r="ZE198" s="0" t="n">
        <v>0</v>
      </c>
      <c r="ZF198" s="0" t="n">
        <v>0</v>
      </c>
      <c r="ZG198" s="0" t="n">
        <v>0</v>
      </c>
      <c r="ZH198" s="0" t="n">
        <v>0</v>
      </c>
      <c r="ZI198" s="0" t="n">
        <v>0</v>
      </c>
      <c r="ZJ198" s="0" t="n">
        <v>0</v>
      </c>
      <c r="ZK198" s="0" t="n">
        <v>0</v>
      </c>
      <c r="ZL198" s="0" t="n">
        <v>0</v>
      </c>
      <c r="ZM198" s="0" t="n">
        <v>0</v>
      </c>
      <c r="ZN198" s="0" t="n">
        <v>0</v>
      </c>
      <c r="ZO198" s="0" t="n">
        <v>0</v>
      </c>
      <c r="ZP198" s="0" t="n">
        <v>895</v>
      </c>
      <c r="ZQ198" s="0" t="n">
        <v>0</v>
      </c>
      <c r="ZR198" s="0" t="n">
        <v>0</v>
      </c>
      <c r="ZS198" s="0" t="n">
        <v>0</v>
      </c>
      <c r="ZT198" s="0" t="n">
        <v>49</v>
      </c>
      <c r="ZU198" s="0" t="n">
        <v>0</v>
      </c>
      <c r="ZV198" s="0" t="n">
        <v>0</v>
      </c>
      <c r="ZW198" s="0" t="n">
        <v>0</v>
      </c>
      <c r="ZX198" s="0" t="n">
        <v>0</v>
      </c>
      <c r="ZY198" s="0" t="n">
        <v>0</v>
      </c>
      <c r="ZZ198" s="0" t="n">
        <v>0</v>
      </c>
      <c r="AAA198" s="0" t="n">
        <v>0</v>
      </c>
      <c r="AAB198" s="0" t="n">
        <v>0</v>
      </c>
      <c r="AAC198" s="0" t="n">
        <v>0</v>
      </c>
      <c r="AAD198" s="0" t="n">
        <v>0</v>
      </c>
      <c r="AAE198" s="0" t="n">
        <v>0</v>
      </c>
      <c r="AAF198" s="0" t="n">
        <v>0</v>
      </c>
      <c r="AAG198" s="0" t="n">
        <v>105</v>
      </c>
      <c r="AAH198" s="0" t="n">
        <v>0</v>
      </c>
      <c r="AAI198" s="0" t="n">
        <v>0</v>
      </c>
      <c r="AAJ198" s="0" t="n">
        <v>77</v>
      </c>
      <c r="AAK198" s="0" t="n">
        <v>0</v>
      </c>
      <c r="AAL198" s="0" t="n">
        <v>0</v>
      </c>
      <c r="AAM198" s="0" t="n">
        <v>0</v>
      </c>
      <c r="AAN198" s="0" t="n">
        <v>15</v>
      </c>
      <c r="AAO198" s="0" t="n">
        <v>0</v>
      </c>
      <c r="AAP198" s="0" t="n">
        <v>0</v>
      </c>
    </row>
    <row r="199" customFormat="false" ht="15" hidden="false" customHeight="true" outlineLevel="0" collapsed="false">
      <c r="A199" s="1" t="n">
        <v>31081</v>
      </c>
      <c r="C199" s="20"/>
      <c r="D199" s="20"/>
      <c r="E199" s="20"/>
      <c r="F199" s="20"/>
      <c r="G199" s="20"/>
      <c r="H199" s="2" t="n">
        <v>2</v>
      </c>
      <c r="I199" s="2" t="n">
        <v>57</v>
      </c>
      <c r="J199" s="21"/>
      <c r="K199" s="21"/>
      <c r="L199" s="2" t="n">
        <v>1</v>
      </c>
      <c r="M199" s="2" t="n">
        <v>1</v>
      </c>
      <c r="N199" s="2" t="n">
        <v>1</v>
      </c>
      <c r="O199" s="2" t="n">
        <v>1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f aca="false">IF(AC199&gt;27,1,0)</f>
        <v>1</v>
      </c>
      <c r="V199" s="2" t="n">
        <v>0</v>
      </c>
      <c r="W199" s="2" t="n">
        <v>1</v>
      </c>
      <c r="X199" s="2" t="n">
        <f aca="false">SUM(L199:W199)</f>
        <v>6</v>
      </c>
      <c r="Y199" s="2" t="n">
        <v>140</v>
      </c>
      <c r="Z199" s="2" t="n">
        <v>90</v>
      </c>
      <c r="AA199" s="2" t="n">
        <f aca="false">Y199-Z199</f>
        <v>50</v>
      </c>
      <c r="AB199" s="3" t="n">
        <f aca="false">Z199+((Y199-Z199)/3)</f>
        <v>106.666666666667</v>
      </c>
      <c r="AC199" s="4" t="n">
        <v>85.6</v>
      </c>
      <c r="AD199" s="4" t="n">
        <v>158</v>
      </c>
      <c r="AE199" s="3" t="n">
        <v>34.2893767024515</v>
      </c>
      <c r="AF199" s="3" t="n">
        <v>2</v>
      </c>
      <c r="AG199" s="4" t="n">
        <v>87.5</v>
      </c>
      <c r="AH199" s="4" t="n">
        <v>122</v>
      </c>
      <c r="AI199" s="3" t="n">
        <v>0.55379746835443</v>
      </c>
      <c r="AJ199" s="3" t="n">
        <v>0.717213114754098</v>
      </c>
      <c r="AK199" s="3" t="n">
        <v>113.25</v>
      </c>
      <c r="AL199" s="4" t="n">
        <v>44.4</v>
      </c>
      <c r="AM199" s="4" t="n">
        <v>38</v>
      </c>
      <c r="AN199" s="4" t="n">
        <v>47.6</v>
      </c>
      <c r="AO199" s="2" t="n">
        <v>12</v>
      </c>
      <c r="AP199" s="4" t="n">
        <v>39.5</v>
      </c>
      <c r="AQ199" s="4" t="n">
        <v>45.2</v>
      </c>
      <c r="AR199" s="4" t="n">
        <v>2.4</v>
      </c>
      <c r="AS199" s="2" t="n">
        <v>97</v>
      </c>
      <c r="AT199" s="2" t="n">
        <v>143</v>
      </c>
      <c r="AU199" s="2" t="n">
        <v>149</v>
      </c>
      <c r="AV199" s="2" t="n">
        <v>111</v>
      </c>
      <c r="AW199" s="2" t="n">
        <v>107</v>
      </c>
      <c r="AX199" s="2" t="n">
        <v>1</v>
      </c>
      <c r="AY199" s="2" t="n">
        <f aca="false">((AS199*15)+(AT199*30)+(AU199*30)+(AV199*30)+(AW199*15))-(AS199*120)</f>
        <v>3510</v>
      </c>
      <c r="AZ199" s="2" t="n">
        <f aca="false">((AS199*15)+(AT199*30)+(AU199*30)+(AV199*30)+(AW199*15))</f>
        <v>15150</v>
      </c>
      <c r="CA199" s="2" t="n">
        <v>192</v>
      </c>
      <c r="CB199" s="2" t="n">
        <v>0</v>
      </c>
      <c r="CC199" s="2" t="n">
        <v>37</v>
      </c>
      <c r="CD199" s="2" t="n">
        <v>1</v>
      </c>
      <c r="CE199" s="2" t="n">
        <v>127</v>
      </c>
      <c r="CF199" s="2" t="n">
        <v>0</v>
      </c>
      <c r="CG199" s="2" t="n">
        <v>28</v>
      </c>
      <c r="CH199" s="2" t="n">
        <v>140</v>
      </c>
      <c r="CI199" s="2" t="n">
        <v>0</v>
      </c>
      <c r="CJ199" s="2" t="n">
        <v>4</v>
      </c>
      <c r="CW199" s="3"/>
      <c r="CY199" s="22"/>
      <c r="EU199" s="3"/>
      <c r="EW199" s="22"/>
      <c r="HO199" s="2" t="n">
        <v>31</v>
      </c>
      <c r="HP199" s="2" t="n">
        <v>31</v>
      </c>
      <c r="HQ199" s="2" t="n">
        <v>1</v>
      </c>
      <c r="HR199" s="2" t="n">
        <v>1</v>
      </c>
      <c r="HS199" s="2" t="n">
        <v>29.2000045776367</v>
      </c>
      <c r="HT199" s="2" t="n">
        <v>70.3617858886719</v>
      </c>
      <c r="HY199" s="2" t="n">
        <v>1140.9599609375</v>
      </c>
      <c r="HZ199" s="2" t="n">
        <v>32.3199996948242</v>
      </c>
      <c r="IA199" s="2" t="n">
        <v>11.6899995803833</v>
      </c>
      <c r="IB199" s="2" t="n">
        <v>16.1700000762939</v>
      </c>
      <c r="IC199" s="2" t="n">
        <v>15.4200000762939</v>
      </c>
      <c r="ID199" s="2" t="n">
        <v>186.539993286133</v>
      </c>
      <c r="IE199" s="2" t="n">
        <v>27.6599998474121</v>
      </c>
      <c r="IF199" s="2" t="n">
        <v>26.2800006866455</v>
      </c>
      <c r="IG199" s="2" t="n">
        <v>10</v>
      </c>
      <c r="IH199" s="2" t="n">
        <v>53.310001373291</v>
      </c>
      <c r="II199" s="2" t="n">
        <v>0.980000019073486</v>
      </c>
      <c r="IJ199" s="2" t="n">
        <v>16.9799995422363</v>
      </c>
      <c r="IK199" s="2" t="n">
        <v>5.26000022888184</v>
      </c>
      <c r="IL199" s="2" t="n">
        <v>21.4699993133545</v>
      </c>
      <c r="IM199" s="2" t="n">
        <v>20.9200000762939</v>
      </c>
      <c r="IN199" s="2" t="n">
        <v>11.8400001525879</v>
      </c>
      <c r="IO199" s="2" t="n">
        <v>5.67000007629395</v>
      </c>
      <c r="IP199" s="2" t="n">
        <v>15.1499996185303</v>
      </c>
      <c r="IQ199" s="2" t="n">
        <v>5.6100001335144</v>
      </c>
      <c r="IR199" s="2" t="n">
        <v>3.27999997138977</v>
      </c>
      <c r="IS199" s="2" t="n">
        <v>0.839999973773956</v>
      </c>
      <c r="IT199" s="2" t="n">
        <v>622.630004882813</v>
      </c>
      <c r="IU199" s="2" t="n">
        <v>7.80000019073486</v>
      </c>
      <c r="IV199" s="2" t="n">
        <v>0.0399999991059303</v>
      </c>
      <c r="IW199" s="2" t="n">
        <v>229.580001831055</v>
      </c>
      <c r="IX199" s="2" t="n">
        <v>794.609985351562</v>
      </c>
      <c r="IY199" s="2" t="n">
        <v>2179.73999023437</v>
      </c>
      <c r="IZ199" s="2" t="n">
        <v>1174.17004394531</v>
      </c>
      <c r="JA199" s="2" t="n">
        <v>3.77999997138977</v>
      </c>
      <c r="JB199" s="2" t="n">
        <v>1.07000005245209</v>
      </c>
      <c r="JC199" s="2" t="n">
        <v>1.86000001430511</v>
      </c>
      <c r="JD199" s="2" t="n">
        <v>15.6099996566772</v>
      </c>
      <c r="JE199" s="2" t="n">
        <v>208.130004882812</v>
      </c>
      <c r="JF199" s="2" t="n">
        <v>0.839999973773956</v>
      </c>
      <c r="JG199" s="2" t="n">
        <v>0.990000009536743</v>
      </c>
      <c r="JH199" s="2" t="n">
        <v>8.44999980926514</v>
      </c>
      <c r="JI199" s="2" t="n">
        <v>2.48000001907349</v>
      </c>
      <c r="JJ199" s="2" t="n">
        <v>1.02999997138977</v>
      </c>
      <c r="JK199" s="2" t="n">
        <v>0.319999992847443</v>
      </c>
      <c r="JL199" s="2" t="n">
        <v>212.339996337891</v>
      </c>
      <c r="JM199" s="2" t="n">
        <v>1.48000001907349</v>
      </c>
      <c r="JN199" s="2" t="n">
        <v>34.25</v>
      </c>
      <c r="JO199" s="2" t="n">
        <v>4216.830078125</v>
      </c>
      <c r="JP199" s="2" t="n">
        <v>4865.9501953125</v>
      </c>
      <c r="JQ199" s="2" t="n">
        <v>30.9500007629395</v>
      </c>
      <c r="JR199" s="2" t="n">
        <v>1670.89001464844</v>
      </c>
      <c r="JS199" s="2" t="n">
        <v>661.719970703125</v>
      </c>
      <c r="JT199" s="2" t="n">
        <v>5020.77978515625</v>
      </c>
      <c r="JU199" s="2" t="n">
        <v>591.809997558594</v>
      </c>
      <c r="JV199" s="2" t="n">
        <v>103.059997558594</v>
      </c>
      <c r="JW199" s="2" t="n">
        <v>4.65999984741211</v>
      </c>
      <c r="JX199" s="2" t="n">
        <v>3.86999988555908</v>
      </c>
      <c r="JY199" s="2" t="n">
        <v>3.74000000953674</v>
      </c>
      <c r="JZ199" s="2" t="n">
        <v>0.319999992847443</v>
      </c>
      <c r="KA199" s="2" t="n">
        <v>6.46000003814697</v>
      </c>
      <c r="KB199" s="2" t="n">
        <v>0.930000007152557</v>
      </c>
      <c r="KC199" s="2" t="n">
        <v>12.0799999237061</v>
      </c>
      <c r="KD199" s="2" t="n">
        <v>4.63000011444092</v>
      </c>
      <c r="KE199" s="2" t="n">
        <v>9.77000045776367</v>
      </c>
      <c r="KF199" s="2" t="n">
        <v>12.0900001525879</v>
      </c>
      <c r="KG199" s="2" t="n">
        <v>6.55999994277954</v>
      </c>
      <c r="KH199" s="2" t="n">
        <v>38.4799995422363</v>
      </c>
      <c r="KI199" s="2" t="n">
        <v>0</v>
      </c>
      <c r="KJ199" s="2" t="n">
        <v>87.9800033569336</v>
      </c>
      <c r="KK199" s="2" t="n">
        <v>38.4000015258789</v>
      </c>
      <c r="KL199" s="2" t="n">
        <v>1059957.14</v>
      </c>
      <c r="KM199" s="2" t="n">
        <v>5682.2001953125</v>
      </c>
      <c r="KN199" s="2" t="n">
        <v>18.5400009155273</v>
      </c>
      <c r="KO199" s="2" t="n">
        <v>0.0500000007450581</v>
      </c>
      <c r="KP199" s="2" t="n">
        <v>0.0500000007450581</v>
      </c>
      <c r="KQ199" s="2" t="n">
        <v>0.0700000002980232</v>
      </c>
      <c r="KR199" s="2" t="n">
        <v>0.140000000596046</v>
      </c>
      <c r="KS199" s="2" t="n">
        <v>0.140000000596046</v>
      </c>
      <c r="KT199" s="2" t="n">
        <v>0.00999999977648258</v>
      </c>
      <c r="KU199" s="2" t="n">
        <v>0.259999990463257</v>
      </c>
      <c r="KV199" s="2" t="n">
        <v>0.230000004172325</v>
      </c>
      <c r="KW199" s="2" t="n">
        <v>3.83999991416931</v>
      </c>
      <c r="KX199" s="2" t="n">
        <v>2.83999991416931</v>
      </c>
      <c r="KY199" s="2" t="n">
        <v>1.38999998569489</v>
      </c>
      <c r="KZ199" s="2" t="n">
        <v>1.10000002384186</v>
      </c>
      <c r="LA199" s="2" t="n">
        <v>0.189999997615814</v>
      </c>
      <c r="LB199" s="2" t="n">
        <v>0</v>
      </c>
      <c r="LC199" s="2" t="n">
        <v>9.5600004196167</v>
      </c>
      <c r="LD199" s="2" t="n">
        <v>4.78999996185303</v>
      </c>
      <c r="LE199" s="2" t="n">
        <v>0.899999976158142</v>
      </c>
      <c r="LF199" s="2" t="n">
        <v>0.0199999995529652</v>
      </c>
      <c r="LG199" s="2" t="n">
        <v>0</v>
      </c>
      <c r="LH199" s="2" t="n">
        <v>5.05999994277954</v>
      </c>
      <c r="LI199" s="2" t="n">
        <v>4.13000011444092</v>
      </c>
      <c r="LJ199" s="2" t="n">
        <v>0.100000001490116</v>
      </c>
      <c r="LK199" s="2" t="n">
        <v>0.270000010728836</v>
      </c>
      <c r="LL199" s="2" t="n">
        <v>0.280000001192093</v>
      </c>
      <c r="LM199" s="2" t="n">
        <v>0.449999988079071</v>
      </c>
      <c r="LN199" s="2" t="n">
        <v>0</v>
      </c>
      <c r="LO199" s="2" t="n">
        <v>0</v>
      </c>
      <c r="LP199" s="2" t="n">
        <v>0</v>
      </c>
      <c r="LQ199" s="2" t="n">
        <v>0</v>
      </c>
      <c r="LR199" s="2" t="n">
        <v>0</v>
      </c>
      <c r="LS199" s="2" t="n">
        <v>0</v>
      </c>
      <c r="LT199" s="2" t="n">
        <v>0.00999999977648258</v>
      </c>
      <c r="LU199" s="2" t="n">
        <v>0.00999999977648258</v>
      </c>
      <c r="LV199" s="2" t="n">
        <v>149.220001220703</v>
      </c>
      <c r="MC199" s="0" t="n">
        <v>0</v>
      </c>
      <c r="MD199" s="0" t="n">
        <v>0</v>
      </c>
      <c r="ME199" s="0" t="n">
        <v>0</v>
      </c>
      <c r="MF199" s="0" t="n">
        <v>0</v>
      </c>
      <c r="MG199" s="0" t="n">
        <v>0</v>
      </c>
      <c r="MH199" s="0" t="n">
        <v>0</v>
      </c>
      <c r="MI199" s="0" t="n">
        <v>0</v>
      </c>
      <c r="MJ199" s="0" t="n">
        <v>0</v>
      </c>
      <c r="MK199" s="0" t="n">
        <v>0</v>
      </c>
      <c r="ML199" s="0" t="n">
        <v>88</v>
      </c>
      <c r="MM199" s="0" t="n">
        <v>561</v>
      </c>
      <c r="MN199" s="0" t="n">
        <v>0</v>
      </c>
      <c r="MO199" s="0" t="n">
        <v>0</v>
      </c>
      <c r="MP199" s="0" t="n">
        <v>0</v>
      </c>
      <c r="MQ199" s="0" t="n">
        <v>0</v>
      </c>
      <c r="MR199" s="0" t="n">
        <v>0</v>
      </c>
      <c r="MS199" s="0" t="n">
        <v>1274</v>
      </c>
      <c r="MT199" s="0" t="n">
        <v>0</v>
      </c>
      <c r="MU199" s="0" t="n">
        <v>2940</v>
      </c>
      <c r="MV199" s="0" t="n">
        <v>0</v>
      </c>
      <c r="MW199" s="0" t="n">
        <v>0</v>
      </c>
      <c r="MX199" s="0" t="n">
        <v>0</v>
      </c>
      <c r="MY199" s="0" t="n">
        <v>0</v>
      </c>
      <c r="MZ199" s="0" t="n">
        <v>0</v>
      </c>
      <c r="NA199" s="0" t="n">
        <v>0</v>
      </c>
      <c r="NB199" s="0" t="n">
        <v>0</v>
      </c>
      <c r="NC199" s="0" t="n">
        <v>0</v>
      </c>
      <c r="ND199" s="0" t="n">
        <v>0</v>
      </c>
      <c r="NE199" s="0" t="n">
        <v>0</v>
      </c>
      <c r="NF199" s="0" t="n">
        <v>0</v>
      </c>
      <c r="NG199" s="0" t="n">
        <v>0</v>
      </c>
      <c r="NH199" s="0" t="n">
        <v>1293</v>
      </c>
      <c r="NI199" s="0" t="n">
        <v>51</v>
      </c>
      <c r="NJ199" s="0" t="n">
        <v>0</v>
      </c>
      <c r="NK199" s="0" t="n">
        <v>0</v>
      </c>
      <c r="NL199" s="0" t="n">
        <v>0</v>
      </c>
      <c r="NM199" s="0" t="n">
        <v>0</v>
      </c>
      <c r="NN199" s="0" t="n">
        <v>0</v>
      </c>
      <c r="NO199" s="0" t="n">
        <v>0</v>
      </c>
      <c r="NP199" s="0" t="n">
        <v>0</v>
      </c>
      <c r="NQ199" s="0" t="n">
        <v>30</v>
      </c>
      <c r="NR199" s="0" t="n">
        <v>0</v>
      </c>
      <c r="NS199" s="0" t="n">
        <v>5711</v>
      </c>
      <c r="NT199" s="0" t="n">
        <v>80</v>
      </c>
      <c r="NU199" s="0" t="n">
        <v>0</v>
      </c>
      <c r="NV199" s="0" t="n">
        <v>0</v>
      </c>
      <c r="NW199" s="0" t="n">
        <v>944</v>
      </c>
      <c r="NX199" s="0" t="n">
        <v>143</v>
      </c>
      <c r="NY199" s="0" t="n">
        <v>11666</v>
      </c>
      <c r="NZ199" s="0" t="n">
        <v>0</v>
      </c>
      <c r="OA199" s="0" t="n">
        <v>0</v>
      </c>
      <c r="OB199" s="0" t="n">
        <v>0</v>
      </c>
      <c r="OC199" s="0" t="n">
        <v>0</v>
      </c>
      <c r="OD199" s="0" t="n">
        <v>0</v>
      </c>
      <c r="OE199" s="0" t="n">
        <v>0</v>
      </c>
      <c r="OF199" s="0" t="n">
        <v>0</v>
      </c>
      <c r="OG199" s="0" t="n">
        <v>808</v>
      </c>
      <c r="OH199" s="0" t="n">
        <v>63</v>
      </c>
      <c r="OI199" s="0" t="n">
        <v>0</v>
      </c>
      <c r="OJ199" s="0" t="n">
        <v>0</v>
      </c>
      <c r="OK199" s="0" t="n">
        <v>0</v>
      </c>
      <c r="OL199" s="0" t="n">
        <v>0</v>
      </c>
      <c r="OM199" s="0" t="n">
        <v>0</v>
      </c>
      <c r="ON199" s="0" t="n">
        <v>0</v>
      </c>
      <c r="OO199" s="0" t="n">
        <v>0</v>
      </c>
      <c r="OP199" s="0" t="n">
        <v>0</v>
      </c>
      <c r="OQ199" s="0" t="n">
        <v>0</v>
      </c>
      <c r="OR199" s="0" t="n">
        <v>0</v>
      </c>
      <c r="OS199" s="0" t="n">
        <v>0</v>
      </c>
      <c r="OT199" s="0" t="n">
        <v>0</v>
      </c>
      <c r="OU199" s="0" t="n">
        <v>0</v>
      </c>
      <c r="OV199" s="0" t="n">
        <v>0</v>
      </c>
      <c r="OW199" s="0" t="n">
        <v>0</v>
      </c>
      <c r="OX199" s="0" t="n">
        <v>0</v>
      </c>
      <c r="OY199" s="0" t="n">
        <v>0</v>
      </c>
      <c r="OZ199" s="0" t="n">
        <v>0</v>
      </c>
      <c r="PA199" s="0" t="n">
        <v>46</v>
      </c>
      <c r="PB199" s="0" t="n">
        <v>1886</v>
      </c>
      <c r="PC199" s="0" t="n">
        <v>0</v>
      </c>
      <c r="PD199" s="0" t="n">
        <v>0</v>
      </c>
      <c r="PE199" s="0" t="n">
        <v>0</v>
      </c>
      <c r="PF199" s="0" t="n">
        <v>0</v>
      </c>
      <c r="PG199" s="0" t="n">
        <v>0</v>
      </c>
      <c r="PH199" s="0" t="n">
        <v>0</v>
      </c>
      <c r="PI199" s="0" t="n">
        <v>0</v>
      </c>
      <c r="PJ199" s="0" t="n">
        <v>5414</v>
      </c>
      <c r="PK199" s="0" t="n">
        <v>0</v>
      </c>
      <c r="PL199" s="0" t="n">
        <v>0</v>
      </c>
      <c r="PM199" s="0" t="n">
        <v>0</v>
      </c>
      <c r="PN199" s="0" t="n">
        <v>0</v>
      </c>
      <c r="PO199" s="0" t="n">
        <v>0</v>
      </c>
      <c r="PP199" s="0" t="n">
        <v>0</v>
      </c>
      <c r="PQ199" s="0" t="n">
        <v>5991</v>
      </c>
      <c r="PR199" s="0" t="n">
        <v>0</v>
      </c>
      <c r="PS199" s="0" t="n">
        <v>0</v>
      </c>
      <c r="PT199" s="0" t="n">
        <v>0</v>
      </c>
      <c r="PU199" s="0" t="n">
        <v>41</v>
      </c>
      <c r="PV199" s="0" t="n">
        <v>402</v>
      </c>
      <c r="PW199" s="0" t="n">
        <v>0</v>
      </c>
      <c r="PX199" s="0" t="n">
        <v>199</v>
      </c>
      <c r="PY199" s="0" t="n">
        <v>4</v>
      </c>
      <c r="PZ199" s="0" t="n">
        <v>0</v>
      </c>
      <c r="QA199" s="0" t="n">
        <v>0</v>
      </c>
      <c r="QB199" s="0" t="n">
        <v>0</v>
      </c>
      <c r="QC199" s="0" t="n">
        <v>0</v>
      </c>
      <c r="QD199" s="0" t="n">
        <v>0</v>
      </c>
      <c r="QE199" s="0" t="n">
        <v>0</v>
      </c>
      <c r="QF199" s="0" t="n">
        <v>0</v>
      </c>
      <c r="QG199" s="0" t="n">
        <v>0</v>
      </c>
      <c r="QH199" s="0" t="n">
        <v>0</v>
      </c>
      <c r="QI199" s="0" t="n">
        <v>0</v>
      </c>
      <c r="QJ199" s="0" t="n">
        <v>0</v>
      </c>
      <c r="QK199" s="0" t="n">
        <v>56</v>
      </c>
      <c r="QL199" s="0" t="n">
        <v>0</v>
      </c>
      <c r="QM199" s="0" t="n">
        <v>0</v>
      </c>
      <c r="QN199" s="0" t="n">
        <v>0</v>
      </c>
      <c r="QO199" s="0" t="n">
        <v>0</v>
      </c>
      <c r="QP199" s="0" t="n">
        <v>0</v>
      </c>
      <c r="QQ199" s="0" t="n">
        <v>1731</v>
      </c>
      <c r="QR199" s="0" t="n">
        <v>0</v>
      </c>
      <c r="QS199" s="0" t="n">
        <v>0</v>
      </c>
      <c r="QT199" s="0" t="n">
        <v>0</v>
      </c>
      <c r="QU199" s="0" t="n">
        <v>0</v>
      </c>
      <c r="QV199" s="0" t="n">
        <v>0</v>
      </c>
      <c r="QW199" s="0" t="n">
        <v>0</v>
      </c>
      <c r="QX199" s="0" t="n">
        <v>0</v>
      </c>
      <c r="QY199" s="0" t="n">
        <v>0</v>
      </c>
      <c r="QZ199" s="0" t="n">
        <v>0</v>
      </c>
      <c r="RA199" s="0" t="n">
        <v>0</v>
      </c>
      <c r="RB199" s="0" t="n">
        <v>0</v>
      </c>
      <c r="RC199" s="0" t="n">
        <v>0</v>
      </c>
      <c r="RD199" s="0" t="n">
        <v>420</v>
      </c>
      <c r="RE199" s="0" t="n">
        <v>0</v>
      </c>
      <c r="RF199" s="0" t="n">
        <v>0</v>
      </c>
      <c r="RG199" s="0" t="n">
        <v>53</v>
      </c>
      <c r="RH199" s="0" t="n">
        <v>2</v>
      </c>
      <c r="RI199" s="0" t="n">
        <v>0</v>
      </c>
      <c r="RJ199" s="0" t="n">
        <v>0</v>
      </c>
      <c r="RK199" s="0" t="n">
        <v>0</v>
      </c>
      <c r="RL199" s="0" t="n">
        <v>3489</v>
      </c>
      <c r="RM199" s="0" t="n">
        <v>0</v>
      </c>
      <c r="RN199" s="0" t="n">
        <v>0</v>
      </c>
      <c r="RO199" s="0" t="n">
        <v>0</v>
      </c>
      <c r="RP199" s="0" t="n">
        <v>242</v>
      </c>
      <c r="RQ199" s="0" t="n">
        <v>45</v>
      </c>
      <c r="RR199" s="0" t="n">
        <v>0</v>
      </c>
      <c r="RS199" s="0" t="n">
        <v>0</v>
      </c>
      <c r="RT199" s="0" t="n">
        <v>0</v>
      </c>
      <c r="RU199" s="0" t="n">
        <v>0</v>
      </c>
      <c r="RV199" s="0" t="n">
        <v>32</v>
      </c>
      <c r="RW199" s="0" t="n">
        <v>0</v>
      </c>
      <c r="RX199" s="0" t="n">
        <v>0</v>
      </c>
      <c r="RY199" s="0" t="n">
        <v>3003</v>
      </c>
      <c r="RZ199" s="0" t="n">
        <v>0</v>
      </c>
      <c r="SA199" s="0" t="n">
        <v>0</v>
      </c>
      <c r="SB199" s="0" t="n">
        <v>0</v>
      </c>
      <c r="SC199" s="0" t="n">
        <v>0</v>
      </c>
      <c r="SD199" s="0" t="n">
        <v>0</v>
      </c>
      <c r="SE199" s="0" t="n">
        <v>23</v>
      </c>
      <c r="SF199" s="0" t="n">
        <v>0</v>
      </c>
      <c r="SG199" s="0" t="n">
        <v>0</v>
      </c>
      <c r="SH199" s="0" t="n">
        <v>0</v>
      </c>
      <c r="SI199" s="0" t="n">
        <v>0</v>
      </c>
      <c r="SJ199" s="0" t="n">
        <v>0</v>
      </c>
      <c r="SK199" s="0" t="n">
        <v>63</v>
      </c>
      <c r="SL199" s="0" t="n">
        <v>21</v>
      </c>
      <c r="SM199" s="0" t="n">
        <v>20</v>
      </c>
      <c r="SN199" s="0" t="n">
        <v>0</v>
      </c>
      <c r="SO199" s="0" t="n">
        <v>0</v>
      </c>
      <c r="SP199" s="0" t="n">
        <v>0</v>
      </c>
      <c r="SQ199" s="0" t="n">
        <v>0</v>
      </c>
      <c r="SR199" s="0" t="n">
        <v>3307</v>
      </c>
      <c r="SS199" s="0" t="n">
        <v>0</v>
      </c>
      <c r="ST199" s="0" t="n">
        <v>0</v>
      </c>
      <c r="SU199" s="0" t="n">
        <v>0</v>
      </c>
      <c r="SV199" s="0" t="n">
        <v>0</v>
      </c>
      <c r="SW199" s="0" t="n">
        <v>0</v>
      </c>
      <c r="SX199" s="0" t="n">
        <v>0</v>
      </c>
      <c r="SY199" s="0" t="n">
        <v>0</v>
      </c>
      <c r="SZ199" s="0" t="n">
        <v>150</v>
      </c>
      <c r="TA199" s="0" t="n">
        <v>10</v>
      </c>
      <c r="TB199" s="0" t="n">
        <v>0</v>
      </c>
      <c r="TC199" s="0" t="n">
        <v>0</v>
      </c>
      <c r="TD199" s="0" t="n">
        <v>0</v>
      </c>
      <c r="TE199" s="0" t="n">
        <v>0</v>
      </c>
      <c r="TF199" s="0" t="n">
        <v>0</v>
      </c>
      <c r="TG199" s="0" t="n">
        <v>0</v>
      </c>
      <c r="TH199" s="0" t="n">
        <v>0</v>
      </c>
      <c r="TI199" s="0" t="n">
        <v>37</v>
      </c>
      <c r="TJ199" s="0" t="n">
        <v>0</v>
      </c>
      <c r="TK199" s="0" t="n">
        <v>0</v>
      </c>
      <c r="TL199" s="0" t="n">
        <v>149</v>
      </c>
      <c r="TM199" s="0" t="n">
        <v>986</v>
      </c>
      <c r="TN199" s="0" t="n">
        <v>200</v>
      </c>
      <c r="TO199" s="0" t="n">
        <v>0</v>
      </c>
      <c r="TP199" s="0" t="n">
        <v>0</v>
      </c>
      <c r="TQ199" s="0" t="n">
        <v>0</v>
      </c>
      <c r="TR199" s="0" t="n">
        <v>1355</v>
      </c>
      <c r="TS199" s="0" t="n">
        <v>0</v>
      </c>
      <c r="TT199" s="0" t="n">
        <v>286</v>
      </c>
      <c r="TU199" s="0" t="n">
        <v>0</v>
      </c>
      <c r="TV199" s="0" t="n">
        <v>0</v>
      </c>
      <c r="TW199" s="0" t="n">
        <v>0</v>
      </c>
      <c r="TX199" s="0" t="n">
        <v>0</v>
      </c>
      <c r="TY199" s="0" t="n">
        <v>42</v>
      </c>
      <c r="TZ199" s="0" t="n">
        <v>0</v>
      </c>
      <c r="UA199" s="0" t="n">
        <v>0</v>
      </c>
      <c r="UB199" s="0" t="n">
        <v>0</v>
      </c>
      <c r="UC199" s="0" t="n">
        <v>0</v>
      </c>
      <c r="UD199" s="0" t="n">
        <v>0</v>
      </c>
      <c r="UE199" s="0" t="n">
        <v>0</v>
      </c>
      <c r="UF199" s="0" t="n">
        <v>0</v>
      </c>
      <c r="UG199" s="0" t="n">
        <v>0</v>
      </c>
      <c r="UH199" s="0" t="n">
        <v>0</v>
      </c>
      <c r="UI199" s="0" t="n">
        <v>0</v>
      </c>
      <c r="UJ199" s="0" t="n">
        <v>0</v>
      </c>
      <c r="UK199" s="0" t="n">
        <v>436</v>
      </c>
      <c r="UL199" s="0" t="n">
        <v>0</v>
      </c>
      <c r="UM199" s="0" t="n">
        <v>0</v>
      </c>
      <c r="UN199" s="0" t="n">
        <v>9</v>
      </c>
      <c r="UO199" s="0" t="n">
        <v>0</v>
      </c>
      <c r="UP199" s="0" t="n">
        <v>0</v>
      </c>
      <c r="UQ199" s="0" t="n">
        <v>0</v>
      </c>
      <c r="UR199" s="0" t="n">
        <v>0</v>
      </c>
      <c r="US199" s="0" t="n">
        <v>0</v>
      </c>
      <c r="UT199" s="0" t="n">
        <v>0</v>
      </c>
      <c r="UU199" s="0" t="n">
        <v>0</v>
      </c>
      <c r="UV199" s="0" t="n">
        <v>13</v>
      </c>
      <c r="UW199" s="0" t="n">
        <v>0</v>
      </c>
      <c r="UX199" s="0" t="n">
        <v>0</v>
      </c>
      <c r="UY199" s="0" t="n">
        <v>0</v>
      </c>
      <c r="UZ199" s="0" t="n">
        <v>0</v>
      </c>
      <c r="VA199" s="0" t="n">
        <v>0</v>
      </c>
      <c r="VB199" s="0" t="n">
        <v>0</v>
      </c>
      <c r="VC199" s="0" t="n">
        <v>0</v>
      </c>
      <c r="VD199" s="0" t="n">
        <v>0</v>
      </c>
      <c r="VE199" s="0" t="n">
        <v>0</v>
      </c>
      <c r="VF199" s="0" t="n">
        <v>157</v>
      </c>
      <c r="VG199" s="0" t="n">
        <v>0</v>
      </c>
      <c r="VH199" s="0" t="n">
        <v>0</v>
      </c>
      <c r="VI199" s="0" t="n">
        <v>0</v>
      </c>
      <c r="VJ199" s="0" t="n">
        <v>0</v>
      </c>
      <c r="VK199" s="0" t="n">
        <v>0</v>
      </c>
      <c r="VL199" s="0" t="n">
        <v>16</v>
      </c>
      <c r="VM199" s="0" t="n">
        <v>0</v>
      </c>
      <c r="VN199" s="0" t="n">
        <v>39</v>
      </c>
      <c r="VO199" s="0" t="n">
        <v>0</v>
      </c>
      <c r="VP199" s="0" t="n">
        <v>0</v>
      </c>
      <c r="VQ199" s="0" t="n">
        <v>0</v>
      </c>
      <c r="VR199" s="0" t="n">
        <v>279</v>
      </c>
      <c r="VS199" s="0" t="n">
        <v>0</v>
      </c>
      <c r="VT199" s="0" t="n">
        <v>0</v>
      </c>
      <c r="VU199" s="0" t="n">
        <v>613</v>
      </c>
      <c r="VV199" s="0" t="n">
        <v>0</v>
      </c>
      <c r="VW199" s="0" t="n">
        <v>8</v>
      </c>
      <c r="VX199" s="0" t="n">
        <v>0</v>
      </c>
      <c r="VY199" s="0" t="n">
        <v>0</v>
      </c>
      <c r="VZ199" s="0" t="n">
        <v>0</v>
      </c>
      <c r="WA199" s="0" t="n">
        <v>0</v>
      </c>
      <c r="WB199" s="0" t="n">
        <v>0</v>
      </c>
      <c r="WC199" s="0" t="n">
        <v>0</v>
      </c>
      <c r="WD199" s="0" t="n">
        <v>0</v>
      </c>
      <c r="WE199" s="0" t="n">
        <v>0</v>
      </c>
      <c r="WF199" s="0" t="n">
        <v>199</v>
      </c>
      <c r="WG199" s="0" t="n">
        <v>0</v>
      </c>
      <c r="WH199" s="0" t="n">
        <v>0</v>
      </c>
      <c r="WI199" s="0" t="n">
        <v>0</v>
      </c>
      <c r="WJ199" s="0" t="n">
        <v>0</v>
      </c>
      <c r="WK199" s="0" t="n">
        <v>0</v>
      </c>
      <c r="WL199" s="0" t="n">
        <v>0</v>
      </c>
      <c r="WM199" s="0" t="n">
        <v>0</v>
      </c>
      <c r="WN199" s="0" t="n">
        <v>0</v>
      </c>
      <c r="WO199" s="0" t="n">
        <v>0</v>
      </c>
      <c r="WP199" s="0" t="n">
        <v>0</v>
      </c>
      <c r="WQ199" s="0" t="n">
        <v>3295</v>
      </c>
      <c r="WR199" s="0" t="n">
        <v>0</v>
      </c>
      <c r="WS199" s="0" t="n">
        <v>0</v>
      </c>
      <c r="WT199" s="0" t="n">
        <v>0</v>
      </c>
      <c r="WU199" s="0" t="n">
        <v>0</v>
      </c>
      <c r="WV199" s="0" t="n">
        <v>0</v>
      </c>
      <c r="WW199" s="0" t="n">
        <v>0</v>
      </c>
      <c r="WX199" s="0" t="n">
        <v>0</v>
      </c>
      <c r="WY199" s="0" t="n">
        <v>0</v>
      </c>
      <c r="WZ199" s="0" t="n">
        <v>0</v>
      </c>
      <c r="XA199" s="0" t="n">
        <v>116</v>
      </c>
      <c r="XB199" s="0" t="n">
        <v>0</v>
      </c>
      <c r="XC199" s="0" t="n">
        <v>0</v>
      </c>
      <c r="XD199" s="0" t="n">
        <v>0</v>
      </c>
      <c r="XE199" s="0" t="n">
        <v>0</v>
      </c>
      <c r="XF199" s="0" t="n">
        <v>0</v>
      </c>
      <c r="XG199" s="0" t="n">
        <v>0</v>
      </c>
      <c r="XH199" s="0" t="n">
        <v>0</v>
      </c>
      <c r="XI199" s="0" t="n">
        <v>0</v>
      </c>
      <c r="XJ199" s="0" t="n">
        <v>0</v>
      </c>
      <c r="XK199" s="0" t="n">
        <v>0</v>
      </c>
      <c r="XL199" s="0" t="n">
        <v>0</v>
      </c>
      <c r="XM199" s="0" t="n">
        <v>0</v>
      </c>
      <c r="XN199" s="0" t="n">
        <v>3370</v>
      </c>
      <c r="XO199" s="0" t="n">
        <v>18788</v>
      </c>
      <c r="XP199" s="0" t="n">
        <v>0</v>
      </c>
      <c r="XQ199" s="0" t="n">
        <v>71</v>
      </c>
      <c r="XR199" s="0" t="n">
        <v>0</v>
      </c>
      <c r="XS199" s="0" t="n">
        <v>0</v>
      </c>
      <c r="XT199" s="0" t="n">
        <v>394</v>
      </c>
      <c r="XU199" s="0" t="n">
        <v>439</v>
      </c>
      <c r="XV199" s="0" t="n">
        <v>0</v>
      </c>
      <c r="XW199" s="0" t="n">
        <v>0</v>
      </c>
      <c r="XX199" s="0" t="n">
        <v>0</v>
      </c>
      <c r="XY199" s="0" t="n">
        <v>874</v>
      </c>
      <c r="XZ199" s="0" t="n">
        <v>120</v>
      </c>
      <c r="YA199" s="0" t="n">
        <v>0</v>
      </c>
      <c r="YB199" s="0" t="n">
        <v>251</v>
      </c>
      <c r="YC199" s="0" t="n">
        <v>0</v>
      </c>
      <c r="YD199" s="0" t="n">
        <v>0</v>
      </c>
      <c r="YE199" s="0" t="n">
        <v>0</v>
      </c>
      <c r="YF199" s="0" t="n">
        <v>0</v>
      </c>
      <c r="YG199" s="0" t="n">
        <v>0</v>
      </c>
      <c r="YH199" s="0" t="n">
        <v>2190</v>
      </c>
      <c r="YI199" s="0" t="n">
        <v>0</v>
      </c>
      <c r="YJ199" s="0" t="n">
        <v>0</v>
      </c>
      <c r="YK199" s="0" t="n">
        <v>1117</v>
      </c>
      <c r="YL199" s="0" t="n">
        <v>3712</v>
      </c>
      <c r="YM199" s="0" t="n">
        <v>0</v>
      </c>
      <c r="YN199" s="0" t="n">
        <v>0</v>
      </c>
      <c r="YO199" s="0" t="n">
        <v>0</v>
      </c>
      <c r="YP199" s="0" t="n">
        <v>0</v>
      </c>
      <c r="YQ199" s="0" t="n">
        <v>0</v>
      </c>
      <c r="YR199" s="0" t="n">
        <v>0</v>
      </c>
      <c r="YS199" s="0" t="n">
        <v>0</v>
      </c>
      <c r="YT199" s="0" t="n">
        <v>9</v>
      </c>
      <c r="YU199" s="0" t="n">
        <v>25</v>
      </c>
      <c r="YV199" s="0" t="n">
        <v>0</v>
      </c>
      <c r="YW199" s="0" t="n">
        <v>0</v>
      </c>
      <c r="YX199" s="0" t="n">
        <v>0</v>
      </c>
      <c r="YY199" s="0" t="n">
        <v>0</v>
      </c>
      <c r="YZ199" s="0" t="n">
        <v>641</v>
      </c>
      <c r="ZA199" s="0" t="n">
        <v>0</v>
      </c>
      <c r="ZB199" s="0" t="n">
        <v>0</v>
      </c>
      <c r="ZC199" s="0" t="n">
        <v>10</v>
      </c>
      <c r="ZD199" s="0" t="n">
        <v>0</v>
      </c>
      <c r="ZE199" s="0" t="n">
        <v>0</v>
      </c>
      <c r="ZF199" s="0" t="n">
        <v>0</v>
      </c>
      <c r="ZG199" s="0" t="n">
        <v>0</v>
      </c>
      <c r="ZH199" s="0" t="n">
        <v>0</v>
      </c>
      <c r="ZI199" s="0" t="n">
        <v>0</v>
      </c>
      <c r="ZJ199" s="0" t="n">
        <v>0</v>
      </c>
      <c r="ZK199" s="0" t="n">
        <v>0</v>
      </c>
      <c r="ZL199" s="0" t="n">
        <v>0</v>
      </c>
      <c r="ZM199" s="0" t="n">
        <v>0</v>
      </c>
      <c r="ZN199" s="0" t="n">
        <v>0</v>
      </c>
      <c r="ZO199" s="0" t="n">
        <v>0</v>
      </c>
      <c r="ZP199" s="0" t="n">
        <v>1978</v>
      </c>
      <c r="ZQ199" s="0" t="n">
        <v>3339</v>
      </c>
      <c r="ZR199" s="0" t="n">
        <v>0</v>
      </c>
      <c r="ZS199" s="0" t="n">
        <v>0</v>
      </c>
      <c r="ZT199" s="0" t="n">
        <v>392</v>
      </c>
      <c r="ZU199" s="0" t="n">
        <v>0</v>
      </c>
      <c r="ZV199" s="0" t="n">
        <v>0</v>
      </c>
      <c r="ZW199" s="0" t="n">
        <v>0</v>
      </c>
      <c r="ZX199" s="0" t="n">
        <v>33</v>
      </c>
      <c r="ZY199" s="0" t="n">
        <v>0</v>
      </c>
      <c r="ZZ199" s="0" t="n">
        <v>0</v>
      </c>
      <c r="AAA199" s="0" t="n">
        <v>0</v>
      </c>
      <c r="AAB199" s="0" t="n">
        <v>0</v>
      </c>
      <c r="AAC199" s="0" t="n">
        <v>0</v>
      </c>
      <c r="AAD199" s="0" t="n">
        <v>39</v>
      </c>
      <c r="AAE199" s="0" t="n">
        <v>0</v>
      </c>
      <c r="AAF199" s="0" t="n">
        <v>104</v>
      </c>
      <c r="AAG199" s="0" t="n">
        <v>0</v>
      </c>
      <c r="AAH199" s="0" t="n">
        <v>0</v>
      </c>
      <c r="AAI199" s="0" t="n">
        <v>0</v>
      </c>
      <c r="AAJ199" s="0" t="n">
        <v>17</v>
      </c>
      <c r="AAK199" s="0" t="n">
        <v>0</v>
      </c>
      <c r="AAL199" s="0" t="n">
        <v>0</v>
      </c>
      <c r="AAM199" s="0" t="n">
        <v>0</v>
      </c>
      <c r="AAN199" s="0" t="n">
        <v>109</v>
      </c>
      <c r="AAO199" s="0" t="n">
        <v>0</v>
      </c>
      <c r="AAP199" s="0" t="n">
        <v>0</v>
      </c>
    </row>
    <row r="200" customFormat="false" ht="15" hidden="false" customHeight="true" outlineLevel="0" collapsed="false">
      <c r="A200" s="1" t="n">
        <v>31269</v>
      </c>
      <c r="C200" s="20"/>
      <c r="D200" s="20"/>
      <c r="E200" s="20"/>
      <c r="F200" s="20"/>
      <c r="G200" s="20"/>
      <c r="H200" s="2" t="n">
        <v>2</v>
      </c>
      <c r="I200" s="2" t="n">
        <v>48</v>
      </c>
      <c r="J200" s="21"/>
      <c r="K200" s="21"/>
      <c r="L200" s="2" t="n">
        <v>1</v>
      </c>
      <c r="M200" s="2" t="n">
        <v>1</v>
      </c>
      <c r="N200" s="2" t="n">
        <v>1</v>
      </c>
      <c r="O200" s="2" t="n">
        <v>1</v>
      </c>
      <c r="P200" s="2" t="n">
        <v>0</v>
      </c>
      <c r="Q200" s="2" t="n">
        <v>0</v>
      </c>
      <c r="R200" s="2" t="n">
        <v>0</v>
      </c>
      <c r="S200" s="2" t="n">
        <v>1</v>
      </c>
      <c r="T200" s="2" t="n">
        <v>0</v>
      </c>
      <c r="U200" s="2" t="n">
        <v>0</v>
      </c>
      <c r="V200" s="2" t="n">
        <v>0</v>
      </c>
      <c r="W200" s="2" t="n">
        <v>1</v>
      </c>
      <c r="X200" s="2" t="n">
        <f aca="false">SUM(L200:W200)</f>
        <v>6</v>
      </c>
      <c r="Y200" s="2" t="n">
        <v>116</v>
      </c>
      <c r="Z200" s="2" t="n">
        <v>72</v>
      </c>
      <c r="AA200" s="2" t="n">
        <f aca="false">Y200-Z200</f>
        <v>44</v>
      </c>
      <c r="AB200" s="3" t="n">
        <f aca="false">Z200+((Y200-Z200)/3)</f>
        <v>86.6666666666667</v>
      </c>
      <c r="AC200" s="4" t="n">
        <v>60.8</v>
      </c>
      <c r="AD200" s="4" t="n">
        <v>157</v>
      </c>
      <c r="AE200" s="3" t="n">
        <v>24.6663150634914</v>
      </c>
      <c r="AF200" s="3" t="n">
        <v>0</v>
      </c>
      <c r="AG200" s="4" t="n">
        <v>74</v>
      </c>
      <c r="AH200" s="4" t="n">
        <v>96.5</v>
      </c>
      <c r="AK200" s="3" t="n">
        <v>86.5</v>
      </c>
      <c r="AL200" s="4" t="n">
        <v>33.4</v>
      </c>
      <c r="AS200" s="2" t="n">
        <v>96</v>
      </c>
      <c r="AT200" s="2" t="n">
        <v>117</v>
      </c>
      <c r="AU200" s="2" t="n">
        <v>108</v>
      </c>
      <c r="AV200" s="2" t="n">
        <v>74</v>
      </c>
      <c r="AW200" s="2" t="n">
        <v>104</v>
      </c>
      <c r="AX200" s="2" t="n">
        <v>1</v>
      </c>
      <c r="AY200" s="2" t="n">
        <f aca="false">((AS200*15)+(AT200*30)+(AU200*30)+(AV200*30)+(AW200*15))-(AS200*120)</f>
        <v>450</v>
      </c>
      <c r="AZ200" s="2" t="n">
        <f aca="false">((AS200*15)+(AT200*30)+(AU200*30)+(AV200*30)+(AW200*15))</f>
        <v>11970</v>
      </c>
      <c r="BB200" s="5" t="n">
        <f aca="false">10000/SQRT((AS200*BH200)*(AVERAGE(AS200:AW200)*AVERAGE(BH200:BL200)))</f>
        <v>8.55740647748736</v>
      </c>
      <c r="BC200" s="3" t="n">
        <f aca="false">(AS200*BH200)/405</f>
        <v>0.865185185185185</v>
      </c>
      <c r="BD200" s="3" t="n">
        <v>0</v>
      </c>
      <c r="BE200" s="3" t="n">
        <f aca="false">1/(LOG(BH200)+LOG(AS200))</f>
        <v>0.392994619779491</v>
      </c>
      <c r="BF200" s="3" t="n">
        <f aca="false">(BI200-BH200)/(AT200-AS200)</f>
        <v>2.45</v>
      </c>
      <c r="BG200" s="3" t="n">
        <f aca="false">(20*BH200)/((AS200/18)-3.5)</f>
        <v>39.8181818181818</v>
      </c>
      <c r="BH200" s="2" t="n">
        <v>3.65</v>
      </c>
      <c r="BI200" s="2" t="n">
        <v>55.1</v>
      </c>
      <c r="BJ200" s="2" t="n">
        <v>52.8</v>
      </c>
      <c r="BK200" s="2" t="n">
        <v>32.6</v>
      </c>
      <c r="BL200" s="2" t="n">
        <v>51.1</v>
      </c>
      <c r="BM200" s="3" t="n">
        <f aca="false">((BH200*15)+(BI200*30)+(BJ200*30)+(BK200*30)+(BL200*15))-(BH200*120)</f>
        <v>4598.25</v>
      </c>
      <c r="BN200" s="3" t="n">
        <f aca="false">((BH200*15)+(BI200*30)+(BJ200*30)+(BK200*30)+(BL200*15))</f>
        <v>5036.25</v>
      </c>
      <c r="BO200" s="3" t="n">
        <f aca="false">(1/BH200)</f>
        <v>0.273972602739726</v>
      </c>
      <c r="BP200" s="3" t="n">
        <f aca="false">(BN200/AZ200)</f>
        <v>0.420739348370927</v>
      </c>
      <c r="BQ200" s="3" t="n">
        <f aca="false">(BB200*BP200)</f>
        <v>3.60043762508318</v>
      </c>
      <c r="BR200" s="5" t="n">
        <f aca="false">(BF200*BO200)</f>
        <v>0.671232876712329</v>
      </c>
      <c r="CA200" s="2" t="n">
        <v>232</v>
      </c>
      <c r="CB200" s="2" t="n">
        <v>1</v>
      </c>
      <c r="CC200" s="2" t="n">
        <v>46</v>
      </c>
      <c r="CD200" s="2" t="n">
        <v>1</v>
      </c>
      <c r="CE200" s="2" t="n">
        <v>162</v>
      </c>
      <c r="CF200" s="2" t="n">
        <v>1</v>
      </c>
      <c r="CG200" s="2" t="n">
        <v>24</v>
      </c>
      <c r="CH200" s="2" t="n">
        <v>119</v>
      </c>
      <c r="CI200" s="2" t="n">
        <v>0</v>
      </c>
      <c r="CJ200" s="2" t="n">
        <v>1</v>
      </c>
      <c r="CW200" s="3"/>
      <c r="CY200" s="22"/>
      <c r="EU200" s="3"/>
      <c r="EW200" s="22"/>
      <c r="HO200" s="2" t="n">
        <v>16</v>
      </c>
      <c r="HP200" s="2" t="n">
        <v>16</v>
      </c>
      <c r="HQ200" s="2" t="n">
        <v>0</v>
      </c>
      <c r="HR200" s="2" t="n">
        <v>1</v>
      </c>
      <c r="HS200" s="2" t="n">
        <v>25.9701175689697</v>
      </c>
      <c r="HT200" s="2" t="n">
        <v>171.356994628906</v>
      </c>
      <c r="HU200" s="2" t="n">
        <v>0.08</v>
      </c>
      <c r="HV200" s="2" t="n">
        <v>1</v>
      </c>
      <c r="HW200" s="2" t="n">
        <v>4</v>
      </c>
      <c r="HX200" s="2" t="n">
        <v>1</v>
      </c>
      <c r="HY200" s="2" t="n">
        <v>1487.03002929688</v>
      </c>
      <c r="HZ200" s="2" t="n">
        <v>42.3499984741211</v>
      </c>
      <c r="IA200" s="2" t="n">
        <v>21.5300006866455</v>
      </c>
      <c r="IB200" s="2" t="n">
        <v>24.0400009155273</v>
      </c>
      <c r="IC200" s="2" t="n">
        <v>10.039999961853</v>
      </c>
      <c r="ID200" s="2" t="n">
        <v>255.300003051758</v>
      </c>
      <c r="IE200" s="2" t="n">
        <v>51.939998626709</v>
      </c>
      <c r="IF200" s="2" t="n">
        <v>24.3999996185303</v>
      </c>
      <c r="IG200" s="2" t="n">
        <v>19.0699996948242</v>
      </c>
      <c r="IH200" s="2" t="n">
        <v>53.6199989318848</v>
      </c>
      <c r="II200" s="2" t="n">
        <v>4.30999994277954</v>
      </c>
      <c r="IJ200" s="2" t="n">
        <v>28.0599994659424</v>
      </c>
      <c r="IK200" s="2" t="n">
        <v>3.6800000667572</v>
      </c>
      <c r="IL200" s="2" t="n">
        <v>15.8500003814697</v>
      </c>
      <c r="IM200" s="2" t="n">
        <v>14.9899997711182</v>
      </c>
      <c r="IN200" s="2" t="n">
        <v>8.65999984741211</v>
      </c>
      <c r="IO200" s="2" t="n">
        <v>3.08999991416931</v>
      </c>
      <c r="IP200" s="2" t="n">
        <v>10.210000038147</v>
      </c>
      <c r="IQ200" s="2" t="n">
        <v>6.48000001907349</v>
      </c>
      <c r="IR200" s="2" t="n">
        <v>3.0699999332428</v>
      </c>
      <c r="IS200" s="2" t="n">
        <v>0.97000002861023</v>
      </c>
      <c r="IT200" s="2" t="n">
        <v>660.969970703125</v>
      </c>
      <c r="IU200" s="2" t="n">
        <v>8.36999988555908</v>
      </c>
      <c r="IV200" s="2" t="n">
        <v>0.259999990463257</v>
      </c>
      <c r="IW200" s="2" t="n">
        <v>223.160003662109</v>
      </c>
      <c r="IX200" s="2" t="n">
        <v>838.22998046875</v>
      </c>
      <c r="IY200" s="2" t="n">
        <v>2282.5400390625</v>
      </c>
      <c r="IZ200" s="2" t="n">
        <v>1343.7900390625</v>
      </c>
      <c r="JA200" s="2" t="n">
        <v>4.69999980926514</v>
      </c>
      <c r="JB200" s="2" t="n">
        <v>1</v>
      </c>
      <c r="JC200" s="2" t="n">
        <v>1.79999995231628</v>
      </c>
      <c r="JD200" s="2" t="n">
        <v>24.2900009155273</v>
      </c>
      <c r="JE200" s="2" t="n">
        <v>134.529998779297</v>
      </c>
      <c r="JF200" s="2" t="n">
        <v>1.03999996185303</v>
      </c>
      <c r="JG200" s="2" t="n">
        <v>1.32000005245209</v>
      </c>
      <c r="JH200" s="2" t="n">
        <v>9.75</v>
      </c>
      <c r="JI200" s="2" t="n">
        <v>3.38000011444092</v>
      </c>
      <c r="JJ200" s="2" t="n">
        <v>1.32000005245209</v>
      </c>
      <c r="JK200" s="2" t="n">
        <v>0.469999998807907</v>
      </c>
      <c r="JL200" s="2" t="n">
        <v>198.580001831055</v>
      </c>
      <c r="JM200" s="2" t="n">
        <v>2.26999998092651</v>
      </c>
      <c r="JN200" s="2" t="n">
        <v>36.5299987792969</v>
      </c>
      <c r="JO200" s="2" t="n">
        <v>2788.88989257812</v>
      </c>
      <c r="JP200" s="2" t="n">
        <v>1708.10998535156</v>
      </c>
      <c r="JQ200" s="2" t="n">
        <v>21.3799991607666</v>
      </c>
      <c r="JR200" s="2" t="n">
        <v>896.75</v>
      </c>
      <c r="JS200" s="2" t="n">
        <v>22.9599990844727</v>
      </c>
      <c r="JT200" s="2" t="n">
        <v>3795.86010742188</v>
      </c>
      <c r="JU200" s="2" t="n">
        <v>718.530029296875</v>
      </c>
      <c r="JV200" s="2" t="n">
        <v>183.479995727539</v>
      </c>
      <c r="JW200" s="2" t="n">
        <v>3.5</v>
      </c>
      <c r="JX200" s="2" t="n">
        <v>3.41000008583069</v>
      </c>
      <c r="JY200" s="2" t="n">
        <v>2.52999997138977</v>
      </c>
      <c r="JZ200" s="2" t="n">
        <v>0.560000002384186</v>
      </c>
      <c r="KA200" s="2" t="n">
        <v>4.34999990463257</v>
      </c>
      <c r="KB200" s="2" t="n">
        <v>0.740000009536743</v>
      </c>
      <c r="KC200" s="2" t="n">
        <v>8.60999965667725</v>
      </c>
      <c r="KD200" s="2" t="n">
        <v>3.13000011444092</v>
      </c>
      <c r="KE200" s="2" t="n">
        <v>14.3999996185303</v>
      </c>
      <c r="KF200" s="2" t="n">
        <v>12.2299995422363</v>
      </c>
      <c r="KG200" s="2" t="n">
        <v>4.38000011444092</v>
      </c>
      <c r="KH200" s="2" t="n">
        <v>111.129997253418</v>
      </c>
      <c r="KI200" s="2" t="n">
        <v>2.71000003814697</v>
      </c>
      <c r="KJ200" s="2" t="n">
        <v>41.3800010681152</v>
      </c>
      <c r="KK200" s="2" t="n">
        <v>39.1100006103516</v>
      </c>
      <c r="KL200" s="2" t="n">
        <v>1619107.61</v>
      </c>
      <c r="KM200" s="2" t="n">
        <v>6341.97998046875</v>
      </c>
      <c r="KN200" s="2" t="n">
        <v>23.7900009155273</v>
      </c>
      <c r="KO200" s="2" t="n">
        <v>0.280000001192093</v>
      </c>
      <c r="KP200" s="2" t="n">
        <v>0.189999997615814</v>
      </c>
      <c r="KQ200" s="2" t="n">
        <v>0.129999995231628</v>
      </c>
      <c r="KR200" s="2" t="n">
        <v>0.25</v>
      </c>
      <c r="KS200" s="2" t="n">
        <v>0.370000004768372</v>
      </c>
      <c r="KT200" s="2" t="n">
        <v>0.219999998807907</v>
      </c>
      <c r="KU200" s="2" t="n">
        <v>1.08000004291534</v>
      </c>
      <c r="KV200" s="2" t="n">
        <v>1.46000003814697</v>
      </c>
      <c r="KW200" s="2" t="n">
        <v>5.92000007629395</v>
      </c>
      <c r="KX200" s="2" t="n">
        <v>6.53000020980835</v>
      </c>
      <c r="KY200" s="2" t="n">
        <v>2.67000007629395</v>
      </c>
      <c r="KZ200" s="2" t="n">
        <v>2.1800000667572</v>
      </c>
      <c r="LA200" s="2" t="n">
        <v>0.569999992847443</v>
      </c>
      <c r="LB200" s="2" t="n">
        <v>0.0799999982118607</v>
      </c>
      <c r="LC200" s="2" t="n">
        <v>9.69999980926514</v>
      </c>
      <c r="LD200" s="2" t="n">
        <v>6.92999982833862</v>
      </c>
      <c r="LE200" s="2" t="n">
        <v>0.600000023841858</v>
      </c>
      <c r="LF200" s="2" t="n">
        <v>0.0900000035762787</v>
      </c>
      <c r="LG200" s="2" t="n">
        <v>0.0500000007450581</v>
      </c>
      <c r="LH200" s="2" t="n">
        <v>3.52999997138977</v>
      </c>
      <c r="LI200" s="2" t="n">
        <v>2.98000001907349</v>
      </c>
      <c r="LJ200" s="2" t="n">
        <v>0.0500000007450581</v>
      </c>
      <c r="LK200" s="2" t="n">
        <v>0.100000001490116</v>
      </c>
      <c r="LL200" s="2" t="n">
        <v>0.389999985694885</v>
      </c>
      <c r="LM200" s="2" t="n">
        <v>0.370000004768372</v>
      </c>
      <c r="LN200" s="2" t="n">
        <v>0</v>
      </c>
      <c r="LO200" s="2" t="n">
        <v>0.0299999993294477</v>
      </c>
      <c r="LP200" s="2" t="n">
        <v>0.0199999995529652</v>
      </c>
      <c r="LQ200" s="2" t="n">
        <v>0</v>
      </c>
      <c r="LR200" s="2" t="n">
        <v>0</v>
      </c>
      <c r="LS200" s="2" t="n">
        <v>0</v>
      </c>
      <c r="LT200" s="2" t="n">
        <v>0.00999999977648258</v>
      </c>
      <c r="LU200" s="2" t="n">
        <v>0.00999999977648258</v>
      </c>
      <c r="LV200" s="2" t="n">
        <v>73.4017944335938</v>
      </c>
      <c r="LW200" s="0" t="n">
        <v>18</v>
      </c>
      <c r="LX200" s="0" t="n">
        <v>2</v>
      </c>
      <c r="LY200" s="0" t="n">
        <v>45</v>
      </c>
      <c r="LZ200" s="0" t="n">
        <v>54</v>
      </c>
      <c r="MA200" s="0" t="n">
        <v>52</v>
      </c>
      <c r="MB200" s="0" t="n">
        <v>2</v>
      </c>
      <c r="MC200" s="0" t="n">
        <v>0</v>
      </c>
      <c r="MD200" s="0" t="n">
        <v>0</v>
      </c>
      <c r="ME200" s="0" t="n">
        <v>0</v>
      </c>
      <c r="MF200" s="0" t="n">
        <v>0</v>
      </c>
      <c r="MG200" s="0" t="n">
        <v>0</v>
      </c>
      <c r="MH200" s="0" t="n">
        <v>0</v>
      </c>
      <c r="MI200" s="0" t="n">
        <v>0</v>
      </c>
      <c r="MJ200" s="0" t="n">
        <v>0</v>
      </c>
      <c r="MK200" s="0" t="n">
        <v>0</v>
      </c>
      <c r="ML200" s="0" t="n">
        <v>10</v>
      </c>
      <c r="MM200" s="0" t="n">
        <v>0</v>
      </c>
      <c r="MN200" s="0" t="n">
        <v>0</v>
      </c>
      <c r="MO200" s="0" t="n">
        <v>0</v>
      </c>
      <c r="MP200" s="0" t="n">
        <v>0</v>
      </c>
      <c r="MQ200" s="0" t="n">
        <v>0</v>
      </c>
      <c r="MR200" s="0" t="n">
        <v>0</v>
      </c>
      <c r="MS200" s="0" t="n">
        <v>172</v>
      </c>
      <c r="MT200" s="0" t="n">
        <v>0</v>
      </c>
      <c r="MU200" s="0" t="n">
        <v>9957</v>
      </c>
      <c r="MV200" s="0" t="n">
        <v>84</v>
      </c>
      <c r="MW200" s="0" t="n">
        <v>0</v>
      </c>
      <c r="MX200" s="0" t="n">
        <v>0</v>
      </c>
      <c r="MY200" s="0" t="n">
        <v>0</v>
      </c>
      <c r="MZ200" s="0" t="n">
        <v>0</v>
      </c>
      <c r="NA200" s="0" t="n">
        <v>0</v>
      </c>
      <c r="NB200" s="0" t="n">
        <v>0</v>
      </c>
      <c r="NC200" s="0" t="n">
        <v>0</v>
      </c>
      <c r="ND200" s="0" t="n">
        <v>0</v>
      </c>
      <c r="NE200" s="0" t="n">
        <v>0</v>
      </c>
      <c r="NF200" s="0" t="n">
        <v>0</v>
      </c>
      <c r="NG200" s="0" t="n">
        <v>0</v>
      </c>
      <c r="NH200" s="0" t="n">
        <v>485</v>
      </c>
      <c r="NI200" s="0" t="n">
        <v>191</v>
      </c>
      <c r="NJ200" s="0" t="n">
        <v>0</v>
      </c>
      <c r="NK200" s="0" t="n">
        <v>0</v>
      </c>
      <c r="NL200" s="0" t="n">
        <v>0</v>
      </c>
      <c r="NM200" s="0" t="n">
        <v>0</v>
      </c>
      <c r="NN200" s="0" t="n">
        <v>0</v>
      </c>
      <c r="NO200" s="0" t="n">
        <v>0</v>
      </c>
      <c r="NP200" s="0" t="n">
        <v>0</v>
      </c>
      <c r="NQ200" s="0" t="n">
        <v>0</v>
      </c>
      <c r="NR200" s="0" t="n">
        <v>0</v>
      </c>
      <c r="NS200" s="0" t="n">
        <v>29453</v>
      </c>
      <c r="NT200" s="0" t="n">
        <v>1030</v>
      </c>
      <c r="NU200" s="0" t="n">
        <v>0</v>
      </c>
      <c r="NV200" s="0" t="n">
        <v>0</v>
      </c>
      <c r="NW200" s="0" t="n">
        <v>1186</v>
      </c>
      <c r="NX200" s="0" t="n">
        <v>68</v>
      </c>
      <c r="NY200" s="0" t="n">
        <v>1020</v>
      </c>
      <c r="NZ200" s="0" t="n">
        <v>0</v>
      </c>
      <c r="OA200" s="0" t="n">
        <v>0</v>
      </c>
      <c r="OB200" s="0" t="n">
        <v>0</v>
      </c>
      <c r="OC200" s="0" t="n">
        <v>0</v>
      </c>
      <c r="OD200" s="0" t="n">
        <v>0</v>
      </c>
      <c r="OE200" s="0" t="n">
        <v>0</v>
      </c>
      <c r="OF200" s="0" t="n">
        <v>0</v>
      </c>
      <c r="OG200" s="0" t="n">
        <v>0</v>
      </c>
      <c r="OH200" s="0" t="n">
        <v>108</v>
      </c>
      <c r="OI200" s="0" t="n">
        <v>0</v>
      </c>
      <c r="OJ200" s="0" t="n">
        <v>0</v>
      </c>
      <c r="OK200" s="0" t="n">
        <v>0</v>
      </c>
      <c r="OL200" s="0" t="n">
        <v>0</v>
      </c>
      <c r="OM200" s="0" t="n">
        <v>0</v>
      </c>
      <c r="ON200" s="0" t="n">
        <v>0</v>
      </c>
      <c r="OO200" s="0" t="n">
        <v>0</v>
      </c>
      <c r="OP200" s="0" t="n">
        <v>0</v>
      </c>
      <c r="OQ200" s="0" t="n">
        <v>0</v>
      </c>
      <c r="OR200" s="0" t="n">
        <v>0</v>
      </c>
      <c r="OS200" s="0" t="n">
        <v>0</v>
      </c>
      <c r="OT200" s="0" t="n">
        <v>0</v>
      </c>
      <c r="OU200" s="0" t="n">
        <v>0</v>
      </c>
      <c r="OV200" s="0" t="n">
        <v>0</v>
      </c>
      <c r="OW200" s="0" t="n">
        <v>0</v>
      </c>
      <c r="OX200" s="0" t="n">
        <v>0</v>
      </c>
      <c r="OY200" s="0" t="n">
        <v>0</v>
      </c>
      <c r="OZ200" s="0" t="n">
        <v>0</v>
      </c>
      <c r="PA200" s="0" t="n">
        <v>0</v>
      </c>
      <c r="PB200" s="0" t="n">
        <v>9488</v>
      </c>
      <c r="PC200" s="0" t="n">
        <v>0</v>
      </c>
      <c r="PD200" s="0" t="n">
        <v>0</v>
      </c>
      <c r="PE200" s="0" t="n">
        <v>0</v>
      </c>
      <c r="PF200" s="0" t="n">
        <v>0</v>
      </c>
      <c r="PG200" s="0" t="n">
        <v>0</v>
      </c>
      <c r="PH200" s="0" t="n">
        <v>0</v>
      </c>
      <c r="PI200" s="0" t="n">
        <v>0</v>
      </c>
      <c r="PJ200" s="0" t="n">
        <v>1102</v>
      </c>
      <c r="PK200" s="0" t="n">
        <v>34</v>
      </c>
      <c r="PL200" s="0" t="n">
        <v>0</v>
      </c>
      <c r="PM200" s="0" t="n">
        <v>0</v>
      </c>
      <c r="PN200" s="0" t="n">
        <v>0</v>
      </c>
      <c r="PO200" s="0" t="n">
        <v>0</v>
      </c>
      <c r="PP200" s="0" t="n">
        <v>0</v>
      </c>
      <c r="PQ200" s="0" t="n">
        <v>115</v>
      </c>
      <c r="PR200" s="0" t="n">
        <v>0</v>
      </c>
      <c r="PS200" s="0" t="n">
        <v>0</v>
      </c>
      <c r="PT200" s="0" t="n">
        <v>0</v>
      </c>
      <c r="PU200" s="0" t="n">
        <v>27</v>
      </c>
      <c r="PV200" s="0" t="n">
        <v>156</v>
      </c>
      <c r="PW200" s="0" t="n">
        <v>1756</v>
      </c>
      <c r="PX200" s="0" t="n">
        <v>364</v>
      </c>
      <c r="PY200" s="0" t="n">
        <v>0</v>
      </c>
      <c r="PZ200" s="0" t="n">
        <v>0</v>
      </c>
      <c r="QA200" s="0" t="n">
        <v>0</v>
      </c>
      <c r="QB200" s="0" t="n">
        <v>0</v>
      </c>
      <c r="QC200" s="0" t="n">
        <v>0</v>
      </c>
      <c r="QD200" s="0" t="n">
        <v>0</v>
      </c>
      <c r="QE200" s="0" t="n">
        <v>0</v>
      </c>
      <c r="QF200" s="0" t="n">
        <v>8</v>
      </c>
      <c r="QG200" s="0" t="n">
        <v>0</v>
      </c>
      <c r="QH200" s="0" t="n">
        <v>0</v>
      </c>
      <c r="QI200" s="0" t="n">
        <v>0</v>
      </c>
      <c r="QJ200" s="0" t="n">
        <v>0</v>
      </c>
      <c r="QK200" s="0" t="n">
        <v>0</v>
      </c>
      <c r="QL200" s="0" t="n">
        <v>0</v>
      </c>
      <c r="QM200" s="0" t="n">
        <v>1442</v>
      </c>
      <c r="QN200" s="0" t="n">
        <v>0</v>
      </c>
      <c r="QO200" s="0" t="n">
        <v>0</v>
      </c>
      <c r="QP200" s="0" t="n">
        <v>0</v>
      </c>
      <c r="QQ200" s="0" t="n">
        <v>285</v>
      </c>
      <c r="QR200" s="0" t="n">
        <v>0</v>
      </c>
      <c r="QS200" s="0" t="n">
        <v>0</v>
      </c>
      <c r="QT200" s="0" t="n">
        <v>0</v>
      </c>
      <c r="QU200" s="0" t="n">
        <v>0</v>
      </c>
      <c r="QV200" s="0" t="n">
        <v>0</v>
      </c>
      <c r="QW200" s="0" t="n">
        <v>0</v>
      </c>
      <c r="QX200" s="0" t="n">
        <v>0</v>
      </c>
      <c r="QY200" s="0" t="n">
        <v>0</v>
      </c>
      <c r="QZ200" s="0" t="n">
        <v>125</v>
      </c>
      <c r="RA200" s="0" t="n">
        <v>0</v>
      </c>
      <c r="RB200" s="0" t="n">
        <v>0</v>
      </c>
      <c r="RC200" s="0" t="n">
        <v>41</v>
      </c>
      <c r="RD200" s="0" t="n">
        <v>109</v>
      </c>
      <c r="RE200" s="0" t="n">
        <v>0</v>
      </c>
      <c r="RF200" s="0" t="n">
        <v>0</v>
      </c>
      <c r="RG200" s="0" t="n">
        <v>32</v>
      </c>
      <c r="RH200" s="0" t="n">
        <v>0</v>
      </c>
      <c r="RI200" s="0" t="n">
        <v>0</v>
      </c>
      <c r="RJ200" s="0" t="n">
        <v>0</v>
      </c>
      <c r="RK200" s="0" t="n">
        <v>0</v>
      </c>
      <c r="RL200" s="0" t="n">
        <v>8824</v>
      </c>
      <c r="RM200" s="0" t="n">
        <v>0</v>
      </c>
      <c r="RN200" s="0" t="n">
        <v>0</v>
      </c>
      <c r="RO200" s="0" t="n">
        <v>0</v>
      </c>
      <c r="RP200" s="0" t="n">
        <v>19</v>
      </c>
      <c r="RQ200" s="0" t="n">
        <v>78</v>
      </c>
      <c r="RR200" s="0" t="n">
        <v>0</v>
      </c>
      <c r="RS200" s="0" t="n">
        <v>0</v>
      </c>
      <c r="RT200" s="0" t="n">
        <v>0</v>
      </c>
      <c r="RU200" s="0" t="n">
        <v>0</v>
      </c>
      <c r="RV200" s="0" t="n">
        <v>97</v>
      </c>
      <c r="RW200" s="0" t="n">
        <v>0</v>
      </c>
      <c r="RX200" s="0" t="n">
        <v>0</v>
      </c>
      <c r="RY200" s="0" t="n">
        <v>625</v>
      </c>
      <c r="RZ200" s="0" t="n">
        <v>0</v>
      </c>
      <c r="SA200" s="0" t="n">
        <v>0</v>
      </c>
      <c r="SB200" s="0" t="n">
        <v>0</v>
      </c>
      <c r="SC200" s="0" t="n">
        <v>0</v>
      </c>
      <c r="SD200" s="0" t="n">
        <v>0</v>
      </c>
      <c r="SE200" s="0" t="n">
        <v>0</v>
      </c>
      <c r="SF200" s="0" t="n">
        <v>0</v>
      </c>
      <c r="SG200" s="0" t="n">
        <v>0</v>
      </c>
      <c r="SH200" s="0" t="n">
        <v>0</v>
      </c>
      <c r="SI200" s="0" t="n">
        <v>0</v>
      </c>
      <c r="SJ200" s="0" t="n">
        <v>0</v>
      </c>
      <c r="SK200" s="0" t="n">
        <v>0</v>
      </c>
      <c r="SL200" s="0" t="n">
        <v>0</v>
      </c>
      <c r="SM200" s="0" t="n">
        <v>53</v>
      </c>
      <c r="SN200" s="0" t="n">
        <v>0</v>
      </c>
      <c r="SO200" s="0" t="n">
        <v>0</v>
      </c>
      <c r="SP200" s="0" t="n">
        <v>0</v>
      </c>
      <c r="SQ200" s="0" t="n">
        <v>0</v>
      </c>
      <c r="SR200" s="0" t="n">
        <v>0</v>
      </c>
      <c r="SS200" s="0" t="n">
        <v>4</v>
      </c>
      <c r="ST200" s="0" t="n">
        <v>44</v>
      </c>
      <c r="SU200" s="0" t="n">
        <v>0</v>
      </c>
      <c r="SV200" s="0" t="n">
        <v>0</v>
      </c>
      <c r="SW200" s="0" t="n">
        <v>0</v>
      </c>
      <c r="SX200" s="0" t="n">
        <v>0</v>
      </c>
      <c r="SY200" s="0" t="n">
        <v>0</v>
      </c>
      <c r="SZ200" s="0" t="n">
        <v>42</v>
      </c>
      <c r="TA200" s="0" t="n">
        <v>0</v>
      </c>
      <c r="TB200" s="0" t="n">
        <v>0</v>
      </c>
      <c r="TC200" s="0" t="n">
        <v>0</v>
      </c>
      <c r="TD200" s="0" t="n">
        <v>0</v>
      </c>
      <c r="TE200" s="0" t="n">
        <v>0</v>
      </c>
      <c r="TF200" s="0" t="n">
        <v>0</v>
      </c>
      <c r="TG200" s="0" t="n">
        <v>0</v>
      </c>
      <c r="TH200" s="0" t="n">
        <v>0</v>
      </c>
      <c r="TI200" s="0" t="n">
        <v>334</v>
      </c>
      <c r="TJ200" s="0" t="n">
        <v>0</v>
      </c>
      <c r="TK200" s="0" t="n">
        <v>0</v>
      </c>
      <c r="TL200" s="0" t="n">
        <v>993</v>
      </c>
      <c r="TM200" s="0" t="n">
        <v>0</v>
      </c>
      <c r="TN200" s="0" t="n">
        <v>22</v>
      </c>
      <c r="TO200" s="0" t="n">
        <v>0</v>
      </c>
      <c r="TP200" s="0" t="n">
        <v>68</v>
      </c>
      <c r="TQ200" s="0" t="n">
        <v>0</v>
      </c>
      <c r="TR200" s="0" t="n">
        <v>2326</v>
      </c>
      <c r="TS200" s="0" t="n">
        <v>0</v>
      </c>
      <c r="TT200" s="0" t="n">
        <v>237</v>
      </c>
      <c r="TU200" s="0" t="n">
        <v>0</v>
      </c>
      <c r="TV200" s="0" t="n">
        <v>247</v>
      </c>
      <c r="TW200" s="0" t="n">
        <v>218</v>
      </c>
      <c r="TX200" s="0" t="n">
        <v>0</v>
      </c>
      <c r="TY200" s="0" t="n">
        <v>126</v>
      </c>
      <c r="TZ200" s="0" t="n">
        <v>1837</v>
      </c>
      <c r="UA200" s="0" t="n">
        <v>0</v>
      </c>
      <c r="UB200" s="0" t="n">
        <v>0</v>
      </c>
      <c r="UC200" s="0" t="n">
        <v>0</v>
      </c>
      <c r="UD200" s="0" t="n">
        <v>0</v>
      </c>
      <c r="UE200" s="0" t="n">
        <v>0</v>
      </c>
      <c r="UF200" s="0" t="n">
        <v>0</v>
      </c>
      <c r="UG200" s="0" t="n">
        <v>0</v>
      </c>
      <c r="UH200" s="0" t="n">
        <v>0</v>
      </c>
      <c r="UI200" s="0" t="n">
        <v>0</v>
      </c>
      <c r="UJ200" s="0" t="n">
        <v>0</v>
      </c>
      <c r="UK200" s="0" t="n">
        <v>29</v>
      </c>
      <c r="UL200" s="0" t="n">
        <v>0</v>
      </c>
      <c r="UM200" s="0" t="n">
        <v>0</v>
      </c>
      <c r="UN200" s="0" t="n">
        <v>0</v>
      </c>
      <c r="UO200" s="0" t="n">
        <v>0</v>
      </c>
      <c r="UP200" s="0" t="n">
        <v>0</v>
      </c>
      <c r="UQ200" s="0" t="n">
        <v>0</v>
      </c>
      <c r="UR200" s="0" t="n">
        <v>0</v>
      </c>
      <c r="US200" s="0" t="n">
        <v>0</v>
      </c>
      <c r="UT200" s="0" t="n">
        <v>0</v>
      </c>
      <c r="UU200" s="0" t="n">
        <v>0</v>
      </c>
      <c r="UV200" s="0" t="n">
        <v>0</v>
      </c>
      <c r="UW200" s="0" t="n">
        <v>0</v>
      </c>
      <c r="UX200" s="0" t="n">
        <v>0</v>
      </c>
      <c r="UY200" s="0" t="n">
        <v>0</v>
      </c>
      <c r="UZ200" s="0" t="n">
        <v>0</v>
      </c>
      <c r="VA200" s="0" t="n">
        <v>0</v>
      </c>
      <c r="VB200" s="0" t="n">
        <v>0</v>
      </c>
      <c r="VC200" s="0" t="n">
        <v>0</v>
      </c>
      <c r="VD200" s="0" t="n">
        <v>0</v>
      </c>
      <c r="VE200" s="0" t="n">
        <v>0</v>
      </c>
      <c r="VF200" s="0" t="n">
        <v>173</v>
      </c>
      <c r="VG200" s="0" t="n">
        <v>0</v>
      </c>
      <c r="VH200" s="0" t="n">
        <v>0</v>
      </c>
      <c r="VI200" s="0" t="n">
        <v>0</v>
      </c>
      <c r="VJ200" s="0" t="n">
        <v>0</v>
      </c>
      <c r="VK200" s="0" t="n">
        <v>0</v>
      </c>
      <c r="VL200" s="0" t="n">
        <v>73</v>
      </c>
      <c r="VM200" s="0" t="n">
        <v>0</v>
      </c>
      <c r="VN200" s="0" t="n">
        <v>0</v>
      </c>
      <c r="VO200" s="0" t="n">
        <v>0</v>
      </c>
      <c r="VP200" s="0" t="n">
        <v>0</v>
      </c>
      <c r="VQ200" s="0" t="n">
        <v>0</v>
      </c>
      <c r="VR200" s="0" t="n">
        <v>3847</v>
      </c>
      <c r="VS200" s="0" t="n">
        <v>0</v>
      </c>
      <c r="VT200" s="0" t="n">
        <v>0</v>
      </c>
      <c r="VU200" s="0" t="n">
        <v>0</v>
      </c>
      <c r="VV200" s="0" t="n">
        <v>0</v>
      </c>
      <c r="VW200" s="0" t="n">
        <v>0</v>
      </c>
      <c r="VX200" s="0" t="n">
        <v>0</v>
      </c>
      <c r="VY200" s="0" t="n">
        <v>0</v>
      </c>
      <c r="VZ200" s="0" t="n">
        <v>0</v>
      </c>
      <c r="WA200" s="0" t="n">
        <v>0</v>
      </c>
      <c r="WB200" s="0" t="n">
        <v>0</v>
      </c>
      <c r="WC200" s="0" t="n">
        <v>0</v>
      </c>
      <c r="WD200" s="0" t="n">
        <v>0</v>
      </c>
      <c r="WE200" s="0" t="n">
        <v>0</v>
      </c>
      <c r="WF200" s="0" t="n">
        <v>20</v>
      </c>
      <c r="WG200" s="0" t="n">
        <v>0</v>
      </c>
      <c r="WH200" s="0" t="n">
        <v>0</v>
      </c>
      <c r="WI200" s="0" t="n">
        <v>0</v>
      </c>
      <c r="WJ200" s="0" t="n">
        <v>0</v>
      </c>
      <c r="WK200" s="0" t="n">
        <v>0</v>
      </c>
      <c r="WL200" s="0" t="n">
        <v>0</v>
      </c>
      <c r="WM200" s="0" t="n">
        <v>0</v>
      </c>
      <c r="WN200" s="0" t="n">
        <v>0</v>
      </c>
      <c r="WO200" s="0" t="n">
        <v>0</v>
      </c>
      <c r="WP200" s="0" t="n">
        <v>0</v>
      </c>
      <c r="WQ200" s="0" t="n">
        <v>8</v>
      </c>
      <c r="WR200" s="0" t="n">
        <v>0</v>
      </c>
      <c r="WS200" s="0" t="n">
        <v>0</v>
      </c>
      <c r="WT200" s="0" t="n">
        <v>0</v>
      </c>
      <c r="WU200" s="0" t="n">
        <v>0</v>
      </c>
      <c r="WV200" s="0" t="n">
        <v>0</v>
      </c>
      <c r="WW200" s="0" t="n">
        <v>0</v>
      </c>
      <c r="WX200" s="0" t="n">
        <v>0</v>
      </c>
      <c r="WY200" s="0" t="n">
        <v>0</v>
      </c>
      <c r="WZ200" s="0" t="n">
        <v>0</v>
      </c>
      <c r="XA200" s="0" t="n">
        <v>0</v>
      </c>
      <c r="XB200" s="0" t="n">
        <v>0</v>
      </c>
      <c r="XC200" s="0" t="n">
        <v>0</v>
      </c>
      <c r="XD200" s="0" t="n">
        <v>0</v>
      </c>
      <c r="XE200" s="0" t="n">
        <v>0</v>
      </c>
      <c r="XF200" s="0" t="n">
        <v>0</v>
      </c>
      <c r="XG200" s="0" t="n">
        <v>0</v>
      </c>
      <c r="XH200" s="0" t="n">
        <v>0</v>
      </c>
      <c r="XI200" s="0" t="n">
        <v>0</v>
      </c>
      <c r="XJ200" s="0" t="n">
        <v>0</v>
      </c>
      <c r="XK200" s="0" t="n">
        <v>0</v>
      </c>
      <c r="XL200" s="0" t="n">
        <v>0</v>
      </c>
      <c r="XM200" s="0" t="n">
        <v>0</v>
      </c>
      <c r="XN200" s="0" t="n">
        <v>604</v>
      </c>
      <c r="XO200" s="0" t="n">
        <v>6871</v>
      </c>
      <c r="XP200" s="0" t="n">
        <v>0</v>
      </c>
      <c r="XQ200" s="0" t="n">
        <v>0</v>
      </c>
      <c r="XR200" s="0" t="n">
        <v>0</v>
      </c>
      <c r="XS200" s="0" t="n">
        <v>0</v>
      </c>
      <c r="XT200" s="0" t="n">
        <v>108</v>
      </c>
      <c r="XU200" s="0" t="n">
        <v>581</v>
      </c>
      <c r="XV200" s="0" t="n">
        <v>30</v>
      </c>
      <c r="XW200" s="0" t="n">
        <v>340</v>
      </c>
      <c r="XX200" s="0" t="n">
        <v>0</v>
      </c>
      <c r="XY200" s="0" t="n">
        <v>2684</v>
      </c>
      <c r="XZ200" s="0" t="n">
        <v>185</v>
      </c>
      <c r="YA200" s="0" t="n">
        <v>0</v>
      </c>
      <c r="YB200" s="0" t="n">
        <v>622</v>
      </c>
      <c r="YC200" s="0" t="n">
        <v>0</v>
      </c>
      <c r="YD200" s="0" t="n">
        <v>0</v>
      </c>
      <c r="YE200" s="0" t="n">
        <v>0</v>
      </c>
      <c r="YF200" s="0" t="n">
        <v>30</v>
      </c>
      <c r="YG200" s="0" t="n">
        <v>0</v>
      </c>
      <c r="YH200" s="0" t="n">
        <v>1675</v>
      </c>
      <c r="YI200" s="0" t="n">
        <v>1907</v>
      </c>
      <c r="YJ200" s="0" t="n">
        <v>0</v>
      </c>
      <c r="YK200" s="0" t="n">
        <v>2446</v>
      </c>
      <c r="YL200" s="0" t="n">
        <v>146</v>
      </c>
      <c r="YM200" s="0" t="n">
        <v>0</v>
      </c>
      <c r="YN200" s="0" t="n">
        <v>0</v>
      </c>
      <c r="YO200" s="0" t="n">
        <v>0</v>
      </c>
      <c r="YP200" s="0" t="n">
        <v>0</v>
      </c>
      <c r="YQ200" s="0" t="n">
        <v>0</v>
      </c>
      <c r="YR200" s="0" t="n">
        <v>0</v>
      </c>
      <c r="YS200" s="0" t="n">
        <v>0</v>
      </c>
      <c r="YT200" s="0" t="n">
        <v>0</v>
      </c>
      <c r="YU200" s="0" t="n">
        <v>0</v>
      </c>
      <c r="YV200" s="0" t="n">
        <v>0</v>
      </c>
      <c r="YW200" s="0" t="n">
        <v>0</v>
      </c>
      <c r="YX200" s="0" t="n">
        <v>0</v>
      </c>
      <c r="YY200" s="0" t="n">
        <v>0</v>
      </c>
      <c r="YZ200" s="0" t="n">
        <v>0</v>
      </c>
      <c r="ZA200" s="0" t="n">
        <v>0</v>
      </c>
      <c r="ZB200" s="0" t="n">
        <v>0</v>
      </c>
      <c r="ZC200" s="0" t="n">
        <v>0</v>
      </c>
      <c r="ZD200" s="0" t="n">
        <v>0</v>
      </c>
      <c r="ZE200" s="0" t="n">
        <v>0</v>
      </c>
      <c r="ZF200" s="0" t="n">
        <v>0</v>
      </c>
      <c r="ZG200" s="0" t="n">
        <v>0</v>
      </c>
      <c r="ZH200" s="0" t="n">
        <v>0</v>
      </c>
      <c r="ZI200" s="0" t="n">
        <v>0</v>
      </c>
      <c r="ZJ200" s="0" t="n">
        <v>0</v>
      </c>
      <c r="ZK200" s="0" t="n">
        <v>0</v>
      </c>
      <c r="ZL200" s="0" t="n">
        <v>0</v>
      </c>
      <c r="ZM200" s="0" t="n">
        <v>0</v>
      </c>
      <c r="ZN200" s="0" t="n">
        <v>0</v>
      </c>
      <c r="ZO200" s="0" t="n">
        <v>0</v>
      </c>
      <c r="ZP200" s="0" t="n">
        <v>20</v>
      </c>
      <c r="ZQ200" s="0" t="n">
        <v>3735</v>
      </c>
      <c r="ZR200" s="0" t="n">
        <v>0</v>
      </c>
      <c r="ZS200" s="0" t="n">
        <v>0</v>
      </c>
      <c r="ZT200" s="0" t="n">
        <v>0</v>
      </c>
      <c r="ZU200" s="0" t="n">
        <v>0</v>
      </c>
      <c r="ZV200" s="0" t="n">
        <v>0</v>
      </c>
      <c r="ZW200" s="0" t="n">
        <v>0</v>
      </c>
      <c r="ZX200" s="0" t="n">
        <v>100</v>
      </c>
      <c r="ZY200" s="0" t="n">
        <v>0</v>
      </c>
      <c r="ZZ200" s="0" t="n">
        <v>0</v>
      </c>
      <c r="AAA200" s="0" t="n">
        <v>0</v>
      </c>
      <c r="AAB200" s="0" t="n">
        <v>0</v>
      </c>
      <c r="AAC200" s="0" t="n">
        <v>0</v>
      </c>
      <c r="AAD200" s="0" t="n">
        <v>20</v>
      </c>
      <c r="AAE200" s="0" t="n">
        <v>21</v>
      </c>
      <c r="AAF200" s="0" t="n">
        <v>0</v>
      </c>
      <c r="AAG200" s="0" t="n">
        <v>0</v>
      </c>
      <c r="AAH200" s="0" t="n">
        <v>0</v>
      </c>
      <c r="AAI200" s="0" t="n">
        <v>0</v>
      </c>
      <c r="AAJ200" s="0" t="n">
        <v>31</v>
      </c>
      <c r="AAK200" s="0" t="n">
        <v>0</v>
      </c>
      <c r="AAL200" s="0" t="n">
        <v>0</v>
      </c>
      <c r="AAM200" s="0" t="n">
        <v>0</v>
      </c>
      <c r="AAN200" s="0" t="n">
        <v>0</v>
      </c>
      <c r="AAO200" s="0" t="n">
        <v>0</v>
      </c>
      <c r="AAP200" s="0" t="n">
        <v>0</v>
      </c>
    </row>
    <row r="201" customFormat="false" ht="15" hidden="false" customHeight="true" outlineLevel="0" collapsed="false">
      <c r="A201" s="1" t="n">
        <v>31288</v>
      </c>
      <c r="C201" s="20"/>
      <c r="D201" s="20"/>
      <c r="E201" s="20"/>
      <c r="F201" s="20"/>
      <c r="G201" s="20"/>
      <c r="H201" s="2" t="n">
        <v>2</v>
      </c>
      <c r="I201" s="2" t="n">
        <v>53</v>
      </c>
      <c r="J201" s="21"/>
      <c r="K201" s="21"/>
      <c r="L201" s="2" t="n">
        <v>1</v>
      </c>
      <c r="M201" s="2" t="n">
        <v>1</v>
      </c>
      <c r="N201" s="2" t="n">
        <v>1</v>
      </c>
      <c r="O201" s="2" t="n">
        <v>1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1</v>
      </c>
      <c r="V201" s="2" t="n">
        <v>0</v>
      </c>
      <c r="W201" s="2" t="n">
        <v>0</v>
      </c>
      <c r="X201" s="2" t="n">
        <f aca="false">SUM(L201:W201)</f>
        <v>5</v>
      </c>
      <c r="Y201" s="2" t="n">
        <v>132</v>
      </c>
      <c r="Z201" s="2" t="n">
        <v>70</v>
      </c>
      <c r="AA201" s="2" t="n">
        <f aca="false">Y201-Z201</f>
        <v>62</v>
      </c>
      <c r="AB201" s="3" t="n">
        <f aca="false">Z201+((Y201-Z201)/3)</f>
        <v>90.6666666666667</v>
      </c>
      <c r="AC201" s="4" t="n">
        <v>68.7</v>
      </c>
      <c r="AD201" s="4" t="n">
        <v>152.2</v>
      </c>
      <c r="AE201" s="3" t="n">
        <v>29.6570146825966</v>
      </c>
      <c r="AF201" s="3" t="n">
        <v>1</v>
      </c>
      <c r="AG201" s="4" t="n">
        <v>90</v>
      </c>
      <c r="AH201" s="4" t="n">
        <v>105</v>
      </c>
      <c r="AK201" s="3" t="n">
        <v>101.5</v>
      </c>
      <c r="AL201" s="4" t="n">
        <v>39.5</v>
      </c>
      <c r="AS201" s="2" t="n">
        <v>97</v>
      </c>
      <c r="AT201" s="2" t="n">
        <v>134</v>
      </c>
      <c r="AU201" s="2" t="n">
        <v>110</v>
      </c>
      <c r="AV201" s="2" t="n">
        <v>96</v>
      </c>
      <c r="AW201" s="2" t="n">
        <v>90</v>
      </c>
      <c r="AX201" s="2" t="n">
        <v>1</v>
      </c>
      <c r="AY201" s="2" t="n">
        <f aca="false">((AS201*15)+(AT201*30)+(AU201*30)+(AV201*30)+(AW201*15))-(AS201*120)</f>
        <v>1365</v>
      </c>
      <c r="AZ201" s="2" t="n">
        <f aca="false">((AS201*15)+(AT201*30)+(AU201*30)+(AV201*30)+(AW201*15))</f>
        <v>13005</v>
      </c>
      <c r="BB201" s="5" t="n">
        <f aca="false">10000/SQRT((AS201*BH201)*(AVERAGE(AS201:AW201)*AVERAGE(BH201:BL201)))</f>
        <v>2.77793165480343</v>
      </c>
      <c r="BC201" s="3" t="n">
        <f aca="false">(AS201*BH201)/405</f>
        <v>3.18543209876543</v>
      </c>
      <c r="BD201" s="3" t="n">
        <v>1</v>
      </c>
      <c r="BE201" s="3" t="n">
        <f aca="false">1/(LOG(BH201)+LOG(AS201))</f>
        <v>0.321478970408942</v>
      </c>
      <c r="BF201" s="3" t="n">
        <f aca="false">(BI201-BH201)/(AT201-AS201)</f>
        <v>4.42432432432432</v>
      </c>
      <c r="BG201" s="3" t="n">
        <f aca="false">(20*BH201)/((AS201/18)-3.5)</f>
        <v>140.823529411765</v>
      </c>
      <c r="BH201" s="2" t="n">
        <v>13.3</v>
      </c>
      <c r="BI201" s="2" t="n">
        <v>177</v>
      </c>
      <c r="BJ201" s="2" t="n">
        <v>98</v>
      </c>
      <c r="BK201" s="2" t="n">
        <v>69.2</v>
      </c>
      <c r="BL201" s="2" t="n">
        <v>119</v>
      </c>
      <c r="BM201" s="3" t="n">
        <f aca="false">((BH201*15)+(BI201*30)+(BJ201*30)+(BK201*30)+(BL201*15))-(BH201*120)</f>
        <v>10714.5</v>
      </c>
      <c r="BN201" s="3" t="n">
        <f aca="false">((BH201*15)+(BI201*30)+(BJ201*30)+(BK201*30)+(BL201*15))</f>
        <v>12310.5</v>
      </c>
      <c r="BO201" s="3" t="n">
        <f aca="false">(1/BH201)</f>
        <v>0.075187969924812</v>
      </c>
      <c r="BP201" s="3" t="n">
        <f aca="false">(BN201/AZ201)</f>
        <v>0.946597462514418</v>
      </c>
      <c r="BQ201" s="3" t="n">
        <f aca="false">(BB201*BP201)</f>
        <v>2.6295830554754</v>
      </c>
      <c r="BR201" s="5" t="n">
        <f aca="false">(BF201*BO201)</f>
        <v>0.332655964234912</v>
      </c>
      <c r="CA201" s="2" t="n">
        <v>195</v>
      </c>
      <c r="CB201" s="2" t="n">
        <v>0</v>
      </c>
      <c r="CH201" s="2" t="n">
        <v>124</v>
      </c>
      <c r="CI201" s="2" t="n">
        <v>0</v>
      </c>
      <c r="CJ201" s="2" t="n">
        <v>2</v>
      </c>
      <c r="CW201" s="3"/>
      <c r="CY201" s="22"/>
      <c r="EU201" s="3"/>
      <c r="EW201" s="22"/>
      <c r="HO201" s="2" t="n">
        <v>20</v>
      </c>
      <c r="HP201" s="2" t="n">
        <v>20</v>
      </c>
      <c r="HQ201" s="2" t="n">
        <v>1</v>
      </c>
      <c r="HR201" s="2" t="n">
        <v>1</v>
      </c>
      <c r="HS201" s="2" t="n">
        <v>24.5303592681885</v>
      </c>
      <c r="HT201" s="2" t="n">
        <v>1432.10131835938</v>
      </c>
      <c r="HY201" s="2" t="n">
        <v>1950.01000976563</v>
      </c>
      <c r="HZ201" s="2" t="n">
        <v>52.2200012207031</v>
      </c>
      <c r="IA201" s="2" t="n">
        <v>21.1599998474121</v>
      </c>
      <c r="IB201" s="2" t="n">
        <v>17.2600002288818</v>
      </c>
      <c r="IC201" s="2" t="n">
        <v>25.2600002288818</v>
      </c>
      <c r="ID201" s="2" t="n">
        <v>339.929992675781</v>
      </c>
      <c r="IE201" s="2" t="n">
        <v>41.2200012207031</v>
      </c>
      <c r="IF201" s="2" t="n">
        <v>50.6300010681152</v>
      </c>
      <c r="IG201" s="2" t="n">
        <v>8.28999996185303</v>
      </c>
      <c r="IH201" s="2" t="n">
        <v>92.1800003051758</v>
      </c>
      <c r="II201" s="2" t="n">
        <v>2.5699999332428</v>
      </c>
      <c r="IJ201" s="2" t="n">
        <v>21.25</v>
      </c>
      <c r="IK201" s="2" t="n">
        <v>12.2399997711182</v>
      </c>
      <c r="IL201" s="2" t="n">
        <v>37.189998626709</v>
      </c>
      <c r="IM201" s="2" t="n">
        <v>36.560001373291</v>
      </c>
      <c r="IN201" s="2" t="n">
        <v>22.5799999237061</v>
      </c>
      <c r="IO201" s="2" t="n">
        <v>10.789999961853</v>
      </c>
      <c r="IP201" s="2" t="n">
        <v>24.6599998474121</v>
      </c>
      <c r="IQ201" s="2" t="n">
        <v>6.73999977111816</v>
      </c>
      <c r="IR201" s="2" t="n">
        <v>7.3899998664856</v>
      </c>
      <c r="IS201" s="2" t="n">
        <v>2.16000008583069</v>
      </c>
      <c r="IT201" s="2" t="n">
        <v>766.950012207031</v>
      </c>
      <c r="IU201" s="2" t="n">
        <v>11.3699998855591</v>
      </c>
      <c r="IV201" s="2" t="n">
        <v>0.629999995231628</v>
      </c>
      <c r="IW201" s="2" t="n">
        <v>325.269989013672</v>
      </c>
      <c r="IX201" s="2" t="n">
        <v>1119.17004394531</v>
      </c>
      <c r="IY201" s="2" t="n">
        <v>3239.94995117187</v>
      </c>
      <c r="IZ201" s="2" t="n">
        <v>1602.80004882813</v>
      </c>
      <c r="JA201" s="2" t="n">
        <v>5.96999979019165</v>
      </c>
      <c r="JB201" s="2" t="n">
        <v>2.32999992370605</v>
      </c>
      <c r="JC201" s="2" t="n">
        <v>2.76999998092651</v>
      </c>
      <c r="JD201" s="2" t="n">
        <v>50.3600006103516</v>
      </c>
      <c r="JE201" s="2" t="n">
        <v>312.920013427734</v>
      </c>
      <c r="JF201" s="2" t="n">
        <v>1.51999998092651</v>
      </c>
      <c r="JG201" s="2" t="n">
        <v>1.46000003814697</v>
      </c>
      <c r="JH201" s="2" t="n">
        <v>13.9899997711182</v>
      </c>
      <c r="JI201" s="2" t="n">
        <v>4.19999980926514</v>
      </c>
      <c r="JJ201" s="2" t="n">
        <v>1.75999999046326</v>
      </c>
      <c r="JK201" s="2" t="n">
        <v>1.20000004768372</v>
      </c>
      <c r="JL201" s="2" t="n">
        <v>388.410003662109</v>
      </c>
      <c r="JM201" s="2" t="n">
        <v>3.42000007629395</v>
      </c>
      <c r="JN201" s="2" t="n">
        <v>55.0900001525879</v>
      </c>
      <c r="JO201" s="2" t="n">
        <v>6247.990234375</v>
      </c>
      <c r="JP201" s="2" t="n">
        <v>7983.35986328125</v>
      </c>
      <c r="JQ201" s="2" t="n">
        <v>86.9100036621094</v>
      </c>
      <c r="JR201" s="2" t="n">
        <v>2586.40991210937</v>
      </c>
      <c r="JS201" s="2" t="n">
        <v>2101.39990234375</v>
      </c>
      <c r="JT201" s="2" t="n">
        <v>5358.7001953125</v>
      </c>
      <c r="JU201" s="2" t="n">
        <v>804.02001953125</v>
      </c>
      <c r="JV201" s="2" t="n">
        <v>144.360000610352</v>
      </c>
      <c r="JW201" s="2" t="n">
        <v>8.52999973297119</v>
      </c>
      <c r="JX201" s="2" t="n">
        <v>7.84999990463257</v>
      </c>
      <c r="JY201" s="2" t="n">
        <v>6.03999996185303</v>
      </c>
      <c r="JZ201" s="2" t="n">
        <v>0.349999994039536</v>
      </c>
      <c r="KA201" s="2" t="n">
        <v>8.94999980926514</v>
      </c>
      <c r="KB201" s="2" t="n">
        <v>1.36000001430511</v>
      </c>
      <c r="KC201" s="2" t="n">
        <v>17.8400001525879</v>
      </c>
      <c r="KD201" s="2" t="n">
        <v>7.40000009536743</v>
      </c>
      <c r="KE201" s="2" t="n">
        <v>13.4200000762939</v>
      </c>
      <c r="KF201" s="2" t="n">
        <v>18.9400005340576</v>
      </c>
      <c r="KG201" s="2" t="n">
        <v>11.210000038147</v>
      </c>
      <c r="KH201" s="2" t="n">
        <v>162.25</v>
      </c>
      <c r="KI201" s="2" t="n">
        <v>0.430000007152557</v>
      </c>
      <c r="KJ201" s="2" t="n">
        <v>19.2700004577637</v>
      </c>
      <c r="KK201" s="2" t="n">
        <v>45.7900009155273</v>
      </c>
      <c r="KL201" s="2" t="n">
        <v>2541035.13</v>
      </c>
      <c r="KM201" s="2" t="n">
        <v>7475.169921875</v>
      </c>
      <c r="KN201" s="2" t="n">
        <v>43.1300010681152</v>
      </c>
      <c r="KO201" s="2" t="n">
        <v>0.180000007152557</v>
      </c>
      <c r="KP201" s="2" t="n">
        <v>0.159999996423721</v>
      </c>
      <c r="KQ201" s="2" t="n">
        <v>0.170000001788139</v>
      </c>
      <c r="KR201" s="2" t="n">
        <v>0.349999994039536</v>
      </c>
      <c r="KS201" s="2" t="n">
        <v>0.699999988079071</v>
      </c>
      <c r="KT201" s="2" t="n">
        <v>0.100000001490116</v>
      </c>
      <c r="KU201" s="2" t="n">
        <v>0.870000004768372</v>
      </c>
      <c r="KV201" s="2" t="n">
        <v>0.930000007152557</v>
      </c>
      <c r="KW201" s="2" t="n">
        <v>7.6399998664856</v>
      </c>
      <c r="KX201" s="2" t="n">
        <v>7.36999988555908</v>
      </c>
      <c r="KY201" s="2" t="n">
        <v>4.01999998092651</v>
      </c>
      <c r="KZ201" s="2" t="n">
        <v>2.59999990463257</v>
      </c>
      <c r="LA201" s="2" t="n">
        <v>0.689999997615814</v>
      </c>
      <c r="LB201" s="2" t="n">
        <v>0.0500000007450581</v>
      </c>
      <c r="LC201" s="2" t="n">
        <v>17.4599990844727</v>
      </c>
      <c r="LD201" s="2" t="n">
        <v>10.9099998474121</v>
      </c>
      <c r="LE201" s="2" t="n">
        <v>1.33000004291534</v>
      </c>
      <c r="LF201" s="2" t="n">
        <v>0.0500000007450581</v>
      </c>
      <c r="LG201" s="2" t="n">
        <v>0.00999999977648258</v>
      </c>
      <c r="LH201" s="2" t="n">
        <v>7.8600001335144</v>
      </c>
      <c r="LI201" s="2" t="n">
        <v>6.63000011444092</v>
      </c>
      <c r="LJ201" s="2" t="n">
        <v>0.150000005960464</v>
      </c>
      <c r="LK201" s="2" t="n">
        <v>0.379999995231628</v>
      </c>
      <c r="LL201" s="2" t="n">
        <v>0.610000014305115</v>
      </c>
      <c r="LM201" s="2" t="n">
        <v>0.620000004768372</v>
      </c>
      <c r="LN201" s="2" t="n">
        <v>0.00999999977648258</v>
      </c>
      <c r="LO201" s="2" t="n">
        <v>0.0599999986588955</v>
      </c>
      <c r="LP201" s="2" t="n">
        <v>0.0299999993294477</v>
      </c>
      <c r="LQ201" s="2" t="n">
        <v>0.0399999991059303</v>
      </c>
      <c r="LR201" s="2" t="n">
        <v>0.0399999991059303</v>
      </c>
      <c r="LS201" s="2" t="n">
        <v>0</v>
      </c>
      <c r="LT201" s="2" t="n">
        <v>0.119999997317791</v>
      </c>
      <c r="LU201" s="2" t="n">
        <v>0.100000001490116</v>
      </c>
      <c r="LV201" s="2" t="n">
        <v>146.134811401367</v>
      </c>
      <c r="LW201" s="0" t="n">
        <v>15</v>
      </c>
      <c r="LX201" s="0" t="n">
        <v>2</v>
      </c>
      <c r="LY201" s="0" t="n">
        <v>34</v>
      </c>
      <c r="LZ201" s="0" t="n">
        <v>44</v>
      </c>
      <c r="MA201" s="0" t="n">
        <v>44</v>
      </c>
      <c r="MB201" s="0" t="n">
        <v>2</v>
      </c>
      <c r="MC201" s="0" t="n">
        <v>0</v>
      </c>
      <c r="MD201" s="0" t="n">
        <v>0</v>
      </c>
      <c r="ME201" s="0" t="n">
        <v>0</v>
      </c>
      <c r="MF201" s="0" t="n">
        <v>0</v>
      </c>
      <c r="MG201" s="0" t="n">
        <v>0</v>
      </c>
      <c r="MH201" s="0" t="n">
        <v>0</v>
      </c>
      <c r="MI201" s="0" t="n">
        <v>0</v>
      </c>
      <c r="MJ201" s="0" t="n">
        <v>0</v>
      </c>
      <c r="MK201" s="0" t="n">
        <v>0</v>
      </c>
      <c r="ML201" s="0" t="n">
        <v>0</v>
      </c>
      <c r="MM201" s="0" t="n">
        <v>0</v>
      </c>
      <c r="MN201" s="0" t="n">
        <v>0</v>
      </c>
      <c r="MO201" s="0" t="n">
        <v>0</v>
      </c>
      <c r="MP201" s="0" t="n">
        <v>0</v>
      </c>
      <c r="MQ201" s="0" t="n">
        <v>0</v>
      </c>
      <c r="MR201" s="0" t="n">
        <v>0</v>
      </c>
      <c r="MS201" s="0" t="n">
        <v>64</v>
      </c>
      <c r="MT201" s="0" t="n">
        <v>0</v>
      </c>
      <c r="MU201" s="0" t="n">
        <v>1065</v>
      </c>
      <c r="MV201" s="0" t="n">
        <v>0</v>
      </c>
      <c r="MW201" s="0" t="n">
        <v>0</v>
      </c>
      <c r="MX201" s="0" t="n">
        <v>0</v>
      </c>
      <c r="MY201" s="0" t="n">
        <v>0</v>
      </c>
      <c r="MZ201" s="0" t="n">
        <v>0</v>
      </c>
      <c r="NA201" s="0" t="n">
        <v>0</v>
      </c>
      <c r="NB201" s="0" t="n">
        <v>0</v>
      </c>
      <c r="NC201" s="0" t="n">
        <v>0</v>
      </c>
      <c r="ND201" s="0" t="n">
        <v>0</v>
      </c>
      <c r="NE201" s="0" t="n">
        <v>0</v>
      </c>
      <c r="NF201" s="0" t="n">
        <v>0</v>
      </c>
      <c r="NG201" s="0" t="n">
        <v>0</v>
      </c>
      <c r="NH201" s="0" t="n">
        <v>424</v>
      </c>
      <c r="NI201" s="0" t="n">
        <v>203</v>
      </c>
      <c r="NJ201" s="0" t="n">
        <v>0</v>
      </c>
      <c r="NK201" s="0" t="n">
        <v>0</v>
      </c>
      <c r="NL201" s="0" t="n">
        <v>0</v>
      </c>
      <c r="NM201" s="0" t="n">
        <v>0</v>
      </c>
      <c r="NN201" s="0" t="n">
        <v>0</v>
      </c>
      <c r="NO201" s="0" t="n">
        <v>0</v>
      </c>
      <c r="NP201" s="0" t="n">
        <v>0</v>
      </c>
      <c r="NQ201" s="0" t="n">
        <v>0</v>
      </c>
      <c r="NR201" s="0" t="n">
        <v>0</v>
      </c>
      <c r="NS201" s="0" t="n">
        <v>4291</v>
      </c>
      <c r="NT201" s="0" t="n">
        <v>99</v>
      </c>
      <c r="NU201" s="0" t="n">
        <v>0</v>
      </c>
      <c r="NV201" s="0" t="n">
        <v>0</v>
      </c>
      <c r="NW201" s="0" t="n">
        <v>246</v>
      </c>
      <c r="NX201" s="0" t="n">
        <v>25</v>
      </c>
      <c r="NY201" s="0" t="n">
        <v>3001</v>
      </c>
      <c r="NZ201" s="0" t="n">
        <v>0</v>
      </c>
      <c r="OA201" s="0" t="n">
        <v>0</v>
      </c>
      <c r="OB201" s="0" t="n">
        <v>0</v>
      </c>
      <c r="OC201" s="0" t="n">
        <v>0</v>
      </c>
      <c r="OD201" s="0" t="n">
        <v>0</v>
      </c>
      <c r="OE201" s="0" t="n">
        <v>0</v>
      </c>
      <c r="OF201" s="0" t="n">
        <v>0</v>
      </c>
      <c r="OG201" s="0" t="n">
        <v>1319</v>
      </c>
      <c r="OH201" s="0" t="n">
        <v>0</v>
      </c>
      <c r="OI201" s="0" t="n">
        <v>0</v>
      </c>
      <c r="OJ201" s="0" t="n">
        <v>0</v>
      </c>
      <c r="OK201" s="0" t="n">
        <v>0</v>
      </c>
      <c r="OL201" s="0" t="n">
        <v>0</v>
      </c>
      <c r="OM201" s="0" t="n">
        <v>0</v>
      </c>
      <c r="ON201" s="0" t="n">
        <v>10</v>
      </c>
      <c r="OO201" s="0" t="n">
        <v>0</v>
      </c>
      <c r="OP201" s="0" t="n">
        <v>0</v>
      </c>
      <c r="OQ201" s="0" t="n">
        <v>0</v>
      </c>
      <c r="OR201" s="0" t="n">
        <v>0</v>
      </c>
      <c r="OS201" s="0" t="n">
        <v>0</v>
      </c>
      <c r="OT201" s="0" t="n">
        <v>0</v>
      </c>
      <c r="OU201" s="0" t="n">
        <v>0</v>
      </c>
      <c r="OV201" s="0" t="n">
        <v>0</v>
      </c>
      <c r="OW201" s="0" t="n">
        <v>0</v>
      </c>
      <c r="OX201" s="0" t="n">
        <v>0</v>
      </c>
      <c r="OY201" s="0" t="n">
        <v>0</v>
      </c>
      <c r="OZ201" s="0" t="n">
        <v>0</v>
      </c>
      <c r="PA201" s="0" t="n">
        <v>0</v>
      </c>
      <c r="PB201" s="0" t="n">
        <v>743</v>
      </c>
      <c r="PC201" s="0" t="n">
        <v>0</v>
      </c>
      <c r="PD201" s="0" t="n">
        <v>0</v>
      </c>
      <c r="PE201" s="0" t="n">
        <v>0</v>
      </c>
      <c r="PF201" s="0" t="n">
        <v>0</v>
      </c>
      <c r="PG201" s="0" t="n">
        <v>0</v>
      </c>
      <c r="PH201" s="0" t="n">
        <v>0</v>
      </c>
      <c r="PI201" s="0" t="n">
        <v>0</v>
      </c>
      <c r="PJ201" s="0" t="n">
        <v>300</v>
      </c>
      <c r="PK201" s="0" t="n">
        <v>0</v>
      </c>
      <c r="PL201" s="0" t="n">
        <v>0</v>
      </c>
      <c r="PM201" s="0" t="n">
        <v>0</v>
      </c>
      <c r="PN201" s="0" t="n">
        <v>0</v>
      </c>
      <c r="PO201" s="0" t="n">
        <v>0</v>
      </c>
      <c r="PP201" s="0" t="n">
        <v>0</v>
      </c>
      <c r="PQ201" s="0" t="n">
        <v>1325</v>
      </c>
      <c r="PR201" s="0" t="n">
        <v>0</v>
      </c>
      <c r="PS201" s="0" t="n">
        <v>0</v>
      </c>
      <c r="PT201" s="0" t="n">
        <v>0</v>
      </c>
      <c r="PU201" s="0" t="n">
        <v>3</v>
      </c>
      <c r="PV201" s="0" t="n">
        <v>112</v>
      </c>
      <c r="PW201" s="0" t="n">
        <v>0</v>
      </c>
      <c r="PX201" s="0" t="n">
        <v>750</v>
      </c>
      <c r="PY201" s="0" t="n">
        <v>0</v>
      </c>
      <c r="PZ201" s="0" t="n">
        <v>0</v>
      </c>
      <c r="QA201" s="0" t="n">
        <v>0</v>
      </c>
      <c r="QB201" s="0" t="n">
        <v>0</v>
      </c>
      <c r="QC201" s="0" t="n">
        <v>0</v>
      </c>
      <c r="QD201" s="0" t="n">
        <v>0</v>
      </c>
      <c r="QE201" s="0" t="n">
        <v>0</v>
      </c>
      <c r="QF201" s="0" t="n">
        <v>21</v>
      </c>
      <c r="QG201" s="0" t="n">
        <v>0</v>
      </c>
      <c r="QH201" s="0" t="n">
        <v>0</v>
      </c>
      <c r="QI201" s="0" t="n">
        <v>0</v>
      </c>
      <c r="QJ201" s="0" t="n">
        <v>0</v>
      </c>
      <c r="QK201" s="0" t="n">
        <v>0</v>
      </c>
      <c r="QL201" s="0" t="n">
        <v>0</v>
      </c>
      <c r="QM201" s="0" t="n">
        <v>0</v>
      </c>
      <c r="QN201" s="0" t="n">
        <v>0</v>
      </c>
      <c r="QO201" s="0" t="n">
        <v>0</v>
      </c>
      <c r="QP201" s="0" t="n">
        <v>0</v>
      </c>
      <c r="QQ201" s="0" t="n">
        <v>1470</v>
      </c>
      <c r="QR201" s="0" t="n">
        <v>0</v>
      </c>
      <c r="QS201" s="0" t="n">
        <v>0</v>
      </c>
      <c r="QT201" s="0" t="n">
        <v>0</v>
      </c>
      <c r="QU201" s="0" t="n">
        <v>0</v>
      </c>
      <c r="QV201" s="0" t="n">
        <v>0</v>
      </c>
      <c r="QW201" s="0" t="n">
        <v>0</v>
      </c>
      <c r="QX201" s="0" t="n">
        <v>0</v>
      </c>
      <c r="QY201" s="0" t="n">
        <v>0</v>
      </c>
      <c r="QZ201" s="0" t="n">
        <v>0</v>
      </c>
      <c r="RA201" s="0" t="n">
        <v>307</v>
      </c>
      <c r="RB201" s="0" t="n">
        <v>0</v>
      </c>
      <c r="RC201" s="0" t="n">
        <v>0</v>
      </c>
      <c r="RD201" s="0" t="n">
        <v>88</v>
      </c>
      <c r="RE201" s="0" t="n">
        <v>6</v>
      </c>
      <c r="RF201" s="0" t="n">
        <v>0</v>
      </c>
      <c r="RG201" s="0" t="n">
        <v>11</v>
      </c>
      <c r="RH201" s="0" t="n">
        <v>0</v>
      </c>
      <c r="RI201" s="0" t="n">
        <v>0</v>
      </c>
      <c r="RJ201" s="0" t="n">
        <v>0</v>
      </c>
      <c r="RK201" s="0" t="n">
        <v>0</v>
      </c>
      <c r="RL201" s="0" t="n">
        <v>9836</v>
      </c>
      <c r="RM201" s="0" t="n">
        <v>0</v>
      </c>
      <c r="RN201" s="0" t="n">
        <v>0</v>
      </c>
      <c r="RO201" s="0" t="n">
        <v>0</v>
      </c>
      <c r="RP201" s="0" t="n">
        <v>97</v>
      </c>
      <c r="RQ201" s="0" t="n">
        <v>97</v>
      </c>
      <c r="RR201" s="0" t="n">
        <v>0</v>
      </c>
      <c r="RS201" s="0" t="n">
        <v>0</v>
      </c>
      <c r="RT201" s="0" t="n">
        <v>0</v>
      </c>
      <c r="RU201" s="0" t="n">
        <v>0</v>
      </c>
      <c r="RV201" s="0" t="n">
        <v>69</v>
      </c>
      <c r="RW201" s="0" t="n">
        <v>0</v>
      </c>
      <c r="RX201" s="0" t="n">
        <v>0</v>
      </c>
      <c r="RY201" s="0" t="n">
        <v>996</v>
      </c>
      <c r="RZ201" s="0" t="n">
        <v>0</v>
      </c>
      <c r="SA201" s="0" t="n">
        <v>0</v>
      </c>
      <c r="SB201" s="0" t="n">
        <v>0</v>
      </c>
      <c r="SC201" s="0" t="n">
        <v>0</v>
      </c>
      <c r="SD201" s="0" t="n">
        <v>0</v>
      </c>
      <c r="SE201" s="0" t="n">
        <v>0</v>
      </c>
      <c r="SF201" s="0" t="n">
        <v>0</v>
      </c>
      <c r="SG201" s="0" t="n">
        <v>0</v>
      </c>
      <c r="SH201" s="0" t="n">
        <v>0</v>
      </c>
      <c r="SI201" s="0" t="n">
        <v>0</v>
      </c>
      <c r="SJ201" s="0" t="n">
        <v>0</v>
      </c>
      <c r="SK201" s="0" t="n">
        <v>0</v>
      </c>
      <c r="SL201" s="0" t="n">
        <v>0</v>
      </c>
      <c r="SM201" s="0" t="n">
        <v>576</v>
      </c>
      <c r="SN201" s="0" t="n">
        <v>0</v>
      </c>
      <c r="SO201" s="0" t="n">
        <v>0</v>
      </c>
      <c r="SP201" s="0" t="n">
        <v>0</v>
      </c>
      <c r="SQ201" s="0" t="n">
        <v>0</v>
      </c>
      <c r="SR201" s="0" t="n">
        <v>0</v>
      </c>
      <c r="SS201" s="0" t="n">
        <v>0</v>
      </c>
      <c r="ST201" s="0" t="n">
        <v>218</v>
      </c>
      <c r="SU201" s="0" t="n">
        <v>0</v>
      </c>
      <c r="SV201" s="0" t="n">
        <v>0</v>
      </c>
      <c r="SW201" s="0" t="n">
        <v>0</v>
      </c>
      <c r="SX201" s="0" t="n">
        <v>0</v>
      </c>
      <c r="SY201" s="0" t="n">
        <v>0</v>
      </c>
      <c r="SZ201" s="0" t="n">
        <v>51</v>
      </c>
      <c r="TA201" s="0" t="n">
        <v>17</v>
      </c>
      <c r="TB201" s="0" t="n">
        <v>0</v>
      </c>
      <c r="TC201" s="0" t="n">
        <v>0</v>
      </c>
      <c r="TD201" s="0" t="n">
        <v>0</v>
      </c>
      <c r="TE201" s="0" t="n">
        <v>49</v>
      </c>
      <c r="TF201" s="0" t="n">
        <v>0</v>
      </c>
      <c r="TG201" s="0" t="n">
        <v>0</v>
      </c>
      <c r="TH201" s="0" t="n">
        <v>0</v>
      </c>
      <c r="TI201" s="0" t="n">
        <v>777</v>
      </c>
      <c r="TJ201" s="0" t="n">
        <v>0</v>
      </c>
      <c r="TK201" s="0" t="n">
        <v>0</v>
      </c>
      <c r="TL201" s="0" t="n">
        <v>1992</v>
      </c>
      <c r="TM201" s="0" t="n">
        <v>20</v>
      </c>
      <c r="TN201" s="0" t="n">
        <v>113</v>
      </c>
      <c r="TO201" s="0" t="n">
        <v>0</v>
      </c>
      <c r="TP201" s="0" t="n">
        <v>21</v>
      </c>
      <c r="TQ201" s="0" t="n">
        <v>0</v>
      </c>
      <c r="TR201" s="0" t="n">
        <v>903</v>
      </c>
      <c r="TS201" s="0" t="n">
        <v>0</v>
      </c>
      <c r="TT201" s="0" t="n">
        <v>513</v>
      </c>
      <c r="TU201" s="0" t="n">
        <v>0</v>
      </c>
      <c r="TV201" s="0" t="n">
        <v>0</v>
      </c>
      <c r="TW201" s="0" t="n">
        <v>28</v>
      </c>
      <c r="TX201" s="0" t="n">
        <v>0</v>
      </c>
      <c r="TY201" s="0" t="n">
        <v>185</v>
      </c>
      <c r="TZ201" s="0" t="n">
        <v>0</v>
      </c>
      <c r="UA201" s="0" t="n">
        <v>0</v>
      </c>
      <c r="UB201" s="0" t="n">
        <v>0</v>
      </c>
      <c r="UC201" s="0" t="n">
        <v>0</v>
      </c>
      <c r="UD201" s="0" t="n">
        <v>0</v>
      </c>
      <c r="UE201" s="0" t="n">
        <v>0</v>
      </c>
      <c r="UF201" s="0" t="n">
        <v>0</v>
      </c>
      <c r="UG201" s="0" t="n">
        <v>0</v>
      </c>
      <c r="UH201" s="0" t="n">
        <v>0</v>
      </c>
      <c r="UI201" s="0" t="n">
        <v>0</v>
      </c>
      <c r="UJ201" s="0" t="n">
        <v>0</v>
      </c>
      <c r="UK201" s="0" t="n">
        <v>95</v>
      </c>
      <c r="UL201" s="0" t="n">
        <v>0</v>
      </c>
      <c r="UM201" s="0" t="n">
        <v>0</v>
      </c>
      <c r="UN201" s="0" t="n">
        <v>0</v>
      </c>
      <c r="UO201" s="0" t="n">
        <v>0</v>
      </c>
      <c r="UP201" s="0" t="n">
        <v>0</v>
      </c>
      <c r="UQ201" s="0" t="n">
        <v>0</v>
      </c>
      <c r="UR201" s="0" t="n">
        <v>0</v>
      </c>
      <c r="US201" s="0" t="n">
        <v>0</v>
      </c>
      <c r="UT201" s="0" t="n">
        <v>0</v>
      </c>
      <c r="UU201" s="0" t="n">
        <v>0</v>
      </c>
      <c r="UV201" s="0" t="n">
        <v>0</v>
      </c>
      <c r="UW201" s="0" t="n">
        <v>0</v>
      </c>
      <c r="UX201" s="0" t="n">
        <v>0</v>
      </c>
      <c r="UY201" s="0" t="n">
        <v>0</v>
      </c>
      <c r="UZ201" s="0" t="n">
        <v>0</v>
      </c>
      <c r="VA201" s="0" t="n">
        <v>0</v>
      </c>
      <c r="VB201" s="0" t="n">
        <v>0</v>
      </c>
      <c r="VC201" s="0" t="n">
        <v>0</v>
      </c>
      <c r="VD201" s="0" t="n">
        <v>0</v>
      </c>
      <c r="VE201" s="0" t="n">
        <v>0</v>
      </c>
      <c r="VF201" s="0" t="n">
        <v>7</v>
      </c>
      <c r="VG201" s="0" t="n">
        <v>0</v>
      </c>
      <c r="VH201" s="0" t="n">
        <v>0</v>
      </c>
      <c r="VI201" s="0" t="n">
        <v>0</v>
      </c>
      <c r="VJ201" s="0" t="n">
        <v>0</v>
      </c>
      <c r="VK201" s="0" t="n">
        <v>0</v>
      </c>
      <c r="VL201" s="0" t="n">
        <v>101</v>
      </c>
      <c r="VM201" s="0" t="n">
        <v>2</v>
      </c>
      <c r="VN201" s="0" t="n">
        <v>0</v>
      </c>
      <c r="VO201" s="0" t="n">
        <v>0</v>
      </c>
      <c r="VP201" s="0" t="n">
        <v>0</v>
      </c>
      <c r="VQ201" s="0" t="n">
        <v>0</v>
      </c>
      <c r="VR201" s="0" t="n">
        <v>853</v>
      </c>
      <c r="VS201" s="0" t="n">
        <v>0</v>
      </c>
      <c r="VT201" s="0" t="n">
        <v>0</v>
      </c>
      <c r="VU201" s="0" t="n">
        <v>566</v>
      </c>
      <c r="VV201" s="0" t="n">
        <v>0</v>
      </c>
      <c r="VW201" s="0" t="n">
        <v>0</v>
      </c>
      <c r="VX201" s="0" t="n">
        <v>0</v>
      </c>
      <c r="VY201" s="0" t="n">
        <v>0</v>
      </c>
      <c r="VZ201" s="0" t="n">
        <v>0</v>
      </c>
      <c r="WA201" s="0" t="n">
        <v>0</v>
      </c>
      <c r="WB201" s="0" t="n">
        <v>0</v>
      </c>
      <c r="WC201" s="0" t="n">
        <v>0</v>
      </c>
      <c r="WD201" s="0" t="n">
        <v>0</v>
      </c>
      <c r="WE201" s="0" t="n">
        <v>0</v>
      </c>
      <c r="WF201" s="0" t="n">
        <v>445</v>
      </c>
      <c r="WG201" s="0" t="n">
        <v>0</v>
      </c>
      <c r="WH201" s="0" t="n">
        <v>0</v>
      </c>
      <c r="WI201" s="0" t="n">
        <v>0</v>
      </c>
      <c r="WJ201" s="0" t="n">
        <v>0</v>
      </c>
      <c r="WK201" s="0" t="n">
        <v>0</v>
      </c>
      <c r="WL201" s="0" t="n">
        <v>0</v>
      </c>
      <c r="WM201" s="0" t="n">
        <v>0</v>
      </c>
      <c r="WN201" s="0" t="n">
        <v>0</v>
      </c>
      <c r="WO201" s="0" t="n">
        <v>0</v>
      </c>
      <c r="WP201" s="0" t="n">
        <v>0</v>
      </c>
      <c r="WQ201" s="0" t="n">
        <v>15134</v>
      </c>
      <c r="WR201" s="0" t="n">
        <v>0</v>
      </c>
      <c r="WS201" s="0" t="n">
        <v>0</v>
      </c>
      <c r="WT201" s="0" t="n">
        <v>0</v>
      </c>
      <c r="WU201" s="0" t="n">
        <v>0</v>
      </c>
      <c r="WV201" s="0" t="n">
        <v>0</v>
      </c>
      <c r="WW201" s="0" t="n">
        <v>0</v>
      </c>
      <c r="WX201" s="0" t="n">
        <v>0</v>
      </c>
      <c r="WY201" s="0" t="n">
        <v>0</v>
      </c>
      <c r="WZ201" s="0" t="n">
        <v>0</v>
      </c>
      <c r="XA201" s="0" t="n">
        <v>0</v>
      </c>
      <c r="XB201" s="0" t="n">
        <v>0</v>
      </c>
      <c r="XC201" s="0" t="n">
        <v>0</v>
      </c>
      <c r="XD201" s="0" t="n">
        <v>0</v>
      </c>
      <c r="XE201" s="0" t="n">
        <v>0</v>
      </c>
      <c r="XF201" s="0" t="n">
        <v>0</v>
      </c>
      <c r="XG201" s="0" t="n">
        <v>0</v>
      </c>
      <c r="XH201" s="0" t="n">
        <v>0</v>
      </c>
      <c r="XI201" s="0" t="n">
        <v>0</v>
      </c>
      <c r="XJ201" s="0" t="n">
        <v>0</v>
      </c>
      <c r="XK201" s="0" t="n">
        <v>0</v>
      </c>
      <c r="XL201" s="0" t="n">
        <v>0</v>
      </c>
      <c r="XM201" s="0" t="n">
        <v>0</v>
      </c>
      <c r="XN201" s="0" t="n">
        <v>1363</v>
      </c>
      <c r="XO201" s="0" t="n">
        <v>10735</v>
      </c>
      <c r="XP201" s="0" t="n">
        <v>0</v>
      </c>
      <c r="XQ201" s="0" t="n">
        <v>0</v>
      </c>
      <c r="XR201" s="0" t="n">
        <v>0</v>
      </c>
      <c r="XS201" s="0" t="n">
        <v>0</v>
      </c>
      <c r="XT201" s="0" t="n">
        <v>15</v>
      </c>
      <c r="XU201" s="0" t="n">
        <v>1373</v>
      </c>
      <c r="XV201" s="0" t="n">
        <v>58</v>
      </c>
      <c r="XW201" s="0" t="n">
        <v>1150</v>
      </c>
      <c r="XX201" s="0" t="n">
        <v>0</v>
      </c>
      <c r="XY201" s="0" t="n">
        <v>3538</v>
      </c>
      <c r="XZ201" s="0" t="n">
        <v>738</v>
      </c>
      <c r="YA201" s="0" t="n">
        <v>0</v>
      </c>
      <c r="YB201" s="0" t="n">
        <v>655</v>
      </c>
      <c r="YC201" s="0" t="n">
        <v>0</v>
      </c>
      <c r="YD201" s="0" t="n">
        <v>0</v>
      </c>
      <c r="YE201" s="0" t="n">
        <v>29</v>
      </c>
      <c r="YF201" s="0" t="n">
        <v>9</v>
      </c>
      <c r="YG201" s="0" t="n">
        <v>0</v>
      </c>
      <c r="YH201" s="0" t="n">
        <v>1306</v>
      </c>
      <c r="YI201" s="0" t="n">
        <v>52</v>
      </c>
      <c r="YJ201" s="0" t="n">
        <v>0</v>
      </c>
      <c r="YK201" s="0" t="n">
        <v>1053</v>
      </c>
      <c r="YL201" s="0" t="n">
        <v>5876</v>
      </c>
      <c r="YM201" s="0" t="n">
        <v>0</v>
      </c>
      <c r="YN201" s="0" t="n">
        <v>0</v>
      </c>
      <c r="YO201" s="0" t="n">
        <v>0</v>
      </c>
      <c r="YP201" s="0" t="n">
        <v>0</v>
      </c>
      <c r="YQ201" s="0" t="n">
        <v>0</v>
      </c>
      <c r="YR201" s="0" t="n">
        <v>0</v>
      </c>
      <c r="YS201" s="0" t="n">
        <v>0</v>
      </c>
      <c r="YT201" s="0" t="n">
        <v>0</v>
      </c>
      <c r="YU201" s="0" t="n">
        <v>85</v>
      </c>
      <c r="YV201" s="0" t="n">
        <v>0</v>
      </c>
      <c r="YW201" s="0" t="n">
        <v>0</v>
      </c>
      <c r="YX201" s="0" t="n">
        <v>0</v>
      </c>
      <c r="YY201" s="0" t="n">
        <v>0</v>
      </c>
      <c r="YZ201" s="0" t="n">
        <v>154</v>
      </c>
      <c r="ZA201" s="0" t="n">
        <v>0</v>
      </c>
      <c r="ZB201" s="0" t="n">
        <v>0</v>
      </c>
      <c r="ZC201" s="0" t="n">
        <v>0</v>
      </c>
      <c r="ZD201" s="0" t="n">
        <v>0</v>
      </c>
      <c r="ZE201" s="0" t="n">
        <v>0</v>
      </c>
      <c r="ZF201" s="0" t="n">
        <v>0</v>
      </c>
      <c r="ZG201" s="0" t="n">
        <v>0</v>
      </c>
      <c r="ZH201" s="0" t="n">
        <v>0</v>
      </c>
      <c r="ZI201" s="0" t="n">
        <v>0</v>
      </c>
      <c r="ZJ201" s="0" t="n">
        <v>0</v>
      </c>
      <c r="ZK201" s="0" t="n">
        <v>0</v>
      </c>
      <c r="ZL201" s="0" t="n">
        <v>0</v>
      </c>
      <c r="ZM201" s="0" t="n">
        <v>0</v>
      </c>
      <c r="ZN201" s="0" t="n">
        <v>0</v>
      </c>
      <c r="ZO201" s="0" t="n">
        <v>0</v>
      </c>
      <c r="ZP201" s="0" t="n">
        <v>544</v>
      </c>
      <c r="ZQ201" s="0" t="n">
        <v>10084</v>
      </c>
      <c r="ZR201" s="0" t="n">
        <v>0</v>
      </c>
      <c r="ZS201" s="0" t="n">
        <v>0</v>
      </c>
      <c r="ZT201" s="0" t="n">
        <v>23</v>
      </c>
      <c r="ZU201" s="0" t="n">
        <v>0</v>
      </c>
      <c r="ZV201" s="0" t="n">
        <v>0</v>
      </c>
      <c r="ZW201" s="0" t="n">
        <v>0</v>
      </c>
      <c r="ZX201" s="0" t="n">
        <v>0</v>
      </c>
      <c r="ZY201" s="0" t="n">
        <v>0</v>
      </c>
      <c r="ZZ201" s="0" t="n">
        <v>0</v>
      </c>
      <c r="AAA201" s="0" t="n">
        <v>0</v>
      </c>
      <c r="AAB201" s="0" t="n">
        <v>0</v>
      </c>
      <c r="AAC201" s="0" t="n">
        <v>0</v>
      </c>
      <c r="AAD201" s="0" t="n">
        <v>0</v>
      </c>
      <c r="AAE201" s="0" t="n">
        <v>0</v>
      </c>
      <c r="AAF201" s="0" t="n">
        <v>0</v>
      </c>
      <c r="AAG201" s="0" t="n">
        <v>0</v>
      </c>
      <c r="AAH201" s="0" t="n">
        <v>0</v>
      </c>
      <c r="AAI201" s="0" t="n">
        <v>0</v>
      </c>
      <c r="AAJ201" s="0" t="n">
        <v>73</v>
      </c>
      <c r="AAK201" s="0" t="n">
        <v>0</v>
      </c>
      <c r="AAL201" s="0" t="n">
        <v>0</v>
      </c>
      <c r="AAM201" s="0" t="n">
        <v>0</v>
      </c>
      <c r="AAN201" s="0" t="n">
        <v>0</v>
      </c>
      <c r="AAO201" s="0" t="n">
        <v>0</v>
      </c>
      <c r="AAP201" s="0" t="n">
        <v>0</v>
      </c>
    </row>
    <row r="202" customFormat="false" ht="15" hidden="false" customHeight="true" outlineLevel="0" collapsed="false">
      <c r="A202" s="1" t="n">
        <v>31383</v>
      </c>
      <c r="C202" s="20"/>
      <c r="D202" s="20"/>
      <c r="E202" s="20"/>
      <c r="F202" s="20"/>
      <c r="G202" s="20"/>
      <c r="H202" s="2" t="n">
        <v>2</v>
      </c>
      <c r="I202" s="2" t="n">
        <v>18</v>
      </c>
      <c r="J202" s="21"/>
      <c r="K202" s="21"/>
      <c r="L202" s="2" t="n">
        <v>0</v>
      </c>
      <c r="M202" s="2" t="n">
        <v>1</v>
      </c>
      <c r="N202" s="2" t="n">
        <v>0</v>
      </c>
      <c r="O202" s="2" t="n">
        <v>1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1</v>
      </c>
      <c r="U202" s="2" t="n">
        <v>1</v>
      </c>
      <c r="V202" s="2" t="n">
        <v>0</v>
      </c>
      <c r="W202" s="2" t="n">
        <v>1</v>
      </c>
      <c r="X202" s="2" t="n">
        <f aca="false">SUM(L202:W202)</f>
        <v>5</v>
      </c>
      <c r="Y202" s="2" t="n">
        <v>120</v>
      </c>
      <c r="Z202" s="2" t="n">
        <v>76</v>
      </c>
      <c r="AA202" s="2" t="n">
        <f aca="false">Y202-Z202</f>
        <v>44</v>
      </c>
      <c r="AB202" s="3" t="n">
        <f aca="false">Z202+((Y202-Z202)/3)</f>
        <v>90.6666666666667</v>
      </c>
      <c r="AC202" s="4" t="n">
        <v>78.1</v>
      </c>
      <c r="AD202" s="4" t="n">
        <v>167</v>
      </c>
      <c r="AE202" s="3" t="n">
        <v>28.0038724945319</v>
      </c>
      <c r="AF202" s="3" t="n">
        <v>1</v>
      </c>
      <c r="AG202" s="4" t="n">
        <v>81</v>
      </c>
      <c r="AH202" s="4" t="n">
        <v>112</v>
      </c>
      <c r="AK202" s="3" t="n">
        <v>89</v>
      </c>
      <c r="AL202" s="4" t="n">
        <v>46.8</v>
      </c>
      <c r="AS202" s="2" t="n">
        <v>93</v>
      </c>
      <c r="AT202" s="2" t="n">
        <v>129</v>
      </c>
      <c r="AU202" s="2" t="n">
        <v>206</v>
      </c>
      <c r="AV202" s="2" t="n">
        <v>189</v>
      </c>
      <c r="AW202" s="2" t="n">
        <v>97</v>
      </c>
      <c r="AX202" s="2" t="n">
        <v>1</v>
      </c>
      <c r="AY202" s="2" t="n">
        <f aca="false">((AS202*15)+(AT202*30)+(AU202*30)+(AV202*30)+(AW202*15))-(AS202*120)</f>
        <v>7410</v>
      </c>
      <c r="AZ202" s="2" t="n">
        <f aca="false">((AS202*15)+(AT202*30)+(AU202*30)+(AV202*30)+(AW202*15))</f>
        <v>18570</v>
      </c>
      <c r="BB202" s="5" t="n">
        <f aca="false">10000/SQRT((AS202*BH202)*(AVERAGE(AS202:AW202)*AVERAGE(BH202:BL202)))</f>
        <v>2.47561932542472</v>
      </c>
      <c r="BC202" s="3" t="n">
        <f aca="false">(AS202*BH202)/405</f>
        <v>3.88074074074074</v>
      </c>
      <c r="BD202" s="3" t="n">
        <v>1</v>
      </c>
      <c r="BE202" s="3" t="n">
        <f aca="false">1/(LOG(BH202)+LOG(AS202))</f>
        <v>0.312854928718585</v>
      </c>
      <c r="BF202" s="3" t="n">
        <f aca="false">(BI202-BH202)/(AT202-AS202)</f>
        <v>3.39166666666667</v>
      </c>
      <c r="BG202" s="3" t="n">
        <f aca="false">(20*BH202)/((AS202/18)-3.5)</f>
        <v>202.8</v>
      </c>
      <c r="BH202" s="2" t="n">
        <v>16.9</v>
      </c>
      <c r="BI202" s="2" t="n">
        <v>139</v>
      </c>
      <c r="BJ202" s="2" t="n">
        <v>75.1</v>
      </c>
      <c r="BK202" s="2" t="n">
        <v>65.2</v>
      </c>
      <c r="BL202" s="2" t="n">
        <v>67.3</v>
      </c>
      <c r="BM202" s="3" t="n">
        <f aca="false">((BH202*15)+(BI202*30)+(BJ202*30)+(BK202*30)+(BL202*15))-(BH202*120)</f>
        <v>7614</v>
      </c>
      <c r="BN202" s="3" t="n">
        <f aca="false">((BH202*15)+(BI202*30)+(BJ202*30)+(BK202*30)+(BL202*15))</f>
        <v>9642</v>
      </c>
      <c r="BO202" s="3" t="n">
        <f aca="false">(1/BH202)</f>
        <v>0.0591715976331361</v>
      </c>
      <c r="BP202" s="3" t="n">
        <f aca="false">(BN202/AZ202)</f>
        <v>0.519224555735057</v>
      </c>
      <c r="BQ202" s="3" t="n">
        <f aca="false">(BB202*BP202)</f>
        <v>1.28540234441277</v>
      </c>
      <c r="BR202" s="5" t="n">
        <f aca="false">(BF202*BO202)</f>
        <v>0.20069033530572</v>
      </c>
      <c r="BV202" s="2" t="n">
        <v>2.15</v>
      </c>
      <c r="CA202" s="2" t="n">
        <v>127</v>
      </c>
      <c r="CB202" s="2" t="n">
        <v>0</v>
      </c>
      <c r="CC202" s="2" t="n">
        <v>29</v>
      </c>
      <c r="CD202" s="2" t="n">
        <v>1</v>
      </c>
      <c r="CE202" s="2" t="n">
        <v>86</v>
      </c>
      <c r="CF202" s="2" t="n">
        <v>0</v>
      </c>
      <c r="CG202" s="2" t="n">
        <v>12</v>
      </c>
      <c r="CH202" s="2" t="n">
        <v>61</v>
      </c>
      <c r="CI202" s="2" t="n">
        <v>0</v>
      </c>
      <c r="CJ202" s="2" t="n">
        <v>3</v>
      </c>
      <c r="CW202" s="3"/>
      <c r="CY202" s="22"/>
      <c r="EU202" s="3"/>
      <c r="EW202" s="22"/>
      <c r="HO202" s="2" t="n">
        <v>11</v>
      </c>
      <c r="HP202" s="2" t="n">
        <v>11</v>
      </c>
      <c r="HQ202" s="2" t="n">
        <v>0</v>
      </c>
      <c r="HR202" s="2" t="n">
        <v>0</v>
      </c>
      <c r="HS202" s="2" t="n">
        <v>29.4417304992676</v>
      </c>
      <c r="HT202" s="2" t="n">
        <v>249.19580078125</v>
      </c>
      <c r="HU202" s="2" t="n">
        <v>0.25</v>
      </c>
      <c r="HV202" s="2" t="n">
        <v>2</v>
      </c>
      <c r="HW202" s="2" t="n">
        <v>4</v>
      </c>
      <c r="HX202" s="2" t="n">
        <v>1</v>
      </c>
      <c r="HY202" s="2" t="n">
        <v>1519.27001953125</v>
      </c>
      <c r="HZ202" s="2" t="n">
        <v>39.4900016784668</v>
      </c>
      <c r="IA202" s="2" t="n">
        <v>18.0599994659424</v>
      </c>
      <c r="IB202" s="2" t="n">
        <v>24.1000003814697</v>
      </c>
      <c r="IC202" s="2" t="n">
        <v>11.039999961853</v>
      </c>
      <c r="ID202" s="2" t="n">
        <v>310.679992675781</v>
      </c>
      <c r="IE202" s="2" t="n">
        <v>21.5699996948242</v>
      </c>
      <c r="IF202" s="2" t="n">
        <v>22.5100002288818</v>
      </c>
      <c r="IG202" s="2" t="n">
        <v>14.5</v>
      </c>
      <c r="IH202" s="2" t="n">
        <v>28.7199993133545</v>
      </c>
      <c r="II202" s="2" t="n">
        <v>1.11000001430511</v>
      </c>
      <c r="IJ202" s="2" t="n">
        <v>15.8500003814697</v>
      </c>
      <c r="IK202" s="2" t="n">
        <v>4.90999984741211</v>
      </c>
      <c r="IL202" s="2" t="n">
        <v>18.8899993896484</v>
      </c>
      <c r="IM202" s="2" t="n">
        <v>18.0200004577637</v>
      </c>
      <c r="IN202" s="2" t="n">
        <v>9.88000011444092</v>
      </c>
      <c r="IO202" s="2" t="n">
        <v>4.3600001335144</v>
      </c>
      <c r="IP202" s="2" t="n">
        <v>7.94000005722046</v>
      </c>
      <c r="IQ202" s="2" t="n">
        <v>2.99000000953674</v>
      </c>
      <c r="IR202" s="2" t="n">
        <v>3.17000007629395</v>
      </c>
      <c r="IS202" s="2" t="n">
        <v>1.04999995231628</v>
      </c>
      <c r="IT202" s="2" t="n">
        <v>736.619995117188</v>
      </c>
      <c r="IU202" s="2" t="n">
        <v>9.02000045776367</v>
      </c>
      <c r="IV202" s="2" t="n">
        <v>0.259999990463257</v>
      </c>
      <c r="IW202" s="2" t="n">
        <v>280.649993896484</v>
      </c>
      <c r="IX202" s="2" t="n">
        <v>820.52001953125</v>
      </c>
      <c r="IY202" s="2" t="n">
        <v>3089.830078125</v>
      </c>
      <c r="IZ202" s="2" t="n">
        <v>1020.10998535156</v>
      </c>
      <c r="JA202" s="2" t="n">
        <v>4.59000015258789</v>
      </c>
      <c r="JB202" s="2" t="n">
        <v>1.16999995708466</v>
      </c>
      <c r="JC202" s="2" t="n">
        <v>1.97000002861023</v>
      </c>
      <c r="JD202" s="2" t="n">
        <v>35.1800003051758</v>
      </c>
      <c r="JE202" s="2" t="n">
        <v>255.320007324219</v>
      </c>
      <c r="JF202" s="2" t="n">
        <v>1.1599999666214</v>
      </c>
      <c r="JG202" s="2" t="n">
        <v>1.24000000953674</v>
      </c>
      <c r="JH202" s="2" t="n">
        <v>9.15999984741211</v>
      </c>
      <c r="JI202" s="2" t="n">
        <v>3.45000004768372</v>
      </c>
      <c r="JJ202" s="2" t="n">
        <v>1.32000005245209</v>
      </c>
      <c r="JK202" s="2" t="n">
        <v>1.30999994277954</v>
      </c>
      <c r="JL202" s="2" t="n">
        <v>307.359985351562</v>
      </c>
      <c r="JM202" s="2" t="n">
        <v>2.42000007629395</v>
      </c>
      <c r="JN202" s="2" t="n">
        <v>112.300003051758</v>
      </c>
      <c r="JO202" s="2" t="n">
        <v>4905.759765625</v>
      </c>
      <c r="JP202" s="2" t="n">
        <v>7062.18017578125</v>
      </c>
      <c r="JQ202" s="2" t="n">
        <v>171.399993896484</v>
      </c>
      <c r="JR202" s="2" t="n">
        <v>3229.63989257812</v>
      </c>
      <c r="JS202" s="2" t="n">
        <v>507.459991455078</v>
      </c>
      <c r="JT202" s="2" t="n">
        <v>9298.8603515625</v>
      </c>
      <c r="JU202" s="2" t="n">
        <v>3124.26000976562</v>
      </c>
      <c r="JV202" s="2" t="n">
        <v>144.869995117188</v>
      </c>
      <c r="JW202" s="2" t="n">
        <v>5.11999988555908</v>
      </c>
      <c r="JX202" s="2" t="n">
        <v>4.8600001335144</v>
      </c>
      <c r="JY202" s="2" t="n">
        <v>4.40999984741211</v>
      </c>
      <c r="JZ202" s="2" t="n">
        <v>0.200000002980232</v>
      </c>
      <c r="KA202" s="2" t="n">
        <v>2.61999988555908</v>
      </c>
      <c r="KB202" s="2" t="n">
        <v>0.509999990463257</v>
      </c>
      <c r="KC202" s="2" t="n">
        <v>7.98999977111816</v>
      </c>
      <c r="KD202" s="2" t="n">
        <v>4.55000019073486</v>
      </c>
      <c r="KE202" s="2" t="n">
        <v>16.7900009155273</v>
      </c>
      <c r="KF202" s="2" t="n">
        <v>18.2000007629395</v>
      </c>
      <c r="KG202" s="2" t="n">
        <v>5.51999998092651</v>
      </c>
      <c r="KH202" s="2" t="n">
        <v>118.830001831055</v>
      </c>
      <c r="KI202" s="2" t="n">
        <v>10.5500001907349</v>
      </c>
      <c r="KJ202" s="2" t="n">
        <v>117.230003356934</v>
      </c>
      <c r="KK202" s="2" t="n">
        <v>95.8000030517578</v>
      </c>
      <c r="KL202" s="2" t="n">
        <v>3514770.44</v>
      </c>
      <c r="KM202" s="2" t="n">
        <v>11313.150390625</v>
      </c>
      <c r="KN202" s="2" t="n">
        <v>20.5799999237061</v>
      </c>
      <c r="KO202" s="2" t="n">
        <v>0.519999980926514</v>
      </c>
      <c r="KP202" s="2" t="n">
        <v>0.209999993443489</v>
      </c>
      <c r="KQ202" s="2" t="n">
        <v>0.150000005960464</v>
      </c>
      <c r="KR202" s="2" t="n">
        <v>0.97000002861023</v>
      </c>
      <c r="KS202" s="2" t="n">
        <v>2.67000007629395</v>
      </c>
      <c r="KT202" s="2" t="n">
        <v>0.0399999991059303</v>
      </c>
      <c r="KU202" s="2" t="n">
        <v>2.71000003814697</v>
      </c>
      <c r="KV202" s="2" t="n">
        <v>0.449999988079071</v>
      </c>
      <c r="KW202" s="2" t="n">
        <v>22.8600006103516</v>
      </c>
      <c r="KX202" s="2" t="n">
        <v>3.76999998092651</v>
      </c>
      <c r="KY202" s="2" t="n">
        <v>20.1399993896484</v>
      </c>
      <c r="KZ202" s="2" t="n">
        <v>1.37999999523163</v>
      </c>
      <c r="LA202" s="2" t="n">
        <v>0.800000011920929</v>
      </c>
      <c r="LB202" s="2" t="n">
        <v>0.0299999993294477</v>
      </c>
      <c r="LC202" s="2" t="n">
        <v>30.9300003051758</v>
      </c>
      <c r="LD202" s="2" t="n">
        <v>5.69000005722046</v>
      </c>
      <c r="LE202" s="2" t="n">
        <v>0.370000004768372</v>
      </c>
      <c r="LF202" s="2" t="n">
        <v>0.0299999993294477</v>
      </c>
      <c r="LG202" s="2" t="n">
        <v>0</v>
      </c>
      <c r="LH202" s="2" t="n">
        <v>5.57999992370606</v>
      </c>
      <c r="LI202" s="2" t="n">
        <v>2.91000008583069</v>
      </c>
      <c r="LJ202" s="2" t="n">
        <v>0.0299999993294477</v>
      </c>
      <c r="LK202" s="2" t="n">
        <v>0.0900000035762787</v>
      </c>
      <c r="LL202" s="2" t="n">
        <v>0.579999983310699</v>
      </c>
      <c r="LM202" s="2" t="n">
        <v>0.379999995231628</v>
      </c>
      <c r="LN202" s="2" t="n">
        <v>0</v>
      </c>
      <c r="LO202" s="2" t="n">
        <v>0.0299999993294477</v>
      </c>
      <c r="LP202" s="2" t="n">
        <v>0.0199999995529652</v>
      </c>
      <c r="LQ202" s="2" t="n">
        <v>0</v>
      </c>
      <c r="LR202" s="2" t="n">
        <v>0</v>
      </c>
      <c r="LS202" s="2" t="n">
        <v>0</v>
      </c>
      <c r="LT202" s="2" t="n">
        <v>0.00999999977648258</v>
      </c>
      <c r="LU202" s="2" t="n">
        <v>0.00999999977648258</v>
      </c>
      <c r="LV202" s="2" t="n">
        <v>100.264999389648</v>
      </c>
      <c r="MC202" s="0" t="n">
        <v>0</v>
      </c>
      <c r="MD202" s="0" t="n">
        <v>0</v>
      </c>
      <c r="ME202" s="0" t="n">
        <v>0</v>
      </c>
      <c r="MF202" s="0" t="n">
        <v>0</v>
      </c>
      <c r="MG202" s="0" t="n">
        <v>0</v>
      </c>
      <c r="MH202" s="0" t="n">
        <v>0</v>
      </c>
      <c r="MI202" s="0" t="n">
        <v>0</v>
      </c>
      <c r="MJ202" s="0" t="n">
        <v>0</v>
      </c>
      <c r="MK202" s="0" t="n">
        <v>48</v>
      </c>
      <c r="ML202" s="0" t="n">
        <v>228</v>
      </c>
      <c r="MM202" s="0" t="n">
        <v>0</v>
      </c>
      <c r="MN202" s="0" t="n">
        <v>0</v>
      </c>
      <c r="MO202" s="0" t="n">
        <v>0</v>
      </c>
      <c r="MP202" s="0" t="n">
        <v>0</v>
      </c>
      <c r="MQ202" s="0" t="n">
        <v>0</v>
      </c>
      <c r="MR202" s="0" t="n">
        <v>0</v>
      </c>
      <c r="MS202" s="0" t="n">
        <v>5975</v>
      </c>
      <c r="MT202" s="0" t="n">
        <v>0</v>
      </c>
      <c r="MU202" s="0" t="n">
        <v>16243</v>
      </c>
      <c r="MV202" s="0" t="n">
        <v>476</v>
      </c>
      <c r="MW202" s="0" t="n">
        <v>0</v>
      </c>
      <c r="MX202" s="0" t="n">
        <v>0</v>
      </c>
      <c r="MY202" s="0" t="n">
        <v>0</v>
      </c>
      <c r="MZ202" s="0" t="n">
        <v>0</v>
      </c>
      <c r="NA202" s="0" t="n">
        <v>0</v>
      </c>
      <c r="NB202" s="0" t="n">
        <v>0</v>
      </c>
      <c r="NC202" s="0" t="n">
        <v>13</v>
      </c>
      <c r="ND202" s="0" t="n">
        <v>3</v>
      </c>
      <c r="NE202" s="0" t="n">
        <v>0</v>
      </c>
      <c r="NF202" s="0" t="n">
        <v>2</v>
      </c>
      <c r="NG202" s="0" t="n">
        <v>0</v>
      </c>
      <c r="NH202" s="0" t="n">
        <v>2040</v>
      </c>
      <c r="NI202" s="0" t="n">
        <v>680</v>
      </c>
      <c r="NJ202" s="0" t="n">
        <v>0</v>
      </c>
      <c r="NK202" s="0" t="n">
        <v>0</v>
      </c>
      <c r="NL202" s="0" t="n">
        <v>0</v>
      </c>
      <c r="NM202" s="0" t="n">
        <v>0</v>
      </c>
      <c r="NN202" s="0" t="n">
        <v>0</v>
      </c>
      <c r="NO202" s="0" t="n">
        <v>0</v>
      </c>
      <c r="NP202" s="0" t="n">
        <v>0</v>
      </c>
      <c r="NQ202" s="0" t="n">
        <v>38</v>
      </c>
      <c r="NR202" s="0" t="n">
        <v>0</v>
      </c>
      <c r="NS202" s="0" t="n">
        <v>22431</v>
      </c>
      <c r="NT202" s="0" t="n">
        <v>1258</v>
      </c>
      <c r="NU202" s="0" t="n">
        <v>0</v>
      </c>
      <c r="NV202" s="0" t="n">
        <v>0</v>
      </c>
      <c r="NW202" s="0" t="n">
        <v>9814</v>
      </c>
      <c r="NX202" s="0" t="n">
        <v>155</v>
      </c>
      <c r="NY202" s="0" t="n">
        <v>5665</v>
      </c>
      <c r="NZ202" s="0" t="n">
        <v>0</v>
      </c>
      <c r="OA202" s="0" t="n">
        <v>0</v>
      </c>
      <c r="OB202" s="0" t="n">
        <v>0</v>
      </c>
      <c r="OC202" s="0" t="n">
        <v>0</v>
      </c>
      <c r="OD202" s="0" t="n">
        <v>0</v>
      </c>
      <c r="OE202" s="0" t="n">
        <v>0</v>
      </c>
      <c r="OF202" s="0" t="n">
        <v>0</v>
      </c>
      <c r="OG202" s="0" t="n">
        <v>179</v>
      </c>
      <c r="OH202" s="0" t="n">
        <v>258</v>
      </c>
      <c r="OI202" s="0" t="n">
        <v>0</v>
      </c>
      <c r="OJ202" s="0" t="n">
        <v>0</v>
      </c>
      <c r="OK202" s="0" t="n">
        <v>0</v>
      </c>
      <c r="OL202" s="0" t="n">
        <v>0</v>
      </c>
      <c r="OM202" s="0" t="n">
        <v>3</v>
      </c>
      <c r="ON202" s="0" t="n">
        <v>14</v>
      </c>
      <c r="OO202" s="0" t="n">
        <v>0</v>
      </c>
      <c r="OP202" s="0" t="n">
        <v>0</v>
      </c>
      <c r="OQ202" s="0" t="n">
        <v>0</v>
      </c>
      <c r="OR202" s="0" t="n">
        <v>0</v>
      </c>
      <c r="OS202" s="0" t="n">
        <v>0</v>
      </c>
      <c r="OT202" s="0" t="n">
        <v>0</v>
      </c>
      <c r="OU202" s="0" t="n">
        <v>0</v>
      </c>
      <c r="OV202" s="0" t="n">
        <v>0</v>
      </c>
      <c r="OW202" s="0" t="n">
        <v>0</v>
      </c>
      <c r="OX202" s="0" t="n">
        <v>0</v>
      </c>
      <c r="OY202" s="0" t="n">
        <v>0</v>
      </c>
      <c r="OZ202" s="0" t="n">
        <v>0</v>
      </c>
      <c r="PA202" s="0" t="n">
        <v>0</v>
      </c>
      <c r="PB202" s="0" t="n">
        <v>10</v>
      </c>
      <c r="PC202" s="0" t="n">
        <v>0</v>
      </c>
      <c r="PD202" s="0" t="n">
        <v>0</v>
      </c>
      <c r="PE202" s="0" t="n">
        <v>0</v>
      </c>
      <c r="PF202" s="0" t="n">
        <v>0</v>
      </c>
      <c r="PG202" s="0" t="n">
        <v>0</v>
      </c>
      <c r="PH202" s="0" t="n">
        <v>0</v>
      </c>
      <c r="PI202" s="0" t="n">
        <v>0</v>
      </c>
      <c r="PJ202" s="0" t="n">
        <v>8305</v>
      </c>
      <c r="PK202" s="0" t="n">
        <v>0</v>
      </c>
      <c r="PL202" s="0" t="n">
        <v>0</v>
      </c>
      <c r="PM202" s="0" t="n">
        <v>0</v>
      </c>
      <c r="PN202" s="0" t="n">
        <v>0</v>
      </c>
      <c r="PO202" s="0" t="n">
        <v>0</v>
      </c>
      <c r="PP202" s="0" t="n">
        <v>0</v>
      </c>
      <c r="PQ202" s="0" t="n">
        <v>3769</v>
      </c>
      <c r="PR202" s="0" t="n">
        <v>0</v>
      </c>
      <c r="PS202" s="0" t="n">
        <v>0</v>
      </c>
      <c r="PT202" s="0" t="n">
        <v>0</v>
      </c>
      <c r="PU202" s="0" t="n">
        <v>0</v>
      </c>
      <c r="PV202" s="0" t="n">
        <v>443</v>
      </c>
      <c r="PW202" s="0" t="n">
        <v>0</v>
      </c>
      <c r="PX202" s="0" t="n">
        <v>1376</v>
      </c>
      <c r="PY202" s="0" t="n">
        <v>0</v>
      </c>
      <c r="PZ202" s="0" t="n">
        <v>0</v>
      </c>
      <c r="QA202" s="0" t="n">
        <v>0</v>
      </c>
      <c r="QB202" s="0" t="n">
        <v>0</v>
      </c>
      <c r="QC202" s="0" t="n">
        <v>0</v>
      </c>
      <c r="QD202" s="0" t="n">
        <v>0</v>
      </c>
      <c r="QE202" s="0" t="n">
        <v>0</v>
      </c>
      <c r="QF202" s="0" t="n">
        <v>5</v>
      </c>
      <c r="QG202" s="0" t="n">
        <v>0</v>
      </c>
      <c r="QH202" s="0" t="n">
        <v>0</v>
      </c>
      <c r="QI202" s="0" t="n">
        <v>83</v>
      </c>
      <c r="QJ202" s="0" t="n">
        <v>0</v>
      </c>
      <c r="QK202" s="0" t="n">
        <v>12</v>
      </c>
      <c r="QL202" s="0" t="n">
        <v>0</v>
      </c>
      <c r="QM202" s="0" t="n">
        <v>5553</v>
      </c>
      <c r="QN202" s="0" t="n">
        <v>0</v>
      </c>
      <c r="QO202" s="0" t="n">
        <v>0</v>
      </c>
      <c r="QP202" s="0" t="n">
        <v>0</v>
      </c>
      <c r="QQ202" s="0" t="n">
        <v>3326</v>
      </c>
      <c r="QR202" s="0" t="n">
        <v>0</v>
      </c>
      <c r="QS202" s="0" t="n">
        <v>18</v>
      </c>
      <c r="QT202" s="0" t="n">
        <v>2</v>
      </c>
      <c r="QU202" s="0" t="n">
        <v>6</v>
      </c>
      <c r="QV202" s="0" t="n">
        <v>0</v>
      </c>
      <c r="QW202" s="0" t="n">
        <v>0</v>
      </c>
      <c r="QX202" s="0" t="n">
        <v>0</v>
      </c>
      <c r="QY202" s="0" t="n">
        <v>0</v>
      </c>
      <c r="QZ202" s="0" t="n">
        <v>118</v>
      </c>
      <c r="RA202" s="0" t="n">
        <v>0</v>
      </c>
      <c r="RB202" s="0" t="n">
        <v>0</v>
      </c>
      <c r="RC202" s="0" t="n">
        <v>76</v>
      </c>
      <c r="RD202" s="0" t="n">
        <v>940</v>
      </c>
      <c r="RE202" s="0" t="n">
        <v>0</v>
      </c>
      <c r="RF202" s="0" t="n">
        <v>0</v>
      </c>
      <c r="RG202" s="0" t="n">
        <v>2227</v>
      </c>
      <c r="RH202" s="0" t="n">
        <v>0</v>
      </c>
      <c r="RI202" s="0" t="n">
        <v>0</v>
      </c>
      <c r="RJ202" s="0" t="n">
        <v>0</v>
      </c>
      <c r="RK202" s="0" t="n">
        <v>0</v>
      </c>
      <c r="RL202" s="0" t="n">
        <v>15473</v>
      </c>
      <c r="RM202" s="0" t="n">
        <v>0</v>
      </c>
      <c r="RN202" s="0" t="n">
        <v>0</v>
      </c>
      <c r="RO202" s="0" t="n">
        <v>0</v>
      </c>
      <c r="RP202" s="0" t="n">
        <v>149</v>
      </c>
      <c r="RQ202" s="0" t="n">
        <v>69</v>
      </c>
      <c r="RR202" s="0" t="n">
        <v>0</v>
      </c>
      <c r="RS202" s="0" t="n">
        <v>0</v>
      </c>
      <c r="RT202" s="0" t="n">
        <v>0</v>
      </c>
      <c r="RU202" s="0" t="n">
        <v>0</v>
      </c>
      <c r="RV202" s="0" t="n">
        <v>0</v>
      </c>
      <c r="RW202" s="0" t="n">
        <v>0</v>
      </c>
      <c r="RX202" s="0" t="n">
        <v>0</v>
      </c>
      <c r="RY202" s="0" t="n">
        <v>2912</v>
      </c>
      <c r="RZ202" s="0" t="n">
        <v>7</v>
      </c>
      <c r="SA202" s="0" t="n">
        <v>0</v>
      </c>
      <c r="SB202" s="0" t="n">
        <v>0</v>
      </c>
      <c r="SC202" s="0" t="n">
        <v>0</v>
      </c>
      <c r="SD202" s="0" t="n">
        <v>2</v>
      </c>
      <c r="SE202" s="0" t="n">
        <v>51</v>
      </c>
      <c r="SF202" s="0" t="n">
        <v>0</v>
      </c>
      <c r="SG202" s="0" t="n">
        <v>0</v>
      </c>
      <c r="SH202" s="0" t="n">
        <v>0</v>
      </c>
      <c r="SI202" s="0" t="n">
        <v>0</v>
      </c>
      <c r="SJ202" s="0" t="n">
        <v>0</v>
      </c>
      <c r="SK202" s="0" t="n">
        <v>59</v>
      </c>
      <c r="SL202" s="0" t="n">
        <v>59</v>
      </c>
      <c r="SM202" s="0" t="n">
        <v>1243</v>
      </c>
      <c r="SN202" s="0" t="n">
        <v>0</v>
      </c>
      <c r="SO202" s="0" t="n">
        <v>0</v>
      </c>
      <c r="SP202" s="0" t="n">
        <v>0</v>
      </c>
      <c r="SQ202" s="0" t="n">
        <v>0</v>
      </c>
      <c r="SR202" s="0" t="n">
        <v>0</v>
      </c>
      <c r="SS202" s="0" t="n">
        <v>6</v>
      </c>
      <c r="ST202" s="0" t="n">
        <v>129</v>
      </c>
      <c r="SU202" s="0" t="n">
        <v>0</v>
      </c>
      <c r="SV202" s="0" t="n">
        <v>60</v>
      </c>
      <c r="SW202" s="0" t="n">
        <v>0</v>
      </c>
      <c r="SX202" s="0" t="n">
        <v>0</v>
      </c>
      <c r="SY202" s="0" t="n">
        <v>0</v>
      </c>
      <c r="SZ202" s="0" t="n">
        <v>1871</v>
      </c>
      <c r="TA202" s="0" t="n">
        <v>74</v>
      </c>
      <c r="TB202" s="0" t="n">
        <v>0</v>
      </c>
      <c r="TC202" s="0" t="n">
        <v>0</v>
      </c>
      <c r="TD202" s="0" t="n">
        <v>0</v>
      </c>
      <c r="TE202" s="0" t="n">
        <v>82</v>
      </c>
      <c r="TF202" s="0" t="n">
        <v>0</v>
      </c>
      <c r="TG202" s="0" t="n">
        <v>0</v>
      </c>
      <c r="TH202" s="0" t="n">
        <v>0</v>
      </c>
      <c r="TI202" s="0" t="n">
        <v>469</v>
      </c>
      <c r="TJ202" s="0" t="n">
        <v>0</v>
      </c>
      <c r="TK202" s="0" t="n">
        <v>0</v>
      </c>
      <c r="TL202" s="0" t="n">
        <v>751</v>
      </c>
      <c r="TM202" s="0" t="n">
        <v>47</v>
      </c>
      <c r="TN202" s="0" t="n">
        <v>449</v>
      </c>
      <c r="TO202" s="0" t="n">
        <v>0</v>
      </c>
      <c r="TP202" s="0" t="n">
        <v>26</v>
      </c>
      <c r="TQ202" s="0" t="n">
        <v>0</v>
      </c>
      <c r="TR202" s="0" t="n">
        <v>905</v>
      </c>
      <c r="TS202" s="0" t="n">
        <v>0</v>
      </c>
      <c r="TT202" s="0" t="n">
        <v>0</v>
      </c>
      <c r="TU202" s="0" t="n">
        <v>0</v>
      </c>
      <c r="TV202" s="0" t="n">
        <v>0</v>
      </c>
      <c r="TW202" s="0" t="n">
        <v>47</v>
      </c>
      <c r="TX202" s="0" t="n">
        <v>0</v>
      </c>
      <c r="TY202" s="0" t="n">
        <v>53</v>
      </c>
      <c r="TZ202" s="0" t="n">
        <v>60</v>
      </c>
      <c r="UA202" s="0" t="n">
        <v>38</v>
      </c>
      <c r="UB202" s="0" t="n">
        <v>3</v>
      </c>
      <c r="UC202" s="0" t="n">
        <v>0</v>
      </c>
      <c r="UD202" s="0" t="n">
        <v>0</v>
      </c>
      <c r="UE202" s="0" t="n">
        <v>0</v>
      </c>
      <c r="UF202" s="0" t="n">
        <v>18</v>
      </c>
      <c r="UG202" s="0" t="n">
        <v>0</v>
      </c>
      <c r="UH202" s="0" t="n">
        <v>0</v>
      </c>
      <c r="UI202" s="0" t="n">
        <v>0</v>
      </c>
      <c r="UJ202" s="0" t="n">
        <v>0</v>
      </c>
      <c r="UK202" s="0" t="n">
        <v>254</v>
      </c>
      <c r="UL202" s="0" t="n">
        <v>0</v>
      </c>
      <c r="UM202" s="0" t="n">
        <v>8</v>
      </c>
      <c r="UN202" s="0" t="n">
        <v>16</v>
      </c>
      <c r="UO202" s="0" t="n">
        <v>0</v>
      </c>
      <c r="UP202" s="0" t="n">
        <v>0</v>
      </c>
      <c r="UQ202" s="0" t="n">
        <v>0</v>
      </c>
      <c r="UR202" s="0" t="n">
        <v>0</v>
      </c>
      <c r="US202" s="0" t="n">
        <v>0</v>
      </c>
      <c r="UT202" s="0" t="n">
        <v>0</v>
      </c>
      <c r="UU202" s="0" t="n">
        <v>0</v>
      </c>
      <c r="UV202" s="0" t="n">
        <v>12</v>
      </c>
      <c r="UW202" s="0" t="n">
        <v>0</v>
      </c>
      <c r="UX202" s="0" t="n">
        <v>0</v>
      </c>
      <c r="UY202" s="0" t="n">
        <v>0</v>
      </c>
      <c r="UZ202" s="0" t="n">
        <v>0</v>
      </c>
      <c r="VA202" s="0" t="n">
        <v>0</v>
      </c>
      <c r="VB202" s="0" t="n">
        <v>0</v>
      </c>
      <c r="VC202" s="0" t="n">
        <v>0</v>
      </c>
      <c r="VD202" s="0" t="n">
        <v>0</v>
      </c>
      <c r="VE202" s="0" t="n">
        <v>0</v>
      </c>
      <c r="VF202" s="0" t="n">
        <v>594</v>
      </c>
      <c r="VG202" s="0" t="n">
        <v>0</v>
      </c>
      <c r="VH202" s="0" t="n">
        <v>0</v>
      </c>
      <c r="VI202" s="0" t="n">
        <v>0</v>
      </c>
      <c r="VJ202" s="0" t="n">
        <v>0</v>
      </c>
      <c r="VK202" s="0" t="n">
        <v>0</v>
      </c>
      <c r="VL202" s="0" t="n">
        <v>124</v>
      </c>
      <c r="VM202" s="0" t="n">
        <v>14</v>
      </c>
      <c r="VN202" s="0" t="n">
        <v>0</v>
      </c>
      <c r="VO202" s="0" t="n">
        <v>0</v>
      </c>
      <c r="VP202" s="0" t="n">
        <v>0</v>
      </c>
      <c r="VQ202" s="0" t="n">
        <v>0</v>
      </c>
      <c r="VR202" s="0" t="n">
        <v>3065</v>
      </c>
      <c r="VS202" s="0" t="n">
        <v>0</v>
      </c>
      <c r="VT202" s="0" t="n">
        <v>0</v>
      </c>
      <c r="VU202" s="0" t="n">
        <v>456</v>
      </c>
      <c r="VV202" s="0" t="n">
        <v>0</v>
      </c>
      <c r="VW202" s="0" t="n">
        <v>26</v>
      </c>
      <c r="VX202" s="0" t="n">
        <v>0</v>
      </c>
      <c r="VY202" s="0" t="n">
        <v>5</v>
      </c>
      <c r="VZ202" s="0" t="n">
        <v>0</v>
      </c>
      <c r="WA202" s="0" t="n">
        <v>0</v>
      </c>
      <c r="WB202" s="0" t="n">
        <v>0</v>
      </c>
      <c r="WC202" s="0" t="n">
        <v>0</v>
      </c>
      <c r="WD202" s="0" t="n">
        <v>2</v>
      </c>
      <c r="WE202" s="0" t="n">
        <v>0</v>
      </c>
      <c r="WF202" s="0" t="n">
        <v>1116</v>
      </c>
      <c r="WG202" s="0" t="n">
        <v>0</v>
      </c>
      <c r="WH202" s="0" t="n">
        <v>0</v>
      </c>
      <c r="WI202" s="0" t="n">
        <v>0</v>
      </c>
      <c r="WJ202" s="0" t="n">
        <v>0</v>
      </c>
      <c r="WK202" s="0" t="n">
        <v>11</v>
      </c>
      <c r="WL202" s="0" t="n">
        <v>0</v>
      </c>
      <c r="WM202" s="0" t="n">
        <v>39</v>
      </c>
      <c r="WN202" s="0" t="n">
        <v>0</v>
      </c>
      <c r="WO202" s="0" t="n">
        <v>3</v>
      </c>
      <c r="WP202" s="0" t="n">
        <v>0</v>
      </c>
      <c r="WQ202" s="0" t="n">
        <v>16257</v>
      </c>
      <c r="WR202" s="0" t="n">
        <v>0</v>
      </c>
      <c r="WS202" s="0" t="n">
        <v>0</v>
      </c>
      <c r="WT202" s="0" t="n">
        <v>0</v>
      </c>
      <c r="WU202" s="0" t="n">
        <v>0</v>
      </c>
      <c r="WV202" s="0" t="n">
        <v>0</v>
      </c>
      <c r="WW202" s="0" t="n">
        <v>0</v>
      </c>
      <c r="WX202" s="0" t="n">
        <v>0</v>
      </c>
      <c r="WY202" s="0" t="n">
        <v>0</v>
      </c>
      <c r="WZ202" s="0" t="n">
        <v>0</v>
      </c>
      <c r="XA202" s="0" t="n">
        <v>0</v>
      </c>
      <c r="XB202" s="0" t="n">
        <v>0</v>
      </c>
      <c r="XC202" s="0" t="n">
        <v>0</v>
      </c>
      <c r="XD202" s="0" t="n">
        <v>0</v>
      </c>
      <c r="XE202" s="0" t="n">
        <v>0</v>
      </c>
      <c r="XF202" s="0" t="n">
        <v>0</v>
      </c>
      <c r="XG202" s="0" t="n">
        <v>0</v>
      </c>
      <c r="XH202" s="0" t="n">
        <v>0</v>
      </c>
      <c r="XI202" s="0" t="n">
        <v>0</v>
      </c>
      <c r="XJ202" s="0" t="n">
        <v>0</v>
      </c>
      <c r="XK202" s="0" t="n">
        <v>0</v>
      </c>
      <c r="XL202" s="0" t="n">
        <v>0</v>
      </c>
      <c r="XM202" s="0" t="n">
        <v>0</v>
      </c>
      <c r="XN202" s="0" t="n">
        <v>555</v>
      </c>
      <c r="XO202" s="0" t="n">
        <v>5588</v>
      </c>
      <c r="XP202" s="0" t="n">
        <v>0</v>
      </c>
      <c r="XQ202" s="0" t="n">
        <v>68</v>
      </c>
      <c r="XR202" s="0" t="n">
        <v>0</v>
      </c>
      <c r="XS202" s="0" t="n">
        <v>0</v>
      </c>
      <c r="XT202" s="0" t="n">
        <v>200</v>
      </c>
      <c r="XU202" s="0" t="n">
        <v>16</v>
      </c>
      <c r="XV202" s="0" t="n">
        <v>8</v>
      </c>
      <c r="XW202" s="0" t="n">
        <v>1823</v>
      </c>
      <c r="XX202" s="0" t="n">
        <v>0</v>
      </c>
      <c r="XY202" s="0" t="n">
        <v>6878</v>
      </c>
      <c r="XZ202" s="0" t="n">
        <v>191</v>
      </c>
      <c r="YA202" s="0" t="n">
        <v>228</v>
      </c>
      <c r="YB202" s="0" t="n">
        <v>1810</v>
      </c>
      <c r="YC202" s="0" t="n">
        <v>0</v>
      </c>
      <c r="YD202" s="0" t="n">
        <v>0</v>
      </c>
      <c r="YE202" s="0" t="n">
        <v>85</v>
      </c>
      <c r="YF202" s="0" t="n">
        <v>5</v>
      </c>
      <c r="YG202" s="0" t="n">
        <v>0</v>
      </c>
      <c r="YH202" s="0" t="n">
        <v>938</v>
      </c>
      <c r="YI202" s="0" t="n">
        <v>0</v>
      </c>
      <c r="YJ202" s="0" t="n">
        <v>0</v>
      </c>
      <c r="YK202" s="0" t="n">
        <v>8605</v>
      </c>
      <c r="YL202" s="0" t="n">
        <v>3323</v>
      </c>
      <c r="YM202" s="0" t="n">
        <v>0</v>
      </c>
      <c r="YN202" s="0" t="n">
        <v>0</v>
      </c>
      <c r="YO202" s="0" t="n">
        <v>11</v>
      </c>
      <c r="YP202" s="0" t="n">
        <v>0</v>
      </c>
      <c r="YQ202" s="0" t="n">
        <v>0</v>
      </c>
      <c r="YR202" s="0" t="n">
        <v>0</v>
      </c>
      <c r="YS202" s="0" t="n">
        <v>0</v>
      </c>
      <c r="YT202" s="0" t="n">
        <v>8</v>
      </c>
      <c r="YU202" s="0" t="n">
        <v>0</v>
      </c>
      <c r="YV202" s="0" t="n">
        <v>0</v>
      </c>
      <c r="YW202" s="0" t="n">
        <v>0</v>
      </c>
      <c r="YX202" s="0" t="n">
        <v>0</v>
      </c>
      <c r="YY202" s="0" t="n">
        <v>0</v>
      </c>
      <c r="YZ202" s="0" t="n">
        <v>135</v>
      </c>
      <c r="ZA202" s="0" t="n">
        <v>0</v>
      </c>
      <c r="ZB202" s="0" t="n">
        <v>0</v>
      </c>
      <c r="ZC202" s="0" t="n">
        <v>0</v>
      </c>
      <c r="ZD202" s="0" t="n">
        <v>0</v>
      </c>
      <c r="ZE202" s="0" t="n">
        <v>0</v>
      </c>
      <c r="ZF202" s="0" t="n">
        <v>0</v>
      </c>
      <c r="ZG202" s="0" t="n">
        <v>0</v>
      </c>
      <c r="ZH202" s="0" t="n">
        <v>0</v>
      </c>
      <c r="ZI202" s="0" t="n">
        <v>0</v>
      </c>
      <c r="ZJ202" s="0" t="n">
        <v>0</v>
      </c>
      <c r="ZK202" s="0" t="n">
        <v>0</v>
      </c>
      <c r="ZL202" s="0" t="n">
        <v>6</v>
      </c>
      <c r="ZM202" s="0" t="n">
        <v>0</v>
      </c>
      <c r="ZN202" s="0" t="n">
        <v>0</v>
      </c>
      <c r="ZO202" s="0" t="n">
        <v>0</v>
      </c>
      <c r="ZP202" s="0" t="n">
        <v>2519</v>
      </c>
      <c r="ZQ202" s="0" t="n">
        <v>12053</v>
      </c>
      <c r="ZR202" s="0" t="n">
        <v>0</v>
      </c>
      <c r="ZS202" s="0" t="n">
        <v>0</v>
      </c>
      <c r="ZT202" s="0" t="n">
        <v>299</v>
      </c>
      <c r="ZU202" s="0" t="n">
        <v>0</v>
      </c>
      <c r="ZV202" s="0" t="n">
        <v>0</v>
      </c>
      <c r="ZW202" s="0" t="n">
        <v>0</v>
      </c>
      <c r="ZX202" s="0" t="n">
        <v>924</v>
      </c>
      <c r="ZY202" s="0" t="n">
        <v>0</v>
      </c>
      <c r="ZZ202" s="0" t="n">
        <v>0</v>
      </c>
      <c r="AAA202" s="0" t="n">
        <v>0</v>
      </c>
      <c r="AAB202" s="0" t="n">
        <v>0</v>
      </c>
      <c r="AAC202" s="0" t="n">
        <v>0</v>
      </c>
      <c r="AAD202" s="0" t="n">
        <v>105</v>
      </c>
      <c r="AAE202" s="0" t="n">
        <v>0</v>
      </c>
      <c r="AAF202" s="0" t="n">
        <v>0</v>
      </c>
      <c r="AAG202" s="0" t="n">
        <v>0</v>
      </c>
      <c r="AAH202" s="0" t="n">
        <v>0</v>
      </c>
      <c r="AAI202" s="0" t="n">
        <v>0</v>
      </c>
      <c r="AAJ202" s="0" t="n">
        <v>3716</v>
      </c>
      <c r="AAK202" s="0" t="n">
        <v>0</v>
      </c>
      <c r="AAL202" s="0" t="n">
        <v>0</v>
      </c>
      <c r="AAM202" s="0" t="n">
        <v>0</v>
      </c>
      <c r="AAN202" s="0" t="n">
        <v>313</v>
      </c>
      <c r="AAO202" s="0" t="n">
        <v>0</v>
      </c>
      <c r="AAP202" s="0" t="n">
        <v>0</v>
      </c>
    </row>
    <row r="203" customFormat="false" ht="15" hidden="false" customHeight="true" outlineLevel="0" collapsed="false">
      <c r="A203" s="1" t="n">
        <v>31422</v>
      </c>
      <c r="C203" s="20"/>
      <c r="D203" s="20"/>
      <c r="E203" s="20"/>
      <c r="F203" s="20"/>
      <c r="G203" s="20"/>
      <c r="H203" s="2" t="n">
        <v>1</v>
      </c>
      <c r="I203" s="2" t="n">
        <v>18</v>
      </c>
      <c r="L203" s="2" t="n">
        <v>0</v>
      </c>
      <c r="M203" s="2" t="n">
        <v>1</v>
      </c>
      <c r="N203" s="2" t="n">
        <v>0</v>
      </c>
      <c r="O203" s="2" t="n">
        <v>1</v>
      </c>
      <c r="P203" s="2" t="n">
        <v>1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1</v>
      </c>
      <c r="V203" s="2" t="n">
        <v>1</v>
      </c>
      <c r="W203" s="2" t="n">
        <v>0</v>
      </c>
      <c r="X203" s="2" t="n">
        <f aca="false">SUM(L203:W203)</f>
        <v>5</v>
      </c>
      <c r="Y203" s="2" t="n">
        <v>126</v>
      </c>
      <c r="Z203" s="2" t="n">
        <v>82</v>
      </c>
      <c r="AA203" s="2" t="n">
        <f aca="false">Y203-Z203</f>
        <v>44</v>
      </c>
      <c r="AB203" s="3" t="n">
        <f aca="false">Z203+((Y203-Z203)/3)</f>
        <v>96.6666666666667</v>
      </c>
      <c r="AC203" s="4" t="n">
        <v>104.5</v>
      </c>
      <c r="AD203" s="4" t="n">
        <v>174</v>
      </c>
      <c r="AE203" s="3" t="n">
        <v>34.51578808297</v>
      </c>
      <c r="AF203" s="3" t="n">
        <v>2</v>
      </c>
      <c r="AL203" s="4" t="n">
        <v>37.5</v>
      </c>
      <c r="AS203" s="2" t="n">
        <v>97</v>
      </c>
      <c r="AT203" s="2" t="n">
        <v>117</v>
      </c>
      <c r="AU203" s="2" t="n">
        <v>80</v>
      </c>
      <c r="AV203" s="2" t="n">
        <v>95</v>
      </c>
      <c r="AW203" s="2" t="n">
        <v>100</v>
      </c>
      <c r="AX203" s="2" t="n">
        <v>1</v>
      </c>
      <c r="AY203" s="2" t="n">
        <f aca="false">((AS203*15)+(AT203*30)+(AU203*30)+(AV203*30)+(AW203*15))-(AS203*120)</f>
        <v>75</v>
      </c>
      <c r="AZ203" s="2" t="n">
        <f aca="false">((AS203*15)+(AT203*30)+(AU203*30)+(AV203*30)+(AW203*15))</f>
        <v>11715</v>
      </c>
      <c r="BV203" s="2" t="n">
        <v>0.86</v>
      </c>
      <c r="CA203" s="2" t="n">
        <v>168</v>
      </c>
      <c r="CB203" s="2" t="n">
        <v>0</v>
      </c>
      <c r="CH203" s="2" t="n">
        <v>140</v>
      </c>
      <c r="CI203" s="2" t="n">
        <v>0</v>
      </c>
      <c r="CJ203" s="2" t="n">
        <v>4</v>
      </c>
      <c r="CW203" s="3"/>
      <c r="CY203" s="22"/>
      <c r="EU203" s="3"/>
      <c r="EW203" s="22"/>
      <c r="MC203" s="0" t="n">
        <v>52</v>
      </c>
      <c r="MD203" s="0" t="n">
        <v>0</v>
      </c>
      <c r="ME203" s="0" t="n">
        <v>0</v>
      </c>
      <c r="MF203" s="0" t="n">
        <v>0</v>
      </c>
      <c r="MG203" s="0" t="n">
        <v>0</v>
      </c>
      <c r="MH203" s="0" t="n">
        <v>206</v>
      </c>
      <c r="MI203" s="0" t="n">
        <v>0</v>
      </c>
      <c r="MJ203" s="0" t="n">
        <v>0</v>
      </c>
      <c r="MK203" s="0" t="n">
        <v>0</v>
      </c>
      <c r="ML203" s="0" t="n">
        <v>26</v>
      </c>
      <c r="MM203" s="0" t="n">
        <v>0</v>
      </c>
      <c r="MN203" s="0" t="n">
        <v>0</v>
      </c>
      <c r="MO203" s="0" t="n">
        <v>0</v>
      </c>
      <c r="MP203" s="0" t="n">
        <v>0</v>
      </c>
      <c r="MQ203" s="0" t="n">
        <v>0</v>
      </c>
      <c r="MR203" s="0" t="n">
        <v>0</v>
      </c>
      <c r="MS203" s="0" t="n">
        <v>523</v>
      </c>
      <c r="MT203" s="0" t="n">
        <v>0</v>
      </c>
      <c r="MU203" s="0" t="n">
        <v>2173</v>
      </c>
      <c r="MV203" s="0" t="n">
        <v>0</v>
      </c>
      <c r="MW203" s="0" t="n">
        <v>0</v>
      </c>
      <c r="MX203" s="0" t="n">
        <v>0</v>
      </c>
      <c r="MY203" s="0" t="n">
        <v>0</v>
      </c>
      <c r="MZ203" s="0" t="n">
        <v>0</v>
      </c>
      <c r="NA203" s="0" t="n">
        <v>0</v>
      </c>
      <c r="NB203" s="0" t="n">
        <v>0</v>
      </c>
      <c r="NC203" s="0" t="n">
        <v>0</v>
      </c>
      <c r="ND203" s="0" t="n">
        <v>0</v>
      </c>
      <c r="NE203" s="0" t="n">
        <v>0</v>
      </c>
      <c r="NF203" s="0" t="n">
        <v>0</v>
      </c>
      <c r="NG203" s="0" t="n">
        <v>0</v>
      </c>
      <c r="NH203" s="0" t="n">
        <v>1353</v>
      </c>
      <c r="NI203" s="0" t="n">
        <v>309</v>
      </c>
      <c r="NJ203" s="0" t="n">
        <v>0</v>
      </c>
      <c r="NK203" s="0" t="n">
        <v>0</v>
      </c>
      <c r="NL203" s="0" t="n">
        <v>0</v>
      </c>
      <c r="NM203" s="0" t="n">
        <v>0</v>
      </c>
      <c r="NN203" s="0" t="n">
        <v>0</v>
      </c>
      <c r="NO203" s="0" t="n">
        <v>0</v>
      </c>
      <c r="NP203" s="0" t="n">
        <v>0</v>
      </c>
      <c r="NQ203" s="0" t="n">
        <v>7</v>
      </c>
      <c r="NR203" s="0" t="n">
        <v>7</v>
      </c>
      <c r="NS203" s="0" t="n">
        <v>14210</v>
      </c>
      <c r="NT203" s="0" t="n">
        <v>44</v>
      </c>
      <c r="NU203" s="0" t="n">
        <v>0</v>
      </c>
      <c r="NV203" s="0" t="n">
        <v>0</v>
      </c>
      <c r="NW203" s="0" t="n">
        <v>3863</v>
      </c>
      <c r="NX203" s="0" t="n">
        <v>561</v>
      </c>
      <c r="NY203" s="0" t="n">
        <v>16106</v>
      </c>
      <c r="NZ203" s="0" t="n">
        <v>0</v>
      </c>
      <c r="OA203" s="0" t="n">
        <v>0</v>
      </c>
      <c r="OB203" s="0" t="n">
        <v>0</v>
      </c>
      <c r="OC203" s="0" t="n">
        <v>0</v>
      </c>
      <c r="OD203" s="0" t="n">
        <v>0</v>
      </c>
      <c r="OE203" s="0" t="n">
        <v>0</v>
      </c>
      <c r="OF203" s="0" t="n">
        <v>0</v>
      </c>
      <c r="OG203" s="0" t="n">
        <v>783</v>
      </c>
      <c r="OH203" s="0" t="n">
        <v>4</v>
      </c>
      <c r="OI203" s="0" t="n">
        <v>0</v>
      </c>
      <c r="OJ203" s="0" t="n">
        <v>0</v>
      </c>
      <c r="OK203" s="0" t="n">
        <v>0</v>
      </c>
      <c r="OL203" s="0" t="n">
        <v>0</v>
      </c>
      <c r="OM203" s="0" t="n">
        <v>6</v>
      </c>
      <c r="ON203" s="0" t="n">
        <v>0</v>
      </c>
      <c r="OO203" s="0" t="n">
        <v>0</v>
      </c>
      <c r="OP203" s="0" t="n">
        <v>0</v>
      </c>
      <c r="OQ203" s="0" t="n">
        <v>11</v>
      </c>
      <c r="OR203" s="0" t="n">
        <v>0</v>
      </c>
      <c r="OS203" s="0" t="n">
        <v>0</v>
      </c>
      <c r="OT203" s="0" t="n">
        <v>29</v>
      </c>
      <c r="OU203" s="0" t="n">
        <v>0</v>
      </c>
      <c r="OV203" s="0" t="n">
        <v>0</v>
      </c>
      <c r="OW203" s="0" t="n">
        <v>0</v>
      </c>
      <c r="OX203" s="0" t="n">
        <v>0</v>
      </c>
      <c r="OY203" s="0" t="n">
        <v>0</v>
      </c>
      <c r="OZ203" s="0" t="n">
        <v>0</v>
      </c>
      <c r="PA203" s="0" t="n">
        <v>0</v>
      </c>
      <c r="PB203" s="0" t="n">
        <v>2552</v>
      </c>
      <c r="PC203" s="0" t="n">
        <v>0</v>
      </c>
      <c r="PD203" s="0" t="n">
        <v>0</v>
      </c>
      <c r="PE203" s="0" t="n">
        <v>0</v>
      </c>
      <c r="PF203" s="0" t="n">
        <v>0</v>
      </c>
      <c r="PG203" s="0" t="n">
        <v>0</v>
      </c>
      <c r="PH203" s="0" t="n">
        <v>0</v>
      </c>
      <c r="PI203" s="0" t="n">
        <v>0</v>
      </c>
      <c r="PJ203" s="0" t="n">
        <v>28</v>
      </c>
      <c r="PK203" s="0" t="n">
        <v>0</v>
      </c>
      <c r="PL203" s="0" t="n">
        <v>0</v>
      </c>
      <c r="PM203" s="0" t="n">
        <v>0</v>
      </c>
      <c r="PN203" s="0" t="n">
        <v>0</v>
      </c>
      <c r="PO203" s="0" t="n">
        <v>0</v>
      </c>
      <c r="PP203" s="0" t="n">
        <v>0</v>
      </c>
      <c r="PQ203" s="0" t="n">
        <v>9361</v>
      </c>
      <c r="PR203" s="0" t="n">
        <v>0</v>
      </c>
      <c r="PS203" s="0" t="n">
        <v>0</v>
      </c>
      <c r="PT203" s="0" t="n">
        <v>0</v>
      </c>
      <c r="PU203" s="0" t="n">
        <v>0</v>
      </c>
      <c r="PV203" s="0" t="n">
        <v>549</v>
      </c>
      <c r="PW203" s="0" t="n">
        <v>44</v>
      </c>
      <c r="PX203" s="0" t="n">
        <v>2383</v>
      </c>
      <c r="PY203" s="0" t="n">
        <v>0</v>
      </c>
      <c r="PZ203" s="0" t="n">
        <v>0</v>
      </c>
      <c r="QA203" s="0" t="n">
        <v>0</v>
      </c>
      <c r="QB203" s="0" t="n">
        <v>0</v>
      </c>
      <c r="QC203" s="0" t="n">
        <v>0</v>
      </c>
      <c r="QD203" s="0" t="n">
        <v>0</v>
      </c>
      <c r="QE203" s="0" t="n">
        <v>0</v>
      </c>
      <c r="QF203" s="0" t="n">
        <v>0</v>
      </c>
      <c r="QG203" s="0" t="n">
        <v>0</v>
      </c>
      <c r="QH203" s="0" t="n">
        <v>0</v>
      </c>
      <c r="QI203" s="0" t="n">
        <v>0</v>
      </c>
      <c r="QJ203" s="0" t="n">
        <v>0</v>
      </c>
      <c r="QK203" s="0" t="n">
        <v>0</v>
      </c>
      <c r="QL203" s="0" t="n">
        <v>0</v>
      </c>
      <c r="QM203" s="0" t="n">
        <v>2094</v>
      </c>
      <c r="QN203" s="0" t="n">
        <v>0</v>
      </c>
      <c r="QO203" s="0" t="n">
        <v>0</v>
      </c>
      <c r="QP203" s="0" t="n">
        <v>0</v>
      </c>
      <c r="QQ203" s="0" t="n">
        <v>2958</v>
      </c>
      <c r="QR203" s="0" t="n">
        <v>0</v>
      </c>
      <c r="QS203" s="0" t="n">
        <v>0</v>
      </c>
      <c r="QT203" s="0" t="n">
        <v>0</v>
      </c>
      <c r="QU203" s="0" t="n">
        <v>0</v>
      </c>
      <c r="QV203" s="0" t="n">
        <v>0</v>
      </c>
      <c r="QW203" s="0" t="n">
        <v>0</v>
      </c>
      <c r="QX203" s="0" t="n">
        <v>0</v>
      </c>
      <c r="QY203" s="0" t="n">
        <v>0</v>
      </c>
      <c r="QZ203" s="0" t="n">
        <v>327</v>
      </c>
      <c r="RA203" s="0" t="n">
        <v>276</v>
      </c>
      <c r="RB203" s="0" t="n">
        <v>0</v>
      </c>
      <c r="RC203" s="0" t="n">
        <v>8</v>
      </c>
      <c r="RD203" s="0" t="n">
        <v>2356</v>
      </c>
      <c r="RE203" s="0" t="n">
        <v>0</v>
      </c>
      <c r="RF203" s="0" t="n">
        <v>0</v>
      </c>
      <c r="RG203" s="0" t="n">
        <v>2051</v>
      </c>
      <c r="RH203" s="0" t="n">
        <v>0</v>
      </c>
      <c r="RI203" s="0" t="n">
        <v>0</v>
      </c>
      <c r="RJ203" s="0" t="n">
        <v>0</v>
      </c>
      <c r="RK203" s="0" t="n">
        <v>0</v>
      </c>
      <c r="RL203" s="0" t="n">
        <v>14494</v>
      </c>
      <c r="RM203" s="0" t="n">
        <v>0</v>
      </c>
      <c r="RN203" s="0" t="n">
        <v>0</v>
      </c>
      <c r="RO203" s="0" t="n">
        <v>0</v>
      </c>
      <c r="RP203" s="0" t="n">
        <v>925</v>
      </c>
      <c r="RQ203" s="0" t="n">
        <v>142</v>
      </c>
      <c r="RR203" s="0" t="n">
        <v>0</v>
      </c>
      <c r="RS203" s="0" t="n">
        <v>0</v>
      </c>
      <c r="RT203" s="0" t="n">
        <v>6</v>
      </c>
      <c r="RU203" s="0" t="n">
        <v>0</v>
      </c>
      <c r="RV203" s="0" t="n">
        <v>14</v>
      </c>
      <c r="RW203" s="0" t="n">
        <v>0</v>
      </c>
      <c r="RX203" s="0" t="n">
        <v>0</v>
      </c>
      <c r="RY203" s="0" t="n">
        <v>2663</v>
      </c>
      <c r="RZ203" s="0" t="n">
        <v>0</v>
      </c>
      <c r="SA203" s="0" t="n">
        <v>0</v>
      </c>
      <c r="SB203" s="0" t="n">
        <v>0</v>
      </c>
      <c r="SC203" s="0" t="n">
        <v>0</v>
      </c>
      <c r="SD203" s="0" t="n">
        <v>0</v>
      </c>
      <c r="SE203" s="0" t="n">
        <v>49</v>
      </c>
      <c r="SF203" s="0" t="n">
        <v>0</v>
      </c>
      <c r="SG203" s="0" t="n">
        <v>0</v>
      </c>
      <c r="SH203" s="0" t="n">
        <v>0</v>
      </c>
      <c r="SI203" s="0" t="n">
        <v>0</v>
      </c>
      <c r="SJ203" s="0" t="n">
        <v>0</v>
      </c>
      <c r="SK203" s="0" t="n">
        <v>0</v>
      </c>
      <c r="SL203" s="0" t="n">
        <v>23</v>
      </c>
      <c r="SM203" s="0" t="n">
        <v>0</v>
      </c>
      <c r="SN203" s="0" t="n">
        <v>0</v>
      </c>
      <c r="SO203" s="0" t="n">
        <v>0</v>
      </c>
      <c r="SP203" s="0" t="n">
        <v>0</v>
      </c>
      <c r="SQ203" s="0" t="n">
        <v>0</v>
      </c>
      <c r="SR203" s="0" t="n">
        <v>13446</v>
      </c>
      <c r="SS203" s="0" t="n">
        <v>8</v>
      </c>
      <c r="ST203" s="0" t="n">
        <v>0</v>
      </c>
      <c r="SU203" s="0" t="n">
        <v>0</v>
      </c>
      <c r="SV203" s="0" t="n">
        <v>15</v>
      </c>
      <c r="SW203" s="0" t="n">
        <v>0</v>
      </c>
      <c r="SX203" s="0" t="n">
        <v>0</v>
      </c>
      <c r="SY203" s="0" t="n">
        <v>0</v>
      </c>
      <c r="SZ203" s="0" t="n">
        <v>1129</v>
      </c>
      <c r="TA203" s="0" t="n">
        <v>0</v>
      </c>
      <c r="TB203" s="0" t="n">
        <v>0</v>
      </c>
      <c r="TC203" s="0" t="n">
        <v>0</v>
      </c>
      <c r="TD203" s="0" t="n">
        <v>0</v>
      </c>
      <c r="TE203" s="0" t="n">
        <v>0</v>
      </c>
      <c r="TF203" s="0" t="n">
        <v>0</v>
      </c>
      <c r="TG203" s="0" t="n">
        <v>0</v>
      </c>
      <c r="TH203" s="0" t="n">
        <v>0</v>
      </c>
      <c r="TI203" s="0" t="n">
        <v>205</v>
      </c>
      <c r="TJ203" s="0" t="n">
        <v>0</v>
      </c>
      <c r="TK203" s="0" t="n">
        <v>0</v>
      </c>
      <c r="TL203" s="0" t="n">
        <v>83</v>
      </c>
      <c r="TM203" s="0" t="n">
        <v>0</v>
      </c>
      <c r="TN203" s="0" t="n">
        <v>183</v>
      </c>
      <c r="TO203" s="0" t="n">
        <v>0</v>
      </c>
      <c r="TP203" s="0" t="n">
        <v>398</v>
      </c>
      <c r="TQ203" s="0" t="n">
        <v>0</v>
      </c>
      <c r="TR203" s="0" t="n">
        <v>547</v>
      </c>
      <c r="TS203" s="0" t="n">
        <v>15</v>
      </c>
      <c r="TT203" s="0" t="n">
        <v>0</v>
      </c>
      <c r="TU203" s="0" t="n">
        <v>0</v>
      </c>
      <c r="TV203" s="0" t="n">
        <v>0</v>
      </c>
      <c r="TW203" s="0" t="n">
        <v>0</v>
      </c>
      <c r="TX203" s="0" t="n">
        <v>0</v>
      </c>
      <c r="TY203" s="0" t="n">
        <v>624</v>
      </c>
      <c r="TZ203" s="0" t="n">
        <v>48</v>
      </c>
      <c r="UA203" s="0" t="n">
        <v>43</v>
      </c>
      <c r="UB203" s="0" t="n">
        <v>0</v>
      </c>
      <c r="UC203" s="0" t="n">
        <v>0</v>
      </c>
      <c r="UD203" s="0" t="n">
        <v>0</v>
      </c>
      <c r="UE203" s="0" t="n">
        <v>0</v>
      </c>
      <c r="UF203" s="0" t="n">
        <v>0</v>
      </c>
      <c r="UG203" s="0" t="n">
        <v>0</v>
      </c>
      <c r="UH203" s="0" t="n">
        <v>0</v>
      </c>
      <c r="UI203" s="0" t="n">
        <v>0</v>
      </c>
      <c r="UJ203" s="0" t="n">
        <v>0</v>
      </c>
      <c r="UK203" s="0" t="n">
        <v>164</v>
      </c>
      <c r="UL203" s="0" t="n">
        <v>0</v>
      </c>
      <c r="UM203" s="0" t="n">
        <v>0</v>
      </c>
      <c r="UN203" s="0" t="n">
        <v>0</v>
      </c>
      <c r="UO203" s="0" t="n">
        <v>0</v>
      </c>
      <c r="UP203" s="0" t="n">
        <v>0</v>
      </c>
      <c r="UQ203" s="0" t="n">
        <v>0</v>
      </c>
      <c r="UR203" s="0" t="n">
        <v>0</v>
      </c>
      <c r="US203" s="0" t="n">
        <v>0</v>
      </c>
      <c r="UT203" s="0" t="n">
        <v>0</v>
      </c>
      <c r="UU203" s="0" t="n">
        <v>0</v>
      </c>
      <c r="UV203" s="0" t="n">
        <v>3</v>
      </c>
      <c r="UW203" s="0" t="n">
        <v>0</v>
      </c>
      <c r="UX203" s="0" t="n">
        <v>0</v>
      </c>
      <c r="UY203" s="0" t="n">
        <v>2</v>
      </c>
      <c r="UZ203" s="0" t="n">
        <v>0</v>
      </c>
      <c r="VA203" s="0" t="n">
        <v>0</v>
      </c>
      <c r="VB203" s="0" t="n">
        <v>0</v>
      </c>
      <c r="VC203" s="0" t="n">
        <v>0</v>
      </c>
      <c r="VD203" s="0" t="n">
        <v>0</v>
      </c>
      <c r="VE203" s="0" t="n">
        <v>0</v>
      </c>
      <c r="VF203" s="0" t="n">
        <v>87</v>
      </c>
      <c r="VG203" s="0" t="n">
        <v>0</v>
      </c>
      <c r="VH203" s="0" t="n">
        <v>0</v>
      </c>
      <c r="VI203" s="0" t="n">
        <v>0</v>
      </c>
      <c r="VJ203" s="0" t="n">
        <v>0</v>
      </c>
      <c r="VK203" s="0" t="n">
        <v>0</v>
      </c>
      <c r="VL203" s="0" t="n">
        <v>33</v>
      </c>
      <c r="VM203" s="0" t="n">
        <v>6</v>
      </c>
      <c r="VN203" s="0" t="n">
        <v>0</v>
      </c>
      <c r="VO203" s="0" t="n">
        <v>0</v>
      </c>
      <c r="VP203" s="0" t="n">
        <v>0</v>
      </c>
      <c r="VQ203" s="0" t="n">
        <v>0</v>
      </c>
      <c r="VR203" s="0" t="n">
        <v>6096</v>
      </c>
      <c r="VS203" s="0" t="n">
        <v>0</v>
      </c>
      <c r="VT203" s="0" t="n">
        <v>0</v>
      </c>
      <c r="VU203" s="0" t="n">
        <v>256</v>
      </c>
      <c r="VV203" s="0" t="n">
        <v>0</v>
      </c>
      <c r="VW203" s="0" t="n">
        <v>5</v>
      </c>
      <c r="VX203" s="0" t="n">
        <v>0</v>
      </c>
      <c r="VY203" s="0" t="n">
        <v>0</v>
      </c>
      <c r="VZ203" s="0" t="n">
        <v>0</v>
      </c>
      <c r="WA203" s="0" t="n">
        <v>0</v>
      </c>
      <c r="WB203" s="0" t="n">
        <v>0</v>
      </c>
      <c r="WC203" s="0" t="n">
        <v>0</v>
      </c>
      <c r="WD203" s="0" t="n">
        <v>0</v>
      </c>
      <c r="WE203" s="0" t="n">
        <v>0</v>
      </c>
      <c r="WF203" s="0" t="n">
        <v>0</v>
      </c>
      <c r="WG203" s="0" t="n">
        <v>0</v>
      </c>
      <c r="WH203" s="0" t="n">
        <v>0</v>
      </c>
      <c r="WI203" s="0" t="n">
        <v>0</v>
      </c>
      <c r="WJ203" s="0" t="n">
        <v>0</v>
      </c>
      <c r="WK203" s="0" t="n">
        <v>0</v>
      </c>
      <c r="WL203" s="0" t="n">
        <v>0</v>
      </c>
      <c r="WM203" s="0" t="n">
        <v>0</v>
      </c>
      <c r="WN203" s="0" t="n">
        <v>406</v>
      </c>
      <c r="WO203" s="0" t="n">
        <v>46</v>
      </c>
      <c r="WP203" s="0" t="n">
        <v>0</v>
      </c>
      <c r="WQ203" s="0" t="n">
        <v>8922</v>
      </c>
      <c r="WR203" s="0" t="n">
        <v>0</v>
      </c>
      <c r="WS203" s="0" t="n">
        <v>1461</v>
      </c>
      <c r="WT203" s="0" t="n">
        <v>0</v>
      </c>
      <c r="WU203" s="0" t="n">
        <v>0</v>
      </c>
      <c r="WV203" s="0" t="n">
        <v>0</v>
      </c>
      <c r="WW203" s="0" t="n">
        <v>0</v>
      </c>
      <c r="WX203" s="0" t="n">
        <v>0</v>
      </c>
      <c r="WY203" s="0" t="n">
        <v>0</v>
      </c>
      <c r="WZ203" s="0" t="n">
        <v>0</v>
      </c>
      <c r="XA203" s="0" t="n">
        <v>0</v>
      </c>
      <c r="XB203" s="0" t="n">
        <v>0</v>
      </c>
      <c r="XC203" s="0" t="n">
        <v>0</v>
      </c>
      <c r="XD203" s="0" t="n">
        <v>0</v>
      </c>
      <c r="XE203" s="0" t="n">
        <v>0</v>
      </c>
      <c r="XF203" s="0" t="n">
        <v>0</v>
      </c>
      <c r="XG203" s="0" t="n">
        <v>0</v>
      </c>
      <c r="XH203" s="0" t="n">
        <v>0</v>
      </c>
      <c r="XI203" s="0" t="n">
        <v>0</v>
      </c>
      <c r="XJ203" s="0" t="n">
        <v>0</v>
      </c>
      <c r="XK203" s="0" t="n">
        <v>0</v>
      </c>
      <c r="XL203" s="0" t="n">
        <v>0</v>
      </c>
      <c r="XM203" s="0" t="n">
        <v>0</v>
      </c>
      <c r="XN203" s="0" t="n">
        <v>1411</v>
      </c>
      <c r="XO203" s="0" t="n">
        <v>5394</v>
      </c>
      <c r="XP203" s="0" t="n">
        <v>0</v>
      </c>
      <c r="XQ203" s="0" t="n">
        <v>2</v>
      </c>
      <c r="XR203" s="0" t="n">
        <v>0</v>
      </c>
      <c r="XS203" s="0" t="n">
        <v>0</v>
      </c>
      <c r="XT203" s="0" t="n">
        <v>2016</v>
      </c>
      <c r="XU203" s="0" t="n">
        <v>35</v>
      </c>
      <c r="XV203" s="0" t="n">
        <v>35</v>
      </c>
      <c r="XW203" s="0" t="n">
        <v>1392</v>
      </c>
      <c r="XX203" s="0" t="n">
        <v>0</v>
      </c>
      <c r="XY203" s="0" t="n">
        <v>828</v>
      </c>
      <c r="XZ203" s="0" t="n">
        <v>0</v>
      </c>
      <c r="YA203" s="0" t="n">
        <v>309</v>
      </c>
      <c r="YB203" s="0" t="n">
        <v>3805</v>
      </c>
      <c r="YC203" s="0" t="n">
        <v>0</v>
      </c>
      <c r="YD203" s="0" t="n">
        <v>0</v>
      </c>
      <c r="YE203" s="0" t="n">
        <v>13</v>
      </c>
      <c r="YF203" s="0" t="n">
        <v>85</v>
      </c>
      <c r="YG203" s="0" t="n">
        <v>0</v>
      </c>
      <c r="YH203" s="0" t="n">
        <v>1568</v>
      </c>
      <c r="YI203" s="0" t="n">
        <v>5</v>
      </c>
      <c r="YJ203" s="0" t="n">
        <v>0</v>
      </c>
      <c r="YK203" s="0" t="n">
        <v>2092</v>
      </c>
      <c r="YL203" s="0" t="n">
        <v>450</v>
      </c>
      <c r="YM203" s="0" t="n">
        <v>0</v>
      </c>
      <c r="YN203" s="0" t="n">
        <v>0</v>
      </c>
      <c r="YO203" s="0" t="n">
        <v>0</v>
      </c>
      <c r="YP203" s="0" t="n">
        <v>0</v>
      </c>
      <c r="YQ203" s="0" t="n">
        <v>0</v>
      </c>
      <c r="YR203" s="0" t="n">
        <v>0</v>
      </c>
      <c r="YS203" s="0" t="n">
        <v>0</v>
      </c>
      <c r="YT203" s="0" t="n">
        <v>0</v>
      </c>
      <c r="YU203" s="0" t="n">
        <v>741</v>
      </c>
      <c r="YV203" s="0" t="n">
        <v>0</v>
      </c>
      <c r="YW203" s="0" t="n">
        <v>0</v>
      </c>
      <c r="YX203" s="0" t="n">
        <v>0</v>
      </c>
      <c r="YY203" s="0" t="n">
        <v>0</v>
      </c>
      <c r="YZ203" s="0" t="n">
        <v>258</v>
      </c>
      <c r="ZA203" s="0" t="n">
        <v>0</v>
      </c>
      <c r="ZB203" s="0" t="n">
        <v>0</v>
      </c>
      <c r="ZC203" s="0" t="n">
        <v>0</v>
      </c>
      <c r="ZD203" s="0" t="n">
        <v>0</v>
      </c>
      <c r="ZE203" s="0" t="n">
        <v>0</v>
      </c>
      <c r="ZF203" s="0" t="n">
        <v>0</v>
      </c>
      <c r="ZG203" s="0" t="n">
        <v>0</v>
      </c>
      <c r="ZH203" s="0" t="n">
        <v>0</v>
      </c>
      <c r="ZI203" s="0" t="n">
        <v>0</v>
      </c>
      <c r="ZJ203" s="0" t="n">
        <v>0</v>
      </c>
      <c r="ZK203" s="0" t="n">
        <v>0</v>
      </c>
      <c r="ZL203" s="0" t="n">
        <v>0</v>
      </c>
      <c r="ZM203" s="0" t="n">
        <v>0</v>
      </c>
      <c r="ZN203" s="0" t="n">
        <v>0</v>
      </c>
      <c r="ZO203" s="0" t="n">
        <v>0</v>
      </c>
      <c r="ZP203" s="0" t="n">
        <v>581</v>
      </c>
      <c r="ZQ203" s="0" t="n">
        <v>8517</v>
      </c>
      <c r="ZR203" s="0" t="n">
        <v>0</v>
      </c>
      <c r="ZS203" s="0" t="n">
        <v>0</v>
      </c>
      <c r="ZT203" s="0" t="n">
        <v>22</v>
      </c>
      <c r="ZU203" s="0" t="n">
        <v>0</v>
      </c>
      <c r="ZV203" s="0" t="n">
        <v>0</v>
      </c>
      <c r="ZW203" s="0" t="n">
        <v>0</v>
      </c>
      <c r="ZX203" s="0" t="n">
        <v>509</v>
      </c>
      <c r="ZY203" s="0" t="n">
        <v>0</v>
      </c>
      <c r="ZZ203" s="0" t="n">
        <v>0</v>
      </c>
      <c r="AAA203" s="0" t="n">
        <v>0</v>
      </c>
      <c r="AAB203" s="0" t="n">
        <v>0</v>
      </c>
      <c r="AAC203" s="0" t="n">
        <v>0</v>
      </c>
      <c r="AAD203" s="0" t="n">
        <v>201</v>
      </c>
      <c r="AAE203" s="0" t="n">
        <v>0</v>
      </c>
      <c r="AAF203" s="0" t="n">
        <v>0</v>
      </c>
      <c r="AAG203" s="0" t="n">
        <v>0</v>
      </c>
      <c r="AAH203" s="0" t="n">
        <v>0</v>
      </c>
      <c r="AAI203" s="0" t="n">
        <v>0</v>
      </c>
      <c r="AAJ203" s="0" t="n">
        <v>0</v>
      </c>
      <c r="AAK203" s="0" t="n">
        <v>0</v>
      </c>
      <c r="AAL203" s="0" t="n">
        <v>0</v>
      </c>
      <c r="AAM203" s="0" t="n">
        <v>0</v>
      </c>
      <c r="AAN203" s="0" t="n">
        <v>15</v>
      </c>
      <c r="AAO203" s="0" t="n">
        <v>0</v>
      </c>
      <c r="AAP203" s="0" t="n">
        <v>0</v>
      </c>
    </row>
    <row r="204" customFormat="false" ht="15" hidden="false" customHeight="true" outlineLevel="0" collapsed="false">
      <c r="A204" s="1" t="n">
        <v>31458</v>
      </c>
      <c r="C204" s="20"/>
      <c r="D204" s="20"/>
      <c r="E204" s="20"/>
      <c r="F204" s="20"/>
      <c r="G204" s="20"/>
      <c r="H204" s="2" t="n">
        <v>1</v>
      </c>
      <c r="I204" s="2" t="n">
        <v>53</v>
      </c>
      <c r="J204" s="21"/>
      <c r="K204" s="21"/>
      <c r="L204" s="2" t="n">
        <v>0</v>
      </c>
      <c r="M204" s="2" t="n">
        <v>1</v>
      </c>
      <c r="N204" s="2" t="n">
        <v>1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1</v>
      </c>
      <c r="V204" s="2" t="n">
        <v>0</v>
      </c>
      <c r="W204" s="2" t="n">
        <v>1</v>
      </c>
      <c r="X204" s="2" t="n">
        <f aca="false">SUM(L204:W204)</f>
        <v>4</v>
      </c>
      <c r="Y204" s="2" t="n">
        <v>140</v>
      </c>
      <c r="Z204" s="2" t="n">
        <v>90</v>
      </c>
      <c r="AA204" s="2" t="n">
        <f aca="false">Y204-Z204</f>
        <v>50</v>
      </c>
      <c r="AB204" s="3" t="n">
        <f aca="false">Z204+((Y204-Z204)/3)</f>
        <v>106.666666666667</v>
      </c>
      <c r="AC204" s="4" t="n">
        <v>87.2</v>
      </c>
      <c r="AD204" s="4" t="n">
        <v>174.5</v>
      </c>
      <c r="AE204" s="3" t="n">
        <v>28.6368749025049</v>
      </c>
      <c r="AF204" s="3" t="n">
        <v>1</v>
      </c>
      <c r="AG204" s="4" t="n">
        <v>93.5</v>
      </c>
      <c r="AH204" s="4" t="n">
        <v>102</v>
      </c>
      <c r="AK204" s="3" t="n">
        <v>97.5</v>
      </c>
      <c r="AL204" s="4" t="n">
        <v>27</v>
      </c>
      <c r="AS204" s="2" t="n">
        <v>94</v>
      </c>
      <c r="AT204" s="2" t="n">
        <v>167</v>
      </c>
      <c r="AU204" s="2" t="n">
        <v>151</v>
      </c>
      <c r="AV204" s="2" t="n">
        <v>130</v>
      </c>
      <c r="AW204" s="2" t="n">
        <v>122</v>
      </c>
      <c r="AX204" s="2" t="n">
        <v>1</v>
      </c>
      <c r="AY204" s="2" t="n">
        <f aca="false">((AS204*15)+(AT204*30)+(AU204*30)+(AV204*30)+(AW204*15))-(AS204*120)</f>
        <v>5400</v>
      </c>
      <c r="AZ204" s="2" t="n">
        <f aca="false">((AS204*15)+(AT204*30)+(AU204*30)+(AV204*30)+(AW204*15))</f>
        <v>16680</v>
      </c>
      <c r="CA204" s="2" t="n">
        <v>218</v>
      </c>
      <c r="CB204" s="2" t="n">
        <v>1</v>
      </c>
      <c r="CH204" s="2" t="n">
        <v>253</v>
      </c>
      <c r="CI204" s="2" t="n">
        <v>1</v>
      </c>
      <c r="CJ204" s="2" t="n">
        <v>3</v>
      </c>
      <c r="CW204" s="3"/>
      <c r="CY204" s="22"/>
      <c r="EU204" s="3"/>
      <c r="EW204" s="22"/>
      <c r="HO204" s="2" t="n">
        <v>5</v>
      </c>
      <c r="HP204" s="2" t="n">
        <v>5</v>
      </c>
      <c r="HQ204" s="2" t="n">
        <v>0</v>
      </c>
      <c r="HR204" s="2" t="n">
        <v>0</v>
      </c>
      <c r="HS204" s="2" t="n">
        <v>28.533390045166</v>
      </c>
      <c r="HT204" s="2" t="n">
        <v>486.274536132813</v>
      </c>
      <c r="HY204" s="2" t="n">
        <v>2627.92993164062</v>
      </c>
      <c r="HZ204" s="2" t="n">
        <v>87</v>
      </c>
      <c r="IA204" s="2" t="n">
        <v>26.4500007629395</v>
      </c>
      <c r="IB204" s="2" t="n">
        <v>32.8499984741211</v>
      </c>
      <c r="IC204" s="2" t="n">
        <v>19.9899997711182</v>
      </c>
      <c r="ID204" s="2" t="n">
        <v>445.959991455078</v>
      </c>
      <c r="IE204" s="2" t="n">
        <v>60.8699989318848</v>
      </c>
      <c r="IF204" s="2" t="n">
        <v>40.8199996948242</v>
      </c>
      <c r="IG204" s="2" t="n">
        <v>10.3800001144409</v>
      </c>
      <c r="IH204" s="2" t="n">
        <v>127.290000915527</v>
      </c>
      <c r="II204" s="2" t="n">
        <v>1.30999994277954</v>
      </c>
      <c r="IJ204" s="2" t="n">
        <v>25.6200008392334</v>
      </c>
      <c r="IK204" s="2" t="n">
        <v>9.80000019073486</v>
      </c>
      <c r="IL204" s="2" t="n">
        <v>35.8899993896484</v>
      </c>
      <c r="IM204" s="2" t="n">
        <v>33.3899993896484</v>
      </c>
      <c r="IN204" s="2" t="n">
        <v>18.6100006103516</v>
      </c>
      <c r="IO204" s="2" t="n">
        <v>10.7600002288818</v>
      </c>
      <c r="IP204" s="2" t="n">
        <v>19.8099994659424</v>
      </c>
      <c r="IQ204" s="2" t="n">
        <v>6.96999979019165</v>
      </c>
      <c r="IR204" s="2" t="n">
        <v>5.32999992370606</v>
      </c>
      <c r="IS204" s="2" t="n">
        <v>1.58000004291534</v>
      </c>
      <c r="IT204" s="2" t="n">
        <v>1523.51000976563</v>
      </c>
      <c r="IU204" s="2" t="n">
        <v>13.2600002288818</v>
      </c>
      <c r="IV204" s="2" t="n">
        <v>0.769999980926514</v>
      </c>
      <c r="IW204" s="2" t="n">
        <v>465.510009765625</v>
      </c>
      <c r="IX204" s="2" t="n">
        <v>1956.63000488281</v>
      </c>
      <c r="IY204" s="2" t="n">
        <v>4689.72998046875</v>
      </c>
      <c r="IZ204" s="2" t="n">
        <v>2600.67993164062</v>
      </c>
      <c r="JA204" s="2" t="n">
        <v>9.88000011444092</v>
      </c>
      <c r="JB204" s="2" t="n">
        <v>1.79999995231628</v>
      </c>
      <c r="JC204" s="2" t="n">
        <v>4.57999992370606</v>
      </c>
      <c r="JD204" s="2" t="n">
        <v>36.2999992370605</v>
      </c>
      <c r="JE204" s="2" t="n">
        <v>390.869995117187</v>
      </c>
      <c r="JF204" s="2" t="n">
        <v>2.36999988555908</v>
      </c>
      <c r="JG204" s="2" t="n">
        <v>2.50999999046326</v>
      </c>
      <c r="JH204" s="2" t="n">
        <v>19.2000007629395</v>
      </c>
      <c r="JI204" s="2" t="n">
        <v>6.84000015258789</v>
      </c>
      <c r="JJ204" s="2" t="n">
        <v>2.46000003814697</v>
      </c>
      <c r="JK204" s="2" t="n">
        <v>0.959999978542328</v>
      </c>
      <c r="JL204" s="2" t="n">
        <v>411.589996337891</v>
      </c>
      <c r="JM204" s="2" t="n">
        <v>4.28000020980835</v>
      </c>
      <c r="JN204" s="2" t="n">
        <v>76.4000015258789</v>
      </c>
      <c r="JO204" s="2" t="n">
        <v>5940.990234375</v>
      </c>
      <c r="JP204" s="2" t="n">
        <v>8589.98046875</v>
      </c>
      <c r="JQ204" s="2" t="n">
        <v>135.990005493164</v>
      </c>
      <c r="JR204" s="2" t="n">
        <v>2494.84008789062</v>
      </c>
      <c r="JS204" s="2" t="n">
        <v>1448.44995117188</v>
      </c>
      <c r="JT204" s="2" t="n">
        <v>9743.259765625</v>
      </c>
      <c r="JU204" s="2" t="n">
        <v>1440.46997070313</v>
      </c>
      <c r="JV204" s="2" t="n">
        <v>341.239990234375</v>
      </c>
      <c r="JW204" s="2" t="n">
        <v>7.67000007629395</v>
      </c>
      <c r="JX204" s="2" t="n">
        <v>8.48999977111816</v>
      </c>
      <c r="JY204" s="2" t="n">
        <v>6.53000020980835</v>
      </c>
      <c r="JZ204" s="2" t="n">
        <v>0.889999985694885</v>
      </c>
      <c r="KA204" s="2" t="n">
        <v>9.26000022888184</v>
      </c>
      <c r="KB204" s="2" t="n">
        <v>1.87999999523163</v>
      </c>
      <c r="KC204" s="2" t="n">
        <v>19.7299995422363</v>
      </c>
      <c r="KD204" s="2" t="n">
        <v>8.05000019073486</v>
      </c>
      <c r="KE204" s="2" t="n">
        <v>19.8500003814697</v>
      </c>
      <c r="KF204" s="2" t="n">
        <v>21.3500003814697</v>
      </c>
      <c r="KG204" s="2" t="n">
        <v>10.4099998474121</v>
      </c>
      <c r="KH204" s="2" t="n">
        <v>180.410003662109</v>
      </c>
      <c r="KI204" s="2" t="n">
        <v>1.5900000333786</v>
      </c>
      <c r="KJ204" s="2" t="n">
        <v>26.0400009155273</v>
      </c>
      <c r="KK204" s="2" t="n">
        <v>90.0699996948242</v>
      </c>
      <c r="KL204" s="2" t="n">
        <v>3457138.78</v>
      </c>
      <c r="KM204" s="2" t="n">
        <v>7752.1298828125</v>
      </c>
      <c r="KN204" s="2" t="n">
        <v>38.5200004577637</v>
      </c>
      <c r="KO204" s="2" t="n">
        <v>0.0799999982118607</v>
      </c>
      <c r="KP204" s="2" t="n">
        <v>0.0599999986588955</v>
      </c>
      <c r="KQ204" s="2" t="n">
        <v>0.0500000007450581</v>
      </c>
      <c r="KR204" s="2" t="n">
        <v>0.109999999403954</v>
      </c>
      <c r="KS204" s="2" t="n">
        <v>0.170000001788139</v>
      </c>
      <c r="KT204" s="2" t="n">
        <v>0.0500000007450581</v>
      </c>
      <c r="KU204" s="2" t="n">
        <v>0.629999995231628</v>
      </c>
      <c r="KV204" s="2" t="n">
        <v>0.529999971389771</v>
      </c>
      <c r="KW204" s="2" t="n">
        <v>8.8100004196167</v>
      </c>
      <c r="KX204" s="2" t="n">
        <v>6.69999980926514</v>
      </c>
      <c r="KY204" s="2" t="n">
        <v>3.94000005722046</v>
      </c>
      <c r="KZ204" s="2" t="n">
        <v>2.60999989509583</v>
      </c>
      <c r="LA204" s="2" t="n">
        <v>1.16999995708466</v>
      </c>
      <c r="LB204" s="2" t="n">
        <v>0.0500000007450581</v>
      </c>
      <c r="LC204" s="2" t="n">
        <v>17.1499996185303</v>
      </c>
      <c r="LD204" s="2" t="n">
        <v>9.76000022888184</v>
      </c>
      <c r="LE204" s="2" t="n">
        <v>0.819999992847443</v>
      </c>
      <c r="LF204" s="2" t="n">
        <v>0.170000001788139</v>
      </c>
      <c r="LG204" s="2" t="n">
        <v>0.00999999977648258</v>
      </c>
      <c r="LH204" s="2" t="n">
        <v>8.71000003814697</v>
      </c>
      <c r="LI204" s="2" t="n">
        <v>6.28000020980835</v>
      </c>
      <c r="LJ204" s="2" t="n">
        <v>0.0700000002980232</v>
      </c>
      <c r="LK204" s="2" t="n">
        <v>0.180000007152557</v>
      </c>
      <c r="LL204" s="2" t="n">
        <v>0.850000023841858</v>
      </c>
      <c r="LM204" s="2" t="n">
        <v>0.75</v>
      </c>
      <c r="LN204" s="2" t="n">
        <v>0</v>
      </c>
      <c r="LO204" s="2" t="n">
        <v>0.0900000035762787</v>
      </c>
      <c r="LP204" s="2" t="n">
        <v>0.0199999995529652</v>
      </c>
      <c r="LQ204" s="2" t="n">
        <v>0</v>
      </c>
      <c r="LR204" s="2" t="n">
        <v>0</v>
      </c>
      <c r="LS204" s="2" t="n">
        <v>0.00999999977648258</v>
      </c>
      <c r="LT204" s="2" t="n">
        <v>0.0299999993294477</v>
      </c>
      <c r="LU204" s="2" t="n">
        <v>0.0199999995529652</v>
      </c>
      <c r="LV204" s="2" t="n">
        <v>181.261795043945</v>
      </c>
      <c r="LW204" s="0" t="n">
        <v>6</v>
      </c>
      <c r="LX204" s="0" t="n">
        <v>1</v>
      </c>
      <c r="LY204" s="0" t="n">
        <v>37</v>
      </c>
      <c r="LZ204" s="0" t="n">
        <v>44</v>
      </c>
      <c r="MA204" s="0" t="n">
        <v>67</v>
      </c>
      <c r="MB204" s="0" t="n">
        <v>3</v>
      </c>
      <c r="MC204" s="0" t="n">
        <v>0</v>
      </c>
      <c r="MD204" s="0" t="n">
        <v>0</v>
      </c>
      <c r="ME204" s="0" t="n">
        <v>0</v>
      </c>
      <c r="MF204" s="0" t="n">
        <v>0</v>
      </c>
      <c r="MG204" s="0" t="n">
        <v>0</v>
      </c>
      <c r="MH204" s="0" t="n">
        <v>193</v>
      </c>
      <c r="MI204" s="0" t="n">
        <v>0</v>
      </c>
      <c r="MJ204" s="0" t="n">
        <v>0</v>
      </c>
      <c r="MK204" s="0" t="n">
        <v>0</v>
      </c>
      <c r="ML204" s="0" t="n">
        <v>16</v>
      </c>
      <c r="MM204" s="0" t="n">
        <v>0</v>
      </c>
      <c r="MN204" s="0" t="n">
        <v>0</v>
      </c>
      <c r="MO204" s="0" t="n">
        <v>0</v>
      </c>
      <c r="MP204" s="0" t="n">
        <v>0</v>
      </c>
      <c r="MQ204" s="0" t="n">
        <v>0</v>
      </c>
      <c r="MR204" s="0" t="n">
        <v>0</v>
      </c>
      <c r="MS204" s="0" t="n">
        <v>7</v>
      </c>
      <c r="MT204" s="0" t="n">
        <v>0</v>
      </c>
      <c r="MU204" s="0" t="n">
        <v>1510</v>
      </c>
      <c r="MV204" s="0" t="n">
        <v>88</v>
      </c>
      <c r="MW204" s="0" t="n">
        <v>0</v>
      </c>
      <c r="MX204" s="0" t="n">
        <v>0</v>
      </c>
      <c r="MY204" s="0" t="n">
        <v>0</v>
      </c>
      <c r="MZ204" s="0" t="n">
        <v>0</v>
      </c>
      <c r="NA204" s="0" t="n">
        <v>0</v>
      </c>
      <c r="NB204" s="0" t="n">
        <v>0</v>
      </c>
      <c r="NC204" s="0" t="n">
        <v>0</v>
      </c>
      <c r="ND204" s="0" t="n">
        <v>0</v>
      </c>
      <c r="NE204" s="0" t="n">
        <v>0</v>
      </c>
      <c r="NF204" s="0" t="n">
        <v>0</v>
      </c>
      <c r="NG204" s="0" t="n">
        <v>0</v>
      </c>
      <c r="NH204" s="0" t="n">
        <v>0</v>
      </c>
      <c r="NI204" s="0" t="n">
        <v>4</v>
      </c>
      <c r="NJ204" s="0" t="n">
        <v>0</v>
      </c>
      <c r="NK204" s="0" t="n">
        <v>0</v>
      </c>
      <c r="NL204" s="0" t="n">
        <v>0</v>
      </c>
      <c r="NM204" s="0" t="n">
        <v>0</v>
      </c>
      <c r="NN204" s="0" t="n">
        <v>0</v>
      </c>
      <c r="NO204" s="0" t="n">
        <v>0</v>
      </c>
      <c r="NP204" s="0" t="n">
        <v>0</v>
      </c>
      <c r="NQ204" s="0" t="n">
        <v>0</v>
      </c>
      <c r="NR204" s="0" t="n">
        <v>0</v>
      </c>
      <c r="NS204" s="0" t="n">
        <v>8828</v>
      </c>
      <c r="NT204" s="0" t="n">
        <v>10</v>
      </c>
      <c r="NU204" s="0" t="n">
        <v>0</v>
      </c>
      <c r="NV204" s="0" t="n">
        <v>0</v>
      </c>
      <c r="NW204" s="0" t="n">
        <v>220</v>
      </c>
      <c r="NX204" s="0" t="n">
        <v>137</v>
      </c>
      <c r="NY204" s="0" t="n">
        <v>494</v>
      </c>
      <c r="NZ204" s="0" t="n">
        <v>0</v>
      </c>
      <c r="OA204" s="0" t="n">
        <v>0</v>
      </c>
      <c r="OB204" s="0" t="n">
        <v>0</v>
      </c>
      <c r="OC204" s="0" t="n">
        <v>0</v>
      </c>
      <c r="OD204" s="0" t="n">
        <v>0</v>
      </c>
      <c r="OE204" s="0" t="n">
        <v>0</v>
      </c>
      <c r="OF204" s="0" t="n">
        <v>0</v>
      </c>
      <c r="OG204" s="0" t="n">
        <v>84</v>
      </c>
      <c r="OH204" s="0" t="n">
        <v>349</v>
      </c>
      <c r="OI204" s="0" t="n">
        <v>0</v>
      </c>
      <c r="OJ204" s="0" t="n">
        <v>0</v>
      </c>
      <c r="OK204" s="0" t="n">
        <v>0</v>
      </c>
      <c r="OL204" s="0" t="n">
        <v>0</v>
      </c>
      <c r="OM204" s="0" t="n">
        <v>0</v>
      </c>
      <c r="ON204" s="0" t="n">
        <v>0</v>
      </c>
      <c r="OO204" s="0" t="n">
        <v>0</v>
      </c>
      <c r="OP204" s="0" t="n">
        <v>0</v>
      </c>
      <c r="OQ204" s="0" t="n">
        <v>0</v>
      </c>
      <c r="OR204" s="0" t="n">
        <v>0</v>
      </c>
      <c r="OS204" s="0" t="n">
        <v>0</v>
      </c>
      <c r="OT204" s="0" t="n">
        <v>0</v>
      </c>
      <c r="OU204" s="0" t="n">
        <v>115</v>
      </c>
      <c r="OV204" s="0" t="n">
        <v>0</v>
      </c>
      <c r="OW204" s="0" t="n">
        <v>0</v>
      </c>
      <c r="OX204" s="0" t="n">
        <v>0</v>
      </c>
      <c r="OY204" s="0" t="n">
        <v>0</v>
      </c>
      <c r="OZ204" s="0" t="n">
        <v>0</v>
      </c>
      <c r="PA204" s="0" t="n">
        <v>0</v>
      </c>
      <c r="PB204" s="0" t="n">
        <v>1020</v>
      </c>
      <c r="PC204" s="0" t="n">
        <v>0</v>
      </c>
      <c r="PD204" s="0" t="n">
        <v>0</v>
      </c>
      <c r="PE204" s="0" t="n">
        <v>0</v>
      </c>
      <c r="PF204" s="0" t="n">
        <v>0</v>
      </c>
      <c r="PG204" s="0" t="n">
        <v>0</v>
      </c>
      <c r="PH204" s="0" t="n">
        <v>0</v>
      </c>
      <c r="PI204" s="0" t="n">
        <v>0</v>
      </c>
      <c r="PJ204" s="0" t="n">
        <v>20</v>
      </c>
      <c r="PK204" s="0" t="n">
        <v>0</v>
      </c>
      <c r="PL204" s="0" t="n">
        <v>0</v>
      </c>
      <c r="PM204" s="0" t="n">
        <v>0</v>
      </c>
      <c r="PN204" s="0" t="n">
        <v>0</v>
      </c>
      <c r="PO204" s="0" t="n">
        <v>0</v>
      </c>
      <c r="PP204" s="0" t="n">
        <v>0</v>
      </c>
      <c r="PQ204" s="0" t="n">
        <v>579</v>
      </c>
      <c r="PR204" s="0" t="n">
        <v>0</v>
      </c>
      <c r="PS204" s="0" t="n">
        <v>0</v>
      </c>
      <c r="PT204" s="0" t="n">
        <v>0</v>
      </c>
      <c r="PU204" s="0" t="n">
        <v>0</v>
      </c>
      <c r="PV204" s="0" t="n">
        <v>0</v>
      </c>
      <c r="PW204" s="0" t="n">
        <v>343</v>
      </c>
      <c r="PX204" s="0" t="n">
        <v>195</v>
      </c>
      <c r="PY204" s="0" t="n">
        <v>0</v>
      </c>
      <c r="PZ204" s="0" t="n">
        <v>0</v>
      </c>
      <c r="QA204" s="0" t="n">
        <v>0</v>
      </c>
      <c r="QB204" s="0" t="n">
        <v>0</v>
      </c>
      <c r="QC204" s="0" t="n">
        <v>0</v>
      </c>
      <c r="QD204" s="0" t="n">
        <v>0</v>
      </c>
      <c r="QE204" s="0" t="n">
        <v>0</v>
      </c>
      <c r="QF204" s="0" t="n">
        <v>0</v>
      </c>
      <c r="QG204" s="0" t="n">
        <v>0</v>
      </c>
      <c r="QH204" s="0" t="n">
        <v>0</v>
      </c>
      <c r="QI204" s="0" t="n">
        <v>0</v>
      </c>
      <c r="QJ204" s="0" t="n">
        <v>0</v>
      </c>
      <c r="QK204" s="0" t="n">
        <v>4540</v>
      </c>
      <c r="QL204" s="0" t="n">
        <v>0</v>
      </c>
      <c r="QM204" s="0" t="n">
        <v>1736</v>
      </c>
      <c r="QN204" s="0" t="n">
        <v>0</v>
      </c>
      <c r="QO204" s="0" t="n">
        <v>0</v>
      </c>
      <c r="QP204" s="0" t="n">
        <v>0</v>
      </c>
      <c r="QQ204" s="0" t="n">
        <v>775</v>
      </c>
      <c r="QR204" s="0" t="n">
        <v>0</v>
      </c>
      <c r="QS204" s="0" t="n">
        <v>0</v>
      </c>
      <c r="QT204" s="0" t="n">
        <v>0</v>
      </c>
      <c r="QU204" s="0" t="n">
        <v>0</v>
      </c>
      <c r="QV204" s="0" t="n">
        <v>0</v>
      </c>
      <c r="QW204" s="0" t="n">
        <v>0</v>
      </c>
      <c r="QX204" s="0" t="n">
        <v>0</v>
      </c>
      <c r="QY204" s="0" t="n">
        <v>0</v>
      </c>
      <c r="QZ204" s="0" t="n">
        <v>0</v>
      </c>
      <c r="RA204" s="0" t="n">
        <v>423</v>
      </c>
      <c r="RB204" s="0" t="n">
        <v>0</v>
      </c>
      <c r="RC204" s="0" t="n">
        <v>0</v>
      </c>
      <c r="RD204" s="0" t="n">
        <v>19</v>
      </c>
      <c r="RE204" s="0" t="n">
        <v>0</v>
      </c>
      <c r="RF204" s="0" t="n">
        <v>0</v>
      </c>
      <c r="RG204" s="0" t="n">
        <v>52</v>
      </c>
      <c r="RH204" s="0" t="n">
        <v>0</v>
      </c>
      <c r="RI204" s="0" t="n">
        <v>0</v>
      </c>
      <c r="RJ204" s="0" t="n">
        <v>0</v>
      </c>
      <c r="RK204" s="0" t="n">
        <v>0</v>
      </c>
      <c r="RL204" s="0" t="n">
        <v>3713</v>
      </c>
      <c r="RM204" s="0" t="n">
        <v>0</v>
      </c>
      <c r="RN204" s="0" t="n">
        <v>0</v>
      </c>
      <c r="RO204" s="0" t="n">
        <v>0</v>
      </c>
      <c r="RP204" s="0" t="n">
        <v>7</v>
      </c>
      <c r="RQ204" s="0" t="n">
        <v>13</v>
      </c>
      <c r="RR204" s="0" t="n">
        <v>0</v>
      </c>
      <c r="RS204" s="0" t="n">
        <v>0</v>
      </c>
      <c r="RT204" s="0" t="n">
        <v>0</v>
      </c>
      <c r="RU204" s="0" t="n">
        <v>0</v>
      </c>
      <c r="RV204" s="0" t="n">
        <v>110</v>
      </c>
      <c r="RW204" s="0" t="n">
        <v>0</v>
      </c>
      <c r="RX204" s="0" t="n">
        <v>0</v>
      </c>
      <c r="RY204" s="0" t="n">
        <v>115</v>
      </c>
      <c r="RZ204" s="0" t="n">
        <v>0</v>
      </c>
      <c r="SA204" s="0" t="n">
        <v>0</v>
      </c>
      <c r="SB204" s="0" t="n">
        <v>0</v>
      </c>
      <c r="SC204" s="0" t="n">
        <v>0</v>
      </c>
      <c r="SD204" s="0" t="n">
        <v>0</v>
      </c>
      <c r="SE204" s="0" t="n">
        <v>0</v>
      </c>
      <c r="SF204" s="0" t="n">
        <v>0</v>
      </c>
      <c r="SG204" s="0" t="n">
        <v>0</v>
      </c>
      <c r="SH204" s="0" t="n">
        <v>0</v>
      </c>
      <c r="SI204" s="0" t="n">
        <v>0</v>
      </c>
      <c r="SJ204" s="0" t="n">
        <v>0</v>
      </c>
      <c r="SK204" s="0" t="n">
        <v>6</v>
      </c>
      <c r="SL204" s="0" t="n">
        <v>0</v>
      </c>
      <c r="SM204" s="0" t="n">
        <v>100</v>
      </c>
      <c r="SN204" s="0" t="n">
        <v>0</v>
      </c>
      <c r="SO204" s="0" t="n">
        <v>0</v>
      </c>
      <c r="SP204" s="0" t="n">
        <v>0</v>
      </c>
      <c r="SQ204" s="0" t="n">
        <v>0</v>
      </c>
      <c r="SR204" s="0" t="n">
        <v>51</v>
      </c>
      <c r="SS204" s="0" t="n">
        <v>0</v>
      </c>
      <c r="ST204" s="0" t="n">
        <v>70</v>
      </c>
      <c r="SU204" s="0" t="n">
        <v>0</v>
      </c>
      <c r="SV204" s="0" t="n">
        <v>0</v>
      </c>
      <c r="SW204" s="0" t="n">
        <v>0</v>
      </c>
      <c r="SX204" s="0" t="n">
        <v>0</v>
      </c>
      <c r="SY204" s="0" t="n">
        <v>0</v>
      </c>
      <c r="SZ204" s="0" t="n">
        <v>0</v>
      </c>
      <c r="TA204" s="0" t="n">
        <v>66</v>
      </c>
      <c r="TB204" s="0" t="n">
        <v>0</v>
      </c>
      <c r="TC204" s="0" t="n">
        <v>0</v>
      </c>
      <c r="TD204" s="0" t="n">
        <v>0</v>
      </c>
      <c r="TE204" s="0" t="n">
        <v>0</v>
      </c>
      <c r="TF204" s="0" t="n">
        <v>0</v>
      </c>
      <c r="TG204" s="0" t="n">
        <v>0</v>
      </c>
      <c r="TH204" s="0" t="n">
        <v>0</v>
      </c>
      <c r="TI204" s="0" t="n">
        <v>213</v>
      </c>
      <c r="TJ204" s="0" t="n">
        <v>0</v>
      </c>
      <c r="TK204" s="0" t="n">
        <v>0</v>
      </c>
      <c r="TL204" s="0" t="n">
        <v>121</v>
      </c>
      <c r="TM204" s="0" t="n">
        <v>17</v>
      </c>
      <c r="TN204" s="0" t="n">
        <v>17</v>
      </c>
      <c r="TO204" s="0" t="n">
        <v>0</v>
      </c>
      <c r="TP204" s="0" t="n">
        <v>18</v>
      </c>
      <c r="TQ204" s="0" t="n">
        <v>0</v>
      </c>
      <c r="TR204" s="0" t="n">
        <v>767</v>
      </c>
      <c r="TS204" s="0" t="n">
        <v>0</v>
      </c>
      <c r="TT204" s="0" t="n">
        <v>33</v>
      </c>
      <c r="TU204" s="0" t="n">
        <v>0</v>
      </c>
      <c r="TV204" s="0" t="n">
        <v>0</v>
      </c>
      <c r="TW204" s="0" t="n">
        <v>0</v>
      </c>
      <c r="TX204" s="0" t="n">
        <v>0</v>
      </c>
      <c r="TY204" s="0" t="n">
        <v>0</v>
      </c>
      <c r="TZ204" s="0" t="n">
        <v>4</v>
      </c>
      <c r="UA204" s="0" t="n">
        <v>0</v>
      </c>
      <c r="UB204" s="0" t="n">
        <v>0</v>
      </c>
      <c r="UC204" s="0" t="n">
        <v>0</v>
      </c>
      <c r="UD204" s="0" t="n">
        <v>0</v>
      </c>
      <c r="UE204" s="0" t="n">
        <v>0</v>
      </c>
      <c r="UF204" s="0" t="n">
        <v>0</v>
      </c>
      <c r="UG204" s="0" t="n">
        <v>0</v>
      </c>
      <c r="UH204" s="0" t="n">
        <v>0</v>
      </c>
      <c r="UI204" s="0" t="n">
        <v>0</v>
      </c>
      <c r="UJ204" s="0" t="n">
        <v>0</v>
      </c>
      <c r="UK204" s="0" t="n">
        <v>9</v>
      </c>
      <c r="UL204" s="0" t="n">
        <v>939</v>
      </c>
      <c r="UM204" s="0" t="n">
        <v>1696</v>
      </c>
      <c r="UN204" s="0" t="n">
        <v>88</v>
      </c>
      <c r="UO204" s="0" t="n">
        <v>0</v>
      </c>
      <c r="UP204" s="0" t="n">
        <v>0</v>
      </c>
      <c r="UQ204" s="0" t="n">
        <v>0</v>
      </c>
      <c r="UR204" s="0" t="n">
        <v>0</v>
      </c>
      <c r="US204" s="0" t="n">
        <v>0</v>
      </c>
      <c r="UT204" s="0" t="n">
        <v>0</v>
      </c>
      <c r="UU204" s="0" t="n">
        <v>0</v>
      </c>
      <c r="UV204" s="0" t="n">
        <v>0</v>
      </c>
      <c r="UW204" s="0" t="n">
        <v>0</v>
      </c>
      <c r="UX204" s="0" t="n">
        <v>0</v>
      </c>
      <c r="UY204" s="0" t="n">
        <v>0</v>
      </c>
      <c r="UZ204" s="0" t="n">
        <v>0</v>
      </c>
      <c r="VA204" s="0" t="n">
        <v>0</v>
      </c>
      <c r="VB204" s="0" t="n">
        <v>0</v>
      </c>
      <c r="VC204" s="0" t="n">
        <v>0</v>
      </c>
      <c r="VD204" s="0" t="n">
        <v>0</v>
      </c>
      <c r="VE204" s="0" t="n">
        <v>0</v>
      </c>
      <c r="VF204" s="0" t="n">
        <v>36</v>
      </c>
      <c r="VG204" s="0" t="n">
        <v>0</v>
      </c>
      <c r="VH204" s="0" t="n">
        <v>0</v>
      </c>
      <c r="VI204" s="0" t="n">
        <v>0</v>
      </c>
      <c r="VJ204" s="0" t="n">
        <v>0</v>
      </c>
      <c r="VK204" s="0" t="n">
        <v>0</v>
      </c>
      <c r="VL204" s="0" t="n">
        <v>17</v>
      </c>
      <c r="VM204" s="0" t="n">
        <v>0</v>
      </c>
      <c r="VN204" s="0" t="n">
        <v>16</v>
      </c>
      <c r="VO204" s="0" t="n">
        <v>0</v>
      </c>
      <c r="VP204" s="0" t="n">
        <v>0</v>
      </c>
      <c r="VQ204" s="0" t="n">
        <v>0</v>
      </c>
      <c r="VR204" s="0" t="n">
        <v>3662</v>
      </c>
      <c r="VS204" s="0" t="n">
        <v>0</v>
      </c>
      <c r="VT204" s="0" t="n">
        <v>0</v>
      </c>
      <c r="VU204" s="0" t="n">
        <v>160</v>
      </c>
      <c r="VV204" s="0" t="n">
        <v>0</v>
      </c>
      <c r="VW204" s="0" t="n">
        <v>82</v>
      </c>
      <c r="VX204" s="0" t="n">
        <v>0</v>
      </c>
      <c r="VY204" s="0" t="n">
        <v>0</v>
      </c>
      <c r="VZ204" s="0" t="n">
        <v>0</v>
      </c>
      <c r="WA204" s="0" t="n">
        <v>0</v>
      </c>
      <c r="WB204" s="0" t="n">
        <v>0</v>
      </c>
      <c r="WC204" s="0" t="n">
        <v>0</v>
      </c>
      <c r="WD204" s="0" t="n">
        <v>0</v>
      </c>
      <c r="WE204" s="0" t="n">
        <v>0</v>
      </c>
      <c r="WF204" s="0" t="n">
        <v>456</v>
      </c>
      <c r="WG204" s="0" t="n">
        <v>0</v>
      </c>
      <c r="WH204" s="0" t="n">
        <v>0</v>
      </c>
      <c r="WI204" s="0" t="n">
        <v>0</v>
      </c>
      <c r="WJ204" s="0" t="n">
        <v>0</v>
      </c>
      <c r="WK204" s="0" t="n">
        <v>0</v>
      </c>
      <c r="WL204" s="0" t="n">
        <v>0</v>
      </c>
      <c r="WM204" s="0" t="n">
        <v>2</v>
      </c>
      <c r="WN204" s="0" t="n">
        <v>545</v>
      </c>
      <c r="WO204" s="0" t="n">
        <v>0</v>
      </c>
      <c r="WP204" s="0" t="n">
        <v>0</v>
      </c>
      <c r="WQ204" s="0" t="n">
        <v>110</v>
      </c>
      <c r="WR204" s="0" t="n">
        <v>31</v>
      </c>
      <c r="WS204" s="0" t="n">
        <v>0</v>
      </c>
      <c r="WT204" s="0" t="n">
        <v>0</v>
      </c>
      <c r="WU204" s="0" t="n">
        <v>0</v>
      </c>
      <c r="WV204" s="0" t="n">
        <v>0</v>
      </c>
      <c r="WW204" s="0" t="n">
        <v>0</v>
      </c>
      <c r="WX204" s="0" t="n">
        <v>0</v>
      </c>
      <c r="WY204" s="0" t="n">
        <v>0</v>
      </c>
      <c r="WZ204" s="0" t="n">
        <v>0</v>
      </c>
      <c r="XA204" s="0" t="n">
        <v>0</v>
      </c>
      <c r="XB204" s="0" t="n">
        <v>0</v>
      </c>
      <c r="XC204" s="0" t="n">
        <v>0</v>
      </c>
      <c r="XD204" s="0" t="n">
        <v>0</v>
      </c>
      <c r="XE204" s="0" t="n">
        <v>0</v>
      </c>
      <c r="XF204" s="0" t="n">
        <v>0</v>
      </c>
      <c r="XG204" s="0" t="n">
        <v>0</v>
      </c>
      <c r="XH204" s="0" t="n">
        <v>0</v>
      </c>
      <c r="XI204" s="0" t="n">
        <v>0</v>
      </c>
      <c r="XJ204" s="0" t="n">
        <v>0</v>
      </c>
      <c r="XK204" s="0" t="n">
        <v>10</v>
      </c>
      <c r="XL204" s="0" t="n">
        <v>0</v>
      </c>
      <c r="XM204" s="0" t="n">
        <v>0</v>
      </c>
      <c r="XN204" s="0" t="n">
        <v>61</v>
      </c>
      <c r="XO204" s="0" t="n">
        <v>3941</v>
      </c>
      <c r="XP204" s="0" t="n">
        <v>0</v>
      </c>
      <c r="XQ204" s="0" t="n">
        <v>0</v>
      </c>
      <c r="XR204" s="0" t="n">
        <v>0</v>
      </c>
      <c r="XS204" s="0" t="n">
        <v>0</v>
      </c>
      <c r="XT204" s="0" t="n">
        <v>183</v>
      </c>
      <c r="XU204" s="0" t="n">
        <v>83</v>
      </c>
      <c r="XV204" s="0" t="n">
        <v>0</v>
      </c>
      <c r="XW204" s="0" t="n">
        <v>186</v>
      </c>
      <c r="XX204" s="0" t="n">
        <v>0</v>
      </c>
      <c r="XY204" s="0" t="n">
        <v>2061</v>
      </c>
      <c r="XZ204" s="0" t="n">
        <v>81</v>
      </c>
      <c r="YA204" s="0" t="n">
        <v>0</v>
      </c>
      <c r="YB204" s="0" t="n">
        <v>841</v>
      </c>
      <c r="YC204" s="0" t="n">
        <v>0</v>
      </c>
      <c r="YD204" s="0" t="n">
        <v>0</v>
      </c>
      <c r="YE204" s="0" t="n">
        <v>10</v>
      </c>
      <c r="YF204" s="0" t="n">
        <v>71</v>
      </c>
      <c r="YG204" s="0" t="n">
        <v>0</v>
      </c>
      <c r="YH204" s="0" t="n">
        <v>60</v>
      </c>
      <c r="YI204" s="0" t="n">
        <v>729</v>
      </c>
      <c r="YJ204" s="0" t="n">
        <v>0</v>
      </c>
      <c r="YK204" s="0" t="n">
        <v>1263</v>
      </c>
      <c r="YL204" s="0" t="n">
        <v>2431</v>
      </c>
      <c r="YM204" s="0" t="n">
        <v>0</v>
      </c>
      <c r="YN204" s="0" t="n">
        <v>0</v>
      </c>
      <c r="YO204" s="0" t="n">
        <v>0</v>
      </c>
      <c r="YP204" s="0" t="n">
        <v>0</v>
      </c>
      <c r="YQ204" s="0" t="n">
        <v>0</v>
      </c>
      <c r="YR204" s="0" t="n">
        <v>0</v>
      </c>
      <c r="YS204" s="0" t="n">
        <v>0</v>
      </c>
      <c r="YT204" s="0" t="n">
        <v>0</v>
      </c>
      <c r="YU204" s="0" t="n">
        <v>882</v>
      </c>
      <c r="YV204" s="0" t="n">
        <v>0</v>
      </c>
      <c r="YW204" s="0" t="n">
        <v>0</v>
      </c>
      <c r="YX204" s="0" t="n">
        <v>0</v>
      </c>
      <c r="YY204" s="0" t="n">
        <v>0</v>
      </c>
      <c r="YZ204" s="0" t="n">
        <v>34</v>
      </c>
      <c r="ZA204" s="0" t="n">
        <v>0</v>
      </c>
      <c r="ZB204" s="0" t="n">
        <v>0</v>
      </c>
      <c r="ZC204" s="0" t="n">
        <v>0</v>
      </c>
      <c r="ZD204" s="0" t="n">
        <v>0</v>
      </c>
      <c r="ZE204" s="0" t="n">
        <v>0</v>
      </c>
      <c r="ZF204" s="0" t="n">
        <v>0</v>
      </c>
      <c r="ZG204" s="0" t="n">
        <v>0</v>
      </c>
      <c r="ZH204" s="0" t="n">
        <v>0</v>
      </c>
      <c r="ZI204" s="0" t="n">
        <v>0</v>
      </c>
      <c r="ZJ204" s="0" t="n">
        <v>0</v>
      </c>
      <c r="ZK204" s="0" t="n">
        <v>0</v>
      </c>
      <c r="ZL204" s="0" t="n">
        <v>0</v>
      </c>
      <c r="ZM204" s="0" t="n">
        <v>0</v>
      </c>
      <c r="ZN204" s="0" t="n">
        <v>0</v>
      </c>
      <c r="ZO204" s="0" t="n">
        <v>0</v>
      </c>
      <c r="ZP204" s="0" t="n">
        <v>20</v>
      </c>
      <c r="ZQ204" s="0" t="n">
        <v>13143</v>
      </c>
      <c r="ZR204" s="0" t="n">
        <v>0</v>
      </c>
      <c r="ZS204" s="0" t="n">
        <v>0</v>
      </c>
      <c r="ZT204" s="0" t="n">
        <v>1670</v>
      </c>
      <c r="ZU204" s="0" t="n">
        <v>0</v>
      </c>
      <c r="ZV204" s="0" t="n">
        <v>0</v>
      </c>
      <c r="ZW204" s="0" t="n">
        <v>0</v>
      </c>
      <c r="ZX204" s="0" t="n">
        <v>0</v>
      </c>
      <c r="ZY204" s="0" t="n">
        <v>0</v>
      </c>
      <c r="ZZ204" s="0" t="n">
        <v>0</v>
      </c>
      <c r="AAA204" s="0" t="n">
        <v>0</v>
      </c>
      <c r="AAB204" s="0" t="n">
        <v>0</v>
      </c>
      <c r="AAC204" s="0" t="n">
        <v>0</v>
      </c>
      <c r="AAD204" s="0" t="n">
        <v>0</v>
      </c>
      <c r="AAE204" s="0" t="n">
        <v>0</v>
      </c>
      <c r="AAF204" s="0" t="n">
        <v>0</v>
      </c>
      <c r="AAG204" s="0" t="n">
        <v>0</v>
      </c>
      <c r="AAH204" s="0" t="n">
        <v>0</v>
      </c>
      <c r="AAI204" s="0" t="n">
        <v>0</v>
      </c>
      <c r="AAJ204" s="0" t="n">
        <v>480</v>
      </c>
      <c r="AAK204" s="0" t="n">
        <v>0</v>
      </c>
      <c r="AAL204" s="0" t="n">
        <v>0</v>
      </c>
      <c r="AAM204" s="0" t="n">
        <v>0</v>
      </c>
      <c r="AAN204" s="0" t="n">
        <v>0</v>
      </c>
      <c r="AAO204" s="0" t="n">
        <v>0</v>
      </c>
      <c r="AAP204" s="0" t="n">
        <v>0</v>
      </c>
    </row>
    <row r="205" customFormat="false" ht="15" hidden="false" customHeight="true" outlineLevel="0" collapsed="false">
      <c r="A205" s="1" t="n">
        <v>31463</v>
      </c>
      <c r="C205" s="20"/>
      <c r="D205" s="20"/>
      <c r="E205" s="20"/>
      <c r="F205" s="20"/>
      <c r="G205" s="20"/>
      <c r="H205" s="2" t="n">
        <v>2</v>
      </c>
      <c r="I205" s="2" t="n">
        <v>19</v>
      </c>
      <c r="L205" s="2" t="n">
        <v>0</v>
      </c>
      <c r="M205" s="2" t="n">
        <v>1</v>
      </c>
      <c r="N205" s="2" t="n">
        <v>0</v>
      </c>
      <c r="O205" s="2" t="n">
        <v>1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2" t="n">
        <v>0</v>
      </c>
      <c r="V205" s="2" t="n">
        <v>0</v>
      </c>
      <c r="W205" s="2" t="n">
        <v>0</v>
      </c>
      <c r="X205" s="2" t="n">
        <f aca="false">SUM(L205:W205)</f>
        <v>2</v>
      </c>
      <c r="Y205" s="2" t="n">
        <v>110</v>
      </c>
      <c r="Z205" s="2" t="n">
        <v>70</v>
      </c>
      <c r="AA205" s="2" t="n">
        <f aca="false">Y205-Z205</f>
        <v>40</v>
      </c>
      <c r="AB205" s="3" t="n">
        <f aca="false">Z205+((Y205-Z205)/3)</f>
        <v>83.3333333333333</v>
      </c>
      <c r="AC205" s="4" t="n">
        <v>54.2</v>
      </c>
      <c r="AD205" s="4" t="n">
        <v>160</v>
      </c>
      <c r="AE205" s="3" t="n">
        <v>21.171875</v>
      </c>
      <c r="AF205" s="3" t="n">
        <v>0</v>
      </c>
      <c r="AG205" s="4" t="n">
        <v>68</v>
      </c>
      <c r="AH205" s="4" t="n">
        <v>96</v>
      </c>
      <c r="AK205" s="3" t="n">
        <v>76</v>
      </c>
      <c r="AL205" s="4" t="n">
        <v>32.1</v>
      </c>
      <c r="AS205" s="2" t="n">
        <v>80</v>
      </c>
      <c r="AT205" s="2" t="n">
        <v>95</v>
      </c>
      <c r="AU205" s="2" t="n">
        <v>61</v>
      </c>
      <c r="AV205" s="2" t="n">
        <v>68</v>
      </c>
      <c r="AW205" s="2" t="n">
        <v>79</v>
      </c>
      <c r="AX205" s="2" t="n">
        <v>1</v>
      </c>
      <c r="AY205" s="2" t="n">
        <f aca="false">((AS205*15)+(AT205*30)+(AU205*30)+(AV205*30)+(AW205*15))-(AS205*120)</f>
        <v>-495</v>
      </c>
      <c r="AZ205" s="2" t="n">
        <f aca="false">((AS205*15)+(AT205*30)+(AU205*30)+(AV205*30)+(AW205*15))</f>
        <v>9105</v>
      </c>
      <c r="CA205" s="2" t="n">
        <v>183</v>
      </c>
      <c r="CB205" s="2" t="n">
        <v>0</v>
      </c>
      <c r="CH205" s="2" t="n">
        <v>71</v>
      </c>
      <c r="CI205" s="2" t="n">
        <v>0</v>
      </c>
      <c r="CW205" s="3"/>
      <c r="CY205" s="22"/>
      <c r="EU205" s="3"/>
      <c r="EW205" s="22"/>
      <c r="LW205" s="0" t="n">
        <v>20</v>
      </c>
      <c r="LX205" s="0" t="n">
        <v>3</v>
      </c>
      <c r="LY205" s="0" t="n">
        <v>49</v>
      </c>
      <c r="LZ205" s="0" t="n">
        <v>57</v>
      </c>
      <c r="MA205" s="0" t="n">
        <v>49</v>
      </c>
      <c r="MB205" s="0" t="n">
        <v>2</v>
      </c>
      <c r="MC205" s="0" t="n">
        <v>0</v>
      </c>
      <c r="MD205" s="0" t="n">
        <v>0</v>
      </c>
      <c r="ME205" s="0" t="n">
        <v>0</v>
      </c>
      <c r="MF205" s="0" t="n">
        <v>0</v>
      </c>
      <c r="MG205" s="0" t="n">
        <v>0</v>
      </c>
      <c r="MH205" s="0" t="n">
        <v>0</v>
      </c>
      <c r="MI205" s="0" t="n">
        <v>0</v>
      </c>
      <c r="MJ205" s="0" t="n">
        <v>0</v>
      </c>
      <c r="MK205" s="0" t="n">
        <v>0</v>
      </c>
      <c r="ML205" s="0" t="n">
        <v>17</v>
      </c>
      <c r="MM205" s="0" t="n">
        <v>147</v>
      </c>
      <c r="MN205" s="0" t="n">
        <v>0</v>
      </c>
      <c r="MO205" s="0" t="n">
        <v>0</v>
      </c>
      <c r="MP205" s="0" t="n">
        <v>0</v>
      </c>
      <c r="MQ205" s="0" t="n">
        <v>0</v>
      </c>
      <c r="MR205" s="0" t="n">
        <v>48</v>
      </c>
      <c r="MS205" s="0" t="n">
        <v>403</v>
      </c>
      <c r="MT205" s="0" t="n">
        <v>0</v>
      </c>
      <c r="MU205" s="0" t="n">
        <v>15810</v>
      </c>
      <c r="MV205" s="0" t="n">
        <v>0</v>
      </c>
      <c r="MW205" s="0" t="n">
        <v>0</v>
      </c>
      <c r="MX205" s="0" t="n">
        <v>0</v>
      </c>
      <c r="MY205" s="0" t="n">
        <v>0</v>
      </c>
      <c r="MZ205" s="0" t="n">
        <v>0</v>
      </c>
      <c r="NA205" s="0" t="n">
        <v>0</v>
      </c>
      <c r="NB205" s="0" t="n">
        <v>0</v>
      </c>
      <c r="NC205" s="0" t="n">
        <v>0</v>
      </c>
      <c r="ND205" s="0" t="n">
        <v>0</v>
      </c>
      <c r="NE205" s="0" t="n">
        <v>0</v>
      </c>
      <c r="NF205" s="0" t="n">
        <v>0</v>
      </c>
      <c r="NG205" s="0" t="n">
        <v>0</v>
      </c>
      <c r="NH205" s="0" t="n">
        <v>33</v>
      </c>
      <c r="NI205" s="0" t="n">
        <v>13</v>
      </c>
      <c r="NJ205" s="0" t="n">
        <v>0</v>
      </c>
      <c r="NK205" s="0" t="n">
        <v>0</v>
      </c>
      <c r="NL205" s="0" t="n">
        <v>0</v>
      </c>
      <c r="NM205" s="0" t="n">
        <v>0</v>
      </c>
      <c r="NN205" s="0" t="n">
        <v>0</v>
      </c>
      <c r="NO205" s="0" t="n">
        <v>0</v>
      </c>
      <c r="NP205" s="0" t="n">
        <v>0</v>
      </c>
      <c r="NQ205" s="0" t="n">
        <v>0</v>
      </c>
      <c r="NR205" s="0" t="n">
        <v>0</v>
      </c>
      <c r="NS205" s="0" t="n">
        <v>39453</v>
      </c>
      <c r="NT205" s="0" t="n">
        <v>9533</v>
      </c>
      <c r="NU205" s="0" t="n">
        <v>0</v>
      </c>
      <c r="NV205" s="0" t="n">
        <v>0</v>
      </c>
      <c r="NW205" s="0" t="n">
        <v>354</v>
      </c>
      <c r="NX205" s="0" t="n">
        <v>114</v>
      </c>
      <c r="NY205" s="0" t="n">
        <v>46</v>
      </c>
      <c r="NZ205" s="0" t="n">
        <v>0</v>
      </c>
      <c r="OA205" s="0" t="n">
        <v>0</v>
      </c>
      <c r="OB205" s="0" t="n">
        <v>0</v>
      </c>
      <c r="OC205" s="0" t="n">
        <v>0</v>
      </c>
      <c r="OD205" s="0" t="n">
        <v>0</v>
      </c>
      <c r="OE205" s="0" t="n">
        <v>0</v>
      </c>
      <c r="OF205" s="0" t="n">
        <v>0</v>
      </c>
      <c r="OG205" s="0" t="n">
        <v>264</v>
      </c>
      <c r="OH205" s="0" t="n">
        <v>955</v>
      </c>
      <c r="OI205" s="0" t="n">
        <v>0</v>
      </c>
      <c r="OJ205" s="0" t="n">
        <v>0</v>
      </c>
      <c r="OK205" s="0" t="n">
        <v>0</v>
      </c>
      <c r="OL205" s="0" t="n">
        <v>0</v>
      </c>
      <c r="OM205" s="0" t="n">
        <v>8</v>
      </c>
      <c r="ON205" s="0" t="n">
        <v>0</v>
      </c>
      <c r="OO205" s="0" t="n">
        <v>0</v>
      </c>
      <c r="OP205" s="0" t="n">
        <v>0</v>
      </c>
      <c r="OQ205" s="0" t="n">
        <v>19</v>
      </c>
      <c r="OR205" s="0" t="n">
        <v>0</v>
      </c>
      <c r="OS205" s="0" t="n">
        <v>0</v>
      </c>
      <c r="OT205" s="0" t="n">
        <v>0</v>
      </c>
      <c r="OU205" s="0" t="n">
        <v>22</v>
      </c>
      <c r="OV205" s="0" t="n">
        <v>0</v>
      </c>
      <c r="OW205" s="0" t="n">
        <v>0</v>
      </c>
      <c r="OX205" s="0" t="n">
        <v>0</v>
      </c>
      <c r="OY205" s="0" t="n">
        <v>0</v>
      </c>
      <c r="OZ205" s="0" t="n">
        <v>0</v>
      </c>
      <c r="PA205" s="0" t="n">
        <v>0</v>
      </c>
      <c r="PB205" s="0" t="n">
        <v>2911</v>
      </c>
      <c r="PC205" s="0" t="n">
        <v>0</v>
      </c>
      <c r="PD205" s="0" t="n">
        <v>0</v>
      </c>
      <c r="PE205" s="0" t="n">
        <v>0</v>
      </c>
      <c r="PF205" s="0" t="n">
        <v>202</v>
      </c>
      <c r="PG205" s="0" t="n">
        <v>0</v>
      </c>
      <c r="PH205" s="0" t="n">
        <v>0</v>
      </c>
      <c r="PI205" s="0" t="n">
        <v>0</v>
      </c>
      <c r="PJ205" s="0" t="n">
        <v>318</v>
      </c>
      <c r="PK205" s="0" t="n">
        <v>0</v>
      </c>
      <c r="PL205" s="0" t="n">
        <v>0</v>
      </c>
      <c r="PM205" s="0" t="n">
        <v>0</v>
      </c>
      <c r="PN205" s="0" t="n">
        <v>0</v>
      </c>
      <c r="PO205" s="0" t="n">
        <v>0</v>
      </c>
      <c r="PP205" s="0" t="n">
        <v>0</v>
      </c>
      <c r="PQ205" s="0" t="n">
        <v>4694</v>
      </c>
      <c r="PR205" s="0" t="n">
        <v>0</v>
      </c>
      <c r="PS205" s="0" t="n">
        <v>0</v>
      </c>
      <c r="PT205" s="0" t="n">
        <v>0</v>
      </c>
      <c r="PU205" s="0" t="n">
        <v>27</v>
      </c>
      <c r="PV205" s="0" t="n">
        <v>0</v>
      </c>
      <c r="PW205" s="0" t="n">
        <v>80</v>
      </c>
      <c r="PX205" s="0" t="n">
        <v>65</v>
      </c>
      <c r="PY205" s="0" t="n">
        <v>3</v>
      </c>
      <c r="PZ205" s="0" t="n">
        <v>0</v>
      </c>
      <c r="QA205" s="0" t="n">
        <v>0</v>
      </c>
      <c r="QB205" s="0" t="n">
        <v>13</v>
      </c>
      <c r="QC205" s="0" t="n">
        <v>0</v>
      </c>
      <c r="QD205" s="0" t="n">
        <v>0</v>
      </c>
      <c r="QE205" s="0" t="n">
        <v>0</v>
      </c>
      <c r="QF205" s="0" t="n">
        <v>8</v>
      </c>
      <c r="QG205" s="0" t="n">
        <v>0</v>
      </c>
      <c r="QH205" s="0" t="n">
        <v>0</v>
      </c>
      <c r="QI205" s="0" t="n">
        <v>0</v>
      </c>
      <c r="QJ205" s="0" t="n">
        <v>0</v>
      </c>
      <c r="QK205" s="0" t="n">
        <v>158</v>
      </c>
      <c r="QL205" s="0" t="n">
        <v>0</v>
      </c>
      <c r="QM205" s="0" t="n">
        <v>3667</v>
      </c>
      <c r="QN205" s="0" t="n">
        <v>0</v>
      </c>
      <c r="QO205" s="0" t="n">
        <v>0</v>
      </c>
      <c r="QP205" s="0" t="n">
        <v>0</v>
      </c>
      <c r="QQ205" s="0" t="n">
        <v>263</v>
      </c>
      <c r="QR205" s="0" t="n">
        <v>0</v>
      </c>
      <c r="QS205" s="0" t="n">
        <v>15</v>
      </c>
      <c r="QT205" s="0" t="n">
        <v>21</v>
      </c>
      <c r="QU205" s="0" t="n">
        <v>0</v>
      </c>
      <c r="QV205" s="0" t="n">
        <v>0</v>
      </c>
      <c r="QW205" s="0" t="n">
        <v>2</v>
      </c>
      <c r="QX205" s="0" t="n">
        <v>0</v>
      </c>
      <c r="QY205" s="0" t="n">
        <v>0</v>
      </c>
      <c r="QZ205" s="0" t="n">
        <v>0</v>
      </c>
      <c r="RA205" s="0" t="n">
        <v>4</v>
      </c>
      <c r="RB205" s="0" t="n">
        <v>0</v>
      </c>
      <c r="RC205" s="0" t="n">
        <v>0</v>
      </c>
      <c r="RD205" s="0" t="n">
        <v>146</v>
      </c>
      <c r="RE205" s="0" t="n">
        <v>0</v>
      </c>
      <c r="RF205" s="0" t="n">
        <v>0</v>
      </c>
      <c r="RG205" s="0" t="n">
        <v>534</v>
      </c>
      <c r="RH205" s="0" t="n">
        <v>0</v>
      </c>
      <c r="RI205" s="0" t="n">
        <v>0</v>
      </c>
      <c r="RJ205" s="0" t="n">
        <v>0</v>
      </c>
      <c r="RK205" s="0" t="n">
        <v>0</v>
      </c>
      <c r="RL205" s="0" t="n">
        <v>6197</v>
      </c>
      <c r="RM205" s="0" t="n">
        <v>0</v>
      </c>
      <c r="RN205" s="0" t="n">
        <v>0</v>
      </c>
      <c r="RO205" s="0" t="n">
        <v>0</v>
      </c>
      <c r="RP205" s="0" t="n">
        <v>10</v>
      </c>
      <c r="RQ205" s="0" t="n">
        <v>19</v>
      </c>
      <c r="RR205" s="0" t="n">
        <v>0</v>
      </c>
      <c r="RS205" s="0" t="n">
        <v>0</v>
      </c>
      <c r="RT205" s="0" t="n">
        <v>0</v>
      </c>
      <c r="RU205" s="0" t="n">
        <v>0</v>
      </c>
      <c r="RV205" s="0" t="n">
        <v>24</v>
      </c>
      <c r="RW205" s="0" t="n">
        <v>5</v>
      </c>
      <c r="RX205" s="0" t="n">
        <v>0</v>
      </c>
      <c r="RY205" s="0" t="n">
        <v>63</v>
      </c>
      <c r="RZ205" s="0" t="n">
        <v>27</v>
      </c>
      <c r="SA205" s="0" t="n">
        <v>0</v>
      </c>
      <c r="SB205" s="0" t="n">
        <v>0</v>
      </c>
      <c r="SC205" s="0" t="n">
        <v>0</v>
      </c>
      <c r="SD205" s="0" t="n">
        <v>8</v>
      </c>
      <c r="SE205" s="0" t="n">
        <v>4</v>
      </c>
      <c r="SF205" s="0" t="n">
        <v>0</v>
      </c>
      <c r="SG205" s="0" t="n">
        <v>0</v>
      </c>
      <c r="SH205" s="0" t="n">
        <v>0</v>
      </c>
      <c r="SI205" s="0" t="n">
        <v>0</v>
      </c>
      <c r="SJ205" s="0" t="n">
        <v>0</v>
      </c>
      <c r="SK205" s="0" t="n">
        <v>714</v>
      </c>
      <c r="SL205" s="0" t="n">
        <v>0</v>
      </c>
      <c r="SM205" s="0" t="n">
        <v>6069</v>
      </c>
      <c r="SN205" s="0" t="n">
        <v>0</v>
      </c>
      <c r="SO205" s="0" t="n">
        <v>0</v>
      </c>
      <c r="SP205" s="0" t="n">
        <v>0</v>
      </c>
      <c r="SQ205" s="0" t="n">
        <v>0</v>
      </c>
      <c r="SR205" s="0" t="n">
        <v>0</v>
      </c>
      <c r="SS205" s="0" t="n">
        <v>5</v>
      </c>
      <c r="ST205" s="0" t="n">
        <v>0</v>
      </c>
      <c r="SU205" s="0" t="n">
        <v>0</v>
      </c>
      <c r="SV205" s="0" t="n">
        <v>0</v>
      </c>
      <c r="SW205" s="0" t="n">
        <v>0</v>
      </c>
      <c r="SX205" s="0" t="n">
        <v>0</v>
      </c>
      <c r="SY205" s="0" t="n">
        <v>0</v>
      </c>
      <c r="SZ205" s="0" t="n">
        <v>49</v>
      </c>
      <c r="TA205" s="0" t="n">
        <v>0</v>
      </c>
      <c r="TB205" s="0" t="n">
        <v>0</v>
      </c>
      <c r="TC205" s="0" t="n">
        <v>0</v>
      </c>
      <c r="TD205" s="0" t="n">
        <v>0</v>
      </c>
      <c r="TE205" s="0" t="n">
        <v>0</v>
      </c>
      <c r="TF205" s="0" t="n">
        <v>0</v>
      </c>
      <c r="TG205" s="0" t="n">
        <v>0</v>
      </c>
      <c r="TH205" s="0" t="n">
        <v>0</v>
      </c>
      <c r="TI205" s="0" t="n">
        <v>0</v>
      </c>
      <c r="TJ205" s="0" t="n">
        <v>0</v>
      </c>
      <c r="TK205" s="0" t="n">
        <v>0</v>
      </c>
      <c r="TL205" s="0" t="n">
        <v>207</v>
      </c>
      <c r="TM205" s="0" t="n">
        <v>0</v>
      </c>
      <c r="TN205" s="0" t="n">
        <v>0</v>
      </c>
      <c r="TO205" s="0" t="n">
        <v>0</v>
      </c>
      <c r="TP205" s="0" t="n">
        <v>4</v>
      </c>
      <c r="TQ205" s="0" t="n">
        <v>0</v>
      </c>
      <c r="TR205" s="0" t="n">
        <v>266</v>
      </c>
      <c r="TS205" s="0" t="n">
        <v>0</v>
      </c>
      <c r="TT205" s="0" t="n">
        <v>31</v>
      </c>
      <c r="TU205" s="0" t="n">
        <v>0</v>
      </c>
      <c r="TV205" s="0" t="n">
        <v>0</v>
      </c>
      <c r="TW205" s="0" t="n">
        <v>0</v>
      </c>
      <c r="TX205" s="0" t="n">
        <v>0</v>
      </c>
      <c r="TY205" s="0" t="n">
        <v>10</v>
      </c>
      <c r="TZ205" s="0" t="n">
        <v>8</v>
      </c>
      <c r="UA205" s="0" t="n">
        <v>0</v>
      </c>
      <c r="UB205" s="0" t="n">
        <v>0</v>
      </c>
      <c r="UC205" s="0" t="n">
        <v>0</v>
      </c>
      <c r="UD205" s="0" t="n">
        <v>0</v>
      </c>
      <c r="UE205" s="0" t="n">
        <v>10</v>
      </c>
      <c r="UF205" s="0" t="n">
        <v>3</v>
      </c>
      <c r="UG205" s="0" t="n">
        <v>0</v>
      </c>
      <c r="UH205" s="0" t="n">
        <v>0</v>
      </c>
      <c r="UI205" s="0" t="n">
        <v>0</v>
      </c>
      <c r="UJ205" s="0" t="n">
        <v>0</v>
      </c>
      <c r="UK205" s="0" t="n">
        <v>0</v>
      </c>
      <c r="UL205" s="0" t="n">
        <v>0</v>
      </c>
      <c r="UM205" s="0" t="n">
        <v>0</v>
      </c>
      <c r="UN205" s="0" t="n">
        <v>24</v>
      </c>
      <c r="UO205" s="0" t="n">
        <v>0</v>
      </c>
      <c r="UP205" s="0" t="n">
        <v>0</v>
      </c>
      <c r="UQ205" s="0" t="n">
        <v>0</v>
      </c>
      <c r="UR205" s="0" t="n">
        <v>0</v>
      </c>
      <c r="US205" s="0" t="n">
        <v>0</v>
      </c>
      <c r="UT205" s="0" t="n">
        <v>0</v>
      </c>
      <c r="UU205" s="0" t="n">
        <v>0</v>
      </c>
      <c r="UV205" s="0" t="n">
        <v>0</v>
      </c>
      <c r="UW205" s="0" t="n">
        <v>0</v>
      </c>
      <c r="UX205" s="0" t="n">
        <v>0</v>
      </c>
      <c r="UY205" s="0" t="n">
        <v>0</v>
      </c>
      <c r="UZ205" s="0" t="n">
        <v>0</v>
      </c>
      <c r="VA205" s="0" t="n">
        <v>181</v>
      </c>
      <c r="VB205" s="0" t="n">
        <v>0</v>
      </c>
      <c r="VC205" s="0" t="n">
        <v>0</v>
      </c>
      <c r="VD205" s="0" t="n">
        <v>0</v>
      </c>
      <c r="VE205" s="0" t="n">
        <v>0</v>
      </c>
      <c r="VF205" s="0" t="n">
        <v>148</v>
      </c>
      <c r="VG205" s="0" t="n">
        <v>0</v>
      </c>
      <c r="VH205" s="0" t="n">
        <v>0</v>
      </c>
      <c r="VI205" s="0" t="n">
        <v>0</v>
      </c>
      <c r="VJ205" s="0" t="n">
        <v>0</v>
      </c>
      <c r="VK205" s="0" t="n">
        <v>0</v>
      </c>
      <c r="VL205" s="0" t="n">
        <v>136</v>
      </c>
      <c r="VM205" s="0" t="n">
        <v>14</v>
      </c>
      <c r="VN205" s="0" t="n">
        <v>0</v>
      </c>
      <c r="VO205" s="0" t="n">
        <v>0</v>
      </c>
      <c r="VP205" s="0" t="n">
        <v>0</v>
      </c>
      <c r="VQ205" s="0" t="n">
        <v>0</v>
      </c>
      <c r="VR205" s="0" t="n">
        <v>2378</v>
      </c>
      <c r="VS205" s="0" t="n">
        <v>0</v>
      </c>
      <c r="VT205" s="0" t="n">
        <v>0</v>
      </c>
      <c r="VU205" s="0" t="n">
        <v>5</v>
      </c>
      <c r="VV205" s="0" t="n">
        <v>0</v>
      </c>
      <c r="VW205" s="0" t="n">
        <v>520</v>
      </c>
      <c r="VX205" s="0" t="n">
        <v>0</v>
      </c>
      <c r="VY205" s="0" t="n">
        <v>6</v>
      </c>
      <c r="VZ205" s="0" t="n">
        <v>0</v>
      </c>
      <c r="WA205" s="0" t="n">
        <v>0</v>
      </c>
      <c r="WB205" s="0" t="n">
        <v>0</v>
      </c>
      <c r="WC205" s="0" t="n">
        <v>0</v>
      </c>
      <c r="WD205" s="0" t="n">
        <v>0</v>
      </c>
      <c r="WE205" s="0" t="n">
        <v>0</v>
      </c>
      <c r="WF205" s="0" t="n">
        <v>1899</v>
      </c>
      <c r="WG205" s="0" t="n">
        <v>0</v>
      </c>
      <c r="WH205" s="0" t="n">
        <v>0</v>
      </c>
      <c r="WI205" s="0" t="n">
        <v>0</v>
      </c>
      <c r="WJ205" s="0" t="n">
        <v>0</v>
      </c>
      <c r="WK205" s="0" t="n">
        <v>0</v>
      </c>
      <c r="WL205" s="0" t="n">
        <v>0</v>
      </c>
      <c r="WM205" s="0" t="n">
        <v>5</v>
      </c>
      <c r="WN205" s="0" t="n">
        <v>0</v>
      </c>
      <c r="WO205" s="0" t="n">
        <v>0</v>
      </c>
      <c r="WP205" s="0" t="n">
        <v>0</v>
      </c>
      <c r="WQ205" s="0" t="n">
        <v>44</v>
      </c>
      <c r="WR205" s="0" t="n">
        <v>0</v>
      </c>
      <c r="WS205" s="0" t="n">
        <v>0</v>
      </c>
      <c r="WT205" s="0" t="n">
        <v>0</v>
      </c>
      <c r="WU205" s="0" t="n">
        <v>0</v>
      </c>
      <c r="WV205" s="0" t="n">
        <v>0</v>
      </c>
      <c r="WW205" s="0" t="n">
        <v>0</v>
      </c>
      <c r="WX205" s="0" t="n">
        <v>0</v>
      </c>
      <c r="WY205" s="0" t="n">
        <v>0</v>
      </c>
      <c r="WZ205" s="0" t="n">
        <v>0</v>
      </c>
      <c r="XA205" s="0" t="n">
        <v>0</v>
      </c>
      <c r="XB205" s="0" t="n">
        <v>0</v>
      </c>
      <c r="XC205" s="0" t="n">
        <v>0</v>
      </c>
      <c r="XD205" s="0" t="n">
        <v>5</v>
      </c>
      <c r="XE205" s="0" t="n">
        <v>0</v>
      </c>
      <c r="XF205" s="0" t="n">
        <v>0</v>
      </c>
      <c r="XG205" s="0" t="n">
        <v>0</v>
      </c>
      <c r="XH205" s="0" t="n">
        <v>0</v>
      </c>
      <c r="XI205" s="0" t="n">
        <v>0</v>
      </c>
      <c r="XJ205" s="0" t="n">
        <v>0</v>
      </c>
      <c r="XK205" s="0" t="n">
        <v>0</v>
      </c>
      <c r="XL205" s="0" t="n">
        <v>0</v>
      </c>
      <c r="XM205" s="0" t="n">
        <v>0</v>
      </c>
      <c r="XN205" s="0" t="n">
        <v>474</v>
      </c>
      <c r="XO205" s="0" t="n">
        <v>150</v>
      </c>
      <c r="XP205" s="0" t="n">
        <v>0</v>
      </c>
      <c r="XQ205" s="0" t="n">
        <v>71</v>
      </c>
      <c r="XR205" s="0" t="n">
        <v>0</v>
      </c>
      <c r="XS205" s="0" t="n">
        <v>0</v>
      </c>
      <c r="XT205" s="0" t="n">
        <v>195</v>
      </c>
      <c r="XU205" s="0" t="n">
        <v>80</v>
      </c>
      <c r="XV205" s="0" t="n">
        <v>20</v>
      </c>
      <c r="XW205" s="0" t="n">
        <v>720</v>
      </c>
      <c r="XX205" s="0" t="n">
        <v>0</v>
      </c>
      <c r="XY205" s="0" t="n">
        <v>2061</v>
      </c>
      <c r="XZ205" s="0" t="n">
        <v>111</v>
      </c>
      <c r="YA205" s="0" t="n">
        <v>37</v>
      </c>
      <c r="YB205" s="0" t="n">
        <v>204</v>
      </c>
      <c r="YC205" s="0" t="n">
        <v>0</v>
      </c>
      <c r="YD205" s="0" t="n">
        <v>0</v>
      </c>
      <c r="YE205" s="0" t="n">
        <v>0</v>
      </c>
      <c r="YF205" s="0" t="n">
        <v>254</v>
      </c>
      <c r="YG205" s="0" t="n">
        <v>0</v>
      </c>
      <c r="YH205" s="0" t="n">
        <v>198</v>
      </c>
      <c r="YI205" s="0" t="n">
        <v>1550</v>
      </c>
      <c r="YJ205" s="0" t="n">
        <v>0</v>
      </c>
      <c r="YK205" s="0" t="n">
        <v>290</v>
      </c>
      <c r="YL205" s="0" t="n">
        <v>1501</v>
      </c>
      <c r="YM205" s="0" t="n">
        <v>0</v>
      </c>
      <c r="YN205" s="0" t="n">
        <v>0</v>
      </c>
      <c r="YO205" s="0" t="n">
        <v>15</v>
      </c>
      <c r="YP205" s="0" t="n">
        <v>0</v>
      </c>
      <c r="YQ205" s="0" t="n">
        <v>0</v>
      </c>
      <c r="YR205" s="0" t="n">
        <v>0</v>
      </c>
      <c r="YS205" s="0" t="n">
        <v>0</v>
      </c>
      <c r="YT205" s="0" t="n">
        <v>0</v>
      </c>
      <c r="YU205" s="0" t="n">
        <v>5998</v>
      </c>
      <c r="YV205" s="0" t="n">
        <v>0</v>
      </c>
      <c r="YW205" s="0" t="n">
        <v>0</v>
      </c>
      <c r="YX205" s="0" t="n">
        <v>0</v>
      </c>
      <c r="YY205" s="0" t="n">
        <v>0</v>
      </c>
      <c r="YZ205" s="0" t="n">
        <v>0</v>
      </c>
      <c r="ZA205" s="0" t="n">
        <v>0</v>
      </c>
      <c r="ZB205" s="0" t="n">
        <v>0</v>
      </c>
      <c r="ZC205" s="0" t="n">
        <v>0</v>
      </c>
      <c r="ZD205" s="0" t="n">
        <v>0</v>
      </c>
      <c r="ZE205" s="0" t="n">
        <v>0</v>
      </c>
      <c r="ZF205" s="0" t="n">
        <v>0</v>
      </c>
      <c r="ZG205" s="0" t="n">
        <v>0</v>
      </c>
      <c r="ZH205" s="0" t="n">
        <v>0</v>
      </c>
      <c r="ZI205" s="0" t="n">
        <v>0</v>
      </c>
      <c r="ZJ205" s="0" t="n">
        <v>0</v>
      </c>
      <c r="ZK205" s="0" t="n">
        <v>0</v>
      </c>
      <c r="ZL205" s="0" t="n">
        <v>0</v>
      </c>
      <c r="ZM205" s="0" t="n">
        <v>0</v>
      </c>
      <c r="ZN205" s="0" t="n">
        <v>0</v>
      </c>
      <c r="ZO205" s="0" t="n">
        <v>0</v>
      </c>
      <c r="ZP205" s="0" t="n">
        <v>660</v>
      </c>
      <c r="ZQ205" s="0" t="n">
        <v>12850</v>
      </c>
      <c r="ZR205" s="0" t="n">
        <v>0</v>
      </c>
      <c r="ZS205" s="0" t="n">
        <v>0</v>
      </c>
      <c r="ZT205" s="0" t="n">
        <v>972</v>
      </c>
      <c r="ZU205" s="0" t="n">
        <v>0</v>
      </c>
      <c r="ZV205" s="0" t="n">
        <v>0</v>
      </c>
      <c r="ZW205" s="0" t="n">
        <v>0</v>
      </c>
      <c r="ZX205" s="0" t="n">
        <v>0</v>
      </c>
      <c r="ZY205" s="0" t="n">
        <v>0</v>
      </c>
      <c r="ZZ205" s="0" t="n">
        <v>0</v>
      </c>
      <c r="AAA205" s="0" t="n">
        <v>0</v>
      </c>
      <c r="AAB205" s="0" t="n">
        <v>0</v>
      </c>
      <c r="AAC205" s="0" t="n">
        <v>0</v>
      </c>
      <c r="AAD205" s="0" t="n">
        <v>238</v>
      </c>
      <c r="AAE205" s="0" t="n">
        <v>0</v>
      </c>
      <c r="AAF205" s="0" t="n">
        <v>0</v>
      </c>
      <c r="AAG205" s="0" t="n">
        <v>0</v>
      </c>
      <c r="AAH205" s="0" t="n">
        <v>0</v>
      </c>
      <c r="AAI205" s="0" t="n">
        <v>0</v>
      </c>
      <c r="AAJ205" s="0" t="n">
        <v>2916</v>
      </c>
      <c r="AAK205" s="0" t="n">
        <v>0</v>
      </c>
      <c r="AAL205" s="0" t="n">
        <v>0</v>
      </c>
      <c r="AAM205" s="0" t="n">
        <v>0</v>
      </c>
      <c r="AAN205" s="0" t="n">
        <v>0</v>
      </c>
      <c r="AAO205" s="0" t="n">
        <v>0</v>
      </c>
      <c r="AAP205" s="0" t="n">
        <v>0</v>
      </c>
    </row>
    <row r="206" customFormat="false" ht="15" hidden="false" customHeight="true" outlineLevel="0" collapsed="false">
      <c r="A206" s="1" t="n">
        <v>30383</v>
      </c>
      <c r="H206" s="2" t="n">
        <v>2</v>
      </c>
      <c r="I206" s="2" t="n">
        <v>65</v>
      </c>
      <c r="J206" s="21"/>
      <c r="K206" s="21"/>
      <c r="L206" s="2" t="n">
        <v>0</v>
      </c>
      <c r="M206" s="2" t="n">
        <v>1</v>
      </c>
      <c r="N206" s="2" t="n">
        <v>1</v>
      </c>
      <c r="O206" s="2" t="n">
        <v>1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1</v>
      </c>
      <c r="U206" s="2" t="n">
        <v>0</v>
      </c>
      <c r="V206" s="2" t="n">
        <v>0</v>
      </c>
      <c r="W206" s="2" t="n">
        <v>1</v>
      </c>
      <c r="X206" s="2" t="n">
        <f aca="false">SUM(L206:W206)</f>
        <v>5</v>
      </c>
      <c r="Y206" s="2" t="n">
        <v>130</v>
      </c>
      <c r="Z206" s="2" t="n">
        <v>90</v>
      </c>
      <c r="AA206" s="2" t="n">
        <f aca="false">Y206-Z206</f>
        <v>40</v>
      </c>
      <c r="AB206" s="3" t="n">
        <f aca="false">Z206+((Y206-Z206)/3)</f>
        <v>103.333333333333</v>
      </c>
      <c r="AC206" s="4" t="n">
        <v>62.8</v>
      </c>
      <c r="AD206" s="4" t="n">
        <v>155.7</v>
      </c>
      <c r="AE206" s="3" t="n">
        <v>25.9049297328781</v>
      </c>
      <c r="AF206" s="3" t="n">
        <v>1</v>
      </c>
      <c r="AG206" s="4" t="n">
        <v>85</v>
      </c>
      <c r="AH206" s="4" t="n">
        <v>100.5</v>
      </c>
      <c r="AI206" s="3" t="n">
        <v>0.54592164418754</v>
      </c>
      <c r="AJ206" s="3" t="n">
        <v>0.845771144278607</v>
      </c>
      <c r="AL206" s="4" t="n">
        <v>37.1</v>
      </c>
      <c r="AM206" s="4" t="n">
        <v>23.3</v>
      </c>
      <c r="AN206" s="4" t="n">
        <v>39.5</v>
      </c>
      <c r="AO206" s="2" t="n">
        <v>9</v>
      </c>
      <c r="AP206" s="4" t="n">
        <v>43</v>
      </c>
      <c r="AQ206" s="4" t="n">
        <v>37.5</v>
      </c>
      <c r="AR206" s="4" t="n">
        <v>2</v>
      </c>
      <c r="AS206" s="2" t="n">
        <v>107</v>
      </c>
      <c r="AT206" s="2" t="n">
        <v>205</v>
      </c>
      <c r="AU206" s="2" t="n">
        <v>199</v>
      </c>
      <c r="AV206" s="2" t="n">
        <v>198</v>
      </c>
      <c r="AW206" s="2" t="n">
        <v>155</v>
      </c>
      <c r="AX206" s="2" t="n">
        <v>4</v>
      </c>
      <c r="AY206" s="2" t="n">
        <f aca="false">((AS206*15)+(AT206*30)+(AU206*30)+(AV206*30)+(AW206*15))-(AS206*120)</f>
        <v>9150</v>
      </c>
      <c r="AZ206" s="2" t="n">
        <f aca="false">((AS206*15)+(AT206*30)+(AU206*30)+(AV206*30)+(AW206*15))</f>
        <v>21990</v>
      </c>
      <c r="BA206" s="2" t="n">
        <v>4.6</v>
      </c>
      <c r="BB206" s="5" t="n">
        <f aca="false">10000/SQRT((AS206*BH206)*(AVERAGE(AS206:AW206)*AVERAGE(BH206:BL206)))</f>
        <v>3.16001319205543</v>
      </c>
      <c r="BC206" s="3" t="n">
        <f aca="false">(AS206*BH206)/405</f>
        <v>2.24567901234568</v>
      </c>
      <c r="BD206" s="3" t="n">
        <v>1</v>
      </c>
      <c r="BE206" s="3" t="n">
        <f aca="false">1/(LOG(BH206)+LOG(AS206))</f>
        <v>0.337974545869873</v>
      </c>
      <c r="BF206" s="3" t="n">
        <f aca="false">(BI206-BH206)/(AT206-AS206)</f>
        <v>0.686734693877551</v>
      </c>
      <c r="BG206" s="3" t="n">
        <f aca="false">(20*BH206)/((AS206/18)-3.5)</f>
        <v>69.5454545454546</v>
      </c>
      <c r="BH206" s="4" t="n">
        <v>8.5</v>
      </c>
      <c r="BI206" s="4" t="n">
        <v>75.8</v>
      </c>
      <c r="BJ206" s="4" t="n">
        <v>63</v>
      </c>
      <c r="BK206" s="4" t="n">
        <v>128</v>
      </c>
      <c r="BL206" s="4" t="n">
        <v>43.3</v>
      </c>
      <c r="BM206" s="3" t="n">
        <f aca="false">((BH206*15)+(BI206*30)+(BJ206*30)+(BK206*30)+(BL206*15))-(BH206*120)</f>
        <v>7761</v>
      </c>
      <c r="BN206" s="3" t="n">
        <f aca="false">((BH206*15)+(BI206*30)+(BJ206*30)+(BK206*30)+(BL206*15))</f>
        <v>8781</v>
      </c>
      <c r="BO206" s="3" t="n">
        <f aca="false">(1/BH206)</f>
        <v>0.117647058823529</v>
      </c>
      <c r="BP206" s="3" t="n">
        <f aca="false">(BN206/AZ206)</f>
        <v>0.399317871759891</v>
      </c>
      <c r="BQ206" s="3" t="n">
        <f aca="false">(BB206*BP206)</f>
        <v>1.26184974258475</v>
      </c>
      <c r="BR206" s="5" t="n">
        <f aca="false">(BF206*BO206)</f>
        <v>0.0807923169267707</v>
      </c>
      <c r="BS206" s="2" t="n">
        <v>3.26</v>
      </c>
      <c r="BT206" s="2" t="n">
        <v>3.37</v>
      </c>
      <c r="BU206" s="2" t="n">
        <v>6.03</v>
      </c>
      <c r="BV206" s="2" t="n">
        <v>2.22</v>
      </c>
      <c r="BW206" s="2" t="n">
        <v>11.7</v>
      </c>
      <c r="CA206" s="2" t="n">
        <v>205</v>
      </c>
      <c r="CB206" s="2" t="n">
        <v>1</v>
      </c>
      <c r="CC206" s="2" t="n">
        <v>57</v>
      </c>
      <c r="CD206" s="2" t="n">
        <v>0</v>
      </c>
      <c r="CE206" s="2" t="n">
        <v>128</v>
      </c>
      <c r="CF206" s="2" t="n">
        <v>0</v>
      </c>
      <c r="CG206" s="2" t="n">
        <v>20</v>
      </c>
      <c r="CH206" s="2" t="n">
        <v>102</v>
      </c>
      <c r="CI206" s="2" t="n">
        <v>0</v>
      </c>
      <c r="CJ206" s="2" t="n">
        <v>3</v>
      </c>
      <c r="CK206" s="2" t="n">
        <v>61</v>
      </c>
      <c r="CL206" s="2" t="n">
        <v>65.76</v>
      </c>
      <c r="CM206" s="2" t="n">
        <v>156</v>
      </c>
      <c r="CN206" s="2" t="n">
        <v>102</v>
      </c>
      <c r="CO206" s="2" t="n">
        <v>453</v>
      </c>
      <c r="CP206" s="2" t="n">
        <v>1</v>
      </c>
      <c r="CW206" s="3"/>
      <c r="CY206" s="22"/>
      <c r="EU206" s="3"/>
      <c r="EW206" s="22"/>
      <c r="HN206" s="9" t="n">
        <v>250</v>
      </c>
      <c r="HP206" s="2" t="n">
        <v>29</v>
      </c>
      <c r="HQ206" s="2" t="n">
        <v>1</v>
      </c>
      <c r="HR206" s="2" t="n">
        <v>1</v>
      </c>
      <c r="HS206" s="2" t="n">
        <v>30.9800052642822</v>
      </c>
      <c r="HT206" s="2" t="n">
        <v>319.151641845703</v>
      </c>
      <c r="HY206" s="2" t="n">
        <v>1796.17004394531</v>
      </c>
      <c r="HZ206" s="2" t="n">
        <v>53.3499984741211</v>
      </c>
      <c r="IA206" s="2" t="n">
        <v>18.4200000762939</v>
      </c>
      <c r="IB206" s="2" t="n">
        <v>20.4300003051758</v>
      </c>
      <c r="IC206" s="2" t="n">
        <v>15.5100002288818</v>
      </c>
      <c r="ID206" s="2" t="n">
        <v>309.260009765625</v>
      </c>
      <c r="IE206" s="2" t="n">
        <v>35.25</v>
      </c>
      <c r="IF206" s="2" t="n">
        <v>33.8499984741211</v>
      </c>
      <c r="IG206" s="2" t="n">
        <v>2.75</v>
      </c>
      <c r="IH206" s="2" t="n">
        <v>134.419998168945</v>
      </c>
      <c r="II206" s="2" t="n">
        <v>1.60000002384186</v>
      </c>
      <c r="IJ206" s="2" t="n">
        <v>25.1100006103516</v>
      </c>
      <c r="IK206" s="2" t="n">
        <v>6.76999998092651</v>
      </c>
      <c r="IL206" s="2" t="n">
        <v>28.7999992370605</v>
      </c>
      <c r="IM206" s="2" t="n">
        <v>26.5599994659424</v>
      </c>
      <c r="IN206" s="2" t="n">
        <v>12.2700004577637</v>
      </c>
      <c r="IO206" s="2" t="n">
        <v>8.82999992370606</v>
      </c>
      <c r="IP206" s="2" t="n">
        <v>17.1599998474121</v>
      </c>
      <c r="IQ206" s="2" t="n">
        <v>5.61999988555908</v>
      </c>
      <c r="IR206" s="2" t="n">
        <v>3.38000011444092</v>
      </c>
      <c r="IS206" s="2" t="n">
        <v>1.30999994277954</v>
      </c>
      <c r="IT206" s="2" t="n">
        <v>650.309997558594</v>
      </c>
      <c r="IU206" s="2" t="n">
        <v>11.6700000762939</v>
      </c>
      <c r="IV206" s="2" t="n">
        <v>0.330000013113022</v>
      </c>
      <c r="IW206" s="2" t="n">
        <v>308.369995117187</v>
      </c>
      <c r="IX206" s="2" t="n">
        <v>1193.28002929688</v>
      </c>
      <c r="IY206" s="2" t="n">
        <v>2408.88989257812</v>
      </c>
      <c r="IZ206" s="2" t="n">
        <v>1544.67004394531</v>
      </c>
      <c r="JA206" s="2" t="n">
        <v>5.94000005722046</v>
      </c>
      <c r="JB206" s="2" t="n">
        <v>1.45000004768372</v>
      </c>
      <c r="JC206" s="2" t="n">
        <v>2.34999990463257</v>
      </c>
      <c r="JD206" s="2" t="n">
        <v>39.1699981689453</v>
      </c>
      <c r="JE206" s="2" t="n">
        <v>143.830001831055</v>
      </c>
      <c r="JF206" s="2" t="n">
        <v>1.20000004768372</v>
      </c>
      <c r="JG206" s="2" t="n">
        <v>1.26999998092651</v>
      </c>
      <c r="JH206" s="2" t="n">
        <v>13.8500003814697</v>
      </c>
      <c r="JI206" s="2" t="n">
        <v>3.16000008583069</v>
      </c>
      <c r="JJ206" s="2" t="n">
        <v>2.00999999046326</v>
      </c>
      <c r="JK206" s="2" t="n">
        <v>0.28999999165535</v>
      </c>
      <c r="JL206" s="2" t="n">
        <v>300.410003662109</v>
      </c>
      <c r="JM206" s="2" t="n">
        <v>2.02999997138977</v>
      </c>
      <c r="JN206" s="2" t="n">
        <v>22.6000003814697</v>
      </c>
      <c r="JO206" s="2" t="n">
        <v>2164.77001953125</v>
      </c>
      <c r="JP206" s="2" t="n">
        <v>2459.92993164062</v>
      </c>
      <c r="JQ206" s="2" t="n">
        <v>17.6599998474121</v>
      </c>
      <c r="JR206" s="2" t="n">
        <v>458.239990234375</v>
      </c>
      <c r="JS206" s="2" t="n">
        <v>448.720001220703</v>
      </c>
      <c r="JT206" s="2" t="n">
        <v>1124.44995117188</v>
      </c>
      <c r="JU206" s="2" t="n">
        <v>173.990005493164</v>
      </c>
      <c r="JV206" s="2" t="n">
        <v>94.2600021362305</v>
      </c>
      <c r="JW206" s="2" t="n">
        <v>6.05000019073486</v>
      </c>
      <c r="JX206" s="2" t="n">
        <v>5.21000003814697</v>
      </c>
      <c r="JY206" s="2" t="n">
        <v>3.74000000953674</v>
      </c>
      <c r="JZ206" s="2" t="n">
        <v>0.509999990463257</v>
      </c>
      <c r="KA206" s="2" t="n">
        <v>6.8600001335144</v>
      </c>
      <c r="KB206" s="2" t="n">
        <v>1.26999998092651</v>
      </c>
      <c r="KC206" s="2" t="n">
        <v>13.5799999237061</v>
      </c>
      <c r="KD206" s="2" t="n">
        <v>5.03000020980835</v>
      </c>
      <c r="KE206" s="2" t="n">
        <v>11.0699996948242</v>
      </c>
      <c r="KF206" s="2" t="n">
        <v>14.4499998092651</v>
      </c>
      <c r="KG206" s="2" t="n">
        <v>9.30000019073486</v>
      </c>
      <c r="KH206" s="2" t="n">
        <v>235.270004272461</v>
      </c>
      <c r="KI206" s="2" t="n">
        <v>1.64999997615814</v>
      </c>
      <c r="KJ206" s="2" t="n">
        <v>68.9899978637695</v>
      </c>
      <c r="KK206" s="2" t="n">
        <v>23.1100006103516</v>
      </c>
      <c r="KL206" s="2" t="n">
        <v>2118979.17</v>
      </c>
      <c r="KM206" s="2" t="n">
        <v>6851.77001953125</v>
      </c>
      <c r="KN206" s="2" t="n">
        <v>28.5100002288818</v>
      </c>
      <c r="KO206" s="2" t="n">
        <v>0.0799999982118607</v>
      </c>
      <c r="KP206" s="2" t="n">
        <v>0.0399999991059303</v>
      </c>
      <c r="KQ206" s="2" t="n">
        <v>0.0500000007450581</v>
      </c>
      <c r="KR206" s="2" t="n">
        <v>0.100000001490116</v>
      </c>
      <c r="KS206" s="2" t="n">
        <v>0.119999997317791</v>
      </c>
      <c r="KT206" s="2" t="n">
        <v>0.0599999986588955</v>
      </c>
      <c r="KU206" s="2" t="n">
        <v>0.540000021457672</v>
      </c>
      <c r="KV206" s="2" t="n">
        <v>0.629999995231628</v>
      </c>
      <c r="KW206" s="2" t="n">
        <v>6.8899998664856</v>
      </c>
      <c r="KX206" s="2" t="n">
        <v>5.09000015258789</v>
      </c>
      <c r="KY206" s="2" t="n">
        <v>2.57999992370605</v>
      </c>
      <c r="KZ206" s="2" t="n">
        <v>1.78999996185303</v>
      </c>
      <c r="LA206" s="2" t="n">
        <v>0.600000023841858</v>
      </c>
      <c r="LB206" s="2" t="n">
        <v>0.0199999995529652</v>
      </c>
      <c r="LC206" s="2" t="n">
        <v>13.2799997329712</v>
      </c>
      <c r="LD206" s="2" t="n">
        <v>7.51000022888184</v>
      </c>
      <c r="LE206" s="2" t="n">
        <v>0.839999973773956</v>
      </c>
      <c r="LF206" s="2" t="n">
        <v>0.0799999982118607</v>
      </c>
      <c r="LG206" s="2" t="n">
        <v>0</v>
      </c>
      <c r="LH206" s="2" t="n">
        <v>7.5</v>
      </c>
      <c r="LI206" s="2" t="n">
        <v>5.09999990463257</v>
      </c>
      <c r="LJ206" s="2" t="n">
        <v>0.0700000002980232</v>
      </c>
      <c r="LK206" s="2" t="n">
        <v>0.180000007152557</v>
      </c>
      <c r="LL206" s="2" t="n">
        <v>0.46000000834465</v>
      </c>
      <c r="LM206" s="2" t="n">
        <v>0.449999988079071</v>
      </c>
      <c r="LN206" s="2" t="n">
        <v>0</v>
      </c>
      <c r="LO206" s="2" t="n">
        <v>0.0900000035762787</v>
      </c>
      <c r="LP206" s="2" t="n">
        <v>0.0599999986588955</v>
      </c>
      <c r="LQ206" s="2" t="n">
        <v>0</v>
      </c>
      <c r="LR206" s="2" t="n">
        <v>0</v>
      </c>
      <c r="LS206" s="2" t="n">
        <v>0</v>
      </c>
      <c r="LT206" s="2" t="n">
        <v>0.0199999995529652</v>
      </c>
      <c r="LU206" s="2" t="n">
        <v>0</v>
      </c>
      <c r="LV206" s="2" t="n">
        <v>185.806304931641</v>
      </c>
      <c r="MC206" s="0" t="n">
        <v>0</v>
      </c>
      <c r="MD206" s="0" t="n">
        <v>0</v>
      </c>
      <c r="ME206" s="0" t="n">
        <v>0</v>
      </c>
      <c r="MF206" s="0" t="n">
        <v>0</v>
      </c>
      <c r="MG206" s="0" t="n">
        <v>0</v>
      </c>
      <c r="MH206" s="0" t="n">
        <v>0</v>
      </c>
      <c r="MI206" s="0" t="n">
        <v>0</v>
      </c>
      <c r="MJ206" s="0" t="n">
        <v>0</v>
      </c>
      <c r="MK206" s="0" t="n">
        <v>0</v>
      </c>
      <c r="ML206" s="0" t="n">
        <v>495</v>
      </c>
      <c r="MM206" s="0" t="n">
        <v>0</v>
      </c>
      <c r="MN206" s="0" t="n">
        <v>0</v>
      </c>
      <c r="MO206" s="0" t="n">
        <v>0</v>
      </c>
      <c r="MP206" s="0" t="n">
        <v>0</v>
      </c>
      <c r="MQ206" s="0" t="n">
        <v>0</v>
      </c>
      <c r="MR206" s="0" t="n">
        <v>0</v>
      </c>
      <c r="MS206" s="0" t="n">
        <v>4935</v>
      </c>
      <c r="MT206" s="0" t="n">
        <v>0</v>
      </c>
      <c r="MU206" s="0" t="n">
        <v>896</v>
      </c>
      <c r="MV206" s="0" t="n">
        <v>0</v>
      </c>
      <c r="MW206" s="0" t="n">
        <v>0</v>
      </c>
      <c r="MX206" s="0" t="n">
        <v>0</v>
      </c>
      <c r="MY206" s="0" t="n">
        <v>0</v>
      </c>
      <c r="MZ206" s="0" t="n">
        <v>0</v>
      </c>
      <c r="NA206" s="0" t="n">
        <v>0</v>
      </c>
      <c r="NB206" s="0" t="n">
        <v>0</v>
      </c>
      <c r="NC206" s="0" t="n">
        <v>0</v>
      </c>
      <c r="ND206" s="0" t="n">
        <v>2</v>
      </c>
      <c r="NE206" s="0" t="n">
        <v>0</v>
      </c>
      <c r="NF206" s="0" t="n">
        <v>0</v>
      </c>
      <c r="NG206" s="0" t="n">
        <v>56</v>
      </c>
      <c r="NH206" s="0" t="n">
        <v>2348</v>
      </c>
      <c r="NI206" s="0" t="n">
        <v>173</v>
      </c>
      <c r="NJ206" s="0" t="n">
        <v>0</v>
      </c>
      <c r="NK206" s="0" t="n">
        <v>0</v>
      </c>
      <c r="NL206" s="0" t="n">
        <v>0</v>
      </c>
      <c r="NM206" s="0" t="n">
        <v>0</v>
      </c>
      <c r="NN206" s="0" t="n">
        <v>0</v>
      </c>
      <c r="NO206" s="0" t="n">
        <v>0</v>
      </c>
      <c r="NP206" s="0" t="n">
        <v>0</v>
      </c>
      <c r="NQ206" s="0" t="n">
        <v>112</v>
      </c>
      <c r="NR206" s="0" t="n">
        <v>0</v>
      </c>
      <c r="NS206" s="0" t="n">
        <v>3531</v>
      </c>
      <c r="NT206" s="0" t="n">
        <v>149</v>
      </c>
      <c r="NU206" s="0" t="n">
        <v>0</v>
      </c>
      <c r="NV206" s="0" t="n">
        <v>0</v>
      </c>
      <c r="NW206" s="0" t="n">
        <v>5576</v>
      </c>
      <c r="NX206" s="0" t="n">
        <v>12</v>
      </c>
      <c r="NY206" s="0" t="n">
        <v>4155</v>
      </c>
      <c r="NZ206" s="0" t="n">
        <v>0</v>
      </c>
      <c r="OA206" s="0" t="n">
        <v>0</v>
      </c>
      <c r="OB206" s="0" t="n">
        <v>0</v>
      </c>
      <c r="OC206" s="0" t="n">
        <v>0</v>
      </c>
      <c r="OD206" s="0" t="n">
        <v>0</v>
      </c>
      <c r="OE206" s="0" t="n">
        <v>0</v>
      </c>
      <c r="OF206" s="0" t="n">
        <v>0</v>
      </c>
      <c r="OG206" s="0" t="n">
        <v>53</v>
      </c>
      <c r="OH206" s="0" t="n">
        <v>0</v>
      </c>
      <c r="OI206" s="0" t="n">
        <v>130</v>
      </c>
      <c r="OJ206" s="0" t="n">
        <v>0</v>
      </c>
      <c r="OK206" s="0" t="n">
        <v>0</v>
      </c>
      <c r="OL206" s="0" t="n">
        <v>0</v>
      </c>
      <c r="OM206" s="0" t="n">
        <v>0</v>
      </c>
      <c r="ON206" s="0" t="n">
        <v>0</v>
      </c>
      <c r="OO206" s="0" t="n">
        <v>0</v>
      </c>
      <c r="OP206" s="0" t="n">
        <v>0</v>
      </c>
      <c r="OQ206" s="0" t="n">
        <v>0</v>
      </c>
      <c r="OR206" s="0" t="n">
        <v>0</v>
      </c>
      <c r="OS206" s="0" t="n">
        <v>0</v>
      </c>
      <c r="OT206" s="0" t="n">
        <v>6</v>
      </c>
      <c r="OU206" s="0" t="n">
        <v>0</v>
      </c>
      <c r="OV206" s="0" t="n">
        <v>0</v>
      </c>
      <c r="OW206" s="0" t="n">
        <v>0</v>
      </c>
      <c r="OX206" s="0" t="n">
        <v>0</v>
      </c>
      <c r="OY206" s="0" t="n">
        <v>0</v>
      </c>
      <c r="OZ206" s="0" t="n">
        <v>0</v>
      </c>
      <c r="PA206" s="0" t="n">
        <v>0</v>
      </c>
      <c r="PB206" s="0" t="n">
        <v>1526</v>
      </c>
      <c r="PC206" s="0" t="n">
        <v>0</v>
      </c>
      <c r="PD206" s="0" t="n">
        <v>0</v>
      </c>
      <c r="PE206" s="0" t="n">
        <v>0</v>
      </c>
      <c r="PF206" s="0" t="n">
        <v>0</v>
      </c>
      <c r="PG206" s="0" t="n">
        <v>0</v>
      </c>
      <c r="PH206" s="0" t="n">
        <v>0</v>
      </c>
      <c r="PI206" s="0" t="n">
        <v>0</v>
      </c>
      <c r="PJ206" s="0" t="n">
        <v>60</v>
      </c>
      <c r="PK206" s="0" t="n">
        <v>0</v>
      </c>
      <c r="PL206" s="0" t="n">
        <v>0</v>
      </c>
      <c r="PM206" s="0" t="n">
        <v>0</v>
      </c>
      <c r="PN206" s="0" t="n">
        <v>0</v>
      </c>
      <c r="PO206" s="0" t="n">
        <v>0</v>
      </c>
      <c r="PP206" s="0" t="n">
        <v>0</v>
      </c>
      <c r="PQ206" s="0" t="n">
        <v>11771</v>
      </c>
      <c r="PR206" s="0" t="n">
        <v>0</v>
      </c>
      <c r="PS206" s="0" t="n">
        <v>0</v>
      </c>
      <c r="PT206" s="0" t="n">
        <v>0</v>
      </c>
      <c r="PU206" s="0" t="n">
        <v>0</v>
      </c>
      <c r="PV206" s="0" t="n">
        <v>377</v>
      </c>
      <c r="PW206" s="0" t="n">
        <v>189</v>
      </c>
      <c r="PX206" s="0" t="n">
        <v>399</v>
      </c>
      <c r="PY206" s="0" t="n">
        <v>17</v>
      </c>
      <c r="PZ206" s="0" t="n">
        <v>0</v>
      </c>
      <c r="QA206" s="0" t="n">
        <v>0</v>
      </c>
      <c r="QB206" s="0" t="n">
        <v>17</v>
      </c>
      <c r="QC206" s="0" t="n">
        <v>0</v>
      </c>
      <c r="QD206" s="0" t="n">
        <v>0</v>
      </c>
      <c r="QE206" s="0" t="n">
        <v>0</v>
      </c>
      <c r="QF206" s="0" t="n">
        <v>0</v>
      </c>
      <c r="QG206" s="0" t="n">
        <v>47</v>
      </c>
      <c r="QH206" s="0" t="n">
        <v>0</v>
      </c>
      <c r="QI206" s="0" t="n">
        <v>0</v>
      </c>
      <c r="QJ206" s="0" t="n">
        <v>0</v>
      </c>
      <c r="QK206" s="0" t="n">
        <v>266</v>
      </c>
      <c r="QL206" s="0" t="n">
        <v>0</v>
      </c>
      <c r="QM206" s="0" t="n">
        <v>22</v>
      </c>
      <c r="QN206" s="0" t="n">
        <v>0</v>
      </c>
      <c r="QO206" s="0" t="n">
        <v>0</v>
      </c>
      <c r="QP206" s="0" t="n">
        <v>0</v>
      </c>
      <c r="QQ206" s="0" t="n">
        <v>1598</v>
      </c>
      <c r="QR206" s="0" t="n">
        <v>0</v>
      </c>
      <c r="QS206" s="0" t="n">
        <v>7</v>
      </c>
      <c r="QT206" s="0" t="n">
        <v>0</v>
      </c>
      <c r="QU206" s="0" t="n">
        <v>0</v>
      </c>
      <c r="QV206" s="0" t="n">
        <v>0</v>
      </c>
      <c r="QW206" s="0" t="n">
        <v>0</v>
      </c>
      <c r="QX206" s="0" t="n">
        <v>0</v>
      </c>
      <c r="QY206" s="0" t="n">
        <v>0</v>
      </c>
      <c r="QZ206" s="0" t="n">
        <v>858</v>
      </c>
      <c r="RA206" s="0" t="n">
        <v>4374</v>
      </c>
      <c r="RB206" s="0" t="n">
        <v>0</v>
      </c>
      <c r="RC206" s="0" t="n">
        <v>3</v>
      </c>
      <c r="RD206" s="0" t="n">
        <v>378</v>
      </c>
      <c r="RE206" s="0" t="n">
        <v>0</v>
      </c>
      <c r="RF206" s="0" t="n">
        <v>0</v>
      </c>
      <c r="RG206" s="0" t="n">
        <v>12510</v>
      </c>
      <c r="RH206" s="0" t="n">
        <v>0</v>
      </c>
      <c r="RI206" s="0" t="n">
        <v>0</v>
      </c>
      <c r="RJ206" s="0" t="n">
        <v>0</v>
      </c>
      <c r="RK206" s="0" t="n">
        <v>0</v>
      </c>
      <c r="RL206" s="0" t="n">
        <v>979</v>
      </c>
      <c r="RM206" s="0" t="n">
        <v>0</v>
      </c>
      <c r="RN206" s="0" t="n">
        <v>0</v>
      </c>
      <c r="RO206" s="0" t="n">
        <v>0</v>
      </c>
      <c r="RP206" s="0" t="n">
        <v>470</v>
      </c>
      <c r="RQ206" s="0" t="n">
        <v>0</v>
      </c>
      <c r="RR206" s="0" t="n">
        <v>0</v>
      </c>
      <c r="RS206" s="0" t="n">
        <v>0</v>
      </c>
      <c r="RT206" s="0" t="n">
        <v>0</v>
      </c>
      <c r="RU206" s="0" t="n">
        <v>0</v>
      </c>
      <c r="RV206" s="0" t="n">
        <v>11</v>
      </c>
      <c r="RW206" s="0" t="n">
        <v>0</v>
      </c>
      <c r="RX206" s="0" t="n">
        <v>0</v>
      </c>
      <c r="RY206" s="0" t="n">
        <v>251</v>
      </c>
      <c r="RZ206" s="0" t="n">
        <v>0</v>
      </c>
      <c r="SA206" s="0" t="n">
        <v>0</v>
      </c>
      <c r="SB206" s="0" t="n">
        <v>0</v>
      </c>
      <c r="SC206" s="0" t="n">
        <v>0</v>
      </c>
      <c r="SD206" s="0" t="n">
        <v>12</v>
      </c>
      <c r="SE206" s="0" t="n">
        <v>7</v>
      </c>
      <c r="SF206" s="0" t="n">
        <v>0</v>
      </c>
      <c r="SG206" s="0" t="n">
        <v>0</v>
      </c>
      <c r="SH206" s="0" t="n">
        <v>0</v>
      </c>
      <c r="SI206" s="0" t="n">
        <v>0</v>
      </c>
      <c r="SJ206" s="0" t="n">
        <v>0</v>
      </c>
      <c r="SK206" s="0" t="n">
        <v>36</v>
      </c>
      <c r="SL206" s="0" t="n">
        <v>52</v>
      </c>
      <c r="SM206" s="0" t="n">
        <v>9</v>
      </c>
      <c r="SN206" s="0" t="n">
        <v>0</v>
      </c>
      <c r="SO206" s="0" t="n">
        <v>0</v>
      </c>
      <c r="SP206" s="0" t="n">
        <v>0</v>
      </c>
      <c r="SQ206" s="0" t="n">
        <v>0</v>
      </c>
      <c r="SR206" s="0" t="n">
        <v>0</v>
      </c>
      <c r="SS206" s="0" t="n">
        <v>0</v>
      </c>
      <c r="ST206" s="0" t="n">
        <v>0</v>
      </c>
      <c r="SU206" s="0" t="n">
        <v>0</v>
      </c>
      <c r="SV206" s="0" t="n">
        <v>0</v>
      </c>
      <c r="SW206" s="0" t="n">
        <v>0</v>
      </c>
      <c r="SX206" s="0" t="n">
        <v>0</v>
      </c>
      <c r="SY206" s="0" t="n">
        <v>0</v>
      </c>
      <c r="SZ206" s="0" t="n">
        <v>82</v>
      </c>
      <c r="TA206" s="0" t="n">
        <v>0</v>
      </c>
      <c r="TB206" s="0" t="n">
        <v>0</v>
      </c>
      <c r="TC206" s="0" t="n">
        <v>0</v>
      </c>
      <c r="TD206" s="0" t="n">
        <v>0</v>
      </c>
      <c r="TE206" s="0" t="n">
        <v>0</v>
      </c>
      <c r="TF206" s="0" t="n">
        <v>0</v>
      </c>
      <c r="TG206" s="0" t="n">
        <v>0</v>
      </c>
      <c r="TH206" s="0" t="n">
        <v>0</v>
      </c>
      <c r="TI206" s="0" t="n">
        <v>25</v>
      </c>
      <c r="TJ206" s="0" t="n">
        <v>0</v>
      </c>
      <c r="TK206" s="0" t="n">
        <v>0</v>
      </c>
      <c r="TL206" s="0" t="n">
        <v>79</v>
      </c>
      <c r="TM206" s="0" t="n">
        <v>79</v>
      </c>
      <c r="TN206" s="0" t="n">
        <v>42</v>
      </c>
      <c r="TO206" s="0" t="n">
        <v>174</v>
      </c>
      <c r="TP206" s="0" t="n">
        <v>0</v>
      </c>
      <c r="TQ206" s="0" t="n">
        <v>0</v>
      </c>
      <c r="TR206" s="0" t="n">
        <v>183</v>
      </c>
      <c r="TS206" s="0" t="n">
        <v>56</v>
      </c>
      <c r="TT206" s="0" t="n">
        <v>36</v>
      </c>
      <c r="TU206" s="0" t="n">
        <v>0</v>
      </c>
      <c r="TV206" s="0" t="n">
        <v>0</v>
      </c>
      <c r="TW206" s="0" t="n">
        <v>0</v>
      </c>
      <c r="TX206" s="0" t="n">
        <v>0</v>
      </c>
      <c r="TY206" s="0" t="n">
        <v>0</v>
      </c>
      <c r="TZ206" s="0" t="n">
        <v>2671</v>
      </c>
      <c r="UA206" s="0" t="n">
        <v>1143</v>
      </c>
      <c r="UB206" s="0" t="n">
        <v>0</v>
      </c>
      <c r="UC206" s="0" t="n">
        <v>0</v>
      </c>
      <c r="UD206" s="0" t="n">
        <v>0</v>
      </c>
      <c r="UE206" s="0" t="n">
        <v>0</v>
      </c>
      <c r="UF206" s="0" t="n">
        <v>41</v>
      </c>
      <c r="UG206" s="0" t="n">
        <v>0</v>
      </c>
      <c r="UH206" s="0" t="n">
        <v>0</v>
      </c>
      <c r="UI206" s="0" t="n">
        <v>0</v>
      </c>
      <c r="UJ206" s="0" t="n">
        <v>0</v>
      </c>
      <c r="UK206" s="0" t="n">
        <v>325</v>
      </c>
      <c r="UL206" s="0" t="n">
        <v>4</v>
      </c>
      <c r="UM206" s="0" t="n">
        <v>0</v>
      </c>
      <c r="UN206" s="0" t="n">
        <v>33007</v>
      </c>
      <c r="UO206" s="0" t="n">
        <v>0</v>
      </c>
      <c r="UP206" s="0" t="n">
        <v>0</v>
      </c>
      <c r="UQ206" s="0" t="n">
        <v>0</v>
      </c>
      <c r="UR206" s="0" t="n">
        <v>0</v>
      </c>
      <c r="US206" s="0" t="n">
        <v>0</v>
      </c>
      <c r="UT206" s="0" t="n">
        <v>0</v>
      </c>
      <c r="UU206" s="0" t="n">
        <v>0</v>
      </c>
      <c r="UV206" s="0" t="n">
        <v>26</v>
      </c>
      <c r="UW206" s="0" t="n">
        <v>0</v>
      </c>
      <c r="UX206" s="0" t="n">
        <v>0</v>
      </c>
      <c r="UY206" s="0" t="n">
        <v>0</v>
      </c>
      <c r="UZ206" s="0" t="n">
        <v>0</v>
      </c>
      <c r="VA206" s="0" t="n">
        <v>0</v>
      </c>
      <c r="VB206" s="0" t="n">
        <v>0</v>
      </c>
      <c r="VC206" s="0" t="n">
        <v>0</v>
      </c>
      <c r="VD206" s="0" t="n">
        <v>0</v>
      </c>
      <c r="VE206" s="0" t="n">
        <v>0</v>
      </c>
      <c r="VF206" s="0" t="n">
        <v>37</v>
      </c>
      <c r="VG206" s="0" t="n">
        <v>0</v>
      </c>
      <c r="VH206" s="0" t="n">
        <v>0</v>
      </c>
      <c r="VI206" s="0" t="n">
        <v>0</v>
      </c>
      <c r="VJ206" s="0" t="n">
        <v>0</v>
      </c>
      <c r="VK206" s="0" t="n">
        <v>0</v>
      </c>
      <c r="VL206" s="0" t="n">
        <v>21</v>
      </c>
      <c r="VM206" s="0" t="n">
        <v>0</v>
      </c>
      <c r="VN206" s="0" t="n">
        <v>22</v>
      </c>
      <c r="VO206" s="0" t="n">
        <v>0</v>
      </c>
      <c r="VP206" s="0" t="n">
        <v>0</v>
      </c>
      <c r="VQ206" s="0" t="n">
        <v>0</v>
      </c>
      <c r="VR206" s="0" t="n">
        <v>209</v>
      </c>
      <c r="VS206" s="0" t="n">
        <v>0</v>
      </c>
      <c r="VT206" s="0" t="n">
        <v>0</v>
      </c>
      <c r="VU206" s="0" t="n">
        <v>61</v>
      </c>
      <c r="VV206" s="0" t="n">
        <v>13</v>
      </c>
      <c r="VW206" s="0" t="n">
        <v>0</v>
      </c>
      <c r="VX206" s="0" t="n">
        <v>0</v>
      </c>
      <c r="VY206" s="0" t="n">
        <v>0</v>
      </c>
      <c r="VZ206" s="0" t="n">
        <v>0</v>
      </c>
      <c r="WA206" s="0" t="n">
        <v>0</v>
      </c>
      <c r="WB206" s="0" t="n">
        <v>0</v>
      </c>
      <c r="WC206" s="0" t="n">
        <v>30</v>
      </c>
      <c r="WD206" s="0" t="n">
        <v>0</v>
      </c>
      <c r="WE206" s="0" t="n">
        <v>0</v>
      </c>
      <c r="WF206" s="0" t="n">
        <v>224</v>
      </c>
      <c r="WG206" s="0" t="n">
        <v>0</v>
      </c>
      <c r="WH206" s="0" t="n">
        <v>0</v>
      </c>
      <c r="WI206" s="0" t="n">
        <v>0</v>
      </c>
      <c r="WJ206" s="0" t="n">
        <v>0</v>
      </c>
      <c r="WK206" s="0" t="n">
        <v>2</v>
      </c>
      <c r="WL206" s="0" t="n">
        <v>0</v>
      </c>
      <c r="WM206" s="0" t="n">
        <v>10</v>
      </c>
      <c r="WN206" s="0" t="n">
        <v>0</v>
      </c>
      <c r="WO206" s="0" t="n">
        <v>0</v>
      </c>
      <c r="WP206" s="0" t="n">
        <v>144</v>
      </c>
      <c r="WQ206" s="0" t="n">
        <v>824</v>
      </c>
      <c r="WR206" s="0" t="n">
        <v>0</v>
      </c>
      <c r="WS206" s="0" t="n">
        <v>0</v>
      </c>
      <c r="WT206" s="0" t="n">
        <v>0</v>
      </c>
      <c r="WU206" s="0" t="n">
        <v>0</v>
      </c>
      <c r="WV206" s="0" t="n">
        <v>92</v>
      </c>
      <c r="WW206" s="0" t="n">
        <v>0</v>
      </c>
      <c r="WX206" s="0" t="n">
        <v>0</v>
      </c>
      <c r="WY206" s="0" t="n">
        <v>0</v>
      </c>
      <c r="WZ206" s="0" t="n">
        <v>0</v>
      </c>
      <c r="XA206" s="0" t="n">
        <v>0</v>
      </c>
      <c r="XB206" s="0" t="n">
        <v>0</v>
      </c>
      <c r="XC206" s="0" t="n">
        <v>0</v>
      </c>
      <c r="XD206" s="0" t="n">
        <v>0</v>
      </c>
      <c r="XE206" s="0" t="n">
        <v>0</v>
      </c>
      <c r="XF206" s="0" t="n">
        <v>0</v>
      </c>
      <c r="XG206" s="0" t="n">
        <v>0</v>
      </c>
      <c r="XH206" s="0" t="n">
        <v>0</v>
      </c>
      <c r="XI206" s="0" t="n">
        <v>0</v>
      </c>
      <c r="XJ206" s="0" t="n">
        <v>0</v>
      </c>
      <c r="XK206" s="0" t="n">
        <v>0</v>
      </c>
      <c r="XL206" s="0" t="n">
        <v>0</v>
      </c>
      <c r="XM206" s="0" t="n">
        <v>0</v>
      </c>
      <c r="XN206" s="0" t="n">
        <v>1488</v>
      </c>
      <c r="XO206" s="0" t="n">
        <v>762</v>
      </c>
      <c r="XP206" s="0" t="n">
        <v>0</v>
      </c>
      <c r="XQ206" s="0" t="n">
        <v>128</v>
      </c>
      <c r="XR206" s="0" t="n">
        <v>0</v>
      </c>
      <c r="XS206" s="0" t="n">
        <v>0</v>
      </c>
      <c r="XT206" s="0" t="n">
        <v>197</v>
      </c>
      <c r="XU206" s="0" t="n">
        <v>249</v>
      </c>
      <c r="XV206" s="0" t="n">
        <v>15</v>
      </c>
      <c r="XW206" s="0" t="n">
        <v>975</v>
      </c>
      <c r="XX206" s="0" t="n">
        <v>0</v>
      </c>
      <c r="XY206" s="0" t="n">
        <v>1855</v>
      </c>
      <c r="XZ206" s="0" t="n">
        <v>39</v>
      </c>
      <c r="YA206" s="0" t="n">
        <v>309</v>
      </c>
      <c r="YB206" s="0" t="n">
        <v>689</v>
      </c>
      <c r="YC206" s="0" t="n">
        <v>0</v>
      </c>
      <c r="YD206" s="0" t="n">
        <v>0</v>
      </c>
      <c r="YE206" s="0" t="n">
        <v>0</v>
      </c>
      <c r="YF206" s="0" t="n">
        <v>934</v>
      </c>
      <c r="YG206" s="0" t="n">
        <v>5</v>
      </c>
      <c r="YH206" s="0" t="n">
        <v>224</v>
      </c>
      <c r="YI206" s="0" t="n">
        <v>14071</v>
      </c>
      <c r="YJ206" s="0" t="n">
        <v>0</v>
      </c>
      <c r="YK206" s="0" t="n">
        <v>372</v>
      </c>
      <c r="YL206" s="0" t="n">
        <v>1400</v>
      </c>
      <c r="YM206" s="0" t="n">
        <v>0</v>
      </c>
      <c r="YN206" s="0" t="n">
        <v>0</v>
      </c>
      <c r="YO206" s="0" t="n">
        <v>371</v>
      </c>
      <c r="YP206" s="0" t="n">
        <v>0</v>
      </c>
      <c r="YQ206" s="0" t="n">
        <v>0</v>
      </c>
      <c r="YR206" s="0" t="n">
        <v>0</v>
      </c>
      <c r="YS206" s="0" t="n">
        <v>0</v>
      </c>
      <c r="YT206" s="0" t="n">
        <v>0</v>
      </c>
      <c r="YU206" s="0" t="n">
        <v>2822</v>
      </c>
      <c r="YV206" s="0" t="n">
        <v>0</v>
      </c>
      <c r="YW206" s="0" t="n">
        <v>0</v>
      </c>
      <c r="YX206" s="0" t="n">
        <v>0</v>
      </c>
      <c r="YY206" s="0" t="n">
        <v>0</v>
      </c>
      <c r="YZ206" s="0" t="n">
        <v>62</v>
      </c>
      <c r="ZA206" s="0" t="n">
        <v>0</v>
      </c>
      <c r="ZB206" s="0" t="n">
        <v>0</v>
      </c>
      <c r="ZC206" s="0" t="n">
        <v>0</v>
      </c>
      <c r="ZD206" s="0" t="n">
        <v>0</v>
      </c>
      <c r="ZE206" s="0" t="n">
        <v>0</v>
      </c>
      <c r="ZF206" s="0" t="n">
        <v>0</v>
      </c>
      <c r="ZG206" s="0" t="n">
        <v>0</v>
      </c>
      <c r="ZH206" s="0" t="n">
        <v>0</v>
      </c>
      <c r="ZI206" s="0" t="n">
        <v>0</v>
      </c>
      <c r="ZJ206" s="0" t="n">
        <v>0</v>
      </c>
      <c r="ZK206" s="0" t="n">
        <v>0</v>
      </c>
      <c r="ZL206" s="0" t="n">
        <v>0</v>
      </c>
      <c r="ZM206" s="0" t="n">
        <v>0</v>
      </c>
      <c r="ZN206" s="0" t="n">
        <v>0</v>
      </c>
      <c r="ZO206" s="0" t="n">
        <v>0</v>
      </c>
      <c r="ZP206" s="0" t="n">
        <v>751</v>
      </c>
      <c r="ZQ206" s="0" t="n">
        <v>925</v>
      </c>
      <c r="ZR206" s="0" t="n">
        <v>0</v>
      </c>
      <c r="ZS206" s="0" t="n">
        <v>0</v>
      </c>
      <c r="ZT206" s="0" t="n">
        <v>0</v>
      </c>
      <c r="ZU206" s="0" t="n">
        <v>0</v>
      </c>
      <c r="ZV206" s="0" t="n">
        <v>0</v>
      </c>
      <c r="ZW206" s="0" t="n">
        <v>0</v>
      </c>
      <c r="ZX206" s="0" t="n">
        <v>0</v>
      </c>
      <c r="ZY206" s="0" t="n">
        <v>0</v>
      </c>
      <c r="ZZ206" s="0" t="n">
        <v>0</v>
      </c>
      <c r="AAA206" s="0" t="n">
        <v>0</v>
      </c>
      <c r="AAB206" s="0" t="n">
        <v>0</v>
      </c>
      <c r="AAC206" s="0" t="n">
        <v>0</v>
      </c>
      <c r="AAD206" s="0" t="n">
        <v>8</v>
      </c>
      <c r="AAE206" s="0" t="n">
        <v>0</v>
      </c>
      <c r="AAF206" s="0" t="n">
        <v>14</v>
      </c>
      <c r="AAG206" s="0" t="n">
        <v>167</v>
      </c>
      <c r="AAH206" s="0" t="n">
        <v>0</v>
      </c>
      <c r="AAI206" s="0" t="n">
        <v>0</v>
      </c>
      <c r="AAJ206" s="0" t="n">
        <v>22</v>
      </c>
      <c r="AAK206" s="0" t="n">
        <v>0</v>
      </c>
      <c r="AAL206" s="0" t="n">
        <v>0</v>
      </c>
      <c r="AAM206" s="0" t="n">
        <v>5</v>
      </c>
      <c r="AAN206" s="0" t="n">
        <v>559</v>
      </c>
      <c r="AAO206" s="0" t="n">
        <v>0</v>
      </c>
      <c r="AAP206" s="0" t="n">
        <v>0</v>
      </c>
    </row>
    <row r="207" customFormat="false" ht="15" hidden="false" customHeight="true" outlineLevel="0" collapsed="false">
      <c r="A207" s="1" t="n">
        <v>31429</v>
      </c>
      <c r="H207" s="2" t="n">
        <v>2</v>
      </c>
      <c r="I207" s="2" t="n">
        <v>49</v>
      </c>
      <c r="J207" s="21"/>
      <c r="K207" s="21"/>
      <c r="L207" s="2" t="n">
        <v>0</v>
      </c>
      <c r="M207" s="2" t="n">
        <v>1</v>
      </c>
      <c r="N207" s="2" t="n">
        <v>1</v>
      </c>
      <c r="O207" s="2" t="n">
        <v>1</v>
      </c>
      <c r="P207" s="2" t="n">
        <v>0</v>
      </c>
      <c r="Q207" s="2" t="n">
        <v>1</v>
      </c>
      <c r="R207" s="2" t="n">
        <v>0</v>
      </c>
      <c r="S207" s="2" t="n">
        <v>1</v>
      </c>
      <c r="T207" s="2" t="n">
        <v>0</v>
      </c>
      <c r="U207" s="2" t="n">
        <v>1</v>
      </c>
      <c r="V207" s="2" t="n">
        <v>0</v>
      </c>
      <c r="W207" s="2" t="n">
        <v>0</v>
      </c>
      <c r="X207" s="2" t="n">
        <f aca="false">SUM(L207:W207)</f>
        <v>6</v>
      </c>
      <c r="Y207" s="2" t="n">
        <v>124</v>
      </c>
      <c r="Z207" s="2" t="n">
        <v>88</v>
      </c>
      <c r="AA207" s="2" t="n">
        <f aca="false">Y207-Z207</f>
        <v>36</v>
      </c>
      <c r="AB207" s="3" t="n">
        <f aca="false">Z207+((Y207-Z207)/3)</f>
        <v>100</v>
      </c>
      <c r="AC207" s="4" t="n">
        <v>88.5</v>
      </c>
      <c r="AD207" s="4" t="n">
        <v>158</v>
      </c>
      <c r="AE207" s="3" t="n">
        <v>35.4510495112963</v>
      </c>
      <c r="AF207" s="3" t="n">
        <v>2</v>
      </c>
      <c r="AG207" s="4" t="n">
        <v>106</v>
      </c>
      <c r="AH207" s="4" t="n">
        <v>123</v>
      </c>
      <c r="AK207" s="3" t="n">
        <v>116</v>
      </c>
      <c r="AL207" s="4" t="n">
        <v>52.4</v>
      </c>
      <c r="AS207" s="2" t="n">
        <v>302</v>
      </c>
      <c r="AT207" s="2" t="n">
        <v>401</v>
      </c>
      <c r="AU207" s="2" t="n">
        <v>484</v>
      </c>
      <c r="AV207" s="2" t="n">
        <v>548</v>
      </c>
      <c r="AW207" s="2" t="n">
        <v>548</v>
      </c>
      <c r="AX207" s="2" t="n">
        <v>5</v>
      </c>
      <c r="AY207" s="2" t="n">
        <f aca="false">((AS207*15)+(AT207*30)+(AU207*30)+(AV207*30)+(AW207*15))-(AS207*120)</f>
        <v>19500</v>
      </c>
      <c r="AZ207" s="2" t="n">
        <f aca="false">((AS207*15)+(AT207*30)+(AU207*30)+(AV207*30)+(AW207*15))</f>
        <v>55740</v>
      </c>
      <c r="BA207" s="2" t="n">
        <v>12.73</v>
      </c>
      <c r="BB207" s="5" t="n">
        <f aca="false">10000/SQRT((AS207*BH207)*(AVERAGE(AS207:AW207)*AVERAGE(BH207:BL207)))</f>
        <v>1.80453190997324</v>
      </c>
      <c r="BC207" s="3" t="n">
        <f aca="false">(AS207*BH207)/405</f>
        <v>9.24641975308642</v>
      </c>
      <c r="BD207" s="3" t="n">
        <v>1</v>
      </c>
      <c r="BE207" s="3" t="n">
        <f aca="false">1/(LOG(BH207)+LOG(AS207))</f>
        <v>0.279843283319269</v>
      </c>
      <c r="BF207" s="3" t="n">
        <f aca="false">(BI207-BH207)/(AT207-AS207)</f>
        <v>0.0575757575757576</v>
      </c>
      <c r="BG207" s="3" t="n">
        <f aca="false">(20*BH207)/((AS207/18)-3.5)</f>
        <v>18.6778242677824</v>
      </c>
      <c r="BH207" s="2" t="n">
        <v>12.4</v>
      </c>
      <c r="BI207" s="2" t="n">
        <v>18.1</v>
      </c>
      <c r="BJ207" s="2" t="n">
        <v>21.6</v>
      </c>
      <c r="BK207" s="2" t="n">
        <v>19.4</v>
      </c>
      <c r="BL207" s="2" t="n">
        <v>18.3</v>
      </c>
      <c r="BM207" s="3" t="n">
        <f aca="false">((BH207*15)+(BI207*30)+(BJ207*30)+(BK207*30)+(BL207*15))-(BH207*120)</f>
        <v>745.5</v>
      </c>
      <c r="BN207" s="3" t="n">
        <f aca="false">((BH207*15)+(BI207*30)+(BJ207*30)+(BK207*30)+(BL207*15))</f>
        <v>2233.5</v>
      </c>
      <c r="BO207" s="3" t="n">
        <f aca="false">(1/BH207)</f>
        <v>0.0806451612903226</v>
      </c>
      <c r="BP207" s="3" t="n">
        <f aca="false">(BN207/AZ207)</f>
        <v>0.0400699677072121</v>
      </c>
      <c r="BQ207" s="3" t="n">
        <f aca="false">(BB207*BP207)</f>
        <v>0.0723075353592613</v>
      </c>
      <c r="BR207" s="5" t="n">
        <f aca="false">(BF207*BO207)</f>
        <v>0.00464320625610948</v>
      </c>
      <c r="CA207" s="2" t="n">
        <v>177</v>
      </c>
      <c r="CB207" s="2" t="n">
        <v>0</v>
      </c>
      <c r="CH207" s="2" t="n">
        <v>135</v>
      </c>
      <c r="CI207" s="2" t="n">
        <v>0</v>
      </c>
      <c r="CJ207" s="2" t="n">
        <v>4</v>
      </c>
      <c r="CW207" s="3"/>
      <c r="CY207" s="22"/>
      <c r="EU207" s="3"/>
      <c r="EW207" s="22"/>
      <c r="GK207" s="9" t="n">
        <v>3109</v>
      </c>
      <c r="GL207" s="9" t="n">
        <v>110.2</v>
      </c>
      <c r="GM207" s="9" t="n">
        <v>63.2</v>
      </c>
      <c r="GN207" s="9" t="n">
        <v>13</v>
      </c>
      <c r="GO207" s="9" t="n">
        <v>7.1</v>
      </c>
      <c r="GP207" s="9" t="n">
        <v>3.8</v>
      </c>
      <c r="GQ207" s="9" t="n">
        <v>170</v>
      </c>
      <c r="GR207" s="9" t="n">
        <v>532.4</v>
      </c>
      <c r="GS207" s="9" t="n">
        <v>53</v>
      </c>
      <c r="GT207" s="9" t="n">
        <v>21.2</v>
      </c>
      <c r="GU207" s="9" t="n">
        <v>2304</v>
      </c>
      <c r="GV207" s="9" t="n">
        <v>1341</v>
      </c>
      <c r="GW207" s="9" t="n">
        <v>2.95</v>
      </c>
      <c r="GX207" s="9" t="n">
        <v>2.42</v>
      </c>
      <c r="GY207" s="9" t="n">
        <v>2.61</v>
      </c>
      <c r="GZ207" s="9" t="n">
        <v>2.29</v>
      </c>
      <c r="HA207" s="9" t="n">
        <v>307.8</v>
      </c>
      <c r="HB207" s="9" t="n">
        <v>588.4</v>
      </c>
      <c r="HC207" s="9" t="n">
        <v>4.01</v>
      </c>
      <c r="HD207" s="9" t="n">
        <v>42.21</v>
      </c>
      <c r="HE207" s="9" t="n">
        <v>1.99</v>
      </c>
      <c r="HF207" s="9" t="n">
        <v>1511</v>
      </c>
      <c r="HG207" s="9" t="n">
        <v>43.87</v>
      </c>
      <c r="HH207" s="9" t="n">
        <v>3289</v>
      </c>
      <c r="HI207" s="9" t="n">
        <v>237</v>
      </c>
      <c r="HJ207" s="9" t="n">
        <v>5102</v>
      </c>
      <c r="HK207" s="9" t="n">
        <v>1023</v>
      </c>
      <c r="HL207" s="9" t="n">
        <v>56</v>
      </c>
      <c r="HM207" s="9" t="n">
        <v>7.9</v>
      </c>
      <c r="HN207" s="9" t="n">
        <v>0</v>
      </c>
      <c r="HP207" s="2" t="n">
        <v>9</v>
      </c>
      <c r="HQ207" s="2" t="n">
        <v>0</v>
      </c>
      <c r="HR207" s="2" t="n">
        <v>0</v>
      </c>
      <c r="HS207" s="2" t="n">
        <v>29.930004119873</v>
      </c>
      <c r="HT207" s="2" t="n">
        <v>203.458267211914</v>
      </c>
      <c r="HU207" s="2" t="n">
        <v>0.16</v>
      </c>
      <c r="HV207" s="2" t="n">
        <v>1</v>
      </c>
      <c r="HW207" s="2" t="n">
        <v>4</v>
      </c>
      <c r="HX207" s="2" t="n">
        <v>1</v>
      </c>
      <c r="HY207" s="2" t="n">
        <v>1613.80004882813</v>
      </c>
      <c r="HZ207" s="2" t="n">
        <v>47.4300003051758</v>
      </c>
      <c r="IA207" s="2" t="n">
        <v>7.71000003814697</v>
      </c>
      <c r="IB207" s="2" t="n">
        <v>9.27000045776367</v>
      </c>
      <c r="IC207" s="2" t="n">
        <v>18.8799991607666</v>
      </c>
      <c r="ID207" s="2" t="n">
        <v>275.559997558594</v>
      </c>
      <c r="IE207" s="2" t="n">
        <v>39.0900001525879</v>
      </c>
      <c r="IF207" s="2" t="n">
        <v>22.6100006103516</v>
      </c>
      <c r="IG207" s="2" t="n">
        <v>2.05999994277954</v>
      </c>
      <c r="IH207" s="2" t="n">
        <v>102.019996643066</v>
      </c>
      <c r="II207" s="2" t="n">
        <v>1.14999997615814</v>
      </c>
      <c r="IJ207" s="2" t="n">
        <v>17.7199993133545</v>
      </c>
      <c r="IK207" s="2" t="n">
        <v>7.09000015258789</v>
      </c>
      <c r="IL207" s="2" t="n">
        <v>30.6299991607666</v>
      </c>
      <c r="IM207" s="2" t="n">
        <v>28.5900001525879</v>
      </c>
      <c r="IN207" s="2" t="n">
        <v>14.8100004196167</v>
      </c>
      <c r="IO207" s="2" t="n">
        <v>10.75</v>
      </c>
      <c r="IP207" s="2" t="n">
        <v>18.7700004577637</v>
      </c>
      <c r="IQ207" s="2" t="n">
        <v>7.78000020980835</v>
      </c>
      <c r="IR207" s="2" t="n">
        <v>4.34000015258789</v>
      </c>
      <c r="IS207" s="2" t="n">
        <v>1.49000000953674</v>
      </c>
      <c r="IT207" s="2" t="n">
        <v>587.109985351563</v>
      </c>
      <c r="IU207" s="2" t="n">
        <v>10.8500003814697</v>
      </c>
      <c r="IV207" s="2" t="n">
        <v>0.300000011920929</v>
      </c>
      <c r="IW207" s="2" t="n">
        <v>295.220001220703</v>
      </c>
      <c r="IX207" s="2" t="n">
        <v>960.140014648438</v>
      </c>
      <c r="IY207" s="2" t="n">
        <v>2565.6201171875</v>
      </c>
      <c r="IZ207" s="2" t="n">
        <v>2117.38989257812</v>
      </c>
      <c r="JA207" s="2" t="n">
        <v>5.03999996185303</v>
      </c>
      <c r="JB207" s="2" t="n">
        <v>1.96000003814697</v>
      </c>
      <c r="JC207" s="2" t="n">
        <v>2.15000009536743</v>
      </c>
      <c r="JD207" s="2" t="n">
        <v>34.4500007629395</v>
      </c>
      <c r="JE207" s="2" t="n">
        <v>258.029998779297</v>
      </c>
      <c r="JF207" s="2" t="n">
        <v>1.46000003814697</v>
      </c>
      <c r="JG207" s="2" t="n">
        <v>0.910000026226044</v>
      </c>
      <c r="JH207" s="2" t="n">
        <v>12.3599996566772</v>
      </c>
      <c r="JI207" s="2" t="n">
        <v>2.85999989509583</v>
      </c>
      <c r="JJ207" s="2" t="n">
        <v>1.44000005722046</v>
      </c>
      <c r="JK207" s="2" t="n">
        <v>0.28999999165535</v>
      </c>
      <c r="JL207" s="2" t="n">
        <v>331.700012207031</v>
      </c>
      <c r="JM207" s="2" t="n">
        <v>0.819999992847443</v>
      </c>
      <c r="JN207" s="2" t="n">
        <v>22.4099998474121</v>
      </c>
      <c r="JO207" s="2" t="n">
        <v>3998.86010742187</v>
      </c>
      <c r="JP207" s="2" t="n">
        <v>3784.21997070313</v>
      </c>
      <c r="JQ207" s="2" t="n">
        <v>58.7099990844727</v>
      </c>
      <c r="JR207" s="2" t="n">
        <v>1191.38000488281</v>
      </c>
      <c r="JS207" s="2" t="n">
        <v>1697.40002441406</v>
      </c>
      <c r="JT207" s="2" t="n">
        <v>5552.43017578125</v>
      </c>
      <c r="JU207" s="2" t="n">
        <v>400.829986572266</v>
      </c>
      <c r="JV207" s="2" t="n">
        <v>38.0699996948242</v>
      </c>
      <c r="JW207" s="2" t="n">
        <v>6.67999982833862</v>
      </c>
      <c r="JX207" s="2" t="n">
        <v>4.71999979019165</v>
      </c>
      <c r="JY207" s="2" t="n">
        <v>4.1100001335144</v>
      </c>
      <c r="JZ207" s="2" t="n">
        <v>0.579999983310699</v>
      </c>
      <c r="KA207" s="2" t="n">
        <v>8.44999980926514</v>
      </c>
      <c r="KB207" s="2" t="n">
        <v>1.72000002861023</v>
      </c>
      <c r="KC207" s="2" t="n">
        <v>15.8599996566772</v>
      </c>
      <c r="KD207" s="2" t="n">
        <v>5.42000007629395</v>
      </c>
      <c r="KE207" s="2" t="n">
        <v>9.65999984741211</v>
      </c>
      <c r="KF207" s="2" t="n">
        <v>14.5900001525879</v>
      </c>
      <c r="KG207" s="2" t="n">
        <v>10.3800001144409</v>
      </c>
      <c r="KH207" s="2" t="n">
        <v>66.75</v>
      </c>
      <c r="KI207" s="2" t="n">
        <v>0.209999993443489</v>
      </c>
      <c r="KJ207" s="2" t="n">
        <v>56.2000007629395</v>
      </c>
      <c r="KK207" s="2" t="n">
        <v>66.1500015258789</v>
      </c>
      <c r="KL207" s="2" t="n">
        <v>1427951.47</v>
      </c>
      <c r="KM207" s="2" t="n">
        <v>5182</v>
      </c>
      <c r="KN207" s="2" t="n">
        <v>33.7799987792969</v>
      </c>
      <c r="KO207" s="2" t="n">
        <v>0.0399999991059303</v>
      </c>
      <c r="KP207" s="2" t="n">
        <v>0.0299999993294477</v>
      </c>
      <c r="KQ207" s="2" t="n">
        <v>0.0299999993294477</v>
      </c>
      <c r="KR207" s="2" t="n">
        <v>0.0900000035762787</v>
      </c>
      <c r="KS207" s="2" t="n">
        <v>0.0900000035762787</v>
      </c>
      <c r="KT207" s="2" t="n">
        <v>0.0299999993294477</v>
      </c>
      <c r="KU207" s="2" t="n">
        <v>0.319999992847443</v>
      </c>
      <c r="KV207" s="2" t="n">
        <v>0.400000005960465</v>
      </c>
      <c r="KW207" s="2" t="n">
        <v>5.3600001335144</v>
      </c>
      <c r="KX207" s="2" t="n">
        <v>4.3899998664856</v>
      </c>
      <c r="KY207" s="2" t="n">
        <v>2.34999990463257</v>
      </c>
      <c r="KZ207" s="2" t="n">
        <v>1.44000005722046</v>
      </c>
      <c r="LA207" s="2" t="n">
        <v>0.579999983310699</v>
      </c>
      <c r="LB207" s="2" t="n">
        <v>0.0199999995529652</v>
      </c>
      <c r="LC207" s="2" t="n">
        <v>12.8299999237061</v>
      </c>
      <c r="LD207" s="2" t="n">
        <v>6.73999977111816</v>
      </c>
      <c r="LE207" s="2" t="n">
        <v>0.569999992847443</v>
      </c>
      <c r="LF207" s="2" t="n">
        <v>0.0700000002980232</v>
      </c>
      <c r="LG207" s="2" t="n">
        <v>0</v>
      </c>
      <c r="LH207" s="2" t="n">
        <v>7.15999984741211</v>
      </c>
      <c r="LI207" s="2" t="n">
        <v>5.65999984741211</v>
      </c>
      <c r="LJ207" s="2" t="n">
        <v>0.0500000007450581</v>
      </c>
      <c r="LK207" s="2" t="n">
        <v>0.150000005960464</v>
      </c>
      <c r="LL207" s="2" t="n">
        <v>0.5</v>
      </c>
      <c r="LM207" s="2" t="n">
        <v>0.610000014305115</v>
      </c>
      <c r="LN207" s="2" t="n">
        <v>0</v>
      </c>
      <c r="LO207" s="2" t="n">
        <v>0.0399999991059303</v>
      </c>
      <c r="LP207" s="2" t="n">
        <v>0.0199999995529652</v>
      </c>
      <c r="LQ207" s="2" t="n">
        <v>0</v>
      </c>
      <c r="LR207" s="2" t="n">
        <v>0</v>
      </c>
      <c r="LS207" s="2" t="n">
        <v>0</v>
      </c>
      <c r="LT207" s="2" t="n">
        <v>0.00999999977648258</v>
      </c>
      <c r="LU207" s="2" t="n">
        <v>0.00999999977648258</v>
      </c>
      <c r="LV207" s="2" t="n">
        <v>122.967002868652</v>
      </c>
      <c r="LW207" s="0" t="n">
        <v>18</v>
      </c>
      <c r="LX207" s="0" t="n">
        <v>2</v>
      </c>
      <c r="LY207" s="0" t="n">
        <v>41</v>
      </c>
      <c r="LZ207" s="0" t="n">
        <v>59</v>
      </c>
      <c r="MA207" s="0" t="n">
        <v>56</v>
      </c>
      <c r="MB207" s="0" t="n">
        <v>2</v>
      </c>
      <c r="MC207" s="0" t="n">
        <v>0</v>
      </c>
      <c r="MD207" s="0" t="n">
        <v>0</v>
      </c>
      <c r="ME207" s="0" t="n">
        <v>0</v>
      </c>
      <c r="MF207" s="0" t="n">
        <v>0</v>
      </c>
      <c r="MG207" s="0" t="n">
        <v>0</v>
      </c>
      <c r="MH207" s="0" t="n">
        <v>0</v>
      </c>
      <c r="MI207" s="0" t="n">
        <v>0</v>
      </c>
      <c r="MJ207" s="0" t="n">
        <v>0</v>
      </c>
      <c r="MK207" s="0" t="n">
        <v>0</v>
      </c>
      <c r="ML207" s="0" t="n">
        <v>40</v>
      </c>
      <c r="MM207" s="0" t="n">
        <v>26</v>
      </c>
      <c r="MN207" s="0" t="n">
        <v>0</v>
      </c>
      <c r="MO207" s="0" t="n">
        <v>0</v>
      </c>
      <c r="MP207" s="0" t="n">
        <v>0</v>
      </c>
      <c r="MQ207" s="0" t="n">
        <v>0</v>
      </c>
      <c r="MR207" s="0" t="n">
        <v>0</v>
      </c>
      <c r="MS207" s="0" t="n">
        <v>20</v>
      </c>
      <c r="MT207" s="0" t="n">
        <v>0</v>
      </c>
      <c r="MU207" s="0" t="n">
        <v>434</v>
      </c>
      <c r="MV207" s="0" t="n">
        <v>305</v>
      </c>
      <c r="MW207" s="0" t="n">
        <v>0</v>
      </c>
      <c r="MX207" s="0" t="n">
        <v>0</v>
      </c>
      <c r="MY207" s="0" t="n">
        <v>0</v>
      </c>
      <c r="MZ207" s="0" t="n">
        <v>0</v>
      </c>
      <c r="NA207" s="0" t="n">
        <v>0</v>
      </c>
      <c r="NB207" s="0" t="n">
        <v>8</v>
      </c>
      <c r="NC207" s="0" t="n">
        <v>2</v>
      </c>
      <c r="ND207" s="0" t="n">
        <v>0</v>
      </c>
      <c r="NE207" s="0" t="n">
        <v>0</v>
      </c>
      <c r="NF207" s="0" t="n">
        <v>0</v>
      </c>
      <c r="NG207" s="0" t="n">
        <v>0</v>
      </c>
      <c r="NH207" s="0" t="n">
        <v>414</v>
      </c>
      <c r="NI207" s="0" t="n">
        <v>200</v>
      </c>
      <c r="NJ207" s="0" t="n">
        <v>0</v>
      </c>
      <c r="NK207" s="0" t="n">
        <v>0</v>
      </c>
      <c r="NL207" s="0" t="n">
        <v>0</v>
      </c>
      <c r="NM207" s="0" t="n">
        <v>0</v>
      </c>
      <c r="NN207" s="0" t="n">
        <v>0</v>
      </c>
      <c r="NO207" s="0" t="n">
        <v>0</v>
      </c>
      <c r="NP207" s="0" t="n">
        <v>0</v>
      </c>
      <c r="NQ207" s="0" t="n">
        <v>9</v>
      </c>
      <c r="NR207" s="0" t="n">
        <v>0</v>
      </c>
      <c r="NS207" s="0" t="n">
        <v>137198</v>
      </c>
      <c r="NT207" s="0" t="n">
        <v>744</v>
      </c>
      <c r="NU207" s="0" t="n">
        <v>0</v>
      </c>
      <c r="NV207" s="0" t="n">
        <v>0</v>
      </c>
      <c r="NW207" s="0" t="n">
        <v>202</v>
      </c>
      <c r="NX207" s="0" t="n">
        <v>147</v>
      </c>
      <c r="NY207" s="0" t="n">
        <v>1432</v>
      </c>
      <c r="NZ207" s="0" t="n">
        <v>0</v>
      </c>
      <c r="OA207" s="0" t="n">
        <v>0</v>
      </c>
      <c r="OB207" s="0" t="n">
        <v>0</v>
      </c>
      <c r="OC207" s="0" t="n">
        <v>0</v>
      </c>
      <c r="OD207" s="0" t="n">
        <v>0</v>
      </c>
      <c r="OE207" s="0" t="n">
        <v>0</v>
      </c>
      <c r="OF207" s="0" t="n">
        <v>0</v>
      </c>
      <c r="OG207" s="0" t="n">
        <v>140</v>
      </c>
      <c r="OH207" s="0" t="n">
        <v>51</v>
      </c>
      <c r="OI207" s="0" t="n">
        <v>0</v>
      </c>
      <c r="OJ207" s="0" t="n">
        <v>5</v>
      </c>
      <c r="OK207" s="0" t="n">
        <v>0</v>
      </c>
      <c r="OL207" s="0" t="n">
        <v>0</v>
      </c>
      <c r="OM207" s="0" t="n">
        <v>0</v>
      </c>
      <c r="ON207" s="0" t="n">
        <v>0</v>
      </c>
      <c r="OO207" s="0" t="n">
        <v>0</v>
      </c>
      <c r="OP207" s="0" t="n">
        <v>0</v>
      </c>
      <c r="OQ207" s="0" t="n">
        <v>0</v>
      </c>
      <c r="OR207" s="0" t="n">
        <v>0</v>
      </c>
      <c r="OS207" s="0" t="n">
        <v>0</v>
      </c>
      <c r="OT207" s="0" t="n">
        <v>0</v>
      </c>
      <c r="OU207" s="0" t="n">
        <v>0</v>
      </c>
      <c r="OV207" s="0" t="n">
        <v>0</v>
      </c>
      <c r="OW207" s="0" t="n">
        <v>0</v>
      </c>
      <c r="OX207" s="0" t="n">
        <v>0</v>
      </c>
      <c r="OY207" s="0" t="n">
        <v>0</v>
      </c>
      <c r="OZ207" s="0" t="n">
        <v>0</v>
      </c>
      <c r="PA207" s="0" t="n">
        <v>0</v>
      </c>
      <c r="PB207" s="0" t="n">
        <v>267</v>
      </c>
      <c r="PC207" s="0" t="n">
        <v>0</v>
      </c>
      <c r="PD207" s="0" t="n">
        <v>0</v>
      </c>
      <c r="PE207" s="0" t="n">
        <v>0</v>
      </c>
      <c r="PF207" s="0" t="n">
        <v>260</v>
      </c>
      <c r="PG207" s="0" t="n">
        <v>0</v>
      </c>
      <c r="PH207" s="0" t="n">
        <v>0</v>
      </c>
      <c r="PI207" s="0" t="n">
        <v>0</v>
      </c>
      <c r="PJ207" s="0" t="n">
        <v>2032</v>
      </c>
      <c r="PK207" s="0" t="n">
        <v>0</v>
      </c>
      <c r="PL207" s="0" t="n">
        <v>0</v>
      </c>
      <c r="PM207" s="0" t="n">
        <v>0</v>
      </c>
      <c r="PN207" s="0" t="n">
        <v>0</v>
      </c>
      <c r="PO207" s="0" t="n">
        <v>0</v>
      </c>
      <c r="PP207" s="0" t="n">
        <v>0</v>
      </c>
      <c r="PQ207" s="0" t="n">
        <v>472</v>
      </c>
      <c r="PR207" s="0" t="n">
        <v>0</v>
      </c>
      <c r="PS207" s="0" t="n">
        <v>0</v>
      </c>
      <c r="PT207" s="0" t="n">
        <v>0</v>
      </c>
      <c r="PU207" s="0" t="n">
        <v>0</v>
      </c>
      <c r="PV207" s="0" t="n">
        <v>153</v>
      </c>
      <c r="PW207" s="0" t="n">
        <v>0</v>
      </c>
      <c r="PX207" s="0" t="n">
        <v>692</v>
      </c>
      <c r="PY207" s="0" t="n">
        <v>0</v>
      </c>
      <c r="PZ207" s="0" t="n">
        <v>0</v>
      </c>
      <c r="QA207" s="0" t="n">
        <v>0</v>
      </c>
      <c r="QB207" s="0" t="n">
        <v>0</v>
      </c>
      <c r="QC207" s="0" t="n">
        <v>0</v>
      </c>
      <c r="QD207" s="0" t="n">
        <v>0</v>
      </c>
      <c r="QE207" s="0" t="n">
        <v>0</v>
      </c>
      <c r="QF207" s="0" t="n">
        <v>0</v>
      </c>
      <c r="QG207" s="0" t="n">
        <v>0</v>
      </c>
      <c r="QH207" s="0" t="n">
        <v>0</v>
      </c>
      <c r="QI207" s="0" t="n">
        <v>0</v>
      </c>
      <c r="QJ207" s="0" t="n">
        <v>0</v>
      </c>
      <c r="QK207" s="0" t="n">
        <v>4</v>
      </c>
      <c r="QL207" s="0" t="n">
        <v>0</v>
      </c>
      <c r="QM207" s="0" t="n">
        <v>1244</v>
      </c>
      <c r="QN207" s="0" t="n">
        <v>15</v>
      </c>
      <c r="QO207" s="0" t="n">
        <v>0</v>
      </c>
      <c r="QP207" s="0" t="n">
        <v>0</v>
      </c>
      <c r="QQ207" s="0" t="n">
        <v>1055</v>
      </c>
      <c r="QR207" s="0" t="n">
        <v>0</v>
      </c>
      <c r="QS207" s="0" t="n">
        <v>0</v>
      </c>
      <c r="QT207" s="0" t="n">
        <v>0</v>
      </c>
      <c r="QU207" s="0" t="n">
        <v>0</v>
      </c>
      <c r="QV207" s="0" t="n">
        <v>0</v>
      </c>
      <c r="QW207" s="0" t="n">
        <v>0</v>
      </c>
      <c r="QX207" s="0" t="n">
        <v>0</v>
      </c>
      <c r="QY207" s="0" t="n">
        <v>0</v>
      </c>
      <c r="QZ207" s="0" t="n">
        <v>15</v>
      </c>
      <c r="RA207" s="0" t="n">
        <v>0</v>
      </c>
      <c r="RB207" s="0" t="n">
        <v>0</v>
      </c>
      <c r="RC207" s="0" t="n">
        <v>43</v>
      </c>
      <c r="RD207" s="0" t="n">
        <v>859</v>
      </c>
      <c r="RE207" s="0" t="n">
        <v>0</v>
      </c>
      <c r="RF207" s="0" t="n">
        <v>0</v>
      </c>
      <c r="RG207" s="0" t="n">
        <v>517</v>
      </c>
      <c r="RH207" s="0" t="n">
        <v>0</v>
      </c>
      <c r="RI207" s="0" t="n">
        <v>0</v>
      </c>
      <c r="RJ207" s="0" t="n">
        <v>0</v>
      </c>
      <c r="RK207" s="0" t="n">
        <v>0</v>
      </c>
      <c r="RL207" s="0" t="n">
        <v>4800</v>
      </c>
      <c r="RM207" s="0" t="n">
        <v>0</v>
      </c>
      <c r="RN207" s="0" t="n">
        <v>0</v>
      </c>
      <c r="RO207" s="0" t="n">
        <v>0</v>
      </c>
      <c r="RP207" s="0" t="n">
        <v>41</v>
      </c>
      <c r="RQ207" s="0" t="n">
        <v>3</v>
      </c>
      <c r="RR207" s="0" t="n">
        <v>0</v>
      </c>
      <c r="RS207" s="0" t="n">
        <v>0</v>
      </c>
      <c r="RT207" s="0" t="n">
        <v>6</v>
      </c>
      <c r="RU207" s="0" t="n">
        <v>0</v>
      </c>
      <c r="RV207" s="0" t="n">
        <v>114</v>
      </c>
      <c r="RW207" s="0" t="n">
        <v>0</v>
      </c>
      <c r="RX207" s="0" t="n">
        <v>0</v>
      </c>
      <c r="RY207" s="0" t="n">
        <v>930</v>
      </c>
      <c r="RZ207" s="0" t="n">
        <v>0</v>
      </c>
      <c r="SA207" s="0" t="n">
        <v>0</v>
      </c>
      <c r="SB207" s="0" t="n">
        <v>0</v>
      </c>
      <c r="SC207" s="0" t="n">
        <v>0</v>
      </c>
      <c r="SD207" s="0" t="n">
        <v>0</v>
      </c>
      <c r="SE207" s="0" t="n">
        <v>34</v>
      </c>
      <c r="SF207" s="0" t="n">
        <v>0</v>
      </c>
      <c r="SG207" s="0" t="n">
        <v>0</v>
      </c>
      <c r="SH207" s="0" t="n">
        <v>0</v>
      </c>
      <c r="SI207" s="0" t="n">
        <v>0</v>
      </c>
      <c r="SJ207" s="0" t="n">
        <v>0</v>
      </c>
      <c r="SK207" s="0" t="n">
        <v>14</v>
      </c>
      <c r="SL207" s="0" t="n">
        <v>0</v>
      </c>
      <c r="SM207" s="0" t="n">
        <v>304</v>
      </c>
      <c r="SN207" s="0" t="n">
        <v>0</v>
      </c>
      <c r="SO207" s="0" t="n">
        <v>0</v>
      </c>
      <c r="SP207" s="0" t="n">
        <v>0</v>
      </c>
      <c r="SQ207" s="0" t="n">
        <v>0</v>
      </c>
      <c r="SR207" s="0" t="n">
        <v>0</v>
      </c>
      <c r="SS207" s="0" t="n">
        <v>21</v>
      </c>
      <c r="ST207" s="0" t="n">
        <v>0</v>
      </c>
      <c r="SU207" s="0" t="n">
        <v>0</v>
      </c>
      <c r="SV207" s="0" t="n">
        <v>0</v>
      </c>
      <c r="SW207" s="0" t="n">
        <v>0</v>
      </c>
      <c r="SX207" s="0" t="n">
        <v>0</v>
      </c>
      <c r="SY207" s="0" t="n">
        <v>0</v>
      </c>
      <c r="SZ207" s="0" t="n">
        <v>980</v>
      </c>
      <c r="TA207" s="0" t="n">
        <v>0</v>
      </c>
      <c r="TB207" s="0" t="n">
        <v>0</v>
      </c>
      <c r="TC207" s="0" t="n">
        <v>0</v>
      </c>
      <c r="TD207" s="0" t="n">
        <v>0</v>
      </c>
      <c r="TE207" s="0" t="n">
        <v>93</v>
      </c>
      <c r="TF207" s="0" t="n">
        <v>0</v>
      </c>
      <c r="TG207" s="0" t="n">
        <v>0</v>
      </c>
      <c r="TH207" s="0" t="n">
        <v>0</v>
      </c>
      <c r="TI207" s="0" t="n">
        <v>959</v>
      </c>
      <c r="TJ207" s="0" t="n">
        <v>0</v>
      </c>
      <c r="TK207" s="0" t="n">
        <v>0</v>
      </c>
      <c r="TL207" s="0" t="n">
        <v>352</v>
      </c>
      <c r="TM207" s="0" t="n">
        <v>0</v>
      </c>
      <c r="TN207" s="0" t="n">
        <v>62</v>
      </c>
      <c r="TO207" s="0" t="n">
        <v>0</v>
      </c>
      <c r="TP207" s="0" t="n">
        <v>98</v>
      </c>
      <c r="TQ207" s="0" t="n">
        <v>0</v>
      </c>
      <c r="TR207" s="0" t="n">
        <v>584</v>
      </c>
      <c r="TS207" s="0" t="n">
        <v>0</v>
      </c>
      <c r="TT207" s="0" t="n">
        <v>35</v>
      </c>
      <c r="TU207" s="0" t="n">
        <v>0</v>
      </c>
      <c r="TV207" s="0" t="n">
        <v>0</v>
      </c>
      <c r="TW207" s="0" t="n">
        <v>80</v>
      </c>
      <c r="TX207" s="0" t="n">
        <v>0</v>
      </c>
      <c r="TY207" s="0" t="n">
        <v>213</v>
      </c>
      <c r="TZ207" s="0" t="n">
        <v>72</v>
      </c>
      <c r="UA207" s="0" t="n">
        <v>10</v>
      </c>
      <c r="UB207" s="0" t="n">
        <v>0</v>
      </c>
      <c r="UC207" s="0" t="n">
        <v>0</v>
      </c>
      <c r="UD207" s="0" t="n">
        <v>0</v>
      </c>
      <c r="UE207" s="0" t="n">
        <v>0</v>
      </c>
      <c r="UF207" s="0" t="n">
        <v>7</v>
      </c>
      <c r="UG207" s="0" t="n">
        <v>0</v>
      </c>
      <c r="UH207" s="0" t="n">
        <v>0</v>
      </c>
      <c r="UI207" s="0" t="n">
        <v>0</v>
      </c>
      <c r="UJ207" s="0" t="n">
        <v>0</v>
      </c>
      <c r="UK207" s="0" t="n">
        <v>0</v>
      </c>
      <c r="UL207" s="0" t="n">
        <v>1114</v>
      </c>
      <c r="UM207" s="0" t="n">
        <v>18</v>
      </c>
      <c r="UN207" s="0" t="n">
        <v>4</v>
      </c>
      <c r="UO207" s="0" t="n">
        <v>0</v>
      </c>
      <c r="UP207" s="0" t="n">
        <v>0</v>
      </c>
      <c r="UQ207" s="0" t="n">
        <v>0</v>
      </c>
      <c r="UR207" s="0" t="n">
        <v>0</v>
      </c>
      <c r="US207" s="0" t="n">
        <v>0</v>
      </c>
      <c r="UT207" s="0" t="n">
        <v>0</v>
      </c>
      <c r="UU207" s="0" t="n">
        <v>0</v>
      </c>
      <c r="UV207" s="0" t="n">
        <v>9</v>
      </c>
      <c r="UW207" s="0" t="n">
        <v>0</v>
      </c>
      <c r="UX207" s="0" t="n">
        <v>0</v>
      </c>
      <c r="UY207" s="0" t="n">
        <v>0</v>
      </c>
      <c r="UZ207" s="0" t="n">
        <v>0</v>
      </c>
      <c r="VA207" s="0" t="n">
        <v>0</v>
      </c>
      <c r="VB207" s="0" t="n">
        <v>0</v>
      </c>
      <c r="VC207" s="0" t="n">
        <v>0</v>
      </c>
      <c r="VD207" s="0" t="n">
        <v>0</v>
      </c>
      <c r="VE207" s="0" t="n">
        <v>0</v>
      </c>
      <c r="VF207" s="0" t="n">
        <v>337</v>
      </c>
      <c r="VG207" s="0" t="n">
        <v>0</v>
      </c>
      <c r="VH207" s="0" t="n">
        <v>0</v>
      </c>
      <c r="VI207" s="0" t="n">
        <v>0</v>
      </c>
      <c r="VJ207" s="0" t="n">
        <v>0</v>
      </c>
      <c r="VK207" s="0" t="n">
        <v>0</v>
      </c>
      <c r="VL207" s="0" t="n">
        <v>53</v>
      </c>
      <c r="VM207" s="0" t="n">
        <v>0</v>
      </c>
      <c r="VN207" s="0" t="n">
        <v>0</v>
      </c>
      <c r="VO207" s="0" t="n">
        <v>0</v>
      </c>
      <c r="VP207" s="0" t="n">
        <v>0</v>
      </c>
      <c r="VQ207" s="0" t="n">
        <v>0</v>
      </c>
      <c r="VR207" s="0" t="n">
        <v>1161</v>
      </c>
      <c r="VS207" s="0" t="n">
        <v>0</v>
      </c>
      <c r="VT207" s="0" t="n">
        <v>0</v>
      </c>
      <c r="VU207" s="0" t="n">
        <v>924</v>
      </c>
      <c r="VV207" s="0" t="n">
        <v>0</v>
      </c>
      <c r="VW207" s="0" t="n">
        <v>26</v>
      </c>
      <c r="VX207" s="0" t="n">
        <v>0</v>
      </c>
      <c r="VY207" s="0" t="n">
        <v>0</v>
      </c>
      <c r="VZ207" s="0" t="n">
        <v>13</v>
      </c>
      <c r="WA207" s="0" t="n">
        <v>0</v>
      </c>
      <c r="WB207" s="0" t="n">
        <v>0</v>
      </c>
      <c r="WC207" s="0" t="n">
        <v>0</v>
      </c>
      <c r="WD207" s="0" t="n">
        <v>4</v>
      </c>
      <c r="WE207" s="0" t="n">
        <v>0</v>
      </c>
      <c r="WF207" s="0" t="n">
        <v>17</v>
      </c>
      <c r="WG207" s="0" t="n">
        <v>0</v>
      </c>
      <c r="WH207" s="0" t="n">
        <v>0</v>
      </c>
      <c r="WI207" s="0" t="n">
        <v>0</v>
      </c>
      <c r="WJ207" s="0" t="n">
        <v>0</v>
      </c>
      <c r="WK207" s="0" t="n">
        <v>7</v>
      </c>
      <c r="WL207" s="0" t="n">
        <v>0</v>
      </c>
      <c r="WM207" s="0" t="n">
        <v>162</v>
      </c>
      <c r="WN207" s="0" t="n">
        <v>0</v>
      </c>
      <c r="WO207" s="0" t="n">
        <v>8</v>
      </c>
      <c r="WP207" s="0" t="n">
        <v>0</v>
      </c>
      <c r="WQ207" s="0" t="n">
        <v>0</v>
      </c>
      <c r="WR207" s="0" t="n">
        <v>0</v>
      </c>
      <c r="WS207" s="0" t="n">
        <v>0</v>
      </c>
      <c r="WT207" s="0" t="n">
        <v>0</v>
      </c>
      <c r="WU207" s="0" t="n">
        <v>0</v>
      </c>
      <c r="WV207" s="0" t="n">
        <v>0</v>
      </c>
      <c r="WW207" s="0" t="n">
        <v>0</v>
      </c>
      <c r="WX207" s="0" t="n">
        <v>0</v>
      </c>
      <c r="WY207" s="0" t="n">
        <v>0</v>
      </c>
      <c r="WZ207" s="0" t="n">
        <v>0</v>
      </c>
      <c r="XA207" s="0" t="n">
        <v>0</v>
      </c>
      <c r="XB207" s="0" t="n">
        <v>0</v>
      </c>
      <c r="XC207" s="0" t="n">
        <v>0</v>
      </c>
      <c r="XD207" s="0" t="n">
        <v>0</v>
      </c>
      <c r="XE207" s="0" t="n">
        <v>0</v>
      </c>
      <c r="XF207" s="0" t="n">
        <v>0</v>
      </c>
      <c r="XG207" s="0" t="n">
        <v>0</v>
      </c>
      <c r="XH207" s="0" t="n">
        <v>0</v>
      </c>
      <c r="XI207" s="0" t="n">
        <v>0</v>
      </c>
      <c r="XJ207" s="0" t="n">
        <v>0</v>
      </c>
      <c r="XK207" s="0" t="n">
        <v>0</v>
      </c>
      <c r="XL207" s="0" t="n">
        <v>0</v>
      </c>
      <c r="XM207" s="0" t="n">
        <v>0</v>
      </c>
      <c r="XN207" s="0" t="n">
        <v>410</v>
      </c>
      <c r="XO207" s="0" t="n">
        <v>11768</v>
      </c>
      <c r="XP207" s="0" t="n">
        <v>0</v>
      </c>
      <c r="XQ207" s="0" t="n">
        <v>0</v>
      </c>
      <c r="XR207" s="0" t="n">
        <v>0</v>
      </c>
      <c r="XS207" s="0" t="n">
        <v>0</v>
      </c>
      <c r="XT207" s="0" t="n">
        <v>210</v>
      </c>
      <c r="XU207" s="0" t="n">
        <v>0</v>
      </c>
      <c r="XV207" s="0" t="n">
        <v>14</v>
      </c>
      <c r="XW207" s="0" t="n">
        <v>20</v>
      </c>
      <c r="XX207" s="0" t="n">
        <v>0</v>
      </c>
      <c r="XY207" s="0" t="n">
        <v>181</v>
      </c>
      <c r="XZ207" s="0" t="n">
        <v>297</v>
      </c>
      <c r="YA207" s="0" t="n">
        <v>63</v>
      </c>
      <c r="YB207" s="0" t="n">
        <v>26</v>
      </c>
      <c r="YC207" s="0" t="n">
        <v>0</v>
      </c>
      <c r="YD207" s="0" t="n">
        <v>0</v>
      </c>
      <c r="YE207" s="0" t="n">
        <v>0</v>
      </c>
      <c r="YF207" s="0" t="n">
        <v>0</v>
      </c>
      <c r="YG207" s="0" t="n">
        <v>0</v>
      </c>
      <c r="YH207" s="0" t="n">
        <v>363</v>
      </c>
      <c r="YI207" s="0" t="n">
        <v>184</v>
      </c>
      <c r="YJ207" s="0" t="n">
        <v>0</v>
      </c>
      <c r="YK207" s="0" t="n">
        <v>62</v>
      </c>
      <c r="YL207" s="0" t="n">
        <v>157</v>
      </c>
      <c r="YM207" s="0" t="n">
        <v>0</v>
      </c>
      <c r="YN207" s="0" t="n">
        <v>0</v>
      </c>
      <c r="YO207" s="0" t="n">
        <v>0</v>
      </c>
      <c r="YP207" s="0" t="n">
        <v>0</v>
      </c>
      <c r="YQ207" s="0" t="n">
        <v>0</v>
      </c>
      <c r="YR207" s="0" t="n">
        <v>0</v>
      </c>
      <c r="YS207" s="0" t="n">
        <v>0</v>
      </c>
      <c r="YT207" s="0" t="n">
        <v>0</v>
      </c>
      <c r="YU207" s="0" t="n">
        <v>0</v>
      </c>
      <c r="YV207" s="0" t="n">
        <v>0</v>
      </c>
      <c r="YW207" s="0" t="n">
        <v>0</v>
      </c>
      <c r="YX207" s="0" t="n">
        <v>0</v>
      </c>
      <c r="YY207" s="0" t="n">
        <v>0</v>
      </c>
      <c r="YZ207" s="0" t="n">
        <v>0</v>
      </c>
      <c r="ZA207" s="0" t="n">
        <v>0</v>
      </c>
      <c r="ZB207" s="0" t="n">
        <v>0</v>
      </c>
      <c r="ZC207" s="0" t="n">
        <v>4</v>
      </c>
      <c r="ZD207" s="0" t="n">
        <v>0</v>
      </c>
      <c r="ZE207" s="0" t="n">
        <v>0</v>
      </c>
      <c r="ZF207" s="0" t="n">
        <v>0</v>
      </c>
      <c r="ZG207" s="0" t="n">
        <v>0</v>
      </c>
      <c r="ZH207" s="0" t="n">
        <v>0</v>
      </c>
      <c r="ZI207" s="0" t="n">
        <v>0</v>
      </c>
      <c r="ZJ207" s="0" t="n">
        <v>0</v>
      </c>
      <c r="ZK207" s="0" t="n">
        <v>0</v>
      </c>
      <c r="ZL207" s="0" t="n">
        <v>0</v>
      </c>
      <c r="ZM207" s="0" t="n">
        <v>0</v>
      </c>
      <c r="ZN207" s="0" t="n">
        <v>0</v>
      </c>
      <c r="ZO207" s="0" t="n">
        <v>0</v>
      </c>
      <c r="ZP207" s="0" t="n">
        <v>312</v>
      </c>
      <c r="ZQ207" s="0" t="n">
        <v>3127</v>
      </c>
      <c r="ZR207" s="0" t="n">
        <v>0</v>
      </c>
      <c r="ZS207" s="0" t="n">
        <v>0</v>
      </c>
      <c r="ZT207" s="0" t="n">
        <v>2622</v>
      </c>
      <c r="ZU207" s="0" t="n">
        <v>0</v>
      </c>
      <c r="ZV207" s="0" t="n">
        <v>0</v>
      </c>
      <c r="ZW207" s="0" t="n">
        <v>0</v>
      </c>
      <c r="ZX207" s="0" t="n">
        <v>90</v>
      </c>
      <c r="ZY207" s="0" t="n">
        <v>0</v>
      </c>
      <c r="ZZ207" s="0" t="n">
        <v>0</v>
      </c>
      <c r="AAA207" s="0" t="n">
        <v>0</v>
      </c>
      <c r="AAB207" s="0" t="n">
        <v>0</v>
      </c>
      <c r="AAC207" s="0" t="n">
        <v>0</v>
      </c>
      <c r="AAD207" s="0" t="n">
        <v>9</v>
      </c>
      <c r="AAE207" s="0" t="n">
        <v>12</v>
      </c>
      <c r="AAF207" s="0" t="n">
        <v>0</v>
      </c>
      <c r="AAG207" s="0" t="n">
        <v>0</v>
      </c>
      <c r="AAH207" s="0" t="n">
        <v>0</v>
      </c>
      <c r="AAI207" s="0" t="n">
        <v>0</v>
      </c>
      <c r="AAJ207" s="0" t="n">
        <v>2941</v>
      </c>
      <c r="AAK207" s="0" t="n">
        <v>0</v>
      </c>
      <c r="AAL207" s="0" t="n">
        <v>0</v>
      </c>
      <c r="AAM207" s="0" t="n">
        <v>0</v>
      </c>
      <c r="AAN207" s="0" t="n">
        <v>201</v>
      </c>
      <c r="AAO207" s="0" t="n">
        <v>0</v>
      </c>
      <c r="AAP207" s="0" t="n">
        <v>0</v>
      </c>
    </row>
    <row r="208" customFormat="false" ht="15" hidden="false" customHeight="true" outlineLevel="0" collapsed="false">
      <c r="A208" s="1" t="n">
        <v>30250</v>
      </c>
      <c r="H208" s="2" t="n">
        <v>2</v>
      </c>
      <c r="I208" s="2" t="n">
        <v>28</v>
      </c>
      <c r="J208" s="21"/>
      <c r="K208" s="21"/>
      <c r="L208" s="2" t="n">
        <v>1</v>
      </c>
      <c r="M208" s="2" t="n">
        <v>1</v>
      </c>
      <c r="N208" s="2" t="n">
        <v>0</v>
      </c>
      <c r="O208" s="2" t="n">
        <v>1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1</v>
      </c>
      <c r="V208" s="2" t="n">
        <v>0</v>
      </c>
      <c r="W208" s="2" t="n">
        <v>1</v>
      </c>
      <c r="X208" s="2" t="n">
        <f aca="false">SUM(L208:W208)</f>
        <v>5</v>
      </c>
      <c r="Y208" s="2" t="n">
        <v>110</v>
      </c>
      <c r="Z208" s="2" t="n">
        <v>70</v>
      </c>
      <c r="AA208" s="2" t="n">
        <f aca="false">Y208-Z208</f>
        <v>40</v>
      </c>
      <c r="AB208" s="3" t="n">
        <f aca="false">Z208+((Y208-Z208)/3)</f>
        <v>83.3333333333333</v>
      </c>
      <c r="AC208" s="4" t="n">
        <v>67.6</v>
      </c>
      <c r="AD208" s="4" t="n">
        <v>157.5</v>
      </c>
      <c r="AE208" s="3" t="n">
        <v>27.2511967750063</v>
      </c>
      <c r="AF208" s="3" t="n">
        <v>1</v>
      </c>
      <c r="AG208" s="4" t="n">
        <v>84.5</v>
      </c>
      <c r="AH208" s="4" t="n">
        <v>106</v>
      </c>
      <c r="AI208" s="3" t="n">
        <v>0.536507936507936</v>
      </c>
      <c r="AJ208" s="3" t="n">
        <v>0.797169811320755</v>
      </c>
      <c r="AL208" s="4" t="n">
        <v>29</v>
      </c>
      <c r="AM208" s="4" t="n">
        <v>19.6</v>
      </c>
      <c r="AN208" s="4" t="n">
        <v>48</v>
      </c>
      <c r="AO208" s="2" t="n">
        <v>9</v>
      </c>
      <c r="AP208" s="4" t="n">
        <v>54.3</v>
      </c>
      <c r="AQ208" s="4" t="n">
        <v>45.6</v>
      </c>
      <c r="AR208" s="4" t="n">
        <v>2.4</v>
      </c>
      <c r="AS208" s="2" t="n">
        <v>91</v>
      </c>
      <c r="AT208" s="2" t="n">
        <v>148</v>
      </c>
      <c r="AU208" s="2" t="n">
        <v>142</v>
      </c>
      <c r="AV208" s="2" t="n">
        <v>162</v>
      </c>
      <c r="AW208" s="2" t="n">
        <v>166</v>
      </c>
      <c r="AX208" s="2" t="n">
        <v>3</v>
      </c>
      <c r="AY208" s="2" t="n">
        <f aca="false">((AS208*15)+(AT208*30)+(AU208*30)+(AV208*30)+(AW208*15))-(AS208*120)</f>
        <v>6495</v>
      </c>
      <c r="AZ208" s="2" t="n">
        <f aca="false">((AS208*15)+(AT208*30)+(AU208*30)+(AV208*30)+(AW208*15))</f>
        <v>17415</v>
      </c>
      <c r="CA208" s="2" t="n">
        <v>221</v>
      </c>
      <c r="CB208" s="2" t="n">
        <v>1</v>
      </c>
      <c r="CC208" s="2" t="n">
        <v>36</v>
      </c>
      <c r="CD208" s="2" t="n">
        <v>1</v>
      </c>
      <c r="CE208" s="2" t="n">
        <v>156</v>
      </c>
      <c r="CF208" s="2" t="n">
        <v>1</v>
      </c>
      <c r="CG208" s="2" t="n">
        <v>29</v>
      </c>
      <c r="CH208" s="2" t="n">
        <v>145</v>
      </c>
      <c r="CI208" s="2" t="n">
        <v>0</v>
      </c>
      <c r="CJ208" s="2" t="n">
        <v>3</v>
      </c>
      <c r="CK208" s="2" t="n">
        <v>64</v>
      </c>
      <c r="CL208" s="2" t="n">
        <v>70.67</v>
      </c>
      <c r="CM208" s="2" t="n">
        <v>144</v>
      </c>
      <c r="CN208" s="2" t="n">
        <v>70.67</v>
      </c>
      <c r="CO208" s="2" t="n">
        <v>377</v>
      </c>
      <c r="CP208" s="2" t="n">
        <v>1.9</v>
      </c>
      <c r="CW208" s="3"/>
      <c r="CY208" s="22"/>
      <c r="EU208" s="3"/>
      <c r="EW208" s="22"/>
      <c r="GK208" s="9" t="n">
        <v>2600</v>
      </c>
      <c r="GL208" s="9" t="n">
        <v>119.8</v>
      </c>
      <c r="GM208" s="9" t="n">
        <v>50.5</v>
      </c>
      <c r="GN208" s="9" t="n">
        <v>2.8</v>
      </c>
      <c r="GO208" s="9" t="n">
        <v>4</v>
      </c>
      <c r="GP208" s="9" t="n">
        <v>3.9</v>
      </c>
      <c r="GQ208" s="9" t="n">
        <v>155</v>
      </c>
      <c r="GR208" s="9" t="n">
        <v>422</v>
      </c>
      <c r="GS208" s="9" t="n">
        <v>57.9</v>
      </c>
      <c r="GT208" s="9" t="n">
        <v>40.3</v>
      </c>
      <c r="GU208" s="9" t="n">
        <v>1662</v>
      </c>
      <c r="GV208" s="9" t="n">
        <v>313</v>
      </c>
      <c r="GW208" s="9" t="n">
        <v>1.85</v>
      </c>
      <c r="GX208" s="9" t="n">
        <v>1.95</v>
      </c>
      <c r="GY208" s="9" t="n">
        <v>1.13</v>
      </c>
      <c r="GZ208" s="9" t="n">
        <v>1.06</v>
      </c>
      <c r="HA208" s="9" t="n">
        <v>164.6</v>
      </c>
      <c r="HB208" s="9" t="n">
        <v>849.6</v>
      </c>
      <c r="HC208" s="9" t="n">
        <v>4.19</v>
      </c>
      <c r="HD208" s="9" t="n">
        <v>13</v>
      </c>
      <c r="HE208" s="9" t="n">
        <v>1.9</v>
      </c>
      <c r="HF208" s="9" t="n">
        <v>1830</v>
      </c>
      <c r="HG208" s="9" t="n">
        <v>29.06</v>
      </c>
      <c r="HH208" s="9" t="n">
        <v>2902</v>
      </c>
      <c r="HI208" s="9" t="n">
        <v>553</v>
      </c>
      <c r="HJ208" s="9" t="n">
        <v>1884</v>
      </c>
      <c r="HK208" s="9" t="n">
        <v>1139</v>
      </c>
      <c r="HL208" s="9" t="n">
        <v>68</v>
      </c>
      <c r="HM208" s="9" t="n">
        <v>8.1</v>
      </c>
      <c r="HN208" s="9" t="n">
        <v>250</v>
      </c>
      <c r="HO208" s="2" t="n">
        <v>24</v>
      </c>
      <c r="HP208" s="2" t="n">
        <v>24</v>
      </c>
      <c r="HQ208" s="2" t="n">
        <v>1</v>
      </c>
      <c r="HR208" s="2" t="n">
        <v>1</v>
      </c>
      <c r="HS208" s="2" t="n">
        <v>49.3256797790527</v>
      </c>
      <c r="HT208" s="2" t="n">
        <v>2697.33349609375</v>
      </c>
      <c r="HY208" s="2" t="n">
        <v>1835.93005371094</v>
      </c>
      <c r="HZ208" s="2" t="n">
        <v>52.060001373291</v>
      </c>
      <c r="IA208" s="2" t="n">
        <v>13.289999961853</v>
      </c>
      <c r="IB208" s="2" t="n">
        <v>19.5699996948242</v>
      </c>
      <c r="IC208" s="2" t="n">
        <v>22.0100002288818</v>
      </c>
      <c r="ID208" s="2" t="n">
        <v>306.369995117188</v>
      </c>
      <c r="IE208" s="2" t="n">
        <v>28.7800006866455</v>
      </c>
      <c r="IF208" s="2" t="n">
        <v>28.2099990844727</v>
      </c>
      <c r="IG208" s="2" t="n">
        <v>2.10999989509583</v>
      </c>
      <c r="IH208" s="2" t="n">
        <v>165.899993896484</v>
      </c>
      <c r="II208" s="2" t="n">
        <v>1.48000001907349</v>
      </c>
      <c r="IJ208" s="2" t="n">
        <v>24.7700004577637</v>
      </c>
      <c r="IK208" s="2" t="n">
        <v>6.19000005722046</v>
      </c>
      <c r="IL208" s="2" t="n">
        <v>26.1299991607666</v>
      </c>
      <c r="IM208" s="2" t="n">
        <v>24.7600002288818</v>
      </c>
      <c r="IN208" s="2" t="n">
        <v>10.8199996948242</v>
      </c>
      <c r="IO208" s="2" t="n">
        <v>10.6499996185303</v>
      </c>
      <c r="IP208" s="2" t="n">
        <v>15.460000038147</v>
      </c>
      <c r="IQ208" s="2" t="n">
        <v>5.57999992370606</v>
      </c>
      <c r="IR208" s="2" t="n">
        <v>2.64000010490417</v>
      </c>
      <c r="IS208" s="2" t="n">
        <v>1.20000004768372</v>
      </c>
      <c r="IT208" s="2" t="n">
        <v>639.989990234375</v>
      </c>
      <c r="IU208" s="2" t="n">
        <v>12.3100004196167</v>
      </c>
      <c r="IV208" s="2" t="n">
        <v>0.270000010728836</v>
      </c>
      <c r="IW208" s="2" t="n">
        <v>306.859985351563</v>
      </c>
      <c r="IX208" s="2" t="n">
        <v>1202.53002929688</v>
      </c>
      <c r="IY208" s="2" t="n">
        <v>2360.46997070313</v>
      </c>
      <c r="IZ208" s="2" t="n">
        <v>1762.76000976563</v>
      </c>
      <c r="JA208" s="2" t="n">
        <v>6.17000007629395</v>
      </c>
      <c r="JB208" s="2" t="n">
        <v>1.48000001907349</v>
      </c>
      <c r="JC208" s="2" t="n">
        <v>2.57999992370605</v>
      </c>
      <c r="JD208" s="2" t="n">
        <v>49.7700004577637</v>
      </c>
      <c r="JE208" s="2" t="n">
        <v>134.279998779297</v>
      </c>
      <c r="JF208" s="2" t="n">
        <v>1.74000000953674</v>
      </c>
      <c r="JG208" s="2" t="n">
        <v>1.22000002861023</v>
      </c>
      <c r="JH208" s="2" t="n">
        <v>15.6099996566772</v>
      </c>
      <c r="JI208" s="2" t="n">
        <v>3.6800000667572</v>
      </c>
      <c r="JJ208" s="2" t="n">
        <v>1.71000003814697</v>
      </c>
      <c r="JK208" s="2" t="n">
        <v>1.30999994277954</v>
      </c>
      <c r="JL208" s="2" t="n">
        <v>275.640014648437</v>
      </c>
      <c r="JM208" s="2" t="n">
        <v>1.04999995231628</v>
      </c>
      <c r="JN208" s="2" t="n">
        <v>33.8300018310547</v>
      </c>
      <c r="JO208" s="2" t="n">
        <v>2632.77001953125</v>
      </c>
      <c r="JP208" s="2" t="n">
        <v>2291.48999023437</v>
      </c>
      <c r="JQ208" s="2" t="n">
        <v>49.2999992370605</v>
      </c>
      <c r="JR208" s="2" t="n">
        <v>894.200012207031</v>
      </c>
      <c r="JS208" s="2" t="n">
        <v>572.659973144531</v>
      </c>
      <c r="JT208" s="2" t="n">
        <v>2381.93994140625</v>
      </c>
      <c r="JU208" s="2" t="n">
        <v>499.670013427734</v>
      </c>
      <c r="JV208" s="2" t="n">
        <v>54.3199996948242</v>
      </c>
      <c r="JW208" s="2" t="n">
        <v>5.55000019073486</v>
      </c>
      <c r="JX208" s="2" t="n">
        <v>4.82000017166138</v>
      </c>
      <c r="JY208" s="2" t="n">
        <v>4.23999977111816</v>
      </c>
      <c r="JZ208" s="2" t="n">
        <v>0.769999980926514</v>
      </c>
      <c r="KA208" s="2" t="n">
        <v>5.69999980926514</v>
      </c>
      <c r="KB208" s="2" t="n">
        <v>1.33000004291534</v>
      </c>
      <c r="KC208" s="2" t="n">
        <v>13.4300003051758</v>
      </c>
      <c r="KD208" s="2" t="n">
        <v>5.17000007629395</v>
      </c>
      <c r="KE208" s="2" t="n">
        <v>11.5100002288818</v>
      </c>
      <c r="KF208" s="2" t="n">
        <v>19.7700004577637</v>
      </c>
      <c r="KG208" s="2" t="n">
        <v>8.57999992370606</v>
      </c>
      <c r="KH208" s="2" t="n">
        <v>229.839996337891</v>
      </c>
      <c r="KI208" s="2" t="n">
        <v>3.08999991416931</v>
      </c>
      <c r="KJ208" s="2" t="n">
        <v>29.0699996948242</v>
      </c>
      <c r="KK208" s="2" t="n">
        <v>41.3300018310547</v>
      </c>
      <c r="KL208" s="2" t="n">
        <v>2013722.16</v>
      </c>
      <c r="KM208" s="2" t="n">
        <v>6572.83984375</v>
      </c>
      <c r="KN208" s="2" t="n">
        <v>39.4199981689453</v>
      </c>
      <c r="KO208" s="2" t="n">
        <v>0.0199999995529652</v>
      </c>
      <c r="KP208" s="2" t="n">
        <v>0</v>
      </c>
      <c r="KQ208" s="2" t="n">
        <v>0</v>
      </c>
      <c r="KR208" s="2" t="n">
        <v>0.00999999977648258</v>
      </c>
      <c r="KS208" s="2" t="n">
        <v>0.0199999995529652</v>
      </c>
      <c r="KT208" s="2" t="n">
        <v>0.00999999977648258</v>
      </c>
      <c r="KU208" s="2" t="n">
        <v>0.25</v>
      </c>
      <c r="KV208" s="2" t="n">
        <v>0.419999986886978</v>
      </c>
      <c r="KW208" s="2" t="n">
        <v>6.19000005722046</v>
      </c>
      <c r="KX208" s="2" t="n">
        <v>6.21999979019165</v>
      </c>
      <c r="KY208" s="2" t="n">
        <v>2.14000010490417</v>
      </c>
      <c r="KZ208" s="2" t="n">
        <v>1.74000000953674</v>
      </c>
      <c r="LA208" s="2" t="n">
        <v>0.870000004768372</v>
      </c>
      <c r="LB208" s="2" t="n">
        <v>0.0299999993294477</v>
      </c>
      <c r="LC208" s="2" t="n">
        <v>15.0299997329712</v>
      </c>
      <c r="LD208" s="2" t="n">
        <v>11.7200002670288</v>
      </c>
      <c r="LE208" s="2" t="n">
        <v>0.519999980926514</v>
      </c>
      <c r="LF208" s="2" t="n">
        <v>0.0500000007450581</v>
      </c>
      <c r="LG208" s="2" t="n">
        <v>0</v>
      </c>
      <c r="LH208" s="2" t="n">
        <v>6.80999994277954</v>
      </c>
      <c r="LI208" s="2" t="n">
        <v>6.09999990463257</v>
      </c>
      <c r="LJ208" s="2" t="n">
        <v>0.0500000007450581</v>
      </c>
      <c r="LK208" s="2" t="n">
        <v>0.119999997317791</v>
      </c>
      <c r="LL208" s="2" t="n">
        <v>0.479999989271164</v>
      </c>
      <c r="LM208" s="2" t="n">
        <v>0.490000009536743</v>
      </c>
      <c r="LN208" s="2" t="n">
        <v>0</v>
      </c>
      <c r="LO208" s="2" t="n">
        <v>0.0900000035762787</v>
      </c>
      <c r="LP208" s="2" t="n">
        <v>0.0700000002980232</v>
      </c>
      <c r="LQ208" s="2" t="n">
        <v>0</v>
      </c>
      <c r="LR208" s="2" t="n">
        <v>0</v>
      </c>
      <c r="LS208" s="2" t="n">
        <v>0</v>
      </c>
      <c r="LT208" s="2" t="n">
        <v>0.0199999995529652</v>
      </c>
      <c r="LU208" s="2" t="n">
        <v>0</v>
      </c>
      <c r="LV208" s="2" t="n">
        <v>123.802696228027</v>
      </c>
      <c r="MC208" s="0" t="n">
        <v>0</v>
      </c>
      <c r="MD208" s="0" t="n">
        <v>0</v>
      </c>
      <c r="ME208" s="0" t="n">
        <v>0</v>
      </c>
      <c r="MF208" s="0" t="n">
        <v>0</v>
      </c>
      <c r="MG208" s="0" t="n">
        <v>0</v>
      </c>
      <c r="MH208" s="0" t="n">
        <v>0</v>
      </c>
      <c r="MI208" s="0" t="n">
        <v>0</v>
      </c>
      <c r="MJ208" s="0" t="n">
        <v>0</v>
      </c>
      <c r="MK208" s="0" t="n">
        <v>0</v>
      </c>
      <c r="ML208" s="0" t="n">
        <v>44</v>
      </c>
      <c r="MM208" s="0" t="n">
        <v>423</v>
      </c>
      <c r="MN208" s="0" t="n">
        <v>0</v>
      </c>
      <c r="MO208" s="0" t="n">
        <v>0</v>
      </c>
      <c r="MP208" s="0" t="n">
        <v>0</v>
      </c>
      <c r="MQ208" s="0" t="n">
        <v>0</v>
      </c>
      <c r="MR208" s="0" t="n">
        <v>0</v>
      </c>
      <c r="MS208" s="0" t="n">
        <v>9002</v>
      </c>
      <c r="MT208" s="0" t="n">
        <v>0</v>
      </c>
      <c r="MU208" s="0" t="n">
        <v>12</v>
      </c>
      <c r="MV208" s="0" t="n">
        <v>0</v>
      </c>
      <c r="MW208" s="0" t="n">
        <v>0</v>
      </c>
      <c r="MX208" s="0" t="n">
        <v>0</v>
      </c>
      <c r="MY208" s="0" t="n">
        <v>0</v>
      </c>
      <c r="MZ208" s="0" t="n">
        <v>0</v>
      </c>
      <c r="NA208" s="0" t="n">
        <v>0</v>
      </c>
      <c r="NB208" s="0" t="n">
        <v>0</v>
      </c>
      <c r="NC208" s="0" t="n">
        <v>0</v>
      </c>
      <c r="ND208" s="0" t="n">
        <v>0</v>
      </c>
      <c r="NE208" s="0" t="n">
        <v>0</v>
      </c>
      <c r="NF208" s="0" t="n">
        <v>0</v>
      </c>
      <c r="NG208" s="0" t="n">
        <v>0</v>
      </c>
      <c r="NH208" s="0" t="n">
        <v>55</v>
      </c>
      <c r="NI208" s="0" t="n">
        <v>185</v>
      </c>
      <c r="NJ208" s="0" t="n">
        <v>0</v>
      </c>
      <c r="NK208" s="0" t="n">
        <v>0</v>
      </c>
      <c r="NL208" s="0" t="n">
        <v>0</v>
      </c>
      <c r="NM208" s="0" t="n">
        <v>0</v>
      </c>
      <c r="NN208" s="0" t="n">
        <v>0</v>
      </c>
      <c r="NO208" s="0" t="n">
        <v>0</v>
      </c>
      <c r="NP208" s="0" t="n">
        <v>0</v>
      </c>
      <c r="NQ208" s="0" t="n">
        <v>0</v>
      </c>
      <c r="NR208" s="0" t="n">
        <v>0</v>
      </c>
      <c r="NS208" s="0" t="n">
        <v>2755</v>
      </c>
      <c r="NT208" s="0" t="n">
        <v>25</v>
      </c>
      <c r="NU208" s="0" t="n">
        <v>0</v>
      </c>
      <c r="NV208" s="0" t="n">
        <v>0</v>
      </c>
      <c r="NW208" s="0" t="n">
        <v>171</v>
      </c>
      <c r="NX208" s="0" t="n">
        <v>243</v>
      </c>
      <c r="NY208" s="0" t="n">
        <v>6365</v>
      </c>
      <c r="NZ208" s="0" t="n">
        <v>0</v>
      </c>
      <c r="OA208" s="0" t="n">
        <v>0</v>
      </c>
      <c r="OB208" s="0" t="n">
        <v>0</v>
      </c>
      <c r="OC208" s="0" t="n">
        <v>0</v>
      </c>
      <c r="OD208" s="0" t="n">
        <v>0</v>
      </c>
      <c r="OE208" s="0" t="n">
        <v>0</v>
      </c>
      <c r="OF208" s="0" t="n">
        <v>0</v>
      </c>
      <c r="OG208" s="0" t="n">
        <v>184</v>
      </c>
      <c r="OH208" s="0" t="n">
        <v>10</v>
      </c>
      <c r="OI208" s="0" t="n">
        <v>308</v>
      </c>
      <c r="OJ208" s="0" t="n">
        <v>0</v>
      </c>
      <c r="OK208" s="0" t="n">
        <v>0</v>
      </c>
      <c r="OL208" s="0" t="n">
        <v>0</v>
      </c>
      <c r="OM208" s="0" t="n">
        <v>2</v>
      </c>
      <c r="ON208" s="0" t="n">
        <v>8</v>
      </c>
      <c r="OO208" s="0" t="n">
        <v>0</v>
      </c>
      <c r="OP208" s="0" t="n">
        <v>0</v>
      </c>
      <c r="OQ208" s="0" t="n">
        <v>0</v>
      </c>
      <c r="OR208" s="0" t="n">
        <v>0</v>
      </c>
      <c r="OS208" s="0" t="n">
        <v>0</v>
      </c>
      <c r="OT208" s="0" t="n">
        <v>0</v>
      </c>
      <c r="OU208" s="0" t="n">
        <v>268</v>
      </c>
      <c r="OV208" s="0" t="n">
        <v>0</v>
      </c>
      <c r="OW208" s="0" t="n">
        <v>0</v>
      </c>
      <c r="OX208" s="0" t="n">
        <v>0</v>
      </c>
      <c r="OY208" s="0" t="n">
        <v>0</v>
      </c>
      <c r="OZ208" s="0" t="n">
        <v>0</v>
      </c>
      <c r="PA208" s="0" t="n">
        <v>0</v>
      </c>
      <c r="PB208" s="0" t="n">
        <v>565</v>
      </c>
      <c r="PC208" s="0" t="n">
        <v>0</v>
      </c>
      <c r="PD208" s="0" t="n">
        <v>0</v>
      </c>
      <c r="PE208" s="0" t="n">
        <v>0</v>
      </c>
      <c r="PF208" s="0" t="n">
        <v>103</v>
      </c>
      <c r="PG208" s="0" t="n">
        <v>0</v>
      </c>
      <c r="PH208" s="0" t="n">
        <v>0</v>
      </c>
      <c r="PI208" s="0" t="n">
        <v>0</v>
      </c>
      <c r="PJ208" s="0" t="n">
        <v>12426</v>
      </c>
      <c r="PK208" s="0" t="n">
        <v>0</v>
      </c>
      <c r="PL208" s="0" t="n">
        <v>0</v>
      </c>
      <c r="PM208" s="0" t="n">
        <v>0</v>
      </c>
      <c r="PN208" s="0" t="n">
        <v>0</v>
      </c>
      <c r="PO208" s="0" t="n">
        <v>0</v>
      </c>
      <c r="PP208" s="0" t="n">
        <v>0</v>
      </c>
      <c r="PQ208" s="0" t="n">
        <v>2618</v>
      </c>
      <c r="PR208" s="0" t="n">
        <v>0</v>
      </c>
      <c r="PS208" s="0" t="n">
        <v>0</v>
      </c>
      <c r="PT208" s="0" t="n">
        <v>0</v>
      </c>
      <c r="PU208" s="0" t="n">
        <v>0</v>
      </c>
      <c r="PV208" s="0" t="n">
        <v>123</v>
      </c>
      <c r="PW208" s="0" t="n">
        <v>216</v>
      </c>
      <c r="PX208" s="0" t="n">
        <v>180</v>
      </c>
      <c r="PY208" s="0" t="n">
        <v>0</v>
      </c>
      <c r="PZ208" s="0" t="n">
        <v>0</v>
      </c>
      <c r="QA208" s="0" t="n">
        <v>0</v>
      </c>
      <c r="QB208" s="0" t="n">
        <v>0</v>
      </c>
      <c r="QC208" s="0" t="n">
        <v>0</v>
      </c>
      <c r="QD208" s="0" t="n">
        <v>0</v>
      </c>
      <c r="QE208" s="0" t="n">
        <v>0</v>
      </c>
      <c r="QF208" s="0" t="n">
        <v>0</v>
      </c>
      <c r="QG208" s="0" t="n">
        <v>0</v>
      </c>
      <c r="QH208" s="0" t="n">
        <v>0</v>
      </c>
      <c r="QI208" s="0" t="n">
        <v>0</v>
      </c>
      <c r="QJ208" s="0" t="n">
        <v>0</v>
      </c>
      <c r="QK208" s="0" t="n">
        <v>0</v>
      </c>
      <c r="QL208" s="0" t="n">
        <v>0</v>
      </c>
      <c r="QM208" s="0" t="n">
        <v>7</v>
      </c>
      <c r="QN208" s="0" t="n">
        <v>0</v>
      </c>
      <c r="QO208" s="0" t="n">
        <v>0</v>
      </c>
      <c r="QP208" s="0" t="n">
        <v>0</v>
      </c>
      <c r="QQ208" s="0" t="n">
        <v>1860</v>
      </c>
      <c r="QR208" s="0" t="n">
        <v>0</v>
      </c>
      <c r="QS208" s="0" t="n">
        <v>36</v>
      </c>
      <c r="QT208" s="0" t="n">
        <v>0</v>
      </c>
      <c r="QU208" s="0" t="n">
        <v>0</v>
      </c>
      <c r="QV208" s="0" t="n">
        <v>0</v>
      </c>
      <c r="QW208" s="0" t="n">
        <v>0</v>
      </c>
      <c r="QX208" s="0" t="n">
        <v>0</v>
      </c>
      <c r="QY208" s="0" t="n">
        <v>0</v>
      </c>
      <c r="QZ208" s="0" t="n">
        <v>0</v>
      </c>
      <c r="RA208" s="0" t="n">
        <v>0</v>
      </c>
      <c r="RB208" s="0" t="n">
        <v>20</v>
      </c>
      <c r="RC208" s="0" t="n">
        <v>0</v>
      </c>
      <c r="RD208" s="0" t="n">
        <v>81</v>
      </c>
      <c r="RE208" s="0" t="n">
        <v>0</v>
      </c>
      <c r="RF208" s="0" t="n">
        <v>0</v>
      </c>
      <c r="RG208" s="0" t="n">
        <v>9369</v>
      </c>
      <c r="RH208" s="0" t="n">
        <v>28</v>
      </c>
      <c r="RI208" s="0" t="n">
        <v>0</v>
      </c>
      <c r="RJ208" s="0" t="n">
        <v>3</v>
      </c>
      <c r="RK208" s="0" t="n">
        <v>0</v>
      </c>
      <c r="RL208" s="0" t="n">
        <v>5762</v>
      </c>
      <c r="RM208" s="0" t="n">
        <v>0</v>
      </c>
      <c r="RN208" s="0" t="n">
        <v>0</v>
      </c>
      <c r="RO208" s="0" t="n">
        <v>0</v>
      </c>
      <c r="RP208" s="0" t="n">
        <v>405</v>
      </c>
      <c r="RQ208" s="0" t="n">
        <v>22</v>
      </c>
      <c r="RR208" s="0" t="n">
        <v>0</v>
      </c>
      <c r="RS208" s="0" t="n">
        <v>0</v>
      </c>
      <c r="RT208" s="0" t="n">
        <v>3</v>
      </c>
      <c r="RU208" s="0" t="n">
        <v>0</v>
      </c>
      <c r="RV208" s="0" t="n">
        <v>9</v>
      </c>
      <c r="RW208" s="0" t="n">
        <v>0</v>
      </c>
      <c r="RX208" s="0" t="n">
        <v>0</v>
      </c>
      <c r="RY208" s="0" t="n">
        <v>467</v>
      </c>
      <c r="RZ208" s="0" t="n">
        <v>0</v>
      </c>
      <c r="SA208" s="0" t="n">
        <v>0</v>
      </c>
      <c r="SB208" s="0" t="n">
        <v>0</v>
      </c>
      <c r="SC208" s="0" t="n">
        <v>0</v>
      </c>
      <c r="SD208" s="0" t="n">
        <v>0</v>
      </c>
      <c r="SE208" s="0" t="n">
        <v>42</v>
      </c>
      <c r="SF208" s="0" t="n">
        <v>0</v>
      </c>
      <c r="SG208" s="0" t="n">
        <v>0</v>
      </c>
      <c r="SH208" s="0" t="n">
        <v>0</v>
      </c>
      <c r="SI208" s="0" t="n">
        <v>0</v>
      </c>
      <c r="SJ208" s="0" t="n">
        <v>0</v>
      </c>
      <c r="SK208" s="0" t="n">
        <v>5</v>
      </c>
      <c r="SL208" s="0" t="n">
        <v>14</v>
      </c>
      <c r="SM208" s="0" t="n">
        <v>2756</v>
      </c>
      <c r="SN208" s="0" t="n">
        <v>0</v>
      </c>
      <c r="SO208" s="0" t="n">
        <v>0</v>
      </c>
      <c r="SP208" s="0" t="n">
        <v>0</v>
      </c>
      <c r="SQ208" s="0" t="n">
        <v>0</v>
      </c>
      <c r="SR208" s="0" t="n">
        <v>1191</v>
      </c>
      <c r="SS208" s="0" t="n">
        <v>0</v>
      </c>
      <c r="ST208" s="0" t="n">
        <v>0</v>
      </c>
      <c r="SU208" s="0" t="n">
        <v>0</v>
      </c>
      <c r="SV208" s="0" t="n">
        <v>0</v>
      </c>
      <c r="SW208" s="0" t="n">
        <v>0</v>
      </c>
      <c r="SX208" s="0" t="n">
        <v>0</v>
      </c>
      <c r="SY208" s="0" t="n">
        <v>0</v>
      </c>
      <c r="SZ208" s="0" t="n">
        <v>580</v>
      </c>
      <c r="TA208" s="0" t="n">
        <v>0</v>
      </c>
      <c r="TB208" s="0" t="n">
        <v>0</v>
      </c>
      <c r="TC208" s="0" t="n">
        <v>0</v>
      </c>
      <c r="TD208" s="0" t="n">
        <v>0</v>
      </c>
      <c r="TE208" s="0" t="n">
        <v>0</v>
      </c>
      <c r="TF208" s="0" t="n">
        <v>0</v>
      </c>
      <c r="TG208" s="0" t="n">
        <v>0</v>
      </c>
      <c r="TH208" s="0" t="n">
        <v>0</v>
      </c>
      <c r="TI208" s="0" t="n">
        <v>43</v>
      </c>
      <c r="TJ208" s="0" t="n">
        <v>0</v>
      </c>
      <c r="TK208" s="0" t="n">
        <v>0</v>
      </c>
      <c r="TL208" s="0" t="n">
        <v>196</v>
      </c>
      <c r="TM208" s="0" t="n">
        <v>270</v>
      </c>
      <c r="TN208" s="0" t="n">
        <v>66</v>
      </c>
      <c r="TO208" s="0" t="n">
        <v>0</v>
      </c>
      <c r="TP208" s="0" t="n">
        <v>13</v>
      </c>
      <c r="TQ208" s="0" t="n">
        <v>0</v>
      </c>
      <c r="TR208" s="0" t="n">
        <v>186</v>
      </c>
      <c r="TS208" s="0" t="n">
        <v>0</v>
      </c>
      <c r="TT208" s="0" t="n">
        <v>71</v>
      </c>
      <c r="TU208" s="0" t="n">
        <v>0</v>
      </c>
      <c r="TV208" s="0" t="n">
        <v>28</v>
      </c>
      <c r="TW208" s="0" t="n">
        <v>0</v>
      </c>
      <c r="TX208" s="0" t="n">
        <v>0</v>
      </c>
      <c r="TY208" s="0" t="n">
        <v>0</v>
      </c>
      <c r="TZ208" s="0" t="n">
        <v>31</v>
      </c>
      <c r="UA208" s="0" t="n">
        <v>0</v>
      </c>
      <c r="UB208" s="0" t="n">
        <v>0</v>
      </c>
      <c r="UC208" s="0" t="n">
        <v>0</v>
      </c>
      <c r="UD208" s="0" t="n">
        <v>0</v>
      </c>
      <c r="UE208" s="0" t="n">
        <v>0</v>
      </c>
      <c r="UF208" s="0" t="n">
        <v>0</v>
      </c>
      <c r="UG208" s="0" t="n">
        <v>0</v>
      </c>
      <c r="UH208" s="0" t="n">
        <v>0</v>
      </c>
      <c r="UI208" s="0" t="n">
        <v>0</v>
      </c>
      <c r="UJ208" s="0" t="n">
        <v>0</v>
      </c>
      <c r="UK208" s="0" t="n">
        <v>59</v>
      </c>
      <c r="UL208" s="0" t="n">
        <v>0</v>
      </c>
      <c r="UM208" s="0" t="n">
        <v>0</v>
      </c>
      <c r="UN208" s="0" t="n">
        <v>1051</v>
      </c>
      <c r="UO208" s="0" t="n">
        <v>0</v>
      </c>
      <c r="UP208" s="0" t="n">
        <v>272</v>
      </c>
      <c r="UQ208" s="0" t="n">
        <v>0</v>
      </c>
      <c r="UR208" s="0" t="n">
        <v>0</v>
      </c>
      <c r="US208" s="0" t="n">
        <v>0</v>
      </c>
      <c r="UT208" s="0" t="n">
        <v>0</v>
      </c>
      <c r="UU208" s="0" t="n">
        <v>0</v>
      </c>
      <c r="UV208" s="0" t="n">
        <v>15</v>
      </c>
      <c r="UW208" s="0" t="n">
        <v>0</v>
      </c>
      <c r="UX208" s="0" t="n">
        <v>0</v>
      </c>
      <c r="UY208" s="0" t="n">
        <v>0</v>
      </c>
      <c r="UZ208" s="0" t="n">
        <v>0</v>
      </c>
      <c r="VA208" s="0" t="n">
        <v>0</v>
      </c>
      <c r="VB208" s="0" t="n">
        <v>0</v>
      </c>
      <c r="VC208" s="0" t="n">
        <v>0</v>
      </c>
      <c r="VD208" s="0" t="n">
        <v>0</v>
      </c>
      <c r="VE208" s="0" t="n">
        <v>0</v>
      </c>
      <c r="VF208" s="0" t="n">
        <v>52</v>
      </c>
      <c r="VG208" s="0" t="n">
        <v>0</v>
      </c>
      <c r="VH208" s="0" t="n">
        <v>0</v>
      </c>
      <c r="VI208" s="0" t="n">
        <v>0</v>
      </c>
      <c r="VJ208" s="0" t="n">
        <v>0</v>
      </c>
      <c r="VK208" s="0" t="n">
        <v>0</v>
      </c>
      <c r="VL208" s="0" t="n">
        <v>13</v>
      </c>
      <c r="VM208" s="0" t="n">
        <v>0</v>
      </c>
      <c r="VN208" s="0" t="n">
        <v>15</v>
      </c>
      <c r="VO208" s="0" t="n">
        <v>0</v>
      </c>
      <c r="VP208" s="0" t="n">
        <v>0</v>
      </c>
      <c r="VQ208" s="0" t="n">
        <v>0</v>
      </c>
      <c r="VR208" s="0" t="n">
        <v>520</v>
      </c>
      <c r="VS208" s="0" t="n">
        <v>0</v>
      </c>
      <c r="VT208" s="0" t="n">
        <v>0</v>
      </c>
      <c r="VU208" s="0" t="n">
        <v>76</v>
      </c>
      <c r="VV208" s="0" t="n">
        <v>0</v>
      </c>
      <c r="VW208" s="0" t="n">
        <v>0</v>
      </c>
      <c r="VX208" s="0" t="n">
        <v>0</v>
      </c>
      <c r="VY208" s="0" t="n">
        <v>0</v>
      </c>
      <c r="VZ208" s="0" t="n">
        <v>0</v>
      </c>
      <c r="WA208" s="0" t="n">
        <v>0</v>
      </c>
      <c r="WB208" s="0" t="n">
        <v>0</v>
      </c>
      <c r="WC208" s="0" t="n">
        <v>0</v>
      </c>
      <c r="WD208" s="0" t="n">
        <v>0</v>
      </c>
      <c r="WE208" s="0" t="n">
        <v>0</v>
      </c>
      <c r="WF208" s="0" t="n">
        <v>45</v>
      </c>
      <c r="WG208" s="0" t="n">
        <v>0</v>
      </c>
      <c r="WH208" s="0" t="n">
        <v>0</v>
      </c>
      <c r="WI208" s="0" t="n">
        <v>0</v>
      </c>
      <c r="WJ208" s="0" t="n">
        <v>0</v>
      </c>
      <c r="WK208" s="0" t="n">
        <v>0</v>
      </c>
      <c r="WL208" s="0" t="n">
        <v>0</v>
      </c>
      <c r="WM208" s="0" t="n">
        <v>0</v>
      </c>
      <c r="WN208" s="0" t="n">
        <v>0</v>
      </c>
      <c r="WO208" s="0" t="n">
        <v>0</v>
      </c>
      <c r="WP208" s="0" t="n">
        <v>702</v>
      </c>
      <c r="WQ208" s="0" t="n">
        <v>1348</v>
      </c>
      <c r="WR208" s="0" t="n">
        <v>0</v>
      </c>
      <c r="WS208" s="0" t="n">
        <v>0</v>
      </c>
      <c r="WT208" s="0" t="n">
        <v>0</v>
      </c>
      <c r="WU208" s="0" t="n">
        <v>0</v>
      </c>
      <c r="WV208" s="0" t="n">
        <v>0</v>
      </c>
      <c r="WW208" s="0" t="n">
        <v>0</v>
      </c>
      <c r="WX208" s="0" t="n">
        <v>0</v>
      </c>
      <c r="WY208" s="0" t="n">
        <v>0</v>
      </c>
      <c r="WZ208" s="0" t="n">
        <v>0</v>
      </c>
      <c r="XA208" s="0" t="n">
        <v>14</v>
      </c>
      <c r="XB208" s="0" t="n">
        <v>0</v>
      </c>
      <c r="XC208" s="0" t="n">
        <v>0</v>
      </c>
      <c r="XD208" s="0" t="n">
        <v>0</v>
      </c>
      <c r="XE208" s="0" t="n">
        <v>0</v>
      </c>
      <c r="XF208" s="0" t="n">
        <v>0</v>
      </c>
      <c r="XG208" s="0" t="n">
        <v>0</v>
      </c>
      <c r="XH208" s="0" t="n">
        <v>0</v>
      </c>
      <c r="XI208" s="0" t="n">
        <v>0</v>
      </c>
      <c r="XJ208" s="0" t="n">
        <v>0</v>
      </c>
      <c r="XK208" s="0" t="n">
        <v>0</v>
      </c>
      <c r="XL208" s="0" t="n">
        <v>0</v>
      </c>
      <c r="XM208" s="0" t="n">
        <v>0</v>
      </c>
      <c r="XN208" s="0" t="n">
        <v>7531</v>
      </c>
      <c r="XO208" s="0" t="n">
        <v>4639</v>
      </c>
      <c r="XP208" s="0" t="n">
        <v>0</v>
      </c>
      <c r="XQ208" s="0" t="n">
        <v>16</v>
      </c>
      <c r="XR208" s="0" t="n">
        <v>0</v>
      </c>
      <c r="XS208" s="0" t="n">
        <v>0</v>
      </c>
      <c r="XT208" s="0" t="n">
        <v>168</v>
      </c>
      <c r="XU208" s="0" t="n">
        <v>102</v>
      </c>
      <c r="XV208" s="0" t="n">
        <v>0</v>
      </c>
      <c r="XW208" s="0" t="n">
        <v>250</v>
      </c>
      <c r="XX208" s="0" t="n">
        <v>0</v>
      </c>
      <c r="XY208" s="0" t="n">
        <v>988</v>
      </c>
      <c r="XZ208" s="0" t="n">
        <v>31</v>
      </c>
      <c r="YA208" s="0" t="n">
        <v>0</v>
      </c>
      <c r="YB208" s="0" t="n">
        <v>202</v>
      </c>
      <c r="YC208" s="0" t="n">
        <v>0</v>
      </c>
      <c r="YD208" s="0" t="n">
        <v>0</v>
      </c>
      <c r="YE208" s="0" t="n">
        <v>0</v>
      </c>
      <c r="YF208" s="0" t="n">
        <v>30</v>
      </c>
      <c r="YG208" s="0" t="n">
        <v>0</v>
      </c>
      <c r="YH208" s="0" t="n">
        <v>680</v>
      </c>
      <c r="YI208" s="0" t="n">
        <v>2695</v>
      </c>
      <c r="YJ208" s="0" t="n">
        <v>0</v>
      </c>
      <c r="YK208" s="0" t="n">
        <v>406</v>
      </c>
      <c r="YL208" s="0" t="n">
        <v>28</v>
      </c>
      <c r="YM208" s="0" t="n">
        <v>0</v>
      </c>
      <c r="YN208" s="0" t="n">
        <v>0</v>
      </c>
      <c r="YO208" s="0" t="n">
        <v>0</v>
      </c>
      <c r="YP208" s="0" t="n">
        <v>0</v>
      </c>
      <c r="YQ208" s="0" t="n">
        <v>0</v>
      </c>
      <c r="YR208" s="0" t="n">
        <v>0</v>
      </c>
      <c r="YS208" s="0" t="n">
        <v>0</v>
      </c>
      <c r="YT208" s="0" t="n">
        <v>0</v>
      </c>
      <c r="YU208" s="0" t="n">
        <v>13</v>
      </c>
      <c r="YV208" s="0" t="n">
        <v>0</v>
      </c>
      <c r="YW208" s="0" t="n">
        <v>0</v>
      </c>
      <c r="YX208" s="0" t="n">
        <v>0</v>
      </c>
      <c r="YY208" s="0" t="n">
        <v>0</v>
      </c>
      <c r="YZ208" s="0" t="n">
        <v>0</v>
      </c>
      <c r="ZA208" s="0" t="n">
        <v>0</v>
      </c>
      <c r="ZB208" s="0" t="n">
        <v>0</v>
      </c>
      <c r="ZC208" s="0" t="n">
        <v>4</v>
      </c>
      <c r="ZD208" s="0" t="n">
        <v>0</v>
      </c>
      <c r="ZE208" s="0" t="n">
        <v>0</v>
      </c>
      <c r="ZF208" s="0" t="n">
        <v>0</v>
      </c>
      <c r="ZG208" s="0" t="n">
        <v>0</v>
      </c>
      <c r="ZH208" s="0" t="n">
        <v>0</v>
      </c>
      <c r="ZI208" s="0" t="n">
        <v>0</v>
      </c>
      <c r="ZJ208" s="0" t="n">
        <v>0</v>
      </c>
      <c r="ZK208" s="0" t="n">
        <v>0</v>
      </c>
      <c r="ZL208" s="0" t="n">
        <v>0</v>
      </c>
      <c r="ZM208" s="0" t="n">
        <v>0</v>
      </c>
      <c r="ZN208" s="0" t="n">
        <v>0</v>
      </c>
      <c r="ZO208" s="0" t="n">
        <v>0</v>
      </c>
      <c r="ZP208" s="0" t="n">
        <v>492</v>
      </c>
      <c r="ZQ208" s="0" t="n">
        <v>5088</v>
      </c>
      <c r="ZR208" s="0" t="n">
        <v>0</v>
      </c>
      <c r="ZS208" s="0" t="n">
        <v>0</v>
      </c>
      <c r="ZT208" s="0" t="n">
        <v>0</v>
      </c>
      <c r="ZU208" s="0" t="n">
        <v>0</v>
      </c>
      <c r="ZV208" s="0" t="n">
        <v>0</v>
      </c>
      <c r="ZW208" s="0" t="n">
        <v>0</v>
      </c>
      <c r="ZX208" s="0" t="n">
        <v>355</v>
      </c>
      <c r="ZY208" s="0" t="n">
        <v>0</v>
      </c>
      <c r="ZZ208" s="0" t="n">
        <v>0</v>
      </c>
      <c r="AAA208" s="0" t="n">
        <v>0</v>
      </c>
      <c r="AAB208" s="0" t="n">
        <v>0</v>
      </c>
      <c r="AAC208" s="0" t="n">
        <v>0</v>
      </c>
      <c r="AAD208" s="0" t="n">
        <v>1846</v>
      </c>
      <c r="AAE208" s="0" t="n">
        <v>0</v>
      </c>
      <c r="AAF208" s="0" t="n">
        <v>137</v>
      </c>
      <c r="AAG208" s="0" t="n">
        <v>0</v>
      </c>
      <c r="AAH208" s="0" t="n">
        <v>0</v>
      </c>
      <c r="AAI208" s="0" t="n">
        <v>0</v>
      </c>
      <c r="AAJ208" s="0" t="n">
        <v>190</v>
      </c>
      <c r="AAK208" s="0" t="n">
        <v>0</v>
      </c>
      <c r="AAL208" s="0" t="n">
        <v>0</v>
      </c>
      <c r="AAM208" s="0" t="n">
        <v>0</v>
      </c>
      <c r="AAN208" s="0" t="n">
        <v>0</v>
      </c>
      <c r="AAO208" s="0" t="n">
        <v>0</v>
      </c>
      <c r="AAP208" s="0" t="n">
        <v>0</v>
      </c>
    </row>
    <row r="209" customFormat="false" ht="15" hidden="false" customHeight="true" outlineLevel="0" collapsed="false">
      <c r="A209" s="1" t="n">
        <v>31252</v>
      </c>
      <c r="H209" s="2" t="n">
        <v>2</v>
      </c>
      <c r="I209" s="2" t="n">
        <v>22</v>
      </c>
      <c r="J209" s="21"/>
      <c r="K209" s="21"/>
      <c r="L209" s="2" t="n">
        <v>1</v>
      </c>
      <c r="M209" s="2" t="n">
        <v>1</v>
      </c>
      <c r="N209" s="2" t="n">
        <v>0</v>
      </c>
      <c r="O209" s="2" t="n">
        <v>1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1</v>
      </c>
      <c r="X209" s="2" t="n">
        <f aca="false">SUM(L209:W209)</f>
        <v>4</v>
      </c>
      <c r="Y209" s="2" t="n">
        <v>110</v>
      </c>
      <c r="Z209" s="2" t="n">
        <v>80</v>
      </c>
      <c r="AA209" s="2" t="n">
        <f aca="false">Y209-Z209</f>
        <v>30</v>
      </c>
      <c r="AB209" s="3" t="n">
        <f aca="false">Z209+((Y209-Z209)/3)</f>
        <v>90</v>
      </c>
      <c r="AC209" s="4" t="n">
        <v>49.6</v>
      </c>
      <c r="AD209" s="4" t="n">
        <v>161.5</v>
      </c>
      <c r="AE209" s="3" t="n">
        <v>19.0167642745545</v>
      </c>
      <c r="AF209" s="3" t="n">
        <v>0</v>
      </c>
      <c r="AG209" s="4" t="n">
        <v>63.1</v>
      </c>
      <c r="AH209" s="4" t="n">
        <v>94.8</v>
      </c>
      <c r="AI209" s="3" t="n">
        <v>0.390712074303406</v>
      </c>
      <c r="AJ209" s="3" t="n">
        <v>0.665611814345992</v>
      </c>
      <c r="AK209" s="3" t="n">
        <v>75.1</v>
      </c>
      <c r="AL209" s="4" t="n">
        <v>23.5</v>
      </c>
      <c r="AO209" s="2" t="n">
        <v>2</v>
      </c>
      <c r="AS209" s="2" t="n">
        <v>90</v>
      </c>
      <c r="AT209" s="2" t="n">
        <v>146</v>
      </c>
      <c r="AU209" s="2" t="n">
        <v>159</v>
      </c>
      <c r="AV209" s="2" t="n">
        <v>107</v>
      </c>
      <c r="AW209" s="2" t="n">
        <v>90</v>
      </c>
      <c r="AX209" s="2" t="n">
        <v>1</v>
      </c>
      <c r="AY209" s="2" t="n">
        <f aca="false">((AS209*15)+(AT209*30)+(AU209*30)+(AV209*30)+(AW209*15))-(AS209*120)</f>
        <v>4260</v>
      </c>
      <c r="AZ209" s="2" t="n">
        <f aca="false">((AS209*15)+(AT209*30)+(AU209*30)+(AV209*30)+(AW209*15))</f>
        <v>15060</v>
      </c>
      <c r="BB209" s="5" t="n">
        <f aca="false">10000/SQRT((AS209*BH209)*(AVERAGE(AS209:AW209)*AVERAGE(BH209:BL209)))</f>
        <v>4.57202033007184</v>
      </c>
      <c r="BC209" s="3" t="n">
        <f aca="false">(AS209*BH209)/405</f>
        <v>1.50888888888889</v>
      </c>
      <c r="BD209" s="3" t="n">
        <v>0</v>
      </c>
      <c r="BE209" s="3" t="n">
        <f aca="false">1/(LOG(BH209)+LOG(AS209))</f>
        <v>0.358923079246781</v>
      </c>
      <c r="BF209" s="3" t="n">
        <f aca="false">(BI209-BH209)/(AT209-AS209)</f>
        <v>0.826964285714286</v>
      </c>
      <c r="BG209" s="3" t="n">
        <f aca="false">(20*BH209)/((AS209/18)-3.5)</f>
        <v>90.5333333333333</v>
      </c>
      <c r="BH209" s="2" t="n">
        <v>6.79</v>
      </c>
      <c r="BI209" s="2" t="n">
        <v>53.1</v>
      </c>
      <c r="BJ209" s="2" t="n">
        <v>90.4</v>
      </c>
      <c r="BK209" s="2" t="n">
        <v>108</v>
      </c>
      <c r="BL209" s="2" t="n">
        <v>72.3</v>
      </c>
      <c r="BM209" s="3" t="n">
        <f aca="false">((BH209*15)+(BI209*30)+(BJ209*30)+(BK209*30)+(BL209*15))-(BH209*120)</f>
        <v>7916.55</v>
      </c>
      <c r="BN209" s="3" t="n">
        <f aca="false">((BH209*15)+(BI209*30)+(BJ209*30)+(BK209*30)+(BL209*15))</f>
        <v>8731.35</v>
      </c>
      <c r="BO209" s="3" t="n">
        <f aca="false">(1/BH209)</f>
        <v>0.147275405007364</v>
      </c>
      <c r="BP209" s="3" t="n">
        <f aca="false">(BN209/AZ209)</f>
        <v>0.579770916334661</v>
      </c>
      <c r="BQ209" s="3" t="n">
        <f aca="false">(BB209*BP209)</f>
        <v>2.65072441626645</v>
      </c>
      <c r="BR209" s="5" t="n">
        <f aca="false">(BF209*BO209)</f>
        <v>0.121791500105197</v>
      </c>
      <c r="CA209" s="2" t="n">
        <v>152</v>
      </c>
      <c r="CB209" s="2" t="n">
        <v>0</v>
      </c>
      <c r="CC209" s="2" t="n">
        <v>43</v>
      </c>
      <c r="CD209" s="2" t="n">
        <v>1</v>
      </c>
      <c r="CE209" s="2" t="n">
        <v>98</v>
      </c>
      <c r="CF209" s="2" t="n">
        <v>0</v>
      </c>
      <c r="CG209" s="2" t="n">
        <v>11</v>
      </c>
      <c r="CH209" s="2" t="n">
        <v>53</v>
      </c>
      <c r="CI209" s="2" t="n">
        <v>0</v>
      </c>
      <c r="CJ209" s="2" t="n">
        <v>0</v>
      </c>
      <c r="CW209" s="3"/>
      <c r="CY209" s="22"/>
      <c r="EU209" s="3"/>
      <c r="EW209" s="22"/>
      <c r="GK209" s="9" t="n">
        <v>2598</v>
      </c>
      <c r="GL209" s="9" t="n">
        <v>126.4</v>
      </c>
      <c r="GM209" s="9" t="n">
        <v>67.1</v>
      </c>
      <c r="GN209" s="9" t="n">
        <v>19.2</v>
      </c>
      <c r="GO209" s="9" t="n">
        <v>24</v>
      </c>
      <c r="GP209" s="9" t="n">
        <v>15.5</v>
      </c>
      <c r="GQ209" s="9" t="n">
        <v>121</v>
      </c>
      <c r="GR209" s="9" t="n">
        <v>379.2</v>
      </c>
      <c r="GS209" s="9" t="n">
        <v>7.7</v>
      </c>
      <c r="GT209" s="9" t="n">
        <v>8.1</v>
      </c>
      <c r="GU209" s="9" t="n">
        <v>1225</v>
      </c>
      <c r="GV209" s="9" t="n">
        <v>1411</v>
      </c>
      <c r="GW209" s="9" t="n">
        <v>2.77</v>
      </c>
      <c r="GX209" s="9" t="n">
        <v>3.69</v>
      </c>
      <c r="GY209" s="9" t="n">
        <v>2.07</v>
      </c>
      <c r="GZ209" s="9" t="n">
        <v>5.85</v>
      </c>
      <c r="HA209" s="9" t="n">
        <v>55.9</v>
      </c>
      <c r="HB209" s="9" t="n">
        <v>558.5</v>
      </c>
      <c r="HC209" s="9" t="n">
        <v>3.38</v>
      </c>
      <c r="HD209" s="9" t="n">
        <v>39.16</v>
      </c>
      <c r="HE209" s="9" t="n">
        <v>0.93</v>
      </c>
      <c r="HF209" s="9" t="n">
        <v>1992</v>
      </c>
      <c r="HG209" s="9" t="n">
        <v>33.26</v>
      </c>
      <c r="HH209" s="9" t="n">
        <v>1599</v>
      </c>
      <c r="HI209" s="9" t="n">
        <v>151</v>
      </c>
      <c r="HJ209" s="9" t="n">
        <v>1172</v>
      </c>
      <c r="HK209" s="9" t="n">
        <v>1212</v>
      </c>
      <c r="HL209" s="9" t="n">
        <v>175</v>
      </c>
      <c r="HM209" s="9" t="n">
        <v>8.2</v>
      </c>
      <c r="HN209" s="9" t="n">
        <v>1000</v>
      </c>
      <c r="HO209" s="2" t="n">
        <v>4</v>
      </c>
      <c r="HP209" s="2" t="n">
        <v>4</v>
      </c>
      <c r="HQ209" s="2" t="n">
        <v>0</v>
      </c>
      <c r="HR209" s="2" t="n">
        <v>0</v>
      </c>
      <c r="HS209" s="2" t="n">
        <v>29.783390045166</v>
      </c>
      <c r="HT209" s="2" t="n">
        <v>105.734931945801</v>
      </c>
      <c r="HU209" s="2" t="n">
        <v>0.04</v>
      </c>
      <c r="HV209" s="2" t="n">
        <v>3</v>
      </c>
      <c r="HW209" s="2" t="n">
        <v>4</v>
      </c>
      <c r="HX209" s="2" t="n">
        <v>1</v>
      </c>
      <c r="HY209" s="2" t="n">
        <v>2126.35009765625</v>
      </c>
      <c r="HZ209" s="2" t="n">
        <v>52.1599998474121</v>
      </c>
      <c r="IA209" s="2" t="n">
        <v>20.2800006866455</v>
      </c>
      <c r="IB209" s="2" t="n">
        <v>25.5599994659424</v>
      </c>
      <c r="IC209" s="2" t="n">
        <v>29.9699993133545</v>
      </c>
      <c r="ID209" s="2" t="n">
        <v>334.179992675781</v>
      </c>
      <c r="IE209" s="2" t="n">
        <v>77.0999984741211</v>
      </c>
      <c r="IF209" s="2" t="n">
        <v>46.1300010681152</v>
      </c>
      <c r="IG209" s="2" t="n">
        <v>5.13000011444092</v>
      </c>
      <c r="IH209" s="2" t="n">
        <v>44.3899993896484</v>
      </c>
      <c r="II209" s="2" t="n">
        <v>3.33999991416931</v>
      </c>
      <c r="IJ209" s="2" t="n">
        <v>25.5699996948242</v>
      </c>
      <c r="IK209" s="2" t="n">
        <v>11.4700002670288</v>
      </c>
      <c r="IL209" s="2" t="n">
        <v>37.7599983215332</v>
      </c>
      <c r="IM209" s="2" t="n">
        <v>34.6399993896484</v>
      </c>
      <c r="IN209" s="2" t="n">
        <v>23.9300003051758</v>
      </c>
      <c r="IO209" s="2" t="n">
        <v>7.94999980926514</v>
      </c>
      <c r="IP209" s="2" t="n">
        <v>17.8799991607666</v>
      </c>
      <c r="IQ209" s="2" t="n">
        <v>6.30999994277954</v>
      </c>
      <c r="IR209" s="2" t="n">
        <v>6.8899998664856</v>
      </c>
      <c r="IS209" s="2" t="n">
        <v>2.09999990463257</v>
      </c>
      <c r="IT209" s="2" t="n">
        <v>619.320007324219</v>
      </c>
      <c r="IU209" s="2" t="n">
        <v>14.3299999237061</v>
      </c>
      <c r="IV209" s="2" t="n">
        <v>0.610000014305115</v>
      </c>
      <c r="IW209" s="2" t="n">
        <v>394.399993896484</v>
      </c>
      <c r="IX209" s="2" t="n">
        <v>851.799987792969</v>
      </c>
      <c r="IY209" s="2" t="n">
        <v>4530.7001953125</v>
      </c>
      <c r="IZ209" s="2" t="n">
        <v>1139.21997070313</v>
      </c>
      <c r="JA209" s="2" t="n">
        <v>6.34000015258789</v>
      </c>
      <c r="JB209" s="2" t="n">
        <v>3.50999999046326</v>
      </c>
      <c r="JC209" s="2" t="n">
        <v>4.09000015258789</v>
      </c>
      <c r="JD209" s="2" t="n">
        <v>33.9000015258789</v>
      </c>
      <c r="JE209" s="2" t="n">
        <v>339.609985351562</v>
      </c>
      <c r="JF209" s="2" t="n">
        <v>1.77999997138977</v>
      </c>
      <c r="JG209" s="2" t="n">
        <v>1.51999998092651</v>
      </c>
      <c r="JH209" s="2" t="n">
        <v>17.7700004577637</v>
      </c>
      <c r="JI209" s="2" t="n">
        <v>5.01999998092651</v>
      </c>
      <c r="JJ209" s="2" t="n">
        <v>2.6800000667572</v>
      </c>
      <c r="JK209" s="2" t="n">
        <v>1.57000005245209</v>
      </c>
      <c r="JL209" s="2" t="n">
        <v>396.640014648437</v>
      </c>
      <c r="JM209" s="2" t="n">
        <v>1.25999999046326</v>
      </c>
      <c r="JN209" s="2" t="n">
        <v>247.330001831055</v>
      </c>
      <c r="JO209" s="2" t="n">
        <v>13319.8095703125</v>
      </c>
      <c r="JP209" s="2" t="n">
        <v>16713.240234375</v>
      </c>
      <c r="JQ209" s="2" t="n">
        <v>118.650001525879</v>
      </c>
      <c r="JR209" s="2" t="n">
        <v>7718.990234375</v>
      </c>
      <c r="JS209" s="2" t="n">
        <v>1285.63000488281</v>
      </c>
      <c r="JT209" s="2" t="n">
        <v>10433.98046875</v>
      </c>
      <c r="JU209" s="2" t="n">
        <v>7291.490234375</v>
      </c>
      <c r="JV209" s="2" t="n">
        <v>74.2399978637695</v>
      </c>
      <c r="JW209" s="2" t="n">
        <v>13.6499996185303</v>
      </c>
      <c r="JX209" s="2" t="n">
        <v>10.8000001907349</v>
      </c>
      <c r="JY209" s="2" t="n">
        <v>8.42000007629395</v>
      </c>
      <c r="JZ209" s="2" t="n">
        <v>0.870000004768372</v>
      </c>
      <c r="KA209" s="2" t="n">
        <v>5.73999977111816</v>
      </c>
      <c r="KB209" s="2" t="n">
        <v>1.35000002384186</v>
      </c>
      <c r="KC209" s="2" t="n">
        <v>16.9400005340576</v>
      </c>
      <c r="KD209" s="2" t="n">
        <v>9.17000007629395</v>
      </c>
      <c r="KE209" s="2" t="n">
        <v>19.7000007629395</v>
      </c>
      <c r="KF209" s="2" t="n">
        <v>26.6900005340576</v>
      </c>
      <c r="KG209" s="2" t="n">
        <v>15.2799997329712</v>
      </c>
      <c r="KH209" s="2" t="n">
        <v>140.229995727539</v>
      </c>
      <c r="KI209" s="2" t="n">
        <v>6.82999992370606</v>
      </c>
      <c r="KJ209" s="2" t="n">
        <v>56.1300010681152</v>
      </c>
      <c r="KK209" s="2" t="n">
        <v>157.440002441406</v>
      </c>
      <c r="KL209" s="2" t="n">
        <v>2746076.69</v>
      </c>
      <c r="KM209" s="2" t="n">
        <v>8217.3603515625</v>
      </c>
      <c r="KN209" s="2" t="n">
        <v>60.9799995422363</v>
      </c>
      <c r="KO209" s="2" t="n">
        <v>0.100000001490116</v>
      </c>
      <c r="KP209" s="2" t="n">
        <v>0.0599999986588955</v>
      </c>
      <c r="KQ209" s="2" t="n">
        <v>0.0500000007450581</v>
      </c>
      <c r="KR209" s="2" t="n">
        <v>0.159999996423721</v>
      </c>
      <c r="KS209" s="2" t="n">
        <v>0.310000002384186</v>
      </c>
      <c r="KT209" s="2" t="n">
        <v>0.25</v>
      </c>
      <c r="KU209" s="2" t="n">
        <v>0.699999988079071</v>
      </c>
      <c r="KV209" s="2" t="n">
        <v>0.670000016689301</v>
      </c>
      <c r="KW209" s="2" t="n">
        <v>9.77000045776367</v>
      </c>
      <c r="KX209" s="2" t="n">
        <v>7.25</v>
      </c>
      <c r="KY209" s="2" t="n">
        <v>4.48999977111816</v>
      </c>
      <c r="KZ209" s="2" t="n">
        <v>3.14000010490417</v>
      </c>
      <c r="LA209" s="2" t="n">
        <v>1.30999994277954</v>
      </c>
      <c r="LB209" s="2" t="n">
        <v>0.0199999995529652</v>
      </c>
      <c r="LC209" s="2" t="n">
        <v>21.7999992370605</v>
      </c>
      <c r="LD209" s="2" t="n">
        <v>13.0299997329712</v>
      </c>
      <c r="LE209" s="2" t="n">
        <v>0.949999988079071</v>
      </c>
      <c r="LF209" s="2" t="n">
        <v>0.129999995231628</v>
      </c>
      <c r="LG209" s="2" t="n">
        <v>0</v>
      </c>
      <c r="LH209" s="2" t="n">
        <v>9.89999961853027</v>
      </c>
      <c r="LI209" s="2" t="n">
        <v>5.30000019073486</v>
      </c>
      <c r="LJ209" s="2" t="n">
        <v>0.0799999982118607</v>
      </c>
      <c r="LK209" s="2" t="n">
        <v>0.170000001788139</v>
      </c>
      <c r="LL209" s="2" t="n">
        <v>0.779999971389771</v>
      </c>
      <c r="LM209" s="2" t="n">
        <v>0.75</v>
      </c>
      <c r="LN209" s="2" t="n">
        <v>0</v>
      </c>
      <c r="LO209" s="2" t="n">
        <v>0.0799999982118607</v>
      </c>
      <c r="LP209" s="2" t="n">
        <v>0.0199999995529652</v>
      </c>
      <c r="LQ209" s="2" t="n">
        <v>0.0199999995529652</v>
      </c>
      <c r="LR209" s="2" t="n">
        <v>0.0199999995529652</v>
      </c>
      <c r="LS209" s="2" t="n">
        <v>0.00999999977648258</v>
      </c>
      <c r="LT209" s="2" t="n">
        <v>0.0599999986588955</v>
      </c>
      <c r="LU209" s="2" t="n">
        <v>0.0500000007450581</v>
      </c>
      <c r="LV209" s="2" t="n">
        <v>45.192497253418</v>
      </c>
      <c r="MC209" s="0" t="n">
        <v>0</v>
      </c>
      <c r="MD209" s="0" t="n">
        <v>0</v>
      </c>
      <c r="ME209" s="0" t="n">
        <v>0</v>
      </c>
      <c r="MF209" s="0" t="n">
        <v>0</v>
      </c>
      <c r="MG209" s="0" t="n">
        <v>0</v>
      </c>
      <c r="MH209" s="0" t="n">
        <v>0</v>
      </c>
      <c r="MI209" s="0" t="n">
        <v>0</v>
      </c>
      <c r="MJ209" s="0" t="n">
        <v>0</v>
      </c>
      <c r="MK209" s="0" t="n">
        <v>0</v>
      </c>
      <c r="ML209" s="0" t="n">
        <v>85</v>
      </c>
      <c r="MM209" s="0" t="n">
        <v>0</v>
      </c>
      <c r="MN209" s="0" t="n">
        <v>0</v>
      </c>
      <c r="MO209" s="0" t="n">
        <v>0</v>
      </c>
      <c r="MP209" s="0" t="n">
        <v>0</v>
      </c>
      <c r="MQ209" s="0" t="n">
        <v>0</v>
      </c>
      <c r="MR209" s="0" t="n">
        <v>0</v>
      </c>
      <c r="MS209" s="0" t="n">
        <v>11</v>
      </c>
      <c r="MT209" s="0" t="n">
        <v>0</v>
      </c>
      <c r="MU209" s="0" t="n">
        <v>8703</v>
      </c>
      <c r="MV209" s="0" t="n">
        <v>0</v>
      </c>
      <c r="MW209" s="0" t="n">
        <v>0</v>
      </c>
      <c r="MX209" s="0" t="n">
        <v>0</v>
      </c>
      <c r="MY209" s="0" t="n">
        <v>0</v>
      </c>
      <c r="MZ209" s="0" t="n">
        <v>0</v>
      </c>
      <c r="NA209" s="0" t="n">
        <v>0</v>
      </c>
      <c r="NB209" s="0" t="n">
        <v>0</v>
      </c>
      <c r="NC209" s="0" t="n">
        <v>37</v>
      </c>
      <c r="ND209" s="0" t="n">
        <v>14</v>
      </c>
      <c r="NE209" s="0" t="n">
        <v>0</v>
      </c>
      <c r="NF209" s="0" t="n">
        <v>0</v>
      </c>
      <c r="NG209" s="0" t="n">
        <v>0</v>
      </c>
      <c r="NH209" s="0" t="n">
        <v>5013</v>
      </c>
      <c r="NI209" s="0" t="n">
        <v>145</v>
      </c>
      <c r="NJ209" s="0" t="n">
        <v>0</v>
      </c>
      <c r="NK209" s="0" t="n">
        <v>0</v>
      </c>
      <c r="NL209" s="0" t="n">
        <v>0</v>
      </c>
      <c r="NM209" s="0" t="n">
        <v>0</v>
      </c>
      <c r="NN209" s="0" t="n">
        <v>0</v>
      </c>
      <c r="NO209" s="0" t="n">
        <v>0</v>
      </c>
      <c r="NP209" s="0" t="n">
        <v>0</v>
      </c>
      <c r="NQ209" s="0" t="n">
        <v>20</v>
      </c>
      <c r="NR209" s="0" t="n">
        <v>0</v>
      </c>
      <c r="NS209" s="0" t="n">
        <v>64353</v>
      </c>
      <c r="NT209" s="0" t="n">
        <v>417</v>
      </c>
      <c r="NU209" s="0" t="n">
        <v>0</v>
      </c>
      <c r="NV209" s="0" t="n">
        <v>0</v>
      </c>
      <c r="NW209" s="0" t="n">
        <v>27</v>
      </c>
      <c r="NX209" s="0" t="n">
        <v>0</v>
      </c>
      <c r="NY209" s="0" t="n">
        <v>5857</v>
      </c>
      <c r="NZ209" s="0" t="n">
        <v>0</v>
      </c>
      <c r="OA209" s="0" t="n">
        <v>0</v>
      </c>
      <c r="OB209" s="0" t="n">
        <v>0</v>
      </c>
      <c r="OC209" s="0" t="n">
        <v>0</v>
      </c>
      <c r="OD209" s="0" t="n">
        <v>0</v>
      </c>
      <c r="OE209" s="0" t="n">
        <v>0</v>
      </c>
      <c r="OF209" s="0" t="n">
        <v>0</v>
      </c>
      <c r="OG209" s="0" t="n">
        <v>295</v>
      </c>
      <c r="OH209" s="0" t="n">
        <v>217</v>
      </c>
      <c r="OI209" s="0" t="n">
        <v>0</v>
      </c>
      <c r="OJ209" s="0" t="n">
        <v>0</v>
      </c>
      <c r="OK209" s="0" t="n">
        <v>0</v>
      </c>
      <c r="OL209" s="0" t="n">
        <v>0</v>
      </c>
      <c r="OM209" s="0" t="n">
        <v>0</v>
      </c>
      <c r="ON209" s="0" t="n">
        <v>0</v>
      </c>
      <c r="OO209" s="0" t="n">
        <v>0</v>
      </c>
      <c r="OP209" s="0" t="n">
        <v>0</v>
      </c>
      <c r="OQ209" s="0" t="n">
        <v>0</v>
      </c>
      <c r="OR209" s="0" t="n">
        <v>0</v>
      </c>
      <c r="OS209" s="0" t="n">
        <v>0</v>
      </c>
      <c r="OT209" s="0" t="n">
        <v>91</v>
      </c>
      <c r="OU209" s="0" t="n">
        <v>0</v>
      </c>
      <c r="OV209" s="0" t="n">
        <v>0</v>
      </c>
      <c r="OW209" s="0" t="n">
        <v>0</v>
      </c>
      <c r="OX209" s="0" t="n">
        <v>0</v>
      </c>
      <c r="OY209" s="0" t="n">
        <v>0</v>
      </c>
      <c r="OZ209" s="0" t="n">
        <v>0</v>
      </c>
      <c r="PA209" s="0" t="n">
        <v>0</v>
      </c>
      <c r="PB209" s="0" t="n">
        <v>21</v>
      </c>
      <c r="PC209" s="0" t="n">
        <v>0</v>
      </c>
      <c r="PD209" s="0" t="n">
        <v>0</v>
      </c>
      <c r="PE209" s="0" t="n">
        <v>0</v>
      </c>
      <c r="PF209" s="0" t="n">
        <v>498</v>
      </c>
      <c r="PG209" s="0" t="n">
        <v>0</v>
      </c>
      <c r="PH209" s="0" t="n">
        <v>0</v>
      </c>
      <c r="PI209" s="0" t="n">
        <v>0</v>
      </c>
      <c r="PJ209" s="0" t="n">
        <v>585</v>
      </c>
      <c r="PK209" s="0" t="n">
        <v>0</v>
      </c>
      <c r="PL209" s="0" t="n">
        <v>0</v>
      </c>
      <c r="PM209" s="0" t="n">
        <v>0</v>
      </c>
      <c r="PN209" s="0" t="n">
        <v>0</v>
      </c>
      <c r="PO209" s="0" t="n">
        <v>0</v>
      </c>
      <c r="PP209" s="0" t="n">
        <v>0</v>
      </c>
      <c r="PQ209" s="0" t="n">
        <v>0</v>
      </c>
      <c r="PR209" s="0" t="n">
        <v>0</v>
      </c>
      <c r="PS209" s="0" t="n">
        <v>0</v>
      </c>
      <c r="PT209" s="0" t="n">
        <v>0</v>
      </c>
      <c r="PU209" s="0" t="n">
        <v>0</v>
      </c>
      <c r="PV209" s="0" t="n">
        <v>200</v>
      </c>
      <c r="PW209" s="0" t="n">
        <v>0</v>
      </c>
      <c r="PX209" s="0" t="n">
        <v>483</v>
      </c>
      <c r="PY209" s="0" t="n">
        <v>0</v>
      </c>
      <c r="PZ209" s="0" t="n">
        <v>0</v>
      </c>
      <c r="QA209" s="0" t="n">
        <v>0</v>
      </c>
      <c r="QB209" s="0" t="n">
        <v>0</v>
      </c>
      <c r="QC209" s="0" t="n">
        <v>0</v>
      </c>
      <c r="QD209" s="0" t="n">
        <v>0</v>
      </c>
      <c r="QE209" s="0" t="n">
        <v>0</v>
      </c>
      <c r="QF209" s="0" t="n">
        <v>0</v>
      </c>
      <c r="QG209" s="0" t="n">
        <v>0</v>
      </c>
      <c r="QH209" s="0" t="n">
        <v>0</v>
      </c>
      <c r="QI209" s="0" t="n">
        <v>0</v>
      </c>
      <c r="QJ209" s="0" t="n">
        <v>0</v>
      </c>
      <c r="QK209" s="0" t="n">
        <v>0</v>
      </c>
      <c r="QL209" s="0" t="n">
        <v>0</v>
      </c>
      <c r="QM209" s="0" t="n">
        <v>79</v>
      </c>
      <c r="QN209" s="0" t="n">
        <v>0</v>
      </c>
      <c r="QO209" s="0" t="n">
        <v>0</v>
      </c>
      <c r="QP209" s="0" t="n">
        <v>0</v>
      </c>
      <c r="QQ209" s="0" t="n">
        <v>1416</v>
      </c>
      <c r="QR209" s="0" t="n">
        <v>0</v>
      </c>
      <c r="QS209" s="0" t="n">
        <v>501</v>
      </c>
      <c r="QT209" s="0" t="n">
        <v>0</v>
      </c>
      <c r="QU209" s="0" t="n">
        <v>200</v>
      </c>
      <c r="QV209" s="0" t="n">
        <v>0</v>
      </c>
      <c r="QW209" s="0" t="n">
        <v>0</v>
      </c>
      <c r="QX209" s="0" t="n">
        <v>0</v>
      </c>
      <c r="QY209" s="0" t="n">
        <v>0</v>
      </c>
      <c r="QZ209" s="0" t="n">
        <v>393</v>
      </c>
      <c r="RA209" s="0" t="n">
        <v>0</v>
      </c>
      <c r="RB209" s="0" t="n">
        <v>0</v>
      </c>
      <c r="RC209" s="0" t="n">
        <v>307</v>
      </c>
      <c r="RD209" s="0" t="n">
        <v>1019</v>
      </c>
      <c r="RE209" s="0" t="n">
        <v>0</v>
      </c>
      <c r="RF209" s="0" t="n">
        <v>0</v>
      </c>
      <c r="RG209" s="0" t="n">
        <v>22657</v>
      </c>
      <c r="RH209" s="0" t="n">
        <v>0</v>
      </c>
      <c r="RI209" s="0" t="n">
        <v>0</v>
      </c>
      <c r="RJ209" s="0" t="n">
        <v>0</v>
      </c>
      <c r="RK209" s="0" t="n">
        <v>0</v>
      </c>
      <c r="RL209" s="0" t="n">
        <v>16730</v>
      </c>
      <c r="RM209" s="0" t="n">
        <v>0</v>
      </c>
      <c r="RN209" s="0" t="n">
        <v>0</v>
      </c>
      <c r="RO209" s="0" t="n">
        <v>0</v>
      </c>
      <c r="RP209" s="0" t="n">
        <v>0</v>
      </c>
      <c r="RQ209" s="0" t="n">
        <v>0</v>
      </c>
      <c r="RR209" s="0" t="n">
        <v>0</v>
      </c>
      <c r="RS209" s="0" t="n">
        <v>0</v>
      </c>
      <c r="RT209" s="0" t="n">
        <v>0</v>
      </c>
      <c r="RU209" s="0" t="n">
        <v>6</v>
      </c>
      <c r="RV209" s="0" t="n">
        <v>1772</v>
      </c>
      <c r="RW209" s="0" t="n">
        <v>0</v>
      </c>
      <c r="RX209" s="0" t="n">
        <v>0</v>
      </c>
      <c r="RY209" s="0" t="n">
        <v>2181</v>
      </c>
      <c r="RZ209" s="0" t="n">
        <v>0</v>
      </c>
      <c r="SA209" s="0" t="n">
        <v>0</v>
      </c>
      <c r="SB209" s="0" t="n">
        <v>0</v>
      </c>
      <c r="SC209" s="0" t="n">
        <v>0</v>
      </c>
      <c r="SD209" s="0" t="n">
        <v>0</v>
      </c>
      <c r="SE209" s="0" t="n">
        <v>0</v>
      </c>
      <c r="SF209" s="0" t="n">
        <v>0</v>
      </c>
      <c r="SG209" s="0" t="n">
        <v>0</v>
      </c>
      <c r="SH209" s="0" t="n">
        <v>0</v>
      </c>
      <c r="SI209" s="0" t="n">
        <v>0</v>
      </c>
      <c r="SJ209" s="0" t="n">
        <v>0</v>
      </c>
      <c r="SK209" s="0" t="n">
        <v>0</v>
      </c>
      <c r="SL209" s="0" t="n">
        <v>0</v>
      </c>
      <c r="SM209" s="0" t="n">
        <v>0</v>
      </c>
      <c r="SN209" s="0" t="n">
        <v>0</v>
      </c>
      <c r="SO209" s="0" t="n">
        <v>0</v>
      </c>
      <c r="SP209" s="0" t="n">
        <v>0</v>
      </c>
      <c r="SQ209" s="0" t="n">
        <v>0</v>
      </c>
      <c r="SR209" s="0" t="n">
        <v>13</v>
      </c>
      <c r="SS209" s="0" t="n">
        <v>53</v>
      </c>
      <c r="ST209" s="0" t="n">
        <v>0</v>
      </c>
      <c r="SU209" s="0" t="n">
        <v>231</v>
      </c>
      <c r="SV209" s="0" t="n">
        <v>0</v>
      </c>
      <c r="SW209" s="0" t="n">
        <v>0</v>
      </c>
      <c r="SX209" s="0" t="n">
        <v>0</v>
      </c>
      <c r="SY209" s="0" t="n">
        <v>0</v>
      </c>
      <c r="SZ209" s="0" t="n">
        <v>788</v>
      </c>
      <c r="TA209" s="0" t="n">
        <v>576</v>
      </c>
      <c r="TB209" s="0" t="n">
        <v>0</v>
      </c>
      <c r="TC209" s="0" t="n">
        <v>0</v>
      </c>
      <c r="TD209" s="0" t="n">
        <v>0</v>
      </c>
      <c r="TE209" s="0" t="n">
        <v>0</v>
      </c>
      <c r="TF209" s="0" t="n">
        <v>0</v>
      </c>
      <c r="TG209" s="0" t="n">
        <v>0</v>
      </c>
      <c r="TH209" s="0" t="n">
        <v>0</v>
      </c>
      <c r="TI209" s="0" t="n">
        <v>1285</v>
      </c>
      <c r="TJ209" s="0" t="n">
        <v>0</v>
      </c>
      <c r="TK209" s="0" t="n">
        <v>0</v>
      </c>
      <c r="TL209" s="0" t="n">
        <v>249</v>
      </c>
      <c r="TM209" s="0" t="n">
        <v>0</v>
      </c>
      <c r="TN209" s="0" t="n">
        <v>0</v>
      </c>
      <c r="TO209" s="0" t="n">
        <v>0</v>
      </c>
      <c r="TP209" s="0" t="n">
        <v>0</v>
      </c>
      <c r="TQ209" s="0" t="n">
        <v>0</v>
      </c>
      <c r="TR209" s="0" t="n">
        <v>631</v>
      </c>
      <c r="TS209" s="0" t="n">
        <v>0</v>
      </c>
      <c r="TT209" s="0" t="n">
        <v>0</v>
      </c>
      <c r="TU209" s="0" t="n">
        <v>0</v>
      </c>
      <c r="TV209" s="0" t="n">
        <v>0</v>
      </c>
      <c r="TW209" s="0" t="n">
        <v>69</v>
      </c>
      <c r="TX209" s="0" t="n">
        <v>0</v>
      </c>
      <c r="TY209" s="0" t="n">
        <v>184</v>
      </c>
      <c r="TZ209" s="0" t="n">
        <v>22</v>
      </c>
      <c r="UA209" s="0" t="n">
        <v>68</v>
      </c>
      <c r="UB209" s="0" t="n">
        <v>13</v>
      </c>
      <c r="UC209" s="0" t="n">
        <v>0</v>
      </c>
      <c r="UD209" s="0" t="n">
        <v>0</v>
      </c>
      <c r="UE209" s="0" t="n">
        <v>0</v>
      </c>
      <c r="UF209" s="0" t="n">
        <v>7</v>
      </c>
      <c r="UG209" s="0" t="n">
        <v>0</v>
      </c>
      <c r="UH209" s="0" t="n">
        <v>0</v>
      </c>
      <c r="UI209" s="0" t="n">
        <v>0</v>
      </c>
      <c r="UJ209" s="0" t="n">
        <v>0</v>
      </c>
      <c r="UK209" s="0" t="n">
        <v>100</v>
      </c>
      <c r="UL209" s="0" t="n">
        <v>0</v>
      </c>
      <c r="UM209" s="0" t="n">
        <v>0</v>
      </c>
      <c r="UN209" s="0" t="n">
        <v>0</v>
      </c>
      <c r="UO209" s="0" t="n">
        <v>0</v>
      </c>
      <c r="UP209" s="0" t="n">
        <v>0</v>
      </c>
      <c r="UQ209" s="0" t="n">
        <v>0</v>
      </c>
      <c r="UR209" s="0" t="n">
        <v>0</v>
      </c>
      <c r="US209" s="0" t="n">
        <v>0</v>
      </c>
      <c r="UT209" s="0" t="n">
        <v>0</v>
      </c>
      <c r="UU209" s="0" t="n">
        <v>0</v>
      </c>
      <c r="UV209" s="0" t="n">
        <v>0</v>
      </c>
      <c r="UW209" s="0" t="n">
        <v>0</v>
      </c>
      <c r="UX209" s="0" t="n">
        <v>0</v>
      </c>
      <c r="UY209" s="0" t="n">
        <v>0</v>
      </c>
      <c r="UZ209" s="0" t="n">
        <v>0</v>
      </c>
      <c r="VA209" s="0" t="n">
        <v>0</v>
      </c>
      <c r="VB209" s="0" t="n">
        <v>0</v>
      </c>
      <c r="VC209" s="0" t="n">
        <v>0</v>
      </c>
      <c r="VD209" s="0" t="n">
        <v>0</v>
      </c>
      <c r="VE209" s="0" t="n">
        <v>0</v>
      </c>
      <c r="VF209" s="0" t="n">
        <v>746</v>
      </c>
      <c r="VG209" s="0" t="n">
        <v>0</v>
      </c>
      <c r="VH209" s="0" t="n">
        <v>0</v>
      </c>
      <c r="VI209" s="0" t="n">
        <v>0</v>
      </c>
      <c r="VJ209" s="0" t="n">
        <v>0</v>
      </c>
      <c r="VK209" s="0" t="n">
        <v>0</v>
      </c>
      <c r="VL209" s="0" t="n">
        <v>554</v>
      </c>
      <c r="VM209" s="0" t="n">
        <v>12</v>
      </c>
      <c r="VN209" s="0" t="n">
        <v>0</v>
      </c>
      <c r="VO209" s="0" t="n">
        <v>22</v>
      </c>
      <c r="VP209" s="0" t="n">
        <v>0</v>
      </c>
      <c r="VQ209" s="0" t="n">
        <v>0</v>
      </c>
      <c r="VR209" s="0" t="n">
        <v>2608</v>
      </c>
      <c r="VS209" s="0" t="n">
        <v>0</v>
      </c>
      <c r="VT209" s="0" t="n">
        <v>0</v>
      </c>
      <c r="VU209" s="0" t="n">
        <v>0</v>
      </c>
      <c r="VV209" s="0" t="n">
        <v>0</v>
      </c>
      <c r="VW209" s="0" t="n">
        <v>0</v>
      </c>
      <c r="VX209" s="0" t="n">
        <v>0</v>
      </c>
      <c r="VY209" s="0" t="n">
        <v>0</v>
      </c>
      <c r="VZ209" s="0" t="n">
        <v>0</v>
      </c>
      <c r="WA209" s="0" t="n">
        <v>0</v>
      </c>
      <c r="WB209" s="0" t="n">
        <v>0</v>
      </c>
      <c r="WC209" s="0" t="n">
        <v>0</v>
      </c>
      <c r="WD209" s="0" t="n">
        <v>0</v>
      </c>
      <c r="WE209" s="0" t="n">
        <v>0</v>
      </c>
      <c r="WF209" s="0" t="n">
        <v>2424</v>
      </c>
      <c r="WG209" s="0" t="n">
        <v>0</v>
      </c>
      <c r="WH209" s="0" t="n">
        <v>0</v>
      </c>
      <c r="WI209" s="0" t="n">
        <v>0</v>
      </c>
      <c r="WJ209" s="0" t="n">
        <v>0</v>
      </c>
      <c r="WK209" s="0" t="n">
        <v>0</v>
      </c>
      <c r="WL209" s="0" t="n">
        <v>0</v>
      </c>
      <c r="WM209" s="0" t="n">
        <v>5</v>
      </c>
      <c r="WN209" s="0" t="n">
        <v>0</v>
      </c>
      <c r="WO209" s="0" t="n">
        <v>0</v>
      </c>
      <c r="WP209" s="0" t="n">
        <v>0</v>
      </c>
      <c r="WQ209" s="0" t="n">
        <v>78</v>
      </c>
      <c r="WR209" s="0" t="n">
        <v>0</v>
      </c>
      <c r="WS209" s="0" t="n">
        <v>0</v>
      </c>
      <c r="WT209" s="0" t="n">
        <v>0</v>
      </c>
      <c r="WU209" s="0" t="n">
        <v>0</v>
      </c>
      <c r="WV209" s="0" t="n">
        <v>0</v>
      </c>
      <c r="WW209" s="0" t="n">
        <v>0</v>
      </c>
      <c r="WX209" s="0" t="n">
        <v>0</v>
      </c>
      <c r="WY209" s="0" t="n">
        <v>0</v>
      </c>
      <c r="WZ209" s="0" t="n">
        <v>0</v>
      </c>
      <c r="XA209" s="0" t="n">
        <v>0</v>
      </c>
      <c r="XB209" s="0" t="n">
        <v>4</v>
      </c>
      <c r="XC209" s="0" t="n">
        <v>0</v>
      </c>
      <c r="XD209" s="0" t="n">
        <v>0</v>
      </c>
      <c r="XE209" s="0" t="n">
        <v>0</v>
      </c>
      <c r="XF209" s="0" t="n">
        <v>0</v>
      </c>
      <c r="XG209" s="0" t="n">
        <v>0</v>
      </c>
      <c r="XH209" s="0" t="n">
        <v>0</v>
      </c>
      <c r="XI209" s="0" t="n">
        <v>0</v>
      </c>
      <c r="XJ209" s="0" t="n">
        <v>0</v>
      </c>
      <c r="XK209" s="0" t="n">
        <v>0</v>
      </c>
      <c r="XL209" s="0" t="n">
        <v>0</v>
      </c>
      <c r="XM209" s="0" t="n">
        <v>0</v>
      </c>
      <c r="XN209" s="0" t="n">
        <v>1428</v>
      </c>
      <c r="XO209" s="0" t="n">
        <v>3900</v>
      </c>
      <c r="XP209" s="0" t="n">
        <v>0</v>
      </c>
      <c r="XQ209" s="0" t="n">
        <v>5</v>
      </c>
      <c r="XR209" s="0" t="n">
        <v>0</v>
      </c>
      <c r="XS209" s="0" t="n">
        <v>0</v>
      </c>
      <c r="XT209" s="0" t="n">
        <v>368</v>
      </c>
      <c r="XU209" s="0" t="n">
        <v>9</v>
      </c>
      <c r="XV209" s="0" t="n">
        <v>74</v>
      </c>
      <c r="XW209" s="0" t="n">
        <v>0</v>
      </c>
      <c r="XX209" s="0" t="n">
        <v>0</v>
      </c>
      <c r="XY209" s="0" t="n">
        <v>45</v>
      </c>
      <c r="XZ209" s="0" t="n">
        <v>0</v>
      </c>
      <c r="YA209" s="0" t="n">
        <v>0</v>
      </c>
      <c r="YB209" s="0" t="n">
        <v>60</v>
      </c>
      <c r="YC209" s="0" t="n">
        <v>0</v>
      </c>
      <c r="YD209" s="0" t="n">
        <v>0</v>
      </c>
      <c r="YE209" s="0" t="n">
        <v>0</v>
      </c>
      <c r="YF209" s="0" t="n">
        <v>0</v>
      </c>
      <c r="YG209" s="0" t="n">
        <v>0</v>
      </c>
      <c r="YH209" s="0" t="n">
        <v>7</v>
      </c>
      <c r="YI209" s="0" t="n">
        <v>3</v>
      </c>
      <c r="YJ209" s="0" t="n">
        <v>0</v>
      </c>
      <c r="YK209" s="0" t="n">
        <v>2359</v>
      </c>
      <c r="YL209" s="0" t="n">
        <v>140</v>
      </c>
      <c r="YM209" s="0" t="n">
        <v>0</v>
      </c>
      <c r="YN209" s="0" t="n">
        <v>44</v>
      </c>
      <c r="YO209" s="0" t="n">
        <v>5</v>
      </c>
      <c r="YP209" s="0" t="n">
        <v>0</v>
      </c>
      <c r="YQ209" s="0" t="n">
        <v>0</v>
      </c>
      <c r="YR209" s="0" t="n">
        <v>0</v>
      </c>
      <c r="YS209" s="0" t="n">
        <v>0</v>
      </c>
      <c r="YT209" s="0" t="n">
        <v>0</v>
      </c>
      <c r="YU209" s="0" t="n">
        <v>0</v>
      </c>
      <c r="YV209" s="0" t="n">
        <v>0</v>
      </c>
      <c r="YW209" s="0" t="n">
        <v>0</v>
      </c>
      <c r="YX209" s="0" t="n">
        <v>0</v>
      </c>
      <c r="YY209" s="0" t="n">
        <v>0</v>
      </c>
      <c r="YZ209" s="0" t="n">
        <v>0</v>
      </c>
      <c r="ZA209" s="0" t="n">
        <v>0</v>
      </c>
      <c r="ZB209" s="0" t="n">
        <v>0</v>
      </c>
      <c r="ZC209" s="0" t="n">
        <v>0</v>
      </c>
      <c r="ZD209" s="0" t="n">
        <v>0</v>
      </c>
      <c r="ZE209" s="0" t="n">
        <v>0</v>
      </c>
      <c r="ZF209" s="0" t="n">
        <v>0</v>
      </c>
      <c r="ZG209" s="0" t="n">
        <v>0</v>
      </c>
      <c r="ZH209" s="0" t="n">
        <v>0</v>
      </c>
      <c r="ZI209" s="0" t="n">
        <v>0</v>
      </c>
      <c r="ZJ209" s="0" t="n">
        <v>0</v>
      </c>
      <c r="ZK209" s="0" t="n">
        <v>0</v>
      </c>
      <c r="ZL209" s="0" t="n">
        <v>0</v>
      </c>
      <c r="ZM209" s="0" t="n">
        <v>0</v>
      </c>
      <c r="ZN209" s="0" t="n">
        <v>0</v>
      </c>
      <c r="ZO209" s="0" t="n">
        <v>0</v>
      </c>
      <c r="ZP209" s="0" t="n">
        <v>527</v>
      </c>
      <c r="ZQ209" s="0" t="n">
        <v>2112</v>
      </c>
      <c r="ZR209" s="0" t="n">
        <v>0</v>
      </c>
      <c r="ZS209" s="0" t="n">
        <v>0</v>
      </c>
      <c r="ZT209" s="0" t="n">
        <v>0</v>
      </c>
      <c r="ZU209" s="0" t="n">
        <v>0</v>
      </c>
      <c r="ZV209" s="0" t="n">
        <v>0</v>
      </c>
      <c r="ZW209" s="0" t="n">
        <v>0</v>
      </c>
      <c r="ZX209" s="0" t="n">
        <v>128</v>
      </c>
      <c r="ZY209" s="0" t="n">
        <v>0</v>
      </c>
      <c r="ZZ209" s="0" t="n">
        <v>0</v>
      </c>
      <c r="AAA209" s="0" t="n">
        <v>0</v>
      </c>
      <c r="AAB209" s="0" t="n">
        <v>0</v>
      </c>
      <c r="AAC209" s="0" t="n">
        <v>0</v>
      </c>
      <c r="AAD209" s="0" t="n">
        <v>128</v>
      </c>
      <c r="AAE209" s="0" t="n">
        <v>0</v>
      </c>
      <c r="AAF209" s="0" t="n">
        <v>0</v>
      </c>
      <c r="AAG209" s="0" t="n">
        <v>50</v>
      </c>
      <c r="AAH209" s="0" t="n">
        <v>0</v>
      </c>
      <c r="AAI209" s="0" t="n">
        <v>0</v>
      </c>
      <c r="AAJ209" s="0" t="n">
        <v>77</v>
      </c>
      <c r="AAK209" s="0" t="n">
        <v>0</v>
      </c>
      <c r="AAL209" s="0" t="n">
        <v>0</v>
      </c>
      <c r="AAM209" s="0" t="n">
        <v>0</v>
      </c>
      <c r="AAN209" s="0" t="n">
        <v>0</v>
      </c>
      <c r="AAO209" s="0" t="n">
        <v>0</v>
      </c>
      <c r="AAP209" s="0" t="n">
        <v>0</v>
      </c>
    </row>
    <row r="210" customFormat="false" ht="15" hidden="false" customHeight="true" outlineLevel="0" collapsed="false">
      <c r="A210" s="1" t="n">
        <v>31206</v>
      </c>
      <c r="H210" s="2" t="n">
        <v>2</v>
      </c>
      <c r="I210" s="2" t="n">
        <v>33</v>
      </c>
      <c r="J210" s="21"/>
      <c r="K210" s="21"/>
      <c r="L210" s="2" t="n">
        <v>1</v>
      </c>
      <c r="M210" s="2" t="n">
        <v>1</v>
      </c>
      <c r="N210" s="2" t="n">
        <v>0</v>
      </c>
      <c r="O210" s="2" t="n">
        <v>1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1</v>
      </c>
      <c r="V210" s="2" t="n">
        <v>0</v>
      </c>
      <c r="W210" s="2" t="n">
        <v>1</v>
      </c>
      <c r="X210" s="2" t="n">
        <f aca="false">SUM(L210:W210)</f>
        <v>5</v>
      </c>
      <c r="Y210" s="2" t="n">
        <v>110</v>
      </c>
      <c r="Z210" s="2" t="n">
        <v>70</v>
      </c>
      <c r="AA210" s="2" t="n">
        <f aca="false">Y210-Z210</f>
        <v>40</v>
      </c>
      <c r="AB210" s="3" t="n">
        <f aca="false">Z210+((Y210-Z210)/3)</f>
        <v>83.3333333333333</v>
      </c>
      <c r="AC210" s="4" t="n">
        <v>72.6</v>
      </c>
      <c r="AD210" s="4" t="n">
        <v>151</v>
      </c>
      <c r="AE210" s="3" t="n">
        <v>31.8407087408447</v>
      </c>
      <c r="AF210" s="3" t="n">
        <v>2</v>
      </c>
      <c r="AG210" s="4" t="n">
        <v>94.25</v>
      </c>
      <c r="AH210" s="4" t="n">
        <v>108.25</v>
      </c>
      <c r="AI210" s="3" t="n">
        <v>0.624172185430464</v>
      </c>
      <c r="AJ210" s="3" t="n">
        <v>0.87066974595843</v>
      </c>
      <c r="AK210" s="3" t="n">
        <v>106.85</v>
      </c>
      <c r="AL210" s="4" t="n">
        <v>38.9</v>
      </c>
      <c r="AM210" s="4" t="n">
        <v>28.2</v>
      </c>
      <c r="AN210" s="4" t="n">
        <v>44.4</v>
      </c>
      <c r="AO210" s="2" t="n">
        <v>7</v>
      </c>
      <c r="AP210" s="4" t="n">
        <v>43.4</v>
      </c>
      <c r="AQ210" s="4" t="n">
        <v>42.1</v>
      </c>
      <c r="AR210" s="4" t="n">
        <v>2.3</v>
      </c>
      <c r="AS210" s="2" t="n">
        <v>109</v>
      </c>
      <c r="AT210" s="2" t="n">
        <v>170</v>
      </c>
      <c r="AU210" s="2" t="n">
        <v>189</v>
      </c>
      <c r="AV210" s="2" t="n">
        <v>173</v>
      </c>
      <c r="AW210" s="2" t="n">
        <v>140</v>
      </c>
      <c r="AX210" s="2" t="n">
        <v>4</v>
      </c>
      <c r="AY210" s="2" t="n">
        <f aca="false">((AS210*15)+(AT210*30)+(AU210*30)+(AV210*30)+(AW210*15))-(AS210*120)</f>
        <v>6615</v>
      </c>
      <c r="AZ210" s="2" t="n">
        <f aca="false">((AS210*15)+(AT210*30)+(AU210*30)+(AV210*30)+(AW210*15))</f>
        <v>19695</v>
      </c>
      <c r="BA210" s="2" t="n">
        <v>5.52</v>
      </c>
      <c r="BB210" s="5" t="n">
        <f aca="false">10000/SQRT((AS210*BH210)*(AVERAGE(AS210:AW210)*AVERAGE(BH210:BL210)))</f>
        <v>1.7080111254416</v>
      </c>
      <c r="BC210" s="3" t="n">
        <f aca="false">(AS210*BH210)/405</f>
        <v>5.75950617283951</v>
      </c>
      <c r="BD210" s="3" t="n">
        <v>1</v>
      </c>
      <c r="BE210" s="3" t="n">
        <f aca="false">1/(LOG(BH210)+LOG(AS210))</f>
        <v>0.296926195854597</v>
      </c>
      <c r="BF210" s="3" t="n">
        <f aca="false">(BI210-BH210)/(AT210-AS210)</f>
        <v>0.888524590163934</v>
      </c>
      <c r="BG210" s="3" t="n">
        <f aca="false">(20*BH210)/((AS210/18)-3.5)</f>
        <v>167.478260869565</v>
      </c>
      <c r="BH210" s="2" t="n">
        <v>21.4</v>
      </c>
      <c r="BI210" s="2" t="n">
        <v>75.6</v>
      </c>
      <c r="BJ210" s="2" t="n">
        <v>93.4</v>
      </c>
      <c r="BK210" s="2" t="n">
        <v>145</v>
      </c>
      <c r="BL210" s="2" t="n">
        <v>135</v>
      </c>
      <c r="BM210" s="3" t="n">
        <f aca="false">((BH210*15)+(BI210*30)+(BJ210*30)+(BK210*30)+(BL210*15))-(BH210*120)</f>
        <v>9198</v>
      </c>
      <c r="BN210" s="3" t="n">
        <f aca="false">((BH210*15)+(BI210*30)+(BJ210*30)+(BK210*30)+(BL210*15))</f>
        <v>11766</v>
      </c>
      <c r="BO210" s="3" t="n">
        <f aca="false">(1/BH210)</f>
        <v>0.0467289719626168</v>
      </c>
      <c r="BP210" s="3" t="n">
        <f aca="false">(BN210/AZ210)</f>
        <v>0.597410510281797</v>
      </c>
      <c r="BQ210" s="3" t="n">
        <f aca="false">(BB210*BP210)</f>
        <v>1.02038379801706</v>
      </c>
      <c r="BR210" s="5" t="n">
        <f aca="false">(BF210*BO210)</f>
        <v>0.0415198406618661</v>
      </c>
      <c r="BV210" s="2" t="n">
        <v>2.11</v>
      </c>
      <c r="CA210" s="2" t="n">
        <v>199</v>
      </c>
      <c r="CB210" s="2" t="n">
        <v>0</v>
      </c>
      <c r="CC210" s="2" t="n">
        <v>35</v>
      </c>
      <c r="CD210" s="2" t="n">
        <v>1</v>
      </c>
      <c r="CE210" s="2" t="n">
        <v>133</v>
      </c>
      <c r="CF210" s="2" t="n">
        <v>1</v>
      </c>
      <c r="CG210" s="2" t="n">
        <v>31</v>
      </c>
      <c r="CH210" s="2" t="n">
        <v>157</v>
      </c>
      <c r="CI210" s="2" t="n">
        <v>1</v>
      </c>
      <c r="CJ210" s="2" t="n">
        <v>5</v>
      </c>
      <c r="CW210" s="3"/>
      <c r="CY210" s="22"/>
      <c r="EU210" s="3"/>
      <c r="EW210" s="22"/>
      <c r="GK210" s="9" t="n">
        <v>2555</v>
      </c>
      <c r="GL210" s="9" t="n">
        <v>66.7</v>
      </c>
      <c r="GM210" s="9" t="n">
        <v>80.17</v>
      </c>
      <c r="GN210" s="9" t="n">
        <v>17.6</v>
      </c>
      <c r="GO210" s="9" t="n">
        <v>29.3</v>
      </c>
      <c r="GP210" s="9" t="n">
        <v>13.3</v>
      </c>
      <c r="GQ210" s="9" t="n">
        <v>70</v>
      </c>
      <c r="GR210" s="9" t="n">
        <v>380.3</v>
      </c>
      <c r="GS210" s="9" t="n">
        <v>41</v>
      </c>
      <c r="GT210" s="9" t="n">
        <v>27.5</v>
      </c>
      <c r="GU210" s="9" t="n">
        <v>3677</v>
      </c>
      <c r="GV210" s="9" t="n">
        <v>98</v>
      </c>
      <c r="GW210" s="9" t="n">
        <v>0.81</v>
      </c>
      <c r="GX210" s="9" t="n">
        <v>0.34</v>
      </c>
      <c r="GY210" s="9" t="n">
        <v>0.49</v>
      </c>
      <c r="GZ210" s="9" t="n">
        <v>0.39</v>
      </c>
      <c r="HA210" s="9" t="n">
        <v>38.5</v>
      </c>
      <c r="HB210" s="9" t="n">
        <v>43.9</v>
      </c>
      <c r="HC210" s="9" t="n">
        <v>0.28</v>
      </c>
      <c r="HD210" s="9" t="n">
        <v>6.56</v>
      </c>
      <c r="HE210" s="9" t="n">
        <v>6.65</v>
      </c>
      <c r="HF210" s="9" t="n">
        <v>525</v>
      </c>
      <c r="HG210" s="9" t="n">
        <v>35.83</v>
      </c>
      <c r="HH210" s="9" t="n">
        <v>716</v>
      </c>
      <c r="HI210" s="9" t="n">
        <v>79</v>
      </c>
      <c r="HJ210" s="9" t="n">
        <v>10362</v>
      </c>
      <c r="HK210" s="9" t="n">
        <v>82</v>
      </c>
      <c r="HL210" s="9" t="n">
        <v>26</v>
      </c>
      <c r="HM210" s="9" t="n">
        <v>1.7</v>
      </c>
      <c r="HN210" s="9" t="n">
        <v>600</v>
      </c>
      <c r="HO210" s="2" t="n">
        <v>10</v>
      </c>
      <c r="HP210" s="2" t="n">
        <v>10</v>
      </c>
      <c r="HQ210" s="2" t="n">
        <v>0</v>
      </c>
      <c r="HR210" s="2" t="n">
        <v>0</v>
      </c>
      <c r="HS210" s="2" t="n">
        <v>33.3733901977539</v>
      </c>
      <c r="HT210" s="2" t="n">
        <v>333.157806396484</v>
      </c>
      <c r="HU210" s="2" t="n">
        <v>1.66</v>
      </c>
      <c r="HV210" s="2" t="n">
        <v>1</v>
      </c>
      <c r="HW210" s="2" t="n">
        <v>1</v>
      </c>
      <c r="HX210" s="2" t="n">
        <v>1</v>
      </c>
      <c r="HY210" s="2" t="n">
        <v>1978.0400390625</v>
      </c>
      <c r="HZ210" s="2" t="n">
        <v>60.7700004577637</v>
      </c>
      <c r="IA210" s="2" t="n">
        <v>20.4500007629395</v>
      </c>
      <c r="IB210" s="2" t="n">
        <v>24.6200008392334</v>
      </c>
      <c r="IC210" s="2" t="n">
        <v>20.4899997711182</v>
      </c>
      <c r="ID210" s="2" t="n">
        <v>324.920013427734</v>
      </c>
      <c r="IE210" s="2" t="n">
        <v>39.0200004577637</v>
      </c>
      <c r="IF210" s="2" t="n">
        <v>25.7999992370605</v>
      </c>
      <c r="IG210" s="2" t="n">
        <v>7.19000005722046</v>
      </c>
      <c r="IH210" s="2" t="n">
        <v>134.630004882813</v>
      </c>
      <c r="II210" s="2" t="n">
        <v>1.45000004768372</v>
      </c>
      <c r="IJ210" s="2" t="n">
        <v>16.8799991607666</v>
      </c>
      <c r="IK210" s="2" t="n">
        <v>8.31999969482422</v>
      </c>
      <c r="IL210" s="2" t="n">
        <v>33.4000015258789</v>
      </c>
      <c r="IM210" s="2" t="n">
        <v>29.0300006866455</v>
      </c>
      <c r="IN210" s="2" t="n">
        <v>16.0900001525879</v>
      </c>
      <c r="IO210" s="2" t="n">
        <v>11.0699996948242</v>
      </c>
      <c r="IP210" s="2" t="n">
        <v>20.1700000762939</v>
      </c>
      <c r="IQ210" s="2" t="n">
        <v>8.39999961853027</v>
      </c>
      <c r="IR210" s="2" t="n">
        <v>4.78999996185303</v>
      </c>
      <c r="IS210" s="2" t="n">
        <v>1.20000004768372</v>
      </c>
      <c r="IT210" s="2" t="n">
        <v>827.159973144531</v>
      </c>
      <c r="IU210" s="2" t="n">
        <v>12.6700000762939</v>
      </c>
      <c r="IV210" s="2" t="n">
        <v>0.670000016689301</v>
      </c>
      <c r="IW210" s="2" t="n">
        <v>362.170013427734</v>
      </c>
      <c r="IX210" s="2" t="n">
        <v>1338.4599609375</v>
      </c>
      <c r="IY210" s="2" t="n">
        <v>2869.48999023437</v>
      </c>
      <c r="IZ210" s="2" t="n">
        <v>1706.81994628906</v>
      </c>
      <c r="JA210" s="2" t="n">
        <v>6.59999990463257</v>
      </c>
      <c r="JB210" s="2" t="n">
        <v>2.25</v>
      </c>
      <c r="JC210" s="2" t="n">
        <v>2.78999996185303</v>
      </c>
      <c r="JD210" s="2" t="n">
        <v>42.3899993896484</v>
      </c>
      <c r="JE210" s="2" t="n">
        <v>246.25</v>
      </c>
      <c r="JF210" s="2" t="n">
        <v>1.55999994277954</v>
      </c>
      <c r="JG210" s="2" t="n">
        <v>1.23000001907349</v>
      </c>
      <c r="JH210" s="2" t="n">
        <v>16.1800003051758</v>
      </c>
      <c r="JI210" s="2" t="n">
        <v>3.80999994277954</v>
      </c>
      <c r="JJ210" s="2" t="n">
        <v>1.62999999523163</v>
      </c>
      <c r="JK210" s="2" t="n">
        <v>1.07000005245209</v>
      </c>
      <c r="JL210" s="2" t="n">
        <v>323.470001220703</v>
      </c>
      <c r="JM210" s="2" t="n">
        <v>2.15000009536743</v>
      </c>
      <c r="JN210" s="2" t="n">
        <v>91.1100006103516</v>
      </c>
      <c r="JO210" s="2" t="n">
        <v>5644.2001953125</v>
      </c>
      <c r="JP210" s="2" t="n">
        <v>6598.39013671875</v>
      </c>
      <c r="JQ210" s="2" t="n">
        <v>165.240005493164</v>
      </c>
      <c r="JR210" s="2" t="n">
        <v>3140.72998046875</v>
      </c>
      <c r="JS210" s="2" t="n">
        <v>724.369995117188</v>
      </c>
      <c r="JT210" s="2" t="n">
        <v>6325.919921875</v>
      </c>
      <c r="JU210" s="2" t="n">
        <v>2102.31005859375</v>
      </c>
      <c r="JV210" s="2" t="n">
        <v>123.180000305176</v>
      </c>
      <c r="JW210" s="2" t="n">
        <v>7.98999977111816</v>
      </c>
      <c r="JX210" s="2" t="n">
        <v>6.09000015258789</v>
      </c>
      <c r="JY210" s="2" t="n">
        <v>5.26999998092651</v>
      </c>
      <c r="JZ210" s="2" t="n">
        <v>0.670000016689301</v>
      </c>
      <c r="KA210" s="2" t="n">
        <v>8.27999973297119</v>
      </c>
      <c r="KB210" s="2" t="n">
        <v>1.64999997615814</v>
      </c>
      <c r="KC210" s="2" t="n">
        <v>16.9799995422363</v>
      </c>
      <c r="KD210" s="2" t="n">
        <v>6.53999996185303</v>
      </c>
      <c r="KE210" s="2" t="n">
        <v>15.0799999237061</v>
      </c>
      <c r="KF210" s="2" t="n">
        <v>17.1299991607666</v>
      </c>
      <c r="KG210" s="2" t="n">
        <v>12.3900003433228</v>
      </c>
      <c r="KH210" s="2" t="n">
        <v>120.019996643066</v>
      </c>
      <c r="KI210" s="2" t="n">
        <v>1.4099999666214</v>
      </c>
      <c r="KJ210" s="2" t="n">
        <v>113.480003356934</v>
      </c>
      <c r="KK210" s="2" t="n">
        <v>81.25</v>
      </c>
      <c r="KL210" s="2" t="n">
        <v>2124476.84</v>
      </c>
      <c r="KM210" s="2" t="n">
        <v>6538.4599609375</v>
      </c>
      <c r="KN210" s="2" t="n">
        <v>39.6500015258789</v>
      </c>
      <c r="KO210" s="2" t="n">
        <v>0.0700000002980232</v>
      </c>
      <c r="KP210" s="2" t="n">
        <v>0.0399999991059303</v>
      </c>
      <c r="KQ210" s="2" t="n">
        <v>0.0399999991059303</v>
      </c>
      <c r="KR210" s="2" t="n">
        <v>0.0799999982118607</v>
      </c>
      <c r="KS210" s="2" t="n">
        <v>0.189999997615814</v>
      </c>
      <c r="KT210" s="2" t="n">
        <v>0.0500000007450581</v>
      </c>
      <c r="KU210" s="2" t="n">
        <v>0.449999988079071</v>
      </c>
      <c r="KV210" s="2" t="n">
        <v>0.379999995231628</v>
      </c>
      <c r="KW210" s="2" t="n">
        <v>5.59000015258789</v>
      </c>
      <c r="KX210" s="2" t="n">
        <v>3.21000003814697</v>
      </c>
      <c r="KY210" s="2" t="n">
        <v>2.11999988555908</v>
      </c>
      <c r="KZ210" s="2" t="n">
        <v>1.13999998569489</v>
      </c>
      <c r="LA210" s="2" t="n">
        <v>0.680000007152557</v>
      </c>
      <c r="LB210" s="2" t="n">
        <v>0</v>
      </c>
      <c r="LC210" s="2" t="n">
        <v>10.9499998092651</v>
      </c>
      <c r="LD210" s="2" t="n">
        <v>5.03000020980835</v>
      </c>
      <c r="LE210" s="2" t="n">
        <v>0.639999985694885</v>
      </c>
      <c r="LF210" s="2" t="n">
        <v>0.119999997317791</v>
      </c>
      <c r="LG210" s="2" t="n">
        <v>0.00999999977648258</v>
      </c>
      <c r="LH210" s="2" t="n">
        <v>8.27999973297119</v>
      </c>
      <c r="LI210" s="2" t="n">
        <v>4.53000020980835</v>
      </c>
      <c r="LJ210" s="2" t="n">
        <v>0.0599999986588955</v>
      </c>
      <c r="LK210" s="2" t="n">
        <v>0.140000000596046</v>
      </c>
      <c r="LL210" s="2" t="n">
        <v>0.579999983310699</v>
      </c>
      <c r="LM210" s="2" t="n">
        <v>0.479999989271164</v>
      </c>
      <c r="LN210" s="2" t="n">
        <v>0.00999999977648258</v>
      </c>
      <c r="LO210" s="2" t="n">
        <v>0.0599999986588955</v>
      </c>
      <c r="LP210" s="2" t="n">
        <v>0.0199999995529652</v>
      </c>
      <c r="LQ210" s="2" t="n">
        <v>0.0399999991059303</v>
      </c>
      <c r="LR210" s="2" t="n">
        <v>0.0399999991059303</v>
      </c>
      <c r="LS210" s="2" t="n">
        <v>0.00999999977648258</v>
      </c>
      <c r="LT210" s="2" t="n">
        <v>0.109999999403954</v>
      </c>
      <c r="LU210" s="2" t="n">
        <v>0.100000001490116</v>
      </c>
      <c r="LV210" s="2" t="n">
        <v>257.888946533203</v>
      </c>
      <c r="MC210" s="0" t="n">
        <v>0</v>
      </c>
      <c r="MD210" s="0" t="n">
        <v>0</v>
      </c>
      <c r="ME210" s="0" t="n">
        <v>0</v>
      </c>
      <c r="MF210" s="0" t="n">
        <v>0</v>
      </c>
      <c r="MG210" s="0" t="n">
        <v>0</v>
      </c>
      <c r="MH210" s="0" t="n">
        <v>0</v>
      </c>
      <c r="MI210" s="0" t="n">
        <v>0</v>
      </c>
      <c r="MJ210" s="0" t="n">
        <v>0</v>
      </c>
      <c r="MK210" s="0" t="n">
        <v>0</v>
      </c>
      <c r="ML210" s="0" t="n">
        <v>26</v>
      </c>
      <c r="MM210" s="0" t="n">
        <v>63</v>
      </c>
      <c r="MN210" s="0" t="n">
        <v>0</v>
      </c>
      <c r="MO210" s="0" t="n">
        <v>0</v>
      </c>
      <c r="MP210" s="0" t="n">
        <v>0</v>
      </c>
      <c r="MQ210" s="0" t="n">
        <v>0</v>
      </c>
      <c r="MR210" s="0" t="n">
        <v>0</v>
      </c>
      <c r="MS210" s="0" t="n">
        <v>601</v>
      </c>
      <c r="MT210" s="0" t="n">
        <v>0</v>
      </c>
      <c r="MU210" s="0" t="n">
        <v>3495</v>
      </c>
      <c r="MV210" s="0" t="n">
        <v>0</v>
      </c>
      <c r="MW210" s="0" t="n">
        <v>0</v>
      </c>
      <c r="MX210" s="0" t="n">
        <v>0</v>
      </c>
      <c r="MY210" s="0" t="n">
        <v>0</v>
      </c>
      <c r="MZ210" s="0" t="n">
        <v>0</v>
      </c>
      <c r="NA210" s="0" t="n">
        <v>0</v>
      </c>
      <c r="NB210" s="0" t="n">
        <v>0</v>
      </c>
      <c r="NC210" s="0" t="n">
        <v>0</v>
      </c>
      <c r="ND210" s="0" t="n">
        <v>0</v>
      </c>
      <c r="NE210" s="0" t="n">
        <v>0</v>
      </c>
      <c r="NF210" s="0" t="n">
        <v>0</v>
      </c>
      <c r="NG210" s="0" t="n">
        <v>0</v>
      </c>
      <c r="NH210" s="0" t="n">
        <v>1114</v>
      </c>
      <c r="NI210" s="0" t="n">
        <v>71</v>
      </c>
      <c r="NJ210" s="0" t="n">
        <v>0</v>
      </c>
      <c r="NK210" s="0" t="n">
        <v>0</v>
      </c>
      <c r="NL210" s="0" t="n">
        <v>0</v>
      </c>
      <c r="NM210" s="0" t="n">
        <v>0</v>
      </c>
      <c r="NN210" s="0" t="n">
        <v>0</v>
      </c>
      <c r="NO210" s="0" t="n">
        <v>0</v>
      </c>
      <c r="NP210" s="0" t="n">
        <v>0</v>
      </c>
      <c r="NQ210" s="0" t="n">
        <v>0</v>
      </c>
      <c r="NR210" s="0" t="n">
        <v>0</v>
      </c>
      <c r="NS210" s="0" t="n">
        <v>32263</v>
      </c>
      <c r="NT210" s="0" t="n">
        <v>1744</v>
      </c>
      <c r="NU210" s="0" t="n">
        <v>0</v>
      </c>
      <c r="NV210" s="0" t="n">
        <v>0</v>
      </c>
      <c r="NW210" s="0" t="n">
        <v>3167</v>
      </c>
      <c r="NX210" s="0" t="n">
        <v>317</v>
      </c>
      <c r="NY210" s="0" t="n">
        <v>3215</v>
      </c>
      <c r="NZ210" s="0" t="n">
        <v>0</v>
      </c>
      <c r="OA210" s="0" t="n">
        <v>0</v>
      </c>
      <c r="OB210" s="0" t="n">
        <v>0</v>
      </c>
      <c r="OC210" s="0" t="n">
        <v>0</v>
      </c>
      <c r="OD210" s="0" t="n">
        <v>0</v>
      </c>
      <c r="OE210" s="0" t="n">
        <v>0</v>
      </c>
      <c r="OF210" s="0" t="n">
        <v>0</v>
      </c>
      <c r="OG210" s="0" t="n">
        <v>33</v>
      </c>
      <c r="OH210" s="0" t="n">
        <v>240</v>
      </c>
      <c r="OI210" s="0" t="n">
        <v>0</v>
      </c>
      <c r="OJ210" s="0" t="n">
        <v>0</v>
      </c>
      <c r="OK210" s="0" t="n">
        <v>0</v>
      </c>
      <c r="OL210" s="0" t="n">
        <v>0</v>
      </c>
      <c r="OM210" s="0" t="n">
        <v>0</v>
      </c>
      <c r="ON210" s="0" t="n">
        <v>0</v>
      </c>
      <c r="OO210" s="0" t="n">
        <v>0</v>
      </c>
      <c r="OP210" s="0" t="n">
        <v>0</v>
      </c>
      <c r="OQ210" s="0" t="n">
        <v>0</v>
      </c>
      <c r="OR210" s="0" t="n">
        <v>0</v>
      </c>
      <c r="OS210" s="0" t="n">
        <v>0</v>
      </c>
      <c r="OT210" s="0" t="n">
        <v>0</v>
      </c>
      <c r="OU210" s="0" t="n">
        <v>0</v>
      </c>
      <c r="OV210" s="0" t="n">
        <v>0</v>
      </c>
      <c r="OW210" s="0" t="n">
        <v>0</v>
      </c>
      <c r="OX210" s="0" t="n">
        <v>0</v>
      </c>
      <c r="OY210" s="0" t="n">
        <v>0</v>
      </c>
      <c r="OZ210" s="0" t="n">
        <v>0</v>
      </c>
      <c r="PA210" s="0" t="n">
        <v>18</v>
      </c>
      <c r="PB210" s="0" t="n">
        <v>996</v>
      </c>
      <c r="PC210" s="0" t="n">
        <v>0</v>
      </c>
      <c r="PD210" s="0" t="n">
        <v>0</v>
      </c>
      <c r="PE210" s="0" t="n">
        <v>0</v>
      </c>
      <c r="PF210" s="0" t="n">
        <v>0</v>
      </c>
      <c r="PG210" s="0" t="n">
        <v>0</v>
      </c>
      <c r="PH210" s="0" t="n">
        <v>0</v>
      </c>
      <c r="PI210" s="0" t="n">
        <v>0</v>
      </c>
      <c r="PJ210" s="0" t="n">
        <v>1154</v>
      </c>
      <c r="PK210" s="0" t="n">
        <v>0</v>
      </c>
      <c r="PL210" s="0" t="n">
        <v>0</v>
      </c>
      <c r="PM210" s="0" t="n">
        <v>0</v>
      </c>
      <c r="PN210" s="0" t="n">
        <v>0</v>
      </c>
      <c r="PO210" s="0" t="n">
        <v>0</v>
      </c>
      <c r="PP210" s="0" t="n">
        <v>0</v>
      </c>
      <c r="PQ210" s="0" t="n">
        <v>167</v>
      </c>
      <c r="PR210" s="0" t="n">
        <v>0</v>
      </c>
      <c r="PS210" s="0" t="n">
        <v>0</v>
      </c>
      <c r="PT210" s="0" t="n">
        <v>0</v>
      </c>
      <c r="PU210" s="0" t="n">
        <v>73</v>
      </c>
      <c r="PV210" s="0" t="n">
        <v>93</v>
      </c>
      <c r="PW210" s="0" t="n">
        <v>1859</v>
      </c>
      <c r="PX210" s="0" t="n">
        <v>225</v>
      </c>
      <c r="PY210" s="0" t="n">
        <v>0</v>
      </c>
      <c r="PZ210" s="0" t="n">
        <v>0</v>
      </c>
      <c r="QA210" s="0" t="n">
        <v>0</v>
      </c>
      <c r="QB210" s="0" t="n">
        <v>0</v>
      </c>
      <c r="QC210" s="0" t="n">
        <v>0</v>
      </c>
      <c r="QD210" s="0" t="n">
        <v>0</v>
      </c>
      <c r="QE210" s="0" t="n">
        <v>0</v>
      </c>
      <c r="QF210" s="0" t="n">
        <v>0</v>
      </c>
      <c r="QG210" s="0" t="n">
        <v>0</v>
      </c>
      <c r="QH210" s="0" t="n">
        <v>0</v>
      </c>
      <c r="QI210" s="0" t="n">
        <v>0</v>
      </c>
      <c r="QJ210" s="0" t="n">
        <v>0</v>
      </c>
      <c r="QK210" s="0" t="n">
        <v>0</v>
      </c>
      <c r="QL210" s="0" t="n">
        <v>0</v>
      </c>
      <c r="QM210" s="0" t="n">
        <v>3664</v>
      </c>
      <c r="QN210" s="0" t="n">
        <v>0</v>
      </c>
      <c r="QO210" s="0" t="n">
        <v>0</v>
      </c>
      <c r="QP210" s="0" t="n">
        <v>0</v>
      </c>
      <c r="QQ210" s="0" t="n">
        <v>902</v>
      </c>
      <c r="QR210" s="0" t="n">
        <v>0</v>
      </c>
      <c r="QS210" s="0" t="n">
        <v>37</v>
      </c>
      <c r="QT210" s="0" t="n">
        <v>0</v>
      </c>
      <c r="QU210" s="0" t="n">
        <v>0</v>
      </c>
      <c r="QV210" s="0" t="n">
        <v>0</v>
      </c>
      <c r="QW210" s="0" t="n">
        <v>0</v>
      </c>
      <c r="QX210" s="0" t="n">
        <v>0</v>
      </c>
      <c r="QY210" s="0" t="n">
        <v>0</v>
      </c>
      <c r="QZ210" s="0" t="n">
        <v>0</v>
      </c>
      <c r="RA210" s="0" t="n">
        <v>0</v>
      </c>
      <c r="RB210" s="0" t="n">
        <v>0</v>
      </c>
      <c r="RC210" s="0" t="n">
        <v>10</v>
      </c>
      <c r="RD210" s="0" t="n">
        <v>264</v>
      </c>
      <c r="RE210" s="0" t="n">
        <v>0</v>
      </c>
      <c r="RF210" s="0" t="n">
        <v>0</v>
      </c>
      <c r="RG210" s="0" t="n">
        <v>239</v>
      </c>
      <c r="RH210" s="0" t="n">
        <v>0</v>
      </c>
      <c r="RI210" s="0" t="n">
        <v>0</v>
      </c>
      <c r="RJ210" s="0" t="n">
        <v>0</v>
      </c>
      <c r="RK210" s="0" t="n">
        <v>0</v>
      </c>
      <c r="RL210" s="0" t="n">
        <v>18080</v>
      </c>
      <c r="RM210" s="0" t="n">
        <v>0</v>
      </c>
      <c r="RN210" s="0" t="n">
        <v>0</v>
      </c>
      <c r="RO210" s="0" t="n">
        <v>0</v>
      </c>
      <c r="RP210" s="0" t="n">
        <v>763</v>
      </c>
      <c r="RQ210" s="0" t="n">
        <v>182</v>
      </c>
      <c r="RR210" s="0" t="n">
        <v>0</v>
      </c>
      <c r="RS210" s="0" t="n">
        <v>0</v>
      </c>
      <c r="RT210" s="0" t="n">
        <v>0</v>
      </c>
      <c r="RU210" s="0" t="n">
        <v>0</v>
      </c>
      <c r="RV210" s="0" t="n">
        <v>84</v>
      </c>
      <c r="RW210" s="0" t="n">
        <v>0</v>
      </c>
      <c r="RX210" s="0" t="n">
        <v>0</v>
      </c>
      <c r="RY210" s="0" t="n">
        <v>1656</v>
      </c>
      <c r="RZ210" s="0" t="n">
        <v>0</v>
      </c>
      <c r="SA210" s="0" t="n">
        <v>0</v>
      </c>
      <c r="SB210" s="0" t="n">
        <v>0</v>
      </c>
      <c r="SC210" s="0" t="n">
        <v>0</v>
      </c>
      <c r="SD210" s="0" t="n">
        <v>0</v>
      </c>
      <c r="SE210" s="0" t="n">
        <v>0</v>
      </c>
      <c r="SF210" s="0" t="n">
        <v>0</v>
      </c>
      <c r="SG210" s="0" t="n">
        <v>0</v>
      </c>
      <c r="SH210" s="0" t="n">
        <v>0</v>
      </c>
      <c r="SI210" s="0" t="n">
        <v>0</v>
      </c>
      <c r="SJ210" s="0" t="n">
        <v>0</v>
      </c>
      <c r="SK210" s="0" t="n">
        <v>6</v>
      </c>
      <c r="SL210" s="0" t="n">
        <v>11</v>
      </c>
      <c r="SM210" s="0" t="n">
        <v>6</v>
      </c>
      <c r="SN210" s="0" t="n">
        <v>0</v>
      </c>
      <c r="SO210" s="0" t="n">
        <v>0</v>
      </c>
      <c r="SP210" s="0" t="n">
        <v>0</v>
      </c>
      <c r="SQ210" s="0" t="n">
        <v>0</v>
      </c>
      <c r="SR210" s="0" t="n">
        <v>0</v>
      </c>
      <c r="SS210" s="0" t="n">
        <v>6</v>
      </c>
      <c r="ST210" s="0" t="n">
        <v>0</v>
      </c>
      <c r="SU210" s="0" t="n">
        <v>0</v>
      </c>
      <c r="SV210" s="0" t="n">
        <v>0</v>
      </c>
      <c r="SW210" s="0" t="n">
        <v>0</v>
      </c>
      <c r="SX210" s="0" t="n">
        <v>0</v>
      </c>
      <c r="SY210" s="0" t="n">
        <v>0</v>
      </c>
      <c r="SZ210" s="0" t="n">
        <v>47</v>
      </c>
      <c r="TA210" s="0" t="n">
        <v>67</v>
      </c>
      <c r="TB210" s="0" t="n">
        <v>0</v>
      </c>
      <c r="TC210" s="0" t="n">
        <v>0</v>
      </c>
      <c r="TD210" s="0" t="n">
        <v>0</v>
      </c>
      <c r="TE210" s="0" t="n">
        <v>0</v>
      </c>
      <c r="TF210" s="0" t="n">
        <v>0</v>
      </c>
      <c r="TG210" s="0" t="n">
        <v>0</v>
      </c>
      <c r="TH210" s="0" t="n">
        <v>0</v>
      </c>
      <c r="TI210" s="0" t="n">
        <v>262</v>
      </c>
      <c r="TJ210" s="0" t="n">
        <v>0</v>
      </c>
      <c r="TK210" s="0" t="n">
        <v>0</v>
      </c>
      <c r="TL210" s="0" t="n">
        <v>213</v>
      </c>
      <c r="TM210" s="0" t="n">
        <v>145</v>
      </c>
      <c r="TN210" s="0" t="n">
        <v>52</v>
      </c>
      <c r="TO210" s="0" t="n">
        <v>0</v>
      </c>
      <c r="TP210" s="0" t="n">
        <v>42</v>
      </c>
      <c r="TQ210" s="0" t="n">
        <v>0</v>
      </c>
      <c r="TR210" s="0" t="n">
        <v>2509</v>
      </c>
      <c r="TS210" s="0" t="n">
        <v>0</v>
      </c>
      <c r="TT210" s="0" t="n">
        <v>269</v>
      </c>
      <c r="TU210" s="0" t="n">
        <v>0</v>
      </c>
      <c r="TV210" s="0" t="n">
        <v>0</v>
      </c>
      <c r="TW210" s="0" t="n">
        <v>18</v>
      </c>
      <c r="TX210" s="0" t="n">
        <v>0</v>
      </c>
      <c r="TY210" s="0" t="n">
        <v>68</v>
      </c>
      <c r="TZ210" s="0" t="n">
        <v>562</v>
      </c>
      <c r="UA210" s="0" t="n">
        <v>9</v>
      </c>
      <c r="UB210" s="0" t="n">
        <v>0</v>
      </c>
      <c r="UC210" s="0" t="n">
        <v>0</v>
      </c>
      <c r="UD210" s="0" t="n">
        <v>0</v>
      </c>
      <c r="UE210" s="0" t="n">
        <v>0</v>
      </c>
      <c r="UF210" s="0" t="n">
        <v>0</v>
      </c>
      <c r="UG210" s="0" t="n">
        <v>0</v>
      </c>
      <c r="UH210" s="0" t="n">
        <v>0</v>
      </c>
      <c r="UI210" s="0" t="n">
        <v>0</v>
      </c>
      <c r="UJ210" s="0" t="n">
        <v>0</v>
      </c>
      <c r="UK210" s="0" t="n">
        <v>0</v>
      </c>
      <c r="UL210" s="0" t="n">
        <v>0</v>
      </c>
      <c r="UM210" s="0" t="n">
        <v>0</v>
      </c>
      <c r="UN210" s="0" t="n">
        <v>0</v>
      </c>
      <c r="UO210" s="0" t="n">
        <v>0</v>
      </c>
      <c r="UP210" s="0" t="n">
        <v>0</v>
      </c>
      <c r="UQ210" s="0" t="n">
        <v>0</v>
      </c>
      <c r="UR210" s="0" t="n">
        <v>0</v>
      </c>
      <c r="US210" s="0" t="n">
        <v>0</v>
      </c>
      <c r="UT210" s="0" t="n">
        <v>0</v>
      </c>
      <c r="UU210" s="0" t="n">
        <v>0</v>
      </c>
      <c r="UV210" s="0" t="n">
        <v>0</v>
      </c>
      <c r="UW210" s="0" t="n">
        <v>0</v>
      </c>
      <c r="UX210" s="0" t="n">
        <v>0</v>
      </c>
      <c r="UY210" s="0" t="n">
        <v>0</v>
      </c>
      <c r="UZ210" s="0" t="n">
        <v>0</v>
      </c>
      <c r="VA210" s="0" t="n">
        <v>0</v>
      </c>
      <c r="VB210" s="0" t="n">
        <v>0</v>
      </c>
      <c r="VC210" s="0" t="n">
        <v>0</v>
      </c>
      <c r="VD210" s="0" t="n">
        <v>0</v>
      </c>
      <c r="VE210" s="0" t="n">
        <v>0</v>
      </c>
      <c r="VF210" s="0" t="n">
        <v>148</v>
      </c>
      <c r="VG210" s="0" t="n">
        <v>0</v>
      </c>
      <c r="VH210" s="0" t="n">
        <v>0</v>
      </c>
      <c r="VI210" s="0" t="n">
        <v>0</v>
      </c>
      <c r="VJ210" s="0" t="n">
        <v>0</v>
      </c>
      <c r="VK210" s="0" t="n">
        <v>0</v>
      </c>
      <c r="VL210" s="0" t="n">
        <v>54</v>
      </c>
      <c r="VM210" s="0" t="n">
        <v>0</v>
      </c>
      <c r="VN210" s="0" t="n">
        <v>0</v>
      </c>
      <c r="VO210" s="0" t="n">
        <v>0</v>
      </c>
      <c r="VP210" s="0" t="n">
        <v>0</v>
      </c>
      <c r="VQ210" s="0" t="n">
        <v>0</v>
      </c>
      <c r="VR210" s="0" t="n">
        <v>847</v>
      </c>
      <c r="VS210" s="0" t="n">
        <v>0</v>
      </c>
      <c r="VT210" s="0" t="n">
        <v>0</v>
      </c>
      <c r="VU210" s="0" t="n">
        <v>0</v>
      </c>
      <c r="VV210" s="0" t="n">
        <v>0</v>
      </c>
      <c r="VW210" s="0" t="n">
        <v>12</v>
      </c>
      <c r="VX210" s="0" t="n">
        <v>0</v>
      </c>
      <c r="VY210" s="0" t="n">
        <v>0</v>
      </c>
      <c r="VZ210" s="0" t="n">
        <v>0</v>
      </c>
      <c r="WA210" s="0" t="n">
        <v>0</v>
      </c>
      <c r="WB210" s="0" t="n">
        <v>0</v>
      </c>
      <c r="WC210" s="0" t="n">
        <v>0</v>
      </c>
      <c r="WD210" s="0" t="n">
        <v>0</v>
      </c>
      <c r="WE210" s="0" t="n">
        <v>0</v>
      </c>
      <c r="WF210" s="0" t="n">
        <v>1267</v>
      </c>
      <c r="WG210" s="0" t="n">
        <v>0</v>
      </c>
      <c r="WH210" s="0" t="n">
        <v>0</v>
      </c>
      <c r="WI210" s="0" t="n">
        <v>0</v>
      </c>
      <c r="WJ210" s="0" t="n">
        <v>0</v>
      </c>
      <c r="WK210" s="0" t="n">
        <v>0</v>
      </c>
      <c r="WL210" s="0" t="n">
        <v>0</v>
      </c>
      <c r="WM210" s="0" t="n">
        <v>0</v>
      </c>
      <c r="WN210" s="0" t="n">
        <v>0</v>
      </c>
      <c r="WO210" s="0" t="n">
        <v>19</v>
      </c>
      <c r="WP210" s="0" t="n">
        <v>0</v>
      </c>
      <c r="WQ210" s="0" t="n">
        <v>7</v>
      </c>
      <c r="WR210" s="0" t="n">
        <v>0</v>
      </c>
      <c r="WS210" s="0" t="n">
        <v>0</v>
      </c>
      <c r="WT210" s="0" t="n">
        <v>0</v>
      </c>
      <c r="WU210" s="0" t="n">
        <v>0</v>
      </c>
      <c r="WV210" s="0" t="n">
        <v>0</v>
      </c>
      <c r="WW210" s="0" t="n">
        <v>0</v>
      </c>
      <c r="WX210" s="0" t="n">
        <v>0</v>
      </c>
      <c r="WY210" s="0" t="n">
        <v>0</v>
      </c>
      <c r="WZ210" s="0" t="n">
        <v>0</v>
      </c>
      <c r="XA210" s="0" t="n">
        <v>0</v>
      </c>
      <c r="XB210" s="0" t="n">
        <v>4</v>
      </c>
      <c r="XC210" s="0" t="n">
        <v>0</v>
      </c>
      <c r="XD210" s="0" t="n">
        <v>0</v>
      </c>
      <c r="XE210" s="0" t="n">
        <v>0</v>
      </c>
      <c r="XF210" s="0" t="n">
        <v>0</v>
      </c>
      <c r="XG210" s="0" t="n">
        <v>0</v>
      </c>
      <c r="XH210" s="0" t="n">
        <v>0</v>
      </c>
      <c r="XI210" s="0" t="n">
        <v>0</v>
      </c>
      <c r="XJ210" s="0" t="n">
        <v>0</v>
      </c>
      <c r="XK210" s="0" t="n">
        <v>0</v>
      </c>
      <c r="XL210" s="0" t="n">
        <v>0</v>
      </c>
      <c r="XM210" s="0" t="n">
        <v>0</v>
      </c>
      <c r="XN210" s="0" t="n">
        <v>350</v>
      </c>
      <c r="XO210" s="0" t="n">
        <v>6155</v>
      </c>
      <c r="XP210" s="0" t="n">
        <v>0</v>
      </c>
      <c r="XQ210" s="0" t="n">
        <v>0</v>
      </c>
      <c r="XR210" s="0" t="n">
        <v>0</v>
      </c>
      <c r="XS210" s="0" t="n">
        <v>0</v>
      </c>
      <c r="XT210" s="0" t="n">
        <v>223</v>
      </c>
      <c r="XU210" s="0" t="n">
        <v>3818</v>
      </c>
      <c r="XV210" s="0" t="n">
        <v>79</v>
      </c>
      <c r="XW210" s="0" t="n">
        <v>661</v>
      </c>
      <c r="XX210" s="0" t="n">
        <v>0</v>
      </c>
      <c r="XY210" s="0" t="n">
        <v>1425</v>
      </c>
      <c r="XZ210" s="0" t="n">
        <v>342</v>
      </c>
      <c r="YA210" s="0" t="n">
        <v>0</v>
      </c>
      <c r="YB210" s="0" t="n">
        <v>1073</v>
      </c>
      <c r="YC210" s="0" t="n">
        <v>0</v>
      </c>
      <c r="YD210" s="0" t="n">
        <v>0</v>
      </c>
      <c r="YE210" s="0" t="n">
        <v>0</v>
      </c>
      <c r="YF210" s="0" t="n">
        <v>314</v>
      </c>
      <c r="YG210" s="0" t="n">
        <v>0</v>
      </c>
      <c r="YH210" s="0" t="n">
        <v>586</v>
      </c>
      <c r="YI210" s="0" t="n">
        <v>21</v>
      </c>
      <c r="YJ210" s="0" t="n">
        <v>0</v>
      </c>
      <c r="YK210" s="0" t="n">
        <v>1460</v>
      </c>
      <c r="YL210" s="0" t="n">
        <v>3452</v>
      </c>
      <c r="YM210" s="0" t="n">
        <v>0</v>
      </c>
      <c r="YN210" s="0" t="n">
        <v>0</v>
      </c>
      <c r="YO210" s="0" t="n">
        <v>0</v>
      </c>
      <c r="YP210" s="0" t="n">
        <v>0</v>
      </c>
      <c r="YQ210" s="0" t="n">
        <v>0</v>
      </c>
      <c r="YR210" s="0" t="n">
        <v>0</v>
      </c>
      <c r="YS210" s="0" t="n">
        <v>0</v>
      </c>
      <c r="YT210" s="0" t="n">
        <v>7</v>
      </c>
      <c r="YU210" s="0" t="n">
        <v>0</v>
      </c>
      <c r="YV210" s="0" t="n">
        <v>0</v>
      </c>
      <c r="YW210" s="0" t="n">
        <v>0</v>
      </c>
      <c r="YX210" s="0" t="n">
        <v>0</v>
      </c>
      <c r="YY210" s="0" t="n">
        <v>0</v>
      </c>
      <c r="YZ210" s="0" t="n">
        <v>0</v>
      </c>
      <c r="ZA210" s="0" t="n">
        <v>0</v>
      </c>
      <c r="ZB210" s="0" t="n">
        <v>0</v>
      </c>
      <c r="ZC210" s="0" t="n">
        <v>0</v>
      </c>
      <c r="ZD210" s="0" t="n">
        <v>0</v>
      </c>
      <c r="ZE210" s="0" t="n">
        <v>0</v>
      </c>
      <c r="ZF210" s="0" t="n">
        <v>0</v>
      </c>
      <c r="ZG210" s="0" t="n">
        <v>0</v>
      </c>
      <c r="ZH210" s="0" t="n">
        <v>0</v>
      </c>
      <c r="ZI210" s="0" t="n">
        <v>0</v>
      </c>
      <c r="ZJ210" s="0" t="n">
        <v>0</v>
      </c>
      <c r="ZK210" s="0" t="n">
        <v>0</v>
      </c>
      <c r="ZL210" s="0" t="n">
        <v>0</v>
      </c>
      <c r="ZM210" s="0" t="n">
        <v>0</v>
      </c>
      <c r="ZN210" s="0" t="n">
        <v>0</v>
      </c>
      <c r="ZO210" s="0" t="n">
        <v>0</v>
      </c>
      <c r="ZP210" s="0" t="n">
        <v>541</v>
      </c>
      <c r="ZQ210" s="0" t="n">
        <v>6566</v>
      </c>
      <c r="ZR210" s="0" t="n">
        <v>0</v>
      </c>
      <c r="ZS210" s="0" t="n">
        <v>0</v>
      </c>
      <c r="ZT210" s="0" t="n">
        <v>364</v>
      </c>
      <c r="ZU210" s="0" t="n">
        <v>0</v>
      </c>
      <c r="ZV210" s="0" t="n">
        <v>0</v>
      </c>
      <c r="ZW210" s="0" t="n">
        <v>0</v>
      </c>
      <c r="ZX210" s="0" t="n">
        <v>0</v>
      </c>
      <c r="ZY210" s="0" t="n">
        <v>0</v>
      </c>
      <c r="ZZ210" s="0" t="n">
        <v>0</v>
      </c>
      <c r="AAA210" s="0" t="n">
        <v>0</v>
      </c>
      <c r="AAB210" s="0" t="n">
        <v>0</v>
      </c>
      <c r="AAC210" s="0" t="n">
        <v>0</v>
      </c>
      <c r="AAD210" s="0" t="n">
        <v>0</v>
      </c>
      <c r="AAE210" s="0" t="n">
        <v>10</v>
      </c>
      <c r="AAF210" s="0" t="n">
        <v>0</v>
      </c>
      <c r="AAG210" s="0" t="n">
        <v>0</v>
      </c>
      <c r="AAH210" s="0" t="n">
        <v>0</v>
      </c>
      <c r="AAI210" s="0" t="n">
        <v>0</v>
      </c>
      <c r="AAJ210" s="0" t="n">
        <v>150</v>
      </c>
      <c r="AAK210" s="0" t="n">
        <v>0</v>
      </c>
      <c r="AAL210" s="0" t="n">
        <v>0</v>
      </c>
      <c r="AAM210" s="0" t="n">
        <v>3</v>
      </c>
      <c r="AAN210" s="0" t="n">
        <v>0</v>
      </c>
      <c r="AAO210" s="0" t="n">
        <v>0</v>
      </c>
      <c r="AAP210" s="0" t="n">
        <v>0</v>
      </c>
    </row>
    <row r="211" customFormat="false" ht="15" hidden="false" customHeight="true" outlineLevel="0" collapsed="false">
      <c r="A211" s="1" t="n">
        <v>30206</v>
      </c>
      <c r="H211" s="2" t="n">
        <v>1</v>
      </c>
      <c r="I211" s="2" t="n">
        <v>36</v>
      </c>
      <c r="J211" s="21"/>
      <c r="K211" s="21"/>
      <c r="L211" s="2" t="n">
        <v>0</v>
      </c>
      <c r="M211" s="2" t="n">
        <v>1</v>
      </c>
      <c r="N211" s="2" t="n">
        <v>0</v>
      </c>
      <c r="O211" s="2" t="n">
        <v>1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  <c r="W211" s="2" t="n">
        <v>1</v>
      </c>
      <c r="X211" s="2" t="n">
        <f aca="false">SUM(L211:W211)</f>
        <v>3</v>
      </c>
      <c r="Y211" s="2" t="n">
        <v>110</v>
      </c>
      <c r="Z211" s="2" t="n">
        <v>80</v>
      </c>
      <c r="AA211" s="2" t="n">
        <f aca="false">Y211-Z211</f>
        <v>30</v>
      </c>
      <c r="AB211" s="3" t="n">
        <f aca="false">Z211+((Y211-Z211)/3)</f>
        <v>90</v>
      </c>
      <c r="AC211" s="4" t="n">
        <v>65.9</v>
      </c>
      <c r="AD211" s="4" t="n">
        <v>157.3</v>
      </c>
      <c r="AE211" s="3" t="n">
        <v>26.6334832595019</v>
      </c>
      <c r="AF211" s="3" t="n">
        <v>1</v>
      </c>
      <c r="AG211" s="4" t="n">
        <v>91</v>
      </c>
      <c r="AH211" s="4" t="n">
        <v>97</v>
      </c>
      <c r="AI211" s="3" t="n">
        <v>0.578512396694215</v>
      </c>
      <c r="AJ211" s="3" t="n">
        <v>0.938144329896907</v>
      </c>
      <c r="AL211" s="4" t="n">
        <v>22.4</v>
      </c>
      <c r="AM211" s="4" t="n">
        <v>14.8</v>
      </c>
      <c r="AN211" s="4" t="n">
        <v>51.1</v>
      </c>
      <c r="AO211" s="2" t="n">
        <v>8</v>
      </c>
      <c r="AP211" s="4" t="n">
        <v>57.2</v>
      </c>
      <c r="AQ211" s="4" t="n">
        <v>48.5</v>
      </c>
      <c r="AR211" s="4" t="n">
        <v>2.6</v>
      </c>
      <c r="AS211" s="2" t="n">
        <v>243</v>
      </c>
      <c r="AT211" s="2" t="n">
        <v>344</v>
      </c>
      <c r="AU211" s="2" t="n">
        <v>408</v>
      </c>
      <c r="AV211" s="2" t="n">
        <v>408</v>
      </c>
      <c r="AW211" s="2" t="n">
        <v>410</v>
      </c>
      <c r="AX211" s="2" t="n">
        <v>5</v>
      </c>
      <c r="AY211" s="2" t="n">
        <f aca="false">((AS211*15)+(AT211*30)+(AU211*30)+(AV211*30)+(AW211*15))-(AS211*120)</f>
        <v>15435</v>
      </c>
      <c r="AZ211" s="2" t="n">
        <f aca="false">((AS211*15)+(AT211*30)+(AU211*30)+(AV211*30)+(AW211*15))</f>
        <v>44595</v>
      </c>
      <c r="BB211" s="5" t="n">
        <f aca="false">10000/SQRT((AS211*BH211)*(AVERAGE(AS211:AW211)*AVERAGE(BH211:BL211)))</f>
        <v>1.51262314954116</v>
      </c>
      <c r="BC211" s="3" t="n">
        <f aca="false">(AS211*BH211)/405</f>
        <v>9.18</v>
      </c>
      <c r="BD211" s="3" t="n">
        <v>1</v>
      </c>
      <c r="BE211" s="3" t="n">
        <f aca="false">1/(LOG(BH211)+LOG(AS211))</f>
        <v>0.280088688056224</v>
      </c>
      <c r="BF211" s="3" t="n">
        <f aca="false">(BI211-BH211)/(AT211-AS211)</f>
        <v>0.142574257425743</v>
      </c>
      <c r="BG211" s="3" t="n">
        <f aca="false">(20*BH211)/((AS211/18)-3.5)</f>
        <v>30.6</v>
      </c>
      <c r="BH211" s="4" t="n">
        <v>15.3</v>
      </c>
      <c r="BI211" s="4" t="n">
        <v>29.7</v>
      </c>
      <c r="BJ211" s="4" t="n">
        <v>44.7</v>
      </c>
      <c r="BK211" s="4" t="n">
        <v>38.8</v>
      </c>
      <c r="BL211" s="4" t="n">
        <v>33.6</v>
      </c>
      <c r="BM211" s="3" t="n">
        <f aca="false">((BH211*15)+(BI211*30)+(BJ211*30)+(BK211*30)+(BL211*15))-(BH211*120)</f>
        <v>2293.5</v>
      </c>
      <c r="BN211" s="3" t="n">
        <f aca="false">((BH211*15)+(BI211*30)+(BJ211*30)+(BK211*30)+(BL211*15))</f>
        <v>4129.5</v>
      </c>
      <c r="BO211" s="3" t="n">
        <f aca="false">(1/BH211)</f>
        <v>0.065359477124183</v>
      </c>
      <c r="BP211" s="3" t="n">
        <f aca="false">(BN211/AZ211)</f>
        <v>0.0926000672721157</v>
      </c>
      <c r="BQ211" s="3" t="n">
        <f aca="false">(BB211*BP211)</f>
        <v>0.140069005404871</v>
      </c>
      <c r="BR211" s="5" t="n">
        <f aca="false">(BF211*BO211)</f>
        <v>0.0093185789167152</v>
      </c>
      <c r="CA211" s="2" t="n">
        <v>190</v>
      </c>
      <c r="CB211" s="2" t="n">
        <v>0</v>
      </c>
      <c r="CC211" s="2" t="n">
        <v>44</v>
      </c>
      <c r="CD211" s="2" t="n">
        <v>0</v>
      </c>
      <c r="CH211" s="2" t="n">
        <v>400</v>
      </c>
      <c r="CI211" s="2" t="n">
        <v>1</v>
      </c>
      <c r="CJ211" s="2" t="n">
        <v>3</v>
      </c>
      <c r="CK211" s="2" t="n">
        <v>66</v>
      </c>
      <c r="CL211" s="2" t="n">
        <v>7.46</v>
      </c>
      <c r="CM211" s="2" t="n">
        <v>186</v>
      </c>
      <c r="CN211" s="2" t="n">
        <v>82</v>
      </c>
      <c r="CO211" s="2" t="n">
        <v>407</v>
      </c>
      <c r="CP211" s="2" t="n">
        <v>0.93</v>
      </c>
      <c r="CW211" s="3"/>
      <c r="CY211" s="22"/>
      <c r="EU211" s="3"/>
      <c r="EW211" s="22"/>
      <c r="GK211" s="9" t="n">
        <v>2517</v>
      </c>
      <c r="GL211" s="9" t="n">
        <v>42.8</v>
      </c>
      <c r="GM211" s="9" t="n">
        <v>115.51</v>
      </c>
      <c r="GN211" s="9" t="n">
        <v>19.8</v>
      </c>
      <c r="GO211" s="9" t="n">
        <v>6.7</v>
      </c>
      <c r="GP211" s="9" t="n">
        <v>3.7</v>
      </c>
      <c r="GQ211" s="9" t="n">
        <v>53</v>
      </c>
      <c r="GR211" s="9" t="n">
        <v>345</v>
      </c>
      <c r="GS211" s="9" t="n">
        <v>35</v>
      </c>
      <c r="GT211" s="9" t="n">
        <v>14.5</v>
      </c>
      <c r="GU211" s="9" t="n">
        <v>939</v>
      </c>
      <c r="GV211" s="9" t="n">
        <v>64</v>
      </c>
      <c r="GW211" s="9" t="n">
        <v>0.48</v>
      </c>
      <c r="GX211" s="9" t="n">
        <v>0.35</v>
      </c>
      <c r="GY211" s="9" t="n">
        <v>0.26</v>
      </c>
      <c r="GZ211" s="9" t="n">
        <v>0.67</v>
      </c>
      <c r="HA211" s="9" t="n">
        <v>1.8</v>
      </c>
      <c r="HB211" s="9" t="n">
        <v>72</v>
      </c>
      <c r="HC211" s="9" t="n">
        <v>0.68</v>
      </c>
      <c r="HD211" s="9" t="n">
        <v>3.31</v>
      </c>
      <c r="HE211" s="9" t="n">
        <v>0.23</v>
      </c>
      <c r="HF211" s="9" t="n">
        <v>586</v>
      </c>
      <c r="HG211" s="9" t="n">
        <v>6.57</v>
      </c>
      <c r="HH211" s="9" t="n">
        <v>897</v>
      </c>
      <c r="HI211" s="9" t="n">
        <v>119</v>
      </c>
      <c r="HJ211" s="9" t="n">
        <v>4901</v>
      </c>
      <c r="HK211" s="9" t="n">
        <v>201</v>
      </c>
      <c r="HL211" s="9" t="n">
        <v>10</v>
      </c>
      <c r="HM211" s="9" t="n">
        <v>1</v>
      </c>
      <c r="HN211" s="9" t="n">
        <v>1000</v>
      </c>
      <c r="HS211" s="2" t="n">
        <v>17.2500038146973</v>
      </c>
      <c r="HT211" s="2" t="n">
        <v>447.45166015625</v>
      </c>
      <c r="HU211" s="2" t="n">
        <v>0</v>
      </c>
      <c r="HV211" s="2" t="n">
        <v>1</v>
      </c>
      <c r="HW211" s="2" t="n">
        <v>2</v>
      </c>
      <c r="HX211" s="2" t="n">
        <v>1</v>
      </c>
      <c r="HY211" s="2" t="n">
        <v>1677.91003417969</v>
      </c>
      <c r="HZ211" s="2" t="n">
        <v>50.6599998474121</v>
      </c>
      <c r="IA211" s="2" t="n">
        <v>20.0699996948242</v>
      </c>
      <c r="IB211" s="2" t="n">
        <v>21.5200004577637</v>
      </c>
      <c r="IC211" s="2" t="n">
        <v>6.55999994277954</v>
      </c>
      <c r="ID211" s="2" t="n">
        <v>300.989990234375</v>
      </c>
      <c r="IE211" s="2" t="n">
        <v>20.6499996185303</v>
      </c>
      <c r="IF211" s="2" t="n">
        <v>34.3899993896484</v>
      </c>
      <c r="IG211" s="2" t="n">
        <v>1.10000002384186</v>
      </c>
      <c r="IH211" s="2" t="n">
        <v>111.900001525879</v>
      </c>
      <c r="II211" s="2" t="n">
        <v>1.10000002384186</v>
      </c>
      <c r="IJ211" s="2" t="n">
        <v>28.7299995422363</v>
      </c>
      <c r="IK211" s="2" t="n">
        <v>5.25</v>
      </c>
      <c r="IL211" s="2" t="n">
        <v>25.8999996185303</v>
      </c>
      <c r="IM211" s="2" t="n">
        <v>20.9200000762939</v>
      </c>
      <c r="IN211" s="2" t="n">
        <v>9.92000007629395</v>
      </c>
      <c r="IO211" s="2" t="n">
        <v>7.78999996185303</v>
      </c>
      <c r="IP211" s="2" t="n">
        <v>17.1800003051758</v>
      </c>
      <c r="IQ211" s="2" t="n">
        <v>8.25</v>
      </c>
      <c r="IR211" s="2" t="n">
        <v>3.32999992370605</v>
      </c>
      <c r="IS211" s="2" t="n">
        <v>0.569999992847443</v>
      </c>
      <c r="IT211" s="2" t="n">
        <v>539.859985351563</v>
      </c>
      <c r="IU211" s="2" t="n">
        <v>9.34000015258789</v>
      </c>
      <c r="IV211" s="2" t="n">
        <v>0.189999997615814</v>
      </c>
      <c r="IW211" s="2" t="n">
        <v>275.079986572266</v>
      </c>
      <c r="IX211" s="2" t="n">
        <v>1104.28002929688</v>
      </c>
      <c r="IY211" s="2" t="n">
        <v>1844.46997070313</v>
      </c>
      <c r="IZ211" s="2" t="n">
        <v>1235.15002441406</v>
      </c>
      <c r="JA211" s="2" t="n">
        <v>5.05999994277954</v>
      </c>
      <c r="JB211" s="2" t="n">
        <v>1.04999995231628</v>
      </c>
      <c r="JC211" s="2" t="n">
        <v>2.21000003814697</v>
      </c>
      <c r="JD211" s="2" t="n">
        <v>22.6299991607666</v>
      </c>
      <c r="JE211" s="2" t="n">
        <v>97.25</v>
      </c>
      <c r="JF211" s="2" t="n">
        <v>1.25</v>
      </c>
      <c r="JG211" s="2" t="n">
        <v>0.649999976158142</v>
      </c>
      <c r="JH211" s="2" t="n">
        <v>10.0200004577637</v>
      </c>
      <c r="JI211" s="2" t="n">
        <v>1.69000005722046</v>
      </c>
      <c r="JJ211" s="2" t="n">
        <v>1.17999994754791</v>
      </c>
      <c r="JK211" s="2" t="n">
        <v>0.0900000035762787</v>
      </c>
      <c r="JL211" s="2" t="n">
        <v>184.149993896484</v>
      </c>
      <c r="JM211" s="2" t="n">
        <v>0.569999992847443</v>
      </c>
      <c r="JN211" s="2" t="n">
        <v>13.6800003051758</v>
      </c>
      <c r="JO211" s="2" t="n">
        <v>1729.47998046875</v>
      </c>
      <c r="JP211" s="2" t="n">
        <v>1198.47998046875</v>
      </c>
      <c r="JQ211" s="2" t="n">
        <v>33.9099998474121</v>
      </c>
      <c r="JR211" s="2" t="n">
        <v>347.399993896484</v>
      </c>
      <c r="JS211" s="2" t="n">
        <v>276.899993896484</v>
      </c>
      <c r="JT211" s="2" t="n">
        <v>762.340026855469</v>
      </c>
      <c r="JU211" s="2" t="n">
        <v>131.630004882813</v>
      </c>
      <c r="JV211" s="2" t="n">
        <v>11.75</v>
      </c>
      <c r="JW211" s="2" t="n">
        <v>3.83999991416931</v>
      </c>
      <c r="JX211" s="2" t="n">
        <v>2.11999988555908</v>
      </c>
      <c r="JY211" s="2" t="n">
        <v>1.28999996185303</v>
      </c>
      <c r="JZ211" s="2" t="n">
        <v>0.0700000002980232</v>
      </c>
      <c r="KA211" s="2" t="n">
        <v>4.8899998664856</v>
      </c>
      <c r="KB211" s="2" t="n">
        <v>0.730000019073486</v>
      </c>
      <c r="KC211" s="2" t="n">
        <v>7.96000003814697</v>
      </c>
      <c r="KD211" s="2" t="n">
        <v>2.24000000953674</v>
      </c>
      <c r="KE211" s="2" t="n">
        <v>8.21000003814697</v>
      </c>
      <c r="KF211" s="2" t="n">
        <v>8.88000011444092</v>
      </c>
      <c r="KG211" s="2" t="n">
        <v>6.40999984741211</v>
      </c>
      <c r="KH211" s="2" t="n">
        <v>68.3499984741211</v>
      </c>
      <c r="KI211" s="2" t="n">
        <v>0.829999983310699</v>
      </c>
      <c r="KJ211" s="2" t="n">
        <v>46.0299987792969</v>
      </c>
      <c r="KK211" s="2" t="n">
        <v>10.7200002670288</v>
      </c>
      <c r="KL211" s="2" t="n">
        <v>3337916.64</v>
      </c>
      <c r="KM211" s="2" t="n">
        <v>11089.7900390625</v>
      </c>
      <c r="KN211" s="2" t="n">
        <v>13.0299997329712</v>
      </c>
      <c r="KO211" s="2" t="n">
        <v>0.0199999995529652</v>
      </c>
      <c r="KP211" s="2" t="n">
        <v>0.00999999977648258</v>
      </c>
      <c r="KQ211" s="2" t="n">
        <v>0.00999999977648258</v>
      </c>
      <c r="KR211" s="2" t="n">
        <v>0.0199999995529652</v>
      </c>
      <c r="KS211" s="2" t="n">
        <v>0.0500000007450581</v>
      </c>
      <c r="KT211" s="2" t="n">
        <v>0.0199999995529652</v>
      </c>
      <c r="KU211" s="2" t="n">
        <v>0.28999999165535</v>
      </c>
      <c r="KV211" s="2" t="n">
        <v>0.28999999165535</v>
      </c>
      <c r="KW211" s="2" t="n">
        <v>5.55000019073486</v>
      </c>
      <c r="KX211" s="2" t="n">
        <v>3.29999995231628</v>
      </c>
      <c r="KY211" s="2" t="n">
        <v>1.77999997138977</v>
      </c>
      <c r="KZ211" s="2" t="n">
        <v>1</v>
      </c>
      <c r="LA211" s="2" t="n">
        <v>0.430000007152557</v>
      </c>
      <c r="LB211" s="2" t="n">
        <v>0.0299999993294477</v>
      </c>
      <c r="LC211" s="2" t="n">
        <v>8.35999965667725</v>
      </c>
      <c r="LD211" s="2" t="n">
        <v>4.75</v>
      </c>
      <c r="LE211" s="2" t="n">
        <v>0.0299999993294477</v>
      </c>
      <c r="LF211" s="2" t="n">
        <v>0.119999997317791</v>
      </c>
      <c r="LG211" s="2" t="n">
        <v>0</v>
      </c>
      <c r="LH211" s="2" t="n">
        <v>5.98999977111816</v>
      </c>
      <c r="LI211" s="2" t="n">
        <v>2.97000002861023</v>
      </c>
      <c r="LJ211" s="2" t="n">
        <v>0</v>
      </c>
      <c r="LK211" s="2" t="n">
        <v>0</v>
      </c>
      <c r="LL211" s="2" t="n">
        <v>0.28999999165535</v>
      </c>
      <c r="LM211" s="2" t="n">
        <v>0.219999998807907</v>
      </c>
      <c r="LN211" s="2" t="n">
        <v>0</v>
      </c>
      <c r="LO211" s="2" t="n">
        <v>0.0299999993294477</v>
      </c>
      <c r="LP211" s="2" t="n">
        <v>0.0199999995529652</v>
      </c>
      <c r="LQ211" s="2" t="n">
        <v>0</v>
      </c>
      <c r="LR211" s="2" t="n">
        <v>0</v>
      </c>
      <c r="LS211" s="2" t="n">
        <v>0</v>
      </c>
      <c r="LT211" s="2" t="n">
        <v>0</v>
      </c>
      <c r="LU211" s="2" t="n">
        <v>0</v>
      </c>
      <c r="LV211" s="2" t="n">
        <v>26.679500579834</v>
      </c>
      <c r="MC211" s="0" t="n">
        <v>0</v>
      </c>
      <c r="MD211" s="0" t="n">
        <v>0</v>
      </c>
      <c r="ME211" s="0" t="n">
        <v>0</v>
      </c>
      <c r="MF211" s="0" t="n">
        <v>0</v>
      </c>
      <c r="MG211" s="0" t="n">
        <v>0</v>
      </c>
      <c r="MH211" s="0" t="n">
        <v>0</v>
      </c>
      <c r="MI211" s="0" t="n">
        <v>0</v>
      </c>
      <c r="MJ211" s="0" t="n">
        <v>0</v>
      </c>
      <c r="MK211" s="0" t="n">
        <v>0</v>
      </c>
      <c r="ML211" s="0" t="n">
        <v>4</v>
      </c>
      <c r="MM211" s="0" t="n">
        <v>0</v>
      </c>
      <c r="MN211" s="0" t="n">
        <v>0</v>
      </c>
      <c r="MO211" s="0" t="n">
        <v>0</v>
      </c>
      <c r="MP211" s="0" t="n">
        <v>0</v>
      </c>
      <c r="MQ211" s="0" t="n">
        <v>0</v>
      </c>
      <c r="MR211" s="0" t="n">
        <v>0</v>
      </c>
      <c r="MS211" s="0" t="n">
        <v>4532</v>
      </c>
      <c r="MT211" s="0" t="n">
        <v>0</v>
      </c>
      <c r="MU211" s="0" t="n">
        <v>3257</v>
      </c>
      <c r="MV211" s="0" t="n">
        <v>0</v>
      </c>
      <c r="MW211" s="0" t="n">
        <v>0</v>
      </c>
      <c r="MX211" s="0" t="n">
        <v>0</v>
      </c>
      <c r="MY211" s="0" t="n">
        <v>0</v>
      </c>
      <c r="MZ211" s="0" t="n">
        <v>0</v>
      </c>
      <c r="NA211" s="0" t="n">
        <v>0</v>
      </c>
      <c r="NB211" s="0" t="n">
        <v>0</v>
      </c>
      <c r="NC211" s="0" t="n">
        <v>0</v>
      </c>
      <c r="ND211" s="0" t="n">
        <v>0</v>
      </c>
      <c r="NE211" s="0" t="n">
        <v>0</v>
      </c>
      <c r="NF211" s="0" t="n">
        <v>0</v>
      </c>
      <c r="NG211" s="0" t="n">
        <v>0</v>
      </c>
      <c r="NH211" s="0" t="n">
        <v>371</v>
      </c>
      <c r="NI211" s="0" t="n">
        <v>119</v>
      </c>
      <c r="NJ211" s="0" t="n">
        <v>0</v>
      </c>
      <c r="NK211" s="0" t="n">
        <v>0</v>
      </c>
      <c r="NL211" s="0" t="n">
        <v>0</v>
      </c>
      <c r="NM211" s="0" t="n">
        <v>0</v>
      </c>
      <c r="NN211" s="0" t="n">
        <v>0</v>
      </c>
      <c r="NO211" s="0" t="n">
        <v>0</v>
      </c>
      <c r="NP211" s="0" t="n">
        <v>0</v>
      </c>
      <c r="NQ211" s="0" t="n">
        <v>0</v>
      </c>
      <c r="NR211" s="0" t="n">
        <v>0</v>
      </c>
      <c r="NS211" s="0" t="n">
        <v>11846</v>
      </c>
      <c r="NT211" s="0" t="n">
        <v>1030</v>
      </c>
      <c r="NU211" s="0" t="n">
        <v>0</v>
      </c>
      <c r="NV211" s="0" t="n">
        <v>0</v>
      </c>
      <c r="NW211" s="0" t="n">
        <v>39</v>
      </c>
      <c r="NX211" s="0" t="n">
        <v>83</v>
      </c>
      <c r="NY211" s="0" t="n">
        <v>1337</v>
      </c>
      <c r="NZ211" s="0" t="n">
        <v>0</v>
      </c>
      <c r="OA211" s="0" t="n">
        <v>0</v>
      </c>
      <c r="OB211" s="0" t="n">
        <v>0</v>
      </c>
      <c r="OC211" s="0" t="n">
        <v>0</v>
      </c>
      <c r="OD211" s="0" t="n">
        <v>0</v>
      </c>
      <c r="OE211" s="0" t="n">
        <v>0</v>
      </c>
      <c r="OF211" s="0" t="n">
        <v>0</v>
      </c>
      <c r="OG211" s="0" t="n">
        <v>19</v>
      </c>
      <c r="OH211" s="0" t="n">
        <v>263</v>
      </c>
      <c r="OI211" s="0" t="n">
        <v>0</v>
      </c>
      <c r="OJ211" s="0" t="n">
        <v>0</v>
      </c>
      <c r="OK211" s="0" t="n">
        <v>0</v>
      </c>
      <c r="OL211" s="0" t="n">
        <v>0</v>
      </c>
      <c r="OM211" s="0" t="n">
        <v>0</v>
      </c>
      <c r="ON211" s="0" t="n">
        <v>0</v>
      </c>
      <c r="OO211" s="0" t="n">
        <v>0</v>
      </c>
      <c r="OP211" s="0" t="n">
        <v>0</v>
      </c>
      <c r="OQ211" s="0" t="n">
        <v>0</v>
      </c>
      <c r="OR211" s="0" t="n">
        <v>0</v>
      </c>
      <c r="OS211" s="0" t="n">
        <v>0</v>
      </c>
      <c r="OT211" s="0" t="n">
        <v>0</v>
      </c>
      <c r="OU211" s="0" t="n">
        <v>0</v>
      </c>
      <c r="OV211" s="0" t="n">
        <v>0</v>
      </c>
      <c r="OW211" s="0" t="n">
        <v>0</v>
      </c>
      <c r="OX211" s="0" t="n">
        <v>0</v>
      </c>
      <c r="OY211" s="0" t="n">
        <v>0</v>
      </c>
      <c r="OZ211" s="0" t="n">
        <v>0</v>
      </c>
      <c r="PA211" s="0" t="n">
        <v>0</v>
      </c>
      <c r="PB211" s="0" t="n">
        <v>13729</v>
      </c>
      <c r="PC211" s="0" t="n">
        <v>0</v>
      </c>
      <c r="PD211" s="0" t="n">
        <v>0</v>
      </c>
      <c r="PE211" s="0" t="n">
        <v>0</v>
      </c>
      <c r="PF211" s="0" t="n">
        <v>0</v>
      </c>
      <c r="PG211" s="0" t="n">
        <v>0</v>
      </c>
      <c r="PH211" s="0" t="n">
        <v>0</v>
      </c>
      <c r="PI211" s="0" t="n">
        <v>0</v>
      </c>
      <c r="PJ211" s="0" t="n">
        <v>2823</v>
      </c>
      <c r="PK211" s="0" t="n">
        <v>0</v>
      </c>
      <c r="PL211" s="0" t="n">
        <v>0</v>
      </c>
      <c r="PM211" s="0" t="n">
        <v>0</v>
      </c>
      <c r="PN211" s="0" t="n">
        <v>0</v>
      </c>
      <c r="PO211" s="0" t="n">
        <v>0</v>
      </c>
      <c r="PP211" s="0" t="n">
        <v>0</v>
      </c>
      <c r="PQ211" s="0" t="n">
        <v>51</v>
      </c>
      <c r="PR211" s="0" t="n">
        <v>0</v>
      </c>
      <c r="PS211" s="0" t="n">
        <v>0</v>
      </c>
      <c r="PT211" s="0" t="n">
        <v>0</v>
      </c>
      <c r="PU211" s="0" t="n">
        <v>0</v>
      </c>
      <c r="PV211" s="0" t="n">
        <v>69</v>
      </c>
      <c r="PW211" s="0" t="n">
        <v>171</v>
      </c>
      <c r="PX211" s="0" t="n">
        <v>78</v>
      </c>
      <c r="PY211" s="0" t="n">
        <v>0</v>
      </c>
      <c r="PZ211" s="0" t="n">
        <v>0</v>
      </c>
      <c r="QA211" s="0" t="n">
        <v>0</v>
      </c>
      <c r="QB211" s="0" t="n">
        <v>0</v>
      </c>
      <c r="QC211" s="0" t="n">
        <v>0</v>
      </c>
      <c r="QD211" s="0" t="n">
        <v>0</v>
      </c>
      <c r="QE211" s="0" t="n">
        <v>0</v>
      </c>
      <c r="QF211" s="0" t="n">
        <v>0</v>
      </c>
      <c r="QG211" s="0" t="n">
        <v>0</v>
      </c>
      <c r="QH211" s="0" t="n">
        <v>0</v>
      </c>
      <c r="QI211" s="0" t="n">
        <v>0</v>
      </c>
      <c r="QJ211" s="0" t="n">
        <v>0</v>
      </c>
      <c r="QK211" s="0" t="n">
        <v>0</v>
      </c>
      <c r="QL211" s="0" t="n">
        <v>0</v>
      </c>
      <c r="QM211" s="0" t="n">
        <v>0</v>
      </c>
      <c r="QN211" s="0" t="n">
        <v>0</v>
      </c>
      <c r="QO211" s="0" t="n">
        <v>0</v>
      </c>
      <c r="QP211" s="0" t="n">
        <v>0</v>
      </c>
      <c r="QQ211" s="0" t="n">
        <v>157</v>
      </c>
      <c r="QR211" s="0" t="n">
        <v>0</v>
      </c>
      <c r="QS211" s="0" t="n">
        <v>0</v>
      </c>
      <c r="QT211" s="0" t="n">
        <v>0</v>
      </c>
      <c r="QU211" s="0" t="n">
        <v>0</v>
      </c>
      <c r="QV211" s="0" t="n">
        <v>0</v>
      </c>
      <c r="QW211" s="0" t="n">
        <v>0</v>
      </c>
      <c r="QX211" s="0" t="n">
        <v>0</v>
      </c>
      <c r="QY211" s="0" t="n">
        <v>0</v>
      </c>
      <c r="QZ211" s="0" t="n">
        <v>0</v>
      </c>
      <c r="RA211" s="0" t="n">
        <v>0</v>
      </c>
      <c r="RB211" s="0" t="n">
        <v>0</v>
      </c>
      <c r="RC211" s="0" t="n">
        <v>1268</v>
      </c>
      <c r="RD211" s="0" t="n">
        <v>114</v>
      </c>
      <c r="RE211" s="0" t="n">
        <v>0</v>
      </c>
      <c r="RF211" s="0" t="n">
        <v>0</v>
      </c>
      <c r="RG211" s="0" t="n">
        <v>39</v>
      </c>
      <c r="RH211" s="0" t="n">
        <v>0</v>
      </c>
      <c r="RI211" s="0" t="n">
        <v>0</v>
      </c>
      <c r="RJ211" s="0" t="n">
        <v>0</v>
      </c>
      <c r="RK211" s="0" t="n">
        <v>0</v>
      </c>
      <c r="RL211" s="0" t="n">
        <v>21391</v>
      </c>
      <c r="RM211" s="0" t="n">
        <v>0</v>
      </c>
      <c r="RN211" s="0" t="n">
        <v>0</v>
      </c>
      <c r="RO211" s="0" t="n">
        <v>0</v>
      </c>
      <c r="RP211" s="0" t="n">
        <v>53</v>
      </c>
      <c r="RQ211" s="0" t="n">
        <v>26</v>
      </c>
      <c r="RR211" s="0" t="n">
        <v>0</v>
      </c>
      <c r="RS211" s="0" t="n">
        <v>17</v>
      </c>
      <c r="RT211" s="0" t="n">
        <v>0</v>
      </c>
      <c r="RU211" s="0" t="n">
        <v>0</v>
      </c>
      <c r="RV211" s="0" t="n">
        <v>19</v>
      </c>
      <c r="RW211" s="0" t="n">
        <v>0</v>
      </c>
      <c r="RX211" s="0" t="n">
        <v>0</v>
      </c>
      <c r="RY211" s="0" t="n">
        <v>923</v>
      </c>
      <c r="RZ211" s="0" t="n">
        <v>0</v>
      </c>
      <c r="SA211" s="0" t="n">
        <v>0</v>
      </c>
      <c r="SB211" s="0" t="n">
        <v>0</v>
      </c>
      <c r="SC211" s="0" t="n">
        <v>0</v>
      </c>
      <c r="SD211" s="0" t="n">
        <v>12</v>
      </c>
      <c r="SE211" s="0" t="n">
        <v>6</v>
      </c>
      <c r="SF211" s="0" t="n">
        <v>0</v>
      </c>
      <c r="SG211" s="0" t="n">
        <v>0</v>
      </c>
      <c r="SH211" s="0" t="n">
        <v>0</v>
      </c>
      <c r="SI211" s="0" t="n">
        <v>0</v>
      </c>
      <c r="SJ211" s="0" t="n">
        <v>0</v>
      </c>
      <c r="SK211" s="0" t="n">
        <v>0</v>
      </c>
      <c r="SL211" s="0" t="n">
        <v>0</v>
      </c>
      <c r="SM211" s="0" t="n">
        <v>6</v>
      </c>
      <c r="SN211" s="0" t="n">
        <v>0</v>
      </c>
      <c r="SO211" s="0" t="n">
        <v>0</v>
      </c>
      <c r="SP211" s="0" t="n">
        <v>0</v>
      </c>
      <c r="SQ211" s="0" t="n">
        <v>0</v>
      </c>
      <c r="SR211" s="0" t="n">
        <v>0</v>
      </c>
      <c r="SS211" s="0" t="n">
        <v>34</v>
      </c>
      <c r="ST211" s="0" t="n">
        <v>0</v>
      </c>
      <c r="SU211" s="0" t="n">
        <v>0</v>
      </c>
      <c r="SV211" s="0" t="n">
        <v>0</v>
      </c>
      <c r="SW211" s="0" t="n">
        <v>0</v>
      </c>
      <c r="SX211" s="0" t="n">
        <v>0</v>
      </c>
      <c r="SY211" s="0" t="n">
        <v>0</v>
      </c>
      <c r="SZ211" s="0" t="n">
        <v>207</v>
      </c>
      <c r="TA211" s="0" t="n">
        <v>0</v>
      </c>
      <c r="TB211" s="0" t="n">
        <v>0</v>
      </c>
      <c r="TC211" s="0" t="n">
        <v>0</v>
      </c>
      <c r="TD211" s="0" t="n">
        <v>0</v>
      </c>
      <c r="TE211" s="0" t="n">
        <v>0</v>
      </c>
      <c r="TF211" s="0" t="n">
        <v>0</v>
      </c>
      <c r="TG211" s="0" t="n">
        <v>0</v>
      </c>
      <c r="TH211" s="0" t="n">
        <v>0</v>
      </c>
      <c r="TI211" s="0" t="n">
        <v>54</v>
      </c>
      <c r="TJ211" s="0" t="n">
        <v>0</v>
      </c>
      <c r="TK211" s="0" t="n">
        <v>0</v>
      </c>
      <c r="TL211" s="0" t="n">
        <v>100</v>
      </c>
      <c r="TM211" s="0" t="n">
        <v>386</v>
      </c>
      <c r="TN211" s="0" t="n">
        <v>12</v>
      </c>
      <c r="TO211" s="0" t="n">
        <v>0</v>
      </c>
      <c r="TP211" s="0" t="n">
        <v>21</v>
      </c>
      <c r="TQ211" s="0" t="n">
        <v>0</v>
      </c>
      <c r="TR211" s="0" t="n">
        <v>1261</v>
      </c>
      <c r="TS211" s="0" t="n">
        <v>0</v>
      </c>
      <c r="TT211" s="0" t="n">
        <v>15</v>
      </c>
      <c r="TU211" s="0" t="n">
        <v>0</v>
      </c>
      <c r="TV211" s="0" t="n">
        <v>0</v>
      </c>
      <c r="TW211" s="0" t="n">
        <v>0</v>
      </c>
      <c r="TX211" s="0" t="n">
        <v>0</v>
      </c>
      <c r="TY211" s="0" t="n">
        <v>30</v>
      </c>
      <c r="TZ211" s="0" t="n">
        <v>0</v>
      </c>
      <c r="UA211" s="0" t="n">
        <v>0</v>
      </c>
      <c r="UB211" s="0" t="n">
        <v>0</v>
      </c>
      <c r="UC211" s="0" t="n">
        <v>0</v>
      </c>
      <c r="UD211" s="0" t="n">
        <v>0</v>
      </c>
      <c r="UE211" s="0" t="n">
        <v>0</v>
      </c>
      <c r="UF211" s="0" t="n">
        <v>0</v>
      </c>
      <c r="UG211" s="0" t="n">
        <v>0</v>
      </c>
      <c r="UH211" s="0" t="n">
        <v>0</v>
      </c>
      <c r="UI211" s="0" t="n">
        <v>0</v>
      </c>
      <c r="UJ211" s="0" t="n">
        <v>0</v>
      </c>
      <c r="UK211" s="0" t="n">
        <v>247</v>
      </c>
      <c r="UL211" s="0" t="n">
        <v>0</v>
      </c>
      <c r="UM211" s="0" t="n">
        <v>0</v>
      </c>
      <c r="UN211" s="0" t="n">
        <v>0</v>
      </c>
      <c r="UO211" s="0" t="n">
        <v>0</v>
      </c>
      <c r="UP211" s="0" t="n">
        <v>0</v>
      </c>
      <c r="UQ211" s="0" t="n">
        <v>0</v>
      </c>
      <c r="UR211" s="0" t="n">
        <v>0</v>
      </c>
      <c r="US211" s="0" t="n">
        <v>0</v>
      </c>
      <c r="UT211" s="0" t="n">
        <v>0</v>
      </c>
      <c r="UU211" s="0" t="n">
        <v>0</v>
      </c>
      <c r="UV211" s="0" t="n">
        <v>0</v>
      </c>
      <c r="UW211" s="0" t="n">
        <v>0</v>
      </c>
      <c r="UX211" s="0" t="n">
        <v>0</v>
      </c>
      <c r="UY211" s="0" t="n">
        <v>0</v>
      </c>
      <c r="UZ211" s="0" t="n">
        <v>0</v>
      </c>
      <c r="VA211" s="0" t="n">
        <v>0</v>
      </c>
      <c r="VB211" s="0" t="n">
        <v>0</v>
      </c>
      <c r="VC211" s="0" t="n">
        <v>0</v>
      </c>
      <c r="VD211" s="0" t="n">
        <v>0</v>
      </c>
      <c r="VE211" s="0" t="n">
        <v>0</v>
      </c>
      <c r="VF211" s="0" t="n">
        <v>74</v>
      </c>
      <c r="VG211" s="0" t="n">
        <v>0</v>
      </c>
      <c r="VH211" s="0" t="n">
        <v>0</v>
      </c>
      <c r="VI211" s="0" t="n">
        <v>0</v>
      </c>
      <c r="VJ211" s="0" t="n">
        <v>0</v>
      </c>
      <c r="VK211" s="0" t="n">
        <v>0</v>
      </c>
      <c r="VL211" s="0" t="n">
        <v>51</v>
      </c>
      <c r="VM211" s="0" t="n">
        <v>0</v>
      </c>
      <c r="VN211" s="0" t="n">
        <v>0</v>
      </c>
      <c r="VO211" s="0" t="n">
        <v>0</v>
      </c>
      <c r="VP211" s="0" t="n">
        <v>0</v>
      </c>
      <c r="VQ211" s="0" t="n">
        <v>0</v>
      </c>
      <c r="VR211" s="0" t="n">
        <v>2337</v>
      </c>
      <c r="VS211" s="0" t="n">
        <v>0</v>
      </c>
      <c r="VT211" s="0" t="n">
        <v>0</v>
      </c>
      <c r="VU211" s="0" t="n">
        <v>220</v>
      </c>
      <c r="VV211" s="0" t="n">
        <v>0</v>
      </c>
      <c r="VW211" s="0" t="n">
        <v>9</v>
      </c>
      <c r="VX211" s="0" t="n">
        <v>0</v>
      </c>
      <c r="VY211" s="0" t="n">
        <v>0</v>
      </c>
      <c r="VZ211" s="0" t="n">
        <v>0</v>
      </c>
      <c r="WA211" s="0" t="n">
        <v>0</v>
      </c>
      <c r="WB211" s="0" t="n">
        <v>0</v>
      </c>
      <c r="WC211" s="0" t="n">
        <v>0</v>
      </c>
      <c r="WD211" s="0" t="n">
        <v>0</v>
      </c>
      <c r="WE211" s="0" t="n">
        <v>0</v>
      </c>
      <c r="WF211" s="0" t="n">
        <v>613</v>
      </c>
      <c r="WG211" s="0" t="n">
        <v>0</v>
      </c>
      <c r="WH211" s="0" t="n">
        <v>0</v>
      </c>
      <c r="WI211" s="0" t="n">
        <v>0</v>
      </c>
      <c r="WJ211" s="0" t="n">
        <v>0</v>
      </c>
      <c r="WK211" s="0" t="n">
        <v>14</v>
      </c>
      <c r="WL211" s="0" t="n">
        <v>0</v>
      </c>
      <c r="WM211" s="0" t="n">
        <v>10</v>
      </c>
      <c r="WN211" s="0" t="n">
        <v>0</v>
      </c>
      <c r="WO211" s="0" t="n">
        <v>23</v>
      </c>
      <c r="WP211" s="0" t="n">
        <v>0</v>
      </c>
      <c r="WQ211" s="0" t="n">
        <v>0</v>
      </c>
      <c r="WR211" s="0" t="n">
        <v>0</v>
      </c>
      <c r="WS211" s="0" t="n">
        <v>0</v>
      </c>
      <c r="WT211" s="0" t="n">
        <v>0</v>
      </c>
      <c r="WU211" s="0" t="n">
        <v>0</v>
      </c>
      <c r="WV211" s="0" t="n">
        <v>0</v>
      </c>
      <c r="WW211" s="0" t="n">
        <v>0</v>
      </c>
      <c r="WX211" s="0" t="n">
        <v>0</v>
      </c>
      <c r="WY211" s="0" t="n">
        <v>0</v>
      </c>
      <c r="WZ211" s="0" t="n">
        <v>0</v>
      </c>
      <c r="XA211" s="0" t="n">
        <v>0</v>
      </c>
      <c r="XB211" s="0" t="n">
        <v>0</v>
      </c>
      <c r="XC211" s="0" t="n">
        <v>0</v>
      </c>
      <c r="XD211" s="0" t="n">
        <v>0</v>
      </c>
      <c r="XE211" s="0" t="n">
        <v>0</v>
      </c>
      <c r="XF211" s="0" t="n">
        <v>0</v>
      </c>
      <c r="XG211" s="0" t="n">
        <v>3</v>
      </c>
      <c r="XH211" s="0" t="n">
        <v>0</v>
      </c>
      <c r="XI211" s="0" t="n">
        <v>0</v>
      </c>
      <c r="XJ211" s="0" t="n">
        <v>0</v>
      </c>
      <c r="XK211" s="0" t="n">
        <v>6</v>
      </c>
      <c r="XL211" s="0" t="n">
        <v>0</v>
      </c>
      <c r="XM211" s="0" t="n">
        <v>0</v>
      </c>
      <c r="XN211" s="0" t="n">
        <v>1326</v>
      </c>
      <c r="XO211" s="0" t="n">
        <v>510</v>
      </c>
      <c r="XP211" s="0" t="n">
        <v>0</v>
      </c>
      <c r="XQ211" s="0" t="n">
        <v>3</v>
      </c>
      <c r="XR211" s="0" t="n">
        <v>0</v>
      </c>
      <c r="XS211" s="0" t="n">
        <v>0</v>
      </c>
      <c r="XT211" s="0" t="n">
        <v>819</v>
      </c>
      <c r="XU211" s="0" t="n">
        <v>10</v>
      </c>
      <c r="XV211" s="0" t="n">
        <v>60</v>
      </c>
      <c r="XW211" s="0" t="n">
        <v>295</v>
      </c>
      <c r="XX211" s="0" t="n">
        <v>0</v>
      </c>
      <c r="XY211" s="0" t="n">
        <v>3131</v>
      </c>
      <c r="XZ211" s="0" t="n">
        <v>226</v>
      </c>
      <c r="YA211" s="0" t="n">
        <v>0</v>
      </c>
      <c r="YB211" s="0" t="n">
        <v>8174</v>
      </c>
      <c r="YC211" s="0" t="n">
        <v>0</v>
      </c>
      <c r="YD211" s="0" t="n">
        <v>0</v>
      </c>
      <c r="YE211" s="0" t="n">
        <v>0</v>
      </c>
      <c r="YF211" s="0" t="n">
        <v>99</v>
      </c>
      <c r="YG211" s="0" t="n">
        <v>0</v>
      </c>
      <c r="YH211" s="0" t="n">
        <v>118</v>
      </c>
      <c r="YI211" s="0" t="n">
        <v>2742</v>
      </c>
      <c r="YJ211" s="0" t="n">
        <v>0</v>
      </c>
      <c r="YK211" s="0" t="n">
        <v>7258</v>
      </c>
      <c r="YL211" s="0" t="n">
        <v>173</v>
      </c>
      <c r="YM211" s="0" t="n">
        <v>0</v>
      </c>
      <c r="YN211" s="0" t="n">
        <v>0</v>
      </c>
      <c r="YO211" s="0" t="n">
        <v>0</v>
      </c>
      <c r="YP211" s="0" t="n">
        <v>0</v>
      </c>
      <c r="YQ211" s="0" t="n">
        <v>0</v>
      </c>
      <c r="YR211" s="0" t="n">
        <v>0</v>
      </c>
      <c r="YS211" s="0" t="n">
        <v>0</v>
      </c>
      <c r="YT211" s="0" t="n">
        <v>0</v>
      </c>
      <c r="YU211" s="0" t="n">
        <v>27</v>
      </c>
      <c r="YV211" s="0" t="n">
        <v>0</v>
      </c>
      <c r="YW211" s="0" t="n">
        <v>0</v>
      </c>
      <c r="YX211" s="0" t="n">
        <v>0</v>
      </c>
      <c r="YY211" s="0" t="n">
        <v>14</v>
      </c>
      <c r="YZ211" s="0" t="n">
        <v>0</v>
      </c>
      <c r="ZA211" s="0" t="n">
        <v>0</v>
      </c>
      <c r="ZB211" s="0" t="n">
        <v>0</v>
      </c>
      <c r="ZC211" s="0" t="n">
        <v>0</v>
      </c>
      <c r="ZD211" s="0" t="n">
        <v>0</v>
      </c>
      <c r="ZE211" s="0" t="n">
        <v>0</v>
      </c>
      <c r="ZF211" s="0" t="n">
        <v>0</v>
      </c>
      <c r="ZG211" s="0" t="n">
        <v>0</v>
      </c>
      <c r="ZH211" s="0" t="n">
        <v>0</v>
      </c>
      <c r="ZI211" s="0" t="n">
        <v>0</v>
      </c>
      <c r="ZJ211" s="0" t="n">
        <v>0</v>
      </c>
      <c r="ZK211" s="0" t="n">
        <v>0</v>
      </c>
      <c r="ZL211" s="0" t="n">
        <v>0</v>
      </c>
      <c r="ZM211" s="0" t="n">
        <v>0</v>
      </c>
      <c r="ZN211" s="0" t="n">
        <v>0</v>
      </c>
      <c r="ZO211" s="0" t="n">
        <v>0</v>
      </c>
      <c r="ZP211" s="0" t="n">
        <v>33</v>
      </c>
      <c r="ZQ211" s="0" t="n">
        <v>1152</v>
      </c>
      <c r="ZR211" s="0" t="n">
        <v>0</v>
      </c>
      <c r="ZS211" s="0" t="n">
        <v>0</v>
      </c>
      <c r="ZT211" s="0" t="n">
        <v>49</v>
      </c>
      <c r="ZU211" s="0" t="n">
        <v>0</v>
      </c>
      <c r="ZV211" s="0" t="n">
        <v>0</v>
      </c>
      <c r="ZW211" s="0" t="n">
        <v>0</v>
      </c>
      <c r="ZX211" s="0" t="n">
        <v>196</v>
      </c>
      <c r="ZY211" s="0" t="n">
        <v>0</v>
      </c>
      <c r="ZZ211" s="0" t="n">
        <v>0</v>
      </c>
      <c r="AAA211" s="0" t="n">
        <v>0</v>
      </c>
      <c r="AAB211" s="0" t="n">
        <v>0</v>
      </c>
      <c r="AAC211" s="0" t="n">
        <v>0</v>
      </c>
      <c r="AAD211" s="0" t="n">
        <v>66</v>
      </c>
      <c r="AAE211" s="0" t="n">
        <v>0</v>
      </c>
      <c r="AAF211" s="0" t="n">
        <v>0</v>
      </c>
      <c r="AAG211" s="0" t="n">
        <v>0</v>
      </c>
      <c r="AAH211" s="0" t="n">
        <v>0</v>
      </c>
      <c r="AAI211" s="0" t="n">
        <v>0</v>
      </c>
      <c r="AAJ211" s="0" t="n">
        <v>35</v>
      </c>
      <c r="AAK211" s="0" t="n">
        <v>0</v>
      </c>
      <c r="AAL211" s="0" t="n">
        <v>0</v>
      </c>
      <c r="AAM211" s="0" t="n">
        <v>0</v>
      </c>
      <c r="AAN211" s="0" t="n">
        <v>0</v>
      </c>
      <c r="AAO211" s="0" t="n">
        <v>0</v>
      </c>
      <c r="AAP211" s="0" t="n">
        <v>0</v>
      </c>
    </row>
    <row r="212" customFormat="false" ht="15" hidden="false" customHeight="true" outlineLevel="0" collapsed="false">
      <c r="A212" s="1" t="n">
        <v>30850</v>
      </c>
      <c r="H212" s="2" t="n">
        <v>2</v>
      </c>
      <c r="I212" s="2" t="n">
        <v>53</v>
      </c>
      <c r="J212" s="21" t="n">
        <v>1</v>
      </c>
      <c r="K212" s="21"/>
      <c r="L212" s="2" t="n">
        <v>1</v>
      </c>
      <c r="M212" s="2" t="n">
        <v>1</v>
      </c>
      <c r="N212" s="2" t="n">
        <v>1</v>
      </c>
      <c r="O212" s="2" t="n">
        <v>1</v>
      </c>
      <c r="P212" s="2" t="n">
        <v>1</v>
      </c>
      <c r="Q212" s="2" t="n">
        <v>1</v>
      </c>
      <c r="R212" s="2" t="n">
        <v>0</v>
      </c>
      <c r="S212" s="2" t="n">
        <v>0</v>
      </c>
      <c r="T212" s="2" t="n">
        <v>0</v>
      </c>
      <c r="U212" s="2" t="n">
        <f aca="false">IF(AE212&gt;27,1,0)</f>
        <v>1</v>
      </c>
      <c r="V212" s="2" t="n">
        <v>0</v>
      </c>
      <c r="W212" s="2" t="n">
        <v>1</v>
      </c>
      <c r="X212" s="2" t="n">
        <f aca="false">SUM(L212:W212)</f>
        <v>8</v>
      </c>
      <c r="Y212" s="2" t="n">
        <v>130</v>
      </c>
      <c r="Z212" s="2" t="n">
        <v>90</v>
      </c>
      <c r="AA212" s="2" t="n">
        <f aca="false">Y212-Z212</f>
        <v>40</v>
      </c>
      <c r="AB212" s="3" t="n">
        <f aca="false">Z212+((Y212-Z212)/3)</f>
        <v>103.333333333333</v>
      </c>
      <c r="AC212" s="4" t="n">
        <v>82.8</v>
      </c>
      <c r="AD212" s="4" t="n">
        <v>162.5</v>
      </c>
      <c r="AE212" s="24" t="n">
        <f aca="false">AC212/POWER((AD212/100),2)</f>
        <v>31.3562130177515</v>
      </c>
      <c r="AF212" s="3" t="n">
        <v>2</v>
      </c>
      <c r="AG212" s="4" t="n">
        <v>92.5</v>
      </c>
      <c r="AH212" s="4" t="n">
        <v>106.5</v>
      </c>
      <c r="AI212" s="3" t="n">
        <f aca="false">(AG212/AD212)</f>
        <v>0.569230769230769</v>
      </c>
      <c r="AJ212" s="3" t="n">
        <f aca="false">(AG212/AH212)</f>
        <v>0.868544600938967</v>
      </c>
      <c r="AK212" s="3" t="n">
        <v>102</v>
      </c>
      <c r="AL212" s="4" t="n">
        <v>42</v>
      </c>
      <c r="AM212" s="4" t="n">
        <v>34.8</v>
      </c>
      <c r="AN212" s="4" t="n">
        <v>48</v>
      </c>
      <c r="AO212" s="2" t="n">
        <v>10</v>
      </c>
      <c r="AP212" s="4" t="n">
        <v>41.2</v>
      </c>
      <c r="AQ212" s="4" t="n">
        <v>45.6</v>
      </c>
      <c r="AR212" s="4" t="n">
        <v>2.4</v>
      </c>
      <c r="AS212" s="2" t="n">
        <v>154</v>
      </c>
      <c r="AT212" s="2" t="n">
        <v>245</v>
      </c>
      <c r="AU212" s="2" t="n">
        <v>278</v>
      </c>
      <c r="AV212" s="2" t="n">
        <v>287</v>
      </c>
      <c r="AW212" s="2" t="n">
        <v>301</v>
      </c>
      <c r="AX212" s="2" t="n">
        <v>5</v>
      </c>
      <c r="AY212" s="2" t="n">
        <f aca="false">((AS212*15)+(AT212*30)+(AU212*30)+(AV212*30)+(AW212*15))-(AS212*120)</f>
        <v>12645</v>
      </c>
      <c r="AZ212" s="2" t="n">
        <f aca="false">((AS212*15)+(AT212*30)+(AU212*30)+(AV212*30)+(AW212*15))</f>
        <v>31125</v>
      </c>
      <c r="BA212" s="2" t="n">
        <v>5.81</v>
      </c>
      <c r="BB212" s="5" t="n">
        <f aca="false">10000/SQRT((AS212*BH212)*(AVERAGE(AS212:AW212)*AVERAGE(BH212:BL212)))</f>
        <v>1.73477662359496</v>
      </c>
      <c r="BC212" s="3" t="n">
        <f aca="false">(AS212*BH212)/405</f>
        <v>5.74172839506173</v>
      </c>
      <c r="BD212" s="3" t="n">
        <v>1</v>
      </c>
      <c r="BE212" s="3" t="n">
        <f aca="false">1/(LOG(BH212)+LOG(AS212))</f>
        <v>0.297044613892628</v>
      </c>
      <c r="BF212" s="3" t="n">
        <f aca="false">(BI212-BH212)/(AT212-AS212)</f>
        <v>0.303296703296703</v>
      </c>
      <c r="BG212" s="3" t="n">
        <f aca="false">(20*BH212)/((AS212/18)-3.5)</f>
        <v>59.7362637362637</v>
      </c>
      <c r="BH212" s="4" t="n">
        <v>15.1</v>
      </c>
      <c r="BI212" s="4" t="n">
        <v>42.7</v>
      </c>
      <c r="BJ212" s="4" t="n">
        <v>66.9</v>
      </c>
      <c r="BK212" s="4" t="n">
        <v>73.4</v>
      </c>
      <c r="BL212" s="4" t="n">
        <v>84.3</v>
      </c>
      <c r="BM212" s="3" t="n">
        <f aca="false">((BH212*15)+(BI212*30)+(BJ212*30)+(BK212*30)+(BL212*15))-(BH212*120)</f>
        <v>5169</v>
      </c>
      <c r="BN212" s="3" t="n">
        <f aca="false">((BH212*15)+(BI212*30)+(BJ212*30)+(BK212*30)+(BL212*15))</f>
        <v>6981</v>
      </c>
      <c r="BO212" s="3" t="n">
        <f aca="false">(1/BH212)</f>
        <v>0.0662251655629139</v>
      </c>
      <c r="BP212" s="3" t="n">
        <f aca="false">(BN212/AZ212)</f>
        <v>0.224289156626506</v>
      </c>
      <c r="BQ212" s="3" t="n">
        <f aca="false">(BB212*BP212)</f>
        <v>0.389091585841492</v>
      </c>
      <c r="BR212" s="5" t="n">
        <f aca="false">(BF212*BO212)</f>
        <v>0.0200858743905102</v>
      </c>
      <c r="CA212" s="2" t="n">
        <v>214</v>
      </c>
      <c r="CB212" s="2" t="n">
        <v>1</v>
      </c>
      <c r="CC212" s="2" t="n">
        <v>38</v>
      </c>
      <c r="CD212" s="2" t="n">
        <v>1</v>
      </c>
      <c r="CE212" s="2" t="n">
        <v>138</v>
      </c>
      <c r="CF212" s="2" t="n">
        <v>1</v>
      </c>
      <c r="CG212" s="2" t="n">
        <v>38</v>
      </c>
      <c r="CH212" s="2" t="n">
        <v>188</v>
      </c>
      <c r="CI212" s="2" t="n">
        <v>1</v>
      </c>
      <c r="CJ212" s="2" t="n">
        <v>5</v>
      </c>
      <c r="CK212" s="2" t="n">
        <v>81</v>
      </c>
      <c r="CL212" s="2" t="n">
        <v>35.11</v>
      </c>
      <c r="CM212" s="2" t="n">
        <v>158</v>
      </c>
      <c r="CN212" s="2" t="n">
        <v>84</v>
      </c>
      <c r="CO212" s="2" t="n">
        <v>470</v>
      </c>
      <c r="CP212" s="2" t="n">
        <v>1.35</v>
      </c>
      <c r="CQ212" s="2" t="n">
        <v>0.7</v>
      </c>
      <c r="CR212" s="2" t="n">
        <v>0.68</v>
      </c>
      <c r="CW212" s="3"/>
      <c r="CY212" s="22"/>
      <c r="EU212" s="3"/>
      <c r="EW212" s="22"/>
      <c r="GK212" s="9" t="n">
        <v>2463</v>
      </c>
      <c r="GL212" s="9" t="n">
        <v>69.9</v>
      </c>
      <c r="GM212" s="9" t="n">
        <v>72.2</v>
      </c>
      <c r="GN212" s="9" t="n">
        <v>20.9</v>
      </c>
      <c r="GO212" s="9" t="n">
        <v>27.1</v>
      </c>
      <c r="GP212" s="9" t="n">
        <v>12.3</v>
      </c>
      <c r="GQ212" s="9" t="n">
        <v>147</v>
      </c>
      <c r="GR212" s="9" t="n">
        <v>392.5</v>
      </c>
      <c r="GS212" s="9" t="n">
        <v>55.7</v>
      </c>
      <c r="GT212" s="9" t="n">
        <v>17.7</v>
      </c>
      <c r="GU212" s="9" t="n">
        <v>1113</v>
      </c>
      <c r="GV212" s="9" t="n">
        <v>288</v>
      </c>
      <c r="GW212" s="9" t="n">
        <v>1.27</v>
      </c>
      <c r="GX212" s="9" t="n">
        <v>1.08</v>
      </c>
      <c r="GY212" s="9" t="n">
        <v>1</v>
      </c>
      <c r="GZ212" s="9" t="n">
        <v>2.04</v>
      </c>
      <c r="HA212" s="9" t="n">
        <v>106.6</v>
      </c>
      <c r="HB212" s="9" t="n">
        <v>83.4</v>
      </c>
      <c r="HC212" s="9" t="n">
        <v>2.38</v>
      </c>
      <c r="HD212" s="9" t="n">
        <v>11.73</v>
      </c>
      <c r="HE212" s="9" t="n">
        <v>1.53</v>
      </c>
      <c r="HF212" s="9" t="n">
        <v>1251</v>
      </c>
      <c r="HG212" s="9" t="n">
        <v>14.1</v>
      </c>
      <c r="HH212" s="9" t="n">
        <v>2179</v>
      </c>
      <c r="HI212" s="9" t="n">
        <v>213</v>
      </c>
      <c r="HJ212" s="9" t="n">
        <v>1356</v>
      </c>
      <c r="HK212" s="9" t="n">
        <v>743</v>
      </c>
      <c r="HL212" s="9" t="n">
        <v>41</v>
      </c>
      <c r="HM212" s="9" t="n">
        <v>5.4</v>
      </c>
      <c r="HN212" s="9" t="n">
        <v>300</v>
      </c>
      <c r="HO212" s="2" t="n">
        <v>35</v>
      </c>
      <c r="HP212" s="2" t="n">
        <v>35</v>
      </c>
      <c r="HQ212" s="2" t="n">
        <v>1</v>
      </c>
      <c r="HR212" s="2" t="n">
        <v>1</v>
      </c>
      <c r="HS212" s="2" t="n">
        <v>36.4133911132812</v>
      </c>
      <c r="HT212" s="2" t="n">
        <v>391.331085205078</v>
      </c>
      <c r="HU212" s="2" t="n">
        <v>0.16</v>
      </c>
      <c r="HV212" s="2" t="n">
        <v>1</v>
      </c>
      <c r="HW212" s="2" t="n">
        <v>3</v>
      </c>
      <c r="HX212" s="2" t="n">
        <v>3</v>
      </c>
      <c r="HY212" s="2" t="n">
        <v>2227.48999023438</v>
      </c>
      <c r="HZ212" s="2" t="n">
        <v>61.8699989318848</v>
      </c>
      <c r="IA212" s="2" t="n">
        <v>25.7199993133545</v>
      </c>
      <c r="IB212" s="2" t="n">
        <v>33.3899993896484</v>
      </c>
      <c r="IC212" s="2" t="n">
        <v>27.75</v>
      </c>
      <c r="ID212" s="2" t="n">
        <v>374.079986572266</v>
      </c>
      <c r="IE212" s="2" t="n">
        <v>93.3300018310547</v>
      </c>
      <c r="IF212" s="2" t="n">
        <v>38.7099990844727</v>
      </c>
      <c r="IG212" s="2" t="n">
        <v>12.0100002288818</v>
      </c>
      <c r="IH212" s="2" t="n">
        <v>92.5</v>
      </c>
      <c r="II212" s="2" t="n">
        <v>2.61999988555908</v>
      </c>
      <c r="IJ212" s="2" t="n">
        <v>17.3700008392334</v>
      </c>
      <c r="IK212" s="2" t="n">
        <v>11.710000038147</v>
      </c>
      <c r="IL212" s="2" t="n">
        <v>36.7799987792969</v>
      </c>
      <c r="IM212" s="2" t="n">
        <v>34.7000007629395</v>
      </c>
      <c r="IN212" s="2" t="n">
        <v>23.2600002288818</v>
      </c>
      <c r="IO212" s="2" t="n">
        <v>9.51000022888184</v>
      </c>
      <c r="IP212" s="2" t="n">
        <v>16.4599990844727</v>
      </c>
      <c r="IQ212" s="2" t="n">
        <v>5.05000019073486</v>
      </c>
      <c r="IR212" s="2" t="n">
        <v>4.57000017166138</v>
      </c>
      <c r="IS212" s="2" t="n">
        <v>1.73000001907349</v>
      </c>
      <c r="IT212" s="2" t="n">
        <v>1077.36999511719</v>
      </c>
      <c r="IU212" s="2" t="n">
        <v>12.3000001907349</v>
      </c>
      <c r="IV212" s="2" t="n">
        <v>0.600000023841858</v>
      </c>
      <c r="IW212" s="2" t="n">
        <v>417.239990234375</v>
      </c>
      <c r="IX212" s="2" t="n">
        <v>1487.25</v>
      </c>
      <c r="IY212" s="2" t="n">
        <v>4443.7998046875</v>
      </c>
      <c r="IZ212" s="2" t="n">
        <v>1718.75</v>
      </c>
      <c r="JA212" s="2" t="n">
        <v>7.59999990463257</v>
      </c>
      <c r="JB212" s="2" t="n">
        <v>1.70000004768372</v>
      </c>
      <c r="JC212" s="2" t="n">
        <v>4.34000015258789</v>
      </c>
      <c r="JD212" s="2" t="n">
        <v>44.5200004577637</v>
      </c>
      <c r="JE212" s="2" t="n">
        <v>433.529998779297</v>
      </c>
      <c r="JF212" s="2" t="n">
        <v>1.6599999666214</v>
      </c>
      <c r="JG212" s="2" t="n">
        <v>1.94000005722046</v>
      </c>
      <c r="JH212" s="2" t="n">
        <v>18.8600006103516</v>
      </c>
      <c r="JI212" s="2" t="n">
        <v>5.84999990463257</v>
      </c>
      <c r="JJ212" s="2" t="n">
        <v>2.01999998092651</v>
      </c>
      <c r="JK212" s="2" t="n">
        <v>0.610000014305115</v>
      </c>
      <c r="JL212" s="2" t="n">
        <v>402.779998779297</v>
      </c>
      <c r="JM212" s="2" t="n">
        <v>2.5699999332428</v>
      </c>
      <c r="JN212" s="2" t="n">
        <v>127.089996337891</v>
      </c>
      <c r="JO212" s="2" t="n">
        <v>8124.2900390625</v>
      </c>
      <c r="JP212" s="2" t="n">
        <v>15656.1396484375</v>
      </c>
      <c r="JQ212" s="2" t="n">
        <v>116.180000305176</v>
      </c>
      <c r="JR212" s="2" t="n">
        <v>4632.39013671875</v>
      </c>
      <c r="JS212" s="2" t="n">
        <v>2436.34008789062</v>
      </c>
      <c r="JT212" s="2" t="n">
        <v>9126.330078125</v>
      </c>
      <c r="JU212" s="2" t="n">
        <v>2926</v>
      </c>
      <c r="JV212" s="2" t="n">
        <v>241.270004272461</v>
      </c>
      <c r="JW212" s="2" t="n">
        <v>10.2200002670288</v>
      </c>
      <c r="JX212" s="2" t="n">
        <v>10.960000038147</v>
      </c>
      <c r="JY212" s="2" t="n">
        <v>8.39999961853027</v>
      </c>
      <c r="JZ212" s="2" t="n">
        <v>2.00999999046326</v>
      </c>
      <c r="KA212" s="2" t="n">
        <v>11.1400003433228</v>
      </c>
      <c r="KB212" s="2" t="n">
        <v>2.98000001907349</v>
      </c>
      <c r="KC212" s="2" t="n">
        <v>25.7600002288818</v>
      </c>
      <c r="KD212" s="2" t="n">
        <v>10.4499998092651</v>
      </c>
      <c r="KE212" s="2" t="n">
        <v>19.7199993133545</v>
      </c>
      <c r="KF212" s="2" t="n">
        <v>22.7900009155273</v>
      </c>
      <c r="KG212" s="2" t="n">
        <v>12.4700002670288</v>
      </c>
      <c r="KH212" s="2" t="n">
        <v>153.139999389648</v>
      </c>
      <c r="KI212" s="2" t="n">
        <v>1.83000004291534</v>
      </c>
      <c r="KJ212" s="2" t="n">
        <v>12.3500003814697</v>
      </c>
      <c r="KK212" s="2" t="n">
        <v>105.080001831055</v>
      </c>
      <c r="KL212" s="2" t="n">
        <v>2285219</v>
      </c>
      <c r="KM212" s="2" t="n">
        <v>6108.89990234375</v>
      </c>
      <c r="KN212" s="2" t="n">
        <v>44.1599998474121</v>
      </c>
      <c r="KO212" s="2" t="n">
        <v>0.0900000035762787</v>
      </c>
      <c r="KP212" s="2" t="n">
        <v>0.0500000007450581</v>
      </c>
      <c r="KQ212" s="2" t="n">
        <v>0.0299999993294477</v>
      </c>
      <c r="KR212" s="2" t="n">
        <v>0.109999999403954</v>
      </c>
      <c r="KS212" s="2" t="n">
        <v>0.28999999165535</v>
      </c>
      <c r="KT212" s="2" t="n">
        <v>0.170000001788139</v>
      </c>
      <c r="KU212" s="2" t="n">
        <v>0.639999985694885</v>
      </c>
      <c r="KV212" s="2" t="n">
        <v>0.759999990463257</v>
      </c>
      <c r="KW212" s="2" t="n">
        <v>8.48999977111816</v>
      </c>
      <c r="KX212" s="2" t="n">
        <v>7.11999988555908</v>
      </c>
      <c r="KY212" s="2" t="n">
        <v>3.49000000953674</v>
      </c>
      <c r="KZ212" s="2" t="n">
        <v>3.14000010490417</v>
      </c>
      <c r="LA212" s="2" t="n">
        <v>1.10000002384186</v>
      </c>
      <c r="LB212" s="2" t="n">
        <v>0.0199999995529652</v>
      </c>
      <c r="LC212" s="2" t="n">
        <v>18.0599994659424</v>
      </c>
      <c r="LD212" s="2" t="n">
        <v>11.3000001907349</v>
      </c>
      <c r="LE212" s="2" t="n">
        <v>1.5</v>
      </c>
      <c r="LF212" s="2" t="n">
        <v>0.159999996423721</v>
      </c>
      <c r="LG212" s="2" t="n">
        <v>0.0299999993294477</v>
      </c>
      <c r="LH212" s="2" t="n">
        <v>10.1099996566772</v>
      </c>
      <c r="LI212" s="2" t="n">
        <v>6.78000020980835</v>
      </c>
      <c r="LJ212" s="2" t="n">
        <v>0.129999995231628</v>
      </c>
      <c r="LK212" s="2" t="n">
        <v>0.219999998807907</v>
      </c>
      <c r="LL212" s="2" t="n">
        <v>1.00999999046326</v>
      </c>
      <c r="LM212" s="2" t="n">
        <v>0.839999973773956</v>
      </c>
      <c r="LN212" s="2" t="n">
        <v>0.00999999977648258</v>
      </c>
      <c r="LO212" s="2" t="n">
        <v>0.0599999986588955</v>
      </c>
      <c r="LP212" s="2" t="n">
        <v>0.0199999995529652</v>
      </c>
      <c r="LQ212" s="2" t="n">
        <v>0.0399999991059303</v>
      </c>
      <c r="LR212" s="2" t="n">
        <v>0.0399999991059303</v>
      </c>
      <c r="LS212" s="2" t="n">
        <v>0.00999999977648258</v>
      </c>
      <c r="LT212" s="2" t="n">
        <v>0.109999999403954</v>
      </c>
      <c r="LU212" s="2" t="n">
        <v>0.100000001490116</v>
      </c>
      <c r="LV212" s="2" t="n">
        <v>87.4800033569336</v>
      </c>
      <c r="MC212" s="0" t="n">
        <v>0</v>
      </c>
      <c r="MD212" s="0" t="n">
        <v>0</v>
      </c>
      <c r="ME212" s="0" t="n">
        <v>0</v>
      </c>
      <c r="MF212" s="0" t="n">
        <v>0</v>
      </c>
      <c r="MG212" s="0" t="n">
        <v>0</v>
      </c>
      <c r="MH212" s="0" t="n">
        <v>0</v>
      </c>
      <c r="MI212" s="0" t="n">
        <v>0</v>
      </c>
      <c r="MJ212" s="0" t="n">
        <v>0</v>
      </c>
      <c r="MK212" s="0" t="n">
        <v>0</v>
      </c>
      <c r="ML212" s="0" t="n">
        <v>212</v>
      </c>
      <c r="MM212" s="0" t="n">
        <v>0</v>
      </c>
      <c r="MN212" s="0" t="n">
        <v>0</v>
      </c>
      <c r="MO212" s="0" t="n">
        <v>0</v>
      </c>
      <c r="MP212" s="0" t="n">
        <v>0</v>
      </c>
      <c r="MQ212" s="0" t="n">
        <v>0</v>
      </c>
      <c r="MR212" s="0" t="n">
        <v>0</v>
      </c>
      <c r="MS212" s="0" t="n">
        <v>447</v>
      </c>
      <c r="MT212" s="0" t="n">
        <v>0</v>
      </c>
      <c r="MU212" s="0" t="n">
        <v>3166</v>
      </c>
      <c r="MV212" s="0" t="n">
        <v>7</v>
      </c>
      <c r="MW212" s="0" t="n">
        <v>0</v>
      </c>
      <c r="MX212" s="0" t="n">
        <v>0</v>
      </c>
      <c r="MY212" s="0" t="n">
        <v>0</v>
      </c>
      <c r="MZ212" s="0" t="n">
        <v>0</v>
      </c>
      <c r="NA212" s="0" t="n">
        <v>0</v>
      </c>
      <c r="NB212" s="0" t="n">
        <v>0</v>
      </c>
      <c r="NC212" s="0" t="n">
        <v>0</v>
      </c>
      <c r="ND212" s="0" t="n">
        <v>6</v>
      </c>
      <c r="NE212" s="0" t="n">
        <v>0</v>
      </c>
      <c r="NF212" s="0" t="n">
        <v>0</v>
      </c>
      <c r="NG212" s="0" t="n">
        <v>0</v>
      </c>
      <c r="NH212" s="0" t="n">
        <v>2192</v>
      </c>
      <c r="NI212" s="0" t="n">
        <v>0</v>
      </c>
      <c r="NJ212" s="0" t="n">
        <v>0</v>
      </c>
      <c r="NK212" s="0" t="n">
        <v>0</v>
      </c>
      <c r="NL212" s="0" t="n">
        <v>0</v>
      </c>
      <c r="NM212" s="0" t="n">
        <v>0</v>
      </c>
      <c r="NN212" s="0" t="n">
        <v>0</v>
      </c>
      <c r="NO212" s="0" t="n">
        <v>0</v>
      </c>
      <c r="NP212" s="0" t="n">
        <v>0</v>
      </c>
      <c r="NQ212" s="0" t="n">
        <v>47</v>
      </c>
      <c r="NR212" s="0" t="n">
        <v>0</v>
      </c>
      <c r="NS212" s="0" t="n">
        <v>18722</v>
      </c>
      <c r="NT212" s="0" t="n">
        <v>392</v>
      </c>
      <c r="NU212" s="0" t="n">
        <v>0</v>
      </c>
      <c r="NV212" s="0" t="n">
        <v>0</v>
      </c>
      <c r="NW212" s="0" t="n">
        <v>2538</v>
      </c>
      <c r="NX212" s="0" t="n">
        <v>75</v>
      </c>
      <c r="NY212" s="0" t="n">
        <v>13575</v>
      </c>
      <c r="NZ212" s="0" t="n">
        <v>0</v>
      </c>
      <c r="OA212" s="0" t="n">
        <v>0</v>
      </c>
      <c r="OB212" s="0" t="n">
        <v>0</v>
      </c>
      <c r="OC212" s="0" t="n">
        <v>0</v>
      </c>
      <c r="OD212" s="0" t="n">
        <v>0</v>
      </c>
      <c r="OE212" s="0" t="n">
        <v>0</v>
      </c>
      <c r="OF212" s="0" t="n">
        <v>0</v>
      </c>
      <c r="OG212" s="0" t="n">
        <v>0</v>
      </c>
      <c r="OH212" s="0" t="n">
        <v>0</v>
      </c>
      <c r="OI212" s="0" t="n">
        <v>13</v>
      </c>
      <c r="OJ212" s="0" t="n">
        <v>0</v>
      </c>
      <c r="OK212" s="0" t="n">
        <v>0</v>
      </c>
      <c r="OL212" s="0" t="n">
        <v>0</v>
      </c>
      <c r="OM212" s="0" t="n">
        <v>0</v>
      </c>
      <c r="ON212" s="0" t="n">
        <v>0</v>
      </c>
      <c r="OO212" s="0" t="n">
        <v>0</v>
      </c>
      <c r="OP212" s="0" t="n">
        <v>0</v>
      </c>
      <c r="OQ212" s="0" t="n">
        <v>0</v>
      </c>
      <c r="OR212" s="0" t="n">
        <v>0</v>
      </c>
      <c r="OS212" s="0" t="n">
        <v>0</v>
      </c>
      <c r="OT212" s="0" t="n">
        <v>14</v>
      </c>
      <c r="OU212" s="0" t="n">
        <v>0</v>
      </c>
      <c r="OV212" s="0" t="n">
        <v>0</v>
      </c>
      <c r="OW212" s="0" t="n">
        <v>0</v>
      </c>
      <c r="OX212" s="0" t="n">
        <v>0</v>
      </c>
      <c r="OY212" s="0" t="n">
        <v>0</v>
      </c>
      <c r="OZ212" s="0" t="n">
        <v>0</v>
      </c>
      <c r="PA212" s="0" t="n">
        <v>0</v>
      </c>
      <c r="PB212" s="0" t="n">
        <v>3348</v>
      </c>
      <c r="PC212" s="0" t="n">
        <v>0</v>
      </c>
      <c r="PD212" s="0" t="n">
        <v>0</v>
      </c>
      <c r="PE212" s="0" t="n">
        <v>0</v>
      </c>
      <c r="PF212" s="0" t="n">
        <v>0</v>
      </c>
      <c r="PG212" s="0" t="n">
        <v>0</v>
      </c>
      <c r="PH212" s="0" t="n">
        <v>0</v>
      </c>
      <c r="PI212" s="0" t="n">
        <v>0</v>
      </c>
      <c r="PJ212" s="0" t="n">
        <v>6140</v>
      </c>
      <c r="PK212" s="0" t="n">
        <v>0</v>
      </c>
      <c r="PL212" s="0" t="n">
        <v>0</v>
      </c>
      <c r="PM212" s="0" t="n">
        <v>0</v>
      </c>
      <c r="PN212" s="0" t="n">
        <v>0</v>
      </c>
      <c r="PO212" s="0" t="n">
        <v>0</v>
      </c>
      <c r="PP212" s="0" t="n">
        <v>0</v>
      </c>
      <c r="PQ212" s="0" t="n">
        <v>1720</v>
      </c>
      <c r="PR212" s="0" t="n">
        <v>0</v>
      </c>
      <c r="PS212" s="0" t="n">
        <v>0</v>
      </c>
      <c r="PT212" s="0" t="n">
        <v>0</v>
      </c>
      <c r="PU212" s="0" t="n">
        <v>0</v>
      </c>
      <c r="PV212" s="0" t="n">
        <v>446</v>
      </c>
      <c r="PW212" s="0" t="n">
        <v>2401</v>
      </c>
      <c r="PX212" s="0" t="n">
        <v>488</v>
      </c>
      <c r="PY212" s="0" t="n">
        <v>5</v>
      </c>
      <c r="PZ212" s="0" t="n">
        <v>0</v>
      </c>
      <c r="QA212" s="0" t="n">
        <v>0</v>
      </c>
      <c r="QB212" s="0" t="n">
        <v>0</v>
      </c>
      <c r="QC212" s="0" t="n">
        <v>0</v>
      </c>
      <c r="QD212" s="0" t="n">
        <v>0</v>
      </c>
      <c r="QE212" s="0" t="n">
        <v>0</v>
      </c>
      <c r="QF212" s="0" t="n">
        <v>0</v>
      </c>
      <c r="QG212" s="0" t="n">
        <v>0</v>
      </c>
      <c r="QH212" s="0" t="n">
        <v>0</v>
      </c>
      <c r="QI212" s="0" t="n">
        <v>0</v>
      </c>
      <c r="QJ212" s="0" t="n">
        <v>0</v>
      </c>
      <c r="QK212" s="0" t="n">
        <v>0</v>
      </c>
      <c r="QL212" s="0" t="n">
        <v>0</v>
      </c>
      <c r="QM212" s="0" t="n">
        <v>0</v>
      </c>
      <c r="QN212" s="0" t="n">
        <v>10</v>
      </c>
      <c r="QO212" s="0" t="n">
        <v>0</v>
      </c>
      <c r="QP212" s="0" t="n">
        <v>0</v>
      </c>
      <c r="QQ212" s="0" t="n">
        <v>3907</v>
      </c>
      <c r="QR212" s="0" t="n">
        <v>0</v>
      </c>
      <c r="QS212" s="0" t="n">
        <v>0</v>
      </c>
      <c r="QT212" s="0" t="n">
        <v>0</v>
      </c>
      <c r="QU212" s="0" t="n">
        <v>0</v>
      </c>
      <c r="QV212" s="0" t="n">
        <v>0</v>
      </c>
      <c r="QW212" s="0" t="n">
        <v>0</v>
      </c>
      <c r="QX212" s="0" t="n">
        <v>0</v>
      </c>
      <c r="QY212" s="0" t="n">
        <v>0</v>
      </c>
      <c r="QZ212" s="0" t="n">
        <v>2103</v>
      </c>
      <c r="RA212" s="0" t="n">
        <v>0</v>
      </c>
      <c r="RB212" s="0" t="n">
        <v>0</v>
      </c>
      <c r="RC212" s="0" t="n">
        <v>22</v>
      </c>
      <c r="RD212" s="0" t="n">
        <v>87</v>
      </c>
      <c r="RE212" s="0" t="n">
        <v>0</v>
      </c>
      <c r="RF212" s="0" t="n">
        <v>0</v>
      </c>
      <c r="RG212" s="0" t="n">
        <v>1117</v>
      </c>
      <c r="RH212" s="0" t="n">
        <v>0</v>
      </c>
      <c r="RI212" s="0" t="n">
        <v>0</v>
      </c>
      <c r="RJ212" s="0" t="n">
        <v>0</v>
      </c>
      <c r="RK212" s="0" t="n">
        <v>0</v>
      </c>
      <c r="RL212" s="0" t="n">
        <v>10056</v>
      </c>
      <c r="RM212" s="0" t="n">
        <v>0</v>
      </c>
      <c r="RN212" s="0" t="n">
        <v>0</v>
      </c>
      <c r="RO212" s="0" t="n">
        <v>0</v>
      </c>
      <c r="RP212" s="0" t="n">
        <v>249</v>
      </c>
      <c r="RQ212" s="0" t="n">
        <v>28</v>
      </c>
      <c r="RR212" s="0" t="n">
        <v>0</v>
      </c>
      <c r="RS212" s="0" t="n">
        <v>0</v>
      </c>
      <c r="RT212" s="0" t="n">
        <v>0</v>
      </c>
      <c r="RU212" s="0" t="n">
        <v>0</v>
      </c>
      <c r="RV212" s="0" t="n">
        <v>63</v>
      </c>
      <c r="RW212" s="0" t="n">
        <v>0</v>
      </c>
      <c r="RX212" s="0" t="n">
        <v>0</v>
      </c>
      <c r="RY212" s="0" t="n">
        <v>3426</v>
      </c>
      <c r="RZ212" s="0" t="n">
        <v>0</v>
      </c>
      <c r="SA212" s="0" t="n">
        <v>0</v>
      </c>
      <c r="SB212" s="0" t="n">
        <v>0</v>
      </c>
      <c r="SC212" s="0" t="n">
        <v>0</v>
      </c>
      <c r="SD212" s="0" t="n">
        <v>0</v>
      </c>
      <c r="SE212" s="0" t="n">
        <v>13</v>
      </c>
      <c r="SF212" s="0" t="n">
        <v>0</v>
      </c>
      <c r="SG212" s="0" t="n">
        <v>0</v>
      </c>
      <c r="SH212" s="0" t="n">
        <v>0</v>
      </c>
      <c r="SI212" s="0" t="n">
        <v>0</v>
      </c>
      <c r="SJ212" s="0" t="n">
        <v>0</v>
      </c>
      <c r="SK212" s="0" t="n">
        <v>63</v>
      </c>
      <c r="SL212" s="0" t="n">
        <v>0</v>
      </c>
      <c r="SM212" s="0" t="n">
        <v>13012</v>
      </c>
      <c r="SN212" s="0" t="n">
        <v>0</v>
      </c>
      <c r="SO212" s="0" t="n">
        <v>0</v>
      </c>
      <c r="SP212" s="0" t="n">
        <v>0</v>
      </c>
      <c r="SQ212" s="0" t="n">
        <v>0</v>
      </c>
      <c r="SR212" s="0" t="n">
        <v>761</v>
      </c>
      <c r="SS212" s="0" t="n">
        <v>0</v>
      </c>
      <c r="ST212" s="0" t="n">
        <v>0</v>
      </c>
      <c r="SU212" s="0" t="n">
        <v>0</v>
      </c>
      <c r="SV212" s="0" t="n">
        <v>0</v>
      </c>
      <c r="SW212" s="0" t="n">
        <v>0</v>
      </c>
      <c r="SX212" s="0" t="n">
        <v>0</v>
      </c>
      <c r="SY212" s="0" t="n">
        <v>0</v>
      </c>
      <c r="SZ212" s="0" t="n">
        <v>42</v>
      </c>
      <c r="TA212" s="0" t="n">
        <v>29</v>
      </c>
      <c r="TB212" s="0" t="n">
        <v>0</v>
      </c>
      <c r="TC212" s="0" t="n">
        <v>0</v>
      </c>
      <c r="TD212" s="0" t="n">
        <v>0</v>
      </c>
      <c r="TE212" s="0" t="n">
        <v>0</v>
      </c>
      <c r="TF212" s="0" t="n">
        <v>0</v>
      </c>
      <c r="TG212" s="0" t="n">
        <v>0</v>
      </c>
      <c r="TH212" s="0" t="n">
        <v>0</v>
      </c>
      <c r="TI212" s="0" t="n">
        <v>152</v>
      </c>
      <c r="TJ212" s="0" t="n">
        <v>0</v>
      </c>
      <c r="TK212" s="0" t="n">
        <v>0</v>
      </c>
      <c r="TL212" s="0" t="n">
        <v>306</v>
      </c>
      <c r="TM212" s="0" t="n">
        <v>168</v>
      </c>
      <c r="TN212" s="0" t="n">
        <v>129</v>
      </c>
      <c r="TO212" s="0" t="n">
        <v>0</v>
      </c>
      <c r="TP212" s="0" t="n">
        <v>0</v>
      </c>
      <c r="TQ212" s="0" t="n">
        <v>0</v>
      </c>
      <c r="TR212" s="0" t="n">
        <v>1166</v>
      </c>
      <c r="TS212" s="0" t="n">
        <v>0</v>
      </c>
      <c r="TT212" s="0" t="n">
        <v>134</v>
      </c>
      <c r="TU212" s="0" t="n">
        <v>0</v>
      </c>
      <c r="TV212" s="0" t="n">
        <v>242</v>
      </c>
      <c r="TW212" s="0" t="n">
        <v>0</v>
      </c>
      <c r="TX212" s="0" t="n">
        <v>0</v>
      </c>
      <c r="TY212" s="0" t="n">
        <v>52</v>
      </c>
      <c r="TZ212" s="0" t="n">
        <v>181</v>
      </c>
      <c r="UA212" s="0" t="n">
        <v>22</v>
      </c>
      <c r="UB212" s="0" t="n">
        <v>0</v>
      </c>
      <c r="UC212" s="0" t="n">
        <v>0</v>
      </c>
      <c r="UD212" s="0" t="n">
        <v>0</v>
      </c>
      <c r="UE212" s="0" t="n">
        <v>0</v>
      </c>
      <c r="UF212" s="0" t="n">
        <v>176</v>
      </c>
      <c r="UG212" s="0" t="n">
        <v>0</v>
      </c>
      <c r="UH212" s="0" t="n">
        <v>0</v>
      </c>
      <c r="UI212" s="0" t="n">
        <v>0</v>
      </c>
      <c r="UJ212" s="0" t="n">
        <v>0</v>
      </c>
      <c r="UK212" s="0" t="n">
        <v>156</v>
      </c>
      <c r="UL212" s="0" t="n">
        <v>0</v>
      </c>
      <c r="UM212" s="0" t="n">
        <v>0</v>
      </c>
      <c r="UN212" s="0" t="n">
        <v>12</v>
      </c>
      <c r="UO212" s="0" t="n">
        <v>0</v>
      </c>
      <c r="UP212" s="0" t="n">
        <v>0</v>
      </c>
      <c r="UQ212" s="0" t="n">
        <v>0</v>
      </c>
      <c r="UR212" s="0" t="n">
        <v>0</v>
      </c>
      <c r="US212" s="0" t="n">
        <v>0</v>
      </c>
      <c r="UT212" s="0" t="n">
        <v>0</v>
      </c>
      <c r="UU212" s="0" t="n">
        <v>0</v>
      </c>
      <c r="UV212" s="0" t="n">
        <v>6</v>
      </c>
      <c r="UW212" s="0" t="n">
        <v>0</v>
      </c>
      <c r="UX212" s="0" t="n">
        <v>0</v>
      </c>
      <c r="UY212" s="0" t="n">
        <v>0</v>
      </c>
      <c r="UZ212" s="0" t="n">
        <v>0</v>
      </c>
      <c r="VA212" s="0" t="n">
        <v>8</v>
      </c>
      <c r="VB212" s="0" t="n">
        <v>0</v>
      </c>
      <c r="VC212" s="0" t="n">
        <v>0</v>
      </c>
      <c r="VD212" s="0" t="n">
        <v>0</v>
      </c>
      <c r="VE212" s="0" t="n">
        <v>0</v>
      </c>
      <c r="VF212" s="0" t="n">
        <v>343</v>
      </c>
      <c r="VG212" s="0" t="n">
        <v>0</v>
      </c>
      <c r="VH212" s="0" t="n">
        <v>0</v>
      </c>
      <c r="VI212" s="0" t="n">
        <v>0</v>
      </c>
      <c r="VJ212" s="0" t="n">
        <v>0</v>
      </c>
      <c r="VK212" s="0" t="n">
        <v>0</v>
      </c>
      <c r="VL212" s="0" t="n">
        <v>12</v>
      </c>
      <c r="VM212" s="0" t="n">
        <v>0</v>
      </c>
      <c r="VN212" s="0" t="n">
        <v>0</v>
      </c>
      <c r="VO212" s="0" t="n">
        <v>0</v>
      </c>
      <c r="VP212" s="0" t="n">
        <v>0</v>
      </c>
      <c r="VQ212" s="0" t="n">
        <v>0</v>
      </c>
      <c r="VR212" s="0" t="n">
        <v>404</v>
      </c>
      <c r="VS212" s="0" t="n">
        <v>0</v>
      </c>
      <c r="VT212" s="0" t="n">
        <v>0</v>
      </c>
      <c r="VU212" s="0" t="n">
        <v>811</v>
      </c>
      <c r="VV212" s="0" t="n">
        <v>0</v>
      </c>
      <c r="VW212" s="0" t="n">
        <v>0</v>
      </c>
      <c r="VX212" s="0" t="n">
        <v>0</v>
      </c>
      <c r="VY212" s="0" t="n">
        <v>0</v>
      </c>
      <c r="VZ212" s="0" t="n">
        <v>0</v>
      </c>
      <c r="WA212" s="0" t="n">
        <v>0</v>
      </c>
      <c r="WB212" s="0" t="n">
        <v>0</v>
      </c>
      <c r="WC212" s="0" t="n">
        <v>0</v>
      </c>
      <c r="WD212" s="0" t="n">
        <v>0</v>
      </c>
      <c r="WE212" s="0" t="n">
        <v>0</v>
      </c>
      <c r="WF212" s="0" t="n">
        <v>346</v>
      </c>
      <c r="WG212" s="0" t="n">
        <v>0</v>
      </c>
      <c r="WH212" s="0" t="n">
        <v>0</v>
      </c>
      <c r="WI212" s="0" t="n">
        <v>0</v>
      </c>
      <c r="WJ212" s="0" t="n">
        <v>0</v>
      </c>
      <c r="WK212" s="0" t="n">
        <v>0</v>
      </c>
      <c r="WL212" s="0" t="n">
        <v>0</v>
      </c>
      <c r="WM212" s="0" t="n">
        <v>0</v>
      </c>
      <c r="WN212" s="0" t="n">
        <v>0</v>
      </c>
      <c r="WO212" s="0" t="n">
        <v>0</v>
      </c>
      <c r="WP212" s="0" t="n">
        <v>0</v>
      </c>
      <c r="WQ212" s="0" t="n">
        <v>59</v>
      </c>
      <c r="WR212" s="0" t="n">
        <v>5</v>
      </c>
      <c r="WS212" s="0" t="n">
        <v>0</v>
      </c>
      <c r="WT212" s="0" t="n">
        <v>0</v>
      </c>
      <c r="WU212" s="0" t="n">
        <v>0</v>
      </c>
      <c r="WV212" s="0" t="n">
        <v>7</v>
      </c>
      <c r="WW212" s="0" t="n">
        <v>0</v>
      </c>
      <c r="WX212" s="0" t="n">
        <v>0</v>
      </c>
      <c r="WY212" s="0" t="n">
        <v>0</v>
      </c>
      <c r="WZ212" s="0" t="n">
        <v>0</v>
      </c>
      <c r="XA212" s="0" t="n">
        <v>0</v>
      </c>
      <c r="XB212" s="0" t="n">
        <v>0</v>
      </c>
      <c r="XC212" s="0" t="n">
        <v>0</v>
      </c>
      <c r="XD212" s="0" t="n">
        <v>0</v>
      </c>
      <c r="XE212" s="0" t="n">
        <v>0</v>
      </c>
      <c r="XF212" s="0" t="n">
        <v>0</v>
      </c>
      <c r="XG212" s="0" t="n">
        <v>0</v>
      </c>
      <c r="XH212" s="0" t="n">
        <v>0</v>
      </c>
      <c r="XI212" s="0" t="n">
        <v>0</v>
      </c>
      <c r="XJ212" s="0" t="n">
        <v>0</v>
      </c>
      <c r="XK212" s="0" t="n">
        <v>0</v>
      </c>
      <c r="XL212" s="0" t="n">
        <v>0</v>
      </c>
      <c r="XM212" s="0" t="n">
        <v>0</v>
      </c>
      <c r="XN212" s="0" t="n">
        <v>868</v>
      </c>
      <c r="XO212" s="0" t="n">
        <v>4176</v>
      </c>
      <c r="XP212" s="0" t="n">
        <v>0</v>
      </c>
      <c r="XQ212" s="0" t="n">
        <v>103</v>
      </c>
      <c r="XR212" s="0" t="n">
        <v>0</v>
      </c>
      <c r="XS212" s="0" t="n">
        <v>0</v>
      </c>
      <c r="XT212" s="0" t="n">
        <v>1862</v>
      </c>
      <c r="XU212" s="0" t="n">
        <v>2148</v>
      </c>
      <c r="XV212" s="0" t="n">
        <v>84</v>
      </c>
      <c r="XW212" s="0" t="n">
        <v>504</v>
      </c>
      <c r="XX212" s="0" t="n">
        <v>0</v>
      </c>
      <c r="XY212" s="0" t="n">
        <v>758</v>
      </c>
      <c r="XZ212" s="0" t="n">
        <v>183</v>
      </c>
      <c r="YA212" s="0" t="n">
        <v>0</v>
      </c>
      <c r="YB212" s="0" t="n">
        <v>74</v>
      </c>
      <c r="YC212" s="0" t="n">
        <v>0</v>
      </c>
      <c r="YD212" s="0" t="n">
        <v>0</v>
      </c>
      <c r="YE212" s="0" t="n">
        <v>0</v>
      </c>
      <c r="YF212" s="0" t="n">
        <v>0</v>
      </c>
      <c r="YG212" s="0" t="n">
        <v>0</v>
      </c>
      <c r="YH212" s="0" t="n">
        <v>1947</v>
      </c>
      <c r="YI212" s="0" t="n">
        <v>171</v>
      </c>
      <c r="YJ212" s="0" t="n">
        <v>0</v>
      </c>
      <c r="YK212" s="0" t="n">
        <v>494</v>
      </c>
      <c r="YL212" s="0" t="n">
        <v>1703</v>
      </c>
      <c r="YM212" s="0" t="n">
        <v>0</v>
      </c>
      <c r="YN212" s="0" t="n">
        <v>0</v>
      </c>
      <c r="YO212" s="0" t="n">
        <v>0</v>
      </c>
      <c r="YP212" s="0" t="n">
        <v>0</v>
      </c>
      <c r="YQ212" s="0" t="n">
        <v>0</v>
      </c>
      <c r="YR212" s="0" t="n">
        <v>0</v>
      </c>
      <c r="YS212" s="0" t="n">
        <v>0</v>
      </c>
      <c r="YT212" s="0" t="n">
        <v>13</v>
      </c>
      <c r="YU212" s="0" t="n">
        <v>384</v>
      </c>
      <c r="YV212" s="0" t="n">
        <v>0</v>
      </c>
      <c r="YW212" s="0" t="n">
        <v>0</v>
      </c>
      <c r="YX212" s="0" t="n">
        <v>0</v>
      </c>
      <c r="YY212" s="0" t="n">
        <v>0</v>
      </c>
      <c r="YZ212" s="0" t="n">
        <v>151</v>
      </c>
      <c r="ZA212" s="0" t="n">
        <v>0</v>
      </c>
      <c r="ZB212" s="0" t="n">
        <v>0</v>
      </c>
      <c r="ZC212" s="0" t="n">
        <v>0</v>
      </c>
      <c r="ZD212" s="0" t="n">
        <v>0</v>
      </c>
      <c r="ZE212" s="0" t="n">
        <v>0</v>
      </c>
      <c r="ZF212" s="0" t="n">
        <v>0</v>
      </c>
      <c r="ZG212" s="0" t="n">
        <v>0</v>
      </c>
      <c r="ZH212" s="0" t="n">
        <v>0</v>
      </c>
      <c r="ZI212" s="0" t="n">
        <v>0</v>
      </c>
      <c r="ZJ212" s="0" t="n">
        <v>0</v>
      </c>
      <c r="ZK212" s="0" t="n">
        <v>0</v>
      </c>
      <c r="ZL212" s="0" t="n">
        <v>0</v>
      </c>
      <c r="ZM212" s="0" t="n">
        <v>0</v>
      </c>
      <c r="ZN212" s="0" t="n">
        <v>0</v>
      </c>
      <c r="ZO212" s="0" t="n">
        <v>0</v>
      </c>
      <c r="ZP212" s="0" t="n">
        <v>3805</v>
      </c>
      <c r="ZQ212" s="0" t="n">
        <v>7092</v>
      </c>
      <c r="ZR212" s="0" t="n">
        <v>0</v>
      </c>
      <c r="ZS212" s="0" t="n">
        <v>0</v>
      </c>
      <c r="ZT212" s="0" t="n">
        <v>74</v>
      </c>
      <c r="ZU212" s="0" t="n">
        <v>0</v>
      </c>
      <c r="ZV212" s="0" t="n">
        <v>0</v>
      </c>
      <c r="ZW212" s="0" t="n">
        <v>0</v>
      </c>
      <c r="ZX212" s="0" t="n">
        <v>297</v>
      </c>
      <c r="ZY212" s="0" t="n">
        <v>0</v>
      </c>
      <c r="ZZ212" s="0" t="n">
        <v>0</v>
      </c>
      <c r="AAA212" s="0" t="n">
        <v>0</v>
      </c>
      <c r="AAB212" s="0" t="n">
        <v>0</v>
      </c>
      <c r="AAC212" s="0" t="n">
        <v>0</v>
      </c>
      <c r="AAD212" s="0" t="n">
        <v>85</v>
      </c>
      <c r="AAE212" s="0" t="n">
        <v>0</v>
      </c>
      <c r="AAF212" s="0" t="n">
        <v>2586</v>
      </c>
      <c r="AAG212" s="0" t="n">
        <v>0</v>
      </c>
      <c r="AAH212" s="0" t="n">
        <v>0</v>
      </c>
      <c r="AAI212" s="0" t="n">
        <v>0</v>
      </c>
      <c r="AAJ212" s="0" t="n">
        <v>2069</v>
      </c>
      <c r="AAK212" s="0" t="n">
        <v>0</v>
      </c>
      <c r="AAL212" s="0" t="n">
        <v>0</v>
      </c>
      <c r="AAM212" s="0" t="n">
        <v>0</v>
      </c>
      <c r="AAN212" s="0" t="n">
        <v>0</v>
      </c>
      <c r="AAO212" s="0" t="n">
        <v>0</v>
      </c>
      <c r="AAP212" s="0" t="n">
        <v>0</v>
      </c>
    </row>
    <row r="213" customFormat="false" ht="15" hidden="false" customHeight="true" outlineLevel="0" collapsed="false">
      <c r="A213" s="1" t="n">
        <v>31437</v>
      </c>
      <c r="H213" s="2" t="n">
        <v>1</v>
      </c>
      <c r="I213" s="2" t="n">
        <v>43</v>
      </c>
      <c r="J213" s="21"/>
      <c r="K213" s="21"/>
      <c r="L213" s="2" t="n">
        <v>1</v>
      </c>
      <c r="M213" s="2" t="n">
        <v>1</v>
      </c>
      <c r="N213" s="2" t="n">
        <v>0</v>
      </c>
      <c r="O213" s="2" t="n">
        <v>1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f aca="false">SUM(L213:W213)</f>
        <v>3</v>
      </c>
      <c r="Y213" s="2" t="n">
        <v>138</v>
      </c>
      <c r="Z213" s="2" t="n">
        <v>90</v>
      </c>
      <c r="AA213" s="2" t="n">
        <f aca="false">Y213-Z213</f>
        <v>48</v>
      </c>
      <c r="AB213" s="3" t="n">
        <f aca="false">Z213+((Y213-Z213)/3)</f>
        <v>106</v>
      </c>
      <c r="AC213" s="4" t="n">
        <v>79.8</v>
      </c>
      <c r="AD213" s="4" t="n">
        <v>172</v>
      </c>
      <c r="AE213" s="3" t="n">
        <v>26.9740400216333</v>
      </c>
      <c r="AF213" s="3" t="n">
        <v>1</v>
      </c>
      <c r="AL213" s="4" t="n">
        <v>29.2</v>
      </c>
      <c r="AS213" s="2" t="n">
        <v>95</v>
      </c>
      <c r="AT213" s="2" t="n">
        <v>215</v>
      </c>
      <c r="AU213" s="2" t="n">
        <v>203</v>
      </c>
      <c r="AV213" s="2" t="n">
        <v>125</v>
      </c>
      <c r="AW213" s="2" t="n">
        <v>103</v>
      </c>
      <c r="AX213" s="2" t="n">
        <v>1</v>
      </c>
      <c r="AY213" s="2" t="n">
        <f aca="false">((AS213*15)+(AT213*30)+(AU213*30)+(AV213*30)+(AW213*15))-(AS213*120)</f>
        <v>7860</v>
      </c>
      <c r="AZ213" s="2" t="n">
        <f aca="false">((AS213*15)+(AT213*30)+(AU213*30)+(AV213*30)+(AW213*15))</f>
        <v>19260</v>
      </c>
      <c r="BB213" s="5" t="n">
        <f aca="false">10000/SQRT((AS213*BH213)*(AVERAGE(AS213:AW213)*AVERAGE(BH213:BL213)))</f>
        <v>1.33480417899996</v>
      </c>
      <c r="BC213" s="3" t="n">
        <f aca="false">(AS213*BH213)/405</f>
        <v>4.8320987654321</v>
      </c>
      <c r="BD213" s="3" t="n">
        <v>1</v>
      </c>
      <c r="BE213" s="3" t="n">
        <f aca="false">1/(LOG(BH213)+LOG(AS213))</f>
        <v>0.30380446810247</v>
      </c>
      <c r="BF213" s="3" t="n">
        <f aca="false">(BI213-BH213)/(AT213-AS213)</f>
        <v>1.87</v>
      </c>
      <c r="BG213" s="3" t="n">
        <f aca="false">(20*BH213)/((AS213/18)-3.5)</f>
        <v>231.75</v>
      </c>
      <c r="BH213" s="2" t="n">
        <v>20.6</v>
      </c>
      <c r="BI213" s="2" t="n">
        <v>245</v>
      </c>
      <c r="BJ213" s="2" t="n">
        <v>300</v>
      </c>
      <c r="BK213" s="2" t="n">
        <v>265</v>
      </c>
      <c r="BL213" s="2" t="n">
        <v>137</v>
      </c>
      <c r="BM213" s="3" t="n">
        <f aca="false">((BH213*15)+(BI213*30)+(BJ213*30)+(BK213*30)+(BL213*15))-(BH213*120)</f>
        <v>24192</v>
      </c>
      <c r="BN213" s="3" t="n">
        <f aca="false">((BH213*15)+(BI213*30)+(BJ213*30)+(BK213*30)+(BL213*15))</f>
        <v>26664</v>
      </c>
      <c r="BO213" s="3" t="n">
        <f aca="false">(1/BH213)</f>
        <v>0.0485436893203883</v>
      </c>
      <c r="BP213" s="3" t="n">
        <f aca="false">(BN213/AZ213)</f>
        <v>1.38442367601246</v>
      </c>
      <c r="BQ213" s="3" t="n">
        <f aca="false">(BB213*BP213)</f>
        <v>1.84793450824792</v>
      </c>
      <c r="BR213" s="5" t="n">
        <f aca="false">(BF213*BO213)</f>
        <v>0.0907766990291262</v>
      </c>
      <c r="CA213" s="2" t="n">
        <v>207</v>
      </c>
      <c r="CB213" s="2" t="n">
        <v>1</v>
      </c>
      <c r="CH213" s="2" t="n">
        <v>143</v>
      </c>
      <c r="CI213" s="2" t="n">
        <v>0</v>
      </c>
      <c r="CJ213" s="2" t="n">
        <v>3</v>
      </c>
      <c r="EW213" s="22"/>
      <c r="GK213" s="9" t="n">
        <v>2344</v>
      </c>
      <c r="GL213" s="9" t="n">
        <v>82.4</v>
      </c>
      <c r="GM213" s="9" t="n">
        <v>73.29</v>
      </c>
      <c r="GN213" s="9" t="n">
        <v>26.9</v>
      </c>
      <c r="GO213" s="9" t="n">
        <v>23.9</v>
      </c>
      <c r="GP213" s="9" t="n">
        <v>9.4</v>
      </c>
      <c r="GQ213" s="9" t="n">
        <v>680</v>
      </c>
      <c r="GR213" s="9" t="n">
        <v>338.8</v>
      </c>
      <c r="GS213" s="9" t="n">
        <v>21.2</v>
      </c>
      <c r="GT213" s="9" t="n">
        <v>25.7</v>
      </c>
      <c r="GU213" s="9" t="n">
        <v>1550</v>
      </c>
      <c r="GV213" s="9" t="n">
        <v>649</v>
      </c>
      <c r="GW213" s="9" t="n">
        <v>0.96</v>
      </c>
      <c r="GX213" s="9" t="n">
        <v>1.4</v>
      </c>
      <c r="GY213" s="9" t="n">
        <v>1</v>
      </c>
      <c r="GZ213" s="9" t="n">
        <v>2.92</v>
      </c>
      <c r="HA213" s="9" t="n">
        <v>101.7</v>
      </c>
      <c r="HB213" s="9" t="n">
        <v>96</v>
      </c>
      <c r="HC213" s="9" t="n">
        <v>2.3</v>
      </c>
      <c r="HD213" s="9" t="n">
        <v>10.06</v>
      </c>
      <c r="HE213" s="9" t="n">
        <v>1.21</v>
      </c>
      <c r="HF213" s="9" t="n">
        <v>1295</v>
      </c>
      <c r="HG213" s="9" t="n">
        <v>15.76</v>
      </c>
      <c r="HH213" s="9" t="n">
        <v>1573</v>
      </c>
      <c r="HI213" s="9" t="n">
        <v>136</v>
      </c>
      <c r="HJ213" s="9" t="n">
        <v>1975</v>
      </c>
      <c r="HK213" s="9" t="n">
        <v>764</v>
      </c>
      <c r="HL213" s="9" t="n">
        <v>75</v>
      </c>
      <c r="HM213" s="9" t="n">
        <v>7.7</v>
      </c>
      <c r="HN213" s="9" t="n">
        <v>600</v>
      </c>
      <c r="HO213" s="2" t="n">
        <v>21</v>
      </c>
      <c r="HP213" s="2" t="n">
        <v>21</v>
      </c>
      <c r="HQ213" s="2" t="n">
        <v>1</v>
      </c>
      <c r="HR213" s="2" t="n">
        <v>1</v>
      </c>
      <c r="HS213" s="2" t="n">
        <v>29.9603595733643</v>
      </c>
      <c r="HT213" s="2" t="n">
        <v>46.4798812866211</v>
      </c>
      <c r="HU213" s="2" t="n">
        <v>0</v>
      </c>
      <c r="HV213" s="2" t="n">
        <v>4</v>
      </c>
      <c r="HW213" s="2" t="n">
        <v>4</v>
      </c>
      <c r="HX213" s="2" t="n">
        <v>1</v>
      </c>
      <c r="HY213" s="2" t="n">
        <v>1954.23999023438</v>
      </c>
      <c r="HZ213" s="2" t="n">
        <v>65.1999969482422</v>
      </c>
      <c r="IA213" s="2" t="n">
        <v>40.3699989318848</v>
      </c>
      <c r="IB213" s="2" t="n">
        <v>38.9599990844727</v>
      </c>
      <c r="IC213" s="2" t="n">
        <v>19.2700004577637</v>
      </c>
      <c r="ID213" s="2" t="n">
        <v>267.369995117187</v>
      </c>
      <c r="IE213" s="2" t="n">
        <v>28.8899993896484</v>
      </c>
      <c r="IF213" s="2" t="n">
        <v>45.8600006103516</v>
      </c>
      <c r="IG213" s="2" t="n">
        <v>13.0500001907349</v>
      </c>
      <c r="IH213" s="2" t="n">
        <v>51.9599990844727</v>
      </c>
      <c r="II213" s="2" t="n">
        <v>1.67999994754791</v>
      </c>
      <c r="IJ213" s="2" t="n">
        <v>39.2299995422363</v>
      </c>
      <c r="IK213" s="2" t="n">
        <v>2.5</v>
      </c>
      <c r="IL213" s="2" t="n">
        <v>12.4499998092651</v>
      </c>
      <c r="IM213" s="2" t="n">
        <v>10.3599996566772</v>
      </c>
      <c r="IN213" s="2" t="n">
        <v>5.42999982833862</v>
      </c>
      <c r="IO213" s="2" t="n">
        <v>3.11999988555908</v>
      </c>
      <c r="IP213" s="2" t="n">
        <v>9.17000007629395</v>
      </c>
      <c r="IQ213" s="2" t="n">
        <v>2.98000001907349</v>
      </c>
      <c r="IR213" s="2" t="n">
        <v>1.38999998569489</v>
      </c>
      <c r="IS213" s="2" t="n">
        <v>0.449999988079071</v>
      </c>
      <c r="IT213" s="2" t="n">
        <v>660.140014648438</v>
      </c>
      <c r="IU213" s="2" t="n">
        <v>9.67000007629395</v>
      </c>
      <c r="IV213" s="2" t="n">
        <v>0.790000021457672</v>
      </c>
      <c r="IW213" s="2" t="n">
        <v>237.610000610352</v>
      </c>
      <c r="IX213" s="2" t="n">
        <v>1098.65002441406</v>
      </c>
      <c r="IY213" s="2" t="n">
        <v>2213.76000976562</v>
      </c>
      <c r="IZ213" s="2" t="n">
        <v>1453.57995605469</v>
      </c>
      <c r="JA213" s="2" t="n">
        <v>6.44999980926514</v>
      </c>
      <c r="JB213" s="2" t="n">
        <v>1.70000004768372</v>
      </c>
      <c r="JC213" s="2" t="n">
        <v>1.73000001907349</v>
      </c>
      <c r="JD213" s="2" t="n">
        <v>56.689998626709</v>
      </c>
      <c r="JE213" s="2" t="n">
        <v>62.560001373291</v>
      </c>
      <c r="JF213" s="2" t="n">
        <v>1.64999997615814</v>
      </c>
      <c r="JG213" s="2" t="n">
        <v>1.47000002861023</v>
      </c>
      <c r="JH213" s="2" t="n">
        <v>14.9099998474121</v>
      </c>
      <c r="JI213" s="2" t="n">
        <v>4.03999996185303</v>
      </c>
      <c r="JJ213" s="2" t="n">
        <v>1.20000004768372</v>
      </c>
      <c r="JK213" s="2" t="n">
        <v>0.0399999991059303</v>
      </c>
      <c r="JL213" s="2" t="n">
        <v>220.119995117187</v>
      </c>
      <c r="JM213" s="2" t="n">
        <v>2.72000002861023</v>
      </c>
      <c r="JN213" s="2" t="n">
        <v>19.9599990844727</v>
      </c>
      <c r="JO213" s="2" t="n">
        <v>2311.89990234375</v>
      </c>
      <c r="JP213" s="2" t="n">
        <v>1519.43005371094</v>
      </c>
      <c r="JQ213" s="2" t="n">
        <v>27.9500007629395</v>
      </c>
      <c r="JR213" s="2" t="n">
        <v>693.690002441406</v>
      </c>
      <c r="JS213" s="2" t="n">
        <v>29.9200000762939</v>
      </c>
      <c r="JT213" s="2" t="n">
        <v>3080.8701171875</v>
      </c>
      <c r="JU213" s="2" t="n">
        <v>347.910003662109</v>
      </c>
      <c r="JV213" s="2" t="n">
        <v>145.479995727539</v>
      </c>
      <c r="JW213" s="2" t="n">
        <v>5.80000019073486</v>
      </c>
      <c r="JX213" s="2" t="n">
        <v>3.86999988555908</v>
      </c>
      <c r="JY213" s="2" t="n">
        <v>4.73999977111816</v>
      </c>
      <c r="JZ213" s="2" t="n">
        <v>0.400000005960465</v>
      </c>
      <c r="KA213" s="2" t="n">
        <v>4.94999980926514</v>
      </c>
      <c r="KB213" s="2" t="n">
        <v>0.699999988079071</v>
      </c>
      <c r="KC213" s="2" t="n">
        <v>11.6700000762939</v>
      </c>
      <c r="KD213" s="2" t="n">
        <v>5.48000001907349</v>
      </c>
      <c r="KE213" s="2" t="n">
        <v>21.0100002288818</v>
      </c>
      <c r="KF213" s="2" t="n">
        <v>25.1800003051758</v>
      </c>
      <c r="KG213" s="2" t="n">
        <v>11.6000003814697</v>
      </c>
      <c r="KH213" s="2" t="n">
        <v>326.869995117187</v>
      </c>
      <c r="KI213" s="2" t="n">
        <v>6.8899998664856</v>
      </c>
      <c r="KJ213" s="2" t="n">
        <v>401.299987792969</v>
      </c>
      <c r="KK213" s="2" t="n">
        <v>22.0400009155273</v>
      </c>
      <c r="KL213" s="2" t="n">
        <v>3120877.51</v>
      </c>
      <c r="KM213" s="2" t="n">
        <v>11672.5</v>
      </c>
      <c r="KN213" s="2" t="n">
        <v>56.7299995422363</v>
      </c>
      <c r="KO213" s="2" t="n">
        <v>0.310000002384186</v>
      </c>
      <c r="KP213" s="2" t="n">
        <v>0.239999994635582</v>
      </c>
      <c r="KQ213" s="2" t="n">
        <v>0.159999996423721</v>
      </c>
      <c r="KR213" s="2" t="n">
        <v>0.349999994039536</v>
      </c>
      <c r="KS213" s="2" t="n">
        <v>0.340000003576279</v>
      </c>
      <c r="KT213" s="2" t="n">
        <v>0.239999994635582</v>
      </c>
      <c r="KU213" s="2" t="n">
        <v>1.33000004291534</v>
      </c>
      <c r="KV213" s="2" t="n">
        <v>1.83000004291534</v>
      </c>
      <c r="KW213" s="2" t="n">
        <v>11.3999996185303</v>
      </c>
      <c r="KX213" s="2" t="n">
        <v>11.6199998855591</v>
      </c>
      <c r="KY213" s="2" t="n">
        <v>4.96999979019165</v>
      </c>
      <c r="KZ213" s="2" t="n">
        <v>4.03999996185303</v>
      </c>
      <c r="LA213" s="2" t="n">
        <v>1.47000002861023</v>
      </c>
      <c r="LB213" s="2" t="n">
        <v>0.109999999403954</v>
      </c>
      <c r="LC213" s="2" t="n">
        <v>22.6299991607666</v>
      </c>
      <c r="LD213" s="2" t="n">
        <v>15.5600004196167</v>
      </c>
      <c r="LE213" s="2" t="n">
        <v>1.08000004291534</v>
      </c>
      <c r="LF213" s="2" t="n">
        <v>0.170000001788139</v>
      </c>
      <c r="LG213" s="2" t="n">
        <v>0</v>
      </c>
      <c r="LH213" s="2" t="n">
        <v>8.31999969482422</v>
      </c>
      <c r="LI213" s="2" t="n">
        <v>5.59999990463257</v>
      </c>
      <c r="LJ213" s="2" t="n">
        <v>0.100000001490116</v>
      </c>
      <c r="LK213" s="2" t="n">
        <v>0.25</v>
      </c>
      <c r="LL213" s="2" t="n">
        <v>0.519999980926514</v>
      </c>
      <c r="LM213" s="2" t="n">
        <v>0.439999997615814</v>
      </c>
      <c r="LN213" s="2" t="n">
        <v>0</v>
      </c>
      <c r="LO213" s="2" t="n">
        <v>0.129999995231628</v>
      </c>
      <c r="LP213" s="2" t="n">
        <v>0.0799999982118607</v>
      </c>
      <c r="LQ213" s="2" t="n">
        <v>0</v>
      </c>
      <c r="LR213" s="2" t="n">
        <v>0</v>
      </c>
      <c r="LS213" s="2" t="n">
        <v>0.00999999977648258</v>
      </c>
      <c r="LT213" s="2" t="n">
        <v>0.0299999993294477</v>
      </c>
      <c r="LU213" s="2" t="n">
        <v>0</v>
      </c>
      <c r="LV213" s="2" t="n">
        <v>108.194404602051</v>
      </c>
      <c r="LW213" s="0" t="n">
        <v>5</v>
      </c>
      <c r="LX213" s="0" t="n">
        <v>1</v>
      </c>
      <c r="LY213" s="0" t="n">
        <v>43</v>
      </c>
      <c r="LZ213" s="0" t="n">
        <v>48</v>
      </c>
      <c r="MA213" s="0" t="n">
        <v>46</v>
      </c>
      <c r="MB213" s="0" t="n">
        <v>2</v>
      </c>
      <c r="MC213" s="0" t="n">
        <v>0</v>
      </c>
      <c r="MD213" s="0" t="n">
        <v>0</v>
      </c>
      <c r="ME213" s="0" t="n">
        <v>0</v>
      </c>
      <c r="MF213" s="0" t="n">
        <v>0</v>
      </c>
      <c r="MG213" s="0" t="n">
        <v>0</v>
      </c>
      <c r="MH213" s="0" t="n">
        <v>0</v>
      </c>
      <c r="MI213" s="0" t="n">
        <v>0</v>
      </c>
      <c r="MJ213" s="0" t="n">
        <v>0</v>
      </c>
      <c r="MK213" s="0" t="n">
        <v>0</v>
      </c>
      <c r="ML213" s="0" t="n">
        <v>26</v>
      </c>
      <c r="MM213" s="0" t="n">
        <v>18</v>
      </c>
      <c r="MN213" s="0" t="n">
        <v>0</v>
      </c>
      <c r="MO213" s="0" t="n">
        <v>0</v>
      </c>
      <c r="MP213" s="0" t="n">
        <v>0</v>
      </c>
      <c r="MQ213" s="0" t="n">
        <v>0</v>
      </c>
      <c r="MR213" s="0" t="n">
        <v>0</v>
      </c>
      <c r="MS213" s="0" t="n">
        <v>1529</v>
      </c>
      <c r="MT213" s="0" t="n">
        <v>0</v>
      </c>
      <c r="MU213" s="0" t="n">
        <v>6447</v>
      </c>
      <c r="MV213" s="0" t="n">
        <v>0</v>
      </c>
      <c r="MW213" s="0" t="n">
        <v>0</v>
      </c>
      <c r="MX213" s="0" t="n">
        <v>0</v>
      </c>
      <c r="MY213" s="0" t="n">
        <v>0</v>
      </c>
      <c r="MZ213" s="0" t="n">
        <v>0</v>
      </c>
      <c r="NA213" s="0" t="n">
        <v>0</v>
      </c>
      <c r="NB213" s="0" t="n">
        <v>0</v>
      </c>
      <c r="NC213" s="0" t="n">
        <v>0</v>
      </c>
      <c r="ND213" s="0" t="n">
        <v>2</v>
      </c>
      <c r="NE213" s="0" t="n">
        <v>0</v>
      </c>
      <c r="NF213" s="0" t="n">
        <v>0</v>
      </c>
      <c r="NG213" s="0" t="n">
        <v>0</v>
      </c>
      <c r="NH213" s="0" t="n">
        <v>487</v>
      </c>
      <c r="NI213" s="0" t="n">
        <v>13</v>
      </c>
      <c r="NJ213" s="0" t="n">
        <v>0</v>
      </c>
      <c r="NK213" s="0" t="n">
        <v>0</v>
      </c>
      <c r="NL213" s="0" t="n">
        <v>0</v>
      </c>
      <c r="NM213" s="0" t="n">
        <v>0</v>
      </c>
      <c r="NN213" s="0" t="n">
        <v>0</v>
      </c>
      <c r="NO213" s="0" t="n">
        <v>0</v>
      </c>
      <c r="NP213" s="0" t="n">
        <v>0</v>
      </c>
      <c r="NQ213" s="0" t="n">
        <v>4</v>
      </c>
      <c r="NR213" s="0" t="n">
        <v>0</v>
      </c>
      <c r="NS213" s="0" t="n">
        <v>47217</v>
      </c>
      <c r="NT213" s="0" t="n">
        <v>222</v>
      </c>
      <c r="NU213" s="0" t="n">
        <v>0</v>
      </c>
      <c r="NV213" s="0" t="n">
        <v>0</v>
      </c>
      <c r="NW213" s="0" t="n">
        <v>1801</v>
      </c>
      <c r="NX213" s="0" t="n">
        <v>17</v>
      </c>
      <c r="NY213" s="0" t="n">
        <v>2674</v>
      </c>
      <c r="NZ213" s="0" t="n">
        <v>0</v>
      </c>
      <c r="OA213" s="0" t="n">
        <v>0</v>
      </c>
      <c r="OB213" s="0" t="n">
        <v>0</v>
      </c>
      <c r="OC213" s="0" t="n">
        <v>0</v>
      </c>
      <c r="OD213" s="0" t="n">
        <v>0</v>
      </c>
      <c r="OE213" s="0" t="n">
        <v>0</v>
      </c>
      <c r="OF213" s="0" t="n">
        <v>0</v>
      </c>
      <c r="OG213" s="0" t="n">
        <v>78</v>
      </c>
      <c r="OH213" s="0" t="n">
        <v>0</v>
      </c>
      <c r="OI213" s="0" t="n">
        <v>0</v>
      </c>
      <c r="OJ213" s="0" t="n">
        <v>4</v>
      </c>
      <c r="OK213" s="0" t="n">
        <v>0</v>
      </c>
      <c r="OL213" s="0" t="n">
        <v>0</v>
      </c>
      <c r="OM213" s="0" t="n">
        <v>0</v>
      </c>
      <c r="ON213" s="0" t="n">
        <v>0</v>
      </c>
      <c r="OO213" s="0" t="n">
        <v>0</v>
      </c>
      <c r="OP213" s="0" t="n">
        <v>0</v>
      </c>
      <c r="OQ213" s="0" t="n">
        <v>34</v>
      </c>
      <c r="OR213" s="0" t="n">
        <v>0</v>
      </c>
      <c r="OS213" s="0" t="n">
        <v>0</v>
      </c>
      <c r="OT213" s="0" t="n">
        <v>0</v>
      </c>
      <c r="OU213" s="0" t="n">
        <v>0</v>
      </c>
      <c r="OV213" s="0" t="n">
        <v>0</v>
      </c>
      <c r="OW213" s="0" t="n">
        <v>0</v>
      </c>
      <c r="OX213" s="0" t="n">
        <v>0</v>
      </c>
      <c r="OY213" s="0" t="n">
        <v>0</v>
      </c>
      <c r="OZ213" s="0" t="n">
        <v>0</v>
      </c>
      <c r="PA213" s="0" t="n">
        <v>0</v>
      </c>
      <c r="PB213" s="0" t="n">
        <v>6377</v>
      </c>
      <c r="PC213" s="0" t="n">
        <v>0</v>
      </c>
      <c r="PD213" s="0" t="n">
        <v>0</v>
      </c>
      <c r="PE213" s="0" t="n">
        <v>0</v>
      </c>
      <c r="PF213" s="0" t="n">
        <v>0</v>
      </c>
      <c r="PG213" s="0" t="n">
        <v>0</v>
      </c>
      <c r="PH213" s="0" t="n">
        <v>0</v>
      </c>
      <c r="PI213" s="0" t="n">
        <v>0</v>
      </c>
      <c r="PJ213" s="0" t="n">
        <v>3103</v>
      </c>
      <c r="PK213" s="0" t="n">
        <v>0</v>
      </c>
      <c r="PL213" s="0" t="n">
        <v>0</v>
      </c>
      <c r="PM213" s="0" t="n">
        <v>0</v>
      </c>
      <c r="PN213" s="0" t="n">
        <v>0</v>
      </c>
      <c r="PO213" s="0" t="n">
        <v>0</v>
      </c>
      <c r="PP213" s="0" t="n">
        <v>0</v>
      </c>
      <c r="PQ213" s="0" t="n">
        <v>225</v>
      </c>
      <c r="PR213" s="0" t="n">
        <v>0</v>
      </c>
      <c r="PS213" s="0" t="n">
        <v>0</v>
      </c>
      <c r="PT213" s="0" t="n">
        <v>19</v>
      </c>
      <c r="PU213" s="0" t="n">
        <v>60</v>
      </c>
      <c r="PV213" s="0" t="n">
        <v>40</v>
      </c>
      <c r="PW213" s="0" t="n">
        <v>0</v>
      </c>
      <c r="PX213" s="0" t="n">
        <v>676</v>
      </c>
      <c r="PY213" s="0" t="n">
        <v>0</v>
      </c>
      <c r="PZ213" s="0" t="n">
        <v>0</v>
      </c>
      <c r="QA213" s="0" t="n">
        <v>0</v>
      </c>
      <c r="QB213" s="0" t="n">
        <v>0</v>
      </c>
      <c r="QC213" s="0" t="n">
        <v>0</v>
      </c>
      <c r="QD213" s="0" t="n">
        <v>0</v>
      </c>
      <c r="QE213" s="0" t="n">
        <v>0</v>
      </c>
      <c r="QF213" s="0" t="n">
        <v>0</v>
      </c>
      <c r="QG213" s="0" t="n">
        <v>0</v>
      </c>
      <c r="QH213" s="0" t="n">
        <v>0</v>
      </c>
      <c r="QI213" s="0" t="n">
        <v>0</v>
      </c>
      <c r="QJ213" s="0" t="n">
        <v>0</v>
      </c>
      <c r="QK213" s="0" t="n">
        <v>0</v>
      </c>
      <c r="QL213" s="0" t="n">
        <v>0</v>
      </c>
      <c r="QM213" s="0" t="n">
        <v>2530</v>
      </c>
      <c r="QN213" s="0" t="n">
        <v>0</v>
      </c>
      <c r="QO213" s="0" t="n">
        <v>0</v>
      </c>
      <c r="QP213" s="0" t="n">
        <v>0</v>
      </c>
      <c r="QQ213" s="0" t="n">
        <v>1156</v>
      </c>
      <c r="QR213" s="0" t="n">
        <v>0</v>
      </c>
      <c r="QS213" s="0" t="n">
        <v>10</v>
      </c>
      <c r="QT213" s="0" t="n">
        <v>0</v>
      </c>
      <c r="QU213" s="0" t="n">
        <v>0</v>
      </c>
      <c r="QV213" s="0" t="n">
        <v>0</v>
      </c>
      <c r="QW213" s="0" t="n">
        <v>0</v>
      </c>
      <c r="QX213" s="0" t="n">
        <v>0</v>
      </c>
      <c r="QY213" s="0" t="n">
        <v>0</v>
      </c>
      <c r="QZ213" s="0" t="n">
        <v>7</v>
      </c>
      <c r="RA213" s="0" t="n">
        <v>0</v>
      </c>
      <c r="RB213" s="0" t="n">
        <v>0</v>
      </c>
      <c r="RC213" s="0" t="n">
        <v>7</v>
      </c>
      <c r="RD213" s="0" t="n">
        <v>56</v>
      </c>
      <c r="RE213" s="0" t="n">
        <v>0</v>
      </c>
      <c r="RF213" s="0" t="n">
        <v>0</v>
      </c>
      <c r="RG213" s="0" t="n">
        <v>1162</v>
      </c>
      <c r="RH213" s="0" t="n">
        <v>0</v>
      </c>
      <c r="RI213" s="0" t="n">
        <v>0</v>
      </c>
      <c r="RJ213" s="0" t="n">
        <v>9</v>
      </c>
      <c r="RK213" s="0" t="n">
        <v>0</v>
      </c>
      <c r="RL213" s="0" t="n">
        <v>4710</v>
      </c>
      <c r="RM213" s="0" t="n">
        <v>0</v>
      </c>
      <c r="RN213" s="0" t="n">
        <v>0</v>
      </c>
      <c r="RO213" s="0" t="n">
        <v>0</v>
      </c>
      <c r="RP213" s="0" t="n">
        <v>64</v>
      </c>
      <c r="RQ213" s="0" t="n">
        <v>56</v>
      </c>
      <c r="RR213" s="0" t="n">
        <v>0</v>
      </c>
      <c r="RS213" s="0" t="n">
        <v>0</v>
      </c>
      <c r="RT213" s="0" t="n">
        <v>0</v>
      </c>
      <c r="RU213" s="0" t="n">
        <v>0</v>
      </c>
      <c r="RV213" s="0" t="n">
        <v>70</v>
      </c>
      <c r="RW213" s="0" t="n">
        <v>0</v>
      </c>
      <c r="RX213" s="0" t="n">
        <v>0</v>
      </c>
      <c r="RY213" s="0" t="n">
        <v>1155</v>
      </c>
      <c r="RZ213" s="0" t="n">
        <v>0</v>
      </c>
      <c r="SA213" s="0" t="n">
        <v>0</v>
      </c>
      <c r="SB213" s="0" t="n">
        <v>0</v>
      </c>
      <c r="SC213" s="0" t="n">
        <v>0</v>
      </c>
      <c r="SD213" s="0" t="n">
        <v>0</v>
      </c>
      <c r="SE213" s="0" t="n">
        <v>0</v>
      </c>
      <c r="SF213" s="0" t="n">
        <v>0</v>
      </c>
      <c r="SG213" s="0" t="n">
        <v>0</v>
      </c>
      <c r="SH213" s="0" t="n">
        <v>0</v>
      </c>
      <c r="SI213" s="0" t="n">
        <v>0</v>
      </c>
      <c r="SJ213" s="0" t="n">
        <v>0</v>
      </c>
      <c r="SK213" s="0" t="n">
        <v>9</v>
      </c>
      <c r="SL213" s="0" t="n">
        <v>0</v>
      </c>
      <c r="SM213" s="0" t="n">
        <v>277</v>
      </c>
      <c r="SN213" s="0" t="n">
        <v>0</v>
      </c>
      <c r="SO213" s="0" t="n">
        <v>0</v>
      </c>
      <c r="SP213" s="0" t="n">
        <v>0</v>
      </c>
      <c r="SQ213" s="0" t="n">
        <v>0</v>
      </c>
      <c r="SR213" s="0" t="n">
        <v>0</v>
      </c>
      <c r="SS213" s="0" t="n">
        <v>9</v>
      </c>
      <c r="ST213" s="0" t="n">
        <v>0</v>
      </c>
      <c r="SU213" s="0" t="n">
        <v>0</v>
      </c>
      <c r="SV213" s="0" t="n">
        <v>0</v>
      </c>
      <c r="SW213" s="0" t="n">
        <v>0</v>
      </c>
      <c r="SX213" s="0" t="n">
        <v>0</v>
      </c>
      <c r="SY213" s="0" t="n">
        <v>0</v>
      </c>
      <c r="SZ213" s="0" t="n">
        <v>177</v>
      </c>
      <c r="TA213" s="0" t="n">
        <v>19</v>
      </c>
      <c r="TB213" s="0" t="n">
        <v>0</v>
      </c>
      <c r="TC213" s="0" t="n">
        <v>0</v>
      </c>
      <c r="TD213" s="0" t="n">
        <v>0</v>
      </c>
      <c r="TE213" s="0" t="n">
        <v>0</v>
      </c>
      <c r="TF213" s="0" t="n">
        <v>0</v>
      </c>
      <c r="TG213" s="0" t="n">
        <v>0</v>
      </c>
      <c r="TH213" s="0" t="n">
        <v>0</v>
      </c>
      <c r="TI213" s="0" t="n">
        <v>229</v>
      </c>
      <c r="TJ213" s="0" t="n">
        <v>0</v>
      </c>
      <c r="TK213" s="0" t="n">
        <v>0</v>
      </c>
      <c r="TL213" s="0" t="n">
        <v>101</v>
      </c>
      <c r="TM213" s="0" t="n">
        <v>20</v>
      </c>
      <c r="TN213" s="0" t="n">
        <v>66</v>
      </c>
      <c r="TO213" s="0" t="n">
        <v>0</v>
      </c>
      <c r="TP213" s="0" t="n">
        <v>167</v>
      </c>
      <c r="TQ213" s="0" t="n">
        <v>0</v>
      </c>
      <c r="TR213" s="0" t="n">
        <v>1217</v>
      </c>
      <c r="TS213" s="0" t="n">
        <v>0</v>
      </c>
      <c r="TT213" s="0" t="n">
        <v>32</v>
      </c>
      <c r="TU213" s="0" t="n">
        <v>0</v>
      </c>
      <c r="TV213" s="0" t="n">
        <v>0</v>
      </c>
      <c r="TW213" s="0" t="n">
        <v>24</v>
      </c>
      <c r="TX213" s="0" t="n">
        <v>0</v>
      </c>
      <c r="TY213" s="0" t="n">
        <v>14</v>
      </c>
      <c r="TZ213" s="0" t="n">
        <v>0</v>
      </c>
      <c r="UA213" s="0" t="n">
        <v>0</v>
      </c>
      <c r="UB213" s="0" t="n">
        <v>0</v>
      </c>
      <c r="UC213" s="0" t="n">
        <v>0</v>
      </c>
      <c r="UD213" s="0" t="n">
        <v>0</v>
      </c>
      <c r="UE213" s="0" t="n">
        <v>0</v>
      </c>
      <c r="UF213" s="0" t="n">
        <v>0</v>
      </c>
      <c r="UG213" s="0" t="n">
        <v>0</v>
      </c>
      <c r="UH213" s="0" t="n">
        <v>0</v>
      </c>
      <c r="UI213" s="0" t="n">
        <v>0</v>
      </c>
      <c r="UJ213" s="0" t="n">
        <v>0</v>
      </c>
      <c r="UK213" s="0" t="n">
        <v>30</v>
      </c>
      <c r="UL213" s="0" t="n">
        <v>0</v>
      </c>
      <c r="UM213" s="0" t="n">
        <v>0</v>
      </c>
      <c r="UN213" s="0" t="n">
        <v>0</v>
      </c>
      <c r="UO213" s="0" t="n">
        <v>0</v>
      </c>
      <c r="UP213" s="0" t="n">
        <v>0</v>
      </c>
      <c r="UQ213" s="0" t="n">
        <v>0</v>
      </c>
      <c r="UR213" s="0" t="n">
        <v>0</v>
      </c>
      <c r="US213" s="0" t="n">
        <v>0</v>
      </c>
      <c r="UT213" s="0" t="n">
        <v>0</v>
      </c>
      <c r="UU213" s="0" t="n">
        <v>0</v>
      </c>
      <c r="UV213" s="0" t="n">
        <v>0</v>
      </c>
      <c r="UW213" s="0" t="n">
        <v>0</v>
      </c>
      <c r="UX213" s="0" t="n">
        <v>0</v>
      </c>
      <c r="UY213" s="0" t="n">
        <v>0</v>
      </c>
      <c r="UZ213" s="0" t="n">
        <v>0</v>
      </c>
      <c r="VA213" s="0" t="n">
        <v>0</v>
      </c>
      <c r="VB213" s="0" t="n">
        <v>0</v>
      </c>
      <c r="VC213" s="0" t="n">
        <v>0</v>
      </c>
      <c r="VD213" s="0" t="n">
        <v>0</v>
      </c>
      <c r="VE213" s="0" t="n">
        <v>0</v>
      </c>
      <c r="VF213" s="0" t="n">
        <v>69</v>
      </c>
      <c r="VG213" s="0" t="n">
        <v>0</v>
      </c>
      <c r="VH213" s="0" t="n">
        <v>0</v>
      </c>
      <c r="VI213" s="0" t="n">
        <v>0</v>
      </c>
      <c r="VJ213" s="0" t="n">
        <v>0</v>
      </c>
      <c r="VK213" s="0" t="n">
        <v>0</v>
      </c>
      <c r="VL213" s="0" t="n">
        <v>45</v>
      </c>
      <c r="VM213" s="0" t="n">
        <v>18</v>
      </c>
      <c r="VN213" s="0" t="n">
        <v>0</v>
      </c>
      <c r="VO213" s="0" t="n">
        <v>0</v>
      </c>
      <c r="VP213" s="0" t="n">
        <v>0</v>
      </c>
      <c r="VQ213" s="0" t="n">
        <v>0</v>
      </c>
      <c r="VR213" s="0" t="n">
        <v>1692</v>
      </c>
      <c r="VS213" s="0" t="n">
        <v>0</v>
      </c>
      <c r="VT213" s="0" t="n">
        <v>0</v>
      </c>
      <c r="VU213" s="0" t="n">
        <v>818</v>
      </c>
      <c r="VV213" s="0" t="n">
        <v>0</v>
      </c>
      <c r="VW213" s="0" t="n">
        <v>160</v>
      </c>
      <c r="VX213" s="0" t="n">
        <v>0</v>
      </c>
      <c r="VY213" s="0" t="n">
        <v>0</v>
      </c>
      <c r="VZ213" s="0" t="n">
        <v>0</v>
      </c>
      <c r="WA213" s="0" t="n">
        <v>0</v>
      </c>
      <c r="WB213" s="0" t="n">
        <v>0</v>
      </c>
      <c r="WC213" s="0" t="n">
        <v>0</v>
      </c>
      <c r="WD213" s="0" t="n">
        <v>0</v>
      </c>
      <c r="WE213" s="0" t="n">
        <v>0</v>
      </c>
      <c r="WF213" s="0" t="n">
        <v>4389</v>
      </c>
      <c r="WG213" s="0" t="n">
        <v>0</v>
      </c>
      <c r="WH213" s="0" t="n">
        <v>0</v>
      </c>
      <c r="WI213" s="0" t="n">
        <v>0</v>
      </c>
      <c r="WJ213" s="0" t="n">
        <v>0</v>
      </c>
      <c r="WK213" s="0" t="n">
        <v>59</v>
      </c>
      <c r="WL213" s="0" t="n">
        <v>0</v>
      </c>
      <c r="WM213" s="0" t="n">
        <v>5</v>
      </c>
      <c r="WN213" s="0" t="n">
        <v>0</v>
      </c>
      <c r="WO213" s="0" t="n">
        <v>0</v>
      </c>
      <c r="WP213" s="0" t="n">
        <v>0</v>
      </c>
      <c r="WQ213" s="0" t="n">
        <v>0</v>
      </c>
      <c r="WR213" s="0" t="n">
        <v>0</v>
      </c>
      <c r="WS213" s="0" t="n">
        <v>0</v>
      </c>
      <c r="WT213" s="0" t="n">
        <v>0</v>
      </c>
      <c r="WU213" s="0" t="n">
        <v>0</v>
      </c>
      <c r="WV213" s="0" t="n">
        <v>0</v>
      </c>
      <c r="WW213" s="0" t="n">
        <v>0</v>
      </c>
      <c r="WX213" s="0" t="n">
        <v>0</v>
      </c>
      <c r="WY213" s="0" t="n">
        <v>0</v>
      </c>
      <c r="WZ213" s="0" t="n">
        <v>0</v>
      </c>
      <c r="XA213" s="0" t="n">
        <v>0</v>
      </c>
      <c r="XB213" s="0" t="n">
        <v>0</v>
      </c>
      <c r="XC213" s="0" t="n">
        <v>0</v>
      </c>
      <c r="XD213" s="0" t="n">
        <v>0</v>
      </c>
      <c r="XE213" s="0" t="n">
        <v>0</v>
      </c>
      <c r="XF213" s="0" t="n">
        <v>0</v>
      </c>
      <c r="XG213" s="0" t="n">
        <v>0</v>
      </c>
      <c r="XH213" s="0" t="n">
        <v>0</v>
      </c>
      <c r="XI213" s="0" t="n">
        <v>0</v>
      </c>
      <c r="XJ213" s="0" t="n">
        <v>0</v>
      </c>
      <c r="XK213" s="0" t="n">
        <v>0</v>
      </c>
      <c r="XL213" s="0" t="n">
        <v>0</v>
      </c>
      <c r="XM213" s="0" t="n">
        <v>0</v>
      </c>
      <c r="XN213" s="0" t="n">
        <v>1210</v>
      </c>
      <c r="XO213" s="0" t="n">
        <v>21481</v>
      </c>
      <c r="XP213" s="0" t="n">
        <v>0</v>
      </c>
      <c r="XQ213" s="0" t="n">
        <v>8</v>
      </c>
      <c r="XR213" s="0" t="n">
        <v>0</v>
      </c>
      <c r="XS213" s="0" t="n">
        <v>0</v>
      </c>
      <c r="XT213" s="0" t="n">
        <v>271</v>
      </c>
      <c r="XU213" s="0" t="n">
        <v>698</v>
      </c>
      <c r="XV213" s="0" t="n">
        <v>39</v>
      </c>
      <c r="XW213" s="0" t="n">
        <v>3109</v>
      </c>
      <c r="XX213" s="0" t="n">
        <v>0</v>
      </c>
      <c r="XY213" s="0" t="n">
        <v>3283</v>
      </c>
      <c r="XZ213" s="0" t="n">
        <v>147</v>
      </c>
      <c r="YA213" s="0" t="n">
        <v>82</v>
      </c>
      <c r="YB213" s="0" t="n">
        <v>472</v>
      </c>
      <c r="YC213" s="0" t="n">
        <v>0</v>
      </c>
      <c r="YD213" s="0" t="n">
        <v>0</v>
      </c>
      <c r="YE213" s="0" t="n">
        <v>32</v>
      </c>
      <c r="YF213" s="0" t="n">
        <v>111</v>
      </c>
      <c r="YG213" s="0" t="n">
        <v>0</v>
      </c>
      <c r="YH213" s="0" t="n">
        <v>941</v>
      </c>
      <c r="YI213" s="0" t="n">
        <v>2288</v>
      </c>
      <c r="YJ213" s="0" t="n">
        <v>0</v>
      </c>
      <c r="YK213" s="0" t="n">
        <v>4548</v>
      </c>
      <c r="YL213" s="0" t="n">
        <v>3001</v>
      </c>
      <c r="YM213" s="0" t="n">
        <v>0</v>
      </c>
      <c r="YN213" s="0" t="n">
        <v>0</v>
      </c>
      <c r="YO213" s="0" t="n">
        <v>0</v>
      </c>
      <c r="YP213" s="0" t="n">
        <v>0</v>
      </c>
      <c r="YQ213" s="0" t="n">
        <v>0</v>
      </c>
      <c r="YR213" s="0" t="n">
        <v>0</v>
      </c>
      <c r="YS213" s="0" t="n">
        <v>0</v>
      </c>
      <c r="YT213" s="0" t="n">
        <v>0</v>
      </c>
      <c r="YU213" s="0" t="n">
        <v>0</v>
      </c>
      <c r="YV213" s="0" t="n">
        <v>0</v>
      </c>
      <c r="YW213" s="0" t="n">
        <v>0</v>
      </c>
      <c r="YX213" s="0" t="n">
        <v>0</v>
      </c>
      <c r="YY213" s="0" t="n">
        <v>0</v>
      </c>
      <c r="YZ213" s="0" t="n">
        <v>0</v>
      </c>
      <c r="ZA213" s="0" t="n">
        <v>0</v>
      </c>
      <c r="ZB213" s="0" t="n">
        <v>0</v>
      </c>
      <c r="ZC213" s="0" t="n">
        <v>0</v>
      </c>
      <c r="ZD213" s="0" t="n">
        <v>0</v>
      </c>
      <c r="ZE213" s="0" t="n">
        <v>0</v>
      </c>
      <c r="ZF213" s="0" t="n">
        <v>0</v>
      </c>
      <c r="ZG213" s="0" t="n">
        <v>0</v>
      </c>
      <c r="ZH213" s="0" t="n">
        <v>0</v>
      </c>
      <c r="ZI213" s="0" t="n">
        <v>0</v>
      </c>
      <c r="ZJ213" s="0" t="n">
        <v>0</v>
      </c>
      <c r="ZK213" s="0" t="n">
        <v>0</v>
      </c>
      <c r="ZL213" s="0" t="n">
        <v>0</v>
      </c>
      <c r="ZM213" s="0" t="n">
        <v>0</v>
      </c>
      <c r="ZN213" s="0" t="n">
        <v>0</v>
      </c>
      <c r="ZO213" s="0" t="n">
        <v>0</v>
      </c>
      <c r="ZP213" s="0" t="n">
        <v>237</v>
      </c>
      <c r="ZQ213" s="0" t="n">
        <v>4282</v>
      </c>
      <c r="ZR213" s="0" t="n">
        <v>0</v>
      </c>
      <c r="ZS213" s="0" t="n">
        <v>0</v>
      </c>
      <c r="ZT213" s="0" t="n">
        <v>14</v>
      </c>
      <c r="ZU213" s="0" t="n">
        <v>0</v>
      </c>
      <c r="ZV213" s="0" t="n">
        <v>0</v>
      </c>
      <c r="ZW213" s="0" t="n">
        <v>0</v>
      </c>
      <c r="ZX213" s="0" t="n">
        <v>0</v>
      </c>
      <c r="ZY213" s="0" t="n">
        <v>0</v>
      </c>
      <c r="ZZ213" s="0" t="n">
        <v>0</v>
      </c>
      <c r="AAA213" s="0" t="n">
        <v>0</v>
      </c>
      <c r="AAB213" s="0" t="n">
        <v>0</v>
      </c>
      <c r="AAC213" s="0" t="n">
        <v>0</v>
      </c>
      <c r="AAD213" s="0" t="n">
        <v>0</v>
      </c>
      <c r="AAE213" s="0" t="n">
        <v>0</v>
      </c>
      <c r="AAF213" s="0" t="n">
        <v>10</v>
      </c>
      <c r="AAG213" s="0" t="n">
        <v>0</v>
      </c>
      <c r="AAH213" s="0" t="n">
        <v>0</v>
      </c>
      <c r="AAI213" s="0" t="n">
        <v>0</v>
      </c>
      <c r="AAJ213" s="0" t="n">
        <v>741</v>
      </c>
      <c r="AAK213" s="0" t="n">
        <v>0</v>
      </c>
      <c r="AAL213" s="0" t="n">
        <v>0</v>
      </c>
      <c r="AAM213" s="0" t="n">
        <v>0</v>
      </c>
      <c r="AAN213" s="0" t="n">
        <v>5</v>
      </c>
      <c r="AAO213" s="0" t="n">
        <v>0</v>
      </c>
      <c r="AAP213" s="0" t="n">
        <v>0</v>
      </c>
    </row>
    <row r="214" customFormat="false" ht="15" hidden="false" customHeight="true" outlineLevel="0" collapsed="false">
      <c r="A214" s="1" t="n">
        <v>30855</v>
      </c>
      <c r="H214" s="2" t="n">
        <v>2</v>
      </c>
      <c r="I214" s="2" t="n">
        <v>61</v>
      </c>
      <c r="L214" s="2" t="n">
        <v>1</v>
      </c>
      <c r="M214" s="2" t="n">
        <v>1</v>
      </c>
      <c r="N214" s="2" t="n">
        <v>1</v>
      </c>
      <c r="O214" s="2" t="n">
        <v>1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1</v>
      </c>
      <c r="X214" s="2" t="n">
        <f aca="false">SUM(L214:W214)</f>
        <v>5</v>
      </c>
      <c r="Y214" s="2" t="n">
        <v>120</v>
      </c>
      <c r="Z214" s="2" t="n">
        <v>80</v>
      </c>
      <c r="AA214" s="2" t="n">
        <f aca="false">Y214-Z214</f>
        <v>40</v>
      </c>
      <c r="AB214" s="3" t="n">
        <f aca="false">Z214+((Y214-Z214)/3)</f>
        <v>93.3333333333333</v>
      </c>
      <c r="AC214" s="4" t="n">
        <v>66</v>
      </c>
      <c r="AD214" s="4" t="n">
        <v>159.5</v>
      </c>
      <c r="AE214" s="3" t="n">
        <v>25.9431412820236</v>
      </c>
      <c r="AF214" s="3" t="n">
        <v>1</v>
      </c>
      <c r="AG214" s="4" t="n">
        <v>90</v>
      </c>
      <c r="AH214" s="4" t="n">
        <v>97</v>
      </c>
      <c r="AI214" s="3" t="n">
        <v>0.564263322884012</v>
      </c>
      <c r="AJ214" s="3" t="n">
        <v>0.927835051546392</v>
      </c>
      <c r="AK214" s="3" t="n">
        <v>91</v>
      </c>
      <c r="AL214" s="4" t="n">
        <v>39.1</v>
      </c>
      <c r="AM214" s="4" t="n">
        <v>25.8</v>
      </c>
      <c r="AN214" s="4" t="n">
        <v>40.2</v>
      </c>
      <c r="AO214" s="2" t="n">
        <v>9</v>
      </c>
      <c r="AP214" s="4" t="n">
        <v>42</v>
      </c>
      <c r="AQ214" s="4" t="n">
        <v>38.1</v>
      </c>
      <c r="AR214" s="4" t="n">
        <v>2.1</v>
      </c>
      <c r="AS214" s="2" t="n">
        <v>106</v>
      </c>
      <c r="AT214" s="2" t="n">
        <v>168</v>
      </c>
      <c r="AU214" s="2" t="n">
        <v>195</v>
      </c>
      <c r="AV214" s="2" t="n">
        <v>182</v>
      </c>
      <c r="AW214" s="2" t="n">
        <v>161</v>
      </c>
      <c r="AX214" s="2" t="n">
        <v>4</v>
      </c>
      <c r="AY214" s="2" t="n">
        <f aca="false">((AS214*15)+(AT214*30)+(AU214*30)+(AV214*30)+(AW214*15))-(AS214*120)</f>
        <v>7635</v>
      </c>
      <c r="AZ214" s="2" t="n">
        <f aca="false">((AS214*15)+(AT214*30)+(AU214*30)+(AV214*30)+(AW214*15))</f>
        <v>20355</v>
      </c>
      <c r="BA214" s="2" t="n">
        <v>5.41</v>
      </c>
      <c r="BB214" s="5" t="n">
        <f aca="false">10000/SQRT((AS214*BH214)*(AVERAGE(AS214:AW214)*AVERAGE(BH214:BL214)))</f>
        <v>2.23289718545586</v>
      </c>
      <c r="BC214" s="3" t="n">
        <f aca="false">(AS214*BH214)/405</f>
        <v>4.18765432098765</v>
      </c>
      <c r="BD214" s="3" t="n">
        <v>1</v>
      </c>
      <c r="BE214" s="3" t="n">
        <f aca="false">1/(LOG(BH214)+LOG(AS214))</f>
        <v>0.309652565840415</v>
      </c>
      <c r="BF214" s="3" t="n">
        <f aca="false">(BI214-BH214)/(AT214-AS214)</f>
        <v>0.580645161290323</v>
      </c>
      <c r="BG214" s="3" t="n">
        <f aca="false">(20*BH214)/((AS214/18)-3.5)</f>
        <v>133.953488372093</v>
      </c>
      <c r="BH214" s="4" t="n">
        <v>16</v>
      </c>
      <c r="BI214" s="4" t="n">
        <v>52</v>
      </c>
      <c r="BJ214" s="4" t="n">
        <v>92.2</v>
      </c>
      <c r="BK214" s="4" t="n">
        <v>104</v>
      </c>
      <c r="BL214" s="4" t="n">
        <v>99.9</v>
      </c>
      <c r="BM214" s="3" t="n">
        <f aca="false">((BH214*15)+(BI214*30)+(BJ214*30)+(BK214*30)+(BL214*15))-(BH214*120)</f>
        <v>7264.5</v>
      </c>
      <c r="BN214" s="3" t="n">
        <f aca="false">((BH214*15)+(BI214*30)+(BJ214*30)+(BK214*30)+(BL214*15))</f>
        <v>9184.5</v>
      </c>
      <c r="BO214" s="3" t="n">
        <f aca="false">(1/BH214)</f>
        <v>0.0625</v>
      </c>
      <c r="BP214" s="3" t="n">
        <f aca="false">(BN214/AZ214)</f>
        <v>0.451215917464996</v>
      </c>
      <c r="BQ214" s="3" t="n">
        <f aca="false">(BB214*BP214)</f>
        <v>1.00751875214047</v>
      </c>
      <c r="BR214" s="5" t="n">
        <f aca="false">(BF214*BO214)</f>
        <v>0.0362903225806452</v>
      </c>
      <c r="CA214" s="2" t="n">
        <v>209</v>
      </c>
      <c r="CB214" s="2" t="n">
        <v>1</v>
      </c>
      <c r="CC214" s="2" t="n">
        <v>39</v>
      </c>
      <c r="CD214" s="2" t="n">
        <v>1</v>
      </c>
      <c r="CE214" s="2" t="n">
        <v>131</v>
      </c>
      <c r="CF214" s="2" t="n">
        <v>1</v>
      </c>
      <c r="CG214" s="2" t="n">
        <v>39</v>
      </c>
      <c r="CH214" s="2" t="n">
        <v>196</v>
      </c>
      <c r="CI214" s="2" t="n">
        <v>1</v>
      </c>
      <c r="CJ214" s="2" t="n">
        <v>3</v>
      </c>
      <c r="CK214" s="2" t="n">
        <v>72</v>
      </c>
      <c r="CL214" s="2" t="n">
        <v>-44.1</v>
      </c>
      <c r="CM214" s="2" t="n">
        <v>205</v>
      </c>
      <c r="CN214" s="2" t="n">
        <v>95</v>
      </c>
      <c r="CO214" s="2" t="n">
        <v>456</v>
      </c>
      <c r="CP214" s="2" t="n">
        <v>0.91</v>
      </c>
      <c r="CQ214" s="2" t="n">
        <v>0.75</v>
      </c>
      <c r="CR214" s="2" t="n">
        <v>0.17</v>
      </c>
      <c r="CW214" s="3"/>
      <c r="CY214" s="22"/>
      <c r="EU214" s="3"/>
      <c r="EW214" s="22"/>
      <c r="GK214" s="9" t="n">
        <v>2313</v>
      </c>
      <c r="GL214" s="9" t="n">
        <v>60.3</v>
      </c>
      <c r="GM214" s="9" t="n">
        <v>87.8</v>
      </c>
      <c r="GN214" s="9" t="n">
        <v>24.7</v>
      </c>
      <c r="GO214" s="9" t="n">
        <v>26.9</v>
      </c>
      <c r="GP214" s="9" t="n">
        <v>13.4</v>
      </c>
      <c r="GQ214" s="9" t="n">
        <v>122</v>
      </c>
      <c r="GR214" s="9" t="n">
        <v>323.6</v>
      </c>
      <c r="GS214" s="9" t="n">
        <v>54.2</v>
      </c>
      <c r="GT214" s="9" t="n">
        <v>14.4</v>
      </c>
      <c r="GU214" s="9" t="n">
        <v>3215</v>
      </c>
      <c r="GV214" s="9" t="n">
        <v>1198</v>
      </c>
      <c r="GW214" s="9" t="n">
        <v>1.17</v>
      </c>
      <c r="GX214" s="9" t="n">
        <v>1.02</v>
      </c>
      <c r="GY214" s="9" t="n">
        <v>0.33</v>
      </c>
      <c r="GZ214" s="9" t="n">
        <v>0.7</v>
      </c>
      <c r="HA214" s="9" t="n">
        <v>262.4</v>
      </c>
      <c r="HB214" s="9" t="n">
        <v>106.2</v>
      </c>
      <c r="HC214" s="9" t="n">
        <v>0.54</v>
      </c>
      <c r="HD214" s="9" t="n">
        <v>9.44</v>
      </c>
      <c r="HE214" s="9" t="n">
        <v>8.92</v>
      </c>
      <c r="HF214" s="9" t="n">
        <v>1751</v>
      </c>
      <c r="HG214" s="9" t="n">
        <v>13.16</v>
      </c>
      <c r="HH214" s="9" t="n">
        <v>1682</v>
      </c>
      <c r="HI214" s="9" t="n">
        <v>112</v>
      </c>
      <c r="HJ214" s="9" t="n">
        <v>1974</v>
      </c>
      <c r="HK214" s="9" t="n">
        <v>500</v>
      </c>
      <c r="HL214" s="9" t="n">
        <v>49</v>
      </c>
      <c r="HM214" s="9" t="n">
        <v>3</v>
      </c>
      <c r="HN214" s="9" t="n">
        <v>500</v>
      </c>
      <c r="HU214" s="2" t="n">
        <v>0.15</v>
      </c>
      <c r="HV214" s="2" t="n">
        <v>1</v>
      </c>
      <c r="HW214" s="2" t="n">
        <v>4</v>
      </c>
      <c r="HX214" s="2" t="n">
        <v>1</v>
      </c>
      <c r="MC214" s="0" t="n">
        <v>0</v>
      </c>
      <c r="MD214" s="0" t="n">
        <v>0</v>
      </c>
      <c r="ME214" s="0" t="n">
        <v>0</v>
      </c>
      <c r="MF214" s="0" t="n">
        <v>0</v>
      </c>
      <c r="MG214" s="0" t="n">
        <v>0</v>
      </c>
      <c r="MH214" s="0" t="n">
        <v>0</v>
      </c>
      <c r="MI214" s="0" t="n">
        <v>0</v>
      </c>
      <c r="MJ214" s="0" t="n">
        <v>2</v>
      </c>
      <c r="MK214" s="0" t="n">
        <v>0</v>
      </c>
      <c r="ML214" s="0" t="n">
        <v>9</v>
      </c>
      <c r="MM214" s="0" t="n">
        <v>80</v>
      </c>
      <c r="MN214" s="0" t="n">
        <v>0</v>
      </c>
      <c r="MO214" s="0" t="n">
        <v>0</v>
      </c>
      <c r="MP214" s="0" t="n">
        <v>0</v>
      </c>
      <c r="MQ214" s="0" t="n">
        <v>0</v>
      </c>
      <c r="MR214" s="0" t="n">
        <v>0</v>
      </c>
      <c r="MS214" s="0" t="n">
        <v>1244</v>
      </c>
      <c r="MT214" s="0" t="n">
        <v>0</v>
      </c>
      <c r="MU214" s="0" t="n">
        <v>373</v>
      </c>
      <c r="MV214" s="0" t="n">
        <v>0</v>
      </c>
      <c r="MW214" s="0" t="n">
        <v>55</v>
      </c>
      <c r="MX214" s="0" t="n">
        <v>0</v>
      </c>
      <c r="MY214" s="0" t="n">
        <v>0</v>
      </c>
      <c r="MZ214" s="0" t="n">
        <v>0</v>
      </c>
      <c r="NA214" s="0" t="n">
        <v>0</v>
      </c>
      <c r="NB214" s="0" t="n">
        <v>0</v>
      </c>
      <c r="NC214" s="0" t="n">
        <v>0</v>
      </c>
      <c r="ND214" s="0" t="n">
        <v>0</v>
      </c>
      <c r="NE214" s="0" t="n">
        <v>0</v>
      </c>
      <c r="NF214" s="0" t="n">
        <v>0</v>
      </c>
      <c r="NG214" s="0" t="n">
        <v>0</v>
      </c>
      <c r="NH214" s="0" t="n">
        <v>883</v>
      </c>
      <c r="NI214" s="0" t="n">
        <v>7</v>
      </c>
      <c r="NJ214" s="0" t="n">
        <v>0</v>
      </c>
      <c r="NK214" s="0" t="n">
        <v>0</v>
      </c>
      <c r="NL214" s="0" t="n">
        <v>0</v>
      </c>
      <c r="NM214" s="0" t="n">
        <v>0</v>
      </c>
      <c r="NN214" s="0" t="n">
        <v>0</v>
      </c>
      <c r="NO214" s="0" t="n">
        <v>0</v>
      </c>
      <c r="NP214" s="0" t="n">
        <v>0</v>
      </c>
      <c r="NQ214" s="0" t="n">
        <v>0</v>
      </c>
      <c r="NR214" s="0" t="n">
        <v>0</v>
      </c>
      <c r="NS214" s="0" t="n">
        <v>2316</v>
      </c>
      <c r="NT214" s="0" t="n">
        <v>66</v>
      </c>
      <c r="NU214" s="0" t="n">
        <v>0</v>
      </c>
      <c r="NV214" s="0" t="n">
        <v>0</v>
      </c>
      <c r="NW214" s="0" t="n">
        <v>282</v>
      </c>
      <c r="NX214" s="0" t="n">
        <v>0</v>
      </c>
      <c r="NY214" s="0" t="n">
        <v>6020</v>
      </c>
      <c r="NZ214" s="0" t="n">
        <v>0</v>
      </c>
      <c r="OA214" s="0" t="n">
        <v>0</v>
      </c>
      <c r="OB214" s="0" t="n">
        <v>0</v>
      </c>
      <c r="OC214" s="0" t="n">
        <v>0</v>
      </c>
      <c r="OD214" s="0" t="n">
        <v>0</v>
      </c>
      <c r="OE214" s="0" t="n">
        <v>0</v>
      </c>
      <c r="OF214" s="0" t="n">
        <v>0</v>
      </c>
      <c r="OG214" s="0" t="n">
        <v>76</v>
      </c>
      <c r="OH214" s="0" t="n">
        <v>2</v>
      </c>
      <c r="OI214" s="0" t="n">
        <v>491</v>
      </c>
      <c r="OJ214" s="0" t="n">
        <v>0</v>
      </c>
      <c r="OK214" s="0" t="n">
        <v>0</v>
      </c>
      <c r="OL214" s="0" t="n">
        <v>0</v>
      </c>
      <c r="OM214" s="0" t="n">
        <v>0</v>
      </c>
      <c r="ON214" s="0" t="n">
        <v>0</v>
      </c>
      <c r="OO214" s="0" t="n">
        <v>0</v>
      </c>
      <c r="OP214" s="0" t="n">
        <v>0</v>
      </c>
      <c r="OQ214" s="0" t="n">
        <v>0</v>
      </c>
      <c r="OR214" s="0" t="n">
        <v>0</v>
      </c>
      <c r="OS214" s="0" t="n">
        <v>0</v>
      </c>
      <c r="OT214" s="0" t="n">
        <v>0</v>
      </c>
      <c r="OU214" s="0" t="n">
        <v>0</v>
      </c>
      <c r="OV214" s="0" t="n">
        <v>0</v>
      </c>
      <c r="OW214" s="0" t="n">
        <v>0</v>
      </c>
      <c r="OX214" s="0" t="n">
        <v>0</v>
      </c>
      <c r="OY214" s="0" t="n">
        <v>0</v>
      </c>
      <c r="OZ214" s="0" t="n">
        <v>0</v>
      </c>
      <c r="PA214" s="0" t="n">
        <v>8</v>
      </c>
      <c r="PB214" s="0" t="n">
        <v>911</v>
      </c>
      <c r="PC214" s="0" t="n">
        <v>0</v>
      </c>
      <c r="PD214" s="0" t="n">
        <v>0</v>
      </c>
      <c r="PE214" s="0" t="n">
        <v>0</v>
      </c>
      <c r="PF214" s="0" t="n">
        <v>0</v>
      </c>
      <c r="PG214" s="0" t="n">
        <v>0</v>
      </c>
      <c r="PH214" s="0" t="n">
        <v>0</v>
      </c>
      <c r="PI214" s="0" t="n">
        <v>0</v>
      </c>
      <c r="PJ214" s="0" t="n">
        <v>1037</v>
      </c>
      <c r="PK214" s="0" t="n">
        <v>0</v>
      </c>
      <c r="PL214" s="0" t="n">
        <v>0</v>
      </c>
      <c r="PM214" s="0" t="n">
        <v>0</v>
      </c>
      <c r="PN214" s="0" t="n">
        <v>0</v>
      </c>
      <c r="PO214" s="0" t="n">
        <v>0</v>
      </c>
      <c r="PP214" s="0" t="n">
        <v>0</v>
      </c>
      <c r="PQ214" s="0" t="n">
        <v>825</v>
      </c>
      <c r="PR214" s="0" t="n">
        <v>0</v>
      </c>
      <c r="PS214" s="0" t="n">
        <v>0</v>
      </c>
      <c r="PT214" s="0" t="n">
        <v>0</v>
      </c>
      <c r="PU214" s="0" t="n">
        <v>0</v>
      </c>
      <c r="PV214" s="0" t="n">
        <v>128</v>
      </c>
      <c r="PW214" s="0" t="n">
        <v>33</v>
      </c>
      <c r="PX214" s="0" t="n">
        <v>60</v>
      </c>
      <c r="PY214" s="0" t="n">
        <v>0</v>
      </c>
      <c r="PZ214" s="0" t="n">
        <v>0</v>
      </c>
      <c r="QA214" s="0" t="n">
        <v>0</v>
      </c>
      <c r="QB214" s="0" t="n">
        <v>0</v>
      </c>
      <c r="QC214" s="0" t="n">
        <v>0</v>
      </c>
      <c r="QD214" s="0" t="n">
        <v>0</v>
      </c>
      <c r="QE214" s="0" t="n">
        <v>0</v>
      </c>
      <c r="QF214" s="0" t="n">
        <v>0</v>
      </c>
      <c r="QG214" s="0" t="n">
        <v>0</v>
      </c>
      <c r="QH214" s="0" t="n">
        <v>0</v>
      </c>
      <c r="QI214" s="0" t="n">
        <v>0</v>
      </c>
      <c r="QJ214" s="0" t="n">
        <v>0</v>
      </c>
      <c r="QK214" s="0" t="n">
        <v>4</v>
      </c>
      <c r="QL214" s="0" t="n">
        <v>0</v>
      </c>
      <c r="QM214" s="0" t="n">
        <v>0</v>
      </c>
      <c r="QN214" s="0" t="n">
        <v>0</v>
      </c>
      <c r="QO214" s="0" t="n">
        <v>0</v>
      </c>
      <c r="QP214" s="0" t="n">
        <v>0</v>
      </c>
      <c r="QQ214" s="0" t="n">
        <v>953</v>
      </c>
      <c r="QR214" s="0" t="n">
        <v>0</v>
      </c>
      <c r="QS214" s="0" t="n">
        <v>32</v>
      </c>
      <c r="QT214" s="0" t="n">
        <v>0</v>
      </c>
      <c r="QU214" s="0" t="n">
        <v>0</v>
      </c>
      <c r="QV214" s="0" t="n">
        <v>0</v>
      </c>
      <c r="QW214" s="0" t="n">
        <v>0</v>
      </c>
      <c r="QX214" s="0" t="n">
        <v>0</v>
      </c>
      <c r="QY214" s="0" t="n">
        <v>0</v>
      </c>
      <c r="QZ214" s="0" t="n">
        <v>89</v>
      </c>
      <c r="RA214" s="0" t="n">
        <v>0</v>
      </c>
      <c r="RB214" s="0" t="n">
        <v>14</v>
      </c>
      <c r="RC214" s="0" t="n">
        <v>7</v>
      </c>
      <c r="RD214" s="0" t="n">
        <v>510</v>
      </c>
      <c r="RE214" s="0" t="n">
        <v>0</v>
      </c>
      <c r="RF214" s="0" t="n">
        <v>0</v>
      </c>
      <c r="RG214" s="0" t="n">
        <v>4674</v>
      </c>
      <c r="RH214" s="0" t="n">
        <v>0</v>
      </c>
      <c r="RI214" s="0" t="n">
        <v>0</v>
      </c>
      <c r="RJ214" s="0" t="n">
        <v>0</v>
      </c>
      <c r="RK214" s="0" t="n">
        <v>0</v>
      </c>
      <c r="RL214" s="0" t="n">
        <v>3264</v>
      </c>
      <c r="RM214" s="0" t="n">
        <v>4</v>
      </c>
      <c r="RN214" s="0" t="n">
        <v>0</v>
      </c>
      <c r="RO214" s="0" t="n">
        <v>0</v>
      </c>
      <c r="RP214" s="0" t="n">
        <v>176</v>
      </c>
      <c r="RQ214" s="0" t="n">
        <v>8</v>
      </c>
      <c r="RR214" s="0" t="n">
        <v>0</v>
      </c>
      <c r="RS214" s="0" t="n">
        <v>0</v>
      </c>
      <c r="RT214" s="0" t="n">
        <v>0</v>
      </c>
      <c r="RU214" s="0" t="n">
        <v>0</v>
      </c>
      <c r="RV214" s="0" t="n">
        <v>0</v>
      </c>
      <c r="RW214" s="0" t="n">
        <v>0</v>
      </c>
      <c r="RX214" s="0" t="n">
        <v>0</v>
      </c>
      <c r="RY214" s="0" t="n">
        <v>391</v>
      </c>
      <c r="RZ214" s="0" t="n">
        <v>3</v>
      </c>
      <c r="SA214" s="0" t="n">
        <v>0</v>
      </c>
      <c r="SB214" s="0" t="n">
        <v>0</v>
      </c>
      <c r="SC214" s="0" t="n">
        <v>0</v>
      </c>
      <c r="SD214" s="0" t="n">
        <v>0</v>
      </c>
      <c r="SE214" s="0" t="n">
        <v>9</v>
      </c>
      <c r="SF214" s="0" t="n">
        <v>0</v>
      </c>
      <c r="SG214" s="0" t="n">
        <v>0</v>
      </c>
      <c r="SH214" s="0" t="n">
        <v>0</v>
      </c>
      <c r="SI214" s="0" t="n">
        <v>0</v>
      </c>
      <c r="SJ214" s="0" t="n">
        <v>0</v>
      </c>
      <c r="SK214" s="0" t="n">
        <v>24</v>
      </c>
      <c r="SL214" s="0" t="n">
        <v>0</v>
      </c>
      <c r="SM214" s="0" t="n">
        <v>12</v>
      </c>
      <c r="SN214" s="0" t="n">
        <v>0</v>
      </c>
      <c r="SO214" s="0" t="n">
        <v>0</v>
      </c>
      <c r="SP214" s="0" t="n">
        <v>0</v>
      </c>
      <c r="SQ214" s="0" t="n">
        <v>0</v>
      </c>
      <c r="SR214" s="0" t="n">
        <v>1483</v>
      </c>
      <c r="SS214" s="0" t="n">
        <v>0</v>
      </c>
      <c r="ST214" s="0" t="n">
        <v>13</v>
      </c>
      <c r="SU214" s="0" t="n">
        <v>0</v>
      </c>
      <c r="SV214" s="0" t="n">
        <v>0</v>
      </c>
      <c r="SW214" s="0" t="n">
        <v>0</v>
      </c>
      <c r="SX214" s="0" t="n">
        <v>0</v>
      </c>
      <c r="SY214" s="0" t="n">
        <v>0</v>
      </c>
      <c r="SZ214" s="0" t="n">
        <v>43</v>
      </c>
      <c r="TA214" s="0" t="n">
        <v>0</v>
      </c>
      <c r="TB214" s="0" t="n">
        <v>0</v>
      </c>
      <c r="TC214" s="0" t="n">
        <v>0</v>
      </c>
      <c r="TD214" s="0" t="n">
        <v>0</v>
      </c>
      <c r="TE214" s="0" t="n">
        <v>380</v>
      </c>
      <c r="TF214" s="0" t="n">
        <v>0</v>
      </c>
      <c r="TG214" s="0" t="n">
        <v>0</v>
      </c>
      <c r="TH214" s="0" t="n">
        <v>0</v>
      </c>
      <c r="TI214" s="0" t="n">
        <v>0</v>
      </c>
      <c r="TJ214" s="0" t="n">
        <v>0</v>
      </c>
      <c r="TK214" s="0" t="n">
        <v>0</v>
      </c>
      <c r="TL214" s="0" t="n">
        <v>40</v>
      </c>
      <c r="TM214" s="0" t="n">
        <v>11</v>
      </c>
      <c r="TN214" s="0" t="n">
        <v>193</v>
      </c>
      <c r="TO214" s="0" t="n">
        <v>0</v>
      </c>
      <c r="TP214" s="0" t="n">
        <v>40</v>
      </c>
      <c r="TQ214" s="0" t="n">
        <v>0</v>
      </c>
      <c r="TR214" s="0" t="n">
        <v>110</v>
      </c>
      <c r="TS214" s="0" t="n">
        <v>0</v>
      </c>
      <c r="TT214" s="0" t="n">
        <v>7</v>
      </c>
      <c r="TU214" s="0" t="n">
        <v>0</v>
      </c>
      <c r="TV214" s="0" t="n">
        <v>21</v>
      </c>
      <c r="TW214" s="0" t="n">
        <v>0</v>
      </c>
      <c r="TX214" s="0" t="n">
        <v>0</v>
      </c>
      <c r="TY214" s="0" t="n">
        <v>13</v>
      </c>
      <c r="TZ214" s="0" t="n">
        <v>18</v>
      </c>
      <c r="UA214" s="0" t="n">
        <v>235</v>
      </c>
      <c r="UB214" s="0" t="n">
        <v>0</v>
      </c>
      <c r="UC214" s="0" t="n">
        <v>0</v>
      </c>
      <c r="UD214" s="0" t="n">
        <v>0</v>
      </c>
      <c r="UE214" s="0" t="n">
        <v>0</v>
      </c>
      <c r="UF214" s="0" t="n">
        <v>9</v>
      </c>
      <c r="UG214" s="0" t="n">
        <v>0</v>
      </c>
      <c r="UH214" s="0" t="n">
        <v>0</v>
      </c>
      <c r="UI214" s="0" t="n">
        <v>0</v>
      </c>
      <c r="UJ214" s="0" t="n">
        <v>0</v>
      </c>
      <c r="UK214" s="0" t="n">
        <v>516</v>
      </c>
      <c r="UL214" s="0" t="n">
        <v>28</v>
      </c>
      <c r="UM214" s="0" t="n">
        <v>0</v>
      </c>
      <c r="UN214" s="0" t="n">
        <v>19</v>
      </c>
      <c r="UO214" s="0" t="n">
        <v>0</v>
      </c>
      <c r="UP214" s="0" t="n">
        <v>0</v>
      </c>
      <c r="UQ214" s="0" t="n">
        <v>0</v>
      </c>
      <c r="UR214" s="0" t="n">
        <v>0</v>
      </c>
      <c r="US214" s="0" t="n">
        <v>0</v>
      </c>
      <c r="UT214" s="0" t="n">
        <v>0</v>
      </c>
      <c r="UU214" s="0" t="n">
        <v>0</v>
      </c>
      <c r="UV214" s="0" t="n">
        <v>0</v>
      </c>
      <c r="UW214" s="0" t="n">
        <v>0</v>
      </c>
      <c r="UX214" s="0" t="n">
        <v>0</v>
      </c>
      <c r="UY214" s="0" t="n">
        <v>0</v>
      </c>
      <c r="UZ214" s="0" t="n">
        <v>0</v>
      </c>
      <c r="VA214" s="0" t="n">
        <v>0</v>
      </c>
      <c r="VB214" s="0" t="n">
        <v>0</v>
      </c>
      <c r="VC214" s="0" t="n">
        <v>0</v>
      </c>
      <c r="VD214" s="0" t="n">
        <v>0</v>
      </c>
      <c r="VE214" s="0" t="n">
        <v>0</v>
      </c>
      <c r="VF214" s="0" t="n">
        <v>66</v>
      </c>
      <c r="VG214" s="0" t="n">
        <v>0</v>
      </c>
      <c r="VH214" s="0" t="n">
        <v>0</v>
      </c>
      <c r="VI214" s="0" t="n">
        <v>0</v>
      </c>
      <c r="VJ214" s="0" t="n">
        <v>0</v>
      </c>
      <c r="VK214" s="0" t="n">
        <v>0</v>
      </c>
      <c r="VL214" s="0" t="n">
        <v>15</v>
      </c>
      <c r="VM214" s="0" t="n">
        <v>0</v>
      </c>
      <c r="VN214" s="0" t="n">
        <v>0</v>
      </c>
      <c r="VO214" s="0" t="n">
        <v>0</v>
      </c>
      <c r="VP214" s="0" t="n">
        <v>0</v>
      </c>
      <c r="VQ214" s="0" t="n">
        <v>0</v>
      </c>
      <c r="VR214" s="0" t="n">
        <v>3</v>
      </c>
      <c r="VS214" s="0" t="n">
        <v>0</v>
      </c>
      <c r="VT214" s="0" t="n">
        <v>0</v>
      </c>
      <c r="VU214" s="0" t="n">
        <v>70</v>
      </c>
      <c r="VV214" s="0" t="n">
        <v>0</v>
      </c>
      <c r="VW214" s="0" t="n">
        <v>23</v>
      </c>
      <c r="VX214" s="0" t="n">
        <v>0</v>
      </c>
      <c r="VY214" s="0" t="n">
        <v>0</v>
      </c>
      <c r="VZ214" s="0" t="n">
        <v>0</v>
      </c>
      <c r="WA214" s="0" t="n">
        <v>0</v>
      </c>
      <c r="WB214" s="0" t="n">
        <v>0</v>
      </c>
      <c r="WC214" s="0" t="n">
        <v>0</v>
      </c>
      <c r="WD214" s="0" t="n">
        <v>0</v>
      </c>
      <c r="WE214" s="0" t="n">
        <v>0</v>
      </c>
      <c r="WF214" s="0" t="n">
        <v>68</v>
      </c>
      <c r="WG214" s="0" t="n">
        <v>0</v>
      </c>
      <c r="WH214" s="0" t="n">
        <v>0</v>
      </c>
      <c r="WI214" s="0" t="n">
        <v>0</v>
      </c>
      <c r="WJ214" s="0" t="n">
        <v>0</v>
      </c>
      <c r="WK214" s="0" t="n">
        <v>0</v>
      </c>
      <c r="WL214" s="0" t="n">
        <v>0</v>
      </c>
      <c r="WM214" s="0" t="n">
        <v>0</v>
      </c>
      <c r="WN214" s="0" t="n">
        <v>0</v>
      </c>
      <c r="WO214" s="0" t="n">
        <v>2</v>
      </c>
      <c r="WP214" s="0" t="n">
        <v>29</v>
      </c>
      <c r="WQ214" s="0" t="n">
        <v>14</v>
      </c>
      <c r="WR214" s="0" t="n">
        <v>0</v>
      </c>
      <c r="WS214" s="0" t="n">
        <v>0</v>
      </c>
      <c r="WT214" s="0" t="n">
        <v>0</v>
      </c>
      <c r="WU214" s="0" t="n">
        <v>0</v>
      </c>
      <c r="WV214" s="0" t="n">
        <v>0</v>
      </c>
      <c r="WW214" s="0" t="n">
        <v>0</v>
      </c>
      <c r="WX214" s="0" t="n">
        <v>0</v>
      </c>
      <c r="WY214" s="0" t="n">
        <v>0</v>
      </c>
      <c r="WZ214" s="0" t="n">
        <v>0</v>
      </c>
      <c r="XA214" s="0" t="n">
        <v>0</v>
      </c>
      <c r="XB214" s="0" t="n">
        <v>0</v>
      </c>
      <c r="XC214" s="0" t="n">
        <v>0</v>
      </c>
      <c r="XD214" s="0" t="n">
        <v>0</v>
      </c>
      <c r="XE214" s="0" t="n">
        <v>0</v>
      </c>
      <c r="XF214" s="0" t="n">
        <v>0</v>
      </c>
      <c r="XG214" s="0" t="n">
        <v>0</v>
      </c>
      <c r="XH214" s="0" t="n">
        <v>0</v>
      </c>
      <c r="XI214" s="0" t="n">
        <v>0</v>
      </c>
      <c r="XJ214" s="0" t="n">
        <v>0</v>
      </c>
      <c r="XK214" s="0" t="n">
        <v>0</v>
      </c>
      <c r="XL214" s="0" t="n">
        <v>0</v>
      </c>
      <c r="XM214" s="0" t="n">
        <v>0</v>
      </c>
      <c r="XN214" s="0" t="n">
        <v>256</v>
      </c>
      <c r="XO214" s="0" t="n">
        <v>4819</v>
      </c>
      <c r="XP214" s="0" t="n">
        <v>0</v>
      </c>
      <c r="XQ214" s="0" t="n">
        <v>0</v>
      </c>
      <c r="XR214" s="0" t="n">
        <v>0</v>
      </c>
      <c r="XS214" s="0" t="n">
        <v>0</v>
      </c>
      <c r="XT214" s="0" t="n">
        <v>173</v>
      </c>
      <c r="XU214" s="0" t="n">
        <v>185</v>
      </c>
      <c r="XV214" s="0" t="n">
        <v>0</v>
      </c>
      <c r="XW214" s="0" t="n">
        <v>56</v>
      </c>
      <c r="XX214" s="0" t="n">
        <v>0</v>
      </c>
      <c r="XY214" s="0" t="n">
        <v>268</v>
      </c>
      <c r="XZ214" s="0" t="n">
        <v>0</v>
      </c>
      <c r="YA214" s="0" t="n">
        <v>48</v>
      </c>
      <c r="YB214" s="0" t="n">
        <v>412</v>
      </c>
      <c r="YC214" s="0" t="n">
        <v>0</v>
      </c>
      <c r="YD214" s="0" t="n">
        <v>5</v>
      </c>
      <c r="YE214" s="0" t="n">
        <v>0</v>
      </c>
      <c r="YF214" s="0" t="n">
        <v>62</v>
      </c>
      <c r="YG214" s="0" t="n">
        <v>0</v>
      </c>
      <c r="YH214" s="0" t="n">
        <v>248</v>
      </c>
      <c r="YI214" s="0" t="n">
        <v>1835</v>
      </c>
      <c r="YJ214" s="0" t="n">
        <v>0</v>
      </c>
      <c r="YK214" s="0" t="n">
        <v>90</v>
      </c>
      <c r="YL214" s="0" t="n">
        <v>1178</v>
      </c>
      <c r="YM214" s="0" t="n">
        <v>0</v>
      </c>
      <c r="YN214" s="0" t="n">
        <v>0</v>
      </c>
      <c r="YO214" s="0" t="n">
        <v>0</v>
      </c>
      <c r="YP214" s="0" t="n">
        <v>0</v>
      </c>
      <c r="YQ214" s="0" t="n">
        <v>0</v>
      </c>
      <c r="YR214" s="0" t="n">
        <v>0</v>
      </c>
      <c r="YS214" s="0" t="n">
        <v>0</v>
      </c>
      <c r="YT214" s="0" t="n">
        <v>0</v>
      </c>
      <c r="YU214" s="0" t="n">
        <v>10</v>
      </c>
      <c r="YV214" s="0" t="n">
        <v>0</v>
      </c>
      <c r="YW214" s="0" t="n">
        <v>0</v>
      </c>
      <c r="YX214" s="0" t="n">
        <v>0</v>
      </c>
      <c r="YY214" s="0" t="n">
        <v>0</v>
      </c>
      <c r="YZ214" s="0" t="n">
        <v>74</v>
      </c>
      <c r="ZA214" s="0" t="n">
        <v>0</v>
      </c>
      <c r="ZB214" s="0" t="n">
        <v>0</v>
      </c>
      <c r="ZC214" s="0" t="n">
        <v>4</v>
      </c>
      <c r="ZD214" s="0" t="n">
        <v>0</v>
      </c>
      <c r="ZE214" s="0" t="n">
        <v>0</v>
      </c>
      <c r="ZF214" s="0" t="n">
        <v>0</v>
      </c>
      <c r="ZG214" s="0" t="n">
        <v>0</v>
      </c>
      <c r="ZH214" s="0" t="n">
        <v>0</v>
      </c>
      <c r="ZI214" s="0" t="n">
        <v>0</v>
      </c>
      <c r="ZJ214" s="0" t="n">
        <v>0</v>
      </c>
      <c r="ZK214" s="0" t="n">
        <v>0</v>
      </c>
      <c r="ZL214" s="0" t="n">
        <v>0</v>
      </c>
      <c r="ZM214" s="0" t="n">
        <v>0</v>
      </c>
      <c r="ZN214" s="0" t="n">
        <v>0</v>
      </c>
      <c r="ZO214" s="0" t="n">
        <v>0</v>
      </c>
      <c r="ZP214" s="0" t="n">
        <v>2237</v>
      </c>
      <c r="ZQ214" s="0" t="n">
        <v>541</v>
      </c>
      <c r="ZR214" s="0" t="n">
        <v>0</v>
      </c>
      <c r="ZS214" s="0" t="n">
        <v>0</v>
      </c>
      <c r="ZT214" s="0" t="n">
        <v>8</v>
      </c>
      <c r="ZU214" s="0" t="n">
        <v>0</v>
      </c>
      <c r="ZV214" s="0" t="n">
        <v>0</v>
      </c>
      <c r="ZW214" s="0" t="n">
        <v>0</v>
      </c>
      <c r="ZX214" s="0" t="n">
        <v>112</v>
      </c>
      <c r="ZY214" s="0" t="n">
        <v>0</v>
      </c>
      <c r="ZZ214" s="0" t="n">
        <v>0</v>
      </c>
      <c r="AAA214" s="0" t="n">
        <v>0</v>
      </c>
      <c r="AAB214" s="0" t="n">
        <v>0</v>
      </c>
      <c r="AAC214" s="0" t="n">
        <v>0</v>
      </c>
      <c r="AAD214" s="0" t="n">
        <v>665</v>
      </c>
      <c r="AAE214" s="0" t="n">
        <v>0</v>
      </c>
      <c r="AAF214" s="0" t="n">
        <v>18</v>
      </c>
      <c r="AAG214" s="0" t="n">
        <v>0</v>
      </c>
      <c r="AAH214" s="0" t="n">
        <v>0</v>
      </c>
      <c r="AAI214" s="0" t="n">
        <v>0</v>
      </c>
      <c r="AAJ214" s="0" t="n">
        <v>0</v>
      </c>
      <c r="AAK214" s="0" t="n">
        <v>0</v>
      </c>
      <c r="AAL214" s="0" t="n">
        <v>0</v>
      </c>
      <c r="AAM214" s="0" t="n">
        <v>0</v>
      </c>
      <c r="AAN214" s="0" t="n">
        <v>0</v>
      </c>
      <c r="AAO214" s="0" t="n">
        <v>0</v>
      </c>
      <c r="AAP214" s="0" t="n">
        <v>0</v>
      </c>
    </row>
    <row r="215" customFormat="false" ht="15" hidden="false" customHeight="true" outlineLevel="0" collapsed="false">
      <c r="A215" s="1" t="n">
        <v>31395</v>
      </c>
      <c r="H215" s="2" t="n">
        <v>2</v>
      </c>
      <c r="I215" s="2" t="n">
        <v>64</v>
      </c>
      <c r="J215" s="21"/>
      <c r="K215" s="21"/>
      <c r="L215" s="2" t="n">
        <v>0</v>
      </c>
      <c r="M215" s="2" t="n">
        <v>1</v>
      </c>
      <c r="N215" s="2" t="n">
        <v>1</v>
      </c>
      <c r="O215" s="2" t="n">
        <v>1</v>
      </c>
      <c r="P215" s="2" t="n">
        <v>0</v>
      </c>
      <c r="Q215" s="2" t="n">
        <v>0</v>
      </c>
      <c r="R215" s="2" t="n">
        <v>1</v>
      </c>
      <c r="S215" s="2" t="n">
        <v>0</v>
      </c>
      <c r="T215" s="2" t="n">
        <v>0</v>
      </c>
      <c r="U215" s="2" t="n">
        <v>1</v>
      </c>
      <c r="V215" s="2" t="n">
        <v>0</v>
      </c>
      <c r="W215" s="2" t="n">
        <v>1</v>
      </c>
      <c r="X215" s="2" t="n">
        <f aca="false">SUM(L215:W215)</f>
        <v>6</v>
      </c>
      <c r="Y215" s="2" t="n">
        <v>160</v>
      </c>
      <c r="Z215" s="2" t="n">
        <v>96</v>
      </c>
      <c r="AA215" s="2" t="n">
        <f aca="false">Y215-Z215</f>
        <v>64</v>
      </c>
      <c r="AB215" s="3" t="n">
        <f aca="false">Z215+((Y215-Z215)/3)</f>
        <v>117.333333333333</v>
      </c>
      <c r="AC215" s="4" t="n">
        <v>65.6</v>
      </c>
      <c r="AD215" s="4" t="n">
        <v>143</v>
      </c>
      <c r="AE215" s="3" t="n">
        <v>32.0798083035845</v>
      </c>
      <c r="AF215" s="3" t="n">
        <v>2</v>
      </c>
      <c r="AG215" s="4" t="n">
        <v>88</v>
      </c>
      <c r="AH215" s="4" t="n">
        <v>106</v>
      </c>
      <c r="AK215" s="3" t="n">
        <v>92</v>
      </c>
      <c r="AL215" s="4" t="n">
        <v>48.9</v>
      </c>
      <c r="AS215" s="2" t="n">
        <v>121</v>
      </c>
      <c r="AT215" s="2" t="n">
        <v>192</v>
      </c>
      <c r="AU215" s="2" t="n">
        <v>265</v>
      </c>
      <c r="AV215" s="2" t="n">
        <v>233</v>
      </c>
      <c r="AW215" s="2" t="n">
        <v>206</v>
      </c>
      <c r="AX215" s="2" t="n">
        <v>5</v>
      </c>
      <c r="AY215" s="2" t="n">
        <f aca="false">((AS215*15)+(AT215*30)+(AU215*30)+(AV215*30)+(AW215*15))-(AS215*120)</f>
        <v>11085</v>
      </c>
      <c r="AZ215" s="2" t="n">
        <f aca="false">((AS215*15)+(AT215*30)+(AU215*30)+(AV215*30)+(AW215*15))</f>
        <v>25605</v>
      </c>
      <c r="BB215" s="5" t="n">
        <f aca="false">10000/SQRT((AS215*BH215)*(AVERAGE(AS215:AW215)*AVERAGE(BH215:BL215)))</f>
        <v>1.03227570070327</v>
      </c>
      <c r="BC215" s="3" t="n">
        <f aca="false">(AS215*BH215)/405</f>
        <v>8.30567901234568</v>
      </c>
      <c r="BD215" s="3" t="n">
        <v>1</v>
      </c>
      <c r="BE215" s="3" t="n">
        <f aca="false">1/(LOG(BH215)+LOG(AS215))</f>
        <v>0.283540730022638</v>
      </c>
      <c r="BF215" s="3" t="n">
        <f aca="false">(BI215-BH215)/(AT215-AS215)</f>
        <v>0.777464788732394</v>
      </c>
      <c r="BG215" s="3" t="n">
        <f aca="false">(20*BH215)/((AS215/18)-3.5)</f>
        <v>172.551724137931</v>
      </c>
      <c r="BH215" s="2" t="n">
        <v>27.8</v>
      </c>
      <c r="BI215" s="2" t="n">
        <v>83</v>
      </c>
      <c r="BJ215" s="2" t="n">
        <v>155</v>
      </c>
      <c r="BK215" s="2" t="n">
        <v>209</v>
      </c>
      <c r="BL215" s="2" t="n">
        <v>211</v>
      </c>
      <c r="BM215" s="3" t="n">
        <f aca="false">((BH215*15)+(BI215*30)+(BJ215*30)+(BK215*30)+(BL215*15))-(BH215*120)</f>
        <v>13656</v>
      </c>
      <c r="BN215" s="3" t="n">
        <f aca="false">((BH215*15)+(BI215*30)+(BJ215*30)+(BK215*30)+(BL215*15))</f>
        <v>16992</v>
      </c>
      <c r="BO215" s="3" t="n">
        <f aca="false">(1/BH215)</f>
        <v>0.0359712230215827</v>
      </c>
      <c r="BP215" s="3" t="n">
        <f aca="false">(BN215/AZ215)</f>
        <v>0.663620386643234</v>
      </c>
      <c r="BQ215" s="3" t="n">
        <f aca="false">(BB215*BP215)</f>
        <v>0.68503919962312</v>
      </c>
      <c r="BR215" s="5" t="n">
        <f aca="false">(BF215*BO215)</f>
        <v>0.0279663593069207</v>
      </c>
      <c r="CA215" s="2" t="n">
        <v>175</v>
      </c>
      <c r="CB215" s="2" t="n">
        <v>0</v>
      </c>
      <c r="CC215" s="2" t="n">
        <v>34</v>
      </c>
      <c r="CD215" s="2" t="n">
        <v>1</v>
      </c>
      <c r="CH215" s="2" t="n">
        <v>234</v>
      </c>
      <c r="CI215" s="2" t="n">
        <v>1</v>
      </c>
      <c r="CJ215" s="2" t="n">
        <v>5</v>
      </c>
      <c r="CY215" s="22"/>
      <c r="EU215" s="3"/>
      <c r="EW215" s="22"/>
      <c r="GK215" s="9" t="n">
        <v>2297</v>
      </c>
      <c r="GL215" s="9" t="n">
        <v>85.5</v>
      </c>
      <c r="GM215" s="9" t="n">
        <v>126.7</v>
      </c>
      <c r="GN215" s="9" t="n">
        <v>52.6</v>
      </c>
      <c r="GO215" s="9" t="n">
        <v>44</v>
      </c>
      <c r="GP215" s="9" t="n">
        <v>12.3</v>
      </c>
      <c r="GQ215" s="9" t="n">
        <v>372</v>
      </c>
      <c r="GR215" s="9" t="n">
        <v>208.4</v>
      </c>
      <c r="GS215" s="9" t="n">
        <v>10.7</v>
      </c>
      <c r="GT215" s="9" t="n">
        <v>15.3</v>
      </c>
      <c r="GU215" s="9" t="n">
        <v>1648</v>
      </c>
      <c r="GV215" s="9" t="n">
        <v>3343</v>
      </c>
      <c r="GW215" s="9" t="n">
        <v>1.17</v>
      </c>
      <c r="GX215" s="9" t="n">
        <v>1.03</v>
      </c>
      <c r="GY215" s="9" t="n">
        <v>1.34</v>
      </c>
      <c r="GZ215" s="9" t="n">
        <v>5.74</v>
      </c>
      <c r="HA215" s="9" t="n">
        <v>84.9</v>
      </c>
      <c r="HB215" s="9" t="n">
        <v>151.2</v>
      </c>
      <c r="HC215" s="9" t="n">
        <v>39.09</v>
      </c>
      <c r="HD215" s="9" t="n">
        <v>14.86</v>
      </c>
      <c r="HE215" s="9" t="n">
        <v>4.13</v>
      </c>
      <c r="HF215" s="9" t="n">
        <v>1039</v>
      </c>
      <c r="HG215" s="9" t="n">
        <v>14.54</v>
      </c>
      <c r="HH215" s="9" t="n">
        <v>2583</v>
      </c>
      <c r="HI215" s="9" t="n">
        <v>195</v>
      </c>
      <c r="HJ215" s="9" t="n">
        <v>2434</v>
      </c>
      <c r="HK215" s="9" t="n">
        <v>977</v>
      </c>
      <c r="HL215" s="9" t="n">
        <v>23</v>
      </c>
      <c r="HM215" s="9" t="n">
        <v>13.2</v>
      </c>
      <c r="HN215" s="9" t="n">
        <v>600</v>
      </c>
      <c r="HS215" s="2" t="n">
        <v>30.2101173400879</v>
      </c>
      <c r="HT215" s="2" t="n">
        <v>77.288818359375</v>
      </c>
      <c r="HU215" s="2" t="n">
        <v>0.23</v>
      </c>
      <c r="HV215" s="2" t="n">
        <v>2</v>
      </c>
      <c r="HW215" s="2" t="n">
        <v>4</v>
      </c>
      <c r="HX215" s="2" t="n">
        <v>3</v>
      </c>
      <c r="HY215" s="2" t="n">
        <v>1066.63000488281</v>
      </c>
      <c r="HZ215" s="2" t="n">
        <v>30.4400005340576</v>
      </c>
      <c r="IA215" s="2" t="n">
        <v>9.0600004196167</v>
      </c>
      <c r="IB215" s="2" t="n">
        <v>8.34000015258789</v>
      </c>
      <c r="IC215" s="2" t="n">
        <v>15.8299999237061</v>
      </c>
      <c r="ID215" s="2" t="n">
        <v>183.089996337891</v>
      </c>
      <c r="IE215" s="2" t="n">
        <v>20.2399997711182</v>
      </c>
      <c r="IF215" s="2" t="n">
        <v>17.0799999237061</v>
      </c>
      <c r="IG215" s="2" t="n">
        <v>3.11999988555908</v>
      </c>
      <c r="IH215" s="2" t="n">
        <v>62.689998626709</v>
      </c>
      <c r="II215" s="2" t="n">
        <v>0.689999997615814</v>
      </c>
      <c r="IJ215" s="2" t="n">
        <v>13.25</v>
      </c>
      <c r="IK215" s="2" t="n">
        <v>3.05999994277954</v>
      </c>
      <c r="IL215" s="2" t="n">
        <v>12.6199998855591</v>
      </c>
      <c r="IM215" s="2" t="n">
        <v>15.960000038147</v>
      </c>
      <c r="IN215" s="2" t="n">
        <v>5.30000019073486</v>
      </c>
      <c r="IO215" s="2" t="n">
        <v>4.01999998092651</v>
      </c>
      <c r="IP215" s="2" t="n">
        <v>7.6399998664856</v>
      </c>
      <c r="IQ215" s="2" t="n">
        <v>2.28999996185303</v>
      </c>
      <c r="IR215" s="2" t="n">
        <v>1.60000002384186</v>
      </c>
      <c r="IS215" s="2" t="n">
        <v>0.579999983310699</v>
      </c>
      <c r="IT215" s="2" t="n">
        <v>390.690002441406</v>
      </c>
      <c r="IU215" s="2" t="n">
        <v>6.86999988555908</v>
      </c>
      <c r="IV215" s="2" t="n">
        <v>0.25</v>
      </c>
      <c r="IW215" s="2" t="n">
        <v>198.880004882813</v>
      </c>
      <c r="IX215" s="2" t="n">
        <v>636.599975585937</v>
      </c>
      <c r="IY215" s="2" t="n">
        <v>1719.46997070313</v>
      </c>
      <c r="IZ215" s="2" t="n">
        <v>842.52001953125</v>
      </c>
      <c r="JA215" s="2" t="n">
        <v>3.25999999046326</v>
      </c>
      <c r="JB215" s="2" t="n">
        <v>0.680000007152557</v>
      </c>
      <c r="JC215" s="2" t="n">
        <v>1.35000002384186</v>
      </c>
      <c r="JD215" s="2" t="n">
        <v>31.1100006103516</v>
      </c>
      <c r="JE215" s="2" t="n">
        <v>174.199996948242</v>
      </c>
      <c r="JF215" s="2" t="n">
        <v>0.730000019073486</v>
      </c>
      <c r="JG215" s="2" t="n">
        <v>0.670000016689301</v>
      </c>
      <c r="JH215" s="2" t="n">
        <v>9.51000022888184</v>
      </c>
      <c r="JI215" s="2" t="n">
        <v>1.76999998092651</v>
      </c>
      <c r="JJ215" s="2" t="n">
        <v>0.980000019073486</v>
      </c>
      <c r="JK215" s="2" t="n">
        <v>0.370000004768372</v>
      </c>
      <c r="JL215" s="2" t="n">
        <v>151.149993896484</v>
      </c>
      <c r="JM215" s="2" t="n">
        <v>1.60000002384186</v>
      </c>
      <c r="JN215" s="2" t="n">
        <v>49.75</v>
      </c>
      <c r="JO215" s="2" t="n">
        <v>2450.68994140625</v>
      </c>
      <c r="JP215" s="2" t="n">
        <v>2227.73999023437</v>
      </c>
      <c r="JQ215" s="2" t="n">
        <v>24.4099998474121</v>
      </c>
      <c r="JR215" s="2" t="n">
        <v>1123.18005371094</v>
      </c>
      <c r="JS215" s="2" t="n">
        <v>127.580001831055</v>
      </c>
      <c r="JT215" s="2" t="n">
        <v>1357.30004882813</v>
      </c>
      <c r="JU215" s="2" t="n">
        <v>1377.07995605469</v>
      </c>
      <c r="JV215" s="2" t="n">
        <v>84.370002746582</v>
      </c>
      <c r="JW215" s="2" t="n">
        <v>3.85999989509583</v>
      </c>
      <c r="JX215" s="2" t="n">
        <v>2.34999990463257</v>
      </c>
      <c r="JY215" s="2" t="n">
        <v>2.38000011444092</v>
      </c>
      <c r="JZ215" s="2" t="n">
        <v>0.300000011920929</v>
      </c>
      <c r="KA215" s="2" t="n">
        <v>3.4300000667572</v>
      </c>
      <c r="KB215" s="2" t="n">
        <v>0.670000016689301</v>
      </c>
      <c r="KC215" s="2" t="n">
        <v>7.34999990463257</v>
      </c>
      <c r="KD215" s="2" t="n">
        <v>2.92000007629395</v>
      </c>
      <c r="KE215" s="2" t="n">
        <v>7.5</v>
      </c>
      <c r="KF215" s="2" t="n">
        <v>8.85999965667725</v>
      </c>
      <c r="KG215" s="2" t="n">
        <v>4.1399998664856</v>
      </c>
      <c r="KH215" s="2" t="n">
        <v>67.8199996948242</v>
      </c>
      <c r="KI215" s="2" t="n">
        <v>1.54999995231628</v>
      </c>
      <c r="KJ215" s="2" t="n">
        <v>309.359985351562</v>
      </c>
      <c r="KK215" s="2" t="n">
        <v>34.3300018310547</v>
      </c>
      <c r="KL215" s="2" t="n">
        <v>1099178.96</v>
      </c>
      <c r="KM215" s="2" t="n">
        <v>6003.490234375</v>
      </c>
      <c r="KN215" s="2" t="n">
        <v>19.1100006103516</v>
      </c>
      <c r="KO215" s="2" t="n">
        <v>0.0799999982118607</v>
      </c>
      <c r="KP215" s="2" t="n">
        <v>0.0500000007450581</v>
      </c>
      <c r="KQ215" s="2" t="n">
        <v>0.0500000007450581</v>
      </c>
      <c r="KR215" s="2" t="n">
        <v>0.100000001490116</v>
      </c>
      <c r="KS215" s="2" t="n">
        <v>0.180000007152557</v>
      </c>
      <c r="KT215" s="2" t="n">
        <v>0.0799999982118607</v>
      </c>
      <c r="KU215" s="2" t="n">
        <v>0.419999986886978</v>
      </c>
      <c r="KV215" s="2" t="n">
        <v>0.5</v>
      </c>
      <c r="KW215" s="2" t="n">
        <v>3.21000003814697</v>
      </c>
      <c r="KX215" s="2" t="n">
        <v>2.74000000953674</v>
      </c>
      <c r="KY215" s="2" t="n">
        <v>1.47000002861023</v>
      </c>
      <c r="KZ215" s="2" t="n">
        <v>0.97000002861023</v>
      </c>
      <c r="LA215" s="2" t="n">
        <v>0.300000011920929</v>
      </c>
      <c r="LB215" s="2" t="n">
        <v>0.00999999977648258</v>
      </c>
      <c r="LC215" s="2" t="n">
        <v>6.25</v>
      </c>
      <c r="LD215" s="2" t="n">
        <v>3.70000004768372</v>
      </c>
      <c r="LE215" s="2" t="n">
        <v>0.430000007152557</v>
      </c>
      <c r="LF215" s="2" t="n">
        <v>0.0299999993294477</v>
      </c>
      <c r="LG215" s="2" t="n">
        <v>0</v>
      </c>
      <c r="LH215" s="2" t="n">
        <v>2.92000007629395</v>
      </c>
      <c r="LI215" s="2" t="n">
        <v>2.40000009536743</v>
      </c>
      <c r="LJ215" s="2" t="n">
        <v>0.0399999991059303</v>
      </c>
      <c r="LK215" s="2" t="n">
        <v>0.109999999403954</v>
      </c>
      <c r="LL215" s="2" t="n">
        <v>0.239999994635582</v>
      </c>
      <c r="LM215" s="2" t="n">
        <v>0.230000004172325</v>
      </c>
      <c r="LN215" s="2" t="n">
        <v>0</v>
      </c>
      <c r="LO215" s="2" t="n">
        <v>0.0199999995529652</v>
      </c>
      <c r="LP215" s="2" t="n">
        <v>0.00999999977648258</v>
      </c>
      <c r="LQ215" s="2" t="n">
        <v>0.0199999995529652</v>
      </c>
      <c r="LR215" s="2" t="n">
        <v>0.0199999995529652</v>
      </c>
      <c r="LS215" s="2" t="n">
        <v>0</v>
      </c>
      <c r="LT215" s="2" t="n">
        <v>0.0599999986588955</v>
      </c>
      <c r="LU215" s="2" t="n">
        <v>0.0599999986588955</v>
      </c>
      <c r="LV215" s="2" t="n">
        <v>49.3549995422363</v>
      </c>
      <c r="LW215" s="0" t="n">
        <v>9</v>
      </c>
      <c r="LX215" s="0" t="n">
        <v>1</v>
      </c>
      <c r="LY215" s="0" t="n">
        <v>50</v>
      </c>
      <c r="LZ215" s="0" t="n">
        <v>46</v>
      </c>
      <c r="MA215" s="0" t="n">
        <v>58</v>
      </c>
      <c r="MB215" s="0" t="n">
        <v>2</v>
      </c>
      <c r="MC215" s="0" t="n">
        <v>0</v>
      </c>
      <c r="MD215" s="0" t="n">
        <v>0</v>
      </c>
      <c r="ME215" s="0" t="n">
        <v>0</v>
      </c>
      <c r="MF215" s="0" t="n">
        <v>0</v>
      </c>
      <c r="MG215" s="0" t="n">
        <v>0</v>
      </c>
      <c r="MH215" s="0" t="n">
        <v>0</v>
      </c>
      <c r="MI215" s="0" t="n">
        <v>0</v>
      </c>
      <c r="MJ215" s="0" t="n">
        <v>0</v>
      </c>
      <c r="MK215" s="0" t="n">
        <v>0</v>
      </c>
      <c r="ML215" s="0" t="n">
        <v>12</v>
      </c>
      <c r="MM215" s="0" t="n">
        <v>0</v>
      </c>
      <c r="MN215" s="0" t="n">
        <v>0</v>
      </c>
      <c r="MO215" s="0" t="n">
        <v>0</v>
      </c>
      <c r="MP215" s="0" t="n">
        <v>0</v>
      </c>
      <c r="MQ215" s="0" t="n">
        <v>0</v>
      </c>
      <c r="MR215" s="0" t="n">
        <v>0</v>
      </c>
      <c r="MS215" s="0" t="n">
        <v>1903</v>
      </c>
      <c r="MT215" s="0" t="n">
        <v>0</v>
      </c>
      <c r="MU215" s="0" t="n">
        <v>2882</v>
      </c>
      <c r="MV215" s="0" t="n">
        <v>0</v>
      </c>
      <c r="MW215" s="0" t="n">
        <v>0</v>
      </c>
      <c r="MX215" s="0" t="n">
        <v>0</v>
      </c>
      <c r="MY215" s="0" t="n">
        <v>0</v>
      </c>
      <c r="MZ215" s="0" t="n">
        <v>0</v>
      </c>
      <c r="NA215" s="0" t="n">
        <v>0</v>
      </c>
      <c r="NB215" s="0" t="n">
        <v>0</v>
      </c>
      <c r="NC215" s="0" t="n">
        <v>0</v>
      </c>
      <c r="ND215" s="0" t="n">
        <v>0</v>
      </c>
      <c r="NE215" s="0" t="n">
        <v>0</v>
      </c>
      <c r="NF215" s="0" t="n">
        <v>0</v>
      </c>
      <c r="NG215" s="0" t="n">
        <v>0</v>
      </c>
      <c r="NH215" s="0" t="n">
        <v>536</v>
      </c>
      <c r="NI215" s="0" t="n">
        <v>247</v>
      </c>
      <c r="NJ215" s="0" t="n">
        <v>0</v>
      </c>
      <c r="NK215" s="0" t="n">
        <v>0</v>
      </c>
      <c r="NL215" s="0" t="n">
        <v>0</v>
      </c>
      <c r="NM215" s="0" t="n">
        <v>0</v>
      </c>
      <c r="NN215" s="0" t="n">
        <v>0</v>
      </c>
      <c r="NO215" s="0" t="n">
        <v>0</v>
      </c>
      <c r="NP215" s="0" t="n">
        <v>0</v>
      </c>
      <c r="NQ215" s="0" t="n">
        <v>9</v>
      </c>
      <c r="NR215" s="0" t="n">
        <v>0</v>
      </c>
      <c r="NS215" s="0" t="n">
        <v>47572</v>
      </c>
      <c r="NT215" s="0" t="n">
        <v>2140</v>
      </c>
      <c r="NU215" s="0" t="n">
        <v>0</v>
      </c>
      <c r="NV215" s="0" t="n">
        <v>0</v>
      </c>
      <c r="NW215" s="0" t="n">
        <v>725</v>
      </c>
      <c r="NX215" s="0" t="n">
        <v>54</v>
      </c>
      <c r="NY215" s="0" t="n">
        <v>2540</v>
      </c>
      <c r="NZ215" s="0" t="n">
        <v>0</v>
      </c>
      <c r="OA215" s="0" t="n">
        <v>0</v>
      </c>
      <c r="OB215" s="0" t="n">
        <v>0</v>
      </c>
      <c r="OC215" s="0" t="n">
        <v>0</v>
      </c>
      <c r="OD215" s="0" t="n">
        <v>0</v>
      </c>
      <c r="OE215" s="0" t="n">
        <v>0</v>
      </c>
      <c r="OF215" s="0" t="n">
        <v>0</v>
      </c>
      <c r="OG215" s="0" t="n">
        <v>247</v>
      </c>
      <c r="OH215" s="0" t="n">
        <v>19</v>
      </c>
      <c r="OI215" s="0" t="n">
        <v>0</v>
      </c>
      <c r="OJ215" s="0" t="n">
        <v>0</v>
      </c>
      <c r="OK215" s="0" t="n">
        <v>0</v>
      </c>
      <c r="OL215" s="0" t="n">
        <v>0</v>
      </c>
      <c r="OM215" s="0" t="n">
        <v>0</v>
      </c>
      <c r="ON215" s="0" t="n">
        <v>0</v>
      </c>
      <c r="OO215" s="0" t="n">
        <v>0</v>
      </c>
      <c r="OP215" s="0" t="n">
        <v>0</v>
      </c>
      <c r="OQ215" s="0" t="n">
        <v>0</v>
      </c>
      <c r="OR215" s="0" t="n">
        <v>0</v>
      </c>
      <c r="OS215" s="0" t="n">
        <v>0</v>
      </c>
      <c r="OT215" s="0" t="n">
        <v>0</v>
      </c>
      <c r="OU215" s="0" t="n">
        <v>0</v>
      </c>
      <c r="OV215" s="0" t="n">
        <v>0</v>
      </c>
      <c r="OW215" s="0" t="n">
        <v>0</v>
      </c>
      <c r="OX215" s="0" t="n">
        <v>0</v>
      </c>
      <c r="OY215" s="0" t="n">
        <v>0</v>
      </c>
      <c r="OZ215" s="0" t="n">
        <v>0</v>
      </c>
      <c r="PA215" s="0" t="n">
        <v>0</v>
      </c>
      <c r="PB215" s="0" t="n">
        <v>2398</v>
      </c>
      <c r="PC215" s="0" t="n">
        <v>0</v>
      </c>
      <c r="PD215" s="0" t="n">
        <v>0</v>
      </c>
      <c r="PE215" s="0" t="n">
        <v>0</v>
      </c>
      <c r="PF215" s="0" t="n">
        <v>152</v>
      </c>
      <c r="PG215" s="0" t="n">
        <v>0</v>
      </c>
      <c r="PH215" s="0" t="n">
        <v>0</v>
      </c>
      <c r="PI215" s="0" t="n">
        <v>0</v>
      </c>
      <c r="PJ215" s="0" t="n">
        <v>4259</v>
      </c>
      <c r="PK215" s="0" t="n">
        <v>0</v>
      </c>
      <c r="PL215" s="0" t="n">
        <v>0</v>
      </c>
      <c r="PM215" s="0" t="n">
        <v>0</v>
      </c>
      <c r="PN215" s="0" t="n">
        <v>0</v>
      </c>
      <c r="PO215" s="0" t="n">
        <v>0</v>
      </c>
      <c r="PP215" s="0" t="n">
        <v>0</v>
      </c>
      <c r="PQ215" s="0" t="n">
        <v>166</v>
      </c>
      <c r="PR215" s="0" t="n">
        <v>0</v>
      </c>
      <c r="PS215" s="0" t="n">
        <v>0</v>
      </c>
      <c r="PT215" s="0" t="n">
        <v>0</v>
      </c>
      <c r="PU215" s="0" t="n">
        <v>0</v>
      </c>
      <c r="PV215" s="0" t="n">
        <v>120</v>
      </c>
      <c r="PW215" s="0" t="n">
        <v>1599</v>
      </c>
      <c r="PX215" s="0" t="n">
        <v>774</v>
      </c>
      <c r="PY215" s="0" t="n">
        <v>0</v>
      </c>
      <c r="PZ215" s="0" t="n">
        <v>0</v>
      </c>
      <c r="QA215" s="0" t="n">
        <v>0</v>
      </c>
      <c r="QB215" s="0" t="n">
        <v>0</v>
      </c>
      <c r="QC215" s="0" t="n">
        <v>0</v>
      </c>
      <c r="QD215" s="0" t="n">
        <v>0</v>
      </c>
      <c r="QE215" s="0" t="n">
        <v>0</v>
      </c>
      <c r="QF215" s="0" t="n">
        <v>0</v>
      </c>
      <c r="QG215" s="0" t="n">
        <v>0</v>
      </c>
      <c r="QH215" s="0" t="n">
        <v>0</v>
      </c>
      <c r="QI215" s="0" t="n">
        <v>0</v>
      </c>
      <c r="QJ215" s="0" t="n">
        <v>0</v>
      </c>
      <c r="QK215" s="0" t="n">
        <v>1993</v>
      </c>
      <c r="QL215" s="0" t="n">
        <v>0</v>
      </c>
      <c r="QM215" s="0" t="n">
        <v>1727</v>
      </c>
      <c r="QN215" s="0" t="n">
        <v>0</v>
      </c>
      <c r="QO215" s="0" t="n">
        <v>0</v>
      </c>
      <c r="QP215" s="0" t="n">
        <v>0</v>
      </c>
      <c r="QQ215" s="0" t="n">
        <v>702</v>
      </c>
      <c r="QR215" s="0" t="n">
        <v>0</v>
      </c>
      <c r="QS215" s="0" t="n">
        <v>10</v>
      </c>
      <c r="QT215" s="0" t="n">
        <v>0</v>
      </c>
      <c r="QU215" s="0" t="n">
        <v>0</v>
      </c>
      <c r="QV215" s="0" t="n">
        <v>0</v>
      </c>
      <c r="QW215" s="0" t="n">
        <v>0</v>
      </c>
      <c r="QX215" s="0" t="n">
        <v>0</v>
      </c>
      <c r="QY215" s="0" t="n">
        <v>0</v>
      </c>
      <c r="QZ215" s="0" t="n">
        <v>311</v>
      </c>
      <c r="RA215" s="0" t="n">
        <v>0</v>
      </c>
      <c r="RB215" s="0" t="n">
        <v>0</v>
      </c>
      <c r="RC215" s="0" t="n">
        <v>53</v>
      </c>
      <c r="RD215" s="0" t="n">
        <v>223</v>
      </c>
      <c r="RE215" s="0" t="n">
        <v>0</v>
      </c>
      <c r="RF215" s="0" t="n">
        <v>0</v>
      </c>
      <c r="RG215" s="0" t="n">
        <v>2927</v>
      </c>
      <c r="RH215" s="0" t="n">
        <v>0</v>
      </c>
      <c r="RI215" s="0" t="n">
        <v>0</v>
      </c>
      <c r="RJ215" s="0" t="n">
        <v>0</v>
      </c>
      <c r="RK215" s="0" t="n">
        <v>0</v>
      </c>
      <c r="RL215" s="0" t="n">
        <v>3127</v>
      </c>
      <c r="RM215" s="0" t="n">
        <v>0</v>
      </c>
      <c r="RN215" s="0" t="n">
        <v>0</v>
      </c>
      <c r="RO215" s="0" t="n">
        <v>0</v>
      </c>
      <c r="RP215" s="0" t="n">
        <v>27</v>
      </c>
      <c r="RQ215" s="0" t="n">
        <v>76</v>
      </c>
      <c r="RR215" s="0" t="n">
        <v>0</v>
      </c>
      <c r="RS215" s="0" t="n">
        <v>0</v>
      </c>
      <c r="RT215" s="0" t="n">
        <v>0</v>
      </c>
      <c r="RU215" s="0" t="n">
        <v>0</v>
      </c>
      <c r="RV215" s="0" t="n">
        <v>0</v>
      </c>
      <c r="RW215" s="0" t="n">
        <v>0</v>
      </c>
      <c r="RX215" s="0" t="n">
        <v>0</v>
      </c>
      <c r="RY215" s="0" t="n">
        <v>1226</v>
      </c>
      <c r="RZ215" s="0" t="n">
        <v>0</v>
      </c>
      <c r="SA215" s="0" t="n">
        <v>0</v>
      </c>
      <c r="SB215" s="0" t="n">
        <v>0</v>
      </c>
      <c r="SC215" s="0" t="n">
        <v>0</v>
      </c>
      <c r="SD215" s="0" t="n">
        <v>4</v>
      </c>
      <c r="SE215" s="0" t="n">
        <v>0</v>
      </c>
      <c r="SF215" s="0" t="n">
        <v>0</v>
      </c>
      <c r="SG215" s="0" t="n">
        <v>0</v>
      </c>
      <c r="SH215" s="0" t="n">
        <v>0</v>
      </c>
      <c r="SI215" s="0" t="n">
        <v>0</v>
      </c>
      <c r="SJ215" s="0" t="n">
        <v>0</v>
      </c>
      <c r="SK215" s="0" t="n">
        <v>20</v>
      </c>
      <c r="SL215" s="0" t="n">
        <v>0</v>
      </c>
      <c r="SM215" s="0" t="n">
        <v>153</v>
      </c>
      <c r="SN215" s="0" t="n">
        <v>0</v>
      </c>
      <c r="SO215" s="0" t="n">
        <v>0</v>
      </c>
      <c r="SP215" s="0" t="n">
        <v>0</v>
      </c>
      <c r="SQ215" s="0" t="n">
        <v>0</v>
      </c>
      <c r="SR215" s="0" t="n">
        <v>0</v>
      </c>
      <c r="SS215" s="0" t="n">
        <v>0</v>
      </c>
      <c r="ST215" s="0" t="n">
        <v>0</v>
      </c>
      <c r="SU215" s="0" t="n">
        <v>0</v>
      </c>
      <c r="SV215" s="0" t="n">
        <v>0</v>
      </c>
      <c r="SW215" s="0" t="n">
        <v>0</v>
      </c>
      <c r="SX215" s="0" t="n">
        <v>0</v>
      </c>
      <c r="SY215" s="0" t="n">
        <v>0</v>
      </c>
      <c r="SZ215" s="0" t="n">
        <v>592</v>
      </c>
      <c r="TA215" s="0" t="n">
        <v>5</v>
      </c>
      <c r="TB215" s="0" t="n">
        <v>0</v>
      </c>
      <c r="TC215" s="0" t="n">
        <v>0</v>
      </c>
      <c r="TD215" s="0" t="n">
        <v>0</v>
      </c>
      <c r="TE215" s="0" t="n">
        <v>0</v>
      </c>
      <c r="TF215" s="0" t="n">
        <v>0</v>
      </c>
      <c r="TG215" s="0" t="n">
        <v>0</v>
      </c>
      <c r="TH215" s="0" t="n">
        <v>0</v>
      </c>
      <c r="TI215" s="0" t="n">
        <v>268</v>
      </c>
      <c r="TJ215" s="0" t="n">
        <v>0</v>
      </c>
      <c r="TK215" s="0" t="n">
        <v>0</v>
      </c>
      <c r="TL215" s="0" t="n">
        <v>644</v>
      </c>
      <c r="TM215" s="0" t="n">
        <v>0</v>
      </c>
      <c r="TN215" s="0" t="n">
        <v>58</v>
      </c>
      <c r="TO215" s="0" t="n">
        <v>0</v>
      </c>
      <c r="TP215" s="0" t="n">
        <v>184</v>
      </c>
      <c r="TQ215" s="0" t="n">
        <v>0</v>
      </c>
      <c r="TR215" s="0" t="n">
        <v>579</v>
      </c>
      <c r="TS215" s="0" t="n">
        <v>0</v>
      </c>
      <c r="TT215" s="0" t="n">
        <v>229</v>
      </c>
      <c r="TU215" s="0" t="n">
        <v>0</v>
      </c>
      <c r="TV215" s="0" t="n">
        <v>59</v>
      </c>
      <c r="TW215" s="0" t="n">
        <v>27</v>
      </c>
      <c r="TX215" s="0" t="n">
        <v>0</v>
      </c>
      <c r="TY215" s="0" t="n">
        <v>64</v>
      </c>
      <c r="TZ215" s="0" t="n">
        <v>1531</v>
      </c>
      <c r="UA215" s="0" t="n">
        <v>26</v>
      </c>
      <c r="UB215" s="0" t="n">
        <v>0</v>
      </c>
      <c r="UC215" s="0" t="n">
        <v>0</v>
      </c>
      <c r="UD215" s="0" t="n">
        <v>0</v>
      </c>
      <c r="UE215" s="0" t="n">
        <v>0</v>
      </c>
      <c r="UF215" s="0" t="n">
        <v>0</v>
      </c>
      <c r="UG215" s="0" t="n">
        <v>0</v>
      </c>
      <c r="UH215" s="0" t="n">
        <v>0</v>
      </c>
      <c r="UI215" s="0" t="n">
        <v>0</v>
      </c>
      <c r="UJ215" s="0" t="n">
        <v>0</v>
      </c>
      <c r="UK215" s="0" t="n">
        <v>64</v>
      </c>
      <c r="UL215" s="0" t="n">
        <v>0</v>
      </c>
      <c r="UM215" s="0" t="n">
        <v>10</v>
      </c>
      <c r="UN215" s="0" t="n">
        <v>0</v>
      </c>
      <c r="UO215" s="0" t="n">
        <v>0</v>
      </c>
      <c r="UP215" s="0" t="n">
        <v>0</v>
      </c>
      <c r="UQ215" s="0" t="n">
        <v>0</v>
      </c>
      <c r="UR215" s="0" t="n">
        <v>0</v>
      </c>
      <c r="US215" s="0" t="n">
        <v>0</v>
      </c>
      <c r="UT215" s="0" t="n">
        <v>0</v>
      </c>
      <c r="UU215" s="0" t="n">
        <v>0</v>
      </c>
      <c r="UV215" s="0" t="n">
        <v>0</v>
      </c>
      <c r="UW215" s="0" t="n">
        <v>0</v>
      </c>
      <c r="UX215" s="0" t="n">
        <v>0</v>
      </c>
      <c r="UY215" s="0" t="n">
        <v>0</v>
      </c>
      <c r="UZ215" s="0" t="n">
        <v>0</v>
      </c>
      <c r="VA215" s="0" t="n">
        <v>0</v>
      </c>
      <c r="VB215" s="0" t="n">
        <v>0</v>
      </c>
      <c r="VC215" s="0" t="n">
        <v>0</v>
      </c>
      <c r="VD215" s="0" t="n">
        <v>0</v>
      </c>
      <c r="VE215" s="0" t="n">
        <v>0</v>
      </c>
      <c r="VF215" s="0" t="n">
        <v>815</v>
      </c>
      <c r="VG215" s="0" t="n">
        <v>0</v>
      </c>
      <c r="VH215" s="0" t="n">
        <v>0</v>
      </c>
      <c r="VI215" s="0" t="n">
        <v>0</v>
      </c>
      <c r="VJ215" s="0" t="n">
        <v>0</v>
      </c>
      <c r="VK215" s="0" t="n">
        <v>0</v>
      </c>
      <c r="VL215" s="0" t="n">
        <v>11</v>
      </c>
      <c r="VM215" s="0" t="n">
        <v>0</v>
      </c>
      <c r="VN215" s="0" t="n">
        <v>0</v>
      </c>
      <c r="VO215" s="0" t="n">
        <v>0</v>
      </c>
      <c r="VP215" s="0" t="n">
        <v>0</v>
      </c>
      <c r="VQ215" s="0" t="n">
        <v>0</v>
      </c>
      <c r="VR215" s="0" t="n">
        <v>1329</v>
      </c>
      <c r="VS215" s="0" t="n">
        <v>0</v>
      </c>
      <c r="VT215" s="0" t="n">
        <v>0</v>
      </c>
      <c r="VU215" s="0" t="n">
        <v>1985</v>
      </c>
      <c r="VV215" s="0" t="n">
        <v>0</v>
      </c>
      <c r="VW215" s="0" t="n">
        <v>40</v>
      </c>
      <c r="VX215" s="0" t="n">
        <v>0</v>
      </c>
      <c r="VY215" s="0" t="n">
        <v>0</v>
      </c>
      <c r="VZ215" s="0" t="n">
        <v>0</v>
      </c>
      <c r="WA215" s="0" t="n">
        <v>0</v>
      </c>
      <c r="WB215" s="0" t="n">
        <v>0</v>
      </c>
      <c r="WC215" s="0" t="n">
        <v>0</v>
      </c>
      <c r="WD215" s="0" t="n">
        <v>0</v>
      </c>
      <c r="WE215" s="0" t="n">
        <v>0</v>
      </c>
      <c r="WF215" s="0" t="n">
        <v>203</v>
      </c>
      <c r="WG215" s="0" t="n">
        <v>0</v>
      </c>
      <c r="WH215" s="0" t="n">
        <v>0</v>
      </c>
      <c r="WI215" s="0" t="n">
        <v>0</v>
      </c>
      <c r="WJ215" s="0" t="n">
        <v>0</v>
      </c>
      <c r="WK215" s="0" t="n">
        <v>0</v>
      </c>
      <c r="WL215" s="0" t="n">
        <v>0</v>
      </c>
      <c r="WM215" s="0" t="n">
        <v>0</v>
      </c>
      <c r="WN215" s="0" t="n">
        <v>0</v>
      </c>
      <c r="WO215" s="0" t="n">
        <v>0</v>
      </c>
      <c r="WP215" s="0" t="n">
        <v>0</v>
      </c>
      <c r="WQ215" s="0" t="n">
        <v>45</v>
      </c>
      <c r="WR215" s="0" t="n">
        <v>0</v>
      </c>
      <c r="WS215" s="0" t="n">
        <v>0</v>
      </c>
      <c r="WT215" s="0" t="n">
        <v>0</v>
      </c>
      <c r="WU215" s="0" t="n">
        <v>0</v>
      </c>
      <c r="WV215" s="0" t="n">
        <v>0</v>
      </c>
      <c r="WW215" s="0" t="n">
        <v>0</v>
      </c>
      <c r="WX215" s="0" t="n">
        <v>0</v>
      </c>
      <c r="WY215" s="0" t="n">
        <v>0</v>
      </c>
      <c r="WZ215" s="0" t="n">
        <v>0</v>
      </c>
      <c r="XA215" s="0" t="n">
        <v>0</v>
      </c>
      <c r="XB215" s="0" t="n">
        <v>0</v>
      </c>
      <c r="XC215" s="0" t="n">
        <v>0</v>
      </c>
      <c r="XD215" s="0" t="n">
        <v>0</v>
      </c>
      <c r="XE215" s="0" t="n">
        <v>0</v>
      </c>
      <c r="XF215" s="0" t="n">
        <v>0</v>
      </c>
      <c r="XG215" s="0" t="n">
        <v>0</v>
      </c>
      <c r="XH215" s="0" t="n">
        <v>0</v>
      </c>
      <c r="XI215" s="0" t="n">
        <v>0</v>
      </c>
      <c r="XJ215" s="0" t="n">
        <v>0</v>
      </c>
      <c r="XK215" s="0" t="n">
        <v>0</v>
      </c>
      <c r="XL215" s="0" t="n">
        <v>0</v>
      </c>
      <c r="XM215" s="0" t="n">
        <v>0</v>
      </c>
      <c r="XN215" s="0" t="n">
        <v>364</v>
      </c>
      <c r="XO215" s="0" t="n">
        <v>15061</v>
      </c>
      <c r="XP215" s="0" t="n">
        <v>0</v>
      </c>
      <c r="XQ215" s="0" t="n">
        <v>21</v>
      </c>
      <c r="XR215" s="0" t="n">
        <v>0</v>
      </c>
      <c r="XS215" s="0" t="n">
        <v>0</v>
      </c>
      <c r="XT215" s="0" t="n">
        <v>331</v>
      </c>
      <c r="XU215" s="0" t="n">
        <v>3156</v>
      </c>
      <c r="XV215" s="0" t="n">
        <v>38</v>
      </c>
      <c r="XW215" s="0" t="n">
        <v>478</v>
      </c>
      <c r="XX215" s="0" t="n">
        <v>0</v>
      </c>
      <c r="XY215" s="0" t="n">
        <v>1233</v>
      </c>
      <c r="XZ215" s="0" t="n">
        <v>227</v>
      </c>
      <c r="YA215" s="0" t="n">
        <v>0</v>
      </c>
      <c r="YB215" s="0" t="n">
        <v>450</v>
      </c>
      <c r="YC215" s="0" t="n">
        <v>0</v>
      </c>
      <c r="YD215" s="0" t="n">
        <v>0</v>
      </c>
      <c r="YE215" s="0" t="n">
        <v>0</v>
      </c>
      <c r="YF215" s="0" t="n">
        <v>104</v>
      </c>
      <c r="YG215" s="0" t="n">
        <v>0</v>
      </c>
      <c r="YH215" s="0" t="n">
        <v>3155</v>
      </c>
      <c r="YI215" s="0" t="n">
        <v>1769</v>
      </c>
      <c r="YJ215" s="0" t="n">
        <v>0</v>
      </c>
      <c r="YK215" s="0" t="n">
        <v>2293</v>
      </c>
      <c r="YL215" s="0" t="n">
        <v>57702</v>
      </c>
      <c r="YM215" s="0" t="n">
        <v>0</v>
      </c>
      <c r="YN215" s="0" t="n">
        <v>157</v>
      </c>
      <c r="YO215" s="0" t="n">
        <v>5</v>
      </c>
      <c r="YP215" s="0" t="n">
        <v>0</v>
      </c>
      <c r="YQ215" s="0" t="n">
        <v>0</v>
      </c>
      <c r="YR215" s="0" t="n">
        <v>0</v>
      </c>
      <c r="YS215" s="0" t="n">
        <v>0</v>
      </c>
      <c r="YT215" s="0" t="n">
        <v>0</v>
      </c>
      <c r="YU215" s="0" t="n">
        <v>8</v>
      </c>
      <c r="YV215" s="0" t="n">
        <v>0</v>
      </c>
      <c r="YW215" s="0" t="n">
        <v>0</v>
      </c>
      <c r="YX215" s="0" t="n">
        <v>0</v>
      </c>
      <c r="YY215" s="0" t="n">
        <v>0</v>
      </c>
      <c r="YZ215" s="0" t="n">
        <v>39</v>
      </c>
      <c r="ZA215" s="0" t="n">
        <v>0</v>
      </c>
      <c r="ZB215" s="0" t="n">
        <v>0</v>
      </c>
      <c r="ZC215" s="0" t="n">
        <v>0</v>
      </c>
      <c r="ZD215" s="0" t="n">
        <v>0</v>
      </c>
      <c r="ZE215" s="0" t="n">
        <v>0</v>
      </c>
      <c r="ZF215" s="0" t="n">
        <v>0</v>
      </c>
      <c r="ZG215" s="0" t="n">
        <v>0</v>
      </c>
      <c r="ZH215" s="0" t="n">
        <v>0</v>
      </c>
      <c r="ZI215" s="0" t="n">
        <v>0</v>
      </c>
      <c r="ZJ215" s="0" t="n">
        <v>0</v>
      </c>
      <c r="ZK215" s="0" t="n">
        <v>0</v>
      </c>
      <c r="ZL215" s="0" t="n">
        <v>0</v>
      </c>
      <c r="ZM215" s="0" t="n">
        <v>0</v>
      </c>
      <c r="ZN215" s="0" t="n">
        <v>0</v>
      </c>
      <c r="ZO215" s="0" t="n">
        <v>0</v>
      </c>
      <c r="ZP215" s="0" t="n">
        <v>2567</v>
      </c>
      <c r="ZQ215" s="0" t="n">
        <v>6302</v>
      </c>
      <c r="ZR215" s="0" t="n">
        <v>0</v>
      </c>
      <c r="ZS215" s="0" t="n">
        <v>0</v>
      </c>
      <c r="ZT215" s="0" t="n">
        <v>393</v>
      </c>
      <c r="ZU215" s="0" t="n">
        <v>0</v>
      </c>
      <c r="ZV215" s="0" t="n">
        <v>0</v>
      </c>
      <c r="ZW215" s="0" t="n">
        <v>0</v>
      </c>
      <c r="ZX215" s="0" t="n">
        <v>142</v>
      </c>
      <c r="ZY215" s="0" t="n">
        <v>0</v>
      </c>
      <c r="ZZ215" s="0" t="n">
        <v>0</v>
      </c>
      <c r="AAA215" s="0" t="n">
        <v>0</v>
      </c>
      <c r="AAB215" s="0" t="n">
        <v>0</v>
      </c>
      <c r="AAC215" s="0" t="n">
        <v>0</v>
      </c>
      <c r="AAD215" s="0" t="n">
        <v>44</v>
      </c>
      <c r="AAE215" s="0" t="n">
        <v>0</v>
      </c>
      <c r="AAF215" s="0" t="n">
        <v>0</v>
      </c>
      <c r="AAG215" s="0" t="n">
        <v>0</v>
      </c>
      <c r="AAH215" s="0" t="n">
        <v>0</v>
      </c>
      <c r="AAI215" s="0" t="n">
        <v>0</v>
      </c>
      <c r="AAJ215" s="0" t="n">
        <v>1091</v>
      </c>
      <c r="AAK215" s="0" t="n">
        <v>0</v>
      </c>
      <c r="AAL215" s="0" t="n">
        <v>0</v>
      </c>
      <c r="AAM215" s="0" t="n">
        <v>0</v>
      </c>
      <c r="AAN215" s="0" t="n">
        <v>154</v>
      </c>
      <c r="AAO215" s="0" t="n">
        <v>0</v>
      </c>
      <c r="AAP215" s="0" t="n">
        <v>0</v>
      </c>
    </row>
    <row r="216" customFormat="false" ht="15" hidden="false" customHeight="true" outlineLevel="0" collapsed="false">
      <c r="A216" s="1" t="n">
        <v>30563</v>
      </c>
      <c r="H216" s="2" t="n">
        <v>2</v>
      </c>
      <c r="I216" s="2" t="n">
        <v>46</v>
      </c>
      <c r="J216" s="21"/>
      <c r="K216" s="21"/>
      <c r="L216" s="2" t="n">
        <v>1</v>
      </c>
      <c r="M216" s="2" t="n">
        <v>1</v>
      </c>
      <c r="N216" s="2" t="n">
        <v>1</v>
      </c>
      <c r="O216" s="2" t="n">
        <v>1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1</v>
      </c>
      <c r="V216" s="2" t="n">
        <v>0</v>
      </c>
      <c r="W216" s="2" t="n">
        <v>1</v>
      </c>
      <c r="X216" s="2" t="n">
        <f aca="false">SUM(L216:W216)</f>
        <v>6</v>
      </c>
      <c r="Y216" s="2" t="n">
        <v>110</v>
      </c>
      <c r="Z216" s="2" t="n">
        <v>78</v>
      </c>
      <c r="AA216" s="2" t="n">
        <f aca="false">Y216-Z216</f>
        <v>32</v>
      </c>
      <c r="AB216" s="3" t="n">
        <f aca="false">Z216+((Y216-Z216)/3)</f>
        <v>88.6666666666667</v>
      </c>
      <c r="AC216" s="4" t="n">
        <v>74.6</v>
      </c>
      <c r="AD216" s="4" t="n">
        <v>153</v>
      </c>
      <c r="AE216" s="3" t="n">
        <v>31.8680849246016</v>
      </c>
      <c r="AF216" s="3" t="n">
        <v>2</v>
      </c>
      <c r="AG216" s="4" t="n">
        <v>92</v>
      </c>
      <c r="AH216" s="4" t="n">
        <v>110</v>
      </c>
      <c r="AI216" s="3" t="n">
        <v>0.601307189542484</v>
      </c>
      <c r="AJ216" s="3" t="n">
        <v>0.836363636363636</v>
      </c>
      <c r="AL216" s="4" t="n">
        <v>40.6</v>
      </c>
      <c r="AS216" s="2" t="n">
        <v>89</v>
      </c>
      <c r="AT216" s="2" t="n">
        <v>168</v>
      </c>
      <c r="AU216" s="2" t="n">
        <v>203</v>
      </c>
      <c r="AV216" s="2" t="n">
        <v>204</v>
      </c>
      <c r="AW216" s="2" t="n">
        <v>181</v>
      </c>
      <c r="AX216" s="2" t="n">
        <v>3</v>
      </c>
      <c r="AY216" s="2" t="n">
        <f aca="false">((AS216*15)+(AT216*30)+(AU216*30)+(AV216*30)+(AW216*15))-(AS216*120)</f>
        <v>10620</v>
      </c>
      <c r="AZ216" s="2" t="n">
        <f aca="false">((AS216*15)+(AT216*30)+(AU216*30)+(AV216*30)+(AW216*15))</f>
        <v>21300</v>
      </c>
      <c r="BA216" s="2" t="n">
        <v>5.96</v>
      </c>
      <c r="CA216" s="2" t="n">
        <v>178</v>
      </c>
      <c r="CB216" s="2" t="n">
        <v>0</v>
      </c>
      <c r="CC216" s="2" t="n">
        <v>43</v>
      </c>
      <c r="CD216" s="2" t="n">
        <v>1</v>
      </c>
      <c r="CE216" s="2" t="n">
        <v>98</v>
      </c>
      <c r="CF216" s="2" t="n">
        <v>0</v>
      </c>
      <c r="CG216" s="2" t="n">
        <v>37</v>
      </c>
      <c r="CH216" s="2" t="n">
        <v>184</v>
      </c>
      <c r="CI216" s="2" t="n">
        <v>1</v>
      </c>
      <c r="CJ216" s="2" t="n">
        <v>5</v>
      </c>
      <c r="CK216" s="2" t="n">
        <v>74</v>
      </c>
      <c r="CL216" s="2" t="n">
        <v>48.98</v>
      </c>
      <c r="CM216" s="2" t="n">
        <v>136</v>
      </c>
      <c r="CN216" s="2" t="n">
        <v>86</v>
      </c>
      <c r="CO216" s="2" t="n">
        <v>431</v>
      </c>
      <c r="CP216" s="2" t="n">
        <v>1.67</v>
      </c>
      <c r="CW216" s="3"/>
      <c r="CY216" s="22"/>
      <c r="EU216" s="3"/>
      <c r="EW216" s="22"/>
      <c r="GK216" s="9" t="n">
        <v>2255</v>
      </c>
      <c r="GL216" s="9" t="n">
        <v>79.7</v>
      </c>
      <c r="GM216" s="9" t="n">
        <v>70.59</v>
      </c>
      <c r="GN216" s="9" t="n">
        <v>15.9</v>
      </c>
      <c r="GO216" s="9" t="n">
        <v>25.9</v>
      </c>
      <c r="GP216" s="9" t="n">
        <v>11.1</v>
      </c>
      <c r="GQ216" s="9" t="n">
        <v>322</v>
      </c>
      <c r="GR216" s="9" t="n">
        <v>338.5</v>
      </c>
      <c r="GS216" s="9" t="n">
        <v>48.4</v>
      </c>
      <c r="GT216" s="9" t="n">
        <v>25.9</v>
      </c>
      <c r="GU216" s="9" t="n">
        <v>1127</v>
      </c>
      <c r="GV216" s="9" t="n">
        <v>2190</v>
      </c>
      <c r="GW216" s="9" t="n">
        <v>1.24</v>
      </c>
      <c r="GX216" s="9" t="n">
        <v>1.45</v>
      </c>
      <c r="GY216" s="9" t="n">
        <v>1.5</v>
      </c>
      <c r="GZ216" s="9" t="n">
        <v>3.08</v>
      </c>
      <c r="HA216" s="9" t="n">
        <v>44.1</v>
      </c>
      <c r="HB216" s="9" t="n">
        <v>134.1</v>
      </c>
      <c r="HC216" s="9" t="n">
        <v>3.55</v>
      </c>
      <c r="HD216" s="9" t="n">
        <v>13.16</v>
      </c>
      <c r="HE216" s="9" t="n">
        <v>2.07</v>
      </c>
      <c r="HF216" s="9" t="n">
        <v>1281</v>
      </c>
      <c r="HG216" s="9" t="n">
        <v>18.19</v>
      </c>
      <c r="HH216" s="9" t="n">
        <v>2873</v>
      </c>
      <c r="HI216" s="9" t="n">
        <v>324</v>
      </c>
      <c r="HJ216" s="9" t="n">
        <v>2251</v>
      </c>
      <c r="HK216" s="9" t="n">
        <v>983</v>
      </c>
      <c r="HL216" s="9" t="n">
        <v>41</v>
      </c>
      <c r="HM216" s="9" t="n">
        <v>5.8</v>
      </c>
      <c r="HN216" s="9" t="n">
        <v>600</v>
      </c>
      <c r="HS216" s="2" t="n">
        <v>21.7399997711182</v>
      </c>
      <c r="HY216" s="2" t="n">
        <v>2242.68994140625</v>
      </c>
      <c r="HZ216" s="2" t="n">
        <v>114.860000610352</v>
      </c>
      <c r="IA216" s="2" t="n">
        <v>38.5900001525879</v>
      </c>
      <c r="IB216" s="2" t="n">
        <v>26.0100002288818</v>
      </c>
      <c r="IC216" s="2" t="n">
        <v>14.8199996948242</v>
      </c>
      <c r="ID216" s="2" t="n">
        <v>319.679992675781</v>
      </c>
      <c r="IE216" s="2" t="n">
        <v>44.939998626709</v>
      </c>
      <c r="IF216" s="2" t="n">
        <v>34.1599998474121</v>
      </c>
      <c r="IG216" s="2" t="n">
        <v>1.86000001430511</v>
      </c>
      <c r="IH216" s="2" t="n">
        <v>107.650001525879</v>
      </c>
      <c r="II216" s="2" t="n">
        <v>2.44000005722046</v>
      </c>
      <c r="IJ216" s="2" t="n">
        <v>23.1100006103516</v>
      </c>
      <c r="IK216" s="2" t="n">
        <v>8.6899995803833</v>
      </c>
      <c r="IL216" s="2" t="n">
        <v>36.2900009155273</v>
      </c>
      <c r="IM216" s="2" t="n">
        <v>33.4000015258789</v>
      </c>
      <c r="IN216" s="2" t="n">
        <v>19.0200004577637</v>
      </c>
      <c r="IO216" s="2" t="n">
        <v>11.3999996185303</v>
      </c>
      <c r="IP216" s="2" t="n">
        <v>17.3999996185303</v>
      </c>
      <c r="IQ216" s="2" t="n">
        <v>6.51000022888184</v>
      </c>
      <c r="IR216" s="2" t="n">
        <v>4.28000020980835</v>
      </c>
      <c r="IS216" s="2" t="n">
        <v>2.05999994277954</v>
      </c>
      <c r="IT216" s="2" t="n">
        <v>1017.02001953125</v>
      </c>
      <c r="IU216" s="2" t="n">
        <v>15.1199998855591</v>
      </c>
      <c r="IV216" s="2" t="n">
        <v>3.15000009536743</v>
      </c>
      <c r="IW216" s="2" t="n">
        <v>448.200012207031</v>
      </c>
      <c r="IX216" s="2" t="n">
        <v>1677.43994140625</v>
      </c>
      <c r="IY216" s="2" t="n">
        <v>4148.9599609375</v>
      </c>
      <c r="IZ216" s="2" t="n">
        <v>2300.9599609375</v>
      </c>
      <c r="JA216" s="2" t="n">
        <v>9.88000011444092</v>
      </c>
      <c r="JB216" s="2" t="n">
        <v>2.16000008583069</v>
      </c>
      <c r="JC216" s="2" t="n">
        <v>3.80999994277954</v>
      </c>
      <c r="JD216" s="2" t="n">
        <v>121.809997558594</v>
      </c>
      <c r="JE216" s="2" t="n">
        <v>393.160003662109</v>
      </c>
      <c r="JF216" s="2" t="n">
        <v>1.80999994277954</v>
      </c>
      <c r="JG216" s="2" t="n">
        <v>2.05999994277954</v>
      </c>
      <c r="JH216" s="2" t="n">
        <v>26.9099998474121</v>
      </c>
      <c r="JI216" s="2" t="n">
        <v>7.59000015258789</v>
      </c>
      <c r="JJ216" s="2" t="n">
        <v>2.94000005722046</v>
      </c>
      <c r="JK216" s="2" t="n">
        <v>0.939999997615814</v>
      </c>
      <c r="JL216" s="2" t="n">
        <v>372.010009765625</v>
      </c>
      <c r="JM216" s="2" t="n">
        <v>5.80999994277954</v>
      </c>
      <c r="JN216" s="2" t="n">
        <v>39.2999992370605</v>
      </c>
      <c r="JO216" s="2" t="n">
        <v>6626.64013671875</v>
      </c>
      <c r="JP216" s="2" t="n">
        <v>8312.349609375</v>
      </c>
      <c r="JQ216" s="2" t="n">
        <v>53.2700004577637</v>
      </c>
      <c r="JR216" s="2" t="n">
        <v>2047.96997070313</v>
      </c>
      <c r="JS216" s="2" t="n">
        <v>1235.01000976563</v>
      </c>
      <c r="JT216" s="2" t="n">
        <v>9013.009765625</v>
      </c>
      <c r="JU216" s="2" t="n">
        <v>398.880004882812</v>
      </c>
      <c r="JV216" s="2" t="n">
        <v>169.339996337891</v>
      </c>
      <c r="JW216" s="2" t="n">
        <v>7.84000015258789</v>
      </c>
      <c r="JX216" s="2" t="n">
        <v>7.88000011444092</v>
      </c>
      <c r="JY216" s="2" t="n">
        <v>8.23999977111816</v>
      </c>
      <c r="JZ216" s="2" t="n">
        <v>0.449999988079071</v>
      </c>
      <c r="KA216" s="2" t="n">
        <v>5.84000015258789</v>
      </c>
      <c r="KB216" s="2" t="n">
        <v>1.39999997615814</v>
      </c>
      <c r="KC216" s="2" t="n">
        <v>17.1399993896484</v>
      </c>
      <c r="KD216" s="2" t="n">
        <v>9.06999969482422</v>
      </c>
      <c r="KE216" s="2" t="n">
        <v>18.5100002288818</v>
      </c>
      <c r="KF216" s="2" t="n">
        <v>20.8600006103516</v>
      </c>
      <c r="KG216" s="2" t="n">
        <v>12.1899995803833</v>
      </c>
      <c r="KH216" s="2" t="n">
        <v>253.899993896484</v>
      </c>
      <c r="KI216" s="2" t="n">
        <v>0</v>
      </c>
      <c r="KJ216" s="2" t="n">
        <v>135.789993286133</v>
      </c>
      <c r="KK216" s="2" t="n">
        <v>65.5199966430664</v>
      </c>
      <c r="KL216" s="2" t="n">
        <v>2500502.66</v>
      </c>
      <c r="KM216" s="2" t="n">
        <v>7821.89013671875</v>
      </c>
      <c r="KN216" s="2" t="n">
        <v>35.2299995422363</v>
      </c>
      <c r="KO216" s="2" t="n">
        <v>0.0500000007450581</v>
      </c>
      <c r="KP216" s="2" t="n">
        <v>0.0199999995529652</v>
      </c>
      <c r="KQ216" s="2" t="n">
        <v>0.00999999977648258</v>
      </c>
      <c r="KR216" s="2" t="n">
        <v>0.0500000007450581</v>
      </c>
      <c r="KS216" s="2" t="n">
        <v>0.0900000035762787</v>
      </c>
      <c r="KT216" s="2" t="n">
        <v>0.0399999991059303</v>
      </c>
      <c r="KU216" s="2" t="n">
        <v>0.620000004768372</v>
      </c>
      <c r="KV216" s="2" t="n">
        <v>0.28999999165535</v>
      </c>
      <c r="KW216" s="2" t="n">
        <v>10.4399995803833</v>
      </c>
      <c r="KX216" s="2" t="n">
        <v>2.97000002861023</v>
      </c>
      <c r="KY216" s="2" t="n">
        <v>4.42999982833862</v>
      </c>
      <c r="KZ216" s="2" t="n">
        <v>0.860000014305115</v>
      </c>
      <c r="LA216" s="2" t="n">
        <v>1.80999994277954</v>
      </c>
      <c r="LB216" s="2" t="n">
        <v>0.0199999995529652</v>
      </c>
      <c r="LC216" s="2" t="n">
        <v>18.9200000762939</v>
      </c>
      <c r="LD216" s="2" t="n">
        <v>4.19999980926514</v>
      </c>
      <c r="LE216" s="2" t="n">
        <v>0.300000011920929</v>
      </c>
      <c r="LF216" s="2" t="n">
        <v>0.370000004768372</v>
      </c>
      <c r="LG216" s="2" t="n">
        <v>0.0299999993294477</v>
      </c>
      <c r="LH216" s="2" t="n">
        <v>10.3900003433228</v>
      </c>
      <c r="LI216" s="2" t="n">
        <v>3.45000004768372</v>
      </c>
      <c r="LJ216" s="2" t="n">
        <v>0.0299999993294477</v>
      </c>
      <c r="LK216" s="2" t="n">
        <v>0.0799999982118607</v>
      </c>
      <c r="LL216" s="2" t="n">
        <v>0.949999988079071</v>
      </c>
      <c r="LM216" s="2" t="n">
        <v>0.479999989271164</v>
      </c>
      <c r="LN216" s="2" t="n">
        <v>0.0399999991059303</v>
      </c>
      <c r="LO216" s="2" t="n">
        <v>0.180000007152557</v>
      </c>
      <c r="LP216" s="2" t="n">
        <v>0.0199999995529652</v>
      </c>
      <c r="LQ216" s="2" t="n">
        <v>0.170000001788139</v>
      </c>
      <c r="LR216" s="2" t="n">
        <v>0.109999999403954</v>
      </c>
      <c r="LS216" s="2" t="n">
        <v>0.0399999991059303</v>
      </c>
      <c r="LT216" s="2" t="n">
        <v>0.389999985694885</v>
      </c>
      <c r="LU216" s="2" t="n">
        <v>0.28999999165535</v>
      </c>
      <c r="LV216" s="2" t="n">
        <v>86.0362014770508</v>
      </c>
      <c r="MC216" s="0" t="n">
        <v>0</v>
      </c>
      <c r="MD216" s="0" t="n">
        <v>0</v>
      </c>
      <c r="ME216" s="0" t="n">
        <v>0</v>
      </c>
      <c r="MF216" s="0" t="n">
        <v>0</v>
      </c>
      <c r="MG216" s="0" t="n">
        <v>0</v>
      </c>
      <c r="MH216" s="0" t="n">
        <v>0</v>
      </c>
      <c r="MI216" s="0" t="n">
        <v>0</v>
      </c>
      <c r="MJ216" s="0" t="n">
        <v>0</v>
      </c>
      <c r="MK216" s="0" t="n">
        <v>29</v>
      </c>
      <c r="ML216" s="0" t="n">
        <v>887</v>
      </c>
      <c r="MM216" s="0" t="n">
        <v>0</v>
      </c>
      <c r="MN216" s="0" t="n">
        <v>7</v>
      </c>
      <c r="MO216" s="0" t="n">
        <v>0</v>
      </c>
      <c r="MP216" s="0" t="n">
        <v>0</v>
      </c>
      <c r="MQ216" s="0" t="n">
        <v>0</v>
      </c>
      <c r="MR216" s="0" t="n">
        <v>0</v>
      </c>
      <c r="MS216" s="0" t="n">
        <v>63</v>
      </c>
      <c r="MT216" s="0" t="n">
        <v>0</v>
      </c>
      <c r="MU216" s="0" t="n">
        <v>1290</v>
      </c>
      <c r="MV216" s="0" t="n">
        <v>0</v>
      </c>
      <c r="MW216" s="0" t="n">
        <v>0</v>
      </c>
      <c r="MX216" s="0" t="n">
        <v>84</v>
      </c>
      <c r="MY216" s="0" t="n">
        <v>0</v>
      </c>
      <c r="MZ216" s="0" t="n">
        <v>0</v>
      </c>
      <c r="NA216" s="0" t="n">
        <v>0</v>
      </c>
      <c r="NB216" s="0" t="n">
        <v>0</v>
      </c>
      <c r="NC216" s="0" t="n">
        <v>0</v>
      </c>
      <c r="ND216" s="0" t="n">
        <v>0</v>
      </c>
      <c r="NE216" s="0" t="n">
        <v>0</v>
      </c>
      <c r="NF216" s="0" t="n">
        <v>0</v>
      </c>
      <c r="NG216" s="0" t="n">
        <v>0</v>
      </c>
      <c r="NH216" s="0" t="n">
        <v>1496</v>
      </c>
      <c r="NI216" s="0" t="n">
        <v>252</v>
      </c>
      <c r="NJ216" s="0" t="n">
        <v>0</v>
      </c>
      <c r="NK216" s="0" t="n">
        <v>0</v>
      </c>
      <c r="NL216" s="0" t="n">
        <v>0</v>
      </c>
      <c r="NM216" s="0" t="n">
        <v>0</v>
      </c>
      <c r="NN216" s="0" t="n">
        <v>0</v>
      </c>
      <c r="NO216" s="0" t="n">
        <v>0</v>
      </c>
      <c r="NP216" s="0" t="n">
        <v>0</v>
      </c>
      <c r="NQ216" s="0" t="n">
        <v>24</v>
      </c>
      <c r="NR216" s="0" t="n">
        <v>0</v>
      </c>
      <c r="NS216" s="0" t="n">
        <v>2837</v>
      </c>
      <c r="NT216" s="0" t="n">
        <v>493</v>
      </c>
      <c r="NU216" s="0" t="n">
        <v>0</v>
      </c>
      <c r="NV216" s="0" t="n">
        <v>0</v>
      </c>
      <c r="NW216" s="0" t="n">
        <v>2492</v>
      </c>
      <c r="NX216" s="0" t="n">
        <v>10</v>
      </c>
      <c r="NY216" s="0" t="n">
        <v>28806</v>
      </c>
      <c r="NZ216" s="0" t="n">
        <v>0</v>
      </c>
      <c r="OA216" s="0" t="n">
        <v>0</v>
      </c>
      <c r="OB216" s="0" t="n">
        <v>0</v>
      </c>
      <c r="OC216" s="0" t="n">
        <v>0</v>
      </c>
      <c r="OD216" s="0" t="n">
        <v>0</v>
      </c>
      <c r="OE216" s="0" t="n">
        <v>0</v>
      </c>
      <c r="OF216" s="0" t="n">
        <v>0</v>
      </c>
      <c r="OG216" s="0" t="n">
        <v>17</v>
      </c>
      <c r="OH216" s="0" t="n">
        <v>30</v>
      </c>
      <c r="OI216" s="0" t="n">
        <v>657</v>
      </c>
      <c r="OJ216" s="0" t="n">
        <v>0</v>
      </c>
      <c r="OK216" s="0" t="n">
        <v>0</v>
      </c>
      <c r="OL216" s="0" t="n">
        <v>0</v>
      </c>
      <c r="OM216" s="0" t="n">
        <v>9</v>
      </c>
      <c r="ON216" s="0" t="n">
        <v>5</v>
      </c>
      <c r="OO216" s="0" t="n">
        <v>0</v>
      </c>
      <c r="OP216" s="0" t="n">
        <v>0</v>
      </c>
      <c r="OQ216" s="0" t="n">
        <v>19</v>
      </c>
      <c r="OR216" s="0" t="n">
        <v>0</v>
      </c>
      <c r="OS216" s="0" t="n">
        <v>0</v>
      </c>
      <c r="OT216" s="0" t="n">
        <v>4</v>
      </c>
      <c r="OU216" s="0" t="n">
        <v>0</v>
      </c>
      <c r="OV216" s="0" t="n">
        <v>0</v>
      </c>
      <c r="OW216" s="0" t="n">
        <v>0</v>
      </c>
      <c r="OX216" s="0" t="n">
        <v>0</v>
      </c>
      <c r="OY216" s="0" t="n">
        <v>0</v>
      </c>
      <c r="OZ216" s="0" t="n">
        <v>0</v>
      </c>
      <c r="PA216" s="0" t="n">
        <v>0</v>
      </c>
      <c r="PB216" s="0" t="n">
        <v>1972</v>
      </c>
      <c r="PC216" s="0" t="n">
        <v>0</v>
      </c>
      <c r="PD216" s="0" t="n">
        <v>0</v>
      </c>
      <c r="PE216" s="0" t="n">
        <v>0</v>
      </c>
      <c r="PF216" s="0" t="n">
        <v>429</v>
      </c>
      <c r="PG216" s="0" t="n">
        <v>0</v>
      </c>
      <c r="PH216" s="0" t="n">
        <v>6</v>
      </c>
      <c r="PI216" s="0" t="n">
        <v>0</v>
      </c>
      <c r="PJ216" s="0" t="n">
        <v>4451</v>
      </c>
      <c r="PK216" s="0" t="n">
        <v>0</v>
      </c>
      <c r="PL216" s="0" t="n">
        <v>0</v>
      </c>
      <c r="PM216" s="0" t="n">
        <v>0</v>
      </c>
      <c r="PN216" s="0" t="n">
        <v>0</v>
      </c>
      <c r="PO216" s="0" t="n">
        <v>0</v>
      </c>
      <c r="PP216" s="0" t="n">
        <v>0</v>
      </c>
      <c r="PQ216" s="0" t="n">
        <v>1421</v>
      </c>
      <c r="PR216" s="0" t="n">
        <v>0</v>
      </c>
      <c r="PS216" s="0" t="n">
        <v>0</v>
      </c>
      <c r="PT216" s="0" t="n">
        <v>0</v>
      </c>
      <c r="PU216" s="0" t="n">
        <v>5</v>
      </c>
      <c r="PV216" s="0" t="n">
        <v>177</v>
      </c>
      <c r="PW216" s="0" t="n">
        <v>506</v>
      </c>
      <c r="PX216" s="0" t="n">
        <v>381</v>
      </c>
      <c r="PY216" s="0" t="n">
        <v>46</v>
      </c>
      <c r="PZ216" s="0" t="n">
        <v>0</v>
      </c>
      <c r="QA216" s="0" t="n">
        <v>302</v>
      </c>
      <c r="QB216" s="0" t="n">
        <v>12</v>
      </c>
      <c r="QC216" s="0" t="n">
        <v>0</v>
      </c>
      <c r="QD216" s="0" t="n">
        <v>0</v>
      </c>
      <c r="QE216" s="0" t="n">
        <v>0</v>
      </c>
      <c r="QF216" s="0" t="n">
        <v>0</v>
      </c>
      <c r="QG216" s="0" t="n">
        <v>0</v>
      </c>
      <c r="QH216" s="0" t="n">
        <v>0</v>
      </c>
      <c r="QI216" s="0" t="n">
        <v>0</v>
      </c>
      <c r="QJ216" s="0" t="n">
        <v>0</v>
      </c>
      <c r="QK216" s="0" t="n">
        <v>57</v>
      </c>
      <c r="QL216" s="0" t="n">
        <v>0</v>
      </c>
      <c r="QM216" s="0" t="n">
        <v>337</v>
      </c>
      <c r="QN216" s="0" t="n">
        <v>0</v>
      </c>
      <c r="QO216" s="0" t="n">
        <v>0</v>
      </c>
      <c r="QP216" s="0" t="n">
        <v>0</v>
      </c>
      <c r="QQ216" s="0" t="n">
        <v>3986</v>
      </c>
      <c r="QR216" s="0" t="n">
        <v>0</v>
      </c>
      <c r="QS216" s="0" t="n">
        <v>0</v>
      </c>
      <c r="QT216" s="0" t="n">
        <v>0</v>
      </c>
      <c r="QU216" s="0" t="n">
        <v>0</v>
      </c>
      <c r="QV216" s="0" t="n">
        <v>0</v>
      </c>
      <c r="QW216" s="0" t="n">
        <v>0</v>
      </c>
      <c r="QX216" s="0" t="n">
        <v>0</v>
      </c>
      <c r="QY216" s="0" t="n">
        <v>0</v>
      </c>
      <c r="QZ216" s="0" t="n">
        <v>52</v>
      </c>
      <c r="RA216" s="0" t="n">
        <v>0</v>
      </c>
      <c r="RB216" s="0" t="n">
        <v>0</v>
      </c>
      <c r="RC216" s="0" t="n">
        <v>0</v>
      </c>
      <c r="RD216" s="0" t="n">
        <v>362</v>
      </c>
      <c r="RE216" s="0" t="n">
        <v>0</v>
      </c>
      <c r="RF216" s="0" t="n">
        <v>0</v>
      </c>
      <c r="RG216" s="0" t="n">
        <v>409</v>
      </c>
      <c r="RH216" s="0" t="n">
        <v>13</v>
      </c>
      <c r="RI216" s="0" t="n">
        <v>0</v>
      </c>
      <c r="RJ216" s="0" t="n">
        <v>5</v>
      </c>
      <c r="RK216" s="0" t="n">
        <v>0</v>
      </c>
      <c r="RL216" s="0" t="n">
        <v>9152</v>
      </c>
      <c r="RM216" s="0" t="n">
        <v>0</v>
      </c>
      <c r="RN216" s="0" t="n">
        <v>0</v>
      </c>
      <c r="RO216" s="0" t="n">
        <v>0</v>
      </c>
      <c r="RP216" s="0" t="n">
        <v>1558</v>
      </c>
      <c r="RQ216" s="0" t="n">
        <v>52</v>
      </c>
      <c r="RR216" s="0" t="n">
        <v>0</v>
      </c>
      <c r="RS216" s="0" t="n">
        <v>0</v>
      </c>
      <c r="RT216" s="0" t="n">
        <v>0</v>
      </c>
      <c r="RU216" s="0" t="n">
        <v>0</v>
      </c>
      <c r="RV216" s="0" t="n">
        <v>0</v>
      </c>
      <c r="RW216" s="0" t="n">
        <v>0</v>
      </c>
      <c r="RX216" s="0" t="n">
        <v>0</v>
      </c>
      <c r="RY216" s="0" t="n">
        <v>1743</v>
      </c>
      <c r="RZ216" s="0" t="n">
        <v>0</v>
      </c>
      <c r="SA216" s="0" t="n">
        <v>0</v>
      </c>
      <c r="SB216" s="0" t="n">
        <v>0</v>
      </c>
      <c r="SC216" s="0" t="n">
        <v>0</v>
      </c>
      <c r="SD216" s="0" t="n">
        <v>0</v>
      </c>
      <c r="SE216" s="0" t="n">
        <v>223</v>
      </c>
      <c r="SF216" s="0" t="n">
        <v>0</v>
      </c>
      <c r="SG216" s="0" t="n">
        <v>0</v>
      </c>
      <c r="SH216" s="0" t="n">
        <v>0</v>
      </c>
      <c r="SI216" s="0" t="n">
        <v>0</v>
      </c>
      <c r="SJ216" s="0" t="n">
        <v>0</v>
      </c>
      <c r="SK216" s="0" t="n">
        <v>167</v>
      </c>
      <c r="SL216" s="0" t="n">
        <v>97</v>
      </c>
      <c r="SM216" s="0" t="n">
        <v>970</v>
      </c>
      <c r="SN216" s="0" t="n">
        <v>0</v>
      </c>
      <c r="SO216" s="0" t="n">
        <v>0</v>
      </c>
      <c r="SP216" s="0" t="n">
        <v>0</v>
      </c>
      <c r="SQ216" s="0" t="n">
        <v>0</v>
      </c>
      <c r="SR216" s="0" t="n">
        <v>182</v>
      </c>
      <c r="SS216" s="0" t="n">
        <v>0</v>
      </c>
      <c r="ST216" s="0" t="n">
        <v>0</v>
      </c>
      <c r="SU216" s="0" t="n">
        <v>0</v>
      </c>
      <c r="SV216" s="0" t="n">
        <v>80</v>
      </c>
      <c r="SW216" s="0" t="n">
        <v>0</v>
      </c>
      <c r="SX216" s="0" t="n">
        <v>0</v>
      </c>
      <c r="SY216" s="0" t="n">
        <v>0</v>
      </c>
      <c r="SZ216" s="0" t="n">
        <v>342</v>
      </c>
      <c r="TA216" s="0" t="n">
        <v>0</v>
      </c>
      <c r="TB216" s="0" t="n">
        <v>0</v>
      </c>
      <c r="TC216" s="0" t="n">
        <v>0</v>
      </c>
      <c r="TD216" s="0" t="n">
        <v>0</v>
      </c>
      <c r="TE216" s="0" t="n">
        <v>0</v>
      </c>
      <c r="TF216" s="0" t="n">
        <v>0</v>
      </c>
      <c r="TG216" s="0" t="n">
        <v>0</v>
      </c>
      <c r="TH216" s="0" t="n">
        <v>3</v>
      </c>
      <c r="TI216" s="0" t="n">
        <v>25</v>
      </c>
      <c r="TJ216" s="0" t="n">
        <v>0</v>
      </c>
      <c r="TK216" s="0" t="n">
        <v>0</v>
      </c>
      <c r="TL216" s="0" t="n">
        <v>177</v>
      </c>
      <c r="TM216" s="0" t="n">
        <v>0</v>
      </c>
      <c r="TN216" s="0" t="n">
        <v>218</v>
      </c>
      <c r="TO216" s="0" t="n">
        <v>0</v>
      </c>
      <c r="TP216" s="0" t="n">
        <v>151</v>
      </c>
      <c r="TQ216" s="0" t="n">
        <v>0</v>
      </c>
      <c r="TR216" s="0" t="n">
        <v>330</v>
      </c>
      <c r="TS216" s="0" t="n">
        <v>12</v>
      </c>
      <c r="TT216" s="0" t="n">
        <v>211</v>
      </c>
      <c r="TU216" s="0" t="n">
        <v>0</v>
      </c>
      <c r="TV216" s="0" t="n">
        <v>0</v>
      </c>
      <c r="TW216" s="0" t="n">
        <v>0</v>
      </c>
      <c r="TX216" s="0" t="n">
        <v>0</v>
      </c>
      <c r="TY216" s="0" t="n">
        <v>11</v>
      </c>
      <c r="TZ216" s="0" t="n">
        <v>471</v>
      </c>
      <c r="UA216" s="0" t="n">
        <v>58</v>
      </c>
      <c r="UB216" s="0" t="n">
        <v>0</v>
      </c>
      <c r="UC216" s="0" t="n">
        <v>0</v>
      </c>
      <c r="UD216" s="0" t="n">
        <v>2</v>
      </c>
      <c r="UE216" s="0" t="n">
        <v>0</v>
      </c>
      <c r="UF216" s="0" t="n">
        <v>344</v>
      </c>
      <c r="UG216" s="0" t="n">
        <v>0</v>
      </c>
      <c r="UH216" s="0" t="n">
        <v>0</v>
      </c>
      <c r="UI216" s="0" t="n">
        <v>0</v>
      </c>
      <c r="UJ216" s="0" t="n">
        <v>0</v>
      </c>
      <c r="UK216" s="0" t="n">
        <v>613</v>
      </c>
      <c r="UL216" s="0" t="n">
        <v>961</v>
      </c>
      <c r="UM216" s="0" t="n">
        <v>0</v>
      </c>
      <c r="UN216" s="0" t="n">
        <v>2436</v>
      </c>
      <c r="UO216" s="0" t="n">
        <v>0</v>
      </c>
      <c r="UP216" s="0" t="n">
        <v>0</v>
      </c>
      <c r="UQ216" s="0" t="n">
        <v>2</v>
      </c>
      <c r="UR216" s="0" t="n">
        <v>0</v>
      </c>
      <c r="US216" s="0" t="n">
        <v>0</v>
      </c>
      <c r="UT216" s="0" t="n">
        <v>0</v>
      </c>
      <c r="UU216" s="0" t="n">
        <v>0</v>
      </c>
      <c r="UV216" s="0" t="n">
        <v>37</v>
      </c>
      <c r="UW216" s="0" t="n">
        <v>0</v>
      </c>
      <c r="UX216" s="0" t="n">
        <v>0</v>
      </c>
      <c r="UY216" s="0" t="n">
        <v>0</v>
      </c>
      <c r="UZ216" s="0" t="n">
        <v>0</v>
      </c>
      <c r="VA216" s="0" t="n">
        <v>0</v>
      </c>
      <c r="VB216" s="0" t="n">
        <v>0</v>
      </c>
      <c r="VC216" s="0" t="n">
        <v>0</v>
      </c>
      <c r="VD216" s="0" t="n">
        <v>0</v>
      </c>
      <c r="VE216" s="0" t="n">
        <v>0</v>
      </c>
      <c r="VF216" s="0" t="n">
        <v>34</v>
      </c>
      <c r="VG216" s="0" t="n">
        <v>0</v>
      </c>
      <c r="VH216" s="0" t="n">
        <v>0</v>
      </c>
      <c r="VI216" s="0" t="n">
        <v>0</v>
      </c>
      <c r="VJ216" s="0" t="n">
        <v>72</v>
      </c>
      <c r="VK216" s="0" t="n">
        <v>0</v>
      </c>
      <c r="VL216" s="0" t="n">
        <v>6</v>
      </c>
      <c r="VM216" s="0" t="n">
        <v>0</v>
      </c>
      <c r="VN216" s="0" t="n">
        <v>0</v>
      </c>
      <c r="VO216" s="0" t="n">
        <v>162</v>
      </c>
      <c r="VP216" s="0" t="n">
        <v>0</v>
      </c>
      <c r="VQ216" s="0" t="n">
        <v>0</v>
      </c>
      <c r="VR216" s="0" t="n">
        <v>291</v>
      </c>
      <c r="VS216" s="0" t="n">
        <v>0</v>
      </c>
      <c r="VT216" s="0" t="n">
        <v>0</v>
      </c>
      <c r="VU216" s="0" t="n">
        <v>116</v>
      </c>
      <c r="VV216" s="0" t="n">
        <v>9</v>
      </c>
      <c r="VW216" s="0" t="n">
        <v>7</v>
      </c>
      <c r="VX216" s="0" t="n">
        <v>0</v>
      </c>
      <c r="VY216" s="0" t="n">
        <v>0</v>
      </c>
      <c r="VZ216" s="0" t="n">
        <v>0</v>
      </c>
      <c r="WA216" s="0" t="n">
        <v>0</v>
      </c>
      <c r="WB216" s="0" t="n">
        <v>0</v>
      </c>
      <c r="WC216" s="0" t="n">
        <v>3</v>
      </c>
      <c r="WD216" s="0" t="n">
        <v>0</v>
      </c>
      <c r="WE216" s="0" t="n">
        <v>16</v>
      </c>
      <c r="WF216" s="0" t="n">
        <v>261</v>
      </c>
      <c r="WG216" s="0" t="n">
        <v>0</v>
      </c>
      <c r="WH216" s="0" t="n">
        <v>0</v>
      </c>
      <c r="WI216" s="0" t="n">
        <v>0</v>
      </c>
      <c r="WJ216" s="0" t="n">
        <v>0</v>
      </c>
      <c r="WK216" s="0" t="n">
        <v>3</v>
      </c>
      <c r="WL216" s="0" t="n">
        <v>0</v>
      </c>
      <c r="WM216" s="0" t="n">
        <v>47</v>
      </c>
      <c r="WN216" s="0" t="n">
        <v>0</v>
      </c>
      <c r="WO216" s="0" t="n">
        <v>4</v>
      </c>
      <c r="WP216" s="0" t="n">
        <v>0</v>
      </c>
      <c r="WQ216" s="0" t="n">
        <v>3679</v>
      </c>
      <c r="WR216" s="0" t="n">
        <v>0</v>
      </c>
      <c r="WS216" s="0" t="n">
        <v>0</v>
      </c>
      <c r="WT216" s="0" t="n">
        <v>0</v>
      </c>
      <c r="WU216" s="0" t="n">
        <v>0</v>
      </c>
      <c r="WV216" s="0" t="n">
        <v>0</v>
      </c>
      <c r="WW216" s="0" t="n">
        <v>0</v>
      </c>
      <c r="WX216" s="0" t="n">
        <v>0</v>
      </c>
      <c r="WY216" s="0" t="n">
        <v>0</v>
      </c>
      <c r="WZ216" s="0" t="n">
        <v>0</v>
      </c>
      <c r="XA216" s="0" t="n">
        <v>0</v>
      </c>
      <c r="XB216" s="0" t="n">
        <v>0</v>
      </c>
      <c r="XC216" s="0" t="n">
        <v>0</v>
      </c>
      <c r="XD216" s="0" t="n">
        <v>5</v>
      </c>
      <c r="XE216" s="0" t="n">
        <v>0</v>
      </c>
      <c r="XF216" s="0" t="n">
        <v>0</v>
      </c>
      <c r="XG216" s="0" t="n">
        <v>0</v>
      </c>
      <c r="XH216" s="0" t="n">
        <v>0</v>
      </c>
      <c r="XI216" s="0" t="n">
        <v>0</v>
      </c>
      <c r="XJ216" s="0" t="n">
        <v>0</v>
      </c>
      <c r="XK216" s="0" t="n">
        <v>0</v>
      </c>
      <c r="XL216" s="0" t="n">
        <v>0</v>
      </c>
      <c r="XM216" s="0" t="n">
        <v>0</v>
      </c>
      <c r="XN216" s="0" t="n">
        <v>4111</v>
      </c>
      <c r="XO216" s="0" t="n">
        <v>1928</v>
      </c>
      <c r="XP216" s="0" t="n">
        <v>0</v>
      </c>
      <c r="XQ216" s="0" t="n">
        <v>329</v>
      </c>
      <c r="XR216" s="0" t="n">
        <v>0</v>
      </c>
      <c r="XS216" s="0" t="n">
        <v>0</v>
      </c>
      <c r="XT216" s="0" t="n">
        <v>63</v>
      </c>
      <c r="XU216" s="0" t="n">
        <v>61</v>
      </c>
      <c r="XV216" s="0" t="n">
        <v>190</v>
      </c>
      <c r="XW216" s="0" t="n">
        <v>2919</v>
      </c>
      <c r="XX216" s="0" t="n">
        <v>0</v>
      </c>
      <c r="XY216" s="0" t="n">
        <v>3207</v>
      </c>
      <c r="XZ216" s="0" t="n">
        <v>57</v>
      </c>
      <c r="YA216" s="0" t="n">
        <v>0</v>
      </c>
      <c r="YB216" s="0" t="n">
        <v>2947</v>
      </c>
      <c r="YC216" s="0" t="n">
        <v>0</v>
      </c>
      <c r="YD216" s="0" t="n">
        <v>0</v>
      </c>
      <c r="YE216" s="0" t="n">
        <v>0</v>
      </c>
      <c r="YF216" s="0" t="n">
        <v>370</v>
      </c>
      <c r="YG216" s="0" t="n">
        <v>0</v>
      </c>
      <c r="YH216" s="0" t="n">
        <v>108</v>
      </c>
      <c r="YI216" s="0" t="n">
        <v>2212</v>
      </c>
      <c r="YJ216" s="0" t="n">
        <v>0</v>
      </c>
      <c r="YK216" s="0" t="n">
        <v>368</v>
      </c>
      <c r="YL216" s="0" t="n">
        <v>5686</v>
      </c>
      <c r="YM216" s="0" t="n">
        <v>0</v>
      </c>
      <c r="YN216" s="0" t="n">
        <v>0</v>
      </c>
      <c r="YO216" s="0" t="n">
        <v>0</v>
      </c>
      <c r="YP216" s="0" t="n">
        <v>0</v>
      </c>
      <c r="YQ216" s="0" t="n">
        <v>0</v>
      </c>
      <c r="YR216" s="0" t="n">
        <v>0</v>
      </c>
      <c r="YS216" s="0" t="n">
        <v>0</v>
      </c>
      <c r="YT216" s="0" t="n">
        <v>0</v>
      </c>
      <c r="YU216" s="0" t="n">
        <v>96</v>
      </c>
      <c r="YV216" s="0" t="n">
        <v>0</v>
      </c>
      <c r="YW216" s="0" t="n">
        <v>0</v>
      </c>
      <c r="YX216" s="0" t="n">
        <v>0</v>
      </c>
      <c r="YY216" s="0" t="n">
        <v>0</v>
      </c>
      <c r="YZ216" s="0" t="n">
        <v>1135</v>
      </c>
      <c r="ZA216" s="0" t="n">
        <v>0</v>
      </c>
      <c r="ZB216" s="0" t="n">
        <v>0</v>
      </c>
      <c r="ZC216" s="0" t="n">
        <v>3</v>
      </c>
      <c r="ZD216" s="0" t="n">
        <v>0</v>
      </c>
      <c r="ZE216" s="0" t="n">
        <v>0</v>
      </c>
      <c r="ZF216" s="0" t="n">
        <v>0</v>
      </c>
      <c r="ZG216" s="0" t="n">
        <v>0</v>
      </c>
      <c r="ZH216" s="0" t="n">
        <v>0</v>
      </c>
      <c r="ZI216" s="0" t="n">
        <v>0</v>
      </c>
      <c r="ZJ216" s="0" t="n">
        <v>0</v>
      </c>
      <c r="ZK216" s="0" t="n">
        <v>0</v>
      </c>
      <c r="ZL216" s="0" t="n">
        <v>0</v>
      </c>
      <c r="ZM216" s="0" t="n">
        <v>0</v>
      </c>
      <c r="ZN216" s="0" t="n">
        <v>0</v>
      </c>
      <c r="ZO216" s="0" t="n">
        <v>0</v>
      </c>
      <c r="ZP216" s="0" t="n">
        <v>6147</v>
      </c>
      <c r="ZQ216" s="0" t="n">
        <v>3449</v>
      </c>
      <c r="ZR216" s="0" t="n">
        <v>0</v>
      </c>
      <c r="ZS216" s="0" t="n">
        <v>0</v>
      </c>
      <c r="ZT216" s="0" t="n">
        <v>87</v>
      </c>
      <c r="ZU216" s="0" t="n">
        <v>0</v>
      </c>
      <c r="ZV216" s="0" t="n">
        <v>0</v>
      </c>
      <c r="ZW216" s="0" t="n">
        <v>0</v>
      </c>
      <c r="ZX216" s="0" t="n">
        <v>101</v>
      </c>
      <c r="ZY216" s="0" t="n">
        <v>0</v>
      </c>
      <c r="ZZ216" s="0" t="n">
        <v>0</v>
      </c>
      <c r="AAA216" s="0" t="n">
        <v>0</v>
      </c>
      <c r="AAB216" s="0" t="n">
        <v>0</v>
      </c>
      <c r="AAC216" s="0" t="n">
        <v>0</v>
      </c>
      <c r="AAD216" s="0" t="n">
        <v>33</v>
      </c>
      <c r="AAE216" s="0" t="n">
        <v>0</v>
      </c>
      <c r="AAF216" s="0" t="n">
        <v>0</v>
      </c>
      <c r="AAG216" s="0" t="n">
        <v>0</v>
      </c>
      <c r="AAH216" s="0" t="n">
        <v>0</v>
      </c>
      <c r="AAI216" s="0" t="n">
        <v>0</v>
      </c>
      <c r="AAJ216" s="0" t="n">
        <v>331</v>
      </c>
      <c r="AAK216" s="0" t="n">
        <v>0</v>
      </c>
      <c r="AAL216" s="0" t="n">
        <v>0</v>
      </c>
      <c r="AAM216" s="0" t="n">
        <v>0</v>
      </c>
      <c r="AAN216" s="0" t="n">
        <v>2067</v>
      </c>
      <c r="AAO216" s="0" t="n">
        <v>0</v>
      </c>
      <c r="AAP216" s="0" t="n">
        <v>0</v>
      </c>
    </row>
    <row r="217" customFormat="false" ht="15" hidden="false" customHeight="true" outlineLevel="0" collapsed="false">
      <c r="A217" s="1" t="n">
        <v>30309</v>
      </c>
      <c r="H217" s="2" t="n">
        <v>1</v>
      </c>
      <c r="I217" s="2" t="n">
        <v>37</v>
      </c>
      <c r="J217" s="21"/>
      <c r="K217" s="21"/>
      <c r="L217" s="2" t="n">
        <v>1</v>
      </c>
      <c r="M217" s="2" t="n">
        <v>1</v>
      </c>
      <c r="N217" s="2" t="n">
        <v>0</v>
      </c>
      <c r="O217" s="2" t="n">
        <v>1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1</v>
      </c>
      <c r="V217" s="2" t="n">
        <v>0</v>
      </c>
      <c r="W217" s="2" t="n">
        <v>1</v>
      </c>
      <c r="X217" s="2" t="n">
        <f aca="false">SUM(L217:W217)</f>
        <v>5</v>
      </c>
      <c r="Y217" s="2" t="n">
        <v>110</v>
      </c>
      <c r="Z217" s="2" t="n">
        <v>70</v>
      </c>
      <c r="AA217" s="2" t="n">
        <f aca="false">Y217-Z217</f>
        <v>40</v>
      </c>
      <c r="AB217" s="3" t="n">
        <f aca="false">Z217+((Y217-Z217)/3)</f>
        <v>83.3333333333333</v>
      </c>
      <c r="AC217" s="4" t="n">
        <v>88.4</v>
      </c>
      <c r="AD217" s="4" t="n">
        <v>175.1</v>
      </c>
      <c r="AE217" s="3" t="n">
        <v>28.832345455856</v>
      </c>
      <c r="AF217" s="3" t="n">
        <v>1</v>
      </c>
      <c r="AG217" s="4" t="n">
        <v>92</v>
      </c>
      <c r="AH217" s="4" t="n">
        <v>104</v>
      </c>
      <c r="AI217" s="3" t="n">
        <v>0.525414049114792</v>
      </c>
      <c r="AJ217" s="3" t="n">
        <v>0.884615384615385</v>
      </c>
      <c r="AL217" s="4" t="n">
        <v>33.8</v>
      </c>
      <c r="AM217" s="4" t="n">
        <v>29.9</v>
      </c>
      <c r="AN217" s="4" t="n">
        <v>58.5</v>
      </c>
      <c r="AO217" s="2" t="n">
        <v>13</v>
      </c>
      <c r="AP217" s="4" t="n">
        <v>48.6</v>
      </c>
      <c r="AQ217" s="4" t="n">
        <v>55.6</v>
      </c>
      <c r="AR217" s="4" t="n">
        <v>2.9</v>
      </c>
      <c r="AS217" s="2" t="n">
        <v>94</v>
      </c>
      <c r="AT217" s="2" t="n">
        <v>156</v>
      </c>
      <c r="AU217" s="2" t="n">
        <v>177</v>
      </c>
      <c r="AV217" s="2" t="n">
        <v>128</v>
      </c>
      <c r="AW217" s="2" t="n">
        <v>87</v>
      </c>
      <c r="AX217" s="2" t="n">
        <v>1</v>
      </c>
      <c r="AY217" s="2" t="n">
        <f aca="false">((AS217*15)+(AT217*30)+(AU217*30)+(AV217*30)+(AW217*15))-(AS217*120)</f>
        <v>5265</v>
      </c>
      <c r="AZ217" s="2" t="n">
        <f aca="false">((AS217*15)+(AT217*30)+(AU217*30)+(AV217*30)+(AW217*15))</f>
        <v>16545</v>
      </c>
      <c r="BB217" s="5" t="n">
        <f aca="false">10000/SQRT((AS217*BH217)*(AVERAGE(AS217:AW217)*AVERAGE(BH217:BL217)))</f>
        <v>0.917238220868468</v>
      </c>
      <c r="BC217" s="3" t="n">
        <f aca="false">(AS217*BH217)/405</f>
        <v>10.6997530864198</v>
      </c>
      <c r="BD217" s="3" t="n">
        <v>1</v>
      </c>
      <c r="BE217" s="3" t="n">
        <f aca="false">1/(LOG(BH217)+LOG(AS217))</f>
        <v>0.274964828087918</v>
      </c>
      <c r="BF217" s="3" t="n">
        <f aca="false">(BI217-BH217)/(AT217-AS217)</f>
        <v>2.09516129032258</v>
      </c>
      <c r="BG217" s="3" t="n">
        <f aca="false">(20*BH217)/((AS217/18)-3.5)</f>
        <v>535.354838709677</v>
      </c>
      <c r="BH217" s="4" t="n">
        <v>46.1</v>
      </c>
      <c r="BI217" s="4" t="n">
        <v>176</v>
      </c>
      <c r="BJ217" s="4" t="n">
        <v>300</v>
      </c>
      <c r="BK217" s="4" t="n">
        <v>300</v>
      </c>
      <c r="BL217" s="4" t="n">
        <v>246</v>
      </c>
      <c r="BM217" s="3" t="n">
        <f aca="false">((BH217*15)+(BI217*30)+(BJ217*30)+(BK217*30)+(BL217*15))-(BH217*120)</f>
        <v>22129.5</v>
      </c>
      <c r="BN217" s="3" t="n">
        <f aca="false">((BH217*15)+(BI217*30)+(BJ217*30)+(BK217*30)+(BL217*15))</f>
        <v>27661.5</v>
      </c>
      <c r="BO217" s="3" t="n">
        <f aca="false">(1/BH217)</f>
        <v>0.0216919739696312</v>
      </c>
      <c r="BP217" s="3" t="n">
        <f aca="false">(BN217/AZ217)</f>
        <v>1.67189483227561</v>
      </c>
      <c r="BQ217" s="3" t="n">
        <f aca="false">(BB217*BP217)</f>
        <v>1.53352584143567</v>
      </c>
      <c r="BR217" s="5" t="n">
        <f aca="false">(BF217*BO217)</f>
        <v>0.0454481841718564</v>
      </c>
      <c r="CA217" s="2" t="n">
        <v>213</v>
      </c>
      <c r="CB217" s="2" t="n">
        <v>1</v>
      </c>
      <c r="CC217" s="2" t="n">
        <v>29</v>
      </c>
      <c r="CD217" s="2" t="n">
        <v>1</v>
      </c>
      <c r="CE217" s="2" t="n">
        <v>135</v>
      </c>
      <c r="CF217" s="2" t="n">
        <v>1</v>
      </c>
      <c r="CG217" s="2" t="n">
        <v>49</v>
      </c>
      <c r="CH217" s="2" t="n">
        <v>244</v>
      </c>
      <c r="CI217" s="2" t="n">
        <v>1</v>
      </c>
      <c r="CJ217" s="2" t="n">
        <v>3</v>
      </c>
      <c r="CK217" s="2" t="n">
        <v>59</v>
      </c>
      <c r="CL217" s="2" t="n">
        <v>46.97</v>
      </c>
      <c r="CM217" s="2" t="n">
        <v>126</v>
      </c>
      <c r="CN217" s="2" t="n">
        <v>104</v>
      </c>
      <c r="CO217" s="2" t="n">
        <v>386</v>
      </c>
      <c r="CP217" s="2" t="n">
        <v>1.89</v>
      </c>
      <c r="CW217" s="3"/>
      <c r="CY217" s="22"/>
      <c r="EU217" s="3"/>
      <c r="EW217" s="22"/>
      <c r="GK217" s="9" t="n">
        <v>2218</v>
      </c>
      <c r="GL217" s="9" t="n">
        <v>75.2</v>
      </c>
      <c r="GM217" s="9" t="n">
        <v>85.3</v>
      </c>
      <c r="GN217" s="9" t="n">
        <v>13.6</v>
      </c>
      <c r="GO217" s="9" t="n">
        <v>31.6</v>
      </c>
      <c r="GP217" s="9" t="n">
        <v>13.5</v>
      </c>
      <c r="GQ217" s="9" t="n">
        <v>539</v>
      </c>
      <c r="GR217" s="9" t="n">
        <v>227.9</v>
      </c>
      <c r="GS217" s="9" t="n">
        <v>28.4</v>
      </c>
      <c r="GT217" s="9" t="n">
        <v>27.5</v>
      </c>
      <c r="GU217" s="9" t="n">
        <v>1662</v>
      </c>
      <c r="GV217" s="9" t="n">
        <v>777</v>
      </c>
      <c r="GW217" s="9" t="n">
        <v>1.46</v>
      </c>
      <c r="GX217" s="9" t="n">
        <v>1.81</v>
      </c>
      <c r="GY217" s="9" t="n">
        <v>1.51</v>
      </c>
      <c r="GZ217" s="9" t="n">
        <v>1.14</v>
      </c>
      <c r="HA217" s="9" t="n">
        <v>363.6</v>
      </c>
      <c r="HB217" s="9" t="n">
        <v>372.9</v>
      </c>
      <c r="HC217" s="9" t="n">
        <v>2.18</v>
      </c>
      <c r="HD217" s="9" t="n">
        <v>16.13</v>
      </c>
      <c r="HE217" s="9" t="n">
        <v>6.44</v>
      </c>
      <c r="HF217" s="9" t="n">
        <v>966</v>
      </c>
      <c r="HG217" s="9" t="n">
        <v>22.51</v>
      </c>
      <c r="HH217" s="9" t="n">
        <v>3383</v>
      </c>
      <c r="HI217" s="9" t="n">
        <v>247</v>
      </c>
      <c r="HJ217" s="9" t="n">
        <v>1927</v>
      </c>
      <c r="HK217" s="9" t="n">
        <v>427</v>
      </c>
      <c r="HL217" s="9" t="n">
        <v>65</v>
      </c>
      <c r="HM217" s="9" t="n">
        <v>4.5</v>
      </c>
      <c r="HN217" s="9" t="n">
        <v>500</v>
      </c>
      <c r="HO217" s="2" t="n">
        <v>5</v>
      </c>
      <c r="HP217" s="2" t="n">
        <v>5</v>
      </c>
      <c r="HQ217" s="2" t="n">
        <v>0</v>
      </c>
      <c r="HR217" s="2" t="n">
        <v>0</v>
      </c>
      <c r="HS217" s="2" t="n">
        <v>34.7703590393066</v>
      </c>
      <c r="HT217" s="2" t="n">
        <v>352.219390869141</v>
      </c>
      <c r="HU217" s="2" t="n">
        <v>2.82</v>
      </c>
      <c r="HV217" s="2" t="n">
        <v>1</v>
      </c>
      <c r="HW217" s="2" t="n">
        <v>4</v>
      </c>
      <c r="HX217" s="2" t="n">
        <v>2</v>
      </c>
      <c r="HY217" s="2" t="n">
        <v>2413.67993164063</v>
      </c>
      <c r="HZ217" s="2" t="n">
        <v>77.6100006103516</v>
      </c>
      <c r="IA217" s="2" t="n">
        <v>29.6499996185303</v>
      </c>
      <c r="IB217" s="2" t="n">
        <v>30.4200000762939</v>
      </c>
      <c r="IC217" s="2" t="n">
        <v>30.6900005340576</v>
      </c>
      <c r="ID217" s="2" t="n">
        <v>358.260009765625</v>
      </c>
      <c r="IE217" s="2" t="n">
        <v>37.4599990844727</v>
      </c>
      <c r="IF217" s="2" t="n">
        <v>21.1399993896484</v>
      </c>
      <c r="IG217" s="2" t="n">
        <v>2.3199999332428</v>
      </c>
      <c r="IH217" s="2" t="n">
        <v>161.119995117188</v>
      </c>
      <c r="II217" s="2" t="n">
        <v>1.60000002384186</v>
      </c>
      <c r="IJ217" s="2" t="n">
        <v>17.5</v>
      </c>
      <c r="IK217" s="2" t="n">
        <v>6.67999982833862</v>
      </c>
      <c r="IL217" s="2" t="n">
        <v>29.9400005340576</v>
      </c>
      <c r="IM217" s="2" t="n">
        <v>27.7299995422363</v>
      </c>
      <c r="IN217" s="2" t="n">
        <v>11.0100002288818</v>
      </c>
      <c r="IO217" s="2" t="n">
        <v>10</v>
      </c>
      <c r="IP217" s="2" t="n">
        <v>16.2700004577637</v>
      </c>
      <c r="IQ217" s="2" t="n">
        <v>5.21999979019165</v>
      </c>
      <c r="IR217" s="2" t="n">
        <v>3.27999997138977</v>
      </c>
      <c r="IS217" s="2" t="n">
        <v>1.41999995708466</v>
      </c>
      <c r="IT217" s="2" t="n">
        <v>715.510009765625</v>
      </c>
      <c r="IU217" s="2" t="n">
        <v>15.8699998855591</v>
      </c>
      <c r="IV217" s="2" t="n">
        <v>0.589999973773956</v>
      </c>
      <c r="IW217" s="2" t="n">
        <v>362.799987792969</v>
      </c>
      <c r="IX217" s="2" t="n">
        <v>1470.14001464844</v>
      </c>
      <c r="IY217" s="2" t="n">
        <v>2851.56005859375</v>
      </c>
      <c r="IZ217" s="2" t="n">
        <v>2304.5400390625</v>
      </c>
      <c r="JA217" s="2" t="n">
        <v>7.36999988555908</v>
      </c>
      <c r="JB217" s="2" t="n">
        <v>3.04999995231628</v>
      </c>
      <c r="JC217" s="2" t="n">
        <v>2.92000007629395</v>
      </c>
      <c r="JD217" s="2" t="n">
        <v>80.4300003051758</v>
      </c>
      <c r="JE217" s="2" t="n">
        <v>143.520004272461</v>
      </c>
      <c r="JF217" s="2" t="n">
        <v>2.00999999046326</v>
      </c>
      <c r="JG217" s="2" t="n">
        <v>1.47000002861023</v>
      </c>
      <c r="JH217" s="2" t="n">
        <v>25.6700000762939</v>
      </c>
      <c r="JI217" s="2" t="n">
        <v>3.69000005722046</v>
      </c>
      <c r="JJ217" s="2" t="n">
        <v>2.00999999046326</v>
      </c>
      <c r="JK217" s="2" t="n">
        <v>3.54999995231628</v>
      </c>
      <c r="JL217" s="2" t="n">
        <v>331.170013427734</v>
      </c>
      <c r="JM217" s="2" t="n">
        <v>2.50999999046326</v>
      </c>
      <c r="JN217" s="2" t="n">
        <v>71.3600006103516</v>
      </c>
      <c r="JO217" s="2" t="n">
        <v>3330.78002929687</v>
      </c>
      <c r="JP217" s="2" t="n">
        <v>2649.26000976563</v>
      </c>
      <c r="JQ217" s="2" t="n">
        <v>50.5499992370605</v>
      </c>
      <c r="JR217" s="2" t="n">
        <v>1422.84997558594</v>
      </c>
      <c r="JS217" s="2" t="n">
        <v>128.300003051758</v>
      </c>
      <c r="JT217" s="2" t="n">
        <v>5837.52001953125</v>
      </c>
      <c r="JU217" s="2" t="n">
        <v>952.109985351563</v>
      </c>
      <c r="JV217" s="2" t="n">
        <v>135.360000610352</v>
      </c>
      <c r="JW217" s="2" t="n">
        <v>11.9700002670288</v>
      </c>
      <c r="JX217" s="2" t="n">
        <v>7.69000005722046</v>
      </c>
      <c r="JY217" s="2" t="n">
        <v>7.09999990463257</v>
      </c>
      <c r="JZ217" s="2" t="n">
        <v>1.17999994754791</v>
      </c>
      <c r="KA217" s="2" t="n">
        <v>10.7399997711182</v>
      </c>
      <c r="KB217" s="2" t="n">
        <v>2.75999999046326</v>
      </c>
      <c r="KC217" s="2" t="n">
        <v>23.0900001525879</v>
      </c>
      <c r="KD217" s="2" t="n">
        <v>8.35999965667725</v>
      </c>
      <c r="KE217" s="2" t="n">
        <v>18.5499992370605</v>
      </c>
      <c r="KF217" s="2" t="n">
        <v>28.8299999237061</v>
      </c>
      <c r="KG217" s="2" t="n">
        <v>19.7999992370605</v>
      </c>
      <c r="KH217" s="2" t="n">
        <v>197.039993286133</v>
      </c>
      <c r="KI217" s="2" t="n">
        <v>1.9099999666214</v>
      </c>
      <c r="KJ217" s="2" t="n">
        <v>113.120002746582</v>
      </c>
      <c r="KK217" s="2" t="n">
        <v>64.379997253418</v>
      </c>
      <c r="KL217" s="2" t="n">
        <v>2074288.78</v>
      </c>
      <c r="KM217" s="2" t="n">
        <v>5789.89990234375</v>
      </c>
      <c r="KN217" s="2" t="n">
        <v>64.4499969482422</v>
      </c>
      <c r="KO217" s="2" t="n">
        <v>0.0599999986588955</v>
      </c>
      <c r="KP217" s="2" t="n">
        <v>0.0299999993294477</v>
      </c>
      <c r="KQ217" s="2" t="n">
        <v>0.0199999995529652</v>
      </c>
      <c r="KR217" s="2" t="n">
        <v>0.119999997317791</v>
      </c>
      <c r="KS217" s="2" t="n">
        <v>0.270000010728836</v>
      </c>
      <c r="KT217" s="2" t="n">
        <v>0.0399999991059303</v>
      </c>
      <c r="KU217" s="2" t="n">
        <v>0.620000004768372</v>
      </c>
      <c r="KV217" s="2" t="n">
        <v>0.46000000834465</v>
      </c>
      <c r="KW217" s="2" t="n">
        <v>9.98999977111816</v>
      </c>
      <c r="KX217" s="2" t="n">
        <v>5.88000011444092</v>
      </c>
      <c r="KY217" s="2" t="n">
        <v>4.55999994277954</v>
      </c>
      <c r="KZ217" s="2" t="n">
        <v>2.03999996185303</v>
      </c>
      <c r="LA217" s="2" t="n">
        <v>0.949999988079071</v>
      </c>
      <c r="LB217" s="2" t="n">
        <v>0.0199999995529652</v>
      </c>
      <c r="LC217" s="2" t="n">
        <v>20.2199993133545</v>
      </c>
      <c r="LD217" s="2" t="n">
        <v>9.97000026702881</v>
      </c>
      <c r="LE217" s="2" t="n">
        <v>0.97000002861023</v>
      </c>
      <c r="LF217" s="2" t="n">
        <v>0.150000005960464</v>
      </c>
      <c r="LG217" s="2" t="n">
        <v>0.0299999993294477</v>
      </c>
      <c r="LH217" s="2" t="n">
        <v>13.0699996948242</v>
      </c>
      <c r="LI217" s="2" t="n">
        <v>6.44999980926514</v>
      </c>
      <c r="LJ217" s="2" t="n">
        <v>0.100000001490116</v>
      </c>
      <c r="LK217" s="2" t="n">
        <v>0.180000007152557</v>
      </c>
      <c r="LL217" s="2" t="n">
        <v>0.779999971389771</v>
      </c>
      <c r="LM217" s="2" t="n">
        <v>0.529999971389771</v>
      </c>
      <c r="LN217" s="2" t="n">
        <v>0.0199999995529652</v>
      </c>
      <c r="LO217" s="2" t="n">
        <v>0.0700000002980232</v>
      </c>
      <c r="LP217" s="2" t="n">
        <v>0.0500000007450581</v>
      </c>
      <c r="LQ217" s="2" t="n">
        <v>0.109999999403954</v>
      </c>
      <c r="LR217" s="2" t="n">
        <v>0.109999999403954</v>
      </c>
      <c r="LS217" s="2" t="n">
        <v>0.00999999977648258</v>
      </c>
      <c r="LT217" s="2" t="n">
        <v>0.310000002384186</v>
      </c>
      <c r="LU217" s="2" t="n">
        <v>0.300000011920929</v>
      </c>
      <c r="LV217" s="2" t="n">
        <v>114.892501831055</v>
      </c>
      <c r="MC217" s="0" t="n">
        <v>0</v>
      </c>
      <c r="MD217" s="0" t="n">
        <v>0</v>
      </c>
      <c r="ME217" s="0" t="n">
        <v>0</v>
      </c>
      <c r="MF217" s="0" t="n">
        <v>0</v>
      </c>
      <c r="MG217" s="0" t="n">
        <v>0</v>
      </c>
      <c r="MH217" s="0" t="n">
        <v>0</v>
      </c>
      <c r="MI217" s="0" t="n">
        <v>0</v>
      </c>
      <c r="MJ217" s="0" t="n">
        <v>0</v>
      </c>
      <c r="MK217" s="0" t="n">
        <v>0</v>
      </c>
      <c r="ML217" s="0" t="n">
        <v>29</v>
      </c>
      <c r="MM217" s="0" t="n">
        <v>0</v>
      </c>
      <c r="MN217" s="0" t="n">
        <v>0</v>
      </c>
      <c r="MO217" s="0" t="n">
        <v>0</v>
      </c>
      <c r="MP217" s="0" t="n">
        <v>0</v>
      </c>
      <c r="MQ217" s="0" t="n">
        <v>0</v>
      </c>
      <c r="MR217" s="0" t="n">
        <v>0</v>
      </c>
      <c r="MS217" s="0" t="n">
        <v>1743</v>
      </c>
      <c r="MT217" s="0" t="n">
        <v>0</v>
      </c>
      <c r="MU217" s="0" t="n">
        <v>927</v>
      </c>
      <c r="MV217" s="0" t="n">
        <v>0</v>
      </c>
      <c r="MW217" s="0" t="n">
        <v>0</v>
      </c>
      <c r="MX217" s="0" t="n">
        <v>0</v>
      </c>
      <c r="MY217" s="0" t="n">
        <v>0</v>
      </c>
      <c r="MZ217" s="0" t="n">
        <v>0</v>
      </c>
      <c r="NA217" s="0" t="n">
        <v>0</v>
      </c>
      <c r="NB217" s="0" t="n">
        <v>0</v>
      </c>
      <c r="NC217" s="0" t="n">
        <v>0</v>
      </c>
      <c r="ND217" s="0" t="n">
        <v>0</v>
      </c>
      <c r="NE217" s="0" t="n">
        <v>0</v>
      </c>
      <c r="NF217" s="0" t="n">
        <v>0</v>
      </c>
      <c r="NG217" s="0" t="n">
        <v>0</v>
      </c>
      <c r="NH217" s="0" t="n">
        <v>324</v>
      </c>
      <c r="NI217" s="0" t="n">
        <v>62</v>
      </c>
      <c r="NJ217" s="0" t="n">
        <v>0</v>
      </c>
      <c r="NK217" s="0" t="n">
        <v>0</v>
      </c>
      <c r="NL217" s="0" t="n">
        <v>0</v>
      </c>
      <c r="NM217" s="0" t="n">
        <v>0</v>
      </c>
      <c r="NN217" s="0" t="n">
        <v>0</v>
      </c>
      <c r="NO217" s="0" t="n">
        <v>0</v>
      </c>
      <c r="NP217" s="0" t="n">
        <v>0</v>
      </c>
      <c r="NQ217" s="0" t="n">
        <v>14</v>
      </c>
      <c r="NR217" s="0" t="n">
        <v>0</v>
      </c>
      <c r="NS217" s="0" t="n">
        <v>1375</v>
      </c>
      <c r="NT217" s="0" t="n">
        <v>76</v>
      </c>
      <c r="NU217" s="0" t="n">
        <v>0</v>
      </c>
      <c r="NV217" s="0" t="n">
        <v>0</v>
      </c>
      <c r="NW217" s="0" t="n">
        <v>638</v>
      </c>
      <c r="NX217" s="0" t="n">
        <v>33</v>
      </c>
      <c r="NY217" s="0" t="n">
        <v>19952</v>
      </c>
      <c r="NZ217" s="0" t="n">
        <v>0</v>
      </c>
      <c r="OA217" s="0" t="n">
        <v>0</v>
      </c>
      <c r="OB217" s="0" t="n">
        <v>0</v>
      </c>
      <c r="OC217" s="0" t="n">
        <v>0</v>
      </c>
      <c r="OD217" s="0" t="n">
        <v>0</v>
      </c>
      <c r="OE217" s="0" t="n">
        <v>0</v>
      </c>
      <c r="OF217" s="0" t="n">
        <v>0</v>
      </c>
      <c r="OG217" s="0" t="n">
        <v>0</v>
      </c>
      <c r="OH217" s="0" t="n">
        <v>11</v>
      </c>
      <c r="OI217" s="0" t="n">
        <v>0</v>
      </c>
      <c r="OJ217" s="0" t="n">
        <v>0</v>
      </c>
      <c r="OK217" s="0" t="n">
        <v>0</v>
      </c>
      <c r="OL217" s="0" t="n">
        <v>0</v>
      </c>
      <c r="OM217" s="0" t="n">
        <v>0</v>
      </c>
      <c r="ON217" s="0" t="n">
        <v>0</v>
      </c>
      <c r="OO217" s="0" t="n">
        <v>0</v>
      </c>
      <c r="OP217" s="0" t="n">
        <v>0</v>
      </c>
      <c r="OQ217" s="0" t="n">
        <v>0</v>
      </c>
      <c r="OR217" s="0" t="n">
        <v>0</v>
      </c>
      <c r="OS217" s="0" t="n">
        <v>0</v>
      </c>
      <c r="OT217" s="0" t="n">
        <v>0</v>
      </c>
      <c r="OU217" s="0" t="n">
        <v>0</v>
      </c>
      <c r="OV217" s="0" t="n">
        <v>0</v>
      </c>
      <c r="OW217" s="0" t="n">
        <v>0</v>
      </c>
      <c r="OX217" s="0" t="n">
        <v>0</v>
      </c>
      <c r="OY217" s="0" t="n">
        <v>0</v>
      </c>
      <c r="OZ217" s="0" t="n">
        <v>0</v>
      </c>
      <c r="PA217" s="0" t="n">
        <v>70</v>
      </c>
      <c r="PB217" s="0" t="n">
        <v>5949</v>
      </c>
      <c r="PC217" s="0" t="n">
        <v>0</v>
      </c>
      <c r="PD217" s="0" t="n">
        <v>0</v>
      </c>
      <c r="PE217" s="0" t="n">
        <v>0</v>
      </c>
      <c r="PF217" s="0" t="n">
        <v>0</v>
      </c>
      <c r="PG217" s="0" t="n">
        <v>0</v>
      </c>
      <c r="PH217" s="0" t="n">
        <v>0</v>
      </c>
      <c r="PI217" s="0" t="n">
        <v>0</v>
      </c>
      <c r="PJ217" s="0" t="n">
        <v>3476</v>
      </c>
      <c r="PK217" s="0" t="n">
        <v>0</v>
      </c>
      <c r="PL217" s="0" t="n">
        <v>0</v>
      </c>
      <c r="PM217" s="0" t="n">
        <v>0</v>
      </c>
      <c r="PN217" s="0" t="n">
        <v>0</v>
      </c>
      <c r="PO217" s="0" t="n">
        <v>0</v>
      </c>
      <c r="PP217" s="0" t="n">
        <v>0</v>
      </c>
      <c r="PQ217" s="0" t="n">
        <v>3995</v>
      </c>
      <c r="PR217" s="0" t="n">
        <v>0</v>
      </c>
      <c r="PS217" s="0" t="n">
        <v>0</v>
      </c>
      <c r="PT217" s="0" t="n">
        <v>24</v>
      </c>
      <c r="PU217" s="0" t="n">
        <v>0</v>
      </c>
      <c r="PV217" s="0" t="n">
        <v>852</v>
      </c>
      <c r="PW217" s="0" t="n">
        <v>376</v>
      </c>
      <c r="PX217" s="0" t="n">
        <v>385</v>
      </c>
      <c r="PY217" s="0" t="n">
        <v>0</v>
      </c>
      <c r="PZ217" s="0" t="n">
        <v>0</v>
      </c>
      <c r="QA217" s="0" t="n">
        <v>0</v>
      </c>
      <c r="QB217" s="0" t="n">
        <v>0</v>
      </c>
      <c r="QC217" s="0" t="n">
        <v>0</v>
      </c>
      <c r="QD217" s="0" t="n">
        <v>0</v>
      </c>
      <c r="QE217" s="0" t="n">
        <v>0</v>
      </c>
      <c r="QF217" s="0" t="n">
        <v>0</v>
      </c>
      <c r="QG217" s="0" t="n">
        <v>0</v>
      </c>
      <c r="QH217" s="0" t="n">
        <v>0</v>
      </c>
      <c r="QI217" s="0" t="n">
        <v>0</v>
      </c>
      <c r="QJ217" s="0" t="n">
        <v>0</v>
      </c>
      <c r="QK217" s="0" t="n">
        <v>338</v>
      </c>
      <c r="QL217" s="0" t="n">
        <v>0</v>
      </c>
      <c r="QM217" s="0" t="n">
        <v>1462</v>
      </c>
      <c r="QN217" s="0" t="n">
        <v>0</v>
      </c>
      <c r="QO217" s="0" t="n">
        <v>0</v>
      </c>
      <c r="QP217" s="0" t="n">
        <v>0</v>
      </c>
      <c r="QQ217" s="0" t="n">
        <v>3391</v>
      </c>
      <c r="QR217" s="0" t="n">
        <v>0</v>
      </c>
      <c r="QS217" s="0" t="n">
        <v>0</v>
      </c>
      <c r="QT217" s="0" t="n">
        <v>0</v>
      </c>
      <c r="QU217" s="0" t="n">
        <v>0</v>
      </c>
      <c r="QV217" s="0" t="n">
        <v>0</v>
      </c>
      <c r="QW217" s="0" t="n">
        <v>0</v>
      </c>
      <c r="QX217" s="0" t="n">
        <v>0</v>
      </c>
      <c r="QY217" s="0" t="n">
        <v>0</v>
      </c>
      <c r="QZ217" s="0" t="n">
        <v>0</v>
      </c>
      <c r="RA217" s="0" t="n">
        <v>1555</v>
      </c>
      <c r="RB217" s="0" t="n">
        <v>0</v>
      </c>
      <c r="RC217" s="0" t="n">
        <v>42</v>
      </c>
      <c r="RD217" s="0" t="n">
        <v>2209</v>
      </c>
      <c r="RE217" s="0" t="n">
        <v>0</v>
      </c>
      <c r="RF217" s="0" t="n">
        <v>0</v>
      </c>
      <c r="RG217" s="0" t="n">
        <v>167</v>
      </c>
      <c r="RH217" s="0" t="n">
        <v>0</v>
      </c>
      <c r="RI217" s="0" t="n">
        <v>0</v>
      </c>
      <c r="RJ217" s="0" t="n">
        <v>0</v>
      </c>
      <c r="RK217" s="0" t="n">
        <v>0</v>
      </c>
      <c r="RL217" s="0" t="n">
        <v>2481</v>
      </c>
      <c r="RM217" s="0" t="n">
        <v>0</v>
      </c>
      <c r="RN217" s="0" t="n">
        <v>86</v>
      </c>
      <c r="RO217" s="0" t="n">
        <v>0</v>
      </c>
      <c r="RP217" s="0" t="n">
        <v>418</v>
      </c>
      <c r="RQ217" s="0" t="n">
        <v>38</v>
      </c>
      <c r="RR217" s="0" t="n">
        <v>0</v>
      </c>
      <c r="RS217" s="0" t="n">
        <v>0</v>
      </c>
      <c r="RT217" s="0" t="n">
        <v>0</v>
      </c>
      <c r="RU217" s="0" t="n">
        <v>0</v>
      </c>
      <c r="RV217" s="0" t="n">
        <v>0</v>
      </c>
      <c r="RW217" s="0" t="n">
        <v>0</v>
      </c>
      <c r="RX217" s="0" t="n">
        <v>0</v>
      </c>
      <c r="RY217" s="0" t="n">
        <v>441</v>
      </c>
      <c r="RZ217" s="0" t="n">
        <v>0</v>
      </c>
      <c r="SA217" s="0" t="n">
        <v>0</v>
      </c>
      <c r="SB217" s="0" t="n">
        <v>0</v>
      </c>
      <c r="SC217" s="0" t="n">
        <v>0</v>
      </c>
      <c r="SD217" s="0" t="n">
        <v>0</v>
      </c>
      <c r="SE217" s="0" t="n">
        <v>121</v>
      </c>
      <c r="SF217" s="0" t="n">
        <v>0</v>
      </c>
      <c r="SG217" s="0" t="n">
        <v>0</v>
      </c>
      <c r="SH217" s="0" t="n">
        <v>0</v>
      </c>
      <c r="SI217" s="0" t="n">
        <v>0</v>
      </c>
      <c r="SJ217" s="0" t="n">
        <v>0</v>
      </c>
      <c r="SK217" s="0" t="n">
        <v>17</v>
      </c>
      <c r="SL217" s="0" t="n">
        <v>34</v>
      </c>
      <c r="SM217" s="0" t="n">
        <v>33</v>
      </c>
      <c r="SN217" s="0" t="n">
        <v>0</v>
      </c>
      <c r="SO217" s="0" t="n">
        <v>0</v>
      </c>
      <c r="SP217" s="0" t="n">
        <v>0</v>
      </c>
      <c r="SQ217" s="0" t="n">
        <v>0</v>
      </c>
      <c r="SR217" s="0" t="n">
        <v>3958</v>
      </c>
      <c r="SS217" s="0" t="n">
        <v>0</v>
      </c>
      <c r="ST217" s="0" t="n">
        <v>0</v>
      </c>
      <c r="SU217" s="0" t="n">
        <v>0</v>
      </c>
      <c r="SV217" s="0" t="n">
        <v>0</v>
      </c>
      <c r="SW217" s="0" t="n">
        <v>0</v>
      </c>
      <c r="SX217" s="0" t="n">
        <v>0</v>
      </c>
      <c r="SY217" s="0" t="n">
        <v>0</v>
      </c>
      <c r="SZ217" s="0" t="n">
        <v>2234</v>
      </c>
      <c r="TA217" s="0" t="n">
        <v>0</v>
      </c>
      <c r="TB217" s="0" t="n">
        <v>0</v>
      </c>
      <c r="TC217" s="0" t="n">
        <v>0</v>
      </c>
      <c r="TD217" s="0" t="n">
        <v>0</v>
      </c>
      <c r="TE217" s="0" t="n">
        <v>0</v>
      </c>
      <c r="TF217" s="0" t="n">
        <v>0</v>
      </c>
      <c r="TG217" s="0" t="n">
        <v>0</v>
      </c>
      <c r="TH217" s="0" t="n">
        <v>0</v>
      </c>
      <c r="TI217" s="0" t="n">
        <v>0</v>
      </c>
      <c r="TJ217" s="0" t="n">
        <v>0</v>
      </c>
      <c r="TK217" s="0" t="n">
        <v>0</v>
      </c>
      <c r="TL217" s="0" t="n">
        <v>400</v>
      </c>
      <c r="TM217" s="0" t="n">
        <v>91</v>
      </c>
      <c r="TN217" s="0" t="n">
        <v>465</v>
      </c>
      <c r="TO217" s="0" t="n">
        <v>0</v>
      </c>
      <c r="TP217" s="0" t="n">
        <v>130</v>
      </c>
      <c r="TQ217" s="0" t="n">
        <v>0</v>
      </c>
      <c r="TR217" s="0" t="n">
        <v>403</v>
      </c>
      <c r="TS217" s="0" t="n">
        <v>0</v>
      </c>
      <c r="TT217" s="0" t="n">
        <v>292</v>
      </c>
      <c r="TU217" s="0" t="n">
        <v>0</v>
      </c>
      <c r="TV217" s="0" t="n">
        <v>646</v>
      </c>
      <c r="TW217" s="0" t="n">
        <v>0</v>
      </c>
      <c r="TX217" s="0" t="n">
        <v>0</v>
      </c>
      <c r="TY217" s="0" t="n">
        <v>24</v>
      </c>
      <c r="TZ217" s="0" t="n">
        <v>409</v>
      </c>
      <c r="UA217" s="0" t="n">
        <v>158</v>
      </c>
      <c r="UB217" s="0" t="n">
        <v>0</v>
      </c>
      <c r="UC217" s="0" t="n">
        <v>0</v>
      </c>
      <c r="UD217" s="0" t="n">
        <v>0</v>
      </c>
      <c r="UE217" s="0" t="n">
        <v>0</v>
      </c>
      <c r="UF217" s="0" t="n">
        <v>0</v>
      </c>
      <c r="UG217" s="0" t="n">
        <v>0</v>
      </c>
      <c r="UH217" s="0" t="n">
        <v>0</v>
      </c>
      <c r="UI217" s="0" t="n">
        <v>0</v>
      </c>
      <c r="UJ217" s="0" t="n">
        <v>0</v>
      </c>
      <c r="UK217" s="0" t="n">
        <v>547</v>
      </c>
      <c r="UL217" s="0" t="n">
        <v>0</v>
      </c>
      <c r="UM217" s="0" t="n">
        <v>0</v>
      </c>
      <c r="UN217" s="0" t="n">
        <v>0</v>
      </c>
      <c r="UO217" s="0" t="n">
        <v>0</v>
      </c>
      <c r="UP217" s="0" t="n">
        <v>0</v>
      </c>
      <c r="UQ217" s="0" t="n">
        <v>0</v>
      </c>
      <c r="UR217" s="0" t="n">
        <v>0</v>
      </c>
      <c r="US217" s="0" t="n">
        <v>0</v>
      </c>
      <c r="UT217" s="0" t="n">
        <v>0</v>
      </c>
      <c r="UU217" s="0" t="n">
        <v>0</v>
      </c>
      <c r="UV217" s="0" t="n">
        <v>37</v>
      </c>
      <c r="UW217" s="0" t="n">
        <v>0</v>
      </c>
      <c r="UX217" s="0" t="n">
        <v>0</v>
      </c>
      <c r="UY217" s="0" t="n">
        <v>0</v>
      </c>
      <c r="UZ217" s="0" t="n">
        <v>0</v>
      </c>
      <c r="VA217" s="0" t="n">
        <v>0</v>
      </c>
      <c r="VB217" s="0" t="n">
        <v>0</v>
      </c>
      <c r="VC217" s="0" t="n">
        <v>0</v>
      </c>
      <c r="VD217" s="0" t="n">
        <v>0</v>
      </c>
      <c r="VE217" s="0" t="n">
        <v>0</v>
      </c>
      <c r="VF217" s="0" t="n">
        <v>20</v>
      </c>
      <c r="VG217" s="0" t="n">
        <v>0</v>
      </c>
      <c r="VH217" s="0" t="n">
        <v>0</v>
      </c>
      <c r="VI217" s="0" t="n">
        <v>0</v>
      </c>
      <c r="VJ217" s="0" t="n">
        <v>0</v>
      </c>
      <c r="VK217" s="0" t="n">
        <v>0</v>
      </c>
      <c r="VL217" s="0" t="n">
        <v>0</v>
      </c>
      <c r="VM217" s="0" t="n">
        <v>0</v>
      </c>
      <c r="VN217" s="0" t="n">
        <v>0</v>
      </c>
      <c r="VO217" s="0" t="n">
        <v>0</v>
      </c>
      <c r="VP217" s="0" t="n">
        <v>0</v>
      </c>
      <c r="VQ217" s="0" t="n">
        <v>0</v>
      </c>
      <c r="VR217" s="0" t="n">
        <v>18</v>
      </c>
      <c r="VS217" s="0" t="n">
        <v>0</v>
      </c>
      <c r="VT217" s="0" t="n">
        <v>0</v>
      </c>
      <c r="VU217" s="0" t="n">
        <v>0</v>
      </c>
      <c r="VV217" s="0" t="n">
        <v>0</v>
      </c>
      <c r="VW217" s="0" t="n">
        <v>0</v>
      </c>
      <c r="VX217" s="0" t="n">
        <v>0</v>
      </c>
      <c r="VY217" s="0" t="n">
        <v>0</v>
      </c>
      <c r="VZ217" s="0" t="n">
        <v>0</v>
      </c>
      <c r="WA217" s="0" t="n">
        <v>0</v>
      </c>
      <c r="WB217" s="0" t="n">
        <v>0</v>
      </c>
      <c r="WC217" s="0" t="n">
        <v>0</v>
      </c>
      <c r="WD217" s="0" t="n">
        <v>0</v>
      </c>
      <c r="WE217" s="0" t="n">
        <v>0</v>
      </c>
      <c r="WF217" s="0" t="n">
        <v>0</v>
      </c>
      <c r="WG217" s="0" t="n">
        <v>0</v>
      </c>
      <c r="WH217" s="0" t="n">
        <v>0</v>
      </c>
      <c r="WI217" s="0" t="n">
        <v>0</v>
      </c>
      <c r="WJ217" s="0" t="n">
        <v>0</v>
      </c>
      <c r="WK217" s="0" t="n">
        <v>0</v>
      </c>
      <c r="WL217" s="0" t="n">
        <v>0</v>
      </c>
      <c r="WM217" s="0" t="n">
        <v>0</v>
      </c>
      <c r="WN217" s="0" t="n">
        <v>0</v>
      </c>
      <c r="WO217" s="0" t="n">
        <v>0</v>
      </c>
      <c r="WP217" s="0" t="n">
        <v>0</v>
      </c>
      <c r="WQ217" s="0" t="n">
        <v>0</v>
      </c>
      <c r="WR217" s="0" t="n">
        <v>0</v>
      </c>
      <c r="WS217" s="0" t="n">
        <v>0</v>
      </c>
      <c r="WT217" s="0" t="n">
        <v>0</v>
      </c>
      <c r="WU217" s="0" t="n">
        <v>0</v>
      </c>
      <c r="WV217" s="0" t="n">
        <v>0</v>
      </c>
      <c r="WW217" s="0" t="n">
        <v>0</v>
      </c>
      <c r="WX217" s="0" t="n">
        <v>0</v>
      </c>
      <c r="WY217" s="0" t="n">
        <v>0</v>
      </c>
      <c r="WZ217" s="0" t="n">
        <v>0</v>
      </c>
      <c r="XA217" s="0" t="n">
        <v>0</v>
      </c>
      <c r="XB217" s="0" t="n">
        <v>0</v>
      </c>
      <c r="XC217" s="0" t="n">
        <v>0</v>
      </c>
      <c r="XD217" s="0" t="n">
        <v>0</v>
      </c>
      <c r="XE217" s="0" t="n">
        <v>0</v>
      </c>
      <c r="XF217" s="0" t="n">
        <v>0</v>
      </c>
      <c r="XG217" s="0" t="n">
        <v>0</v>
      </c>
      <c r="XH217" s="0" t="n">
        <v>0</v>
      </c>
      <c r="XI217" s="0" t="n">
        <v>0</v>
      </c>
      <c r="XJ217" s="0" t="n">
        <v>0</v>
      </c>
      <c r="XK217" s="0" t="n">
        <v>0</v>
      </c>
      <c r="XL217" s="0" t="n">
        <v>0</v>
      </c>
      <c r="XM217" s="0" t="n">
        <v>0</v>
      </c>
      <c r="XN217" s="0" t="n">
        <v>2128</v>
      </c>
      <c r="XO217" s="0" t="n">
        <v>3842</v>
      </c>
      <c r="XP217" s="0" t="n">
        <v>0</v>
      </c>
      <c r="XQ217" s="0" t="n">
        <v>15</v>
      </c>
      <c r="XR217" s="0" t="n">
        <v>0</v>
      </c>
      <c r="XS217" s="0" t="n">
        <v>0</v>
      </c>
      <c r="XT217" s="0" t="n">
        <v>1026</v>
      </c>
      <c r="XU217" s="0" t="n">
        <v>131</v>
      </c>
      <c r="XV217" s="0" t="n">
        <v>157</v>
      </c>
      <c r="XW217" s="0" t="n">
        <v>189</v>
      </c>
      <c r="XX217" s="0" t="n">
        <v>0</v>
      </c>
      <c r="XY217" s="0" t="n">
        <v>944</v>
      </c>
      <c r="XZ217" s="0" t="n">
        <v>138</v>
      </c>
      <c r="YA217" s="0" t="n">
        <v>0</v>
      </c>
      <c r="YB217" s="0" t="n">
        <v>516</v>
      </c>
      <c r="YC217" s="0" t="n">
        <v>0</v>
      </c>
      <c r="YD217" s="0" t="n">
        <v>0</v>
      </c>
      <c r="YE217" s="0" t="n">
        <v>0</v>
      </c>
      <c r="YF217" s="0" t="n">
        <v>162</v>
      </c>
      <c r="YG217" s="0" t="n">
        <v>0</v>
      </c>
      <c r="YH217" s="0" t="n">
        <v>599</v>
      </c>
      <c r="YI217" s="0" t="n">
        <v>23848</v>
      </c>
      <c r="YJ217" s="0" t="n">
        <v>0</v>
      </c>
      <c r="YK217" s="0" t="n">
        <v>523</v>
      </c>
      <c r="YL217" s="0" t="n">
        <v>4193</v>
      </c>
      <c r="YM217" s="0" t="n">
        <v>0</v>
      </c>
      <c r="YN217" s="0" t="n">
        <v>0</v>
      </c>
      <c r="YO217" s="0" t="n">
        <v>0</v>
      </c>
      <c r="YP217" s="0" t="n">
        <v>0</v>
      </c>
      <c r="YQ217" s="0" t="n">
        <v>0</v>
      </c>
      <c r="YR217" s="0" t="n">
        <v>0</v>
      </c>
      <c r="YS217" s="0" t="n">
        <v>0</v>
      </c>
      <c r="YT217" s="0" t="n">
        <v>0</v>
      </c>
      <c r="YU217" s="0" t="n">
        <v>799</v>
      </c>
      <c r="YV217" s="0" t="n">
        <v>0</v>
      </c>
      <c r="YW217" s="0" t="n">
        <v>0</v>
      </c>
      <c r="YX217" s="0" t="n">
        <v>0</v>
      </c>
      <c r="YY217" s="0" t="n">
        <v>0</v>
      </c>
      <c r="YZ217" s="0" t="n">
        <v>325</v>
      </c>
      <c r="ZA217" s="0" t="n">
        <v>0</v>
      </c>
      <c r="ZB217" s="0" t="n">
        <v>0</v>
      </c>
      <c r="ZC217" s="0" t="n">
        <v>12</v>
      </c>
      <c r="ZD217" s="0" t="n">
        <v>0</v>
      </c>
      <c r="ZE217" s="0" t="n">
        <v>0</v>
      </c>
      <c r="ZF217" s="0" t="n">
        <v>0</v>
      </c>
      <c r="ZG217" s="0" t="n">
        <v>0</v>
      </c>
      <c r="ZH217" s="0" t="n">
        <v>0</v>
      </c>
      <c r="ZI217" s="0" t="n">
        <v>0</v>
      </c>
      <c r="ZJ217" s="0" t="n">
        <v>0</v>
      </c>
      <c r="ZK217" s="0" t="n">
        <v>0</v>
      </c>
      <c r="ZL217" s="0" t="n">
        <v>0</v>
      </c>
      <c r="ZM217" s="0" t="n">
        <v>0</v>
      </c>
      <c r="ZN217" s="0" t="n">
        <v>0</v>
      </c>
      <c r="ZO217" s="0" t="n">
        <v>0</v>
      </c>
      <c r="ZP217" s="0" t="n">
        <v>1487</v>
      </c>
      <c r="ZQ217" s="0" t="n">
        <v>6329</v>
      </c>
      <c r="ZR217" s="0" t="n">
        <v>0</v>
      </c>
      <c r="ZS217" s="0" t="n">
        <v>0</v>
      </c>
      <c r="ZT217" s="0" t="n">
        <v>39</v>
      </c>
      <c r="ZU217" s="0" t="n">
        <v>0</v>
      </c>
      <c r="ZV217" s="0" t="n">
        <v>0</v>
      </c>
      <c r="ZW217" s="0" t="n">
        <v>0</v>
      </c>
      <c r="ZX217" s="0" t="n">
        <v>512</v>
      </c>
      <c r="ZY217" s="0" t="n">
        <v>0</v>
      </c>
      <c r="ZZ217" s="0" t="n">
        <v>0</v>
      </c>
      <c r="AAA217" s="0" t="n">
        <v>0</v>
      </c>
      <c r="AAB217" s="0" t="n">
        <v>0</v>
      </c>
      <c r="AAC217" s="0" t="n">
        <v>0</v>
      </c>
      <c r="AAD217" s="0" t="n">
        <v>825</v>
      </c>
      <c r="AAE217" s="0" t="n">
        <v>0</v>
      </c>
      <c r="AAF217" s="0" t="n">
        <v>0</v>
      </c>
      <c r="AAG217" s="0" t="n">
        <v>0</v>
      </c>
      <c r="AAH217" s="0" t="n">
        <v>0</v>
      </c>
      <c r="AAI217" s="0" t="n">
        <v>0</v>
      </c>
      <c r="AAJ217" s="0" t="n">
        <v>0</v>
      </c>
      <c r="AAK217" s="0" t="n">
        <v>0</v>
      </c>
      <c r="AAL217" s="0" t="n">
        <v>0</v>
      </c>
      <c r="AAM217" s="0" t="n">
        <v>0</v>
      </c>
      <c r="AAN217" s="0" t="n">
        <v>20</v>
      </c>
      <c r="AAO217" s="0" t="n">
        <v>0</v>
      </c>
      <c r="AAP217" s="0" t="n">
        <v>0</v>
      </c>
    </row>
    <row r="218" customFormat="false" ht="15" hidden="false" customHeight="true" outlineLevel="0" collapsed="false">
      <c r="A218" s="1" t="n">
        <v>31442</v>
      </c>
      <c r="H218" s="2" t="n">
        <v>1</v>
      </c>
      <c r="I218" s="2" t="n">
        <v>50</v>
      </c>
      <c r="J218" s="21"/>
      <c r="K218" s="21"/>
      <c r="L218" s="2" t="n">
        <v>0</v>
      </c>
      <c r="M218" s="2" t="n">
        <v>1</v>
      </c>
      <c r="N218" s="2" t="n">
        <v>1</v>
      </c>
      <c r="O218" s="2" t="n">
        <v>1</v>
      </c>
      <c r="P218" s="2" t="n">
        <v>1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1</v>
      </c>
      <c r="W218" s="2" t="n">
        <v>0</v>
      </c>
      <c r="X218" s="2" t="n">
        <f aca="false">SUM(L218:W218)</f>
        <v>5</v>
      </c>
      <c r="Y218" s="2" t="n">
        <v>150</v>
      </c>
      <c r="Z218" s="2" t="n">
        <v>100</v>
      </c>
      <c r="AA218" s="2" t="n">
        <f aca="false">Y218-Z218</f>
        <v>50</v>
      </c>
      <c r="AB218" s="3" t="n">
        <f aca="false">Z218+((Y218-Z218)/3)</f>
        <v>116.666666666667</v>
      </c>
      <c r="AC218" s="4" t="n">
        <v>87.6</v>
      </c>
      <c r="AD218" s="4" t="n">
        <v>173</v>
      </c>
      <c r="AE218" s="3" t="n">
        <v>29.2692706071035</v>
      </c>
      <c r="AF218" s="3" t="n">
        <v>1</v>
      </c>
      <c r="AG218" s="4" t="n">
        <v>95.5</v>
      </c>
      <c r="AH218" s="4" t="n">
        <v>104</v>
      </c>
      <c r="AK218" s="3" t="n">
        <v>104.5</v>
      </c>
      <c r="AL218" s="4" t="n">
        <v>31.5</v>
      </c>
      <c r="AS218" s="2" t="n">
        <v>91</v>
      </c>
      <c r="AT218" s="2" t="n">
        <v>122</v>
      </c>
      <c r="AU218" s="2" t="n">
        <v>132</v>
      </c>
      <c r="AV218" s="2" t="n">
        <v>102</v>
      </c>
      <c r="AW218" s="2" t="n">
        <v>76</v>
      </c>
      <c r="AX218" s="2" t="n">
        <v>1</v>
      </c>
      <c r="AY218" s="2" t="n">
        <f aca="false">((AS218*15)+(AT218*30)+(AU218*30)+(AV218*30)+(AW218*15))-(AS218*120)</f>
        <v>2265</v>
      </c>
      <c r="AZ218" s="2" t="n">
        <f aca="false">((AS218*15)+(AT218*30)+(AU218*30)+(AV218*30)+(AW218*15))</f>
        <v>13185</v>
      </c>
      <c r="BB218" s="5" t="n">
        <f aca="false">10000/SQRT((AS218*BH218)*(AVERAGE(AS218:AW218)*AVERAGE(BH218:BL218)))</f>
        <v>4.2401245090712</v>
      </c>
      <c r="BC218" s="3" t="n">
        <f aca="false">(AS218*BH218)/405</f>
        <v>2.01098765432099</v>
      </c>
      <c r="BD218" s="3" t="n">
        <v>1</v>
      </c>
      <c r="BE218" s="3" t="n">
        <f aca="false">1/(LOG(BH218)+LOG(AS218))</f>
        <v>0.343540561527211</v>
      </c>
      <c r="BF218" s="3" t="n">
        <f aca="false">(BI218-BH218)/(AT218-AS218)</f>
        <v>1.40161290322581</v>
      </c>
      <c r="BG218" s="3" t="n">
        <f aca="false">(20*BH218)/((AS218/18)-3.5)</f>
        <v>115.071428571429</v>
      </c>
      <c r="BH218" s="2" t="n">
        <v>8.95</v>
      </c>
      <c r="BI218" s="2" t="n">
        <v>52.4</v>
      </c>
      <c r="BJ218" s="2" t="n">
        <v>129</v>
      </c>
      <c r="BK218" s="2" t="n">
        <v>93.3</v>
      </c>
      <c r="BL218" s="2" t="n">
        <v>42.8</v>
      </c>
      <c r="BM218" s="3" t="n">
        <f aca="false">((BH218*15)+(BI218*30)+(BJ218*30)+(BK218*30)+(BL218*15))-(BH218*120)</f>
        <v>7943.25</v>
      </c>
      <c r="BN218" s="3" t="n">
        <f aca="false">((BH218*15)+(BI218*30)+(BJ218*30)+(BK218*30)+(BL218*15))</f>
        <v>9017.25</v>
      </c>
      <c r="BO218" s="3" t="n">
        <f aca="false">(1/BH218)</f>
        <v>0.111731843575419</v>
      </c>
      <c r="BP218" s="3" t="n">
        <f aca="false">(BN218/AZ218)</f>
        <v>0.683902161547213</v>
      </c>
      <c r="BQ218" s="3" t="n">
        <f aca="false">(BB218*BP218)</f>
        <v>2.89983031698311</v>
      </c>
      <c r="BR218" s="5" t="n">
        <f aca="false">(BF218*BO218)</f>
        <v>0.156604793656515</v>
      </c>
      <c r="CA218" s="2" t="n">
        <v>185</v>
      </c>
      <c r="CB218" s="2" t="n">
        <v>0</v>
      </c>
      <c r="CH218" s="2" t="n">
        <v>142</v>
      </c>
      <c r="CI218" s="2" t="n">
        <v>0</v>
      </c>
      <c r="CJ218" s="2" t="n">
        <v>2</v>
      </c>
      <c r="CW218" s="3"/>
      <c r="CY218" s="22"/>
      <c r="EU218" s="3"/>
      <c r="EW218" s="22"/>
      <c r="GK218" s="9" t="n">
        <v>2213</v>
      </c>
      <c r="GL218" s="9" t="n">
        <v>85.4</v>
      </c>
      <c r="GM218" s="9" t="n">
        <v>55.5</v>
      </c>
      <c r="GN218" s="9" t="n">
        <v>11</v>
      </c>
      <c r="GO218" s="9" t="n">
        <v>11.8</v>
      </c>
      <c r="GP218" s="9" t="n">
        <v>6</v>
      </c>
      <c r="GQ218" s="9" t="n">
        <v>461</v>
      </c>
      <c r="GR218" s="9" t="n">
        <v>350.4</v>
      </c>
      <c r="GS218" s="9" t="n">
        <v>68.6</v>
      </c>
      <c r="GT218" s="9" t="n">
        <v>23.1</v>
      </c>
      <c r="GU218" s="9" t="n">
        <v>1357</v>
      </c>
      <c r="GV218" s="9" t="n">
        <v>564</v>
      </c>
      <c r="GW218" s="9" t="n">
        <v>1.1</v>
      </c>
      <c r="GX218" s="9" t="n">
        <v>2.11</v>
      </c>
      <c r="GY218" s="9" t="n">
        <v>1.32</v>
      </c>
      <c r="GZ218" s="9" t="n">
        <v>4.3</v>
      </c>
      <c r="HA218" s="9" t="n">
        <v>28.3</v>
      </c>
      <c r="HB218" s="9" t="n">
        <v>96.3</v>
      </c>
      <c r="HC218" s="9" t="n">
        <v>3.32</v>
      </c>
      <c r="HD218" s="9" t="n">
        <v>10.35</v>
      </c>
      <c r="HE218" s="9" t="n">
        <v>1.7</v>
      </c>
      <c r="HF218" s="9" t="n">
        <v>1470</v>
      </c>
      <c r="HG218" s="9" t="n">
        <v>14.04</v>
      </c>
      <c r="HH218" s="9" t="n">
        <v>2036</v>
      </c>
      <c r="HI218" s="9" t="n">
        <v>180</v>
      </c>
      <c r="HJ218" s="9" t="n">
        <v>2464</v>
      </c>
      <c r="HK218" s="9" t="n">
        <v>809</v>
      </c>
      <c r="HL218" s="9" t="n">
        <v>60</v>
      </c>
      <c r="HM218" s="9" t="n">
        <v>5.2</v>
      </c>
      <c r="HN218" s="9" t="n">
        <v>600</v>
      </c>
      <c r="HO218" s="2" t="n">
        <v>1</v>
      </c>
      <c r="HP218" s="2" t="n">
        <v>1</v>
      </c>
      <c r="HQ218" s="2" t="n">
        <v>0</v>
      </c>
      <c r="HR218" s="2" t="n">
        <v>0</v>
      </c>
      <c r="HS218" s="2" t="n">
        <v>19.9900054931641</v>
      </c>
      <c r="HT218" s="2" t="n">
        <v>35.375602722168</v>
      </c>
      <c r="HU218" s="2" t="n">
        <v>1.45</v>
      </c>
      <c r="HV218" s="2" t="n">
        <v>1</v>
      </c>
      <c r="HW218" s="2" t="n">
        <v>4</v>
      </c>
      <c r="HX218" s="2" t="n">
        <v>3</v>
      </c>
      <c r="HY218" s="2" t="n">
        <v>1093.48999023438</v>
      </c>
      <c r="HZ218" s="2" t="n">
        <v>31.5799999237061</v>
      </c>
      <c r="IA218" s="2" t="n">
        <v>10.960000038147</v>
      </c>
      <c r="IB218" s="2" t="n">
        <v>14.9099998474121</v>
      </c>
      <c r="IC218" s="2" t="n">
        <v>24.5200004577637</v>
      </c>
      <c r="ID218" s="2" t="n">
        <v>144.25</v>
      </c>
      <c r="IE218" s="2" t="n">
        <v>24.8199996948242</v>
      </c>
      <c r="IF218" s="2" t="n">
        <v>12</v>
      </c>
      <c r="IG218" s="2" t="n">
        <v>5.40000009536743</v>
      </c>
      <c r="IH218" s="2" t="n">
        <v>42.3199996948242</v>
      </c>
      <c r="II218" s="2" t="n">
        <v>0.409999996423721</v>
      </c>
      <c r="IJ218" s="2" t="n">
        <v>11.9200000762939</v>
      </c>
      <c r="IK218" s="2" t="n">
        <v>4.44000005722046</v>
      </c>
      <c r="IL218" s="2" t="n">
        <v>18.4500007629395</v>
      </c>
      <c r="IM218" s="2" t="n">
        <v>16.6399993896484</v>
      </c>
      <c r="IN218" s="2" t="n">
        <v>10.4099998474121</v>
      </c>
      <c r="IO218" s="2" t="n">
        <v>3.51999998092651</v>
      </c>
      <c r="IP218" s="2" t="n">
        <v>11.2200002670288</v>
      </c>
      <c r="IQ218" s="2" t="n">
        <v>5</v>
      </c>
      <c r="IR218" s="2" t="n">
        <v>2.86999988555908</v>
      </c>
      <c r="IS218" s="2" t="n">
        <v>1.62000000476837</v>
      </c>
      <c r="IT218" s="2" t="n">
        <v>357.320007324219</v>
      </c>
      <c r="IU218" s="2" t="n">
        <v>7.42999982833862</v>
      </c>
      <c r="IV218" s="2" t="n">
        <v>0.200000002980232</v>
      </c>
      <c r="IW218" s="2" t="n">
        <v>246.490005493164</v>
      </c>
      <c r="IX218" s="2" t="n">
        <v>673.299987792969</v>
      </c>
      <c r="IY218" s="2" t="n">
        <v>1923.01000976563</v>
      </c>
      <c r="IZ218" s="2" t="n">
        <v>1057.75</v>
      </c>
      <c r="JA218" s="2" t="n">
        <v>4.67000007629395</v>
      </c>
      <c r="JB218" s="2" t="n">
        <v>1.22000002861023</v>
      </c>
      <c r="JC218" s="2" t="n">
        <v>2.4300000667572</v>
      </c>
      <c r="JD218" s="2" t="n">
        <v>22.9799995422363</v>
      </c>
      <c r="JE218" s="2" t="n">
        <v>83.7699966430664</v>
      </c>
      <c r="JF218" s="2" t="n">
        <v>0.920000016689301</v>
      </c>
      <c r="JG218" s="2" t="n">
        <v>1.03999996185303</v>
      </c>
      <c r="JH218" s="2" t="n">
        <v>9.59000015258789</v>
      </c>
      <c r="JI218" s="2" t="n">
        <v>2.16000008583069</v>
      </c>
      <c r="JJ218" s="2" t="n">
        <v>1.4099999666214</v>
      </c>
      <c r="JK218" s="2" t="n">
        <v>1.24000000953674</v>
      </c>
      <c r="JL218" s="2" t="n">
        <v>174.990005493164</v>
      </c>
      <c r="JM218" s="2" t="n">
        <v>1.20000004768372</v>
      </c>
      <c r="JN218" s="2" t="n">
        <v>34.4500007629395</v>
      </c>
      <c r="JO218" s="2" t="n">
        <v>1632.76000976563</v>
      </c>
      <c r="JP218" s="2" t="n">
        <v>1921.75</v>
      </c>
      <c r="JQ218" s="2" t="n">
        <v>8.5</v>
      </c>
      <c r="JR218" s="2" t="n">
        <v>1135.83996582031</v>
      </c>
      <c r="JS218" s="2" t="n">
        <v>78.9400024414063</v>
      </c>
      <c r="JT218" s="2" t="n">
        <v>5476.919921875</v>
      </c>
      <c r="JU218" s="2" t="n">
        <v>595.059997558594</v>
      </c>
      <c r="JV218" s="2" t="n">
        <v>100.519996643066</v>
      </c>
      <c r="JW218" s="2" t="n">
        <v>8.67000007629395</v>
      </c>
      <c r="JX218" s="2" t="n">
        <v>10.539999961853</v>
      </c>
      <c r="JY218" s="2" t="n">
        <v>8.64000034332275</v>
      </c>
      <c r="JZ218" s="2" t="n">
        <v>0.46000000834465</v>
      </c>
      <c r="KA218" s="2" t="n">
        <v>4</v>
      </c>
      <c r="KB218" s="2" t="n">
        <v>0.680000007152557</v>
      </c>
      <c r="KC218" s="2" t="n">
        <v>14.8199996948242</v>
      </c>
      <c r="KD218" s="2" t="n">
        <v>9.07999992370606</v>
      </c>
      <c r="KE218" s="2" t="n">
        <v>10.039999961853</v>
      </c>
      <c r="KF218" s="2" t="n">
        <v>19.6200008392334</v>
      </c>
      <c r="KG218" s="2" t="n">
        <v>8.10999965667725</v>
      </c>
      <c r="KH218" s="2" t="n">
        <v>46.2099990844727</v>
      </c>
      <c r="KI218" s="2" t="n">
        <v>8</v>
      </c>
      <c r="KJ218" s="2" t="n">
        <v>8.31999969482422</v>
      </c>
      <c r="KK218" s="2" t="n">
        <v>37.5999984741211</v>
      </c>
      <c r="KL218" s="2" t="n">
        <v>827700.92</v>
      </c>
      <c r="KM218" s="2" t="n">
        <v>5737.9599609375</v>
      </c>
      <c r="KN218" s="2" t="n">
        <v>33.6599998474121</v>
      </c>
      <c r="KO218" s="2" t="n">
        <v>0.0399999991059303</v>
      </c>
      <c r="KP218" s="2" t="n">
        <v>0.0299999993294477</v>
      </c>
      <c r="KQ218" s="2" t="n">
        <v>0.0299999993294477</v>
      </c>
      <c r="KR218" s="2" t="n">
        <v>0.129999995231628</v>
      </c>
      <c r="KS218" s="2" t="n">
        <v>0.25</v>
      </c>
      <c r="KT218" s="2" t="n">
        <v>0.0299999993294477</v>
      </c>
      <c r="KU218" s="2" t="n">
        <v>0.400000005960465</v>
      </c>
      <c r="KV218" s="2" t="n">
        <v>0.409999996423721</v>
      </c>
      <c r="KW218" s="2" t="n">
        <v>5.96000003814697</v>
      </c>
      <c r="KX218" s="2" t="n">
        <v>5.28999996185303</v>
      </c>
      <c r="KY218" s="2" t="n">
        <v>3.25999999046326</v>
      </c>
      <c r="KZ218" s="2" t="n">
        <v>1.97000002861023</v>
      </c>
      <c r="LA218" s="2" t="n">
        <v>0.5</v>
      </c>
      <c r="LB218" s="2" t="n">
        <v>0.0299999993294477</v>
      </c>
      <c r="LC218" s="2" t="n">
        <v>17.5400009155273</v>
      </c>
      <c r="LD218" s="2" t="n">
        <v>13.9799995422363</v>
      </c>
      <c r="LE218" s="2" t="n">
        <v>0.519999980926514</v>
      </c>
      <c r="LF218" s="2" t="n">
        <v>0.0399999991059303</v>
      </c>
      <c r="LG218" s="2" t="n">
        <v>0.0599999986588955</v>
      </c>
      <c r="LH218" s="2" t="n">
        <v>6.5</v>
      </c>
      <c r="LI218" s="2" t="n">
        <v>5.65000009536743</v>
      </c>
      <c r="LJ218" s="2" t="n">
        <v>0.0599999986588955</v>
      </c>
      <c r="LK218" s="2" t="n">
        <v>0.129999995231628</v>
      </c>
      <c r="LL218" s="2" t="n">
        <v>0.400000005960465</v>
      </c>
      <c r="LM218" s="2" t="n">
        <v>0.409999996423721</v>
      </c>
      <c r="LN218" s="2" t="n">
        <v>0</v>
      </c>
      <c r="LO218" s="2" t="n">
        <v>0.0199999995529652</v>
      </c>
      <c r="LP218" s="2" t="n">
        <v>0.00999999977648258</v>
      </c>
      <c r="LQ218" s="2" t="n">
        <v>0</v>
      </c>
      <c r="LR218" s="2" t="n">
        <v>0</v>
      </c>
      <c r="LS218" s="2" t="n">
        <v>0</v>
      </c>
      <c r="LT218" s="2" t="n">
        <v>0.0199999995529652</v>
      </c>
      <c r="LU218" s="2" t="n">
        <v>0.0199999995529652</v>
      </c>
      <c r="LV218" s="2" t="n">
        <v>147.094512939453</v>
      </c>
      <c r="LW218" s="0" t="n">
        <v>6</v>
      </c>
      <c r="LX218" s="0" t="n">
        <v>1</v>
      </c>
      <c r="LY218" s="0" t="n">
        <v>41</v>
      </c>
      <c r="LZ218" s="0" t="n">
        <v>45</v>
      </c>
      <c r="MA218" s="0" t="n">
        <v>39</v>
      </c>
      <c r="MB218" s="0" t="n">
        <v>1</v>
      </c>
      <c r="MC218" s="0" t="n">
        <v>0</v>
      </c>
      <c r="MD218" s="0" t="n">
        <v>0</v>
      </c>
      <c r="ME218" s="0" t="n">
        <v>0</v>
      </c>
      <c r="MF218" s="0" t="n">
        <v>0</v>
      </c>
      <c r="MG218" s="0" t="n">
        <v>0</v>
      </c>
      <c r="MH218" s="0" t="n">
        <v>0</v>
      </c>
      <c r="MI218" s="0" t="n">
        <v>0</v>
      </c>
      <c r="MJ218" s="0" t="n">
        <v>0</v>
      </c>
      <c r="MK218" s="0" t="n">
        <v>36</v>
      </c>
      <c r="ML218" s="0" t="n">
        <v>0</v>
      </c>
      <c r="MM218" s="0" t="n">
        <v>0</v>
      </c>
      <c r="MN218" s="0" t="n">
        <v>0</v>
      </c>
      <c r="MO218" s="0" t="n">
        <v>0</v>
      </c>
      <c r="MP218" s="0" t="n">
        <v>0</v>
      </c>
      <c r="MQ218" s="0" t="n">
        <v>0</v>
      </c>
      <c r="MR218" s="0" t="n">
        <v>0</v>
      </c>
      <c r="MS218" s="0" t="n">
        <v>3019</v>
      </c>
      <c r="MT218" s="0" t="n">
        <v>0</v>
      </c>
      <c r="MU218" s="0" t="n">
        <v>28973</v>
      </c>
      <c r="MV218" s="0" t="n">
        <v>0</v>
      </c>
      <c r="MW218" s="0" t="n">
        <v>0</v>
      </c>
      <c r="MX218" s="0" t="n">
        <v>0</v>
      </c>
      <c r="MY218" s="0" t="n">
        <v>0</v>
      </c>
      <c r="MZ218" s="0" t="n">
        <v>0</v>
      </c>
      <c r="NA218" s="0" t="n">
        <v>0</v>
      </c>
      <c r="NB218" s="0" t="n">
        <v>0</v>
      </c>
      <c r="NC218" s="0" t="n">
        <v>18</v>
      </c>
      <c r="ND218" s="0" t="n">
        <v>0</v>
      </c>
      <c r="NE218" s="0" t="n">
        <v>0</v>
      </c>
      <c r="NF218" s="0" t="n">
        <v>0</v>
      </c>
      <c r="NG218" s="0" t="n">
        <v>0</v>
      </c>
      <c r="NH218" s="0" t="n">
        <v>122</v>
      </c>
      <c r="NI218" s="0" t="n">
        <v>410</v>
      </c>
      <c r="NJ218" s="0" t="n">
        <v>0</v>
      </c>
      <c r="NK218" s="0" t="n">
        <v>0</v>
      </c>
      <c r="NL218" s="0" t="n">
        <v>0</v>
      </c>
      <c r="NM218" s="0" t="n">
        <v>0</v>
      </c>
      <c r="NN218" s="0" t="n">
        <v>0</v>
      </c>
      <c r="NO218" s="0" t="n">
        <v>0</v>
      </c>
      <c r="NP218" s="0" t="n">
        <v>0</v>
      </c>
      <c r="NQ218" s="0" t="n">
        <v>0</v>
      </c>
      <c r="NR218" s="0" t="n">
        <v>0</v>
      </c>
      <c r="NS218" s="0" t="n">
        <v>45905</v>
      </c>
      <c r="NT218" s="0" t="n">
        <v>9714</v>
      </c>
      <c r="NU218" s="0" t="n">
        <v>0</v>
      </c>
      <c r="NV218" s="0" t="n">
        <v>0</v>
      </c>
      <c r="NW218" s="0" t="n">
        <v>45</v>
      </c>
      <c r="NX218" s="0" t="n">
        <v>271</v>
      </c>
      <c r="NY218" s="0" t="n">
        <v>496</v>
      </c>
      <c r="NZ218" s="0" t="n">
        <v>0</v>
      </c>
      <c r="OA218" s="0" t="n">
        <v>0</v>
      </c>
      <c r="OB218" s="0" t="n">
        <v>0</v>
      </c>
      <c r="OC218" s="0" t="n">
        <v>0</v>
      </c>
      <c r="OD218" s="0" t="n">
        <v>0</v>
      </c>
      <c r="OE218" s="0" t="n">
        <v>0</v>
      </c>
      <c r="OF218" s="0" t="n">
        <v>0</v>
      </c>
      <c r="OG218" s="0" t="n">
        <v>0</v>
      </c>
      <c r="OH218" s="0" t="n">
        <v>2159</v>
      </c>
      <c r="OI218" s="0" t="n">
        <v>32</v>
      </c>
      <c r="OJ218" s="0" t="n">
        <v>0</v>
      </c>
      <c r="OK218" s="0" t="n">
        <v>0</v>
      </c>
      <c r="OL218" s="0" t="n">
        <v>0</v>
      </c>
      <c r="OM218" s="0" t="n">
        <v>0</v>
      </c>
      <c r="ON218" s="0" t="n">
        <v>0</v>
      </c>
      <c r="OO218" s="0" t="n">
        <v>0</v>
      </c>
      <c r="OP218" s="0" t="n">
        <v>0</v>
      </c>
      <c r="OQ218" s="0" t="n">
        <v>224</v>
      </c>
      <c r="OR218" s="0" t="n">
        <v>0</v>
      </c>
      <c r="OS218" s="0" t="n">
        <v>0</v>
      </c>
      <c r="OT218" s="0" t="n">
        <v>0</v>
      </c>
      <c r="OU218" s="0" t="n">
        <v>0</v>
      </c>
      <c r="OV218" s="0" t="n">
        <v>0</v>
      </c>
      <c r="OW218" s="0" t="n">
        <v>0</v>
      </c>
      <c r="OX218" s="0" t="n">
        <v>0</v>
      </c>
      <c r="OY218" s="0" t="n">
        <v>0</v>
      </c>
      <c r="OZ218" s="0" t="n">
        <v>0</v>
      </c>
      <c r="PA218" s="0" t="n">
        <v>0</v>
      </c>
      <c r="PB218" s="0" t="n">
        <v>10048</v>
      </c>
      <c r="PC218" s="0" t="n">
        <v>0</v>
      </c>
      <c r="PD218" s="0" t="n">
        <v>0</v>
      </c>
      <c r="PE218" s="0" t="n">
        <v>0</v>
      </c>
      <c r="PF218" s="0" t="n">
        <v>0</v>
      </c>
      <c r="PG218" s="0" t="n">
        <v>0</v>
      </c>
      <c r="PH218" s="0" t="n">
        <v>0</v>
      </c>
      <c r="PI218" s="0" t="n">
        <v>0</v>
      </c>
      <c r="PJ218" s="0" t="n">
        <v>0</v>
      </c>
      <c r="PK218" s="0" t="n">
        <v>0</v>
      </c>
      <c r="PL218" s="0" t="n">
        <v>0</v>
      </c>
      <c r="PM218" s="0" t="n">
        <v>0</v>
      </c>
      <c r="PN218" s="0" t="n">
        <v>0</v>
      </c>
      <c r="PO218" s="0" t="n">
        <v>0</v>
      </c>
      <c r="PP218" s="0" t="n">
        <v>0</v>
      </c>
      <c r="PQ218" s="0" t="n">
        <v>173</v>
      </c>
      <c r="PR218" s="0" t="n">
        <v>0</v>
      </c>
      <c r="PS218" s="0" t="n">
        <v>0</v>
      </c>
      <c r="PT218" s="0" t="n">
        <v>0</v>
      </c>
      <c r="PU218" s="0" t="n">
        <v>596</v>
      </c>
      <c r="PV218" s="0" t="n">
        <v>127</v>
      </c>
      <c r="PW218" s="0" t="n">
        <v>1174</v>
      </c>
      <c r="PX218" s="0" t="n">
        <v>385</v>
      </c>
      <c r="PY218" s="0" t="n">
        <v>0</v>
      </c>
      <c r="PZ218" s="0" t="n">
        <v>0</v>
      </c>
      <c r="QA218" s="0" t="n">
        <v>0</v>
      </c>
      <c r="QB218" s="0" t="n">
        <v>0</v>
      </c>
      <c r="QC218" s="0" t="n">
        <v>0</v>
      </c>
      <c r="QD218" s="0" t="n">
        <v>0</v>
      </c>
      <c r="QE218" s="0" t="n">
        <v>0</v>
      </c>
      <c r="QF218" s="0" t="n">
        <v>0</v>
      </c>
      <c r="QG218" s="0" t="n">
        <v>0</v>
      </c>
      <c r="QH218" s="0" t="n">
        <v>0</v>
      </c>
      <c r="QI218" s="0" t="n">
        <v>0</v>
      </c>
      <c r="QJ218" s="0" t="n">
        <v>0</v>
      </c>
      <c r="QK218" s="0" t="n">
        <v>0</v>
      </c>
      <c r="QL218" s="0" t="n">
        <v>0</v>
      </c>
      <c r="QM218" s="0" t="n">
        <v>0</v>
      </c>
      <c r="QN218" s="0" t="n">
        <v>4</v>
      </c>
      <c r="QO218" s="0" t="n">
        <v>0</v>
      </c>
      <c r="QP218" s="0" t="n">
        <v>0</v>
      </c>
      <c r="QQ218" s="0" t="n">
        <v>293</v>
      </c>
      <c r="QR218" s="0" t="n">
        <v>0</v>
      </c>
      <c r="QS218" s="0" t="n">
        <v>0</v>
      </c>
      <c r="QT218" s="0" t="n">
        <v>0</v>
      </c>
      <c r="QU218" s="0" t="n">
        <v>0</v>
      </c>
      <c r="QV218" s="0" t="n">
        <v>0</v>
      </c>
      <c r="QW218" s="0" t="n">
        <v>0</v>
      </c>
      <c r="QX218" s="0" t="n">
        <v>0</v>
      </c>
      <c r="QY218" s="0" t="n">
        <v>0</v>
      </c>
      <c r="QZ218" s="0" t="n">
        <v>0</v>
      </c>
      <c r="RA218" s="0" t="n">
        <v>0</v>
      </c>
      <c r="RB218" s="0" t="n">
        <v>0</v>
      </c>
      <c r="RC218" s="0" t="n">
        <v>0</v>
      </c>
      <c r="RD218" s="0" t="n">
        <v>463</v>
      </c>
      <c r="RE218" s="0" t="n">
        <v>0</v>
      </c>
      <c r="RF218" s="0" t="n">
        <v>0</v>
      </c>
      <c r="RG218" s="0" t="n">
        <v>16</v>
      </c>
      <c r="RH218" s="0" t="n">
        <v>0</v>
      </c>
      <c r="RI218" s="0" t="n">
        <v>0</v>
      </c>
      <c r="RJ218" s="0" t="n">
        <v>0</v>
      </c>
      <c r="RK218" s="0" t="n">
        <v>0</v>
      </c>
      <c r="RL218" s="0" t="n">
        <v>3004</v>
      </c>
      <c r="RM218" s="0" t="n">
        <v>0</v>
      </c>
      <c r="RN218" s="0" t="n">
        <v>0</v>
      </c>
      <c r="RO218" s="0" t="n">
        <v>0</v>
      </c>
      <c r="RP218" s="0" t="n">
        <v>21</v>
      </c>
      <c r="RQ218" s="0" t="n">
        <v>32</v>
      </c>
      <c r="RR218" s="0" t="n">
        <v>0</v>
      </c>
      <c r="RS218" s="0" t="n">
        <v>0</v>
      </c>
      <c r="RT218" s="0" t="n">
        <v>0</v>
      </c>
      <c r="RU218" s="0" t="n">
        <v>0</v>
      </c>
      <c r="RV218" s="0" t="n">
        <v>645</v>
      </c>
      <c r="RW218" s="0" t="n">
        <v>0</v>
      </c>
      <c r="RX218" s="0" t="n">
        <v>0</v>
      </c>
      <c r="RY218" s="0" t="n">
        <v>373</v>
      </c>
      <c r="RZ218" s="0" t="n">
        <v>9</v>
      </c>
      <c r="SA218" s="0" t="n">
        <v>0</v>
      </c>
      <c r="SB218" s="0" t="n">
        <v>0</v>
      </c>
      <c r="SC218" s="0" t="n">
        <v>0</v>
      </c>
      <c r="SD218" s="0" t="n">
        <v>0</v>
      </c>
      <c r="SE218" s="0" t="n">
        <v>4</v>
      </c>
      <c r="SF218" s="0" t="n">
        <v>0</v>
      </c>
      <c r="SG218" s="0" t="n">
        <v>0</v>
      </c>
      <c r="SH218" s="0" t="n">
        <v>0</v>
      </c>
      <c r="SI218" s="0" t="n">
        <v>0</v>
      </c>
      <c r="SJ218" s="0" t="n">
        <v>0</v>
      </c>
      <c r="SK218" s="0" t="n">
        <v>35</v>
      </c>
      <c r="SL218" s="0" t="n">
        <v>0</v>
      </c>
      <c r="SM218" s="0" t="n">
        <v>1015</v>
      </c>
      <c r="SN218" s="0" t="n">
        <v>0</v>
      </c>
      <c r="SO218" s="0" t="n">
        <v>0</v>
      </c>
      <c r="SP218" s="0" t="n">
        <v>0</v>
      </c>
      <c r="SQ218" s="0" t="n">
        <v>0</v>
      </c>
      <c r="SR218" s="0" t="n">
        <v>0</v>
      </c>
      <c r="SS218" s="0" t="n">
        <v>0</v>
      </c>
      <c r="ST218" s="0" t="n">
        <v>0</v>
      </c>
      <c r="SU218" s="0" t="n">
        <v>19</v>
      </c>
      <c r="SV218" s="0" t="n">
        <v>0</v>
      </c>
      <c r="SW218" s="0" t="n">
        <v>0</v>
      </c>
      <c r="SX218" s="0" t="n">
        <v>0</v>
      </c>
      <c r="SY218" s="0" t="n">
        <v>0</v>
      </c>
      <c r="SZ218" s="0" t="n">
        <v>0</v>
      </c>
      <c r="TA218" s="0" t="n">
        <v>84</v>
      </c>
      <c r="TB218" s="0" t="n">
        <v>0</v>
      </c>
      <c r="TC218" s="0" t="n">
        <v>0</v>
      </c>
      <c r="TD218" s="0" t="n">
        <v>0</v>
      </c>
      <c r="TE218" s="0" t="n">
        <v>0</v>
      </c>
      <c r="TF218" s="0" t="n">
        <v>0</v>
      </c>
      <c r="TG218" s="0" t="n">
        <v>0</v>
      </c>
      <c r="TH218" s="0" t="n">
        <v>0</v>
      </c>
      <c r="TI218" s="0" t="n">
        <v>575</v>
      </c>
      <c r="TJ218" s="0" t="n">
        <v>0</v>
      </c>
      <c r="TK218" s="0" t="n">
        <v>0</v>
      </c>
      <c r="TL218" s="0" t="n">
        <v>849</v>
      </c>
      <c r="TM218" s="0" t="n">
        <v>160</v>
      </c>
      <c r="TN218" s="0" t="n">
        <v>8</v>
      </c>
      <c r="TO218" s="0" t="n">
        <v>0</v>
      </c>
      <c r="TP218" s="0" t="n">
        <v>57</v>
      </c>
      <c r="TQ218" s="0" t="n">
        <v>0</v>
      </c>
      <c r="TR218" s="0" t="n">
        <v>3093</v>
      </c>
      <c r="TS218" s="0" t="n">
        <v>0</v>
      </c>
      <c r="TT218" s="0" t="n">
        <v>21</v>
      </c>
      <c r="TU218" s="0" t="n">
        <v>0</v>
      </c>
      <c r="TV218" s="0" t="n">
        <v>213</v>
      </c>
      <c r="TW218" s="0" t="n">
        <v>59</v>
      </c>
      <c r="TX218" s="0" t="n">
        <v>0</v>
      </c>
      <c r="TY218" s="0" t="n">
        <v>914</v>
      </c>
      <c r="TZ218" s="0" t="n">
        <v>0</v>
      </c>
      <c r="UA218" s="0" t="n">
        <v>0</v>
      </c>
      <c r="UB218" s="0" t="n">
        <v>0</v>
      </c>
      <c r="UC218" s="0" t="n">
        <v>0</v>
      </c>
      <c r="UD218" s="0" t="n">
        <v>0</v>
      </c>
      <c r="UE218" s="0" t="n">
        <v>10</v>
      </c>
      <c r="UF218" s="0" t="n">
        <v>0</v>
      </c>
      <c r="UG218" s="0" t="n">
        <v>0</v>
      </c>
      <c r="UH218" s="0" t="n">
        <v>0</v>
      </c>
      <c r="UI218" s="0" t="n">
        <v>0</v>
      </c>
      <c r="UJ218" s="0" t="n">
        <v>0</v>
      </c>
      <c r="UK218" s="0" t="n">
        <v>0</v>
      </c>
      <c r="UL218" s="0" t="n">
        <v>64</v>
      </c>
      <c r="UM218" s="0" t="n">
        <v>0</v>
      </c>
      <c r="UN218" s="0" t="n">
        <v>0</v>
      </c>
      <c r="UO218" s="0" t="n">
        <v>0</v>
      </c>
      <c r="UP218" s="0" t="n">
        <v>0</v>
      </c>
      <c r="UQ218" s="0" t="n">
        <v>0</v>
      </c>
      <c r="UR218" s="0" t="n">
        <v>0</v>
      </c>
      <c r="US218" s="0" t="n">
        <v>0</v>
      </c>
      <c r="UT218" s="0" t="n">
        <v>0</v>
      </c>
      <c r="UU218" s="0" t="n">
        <v>0</v>
      </c>
      <c r="UV218" s="0" t="n">
        <v>0</v>
      </c>
      <c r="UW218" s="0" t="n">
        <v>0</v>
      </c>
      <c r="UX218" s="0" t="n">
        <v>0</v>
      </c>
      <c r="UY218" s="0" t="n">
        <v>0</v>
      </c>
      <c r="UZ218" s="0" t="n">
        <v>0</v>
      </c>
      <c r="VA218" s="0" t="n">
        <v>11</v>
      </c>
      <c r="VB218" s="0" t="n">
        <v>0</v>
      </c>
      <c r="VC218" s="0" t="n">
        <v>0</v>
      </c>
      <c r="VD218" s="0" t="n">
        <v>0</v>
      </c>
      <c r="VE218" s="0" t="n">
        <v>0</v>
      </c>
      <c r="VF218" s="0" t="n">
        <v>761</v>
      </c>
      <c r="VG218" s="0" t="n">
        <v>0</v>
      </c>
      <c r="VH218" s="0" t="n">
        <v>0</v>
      </c>
      <c r="VI218" s="0" t="n">
        <v>0</v>
      </c>
      <c r="VJ218" s="0" t="n">
        <v>0</v>
      </c>
      <c r="VK218" s="0" t="n">
        <v>0</v>
      </c>
      <c r="VL218" s="0" t="n">
        <v>93</v>
      </c>
      <c r="VM218" s="0" t="n">
        <v>54</v>
      </c>
      <c r="VN218" s="0" t="n">
        <v>0</v>
      </c>
      <c r="VO218" s="0" t="n">
        <v>0</v>
      </c>
      <c r="VP218" s="0" t="n">
        <v>0</v>
      </c>
      <c r="VQ218" s="0" t="n">
        <v>0</v>
      </c>
      <c r="VR218" s="0" t="n">
        <v>1293</v>
      </c>
      <c r="VS218" s="0" t="n">
        <v>0</v>
      </c>
      <c r="VT218" s="0" t="n">
        <v>0</v>
      </c>
      <c r="VU218" s="0" t="n">
        <v>4727</v>
      </c>
      <c r="VV218" s="0" t="n">
        <v>0</v>
      </c>
      <c r="VW218" s="0" t="n">
        <v>1969</v>
      </c>
      <c r="VX218" s="0" t="n">
        <v>0</v>
      </c>
      <c r="VY218" s="0" t="n">
        <v>0</v>
      </c>
      <c r="VZ218" s="0" t="n">
        <v>0</v>
      </c>
      <c r="WA218" s="0" t="n">
        <v>0</v>
      </c>
      <c r="WB218" s="0" t="n">
        <v>0</v>
      </c>
      <c r="WC218" s="0" t="n">
        <v>0</v>
      </c>
      <c r="WD218" s="0" t="n">
        <v>0</v>
      </c>
      <c r="WE218" s="0" t="n">
        <v>0</v>
      </c>
      <c r="WF218" s="0" t="n">
        <v>24959</v>
      </c>
      <c r="WG218" s="0" t="n">
        <v>0</v>
      </c>
      <c r="WH218" s="0" t="n">
        <v>0</v>
      </c>
      <c r="WI218" s="0" t="n">
        <v>0</v>
      </c>
      <c r="WJ218" s="0" t="n">
        <v>0</v>
      </c>
      <c r="WK218" s="0" t="n">
        <v>0</v>
      </c>
      <c r="WL218" s="0" t="n">
        <v>0</v>
      </c>
      <c r="WM218" s="0" t="n">
        <v>2</v>
      </c>
      <c r="WN218" s="0" t="n">
        <v>0</v>
      </c>
      <c r="WO218" s="0" t="n">
        <v>0</v>
      </c>
      <c r="WP218" s="0" t="n">
        <v>0</v>
      </c>
      <c r="WQ218" s="0" t="n">
        <v>13</v>
      </c>
      <c r="WR218" s="0" t="n">
        <v>0</v>
      </c>
      <c r="WS218" s="0" t="n">
        <v>0</v>
      </c>
      <c r="WT218" s="0" t="n">
        <v>0</v>
      </c>
      <c r="WU218" s="0" t="n">
        <v>0</v>
      </c>
      <c r="WV218" s="0" t="n">
        <v>0</v>
      </c>
      <c r="WW218" s="0" t="n">
        <v>0</v>
      </c>
      <c r="WX218" s="0" t="n">
        <v>0</v>
      </c>
      <c r="WY218" s="0" t="n">
        <v>0</v>
      </c>
      <c r="WZ218" s="0" t="n">
        <v>0</v>
      </c>
      <c r="XA218" s="0" t="n">
        <v>0</v>
      </c>
      <c r="XB218" s="0" t="n">
        <v>0</v>
      </c>
      <c r="XC218" s="0" t="n">
        <v>52</v>
      </c>
      <c r="XD218" s="0" t="n">
        <v>0</v>
      </c>
      <c r="XE218" s="0" t="n">
        <v>0</v>
      </c>
      <c r="XF218" s="0" t="n">
        <v>0</v>
      </c>
      <c r="XG218" s="0" t="n">
        <v>0</v>
      </c>
      <c r="XH218" s="0" t="n">
        <v>0</v>
      </c>
      <c r="XI218" s="0" t="n">
        <v>0</v>
      </c>
      <c r="XJ218" s="0" t="n">
        <v>0</v>
      </c>
      <c r="XK218" s="0" t="n">
        <v>133</v>
      </c>
      <c r="XL218" s="0" t="n">
        <v>0</v>
      </c>
      <c r="XM218" s="0" t="n">
        <v>0</v>
      </c>
      <c r="XN218" s="0" t="n">
        <v>34</v>
      </c>
      <c r="XO218" s="0" t="n">
        <v>2413</v>
      </c>
      <c r="XP218" s="0" t="n">
        <v>0</v>
      </c>
      <c r="XQ218" s="0" t="n">
        <v>0</v>
      </c>
      <c r="XR218" s="0" t="n">
        <v>0</v>
      </c>
      <c r="XS218" s="0" t="n">
        <v>0</v>
      </c>
      <c r="XT218" s="0" t="n">
        <v>1156</v>
      </c>
      <c r="XU218" s="0" t="n">
        <v>12</v>
      </c>
      <c r="XV218" s="0" t="n">
        <v>16</v>
      </c>
      <c r="XW218" s="0" t="n">
        <v>362</v>
      </c>
      <c r="XX218" s="0" t="n">
        <v>0</v>
      </c>
      <c r="XY218" s="0" t="n">
        <v>5719</v>
      </c>
      <c r="XZ218" s="0" t="n">
        <v>3359</v>
      </c>
      <c r="YA218" s="0" t="n">
        <v>0</v>
      </c>
      <c r="YB218" s="0" t="n">
        <v>225</v>
      </c>
      <c r="YC218" s="0" t="n">
        <v>0</v>
      </c>
      <c r="YD218" s="0" t="n">
        <v>0</v>
      </c>
      <c r="YE218" s="0" t="n">
        <v>0</v>
      </c>
      <c r="YF218" s="0" t="n">
        <v>215</v>
      </c>
      <c r="YG218" s="0" t="n">
        <v>0</v>
      </c>
      <c r="YH218" s="0" t="n">
        <v>0</v>
      </c>
      <c r="YI218" s="0" t="n">
        <v>3254</v>
      </c>
      <c r="YJ218" s="0" t="n">
        <v>0</v>
      </c>
      <c r="YK218" s="0" t="n">
        <v>296</v>
      </c>
      <c r="YL218" s="0" t="n">
        <v>0</v>
      </c>
      <c r="YM218" s="0" t="n">
        <v>0</v>
      </c>
      <c r="YN218" s="0" t="n">
        <v>30</v>
      </c>
      <c r="YO218" s="0" t="n">
        <v>0</v>
      </c>
      <c r="YP218" s="0" t="n">
        <v>0</v>
      </c>
      <c r="YQ218" s="0" t="n">
        <v>0</v>
      </c>
      <c r="YR218" s="0" t="n">
        <v>0</v>
      </c>
      <c r="YS218" s="0" t="n">
        <v>0</v>
      </c>
      <c r="YT218" s="0" t="n">
        <v>0</v>
      </c>
      <c r="YU218" s="0" t="n">
        <v>0</v>
      </c>
      <c r="YV218" s="0" t="n">
        <v>0</v>
      </c>
      <c r="YW218" s="0" t="n">
        <v>0</v>
      </c>
      <c r="YX218" s="0" t="n">
        <v>0</v>
      </c>
      <c r="YY218" s="0" t="n">
        <v>0</v>
      </c>
      <c r="YZ218" s="0" t="n">
        <v>47</v>
      </c>
      <c r="ZA218" s="0" t="n">
        <v>0</v>
      </c>
      <c r="ZB218" s="0" t="n">
        <v>0</v>
      </c>
      <c r="ZC218" s="0" t="n">
        <v>0</v>
      </c>
      <c r="ZD218" s="0" t="n">
        <v>0</v>
      </c>
      <c r="ZE218" s="0" t="n">
        <v>0</v>
      </c>
      <c r="ZF218" s="0" t="n">
        <v>0</v>
      </c>
      <c r="ZG218" s="0" t="n">
        <v>0</v>
      </c>
      <c r="ZH218" s="0" t="n">
        <v>0</v>
      </c>
      <c r="ZI218" s="0" t="n">
        <v>0</v>
      </c>
      <c r="ZJ218" s="0" t="n">
        <v>0</v>
      </c>
      <c r="ZK218" s="0" t="n">
        <v>0</v>
      </c>
      <c r="ZL218" s="0" t="n">
        <v>0</v>
      </c>
      <c r="ZM218" s="0" t="n">
        <v>0</v>
      </c>
      <c r="ZN218" s="0" t="n">
        <v>0</v>
      </c>
      <c r="ZO218" s="0" t="n">
        <v>0</v>
      </c>
      <c r="ZP218" s="0" t="n">
        <v>335</v>
      </c>
      <c r="ZQ218" s="0" t="n">
        <v>4102</v>
      </c>
      <c r="ZR218" s="0" t="n">
        <v>0</v>
      </c>
      <c r="ZS218" s="0" t="n">
        <v>0</v>
      </c>
      <c r="ZT218" s="0" t="n">
        <v>0</v>
      </c>
      <c r="ZU218" s="0" t="n">
        <v>0</v>
      </c>
      <c r="ZV218" s="0" t="n">
        <v>0</v>
      </c>
      <c r="ZW218" s="0" t="n">
        <v>0</v>
      </c>
      <c r="ZX218" s="0" t="n">
        <v>0</v>
      </c>
      <c r="ZY218" s="0" t="n">
        <v>0</v>
      </c>
      <c r="ZZ218" s="0" t="n">
        <v>0</v>
      </c>
      <c r="AAA218" s="0" t="n">
        <v>0</v>
      </c>
      <c r="AAB218" s="0" t="n">
        <v>0</v>
      </c>
      <c r="AAC218" s="0" t="n">
        <v>0</v>
      </c>
      <c r="AAD218" s="0" t="n">
        <v>34</v>
      </c>
      <c r="AAE218" s="0" t="n">
        <v>11</v>
      </c>
      <c r="AAF218" s="0" t="n">
        <v>0</v>
      </c>
      <c r="AAG218" s="0" t="n">
        <v>0</v>
      </c>
      <c r="AAH218" s="0" t="n">
        <v>0</v>
      </c>
      <c r="AAI218" s="0" t="n">
        <v>0</v>
      </c>
      <c r="AAJ218" s="0" t="n">
        <v>1118</v>
      </c>
      <c r="AAK218" s="0" t="n">
        <v>0</v>
      </c>
      <c r="AAL218" s="0" t="n">
        <v>0</v>
      </c>
      <c r="AAM218" s="0" t="n">
        <v>25</v>
      </c>
      <c r="AAN218" s="0" t="n">
        <v>0</v>
      </c>
      <c r="AAO218" s="0" t="n">
        <v>0</v>
      </c>
      <c r="AAP218" s="0" t="n">
        <v>0</v>
      </c>
    </row>
    <row r="219" customFormat="false" ht="15" hidden="false" customHeight="true" outlineLevel="0" collapsed="false">
      <c r="A219" s="1" t="n">
        <v>31399</v>
      </c>
      <c r="H219" s="2" t="n">
        <v>2</v>
      </c>
      <c r="I219" s="2" t="n">
        <v>42</v>
      </c>
      <c r="J219" s="21"/>
      <c r="K219" s="21"/>
      <c r="L219" s="2" t="n">
        <v>1</v>
      </c>
      <c r="M219" s="2" t="n">
        <v>1</v>
      </c>
      <c r="N219" s="2" t="n">
        <v>1</v>
      </c>
      <c r="O219" s="2" t="n">
        <v>1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1</v>
      </c>
      <c r="V219" s="2" t="n">
        <v>0</v>
      </c>
      <c r="W219" s="2" t="n">
        <v>1</v>
      </c>
      <c r="X219" s="2" t="n">
        <f aca="false">SUM(L219:W219)</f>
        <v>6</v>
      </c>
      <c r="Y219" s="2" t="n">
        <v>150</v>
      </c>
      <c r="Z219" s="2" t="n">
        <v>94</v>
      </c>
      <c r="AA219" s="2" t="n">
        <f aca="false">Y219-Z219</f>
        <v>56</v>
      </c>
      <c r="AB219" s="3" t="n">
        <f aca="false">Z219+((Y219-Z219)/3)</f>
        <v>112.666666666667</v>
      </c>
      <c r="AC219" s="4" t="n">
        <v>101</v>
      </c>
      <c r="AD219" s="4" t="n">
        <v>161.5</v>
      </c>
      <c r="AE219" s="3" t="n">
        <v>38.7236530590727</v>
      </c>
      <c r="AF219" s="3" t="n">
        <v>2</v>
      </c>
      <c r="AG219" s="4" t="n">
        <v>100</v>
      </c>
      <c r="AH219" s="4" t="n">
        <v>120.5</v>
      </c>
      <c r="AK219" s="3" t="n">
        <v>111</v>
      </c>
      <c r="AL219" s="4" t="n">
        <v>38.4</v>
      </c>
      <c r="AS219" s="2" t="n">
        <v>111</v>
      </c>
      <c r="AT219" s="2" t="n">
        <v>174</v>
      </c>
      <c r="AU219" s="2" t="n">
        <v>201</v>
      </c>
      <c r="AV219" s="2" t="n">
        <v>208</v>
      </c>
      <c r="AW219" s="2" t="n">
        <v>198</v>
      </c>
      <c r="AX219" s="2" t="n">
        <v>4</v>
      </c>
      <c r="AY219" s="2" t="n">
        <f aca="false">((AS219*15)+(AT219*30)+(AU219*30)+(AV219*30)+(AW219*15))-(AS219*120)</f>
        <v>8805</v>
      </c>
      <c r="AZ219" s="2" t="n">
        <f aca="false">((AS219*15)+(AT219*30)+(AU219*30)+(AV219*30)+(AW219*15))</f>
        <v>22125</v>
      </c>
      <c r="BB219" s="5" t="n">
        <f aca="false">10000/SQRT((AS219*BH219)*(AVERAGE(AS219:AW219)*AVERAGE(BH219:BL219)))</f>
        <v>1.29521444295475</v>
      </c>
      <c r="BC219" s="3" t="n">
        <f aca="false">(AS219*BH219)/405</f>
        <v>5.94740740740741</v>
      </c>
      <c r="BD219" s="3" t="n">
        <v>1</v>
      </c>
      <c r="BE219" s="3" t="n">
        <f aca="false">1/(LOG(BH219)+LOG(AS219))</f>
        <v>0.295702026112958</v>
      </c>
      <c r="BF219" s="3" t="n">
        <f aca="false">(BI219-BH219)/(AT219-AS219)</f>
        <v>0.987301587301587</v>
      </c>
      <c r="BG219" s="3" t="n">
        <f aca="false">(20*BH219)/((AS219/18)-3.5)</f>
        <v>162.75</v>
      </c>
      <c r="BH219" s="2" t="n">
        <v>21.7</v>
      </c>
      <c r="BI219" s="2" t="n">
        <v>83.9</v>
      </c>
      <c r="BJ219" s="2" t="n">
        <v>131</v>
      </c>
      <c r="BK219" s="2" t="n">
        <v>210</v>
      </c>
      <c r="BL219" s="2" t="n">
        <v>247</v>
      </c>
      <c r="BM219" s="3" t="n">
        <f aca="false">((BH219*15)+(BI219*30)+(BJ219*30)+(BK219*30)+(BL219*15))-(BH219*120)</f>
        <v>14173.5</v>
      </c>
      <c r="BN219" s="3" t="n">
        <f aca="false">((BH219*15)+(BI219*30)+(BJ219*30)+(BK219*30)+(BL219*15))</f>
        <v>16777.5</v>
      </c>
      <c r="BO219" s="3" t="n">
        <f aca="false">(1/BH219)</f>
        <v>0.0460829493087558</v>
      </c>
      <c r="BP219" s="3" t="n">
        <f aca="false">(BN219/AZ219)</f>
        <v>0.758305084745763</v>
      </c>
      <c r="BQ219" s="3" t="n">
        <f aca="false">(BB219*BP219)</f>
        <v>0.982167697928734</v>
      </c>
      <c r="BR219" s="5" t="n">
        <f aca="false">(BF219*BO219)</f>
        <v>0.0454977690000731</v>
      </c>
      <c r="CA219" s="2" t="n">
        <v>198</v>
      </c>
      <c r="CB219" s="2" t="n">
        <v>0</v>
      </c>
      <c r="CC219" s="2" t="n">
        <v>25</v>
      </c>
      <c r="CD219" s="2" t="n">
        <v>1</v>
      </c>
      <c r="CH219" s="2" t="n">
        <v>108</v>
      </c>
      <c r="CI219" s="2" t="n">
        <v>0</v>
      </c>
      <c r="CJ219" s="2" t="n">
        <v>5</v>
      </c>
      <c r="CY219" s="22"/>
      <c r="EU219" s="3"/>
      <c r="EW219" s="22"/>
      <c r="GK219" s="9" t="n">
        <v>2157</v>
      </c>
      <c r="GL219" s="9" t="n">
        <v>67.9</v>
      </c>
      <c r="GM219" s="9" t="n">
        <v>98.7</v>
      </c>
      <c r="GN219" s="9" t="n">
        <v>32.7</v>
      </c>
      <c r="GO219" s="9" t="n">
        <v>45</v>
      </c>
      <c r="GP219" s="9" t="n">
        <v>7.7</v>
      </c>
      <c r="GQ219" s="9" t="n">
        <v>339</v>
      </c>
      <c r="GR219" s="9" t="n">
        <v>275</v>
      </c>
      <c r="GS219" s="9" t="n">
        <v>31.6</v>
      </c>
      <c r="GT219" s="9" t="n">
        <v>32.8</v>
      </c>
      <c r="GU219" s="9" t="n">
        <v>1610</v>
      </c>
      <c r="GV219" s="9" t="n">
        <v>1289</v>
      </c>
      <c r="GW219" s="9" t="n">
        <v>1.67</v>
      </c>
      <c r="GX219" s="9" t="n">
        <v>3.16</v>
      </c>
      <c r="GY219" s="9" t="n">
        <v>1.53</v>
      </c>
      <c r="GZ219" s="9" t="n">
        <v>3.87</v>
      </c>
      <c r="HA219" s="9" t="n">
        <v>39.5</v>
      </c>
      <c r="HB219" s="9" t="n">
        <v>437.9</v>
      </c>
      <c r="HC219" s="9" t="n">
        <v>3.71</v>
      </c>
      <c r="HD219" s="9" t="n">
        <v>14.29</v>
      </c>
      <c r="HE219" s="9" t="n">
        <v>5.61</v>
      </c>
      <c r="HF219" s="9" t="n">
        <v>1689</v>
      </c>
      <c r="HG219" s="9" t="n">
        <v>19.78</v>
      </c>
      <c r="HH219" s="9" t="n">
        <v>2816</v>
      </c>
      <c r="HI219" s="9" t="n">
        <v>367</v>
      </c>
      <c r="HJ219" s="9" t="n">
        <v>1876</v>
      </c>
      <c r="HK219" s="9" t="n">
        <v>1333</v>
      </c>
      <c r="HL219" s="9" t="n">
        <v>55</v>
      </c>
      <c r="HM219" s="9" t="n">
        <v>7.7</v>
      </c>
      <c r="HN219" s="9" t="n">
        <v>600</v>
      </c>
      <c r="HO219" s="2" t="n">
        <v>4</v>
      </c>
      <c r="HP219" s="2" t="n">
        <v>4</v>
      </c>
      <c r="HQ219" s="2" t="n">
        <v>0</v>
      </c>
      <c r="HR219" s="2" t="n">
        <v>0</v>
      </c>
      <c r="HS219" s="2" t="n">
        <v>21.5783309936523</v>
      </c>
      <c r="HT219" s="2" t="n">
        <v>47.2462005615234</v>
      </c>
      <c r="HU219" s="2" t="n">
        <v>0.04</v>
      </c>
      <c r="HV219" s="2" t="n">
        <v>2</v>
      </c>
      <c r="HW219" s="2" t="n">
        <v>4</v>
      </c>
      <c r="HY219" s="2" t="n">
        <v>1710.31005859375</v>
      </c>
      <c r="HZ219" s="2" t="n">
        <v>51.3300018310547</v>
      </c>
      <c r="IA219" s="2" t="n">
        <v>20.4099998474121</v>
      </c>
      <c r="IB219" s="2" t="n">
        <v>31.2800006866455</v>
      </c>
      <c r="IC219" s="2" t="n">
        <v>30.2900009155273</v>
      </c>
      <c r="ID219" s="2" t="n">
        <v>226.889999389648</v>
      </c>
      <c r="IE219" s="2" t="n">
        <v>21.9500007629395</v>
      </c>
      <c r="IF219" s="2" t="n">
        <v>21.2600002288818</v>
      </c>
      <c r="IG219" s="2" t="n">
        <v>4.51000022888184</v>
      </c>
      <c r="IH219" s="2" t="n">
        <v>51.0999984741211</v>
      </c>
      <c r="II219" s="2" t="n">
        <v>0.990000009536743</v>
      </c>
      <c r="IJ219" s="2" t="n">
        <v>14.1199998855591</v>
      </c>
      <c r="IK219" s="2" t="n">
        <v>7.78999996185303</v>
      </c>
      <c r="IL219" s="2" t="n">
        <v>29.0799999237061</v>
      </c>
      <c r="IM219" s="2" t="n">
        <v>27.1399993896484</v>
      </c>
      <c r="IN219" s="2" t="n">
        <v>20.1000003814697</v>
      </c>
      <c r="IO219" s="2" t="n">
        <v>5.46999979019165</v>
      </c>
      <c r="IP219" s="2" t="n">
        <v>21.2199993133545</v>
      </c>
      <c r="IQ219" s="2" t="n">
        <v>7.42000007629395</v>
      </c>
      <c r="IR219" s="2" t="n">
        <v>5.17000007629395</v>
      </c>
      <c r="IS219" s="2" t="n">
        <v>1.27999997138977</v>
      </c>
      <c r="IT219" s="2" t="n">
        <v>638.640014648438</v>
      </c>
      <c r="IU219" s="2" t="n">
        <v>16.0300006866455</v>
      </c>
      <c r="IV219" s="2" t="n">
        <v>0.529999971389771</v>
      </c>
      <c r="IW219" s="2" t="n">
        <v>408.890014648437</v>
      </c>
      <c r="IX219" s="2" t="n">
        <v>928.820007324219</v>
      </c>
      <c r="IY219" s="2" t="n">
        <v>3213.28002929687</v>
      </c>
      <c r="IZ219" s="2" t="n">
        <v>1768.16003417969</v>
      </c>
      <c r="JA219" s="2" t="n">
        <v>7.48999977111816</v>
      </c>
      <c r="JB219" s="2" t="n">
        <v>1.6599999666214</v>
      </c>
      <c r="JC219" s="2" t="n">
        <v>3.77999997138977</v>
      </c>
      <c r="JD219" s="2" t="n">
        <v>50.8600006103516</v>
      </c>
      <c r="JE219" s="2" t="n">
        <v>228.850006103516</v>
      </c>
      <c r="JF219" s="2" t="n">
        <v>1.47000002861023</v>
      </c>
      <c r="JG219" s="2" t="n">
        <v>1.5900000333786</v>
      </c>
      <c r="JH219" s="2" t="n">
        <v>15.289999961853</v>
      </c>
      <c r="JI219" s="2" t="n">
        <v>3.96000003814697</v>
      </c>
      <c r="JJ219" s="2" t="n">
        <v>1.85000002384186</v>
      </c>
      <c r="JK219" s="2" t="n">
        <v>1.5</v>
      </c>
      <c r="JL219" s="2" t="n">
        <v>522.130004882813</v>
      </c>
      <c r="JM219" s="2" t="n">
        <v>2.01999998092651</v>
      </c>
      <c r="JN219" s="2" t="n">
        <v>404.450012207031</v>
      </c>
      <c r="JO219" s="2" t="n">
        <v>12995.490234375</v>
      </c>
      <c r="JP219" s="2" t="n">
        <v>13807.7998046875</v>
      </c>
      <c r="JQ219" s="2" t="n">
        <v>213.5</v>
      </c>
      <c r="JR219" s="2" t="n">
        <v>6654.3798828125</v>
      </c>
      <c r="JS219" s="2" t="n">
        <v>743.289978027344</v>
      </c>
      <c r="JT219" s="2" t="n">
        <v>1773.41003417969</v>
      </c>
      <c r="JU219" s="2" t="n">
        <v>13109.2099609375</v>
      </c>
      <c r="JV219" s="2" t="n">
        <v>93.4000015258789</v>
      </c>
      <c r="JW219" s="2" t="n">
        <v>7.90999984741211</v>
      </c>
      <c r="JX219" s="2" t="n">
        <v>5.75</v>
      </c>
      <c r="JY219" s="2" t="n">
        <v>8.11999988555908</v>
      </c>
      <c r="JZ219" s="2" t="n">
        <v>0.479999989271164</v>
      </c>
      <c r="KA219" s="2" t="n">
        <v>9.40999984741211</v>
      </c>
      <c r="KB219" s="2" t="n">
        <v>1.22000002861023</v>
      </c>
      <c r="KC219" s="2" t="n">
        <v>20.6700000762939</v>
      </c>
      <c r="KD219" s="2" t="n">
        <v>9.14000034332275</v>
      </c>
      <c r="KE219" s="2" t="n">
        <v>18.75</v>
      </c>
      <c r="KF219" s="2" t="n">
        <v>27.2700004577637</v>
      </c>
      <c r="KG219" s="2" t="n">
        <v>10.9499998092651</v>
      </c>
      <c r="KH219" s="2" t="n">
        <v>184.759994506836</v>
      </c>
      <c r="KI219" s="2" t="n">
        <v>8.97000026702881</v>
      </c>
      <c r="KJ219" s="2" t="n">
        <v>135.919998168945</v>
      </c>
      <c r="KK219" s="2" t="n">
        <v>289.420013427734</v>
      </c>
      <c r="KL219" s="2" t="n">
        <v>1728118.62</v>
      </c>
      <c r="KM219" s="2" t="n">
        <v>7616.5498046875</v>
      </c>
      <c r="KN219" s="2" t="n">
        <v>46.8499984741211</v>
      </c>
      <c r="KO219" s="2" t="n">
        <v>0.129999995231628</v>
      </c>
      <c r="KP219" s="2" t="n">
        <v>0.170000001788139</v>
      </c>
      <c r="KQ219" s="2" t="n">
        <v>0.170000001788139</v>
      </c>
      <c r="KR219" s="2" t="n">
        <v>0.349999994039536</v>
      </c>
      <c r="KS219" s="2" t="n">
        <v>0.170000001788139</v>
      </c>
      <c r="KT219" s="2" t="n">
        <v>0.0900000035762787</v>
      </c>
      <c r="KU219" s="2" t="n">
        <v>0.689999997615814</v>
      </c>
      <c r="KV219" s="2" t="n">
        <v>0.730000019073486</v>
      </c>
      <c r="KW219" s="2" t="n">
        <v>8.98999977111816</v>
      </c>
      <c r="KX219" s="2" t="n">
        <v>8.90999984741211</v>
      </c>
      <c r="KY219" s="2" t="n">
        <v>3.59999990463257</v>
      </c>
      <c r="KZ219" s="2" t="n">
        <v>3.50999999046326</v>
      </c>
      <c r="LA219" s="2" t="n">
        <v>0.860000014305115</v>
      </c>
      <c r="LB219" s="2" t="n">
        <v>0.0500000007450581</v>
      </c>
      <c r="LC219" s="2" t="n">
        <v>23.3799991607666</v>
      </c>
      <c r="LD219" s="2" t="n">
        <v>15.039999961853</v>
      </c>
      <c r="LE219" s="2" t="n">
        <v>2.01999998092651</v>
      </c>
      <c r="LF219" s="2" t="n">
        <v>0.0700000002980232</v>
      </c>
      <c r="LG219" s="2" t="n">
        <v>0.00999999977648258</v>
      </c>
      <c r="LH219" s="2" t="n">
        <v>8.44999980926514</v>
      </c>
      <c r="LI219" s="2" t="n">
        <v>7.80999994277954</v>
      </c>
      <c r="LJ219" s="2" t="n">
        <v>0.209999993443489</v>
      </c>
      <c r="LK219" s="2" t="n">
        <v>0.569999992847443</v>
      </c>
      <c r="LL219" s="2" t="n">
        <v>0.759999990463257</v>
      </c>
      <c r="LM219" s="2" t="n">
        <v>0.97000002861023</v>
      </c>
      <c r="LN219" s="2" t="n">
        <v>0</v>
      </c>
      <c r="LO219" s="2" t="n">
        <v>0.0599999986588955</v>
      </c>
      <c r="LP219" s="2" t="n">
        <v>0.0399999991059303</v>
      </c>
      <c r="LQ219" s="2" t="n">
        <v>0.00999999977648258</v>
      </c>
      <c r="LR219" s="2" t="n">
        <v>0</v>
      </c>
      <c r="LS219" s="2" t="n">
        <v>0</v>
      </c>
      <c r="LT219" s="2" t="n">
        <v>0.0299999993294477</v>
      </c>
      <c r="LU219" s="2" t="n">
        <v>0.00999999977648258</v>
      </c>
      <c r="LV219" s="2" t="n">
        <v>28.1875</v>
      </c>
      <c r="LW219" s="0" t="n">
        <v>0</v>
      </c>
      <c r="LX219" s="0" t="n">
        <v>1</v>
      </c>
      <c r="LY219" s="0" t="n">
        <v>48</v>
      </c>
      <c r="LZ219" s="0" t="n">
        <v>43</v>
      </c>
      <c r="MA219" s="0" t="n">
        <v>24</v>
      </c>
      <c r="MB219" s="0" t="n">
        <v>1</v>
      </c>
      <c r="MC219" s="0" t="n">
        <v>0</v>
      </c>
      <c r="MD219" s="0" t="n">
        <v>0</v>
      </c>
      <c r="ME219" s="0" t="n">
        <v>0</v>
      </c>
      <c r="MF219" s="0" t="n">
        <v>0</v>
      </c>
      <c r="MG219" s="0" t="n">
        <v>0</v>
      </c>
      <c r="MH219" s="0" t="n">
        <v>1873</v>
      </c>
      <c r="MI219" s="0" t="n">
        <v>0</v>
      </c>
      <c r="MJ219" s="0" t="n">
        <v>0</v>
      </c>
      <c r="MK219" s="0" t="n">
        <v>0</v>
      </c>
      <c r="ML219" s="0" t="n">
        <v>49</v>
      </c>
      <c r="MM219" s="0" t="n">
        <v>21</v>
      </c>
      <c r="MN219" s="0" t="n">
        <v>0</v>
      </c>
      <c r="MO219" s="0" t="n">
        <v>0</v>
      </c>
      <c r="MP219" s="0" t="n">
        <v>0</v>
      </c>
      <c r="MQ219" s="0" t="n">
        <v>0</v>
      </c>
      <c r="MR219" s="0" t="n">
        <v>0</v>
      </c>
      <c r="MS219" s="0" t="n">
        <v>1150</v>
      </c>
      <c r="MT219" s="0" t="n">
        <v>0</v>
      </c>
      <c r="MU219" s="0" t="n">
        <v>9511</v>
      </c>
      <c r="MV219" s="0" t="n">
        <v>316</v>
      </c>
      <c r="MW219" s="0" t="n">
        <v>0</v>
      </c>
      <c r="MX219" s="0" t="n">
        <v>0</v>
      </c>
      <c r="MY219" s="0" t="n">
        <v>0</v>
      </c>
      <c r="MZ219" s="0" t="n">
        <v>0</v>
      </c>
      <c r="NA219" s="0" t="n">
        <v>0</v>
      </c>
      <c r="NB219" s="0" t="n">
        <v>0</v>
      </c>
      <c r="NC219" s="0" t="n">
        <v>17</v>
      </c>
      <c r="ND219" s="0" t="n">
        <v>0</v>
      </c>
      <c r="NE219" s="0" t="n">
        <v>0</v>
      </c>
      <c r="NF219" s="0" t="n">
        <v>0</v>
      </c>
      <c r="NG219" s="0" t="n">
        <v>0</v>
      </c>
      <c r="NH219" s="0" t="n">
        <v>1179</v>
      </c>
      <c r="NI219" s="0" t="n">
        <v>557</v>
      </c>
      <c r="NJ219" s="0" t="n">
        <v>0</v>
      </c>
      <c r="NK219" s="0" t="n">
        <v>0</v>
      </c>
      <c r="NL219" s="0" t="n">
        <v>0</v>
      </c>
      <c r="NM219" s="0" t="n">
        <v>0</v>
      </c>
      <c r="NN219" s="0" t="n">
        <v>0</v>
      </c>
      <c r="NO219" s="0" t="n">
        <v>0</v>
      </c>
      <c r="NP219" s="0" t="n">
        <v>0</v>
      </c>
      <c r="NQ219" s="0" t="n">
        <v>4</v>
      </c>
      <c r="NR219" s="0" t="n">
        <v>0</v>
      </c>
      <c r="NS219" s="0" t="n">
        <v>33077</v>
      </c>
      <c r="NT219" s="0" t="n">
        <v>1020</v>
      </c>
      <c r="NU219" s="0" t="n">
        <v>0</v>
      </c>
      <c r="NV219" s="0" t="n">
        <v>0</v>
      </c>
      <c r="NW219" s="0" t="n">
        <v>130</v>
      </c>
      <c r="NX219" s="0" t="n">
        <v>10</v>
      </c>
      <c r="NY219" s="0" t="n">
        <v>4127</v>
      </c>
      <c r="NZ219" s="0" t="n">
        <v>0</v>
      </c>
      <c r="OA219" s="0" t="n">
        <v>0</v>
      </c>
      <c r="OB219" s="0" t="n">
        <v>0</v>
      </c>
      <c r="OC219" s="0" t="n">
        <v>0</v>
      </c>
      <c r="OD219" s="0" t="n">
        <v>0</v>
      </c>
      <c r="OE219" s="0" t="n">
        <v>0</v>
      </c>
      <c r="OF219" s="0" t="n">
        <v>0</v>
      </c>
      <c r="OG219" s="0" t="n">
        <v>827</v>
      </c>
      <c r="OH219" s="0" t="n">
        <v>443</v>
      </c>
      <c r="OI219" s="0" t="n">
        <v>0</v>
      </c>
      <c r="OJ219" s="0" t="n">
        <v>0</v>
      </c>
      <c r="OK219" s="0" t="n">
        <v>0</v>
      </c>
      <c r="OL219" s="0" t="n">
        <v>0</v>
      </c>
      <c r="OM219" s="0" t="n">
        <v>0</v>
      </c>
      <c r="ON219" s="0" t="n">
        <v>12</v>
      </c>
      <c r="OO219" s="0" t="n">
        <v>0</v>
      </c>
      <c r="OP219" s="0" t="n">
        <v>0</v>
      </c>
      <c r="OQ219" s="0" t="n">
        <v>31</v>
      </c>
      <c r="OR219" s="0" t="n">
        <v>0</v>
      </c>
      <c r="OS219" s="0" t="n">
        <v>0</v>
      </c>
      <c r="OT219" s="0" t="n">
        <v>0</v>
      </c>
      <c r="OU219" s="0" t="n">
        <v>0</v>
      </c>
      <c r="OV219" s="0" t="n">
        <v>0</v>
      </c>
      <c r="OW219" s="0" t="n">
        <v>0</v>
      </c>
      <c r="OX219" s="0" t="n">
        <v>0</v>
      </c>
      <c r="OY219" s="0" t="n">
        <v>0</v>
      </c>
      <c r="OZ219" s="0" t="n">
        <v>0</v>
      </c>
      <c r="PA219" s="0" t="n">
        <v>0</v>
      </c>
      <c r="PB219" s="0" t="n">
        <v>2585</v>
      </c>
      <c r="PC219" s="0" t="n">
        <v>0</v>
      </c>
      <c r="PD219" s="0" t="n">
        <v>0</v>
      </c>
      <c r="PE219" s="0" t="n">
        <v>0</v>
      </c>
      <c r="PF219" s="0" t="n">
        <v>0</v>
      </c>
      <c r="PG219" s="0" t="n">
        <v>0</v>
      </c>
      <c r="PH219" s="0" t="n">
        <v>0</v>
      </c>
      <c r="PI219" s="0" t="n">
        <v>0</v>
      </c>
      <c r="PJ219" s="0" t="n">
        <v>14063</v>
      </c>
      <c r="PK219" s="0" t="n">
        <v>0</v>
      </c>
      <c r="PL219" s="0" t="n">
        <v>0</v>
      </c>
      <c r="PM219" s="0" t="n">
        <v>0</v>
      </c>
      <c r="PN219" s="0" t="n">
        <v>0</v>
      </c>
      <c r="PO219" s="0" t="n">
        <v>0</v>
      </c>
      <c r="PP219" s="0" t="n">
        <v>0</v>
      </c>
      <c r="PQ219" s="0" t="n">
        <v>4754</v>
      </c>
      <c r="PR219" s="0" t="n">
        <v>0</v>
      </c>
      <c r="PS219" s="0" t="n">
        <v>0</v>
      </c>
      <c r="PT219" s="0" t="n">
        <v>0</v>
      </c>
      <c r="PU219" s="0" t="n">
        <v>74</v>
      </c>
      <c r="PV219" s="0" t="n">
        <v>312</v>
      </c>
      <c r="PW219" s="0" t="n">
        <v>698</v>
      </c>
      <c r="PX219" s="0" t="n">
        <v>3568</v>
      </c>
      <c r="PY219" s="0" t="n">
        <v>0</v>
      </c>
      <c r="PZ219" s="0" t="n">
        <v>0</v>
      </c>
      <c r="QA219" s="0" t="n">
        <v>0</v>
      </c>
      <c r="QB219" s="0" t="n">
        <v>0</v>
      </c>
      <c r="QC219" s="0" t="n">
        <v>0</v>
      </c>
      <c r="QD219" s="0" t="n">
        <v>0</v>
      </c>
      <c r="QE219" s="0" t="n">
        <v>0</v>
      </c>
      <c r="QF219" s="0" t="n">
        <v>5</v>
      </c>
      <c r="QG219" s="0" t="n">
        <v>0</v>
      </c>
      <c r="QH219" s="0" t="n">
        <v>0</v>
      </c>
      <c r="QI219" s="0" t="n">
        <v>0</v>
      </c>
      <c r="QJ219" s="0" t="n">
        <v>0</v>
      </c>
      <c r="QK219" s="0" t="n">
        <v>1424</v>
      </c>
      <c r="QL219" s="0" t="n">
        <v>0</v>
      </c>
      <c r="QM219" s="0" t="n">
        <v>4258</v>
      </c>
      <c r="QN219" s="0" t="n">
        <v>0</v>
      </c>
      <c r="QO219" s="0" t="n">
        <v>0</v>
      </c>
      <c r="QP219" s="0" t="n">
        <v>0</v>
      </c>
      <c r="QQ219" s="0" t="n">
        <v>3544</v>
      </c>
      <c r="QR219" s="0" t="n">
        <v>0</v>
      </c>
      <c r="QS219" s="0" t="n">
        <v>0</v>
      </c>
      <c r="QT219" s="0" t="n">
        <v>0</v>
      </c>
      <c r="QU219" s="0" t="n">
        <v>0</v>
      </c>
      <c r="QV219" s="0" t="n">
        <v>365</v>
      </c>
      <c r="QW219" s="0" t="n">
        <v>0</v>
      </c>
      <c r="QX219" s="0" t="n">
        <v>0</v>
      </c>
      <c r="QY219" s="0" t="n">
        <v>0</v>
      </c>
      <c r="QZ219" s="0" t="n">
        <v>0</v>
      </c>
      <c r="RA219" s="0" t="n">
        <v>141</v>
      </c>
      <c r="RB219" s="0" t="n">
        <v>0</v>
      </c>
      <c r="RC219" s="0" t="n">
        <v>7</v>
      </c>
      <c r="RD219" s="0" t="n">
        <v>862</v>
      </c>
      <c r="RE219" s="0" t="n">
        <v>0</v>
      </c>
      <c r="RF219" s="0" t="n">
        <v>0</v>
      </c>
      <c r="RG219" s="0" t="n">
        <v>538</v>
      </c>
      <c r="RH219" s="0" t="n">
        <v>0</v>
      </c>
      <c r="RI219" s="0" t="n">
        <v>0</v>
      </c>
      <c r="RJ219" s="0" t="n">
        <v>0</v>
      </c>
      <c r="RK219" s="0" t="n">
        <v>0</v>
      </c>
      <c r="RL219" s="0" t="n">
        <v>13770</v>
      </c>
      <c r="RM219" s="0" t="n">
        <v>0</v>
      </c>
      <c r="RN219" s="0" t="n">
        <v>0</v>
      </c>
      <c r="RO219" s="0" t="n">
        <v>0</v>
      </c>
      <c r="RP219" s="0" t="n">
        <v>128</v>
      </c>
      <c r="RQ219" s="0" t="n">
        <v>246</v>
      </c>
      <c r="RR219" s="0" t="n">
        <v>0</v>
      </c>
      <c r="RS219" s="0" t="n">
        <v>0</v>
      </c>
      <c r="RT219" s="0" t="n">
        <v>0</v>
      </c>
      <c r="RU219" s="0" t="n">
        <v>0</v>
      </c>
      <c r="RV219" s="0" t="n">
        <v>42</v>
      </c>
      <c r="RW219" s="0" t="n">
        <v>0</v>
      </c>
      <c r="RX219" s="0" t="n">
        <v>0</v>
      </c>
      <c r="RY219" s="0" t="n">
        <v>1387</v>
      </c>
      <c r="RZ219" s="0" t="n">
        <v>0</v>
      </c>
      <c r="SA219" s="0" t="n">
        <v>0</v>
      </c>
      <c r="SB219" s="0" t="n">
        <v>0</v>
      </c>
      <c r="SC219" s="0" t="n">
        <v>0</v>
      </c>
      <c r="SD219" s="0" t="n">
        <v>0</v>
      </c>
      <c r="SE219" s="0" t="n">
        <v>0</v>
      </c>
      <c r="SF219" s="0" t="n">
        <v>0</v>
      </c>
      <c r="SG219" s="0" t="n">
        <v>0</v>
      </c>
      <c r="SH219" s="0" t="n">
        <v>0</v>
      </c>
      <c r="SI219" s="0" t="n">
        <v>0</v>
      </c>
      <c r="SJ219" s="0" t="n">
        <v>0</v>
      </c>
      <c r="SK219" s="0" t="n">
        <v>0</v>
      </c>
      <c r="SL219" s="0" t="n">
        <v>0</v>
      </c>
      <c r="SM219" s="0" t="n">
        <v>65</v>
      </c>
      <c r="SN219" s="0" t="n">
        <v>0</v>
      </c>
      <c r="SO219" s="0" t="n">
        <v>0</v>
      </c>
      <c r="SP219" s="0" t="n">
        <v>0</v>
      </c>
      <c r="SQ219" s="0" t="n">
        <v>0</v>
      </c>
      <c r="SR219" s="0" t="n">
        <v>0</v>
      </c>
      <c r="SS219" s="0" t="n">
        <v>17</v>
      </c>
      <c r="ST219" s="0" t="n">
        <v>0</v>
      </c>
      <c r="SU219" s="0" t="n">
        <v>0</v>
      </c>
      <c r="SV219" s="0" t="n">
        <v>9</v>
      </c>
      <c r="SW219" s="0" t="n">
        <v>0</v>
      </c>
      <c r="SX219" s="0" t="n">
        <v>0</v>
      </c>
      <c r="SY219" s="0" t="n">
        <v>0</v>
      </c>
      <c r="SZ219" s="0" t="n">
        <v>188</v>
      </c>
      <c r="TA219" s="0" t="n">
        <v>33</v>
      </c>
      <c r="TB219" s="0" t="n">
        <v>0</v>
      </c>
      <c r="TC219" s="0" t="n">
        <v>0</v>
      </c>
      <c r="TD219" s="0" t="n">
        <v>0</v>
      </c>
      <c r="TE219" s="0" t="n">
        <v>0</v>
      </c>
      <c r="TF219" s="0" t="n">
        <v>0</v>
      </c>
      <c r="TG219" s="0" t="n">
        <v>0</v>
      </c>
      <c r="TH219" s="0" t="n">
        <v>0</v>
      </c>
      <c r="TI219" s="0" t="n">
        <v>3137</v>
      </c>
      <c r="TJ219" s="0" t="n">
        <v>0</v>
      </c>
      <c r="TK219" s="0" t="n">
        <v>0</v>
      </c>
      <c r="TL219" s="0" t="n">
        <v>555</v>
      </c>
      <c r="TM219" s="0" t="n">
        <v>14</v>
      </c>
      <c r="TN219" s="0" t="n">
        <v>158</v>
      </c>
      <c r="TO219" s="0" t="n">
        <v>0</v>
      </c>
      <c r="TP219" s="0" t="n">
        <v>381</v>
      </c>
      <c r="TQ219" s="0" t="n">
        <v>0</v>
      </c>
      <c r="TR219" s="0" t="n">
        <v>294</v>
      </c>
      <c r="TS219" s="0" t="n">
        <v>12</v>
      </c>
      <c r="TT219" s="0" t="n">
        <v>0</v>
      </c>
      <c r="TU219" s="0" t="n">
        <v>0</v>
      </c>
      <c r="TV219" s="0" t="n">
        <v>0</v>
      </c>
      <c r="TW219" s="0" t="n">
        <v>64</v>
      </c>
      <c r="TX219" s="0" t="n">
        <v>0</v>
      </c>
      <c r="TY219" s="0" t="n">
        <v>349</v>
      </c>
      <c r="TZ219" s="0" t="n">
        <v>45</v>
      </c>
      <c r="UA219" s="0" t="n">
        <v>28</v>
      </c>
      <c r="UB219" s="0" t="n">
        <v>0</v>
      </c>
      <c r="UC219" s="0" t="n">
        <v>0</v>
      </c>
      <c r="UD219" s="0" t="n">
        <v>0</v>
      </c>
      <c r="UE219" s="0" t="n">
        <v>0</v>
      </c>
      <c r="UF219" s="0" t="n">
        <v>9</v>
      </c>
      <c r="UG219" s="0" t="n">
        <v>0</v>
      </c>
      <c r="UH219" s="0" t="n">
        <v>0</v>
      </c>
      <c r="UI219" s="0" t="n">
        <v>0</v>
      </c>
      <c r="UJ219" s="0" t="n">
        <v>0</v>
      </c>
      <c r="UK219" s="0" t="n">
        <v>180</v>
      </c>
      <c r="UL219" s="0" t="n">
        <v>0</v>
      </c>
      <c r="UM219" s="0" t="n">
        <v>0</v>
      </c>
      <c r="UN219" s="0" t="n">
        <v>0</v>
      </c>
      <c r="UO219" s="0" t="n">
        <v>0</v>
      </c>
      <c r="UP219" s="0" t="n">
        <v>0</v>
      </c>
      <c r="UQ219" s="0" t="n">
        <v>0</v>
      </c>
      <c r="UR219" s="0" t="n">
        <v>0</v>
      </c>
      <c r="US219" s="0" t="n">
        <v>0</v>
      </c>
      <c r="UT219" s="0" t="n">
        <v>0</v>
      </c>
      <c r="UU219" s="0" t="n">
        <v>0</v>
      </c>
      <c r="UV219" s="0" t="n">
        <v>0</v>
      </c>
      <c r="UW219" s="0" t="n">
        <v>0</v>
      </c>
      <c r="UX219" s="0" t="n">
        <v>0</v>
      </c>
      <c r="UY219" s="0" t="n">
        <v>0</v>
      </c>
      <c r="UZ219" s="0" t="n">
        <v>0</v>
      </c>
      <c r="VA219" s="0" t="n">
        <v>0</v>
      </c>
      <c r="VB219" s="0" t="n">
        <v>0</v>
      </c>
      <c r="VC219" s="0" t="n">
        <v>0</v>
      </c>
      <c r="VD219" s="0" t="n">
        <v>0</v>
      </c>
      <c r="VE219" s="0" t="n">
        <v>0</v>
      </c>
      <c r="VF219" s="0" t="n">
        <v>804</v>
      </c>
      <c r="VG219" s="0" t="n">
        <v>0</v>
      </c>
      <c r="VH219" s="0" t="n">
        <v>0</v>
      </c>
      <c r="VI219" s="0" t="n">
        <v>0</v>
      </c>
      <c r="VJ219" s="0" t="n">
        <v>0</v>
      </c>
      <c r="VK219" s="0" t="n">
        <v>0</v>
      </c>
      <c r="VL219" s="0" t="n">
        <v>71</v>
      </c>
      <c r="VM219" s="0" t="n">
        <v>0</v>
      </c>
      <c r="VN219" s="0" t="n">
        <v>37</v>
      </c>
      <c r="VO219" s="0" t="n">
        <v>0</v>
      </c>
      <c r="VP219" s="0" t="n">
        <v>0</v>
      </c>
      <c r="VQ219" s="0" t="n">
        <v>0</v>
      </c>
      <c r="VR219" s="0" t="n">
        <v>3067</v>
      </c>
      <c r="VS219" s="0" t="n">
        <v>0</v>
      </c>
      <c r="VT219" s="0" t="n">
        <v>0</v>
      </c>
      <c r="VU219" s="0" t="n">
        <v>644</v>
      </c>
      <c r="VV219" s="0" t="n">
        <v>0</v>
      </c>
      <c r="VW219" s="0" t="n">
        <v>35</v>
      </c>
      <c r="VX219" s="0" t="n">
        <v>0</v>
      </c>
      <c r="VY219" s="0" t="n">
        <v>0</v>
      </c>
      <c r="VZ219" s="0" t="n">
        <v>0</v>
      </c>
      <c r="WA219" s="0" t="n">
        <v>0</v>
      </c>
      <c r="WB219" s="0" t="n">
        <v>0</v>
      </c>
      <c r="WC219" s="0" t="n">
        <v>0</v>
      </c>
      <c r="WD219" s="0" t="n">
        <v>0</v>
      </c>
      <c r="WE219" s="0" t="n">
        <v>0</v>
      </c>
      <c r="WF219" s="0" t="n">
        <v>58</v>
      </c>
      <c r="WG219" s="0" t="n">
        <v>0</v>
      </c>
      <c r="WH219" s="0" t="n">
        <v>0</v>
      </c>
      <c r="WI219" s="0" t="n">
        <v>0</v>
      </c>
      <c r="WJ219" s="0" t="n">
        <v>0</v>
      </c>
      <c r="WK219" s="0" t="n">
        <v>0</v>
      </c>
      <c r="WL219" s="0" t="n">
        <v>0</v>
      </c>
      <c r="WM219" s="0" t="n">
        <v>0</v>
      </c>
      <c r="WN219" s="0" t="n">
        <v>0</v>
      </c>
      <c r="WO219" s="0" t="n">
        <v>0</v>
      </c>
      <c r="WP219" s="0" t="n">
        <v>0</v>
      </c>
      <c r="WQ219" s="0" t="n">
        <v>13935</v>
      </c>
      <c r="WR219" s="0" t="n">
        <v>0</v>
      </c>
      <c r="WS219" s="0" t="n">
        <v>0</v>
      </c>
      <c r="WT219" s="0" t="n">
        <v>0</v>
      </c>
      <c r="WU219" s="0" t="n">
        <v>0</v>
      </c>
      <c r="WV219" s="0" t="n">
        <v>4</v>
      </c>
      <c r="WW219" s="0" t="n">
        <v>0</v>
      </c>
      <c r="WX219" s="0" t="n">
        <v>0</v>
      </c>
      <c r="WY219" s="0" t="n">
        <v>0</v>
      </c>
      <c r="WZ219" s="0" t="n">
        <v>0</v>
      </c>
      <c r="XA219" s="0" t="n">
        <v>617</v>
      </c>
      <c r="XB219" s="0" t="n">
        <v>0</v>
      </c>
      <c r="XC219" s="0" t="n">
        <v>0</v>
      </c>
      <c r="XD219" s="0" t="n">
        <v>0</v>
      </c>
      <c r="XE219" s="0" t="n">
        <v>0</v>
      </c>
      <c r="XF219" s="0" t="n">
        <v>0</v>
      </c>
      <c r="XG219" s="0" t="n">
        <v>0</v>
      </c>
      <c r="XH219" s="0" t="n">
        <v>0</v>
      </c>
      <c r="XI219" s="0" t="n">
        <v>0</v>
      </c>
      <c r="XJ219" s="0" t="n">
        <v>0</v>
      </c>
      <c r="XK219" s="0" t="n">
        <v>0</v>
      </c>
      <c r="XL219" s="0" t="n">
        <v>0</v>
      </c>
      <c r="XM219" s="0" t="n">
        <v>0</v>
      </c>
      <c r="XN219" s="0" t="n">
        <v>2516</v>
      </c>
      <c r="XO219" s="0" t="n">
        <v>9056</v>
      </c>
      <c r="XP219" s="0" t="n">
        <v>0</v>
      </c>
      <c r="XQ219" s="0" t="n">
        <v>12</v>
      </c>
      <c r="XR219" s="0" t="n">
        <v>0</v>
      </c>
      <c r="XS219" s="0" t="n">
        <v>0</v>
      </c>
      <c r="XT219" s="0" t="n">
        <v>1231</v>
      </c>
      <c r="XU219" s="0" t="n">
        <v>146</v>
      </c>
      <c r="XV219" s="0" t="n">
        <v>76</v>
      </c>
      <c r="XW219" s="0" t="n">
        <v>2561</v>
      </c>
      <c r="XX219" s="0" t="n">
        <v>0</v>
      </c>
      <c r="XY219" s="0" t="n">
        <v>2832</v>
      </c>
      <c r="XZ219" s="0" t="n">
        <v>373</v>
      </c>
      <c r="YA219" s="0" t="n">
        <v>136</v>
      </c>
      <c r="YB219" s="0" t="n">
        <v>1334</v>
      </c>
      <c r="YC219" s="0" t="n">
        <v>29</v>
      </c>
      <c r="YD219" s="0" t="n">
        <v>0</v>
      </c>
      <c r="YE219" s="0" t="n">
        <v>20</v>
      </c>
      <c r="YF219" s="0" t="n">
        <v>25</v>
      </c>
      <c r="YG219" s="0" t="n">
        <v>0</v>
      </c>
      <c r="YH219" s="0" t="n">
        <v>3085</v>
      </c>
      <c r="YI219" s="0" t="n">
        <v>364</v>
      </c>
      <c r="YJ219" s="0" t="n">
        <v>0</v>
      </c>
      <c r="YK219" s="0" t="n">
        <v>1728</v>
      </c>
      <c r="YL219" s="0" t="n">
        <v>0</v>
      </c>
      <c r="YM219" s="0" t="n">
        <v>0</v>
      </c>
      <c r="YN219" s="0" t="n">
        <v>0</v>
      </c>
      <c r="YO219" s="0" t="n">
        <v>0</v>
      </c>
      <c r="YP219" s="0" t="n">
        <v>0</v>
      </c>
      <c r="YQ219" s="0" t="n">
        <v>0</v>
      </c>
      <c r="YR219" s="0" t="n">
        <v>0</v>
      </c>
      <c r="YS219" s="0" t="n">
        <v>0</v>
      </c>
      <c r="YT219" s="0" t="n">
        <v>0</v>
      </c>
      <c r="YU219" s="0" t="n">
        <v>276</v>
      </c>
      <c r="YV219" s="0" t="n">
        <v>0</v>
      </c>
      <c r="YW219" s="0" t="n">
        <v>0</v>
      </c>
      <c r="YX219" s="0" t="n">
        <v>0</v>
      </c>
      <c r="YY219" s="0" t="n">
        <v>0</v>
      </c>
      <c r="YZ219" s="0" t="n">
        <v>31</v>
      </c>
      <c r="ZA219" s="0" t="n">
        <v>0</v>
      </c>
      <c r="ZB219" s="0" t="n">
        <v>0</v>
      </c>
      <c r="ZC219" s="0" t="n">
        <v>0</v>
      </c>
      <c r="ZD219" s="0" t="n">
        <v>0</v>
      </c>
      <c r="ZE219" s="0" t="n">
        <v>0</v>
      </c>
      <c r="ZF219" s="0" t="n">
        <v>0</v>
      </c>
      <c r="ZG219" s="0" t="n">
        <v>0</v>
      </c>
      <c r="ZH219" s="0" t="n">
        <v>0</v>
      </c>
      <c r="ZI219" s="0" t="n">
        <v>0</v>
      </c>
      <c r="ZJ219" s="0" t="n">
        <v>0</v>
      </c>
      <c r="ZK219" s="0" t="n">
        <v>0</v>
      </c>
      <c r="ZL219" s="0" t="n">
        <v>0</v>
      </c>
      <c r="ZM219" s="0" t="n">
        <v>0</v>
      </c>
      <c r="ZN219" s="0" t="n">
        <v>0</v>
      </c>
      <c r="ZO219" s="0" t="n">
        <v>0</v>
      </c>
      <c r="ZP219" s="0" t="n">
        <v>5833</v>
      </c>
      <c r="ZQ219" s="0" t="n">
        <v>11125</v>
      </c>
      <c r="ZR219" s="0" t="n">
        <v>0</v>
      </c>
      <c r="ZS219" s="0" t="n">
        <v>0</v>
      </c>
      <c r="ZT219" s="0" t="n">
        <v>1694</v>
      </c>
      <c r="ZU219" s="0" t="n">
        <v>0</v>
      </c>
      <c r="ZV219" s="0" t="n">
        <v>0</v>
      </c>
      <c r="ZW219" s="0" t="n">
        <v>0</v>
      </c>
      <c r="ZX219" s="0" t="n">
        <v>0</v>
      </c>
      <c r="ZY219" s="0" t="n">
        <v>0</v>
      </c>
      <c r="ZZ219" s="0" t="n">
        <v>0</v>
      </c>
      <c r="AAA219" s="0" t="n">
        <v>0</v>
      </c>
      <c r="AAB219" s="0" t="n">
        <v>0</v>
      </c>
      <c r="AAC219" s="0" t="n">
        <v>0</v>
      </c>
      <c r="AAD219" s="0" t="n">
        <v>0</v>
      </c>
      <c r="AAE219" s="0" t="n">
        <v>14</v>
      </c>
      <c r="AAF219" s="0" t="n">
        <v>0</v>
      </c>
      <c r="AAG219" s="0" t="n">
        <v>0</v>
      </c>
      <c r="AAH219" s="0" t="n">
        <v>0</v>
      </c>
      <c r="AAI219" s="0" t="n">
        <v>0</v>
      </c>
      <c r="AAJ219" s="0" t="n">
        <v>59</v>
      </c>
      <c r="AAK219" s="0" t="n">
        <v>0</v>
      </c>
      <c r="AAL219" s="0" t="n">
        <v>0</v>
      </c>
      <c r="AAM219" s="0" t="n">
        <v>0</v>
      </c>
      <c r="AAN219" s="0" t="n">
        <v>0</v>
      </c>
      <c r="AAO219" s="0" t="n">
        <v>0</v>
      </c>
      <c r="AAP219" s="0" t="n">
        <v>0</v>
      </c>
    </row>
    <row r="220" customFormat="false" ht="15" hidden="false" customHeight="true" outlineLevel="0" collapsed="false">
      <c r="A220" s="1" t="n">
        <v>31287</v>
      </c>
      <c r="H220" s="2" t="n">
        <v>2</v>
      </c>
      <c r="I220" s="2" t="n">
        <v>51</v>
      </c>
      <c r="J220" s="21"/>
      <c r="K220" s="21"/>
      <c r="L220" s="2" t="n">
        <v>1</v>
      </c>
      <c r="M220" s="2" t="n">
        <v>1</v>
      </c>
      <c r="N220" s="2" t="n">
        <v>1</v>
      </c>
      <c r="O220" s="2" t="n">
        <v>0</v>
      </c>
      <c r="P220" s="2" t="n">
        <v>1</v>
      </c>
      <c r="Q220" s="2" t="n">
        <v>0</v>
      </c>
      <c r="R220" s="2" t="n">
        <v>0</v>
      </c>
      <c r="S220" s="2" t="n">
        <v>0</v>
      </c>
      <c r="T220" s="2" t="n">
        <v>0</v>
      </c>
      <c r="U220" s="2" t="n">
        <v>1</v>
      </c>
      <c r="V220" s="2" t="n">
        <v>0</v>
      </c>
      <c r="W220" s="2" t="n">
        <v>0</v>
      </c>
      <c r="X220" s="2" t="n">
        <f aca="false">SUM(L220:W220)</f>
        <v>5</v>
      </c>
      <c r="Y220" s="2" t="n">
        <v>152</v>
      </c>
      <c r="Z220" s="2" t="n">
        <v>78</v>
      </c>
      <c r="AA220" s="2" t="n">
        <f aca="false">Y220-Z220</f>
        <v>74</v>
      </c>
      <c r="AB220" s="3" t="n">
        <f aca="false">Z220+((Y220-Z220)/3)</f>
        <v>102.666666666667</v>
      </c>
      <c r="AC220" s="4" t="n">
        <v>102.2</v>
      </c>
      <c r="AD220" s="4" t="n">
        <v>157</v>
      </c>
      <c r="AE220" s="3" t="n">
        <v>41.4621282810662</v>
      </c>
      <c r="AF220" s="3" t="n">
        <v>2</v>
      </c>
      <c r="AG220" s="4" t="n">
        <v>106</v>
      </c>
      <c r="AH220" s="4" t="n">
        <v>130</v>
      </c>
      <c r="AK220" s="3" t="n">
        <v>118</v>
      </c>
      <c r="AL220" s="4" t="n">
        <v>46.2</v>
      </c>
      <c r="AS220" s="2" t="n">
        <v>144</v>
      </c>
      <c r="AT220" s="2" t="n">
        <v>229</v>
      </c>
      <c r="AU220" s="2" t="n">
        <v>300</v>
      </c>
      <c r="AV220" s="2" t="n">
        <v>299</v>
      </c>
      <c r="AW220" s="2" t="n">
        <v>298</v>
      </c>
      <c r="AX220" s="2" t="n">
        <v>5</v>
      </c>
      <c r="AY220" s="2" t="n">
        <f aca="false">((AS220*15)+(AT220*30)+(AU220*30)+(AV220*30)+(AW220*15))-(AS220*120)</f>
        <v>14190</v>
      </c>
      <c r="AZ220" s="2" t="n">
        <f aca="false">((AS220*15)+(AT220*30)+(AU220*30)+(AV220*30)+(AW220*15))</f>
        <v>31470</v>
      </c>
      <c r="BB220" s="5" t="n">
        <f aca="false">10000/SQRT((AS220*BH220)*(AVERAGE(AS220:AW220)*AVERAGE(BH220:BL220)))</f>
        <v>1.22846986294364</v>
      </c>
      <c r="BC220" s="3" t="n">
        <f aca="false">(AS220*BH220)/405</f>
        <v>7.92888888888889</v>
      </c>
      <c r="BD220" s="3" t="n">
        <v>1</v>
      </c>
      <c r="BE220" s="3" t="n">
        <f aca="false">1/(LOG(BH220)+LOG(AS220))</f>
        <v>0.285171046672918</v>
      </c>
      <c r="BF220" s="3" t="n">
        <f aca="false">(BI220-BH220)/(AT220-AS220)</f>
        <v>0.265882352941176</v>
      </c>
      <c r="BG220" s="3" t="n">
        <f aca="false">(20*BH220)/((AS220/18)-3.5)</f>
        <v>99.1111111111111</v>
      </c>
      <c r="BH220" s="2" t="n">
        <v>22.3</v>
      </c>
      <c r="BI220" s="2" t="n">
        <v>44.9</v>
      </c>
      <c r="BJ220" s="2" t="n">
        <v>101</v>
      </c>
      <c r="BK220" s="2" t="n">
        <v>122</v>
      </c>
      <c r="BL220" s="2" t="n">
        <v>116</v>
      </c>
      <c r="BM220" s="3" t="n">
        <f aca="false">((BH220*15)+(BI220*30)+(BJ220*30)+(BK220*30)+(BL220*15))-(BH220*120)</f>
        <v>7435.5</v>
      </c>
      <c r="BN220" s="3" t="n">
        <f aca="false">((BH220*15)+(BI220*30)+(BJ220*30)+(BK220*30)+(BL220*15))</f>
        <v>10111.5</v>
      </c>
      <c r="BO220" s="3" t="n">
        <f aca="false">(1/BH220)</f>
        <v>0.0448430493273543</v>
      </c>
      <c r="BP220" s="3" t="n">
        <f aca="false">(BN220/AZ220)</f>
        <v>0.321306005719733</v>
      </c>
      <c r="BQ220" s="3" t="n">
        <f aca="false">(BB220*BP220)</f>
        <v>0.39471474480949</v>
      </c>
      <c r="BR220" s="5" t="n">
        <f aca="false">(BF220*BO220)</f>
        <v>0.0119229754682142</v>
      </c>
      <c r="BV220" s="2" t="n">
        <v>1.78</v>
      </c>
      <c r="CA220" s="2" t="n">
        <v>175</v>
      </c>
      <c r="CB220" s="2" t="n">
        <v>0</v>
      </c>
      <c r="CH220" s="2" t="n">
        <v>118</v>
      </c>
      <c r="CI220" s="2" t="n">
        <v>0</v>
      </c>
      <c r="CJ220" s="2" t="n">
        <v>4</v>
      </c>
      <c r="GK220" s="9" t="n">
        <v>2153</v>
      </c>
      <c r="GL220" s="9" t="n">
        <v>83.4</v>
      </c>
      <c r="GM220" s="9" t="n">
        <v>55.7</v>
      </c>
      <c r="GN220" s="9" t="n">
        <v>6.9</v>
      </c>
      <c r="GO220" s="9" t="n">
        <v>14.4</v>
      </c>
      <c r="GP220" s="9" t="n">
        <v>7.6</v>
      </c>
      <c r="GQ220" s="9" t="n">
        <v>146</v>
      </c>
      <c r="GR220" s="9" t="n">
        <v>329.1</v>
      </c>
      <c r="GS220" s="9" t="n">
        <v>66.8</v>
      </c>
      <c r="GT220" s="9" t="n">
        <v>22.6</v>
      </c>
      <c r="GU220" s="9" t="n">
        <v>2441</v>
      </c>
      <c r="GV220" s="9" t="n">
        <v>1278</v>
      </c>
      <c r="GW220" s="9" t="n">
        <v>2.59</v>
      </c>
      <c r="GX220" s="9" t="n">
        <v>1.08</v>
      </c>
      <c r="GY220" s="9" t="n">
        <v>2.95</v>
      </c>
      <c r="GZ220" s="9" t="n">
        <v>3.12</v>
      </c>
      <c r="HA220" s="9" t="n">
        <v>108</v>
      </c>
      <c r="HB220" s="9" t="n">
        <v>134.6</v>
      </c>
      <c r="HC220" s="9" t="n">
        <v>1.95</v>
      </c>
      <c r="HD220" s="9" t="n">
        <v>19.96</v>
      </c>
      <c r="HE220" s="9" t="n">
        <v>3.9</v>
      </c>
      <c r="HF220" s="9" t="n">
        <v>628</v>
      </c>
      <c r="HG220" s="9" t="n">
        <v>14</v>
      </c>
      <c r="HH220" s="9" t="n">
        <v>2330</v>
      </c>
      <c r="HI220" s="9" t="n">
        <v>200</v>
      </c>
      <c r="HJ220" s="9" t="n">
        <v>1117</v>
      </c>
      <c r="HK220" s="9" t="n">
        <v>284</v>
      </c>
      <c r="HL220" s="9" t="n">
        <v>65</v>
      </c>
      <c r="HM220" s="9" t="n">
        <v>10.6</v>
      </c>
      <c r="HN220" s="9" t="n">
        <v>600</v>
      </c>
      <c r="HP220" s="2" t="n">
        <v>18</v>
      </c>
      <c r="HQ220" s="2" t="n">
        <v>0</v>
      </c>
      <c r="HR220" s="2" t="n">
        <v>1</v>
      </c>
      <c r="HS220" s="2" t="n">
        <v>101856.1171875</v>
      </c>
      <c r="HT220" s="2" t="n">
        <v>49934304</v>
      </c>
      <c r="HY220" s="2" t="n">
        <v>978.75</v>
      </c>
      <c r="HZ220" s="2" t="n">
        <v>42.939998626709</v>
      </c>
      <c r="IA220" s="2" t="n">
        <v>26.1499996185303</v>
      </c>
      <c r="IB220" s="2" t="n">
        <v>25.0400009155273</v>
      </c>
      <c r="IC220" s="2" t="n">
        <v>15.4399995803833</v>
      </c>
      <c r="ID220" s="2" t="n">
        <v>98.7399978637695</v>
      </c>
      <c r="IE220" s="2" t="n">
        <v>9.30000019073486</v>
      </c>
      <c r="IF220" s="2" t="n">
        <v>9.60999965667725</v>
      </c>
      <c r="IG220" s="2" t="n">
        <v>12.8100004196167</v>
      </c>
      <c r="IH220" s="2" t="n">
        <v>18.6399993896484</v>
      </c>
      <c r="II220" s="2" t="n">
        <v>0.519999980926514</v>
      </c>
      <c r="IJ220" s="2" t="n">
        <v>7.3899998664856</v>
      </c>
      <c r="IK220" s="2" t="n">
        <v>1.77999997138977</v>
      </c>
      <c r="IL220" s="2" t="n">
        <v>6.25</v>
      </c>
      <c r="IM220" s="2" t="n">
        <v>6.32000017166138</v>
      </c>
      <c r="IN220" s="2" t="n">
        <v>3.32999992370605</v>
      </c>
      <c r="IO220" s="2" t="n">
        <v>1.75</v>
      </c>
      <c r="IP220" s="2" t="n">
        <v>7.40999984741211</v>
      </c>
      <c r="IQ220" s="2" t="n">
        <v>0.449999988079071</v>
      </c>
      <c r="IR220" s="2" t="n">
        <v>0.800000011920929</v>
      </c>
      <c r="IS220" s="2" t="n">
        <v>0.25</v>
      </c>
      <c r="IT220" s="2" t="n">
        <v>488.480010986328</v>
      </c>
      <c r="IU220" s="2" t="n">
        <v>6.19999980926514</v>
      </c>
      <c r="IV220" s="2" t="n">
        <v>0.740000009536743</v>
      </c>
      <c r="IW220" s="2" t="n">
        <v>136.789993286133</v>
      </c>
      <c r="IX220" s="2" t="n">
        <v>672.900024414063</v>
      </c>
      <c r="IY220" s="2" t="n">
        <v>1347.68005371094</v>
      </c>
      <c r="IZ220" s="2" t="n">
        <v>1596.83996582031</v>
      </c>
      <c r="JA220" s="2" t="n">
        <v>5.25</v>
      </c>
      <c r="JB220" s="2" t="n">
        <v>0.469999998807907</v>
      </c>
      <c r="JC220" s="2" t="n">
        <v>0.839999973773956</v>
      </c>
      <c r="JD220" s="2" t="n">
        <v>47.7299995422363</v>
      </c>
      <c r="JE220" s="2" t="n">
        <v>69.6500015258789</v>
      </c>
      <c r="JF220" s="2" t="n">
        <v>0.870000004768372</v>
      </c>
      <c r="JG220" s="2" t="n">
        <v>1.11000001430511</v>
      </c>
      <c r="JH220" s="2" t="n">
        <v>12.1099996566772</v>
      </c>
      <c r="JI220" s="2" t="n">
        <v>2.60999989509583</v>
      </c>
      <c r="JJ220" s="2" t="n">
        <v>1.01999998092651</v>
      </c>
      <c r="JK220" s="2" t="n">
        <v>0.209999993443489</v>
      </c>
      <c r="JL220" s="2" t="n">
        <v>167.220001220703</v>
      </c>
      <c r="JM220" s="2" t="n">
        <v>2.49000000953674</v>
      </c>
      <c r="JN220" s="2" t="n">
        <v>45.9199981689453</v>
      </c>
      <c r="JO220" s="2" t="n">
        <v>2180.17993164062</v>
      </c>
      <c r="JP220" s="2" t="n">
        <v>2127.03002929688</v>
      </c>
      <c r="JQ220" s="2" t="n">
        <v>11.2200002670288</v>
      </c>
      <c r="JR220" s="2" t="n">
        <v>1031.72998046875</v>
      </c>
      <c r="JS220" s="2" t="n">
        <v>131.100006103516</v>
      </c>
      <c r="JT220" s="2" t="n">
        <v>1243.90002441406</v>
      </c>
      <c r="JU220" s="2" t="n">
        <v>1292.78002929688</v>
      </c>
      <c r="JV220" s="2" t="n">
        <v>211.520004272461</v>
      </c>
      <c r="JW220" s="2" t="n">
        <v>2.67000007629395</v>
      </c>
      <c r="JX220" s="2" t="n">
        <v>3.08999991416931</v>
      </c>
      <c r="JY220" s="2" t="n">
        <v>4.67000007629395</v>
      </c>
      <c r="JZ220" s="2" t="n">
        <v>0.200000002980232</v>
      </c>
      <c r="KA220" s="2" t="n">
        <v>6.42999982833862</v>
      </c>
      <c r="KB220" s="2" t="n">
        <v>0.860000014305115</v>
      </c>
      <c r="KC220" s="2" t="n">
        <v>12.8000001907349</v>
      </c>
      <c r="KD220" s="2" t="n">
        <v>5.55000019073486</v>
      </c>
      <c r="KE220" s="2" t="n">
        <v>15.7799997329712</v>
      </c>
      <c r="KF220" s="2" t="n">
        <v>20.3899993896484</v>
      </c>
      <c r="KG220" s="2" t="n">
        <v>6.57999992370606</v>
      </c>
      <c r="KH220" s="2" t="n">
        <v>138.029998779297</v>
      </c>
      <c r="KI220" s="2" t="n">
        <v>1.61000001430511</v>
      </c>
      <c r="KJ220" s="2" t="n">
        <v>12.960000038147</v>
      </c>
      <c r="KK220" s="2" t="n">
        <v>40.8300018310547</v>
      </c>
      <c r="KL220" s="2" t="n">
        <v>682174.32</v>
      </c>
      <c r="KM220" s="2" t="n">
        <v>6908.7900390625</v>
      </c>
      <c r="KN220" s="2" t="n">
        <v>38.6800003051758</v>
      </c>
      <c r="KO220" s="2" t="n">
        <v>0.319999992847443</v>
      </c>
      <c r="KP220" s="2" t="n">
        <v>0.270000010728836</v>
      </c>
      <c r="KQ220" s="2" t="n">
        <v>0.219999998807907</v>
      </c>
      <c r="KR220" s="2" t="n">
        <v>0.479999989271164</v>
      </c>
      <c r="KS220" s="2" t="n">
        <v>0.509999990463257</v>
      </c>
      <c r="KT220" s="2" t="n">
        <v>0.200000002980232</v>
      </c>
      <c r="KU220" s="2" t="n">
        <v>1.36000001430511</v>
      </c>
      <c r="KV220" s="2" t="n">
        <v>1.58000004291534</v>
      </c>
      <c r="KW220" s="2" t="n">
        <v>10.1000003814697</v>
      </c>
      <c r="KX220" s="2" t="n">
        <v>7.88000011444092</v>
      </c>
      <c r="KY220" s="2" t="n">
        <v>5.15999984741211</v>
      </c>
      <c r="KZ220" s="2" t="n">
        <v>2.85999989509583</v>
      </c>
      <c r="LA220" s="2" t="n">
        <v>1.13999998569489</v>
      </c>
      <c r="LB220" s="2" t="n">
        <v>0.0799999982118607</v>
      </c>
      <c r="LC220" s="2" t="n">
        <v>20.6200008392334</v>
      </c>
      <c r="LD220" s="2" t="n">
        <v>9.60999965667725</v>
      </c>
      <c r="LE220" s="2" t="n">
        <v>1.42999994754791</v>
      </c>
      <c r="LF220" s="2" t="n">
        <v>0.119999997317791</v>
      </c>
      <c r="LG220" s="2" t="n">
        <v>0.00999999977648258</v>
      </c>
      <c r="LH220" s="2" t="n">
        <v>5.94000005722046</v>
      </c>
      <c r="LI220" s="2" t="n">
        <v>4.44000005722046</v>
      </c>
      <c r="LJ220" s="2" t="n">
        <v>0.159999996423721</v>
      </c>
      <c r="LK220" s="2" t="n">
        <v>0.379999995231628</v>
      </c>
      <c r="LL220" s="2" t="n">
        <v>0.540000021457672</v>
      </c>
      <c r="LM220" s="2" t="n">
        <v>0.409999996423721</v>
      </c>
      <c r="LN220" s="2" t="n">
        <v>0.00999999977648258</v>
      </c>
      <c r="LO220" s="2" t="n">
        <v>0.0900000035762787</v>
      </c>
      <c r="LP220" s="2" t="n">
        <v>0.0299999993294477</v>
      </c>
      <c r="LQ220" s="2" t="n">
        <v>0.0399999991059303</v>
      </c>
      <c r="LR220" s="2" t="n">
        <v>0.0399999991059303</v>
      </c>
      <c r="LS220" s="2" t="n">
        <v>0.00999999977648258</v>
      </c>
      <c r="LT220" s="2" t="n">
        <v>0.109999999403954</v>
      </c>
      <c r="LU220" s="2" t="n">
        <v>0.100000001490116</v>
      </c>
      <c r="LV220" s="2" t="n">
        <v>188.522903442383</v>
      </c>
      <c r="LW220" s="0" t="n">
        <v>7</v>
      </c>
      <c r="LX220" s="0" t="n">
        <v>1</v>
      </c>
      <c r="LY220" s="0" t="n">
        <v>39</v>
      </c>
      <c r="LZ220" s="0" t="n">
        <v>53</v>
      </c>
      <c r="MA220" s="0" t="n">
        <v>46</v>
      </c>
      <c r="MB220" s="0" t="n">
        <v>2</v>
      </c>
      <c r="MC220" s="0" t="n">
        <v>0</v>
      </c>
      <c r="MD220" s="0" t="n">
        <v>0</v>
      </c>
      <c r="ME220" s="0" t="n">
        <v>0</v>
      </c>
      <c r="MF220" s="0" t="n">
        <v>0</v>
      </c>
      <c r="MG220" s="0" t="n">
        <v>0</v>
      </c>
      <c r="MH220" s="0" t="n">
        <v>0</v>
      </c>
      <c r="MI220" s="0" t="n">
        <v>0</v>
      </c>
      <c r="MJ220" s="0" t="n">
        <v>0</v>
      </c>
      <c r="MK220" s="0" t="n">
        <v>0</v>
      </c>
      <c r="ML220" s="0" t="n">
        <v>0</v>
      </c>
      <c r="MM220" s="0" t="n">
        <v>7</v>
      </c>
      <c r="MN220" s="0" t="n">
        <v>0</v>
      </c>
      <c r="MO220" s="0" t="n">
        <v>0</v>
      </c>
      <c r="MP220" s="0" t="n">
        <v>0</v>
      </c>
      <c r="MQ220" s="0" t="n">
        <v>0</v>
      </c>
      <c r="MR220" s="0" t="n">
        <v>0</v>
      </c>
      <c r="MS220" s="0" t="n">
        <v>22</v>
      </c>
      <c r="MT220" s="0" t="n">
        <v>0</v>
      </c>
      <c r="MU220" s="0" t="n">
        <v>571</v>
      </c>
      <c r="MV220" s="0" t="n">
        <v>0</v>
      </c>
      <c r="MW220" s="0" t="n">
        <v>0</v>
      </c>
      <c r="MX220" s="0" t="n">
        <v>0</v>
      </c>
      <c r="MY220" s="0" t="n">
        <v>0</v>
      </c>
      <c r="MZ220" s="0" t="n">
        <v>0</v>
      </c>
      <c r="NA220" s="0" t="n">
        <v>0</v>
      </c>
      <c r="NB220" s="0" t="n">
        <v>0</v>
      </c>
      <c r="NC220" s="0" t="n">
        <v>0</v>
      </c>
      <c r="ND220" s="0" t="n">
        <v>0</v>
      </c>
      <c r="NE220" s="0" t="n">
        <v>4</v>
      </c>
      <c r="NF220" s="0" t="n">
        <v>0</v>
      </c>
      <c r="NG220" s="0" t="n">
        <v>0</v>
      </c>
      <c r="NH220" s="0" t="n">
        <v>67</v>
      </c>
      <c r="NI220" s="0" t="n">
        <v>13</v>
      </c>
      <c r="NJ220" s="0" t="n">
        <v>0</v>
      </c>
      <c r="NK220" s="0" t="n">
        <v>0</v>
      </c>
      <c r="NL220" s="0" t="n">
        <v>0</v>
      </c>
      <c r="NM220" s="0" t="n">
        <v>0</v>
      </c>
      <c r="NN220" s="0" t="n">
        <v>0</v>
      </c>
      <c r="NO220" s="0" t="n">
        <v>0</v>
      </c>
      <c r="NP220" s="0" t="n">
        <v>0</v>
      </c>
      <c r="NQ220" s="0" t="n">
        <v>7</v>
      </c>
      <c r="NR220" s="0" t="n">
        <v>0</v>
      </c>
      <c r="NS220" s="0" t="n">
        <v>5532</v>
      </c>
      <c r="NT220" s="0" t="n">
        <v>289</v>
      </c>
      <c r="NU220" s="0" t="n">
        <v>0</v>
      </c>
      <c r="NV220" s="0" t="n">
        <v>0</v>
      </c>
      <c r="NW220" s="0" t="n">
        <v>1076</v>
      </c>
      <c r="NX220" s="0" t="n">
        <v>287</v>
      </c>
      <c r="NY220" s="0" t="n">
        <v>1301</v>
      </c>
      <c r="NZ220" s="0" t="n">
        <v>0</v>
      </c>
      <c r="OA220" s="0" t="n">
        <v>0</v>
      </c>
      <c r="OB220" s="0" t="n">
        <v>0</v>
      </c>
      <c r="OC220" s="0" t="n">
        <v>0</v>
      </c>
      <c r="OD220" s="0" t="n">
        <v>0</v>
      </c>
      <c r="OE220" s="0" t="n">
        <v>0</v>
      </c>
      <c r="OF220" s="0" t="n">
        <v>0</v>
      </c>
      <c r="OG220" s="0" t="n">
        <v>300</v>
      </c>
      <c r="OH220" s="0" t="n">
        <v>3</v>
      </c>
      <c r="OI220" s="0" t="n">
        <v>0</v>
      </c>
      <c r="OJ220" s="0" t="n">
        <v>0</v>
      </c>
      <c r="OK220" s="0" t="n">
        <v>0</v>
      </c>
      <c r="OL220" s="0" t="n">
        <v>0</v>
      </c>
      <c r="OM220" s="0" t="n">
        <v>5</v>
      </c>
      <c r="ON220" s="0" t="n">
        <v>0</v>
      </c>
      <c r="OO220" s="0" t="n">
        <v>0</v>
      </c>
      <c r="OP220" s="0" t="n">
        <v>0</v>
      </c>
      <c r="OQ220" s="0" t="n">
        <v>0</v>
      </c>
      <c r="OR220" s="0" t="n">
        <v>0</v>
      </c>
      <c r="OS220" s="0" t="n">
        <v>0</v>
      </c>
      <c r="OT220" s="0" t="n">
        <v>0</v>
      </c>
      <c r="OU220" s="0" t="n">
        <v>0</v>
      </c>
      <c r="OV220" s="0" t="n">
        <v>0</v>
      </c>
      <c r="OW220" s="0" t="n">
        <v>0</v>
      </c>
      <c r="OX220" s="0" t="n">
        <v>0</v>
      </c>
      <c r="OY220" s="0" t="n">
        <v>0</v>
      </c>
      <c r="OZ220" s="0" t="n">
        <v>0</v>
      </c>
      <c r="PA220" s="0" t="n">
        <v>0</v>
      </c>
      <c r="PB220" s="0" t="n">
        <v>419</v>
      </c>
      <c r="PC220" s="0" t="n">
        <v>0</v>
      </c>
      <c r="PD220" s="0" t="n">
        <v>0</v>
      </c>
      <c r="PE220" s="0" t="n">
        <v>0</v>
      </c>
      <c r="PF220" s="0" t="n">
        <v>0</v>
      </c>
      <c r="PG220" s="0" t="n">
        <v>0</v>
      </c>
      <c r="PH220" s="0" t="n">
        <v>0</v>
      </c>
      <c r="PI220" s="0" t="n">
        <v>0</v>
      </c>
      <c r="PJ220" s="0" t="n">
        <v>1766</v>
      </c>
      <c r="PK220" s="0" t="n">
        <v>0</v>
      </c>
      <c r="PL220" s="0" t="n">
        <v>0</v>
      </c>
      <c r="PM220" s="0" t="n">
        <v>0</v>
      </c>
      <c r="PN220" s="0" t="n">
        <v>0</v>
      </c>
      <c r="PO220" s="0" t="n">
        <v>0</v>
      </c>
      <c r="PP220" s="0" t="n">
        <v>0</v>
      </c>
      <c r="PQ220" s="0" t="n">
        <v>6976</v>
      </c>
      <c r="PR220" s="0" t="n">
        <v>0</v>
      </c>
      <c r="PS220" s="0" t="n">
        <v>0</v>
      </c>
      <c r="PT220" s="0" t="n">
        <v>0</v>
      </c>
      <c r="PU220" s="0" t="n">
        <v>0</v>
      </c>
      <c r="PV220" s="0" t="n">
        <v>26</v>
      </c>
      <c r="PW220" s="0" t="n">
        <v>208</v>
      </c>
      <c r="PX220" s="0" t="n">
        <v>504</v>
      </c>
      <c r="PY220" s="0" t="n">
        <v>0</v>
      </c>
      <c r="PZ220" s="0" t="n">
        <v>0</v>
      </c>
      <c r="QA220" s="0" t="n">
        <v>0</v>
      </c>
      <c r="QB220" s="0" t="n">
        <v>0</v>
      </c>
      <c r="QC220" s="0" t="n">
        <v>0</v>
      </c>
      <c r="QD220" s="0" t="n">
        <v>0</v>
      </c>
      <c r="QE220" s="0" t="n">
        <v>0</v>
      </c>
      <c r="QF220" s="0" t="n">
        <v>0</v>
      </c>
      <c r="QG220" s="0" t="n">
        <v>0</v>
      </c>
      <c r="QH220" s="0" t="n">
        <v>0</v>
      </c>
      <c r="QI220" s="0" t="n">
        <v>0</v>
      </c>
      <c r="QJ220" s="0" t="n">
        <v>0</v>
      </c>
      <c r="QK220" s="0" t="n">
        <v>0</v>
      </c>
      <c r="QL220" s="0" t="n">
        <v>0</v>
      </c>
      <c r="QM220" s="0" t="n">
        <v>9</v>
      </c>
      <c r="QN220" s="0" t="n">
        <v>0</v>
      </c>
      <c r="QO220" s="0" t="n">
        <v>0</v>
      </c>
      <c r="QP220" s="0" t="n">
        <v>0</v>
      </c>
      <c r="QQ220" s="0" t="n">
        <v>325</v>
      </c>
      <c r="QR220" s="0" t="n">
        <v>0</v>
      </c>
      <c r="QS220" s="0" t="n">
        <v>0</v>
      </c>
      <c r="QT220" s="0" t="n">
        <v>0</v>
      </c>
      <c r="QU220" s="0" t="n">
        <v>0</v>
      </c>
      <c r="QV220" s="0" t="n">
        <v>0</v>
      </c>
      <c r="QW220" s="0" t="n">
        <v>0</v>
      </c>
      <c r="QX220" s="0" t="n">
        <v>0</v>
      </c>
      <c r="QY220" s="0" t="n">
        <v>0</v>
      </c>
      <c r="QZ220" s="0" t="n">
        <v>0</v>
      </c>
      <c r="RA220" s="0" t="n">
        <v>0</v>
      </c>
      <c r="RB220" s="0" t="n">
        <v>0</v>
      </c>
      <c r="RC220" s="0" t="n">
        <v>0</v>
      </c>
      <c r="RD220" s="0" t="n">
        <v>128</v>
      </c>
      <c r="RE220" s="0" t="n">
        <v>0</v>
      </c>
      <c r="RF220" s="0" t="n">
        <v>0</v>
      </c>
      <c r="RG220" s="0" t="n">
        <v>24438</v>
      </c>
      <c r="RH220" s="0" t="n">
        <v>0</v>
      </c>
      <c r="RI220" s="0" t="n">
        <v>0</v>
      </c>
      <c r="RJ220" s="0" t="n">
        <v>0</v>
      </c>
      <c r="RK220" s="0" t="n">
        <v>0</v>
      </c>
      <c r="RL220" s="0" t="n">
        <v>4487</v>
      </c>
      <c r="RM220" s="0" t="n">
        <v>0</v>
      </c>
      <c r="RN220" s="0" t="n">
        <v>0</v>
      </c>
      <c r="RO220" s="0" t="n">
        <v>0</v>
      </c>
      <c r="RP220" s="0" t="n">
        <v>34</v>
      </c>
      <c r="RQ220" s="0" t="n">
        <v>14</v>
      </c>
      <c r="RR220" s="0" t="n">
        <v>0</v>
      </c>
      <c r="RS220" s="0" t="n">
        <v>0</v>
      </c>
      <c r="RT220" s="0" t="n">
        <v>0</v>
      </c>
      <c r="RU220" s="0" t="n">
        <v>0</v>
      </c>
      <c r="RV220" s="0" t="n">
        <v>38</v>
      </c>
      <c r="RW220" s="0" t="n">
        <v>0</v>
      </c>
      <c r="RX220" s="0" t="n">
        <v>0</v>
      </c>
      <c r="RY220" s="0" t="n">
        <v>426</v>
      </c>
      <c r="RZ220" s="0" t="n">
        <v>14</v>
      </c>
      <c r="SA220" s="0" t="n">
        <v>0</v>
      </c>
      <c r="SB220" s="0" t="n">
        <v>0</v>
      </c>
      <c r="SC220" s="0" t="n">
        <v>0</v>
      </c>
      <c r="SD220" s="0" t="n">
        <v>0</v>
      </c>
      <c r="SE220" s="0" t="n">
        <v>0</v>
      </c>
      <c r="SF220" s="0" t="n">
        <v>0</v>
      </c>
      <c r="SG220" s="0" t="n">
        <v>0</v>
      </c>
      <c r="SH220" s="0" t="n">
        <v>0</v>
      </c>
      <c r="SI220" s="0" t="n">
        <v>0</v>
      </c>
      <c r="SJ220" s="0" t="n">
        <v>0</v>
      </c>
      <c r="SK220" s="0" t="n">
        <v>29</v>
      </c>
      <c r="SL220" s="0" t="n">
        <v>0</v>
      </c>
      <c r="SM220" s="0" t="n">
        <v>15</v>
      </c>
      <c r="SN220" s="0" t="n">
        <v>0</v>
      </c>
      <c r="SO220" s="0" t="n">
        <v>0</v>
      </c>
      <c r="SP220" s="0" t="n">
        <v>0</v>
      </c>
      <c r="SQ220" s="0" t="n">
        <v>0</v>
      </c>
      <c r="SR220" s="0" t="n">
        <v>0</v>
      </c>
      <c r="SS220" s="0" t="n">
        <v>0</v>
      </c>
      <c r="ST220" s="0" t="n">
        <v>0</v>
      </c>
      <c r="SU220" s="0" t="n">
        <v>0</v>
      </c>
      <c r="SV220" s="0" t="n">
        <v>0</v>
      </c>
      <c r="SW220" s="0" t="n">
        <v>0</v>
      </c>
      <c r="SX220" s="0" t="n">
        <v>0</v>
      </c>
      <c r="SY220" s="0" t="n">
        <v>0</v>
      </c>
      <c r="SZ220" s="0" t="n">
        <v>10</v>
      </c>
      <c r="TA220" s="0" t="n">
        <v>0</v>
      </c>
      <c r="TB220" s="0" t="n">
        <v>0</v>
      </c>
      <c r="TC220" s="0" t="n">
        <v>0</v>
      </c>
      <c r="TD220" s="0" t="n">
        <v>0</v>
      </c>
      <c r="TE220" s="0" t="n">
        <v>0</v>
      </c>
      <c r="TF220" s="0" t="n">
        <v>0</v>
      </c>
      <c r="TG220" s="0" t="n">
        <v>0</v>
      </c>
      <c r="TH220" s="0" t="n">
        <v>3</v>
      </c>
      <c r="TI220" s="0" t="n">
        <v>720</v>
      </c>
      <c r="TJ220" s="0" t="n">
        <v>0</v>
      </c>
      <c r="TK220" s="0" t="n">
        <v>0</v>
      </c>
      <c r="TL220" s="0" t="n">
        <v>362</v>
      </c>
      <c r="TM220" s="0" t="n">
        <v>0</v>
      </c>
      <c r="TN220" s="0" t="n">
        <v>19</v>
      </c>
      <c r="TO220" s="0" t="n">
        <v>0</v>
      </c>
      <c r="TP220" s="0" t="n">
        <v>253</v>
      </c>
      <c r="TQ220" s="0" t="n">
        <v>0</v>
      </c>
      <c r="TR220" s="0" t="n">
        <v>2379</v>
      </c>
      <c r="TS220" s="0" t="n">
        <v>0</v>
      </c>
      <c r="TT220" s="0" t="n">
        <v>86</v>
      </c>
      <c r="TU220" s="0" t="n">
        <v>0</v>
      </c>
      <c r="TV220" s="0" t="n">
        <v>0</v>
      </c>
      <c r="TW220" s="0" t="n">
        <v>39</v>
      </c>
      <c r="TX220" s="0" t="n">
        <v>0</v>
      </c>
      <c r="TY220" s="0" t="n">
        <v>73</v>
      </c>
      <c r="TZ220" s="0" t="n">
        <v>6</v>
      </c>
      <c r="UA220" s="0" t="n">
        <v>0</v>
      </c>
      <c r="UB220" s="0" t="n">
        <v>0</v>
      </c>
      <c r="UC220" s="0" t="n">
        <v>0</v>
      </c>
      <c r="UD220" s="0" t="n">
        <v>0</v>
      </c>
      <c r="UE220" s="0" t="n">
        <v>0</v>
      </c>
      <c r="UF220" s="0" t="n">
        <v>4</v>
      </c>
      <c r="UG220" s="0" t="n">
        <v>0</v>
      </c>
      <c r="UH220" s="0" t="n">
        <v>0</v>
      </c>
      <c r="UI220" s="0" t="n">
        <v>0</v>
      </c>
      <c r="UJ220" s="0" t="n">
        <v>0</v>
      </c>
      <c r="UK220" s="0" t="n">
        <v>22</v>
      </c>
      <c r="UL220" s="0" t="n">
        <v>0</v>
      </c>
      <c r="UM220" s="0" t="n">
        <v>19303</v>
      </c>
      <c r="UN220" s="0" t="n">
        <v>5</v>
      </c>
      <c r="UO220" s="0" t="n">
        <v>0</v>
      </c>
      <c r="UP220" s="0" t="n">
        <v>0</v>
      </c>
      <c r="UQ220" s="0" t="n">
        <v>0</v>
      </c>
      <c r="UR220" s="0" t="n">
        <v>0</v>
      </c>
      <c r="US220" s="0" t="n">
        <v>0</v>
      </c>
      <c r="UT220" s="0" t="n">
        <v>52</v>
      </c>
      <c r="UU220" s="0" t="n">
        <v>0</v>
      </c>
      <c r="UV220" s="0" t="n">
        <v>0</v>
      </c>
      <c r="UW220" s="0" t="n">
        <v>0</v>
      </c>
      <c r="UX220" s="0" t="n">
        <v>0</v>
      </c>
      <c r="UY220" s="0" t="n">
        <v>0</v>
      </c>
      <c r="UZ220" s="0" t="n">
        <v>0</v>
      </c>
      <c r="VA220" s="0" t="n">
        <v>0</v>
      </c>
      <c r="VB220" s="0" t="n">
        <v>0</v>
      </c>
      <c r="VC220" s="0" t="n">
        <v>0</v>
      </c>
      <c r="VD220" s="0" t="n">
        <v>0</v>
      </c>
      <c r="VE220" s="0" t="n">
        <v>0</v>
      </c>
      <c r="VF220" s="0" t="n">
        <v>9</v>
      </c>
      <c r="VG220" s="0" t="n">
        <v>0</v>
      </c>
      <c r="VH220" s="0" t="n">
        <v>0</v>
      </c>
      <c r="VI220" s="0" t="n">
        <v>0</v>
      </c>
      <c r="VJ220" s="0" t="n">
        <v>0</v>
      </c>
      <c r="VK220" s="0" t="n">
        <v>0</v>
      </c>
      <c r="VL220" s="0" t="n">
        <v>25</v>
      </c>
      <c r="VM220" s="0" t="n">
        <v>0</v>
      </c>
      <c r="VN220" s="0" t="n">
        <v>0</v>
      </c>
      <c r="VO220" s="0" t="n">
        <v>0</v>
      </c>
      <c r="VP220" s="0" t="n">
        <v>0</v>
      </c>
      <c r="VQ220" s="0" t="n">
        <v>0</v>
      </c>
      <c r="VR220" s="0" t="n">
        <v>14</v>
      </c>
      <c r="VS220" s="0" t="n">
        <v>0</v>
      </c>
      <c r="VT220" s="0" t="n">
        <v>0</v>
      </c>
      <c r="VU220" s="0" t="n">
        <v>0</v>
      </c>
      <c r="VV220" s="0" t="n">
        <v>0</v>
      </c>
      <c r="VW220" s="0" t="n">
        <v>7</v>
      </c>
      <c r="VX220" s="0" t="n">
        <v>0</v>
      </c>
      <c r="VY220" s="0" t="n">
        <v>0</v>
      </c>
      <c r="VZ220" s="0" t="n">
        <v>0</v>
      </c>
      <c r="WA220" s="0" t="n">
        <v>0</v>
      </c>
      <c r="WB220" s="0" t="n">
        <v>0</v>
      </c>
      <c r="WC220" s="0" t="n">
        <v>0</v>
      </c>
      <c r="WD220" s="0" t="n">
        <v>0</v>
      </c>
      <c r="WE220" s="0" t="n">
        <v>0</v>
      </c>
      <c r="WF220" s="0" t="n">
        <v>5320</v>
      </c>
      <c r="WG220" s="0" t="n">
        <v>0</v>
      </c>
      <c r="WH220" s="0" t="n">
        <v>0</v>
      </c>
      <c r="WI220" s="0" t="n">
        <v>0</v>
      </c>
      <c r="WJ220" s="0" t="n">
        <v>0</v>
      </c>
      <c r="WK220" s="0" t="n">
        <v>0</v>
      </c>
      <c r="WL220" s="0" t="n">
        <v>0</v>
      </c>
      <c r="WM220" s="0" t="n">
        <v>0</v>
      </c>
      <c r="WN220" s="0" t="n">
        <v>0</v>
      </c>
      <c r="WO220" s="0" t="n">
        <v>0</v>
      </c>
      <c r="WP220" s="0" t="n">
        <v>0</v>
      </c>
      <c r="WQ220" s="0" t="n">
        <v>650</v>
      </c>
      <c r="WR220" s="0" t="n">
        <v>0</v>
      </c>
      <c r="WS220" s="0" t="n">
        <v>0</v>
      </c>
      <c r="WT220" s="0" t="n">
        <v>0</v>
      </c>
      <c r="WU220" s="0" t="n">
        <v>0</v>
      </c>
      <c r="WV220" s="0" t="n">
        <v>8</v>
      </c>
      <c r="WW220" s="0" t="n">
        <v>0</v>
      </c>
      <c r="WX220" s="0" t="n">
        <v>0</v>
      </c>
      <c r="WY220" s="0" t="n">
        <v>0</v>
      </c>
      <c r="WZ220" s="0" t="n">
        <v>0</v>
      </c>
      <c r="XA220" s="0" t="n">
        <v>0</v>
      </c>
      <c r="XB220" s="0" t="n">
        <v>0</v>
      </c>
      <c r="XC220" s="0" t="n">
        <v>0</v>
      </c>
      <c r="XD220" s="0" t="n">
        <v>0</v>
      </c>
      <c r="XE220" s="0" t="n">
        <v>0</v>
      </c>
      <c r="XF220" s="0" t="n">
        <v>0</v>
      </c>
      <c r="XG220" s="0" t="n">
        <v>0</v>
      </c>
      <c r="XH220" s="0" t="n">
        <v>0</v>
      </c>
      <c r="XI220" s="0" t="n">
        <v>0</v>
      </c>
      <c r="XJ220" s="0" t="n">
        <v>0</v>
      </c>
      <c r="XK220" s="0" t="n">
        <v>0</v>
      </c>
      <c r="XL220" s="0" t="n">
        <v>0</v>
      </c>
      <c r="XM220" s="0" t="n">
        <v>0</v>
      </c>
      <c r="XN220" s="0" t="n">
        <v>74</v>
      </c>
      <c r="XO220" s="0" t="n">
        <v>10540</v>
      </c>
      <c r="XP220" s="0" t="n">
        <v>0</v>
      </c>
      <c r="XQ220" s="0" t="n">
        <v>0</v>
      </c>
      <c r="XR220" s="0" t="n">
        <v>0</v>
      </c>
      <c r="XS220" s="0" t="n">
        <v>0</v>
      </c>
      <c r="XT220" s="0" t="n">
        <v>817</v>
      </c>
      <c r="XU220" s="0" t="n">
        <v>0</v>
      </c>
      <c r="XV220" s="0" t="n">
        <v>85</v>
      </c>
      <c r="XW220" s="0" t="n">
        <v>1402</v>
      </c>
      <c r="XX220" s="0" t="n">
        <v>0</v>
      </c>
      <c r="XY220" s="0" t="n">
        <v>943</v>
      </c>
      <c r="XZ220" s="0" t="n">
        <v>25</v>
      </c>
      <c r="YA220" s="0" t="n">
        <v>0</v>
      </c>
      <c r="YB220" s="0" t="n">
        <v>56</v>
      </c>
      <c r="YC220" s="0" t="n">
        <v>0</v>
      </c>
      <c r="YD220" s="0" t="n">
        <v>0</v>
      </c>
      <c r="YE220" s="0" t="n">
        <v>0</v>
      </c>
      <c r="YF220" s="0" t="n">
        <v>32</v>
      </c>
      <c r="YG220" s="0" t="n">
        <v>0</v>
      </c>
      <c r="YH220" s="0" t="n">
        <v>546</v>
      </c>
      <c r="YI220" s="0" t="n">
        <v>0</v>
      </c>
      <c r="YJ220" s="0" t="n">
        <v>0</v>
      </c>
      <c r="YK220" s="0" t="n">
        <v>321</v>
      </c>
      <c r="YL220" s="0" t="n">
        <v>3507</v>
      </c>
      <c r="YM220" s="0" t="n">
        <v>0</v>
      </c>
      <c r="YN220" s="0" t="n">
        <v>0</v>
      </c>
      <c r="YO220" s="0" t="n">
        <v>0</v>
      </c>
      <c r="YP220" s="0" t="n">
        <v>0</v>
      </c>
      <c r="YQ220" s="0" t="n">
        <v>0</v>
      </c>
      <c r="YR220" s="0" t="n">
        <v>0</v>
      </c>
      <c r="YS220" s="0" t="n">
        <v>0</v>
      </c>
      <c r="YT220" s="0" t="n">
        <v>0</v>
      </c>
      <c r="YU220" s="0" t="n">
        <v>0</v>
      </c>
      <c r="YV220" s="0" t="n">
        <v>0</v>
      </c>
      <c r="YW220" s="0" t="n">
        <v>0</v>
      </c>
      <c r="YX220" s="0" t="n">
        <v>0</v>
      </c>
      <c r="YY220" s="0" t="n">
        <v>0</v>
      </c>
      <c r="YZ220" s="0" t="n">
        <v>20</v>
      </c>
      <c r="ZA220" s="0" t="n">
        <v>0</v>
      </c>
      <c r="ZB220" s="0" t="n">
        <v>0</v>
      </c>
      <c r="ZC220" s="0" t="n">
        <v>0</v>
      </c>
      <c r="ZD220" s="0" t="n">
        <v>0</v>
      </c>
      <c r="ZE220" s="0" t="n">
        <v>0</v>
      </c>
      <c r="ZF220" s="0" t="n">
        <v>0</v>
      </c>
      <c r="ZG220" s="0" t="n">
        <v>0</v>
      </c>
      <c r="ZH220" s="0" t="n">
        <v>0</v>
      </c>
      <c r="ZI220" s="0" t="n">
        <v>0</v>
      </c>
      <c r="ZJ220" s="0" t="n">
        <v>0</v>
      </c>
      <c r="ZK220" s="0" t="n">
        <v>0</v>
      </c>
      <c r="ZL220" s="0" t="n">
        <v>0</v>
      </c>
      <c r="ZM220" s="0" t="n">
        <v>0</v>
      </c>
      <c r="ZN220" s="0" t="n">
        <v>0</v>
      </c>
      <c r="ZO220" s="0" t="n">
        <v>0</v>
      </c>
      <c r="ZP220" s="0" t="n">
        <v>134</v>
      </c>
      <c r="ZQ220" s="0" t="n">
        <v>6153</v>
      </c>
      <c r="ZR220" s="0" t="n">
        <v>0</v>
      </c>
      <c r="ZS220" s="0" t="n">
        <v>0</v>
      </c>
      <c r="ZT220" s="0" t="n">
        <v>510</v>
      </c>
      <c r="ZU220" s="0" t="n">
        <v>0</v>
      </c>
      <c r="ZV220" s="0" t="n">
        <v>0</v>
      </c>
      <c r="ZW220" s="0" t="n">
        <v>0</v>
      </c>
      <c r="ZX220" s="0" t="n">
        <v>0</v>
      </c>
      <c r="ZY220" s="0" t="n">
        <v>0</v>
      </c>
      <c r="ZZ220" s="0" t="n">
        <v>0</v>
      </c>
      <c r="AAA220" s="0" t="n">
        <v>0</v>
      </c>
      <c r="AAB220" s="0" t="n">
        <v>0</v>
      </c>
      <c r="AAC220" s="0" t="n">
        <v>0</v>
      </c>
      <c r="AAD220" s="0" t="n">
        <v>39</v>
      </c>
      <c r="AAE220" s="0" t="n">
        <v>45</v>
      </c>
      <c r="AAF220" s="0" t="n">
        <v>0</v>
      </c>
      <c r="AAG220" s="0" t="n">
        <v>0</v>
      </c>
      <c r="AAH220" s="0" t="n">
        <v>0</v>
      </c>
      <c r="AAI220" s="0" t="n">
        <v>0</v>
      </c>
      <c r="AAJ220" s="0" t="n">
        <v>56</v>
      </c>
      <c r="AAK220" s="0" t="n">
        <v>0</v>
      </c>
      <c r="AAL220" s="0" t="n">
        <v>0</v>
      </c>
      <c r="AAM220" s="0" t="n">
        <v>0</v>
      </c>
      <c r="AAN220" s="0" t="n">
        <v>0</v>
      </c>
      <c r="AAO220" s="0" t="n">
        <v>0</v>
      </c>
      <c r="AAP220" s="0" t="n">
        <v>0</v>
      </c>
    </row>
    <row r="221" customFormat="false" ht="15" hidden="false" customHeight="true" outlineLevel="0" collapsed="false">
      <c r="A221" s="1" t="n">
        <v>31003</v>
      </c>
      <c r="H221" s="2" t="n">
        <v>2</v>
      </c>
      <c r="I221" s="2" t="n">
        <v>43</v>
      </c>
      <c r="J221" s="21"/>
      <c r="K221" s="21"/>
      <c r="L221" s="2" t="n">
        <v>1</v>
      </c>
      <c r="M221" s="2" t="n">
        <v>1</v>
      </c>
      <c r="N221" s="2" t="n">
        <v>0</v>
      </c>
      <c r="O221" s="2" t="n">
        <v>1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1</v>
      </c>
      <c r="V221" s="2" t="n">
        <v>0</v>
      </c>
      <c r="W221" s="2" t="n">
        <v>1</v>
      </c>
      <c r="X221" s="2" t="n">
        <f aca="false">SUM(L221:W221)</f>
        <v>5</v>
      </c>
      <c r="Y221" s="2" t="n">
        <v>110</v>
      </c>
      <c r="Z221" s="2" t="n">
        <v>70</v>
      </c>
      <c r="AA221" s="2" t="n">
        <f aca="false">Y221-Z221</f>
        <v>40</v>
      </c>
      <c r="AB221" s="3" t="n">
        <f aca="false">Z221+((Y221-Z221)/3)</f>
        <v>83.3333333333333</v>
      </c>
      <c r="AC221" s="4" t="n">
        <v>80.5</v>
      </c>
      <c r="AD221" s="4" t="n">
        <v>155</v>
      </c>
      <c r="AE221" s="3" t="n">
        <v>33.5067637877211</v>
      </c>
      <c r="AF221" s="3" t="n">
        <v>2</v>
      </c>
      <c r="AG221" s="4" t="n">
        <v>94</v>
      </c>
      <c r="AH221" s="4" t="n">
        <v>108.7</v>
      </c>
      <c r="AI221" s="3" t="n">
        <v>0.606451612903226</v>
      </c>
      <c r="AJ221" s="3" t="n">
        <v>0.864765409383625</v>
      </c>
      <c r="AK221" s="3" t="n">
        <v>102</v>
      </c>
      <c r="AL221" s="4" t="n">
        <v>40.9</v>
      </c>
      <c r="AM221" s="4" t="n">
        <v>32.9</v>
      </c>
      <c r="AN221" s="4" t="n">
        <v>47.6</v>
      </c>
      <c r="AO221" s="2" t="n">
        <v>9</v>
      </c>
      <c r="AP221" s="4" t="n">
        <v>42.1</v>
      </c>
      <c r="AQ221" s="4" t="n">
        <v>45.2</v>
      </c>
      <c r="AR221" s="4" t="n">
        <v>2.4</v>
      </c>
      <c r="AS221" s="2" t="n">
        <v>92</v>
      </c>
      <c r="AT221" s="2" t="n">
        <v>169</v>
      </c>
      <c r="AU221" s="2" t="n">
        <v>172</v>
      </c>
      <c r="AV221" s="2" t="n">
        <v>149</v>
      </c>
      <c r="AW221" s="2" t="n">
        <v>143</v>
      </c>
      <c r="AX221" s="2" t="n">
        <v>3</v>
      </c>
      <c r="AY221" s="2" t="n">
        <f aca="false">((AS221*15)+(AT221*30)+(AU221*30)+(AV221*30)+(AW221*15))-(AS221*120)</f>
        <v>7185</v>
      </c>
      <c r="AZ221" s="2" t="n">
        <f aca="false">((AS221*15)+(AT221*30)+(AU221*30)+(AV221*30)+(AW221*15))</f>
        <v>18225</v>
      </c>
      <c r="BA221" s="2" t="n">
        <v>5.5</v>
      </c>
      <c r="BB221" s="5" t="n">
        <f aca="false">10000/SQRT((AS221*BH221)*(AVERAGE(AS221:AW221)*AVERAGE(BH221:BL221)))</f>
        <v>2.18496696561425</v>
      </c>
      <c r="BC221" s="3" t="n">
        <f aca="false">(AS221*BH221)/405</f>
        <v>3.02123456790124</v>
      </c>
      <c r="BD221" s="3" t="n">
        <v>1</v>
      </c>
      <c r="BE221" s="3" t="n">
        <f aca="false">1/(LOG(BH221)+LOG(AS221))</f>
        <v>0.323872009754587</v>
      </c>
      <c r="BF221" s="3" t="n">
        <f aca="false">(BI221-BH221)/(AT221-AS221)</f>
        <v>1.51558441558442</v>
      </c>
      <c r="BG221" s="3" t="n">
        <f aca="false">(20*BH221)/((AS221/18)-3.5)</f>
        <v>165.103448275862</v>
      </c>
      <c r="BH221" s="2" t="n">
        <v>13.3</v>
      </c>
      <c r="BI221" s="2" t="n">
        <v>130</v>
      </c>
      <c r="BJ221" s="2" t="n">
        <v>168</v>
      </c>
      <c r="BK221" s="2" t="n">
        <v>125</v>
      </c>
      <c r="BL221" s="2" t="n">
        <v>154</v>
      </c>
      <c r="BM221" s="3" t="n">
        <f aca="false">((BH221*15)+(BI221*30)+(BJ221*30)+(BK221*30)+(BL221*15))-(BH221*120)</f>
        <v>13603.5</v>
      </c>
      <c r="BN221" s="3" t="n">
        <f aca="false">((BH221*15)+(BI221*30)+(BJ221*30)+(BK221*30)+(BL221*15))</f>
        <v>15199.5</v>
      </c>
      <c r="BO221" s="3" t="n">
        <f aca="false">(1/BH221)</f>
        <v>0.075187969924812</v>
      </c>
      <c r="BP221" s="3" t="n">
        <f aca="false">(BN221/AZ221)</f>
        <v>0.833991769547325</v>
      </c>
      <c r="BQ221" s="3" t="n">
        <f aca="false">(BB221*BP221)</f>
        <v>1.82224446605508</v>
      </c>
      <c r="BR221" s="5" t="n">
        <f aca="false">(BF221*BO221)</f>
        <v>0.113953715457475</v>
      </c>
      <c r="BV221" s="2" t="n">
        <v>1.62</v>
      </c>
      <c r="CA221" s="2" t="n">
        <v>143</v>
      </c>
      <c r="CB221" s="2" t="n">
        <v>0</v>
      </c>
      <c r="CC221" s="2" t="n">
        <v>37</v>
      </c>
      <c r="CD221" s="2" t="n">
        <v>1</v>
      </c>
      <c r="CE221" s="2" t="n">
        <v>79</v>
      </c>
      <c r="CF221" s="2" t="n">
        <v>0</v>
      </c>
      <c r="CG221" s="2" t="n">
        <v>27</v>
      </c>
      <c r="CH221" s="2" t="n">
        <v>137</v>
      </c>
      <c r="CI221" s="2" t="n">
        <v>0</v>
      </c>
      <c r="CJ221" s="2" t="n">
        <v>5</v>
      </c>
      <c r="CW221" s="3"/>
      <c r="CY221" s="22"/>
      <c r="EU221" s="3"/>
      <c r="EW221" s="22"/>
      <c r="GK221" s="9" t="n">
        <v>2140</v>
      </c>
      <c r="GL221" s="9" t="n">
        <v>97.1</v>
      </c>
      <c r="GM221" s="9" t="n">
        <v>70.55</v>
      </c>
      <c r="GN221" s="9" t="n">
        <v>11.9</v>
      </c>
      <c r="GO221" s="9" t="n">
        <v>18.4</v>
      </c>
      <c r="GP221" s="9" t="n">
        <v>12.5</v>
      </c>
      <c r="GQ221" s="9" t="n">
        <v>152</v>
      </c>
      <c r="GR221" s="9" t="n">
        <v>339.6</v>
      </c>
      <c r="GS221" s="9" t="n">
        <v>16.5</v>
      </c>
      <c r="GT221" s="9" t="n">
        <v>40</v>
      </c>
      <c r="GU221" s="9" t="n">
        <v>1227</v>
      </c>
      <c r="GV221" s="9" t="n">
        <v>3799</v>
      </c>
      <c r="GW221" s="9" t="n">
        <v>2.45</v>
      </c>
      <c r="GX221" s="9" t="n">
        <v>1.14</v>
      </c>
      <c r="GY221" s="9" t="n">
        <v>1.58</v>
      </c>
      <c r="GZ221" s="9" t="n">
        <v>0.96</v>
      </c>
      <c r="HA221" s="9" t="n">
        <v>114.8</v>
      </c>
      <c r="HB221" s="9" t="n">
        <v>215.5</v>
      </c>
      <c r="HC221" s="9" t="n">
        <v>3.91</v>
      </c>
      <c r="HD221" s="9" t="n">
        <v>24.32</v>
      </c>
      <c r="HE221" s="9" t="n">
        <v>5.35</v>
      </c>
      <c r="HF221" s="9" t="n">
        <v>1012</v>
      </c>
      <c r="HG221" s="9" t="n">
        <v>19.71</v>
      </c>
      <c r="HH221" s="9" t="n">
        <v>2270</v>
      </c>
      <c r="HI221" s="9" t="n">
        <v>490</v>
      </c>
      <c r="HJ221" s="9" t="n">
        <v>487</v>
      </c>
      <c r="HK221" s="9" t="n">
        <v>1699</v>
      </c>
      <c r="HL221" s="9" t="n">
        <v>68</v>
      </c>
      <c r="HM221" s="9" t="n">
        <v>8.5</v>
      </c>
      <c r="HN221" s="9" t="n">
        <v>0</v>
      </c>
      <c r="HP221" s="2" t="n">
        <v>25</v>
      </c>
      <c r="HQ221" s="2" t="n">
        <v>1</v>
      </c>
      <c r="HR221" s="2" t="n">
        <v>1</v>
      </c>
      <c r="HS221" s="2" t="n">
        <v>23.8101177215576</v>
      </c>
      <c r="HT221" s="2" t="n">
        <v>290.459197998047</v>
      </c>
      <c r="HU221" s="2" t="n">
        <v>0</v>
      </c>
      <c r="HV221" s="2" t="n">
        <v>1</v>
      </c>
      <c r="HW221" s="2" t="n">
        <v>4</v>
      </c>
      <c r="HX221" s="2" t="n">
        <v>1</v>
      </c>
      <c r="HY221" s="2" t="n">
        <v>1255.78002929688</v>
      </c>
      <c r="HZ221" s="2" t="n">
        <v>35.7000007629395</v>
      </c>
      <c r="IA221" s="2" t="n">
        <v>8.68000030517578</v>
      </c>
      <c r="IB221" s="2" t="n">
        <v>7.57000017166138</v>
      </c>
      <c r="IC221" s="2" t="n">
        <v>14.6499996185303</v>
      </c>
      <c r="ID221" s="2" t="n">
        <v>211.720001220703</v>
      </c>
      <c r="IE221" s="2" t="n">
        <v>14.3900003433228</v>
      </c>
      <c r="IF221" s="2" t="n">
        <v>16.25</v>
      </c>
      <c r="IG221" s="2" t="n">
        <v>2.28999996185303</v>
      </c>
      <c r="IH221" s="2" t="n">
        <v>111.379997253418</v>
      </c>
      <c r="II221" s="2" t="n">
        <v>0.670000016689301</v>
      </c>
      <c r="IJ221" s="2" t="n">
        <v>11.6499996185303</v>
      </c>
      <c r="IK221" s="2" t="n">
        <v>4.71000003814697</v>
      </c>
      <c r="IL221" s="2" t="n">
        <v>19.6599998474121</v>
      </c>
      <c r="IM221" s="2" t="n">
        <v>19.1599998474121</v>
      </c>
      <c r="IN221" s="2" t="n">
        <v>6.07000017166138</v>
      </c>
      <c r="IO221" s="2" t="n">
        <v>6.94999980926514</v>
      </c>
      <c r="IP221" s="2" t="n">
        <v>10.3500003814697</v>
      </c>
      <c r="IQ221" s="2" t="n">
        <v>2.36999988555908</v>
      </c>
      <c r="IR221" s="2" t="n">
        <v>1.86000001430511</v>
      </c>
      <c r="IS221" s="2" t="n">
        <v>0.550000011920929</v>
      </c>
      <c r="IT221" s="2" t="n">
        <v>562.150024414063</v>
      </c>
      <c r="IU221" s="2" t="n">
        <v>8.22000026702881</v>
      </c>
      <c r="IV221" s="2" t="n">
        <v>0.209999993443489</v>
      </c>
      <c r="IW221" s="2" t="n">
        <v>232.399993896484</v>
      </c>
      <c r="IX221" s="2" t="n">
        <v>919.320007324219</v>
      </c>
      <c r="IY221" s="2" t="n">
        <v>1509.81005859375</v>
      </c>
      <c r="IZ221" s="2" t="n">
        <v>1003.97998046875</v>
      </c>
      <c r="JA221" s="2" t="n">
        <v>4.25</v>
      </c>
      <c r="JB221" s="2" t="n">
        <v>1.67999994754791</v>
      </c>
      <c r="JC221" s="2" t="n">
        <v>2.05999994277954</v>
      </c>
      <c r="JD221" s="2" t="n">
        <v>27.9099998474121</v>
      </c>
      <c r="JE221" s="2" t="n">
        <v>88.370002746582</v>
      </c>
      <c r="JF221" s="2" t="n">
        <v>1.00999999046326</v>
      </c>
      <c r="JG221" s="2" t="n">
        <v>0.759999990463257</v>
      </c>
      <c r="JH221" s="2" t="n">
        <v>9.93000030517578</v>
      </c>
      <c r="JI221" s="2" t="n">
        <v>1.88999998569489</v>
      </c>
      <c r="JJ221" s="2" t="n">
        <v>0.910000026226044</v>
      </c>
      <c r="JK221" s="2" t="n">
        <v>1.17999994754791</v>
      </c>
      <c r="JL221" s="2" t="n">
        <v>141.059997558594</v>
      </c>
      <c r="JM221" s="2" t="n">
        <v>0.72000002861023</v>
      </c>
      <c r="JN221" s="2" t="n">
        <v>28.2600002288818</v>
      </c>
      <c r="JO221" s="2" t="n">
        <v>2474.19995117187</v>
      </c>
      <c r="JP221" s="2" t="n">
        <v>2128.3798828125</v>
      </c>
      <c r="JQ221" s="2" t="n">
        <v>35.5</v>
      </c>
      <c r="JR221" s="2" t="n">
        <v>1229.7900390625</v>
      </c>
      <c r="JS221" s="2" t="n">
        <v>134.570007324219</v>
      </c>
      <c r="JT221" s="2" t="n">
        <v>2166.23999023437</v>
      </c>
      <c r="JU221" s="2" t="n">
        <v>574.22998046875</v>
      </c>
      <c r="JV221" s="2" t="n">
        <v>67.3199996948242</v>
      </c>
      <c r="JW221" s="2" t="n">
        <v>5.3600001335144</v>
      </c>
      <c r="JX221" s="2" t="n">
        <v>3.5</v>
      </c>
      <c r="JY221" s="2" t="n">
        <v>2.64000010490417</v>
      </c>
      <c r="JZ221" s="2" t="n">
        <v>0.340000003576279</v>
      </c>
      <c r="KA221" s="2" t="n">
        <v>5.07999992370606</v>
      </c>
      <c r="KB221" s="2" t="n">
        <v>1.14999997615814</v>
      </c>
      <c r="KC221" s="2" t="n">
        <v>10.1599998474121</v>
      </c>
      <c r="KD221" s="2" t="n">
        <v>3.42000007629395</v>
      </c>
      <c r="KE221" s="2" t="n">
        <v>7.36999988555908</v>
      </c>
      <c r="KF221" s="2" t="n">
        <v>10.8100004196167</v>
      </c>
      <c r="KG221" s="2" t="n">
        <v>8.57999992370606</v>
      </c>
      <c r="KH221" s="2" t="n">
        <v>55.8800010681152</v>
      </c>
      <c r="KI221" s="2" t="n">
        <v>2.23000001907349</v>
      </c>
      <c r="KJ221" s="2" t="n">
        <v>111.860000610352</v>
      </c>
      <c r="KK221" s="2" t="n">
        <v>27.8600006103516</v>
      </c>
      <c r="KL221" s="2" t="n">
        <v>1076386.84</v>
      </c>
      <c r="KM221" s="2" t="n">
        <v>5084.009765625</v>
      </c>
      <c r="KN221" s="2" t="n">
        <v>26.9099998474121</v>
      </c>
      <c r="KO221" s="2" t="n">
        <v>0.0399999991059303</v>
      </c>
      <c r="KP221" s="2" t="n">
        <v>0.00999999977648258</v>
      </c>
      <c r="KQ221" s="2" t="n">
        <v>0.00999999977648258</v>
      </c>
      <c r="KR221" s="2" t="n">
        <v>0.0399999991059303</v>
      </c>
      <c r="KS221" s="2" t="n">
        <v>0.0599999986588955</v>
      </c>
      <c r="KT221" s="2" t="n">
        <v>0.0199999995529652</v>
      </c>
      <c r="KU221" s="2" t="n">
        <v>0.28999999165535</v>
      </c>
      <c r="KV221" s="2" t="n">
        <v>0.310000002384186</v>
      </c>
      <c r="KW221" s="2" t="n">
        <v>3.47000002861023</v>
      </c>
      <c r="KX221" s="2" t="n">
        <v>2.71000003814697</v>
      </c>
      <c r="KY221" s="2" t="n">
        <v>1.53999996185303</v>
      </c>
      <c r="KZ221" s="2" t="n">
        <v>0.839999973773956</v>
      </c>
      <c r="LA221" s="2" t="n">
        <v>0.310000002384186</v>
      </c>
      <c r="LB221" s="2" t="n">
        <v>0.00999999977648258</v>
      </c>
      <c r="LC221" s="2" t="n">
        <v>7.55000019073486</v>
      </c>
      <c r="LD221" s="2" t="n">
        <v>4.44000005722046</v>
      </c>
      <c r="LE221" s="2" t="n">
        <v>0.270000010728836</v>
      </c>
      <c r="LF221" s="2" t="n">
        <v>0.0399999991059303</v>
      </c>
      <c r="LG221" s="2" t="n">
        <v>0</v>
      </c>
      <c r="LH221" s="2" t="n">
        <v>5.51000022888184</v>
      </c>
      <c r="LI221" s="2" t="n">
        <v>3.85999989509583</v>
      </c>
      <c r="LJ221" s="2" t="n">
        <v>0.0199999995529652</v>
      </c>
      <c r="LK221" s="2" t="n">
        <v>0.0599999986588955</v>
      </c>
      <c r="LL221" s="2" t="n">
        <v>0.25</v>
      </c>
      <c r="LM221" s="2" t="n">
        <v>0.280000001192093</v>
      </c>
      <c r="LN221" s="2" t="n">
        <v>0</v>
      </c>
      <c r="LO221" s="2" t="n">
        <v>0.0199999995529652</v>
      </c>
      <c r="LP221" s="2" t="n">
        <v>0.00999999977648258</v>
      </c>
      <c r="LQ221" s="2" t="n">
        <v>0</v>
      </c>
      <c r="LR221" s="2" t="n">
        <v>0</v>
      </c>
      <c r="LS221" s="2" t="n">
        <v>0</v>
      </c>
      <c r="LT221" s="2" t="n">
        <v>0.0199999995529652</v>
      </c>
      <c r="LU221" s="2" t="n">
        <v>0.0199999995529652</v>
      </c>
      <c r="LV221" s="2" t="n">
        <v>116.772300720215</v>
      </c>
      <c r="MC221" s="0" t="n">
        <v>0</v>
      </c>
      <c r="MD221" s="0" t="n">
        <v>0</v>
      </c>
      <c r="ME221" s="0" t="n">
        <v>0</v>
      </c>
      <c r="MF221" s="0" t="n">
        <v>0</v>
      </c>
      <c r="MG221" s="0" t="n">
        <v>0</v>
      </c>
      <c r="MH221" s="0" t="n">
        <v>0</v>
      </c>
      <c r="MI221" s="0" t="n">
        <v>0</v>
      </c>
      <c r="MJ221" s="0" t="n">
        <v>0</v>
      </c>
      <c r="MK221" s="0" t="n">
        <v>0</v>
      </c>
      <c r="ML221" s="0" t="n">
        <v>7</v>
      </c>
      <c r="MM221" s="0" t="n">
        <v>0</v>
      </c>
      <c r="MN221" s="0" t="n">
        <v>0</v>
      </c>
      <c r="MO221" s="0" t="n">
        <v>0</v>
      </c>
      <c r="MP221" s="0" t="n">
        <v>0</v>
      </c>
      <c r="MQ221" s="0" t="n">
        <v>0</v>
      </c>
      <c r="MR221" s="0" t="n">
        <v>0</v>
      </c>
      <c r="MS221" s="0" t="n">
        <v>13</v>
      </c>
      <c r="MT221" s="0" t="n">
        <v>0</v>
      </c>
      <c r="MU221" s="0" t="n">
        <v>18</v>
      </c>
      <c r="MV221" s="0" t="n">
        <v>1179</v>
      </c>
      <c r="MW221" s="0" t="n">
        <v>0</v>
      </c>
      <c r="MX221" s="0" t="n">
        <v>0</v>
      </c>
      <c r="MY221" s="0" t="n">
        <v>0</v>
      </c>
      <c r="MZ221" s="0" t="n">
        <v>0</v>
      </c>
      <c r="NA221" s="0" t="n">
        <v>0</v>
      </c>
      <c r="NB221" s="0" t="n">
        <v>0</v>
      </c>
      <c r="NC221" s="0" t="n">
        <v>0</v>
      </c>
      <c r="ND221" s="0" t="n">
        <v>0</v>
      </c>
      <c r="NE221" s="0" t="n">
        <v>0</v>
      </c>
      <c r="NF221" s="0" t="n">
        <v>0</v>
      </c>
      <c r="NG221" s="0" t="n">
        <v>0</v>
      </c>
      <c r="NH221" s="0" t="n">
        <v>7</v>
      </c>
      <c r="NI221" s="0" t="n">
        <v>301</v>
      </c>
      <c r="NJ221" s="0" t="n">
        <v>0</v>
      </c>
      <c r="NK221" s="0" t="n">
        <v>0</v>
      </c>
      <c r="NL221" s="0" t="n">
        <v>0</v>
      </c>
      <c r="NM221" s="0" t="n">
        <v>0</v>
      </c>
      <c r="NN221" s="0" t="n">
        <v>0</v>
      </c>
      <c r="NO221" s="0" t="n">
        <v>0</v>
      </c>
      <c r="NP221" s="0" t="n">
        <v>0</v>
      </c>
      <c r="NQ221" s="0" t="n">
        <v>0</v>
      </c>
      <c r="NR221" s="0" t="n">
        <v>0</v>
      </c>
      <c r="NS221" s="0" t="n">
        <v>14045</v>
      </c>
      <c r="NT221" s="0" t="n">
        <v>0</v>
      </c>
      <c r="NU221" s="0" t="n">
        <v>0</v>
      </c>
      <c r="NV221" s="0" t="n">
        <v>0</v>
      </c>
      <c r="NW221" s="0" t="n">
        <v>165</v>
      </c>
      <c r="NX221" s="0" t="n">
        <v>574</v>
      </c>
      <c r="NY221" s="0" t="n">
        <v>259</v>
      </c>
      <c r="NZ221" s="0" t="n">
        <v>0</v>
      </c>
      <c r="OA221" s="0" t="n">
        <v>0</v>
      </c>
      <c r="OB221" s="0" t="n">
        <v>0</v>
      </c>
      <c r="OC221" s="0" t="n">
        <v>0</v>
      </c>
      <c r="OD221" s="0" t="n">
        <v>0</v>
      </c>
      <c r="OE221" s="0" t="n">
        <v>0</v>
      </c>
      <c r="OF221" s="0" t="n">
        <v>0</v>
      </c>
      <c r="OG221" s="0" t="n">
        <v>258</v>
      </c>
      <c r="OH221" s="0" t="n">
        <v>0</v>
      </c>
      <c r="OI221" s="0" t="n">
        <v>0</v>
      </c>
      <c r="OJ221" s="0" t="n">
        <v>3</v>
      </c>
      <c r="OK221" s="0" t="n">
        <v>0</v>
      </c>
      <c r="OL221" s="0" t="n">
        <v>0</v>
      </c>
      <c r="OM221" s="0" t="n">
        <v>0</v>
      </c>
      <c r="ON221" s="0" t="n">
        <v>0</v>
      </c>
      <c r="OO221" s="0" t="n">
        <v>0</v>
      </c>
      <c r="OP221" s="0" t="n">
        <v>0</v>
      </c>
      <c r="OQ221" s="0" t="n">
        <v>63</v>
      </c>
      <c r="OR221" s="0" t="n">
        <v>0</v>
      </c>
      <c r="OS221" s="0" t="n">
        <v>0</v>
      </c>
      <c r="OT221" s="0" t="n">
        <v>0</v>
      </c>
      <c r="OU221" s="0" t="n">
        <v>379</v>
      </c>
      <c r="OV221" s="0" t="n">
        <v>0</v>
      </c>
      <c r="OW221" s="0" t="n">
        <v>0</v>
      </c>
      <c r="OX221" s="0" t="n">
        <v>0</v>
      </c>
      <c r="OY221" s="0" t="n">
        <v>0</v>
      </c>
      <c r="OZ221" s="0" t="n">
        <v>0</v>
      </c>
      <c r="PA221" s="0" t="n">
        <v>0</v>
      </c>
      <c r="PB221" s="0" t="n">
        <v>117</v>
      </c>
      <c r="PC221" s="0" t="n">
        <v>0</v>
      </c>
      <c r="PD221" s="0" t="n">
        <v>0</v>
      </c>
      <c r="PE221" s="0" t="n">
        <v>0</v>
      </c>
      <c r="PF221" s="0" t="n">
        <v>0</v>
      </c>
      <c r="PG221" s="0" t="n">
        <v>24</v>
      </c>
      <c r="PH221" s="0" t="n">
        <v>16</v>
      </c>
      <c r="PI221" s="0" t="n">
        <v>0</v>
      </c>
      <c r="PJ221" s="0" t="n">
        <v>0</v>
      </c>
      <c r="PK221" s="0" t="n">
        <v>0</v>
      </c>
      <c r="PL221" s="0" t="n">
        <v>0</v>
      </c>
      <c r="PM221" s="0" t="n">
        <v>0</v>
      </c>
      <c r="PN221" s="0" t="n">
        <v>0</v>
      </c>
      <c r="PO221" s="0" t="n">
        <v>0</v>
      </c>
      <c r="PP221" s="0" t="n">
        <v>0</v>
      </c>
      <c r="PQ221" s="0" t="n">
        <v>265</v>
      </c>
      <c r="PR221" s="0" t="n">
        <v>0</v>
      </c>
      <c r="PS221" s="0" t="n">
        <v>0</v>
      </c>
      <c r="PT221" s="0" t="n">
        <v>0</v>
      </c>
      <c r="PU221" s="0" t="n">
        <v>0</v>
      </c>
      <c r="PV221" s="0" t="n">
        <v>50</v>
      </c>
      <c r="PW221" s="0" t="n">
        <v>0</v>
      </c>
      <c r="PX221" s="0" t="n">
        <v>61</v>
      </c>
      <c r="PY221" s="0" t="n">
        <v>0</v>
      </c>
      <c r="PZ221" s="0" t="n">
        <v>0</v>
      </c>
      <c r="QA221" s="0" t="n">
        <v>0</v>
      </c>
      <c r="QB221" s="0" t="n">
        <v>0</v>
      </c>
      <c r="QC221" s="0" t="n">
        <v>0</v>
      </c>
      <c r="QD221" s="0" t="n">
        <v>0</v>
      </c>
      <c r="QE221" s="0" t="n">
        <v>0</v>
      </c>
      <c r="QF221" s="0" t="n">
        <v>0</v>
      </c>
      <c r="QG221" s="0" t="n">
        <v>0</v>
      </c>
      <c r="QH221" s="0" t="n">
        <v>0</v>
      </c>
      <c r="QI221" s="0" t="n">
        <v>0</v>
      </c>
      <c r="QJ221" s="0" t="n">
        <v>0</v>
      </c>
      <c r="QK221" s="0" t="n">
        <v>7448</v>
      </c>
      <c r="QL221" s="0" t="n">
        <v>0</v>
      </c>
      <c r="QM221" s="0" t="n">
        <v>288</v>
      </c>
      <c r="QN221" s="0" t="n">
        <v>0</v>
      </c>
      <c r="QO221" s="0" t="n">
        <v>0</v>
      </c>
      <c r="QP221" s="0" t="n">
        <v>0</v>
      </c>
      <c r="QQ221" s="0" t="n">
        <v>261</v>
      </c>
      <c r="QR221" s="0" t="n">
        <v>0</v>
      </c>
      <c r="QS221" s="0" t="n">
        <v>0</v>
      </c>
      <c r="QT221" s="0" t="n">
        <v>0</v>
      </c>
      <c r="QU221" s="0" t="n">
        <v>0</v>
      </c>
      <c r="QV221" s="0" t="n">
        <v>0</v>
      </c>
      <c r="QW221" s="0" t="n">
        <v>0</v>
      </c>
      <c r="QX221" s="0" t="n">
        <v>0</v>
      </c>
      <c r="QY221" s="0" t="n">
        <v>0</v>
      </c>
      <c r="QZ221" s="0" t="n">
        <v>0</v>
      </c>
      <c r="RA221" s="0" t="n">
        <v>124</v>
      </c>
      <c r="RB221" s="0" t="n">
        <v>0</v>
      </c>
      <c r="RC221" s="0" t="n">
        <v>0</v>
      </c>
      <c r="RD221" s="0" t="n">
        <v>98</v>
      </c>
      <c r="RE221" s="0" t="n">
        <v>0</v>
      </c>
      <c r="RF221" s="0" t="n">
        <v>0</v>
      </c>
      <c r="RG221" s="0" t="n">
        <v>34690</v>
      </c>
      <c r="RH221" s="0" t="n">
        <v>25</v>
      </c>
      <c r="RI221" s="0" t="n">
        <v>0</v>
      </c>
      <c r="RJ221" s="0" t="n">
        <v>0</v>
      </c>
      <c r="RK221" s="0" t="n">
        <v>0</v>
      </c>
      <c r="RL221" s="0" t="n">
        <v>901</v>
      </c>
      <c r="RM221" s="0" t="n">
        <v>0</v>
      </c>
      <c r="RN221" s="0" t="n">
        <v>0</v>
      </c>
      <c r="RO221" s="0" t="n">
        <v>0</v>
      </c>
      <c r="RP221" s="0" t="n">
        <v>183</v>
      </c>
      <c r="RQ221" s="0" t="n">
        <v>13</v>
      </c>
      <c r="RR221" s="0" t="n">
        <v>0</v>
      </c>
      <c r="RS221" s="0" t="n">
        <v>0</v>
      </c>
      <c r="RT221" s="0" t="n">
        <v>0</v>
      </c>
      <c r="RU221" s="0" t="n">
        <v>0</v>
      </c>
      <c r="RV221" s="0" t="n">
        <v>567</v>
      </c>
      <c r="RW221" s="0" t="n">
        <v>0</v>
      </c>
      <c r="RX221" s="0" t="n">
        <v>0</v>
      </c>
      <c r="RY221" s="0" t="n">
        <v>150</v>
      </c>
      <c r="RZ221" s="0" t="n">
        <v>0</v>
      </c>
      <c r="SA221" s="0" t="n">
        <v>0</v>
      </c>
      <c r="SB221" s="0" t="n">
        <v>0</v>
      </c>
      <c r="SC221" s="0" t="n">
        <v>0</v>
      </c>
      <c r="SD221" s="0" t="n">
        <v>0</v>
      </c>
      <c r="SE221" s="0" t="n">
        <v>0</v>
      </c>
      <c r="SF221" s="0" t="n">
        <v>0</v>
      </c>
      <c r="SG221" s="0" t="n">
        <v>0</v>
      </c>
      <c r="SH221" s="0" t="n">
        <v>0</v>
      </c>
      <c r="SI221" s="0" t="n">
        <v>0</v>
      </c>
      <c r="SJ221" s="0" t="n">
        <v>0</v>
      </c>
      <c r="SK221" s="0" t="n">
        <v>0</v>
      </c>
      <c r="SL221" s="0" t="n">
        <v>18</v>
      </c>
      <c r="SM221" s="0" t="n">
        <v>0</v>
      </c>
      <c r="SN221" s="0" t="n">
        <v>0</v>
      </c>
      <c r="SO221" s="0" t="n">
        <v>0</v>
      </c>
      <c r="SP221" s="0" t="n">
        <v>0</v>
      </c>
      <c r="SQ221" s="0" t="n">
        <v>0</v>
      </c>
      <c r="SR221" s="0" t="n">
        <v>0</v>
      </c>
      <c r="SS221" s="0" t="n">
        <v>103</v>
      </c>
      <c r="ST221" s="0" t="n">
        <v>0</v>
      </c>
      <c r="SU221" s="0" t="n">
        <v>0</v>
      </c>
      <c r="SV221" s="0" t="n">
        <v>0</v>
      </c>
      <c r="SW221" s="0" t="n">
        <v>0</v>
      </c>
      <c r="SX221" s="0" t="n">
        <v>0</v>
      </c>
      <c r="SY221" s="0" t="n">
        <v>0</v>
      </c>
      <c r="SZ221" s="0" t="n">
        <v>0</v>
      </c>
      <c r="TA221" s="0" t="n">
        <v>42</v>
      </c>
      <c r="TB221" s="0" t="n">
        <v>0</v>
      </c>
      <c r="TC221" s="0" t="n">
        <v>0</v>
      </c>
      <c r="TD221" s="0" t="n">
        <v>0</v>
      </c>
      <c r="TE221" s="0" t="n">
        <v>0</v>
      </c>
      <c r="TF221" s="0" t="n">
        <v>0</v>
      </c>
      <c r="TG221" s="0" t="n">
        <v>0</v>
      </c>
      <c r="TH221" s="0" t="n">
        <v>0</v>
      </c>
      <c r="TI221" s="0" t="n">
        <v>3146</v>
      </c>
      <c r="TJ221" s="0" t="n">
        <v>0</v>
      </c>
      <c r="TK221" s="0" t="n">
        <v>0</v>
      </c>
      <c r="TL221" s="0" t="n">
        <v>42</v>
      </c>
      <c r="TM221" s="0" t="n">
        <v>0</v>
      </c>
      <c r="TN221" s="0" t="n">
        <v>0</v>
      </c>
      <c r="TO221" s="0" t="n">
        <v>0</v>
      </c>
      <c r="TP221" s="0" t="n">
        <v>98</v>
      </c>
      <c r="TQ221" s="0" t="n">
        <v>0</v>
      </c>
      <c r="TR221" s="0" t="n">
        <v>44</v>
      </c>
      <c r="TS221" s="0" t="n">
        <v>0</v>
      </c>
      <c r="TT221" s="0" t="n">
        <v>0</v>
      </c>
      <c r="TU221" s="0" t="n">
        <v>0</v>
      </c>
      <c r="TV221" s="0" t="n">
        <v>0</v>
      </c>
      <c r="TW221" s="0" t="n">
        <v>137</v>
      </c>
      <c r="TX221" s="0" t="n">
        <v>0</v>
      </c>
      <c r="TY221" s="0" t="n">
        <v>66</v>
      </c>
      <c r="TZ221" s="0" t="n">
        <v>0</v>
      </c>
      <c r="UA221" s="0" t="n">
        <v>0</v>
      </c>
      <c r="UB221" s="0" t="n">
        <v>0</v>
      </c>
      <c r="UC221" s="0" t="n">
        <v>0</v>
      </c>
      <c r="UD221" s="0" t="n">
        <v>0</v>
      </c>
      <c r="UE221" s="0" t="n">
        <v>0</v>
      </c>
      <c r="UF221" s="0" t="n">
        <v>0</v>
      </c>
      <c r="UG221" s="0" t="n">
        <v>0</v>
      </c>
      <c r="UH221" s="0" t="n">
        <v>0</v>
      </c>
      <c r="UI221" s="0" t="n">
        <v>0</v>
      </c>
      <c r="UJ221" s="0" t="n">
        <v>0</v>
      </c>
      <c r="UK221" s="0" t="n">
        <v>332</v>
      </c>
      <c r="UL221" s="0" t="n">
        <v>0</v>
      </c>
      <c r="UM221" s="0" t="n">
        <v>10</v>
      </c>
      <c r="UN221" s="0" t="n">
        <v>8</v>
      </c>
      <c r="UO221" s="0" t="n">
        <v>0</v>
      </c>
      <c r="UP221" s="0" t="n">
        <v>0</v>
      </c>
      <c r="UQ221" s="0" t="n">
        <v>0</v>
      </c>
      <c r="UR221" s="0" t="n">
        <v>0</v>
      </c>
      <c r="US221" s="0" t="n">
        <v>0</v>
      </c>
      <c r="UT221" s="0" t="n">
        <v>0</v>
      </c>
      <c r="UU221" s="0" t="n">
        <v>0</v>
      </c>
      <c r="UV221" s="0" t="n">
        <v>0</v>
      </c>
      <c r="UW221" s="0" t="n">
        <v>0</v>
      </c>
      <c r="UX221" s="0" t="n">
        <v>0</v>
      </c>
      <c r="UY221" s="0" t="n">
        <v>0</v>
      </c>
      <c r="UZ221" s="0" t="n">
        <v>0</v>
      </c>
      <c r="VA221" s="0" t="n">
        <v>0</v>
      </c>
      <c r="VB221" s="0" t="n">
        <v>0</v>
      </c>
      <c r="VC221" s="0" t="n">
        <v>0</v>
      </c>
      <c r="VD221" s="0" t="n">
        <v>0</v>
      </c>
      <c r="VE221" s="0" t="n">
        <v>0</v>
      </c>
      <c r="VF221" s="0" t="n">
        <v>22</v>
      </c>
      <c r="VG221" s="0" t="n">
        <v>0</v>
      </c>
      <c r="VH221" s="0" t="n">
        <v>0</v>
      </c>
      <c r="VI221" s="0" t="n">
        <v>0</v>
      </c>
      <c r="VJ221" s="0" t="n">
        <v>0</v>
      </c>
      <c r="VK221" s="0" t="n">
        <v>45</v>
      </c>
      <c r="VL221" s="0" t="n">
        <v>19</v>
      </c>
      <c r="VM221" s="0" t="n">
        <v>0</v>
      </c>
      <c r="VN221" s="0" t="n">
        <v>0</v>
      </c>
      <c r="VO221" s="0" t="n">
        <v>0</v>
      </c>
      <c r="VP221" s="0" t="n">
        <v>0</v>
      </c>
      <c r="VQ221" s="0" t="n">
        <v>0</v>
      </c>
      <c r="VR221" s="0" t="n">
        <v>146</v>
      </c>
      <c r="VS221" s="0" t="n">
        <v>0</v>
      </c>
      <c r="VT221" s="0" t="n">
        <v>0</v>
      </c>
      <c r="VU221" s="0" t="n">
        <v>317</v>
      </c>
      <c r="VV221" s="0" t="n">
        <v>0</v>
      </c>
      <c r="VW221" s="0" t="n">
        <v>0</v>
      </c>
      <c r="VX221" s="0" t="n">
        <v>0</v>
      </c>
      <c r="VY221" s="0" t="n">
        <v>0</v>
      </c>
      <c r="VZ221" s="0" t="n">
        <v>0</v>
      </c>
      <c r="WA221" s="0" t="n">
        <v>0</v>
      </c>
      <c r="WB221" s="0" t="n">
        <v>0</v>
      </c>
      <c r="WC221" s="0" t="n">
        <v>2</v>
      </c>
      <c r="WD221" s="0" t="n">
        <v>0</v>
      </c>
      <c r="WE221" s="0" t="n">
        <v>0</v>
      </c>
      <c r="WF221" s="0" t="n">
        <v>16901</v>
      </c>
      <c r="WG221" s="0" t="n">
        <v>0</v>
      </c>
      <c r="WH221" s="0" t="n">
        <v>0</v>
      </c>
      <c r="WI221" s="0" t="n">
        <v>0</v>
      </c>
      <c r="WJ221" s="0" t="n">
        <v>0</v>
      </c>
      <c r="WK221" s="0" t="n">
        <v>0</v>
      </c>
      <c r="WL221" s="0" t="n">
        <v>0</v>
      </c>
      <c r="WM221" s="0" t="n">
        <v>0</v>
      </c>
      <c r="WN221" s="0" t="n">
        <v>999</v>
      </c>
      <c r="WO221" s="0" t="n">
        <v>0</v>
      </c>
      <c r="WP221" s="0" t="n">
        <v>100</v>
      </c>
      <c r="WQ221" s="0" t="n">
        <v>12</v>
      </c>
      <c r="WR221" s="0" t="n">
        <v>85</v>
      </c>
      <c r="WS221" s="0" t="n">
        <v>0</v>
      </c>
      <c r="WT221" s="0" t="n">
        <v>0</v>
      </c>
      <c r="WU221" s="0" t="n">
        <v>0</v>
      </c>
      <c r="WV221" s="0" t="n">
        <v>0</v>
      </c>
      <c r="WW221" s="0" t="n">
        <v>0</v>
      </c>
      <c r="WX221" s="0" t="n">
        <v>0</v>
      </c>
      <c r="WY221" s="0" t="n">
        <v>0</v>
      </c>
      <c r="WZ221" s="0" t="n">
        <v>0</v>
      </c>
      <c r="XA221" s="0" t="n">
        <v>0</v>
      </c>
      <c r="XB221" s="0" t="n">
        <v>0</v>
      </c>
      <c r="XC221" s="0" t="n">
        <v>0</v>
      </c>
      <c r="XD221" s="0" t="n">
        <v>0</v>
      </c>
      <c r="XE221" s="0" t="n">
        <v>0</v>
      </c>
      <c r="XF221" s="0" t="n">
        <v>0</v>
      </c>
      <c r="XG221" s="0" t="n">
        <v>0</v>
      </c>
      <c r="XH221" s="0" t="n">
        <v>0</v>
      </c>
      <c r="XI221" s="0" t="n">
        <v>0</v>
      </c>
      <c r="XJ221" s="0" t="n">
        <v>0</v>
      </c>
      <c r="XK221" s="0" t="n">
        <v>0</v>
      </c>
      <c r="XL221" s="0" t="n">
        <v>0</v>
      </c>
      <c r="XM221" s="0" t="n">
        <v>0</v>
      </c>
      <c r="XN221" s="0" t="n">
        <v>0</v>
      </c>
      <c r="XO221" s="0" t="n">
        <v>2972</v>
      </c>
      <c r="XP221" s="0" t="n">
        <v>0</v>
      </c>
      <c r="XQ221" s="0" t="n">
        <v>0</v>
      </c>
      <c r="XR221" s="0" t="n">
        <v>0</v>
      </c>
      <c r="XS221" s="0" t="n">
        <v>0</v>
      </c>
      <c r="XT221" s="0" t="n">
        <v>229</v>
      </c>
      <c r="XU221" s="0" t="n">
        <v>0</v>
      </c>
      <c r="XV221" s="0" t="n">
        <v>32</v>
      </c>
      <c r="XW221" s="0" t="n">
        <v>0</v>
      </c>
      <c r="XX221" s="0" t="n">
        <v>0</v>
      </c>
      <c r="XY221" s="0" t="n">
        <v>25</v>
      </c>
      <c r="XZ221" s="0" t="n">
        <v>0</v>
      </c>
      <c r="YA221" s="0" t="n">
        <v>0</v>
      </c>
      <c r="YB221" s="0" t="n">
        <v>34</v>
      </c>
      <c r="YC221" s="0" t="n">
        <v>0</v>
      </c>
      <c r="YD221" s="0" t="n">
        <v>0</v>
      </c>
      <c r="YE221" s="0" t="n">
        <v>19</v>
      </c>
      <c r="YF221" s="0" t="n">
        <v>2</v>
      </c>
      <c r="YG221" s="0" t="n">
        <v>0</v>
      </c>
      <c r="YH221" s="0" t="n">
        <v>73</v>
      </c>
      <c r="YI221" s="0" t="n">
        <v>0</v>
      </c>
      <c r="YJ221" s="0" t="n">
        <v>0</v>
      </c>
      <c r="YK221" s="0" t="n">
        <v>10</v>
      </c>
      <c r="YL221" s="0" t="n">
        <v>20</v>
      </c>
      <c r="YM221" s="0" t="n">
        <v>0</v>
      </c>
      <c r="YN221" s="0" t="n">
        <v>0</v>
      </c>
      <c r="YO221" s="0" t="n">
        <v>0</v>
      </c>
      <c r="YP221" s="0" t="n">
        <v>0</v>
      </c>
      <c r="YQ221" s="0" t="n">
        <v>0</v>
      </c>
      <c r="YR221" s="0" t="n">
        <v>0</v>
      </c>
      <c r="YS221" s="0" t="n">
        <v>0</v>
      </c>
      <c r="YT221" s="0" t="n">
        <v>0</v>
      </c>
      <c r="YU221" s="0" t="n">
        <v>1134</v>
      </c>
      <c r="YV221" s="0" t="n">
        <v>0</v>
      </c>
      <c r="YW221" s="0" t="n">
        <v>0</v>
      </c>
      <c r="YX221" s="0" t="n">
        <v>0</v>
      </c>
      <c r="YY221" s="0" t="n">
        <v>0</v>
      </c>
      <c r="YZ221" s="0" t="n">
        <v>313</v>
      </c>
      <c r="ZA221" s="0" t="n">
        <v>0</v>
      </c>
      <c r="ZB221" s="0" t="n">
        <v>0</v>
      </c>
      <c r="ZC221" s="0" t="n">
        <v>48</v>
      </c>
      <c r="ZD221" s="0" t="n">
        <v>0</v>
      </c>
      <c r="ZE221" s="0" t="n">
        <v>0</v>
      </c>
      <c r="ZF221" s="0" t="n">
        <v>0</v>
      </c>
      <c r="ZG221" s="0" t="n">
        <v>0</v>
      </c>
      <c r="ZH221" s="0" t="n">
        <v>0</v>
      </c>
      <c r="ZI221" s="0" t="n">
        <v>0</v>
      </c>
      <c r="ZJ221" s="0" t="n">
        <v>0</v>
      </c>
      <c r="ZK221" s="0" t="n">
        <v>0</v>
      </c>
      <c r="ZL221" s="0" t="n">
        <v>0</v>
      </c>
      <c r="ZM221" s="0" t="n">
        <v>0</v>
      </c>
      <c r="ZN221" s="0" t="n">
        <v>0</v>
      </c>
      <c r="ZO221" s="0" t="n">
        <v>0</v>
      </c>
      <c r="ZP221" s="0" t="n">
        <v>65</v>
      </c>
      <c r="ZQ221" s="0" t="n">
        <v>7171</v>
      </c>
      <c r="ZR221" s="0" t="n">
        <v>0</v>
      </c>
      <c r="ZS221" s="0" t="n">
        <v>0</v>
      </c>
      <c r="ZT221" s="0" t="n">
        <v>815</v>
      </c>
      <c r="ZU221" s="0" t="n">
        <v>0</v>
      </c>
      <c r="ZV221" s="0" t="n">
        <v>0</v>
      </c>
      <c r="ZW221" s="0" t="n">
        <v>0</v>
      </c>
      <c r="ZX221" s="0" t="n">
        <v>0</v>
      </c>
      <c r="ZY221" s="0" t="n">
        <v>0</v>
      </c>
      <c r="ZZ221" s="0" t="n">
        <v>0</v>
      </c>
      <c r="AAA221" s="0" t="n">
        <v>0</v>
      </c>
      <c r="AAB221" s="0" t="n">
        <v>0</v>
      </c>
      <c r="AAC221" s="0" t="n">
        <v>0</v>
      </c>
      <c r="AAD221" s="0" t="n">
        <v>0</v>
      </c>
      <c r="AAE221" s="0" t="n">
        <v>10</v>
      </c>
      <c r="AAF221" s="0" t="n">
        <v>0</v>
      </c>
      <c r="AAG221" s="0" t="n">
        <v>0</v>
      </c>
      <c r="AAH221" s="0" t="n">
        <v>0</v>
      </c>
      <c r="AAI221" s="0" t="n">
        <v>0</v>
      </c>
      <c r="AAJ221" s="0" t="n">
        <v>72</v>
      </c>
      <c r="AAK221" s="0" t="n">
        <v>0</v>
      </c>
      <c r="AAL221" s="0" t="n">
        <v>0</v>
      </c>
      <c r="AAM221" s="0" t="n">
        <v>0</v>
      </c>
      <c r="AAN221" s="0" t="n">
        <v>4</v>
      </c>
      <c r="AAO221" s="0" t="n">
        <v>0</v>
      </c>
      <c r="AAP221" s="0" t="n">
        <v>0</v>
      </c>
    </row>
    <row r="222" customFormat="false" ht="15" hidden="false" customHeight="true" outlineLevel="0" collapsed="false">
      <c r="A222" s="1" t="n">
        <v>30367</v>
      </c>
      <c r="H222" s="2" t="n">
        <v>1</v>
      </c>
      <c r="I222" s="2" t="n">
        <v>43</v>
      </c>
      <c r="J222" s="21"/>
      <c r="K222" s="21"/>
      <c r="L222" s="2" t="n">
        <v>1</v>
      </c>
      <c r="M222" s="2" t="n">
        <v>1</v>
      </c>
      <c r="N222" s="2" t="n">
        <v>0</v>
      </c>
      <c r="O222" s="2" t="n">
        <v>1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1</v>
      </c>
      <c r="V222" s="2" t="n">
        <v>0</v>
      </c>
      <c r="W222" s="2" t="n">
        <v>1</v>
      </c>
      <c r="X222" s="2" t="n">
        <f aca="false">SUM(L222:W222)</f>
        <v>5</v>
      </c>
      <c r="Y222" s="2" t="n">
        <v>120</v>
      </c>
      <c r="Z222" s="2" t="n">
        <v>80</v>
      </c>
      <c r="AA222" s="2" t="n">
        <f aca="false">Y222-Z222</f>
        <v>40</v>
      </c>
      <c r="AB222" s="3" t="n">
        <f aca="false">Z222+((Y222-Z222)/3)</f>
        <v>93.3333333333333</v>
      </c>
      <c r="AC222" s="4" t="n">
        <v>111.4</v>
      </c>
      <c r="AD222" s="4" t="n">
        <v>181.5</v>
      </c>
      <c r="AE222" s="3" t="n">
        <v>33.8167550789639</v>
      </c>
      <c r="AF222" s="3" t="n">
        <v>2</v>
      </c>
      <c r="AG222" s="4" t="n">
        <v>111</v>
      </c>
      <c r="AH222" s="4" t="n">
        <v>118.5</v>
      </c>
      <c r="AI222" s="3" t="n">
        <v>0.611570247933884</v>
      </c>
      <c r="AJ222" s="3" t="n">
        <v>0.936708860759494</v>
      </c>
      <c r="AL222" s="4" t="n">
        <v>30.5</v>
      </c>
      <c r="AM222" s="4" t="n">
        <v>34</v>
      </c>
      <c r="AN222" s="4" t="n">
        <v>77.4</v>
      </c>
      <c r="AO222" s="2" t="n">
        <v>15</v>
      </c>
      <c r="AP222" s="4" t="n">
        <v>48.7</v>
      </c>
      <c r="AQ222" s="4" t="n">
        <v>73.6</v>
      </c>
      <c r="AR222" s="4" t="n">
        <v>3.8</v>
      </c>
      <c r="AS222" s="2" t="n">
        <v>92</v>
      </c>
      <c r="AT222" s="2" t="n">
        <v>150</v>
      </c>
      <c r="AU222" s="2" t="n">
        <v>162</v>
      </c>
      <c r="AV222" s="2" t="n">
        <v>136</v>
      </c>
      <c r="AW222" s="2" t="n">
        <v>107</v>
      </c>
      <c r="AX222" s="2" t="n">
        <v>1</v>
      </c>
      <c r="AY222" s="2" t="n">
        <f aca="false">((AS222*15)+(AT222*30)+(AU222*30)+(AV222*30)+(AW222*15))-(AS222*120)</f>
        <v>5385</v>
      </c>
      <c r="AZ222" s="2" t="n">
        <f aca="false">((AS222*15)+(AT222*30)+(AU222*30)+(AV222*30)+(AW222*15))</f>
        <v>16425</v>
      </c>
      <c r="BB222" s="5" t="n">
        <f aca="false">10000/SQRT((AS222*BH222)*(AVERAGE(AS222:AW222)*AVERAGE(BH222:BL222)))</f>
        <v>2.70026680040806</v>
      </c>
      <c r="BC222" s="3" t="n">
        <f aca="false">(AS222*BH222)/405</f>
        <v>3.36197530864198</v>
      </c>
      <c r="BD222" s="3" t="n">
        <v>1</v>
      </c>
      <c r="BE222" s="3" t="n">
        <f aca="false">1/(LOG(BH222)+LOG(AS222))</f>
        <v>0.319076002584684</v>
      </c>
      <c r="BF222" s="3" t="n">
        <f aca="false">(BI222-BH222)/(AT222-AS222)</f>
        <v>0.758620689655172</v>
      </c>
      <c r="BG222" s="3" t="n">
        <f aca="false">(20*BH222)/((AS222/18)-3.5)</f>
        <v>183.724137931035</v>
      </c>
      <c r="BH222" s="4" t="n">
        <v>14.8</v>
      </c>
      <c r="BI222" s="4" t="n">
        <v>58.8</v>
      </c>
      <c r="BJ222" s="4" t="n">
        <v>119</v>
      </c>
      <c r="BK222" s="4" t="n">
        <v>131</v>
      </c>
      <c r="BL222" s="4" t="n">
        <v>65.6</v>
      </c>
      <c r="BM222" s="3" t="n">
        <f aca="false">((BH222*15)+(BI222*30)+(BJ222*30)+(BK222*30)+(BL222*15))-(BH222*120)</f>
        <v>8694</v>
      </c>
      <c r="BN222" s="3" t="n">
        <f aca="false">((BH222*15)+(BI222*30)+(BJ222*30)+(BK222*30)+(BL222*15))</f>
        <v>10470</v>
      </c>
      <c r="BO222" s="3" t="n">
        <f aca="false">(1/BH222)</f>
        <v>0.0675675675675676</v>
      </c>
      <c r="BP222" s="3" t="n">
        <f aca="false">(BN222/AZ222)</f>
        <v>0.637442922374429</v>
      </c>
      <c r="BQ222" s="3" t="n">
        <f aca="false">(BB222*BP222)</f>
        <v>1.72126596044276</v>
      </c>
      <c r="BR222" s="5" t="n">
        <f aca="false">(BF222*BO222)</f>
        <v>0.0512581547064306</v>
      </c>
      <c r="CA222" s="2" t="n">
        <v>180</v>
      </c>
      <c r="CB222" s="2" t="n">
        <v>0</v>
      </c>
      <c r="CC222" s="2" t="n">
        <v>43</v>
      </c>
      <c r="CD222" s="2" t="n">
        <v>0</v>
      </c>
      <c r="CE222" s="2" t="n">
        <v>101</v>
      </c>
      <c r="CF222" s="2" t="n">
        <v>0</v>
      </c>
      <c r="CG222" s="2" t="n">
        <v>36</v>
      </c>
      <c r="CH222" s="2" t="n">
        <v>179</v>
      </c>
      <c r="CI222" s="2" t="n">
        <v>1</v>
      </c>
      <c r="CJ222" s="2" t="n">
        <v>5</v>
      </c>
      <c r="CK222" s="2" t="n">
        <v>73</v>
      </c>
      <c r="CL222" s="2" t="n">
        <v>67.1</v>
      </c>
      <c r="CM222" s="2" t="n">
        <v>150</v>
      </c>
      <c r="CN222" s="2" t="n">
        <v>97</v>
      </c>
      <c r="CO222" s="2" t="n">
        <v>425</v>
      </c>
      <c r="CP222" s="2" t="n">
        <v>0.58</v>
      </c>
      <c r="CW222" s="3"/>
      <c r="CY222" s="22"/>
      <c r="EU222" s="3"/>
      <c r="EW222" s="22"/>
      <c r="GK222" s="9" t="n">
        <v>2128</v>
      </c>
      <c r="GL222" s="9" t="n">
        <v>60.9</v>
      </c>
      <c r="GM222" s="9" t="n">
        <v>58.1</v>
      </c>
      <c r="GN222" s="9" t="n">
        <v>6.4</v>
      </c>
      <c r="GO222" s="9" t="n">
        <v>18</v>
      </c>
      <c r="GP222" s="9" t="n">
        <v>10.2</v>
      </c>
      <c r="GQ222" s="9" t="n">
        <v>122</v>
      </c>
      <c r="GR222" s="9" t="n">
        <v>328.3</v>
      </c>
      <c r="GS222" s="9" t="n">
        <v>24.3</v>
      </c>
      <c r="GT222" s="9" t="n">
        <v>18.1</v>
      </c>
      <c r="GU222" s="9" t="n">
        <v>2201</v>
      </c>
      <c r="GV222" s="9" t="n">
        <v>1494</v>
      </c>
      <c r="GW222" s="9" t="n">
        <v>0.52</v>
      </c>
      <c r="GX222" s="9" t="n">
        <v>0.83</v>
      </c>
      <c r="GY222" s="9" t="n">
        <v>0.96</v>
      </c>
      <c r="GZ222" s="9" t="n">
        <v>1.57</v>
      </c>
      <c r="HA222" s="9" t="n">
        <v>95.5</v>
      </c>
      <c r="HB222" s="9" t="n">
        <v>54.1</v>
      </c>
      <c r="HC222" s="9" t="n">
        <v>1.84</v>
      </c>
      <c r="HD222" s="9" t="n">
        <v>16.04</v>
      </c>
      <c r="HE222" s="9" t="n">
        <v>5.21</v>
      </c>
      <c r="HF222" s="9" t="n">
        <v>447</v>
      </c>
      <c r="HG222" s="9" t="n">
        <v>17.23</v>
      </c>
      <c r="HH222" s="9" t="n">
        <v>2971</v>
      </c>
      <c r="HI222" s="9" t="n">
        <v>198</v>
      </c>
      <c r="HJ222" s="9" t="n">
        <v>2617</v>
      </c>
      <c r="HK222" s="9" t="n">
        <v>545</v>
      </c>
      <c r="HL222" s="9" t="n">
        <v>28</v>
      </c>
      <c r="HM222" s="9" t="n">
        <v>4.5</v>
      </c>
      <c r="HN222" s="9" t="n">
        <v>0</v>
      </c>
      <c r="HO222" s="2" t="n">
        <v>5</v>
      </c>
      <c r="HP222" s="2" t="n">
        <v>5</v>
      </c>
      <c r="HQ222" s="2" t="n">
        <v>0</v>
      </c>
      <c r="HR222" s="2" t="n">
        <v>0</v>
      </c>
      <c r="HS222" s="2" t="n">
        <v>34.5303611755371</v>
      </c>
      <c r="HT222" s="2" t="n">
        <v>77.8684310913086</v>
      </c>
      <c r="HU222" s="2" t="n">
        <v>2.54</v>
      </c>
      <c r="HV222" s="2" t="n">
        <v>3</v>
      </c>
      <c r="HW222" s="2" t="n">
        <v>4</v>
      </c>
      <c r="HX222" s="2" t="n">
        <v>1</v>
      </c>
      <c r="HY222" s="2" t="n">
        <v>1957.75</v>
      </c>
      <c r="HZ222" s="2" t="n">
        <v>68.620002746582</v>
      </c>
      <c r="IA222" s="2" t="n">
        <v>26.1200008392334</v>
      </c>
      <c r="IB222" s="2" t="n">
        <v>18.9300003051758</v>
      </c>
      <c r="IC222" s="2" t="n">
        <v>27.2000007629395</v>
      </c>
      <c r="ID222" s="2" t="n">
        <v>312.910003662109</v>
      </c>
      <c r="IE222" s="2" t="n">
        <v>48.2200012207031</v>
      </c>
      <c r="IF222" s="2" t="n">
        <v>48.310001373291</v>
      </c>
      <c r="IG222" s="2" t="n">
        <v>3.07999992370605</v>
      </c>
      <c r="IH222" s="2" t="n">
        <v>61.5099983215332</v>
      </c>
      <c r="II222" s="2" t="n">
        <v>3.25</v>
      </c>
      <c r="IJ222" s="2" t="n">
        <v>32.6699981689453</v>
      </c>
      <c r="IK222" s="2" t="n">
        <v>12.0299997329712</v>
      </c>
      <c r="IL222" s="2" t="n">
        <v>40.0200004577637</v>
      </c>
      <c r="IM222" s="2" t="n">
        <v>39.4000015258789</v>
      </c>
      <c r="IN222" s="2" t="n">
        <v>27.3500003814697</v>
      </c>
      <c r="IO222" s="2" t="n">
        <v>10.6999998092651</v>
      </c>
      <c r="IP222" s="2" t="n">
        <v>22.5799999237061</v>
      </c>
      <c r="IQ222" s="2" t="n">
        <v>8.47000026702881</v>
      </c>
      <c r="IR222" s="2" t="n">
        <v>7.98999977111816</v>
      </c>
      <c r="IS222" s="2" t="n">
        <v>1.97000002861023</v>
      </c>
      <c r="IT222" s="2" t="n">
        <v>605.679992675781</v>
      </c>
      <c r="IU222" s="2" t="n">
        <v>15.8699998855591</v>
      </c>
      <c r="IV222" s="2" t="n">
        <v>0.709999978542328</v>
      </c>
      <c r="IW222" s="2" t="n">
        <v>409.829986572266</v>
      </c>
      <c r="IX222" s="2" t="n">
        <v>1032.11999511719</v>
      </c>
      <c r="IY222" s="2" t="n">
        <v>4798.669921875</v>
      </c>
      <c r="IZ222" s="2" t="n">
        <v>1919.80004882813</v>
      </c>
      <c r="JA222" s="2" t="n">
        <v>6.84000015258789</v>
      </c>
      <c r="JB222" s="2" t="n">
        <v>2.21000003814697</v>
      </c>
      <c r="JC222" s="2" t="n">
        <v>4.51000022888184</v>
      </c>
      <c r="JD222" s="2" t="n">
        <v>62.7200012207031</v>
      </c>
      <c r="JE222" s="2" t="n">
        <v>547.630004882813</v>
      </c>
      <c r="JF222" s="2" t="n">
        <v>1.99000000953674</v>
      </c>
      <c r="JG222" s="2" t="n">
        <v>1.72000002861023</v>
      </c>
      <c r="JH222" s="2" t="n">
        <v>21.8799991607666</v>
      </c>
      <c r="JI222" s="2" t="n">
        <v>5.94999980926514</v>
      </c>
      <c r="JJ222" s="2" t="n">
        <v>2.5</v>
      </c>
      <c r="JK222" s="2" t="n">
        <v>1.33000004291534</v>
      </c>
      <c r="JL222" s="2" t="n">
        <v>503.299987792969</v>
      </c>
      <c r="JM222" s="2" t="n">
        <v>1.89999997615814</v>
      </c>
      <c r="JN222" s="2" t="n">
        <v>146.559997558594</v>
      </c>
      <c r="JO222" s="2" t="n">
        <v>14179.2802734375</v>
      </c>
      <c r="JP222" s="2" t="n">
        <v>13254.4404296875</v>
      </c>
      <c r="JQ222" s="2" t="n">
        <v>118.160003662109</v>
      </c>
      <c r="JR222" s="2" t="n">
        <v>6312</v>
      </c>
      <c r="JS222" s="2" t="n">
        <v>1030.52001953125</v>
      </c>
      <c r="JT222" s="2" t="n">
        <v>12439.0498046875</v>
      </c>
      <c r="JU222" s="2" t="n">
        <v>3827.25</v>
      </c>
      <c r="JV222" s="2" t="n">
        <v>123.769996643066</v>
      </c>
      <c r="JW222" s="2" t="n">
        <v>9.78999996185303</v>
      </c>
      <c r="JX222" s="2" t="n">
        <v>9.5</v>
      </c>
      <c r="JY222" s="2" t="n">
        <v>10.3900003433228</v>
      </c>
      <c r="JZ222" s="2" t="n">
        <v>0.430000007152557</v>
      </c>
      <c r="KA222" s="2" t="n">
        <v>7.84999990463257</v>
      </c>
      <c r="KB222" s="2" t="n">
        <v>1.14999997615814</v>
      </c>
      <c r="KC222" s="2" t="n">
        <v>20.7700004577637</v>
      </c>
      <c r="KD222" s="2" t="n">
        <v>11.1499996185303</v>
      </c>
      <c r="KE222" s="2" t="n">
        <v>13.6899995803833</v>
      </c>
      <c r="KF222" s="2" t="n">
        <v>22.3500003814697</v>
      </c>
      <c r="KG222" s="2" t="n">
        <v>12.0900001525879</v>
      </c>
      <c r="KH222" s="2" t="n">
        <v>185.419998168945</v>
      </c>
      <c r="KI222" s="2" t="n">
        <v>2.58999991416931</v>
      </c>
      <c r="KJ222" s="2" t="n">
        <v>119.660003662109</v>
      </c>
      <c r="KK222" s="2" t="n">
        <v>133.139999389648</v>
      </c>
      <c r="KL222" s="2" t="n">
        <v>2468901.05</v>
      </c>
      <c r="KM222" s="2" t="n">
        <v>7890.1298828125</v>
      </c>
      <c r="KN222" s="2" t="n">
        <v>43.0099983215332</v>
      </c>
      <c r="KO222" s="2" t="n">
        <v>0.109999999403954</v>
      </c>
      <c r="KP222" s="2" t="n">
        <v>0.0599999986588955</v>
      </c>
      <c r="KQ222" s="2" t="n">
        <v>0.0599999986588955</v>
      </c>
      <c r="KR222" s="2" t="n">
        <v>0.159999996423721</v>
      </c>
      <c r="KS222" s="2" t="n">
        <v>0.349999994039536</v>
      </c>
      <c r="KT222" s="2" t="n">
        <v>0.00999999977648258</v>
      </c>
      <c r="KU222" s="2" t="n">
        <v>0.660000026226044</v>
      </c>
      <c r="KV222" s="2" t="n">
        <v>0.349999994039536</v>
      </c>
      <c r="KW222" s="2" t="n">
        <v>9.21000003814697</v>
      </c>
      <c r="KX222" s="2" t="n">
        <v>5.19999980926514</v>
      </c>
      <c r="KY222" s="2" t="n">
        <v>4.17999982833862</v>
      </c>
      <c r="KZ222" s="2" t="n">
        <v>1.48000001907349</v>
      </c>
      <c r="LA222" s="2" t="n">
        <v>1.28999996185303</v>
      </c>
      <c r="LB222" s="2" t="n">
        <v>0.00999999977648258</v>
      </c>
      <c r="LC222" s="2" t="n">
        <v>20.9099998474121</v>
      </c>
      <c r="LD222" s="2" t="n">
        <v>11.1300001144409</v>
      </c>
      <c r="LE222" s="2" t="n">
        <v>0.860000014305115</v>
      </c>
      <c r="LF222" s="2" t="n">
        <v>0.140000000596046</v>
      </c>
      <c r="LG222" s="2" t="n">
        <v>0.00999999977648258</v>
      </c>
      <c r="LH222" s="2" t="n">
        <v>7.84999990463257</v>
      </c>
      <c r="LI222" s="2" t="n">
        <v>5.55000019073486</v>
      </c>
      <c r="LJ222" s="2" t="n">
        <v>0.100000001490116</v>
      </c>
      <c r="LK222" s="2" t="n">
        <v>0.25</v>
      </c>
      <c r="LL222" s="2" t="n">
        <v>0.930000007152557</v>
      </c>
      <c r="LM222" s="2" t="n">
        <v>0.819999992847443</v>
      </c>
      <c r="LN222" s="2" t="n">
        <v>0.00999999977648258</v>
      </c>
      <c r="LO222" s="2" t="n">
        <v>0.100000001490116</v>
      </c>
      <c r="LP222" s="2" t="n">
        <v>0.0399999991059303</v>
      </c>
      <c r="LQ222" s="2" t="n">
        <v>0.0399999991059303</v>
      </c>
      <c r="LR222" s="2" t="n">
        <v>0.0399999991059303</v>
      </c>
      <c r="LS222" s="2" t="n">
        <v>0.00999999977648258</v>
      </c>
      <c r="LT222" s="2" t="n">
        <v>0.119999997317791</v>
      </c>
      <c r="LU222" s="2" t="n">
        <v>0.100000001490116</v>
      </c>
      <c r="LV222" s="2" t="n">
        <v>109.225509643555</v>
      </c>
      <c r="MC222" s="0" t="n">
        <v>0</v>
      </c>
      <c r="MD222" s="0" t="n">
        <v>0</v>
      </c>
      <c r="ME222" s="0" t="n">
        <v>0</v>
      </c>
      <c r="MF222" s="0" t="n">
        <v>0</v>
      </c>
      <c r="MG222" s="0" t="n">
        <v>0</v>
      </c>
      <c r="MH222" s="0" t="n">
        <v>0</v>
      </c>
      <c r="MI222" s="0" t="n">
        <v>0</v>
      </c>
      <c r="MJ222" s="0" t="n">
        <v>0</v>
      </c>
      <c r="MK222" s="0" t="n">
        <v>0</v>
      </c>
      <c r="ML222" s="0" t="n">
        <v>0</v>
      </c>
      <c r="MM222" s="0" t="n">
        <v>0</v>
      </c>
      <c r="MN222" s="0" t="n">
        <v>0</v>
      </c>
      <c r="MO222" s="0" t="n">
        <v>0</v>
      </c>
      <c r="MP222" s="0" t="n">
        <v>0</v>
      </c>
      <c r="MQ222" s="0" t="n">
        <v>0</v>
      </c>
      <c r="MR222" s="0" t="n">
        <v>0</v>
      </c>
      <c r="MS222" s="0" t="n">
        <v>2086</v>
      </c>
      <c r="MT222" s="0" t="n">
        <v>0</v>
      </c>
      <c r="MU222" s="0" t="n">
        <v>3737</v>
      </c>
      <c r="MV222" s="0" t="n">
        <v>0</v>
      </c>
      <c r="MW222" s="0" t="n">
        <v>0</v>
      </c>
      <c r="MX222" s="0" t="n">
        <v>0</v>
      </c>
      <c r="MY222" s="0" t="n">
        <v>0</v>
      </c>
      <c r="MZ222" s="0" t="n">
        <v>0</v>
      </c>
      <c r="NA222" s="0" t="n">
        <v>0</v>
      </c>
      <c r="NB222" s="0" t="n">
        <v>0</v>
      </c>
      <c r="NC222" s="0" t="n">
        <v>0</v>
      </c>
      <c r="ND222" s="0" t="n">
        <v>56</v>
      </c>
      <c r="NE222" s="0" t="n">
        <v>0</v>
      </c>
      <c r="NF222" s="0" t="n">
        <v>54</v>
      </c>
      <c r="NG222" s="0" t="n">
        <v>0</v>
      </c>
      <c r="NH222" s="0" t="n">
        <v>375</v>
      </c>
      <c r="NI222" s="0" t="n">
        <v>189</v>
      </c>
      <c r="NJ222" s="0" t="n">
        <v>0</v>
      </c>
      <c r="NK222" s="0" t="n">
        <v>0</v>
      </c>
      <c r="NL222" s="0" t="n">
        <v>0</v>
      </c>
      <c r="NM222" s="0" t="n">
        <v>0</v>
      </c>
      <c r="NN222" s="0" t="n">
        <v>0</v>
      </c>
      <c r="NO222" s="0" t="n">
        <v>0</v>
      </c>
      <c r="NP222" s="0" t="n">
        <v>0</v>
      </c>
      <c r="NQ222" s="0" t="n">
        <v>0</v>
      </c>
      <c r="NR222" s="0" t="n">
        <v>0</v>
      </c>
      <c r="NS222" s="0" t="n">
        <v>25851</v>
      </c>
      <c r="NT222" s="0" t="n">
        <v>799</v>
      </c>
      <c r="NU222" s="0" t="n">
        <v>0</v>
      </c>
      <c r="NV222" s="0" t="n">
        <v>0</v>
      </c>
      <c r="NW222" s="0" t="n">
        <v>154</v>
      </c>
      <c r="NX222" s="0" t="n">
        <v>156</v>
      </c>
      <c r="NY222" s="0" t="n">
        <v>1936</v>
      </c>
      <c r="NZ222" s="0" t="n">
        <v>0</v>
      </c>
      <c r="OA222" s="0" t="n">
        <v>0</v>
      </c>
      <c r="OB222" s="0" t="n">
        <v>0</v>
      </c>
      <c r="OC222" s="0" t="n">
        <v>0</v>
      </c>
      <c r="OD222" s="0" t="n">
        <v>0</v>
      </c>
      <c r="OE222" s="0" t="n">
        <v>0</v>
      </c>
      <c r="OF222" s="0" t="n">
        <v>0</v>
      </c>
      <c r="OG222" s="0" t="n">
        <v>0</v>
      </c>
      <c r="OH222" s="0" t="n">
        <v>32</v>
      </c>
      <c r="OI222" s="0" t="n">
        <v>0</v>
      </c>
      <c r="OJ222" s="0" t="n">
        <v>0</v>
      </c>
      <c r="OK222" s="0" t="n">
        <v>0</v>
      </c>
      <c r="OL222" s="0" t="n">
        <v>0</v>
      </c>
      <c r="OM222" s="0" t="n">
        <v>0</v>
      </c>
      <c r="ON222" s="0" t="n">
        <v>0</v>
      </c>
      <c r="OO222" s="0" t="n">
        <v>0</v>
      </c>
      <c r="OP222" s="0" t="n">
        <v>0</v>
      </c>
      <c r="OQ222" s="0" t="n">
        <v>0</v>
      </c>
      <c r="OR222" s="0" t="n">
        <v>0</v>
      </c>
      <c r="OS222" s="0" t="n">
        <v>0</v>
      </c>
      <c r="OT222" s="0" t="n">
        <v>18</v>
      </c>
      <c r="OU222" s="0" t="n">
        <v>81</v>
      </c>
      <c r="OV222" s="0" t="n">
        <v>0</v>
      </c>
      <c r="OW222" s="0" t="n">
        <v>0</v>
      </c>
      <c r="OX222" s="0" t="n">
        <v>0</v>
      </c>
      <c r="OY222" s="0" t="n">
        <v>0</v>
      </c>
      <c r="OZ222" s="0" t="n">
        <v>0</v>
      </c>
      <c r="PA222" s="0" t="n">
        <v>0</v>
      </c>
      <c r="PB222" s="0" t="n">
        <v>17202</v>
      </c>
      <c r="PC222" s="0" t="n">
        <v>0</v>
      </c>
      <c r="PD222" s="0" t="n">
        <v>0</v>
      </c>
      <c r="PE222" s="0" t="n">
        <v>0</v>
      </c>
      <c r="PF222" s="0" t="n">
        <v>0</v>
      </c>
      <c r="PG222" s="0" t="n">
        <v>0</v>
      </c>
      <c r="PH222" s="0" t="n">
        <v>0</v>
      </c>
      <c r="PI222" s="0" t="n">
        <v>0</v>
      </c>
      <c r="PJ222" s="0" t="n">
        <v>740</v>
      </c>
      <c r="PK222" s="0" t="n">
        <v>0</v>
      </c>
      <c r="PL222" s="0" t="n">
        <v>0</v>
      </c>
      <c r="PM222" s="0" t="n">
        <v>0</v>
      </c>
      <c r="PN222" s="0" t="n">
        <v>0</v>
      </c>
      <c r="PO222" s="0" t="n">
        <v>0</v>
      </c>
      <c r="PP222" s="0" t="n">
        <v>0</v>
      </c>
      <c r="PQ222" s="0" t="n">
        <v>1345</v>
      </c>
      <c r="PR222" s="0" t="n">
        <v>0</v>
      </c>
      <c r="PS222" s="0" t="n">
        <v>0</v>
      </c>
      <c r="PT222" s="0" t="n">
        <v>139</v>
      </c>
      <c r="PU222" s="0" t="n">
        <v>0</v>
      </c>
      <c r="PV222" s="0" t="n">
        <v>132</v>
      </c>
      <c r="PW222" s="0" t="n">
        <v>1338</v>
      </c>
      <c r="PX222" s="0" t="n">
        <v>58</v>
      </c>
      <c r="PY222" s="0" t="n">
        <v>0</v>
      </c>
      <c r="PZ222" s="0" t="n">
        <v>0</v>
      </c>
      <c r="QA222" s="0" t="n">
        <v>0</v>
      </c>
      <c r="QB222" s="0" t="n">
        <v>0</v>
      </c>
      <c r="QC222" s="0" t="n">
        <v>0</v>
      </c>
      <c r="QD222" s="0" t="n">
        <v>0</v>
      </c>
      <c r="QE222" s="0" t="n">
        <v>0</v>
      </c>
      <c r="QF222" s="0" t="n">
        <v>24</v>
      </c>
      <c r="QG222" s="0" t="n">
        <v>0</v>
      </c>
      <c r="QH222" s="0" t="n">
        <v>0</v>
      </c>
      <c r="QI222" s="0" t="n">
        <v>0</v>
      </c>
      <c r="QJ222" s="0" t="n">
        <v>0</v>
      </c>
      <c r="QK222" s="0" t="n">
        <v>0</v>
      </c>
      <c r="QL222" s="0" t="n">
        <v>0</v>
      </c>
      <c r="QM222" s="0" t="n">
        <v>24</v>
      </c>
      <c r="QN222" s="0" t="n">
        <v>0</v>
      </c>
      <c r="QO222" s="0" t="n">
        <v>0</v>
      </c>
      <c r="QP222" s="0" t="n">
        <v>0</v>
      </c>
      <c r="QQ222" s="0" t="n">
        <v>354</v>
      </c>
      <c r="QR222" s="0" t="n">
        <v>0</v>
      </c>
      <c r="QS222" s="0" t="n">
        <v>0</v>
      </c>
      <c r="QT222" s="0" t="n">
        <v>0</v>
      </c>
      <c r="QU222" s="0" t="n">
        <v>0</v>
      </c>
      <c r="QV222" s="0" t="n">
        <v>0</v>
      </c>
      <c r="QW222" s="0" t="n">
        <v>0</v>
      </c>
      <c r="QX222" s="0" t="n">
        <v>0</v>
      </c>
      <c r="QY222" s="0" t="n">
        <v>0</v>
      </c>
      <c r="QZ222" s="0" t="n">
        <v>10</v>
      </c>
      <c r="RA222" s="0" t="n">
        <v>0</v>
      </c>
      <c r="RB222" s="0" t="n">
        <v>0</v>
      </c>
      <c r="RC222" s="0" t="n">
        <v>34</v>
      </c>
      <c r="RD222" s="0" t="n">
        <v>186</v>
      </c>
      <c r="RE222" s="0" t="n">
        <v>0</v>
      </c>
      <c r="RF222" s="0" t="n">
        <v>0</v>
      </c>
      <c r="RG222" s="0" t="n">
        <v>585</v>
      </c>
      <c r="RH222" s="0" t="n">
        <v>0</v>
      </c>
      <c r="RI222" s="0" t="n">
        <v>0</v>
      </c>
      <c r="RJ222" s="0" t="n">
        <v>25</v>
      </c>
      <c r="RK222" s="0" t="n">
        <v>0</v>
      </c>
      <c r="RL222" s="0" t="n">
        <v>7456</v>
      </c>
      <c r="RM222" s="0" t="n">
        <v>0</v>
      </c>
      <c r="RN222" s="0" t="n">
        <v>0</v>
      </c>
      <c r="RO222" s="0" t="n">
        <v>0</v>
      </c>
      <c r="RP222" s="0" t="n">
        <v>917</v>
      </c>
      <c r="RQ222" s="0" t="n">
        <v>0</v>
      </c>
      <c r="RR222" s="0" t="n">
        <v>0</v>
      </c>
      <c r="RS222" s="0" t="n">
        <v>0</v>
      </c>
      <c r="RT222" s="0" t="n">
        <v>0</v>
      </c>
      <c r="RU222" s="0" t="n">
        <v>0</v>
      </c>
      <c r="RV222" s="0" t="n">
        <v>121</v>
      </c>
      <c r="RW222" s="0" t="n">
        <v>0</v>
      </c>
      <c r="RX222" s="0" t="n">
        <v>0</v>
      </c>
      <c r="RY222" s="0" t="n">
        <v>2188</v>
      </c>
      <c r="RZ222" s="0" t="n">
        <v>0</v>
      </c>
      <c r="SA222" s="0" t="n">
        <v>0</v>
      </c>
      <c r="SB222" s="0" t="n">
        <v>0</v>
      </c>
      <c r="SC222" s="0" t="n">
        <v>0</v>
      </c>
      <c r="SD222" s="0" t="n">
        <v>0</v>
      </c>
      <c r="SE222" s="0" t="n">
        <v>0</v>
      </c>
      <c r="SF222" s="0" t="n">
        <v>0</v>
      </c>
      <c r="SG222" s="0" t="n">
        <v>0</v>
      </c>
      <c r="SH222" s="0" t="n">
        <v>0</v>
      </c>
      <c r="SI222" s="0" t="n">
        <v>0</v>
      </c>
      <c r="SJ222" s="0" t="n">
        <v>0</v>
      </c>
      <c r="SK222" s="0" t="n">
        <v>27</v>
      </c>
      <c r="SL222" s="0" t="n">
        <v>0</v>
      </c>
      <c r="SM222" s="0" t="n">
        <v>4</v>
      </c>
      <c r="SN222" s="0" t="n">
        <v>0</v>
      </c>
      <c r="SO222" s="0" t="n">
        <v>0</v>
      </c>
      <c r="SP222" s="0" t="n">
        <v>0</v>
      </c>
      <c r="SQ222" s="0" t="n">
        <v>0</v>
      </c>
      <c r="SR222" s="0" t="n">
        <v>19</v>
      </c>
      <c r="SS222" s="0" t="n">
        <v>0</v>
      </c>
      <c r="ST222" s="0" t="n">
        <v>0</v>
      </c>
      <c r="SU222" s="0" t="n">
        <v>0</v>
      </c>
      <c r="SV222" s="0" t="n">
        <v>0</v>
      </c>
      <c r="SW222" s="0" t="n">
        <v>0</v>
      </c>
      <c r="SX222" s="0" t="n">
        <v>0</v>
      </c>
      <c r="SY222" s="0" t="n">
        <v>0</v>
      </c>
      <c r="SZ222" s="0" t="n">
        <v>0</v>
      </c>
      <c r="TA222" s="0" t="n">
        <v>0</v>
      </c>
      <c r="TB222" s="0" t="n">
        <v>0</v>
      </c>
      <c r="TC222" s="0" t="n">
        <v>0</v>
      </c>
      <c r="TD222" s="0" t="n">
        <v>0</v>
      </c>
      <c r="TE222" s="0" t="n">
        <v>0</v>
      </c>
      <c r="TF222" s="0" t="n">
        <v>0</v>
      </c>
      <c r="TG222" s="0" t="n">
        <v>0</v>
      </c>
      <c r="TH222" s="0" t="n">
        <v>0</v>
      </c>
      <c r="TI222" s="0" t="n">
        <v>98</v>
      </c>
      <c r="TJ222" s="0" t="n">
        <v>0</v>
      </c>
      <c r="TK222" s="0" t="n">
        <v>0</v>
      </c>
      <c r="TL222" s="0" t="n">
        <v>98</v>
      </c>
      <c r="TM222" s="0" t="n">
        <v>50</v>
      </c>
      <c r="TN222" s="0" t="n">
        <v>88</v>
      </c>
      <c r="TO222" s="0" t="n">
        <v>0</v>
      </c>
      <c r="TP222" s="0" t="n">
        <v>10</v>
      </c>
      <c r="TQ222" s="0" t="n">
        <v>0</v>
      </c>
      <c r="TR222" s="0" t="n">
        <v>1863</v>
      </c>
      <c r="TS222" s="0" t="n">
        <v>94</v>
      </c>
      <c r="TT222" s="0" t="n">
        <v>129</v>
      </c>
      <c r="TU222" s="0" t="n">
        <v>0</v>
      </c>
      <c r="TV222" s="0" t="n">
        <v>64</v>
      </c>
      <c r="TW222" s="0" t="n">
        <v>0</v>
      </c>
      <c r="TX222" s="0" t="n">
        <v>0</v>
      </c>
      <c r="TY222" s="0" t="n">
        <v>48</v>
      </c>
      <c r="TZ222" s="0" t="n">
        <v>0</v>
      </c>
      <c r="UA222" s="0" t="n">
        <v>0</v>
      </c>
      <c r="UB222" s="0" t="n">
        <v>0</v>
      </c>
      <c r="UC222" s="0" t="n">
        <v>0</v>
      </c>
      <c r="UD222" s="0" t="n">
        <v>0</v>
      </c>
      <c r="UE222" s="0" t="n">
        <v>0</v>
      </c>
      <c r="UF222" s="0" t="n">
        <v>0</v>
      </c>
      <c r="UG222" s="0" t="n">
        <v>0</v>
      </c>
      <c r="UH222" s="0" t="n">
        <v>0</v>
      </c>
      <c r="UI222" s="0" t="n">
        <v>0</v>
      </c>
      <c r="UJ222" s="0" t="n">
        <v>0</v>
      </c>
      <c r="UK222" s="0" t="n">
        <v>101</v>
      </c>
      <c r="UL222" s="0" t="n">
        <v>0</v>
      </c>
      <c r="UM222" s="0" t="n">
        <v>0</v>
      </c>
      <c r="UN222" s="0" t="n">
        <v>9355</v>
      </c>
      <c r="UO222" s="0" t="n">
        <v>0</v>
      </c>
      <c r="UP222" s="0" t="n">
        <v>0</v>
      </c>
      <c r="UQ222" s="0" t="n">
        <v>0</v>
      </c>
      <c r="UR222" s="0" t="n">
        <v>0</v>
      </c>
      <c r="US222" s="0" t="n">
        <v>0</v>
      </c>
      <c r="UT222" s="0" t="n">
        <v>0</v>
      </c>
      <c r="UU222" s="0" t="n">
        <v>0</v>
      </c>
      <c r="UV222" s="0" t="n">
        <v>36</v>
      </c>
      <c r="UW222" s="0" t="n">
        <v>0</v>
      </c>
      <c r="UX222" s="0" t="n">
        <v>0</v>
      </c>
      <c r="UY222" s="0" t="n">
        <v>0</v>
      </c>
      <c r="UZ222" s="0" t="n">
        <v>0</v>
      </c>
      <c r="VA222" s="0" t="n">
        <v>0</v>
      </c>
      <c r="VB222" s="0" t="n">
        <v>0</v>
      </c>
      <c r="VC222" s="0" t="n">
        <v>0</v>
      </c>
      <c r="VD222" s="0" t="n">
        <v>0</v>
      </c>
      <c r="VE222" s="0" t="n">
        <v>0</v>
      </c>
      <c r="VF222" s="0" t="n">
        <v>151</v>
      </c>
      <c r="VG222" s="0" t="n">
        <v>0</v>
      </c>
      <c r="VH222" s="0" t="n">
        <v>0</v>
      </c>
      <c r="VI222" s="0" t="n">
        <v>0</v>
      </c>
      <c r="VJ222" s="0" t="n">
        <v>0</v>
      </c>
      <c r="VK222" s="0" t="n">
        <v>0</v>
      </c>
      <c r="VL222" s="0" t="n">
        <v>462</v>
      </c>
      <c r="VM222" s="0" t="n">
        <v>0</v>
      </c>
      <c r="VN222" s="0" t="n">
        <v>0</v>
      </c>
      <c r="VO222" s="0" t="n">
        <v>0</v>
      </c>
      <c r="VP222" s="0" t="n">
        <v>0</v>
      </c>
      <c r="VQ222" s="0" t="n">
        <v>0</v>
      </c>
      <c r="VR222" s="0" t="n">
        <v>1395</v>
      </c>
      <c r="VS222" s="0" t="n">
        <v>0</v>
      </c>
      <c r="VT222" s="0" t="n">
        <v>0</v>
      </c>
      <c r="VU222" s="0" t="n">
        <v>943</v>
      </c>
      <c r="VV222" s="0" t="n">
        <v>0</v>
      </c>
      <c r="VW222" s="0" t="n">
        <v>0</v>
      </c>
      <c r="VX222" s="0" t="n">
        <v>0</v>
      </c>
      <c r="VY222" s="0" t="n">
        <v>0</v>
      </c>
      <c r="VZ222" s="0" t="n">
        <v>0</v>
      </c>
      <c r="WA222" s="0" t="n">
        <v>0</v>
      </c>
      <c r="WB222" s="0" t="n">
        <v>0</v>
      </c>
      <c r="WC222" s="0" t="n">
        <v>0</v>
      </c>
      <c r="WD222" s="0" t="n">
        <v>0</v>
      </c>
      <c r="WE222" s="0" t="n">
        <v>0</v>
      </c>
      <c r="WF222" s="0" t="n">
        <v>1898</v>
      </c>
      <c r="WG222" s="0" t="n">
        <v>0</v>
      </c>
      <c r="WH222" s="0" t="n">
        <v>0</v>
      </c>
      <c r="WI222" s="0" t="n">
        <v>0</v>
      </c>
      <c r="WJ222" s="0" t="n">
        <v>0</v>
      </c>
      <c r="WK222" s="0" t="n">
        <v>14</v>
      </c>
      <c r="WL222" s="0" t="n">
        <v>0</v>
      </c>
      <c r="WM222" s="0" t="n">
        <v>28</v>
      </c>
      <c r="WN222" s="0" t="n">
        <v>0</v>
      </c>
      <c r="WO222" s="0" t="n">
        <v>63</v>
      </c>
      <c r="WP222" s="0" t="n">
        <v>0</v>
      </c>
      <c r="WQ222" s="0" t="n">
        <v>51</v>
      </c>
      <c r="WR222" s="0" t="n">
        <v>0</v>
      </c>
      <c r="WS222" s="0" t="n">
        <v>0</v>
      </c>
      <c r="WT222" s="0" t="n">
        <v>0</v>
      </c>
      <c r="WU222" s="0" t="n">
        <v>0</v>
      </c>
      <c r="WV222" s="0" t="n">
        <v>0</v>
      </c>
      <c r="WW222" s="0" t="n">
        <v>0</v>
      </c>
      <c r="WX222" s="0" t="n">
        <v>0</v>
      </c>
      <c r="WY222" s="0" t="n">
        <v>0</v>
      </c>
      <c r="WZ222" s="0" t="n">
        <v>0</v>
      </c>
      <c r="XA222" s="0" t="n">
        <v>45</v>
      </c>
      <c r="XB222" s="0" t="n">
        <v>0</v>
      </c>
      <c r="XC222" s="0" t="n">
        <v>0</v>
      </c>
      <c r="XD222" s="0" t="n">
        <v>0</v>
      </c>
      <c r="XE222" s="0" t="n">
        <v>0</v>
      </c>
      <c r="XF222" s="0" t="n">
        <v>0</v>
      </c>
      <c r="XG222" s="0" t="n">
        <v>0</v>
      </c>
      <c r="XH222" s="0" t="n">
        <v>0</v>
      </c>
      <c r="XI222" s="0" t="n">
        <v>0</v>
      </c>
      <c r="XJ222" s="0" t="n">
        <v>0</v>
      </c>
      <c r="XK222" s="0" t="n">
        <v>9</v>
      </c>
      <c r="XL222" s="0" t="n">
        <v>0</v>
      </c>
      <c r="XM222" s="0" t="n">
        <v>0</v>
      </c>
      <c r="XN222" s="0" t="n">
        <v>885</v>
      </c>
      <c r="XO222" s="0" t="n">
        <v>1714</v>
      </c>
      <c r="XP222" s="0" t="n">
        <v>0</v>
      </c>
      <c r="XQ222" s="0" t="n">
        <v>0</v>
      </c>
      <c r="XR222" s="0" t="n">
        <v>0</v>
      </c>
      <c r="XS222" s="0" t="n">
        <v>15</v>
      </c>
      <c r="XT222" s="0" t="n">
        <v>638</v>
      </c>
      <c r="XU222" s="0" t="n">
        <v>459</v>
      </c>
      <c r="XV222" s="0" t="n">
        <v>0</v>
      </c>
      <c r="XW222" s="0" t="n">
        <v>1218</v>
      </c>
      <c r="XX222" s="0" t="n">
        <v>0</v>
      </c>
      <c r="XY222" s="0" t="n">
        <v>11999</v>
      </c>
      <c r="XZ222" s="0" t="n">
        <v>295</v>
      </c>
      <c r="YA222" s="0" t="n">
        <v>0</v>
      </c>
      <c r="YB222" s="0" t="n">
        <v>3172</v>
      </c>
      <c r="YC222" s="0" t="n">
        <v>0</v>
      </c>
      <c r="YD222" s="0" t="n">
        <v>0</v>
      </c>
      <c r="YE222" s="0" t="n">
        <v>0</v>
      </c>
      <c r="YF222" s="0" t="n">
        <v>1282</v>
      </c>
      <c r="YG222" s="0" t="n">
        <v>69</v>
      </c>
      <c r="YH222" s="0" t="n">
        <v>1113</v>
      </c>
      <c r="YI222" s="0" t="n">
        <v>11427</v>
      </c>
      <c r="YJ222" s="0" t="n">
        <v>0</v>
      </c>
      <c r="YK222" s="0" t="n">
        <v>128</v>
      </c>
      <c r="YL222" s="0" t="n">
        <v>14615</v>
      </c>
      <c r="YM222" s="0" t="n">
        <v>0</v>
      </c>
      <c r="YN222" s="0" t="n">
        <v>0</v>
      </c>
      <c r="YO222" s="0" t="n">
        <v>0</v>
      </c>
      <c r="YP222" s="0" t="n">
        <v>0</v>
      </c>
      <c r="YQ222" s="0" t="n">
        <v>0</v>
      </c>
      <c r="YR222" s="0" t="n">
        <v>0</v>
      </c>
      <c r="YS222" s="0" t="n">
        <v>0</v>
      </c>
      <c r="YT222" s="0" t="n">
        <v>0</v>
      </c>
      <c r="YU222" s="0" t="n">
        <v>10</v>
      </c>
      <c r="YV222" s="0" t="n">
        <v>0</v>
      </c>
      <c r="YW222" s="0" t="n">
        <v>0</v>
      </c>
      <c r="YX222" s="0" t="n">
        <v>0</v>
      </c>
      <c r="YY222" s="0" t="n">
        <v>0</v>
      </c>
      <c r="YZ222" s="0" t="n">
        <v>93</v>
      </c>
      <c r="ZA222" s="0" t="n">
        <v>0</v>
      </c>
      <c r="ZB222" s="0" t="n">
        <v>0</v>
      </c>
      <c r="ZC222" s="0" t="n">
        <v>0</v>
      </c>
      <c r="ZD222" s="0" t="n">
        <v>0</v>
      </c>
      <c r="ZE222" s="0" t="n">
        <v>0</v>
      </c>
      <c r="ZF222" s="0" t="n">
        <v>0</v>
      </c>
      <c r="ZG222" s="0" t="n">
        <v>0</v>
      </c>
      <c r="ZH222" s="0" t="n">
        <v>0</v>
      </c>
      <c r="ZI222" s="0" t="n">
        <v>0</v>
      </c>
      <c r="ZJ222" s="0" t="n">
        <v>0</v>
      </c>
      <c r="ZK222" s="0" t="n">
        <v>0</v>
      </c>
      <c r="ZL222" s="0" t="n">
        <v>0</v>
      </c>
      <c r="ZM222" s="0" t="n">
        <v>0</v>
      </c>
      <c r="ZN222" s="0" t="n">
        <v>0</v>
      </c>
      <c r="ZO222" s="0" t="n">
        <v>0</v>
      </c>
      <c r="ZP222" s="0" t="n">
        <v>73</v>
      </c>
      <c r="ZQ222" s="0" t="n">
        <v>1050</v>
      </c>
      <c r="ZR222" s="0" t="n">
        <v>0</v>
      </c>
      <c r="ZS222" s="0" t="n">
        <v>0</v>
      </c>
      <c r="ZT222" s="0" t="n">
        <v>9</v>
      </c>
      <c r="ZU222" s="0" t="n">
        <v>0</v>
      </c>
      <c r="ZV222" s="0" t="n">
        <v>0</v>
      </c>
      <c r="ZW222" s="0" t="n">
        <v>0</v>
      </c>
      <c r="ZX222" s="0" t="n">
        <v>0</v>
      </c>
      <c r="ZY222" s="0" t="n">
        <v>0</v>
      </c>
      <c r="ZZ222" s="0" t="n">
        <v>0</v>
      </c>
      <c r="AAA222" s="0" t="n">
        <v>0</v>
      </c>
      <c r="AAB222" s="0" t="n">
        <v>0</v>
      </c>
      <c r="AAC222" s="0" t="n">
        <v>0</v>
      </c>
      <c r="AAD222" s="0" t="n">
        <v>0</v>
      </c>
      <c r="AAE222" s="0" t="n">
        <v>0</v>
      </c>
      <c r="AAF222" s="0" t="n">
        <v>0</v>
      </c>
      <c r="AAG222" s="0" t="n">
        <v>85</v>
      </c>
      <c r="AAH222" s="0" t="n">
        <v>0</v>
      </c>
      <c r="AAI222" s="0" t="n">
        <v>0</v>
      </c>
      <c r="AAJ222" s="0" t="n">
        <v>19</v>
      </c>
      <c r="AAK222" s="0" t="n">
        <v>0</v>
      </c>
      <c r="AAL222" s="0" t="n">
        <v>0</v>
      </c>
      <c r="AAM222" s="0" t="n">
        <v>0</v>
      </c>
      <c r="AAN222" s="0" t="n">
        <v>11</v>
      </c>
      <c r="AAO222" s="0" t="n">
        <v>0</v>
      </c>
      <c r="AAP222" s="0" t="n">
        <v>0</v>
      </c>
    </row>
    <row r="223" customFormat="false" ht="15" hidden="false" customHeight="true" outlineLevel="0" collapsed="false">
      <c r="A223" s="1" t="n">
        <v>30580</v>
      </c>
      <c r="H223" s="2" t="n">
        <v>1</v>
      </c>
      <c r="I223" s="2" t="n">
        <v>36</v>
      </c>
      <c r="J223" s="21"/>
      <c r="K223" s="21"/>
      <c r="L223" s="2" t="n">
        <v>1</v>
      </c>
      <c r="M223" s="2" t="n">
        <v>1</v>
      </c>
      <c r="N223" s="2" t="n">
        <v>0</v>
      </c>
      <c r="O223" s="2" t="n">
        <v>1</v>
      </c>
      <c r="P223" s="2" t="n">
        <v>0</v>
      </c>
      <c r="Q223" s="2" t="n">
        <v>1</v>
      </c>
      <c r="R223" s="2" t="n">
        <v>0</v>
      </c>
      <c r="S223" s="2" t="n">
        <v>0</v>
      </c>
      <c r="T223" s="2" t="n">
        <v>0</v>
      </c>
      <c r="U223" s="2" t="n">
        <v>1</v>
      </c>
      <c r="V223" s="2" t="n">
        <v>0</v>
      </c>
      <c r="W223" s="2" t="n">
        <v>1</v>
      </c>
      <c r="X223" s="2" t="n">
        <f aca="false">SUM(L223:W223)</f>
        <v>6</v>
      </c>
      <c r="Y223" s="2" t="n">
        <v>130</v>
      </c>
      <c r="Z223" s="2" t="n">
        <v>90</v>
      </c>
      <c r="AA223" s="2" t="n">
        <f aca="false">Y223-Z223</f>
        <v>40</v>
      </c>
      <c r="AB223" s="3" t="n">
        <f aca="false">Z223+((Y223-Z223)/3)</f>
        <v>103.333333333333</v>
      </c>
      <c r="AC223" s="4" t="n">
        <v>89.7</v>
      </c>
      <c r="AD223" s="4" t="n">
        <v>160</v>
      </c>
      <c r="AE223" s="3" t="n">
        <v>35.0390625</v>
      </c>
      <c r="AF223" s="3" t="n">
        <v>2</v>
      </c>
      <c r="AL223" s="4" t="n">
        <v>45.3</v>
      </c>
      <c r="AS223" s="2" t="n">
        <v>104</v>
      </c>
      <c r="AT223" s="2" t="n">
        <v>152</v>
      </c>
      <c r="AU223" s="2" t="n">
        <v>187</v>
      </c>
      <c r="AV223" s="2" t="n">
        <v>183</v>
      </c>
      <c r="AW223" s="2" t="n">
        <v>196</v>
      </c>
      <c r="AX223" s="2" t="n">
        <v>4</v>
      </c>
      <c r="AY223" s="2" t="n">
        <f aca="false">((AS223*15)+(AT223*30)+(AU223*30)+(AV223*30)+(AW223*15))-(AS223*120)</f>
        <v>7680</v>
      </c>
      <c r="AZ223" s="2" t="n">
        <f aca="false">((AS223*15)+(AT223*30)+(AU223*30)+(AV223*30)+(AW223*15))</f>
        <v>20160</v>
      </c>
      <c r="BA223" s="2" t="n">
        <v>5.82</v>
      </c>
      <c r="CA223" s="2" t="n">
        <v>222</v>
      </c>
      <c r="CB223" s="2" t="n">
        <v>1</v>
      </c>
      <c r="CC223" s="2" t="n">
        <v>44</v>
      </c>
      <c r="CD223" s="2" t="n">
        <v>0</v>
      </c>
      <c r="CE223" s="2" t="n">
        <v>137</v>
      </c>
      <c r="CF223" s="2" t="n">
        <v>1</v>
      </c>
      <c r="CG223" s="2" t="n">
        <v>41</v>
      </c>
      <c r="CH223" s="2" t="n">
        <v>206</v>
      </c>
      <c r="CI223" s="2" t="n">
        <v>1</v>
      </c>
      <c r="CJ223" s="2" t="n">
        <v>5</v>
      </c>
      <c r="CK223" s="2" t="n">
        <v>61</v>
      </c>
      <c r="CL223" s="2" t="n">
        <v>22</v>
      </c>
      <c r="CM223" s="2" t="n">
        <v>152</v>
      </c>
      <c r="CN223" s="2" t="n">
        <v>80</v>
      </c>
      <c r="CO223" s="2" t="n">
        <v>389</v>
      </c>
      <c r="CP223" s="2" t="n">
        <v>1.42</v>
      </c>
      <c r="CQ223" s="2" t="n">
        <v>0.47</v>
      </c>
      <c r="CR223" s="2" t="n">
        <v>0.85</v>
      </c>
      <c r="CW223" s="3"/>
      <c r="CY223" s="22"/>
      <c r="EU223" s="3"/>
      <c r="EW223" s="22"/>
      <c r="GK223" s="9" t="n">
        <v>2090</v>
      </c>
      <c r="GL223" s="9" t="n">
        <v>74.4</v>
      </c>
      <c r="GM223" s="9" t="n">
        <v>61.07</v>
      </c>
      <c r="GN223" s="9" t="n">
        <v>19.1</v>
      </c>
      <c r="GO223" s="9" t="n">
        <v>23.2</v>
      </c>
      <c r="GP223" s="9" t="n">
        <v>9.9</v>
      </c>
      <c r="GQ223" s="9" t="n">
        <v>177</v>
      </c>
      <c r="GR223" s="9" t="n">
        <v>323.1</v>
      </c>
      <c r="GS223" s="9" t="n">
        <v>106.8</v>
      </c>
      <c r="GT223" s="9" t="n">
        <v>18</v>
      </c>
      <c r="GU223" s="9" t="n">
        <v>2805</v>
      </c>
      <c r="GV223" s="9" t="n">
        <v>365</v>
      </c>
      <c r="GW223" s="9" t="n">
        <v>1.56</v>
      </c>
      <c r="GX223" s="9" t="n">
        <v>1.42</v>
      </c>
      <c r="GY223" s="9" t="n">
        <v>0.82</v>
      </c>
      <c r="GZ223" s="9" t="n">
        <v>2.99</v>
      </c>
      <c r="HA223" s="9" t="n">
        <v>62.2</v>
      </c>
      <c r="HB223" s="9" t="n">
        <v>329</v>
      </c>
      <c r="HC223" s="9" t="n">
        <v>2.08</v>
      </c>
      <c r="HD223" s="9" t="n">
        <v>9.99</v>
      </c>
      <c r="HE223" s="9" t="n">
        <v>3.54</v>
      </c>
      <c r="HF223" s="9" t="n">
        <v>970</v>
      </c>
      <c r="HG223" s="9" t="n">
        <v>12.11</v>
      </c>
      <c r="HH223" s="9" t="n">
        <v>2521</v>
      </c>
      <c r="HI223" s="9" t="n">
        <v>860</v>
      </c>
      <c r="HJ223" s="9" t="n">
        <v>1166</v>
      </c>
      <c r="HK223" s="9" t="n">
        <v>854</v>
      </c>
      <c r="HL223" s="9" t="n">
        <v>52</v>
      </c>
      <c r="HM223" s="9" t="n">
        <v>5.6</v>
      </c>
      <c r="HN223" s="9" t="n">
        <v>300</v>
      </c>
      <c r="HO223" s="2" t="n">
        <v>21</v>
      </c>
      <c r="HP223" s="2" t="n">
        <v>21</v>
      </c>
      <c r="HQ223" s="2" t="n">
        <v>1</v>
      </c>
      <c r="HR223" s="2" t="n">
        <v>1</v>
      </c>
      <c r="HS223" s="2" t="n">
        <v>35.1033897399902</v>
      </c>
      <c r="HT223" s="2" t="n">
        <v>369.195037841797</v>
      </c>
      <c r="HY223" s="2" t="n">
        <v>2241.90991210937</v>
      </c>
      <c r="HZ223" s="2" t="n">
        <v>72.0899963378906</v>
      </c>
      <c r="IA223" s="2" t="n">
        <v>28.9400005340576</v>
      </c>
      <c r="IB223" s="2" t="n">
        <v>36.060001373291</v>
      </c>
      <c r="IC223" s="2" t="n">
        <v>19.3299999237061</v>
      </c>
      <c r="ID223" s="2" t="n">
        <v>376.290008544922</v>
      </c>
      <c r="IE223" s="2" t="n">
        <v>55.0900001525879</v>
      </c>
      <c r="IF223" s="2" t="n">
        <v>26.9400005340576</v>
      </c>
      <c r="IG223" s="2" t="n">
        <v>26.3299999237061</v>
      </c>
      <c r="IH223" s="2" t="n">
        <v>124.889999389648</v>
      </c>
      <c r="II223" s="2" t="n">
        <v>1.55999994277954</v>
      </c>
      <c r="IJ223" s="2" t="n">
        <v>17.2399997711182</v>
      </c>
      <c r="IK223" s="2" t="n">
        <v>7.96999979019165</v>
      </c>
      <c r="IL223" s="2" t="n">
        <v>33.560001373291</v>
      </c>
      <c r="IM223" s="2" t="n">
        <v>33.4900016784668</v>
      </c>
      <c r="IN223" s="2" t="n">
        <v>15.8100004196167</v>
      </c>
      <c r="IO223" s="2" t="n">
        <v>10.2799997329712</v>
      </c>
      <c r="IP223" s="2" t="n">
        <v>20.6700000762939</v>
      </c>
      <c r="IQ223" s="2" t="n">
        <v>7.84999990463257</v>
      </c>
      <c r="IR223" s="2" t="n">
        <v>4.88000011444092</v>
      </c>
      <c r="IS223" s="2" t="n">
        <v>1.75</v>
      </c>
      <c r="IT223" s="2" t="n">
        <v>1489.80004882812</v>
      </c>
      <c r="IU223" s="2" t="n">
        <v>13.8400001525879</v>
      </c>
      <c r="IV223" s="2" t="n">
        <v>0.360000014305115</v>
      </c>
      <c r="IW223" s="2" t="n">
        <v>452.350006103516</v>
      </c>
      <c r="IX223" s="2" t="n">
        <v>1807.31994628906</v>
      </c>
      <c r="IY223" s="2" t="n">
        <v>3814.1201171875</v>
      </c>
      <c r="IZ223" s="2" t="n">
        <v>2186.76000976562</v>
      </c>
      <c r="JA223" s="2" t="n">
        <v>8.90999984741211</v>
      </c>
      <c r="JB223" s="2" t="n">
        <v>1.70000004768372</v>
      </c>
      <c r="JC223" s="2" t="n">
        <v>3.64000010490417</v>
      </c>
      <c r="JD223" s="2" t="n">
        <v>39.7599983215332</v>
      </c>
      <c r="JE223" s="2" t="n">
        <v>213.419998168945</v>
      </c>
      <c r="JF223" s="2" t="n">
        <v>1.70000004768372</v>
      </c>
      <c r="JG223" s="2" t="n">
        <v>2.23000001907349</v>
      </c>
      <c r="JH223" s="2" t="n">
        <v>17.3299999237061</v>
      </c>
      <c r="JI223" s="2" t="n">
        <v>5.32999992370606</v>
      </c>
      <c r="JJ223" s="2" t="n">
        <v>2.08999991416931</v>
      </c>
      <c r="JK223" s="2" t="n">
        <v>0.829999983310699</v>
      </c>
      <c r="JL223" s="2" t="n">
        <v>301.329986572266</v>
      </c>
      <c r="JM223" s="2" t="n">
        <v>4.21000003814697</v>
      </c>
      <c r="JN223" s="2" t="n">
        <v>112.529998779297</v>
      </c>
      <c r="JO223" s="2" t="n">
        <v>5286.259765625</v>
      </c>
      <c r="JP223" s="2" t="n">
        <v>5490.68017578125</v>
      </c>
      <c r="JQ223" s="2" t="n">
        <v>109.610000610352</v>
      </c>
      <c r="JR223" s="2" t="n">
        <v>2714.830078125</v>
      </c>
      <c r="JS223" s="2" t="n">
        <v>294.850006103516</v>
      </c>
      <c r="JT223" s="2" t="n">
        <v>5073.06005859375</v>
      </c>
      <c r="JU223" s="2" t="n">
        <v>2891.330078125</v>
      </c>
      <c r="JV223" s="2" t="n">
        <v>346.760009765625</v>
      </c>
      <c r="JW223" s="2" t="n">
        <v>7.59000015258789</v>
      </c>
      <c r="JX223" s="2" t="n">
        <v>6.65000009536743</v>
      </c>
      <c r="JY223" s="2" t="n">
        <v>5.42999982833862</v>
      </c>
      <c r="JZ223" s="2" t="n">
        <v>0.560000002384186</v>
      </c>
      <c r="KA223" s="2" t="n">
        <v>7.15999984741211</v>
      </c>
      <c r="KB223" s="2" t="n">
        <v>1.58000004291534</v>
      </c>
      <c r="KC223" s="2" t="n">
        <v>16.2000007629395</v>
      </c>
      <c r="KD223" s="2" t="n">
        <v>6.53000020980835</v>
      </c>
      <c r="KE223" s="2" t="n">
        <v>23.25</v>
      </c>
      <c r="KF223" s="2" t="n">
        <v>21.1100006103516</v>
      </c>
      <c r="KG223" s="2" t="n">
        <v>9.19999980926514</v>
      </c>
      <c r="KH223" s="2" t="n">
        <v>159.460006713867</v>
      </c>
      <c r="KI223" s="2" t="n">
        <v>0.430000007152557</v>
      </c>
      <c r="KJ223" s="2" t="n">
        <v>127.129997253418</v>
      </c>
      <c r="KK223" s="2" t="n">
        <v>87.4199981689453</v>
      </c>
      <c r="KL223" s="2" t="n">
        <v>2104553.18</v>
      </c>
      <c r="KM223" s="2" t="n">
        <v>5592.89990234375</v>
      </c>
      <c r="KN223" s="2" t="n">
        <v>32.0800018310547</v>
      </c>
      <c r="KO223" s="2" t="n">
        <v>0.159999996423721</v>
      </c>
      <c r="KP223" s="2" t="n">
        <v>0.0799999982118607</v>
      </c>
      <c r="KQ223" s="2" t="n">
        <v>0.0599999986588955</v>
      </c>
      <c r="KR223" s="2" t="n">
        <v>0.200000002980232</v>
      </c>
      <c r="KS223" s="2" t="n">
        <v>0.340000003576279</v>
      </c>
      <c r="KT223" s="2" t="n">
        <v>0.0799999982118607</v>
      </c>
      <c r="KU223" s="2" t="n">
        <v>0.790000021457672</v>
      </c>
      <c r="KV223" s="2" t="n">
        <v>0.759999990463257</v>
      </c>
      <c r="KW223" s="2" t="n">
        <v>7.48999977111816</v>
      </c>
      <c r="KX223" s="2" t="n">
        <v>6.44000005722046</v>
      </c>
      <c r="KY223" s="2" t="n">
        <v>4.05000019073486</v>
      </c>
      <c r="KZ223" s="2" t="n">
        <v>2.25999999046326</v>
      </c>
      <c r="LA223" s="2" t="n">
        <v>0.600000023841858</v>
      </c>
      <c r="LB223" s="2" t="n">
        <v>0.0399999991059303</v>
      </c>
      <c r="LC223" s="2" t="n">
        <v>14.3199996948242</v>
      </c>
      <c r="LD223" s="2" t="n">
        <v>9.38000011444092</v>
      </c>
      <c r="LE223" s="2" t="n">
        <v>0.879999995231628</v>
      </c>
      <c r="LF223" s="2" t="n">
        <v>0.0599999986588955</v>
      </c>
      <c r="LG223" s="2" t="n">
        <v>0</v>
      </c>
      <c r="LH223" s="2" t="n">
        <v>6.86999988555908</v>
      </c>
      <c r="LI223" s="2" t="n">
        <v>6.05999994277954</v>
      </c>
      <c r="LJ223" s="2" t="n">
        <v>0.0799999982118607</v>
      </c>
      <c r="LK223" s="2" t="n">
        <v>0.209999993443489</v>
      </c>
      <c r="LL223" s="2" t="n">
        <v>0.560000002384186</v>
      </c>
      <c r="LM223" s="2" t="n">
        <v>0.519999980926514</v>
      </c>
      <c r="LN223" s="2" t="n">
        <v>0</v>
      </c>
      <c r="LO223" s="2" t="n">
        <v>0.0299999993294477</v>
      </c>
      <c r="LP223" s="2" t="n">
        <v>0.0199999995529652</v>
      </c>
      <c r="LQ223" s="2" t="n">
        <v>0.0199999995529652</v>
      </c>
      <c r="LR223" s="2" t="n">
        <v>0.0199999995529652</v>
      </c>
      <c r="LS223" s="2" t="n">
        <v>0</v>
      </c>
      <c r="LT223" s="2" t="n">
        <v>0.0599999986588955</v>
      </c>
      <c r="LU223" s="2" t="n">
        <v>0.0599999986588955</v>
      </c>
      <c r="LV223" s="2" t="n">
        <v>189.390228271484</v>
      </c>
      <c r="MC223" s="0" t="n">
        <v>0</v>
      </c>
      <c r="MD223" s="0" t="n">
        <v>0</v>
      </c>
      <c r="ME223" s="0" t="n">
        <v>0</v>
      </c>
      <c r="MF223" s="0" t="n">
        <v>0</v>
      </c>
      <c r="MG223" s="0" t="n">
        <v>0</v>
      </c>
      <c r="MH223" s="0" t="n">
        <v>0</v>
      </c>
      <c r="MI223" s="0" t="n">
        <v>0</v>
      </c>
      <c r="MJ223" s="0" t="n">
        <v>0</v>
      </c>
      <c r="MK223" s="0" t="n">
        <v>0</v>
      </c>
      <c r="ML223" s="0" t="n">
        <v>24</v>
      </c>
      <c r="MM223" s="0" t="n">
        <v>88</v>
      </c>
      <c r="MN223" s="0" t="n">
        <v>0</v>
      </c>
      <c r="MO223" s="0" t="n">
        <v>0</v>
      </c>
      <c r="MP223" s="0" t="n">
        <v>0</v>
      </c>
      <c r="MQ223" s="0" t="n">
        <v>0</v>
      </c>
      <c r="MR223" s="0" t="n">
        <v>0</v>
      </c>
      <c r="MS223" s="0" t="n">
        <v>3569</v>
      </c>
      <c r="MT223" s="0" t="n">
        <v>0</v>
      </c>
      <c r="MU223" s="0" t="n">
        <v>2104</v>
      </c>
      <c r="MV223" s="0" t="n">
        <v>13</v>
      </c>
      <c r="MW223" s="0" t="n">
        <v>0</v>
      </c>
      <c r="MX223" s="0" t="n">
        <v>0</v>
      </c>
      <c r="MY223" s="0" t="n">
        <v>0</v>
      </c>
      <c r="MZ223" s="0" t="n">
        <v>0</v>
      </c>
      <c r="NA223" s="0" t="n">
        <v>0</v>
      </c>
      <c r="NB223" s="0" t="n">
        <v>5</v>
      </c>
      <c r="NC223" s="0" t="n">
        <v>0</v>
      </c>
      <c r="ND223" s="0" t="n">
        <v>0</v>
      </c>
      <c r="NE223" s="0" t="n">
        <v>0</v>
      </c>
      <c r="NF223" s="0" t="n">
        <v>0</v>
      </c>
      <c r="NG223" s="0" t="n">
        <v>0</v>
      </c>
      <c r="NH223" s="0" t="n">
        <v>4481</v>
      </c>
      <c r="NI223" s="0" t="n">
        <v>189</v>
      </c>
      <c r="NJ223" s="0" t="n">
        <v>0</v>
      </c>
      <c r="NK223" s="0" t="n">
        <v>0</v>
      </c>
      <c r="NL223" s="0" t="n">
        <v>0</v>
      </c>
      <c r="NM223" s="0" t="n">
        <v>0</v>
      </c>
      <c r="NN223" s="0" t="n">
        <v>0</v>
      </c>
      <c r="NO223" s="0" t="n">
        <v>0</v>
      </c>
      <c r="NP223" s="0" t="n">
        <v>0</v>
      </c>
      <c r="NQ223" s="0" t="n">
        <v>3</v>
      </c>
      <c r="NR223" s="0" t="n">
        <v>0</v>
      </c>
      <c r="NS223" s="0" t="n">
        <v>22085</v>
      </c>
      <c r="NT223" s="0" t="n">
        <v>136</v>
      </c>
      <c r="NU223" s="0" t="n">
        <v>0</v>
      </c>
      <c r="NV223" s="0" t="n">
        <v>0</v>
      </c>
      <c r="NW223" s="0" t="n">
        <v>7579</v>
      </c>
      <c r="NX223" s="0" t="n">
        <v>439</v>
      </c>
      <c r="NY223" s="0" t="n">
        <v>16319</v>
      </c>
      <c r="NZ223" s="0" t="n">
        <v>0</v>
      </c>
      <c r="OA223" s="0" t="n">
        <v>0</v>
      </c>
      <c r="OB223" s="0" t="n">
        <v>0</v>
      </c>
      <c r="OC223" s="0" t="n">
        <v>0</v>
      </c>
      <c r="OD223" s="0" t="n">
        <v>0</v>
      </c>
      <c r="OE223" s="0" t="n">
        <v>0</v>
      </c>
      <c r="OF223" s="0" t="n">
        <v>0</v>
      </c>
      <c r="OG223" s="0" t="n">
        <v>77</v>
      </c>
      <c r="OH223" s="0" t="n">
        <v>46</v>
      </c>
      <c r="OI223" s="0" t="n">
        <v>0</v>
      </c>
      <c r="OJ223" s="0" t="n">
        <v>0</v>
      </c>
      <c r="OK223" s="0" t="n">
        <v>0</v>
      </c>
      <c r="OL223" s="0" t="n">
        <v>0</v>
      </c>
      <c r="OM223" s="0" t="n">
        <v>0</v>
      </c>
      <c r="ON223" s="0" t="n">
        <v>0</v>
      </c>
      <c r="OO223" s="0" t="n">
        <v>0</v>
      </c>
      <c r="OP223" s="0" t="n">
        <v>0</v>
      </c>
      <c r="OQ223" s="0" t="n">
        <v>0</v>
      </c>
      <c r="OR223" s="0" t="n">
        <v>0</v>
      </c>
      <c r="OS223" s="0" t="n">
        <v>0</v>
      </c>
      <c r="OT223" s="0" t="n">
        <v>0</v>
      </c>
      <c r="OU223" s="0" t="n">
        <v>132</v>
      </c>
      <c r="OV223" s="0" t="n">
        <v>0</v>
      </c>
      <c r="OW223" s="0" t="n">
        <v>0</v>
      </c>
      <c r="OX223" s="0" t="n">
        <v>0</v>
      </c>
      <c r="OY223" s="0" t="n">
        <v>0</v>
      </c>
      <c r="OZ223" s="0" t="n">
        <v>0</v>
      </c>
      <c r="PA223" s="0" t="n">
        <v>0</v>
      </c>
      <c r="PB223" s="0" t="n">
        <v>2903</v>
      </c>
      <c r="PC223" s="0" t="n">
        <v>0</v>
      </c>
      <c r="PD223" s="0" t="n">
        <v>0</v>
      </c>
      <c r="PE223" s="0" t="n">
        <v>0</v>
      </c>
      <c r="PF223" s="0" t="n">
        <v>0</v>
      </c>
      <c r="PG223" s="0" t="n">
        <v>0</v>
      </c>
      <c r="PH223" s="0" t="n">
        <v>0</v>
      </c>
      <c r="PI223" s="0" t="n">
        <v>0</v>
      </c>
      <c r="PJ223" s="0" t="n">
        <v>1800</v>
      </c>
      <c r="PK223" s="0" t="n">
        <v>0</v>
      </c>
      <c r="PL223" s="0" t="n">
        <v>0</v>
      </c>
      <c r="PM223" s="0" t="n">
        <v>0</v>
      </c>
      <c r="PN223" s="0" t="n">
        <v>0</v>
      </c>
      <c r="PO223" s="0" t="n">
        <v>0</v>
      </c>
      <c r="PP223" s="0" t="n">
        <v>0</v>
      </c>
      <c r="PQ223" s="0" t="n">
        <v>1089</v>
      </c>
      <c r="PR223" s="0" t="n">
        <v>0</v>
      </c>
      <c r="PS223" s="0" t="n">
        <v>0</v>
      </c>
      <c r="PT223" s="0" t="n">
        <v>0</v>
      </c>
      <c r="PU223" s="0" t="n">
        <v>13</v>
      </c>
      <c r="PV223" s="0" t="n">
        <v>177</v>
      </c>
      <c r="PW223" s="0" t="n">
        <v>10</v>
      </c>
      <c r="PX223" s="0" t="n">
        <v>324</v>
      </c>
      <c r="PY223" s="0" t="n">
        <v>3</v>
      </c>
      <c r="PZ223" s="0" t="n">
        <v>0</v>
      </c>
      <c r="QA223" s="0" t="n">
        <v>0</v>
      </c>
      <c r="QB223" s="0" t="n">
        <v>0</v>
      </c>
      <c r="QC223" s="0" t="n">
        <v>0</v>
      </c>
      <c r="QD223" s="0" t="n">
        <v>0</v>
      </c>
      <c r="QE223" s="0" t="n">
        <v>0</v>
      </c>
      <c r="QF223" s="0" t="n">
        <v>0</v>
      </c>
      <c r="QG223" s="0" t="n">
        <v>0</v>
      </c>
      <c r="QH223" s="0" t="n">
        <v>0</v>
      </c>
      <c r="QI223" s="0" t="n">
        <v>0</v>
      </c>
      <c r="QJ223" s="0" t="n">
        <v>0</v>
      </c>
      <c r="QK223" s="0" t="n">
        <v>165</v>
      </c>
      <c r="QL223" s="0" t="n">
        <v>0</v>
      </c>
      <c r="QM223" s="0" t="n">
        <v>83</v>
      </c>
      <c r="QN223" s="0" t="n">
        <v>6</v>
      </c>
      <c r="QO223" s="0" t="n">
        <v>0</v>
      </c>
      <c r="QP223" s="0" t="n">
        <v>0</v>
      </c>
      <c r="QQ223" s="0" t="n">
        <v>1592</v>
      </c>
      <c r="QR223" s="0" t="n">
        <v>0</v>
      </c>
      <c r="QS223" s="0" t="n">
        <v>19</v>
      </c>
      <c r="QT223" s="0" t="n">
        <v>0</v>
      </c>
      <c r="QU223" s="0" t="n">
        <v>0</v>
      </c>
      <c r="QV223" s="0" t="n">
        <v>0</v>
      </c>
      <c r="QW223" s="0" t="n">
        <v>0</v>
      </c>
      <c r="QX223" s="0" t="n">
        <v>59</v>
      </c>
      <c r="QY223" s="0" t="n">
        <v>0</v>
      </c>
      <c r="QZ223" s="0" t="n">
        <v>69</v>
      </c>
      <c r="RA223" s="0" t="n">
        <v>5</v>
      </c>
      <c r="RB223" s="0" t="n">
        <v>0</v>
      </c>
      <c r="RC223" s="0" t="n">
        <v>638</v>
      </c>
      <c r="RD223" s="0" t="n">
        <v>1598</v>
      </c>
      <c r="RE223" s="0" t="n">
        <v>0</v>
      </c>
      <c r="RF223" s="0" t="n">
        <v>0</v>
      </c>
      <c r="RG223" s="0" t="n">
        <v>1331</v>
      </c>
      <c r="RH223" s="0" t="n">
        <v>0</v>
      </c>
      <c r="RI223" s="0" t="n">
        <v>0</v>
      </c>
      <c r="RJ223" s="0" t="n">
        <v>5</v>
      </c>
      <c r="RK223" s="0" t="n">
        <v>0</v>
      </c>
      <c r="RL223" s="0" t="n">
        <v>8070</v>
      </c>
      <c r="RM223" s="0" t="n">
        <v>0</v>
      </c>
      <c r="RN223" s="0" t="n">
        <v>0</v>
      </c>
      <c r="RO223" s="0" t="n">
        <v>0</v>
      </c>
      <c r="RP223" s="0" t="n">
        <v>347</v>
      </c>
      <c r="RQ223" s="0" t="n">
        <v>12</v>
      </c>
      <c r="RR223" s="0" t="n">
        <v>0</v>
      </c>
      <c r="RS223" s="0" t="n">
        <v>0</v>
      </c>
      <c r="RT223" s="0" t="n">
        <v>0</v>
      </c>
      <c r="RU223" s="0" t="n">
        <v>0</v>
      </c>
      <c r="RV223" s="0" t="n">
        <v>23</v>
      </c>
      <c r="RW223" s="0" t="n">
        <v>0</v>
      </c>
      <c r="RX223" s="0" t="n">
        <v>0</v>
      </c>
      <c r="RY223" s="0" t="n">
        <v>1851</v>
      </c>
      <c r="RZ223" s="0" t="n">
        <v>0</v>
      </c>
      <c r="SA223" s="0" t="n">
        <v>0</v>
      </c>
      <c r="SB223" s="0" t="n">
        <v>0</v>
      </c>
      <c r="SC223" s="0" t="n">
        <v>0</v>
      </c>
      <c r="SD223" s="0" t="n">
        <v>0</v>
      </c>
      <c r="SE223" s="0" t="n">
        <v>85</v>
      </c>
      <c r="SF223" s="0" t="n">
        <v>0</v>
      </c>
      <c r="SG223" s="0" t="n">
        <v>0</v>
      </c>
      <c r="SH223" s="0" t="n">
        <v>0</v>
      </c>
      <c r="SI223" s="0" t="n">
        <v>0</v>
      </c>
      <c r="SJ223" s="0" t="n">
        <v>0</v>
      </c>
      <c r="SK223" s="0" t="n">
        <v>55</v>
      </c>
      <c r="SL223" s="0" t="n">
        <v>0</v>
      </c>
      <c r="SM223" s="0" t="n">
        <v>138</v>
      </c>
      <c r="SN223" s="0" t="n">
        <v>0</v>
      </c>
      <c r="SO223" s="0" t="n">
        <v>0</v>
      </c>
      <c r="SP223" s="0" t="n">
        <v>0</v>
      </c>
      <c r="SQ223" s="0" t="n">
        <v>0</v>
      </c>
      <c r="SR223" s="0" t="n">
        <v>0</v>
      </c>
      <c r="SS223" s="0" t="n">
        <v>7</v>
      </c>
      <c r="ST223" s="0" t="n">
        <v>0</v>
      </c>
      <c r="SU223" s="0" t="n">
        <v>50</v>
      </c>
      <c r="SV223" s="0" t="n">
        <v>0</v>
      </c>
      <c r="SW223" s="0" t="n">
        <v>0</v>
      </c>
      <c r="SX223" s="0" t="n">
        <v>0</v>
      </c>
      <c r="SY223" s="0" t="n">
        <v>0</v>
      </c>
      <c r="SZ223" s="0" t="n">
        <v>537</v>
      </c>
      <c r="TA223" s="0" t="n">
        <v>0</v>
      </c>
      <c r="TB223" s="0" t="n">
        <v>0</v>
      </c>
      <c r="TC223" s="0" t="n">
        <v>0</v>
      </c>
      <c r="TD223" s="0" t="n">
        <v>0</v>
      </c>
      <c r="TE223" s="0" t="n">
        <v>0</v>
      </c>
      <c r="TF223" s="0" t="n">
        <v>0</v>
      </c>
      <c r="TG223" s="0" t="n">
        <v>0</v>
      </c>
      <c r="TH223" s="0" t="n">
        <v>0</v>
      </c>
      <c r="TI223" s="0" t="n">
        <v>42</v>
      </c>
      <c r="TJ223" s="0" t="n">
        <v>0</v>
      </c>
      <c r="TK223" s="0" t="n">
        <v>0</v>
      </c>
      <c r="TL223" s="0" t="n">
        <v>67</v>
      </c>
      <c r="TM223" s="0" t="n">
        <v>72</v>
      </c>
      <c r="TN223" s="0" t="n">
        <v>78</v>
      </c>
      <c r="TO223" s="0" t="n">
        <v>0</v>
      </c>
      <c r="TP223" s="0" t="n">
        <v>90</v>
      </c>
      <c r="TQ223" s="0" t="n">
        <v>0</v>
      </c>
      <c r="TR223" s="0" t="n">
        <v>320</v>
      </c>
      <c r="TS223" s="0" t="n">
        <v>0</v>
      </c>
      <c r="TT223" s="0" t="n">
        <v>29</v>
      </c>
      <c r="TU223" s="0" t="n">
        <v>0</v>
      </c>
      <c r="TV223" s="0" t="n">
        <v>0</v>
      </c>
      <c r="TW223" s="0" t="n">
        <v>16</v>
      </c>
      <c r="TX223" s="0" t="n">
        <v>0</v>
      </c>
      <c r="TY223" s="0" t="n">
        <v>4</v>
      </c>
      <c r="TZ223" s="0" t="n">
        <v>342</v>
      </c>
      <c r="UA223" s="0" t="n">
        <v>20</v>
      </c>
      <c r="UB223" s="0" t="n">
        <v>0</v>
      </c>
      <c r="UC223" s="0" t="n">
        <v>0</v>
      </c>
      <c r="UD223" s="0" t="n">
        <v>0</v>
      </c>
      <c r="UE223" s="0" t="n">
        <v>0</v>
      </c>
      <c r="UF223" s="0" t="n">
        <v>10</v>
      </c>
      <c r="UG223" s="0" t="n">
        <v>0</v>
      </c>
      <c r="UH223" s="0" t="n">
        <v>0</v>
      </c>
      <c r="UI223" s="0" t="n">
        <v>0</v>
      </c>
      <c r="UJ223" s="0" t="n">
        <v>0</v>
      </c>
      <c r="UK223" s="0" t="n">
        <v>79</v>
      </c>
      <c r="UL223" s="0" t="n">
        <v>0</v>
      </c>
      <c r="UM223" s="0" t="n">
        <v>0</v>
      </c>
      <c r="UN223" s="0" t="n">
        <v>8</v>
      </c>
      <c r="UO223" s="0" t="n">
        <v>0</v>
      </c>
      <c r="UP223" s="0" t="n">
        <v>0</v>
      </c>
      <c r="UQ223" s="0" t="n">
        <v>0</v>
      </c>
      <c r="UR223" s="0" t="n">
        <v>0</v>
      </c>
      <c r="US223" s="0" t="n">
        <v>0</v>
      </c>
      <c r="UT223" s="0" t="n">
        <v>0</v>
      </c>
      <c r="UU223" s="0" t="n">
        <v>0</v>
      </c>
      <c r="UV223" s="0" t="n">
        <v>10</v>
      </c>
      <c r="UW223" s="0" t="n">
        <v>0</v>
      </c>
      <c r="UX223" s="0" t="n">
        <v>0</v>
      </c>
      <c r="UY223" s="0" t="n">
        <v>4</v>
      </c>
      <c r="UZ223" s="0" t="n">
        <v>0</v>
      </c>
      <c r="VA223" s="0" t="n">
        <v>0</v>
      </c>
      <c r="VB223" s="0" t="n">
        <v>0</v>
      </c>
      <c r="VC223" s="0" t="n">
        <v>0</v>
      </c>
      <c r="VD223" s="0" t="n">
        <v>0</v>
      </c>
      <c r="VE223" s="0" t="n">
        <v>0</v>
      </c>
      <c r="VF223" s="0" t="n">
        <v>109</v>
      </c>
      <c r="VG223" s="0" t="n">
        <v>0</v>
      </c>
      <c r="VH223" s="0" t="n">
        <v>0</v>
      </c>
      <c r="VI223" s="0" t="n">
        <v>0</v>
      </c>
      <c r="VJ223" s="0" t="n">
        <v>0</v>
      </c>
      <c r="VK223" s="0" t="n">
        <v>0</v>
      </c>
      <c r="VL223" s="0" t="n">
        <v>73</v>
      </c>
      <c r="VM223" s="0" t="n">
        <v>0</v>
      </c>
      <c r="VN223" s="0" t="n">
        <v>0</v>
      </c>
      <c r="VO223" s="0" t="n">
        <v>0</v>
      </c>
      <c r="VP223" s="0" t="n">
        <v>0</v>
      </c>
      <c r="VQ223" s="0" t="n">
        <v>0</v>
      </c>
      <c r="VR223" s="0" t="n">
        <v>301</v>
      </c>
      <c r="VS223" s="0" t="n">
        <v>0</v>
      </c>
      <c r="VT223" s="0" t="n">
        <v>0</v>
      </c>
      <c r="VU223" s="0" t="n">
        <v>311</v>
      </c>
      <c r="VV223" s="0" t="n">
        <v>0</v>
      </c>
      <c r="VW223" s="0" t="n">
        <v>5</v>
      </c>
      <c r="VX223" s="0" t="n">
        <v>0</v>
      </c>
      <c r="VY223" s="0" t="n">
        <v>6</v>
      </c>
      <c r="VZ223" s="0" t="n">
        <v>0</v>
      </c>
      <c r="WA223" s="0" t="n">
        <v>0</v>
      </c>
      <c r="WB223" s="0" t="n">
        <v>0</v>
      </c>
      <c r="WC223" s="0" t="n">
        <v>0</v>
      </c>
      <c r="WD223" s="0" t="n">
        <v>0</v>
      </c>
      <c r="WE223" s="0" t="n">
        <v>0</v>
      </c>
      <c r="WF223" s="0" t="n">
        <v>1956</v>
      </c>
      <c r="WG223" s="0" t="n">
        <v>0</v>
      </c>
      <c r="WH223" s="0" t="n">
        <v>0</v>
      </c>
      <c r="WI223" s="0" t="n">
        <v>0</v>
      </c>
      <c r="WJ223" s="0" t="n">
        <v>0</v>
      </c>
      <c r="WK223" s="0" t="n">
        <v>10</v>
      </c>
      <c r="WL223" s="0" t="n">
        <v>0</v>
      </c>
      <c r="WM223" s="0" t="n">
        <v>6</v>
      </c>
      <c r="WN223" s="0" t="n">
        <v>0</v>
      </c>
      <c r="WO223" s="0" t="n">
        <v>14</v>
      </c>
      <c r="WP223" s="0" t="n">
        <v>0</v>
      </c>
      <c r="WQ223" s="0" t="n">
        <v>24</v>
      </c>
      <c r="WR223" s="0" t="n">
        <v>831</v>
      </c>
      <c r="WS223" s="0" t="n">
        <v>0</v>
      </c>
      <c r="WT223" s="0" t="n">
        <v>0</v>
      </c>
      <c r="WU223" s="0" t="n">
        <v>0</v>
      </c>
      <c r="WV223" s="0" t="n">
        <v>0</v>
      </c>
      <c r="WW223" s="0" t="n">
        <v>0</v>
      </c>
      <c r="WX223" s="0" t="n">
        <v>0</v>
      </c>
      <c r="WY223" s="0" t="n">
        <v>0</v>
      </c>
      <c r="WZ223" s="0" t="n">
        <v>0</v>
      </c>
      <c r="XA223" s="0" t="n">
        <v>0</v>
      </c>
      <c r="XB223" s="0" t="n">
        <v>0</v>
      </c>
      <c r="XC223" s="0" t="n">
        <v>0</v>
      </c>
      <c r="XD223" s="0" t="n">
        <v>0</v>
      </c>
      <c r="XE223" s="0" t="n">
        <v>0</v>
      </c>
      <c r="XF223" s="0" t="n">
        <v>0</v>
      </c>
      <c r="XG223" s="0" t="n">
        <v>0</v>
      </c>
      <c r="XH223" s="0" t="n">
        <v>0</v>
      </c>
      <c r="XI223" s="0" t="n">
        <v>0</v>
      </c>
      <c r="XJ223" s="0" t="n">
        <v>0</v>
      </c>
      <c r="XK223" s="0" t="n">
        <v>0</v>
      </c>
      <c r="XL223" s="0" t="n">
        <v>0</v>
      </c>
      <c r="XM223" s="0" t="n">
        <v>0</v>
      </c>
      <c r="XN223" s="0" t="n">
        <v>2126</v>
      </c>
      <c r="XO223" s="0" t="n">
        <v>9965</v>
      </c>
      <c r="XP223" s="0" t="n">
        <v>0</v>
      </c>
      <c r="XQ223" s="0" t="n">
        <v>9</v>
      </c>
      <c r="XR223" s="0" t="n">
        <v>0</v>
      </c>
      <c r="XS223" s="0" t="n">
        <v>0</v>
      </c>
      <c r="XT223" s="0" t="n">
        <v>277</v>
      </c>
      <c r="XU223" s="0" t="n">
        <v>163</v>
      </c>
      <c r="XV223" s="0" t="n">
        <v>216</v>
      </c>
      <c r="XW223" s="0" t="n">
        <v>784</v>
      </c>
      <c r="XX223" s="0" t="n">
        <v>0</v>
      </c>
      <c r="XY223" s="0" t="n">
        <v>3666</v>
      </c>
      <c r="XZ223" s="0" t="n">
        <v>52</v>
      </c>
      <c r="YA223" s="0" t="n">
        <v>0</v>
      </c>
      <c r="YB223" s="0" t="n">
        <v>1016</v>
      </c>
      <c r="YC223" s="0" t="n">
        <v>0</v>
      </c>
      <c r="YD223" s="0" t="n">
        <v>0</v>
      </c>
      <c r="YE223" s="0" t="n">
        <v>0</v>
      </c>
      <c r="YF223" s="0" t="n">
        <v>84</v>
      </c>
      <c r="YG223" s="0" t="n">
        <v>0</v>
      </c>
      <c r="YH223" s="0" t="n">
        <v>295</v>
      </c>
      <c r="YI223" s="0" t="n">
        <v>499</v>
      </c>
      <c r="YJ223" s="0" t="n">
        <v>0</v>
      </c>
      <c r="YK223" s="0" t="n">
        <v>1537</v>
      </c>
      <c r="YL223" s="0" t="n">
        <v>1561</v>
      </c>
      <c r="YM223" s="0" t="n">
        <v>0</v>
      </c>
      <c r="YN223" s="0" t="n">
        <v>0</v>
      </c>
      <c r="YO223" s="0" t="n">
        <v>0</v>
      </c>
      <c r="YP223" s="0" t="n">
        <v>0</v>
      </c>
      <c r="YQ223" s="0" t="n">
        <v>0</v>
      </c>
      <c r="YR223" s="0" t="n">
        <v>0</v>
      </c>
      <c r="YS223" s="0" t="n">
        <v>0</v>
      </c>
      <c r="YT223" s="0" t="n">
        <v>0</v>
      </c>
      <c r="YU223" s="0" t="n">
        <v>0</v>
      </c>
      <c r="YV223" s="0" t="n">
        <v>0</v>
      </c>
      <c r="YW223" s="0" t="n">
        <v>0</v>
      </c>
      <c r="YX223" s="0" t="n">
        <v>0</v>
      </c>
      <c r="YY223" s="0" t="n">
        <v>28</v>
      </c>
      <c r="YZ223" s="0" t="n">
        <v>362</v>
      </c>
      <c r="ZA223" s="0" t="n">
        <v>0</v>
      </c>
      <c r="ZB223" s="0" t="n">
        <v>0</v>
      </c>
      <c r="ZC223" s="0" t="n">
        <v>0</v>
      </c>
      <c r="ZD223" s="0" t="n">
        <v>0</v>
      </c>
      <c r="ZE223" s="0" t="n">
        <v>0</v>
      </c>
      <c r="ZF223" s="0" t="n">
        <v>0</v>
      </c>
      <c r="ZG223" s="0" t="n">
        <v>0</v>
      </c>
      <c r="ZH223" s="0" t="n">
        <v>0</v>
      </c>
      <c r="ZI223" s="0" t="n">
        <v>0</v>
      </c>
      <c r="ZJ223" s="0" t="n">
        <v>0</v>
      </c>
      <c r="ZK223" s="0" t="n">
        <v>0</v>
      </c>
      <c r="ZL223" s="0" t="n">
        <v>0</v>
      </c>
      <c r="ZM223" s="0" t="n">
        <v>0</v>
      </c>
      <c r="ZN223" s="0" t="n">
        <v>0</v>
      </c>
      <c r="ZO223" s="0" t="n">
        <v>0</v>
      </c>
      <c r="ZP223" s="0" t="n">
        <v>116</v>
      </c>
      <c r="ZQ223" s="0" t="n">
        <v>3441</v>
      </c>
      <c r="ZR223" s="0" t="n">
        <v>0</v>
      </c>
      <c r="ZS223" s="0" t="n">
        <v>0</v>
      </c>
      <c r="ZT223" s="0" t="n">
        <v>0</v>
      </c>
      <c r="ZU223" s="0" t="n">
        <v>0</v>
      </c>
      <c r="ZV223" s="0" t="n">
        <v>0</v>
      </c>
      <c r="ZW223" s="0" t="n">
        <v>0</v>
      </c>
      <c r="ZX223" s="0" t="n">
        <v>45</v>
      </c>
      <c r="ZY223" s="0" t="n">
        <v>0</v>
      </c>
      <c r="ZZ223" s="0" t="n">
        <v>0</v>
      </c>
      <c r="AAA223" s="0" t="n">
        <v>0</v>
      </c>
      <c r="AAB223" s="0" t="n">
        <v>0</v>
      </c>
      <c r="AAC223" s="0" t="n">
        <v>0</v>
      </c>
      <c r="AAD223" s="0" t="n">
        <v>0</v>
      </c>
      <c r="AAE223" s="0" t="n">
        <v>0</v>
      </c>
      <c r="AAF223" s="0" t="n">
        <v>0</v>
      </c>
      <c r="AAG223" s="0" t="n">
        <v>0</v>
      </c>
      <c r="AAH223" s="0" t="n">
        <v>0</v>
      </c>
      <c r="AAI223" s="0" t="n">
        <v>0</v>
      </c>
      <c r="AAJ223" s="0" t="n">
        <v>238</v>
      </c>
      <c r="AAK223" s="0" t="n">
        <v>0</v>
      </c>
      <c r="AAL223" s="0" t="n">
        <v>0</v>
      </c>
      <c r="AAM223" s="0" t="n">
        <v>0</v>
      </c>
      <c r="AAN223" s="0" t="n">
        <v>162</v>
      </c>
      <c r="AAO223" s="0" t="n">
        <v>0</v>
      </c>
      <c r="AAP223" s="0" t="n">
        <v>0</v>
      </c>
    </row>
    <row r="224" customFormat="false" ht="15" hidden="false" customHeight="true" outlineLevel="0" collapsed="false">
      <c r="A224" s="1" t="n">
        <v>31120</v>
      </c>
      <c r="H224" s="2" t="n">
        <v>1</v>
      </c>
      <c r="I224" s="2" t="n">
        <v>21</v>
      </c>
      <c r="J224" s="21"/>
      <c r="K224" s="21"/>
      <c r="L224" s="2" t="n">
        <v>0</v>
      </c>
      <c r="M224" s="2" t="n">
        <v>1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1</v>
      </c>
      <c r="V224" s="2" t="n">
        <v>0</v>
      </c>
      <c r="W224" s="2" t="n">
        <v>0</v>
      </c>
      <c r="X224" s="2" t="n">
        <f aca="false">SUM(L224:W224)</f>
        <v>2</v>
      </c>
      <c r="Y224" s="2" t="n">
        <v>120</v>
      </c>
      <c r="Z224" s="2" t="n">
        <v>80</v>
      </c>
      <c r="AA224" s="2" t="n">
        <f aca="false">Y224-Z224</f>
        <v>40</v>
      </c>
      <c r="AB224" s="3" t="n">
        <f aca="false">Z224+((Y224-Z224)/3)</f>
        <v>93.3333333333333</v>
      </c>
      <c r="AC224" s="4" t="n">
        <v>85.8</v>
      </c>
      <c r="AD224" s="4" t="n">
        <v>170</v>
      </c>
      <c r="AE224" s="3" t="n">
        <v>29.6885813148789</v>
      </c>
      <c r="AF224" s="3" t="n">
        <v>1</v>
      </c>
      <c r="AG224" s="4" t="n">
        <v>92.5</v>
      </c>
      <c r="AH224" s="4" t="n">
        <v>108</v>
      </c>
      <c r="AI224" s="3" t="n">
        <v>0.544117647058823</v>
      </c>
      <c r="AJ224" s="3" t="n">
        <v>0.856481481481482</v>
      </c>
      <c r="AK224" s="3" t="n">
        <v>104</v>
      </c>
      <c r="AL224" s="4" t="n">
        <v>29</v>
      </c>
      <c r="AM224" s="4" t="n">
        <v>24.9</v>
      </c>
      <c r="AN224" s="4" t="n">
        <v>60.9</v>
      </c>
      <c r="AO224" s="2" t="n">
        <v>9</v>
      </c>
      <c r="AP224" s="4" t="n">
        <v>52.2</v>
      </c>
      <c r="AQ224" s="4" t="n">
        <v>57.9</v>
      </c>
      <c r="AR224" s="4" t="n">
        <v>3</v>
      </c>
      <c r="AS224" s="2" t="n">
        <v>94</v>
      </c>
      <c r="AT224" s="2" t="n">
        <v>167</v>
      </c>
      <c r="AU224" s="2" t="n">
        <v>153</v>
      </c>
      <c r="AV224" s="2" t="n">
        <v>113</v>
      </c>
      <c r="AW224" s="2" t="n">
        <v>138</v>
      </c>
      <c r="AX224" s="2" t="n">
        <v>1</v>
      </c>
      <c r="AY224" s="2" t="n">
        <f aca="false">((AS224*15)+(AT224*30)+(AU224*30)+(AV224*30)+(AW224*15))-(AS224*120)</f>
        <v>5190</v>
      </c>
      <c r="AZ224" s="2" t="n">
        <f aca="false">((AS224*15)+(AT224*30)+(AU224*30)+(AV224*30)+(AW224*15))</f>
        <v>16470</v>
      </c>
      <c r="BB224" s="5" t="n">
        <f aca="false">10000/SQRT((AS224*BH224)*(AVERAGE(AS224:AW224)*AVERAGE(BH224:BL224)))</f>
        <v>2.6725537438509</v>
      </c>
      <c r="BC224" s="3" t="n">
        <f aca="false">(AS224*BH224)/405</f>
        <v>2.66913580246914</v>
      </c>
      <c r="BD224" s="3" t="n">
        <v>1</v>
      </c>
      <c r="BE224" s="3" t="n">
        <f aca="false">1/(LOG(BH224)+LOG(AS224))</f>
        <v>0.329616827358635</v>
      </c>
      <c r="BF224" s="3" t="n">
        <f aca="false">(BI224-BH224)/(AT224-AS224)</f>
        <v>2.11643835616438</v>
      </c>
      <c r="BG224" s="3" t="n">
        <f aca="false">(20*BH224)/((AS224/18)-3.5)</f>
        <v>133.548387096774</v>
      </c>
      <c r="BH224" s="2" t="n">
        <v>11.5</v>
      </c>
      <c r="BI224" s="2" t="n">
        <v>166</v>
      </c>
      <c r="BJ224" s="2" t="n">
        <v>160</v>
      </c>
      <c r="BK224" s="2" t="n">
        <v>63.4</v>
      </c>
      <c r="BL224" s="2" t="n">
        <v>86</v>
      </c>
      <c r="BM224" s="3" t="n">
        <f aca="false">((BH224*15)+(BI224*30)+(BJ224*30)+(BK224*30)+(BL224*15))-(BH224*120)</f>
        <v>11764.5</v>
      </c>
      <c r="BN224" s="3" t="n">
        <f aca="false">((BH224*15)+(BI224*30)+(BJ224*30)+(BK224*30)+(BL224*15))</f>
        <v>13144.5</v>
      </c>
      <c r="BO224" s="3" t="n">
        <f aca="false">(1/BH224)</f>
        <v>0.0869565217391304</v>
      </c>
      <c r="BP224" s="3" t="n">
        <f aca="false">(BN224/AZ224)</f>
        <v>0.798087431693989</v>
      </c>
      <c r="BQ224" s="3" t="n">
        <f aca="false">(BB224*BP224)</f>
        <v>2.13293155349412</v>
      </c>
      <c r="BR224" s="5" t="n">
        <f aca="false">(BF224*BO224)</f>
        <v>0.184038117927338</v>
      </c>
      <c r="CA224" s="2" t="n">
        <v>191</v>
      </c>
      <c r="CB224" s="2" t="n">
        <v>0</v>
      </c>
      <c r="CC224" s="2" t="n">
        <v>48</v>
      </c>
      <c r="CD224" s="2" t="n">
        <v>0</v>
      </c>
      <c r="CE224" s="2" t="n">
        <v>119</v>
      </c>
      <c r="CF224" s="2" t="n">
        <v>0</v>
      </c>
      <c r="CG224" s="2" t="n">
        <v>24</v>
      </c>
      <c r="CH224" s="2" t="n">
        <v>119</v>
      </c>
      <c r="CI224" s="2" t="n">
        <v>0</v>
      </c>
      <c r="CJ224" s="2" t="n">
        <v>2</v>
      </c>
      <c r="CW224" s="3"/>
      <c r="CY224" s="22"/>
      <c r="EU224" s="3"/>
      <c r="EW224" s="22"/>
      <c r="GK224" s="9" t="n">
        <v>2081</v>
      </c>
      <c r="GL224" s="9" t="n">
        <v>61.3</v>
      </c>
      <c r="GM224" s="9" t="n">
        <v>120</v>
      </c>
      <c r="GN224" s="9" t="n">
        <v>21.6</v>
      </c>
      <c r="GO224" s="9" t="n">
        <v>54.3</v>
      </c>
      <c r="GP224" s="9" t="n">
        <v>26.5</v>
      </c>
      <c r="GQ224" s="9" t="n">
        <v>478</v>
      </c>
      <c r="GR224" s="9" t="n">
        <v>193.8</v>
      </c>
      <c r="GS224" s="9" t="n">
        <v>31.2</v>
      </c>
      <c r="GT224" s="9" t="n">
        <v>14</v>
      </c>
      <c r="GU224" s="9" t="n">
        <v>942</v>
      </c>
      <c r="GV224" s="9" t="n">
        <v>402</v>
      </c>
      <c r="GW224" s="9" t="n">
        <v>0.79</v>
      </c>
      <c r="GX224" s="9" t="n">
        <v>1.2</v>
      </c>
      <c r="GY224" s="9" t="n">
        <v>0.87</v>
      </c>
      <c r="GZ224" s="9" t="n">
        <v>1.14</v>
      </c>
      <c r="HA224" s="9" t="n">
        <v>160.3</v>
      </c>
      <c r="HB224" s="9" t="n">
        <v>224.6</v>
      </c>
      <c r="HC224" s="9" t="n">
        <v>1.62</v>
      </c>
      <c r="HD224" s="9" t="n">
        <v>11.88</v>
      </c>
      <c r="HE224" s="9" t="n">
        <v>5.91</v>
      </c>
      <c r="HF224" s="9" t="n">
        <v>695</v>
      </c>
      <c r="HG224" s="9" t="n">
        <v>11.47</v>
      </c>
      <c r="HH224" s="9" t="n">
        <v>1956</v>
      </c>
      <c r="HI224" s="9" t="n">
        <v>188</v>
      </c>
      <c r="HJ224" s="9" t="n">
        <v>809</v>
      </c>
      <c r="HK224" s="9" t="n">
        <v>316</v>
      </c>
      <c r="HL224" s="9" t="n">
        <v>37</v>
      </c>
      <c r="HM224" s="9" t="n">
        <v>3.3</v>
      </c>
      <c r="HN224" s="9" t="n">
        <v>0</v>
      </c>
      <c r="HO224" s="2" t="n">
        <v>1</v>
      </c>
      <c r="HP224" s="2" t="n">
        <v>1</v>
      </c>
      <c r="HQ224" s="2" t="n">
        <v>0</v>
      </c>
      <c r="HR224" s="2" t="n">
        <v>0</v>
      </c>
      <c r="HS224" s="2" t="n">
        <v>25.0601177215576</v>
      </c>
      <c r="HT224" s="2" t="n">
        <v>46.7020606994629</v>
      </c>
      <c r="HU224" s="2" t="n">
        <v>0.04</v>
      </c>
      <c r="HV224" s="2" t="n">
        <v>1</v>
      </c>
      <c r="HW224" s="2" t="n">
        <v>3</v>
      </c>
      <c r="HX224" s="2" t="n">
        <v>2</v>
      </c>
      <c r="HY224" s="2" t="n">
        <v>1328.48999023438</v>
      </c>
      <c r="HZ224" s="2" t="n">
        <v>44.1599998474121</v>
      </c>
      <c r="IA224" s="2" t="n">
        <v>30.5499992370605</v>
      </c>
      <c r="IB224" s="2" t="n">
        <v>30.8500003814697</v>
      </c>
      <c r="IC224" s="2" t="n">
        <v>19.9500007629395</v>
      </c>
      <c r="ID224" s="2" t="n">
        <v>164.509994506836</v>
      </c>
      <c r="IE224" s="2" t="n">
        <v>33.5299987792969</v>
      </c>
      <c r="IF224" s="2" t="n">
        <v>8.5</v>
      </c>
      <c r="IG224" s="2" t="n">
        <v>23.1299991607666</v>
      </c>
      <c r="IH224" s="2" t="n">
        <v>43.2900009155273</v>
      </c>
      <c r="II224" s="2" t="n">
        <v>0.379999995231628</v>
      </c>
      <c r="IJ224" s="2" t="n">
        <v>6.8600001335144</v>
      </c>
      <c r="IK224" s="2" t="n">
        <v>2.55999994277954</v>
      </c>
      <c r="IL224" s="2" t="n">
        <v>10.5900001525879</v>
      </c>
      <c r="IM224" s="2" t="n">
        <v>9.75</v>
      </c>
      <c r="IN224" s="2" t="n">
        <v>4.25</v>
      </c>
      <c r="IO224" s="2" t="n">
        <v>3.17000007629395</v>
      </c>
      <c r="IP224" s="2" t="n">
        <v>6.3899998664856</v>
      </c>
      <c r="IQ224" s="2" t="n">
        <v>1.88999998569489</v>
      </c>
      <c r="IR224" s="2" t="n">
        <v>1.37000000476837</v>
      </c>
      <c r="IS224" s="2" t="n">
        <v>0.389999985694885</v>
      </c>
      <c r="IT224" s="2" t="n">
        <v>825.890014648438</v>
      </c>
      <c r="IU224" s="2" t="n">
        <v>5.57000017166138</v>
      </c>
      <c r="IV224" s="2" t="n">
        <v>0.579999983310699</v>
      </c>
      <c r="IW224" s="2" t="n">
        <v>199.660003662109</v>
      </c>
      <c r="IX224" s="2" t="n">
        <v>941.489990234375</v>
      </c>
      <c r="IY224" s="2" t="n">
        <v>1889.5</v>
      </c>
      <c r="IZ224" s="2" t="n">
        <v>828.549987792969</v>
      </c>
      <c r="JA224" s="2" t="n">
        <v>4.59999990463257</v>
      </c>
      <c r="JB224" s="2" t="n">
        <v>1.46000003814697</v>
      </c>
      <c r="JC224" s="2" t="n">
        <v>0.939999997615814</v>
      </c>
      <c r="JD224" s="2" t="n">
        <v>20.0799999237061</v>
      </c>
      <c r="JE224" s="2" t="n">
        <v>80.7099990844727</v>
      </c>
      <c r="JF224" s="2" t="n">
        <v>0.889999985694885</v>
      </c>
      <c r="JG224" s="2" t="n">
        <v>1.25999999046326</v>
      </c>
      <c r="JH224" s="2" t="n">
        <v>8.1899995803833</v>
      </c>
      <c r="JI224" s="2" t="n">
        <v>3.39000010490417</v>
      </c>
      <c r="JJ224" s="2" t="n">
        <v>0.930000007152557</v>
      </c>
      <c r="JK224" s="2" t="n">
        <v>6.36999988555908</v>
      </c>
      <c r="JL224" s="2" t="n">
        <v>172.190002441406</v>
      </c>
      <c r="JM224" s="2" t="n">
        <v>2.40000009536743</v>
      </c>
      <c r="JN224" s="2" t="n">
        <v>55.5299987792969</v>
      </c>
      <c r="JO224" s="2" t="n">
        <v>2775.919921875</v>
      </c>
      <c r="JP224" s="2" t="n">
        <v>2514.23999023437</v>
      </c>
      <c r="JQ224" s="2" t="n">
        <v>27.3400001525879</v>
      </c>
      <c r="JR224" s="2" t="n">
        <v>1328.07995605469</v>
      </c>
      <c r="JS224" s="2" t="n">
        <v>62.1199989318848</v>
      </c>
      <c r="JT224" s="2" t="n">
        <v>2800.75</v>
      </c>
      <c r="JU224" s="2" t="n">
        <v>1454.14001464844</v>
      </c>
      <c r="JV224" s="2" t="n">
        <v>265.140014648437</v>
      </c>
      <c r="JW224" s="2" t="n">
        <v>5.92000007629395</v>
      </c>
      <c r="JX224" s="2" t="n">
        <v>4.94000005722046</v>
      </c>
      <c r="JY224" s="2" t="n">
        <v>4.3899998664856</v>
      </c>
      <c r="JZ224" s="2" t="n">
        <v>0.230000004172325</v>
      </c>
      <c r="KA224" s="2" t="n">
        <v>4.32000017166138</v>
      </c>
      <c r="KB224" s="2" t="n">
        <v>0.699999988079071</v>
      </c>
      <c r="KC224" s="2" t="n">
        <v>10.1800003051758</v>
      </c>
      <c r="KD224" s="2" t="n">
        <v>4.01999998092651</v>
      </c>
      <c r="KE224" s="2" t="n">
        <v>18.9400005340576</v>
      </c>
      <c r="KF224" s="2" t="n">
        <v>23.3600006103516</v>
      </c>
      <c r="KG224" s="2" t="n">
        <v>9.84000015258789</v>
      </c>
      <c r="KH224" s="2" t="n">
        <v>143.509994506836</v>
      </c>
      <c r="KI224" s="2" t="n">
        <v>0</v>
      </c>
      <c r="KJ224" s="2" t="n">
        <v>12.9499998092651</v>
      </c>
      <c r="KK224" s="2" t="n">
        <v>45.4599990844727</v>
      </c>
      <c r="KL224" s="2" t="n">
        <v>1135572.79</v>
      </c>
      <c r="KM224" s="2" t="n">
        <v>6902.759765625</v>
      </c>
      <c r="KN224" s="2" t="n">
        <v>38.3800010681152</v>
      </c>
      <c r="KO224" s="2" t="n">
        <v>0.0500000007450581</v>
      </c>
      <c r="KP224" s="2" t="n">
        <v>0.0299999993294477</v>
      </c>
      <c r="KQ224" s="2" t="n">
        <v>0.0399999991059303</v>
      </c>
      <c r="KR224" s="2" t="n">
        <v>0.0799999982118607</v>
      </c>
      <c r="KS224" s="2" t="n">
        <v>0.0500000007450581</v>
      </c>
      <c r="KT224" s="2" t="n">
        <v>0.0299999993294477</v>
      </c>
      <c r="KU224" s="2" t="n">
        <v>0.310000002384186</v>
      </c>
      <c r="KV224" s="2" t="n">
        <v>0.259999990463257</v>
      </c>
      <c r="KW224" s="2" t="n">
        <v>4.67999982833862</v>
      </c>
      <c r="KX224" s="2" t="n">
        <v>2.16000008583069</v>
      </c>
      <c r="KY224" s="2" t="n">
        <v>1.6599999666214</v>
      </c>
      <c r="KZ224" s="2" t="n">
        <v>0.790000021457672</v>
      </c>
      <c r="LA224" s="2" t="n">
        <v>0.740000009536743</v>
      </c>
      <c r="LB224" s="2" t="n">
        <v>0</v>
      </c>
      <c r="LC224" s="2" t="n">
        <v>10.6599998474121</v>
      </c>
      <c r="LD224" s="2" t="n">
        <v>3.75</v>
      </c>
      <c r="LE224" s="2" t="n">
        <v>0.600000023841858</v>
      </c>
      <c r="LF224" s="2" t="n">
        <v>0.0900000035762787</v>
      </c>
      <c r="LG224" s="2" t="n">
        <v>0</v>
      </c>
      <c r="LH224" s="2" t="n">
        <v>5.76000022888184</v>
      </c>
      <c r="LI224" s="2" t="n">
        <v>2.46000003814697</v>
      </c>
      <c r="LJ224" s="2" t="n">
        <v>0.0500000007450581</v>
      </c>
      <c r="LK224" s="2" t="n">
        <v>0.159999996423721</v>
      </c>
      <c r="LL224" s="2" t="n">
        <v>0.280000001192093</v>
      </c>
      <c r="LM224" s="2" t="n">
        <v>0.239999994635582</v>
      </c>
      <c r="LN224" s="2" t="n">
        <v>0</v>
      </c>
      <c r="LO224" s="2" t="n">
        <v>0.0500000007450581</v>
      </c>
      <c r="LP224" s="2" t="n">
        <v>0.00999999977648258</v>
      </c>
      <c r="LQ224" s="2" t="n">
        <v>0</v>
      </c>
      <c r="LR224" s="2" t="n">
        <v>0</v>
      </c>
      <c r="LS224" s="2" t="n">
        <v>0.00999999977648258</v>
      </c>
      <c r="LT224" s="2" t="n">
        <v>0.0299999993294477</v>
      </c>
      <c r="LU224" s="2" t="n">
        <v>0.0199999995529652</v>
      </c>
      <c r="LV224" s="2" t="n">
        <v>42.1054992675781</v>
      </c>
      <c r="MC224" s="0" t="n">
        <v>0</v>
      </c>
      <c r="MD224" s="0" t="n">
        <v>0</v>
      </c>
      <c r="ME224" s="0" t="n">
        <v>0</v>
      </c>
      <c r="MF224" s="0" t="n">
        <v>0</v>
      </c>
      <c r="MG224" s="0" t="n">
        <v>0</v>
      </c>
      <c r="MH224" s="0" t="n">
        <v>0</v>
      </c>
      <c r="MI224" s="0" t="n">
        <v>0</v>
      </c>
      <c r="MJ224" s="0" t="n">
        <v>0</v>
      </c>
      <c r="MK224" s="0" t="n">
        <v>0</v>
      </c>
      <c r="ML224" s="0" t="n">
        <v>92</v>
      </c>
      <c r="MM224" s="0" t="n">
        <v>272</v>
      </c>
      <c r="MN224" s="0" t="n">
        <v>0</v>
      </c>
      <c r="MO224" s="0" t="n">
        <v>0</v>
      </c>
      <c r="MP224" s="0" t="n">
        <v>0</v>
      </c>
      <c r="MQ224" s="0" t="n">
        <v>0</v>
      </c>
      <c r="MR224" s="0" t="n">
        <v>0</v>
      </c>
      <c r="MS224" s="0" t="n">
        <v>8016</v>
      </c>
      <c r="MT224" s="0" t="n">
        <v>0</v>
      </c>
      <c r="MU224" s="0" t="n">
        <v>452</v>
      </c>
      <c r="MV224" s="0" t="n">
        <v>0</v>
      </c>
      <c r="MW224" s="0" t="n">
        <v>0</v>
      </c>
      <c r="MX224" s="0" t="n">
        <v>0</v>
      </c>
      <c r="MY224" s="0" t="n">
        <v>0</v>
      </c>
      <c r="MZ224" s="0" t="n">
        <v>0</v>
      </c>
      <c r="NA224" s="0" t="n">
        <v>0</v>
      </c>
      <c r="NB224" s="0" t="n">
        <v>0</v>
      </c>
      <c r="NC224" s="0" t="n">
        <v>0</v>
      </c>
      <c r="ND224" s="0" t="n">
        <v>4</v>
      </c>
      <c r="NE224" s="0" t="n">
        <v>0</v>
      </c>
      <c r="NF224" s="0" t="n">
        <v>0</v>
      </c>
      <c r="NG224" s="0" t="n">
        <v>0</v>
      </c>
      <c r="NH224" s="0" t="n">
        <v>8413</v>
      </c>
      <c r="NI224" s="0" t="n">
        <v>9</v>
      </c>
      <c r="NJ224" s="0" t="n">
        <v>0</v>
      </c>
      <c r="NK224" s="0" t="n">
        <v>0</v>
      </c>
      <c r="NL224" s="0" t="n">
        <v>0</v>
      </c>
      <c r="NM224" s="0" t="n">
        <v>0</v>
      </c>
      <c r="NN224" s="0" t="n">
        <v>3</v>
      </c>
      <c r="NO224" s="0" t="n">
        <v>0</v>
      </c>
      <c r="NP224" s="0" t="n">
        <v>0</v>
      </c>
      <c r="NQ224" s="0" t="n">
        <v>0</v>
      </c>
      <c r="NR224" s="0" t="n">
        <v>0</v>
      </c>
      <c r="NS224" s="0" t="n">
        <v>2105</v>
      </c>
      <c r="NT224" s="0" t="n">
        <v>46</v>
      </c>
      <c r="NU224" s="0" t="n">
        <v>0</v>
      </c>
      <c r="NV224" s="0" t="n">
        <v>0</v>
      </c>
      <c r="NW224" s="0" t="n">
        <v>15707</v>
      </c>
      <c r="NX224" s="0" t="n">
        <v>19</v>
      </c>
      <c r="NY224" s="0" t="n">
        <v>13303</v>
      </c>
      <c r="NZ224" s="0" t="n">
        <v>0</v>
      </c>
      <c r="OA224" s="0" t="n">
        <v>0</v>
      </c>
      <c r="OB224" s="0" t="n">
        <v>0</v>
      </c>
      <c r="OC224" s="0" t="n">
        <v>0</v>
      </c>
      <c r="OD224" s="0" t="n">
        <v>0</v>
      </c>
      <c r="OE224" s="0" t="n">
        <v>0</v>
      </c>
      <c r="OF224" s="0" t="n">
        <v>0</v>
      </c>
      <c r="OG224" s="0" t="n">
        <v>271</v>
      </c>
      <c r="OH224" s="0" t="n">
        <v>5</v>
      </c>
      <c r="OI224" s="0" t="n">
        <v>48</v>
      </c>
      <c r="OJ224" s="0" t="n">
        <v>0</v>
      </c>
      <c r="OK224" s="0" t="n">
        <v>0</v>
      </c>
      <c r="OL224" s="0" t="n">
        <v>0</v>
      </c>
      <c r="OM224" s="0" t="n">
        <v>0</v>
      </c>
      <c r="ON224" s="0" t="n">
        <v>0</v>
      </c>
      <c r="OO224" s="0" t="n">
        <v>0</v>
      </c>
      <c r="OP224" s="0" t="n">
        <v>0</v>
      </c>
      <c r="OQ224" s="0" t="n">
        <v>12</v>
      </c>
      <c r="OR224" s="0" t="n">
        <v>0</v>
      </c>
      <c r="OS224" s="0" t="n">
        <v>0</v>
      </c>
      <c r="OT224" s="0" t="n">
        <v>0</v>
      </c>
      <c r="OU224" s="0" t="n">
        <v>0</v>
      </c>
      <c r="OV224" s="0" t="n">
        <v>0</v>
      </c>
      <c r="OW224" s="0" t="n">
        <v>0</v>
      </c>
      <c r="OX224" s="0" t="n">
        <v>0</v>
      </c>
      <c r="OY224" s="0" t="n">
        <v>0</v>
      </c>
      <c r="OZ224" s="0" t="n">
        <v>0</v>
      </c>
      <c r="PA224" s="0" t="n">
        <v>0</v>
      </c>
      <c r="PB224" s="0" t="n">
        <v>5294</v>
      </c>
      <c r="PC224" s="0" t="n">
        <v>0</v>
      </c>
      <c r="PD224" s="0" t="n">
        <v>0</v>
      </c>
      <c r="PE224" s="0" t="n">
        <v>0</v>
      </c>
      <c r="PF224" s="0" t="n">
        <v>0</v>
      </c>
      <c r="PG224" s="0" t="n">
        <v>0</v>
      </c>
      <c r="PH224" s="0" t="n">
        <v>0</v>
      </c>
      <c r="PI224" s="0" t="n">
        <v>0</v>
      </c>
      <c r="PJ224" s="0" t="n">
        <v>2446</v>
      </c>
      <c r="PK224" s="0" t="n">
        <v>0</v>
      </c>
      <c r="PL224" s="0" t="n">
        <v>0</v>
      </c>
      <c r="PM224" s="0" t="n">
        <v>0</v>
      </c>
      <c r="PN224" s="0" t="n">
        <v>0</v>
      </c>
      <c r="PO224" s="0" t="n">
        <v>0</v>
      </c>
      <c r="PP224" s="0" t="n">
        <v>0</v>
      </c>
      <c r="PQ224" s="0" t="n">
        <v>190</v>
      </c>
      <c r="PR224" s="0" t="n">
        <v>0</v>
      </c>
      <c r="PS224" s="0" t="n">
        <v>0</v>
      </c>
      <c r="PT224" s="0" t="n">
        <v>0</v>
      </c>
      <c r="PU224" s="0" t="n">
        <v>0</v>
      </c>
      <c r="PV224" s="0" t="n">
        <v>181</v>
      </c>
      <c r="PW224" s="0" t="n">
        <v>1112</v>
      </c>
      <c r="PX224" s="0" t="n">
        <v>743</v>
      </c>
      <c r="PY224" s="0" t="n">
        <v>0</v>
      </c>
      <c r="PZ224" s="0" t="n">
        <v>0</v>
      </c>
      <c r="QA224" s="0" t="n">
        <v>0</v>
      </c>
      <c r="QB224" s="0" t="n">
        <v>0</v>
      </c>
      <c r="QC224" s="0" t="n">
        <v>0</v>
      </c>
      <c r="QD224" s="0" t="n">
        <v>0</v>
      </c>
      <c r="QE224" s="0" t="n">
        <v>0</v>
      </c>
      <c r="QF224" s="0" t="n">
        <v>0</v>
      </c>
      <c r="QG224" s="0" t="n">
        <v>0</v>
      </c>
      <c r="QH224" s="0" t="n">
        <v>0</v>
      </c>
      <c r="QI224" s="0" t="n">
        <v>0</v>
      </c>
      <c r="QJ224" s="0" t="n">
        <v>0</v>
      </c>
      <c r="QK224" s="0" t="n">
        <v>0</v>
      </c>
      <c r="QL224" s="0" t="n">
        <v>0</v>
      </c>
      <c r="QM224" s="0" t="n">
        <v>186</v>
      </c>
      <c r="QN224" s="0" t="n">
        <v>7</v>
      </c>
      <c r="QO224" s="0" t="n">
        <v>0</v>
      </c>
      <c r="QP224" s="0" t="n">
        <v>0</v>
      </c>
      <c r="QQ224" s="0" t="n">
        <v>1562</v>
      </c>
      <c r="QR224" s="0" t="n">
        <v>0</v>
      </c>
      <c r="QS224" s="0" t="n">
        <v>162</v>
      </c>
      <c r="QT224" s="0" t="n">
        <v>0</v>
      </c>
      <c r="QU224" s="0" t="n">
        <v>0</v>
      </c>
      <c r="QV224" s="0" t="n">
        <v>0</v>
      </c>
      <c r="QW224" s="0" t="n">
        <v>0</v>
      </c>
      <c r="QX224" s="0" t="n">
        <v>0</v>
      </c>
      <c r="QY224" s="0" t="n">
        <v>0</v>
      </c>
      <c r="QZ224" s="0" t="n">
        <v>0</v>
      </c>
      <c r="RA224" s="0" t="n">
        <v>36</v>
      </c>
      <c r="RB224" s="0" t="n">
        <v>0</v>
      </c>
      <c r="RC224" s="0" t="n">
        <v>41</v>
      </c>
      <c r="RD224" s="0" t="n">
        <v>1223</v>
      </c>
      <c r="RE224" s="0" t="n">
        <v>0</v>
      </c>
      <c r="RF224" s="0" t="n">
        <v>0</v>
      </c>
      <c r="RG224" s="0" t="n">
        <v>867</v>
      </c>
      <c r="RH224" s="0" t="n">
        <v>0</v>
      </c>
      <c r="RI224" s="0" t="n">
        <v>0</v>
      </c>
      <c r="RJ224" s="0" t="n">
        <v>3</v>
      </c>
      <c r="RK224" s="0" t="n">
        <v>0</v>
      </c>
      <c r="RL224" s="0" t="n">
        <v>2651</v>
      </c>
      <c r="RM224" s="0" t="n">
        <v>0</v>
      </c>
      <c r="RN224" s="0" t="n">
        <v>16</v>
      </c>
      <c r="RO224" s="0" t="n">
        <v>0</v>
      </c>
      <c r="RP224" s="0" t="n">
        <v>499</v>
      </c>
      <c r="RQ224" s="0" t="n">
        <v>17</v>
      </c>
      <c r="RR224" s="0" t="n">
        <v>0</v>
      </c>
      <c r="RS224" s="0" t="n">
        <v>0</v>
      </c>
      <c r="RT224" s="0" t="n">
        <v>0</v>
      </c>
      <c r="RU224" s="0" t="n">
        <v>0</v>
      </c>
      <c r="RV224" s="0" t="n">
        <v>10</v>
      </c>
      <c r="RW224" s="0" t="n">
        <v>0</v>
      </c>
      <c r="RX224" s="0" t="n">
        <v>0</v>
      </c>
      <c r="RY224" s="0" t="n">
        <v>672</v>
      </c>
      <c r="RZ224" s="0" t="n">
        <v>0</v>
      </c>
      <c r="SA224" s="0" t="n">
        <v>0</v>
      </c>
      <c r="SB224" s="0" t="n">
        <v>0</v>
      </c>
      <c r="SC224" s="0" t="n">
        <v>0</v>
      </c>
      <c r="SD224" s="0" t="n">
        <v>0</v>
      </c>
      <c r="SE224" s="0" t="n">
        <v>42</v>
      </c>
      <c r="SF224" s="0" t="n">
        <v>0</v>
      </c>
      <c r="SG224" s="0" t="n">
        <v>0</v>
      </c>
      <c r="SH224" s="0" t="n">
        <v>0</v>
      </c>
      <c r="SI224" s="0" t="n">
        <v>0</v>
      </c>
      <c r="SJ224" s="0" t="n">
        <v>0</v>
      </c>
      <c r="SK224" s="0" t="n">
        <v>9</v>
      </c>
      <c r="SL224" s="0" t="n">
        <v>27</v>
      </c>
      <c r="SM224" s="0" t="n">
        <v>71</v>
      </c>
      <c r="SN224" s="0" t="n">
        <v>0</v>
      </c>
      <c r="SO224" s="0" t="n">
        <v>0</v>
      </c>
      <c r="SP224" s="0" t="n">
        <v>0</v>
      </c>
      <c r="SQ224" s="0" t="n">
        <v>0</v>
      </c>
      <c r="SR224" s="0" t="n">
        <v>0</v>
      </c>
      <c r="SS224" s="0" t="n">
        <v>2</v>
      </c>
      <c r="ST224" s="0" t="n">
        <v>35</v>
      </c>
      <c r="SU224" s="0" t="n">
        <v>0</v>
      </c>
      <c r="SV224" s="0" t="n">
        <v>0</v>
      </c>
      <c r="SW224" s="0" t="n">
        <v>0</v>
      </c>
      <c r="SX224" s="0" t="n">
        <v>0</v>
      </c>
      <c r="SY224" s="0" t="n">
        <v>0</v>
      </c>
      <c r="SZ224" s="0" t="n">
        <v>318</v>
      </c>
      <c r="TA224" s="0" t="n">
        <v>13</v>
      </c>
      <c r="TB224" s="0" t="n">
        <v>0</v>
      </c>
      <c r="TC224" s="0" t="n">
        <v>0</v>
      </c>
      <c r="TD224" s="0" t="n">
        <v>0</v>
      </c>
      <c r="TE224" s="0" t="n">
        <v>0</v>
      </c>
      <c r="TF224" s="0" t="n">
        <v>0</v>
      </c>
      <c r="TG224" s="0" t="n">
        <v>0</v>
      </c>
      <c r="TH224" s="0" t="n">
        <v>0</v>
      </c>
      <c r="TI224" s="0" t="n">
        <v>42</v>
      </c>
      <c r="TJ224" s="0" t="n">
        <v>10</v>
      </c>
      <c r="TK224" s="0" t="n">
        <v>0</v>
      </c>
      <c r="TL224" s="0" t="n">
        <v>236</v>
      </c>
      <c r="TM224" s="0" t="n">
        <v>0</v>
      </c>
      <c r="TN224" s="0" t="n">
        <v>11</v>
      </c>
      <c r="TO224" s="0" t="n">
        <v>0</v>
      </c>
      <c r="TP224" s="0" t="n">
        <v>72</v>
      </c>
      <c r="TQ224" s="0" t="n">
        <v>0</v>
      </c>
      <c r="TR224" s="0" t="n">
        <v>326</v>
      </c>
      <c r="TS224" s="0" t="n">
        <v>0</v>
      </c>
      <c r="TT224" s="0" t="n">
        <v>433</v>
      </c>
      <c r="TU224" s="0" t="n">
        <v>0</v>
      </c>
      <c r="TV224" s="0" t="n">
        <v>0</v>
      </c>
      <c r="TW224" s="0" t="n">
        <v>16</v>
      </c>
      <c r="TX224" s="0" t="n">
        <v>0</v>
      </c>
      <c r="TY224" s="0" t="n">
        <v>62</v>
      </c>
      <c r="TZ224" s="0" t="n">
        <v>256</v>
      </c>
      <c r="UA224" s="0" t="n">
        <v>8</v>
      </c>
      <c r="UB224" s="0" t="n">
        <v>0</v>
      </c>
      <c r="UC224" s="0" t="n">
        <v>0</v>
      </c>
      <c r="UD224" s="0" t="n">
        <v>0</v>
      </c>
      <c r="UE224" s="0" t="n">
        <v>0</v>
      </c>
      <c r="UF224" s="0" t="n">
        <v>24</v>
      </c>
      <c r="UG224" s="0" t="n">
        <v>0</v>
      </c>
      <c r="UH224" s="0" t="n">
        <v>0</v>
      </c>
      <c r="UI224" s="0" t="n">
        <v>0</v>
      </c>
      <c r="UJ224" s="0" t="n">
        <v>0</v>
      </c>
      <c r="UK224" s="0" t="n">
        <v>0</v>
      </c>
      <c r="UL224" s="0" t="n">
        <v>0</v>
      </c>
      <c r="UM224" s="0" t="n">
        <v>0</v>
      </c>
      <c r="UN224" s="0" t="n">
        <v>34</v>
      </c>
      <c r="UO224" s="0" t="n">
        <v>0</v>
      </c>
      <c r="UP224" s="0" t="n">
        <v>4</v>
      </c>
      <c r="UQ224" s="0" t="n">
        <v>0</v>
      </c>
      <c r="UR224" s="0" t="n">
        <v>0</v>
      </c>
      <c r="US224" s="0" t="n">
        <v>0</v>
      </c>
      <c r="UT224" s="0" t="n">
        <v>0</v>
      </c>
      <c r="UU224" s="0" t="n">
        <v>0</v>
      </c>
      <c r="UV224" s="0" t="n">
        <v>5</v>
      </c>
      <c r="UW224" s="0" t="n">
        <v>0</v>
      </c>
      <c r="UX224" s="0" t="n">
        <v>0</v>
      </c>
      <c r="UY224" s="0" t="n">
        <v>0</v>
      </c>
      <c r="UZ224" s="0" t="n">
        <v>0</v>
      </c>
      <c r="VA224" s="0" t="n">
        <v>0</v>
      </c>
      <c r="VB224" s="0" t="n">
        <v>0</v>
      </c>
      <c r="VC224" s="0" t="n">
        <v>0</v>
      </c>
      <c r="VD224" s="0" t="n">
        <v>0</v>
      </c>
      <c r="VE224" s="0" t="n">
        <v>0</v>
      </c>
      <c r="VF224" s="0" t="n">
        <v>168</v>
      </c>
      <c r="VG224" s="0" t="n">
        <v>0</v>
      </c>
      <c r="VH224" s="0" t="n">
        <v>0</v>
      </c>
      <c r="VI224" s="0" t="n">
        <v>0</v>
      </c>
      <c r="VJ224" s="0" t="n">
        <v>0</v>
      </c>
      <c r="VK224" s="0" t="n">
        <v>0</v>
      </c>
      <c r="VL224" s="0" t="n">
        <v>8</v>
      </c>
      <c r="VM224" s="0" t="n">
        <v>0</v>
      </c>
      <c r="VN224" s="0" t="n">
        <v>0</v>
      </c>
      <c r="VO224" s="0" t="n">
        <v>0</v>
      </c>
      <c r="VP224" s="0" t="n">
        <v>0</v>
      </c>
      <c r="VQ224" s="0" t="n">
        <v>0</v>
      </c>
      <c r="VR224" s="0" t="n">
        <v>102</v>
      </c>
      <c r="VS224" s="0" t="n">
        <v>0</v>
      </c>
      <c r="VT224" s="0" t="n">
        <v>0</v>
      </c>
      <c r="VU224" s="0" t="n">
        <v>4</v>
      </c>
      <c r="VV224" s="0" t="n">
        <v>0</v>
      </c>
      <c r="VW224" s="0" t="n">
        <v>41</v>
      </c>
      <c r="VX224" s="0" t="n">
        <v>0</v>
      </c>
      <c r="VY224" s="0" t="n">
        <v>0</v>
      </c>
      <c r="VZ224" s="0" t="n">
        <v>0</v>
      </c>
      <c r="WA224" s="0" t="n">
        <v>0</v>
      </c>
      <c r="WB224" s="0" t="n">
        <v>0</v>
      </c>
      <c r="WC224" s="0" t="n">
        <v>0</v>
      </c>
      <c r="WD224" s="0" t="n">
        <v>0</v>
      </c>
      <c r="WE224" s="0" t="n">
        <v>0</v>
      </c>
      <c r="WF224" s="0" t="n">
        <v>178</v>
      </c>
      <c r="WG224" s="0" t="n">
        <v>0</v>
      </c>
      <c r="WH224" s="0" t="n">
        <v>0</v>
      </c>
      <c r="WI224" s="0" t="n">
        <v>0</v>
      </c>
      <c r="WJ224" s="0" t="n">
        <v>0</v>
      </c>
      <c r="WK224" s="0" t="n">
        <v>0</v>
      </c>
      <c r="WL224" s="0" t="n">
        <v>0</v>
      </c>
      <c r="WM224" s="0" t="n">
        <v>0</v>
      </c>
      <c r="WN224" s="0" t="n">
        <v>0</v>
      </c>
      <c r="WO224" s="0" t="n">
        <v>5</v>
      </c>
      <c r="WP224" s="0" t="n">
        <v>0</v>
      </c>
      <c r="WQ224" s="0" t="n">
        <v>0</v>
      </c>
      <c r="WR224" s="0" t="n">
        <v>0</v>
      </c>
      <c r="WS224" s="0" t="n">
        <v>0</v>
      </c>
      <c r="WT224" s="0" t="n">
        <v>0</v>
      </c>
      <c r="WU224" s="0" t="n">
        <v>0</v>
      </c>
      <c r="WV224" s="0" t="n">
        <v>4</v>
      </c>
      <c r="WW224" s="0" t="n">
        <v>0</v>
      </c>
      <c r="WX224" s="0" t="n">
        <v>0</v>
      </c>
      <c r="WY224" s="0" t="n">
        <v>0</v>
      </c>
      <c r="WZ224" s="0" t="n">
        <v>0</v>
      </c>
      <c r="XA224" s="0" t="n">
        <v>0</v>
      </c>
      <c r="XB224" s="0" t="n">
        <v>0</v>
      </c>
      <c r="XC224" s="0" t="n">
        <v>0</v>
      </c>
      <c r="XD224" s="0" t="n">
        <v>0</v>
      </c>
      <c r="XE224" s="0" t="n">
        <v>0</v>
      </c>
      <c r="XF224" s="0" t="n">
        <v>0</v>
      </c>
      <c r="XG224" s="0" t="n">
        <v>0</v>
      </c>
      <c r="XH224" s="0" t="n">
        <v>0</v>
      </c>
      <c r="XI224" s="0" t="n">
        <v>0</v>
      </c>
      <c r="XJ224" s="0" t="n">
        <v>0</v>
      </c>
      <c r="XK224" s="0" t="n">
        <v>0</v>
      </c>
      <c r="XL224" s="0" t="n">
        <v>0</v>
      </c>
      <c r="XM224" s="0" t="n">
        <v>0</v>
      </c>
      <c r="XN224" s="0" t="n">
        <v>40</v>
      </c>
      <c r="XO224" s="0" t="n">
        <v>9590</v>
      </c>
      <c r="XP224" s="0" t="n">
        <v>0</v>
      </c>
      <c r="XQ224" s="0" t="n">
        <v>0</v>
      </c>
      <c r="XR224" s="0" t="n">
        <v>0</v>
      </c>
      <c r="XS224" s="0" t="n">
        <v>0</v>
      </c>
      <c r="XT224" s="0" t="n">
        <v>1264</v>
      </c>
      <c r="XU224" s="0" t="n">
        <v>370</v>
      </c>
      <c r="XV224" s="0" t="n">
        <v>0</v>
      </c>
      <c r="XW224" s="0" t="n">
        <v>290</v>
      </c>
      <c r="XX224" s="0" t="n">
        <v>38</v>
      </c>
      <c r="XY224" s="0" t="n">
        <v>555</v>
      </c>
      <c r="XZ224" s="0" t="n">
        <v>46</v>
      </c>
      <c r="YA224" s="0" t="n">
        <v>0</v>
      </c>
      <c r="YB224" s="0" t="n">
        <v>77</v>
      </c>
      <c r="YC224" s="0" t="n">
        <v>0</v>
      </c>
      <c r="YD224" s="0" t="n">
        <v>0</v>
      </c>
      <c r="YE224" s="0" t="n">
        <v>0</v>
      </c>
      <c r="YF224" s="0" t="n">
        <v>85</v>
      </c>
      <c r="YG224" s="0" t="n">
        <v>5</v>
      </c>
      <c r="YH224" s="0" t="n">
        <v>190</v>
      </c>
      <c r="YI224" s="0" t="n">
        <v>3274</v>
      </c>
      <c r="YJ224" s="0" t="n">
        <v>0</v>
      </c>
      <c r="YK224" s="0" t="n">
        <v>796</v>
      </c>
      <c r="YL224" s="0" t="n">
        <v>1100</v>
      </c>
      <c r="YM224" s="0" t="n">
        <v>0</v>
      </c>
      <c r="YN224" s="0" t="n">
        <v>0</v>
      </c>
      <c r="YO224" s="0" t="n">
        <v>0</v>
      </c>
      <c r="YP224" s="0" t="n">
        <v>0</v>
      </c>
      <c r="YQ224" s="0" t="n">
        <v>0</v>
      </c>
      <c r="YR224" s="0" t="n">
        <v>0</v>
      </c>
      <c r="YS224" s="0" t="n">
        <v>0</v>
      </c>
      <c r="YT224" s="0" t="n">
        <v>11</v>
      </c>
      <c r="YU224" s="0" t="n">
        <v>559</v>
      </c>
      <c r="YV224" s="0" t="n">
        <v>0</v>
      </c>
      <c r="YW224" s="0" t="n">
        <v>0</v>
      </c>
      <c r="YX224" s="0" t="n">
        <v>0</v>
      </c>
      <c r="YY224" s="0" t="n">
        <v>0</v>
      </c>
      <c r="YZ224" s="0" t="n">
        <v>0</v>
      </c>
      <c r="ZA224" s="0" t="n">
        <v>0</v>
      </c>
      <c r="ZB224" s="0" t="n">
        <v>0</v>
      </c>
      <c r="ZC224" s="0" t="n">
        <v>0</v>
      </c>
      <c r="ZD224" s="0" t="n">
        <v>0</v>
      </c>
      <c r="ZE224" s="0" t="n">
        <v>0</v>
      </c>
      <c r="ZF224" s="0" t="n">
        <v>0</v>
      </c>
      <c r="ZG224" s="0" t="n">
        <v>0</v>
      </c>
      <c r="ZH224" s="0" t="n">
        <v>0</v>
      </c>
      <c r="ZI224" s="0" t="n">
        <v>0</v>
      </c>
      <c r="ZJ224" s="0" t="n">
        <v>0</v>
      </c>
      <c r="ZK224" s="0" t="n">
        <v>0</v>
      </c>
      <c r="ZL224" s="0" t="n">
        <v>0</v>
      </c>
      <c r="ZM224" s="0" t="n">
        <v>0</v>
      </c>
      <c r="ZN224" s="0" t="n">
        <v>0</v>
      </c>
      <c r="ZO224" s="0" t="n">
        <v>0</v>
      </c>
      <c r="ZP224" s="0" t="n">
        <v>1564</v>
      </c>
      <c r="ZQ224" s="0" t="n">
        <v>4185</v>
      </c>
      <c r="ZR224" s="0" t="n">
        <v>0</v>
      </c>
      <c r="ZS224" s="0" t="n">
        <v>0</v>
      </c>
      <c r="ZT224" s="0" t="n">
        <v>30</v>
      </c>
      <c r="ZU224" s="0" t="n">
        <v>0</v>
      </c>
      <c r="ZV224" s="0" t="n">
        <v>0</v>
      </c>
      <c r="ZW224" s="0" t="n">
        <v>0</v>
      </c>
      <c r="ZX224" s="0" t="n">
        <v>0</v>
      </c>
      <c r="ZY224" s="0" t="n">
        <v>0</v>
      </c>
      <c r="ZZ224" s="0" t="n">
        <v>0</v>
      </c>
      <c r="AAA224" s="0" t="n">
        <v>0</v>
      </c>
      <c r="AAB224" s="0" t="n">
        <v>0</v>
      </c>
      <c r="AAC224" s="0" t="n">
        <v>0</v>
      </c>
      <c r="AAD224" s="0" t="n">
        <v>33</v>
      </c>
      <c r="AAE224" s="0" t="n">
        <v>0</v>
      </c>
      <c r="AAF224" s="0" t="n">
        <v>0</v>
      </c>
      <c r="AAG224" s="0" t="n">
        <v>0</v>
      </c>
      <c r="AAH224" s="0" t="n">
        <v>0</v>
      </c>
      <c r="AAI224" s="0" t="n">
        <v>0</v>
      </c>
      <c r="AAJ224" s="0" t="n">
        <v>80</v>
      </c>
      <c r="AAK224" s="0" t="n">
        <v>0</v>
      </c>
      <c r="AAL224" s="0" t="n">
        <v>0</v>
      </c>
      <c r="AAM224" s="0" t="n">
        <v>0</v>
      </c>
      <c r="AAN224" s="0" t="n">
        <v>0</v>
      </c>
      <c r="AAO224" s="0" t="n">
        <v>0</v>
      </c>
      <c r="AAP224" s="0" t="n">
        <v>0</v>
      </c>
    </row>
    <row r="225" customFormat="false" ht="15" hidden="false" customHeight="true" outlineLevel="0" collapsed="false">
      <c r="A225" s="1" t="n">
        <v>31136</v>
      </c>
      <c r="H225" s="2" t="n">
        <v>1</v>
      </c>
      <c r="I225" s="2" t="n">
        <v>22</v>
      </c>
      <c r="J225" s="21"/>
      <c r="K225" s="21"/>
      <c r="U225" s="2" t="n">
        <v>0</v>
      </c>
      <c r="W225" s="2" t="n">
        <v>1</v>
      </c>
      <c r="X225" s="2" t="n">
        <f aca="false">SUM(L225:W225)</f>
        <v>1</v>
      </c>
      <c r="Y225" s="2" t="n">
        <v>110</v>
      </c>
      <c r="Z225" s="2" t="n">
        <v>70</v>
      </c>
      <c r="AA225" s="2" t="n">
        <f aca="false">Y225-Z225</f>
        <v>40</v>
      </c>
      <c r="AB225" s="3" t="n">
        <f aca="false">Z225+((Y225-Z225)/3)</f>
        <v>83.3333333333333</v>
      </c>
      <c r="AC225" s="4" t="n">
        <v>77.2</v>
      </c>
      <c r="AD225" s="4" t="n">
        <v>174</v>
      </c>
      <c r="AE225" s="3" t="n">
        <v>25.4987448804333</v>
      </c>
      <c r="AF225" s="3" t="n">
        <v>1</v>
      </c>
      <c r="AG225" s="4" t="n">
        <v>87.5</v>
      </c>
      <c r="AH225" s="4" t="n">
        <v>106</v>
      </c>
      <c r="AI225" s="3" t="n">
        <v>0.502873563218391</v>
      </c>
      <c r="AJ225" s="3" t="n">
        <v>0.825471698113208</v>
      </c>
      <c r="AK225" s="3" t="n">
        <v>92.5</v>
      </c>
      <c r="AL225" s="4" t="n">
        <v>26.3</v>
      </c>
      <c r="AS225" s="2" t="n">
        <v>85</v>
      </c>
      <c r="AT225" s="2" t="n">
        <v>140</v>
      </c>
      <c r="AU225" s="2" t="n">
        <v>155</v>
      </c>
      <c r="AV225" s="2" t="n">
        <v>67</v>
      </c>
      <c r="AW225" s="2" t="n">
        <v>79</v>
      </c>
      <c r="AX225" s="2" t="n">
        <v>1</v>
      </c>
      <c r="AY225" s="2" t="n">
        <f aca="false">((AS225*15)+(AT225*30)+(AU225*30)+(AV225*30)+(AW225*15))-(AS225*120)</f>
        <v>3120</v>
      </c>
      <c r="AZ225" s="2" t="n">
        <f aca="false">((AS225*15)+(AT225*30)+(AU225*30)+(AV225*30)+(AW225*15))</f>
        <v>13320</v>
      </c>
      <c r="BB225" s="5" t="n">
        <f aca="false">10000/SQRT((AS225*BH225)*(AVERAGE(AS225:AW225)*AVERAGE(BH225:BL225)))</f>
        <v>3.831164769579</v>
      </c>
      <c r="BC225" s="3" t="n">
        <f aca="false">(AS225*BH225)/405</f>
        <v>2.28765432098765</v>
      </c>
      <c r="BD225" s="3" t="n">
        <v>1</v>
      </c>
      <c r="BE225" s="3" t="n">
        <f aca="false">1/(LOG(BH225)+LOG(AS225))</f>
        <v>0.337058342179513</v>
      </c>
      <c r="BF225" s="3" t="n">
        <f aca="false">(BI225-BH225)/(AT225-AS225)</f>
        <v>1.20727272727273</v>
      </c>
      <c r="BG225" s="3" t="n">
        <f aca="false">(20*BH225)/((AS225/18)-3.5)</f>
        <v>178.363636363636</v>
      </c>
      <c r="BH225" s="2" t="n">
        <v>10.9</v>
      </c>
      <c r="BI225" s="2" t="n">
        <v>77.3</v>
      </c>
      <c r="BJ225" s="2" t="n">
        <v>102</v>
      </c>
      <c r="BK225" s="2" t="n">
        <v>81.8</v>
      </c>
      <c r="BL225" s="2" t="n">
        <v>77.5</v>
      </c>
      <c r="BM225" s="3" t="n">
        <f aca="false">((BH225*15)+(BI225*30)+(BJ225*30)+(BK225*30)+(BL225*15))-(BH225*120)</f>
        <v>7851</v>
      </c>
      <c r="BN225" s="3" t="n">
        <f aca="false">((BH225*15)+(BI225*30)+(BJ225*30)+(BK225*30)+(BL225*15))</f>
        <v>9159</v>
      </c>
      <c r="BO225" s="3" t="n">
        <f aca="false">(1/BH225)</f>
        <v>0.091743119266055</v>
      </c>
      <c r="BP225" s="3" t="n">
        <f aca="false">(BN225/AZ225)</f>
        <v>0.687612612612613</v>
      </c>
      <c r="BQ225" s="3" t="n">
        <f aca="false">(BB225*BP225)</f>
        <v>2.63435721655962</v>
      </c>
      <c r="BR225" s="5" t="n">
        <f aca="false">(BF225*BO225)</f>
        <v>0.110758965804837</v>
      </c>
      <c r="CA225" s="2" t="n">
        <v>193</v>
      </c>
      <c r="CB225" s="2" t="n">
        <v>0</v>
      </c>
      <c r="CC225" s="2" t="n">
        <v>33</v>
      </c>
      <c r="CD225" s="2" t="n">
        <v>1</v>
      </c>
      <c r="CE225" s="2" t="n">
        <v>131</v>
      </c>
      <c r="CF225" s="2" t="n">
        <v>1</v>
      </c>
      <c r="CG225" s="2" t="n">
        <v>29</v>
      </c>
      <c r="CH225" s="2" t="n">
        <v>144</v>
      </c>
      <c r="CI225" s="2" t="n">
        <v>0</v>
      </c>
      <c r="CJ225" s="2" t="n">
        <v>3</v>
      </c>
      <c r="CW225" s="3"/>
      <c r="CY225" s="22"/>
      <c r="EU225" s="3"/>
      <c r="EW225" s="22"/>
      <c r="GK225" s="9" t="n">
        <v>2079</v>
      </c>
      <c r="GL225" s="9" t="n">
        <v>117.7</v>
      </c>
      <c r="GM225" s="9" t="n">
        <v>81.4</v>
      </c>
      <c r="GN225" s="9" t="n">
        <v>36.3</v>
      </c>
      <c r="GO225" s="9" t="n">
        <v>25.8</v>
      </c>
      <c r="GP225" s="9" t="n">
        <v>9</v>
      </c>
      <c r="GQ225" s="9" t="n">
        <v>804</v>
      </c>
      <c r="GR225" s="9" t="n">
        <v>215.7</v>
      </c>
      <c r="GS225" s="9" t="n">
        <v>3.7</v>
      </c>
      <c r="GT225" s="9" t="n">
        <v>13</v>
      </c>
      <c r="GU225" s="9" t="n">
        <v>1676</v>
      </c>
      <c r="GV225" s="9" t="n">
        <v>462</v>
      </c>
      <c r="GW225" s="9" t="n">
        <v>0.68</v>
      </c>
      <c r="GX225" s="9" t="n">
        <v>1.29</v>
      </c>
      <c r="GY225" s="9" t="n">
        <v>1.25</v>
      </c>
      <c r="GZ225" s="9" t="n">
        <v>3.36</v>
      </c>
      <c r="HA225" s="9" t="n">
        <v>22.8</v>
      </c>
      <c r="HB225" s="9" t="n">
        <v>68.8</v>
      </c>
      <c r="HC225" s="9" t="n">
        <v>3.44</v>
      </c>
      <c r="HD225" s="9" t="n">
        <v>23.75</v>
      </c>
      <c r="HE225" s="9" t="n">
        <v>0.82</v>
      </c>
      <c r="HF225" s="9" t="n">
        <v>1781</v>
      </c>
      <c r="HG225" s="9" t="n">
        <v>12.61</v>
      </c>
      <c r="HH225" s="9" t="n">
        <v>1182</v>
      </c>
      <c r="HI225" s="9" t="n">
        <v>139</v>
      </c>
      <c r="HJ225" s="9" t="n">
        <v>2723</v>
      </c>
      <c r="HK225" s="9" t="n">
        <v>1325</v>
      </c>
      <c r="HL225" s="9" t="n">
        <v>80</v>
      </c>
      <c r="HM225" s="9" t="n">
        <v>8</v>
      </c>
      <c r="HN225" s="9" t="n">
        <v>600</v>
      </c>
      <c r="HS225" s="2" t="n">
        <v>0</v>
      </c>
      <c r="HT225" s="2" t="n">
        <v>0</v>
      </c>
      <c r="HU225" s="2" t="n">
        <v>1.29</v>
      </c>
      <c r="HV225" s="2" t="n">
        <v>6</v>
      </c>
      <c r="HW225" s="2" t="n">
        <v>4</v>
      </c>
      <c r="HX225" s="2" t="n">
        <v>2</v>
      </c>
      <c r="HY225" s="2" t="n">
        <v>0</v>
      </c>
      <c r="HZ225" s="2" t="n">
        <v>0</v>
      </c>
      <c r="IA225" s="2" t="n">
        <v>0</v>
      </c>
      <c r="IB225" s="2" t="n">
        <v>0</v>
      </c>
      <c r="IC225" s="2" t="n">
        <v>0</v>
      </c>
      <c r="ID225" s="2" t="n">
        <v>0</v>
      </c>
      <c r="IE225" s="2" t="n">
        <v>0</v>
      </c>
      <c r="IF225" s="2" t="n">
        <v>0</v>
      </c>
      <c r="IG225" s="2" t="n">
        <v>0</v>
      </c>
      <c r="IH225" s="2" t="n">
        <v>0</v>
      </c>
      <c r="II225" s="2" t="n">
        <v>0</v>
      </c>
      <c r="IJ225" s="2" t="n">
        <v>0</v>
      </c>
      <c r="IK225" s="2" t="n">
        <v>0</v>
      </c>
      <c r="IL225" s="2" t="n">
        <v>0</v>
      </c>
      <c r="IM225" s="2" t="n">
        <v>0</v>
      </c>
      <c r="IN225" s="2" t="n">
        <v>0</v>
      </c>
      <c r="IO225" s="2" t="n">
        <v>0</v>
      </c>
      <c r="IP225" s="2" t="n">
        <v>0</v>
      </c>
      <c r="IQ225" s="2" t="n">
        <v>0</v>
      </c>
      <c r="IR225" s="2" t="n">
        <v>0</v>
      </c>
      <c r="IS225" s="2" t="n">
        <v>0</v>
      </c>
      <c r="IT225" s="2" t="n">
        <v>0</v>
      </c>
      <c r="IU225" s="2" t="n">
        <v>0</v>
      </c>
      <c r="IV225" s="2" t="n">
        <v>0</v>
      </c>
      <c r="IW225" s="2" t="n">
        <v>0</v>
      </c>
      <c r="IX225" s="2" t="n">
        <v>0</v>
      </c>
      <c r="IY225" s="2" t="n">
        <v>0</v>
      </c>
      <c r="IZ225" s="2" t="n">
        <v>0</v>
      </c>
      <c r="JA225" s="2" t="n">
        <v>0</v>
      </c>
      <c r="JB225" s="2" t="n">
        <v>0</v>
      </c>
      <c r="JC225" s="2" t="n">
        <v>0</v>
      </c>
      <c r="JD225" s="2" t="n">
        <v>0</v>
      </c>
      <c r="JE225" s="2" t="n">
        <v>0</v>
      </c>
      <c r="JF225" s="2" t="n">
        <v>0</v>
      </c>
      <c r="JG225" s="2" t="n">
        <v>0</v>
      </c>
      <c r="JH225" s="2" t="n">
        <v>0</v>
      </c>
      <c r="JI225" s="2" t="n">
        <v>0</v>
      </c>
      <c r="JJ225" s="2" t="n">
        <v>0</v>
      </c>
      <c r="JK225" s="2" t="n">
        <v>0</v>
      </c>
      <c r="JL225" s="2" t="n">
        <v>0</v>
      </c>
      <c r="JM225" s="2" t="n">
        <v>0</v>
      </c>
      <c r="JN225" s="2" t="n">
        <v>0</v>
      </c>
      <c r="JO225" s="2" t="n">
        <v>0</v>
      </c>
      <c r="JP225" s="2" t="n">
        <v>0</v>
      </c>
      <c r="JQ225" s="2" t="n">
        <v>0</v>
      </c>
      <c r="JR225" s="2" t="n">
        <v>0</v>
      </c>
      <c r="JS225" s="2" t="n">
        <v>0</v>
      </c>
      <c r="JT225" s="2" t="n">
        <v>0</v>
      </c>
      <c r="JU225" s="2" t="n">
        <v>0</v>
      </c>
      <c r="JV225" s="2" t="n">
        <v>0</v>
      </c>
      <c r="JW225" s="2" t="n">
        <v>0</v>
      </c>
      <c r="JX225" s="2" t="n">
        <v>0</v>
      </c>
      <c r="JY225" s="2" t="n">
        <v>0</v>
      </c>
      <c r="JZ225" s="2" t="n">
        <v>0</v>
      </c>
      <c r="KA225" s="2" t="n">
        <v>0</v>
      </c>
      <c r="KB225" s="2" t="n">
        <v>0</v>
      </c>
      <c r="KC225" s="2" t="n">
        <v>0</v>
      </c>
      <c r="KD225" s="2" t="n">
        <v>0</v>
      </c>
      <c r="KE225" s="2" t="n">
        <v>0</v>
      </c>
      <c r="KF225" s="2" t="n">
        <v>0</v>
      </c>
      <c r="KG225" s="2" t="n">
        <v>0</v>
      </c>
      <c r="KH225" s="2" t="n">
        <v>0</v>
      </c>
      <c r="KI225" s="2" t="n">
        <v>0</v>
      </c>
      <c r="KJ225" s="2" t="n">
        <v>0</v>
      </c>
      <c r="KK225" s="2" t="n">
        <v>0</v>
      </c>
      <c r="KL225" s="2" t="n">
        <v>0</v>
      </c>
      <c r="KM225" s="2" t="n">
        <v>-317.549987792969</v>
      </c>
      <c r="KN225" s="2" t="n">
        <v>0</v>
      </c>
      <c r="KO225" s="2" t="n">
        <v>0</v>
      </c>
      <c r="KP225" s="2" t="n">
        <v>0</v>
      </c>
      <c r="KQ225" s="2" t="n">
        <v>0</v>
      </c>
      <c r="KR225" s="2" t="n">
        <v>0</v>
      </c>
      <c r="KS225" s="2" t="n">
        <v>0</v>
      </c>
      <c r="KT225" s="2" t="n">
        <v>0</v>
      </c>
      <c r="KU225" s="2" t="n">
        <v>0</v>
      </c>
      <c r="KV225" s="2" t="n">
        <v>0</v>
      </c>
      <c r="KW225" s="2" t="n">
        <v>0</v>
      </c>
      <c r="KX225" s="2" t="n">
        <v>0</v>
      </c>
      <c r="KY225" s="2" t="n">
        <v>0</v>
      </c>
      <c r="KZ225" s="2" t="n">
        <v>0</v>
      </c>
      <c r="LA225" s="2" t="n">
        <v>0</v>
      </c>
      <c r="LB225" s="2" t="n">
        <v>0</v>
      </c>
      <c r="LC225" s="2" t="n">
        <v>0</v>
      </c>
      <c r="LD225" s="2" t="n">
        <v>0</v>
      </c>
      <c r="LE225" s="2" t="n">
        <v>0</v>
      </c>
      <c r="LF225" s="2" t="n">
        <v>0</v>
      </c>
      <c r="LG225" s="2" t="n">
        <v>0</v>
      </c>
      <c r="LH225" s="2" t="n">
        <v>0</v>
      </c>
      <c r="LI225" s="2" t="n">
        <v>0</v>
      </c>
      <c r="LJ225" s="2" t="n">
        <v>0</v>
      </c>
      <c r="LK225" s="2" t="n">
        <v>0</v>
      </c>
      <c r="LL225" s="2" t="n">
        <v>0</v>
      </c>
      <c r="LM225" s="2" t="n">
        <v>0</v>
      </c>
      <c r="LN225" s="2" t="n">
        <v>0</v>
      </c>
      <c r="LO225" s="2" t="n">
        <v>0</v>
      </c>
      <c r="LP225" s="2" t="n">
        <v>0</v>
      </c>
      <c r="LQ225" s="2" t="n">
        <v>0</v>
      </c>
      <c r="LR225" s="2" t="n">
        <v>0</v>
      </c>
      <c r="LS225" s="2" t="n">
        <v>0</v>
      </c>
      <c r="LT225" s="2" t="n">
        <v>0</v>
      </c>
      <c r="LU225" s="2" t="n">
        <v>0</v>
      </c>
      <c r="MC225" s="0" t="n">
        <v>0</v>
      </c>
      <c r="MD225" s="0" t="n">
        <v>0</v>
      </c>
      <c r="ME225" s="0" t="n">
        <v>0</v>
      </c>
      <c r="MF225" s="0" t="n">
        <v>0</v>
      </c>
      <c r="MG225" s="0" t="n">
        <v>0</v>
      </c>
      <c r="MH225" s="0" t="n">
        <v>0</v>
      </c>
      <c r="MI225" s="0" t="n">
        <v>0</v>
      </c>
      <c r="MJ225" s="0" t="n">
        <v>0</v>
      </c>
      <c r="MK225" s="0" t="n">
        <v>0</v>
      </c>
      <c r="ML225" s="0" t="n">
        <v>2</v>
      </c>
      <c r="MM225" s="0" t="n">
        <v>0</v>
      </c>
      <c r="MN225" s="0" t="n">
        <v>0</v>
      </c>
      <c r="MO225" s="0" t="n">
        <v>0</v>
      </c>
      <c r="MP225" s="0" t="n">
        <v>0</v>
      </c>
      <c r="MQ225" s="0" t="n">
        <v>0</v>
      </c>
      <c r="MR225" s="0" t="n">
        <v>0</v>
      </c>
      <c r="MS225" s="0" t="n">
        <v>0</v>
      </c>
      <c r="MT225" s="0" t="n">
        <v>0</v>
      </c>
      <c r="MU225" s="0" t="n">
        <v>748</v>
      </c>
      <c r="MV225" s="0" t="n">
        <v>0</v>
      </c>
      <c r="MW225" s="0" t="n">
        <v>0</v>
      </c>
      <c r="MX225" s="0" t="n">
        <v>0</v>
      </c>
      <c r="MY225" s="0" t="n">
        <v>0</v>
      </c>
      <c r="MZ225" s="0" t="n">
        <v>0</v>
      </c>
      <c r="NA225" s="0" t="n">
        <v>0</v>
      </c>
      <c r="NB225" s="0" t="n">
        <v>0</v>
      </c>
      <c r="NC225" s="0" t="n">
        <v>0</v>
      </c>
      <c r="ND225" s="0" t="n">
        <v>0</v>
      </c>
      <c r="NE225" s="0" t="n">
        <v>0</v>
      </c>
      <c r="NF225" s="0" t="n">
        <v>0</v>
      </c>
      <c r="NG225" s="0" t="n">
        <v>0</v>
      </c>
      <c r="NH225" s="0" t="n">
        <v>3677</v>
      </c>
      <c r="NI225" s="0" t="n">
        <v>353</v>
      </c>
      <c r="NJ225" s="0" t="n">
        <v>0</v>
      </c>
      <c r="NK225" s="0" t="n">
        <v>0</v>
      </c>
      <c r="NL225" s="0" t="n">
        <v>0</v>
      </c>
      <c r="NM225" s="0" t="n">
        <v>0</v>
      </c>
      <c r="NN225" s="0" t="n">
        <v>0</v>
      </c>
      <c r="NO225" s="0" t="n">
        <v>0</v>
      </c>
      <c r="NP225" s="0" t="n">
        <v>0</v>
      </c>
      <c r="NQ225" s="0" t="n">
        <v>0</v>
      </c>
      <c r="NR225" s="0" t="n">
        <v>0</v>
      </c>
      <c r="NS225" s="0" t="n">
        <v>2714</v>
      </c>
      <c r="NT225" s="0" t="n">
        <v>49</v>
      </c>
      <c r="NU225" s="0" t="n">
        <v>0</v>
      </c>
      <c r="NV225" s="0" t="n">
        <v>0</v>
      </c>
      <c r="NW225" s="0" t="n">
        <v>2538</v>
      </c>
      <c r="NX225" s="0" t="n">
        <v>0</v>
      </c>
      <c r="NY225" s="0" t="n">
        <v>6789</v>
      </c>
      <c r="NZ225" s="0" t="n">
        <v>0</v>
      </c>
      <c r="OA225" s="0" t="n">
        <v>0</v>
      </c>
      <c r="OB225" s="0" t="n">
        <v>0</v>
      </c>
      <c r="OC225" s="0" t="n">
        <v>0</v>
      </c>
      <c r="OD225" s="0" t="n">
        <v>0</v>
      </c>
      <c r="OE225" s="0" t="n">
        <v>0</v>
      </c>
      <c r="OF225" s="0" t="n">
        <v>0</v>
      </c>
      <c r="OG225" s="0" t="n">
        <v>240</v>
      </c>
      <c r="OH225" s="0" t="n">
        <v>26</v>
      </c>
      <c r="OI225" s="0" t="n">
        <v>17</v>
      </c>
      <c r="OJ225" s="0" t="n">
        <v>0</v>
      </c>
      <c r="OK225" s="0" t="n">
        <v>0</v>
      </c>
      <c r="OL225" s="0" t="n">
        <v>0</v>
      </c>
      <c r="OM225" s="0" t="n">
        <v>4</v>
      </c>
      <c r="ON225" s="0" t="n">
        <v>0</v>
      </c>
      <c r="OO225" s="0" t="n">
        <v>0</v>
      </c>
      <c r="OP225" s="0" t="n">
        <v>0</v>
      </c>
      <c r="OQ225" s="0" t="n">
        <v>9</v>
      </c>
      <c r="OR225" s="0" t="n">
        <v>0</v>
      </c>
      <c r="OS225" s="0" t="n">
        <v>0</v>
      </c>
      <c r="OT225" s="0" t="n">
        <v>0</v>
      </c>
      <c r="OU225" s="0" t="n">
        <v>0</v>
      </c>
      <c r="OV225" s="0" t="n">
        <v>0</v>
      </c>
      <c r="OW225" s="0" t="n">
        <v>0</v>
      </c>
      <c r="OX225" s="0" t="n">
        <v>0</v>
      </c>
      <c r="OY225" s="0" t="n">
        <v>1106</v>
      </c>
      <c r="OZ225" s="0" t="n">
        <v>0</v>
      </c>
      <c r="PA225" s="0" t="n">
        <v>5</v>
      </c>
      <c r="PB225" s="0" t="n">
        <v>1003</v>
      </c>
      <c r="PC225" s="0" t="n">
        <v>0</v>
      </c>
      <c r="PD225" s="0" t="n">
        <v>0</v>
      </c>
      <c r="PE225" s="0" t="n">
        <v>0</v>
      </c>
      <c r="PF225" s="0" t="n">
        <v>0</v>
      </c>
      <c r="PG225" s="0" t="n">
        <v>0</v>
      </c>
      <c r="PH225" s="0" t="n">
        <v>0</v>
      </c>
      <c r="PI225" s="0" t="n">
        <v>0</v>
      </c>
      <c r="PJ225" s="0" t="n">
        <v>606</v>
      </c>
      <c r="PK225" s="0" t="n">
        <v>0</v>
      </c>
      <c r="PL225" s="0" t="n">
        <v>0</v>
      </c>
      <c r="PM225" s="0" t="n">
        <v>0</v>
      </c>
      <c r="PN225" s="0" t="n">
        <v>0</v>
      </c>
      <c r="PO225" s="0" t="n">
        <v>0</v>
      </c>
      <c r="PP225" s="0" t="n">
        <v>0</v>
      </c>
      <c r="PQ225" s="0" t="n">
        <v>1991</v>
      </c>
      <c r="PR225" s="0" t="n">
        <v>0</v>
      </c>
      <c r="PS225" s="0" t="n">
        <v>0</v>
      </c>
      <c r="PT225" s="0" t="n">
        <v>0</v>
      </c>
      <c r="PU225" s="0" t="n">
        <v>0</v>
      </c>
      <c r="PV225" s="0" t="n">
        <v>215</v>
      </c>
      <c r="PW225" s="0" t="n">
        <v>355</v>
      </c>
      <c r="PX225" s="0" t="n">
        <v>447</v>
      </c>
      <c r="PY225" s="0" t="n">
        <v>0</v>
      </c>
      <c r="PZ225" s="0" t="n">
        <v>0</v>
      </c>
      <c r="QA225" s="0" t="n">
        <v>0</v>
      </c>
      <c r="QB225" s="0" t="n">
        <v>0</v>
      </c>
      <c r="QC225" s="0" t="n">
        <v>0</v>
      </c>
      <c r="QD225" s="0" t="n">
        <v>0</v>
      </c>
      <c r="QE225" s="0" t="n">
        <v>0</v>
      </c>
      <c r="QF225" s="0" t="n">
        <v>9</v>
      </c>
      <c r="QG225" s="0" t="n">
        <v>0</v>
      </c>
      <c r="QH225" s="0" t="n">
        <v>0</v>
      </c>
      <c r="QI225" s="0" t="n">
        <v>0</v>
      </c>
      <c r="QJ225" s="0" t="n">
        <v>0</v>
      </c>
      <c r="QK225" s="0" t="n">
        <v>53</v>
      </c>
      <c r="QL225" s="0" t="n">
        <v>0</v>
      </c>
      <c r="QM225" s="0" t="n">
        <v>7</v>
      </c>
      <c r="QN225" s="0" t="n">
        <v>0</v>
      </c>
      <c r="QO225" s="0" t="n">
        <v>0</v>
      </c>
      <c r="QP225" s="0" t="n">
        <v>0</v>
      </c>
      <c r="QQ225" s="0" t="n">
        <v>2284</v>
      </c>
      <c r="QR225" s="0" t="n">
        <v>0</v>
      </c>
      <c r="QS225" s="0" t="n">
        <v>7</v>
      </c>
      <c r="QT225" s="0" t="n">
        <v>0</v>
      </c>
      <c r="QU225" s="0" t="n">
        <v>6</v>
      </c>
      <c r="QV225" s="0" t="n">
        <v>0</v>
      </c>
      <c r="QW225" s="0" t="n">
        <v>0</v>
      </c>
      <c r="QX225" s="0" t="n">
        <v>0</v>
      </c>
      <c r="QY225" s="0" t="n">
        <v>0</v>
      </c>
      <c r="QZ225" s="0" t="n">
        <v>152</v>
      </c>
      <c r="RA225" s="0" t="n">
        <v>0</v>
      </c>
      <c r="RB225" s="0" t="n">
        <v>0</v>
      </c>
      <c r="RC225" s="0" t="n">
        <v>76</v>
      </c>
      <c r="RD225" s="0" t="n">
        <v>3648</v>
      </c>
      <c r="RE225" s="0" t="n">
        <v>7</v>
      </c>
      <c r="RF225" s="0" t="n">
        <v>0</v>
      </c>
      <c r="RG225" s="0" t="n">
        <v>228</v>
      </c>
      <c r="RH225" s="0" t="n">
        <v>0</v>
      </c>
      <c r="RI225" s="0" t="n">
        <v>0</v>
      </c>
      <c r="RJ225" s="0" t="n">
        <v>16</v>
      </c>
      <c r="RK225" s="0" t="n">
        <v>0</v>
      </c>
      <c r="RL225" s="0" t="n">
        <v>8261</v>
      </c>
      <c r="RM225" s="0" t="n">
        <v>0</v>
      </c>
      <c r="RN225" s="0" t="n">
        <v>0</v>
      </c>
      <c r="RO225" s="0" t="n">
        <v>0</v>
      </c>
      <c r="RP225" s="0" t="n">
        <v>280</v>
      </c>
      <c r="RQ225" s="0" t="n">
        <v>6</v>
      </c>
      <c r="RR225" s="0" t="n">
        <v>0</v>
      </c>
      <c r="RS225" s="0" t="n">
        <v>0</v>
      </c>
      <c r="RT225" s="0" t="n">
        <v>0</v>
      </c>
      <c r="RU225" s="0" t="n">
        <v>0</v>
      </c>
      <c r="RV225" s="0" t="n">
        <v>22</v>
      </c>
      <c r="RW225" s="0" t="n">
        <v>0</v>
      </c>
      <c r="RX225" s="0" t="n">
        <v>0</v>
      </c>
      <c r="RY225" s="0" t="n">
        <v>978</v>
      </c>
      <c r="RZ225" s="0" t="n">
        <v>0</v>
      </c>
      <c r="SA225" s="0" t="n">
        <v>0</v>
      </c>
      <c r="SB225" s="0" t="n">
        <v>0</v>
      </c>
      <c r="SC225" s="0" t="n">
        <v>0</v>
      </c>
      <c r="SD225" s="0" t="n">
        <v>2</v>
      </c>
      <c r="SE225" s="0" t="n">
        <v>33</v>
      </c>
      <c r="SF225" s="0" t="n">
        <v>0</v>
      </c>
      <c r="SG225" s="0" t="n">
        <v>0</v>
      </c>
      <c r="SH225" s="0" t="n">
        <v>0</v>
      </c>
      <c r="SI225" s="0" t="n">
        <v>0</v>
      </c>
      <c r="SJ225" s="0" t="n">
        <v>0</v>
      </c>
      <c r="SK225" s="0" t="n">
        <v>34</v>
      </c>
      <c r="SL225" s="0" t="n">
        <v>0</v>
      </c>
      <c r="SM225" s="0" t="n">
        <v>0</v>
      </c>
      <c r="SN225" s="0" t="n">
        <v>0</v>
      </c>
      <c r="SO225" s="0" t="n">
        <v>0</v>
      </c>
      <c r="SP225" s="0" t="n">
        <v>0</v>
      </c>
      <c r="SQ225" s="0" t="n">
        <v>0</v>
      </c>
      <c r="SR225" s="0" t="n">
        <v>0</v>
      </c>
      <c r="SS225" s="0" t="n">
        <v>9</v>
      </c>
      <c r="ST225" s="0" t="n">
        <v>0</v>
      </c>
      <c r="SU225" s="0" t="n">
        <v>0</v>
      </c>
      <c r="SV225" s="0" t="n">
        <v>0</v>
      </c>
      <c r="SW225" s="0" t="n">
        <v>0</v>
      </c>
      <c r="SX225" s="0" t="n">
        <v>0</v>
      </c>
      <c r="SY225" s="0" t="n">
        <v>0</v>
      </c>
      <c r="SZ225" s="0" t="n">
        <v>802</v>
      </c>
      <c r="TA225" s="0" t="n">
        <v>292</v>
      </c>
      <c r="TB225" s="0" t="n">
        <v>0</v>
      </c>
      <c r="TC225" s="0" t="n">
        <v>0</v>
      </c>
      <c r="TD225" s="0" t="n">
        <v>0</v>
      </c>
      <c r="TE225" s="0" t="n">
        <v>0</v>
      </c>
      <c r="TF225" s="0" t="n">
        <v>0</v>
      </c>
      <c r="TG225" s="0" t="n">
        <v>0</v>
      </c>
      <c r="TH225" s="0" t="n">
        <v>0</v>
      </c>
      <c r="TI225" s="0" t="n">
        <v>14</v>
      </c>
      <c r="TJ225" s="0" t="n">
        <v>0</v>
      </c>
      <c r="TK225" s="0" t="n">
        <v>0</v>
      </c>
      <c r="TL225" s="0" t="n">
        <v>95</v>
      </c>
      <c r="TM225" s="0" t="n">
        <v>16</v>
      </c>
      <c r="TN225" s="0" t="n">
        <v>58</v>
      </c>
      <c r="TO225" s="0" t="n">
        <v>0</v>
      </c>
      <c r="TP225" s="0" t="n">
        <v>222</v>
      </c>
      <c r="TQ225" s="0" t="n">
        <v>0</v>
      </c>
      <c r="TR225" s="0" t="n">
        <v>362</v>
      </c>
      <c r="TS225" s="0" t="n">
        <v>48</v>
      </c>
      <c r="TT225" s="0" t="n">
        <v>155</v>
      </c>
      <c r="TU225" s="0" t="n">
        <v>0</v>
      </c>
      <c r="TV225" s="0" t="n">
        <v>12</v>
      </c>
      <c r="TW225" s="0" t="n">
        <v>0</v>
      </c>
      <c r="TX225" s="0" t="n">
        <v>0</v>
      </c>
      <c r="TY225" s="0" t="n">
        <v>13</v>
      </c>
      <c r="TZ225" s="0" t="n">
        <v>0</v>
      </c>
      <c r="UA225" s="0" t="n">
        <v>22</v>
      </c>
      <c r="UB225" s="0" t="n">
        <v>0</v>
      </c>
      <c r="UC225" s="0" t="n">
        <v>0</v>
      </c>
      <c r="UD225" s="0" t="n">
        <v>0</v>
      </c>
      <c r="UE225" s="0" t="n">
        <v>0</v>
      </c>
      <c r="UF225" s="0" t="n">
        <v>8</v>
      </c>
      <c r="UG225" s="0" t="n">
        <v>0</v>
      </c>
      <c r="UH225" s="0" t="n">
        <v>0</v>
      </c>
      <c r="UI225" s="0" t="n">
        <v>0</v>
      </c>
      <c r="UJ225" s="0" t="n">
        <v>0</v>
      </c>
      <c r="UK225" s="0" t="n">
        <v>121</v>
      </c>
      <c r="UL225" s="0" t="n">
        <v>0</v>
      </c>
      <c r="UM225" s="0" t="n">
        <v>0</v>
      </c>
      <c r="UN225" s="0" t="n">
        <v>2718</v>
      </c>
      <c r="UO225" s="0" t="n">
        <v>0</v>
      </c>
      <c r="UP225" s="0" t="n">
        <v>27</v>
      </c>
      <c r="UQ225" s="0" t="n">
        <v>0</v>
      </c>
      <c r="UR225" s="0" t="n">
        <v>0</v>
      </c>
      <c r="US225" s="0" t="n">
        <v>0</v>
      </c>
      <c r="UT225" s="0" t="n">
        <v>0</v>
      </c>
      <c r="UU225" s="0" t="n">
        <v>0</v>
      </c>
      <c r="UV225" s="0" t="n">
        <v>0</v>
      </c>
      <c r="UW225" s="0" t="n">
        <v>0</v>
      </c>
      <c r="UX225" s="0" t="n">
        <v>0</v>
      </c>
      <c r="UY225" s="0" t="n">
        <v>2</v>
      </c>
      <c r="UZ225" s="0" t="n">
        <v>0</v>
      </c>
      <c r="VA225" s="0" t="n">
        <v>0</v>
      </c>
      <c r="VB225" s="0" t="n">
        <v>0</v>
      </c>
      <c r="VC225" s="0" t="n">
        <v>0</v>
      </c>
      <c r="VD225" s="0" t="n">
        <v>0</v>
      </c>
      <c r="VE225" s="0" t="n">
        <v>0</v>
      </c>
      <c r="VF225" s="0" t="n">
        <v>10</v>
      </c>
      <c r="VG225" s="0" t="n">
        <v>0</v>
      </c>
      <c r="VH225" s="0" t="n">
        <v>0</v>
      </c>
      <c r="VI225" s="0" t="n">
        <v>0</v>
      </c>
      <c r="VJ225" s="0" t="n">
        <v>0</v>
      </c>
      <c r="VK225" s="0" t="n">
        <v>0</v>
      </c>
      <c r="VL225" s="0" t="n">
        <v>113</v>
      </c>
      <c r="VM225" s="0" t="n">
        <v>0</v>
      </c>
      <c r="VN225" s="0" t="n">
        <v>74</v>
      </c>
      <c r="VO225" s="0" t="n">
        <v>0</v>
      </c>
      <c r="VP225" s="0" t="n">
        <v>0</v>
      </c>
      <c r="VQ225" s="0" t="n">
        <v>7</v>
      </c>
      <c r="VR225" s="0" t="n">
        <v>11</v>
      </c>
      <c r="VS225" s="0" t="n">
        <v>0</v>
      </c>
      <c r="VT225" s="0" t="n">
        <v>0</v>
      </c>
      <c r="VU225" s="0" t="n">
        <v>0</v>
      </c>
      <c r="VV225" s="0" t="n">
        <v>0</v>
      </c>
      <c r="VW225" s="0" t="n">
        <v>6</v>
      </c>
      <c r="VX225" s="0" t="n">
        <v>0</v>
      </c>
      <c r="VY225" s="0" t="n">
        <v>0</v>
      </c>
      <c r="VZ225" s="0" t="n">
        <v>0</v>
      </c>
      <c r="WA225" s="0" t="n">
        <v>0</v>
      </c>
      <c r="WB225" s="0" t="n">
        <v>0</v>
      </c>
      <c r="WC225" s="0" t="n">
        <v>0</v>
      </c>
      <c r="WD225" s="0" t="n">
        <v>0</v>
      </c>
      <c r="WE225" s="0" t="n">
        <v>0</v>
      </c>
      <c r="WF225" s="0" t="n">
        <v>414</v>
      </c>
      <c r="WG225" s="0" t="n">
        <v>0</v>
      </c>
      <c r="WH225" s="0" t="n">
        <v>0</v>
      </c>
      <c r="WI225" s="0" t="n">
        <v>0</v>
      </c>
      <c r="WJ225" s="0" t="n">
        <v>0</v>
      </c>
      <c r="WK225" s="0" t="n">
        <v>45</v>
      </c>
      <c r="WL225" s="0" t="n">
        <v>0</v>
      </c>
      <c r="WM225" s="0" t="n">
        <v>27</v>
      </c>
      <c r="WN225" s="0" t="n">
        <v>0</v>
      </c>
      <c r="WO225" s="0" t="n">
        <v>5</v>
      </c>
      <c r="WP225" s="0" t="n">
        <v>1823</v>
      </c>
      <c r="WQ225" s="0" t="n">
        <v>0</v>
      </c>
      <c r="WR225" s="0" t="n">
        <v>0</v>
      </c>
      <c r="WS225" s="0" t="n">
        <v>0</v>
      </c>
      <c r="WT225" s="0" t="n">
        <v>0</v>
      </c>
      <c r="WU225" s="0" t="n">
        <v>0</v>
      </c>
      <c r="WV225" s="0" t="n">
        <v>0</v>
      </c>
      <c r="WW225" s="0" t="n">
        <v>0</v>
      </c>
      <c r="WX225" s="0" t="n">
        <v>0</v>
      </c>
      <c r="WY225" s="0" t="n">
        <v>0</v>
      </c>
      <c r="WZ225" s="0" t="n">
        <v>0</v>
      </c>
      <c r="XA225" s="0" t="n">
        <v>0</v>
      </c>
      <c r="XB225" s="0" t="n">
        <v>0</v>
      </c>
      <c r="XC225" s="0" t="n">
        <v>0</v>
      </c>
      <c r="XD225" s="0" t="n">
        <v>0</v>
      </c>
      <c r="XE225" s="0" t="n">
        <v>0</v>
      </c>
      <c r="XF225" s="0" t="n">
        <v>0</v>
      </c>
      <c r="XG225" s="0" t="n">
        <v>0</v>
      </c>
      <c r="XH225" s="0" t="n">
        <v>0</v>
      </c>
      <c r="XI225" s="0" t="n">
        <v>0</v>
      </c>
      <c r="XJ225" s="0" t="n">
        <v>0</v>
      </c>
      <c r="XK225" s="0" t="n">
        <v>0</v>
      </c>
      <c r="XL225" s="0" t="n">
        <v>0</v>
      </c>
      <c r="XM225" s="0" t="n">
        <v>0</v>
      </c>
      <c r="XN225" s="0" t="n">
        <v>1693</v>
      </c>
      <c r="XO225" s="0" t="n">
        <v>12016</v>
      </c>
      <c r="XP225" s="0" t="n">
        <v>0</v>
      </c>
      <c r="XQ225" s="0" t="n">
        <v>0</v>
      </c>
      <c r="XR225" s="0" t="n">
        <v>0</v>
      </c>
      <c r="XS225" s="0" t="n">
        <v>0</v>
      </c>
      <c r="XT225" s="0" t="n">
        <v>310</v>
      </c>
      <c r="XU225" s="0" t="n">
        <v>505</v>
      </c>
      <c r="XV225" s="0" t="n">
        <v>0</v>
      </c>
      <c r="XW225" s="0" t="n">
        <v>531</v>
      </c>
      <c r="XX225" s="0" t="n">
        <v>0</v>
      </c>
      <c r="XY225" s="0" t="n">
        <v>3574</v>
      </c>
      <c r="XZ225" s="0" t="n">
        <v>342</v>
      </c>
      <c r="YA225" s="0" t="n">
        <v>0</v>
      </c>
      <c r="YB225" s="0" t="n">
        <v>302</v>
      </c>
      <c r="YC225" s="0" t="n">
        <v>0</v>
      </c>
      <c r="YD225" s="0" t="n">
        <v>0</v>
      </c>
      <c r="YE225" s="0" t="n">
        <v>29</v>
      </c>
      <c r="YF225" s="0" t="n">
        <v>443</v>
      </c>
      <c r="YG225" s="0" t="n">
        <v>0</v>
      </c>
      <c r="YH225" s="0" t="n">
        <v>1242</v>
      </c>
      <c r="YI225" s="0" t="n">
        <v>2424</v>
      </c>
      <c r="YJ225" s="0" t="n">
        <v>6</v>
      </c>
      <c r="YK225" s="0" t="n">
        <v>482</v>
      </c>
      <c r="YL225" s="0" t="n">
        <v>3396</v>
      </c>
      <c r="YM225" s="0" t="n">
        <v>0</v>
      </c>
      <c r="YN225" s="0" t="n">
        <v>0</v>
      </c>
      <c r="YO225" s="0" t="n">
        <v>0</v>
      </c>
      <c r="YP225" s="0" t="n">
        <v>0</v>
      </c>
      <c r="YQ225" s="0" t="n">
        <v>0</v>
      </c>
      <c r="YR225" s="0" t="n">
        <v>0</v>
      </c>
      <c r="YS225" s="0" t="n">
        <v>0</v>
      </c>
      <c r="YT225" s="0" t="n">
        <v>0</v>
      </c>
      <c r="YU225" s="0" t="n">
        <v>142</v>
      </c>
      <c r="YV225" s="0" t="n">
        <v>0</v>
      </c>
      <c r="YW225" s="0" t="n">
        <v>0</v>
      </c>
      <c r="YX225" s="0" t="n">
        <v>0</v>
      </c>
      <c r="YY225" s="0" t="n">
        <v>0</v>
      </c>
      <c r="YZ225" s="0" t="n">
        <v>288</v>
      </c>
      <c r="ZA225" s="0" t="n">
        <v>0</v>
      </c>
      <c r="ZB225" s="0" t="n">
        <v>0</v>
      </c>
      <c r="ZC225" s="0" t="n">
        <v>0</v>
      </c>
      <c r="ZD225" s="0" t="n">
        <v>0</v>
      </c>
      <c r="ZE225" s="0" t="n">
        <v>0</v>
      </c>
      <c r="ZF225" s="0" t="n">
        <v>0</v>
      </c>
      <c r="ZG225" s="0" t="n">
        <v>0</v>
      </c>
      <c r="ZH225" s="0" t="n">
        <v>0</v>
      </c>
      <c r="ZI225" s="0" t="n">
        <v>0</v>
      </c>
      <c r="ZJ225" s="0" t="n">
        <v>0</v>
      </c>
      <c r="ZK225" s="0" t="n">
        <v>0</v>
      </c>
      <c r="ZL225" s="0" t="n">
        <v>0</v>
      </c>
      <c r="ZM225" s="0" t="n">
        <v>0</v>
      </c>
      <c r="ZN225" s="0" t="n">
        <v>0</v>
      </c>
      <c r="ZO225" s="0" t="n">
        <v>0</v>
      </c>
      <c r="ZP225" s="0" t="n">
        <v>132</v>
      </c>
      <c r="ZQ225" s="0" t="n">
        <v>4868</v>
      </c>
      <c r="ZR225" s="0" t="n">
        <v>0</v>
      </c>
      <c r="ZS225" s="0" t="n">
        <v>0</v>
      </c>
      <c r="ZT225" s="0" t="n">
        <v>19</v>
      </c>
      <c r="ZU225" s="0" t="n">
        <v>0</v>
      </c>
      <c r="ZV225" s="0" t="n">
        <v>0</v>
      </c>
      <c r="ZW225" s="0" t="n">
        <v>0</v>
      </c>
      <c r="ZX225" s="0" t="n">
        <v>304</v>
      </c>
      <c r="ZY225" s="0" t="n">
        <v>0</v>
      </c>
      <c r="ZZ225" s="0" t="n">
        <v>0</v>
      </c>
      <c r="AAA225" s="0" t="n">
        <v>0</v>
      </c>
      <c r="AAB225" s="0" t="n">
        <v>0</v>
      </c>
      <c r="AAC225" s="0" t="n">
        <v>0</v>
      </c>
      <c r="AAD225" s="0" t="n">
        <v>148</v>
      </c>
      <c r="AAE225" s="0" t="n">
        <v>0</v>
      </c>
      <c r="AAF225" s="0" t="n">
        <v>44</v>
      </c>
      <c r="AAG225" s="0" t="n">
        <v>0</v>
      </c>
      <c r="AAH225" s="0" t="n">
        <v>0</v>
      </c>
      <c r="AAI225" s="0" t="n">
        <v>0</v>
      </c>
      <c r="AAJ225" s="0" t="n">
        <v>0</v>
      </c>
      <c r="AAK225" s="0" t="n">
        <v>0</v>
      </c>
      <c r="AAL225" s="0" t="n">
        <v>0</v>
      </c>
      <c r="AAM225" s="0" t="n">
        <v>0</v>
      </c>
      <c r="AAN225" s="0" t="n">
        <v>488</v>
      </c>
      <c r="AAO225" s="0" t="n">
        <v>0</v>
      </c>
      <c r="AAP225" s="0" t="n">
        <v>0</v>
      </c>
    </row>
    <row r="226" customFormat="false" ht="15" hidden="false" customHeight="true" outlineLevel="0" collapsed="false">
      <c r="A226" s="1" t="n">
        <v>75007</v>
      </c>
      <c r="H226" s="2" t="n">
        <v>2</v>
      </c>
      <c r="I226" s="2" t="n">
        <v>17</v>
      </c>
      <c r="L226" s="2" t="n">
        <v>1</v>
      </c>
      <c r="M226" s="2" t="n">
        <v>1</v>
      </c>
      <c r="N226" s="2" t="n">
        <v>0</v>
      </c>
      <c r="O226" s="2" t="n">
        <v>1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1</v>
      </c>
      <c r="X226" s="2" t="n">
        <f aca="false">SUM(L226:W226)</f>
        <v>4</v>
      </c>
      <c r="Y226" s="2" t="n">
        <v>110</v>
      </c>
      <c r="Z226" s="2" t="n">
        <v>70</v>
      </c>
      <c r="AA226" s="2" t="n">
        <f aca="false">Y226-Z226</f>
        <v>40</v>
      </c>
      <c r="AB226" s="3" t="n">
        <f aca="false">Z226+((Y226-Z226)/3)</f>
        <v>83.3333333333333</v>
      </c>
      <c r="AC226" s="4" t="n">
        <v>63.4</v>
      </c>
      <c r="AD226" s="4" t="n">
        <v>154</v>
      </c>
      <c r="AE226" s="3" t="n">
        <v>26.7330072524878</v>
      </c>
      <c r="AF226" s="3" t="n">
        <v>1</v>
      </c>
      <c r="AG226" s="4" t="n">
        <v>78.5</v>
      </c>
      <c r="AH226" s="4" t="n">
        <v>94</v>
      </c>
      <c r="AI226" s="3" t="n">
        <v>0.50974025974026</v>
      </c>
      <c r="AJ226" s="3" t="n">
        <v>0.835106382978723</v>
      </c>
      <c r="AL226" s="4" t="n">
        <v>33.8</v>
      </c>
      <c r="AM226" s="4" t="n">
        <v>21.4</v>
      </c>
      <c r="AN226" s="4" t="n">
        <v>42</v>
      </c>
      <c r="AO226" s="2" t="n">
        <v>3</v>
      </c>
      <c r="AP226" s="4" t="n">
        <v>46.8</v>
      </c>
      <c r="AQ226" s="4" t="n">
        <v>39.9</v>
      </c>
      <c r="AR226" s="4" t="n">
        <v>2.1</v>
      </c>
      <c r="AS226" s="2" t="n">
        <v>95</v>
      </c>
      <c r="AT226" s="2" t="n">
        <v>102</v>
      </c>
      <c r="AU226" s="2" t="n">
        <v>86</v>
      </c>
      <c r="AV226" s="2" t="n">
        <v>87</v>
      </c>
      <c r="AW226" s="2" t="n">
        <v>96</v>
      </c>
      <c r="AX226" s="2" t="n">
        <v>1</v>
      </c>
      <c r="AY226" s="2" t="n">
        <f aca="false">((AS226*15)+(AT226*30)+(AU226*30)+(AV226*30)+(AW226*15))-(AS226*120)</f>
        <v>-285</v>
      </c>
      <c r="AZ226" s="2" t="n">
        <f aca="false">((AS226*15)+(AT226*30)+(AU226*30)+(AV226*30)+(AW226*15))</f>
        <v>11115</v>
      </c>
      <c r="BV226" s="2" t="n">
        <v>1.06</v>
      </c>
      <c r="CA226" s="2" t="n">
        <v>168</v>
      </c>
      <c r="CB226" s="2" t="n">
        <v>0</v>
      </c>
      <c r="CC226" s="2" t="n">
        <v>40</v>
      </c>
      <c r="CD226" s="2" t="n">
        <v>1</v>
      </c>
      <c r="CE226" s="2" t="n">
        <v>107</v>
      </c>
      <c r="CF226" s="2" t="n">
        <v>0</v>
      </c>
      <c r="CG226" s="2" t="n">
        <v>21</v>
      </c>
      <c r="CH226" s="2" t="n">
        <v>107</v>
      </c>
      <c r="CI226" s="2" t="n">
        <v>0</v>
      </c>
      <c r="CJ226" s="2" t="n">
        <v>2</v>
      </c>
      <c r="CW226" s="3"/>
      <c r="CY226" s="22"/>
      <c r="EU226" s="3"/>
      <c r="EW226" s="22"/>
      <c r="GK226" s="9" t="n">
        <v>2046</v>
      </c>
      <c r="GL226" s="9" t="n">
        <v>107.6</v>
      </c>
      <c r="GM226" s="9" t="n">
        <v>100.95</v>
      </c>
      <c r="GN226" s="9" t="n">
        <v>51.6</v>
      </c>
      <c r="GO226" s="9" t="n">
        <v>28.4</v>
      </c>
      <c r="GP226" s="9" t="n">
        <v>5.9</v>
      </c>
      <c r="GQ226" s="9" t="n">
        <v>524</v>
      </c>
      <c r="GR226" s="9" t="n">
        <v>178.6</v>
      </c>
      <c r="GS226" s="9" t="n">
        <v>1.7</v>
      </c>
      <c r="GT226" s="9" t="n">
        <v>4.7</v>
      </c>
      <c r="GU226" s="9" t="n">
        <v>1950</v>
      </c>
      <c r="GV226" s="9" t="n">
        <v>541</v>
      </c>
      <c r="GW226" s="9" t="n">
        <v>1.37</v>
      </c>
      <c r="GX226" s="9" t="n">
        <v>1.76</v>
      </c>
      <c r="GY226" s="9" t="n">
        <v>0.73</v>
      </c>
      <c r="GZ226" s="9" t="n">
        <v>4.86</v>
      </c>
      <c r="HA226" s="9" t="n">
        <v>3.7</v>
      </c>
      <c r="HB226" s="9" t="n">
        <v>113.9</v>
      </c>
      <c r="HC226" s="9" t="n">
        <v>2.99</v>
      </c>
      <c r="HD226" s="9" t="n">
        <v>8.98</v>
      </c>
      <c r="HE226" s="9" t="n">
        <v>0.76</v>
      </c>
      <c r="HF226" s="9" t="n">
        <v>2450</v>
      </c>
      <c r="HG226" s="9" t="n">
        <v>7.76</v>
      </c>
      <c r="HH226" s="9" t="n">
        <v>1481</v>
      </c>
      <c r="HI226" s="9" t="n">
        <v>154</v>
      </c>
      <c r="HJ226" s="9" t="n">
        <v>3209</v>
      </c>
      <c r="HK226" s="9" t="n">
        <v>1750</v>
      </c>
      <c r="HL226" s="9" t="n">
        <v>82</v>
      </c>
      <c r="HM226" s="9" t="n">
        <v>11.1</v>
      </c>
      <c r="HN226" s="9" t="n">
        <v>400</v>
      </c>
      <c r="HU226" s="2" t="n">
        <v>0.18</v>
      </c>
      <c r="HV226" s="2" t="n">
        <v>1</v>
      </c>
      <c r="HW226" s="2" t="n">
        <v>3</v>
      </c>
      <c r="HX226" s="2" t="n">
        <v>2</v>
      </c>
      <c r="MC226" s="0" t="n">
        <v>0</v>
      </c>
      <c r="MD226" s="0" t="n">
        <v>0</v>
      </c>
      <c r="ME226" s="0" t="n">
        <v>0</v>
      </c>
      <c r="MF226" s="0" t="n">
        <v>0</v>
      </c>
      <c r="MG226" s="0" t="n">
        <v>0</v>
      </c>
      <c r="MH226" s="0" t="n">
        <v>0</v>
      </c>
      <c r="MI226" s="0" t="n">
        <v>0</v>
      </c>
      <c r="MJ226" s="0" t="n">
        <v>0</v>
      </c>
      <c r="MK226" s="0" t="n">
        <v>22</v>
      </c>
      <c r="ML226" s="0" t="n">
        <v>45</v>
      </c>
      <c r="MM226" s="0" t="n">
        <v>0</v>
      </c>
      <c r="MN226" s="0" t="n">
        <v>0</v>
      </c>
      <c r="MO226" s="0" t="n">
        <v>0</v>
      </c>
      <c r="MP226" s="0" t="n">
        <v>0</v>
      </c>
      <c r="MQ226" s="0" t="n">
        <v>0</v>
      </c>
      <c r="MR226" s="0" t="n">
        <v>0</v>
      </c>
      <c r="MS226" s="0" t="n">
        <v>22306</v>
      </c>
      <c r="MT226" s="0" t="n">
        <v>0</v>
      </c>
      <c r="MU226" s="0" t="n">
        <v>355</v>
      </c>
      <c r="MV226" s="0" t="n">
        <v>130</v>
      </c>
      <c r="MW226" s="0" t="n">
        <v>0</v>
      </c>
      <c r="MX226" s="0" t="n">
        <v>0</v>
      </c>
      <c r="MY226" s="0" t="n">
        <v>0</v>
      </c>
      <c r="MZ226" s="0" t="n">
        <v>0</v>
      </c>
      <c r="NA226" s="0" t="n">
        <v>0</v>
      </c>
      <c r="NB226" s="0" t="n">
        <v>61</v>
      </c>
      <c r="NC226" s="0" t="n">
        <v>0</v>
      </c>
      <c r="ND226" s="0" t="n">
        <v>0</v>
      </c>
      <c r="NE226" s="0" t="n">
        <v>0</v>
      </c>
      <c r="NF226" s="0" t="n">
        <v>0</v>
      </c>
      <c r="NG226" s="0" t="n">
        <v>0</v>
      </c>
      <c r="NH226" s="0" t="n">
        <v>108</v>
      </c>
      <c r="NI226" s="0" t="n">
        <v>0</v>
      </c>
      <c r="NJ226" s="0" t="n">
        <v>0</v>
      </c>
      <c r="NK226" s="0" t="n">
        <v>0</v>
      </c>
      <c r="NL226" s="0" t="n">
        <v>0</v>
      </c>
      <c r="NM226" s="0" t="n">
        <v>0</v>
      </c>
      <c r="NN226" s="0" t="n">
        <v>0</v>
      </c>
      <c r="NO226" s="0" t="n">
        <v>0</v>
      </c>
      <c r="NP226" s="0" t="n">
        <v>0</v>
      </c>
      <c r="NQ226" s="0" t="n">
        <v>0</v>
      </c>
      <c r="NR226" s="0" t="n">
        <v>0</v>
      </c>
      <c r="NS226" s="0" t="n">
        <v>16185</v>
      </c>
      <c r="NT226" s="0" t="n">
        <v>9</v>
      </c>
      <c r="NU226" s="0" t="n">
        <v>0</v>
      </c>
      <c r="NV226" s="0" t="n">
        <v>0</v>
      </c>
      <c r="NW226" s="0" t="n">
        <v>6185</v>
      </c>
      <c r="NX226" s="0" t="n">
        <v>287</v>
      </c>
      <c r="NY226" s="0" t="n">
        <v>908</v>
      </c>
      <c r="NZ226" s="0" t="n">
        <v>0</v>
      </c>
      <c r="OA226" s="0" t="n">
        <v>0</v>
      </c>
      <c r="OB226" s="0" t="n">
        <v>0</v>
      </c>
      <c r="OC226" s="0" t="n">
        <v>0</v>
      </c>
      <c r="OD226" s="0" t="n">
        <v>0</v>
      </c>
      <c r="OE226" s="0" t="n">
        <v>0</v>
      </c>
      <c r="OF226" s="0" t="n">
        <v>0</v>
      </c>
      <c r="OG226" s="0" t="n">
        <v>0</v>
      </c>
      <c r="OH226" s="0" t="n">
        <v>0</v>
      </c>
      <c r="OI226" s="0" t="n">
        <v>0</v>
      </c>
      <c r="OJ226" s="0" t="n">
        <v>0</v>
      </c>
      <c r="OK226" s="0" t="n">
        <v>0</v>
      </c>
      <c r="OL226" s="0" t="n">
        <v>0</v>
      </c>
      <c r="OM226" s="0" t="n">
        <v>5</v>
      </c>
      <c r="ON226" s="0" t="n">
        <v>0</v>
      </c>
      <c r="OO226" s="0" t="n">
        <v>0</v>
      </c>
      <c r="OP226" s="0" t="n">
        <v>0</v>
      </c>
      <c r="OQ226" s="0" t="n">
        <v>0</v>
      </c>
      <c r="OR226" s="0" t="n">
        <v>0</v>
      </c>
      <c r="OS226" s="0" t="n">
        <v>0</v>
      </c>
      <c r="OT226" s="0" t="n">
        <v>0</v>
      </c>
      <c r="OU226" s="0" t="n">
        <v>0</v>
      </c>
      <c r="OV226" s="0" t="n">
        <v>0</v>
      </c>
      <c r="OW226" s="0" t="n">
        <v>0</v>
      </c>
      <c r="OX226" s="0" t="n">
        <v>0</v>
      </c>
      <c r="OY226" s="0" t="n">
        <v>0</v>
      </c>
      <c r="OZ226" s="0" t="n">
        <v>0</v>
      </c>
      <c r="PA226" s="0" t="n">
        <v>0</v>
      </c>
      <c r="PB226" s="0" t="n">
        <v>8876</v>
      </c>
      <c r="PC226" s="0" t="n">
        <v>0</v>
      </c>
      <c r="PD226" s="0" t="n">
        <v>0</v>
      </c>
      <c r="PE226" s="0" t="n">
        <v>0</v>
      </c>
      <c r="PF226" s="0" t="n">
        <v>539</v>
      </c>
      <c r="PG226" s="0" t="n">
        <v>0</v>
      </c>
      <c r="PH226" s="0" t="n">
        <v>0</v>
      </c>
      <c r="PI226" s="0" t="n">
        <v>0</v>
      </c>
      <c r="PJ226" s="0" t="n">
        <v>242</v>
      </c>
      <c r="PK226" s="0" t="n">
        <v>0</v>
      </c>
      <c r="PL226" s="0" t="n">
        <v>0</v>
      </c>
      <c r="PM226" s="0" t="n">
        <v>0</v>
      </c>
      <c r="PN226" s="0" t="n">
        <v>0</v>
      </c>
      <c r="PO226" s="0" t="n">
        <v>0</v>
      </c>
      <c r="PP226" s="0" t="n">
        <v>0</v>
      </c>
      <c r="PQ226" s="0" t="n">
        <v>251</v>
      </c>
      <c r="PR226" s="0" t="n">
        <v>0</v>
      </c>
      <c r="PS226" s="0" t="n">
        <v>0</v>
      </c>
      <c r="PT226" s="0" t="n">
        <v>0</v>
      </c>
      <c r="PU226" s="0" t="n">
        <v>0</v>
      </c>
      <c r="PV226" s="0" t="n">
        <v>32</v>
      </c>
      <c r="PW226" s="0" t="n">
        <v>1103</v>
      </c>
      <c r="PX226" s="0" t="n">
        <v>404</v>
      </c>
      <c r="PY226" s="0" t="n">
        <v>0</v>
      </c>
      <c r="PZ226" s="0" t="n">
        <v>0</v>
      </c>
      <c r="QA226" s="0" t="n">
        <v>0</v>
      </c>
      <c r="QB226" s="0" t="n">
        <v>0</v>
      </c>
      <c r="QC226" s="0" t="n">
        <v>0</v>
      </c>
      <c r="QD226" s="0" t="n">
        <v>0</v>
      </c>
      <c r="QE226" s="0" t="n">
        <v>0</v>
      </c>
      <c r="QF226" s="0" t="n">
        <v>0</v>
      </c>
      <c r="QG226" s="0" t="n">
        <v>0</v>
      </c>
      <c r="QH226" s="0" t="n">
        <v>0</v>
      </c>
      <c r="QI226" s="0" t="n">
        <v>0</v>
      </c>
      <c r="QJ226" s="0" t="n">
        <v>0</v>
      </c>
      <c r="QK226" s="0" t="n">
        <v>0</v>
      </c>
      <c r="QL226" s="0" t="n">
        <v>0</v>
      </c>
      <c r="QM226" s="0" t="n">
        <v>4468</v>
      </c>
      <c r="QN226" s="0" t="n">
        <v>0</v>
      </c>
      <c r="QO226" s="0" t="n">
        <v>0</v>
      </c>
      <c r="QP226" s="0" t="n">
        <v>0</v>
      </c>
      <c r="QQ226" s="0" t="n">
        <v>196</v>
      </c>
      <c r="QR226" s="0" t="n">
        <v>0</v>
      </c>
      <c r="QS226" s="0" t="n">
        <v>0</v>
      </c>
      <c r="QT226" s="0" t="n">
        <v>0</v>
      </c>
      <c r="QU226" s="0" t="n">
        <v>0</v>
      </c>
      <c r="QV226" s="0" t="n">
        <v>0</v>
      </c>
      <c r="QW226" s="0" t="n">
        <v>0</v>
      </c>
      <c r="QX226" s="0" t="n">
        <v>0</v>
      </c>
      <c r="QY226" s="0" t="n">
        <v>0</v>
      </c>
      <c r="QZ226" s="0" t="n">
        <v>0</v>
      </c>
      <c r="RA226" s="0" t="n">
        <v>0</v>
      </c>
      <c r="RB226" s="0" t="n">
        <v>0</v>
      </c>
      <c r="RC226" s="0" t="n">
        <v>0</v>
      </c>
      <c r="RD226" s="0" t="n">
        <v>66</v>
      </c>
      <c r="RE226" s="0" t="n">
        <v>0</v>
      </c>
      <c r="RF226" s="0" t="n">
        <v>0</v>
      </c>
      <c r="RG226" s="0" t="n">
        <v>3456</v>
      </c>
      <c r="RH226" s="0" t="n">
        <v>0</v>
      </c>
      <c r="RI226" s="0" t="n">
        <v>0</v>
      </c>
      <c r="RJ226" s="0" t="n">
        <v>551</v>
      </c>
      <c r="RK226" s="0" t="n">
        <v>0</v>
      </c>
      <c r="RL226" s="0" t="n">
        <v>8936</v>
      </c>
      <c r="RM226" s="0" t="n">
        <v>0</v>
      </c>
      <c r="RN226" s="0" t="n">
        <v>0</v>
      </c>
      <c r="RO226" s="0" t="n">
        <v>0</v>
      </c>
      <c r="RP226" s="0" t="n">
        <v>15</v>
      </c>
      <c r="RQ226" s="0" t="n">
        <v>46</v>
      </c>
      <c r="RR226" s="0" t="n">
        <v>0</v>
      </c>
      <c r="RS226" s="0" t="n">
        <v>4</v>
      </c>
      <c r="RT226" s="0" t="n">
        <v>16</v>
      </c>
      <c r="RU226" s="0" t="n">
        <v>0</v>
      </c>
      <c r="RV226" s="0" t="n">
        <v>19</v>
      </c>
      <c r="RW226" s="0" t="n">
        <v>0</v>
      </c>
      <c r="RX226" s="0" t="n">
        <v>0</v>
      </c>
      <c r="RY226" s="0" t="n">
        <v>234</v>
      </c>
      <c r="RZ226" s="0" t="n">
        <v>0</v>
      </c>
      <c r="SA226" s="0" t="n">
        <v>0</v>
      </c>
      <c r="SB226" s="0" t="n">
        <v>23</v>
      </c>
      <c r="SC226" s="0" t="n">
        <v>0</v>
      </c>
      <c r="SD226" s="0" t="n">
        <v>0</v>
      </c>
      <c r="SE226" s="0" t="n">
        <v>0</v>
      </c>
      <c r="SF226" s="0" t="n">
        <v>0</v>
      </c>
      <c r="SG226" s="0" t="n">
        <v>0</v>
      </c>
      <c r="SH226" s="0" t="n">
        <v>0</v>
      </c>
      <c r="SI226" s="0" t="n">
        <v>0</v>
      </c>
      <c r="SJ226" s="0" t="n">
        <v>0</v>
      </c>
      <c r="SK226" s="0" t="n">
        <v>464</v>
      </c>
      <c r="SL226" s="0" t="n">
        <v>0</v>
      </c>
      <c r="SM226" s="0" t="n">
        <v>2726</v>
      </c>
      <c r="SN226" s="0" t="n">
        <v>0</v>
      </c>
      <c r="SO226" s="0" t="n">
        <v>0</v>
      </c>
      <c r="SP226" s="0" t="n">
        <v>0</v>
      </c>
      <c r="SQ226" s="0" t="n">
        <v>0</v>
      </c>
      <c r="SR226" s="0" t="n">
        <v>45</v>
      </c>
      <c r="SS226" s="0" t="n">
        <v>6</v>
      </c>
      <c r="ST226" s="0" t="n">
        <v>0</v>
      </c>
      <c r="SU226" s="0" t="n">
        <v>0</v>
      </c>
      <c r="SV226" s="0" t="n">
        <v>0</v>
      </c>
      <c r="SW226" s="0" t="n">
        <v>0</v>
      </c>
      <c r="SX226" s="0" t="n">
        <v>0</v>
      </c>
      <c r="SY226" s="0" t="n">
        <v>0</v>
      </c>
      <c r="SZ226" s="0" t="n">
        <v>43</v>
      </c>
      <c r="TA226" s="0" t="n">
        <v>20</v>
      </c>
      <c r="TB226" s="0" t="n">
        <v>3</v>
      </c>
      <c r="TC226" s="0" t="n">
        <v>0</v>
      </c>
      <c r="TD226" s="0" t="n">
        <v>0</v>
      </c>
      <c r="TE226" s="0" t="n">
        <v>0</v>
      </c>
      <c r="TF226" s="0" t="n">
        <v>0</v>
      </c>
      <c r="TG226" s="0" t="n">
        <v>0</v>
      </c>
      <c r="TH226" s="0" t="n">
        <v>0</v>
      </c>
      <c r="TI226" s="0" t="n">
        <v>292</v>
      </c>
      <c r="TJ226" s="0" t="n">
        <v>0</v>
      </c>
      <c r="TK226" s="0" t="n">
        <v>0</v>
      </c>
      <c r="TL226" s="0" t="n">
        <v>114</v>
      </c>
      <c r="TM226" s="0" t="n">
        <v>0</v>
      </c>
      <c r="TN226" s="0" t="n">
        <v>0</v>
      </c>
      <c r="TO226" s="0" t="n">
        <v>0</v>
      </c>
      <c r="TP226" s="0" t="n">
        <v>23</v>
      </c>
      <c r="TQ226" s="0" t="n">
        <v>0</v>
      </c>
      <c r="TR226" s="0" t="n">
        <v>4437</v>
      </c>
      <c r="TS226" s="0" t="n">
        <v>0</v>
      </c>
      <c r="TT226" s="0" t="n">
        <v>11</v>
      </c>
      <c r="TU226" s="0" t="n">
        <v>0</v>
      </c>
      <c r="TV226" s="0" t="n">
        <v>128</v>
      </c>
      <c r="TW226" s="0" t="n">
        <v>0</v>
      </c>
      <c r="TX226" s="0" t="n">
        <v>0</v>
      </c>
      <c r="TY226" s="0" t="n">
        <v>16</v>
      </c>
      <c r="TZ226" s="0" t="n">
        <v>200</v>
      </c>
      <c r="UA226" s="0" t="n">
        <v>17</v>
      </c>
      <c r="UB226" s="0" t="n">
        <v>0</v>
      </c>
      <c r="UC226" s="0" t="n">
        <v>0</v>
      </c>
      <c r="UD226" s="0" t="n">
        <v>0</v>
      </c>
      <c r="UE226" s="0" t="n">
        <v>0</v>
      </c>
      <c r="UF226" s="0" t="n">
        <v>7</v>
      </c>
      <c r="UG226" s="0" t="n">
        <v>0</v>
      </c>
      <c r="UH226" s="0" t="n">
        <v>0</v>
      </c>
      <c r="UI226" s="0" t="n">
        <v>0</v>
      </c>
      <c r="UJ226" s="0" t="n">
        <v>0</v>
      </c>
      <c r="UK226" s="0" t="n">
        <v>0</v>
      </c>
      <c r="UL226" s="0" t="n">
        <v>0</v>
      </c>
      <c r="UM226" s="0" t="n">
        <v>0</v>
      </c>
      <c r="UN226" s="0" t="n">
        <v>0</v>
      </c>
      <c r="UO226" s="0" t="n">
        <v>0</v>
      </c>
      <c r="UP226" s="0" t="n">
        <v>0</v>
      </c>
      <c r="UQ226" s="0" t="n">
        <v>0</v>
      </c>
      <c r="UR226" s="0" t="n">
        <v>0</v>
      </c>
      <c r="US226" s="0" t="n">
        <v>0</v>
      </c>
      <c r="UT226" s="0" t="n">
        <v>0</v>
      </c>
      <c r="UU226" s="0" t="n">
        <v>0</v>
      </c>
      <c r="UV226" s="0" t="n">
        <v>0</v>
      </c>
      <c r="UW226" s="0" t="n">
        <v>0</v>
      </c>
      <c r="UX226" s="0" t="n">
        <v>0</v>
      </c>
      <c r="UY226" s="0" t="n">
        <v>106</v>
      </c>
      <c r="UZ226" s="0" t="n">
        <v>15</v>
      </c>
      <c r="VA226" s="0" t="n">
        <v>10</v>
      </c>
      <c r="VB226" s="0" t="n">
        <v>0</v>
      </c>
      <c r="VC226" s="0" t="n">
        <v>0</v>
      </c>
      <c r="VD226" s="0" t="n">
        <v>0</v>
      </c>
      <c r="VE226" s="0" t="n">
        <v>0</v>
      </c>
      <c r="VF226" s="0" t="n">
        <v>19</v>
      </c>
      <c r="VG226" s="0" t="n">
        <v>0</v>
      </c>
      <c r="VH226" s="0" t="n">
        <v>0</v>
      </c>
      <c r="VI226" s="0" t="n">
        <v>0</v>
      </c>
      <c r="VJ226" s="0" t="n">
        <v>0</v>
      </c>
      <c r="VK226" s="0" t="n">
        <v>0</v>
      </c>
      <c r="VL226" s="0" t="n">
        <v>38</v>
      </c>
      <c r="VM226" s="0" t="n">
        <v>7</v>
      </c>
      <c r="VN226" s="0" t="n">
        <v>0</v>
      </c>
      <c r="VO226" s="0" t="n">
        <v>0</v>
      </c>
      <c r="VP226" s="0" t="n">
        <v>0</v>
      </c>
      <c r="VQ226" s="0" t="n">
        <v>0</v>
      </c>
      <c r="VR226" s="0" t="n">
        <v>662</v>
      </c>
      <c r="VS226" s="0" t="n">
        <v>0</v>
      </c>
      <c r="VT226" s="0" t="n">
        <v>0</v>
      </c>
      <c r="VU226" s="0" t="n">
        <v>0</v>
      </c>
      <c r="VV226" s="0" t="n">
        <v>0</v>
      </c>
      <c r="VW226" s="0" t="n">
        <v>0</v>
      </c>
      <c r="VX226" s="0" t="n">
        <v>0</v>
      </c>
      <c r="VY226" s="0" t="n">
        <v>0</v>
      </c>
      <c r="VZ226" s="0" t="n">
        <v>0</v>
      </c>
      <c r="WA226" s="0" t="n">
        <v>0</v>
      </c>
      <c r="WB226" s="0" t="n">
        <v>0</v>
      </c>
      <c r="WC226" s="0" t="n">
        <v>0</v>
      </c>
      <c r="WD226" s="0" t="n">
        <v>369</v>
      </c>
      <c r="WE226" s="0" t="n">
        <v>0</v>
      </c>
      <c r="WF226" s="0" t="n">
        <v>8469</v>
      </c>
      <c r="WG226" s="0" t="n">
        <v>0</v>
      </c>
      <c r="WH226" s="0" t="n">
        <v>0</v>
      </c>
      <c r="WI226" s="0" t="n">
        <v>0</v>
      </c>
      <c r="WJ226" s="0" t="n">
        <v>0</v>
      </c>
      <c r="WK226" s="0" t="n">
        <v>2195</v>
      </c>
      <c r="WL226" s="0" t="n">
        <v>0</v>
      </c>
      <c r="WM226" s="0" t="n">
        <v>403</v>
      </c>
      <c r="WN226" s="0" t="n">
        <v>0</v>
      </c>
      <c r="WO226" s="0" t="n">
        <v>24</v>
      </c>
      <c r="WP226" s="0" t="n">
        <v>21</v>
      </c>
      <c r="WQ226" s="0" t="n">
        <v>0</v>
      </c>
      <c r="WR226" s="0" t="n">
        <v>0</v>
      </c>
      <c r="WS226" s="0" t="n">
        <v>0</v>
      </c>
      <c r="WT226" s="0" t="n">
        <v>0</v>
      </c>
      <c r="WU226" s="0" t="n">
        <v>0</v>
      </c>
      <c r="WV226" s="0" t="n">
        <v>3</v>
      </c>
      <c r="WW226" s="0" t="n">
        <v>0</v>
      </c>
      <c r="WX226" s="0" t="n">
        <v>0</v>
      </c>
      <c r="WY226" s="0" t="n">
        <v>0</v>
      </c>
      <c r="WZ226" s="0" t="n">
        <v>0</v>
      </c>
      <c r="XA226" s="0" t="n">
        <v>0</v>
      </c>
      <c r="XB226" s="0" t="n">
        <v>0</v>
      </c>
      <c r="XC226" s="0" t="n">
        <v>0</v>
      </c>
      <c r="XD226" s="0" t="n">
        <v>0</v>
      </c>
      <c r="XE226" s="0" t="n">
        <v>0</v>
      </c>
      <c r="XF226" s="0" t="n">
        <v>0</v>
      </c>
      <c r="XG226" s="0" t="n">
        <v>0</v>
      </c>
      <c r="XH226" s="0" t="n">
        <v>0</v>
      </c>
      <c r="XI226" s="0" t="n">
        <v>0</v>
      </c>
      <c r="XJ226" s="0" t="n">
        <v>0</v>
      </c>
      <c r="XK226" s="0" t="n">
        <v>0</v>
      </c>
      <c r="XL226" s="0" t="n">
        <v>0</v>
      </c>
      <c r="XM226" s="0" t="n">
        <v>0</v>
      </c>
      <c r="XN226" s="0" t="n">
        <v>340</v>
      </c>
      <c r="XO226" s="0" t="n">
        <v>5922</v>
      </c>
      <c r="XP226" s="0" t="n">
        <v>0</v>
      </c>
      <c r="XQ226" s="0" t="n">
        <v>22</v>
      </c>
      <c r="XR226" s="0" t="n">
        <v>0</v>
      </c>
      <c r="XS226" s="0" t="n">
        <v>0</v>
      </c>
      <c r="XT226" s="0" t="n">
        <v>1324</v>
      </c>
      <c r="XU226" s="0" t="n">
        <v>60</v>
      </c>
      <c r="XV226" s="0" t="n">
        <v>13</v>
      </c>
      <c r="XW226" s="0" t="n">
        <v>8824</v>
      </c>
      <c r="XX226" s="0" t="n">
        <v>0</v>
      </c>
      <c r="XY226" s="0" t="n">
        <v>3983</v>
      </c>
      <c r="XZ226" s="0" t="n">
        <v>1500</v>
      </c>
      <c r="YA226" s="0" t="n">
        <v>0</v>
      </c>
      <c r="YB226" s="0" t="n">
        <v>638</v>
      </c>
      <c r="YC226" s="0" t="n">
        <v>0</v>
      </c>
      <c r="YD226" s="0" t="n">
        <v>0</v>
      </c>
      <c r="YE226" s="0" t="n">
        <v>0</v>
      </c>
      <c r="YF226" s="0" t="n">
        <v>11</v>
      </c>
      <c r="YG226" s="0" t="n">
        <v>0</v>
      </c>
      <c r="YH226" s="0" t="n">
        <v>684</v>
      </c>
      <c r="YI226" s="0" t="n">
        <v>3530</v>
      </c>
      <c r="YJ226" s="0" t="n">
        <v>0</v>
      </c>
      <c r="YK226" s="0" t="n">
        <v>452</v>
      </c>
      <c r="YL226" s="0" t="n">
        <v>883</v>
      </c>
      <c r="YM226" s="0" t="n">
        <v>0</v>
      </c>
      <c r="YN226" s="0" t="n">
        <v>26</v>
      </c>
      <c r="YO226" s="0" t="n">
        <v>13</v>
      </c>
      <c r="YP226" s="0" t="n">
        <v>0</v>
      </c>
      <c r="YQ226" s="0" t="n">
        <v>0</v>
      </c>
      <c r="YR226" s="0" t="n">
        <v>0</v>
      </c>
      <c r="YS226" s="0" t="n">
        <v>0</v>
      </c>
      <c r="YT226" s="0" t="n">
        <v>21</v>
      </c>
      <c r="YU226" s="0" t="n">
        <v>860</v>
      </c>
      <c r="YV226" s="0" t="n">
        <v>0</v>
      </c>
      <c r="YW226" s="0" t="n">
        <v>0</v>
      </c>
      <c r="YX226" s="0" t="n">
        <v>0</v>
      </c>
      <c r="YY226" s="0" t="n">
        <v>0</v>
      </c>
      <c r="YZ226" s="0" t="n">
        <v>0</v>
      </c>
      <c r="ZA226" s="0" t="n">
        <v>0</v>
      </c>
      <c r="ZB226" s="0" t="n">
        <v>0</v>
      </c>
      <c r="ZC226" s="0" t="n">
        <v>0</v>
      </c>
      <c r="ZD226" s="0" t="n">
        <v>0</v>
      </c>
      <c r="ZE226" s="0" t="n">
        <v>0</v>
      </c>
      <c r="ZF226" s="0" t="n">
        <v>0</v>
      </c>
      <c r="ZG226" s="0" t="n">
        <v>0</v>
      </c>
      <c r="ZH226" s="0" t="n">
        <v>0</v>
      </c>
      <c r="ZI226" s="0" t="n">
        <v>0</v>
      </c>
      <c r="ZJ226" s="0" t="n">
        <v>0</v>
      </c>
      <c r="ZK226" s="0" t="n">
        <v>0</v>
      </c>
      <c r="ZL226" s="0" t="n">
        <v>0</v>
      </c>
      <c r="ZM226" s="0" t="n">
        <v>0</v>
      </c>
      <c r="ZN226" s="0" t="n">
        <v>0</v>
      </c>
      <c r="ZO226" s="0" t="n">
        <v>0</v>
      </c>
      <c r="ZP226" s="0" t="n">
        <v>537</v>
      </c>
      <c r="ZQ226" s="0" t="n">
        <v>31323</v>
      </c>
      <c r="ZR226" s="0" t="n">
        <v>0</v>
      </c>
      <c r="ZS226" s="0" t="n">
        <v>0</v>
      </c>
      <c r="ZT226" s="0" t="n">
        <v>27</v>
      </c>
      <c r="ZU226" s="0" t="n">
        <v>0</v>
      </c>
      <c r="ZV226" s="0" t="n">
        <v>0</v>
      </c>
      <c r="ZW226" s="0" t="n">
        <v>0</v>
      </c>
      <c r="ZX226" s="0" t="n">
        <v>0</v>
      </c>
      <c r="ZY226" s="0" t="n">
        <v>0</v>
      </c>
      <c r="ZZ226" s="0" t="n">
        <v>0</v>
      </c>
      <c r="AAA226" s="0" t="n">
        <v>0</v>
      </c>
      <c r="AAB226" s="0" t="n">
        <v>0</v>
      </c>
      <c r="AAC226" s="0" t="n">
        <v>0</v>
      </c>
      <c r="AAD226" s="0" t="n">
        <v>0</v>
      </c>
      <c r="AAE226" s="0" t="n">
        <v>0</v>
      </c>
      <c r="AAF226" s="0" t="n">
        <v>0</v>
      </c>
      <c r="AAG226" s="0" t="n">
        <v>0</v>
      </c>
      <c r="AAH226" s="0" t="n">
        <v>0</v>
      </c>
      <c r="AAI226" s="0" t="n">
        <v>0</v>
      </c>
      <c r="AAJ226" s="0" t="n">
        <v>1578</v>
      </c>
      <c r="AAK226" s="0" t="n">
        <v>0</v>
      </c>
      <c r="AAL226" s="0" t="n">
        <v>0</v>
      </c>
      <c r="AAM226" s="0" t="n">
        <v>0</v>
      </c>
      <c r="AAN226" s="0" t="n">
        <v>0</v>
      </c>
      <c r="AAO226" s="0" t="n">
        <v>0</v>
      </c>
      <c r="AAP226" s="0" t="n">
        <v>0</v>
      </c>
    </row>
    <row r="227" customFormat="false" ht="15" hidden="false" customHeight="true" outlineLevel="0" collapsed="false">
      <c r="A227" s="1" t="n">
        <v>30298</v>
      </c>
      <c r="H227" s="2" t="n">
        <v>2</v>
      </c>
      <c r="I227" s="2" t="n">
        <v>28</v>
      </c>
      <c r="J227" s="21"/>
      <c r="K227" s="21"/>
      <c r="L227" s="2" t="n">
        <v>1</v>
      </c>
      <c r="M227" s="2" t="n">
        <v>1</v>
      </c>
      <c r="N227" s="2" t="n">
        <v>0</v>
      </c>
      <c r="O227" s="2" t="n">
        <v>1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f aca="false">SUM(L227:W227)</f>
        <v>3</v>
      </c>
      <c r="Y227" s="2" t="n">
        <v>90</v>
      </c>
      <c r="Z227" s="2" t="n">
        <v>70</v>
      </c>
      <c r="AA227" s="2" t="n">
        <f aca="false">Y227-Z227</f>
        <v>20</v>
      </c>
      <c r="AB227" s="3" t="n">
        <f aca="false">Z227+((Y227-Z227)/3)</f>
        <v>76.6666666666667</v>
      </c>
      <c r="AC227" s="4" t="n">
        <v>52.6</v>
      </c>
      <c r="AD227" s="4" t="n">
        <v>165</v>
      </c>
      <c r="AE227" s="3" t="n">
        <v>19.3204775022957</v>
      </c>
      <c r="AF227" s="3" t="n">
        <v>0</v>
      </c>
      <c r="AG227" s="4" t="n">
        <v>64</v>
      </c>
      <c r="AH227" s="4" t="n">
        <v>92</v>
      </c>
      <c r="AI227" s="3" t="n">
        <v>0.387878787878788</v>
      </c>
      <c r="AJ227" s="3" t="n">
        <v>0.695652173913043</v>
      </c>
      <c r="AL227" s="4" t="n">
        <v>24.2</v>
      </c>
      <c r="AM227" s="4" t="n">
        <v>12.7</v>
      </c>
      <c r="AN227" s="4" t="n">
        <v>39.9</v>
      </c>
      <c r="AO227" s="2" t="n">
        <v>1</v>
      </c>
      <c r="AP227" s="4" t="n">
        <v>52.5</v>
      </c>
      <c r="AQ227" s="4" t="n">
        <v>37.9</v>
      </c>
      <c r="AR227" s="4" t="n">
        <v>2</v>
      </c>
      <c r="AS227" s="2" t="n">
        <v>80</v>
      </c>
      <c r="AU227" s="2" t="n">
        <v>85</v>
      </c>
      <c r="AW227" s="2" t="n">
        <v>99</v>
      </c>
      <c r="AX227" s="2" t="n">
        <v>1</v>
      </c>
      <c r="AY227" s="2" t="n">
        <f aca="false">((((AS227+AU227)/2)*60)+(((AU227+AW227)/2)*60))-(AS227*120)</f>
        <v>870</v>
      </c>
      <c r="AZ227" s="2" t="n">
        <f aca="false">((((AS227+AU227)/2)*60)+(((AU227+AW227)/2)*60))</f>
        <v>10470</v>
      </c>
      <c r="CA227" s="2" t="n">
        <v>172</v>
      </c>
      <c r="CB227" s="2" t="n">
        <v>0</v>
      </c>
      <c r="CC227" s="2" t="n">
        <v>64</v>
      </c>
      <c r="CD227" s="2" t="n">
        <v>0</v>
      </c>
      <c r="CE227" s="2" t="n">
        <v>92</v>
      </c>
      <c r="CF227" s="2" t="n">
        <v>0</v>
      </c>
      <c r="CG227" s="2" t="n">
        <v>16</v>
      </c>
      <c r="CH227" s="2" t="n">
        <v>81</v>
      </c>
      <c r="CI227" s="2" t="n">
        <v>0</v>
      </c>
      <c r="CJ227" s="2" t="n">
        <v>0</v>
      </c>
      <c r="CK227" s="2" t="n">
        <v>68</v>
      </c>
      <c r="CL227" s="2" t="n">
        <v>77.49</v>
      </c>
      <c r="CM227" s="2" t="n">
        <v>162</v>
      </c>
      <c r="CN227" s="2" t="n">
        <v>76</v>
      </c>
      <c r="CO227" s="2" t="n">
        <v>420</v>
      </c>
      <c r="CP227" s="2" t="n">
        <v>1.2</v>
      </c>
      <c r="CW227" s="3"/>
      <c r="CY227" s="22"/>
      <c r="EU227" s="3"/>
      <c r="EW227" s="22"/>
      <c r="GK227" s="9" t="n">
        <v>2045</v>
      </c>
      <c r="GL227" s="9" t="n">
        <v>102.9</v>
      </c>
      <c r="GM227" s="9" t="n">
        <v>41</v>
      </c>
      <c r="GN227" s="9" t="n">
        <v>16.4</v>
      </c>
      <c r="GO227" s="9" t="n">
        <v>11.5</v>
      </c>
      <c r="GP227" s="9" t="n">
        <v>6.8</v>
      </c>
      <c r="GQ227" s="9" t="n">
        <v>231</v>
      </c>
      <c r="GR227" s="9" t="n">
        <v>322.2</v>
      </c>
      <c r="GS227" s="9" t="n">
        <v>33</v>
      </c>
      <c r="GT227" s="9" t="n">
        <v>17.8</v>
      </c>
      <c r="GU227" s="9" t="n">
        <v>472</v>
      </c>
      <c r="GV227" s="9" t="n">
        <v>357</v>
      </c>
      <c r="GW227" s="9" t="n">
        <v>1.65</v>
      </c>
      <c r="GX227" s="9" t="n">
        <v>1.27</v>
      </c>
      <c r="GY227" s="9" t="n">
        <v>2.3</v>
      </c>
      <c r="GZ227" s="9" t="n">
        <v>2.58</v>
      </c>
      <c r="HA227" s="9" t="n">
        <v>377</v>
      </c>
      <c r="HB227" s="9" t="n">
        <v>133.7</v>
      </c>
      <c r="HC227" s="9" t="n">
        <v>2.47</v>
      </c>
      <c r="HD227" s="9" t="n">
        <v>32.69</v>
      </c>
      <c r="HE227" s="9" t="n">
        <v>2.7</v>
      </c>
      <c r="HF227" s="9" t="n">
        <v>1304</v>
      </c>
      <c r="HG227" s="9" t="n">
        <v>19.43</v>
      </c>
      <c r="HH227" s="9" t="n">
        <v>2423</v>
      </c>
      <c r="HI227" s="9" t="n">
        <v>225</v>
      </c>
      <c r="HJ227" s="9" t="n">
        <v>1572</v>
      </c>
      <c r="HK227" s="9" t="n">
        <v>785</v>
      </c>
      <c r="HL227" s="9" t="n">
        <v>93</v>
      </c>
      <c r="HM227" s="9" t="n">
        <v>8.3</v>
      </c>
      <c r="HN227" s="9" t="n">
        <v>700</v>
      </c>
      <c r="HO227" s="2" t="n">
        <v>14</v>
      </c>
      <c r="HP227" s="2" t="n">
        <v>14</v>
      </c>
      <c r="HQ227" s="2" t="n">
        <v>0</v>
      </c>
      <c r="HR227" s="2" t="n">
        <v>0</v>
      </c>
      <c r="HS227" s="2" t="n">
        <v>34.081729888916</v>
      </c>
      <c r="HT227" s="2" t="n">
        <v>41.4590606689453</v>
      </c>
      <c r="HY227" s="2" t="n">
        <v>1822.55004882813</v>
      </c>
      <c r="HZ227" s="2" t="n">
        <v>88.2200012207031</v>
      </c>
      <c r="IA227" s="2" t="n">
        <v>67.9199981689453</v>
      </c>
      <c r="IB227" s="2" t="n">
        <v>52.8400001525879</v>
      </c>
      <c r="IC227" s="2" t="n">
        <v>24.2099990844727</v>
      </c>
      <c r="ID227" s="2" t="n">
        <v>181.970001220703</v>
      </c>
      <c r="IE227" s="2" t="n">
        <v>29.1200008392334</v>
      </c>
      <c r="IF227" s="2" t="n">
        <v>19.9899997711182</v>
      </c>
      <c r="IG227" s="2" t="n">
        <v>6.82999992370606</v>
      </c>
      <c r="IH227" s="2" t="n">
        <v>37.439998626709</v>
      </c>
      <c r="II227" s="2" t="n">
        <v>1.16999995708466</v>
      </c>
      <c r="IJ227" s="2" t="n">
        <v>18.2900009155273</v>
      </c>
      <c r="IK227" s="2" t="n">
        <v>3.64000010490417</v>
      </c>
      <c r="IL227" s="2" t="n">
        <v>16.0799999237061</v>
      </c>
      <c r="IM227" s="2" t="n">
        <v>13.2399997711182</v>
      </c>
      <c r="IN227" s="2" t="n">
        <v>7.96000003814697</v>
      </c>
      <c r="IO227" s="2" t="n">
        <v>2.79999995231628</v>
      </c>
      <c r="IP227" s="2" t="n">
        <v>10.6400003433228</v>
      </c>
      <c r="IQ227" s="2" t="n">
        <v>2.73000001907349</v>
      </c>
      <c r="IR227" s="2" t="n">
        <v>1.97000002861023</v>
      </c>
      <c r="IS227" s="2" t="n">
        <v>0.949999988079071</v>
      </c>
      <c r="IT227" s="2" t="n">
        <v>567.059997558594</v>
      </c>
      <c r="IU227" s="2" t="n">
        <v>10.1099996566772</v>
      </c>
      <c r="IV227" s="2" t="n">
        <v>1.87000000476837</v>
      </c>
      <c r="IW227" s="2" t="n">
        <v>257.329986572266</v>
      </c>
      <c r="IX227" s="2" t="n">
        <v>1233.11999511719</v>
      </c>
      <c r="IY227" s="2" t="n">
        <v>2720.82006835937</v>
      </c>
      <c r="IZ227" s="2" t="n">
        <v>2341.17993164062</v>
      </c>
      <c r="JA227" s="2" t="n">
        <v>7.53000020980835</v>
      </c>
      <c r="JB227" s="2" t="n">
        <v>1.35000002384186</v>
      </c>
      <c r="JC227" s="2" t="n">
        <v>1.4099999666214</v>
      </c>
      <c r="JD227" s="2" t="n">
        <v>135.869995117188</v>
      </c>
      <c r="JE227" s="2" t="n">
        <v>135.059997558594</v>
      </c>
      <c r="JF227" s="2" t="n">
        <v>1.41999995708466</v>
      </c>
      <c r="JG227" s="2" t="n">
        <v>1.73000001907349</v>
      </c>
      <c r="JH227" s="2" t="n">
        <v>25.4699993133545</v>
      </c>
      <c r="JI227" s="2" t="n">
        <v>5.17999982833862</v>
      </c>
      <c r="JJ227" s="2" t="n">
        <v>1.91999995708466</v>
      </c>
      <c r="JK227" s="2" t="n">
        <v>0.910000026226044</v>
      </c>
      <c r="JL227" s="2" t="n">
        <v>299.549987792969</v>
      </c>
      <c r="JM227" s="2" t="n">
        <v>6.65000009536743</v>
      </c>
      <c r="JN227" s="2" t="n">
        <v>55.8199996948242</v>
      </c>
      <c r="JO227" s="2" t="n">
        <v>5001.02001953125</v>
      </c>
      <c r="JP227" s="2" t="n">
        <v>6471.5400390625</v>
      </c>
      <c r="JQ227" s="2" t="n">
        <v>164.589996337891</v>
      </c>
      <c r="JR227" s="2" t="n">
        <v>2624.52001953125</v>
      </c>
      <c r="JS227" s="2" t="n">
        <v>403.670013427734</v>
      </c>
      <c r="JT227" s="2" t="n">
        <v>1550.44995117188</v>
      </c>
      <c r="JU227" s="2" t="n">
        <v>886.789978027344</v>
      </c>
      <c r="JV227" s="2" t="n">
        <v>369.480010986328</v>
      </c>
      <c r="JW227" s="2" t="n">
        <v>6.71999979019165</v>
      </c>
      <c r="JX227" s="2" t="n">
        <v>7.90000009536743</v>
      </c>
      <c r="JY227" s="2" t="n">
        <v>10.3299999237061</v>
      </c>
      <c r="JZ227" s="2" t="n">
        <v>0.509999990463257</v>
      </c>
      <c r="KA227" s="2" t="n">
        <v>10.3199996948242</v>
      </c>
      <c r="KB227" s="2" t="n">
        <v>2.15000009536743</v>
      </c>
      <c r="KC227" s="2" t="n">
        <v>24.3199996948242</v>
      </c>
      <c r="KD227" s="2" t="n">
        <v>11.5500001907349</v>
      </c>
      <c r="KE227" s="2" t="n">
        <v>25.5</v>
      </c>
      <c r="KF227" s="2" t="n">
        <v>33.1500015258789</v>
      </c>
      <c r="KG227" s="2" t="n">
        <v>15.4399995803833</v>
      </c>
      <c r="KH227" s="2" t="n">
        <v>446.450012207031</v>
      </c>
      <c r="KI227" s="2" t="n">
        <v>1.21000003814697</v>
      </c>
      <c r="KJ227" s="2" t="n">
        <v>14.8400001525879</v>
      </c>
      <c r="KK227" s="2" t="n">
        <v>33.25</v>
      </c>
      <c r="KL227" s="2" t="n">
        <v>1396151.9</v>
      </c>
      <c r="KM227" s="2" t="n">
        <v>7672.43017578125</v>
      </c>
      <c r="KN227" s="2" t="n">
        <v>67.6600036621094</v>
      </c>
      <c r="KO227" s="2" t="n">
        <v>0.170000001788139</v>
      </c>
      <c r="KP227" s="2" t="n">
        <v>0.140000000596046</v>
      </c>
      <c r="KQ227" s="2" t="n">
        <v>0.129999995231628</v>
      </c>
      <c r="KR227" s="2" t="n">
        <v>0.310000002384186</v>
      </c>
      <c r="KS227" s="2" t="n">
        <v>0.340000003576279</v>
      </c>
      <c r="KT227" s="2" t="n">
        <v>0.119999997317791</v>
      </c>
      <c r="KU227" s="2" t="n">
        <v>1.1599999666214</v>
      </c>
      <c r="KV227" s="2" t="n">
        <v>1.48000001907349</v>
      </c>
      <c r="KW227" s="2" t="n">
        <v>13.3699998855591</v>
      </c>
      <c r="KX227" s="2" t="n">
        <v>13.710000038147</v>
      </c>
      <c r="KY227" s="2" t="n">
        <v>5.67000007629395</v>
      </c>
      <c r="KZ227" s="2" t="n">
        <v>4.98999977111816</v>
      </c>
      <c r="LA227" s="2" t="n">
        <v>1.98000001907349</v>
      </c>
      <c r="LB227" s="2" t="n">
        <v>0.100000001490116</v>
      </c>
      <c r="LC227" s="2" t="n">
        <v>28.1200008392334</v>
      </c>
      <c r="LD227" s="2" t="n">
        <v>20.0200004577637</v>
      </c>
      <c r="LE227" s="2" t="n">
        <v>1.61000001430511</v>
      </c>
      <c r="LF227" s="2" t="n">
        <v>0.259999990463257</v>
      </c>
      <c r="LG227" s="2" t="n">
        <v>0.0500000007450581</v>
      </c>
      <c r="LH227" s="2" t="n">
        <v>11.7600002288818</v>
      </c>
      <c r="LI227" s="2" t="n">
        <v>7.69000005722046</v>
      </c>
      <c r="LJ227" s="2" t="n">
        <v>0.159999996423721</v>
      </c>
      <c r="LK227" s="2" t="n">
        <v>0.419999986886978</v>
      </c>
      <c r="LL227" s="2" t="n">
        <v>1.10000002384186</v>
      </c>
      <c r="LM227" s="2" t="n">
        <v>0.689999997615814</v>
      </c>
      <c r="LN227" s="2" t="n">
        <v>0.0599999986588955</v>
      </c>
      <c r="LO227" s="2" t="n">
        <v>0.25</v>
      </c>
      <c r="LP227" s="2" t="n">
        <v>0.150000005960464</v>
      </c>
      <c r="LQ227" s="2" t="n">
        <v>0.209999993443489</v>
      </c>
      <c r="LR227" s="2" t="n">
        <v>0.209999993443489</v>
      </c>
      <c r="LS227" s="2" t="n">
        <v>0.0399999991059303</v>
      </c>
      <c r="LT227" s="2" t="n">
        <v>0.639999985694885</v>
      </c>
      <c r="LU227" s="2" t="n">
        <v>0.579999983310699</v>
      </c>
      <c r="LV227" s="2" t="n">
        <v>92.2875061035156</v>
      </c>
      <c r="MC227" s="0" t="n">
        <v>0</v>
      </c>
      <c r="MD227" s="0" t="n">
        <v>0</v>
      </c>
      <c r="ME227" s="0" t="n">
        <v>0</v>
      </c>
      <c r="MF227" s="0" t="n">
        <v>0</v>
      </c>
      <c r="MG227" s="0" t="n">
        <v>0</v>
      </c>
      <c r="MH227" s="0" t="n">
        <v>0</v>
      </c>
      <c r="MI227" s="0" t="n">
        <v>0</v>
      </c>
      <c r="MJ227" s="0" t="n">
        <v>0</v>
      </c>
      <c r="MK227" s="0" t="n">
        <v>0</v>
      </c>
      <c r="ML227" s="0" t="n">
        <v>58</v>
      </c>
      <c r="MM227" s="0" t="n">
        <v>252</v>
      </c>
      <c r="MN227" s="0" t="n">
        <v>0</v>
      </c>
      <c r="MO227" s="0" t="n">
        <v>0</v>
      </c>
      <c r="MP227" s="0" t="n">
        <v>0</v>
      </c>
      <c r="MQ227" s="0" t="n">
        <v>0</v>
      </c>
      <c r="MR227" s="0" t="n">
        <v>0</v>
      </c>
      <c r="MS227" s="0" t="n">
        <v>848</v>
      </c>
      <c r="MT227" s="0" t="n">
        <v>0</v>
      </c>
      <c r="MU227" s="0" t="n">
        <v>1619</v>
      </c>
      <c r="MV227" s="0" t="n">
        <v>0</v>
      </c>
      <c r="MW227" s="0" t="n">
        <v>0</v>
      </c>
      <c r="MX227" s="0" t="n">
        <v>0</v>
      </c>
      <c r="MY227" s="0" t="n">
        <v>0</v>
      </c>
      <c r="MZ227" s="0" t="n">
        <v>0</v>
      </c>
      <c r="NA227" s="0" t="n">
        <v>0</v>
      </c>
      <c r="NB227" s="0" t="n">
        <v>0</v>
      </c>
      <c r="NC227" s="0" t="n">
        <v>7</v>
      </c>
      <c r="ND227" s="0" t="n">
        <v>0</v>
      </c>
      <c r="NE227" s="0" t="n">
        <v>0</v>
      </c>
      <c r="NF227" s="0" t="n">
        <v>0</v>
      </c>
      <c r="NG227" s="0" t="n">
        <v>0</v>
      </c>
      <c r="NH227" s="0" t="n">
        <v>1891</v>
      </c>
      <c r="NI227" s="0" t="n">
        <v>86</v>
      </c>
      <c r="NJ227" s="0" t="n">
        <v>0</v>
      </c>
      <c r="NK227" s="0" t="n">
        <v>0</v>
      </c>
      <c r="NL227" s="0" t="n">
        <v>0</v>
      </c>
      <c r="NM227" s="0" t="n">
        <v>0</v>
      </c>
      <c r="NN227" s="0" t="n">
        <v>0</v>
      </c>
      <c r="NO227" s="0" t="n">
        <v>0</v>
      </c>
      <c r="NP227" s="0" t="n">
        <v>0</v>
      </c>
      <c r="NQ227" s="0" t="n">
        <v>13</v>
      </c>
      <c r="NR227" s="0" t="n">
        <v>0</v>
      </c>
      <c r="NS227" s="0" t="n">
        <v>5208</v>
      </c>
      <c r="NT227" s="0" t="n">
        <v>220</v>
      </c>
      <c r="NU227" s="0" t="n">
        <v>0</v>
      </c>
      <c r="NV227" s="0" t="n">
        <v>0</v>
      </c>
      <c r="NW227" s="0" t="n">
        <v>1665</v>
      </c>
      <c r="NX227" s="0" t="n">
        <v>8</v>
      </c>
      <c r="NY227" s="0" t="n">
        <v>3589</v>
      </c>
      <c r="NZ227" s="0" t="n">
        <v>0</v>
      </c>
      <c r="OA227" s="0" t="n">
        <v>0</v>
      </c>
      <c r="OB227" s="0" t="n">
        <v>0</v>
      </c>
      <c r="OC227" s="0" t="n">
        <v>0</v>
      </c>
      <c r="OD227" s="0" t="n">
        <v>0</v>
      </c>
      <c r="OE227" s="0" t="n">
        <v>0</v>
      </c>
      <c r="OF227" s="0" t="n">
        <v>0</v>
      </c>
      <c r="OG227" s="0" t="n">
        <v>156</v>
      </c>
      <c r="OH227" s="0" t="n">
        <v>22</v>
      </c>
      <c r="OI227" s="0" t="n">
        <v>58</v>
      </c>
      <c r="OJ227" s="0" t="n">
        <v>0</v>
      </c>
      <c r="OK227" s="0" t="n">
        <v>0</v>
      </c>
      <c r="OL227" s="0" t="n">
        <v>0</v>
      </c>
      <c r="OM227" s="0" t="n">
        <v>0</v>
      </c>
      <c r="ON227" s="0" t="n">
        <v>0</v>
      </c>
      <c r="OO227" s="0" t="n">
        <v>0</v>
      </c>
      <c r="OP227" s="0" t="n">
        <v>0</v>
      </c>
      <c r="OQ227" s="0" t="n">
        <v>13</v>
      </c>
      <c r="OR227" s="0" t="n">
        <v>0</v>
      </c>
      <c r="OS227" s="0" t="n">
        <v>0</v>
      </c>
      <c r="OT227" s="0" t="n">
        <v>17</v>
      </c>
      <c r="OU227" s="0" t="n">
        <v>0</v>
      </c>
      <c r="OV227" s="0" t="n">
        <v>0</v>
      </c>
      <c r="OW227" s="0" t="n">
        <v>0</v>
      </c>
      <c r="OX227" s="0" t="n">
        <v>0</v>
      </c>
      <c r="OY227" s="0" t="n">
        <v>0</v>
      </c>
      <c r="OZ227" s="0" t="n">
        <v>0</v>
      </c>
      <c r="PA227" s="0" t="n">
        <v>0</v>
      </c>
      <c r="PB227" s="0" t="n">
        <v>4069</v>
      </c>
      <c r="PC227" s="0" t="n">
        <v>0</v>
      </c>
      <c r="PD227" s="0" t="n">
        <v>0</v>
      </c>
      <c r="PE227" s="0" t="n">
        <v>0</v>
      </c>
      <c r="PF227" s="0" t="n">
        <v>0</v>
      </c>
      <c r="PG227" s="0" t="n">
        <v>0</v>
      </c>
      <c r="PH227" s="0" t="n">
        <v>0</v>
      </c>
      <c r="PI227" s="0" t="n">
        <v>0</v>
      </c>
      <c r="PJ227" s="0" t="n">
        <v>3347</v>
      </c>
      <c r="PK227" s="0" t="n">
        <v>0</v>
      </c>
      <c r="PL227" s="0" t="n">
        <v>0</v>
      </c>
      <c r="PM227" s="0" t="n">
        <v>0</v>
      </c>
      <c r="PN227" s="0" t="n">
        <v>0</v>
      </c>
      <c r="PO227" s="0" t="n">
        <v>0</v>
      </c>
      <c r="PP227" s="0" t="n">
        <v>0</v>
      </c>
      <c r="PQ227" s="0" t="n">
        <v>6515</v>
      </c>
      <c r="PR227" s="0" t="n">
        <v>0</v>
      </c>
      <c r="PS227" s="0" t="n">
        <v>0</v>
      </c>
      <c r="PT227" s="0" t="n">
        <v>0</v>
      </c>
      <c r="PU227" s="0" t="n">
        <v>0</v>
      </c>
      <c r="PV227" s="0" t="n">
        <v>99</v>
      </c>
      <c r="PW227" s="0" t="n">
        <v>344</v>
      </c>
      <c r="PX227" s="0" t="n">
        <v>323</v>
      </c>
      <c r="PY227" s="0" t="n">
        <v>0</v>
      </c>
      <c r="PZ227" s="0" t="n">
        <v>0</v>
      </c>
      <c r="QA227" s="0" t="n">
        <v>0</v>
      </c>
      <c r="QB227" s="0" t="n">
        <v>0</v>
      </c>
      <c r="QC227" s="0" t="n">
        <v>0</v>
      </c>
      <c r="QD227" s="0" t="n">
        <v>0</v>
      </c>
      <c r="QE227" s="0" t="n">
        <v>0</v>
      </c>
      <c r="QF227" s="0" t="n">
        <v>0</v>
      </c>
      <c r="QG227" s="0" t="n">
        <v>5</v>
      </c>
      <c r="QH227" s="0" t="n">
        <v>0</v>
      </c>
      <c r="QI227" s="0" t="n">
        <v>0</v>
      </c>
      <c r="QJ227" s="0" t="n">
        <v>0</v>
      </c>
      <c r="QK227" s="0" t="n">
        <v>38</v>
      </c>
      <c r="QL227" s="0" t="n">
        <v>0</v>
      </c>
      <c r="QM227" s="0" t="n">
        <v>29</v>
      </c>
      <c r="QN227" s="0" t="n">
        <v>0</v>
      </c>
      <c r="QO227" s="0" t="n">
        <v>0</v>
      </c>
      <c r="QP227" s="0" t="n">
        <v>0</v>
      </c>
      <c r="QQ227" s="0" t="n">
        <v>549</v>
      </c>
      <c r="QR227" s="0" t="n">
        <v>0</v>
      </c>
      <c r="QS227" s="0" t="n">
        <v>114</v>
      </c>
      <c r="QT227" s="0" t="n">
        <v>0</v>
      </c>
      <c r="QU227" s="0" t="n">
        <v>0</v>
      </c>
      <c r="QV227" s="0" t="n">
        <v>0</v>
      </c>
      <c r="QW227" s="0" t="n">
        <v>0</v>
      </c>
      <c r="QX227" s="0" t="n">
        <v>0</v>
      </c>
      <c r="QY227" s="0" t="n">
        <v>0</v>
      </c>
      <c r="QZ227" s="0" t="n">
        <v>6288</v>
      </c>
      <c r="RA227" s="0" t="n">
        <v>1078</v>
      </c>
      <c r="RB227" s="0" t="n">
        <v>0</v>
      </c>
      <c r="RC227" s="0" t="n">
        <v>58</v>
      </c>
      <c r="RD227" s="0" t="n">
        <v>169</v>
      </c>
      <c r="RE227" s="0" t="n">
        <v>4</v>
      </c>
      <c r="RF227" s="0" t="n">
        <v>0</v>
      </c>
      <c r="RG227" s="0" t="n">
        <v>35</v>
      </c>
      <c r="RH227" s="0" t="n">
        <v>0</v>
      </c>
      <c r="RI227" s="0" t="n">
        <v>0</v>
      </c>
      <c r="RJ227" s="0" t="n">
        <v>0</v>
      </c>
      <c r="RK227" s="0" t="n">
        <v>0</v>
      </c>
      <c r="RL227" s="0" t="n">
        <v>1676</v>
      </c>
      <c r="RM227" s="0" t="n">
        <v>0</v>
      </c>
      <c r="RN227" s="0" t="n">
        <v>156</v>
      </c>
      <c r="RO227" s="0" t="n">
        <v>0</v>
      </c>
      <c r="RP227" s="0" t="n">
        <v>208</v>
      </c>
      <c r="RQ227" s="0" t="n">
        <v>0</v>
      </c>
      <c r="RR227" s="0" t="n">
        <v>0</v>
      </c>
      <c r="RS227" s="0" t="n">
        <v>0</v>
      </c>
      <c r="RT227" s="0" t="n">
        <v>0</v>
      </c>
      <c r="RU227" s="0" t="n">
        <v>0</v>
      </c>
      <c r="RV227" s="0" t="n">
        <v>14</v>
      </c>
      <c r="RW227" s="0" t="n">
        <v>0</v>
      </c>
      <c r="RX227" s="0" t="n">
        <v>0</v>
      </c>
      <c r="RY227" s="0" t="n">
        <v>333</v>
      </c>
      <c r="RZ227" s="0" t="n">
        <v>0</v>
      </c>
      <c r="SA227" s="0" t="n">
        <v>0</v>
      </c>
      <c r="SB227" s="0" t="n">
        <v>0</v>
      </c>
      <c r="SC227" s="0" t="n">
        <v>0</v>
      </c>
      <c r="SD227" s="0" t="n">
        <v>0</v>
      </c>
      <c r="SE227" s="0" t="n">
        <v>12</v>
      </c>
      <c r="SF227" s="0" t="n">
        <v>0</v>
      </c>
      <c r="SG227" s="0" t="n">
        <v>0</v>
      </c>
      <c r="SH227" s="0" t="n">
        <v>0</v>
      </c>
      <c r="SI227" s="0" t="n">
        <v>0</v>
      </c>
      <c r="SJ227" s="0" t="n">
        <v>0</v>
      </c>
      <c r="SK227" s="0" t="n">
        <v>0</v>
      </c>
      <c r="SL227" s="0" t="n">
        <v>0</v>
      </c>
      <c r="SM227" s="0" t="n">
        <v>17</v>
      </c>
      <c r="SN227" s="0" t="n">
        <v>0</v>
      </c>
      <c r="SO227" s="0" t="n">
        <v>0</v>
      </c>
      <c r="SP227" s="0" t="n">
        <v>0</v>
      </c>
      <c r="SQ227" s="0" t="n">
        <v>0</v>
      </c>
      <c r="SR227" s="0" t="n">
        <v>0</v>
      </c>
      <c r="SS227" s="0" t="n">
        <v>6</v>
      </c>
      <c r="ST227" s="0" t="n">
        <v>0</v>
      </c>
      <c r="SU227" s="0" t="n">
        <v>0</v>
      </c>
      <c r="SV227" s="0" t="n">
        <v>0</v>
      </c>
      <c r="SW227" s="0" t="n">
        <v>0</v>
      </c>
      <c r="SX227" s="0" t="n">
        <v>0</v>
      </c>
      <c r="SY227" s="0" t="n">
        <v>0</v>
      </c>
      <c r="SZ227" s="0" t="n">
        <v>633</v>
      </c>
      <c r="TA227" s="0" t="n">
        <v>57</v>
      </c>
      <c r="TB227" s="0" t="n">
        <v>0</v>
      </c>
      <c r="TC227" s="0" t="n">
        <v>0</v>
      </c>
      <c r="TD227" s="0" t="n">
        <v>0</v>
      </c>
      <c r="TE227" s="0" t="n">
        <v>0</v>
      </c>
      <c r="TF227" s="0" t="n">
        <v>0</v>
      </c>
      <c r="TG227" s="0" t="n">
        <v>0</v>
      </c>
      <c r="TH227" s="0" t="n">
        <v>0</v>
      </c>
      <c r="TI227" s="0" t="n">
        <v>14</v>
      </c>
      <c r="TJ227" s="0" t="n">
        <v>0</v>
      </c>
      <c r="TK227" s="0" t="n">
        <v>0</v>
      </c>
      <c r="TL227" s="0" t="n">
        <v>72</v>
      </c>
      <c r="TM227" s="0" t="n">
        <v>61</v>
      </c>
      <c r="TN227" s="0" t="n">
        <v>19</v>
      </c>
      <c r="TO227" s="0" t="n">
        <v>0</v>
      </c>
      <c r="TP227" s="0" t="n">
        <v>0</v>
      </c>
      <c r="TQ227" s="0" t="n">
        <v>0</v>
      </c>
      <c r="TR227" s="0" t="n">
        <v>523</v>
      </c>
      <c r="TS227" s="0" t="n">
        <v>45</v>
      </c>
      <c r="TT227" s="0" t="n">
        <v>0</v>
      </c>
      <c r="TU227" s="0" t="n">
        <v>0</v>
      </c>
      <c r="TV227" s="0" t="n">
        <v>17</v>
      </c>
      <c r="TW227" s="0" t="n">
        <v>0</v>
      </c>
      <c r="TX227" s="0" t="n">
        <v>0</v>
      </c>
      <c r="TY227" s="0" t="n">
        <v>0</v>
      </c>
      <c r="TZ227" s="0" t="n">
        <v>25</v>
      </c>
      <c r="UA227" s="0" t="n">
        <v>47</v>
      </c>
      <c r="UB227" s="0" t="n">
        <v>0</v>
      </c>
      <c r="UC227" s="0" t="n">
        <v>0</v>
      </c>
      <c r="UD227" s="0" t="n">
        <v>0</v>
      </c>
      <c r="UE227" s="0" t="n">
        <v>0</v>
      </c>
      <c r="UF227" s="0" t="n">
        <v>6</v>
      </c>
      <c r="UG227" s="0" t="n">
        <v>0</v>
      </c>
      <c r="UH227" s="0" t="n">
        <v>0</v>
      </c>
      <c r="UI227" s="0" t="n">
        <v>0</v>
      </c>
      <c r="UJ227" s="0" t="n">
        <v>0</v>
      </c>
      <c r="UK227" s="0" t="n">
        <v>31</v>
      </c>
      <c r="UL227" s="0" t="n">
        <v>0</v>
      </c>
      <c r="UM227" s="0" t="n">
        <v>0</v>
      </c>
      <c r="UN227" s="0" t="n">
        <v>4217</v>
      </c>
      <c r="UO227" s="0" t="n">
        <v>0</v>
      </c>
      <c r="UP227" s="0" t="n">
        <v>0</v>
      </c>
      <c r="UQ227" s="0" t="n">
        <v>0</v>
      </c>
      <c r="UR227" s="0" t="n">
        <v>0</v>
      </c>
      <c r="US227" s="0" t="n">
        <v>0</v>
      </c>
      <c r="UT227" s="0" t="n">
        <v>0</v>
      </c>
      <c r="UU227" s="0" t="n">
        <v>0</v>
      </c>
      <c r="UV227" s="0" t="n">
        <v>0</v>
      </c>
      <c r="UW227" s="0" t="n">
        <v>0</v>
      </c>
      <c r="UX227" s="0" t="n">
        <v>0</v>
      </c>
      <c r="UY227" s="0" t="n">
        <v>0</v>
      </c>
      <c r="UZ227" s="0" t="n">
        <v>0</v>
      </c>
      <c r="VA227" s="0" t="n">
        <v>0</v>
      </c>
      <c r="VB227" s="0" t="n">
        <v>0</v>
      </c>
      <c r="VC227" s="0" t="n">
        <v>0</v>
      </c>
      <c r="VD227" s="0" t="n">
        <v>0</v>
      </c>
      <c r="VE227" s="0" t="n">
        <v>0</v>
      </c>
      <c r="VF227" s="0" t="n">
        <v>201</v>
      </c>
      <c r="VG227" s="0" t="n">
        <v>0</v>
      </c>
      <c r="VH227" s="0" t="n">
        <v>0</v>
      </c>
      <c r="VI227" s="0" t="n">
        <v>0</v>
      </c>
      <c r="VJ227" s="0" t="n">
        <v>0</v>
      </c>
      <c r="VK227" s="0" t="n">
        <v>0</v>
      </c>
      <c r="VL227" s="0" t="n">
        <v>24</v>
      </c>
      <c r="VM227" s="0" t="n">
        <v>0</v>
      </c>
      <c r="VN227" s="0" t="n">
        <v>0</v>
      </c>
      <c r="VO227" s="0" t="n">
        <v>0</v>
      </c>
      <c r="VP227" s="0" t="n">
        <v>0</v>
      </c>
      <c r="VQ227" s="0" t="n">
        <v>0</v>
      </c>
      <c r="VR227" s="0" t="n">
        <v>79</v>
      </c>
      <c r="VS227" s="0" t="n">
        <v>0</v>
      </c>
      <c r="VT227" s="0" t="n">
        <v>0</v>
      </c>
      <c r="VU227" s="0" t="n">
        <v>91</v>
      </c>
      <c r="VV227" s="0" t="n">
        <v>0</v>
      </c>
      <c r="VW227" s="0" t="n">
        <v>7</v>
      </c>
      <c r="VX227" s="0" t="n">
        <v>0</v>
      </c>
      <c r="VY227" s="0" t="n">
        <v>13</v>
      </c>
      <c r="VZ227" s="0" t="n">
        <v>0</v>
      </c>
      <c r="WA227" s="0" t="n">
        <v>0</v>
      </c>
      <c r="WB227" s="0" t="n">
        <v>0</v>
      </c>
      <c r="WC227" s="0" t="n">
        <v>0</v>
      </c>
      <c r="WD227" s="0" t="n">
        <v>0</v>
      </c>
      <c r="WE227" s="0" t="n">
        <v>0</v>
      </c>
      <c r="WF227" s="0" t="n">
        <v>6</v>
      </c>
      <c r="WG227" s="0" t="n">
        <v>0</v>
      </c>
      <c r="WH227" s="0" t="n">
        <v>0</v>
      </c>
      <c r="WI227" s="0" t="n">
        <v>0</v>
      </c>
      <c r="WJ227" s="0" t="n">
        <v>0</v>
      </c>
      <c r="WK227" s="0" t="n">
        <v>0</v>
      </c>
      <c r="WL227" s="0" t="n">
        <v>0</v>
      </c>
      <c r="WM227" s="0" t="n">
        <v>0</v>
      </c>
      <c r="WN227" s="0" t="n">
        <v>0</v>
      </c>
      <c r="WO227" s="0" t="n">
        <v>0</v>
      </c>
      <c r="WP227" s="0" t="n">
        <v>0</v>
      </c>
      <c r="WQ227" s="0" t="n">
        <v>0</v>
      </c>
      <c r="WR227" s="0" t="n">
        <v>0</v>
      </c>
      <c r="WS227" s="0" t="n">
        <v>0</v>
      </c>
      <c r="WT227" s="0" t="n">
        <v>0</v>
      </c>
      <c r="WU227" s="0" t="n">
        <v>0</v>
      </c>
      <c r="WV227" s="0" t="n">
        <v>6</v>
      </c>
      <c r="WW227" s="0" t="n">
        <v>0</v>
      </c>
      <c r="WX227" s="0" t="n">
        <v>0</v>
      </c>
      <c r="WY227" s="0" t="n">
        <v>0</v>
      </c>
      <c r="WZ227" s="0" t="n">
        <v>0</v>
      </c>
      <c r="XA227" s="0" t="n">
        <v>0</v>
      </c>
      <c r="XB227" s="0" t="n">
        <v>0</v>
      </c>
      <c r="XC227" s="0" t="n">
        <v>0</v>
      </c>
      <c r="XD227" s="0" t="n">
        <v>0</v>
      </c>
      <c r="XE227" s="0" t="n">
        <v>0</v>
      </c>
      <c r="XF227" s="0" t="n">
        <v>0</v>
      </c>
      <c r="XG227" s="0" t="n">
        <v>0</v>
      </c>
      <c r="XH227" s="0" t="n">
        <v>0</v>
      </c>
      <c r="XI227" s="0" t="n">
        <v>0</v>
      </c>
      <c r="XJ227" s="0" t="n">
        <v>0</v>
      </c>
      <c r="XK227" s="0" t="n">
        <v>0</v>
      </c>
      <c r="XL227" s="0" t="n">
        <v>0</v>
      </c>
      <c r="XM227" s="0" t="n">
        <v>0</v>
      </c>
      <c r="XN227" s="0" t="n">
        <v>827</v>
      </c>
      <c r="XO227" s="0" t="n">
        <v>1023</v>
      </c>
      <c r="XP227" s="0" t="n">
        <v>0</v>
      </c>
      <c r="XQ227" s="0" t="n">
        <v>8</v>
      </c>
      <c r="XR227" s="0" t="n">
        <v>0</v>
      </c>
      <c r="XS227" s="0" t="n">
        <v>0</v>
      </c>
      <c r="XT227" s="0" t="n">
        <v>227</v>
      </c>
      <c r="XU227" s="0" t="n">
        <v>16</v>
      </c>
      <c r="XV227" s="0" t="n">
        <v>22</v>
      </c>
      <c r="XW227" s="0" t="n">
        <v>86</v>
      </c>
      <c r="XX227" s="0" t="n">
        <v>0</v>
      </c>
      <c r="XY227" s="0" t="n">
        <v>966</v>
      </c>
      <c r="XZ227" s="0" t="n">
        <v>50</v>
      </c>
      <c r="YA227" s="0" t="n">
        <v>0</v>
      </c>
      <c r="YB227" s="0" t="n">
        <v>346</v>
      </c>
      <c r="YC227" s="0" t="n">
        <v>0</v>
      </c>
      <c r="YD227" s="0" t="n">
        <v>0</v>
      </c>
      <c r="YE227" s="0" t="n">
        <v>0</v>
      </c>
      <c r="YF227" s="0" t="n">
        <v>126</v>
      </c>
      <c r="YG227" s="0" t="n">
        <v>0</v>
      </c>
      <c r="YH227" s="0" t="n">
        <v>347</v>
      </c>
      <c r="YI227" s="0" t="n">
        <v>3814</v>
      </c>
      <c r="YJ227" s="0" t="n">
        <v>0</v>
      </c>
      <c r="YK227" s="0" t="n">
        <v>191</v>
      </c>
      <c r="YL227" s="0" t="n">
        <v>1025</v>
      </c>
      <c r="YM227" s="0" t="n">
        <v>0</v>
      </c>
      <c r="YN227" s="0" t="n">
        <v>0</v>
      </c>
      <c r="YO227" s="0" t="n">
        <v>0</v>
      </c>
      <c r="YP227" s="0" t="n">
        <v>0</v>
      </c>
      <c r="YQ227" s="0" t="n">
        <v>0</v>
      </c>
      <c r="YR227" s="0" t="n">
        <v>0</v>
      </c>
      <c r="YS227" s="0" t="n">
        <v>0</v>
      </c>
      <c r="YT227" s="0" t="n">
        <v>0</v>
      </c>
      <c r="YU227" s="0" t="n">
        <v>0</v>
      </c>
      <c r="YV227" s="0" t="n">
        <v>0</v>
      </c>
      <c r="YW227" s="0" t="n">
        <v>0</v>
      </c>
      <c r="YX227" s="0" t="n">
        <v>0</v>
      </c>
      <c r="YY227" s="0" t="n">
        <v>0</v>
      </c>
      <c r="YZ227" s="0" t="n">
        <v>627</v>
      </c>
      <c r="ZA227" s="0" t="n">
        <v>0</v>
      </c>
      <c r="ZB227" s="0" t="n">
        <v>0</v>
      </c>
      <c r="ZC227" s="0" t="n">
        <v>0</v>
      </c>
      <c r="ZD227" s="0" t="n">
        <v>0</v>
      </c>
      <c r="ZE227" s="0" t="n">
        <v>0</v>
      </c>
      <c r="ZF227" s="0" t="n">
        <v>0</v>
      </c>
      <c r="ZG227" s="0" t="n">
        <v>0</v>
      </c>
      <c r="ZH227" s="0" t="n">
        <v>0</v>
      </c>
      <c r="ZI227" s="0" t="n">
        <v>0</v>
      </c>
      <c r="ZJ227" s="0" t="n">
        <v>0</v>
      </c>
      <c r="ZK227" s="0" t="n">
        <v>0</v>
      </c>
      <c r="ZL227" s="0" t="n">
        <v>0</v>
      </c>
      <c r="ZM227" s="0" t="n">
        <v>0</v>
      </c>
      <c r="ZN227" s="0" t="n">
        <v>0</v>
      </c>
      <c r="ZO227" s="0" t="n">
        <v>0</v>
      </c>
      <c r="ZP227" s="0" t="n">
        <v>924</v>
      </c>
      <c r="ZQ227" s="0" t="n">
        <v>3493</v>
      </c>
      <c r="ZR227" s="0" t="n">
        <v>0</v>
      </c>
      <c r="ZS227" s="0" t="n">
        <v>0</v>
      </c>
      <c r="ZT227" s="0" t="n">
        <v>0</v>
      </c>
      <c r="ZU227" s="0" t="n">
        <v>0</v>
      </c>
      <c r="ZV227" s="0" t="n">
        <v>0</v>
      </c>
      <c r="ZW227" s="0" t="n">
        <v>0</v>
      </c>
      <c r="ZX227" s="0" t="n">
        <v>160</v>
      </c>
      <c r="ZY227" s="0" t="n">
        <v>0</v>
      </c>
      <c r="ZZ227" s="0" t="n">
        <v>0</v>
      </c>
      <c r="AAA227" s="0" t="n">
        <v>0</v>
      </c>
      <c r="AAB227" s="0" t="n">
        <v>0</v>
      </c>
      <c r="AAC227" s="0" t="n">
        <v>0</v>
      </c>
      <c r="AAD227" s="0" t="n">
        <v>345</v>
      </c>
      <c r="AAE227" s="0" t="n">
        <v>0</v>
      </c>
      <c r="AAF227" s="0" t="n">
        <v>5</v>
      </c>
      <c r="AAG227" s="0" t="n">
        <v>0</v>
      </c>
      <c r="AAH227" s="0" t="n">
        <v>0</v>
      </c>
      <c r="AAI227" s="0" t="n">
        <v>0</v>
      </c>
      <c r="AAJ227" s="0" t="n">
        <v>0</v>
      </c>
      <c r="AAK227" s="0" t="n">
        <v>0</v>
      </c>
      <c r="AAL227" s="0" t="n">
        <v>0</v>
      </c>
      <c r="AAM227" s="0" t="n">
        <v>0</v>
      </c>
      <c r="AAN227" s="0" t="n">
        <v>0</v>
      </c>
      <c r="AAO227" s="0" t="n">
        <v>0</v>
      </c>
      <c r="AAP227" s="0" t="n">
        <v>0</v>
      </c>
    </row>
    <row r="228" customFormat="false" ht="15" hidden="false" customHeight="true" outlineLevel="0" collapsed="false">
      <c r="A228" s="1" t="n">
        <v>31284</v>
      </c>
      <c r="H228" s="2" t="n">
        <v>2</v>
      </c>
      <c r="I228" s="2" t="n">
        <v>34</v>
      </c>
      <c r="J228" s="21"/>
      <c r="K228" s="21"/>
      <c r="L228" s="2" t="n">
        <v>1</v>
      </c>
      <c r="M228" s="2" t="n">
        <v>1</v>
      </c>
      <c r="N228" s="2" t="n">
        <v>0</v>
      </c>
      <c r="O228" s="2" t="n">
        <v>1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f aca="false">SUM(L228:W228)</f>
        <v>3</v>
      </c>
      <c r="Y228" s="2" t="n">
        <v>118</v>
      </c>
      <c r="Z228" s="2" t="n">
        <v>84</v>
      </c>
      <c r="AA228" s="2" t="n">
        <f aca="false">Y228-Z228</f>
        <v>34</v>
      </c>
      <c r="AB228" s="3" t="n">
        <f aca="false">Z228+((Y228-Z228)/3)</f>
        <v>95.3333333333333</v>
      </c>
      <c r="AC228" s="4" t="n">
        <v>51.2</v>
      </c>
      <c r="AD228" s="4" t="n">
        <v>162</v>
      </c>
      <c r="AE228" s="3" t="n">
        <v>19.5092211553117</v>
      </c>
      <c r="AF228" s="3" t="n">
        <v>0</v>
      </c>
      <c r="AG228" s="4" t="n">
        <v>83</v>
      </c>
      <c r="AH228" s="4" t="n">
        <v>88.6</v>
      </c>
      <c r="AK228" s="3" t="n">
        <v>75</v>
      </c>
      <c r="AL228" s="4" t="n">
        <v>22.2</v>
      </c>
      <c r="AS228" s="2" t="n">
        <v>89</v>
      </c>
      <c r="AT228" s="2" t="n">
        <v>120</v>
      </c>
      <c r="AU228" s="2" t="n">
        <v>80</v>
      </c>
      <c r="AV228" s="2" t="n">
        <v>98</v>
      </c>
      <c r="AW228" s="2" t="n">
        <v>78</v>
      </c>
      <c r="AX228" s="2" t="n">
        <v>1</v>
      </c>
      <c r="AY228" s="2" t="n">
        <f aca="false">((AS228*15)+(AT228*30)+(AU228*30)+(AV228*30)+(AW228*15))-(AS228*120)</f>
        <v>765</v>
      </c>
      <c r="AZ228" s="2" t="n">
        <f aca="false">((AS228*15)+(AT228*30)+(AU228*30)+(AV228*30)+(AW228*15))</f>
        <v>11445</v>
      </c>
      <c r="BB228" s="5" t="n">
        <f aca="false">10000/SQRT((AS228*BH228)*(AVERAGE(AS228:AW228)*AVERAGE(BH228:BL228)))</f>
        <v>3.26635079771895</v>
      </c>
      <c r="BC228" s="3" t="n">
        <f aca="false">(AS228*BH228)/405</f>
        <v>2.61506172839506</v>
      </c>
      <c r="BD228" s="3" t="n">
        <v>1</v>
      </c>
      <c r="BE228" s="3" t="n">
        <f aca="false">1/(LOG(BH228)+LOG(AS228))</f>
        <v>0.330585400808795</v>
      </c>
      <c r="BF228" s="3" t="n">
        <f aca="false">(BI228-BH228)/(AT228-AS228)</f>
        <v>3.35806451612903</v>
      </c>
      <c r="BG228" s="3" t="n">
        <f aca="false">(20*BH228)/((AS228/18)-3.5)</f>
        <v>164.769230769231</v>
      </c>
      <c r="BH228" s="2" t="n">
        <v>11.9</v>
      </c>
      <c r="BI228" s="2" t="n">
        <v>116</v>
      </c>
      <c r="BJ228" s="2" t="n">
        <v>123</v>
      </c>
      <c r="BK228" s="2" t="n">
        <v>135</v>
      </c>
      <c r="BL228" s="2" t="n">
        <v>89.9</v>
      </c>
      <c r="BM228" s="3" t="n">
        <f aca="false">((BH228*15)+(BI228*30)+(BJ228*30)+(BK228*30)+(BL228*15))-(BH228*120)</f>
        <v>11319</v>
      </c>
      <c r="BN228" s="3" t="n">
        <f aca="false">((BH228*15)+(BI228*30)+(BJ228*30)+(BK228*30)+(BL228*15))</f>
        <v>12747</v>
      </c>
      <c r="BO228" s="3" t="n">
        <f aca="false">(1/BH228)</f>
        <v>0.0840336134453781</v>
      </c>
      <c r="BP228" s="3" t="n">
        <f aca="false">(BN228/AZ228)</f>
        <v>1.11376146788991</v>
      </c>
      <c r="BQ228" s="3" t="n">
        <f aca="false">(BB228*BP228)</f>
        <v>3.63793565911084</v>
      </c>
      <c r="BR228" s="5" t="n">
        <f aca="false">(BF228*BO228)</f>
        <v>0.282190295473028</v>
      </c>
      <c r="CA228" s="2" t="n">
        <v>119</v>
      </c>
      <c r="CB228" s="2" t="n">
        <v>0</v>
      </c>
      <c r="CH228" s="2" t="n">
        <v>76</v>
      </c>
      <c r="CI228" s="2" t="n">
        <v>0</v>
      </c>
      <c r="CW228" s="3"/>
      <c r="CY228" s="22"/>
      <c r="EU228" s="3"/>
      <c r="EW228" s="22"/>
      <c r="GK228" s="9" t="n">
        <v>1999</v>
      </c>
      <c r="GL228" s="9" t="n">
        <v>63</v>
      </c>
      <c r="GM228" s="9" t="n">
        <v>110.89</v>
      </c>
      <c r="GN228" s="9" t="n">
        <v>27</v>
      </c>
      <c r="GO228" s="9" t="n">
        <v>38.8</v>
      </c>
      <c r="GP228" s="9" t="n">
        <v>14</v>
      </c>
      <c r="GQ228" s="9" t="n">
        <v>210</v>
      </c>
      <c r="GR228" s="9" t="n">
        <v>187.1</v>
      </c>
      <c r="GS228" s="9" t="n">
        <v>78.9</v>
      </c>
      <c r="GT228" s="9" t="n">
        <v>3.7</v>
      </c>
      <c r="GU228" s="9" t="n">
        <v>3502</v>
      </c>
      <c r="GV228" s="9" t="n">
        <v>122</v>
      </c>
      <c r="GW228" s="9" t="n">
        <v>0.37</v>
      </c>
      <c r="GX228" s="9" t="n">
        <v>0.75</v>
      </c>
      <c r="GY228" s="9" t="n">
        <v>0.15</v>
      </c>
      <c r="GZ228" s="9" t="n">
        <v>1</v>
      </c>
      <c r="HA228" s="9" t="n">
        <v>121.7</v>
      </c>
      <c r="HB228" s="9" t="n">
        <v>29.4</v>
      </c>
      <c r="HC228" s="9" t="n">
        <v>0.5</v>
      </c>
      <c r="HD228" s="9" t="n">
        <v>9.68</v>
      </c>
      <c r="HE228" s="9" t="n">
        <v>8.94</v>
      </c>
      <c r="HF228" s="9" t="n">
        <v>830</v>
      </c>
      <c r="HG228" s="9" t="n">
        <v>7.04</v>
      </c>
      <c r="HH228" s="9" t="n">
        <v>1215</v>
      </c>
      <c r="HI228" s="9" t="n">
        <v>121</v>
      </c>
      <c r="HJ228" s="9" t="n">
        <v>1894</v>
      </c>
      <c r="HK228" s="9" t="n">
        <v>810</v>
      </c>
      <c r="HL228" s="9" t="n">
        <v>55</v>
      </c>
      <c r="HM228" s="9" t="n">
        <v>3.3</v>
      </c>
      <c r="HN228" s="9" t="n">
        <v>450</v>
      </c>
      <c r="HO228" s="2" t="n">
        <v>7</v>
      </c>
      <c r="HP228" s="2" t="n">
        <v>7</v>
      </c>
      <c r="HQ228" s="2" t="n">
        <v>0</v>
      </c>
      <c r="HR228" s="2" t="n">
        <v>0</v>
      </c>
      <c r="HS228" s="2" t="n">
        <v>33.1833877563477</v>
      </c>
      <c r="HT228" s="2" t="n">
        <v>316.280578613281</v>
      </c>
      <c r="HU228" s="2" t="n">
        <v>0</v>
      </c>
      <c r="HV228" s="2" t="n">
        <v>2</v>
      </c>
      <c r="HW228" s="2" t="n">
        <v>2</v>
      </c>
      <c r="HX228" s="2" t="n">
        <v>1</v>
      </c>
      <c r="HY228" s="2" t="n">
        <v>2979.580078125</v>
      </c>
      <c r="HZ228" s="2" t="n">
        <v>79.5299987792969</v>
      </c>
      <c r="IA228" s="2" t="n">
        <v>22.5699996948242</v>
      </c>
      <c r="IB228" s="2" t="n">
        <v>26.7800006866455</v>
      </c>
      <c r="IC228" s="2" t="n">
        <v>53.75</v>
      </c>
      <c r="ID228" s="2" t="n">
        <v>436.829986572266</v>
      </c>
      <c r="IE228" s="2" t="n">
        <v>40.1100006103516</v>
      </c>
      <c r="IF228" s="2" t="n">
        <v>22.8999996185303</v>
      </c>
      <c r="IG228" s="2" t="n">
        <v>7.48999977111816</v>
      </c>
      <c r="IH228" s="2" t="n">
        <v>106.519996643066</v>
      </c>
      <c r="II228" s="2" t="n">
        <v>1.39999997615814</v>
      </c>
      <c r="IJ228" s="2" t="n">
        <v>15.6099996566772</v>
      </c>
      <c r="IK228" s="2" t="n">
        <v>7.5</v>
      </c>
      <c r="IL228" s="2" t="n">
        <v>35.1300010681152</v>
      </c>
      <c r="IM228" s="2" t="n">
        <v>27.9099998474121</v>
      </c>
      <c r="IN228" s="2" t="n">
        <v>14.8100004196167</v>
      </c>
      <c r="IO228" s="2" t="n">
        <v>7.82999992370606</v>
      </c>
      <c r="IP228" s="2" t="n">
        <v>31.2199993133545</v>
      </c>
      <c r="IQ228" s="2" t="n">
        <v>6.21999979019165</v>
      </c>
      <c r="IR228" s="2" t="n">
        <v>4.11999988555908</v>
      </c>
      <c r="IS228" s="2" t="n">
        <v>1.0900000333786</v>
      </c>
      <c r="IT228" s="2" t="n">
        <v>1065.5</v>
      </c>
      <c r="IU228" s="2" t="n">
        <v>18.6399993896484</v>
      </c>
      <c r="IV228" s="2" t="n">
        <v>0.589999973773956</v>
      </c>
      <c r="IW228" s="2" t="n">
        <v>394.75</v>
      </c>
      <c r="IX228" s="2" t="n">
        <v>1484.11999511719</v>
      </c>
      <c r="IY228" s="2" t="n">
        <v>3374.98999023438</v>
      </c>
      <c r="IZ228" s="2" t="n">
        <v>2864.5</v>
      </c>
      <c r="JA228" s="2" t="n">
        <v>8.0600004196167</v>
      </c>
      <c r="JB228" s="2" t="n">
        <v>6.26999998092651</v>
      </c>
      <c r="JC228" s="2" t="n">
        <v>2.72000002861023</v>
      </c>
      <c r="JD228" s="2" t="n">
        <v>58.6100006103516</v>
      </c>
      <c r="JE228" s="2" t="n">
        <v>190.350006103516</v>
      </c>
      <c r="JF228" s="2" t="n">
        <v>2.16000008583069</v>
      </c>
      <c r="JG228" s="2" t="n">
        <v>1.95000004768372</v>
      </c>
      <c r="JH228" s="2" t="n">
        <v>18.5100002288818</v>
      </c>
      <c r="JI228" s="2" t="n">
        <v>4.86999988555908</v>
      </c>
      <c r="JJ228" s="2" t="n">
        <v>1.83000004291534</v>
      </c>
      <c r="JK228" s="2" t="n">
        <v>1.30999994277954</v>
      </c>
      <c r="JL228" s="2" t="n">
        <v>507.100006103516</v>
      </c>
      <c r="JM228" s="2" t="n">
        <v>2.39000010490417</v>
      </c>
      <c r="JN228" s="2" t="n">
        <v>220.889999389648</v>
      </c>
      <c r="JO228" s="2" t="n">
        <v>9266.0498046875</v>
      </c>
      <c r="JP228" s="2" t="n">
        <v>10167.1904296875</v>
      </c>
      <c r="JQ228" s="2" t="n">
        <v>103.769996643066</v>
      </c>
      <c r="JR228" s="2" t="n">
        <v>5189.60009765625</v>
      </c>
      <c r="JS228" s="2" t="n">
        <v>616.27001953125</v>
      </c>
      <c r="JT228" s="2" t="n">
        <v>2692.52001953125</v>
      </c>
      <c r="JU228" s="2" t="n">
        <v>6937.18017578125</v>
      </c>
      <c r="JV228" s="2" t="n">
        <v>196.5</v>
      </c>
      <c r="JW228" s="2" t="n">
        <v>17.8799991607666</v>
      </c>
      <c r="JX228" s="2" t="n">
        <v>6.71000003814697</v>
      </c>
      <c r="JY228" s="2" t="n">
        <v>10.9499998092651</v>
      </c>
      <c r="JZ228" s="2" t="n">
        <v>0.990000009536743</v>
      </c>
      <c r="KA228" s="2" t="n">
        <v>22.2600002288818</v>
      </c>
      <c r="KB228" s="2" t="n">
        <v>2.95000004768372</v>
      </c>
      <c r="KC228" s="2" t="n">
        <v>39</v>
      </c>
      <c r="KD228" s="2" t="n">
        <v>14.0500001907349</v>
      </c>
      <c r="KE228" s="2" t="n">
        <v>28.5699996948242</v>
      </c>
      <c r="KF228" s="2" t="n">
        <v>47.1599998474121</v>
      </c>
      <c r="KG228" s="2" t="n">
        <v>34.3499984741211</v>
      </c>
      <c r="KH228" s="2" t="n">
        <v>202.559997558594</v>
      </c>
      <c r="KI228" s="2" t="n">
        <v>0.790000021457672</v>
      </c>
      <c r="KJ228" s="2" t="n">
        <v>5.78000020980835</v>
      </c>
      <c r="KK228" s="2" t="n">
        <v>141.619995117188</v>
      </c>
      <c r="KL228" s="2" t="n">
        <v>2758569.51</v>
      </c>
      <c r="KM228" s="2" t="n">
        <v>6314.97021484375</v>
      </c>
      <c r="KN228" s="2" t="n">
        <v>118.199996948242</v>
      </c>
      <c r="KO228" s="2" t="n">
        <v>0.259999990463257</v>
      </c>
      <c r="KP228" s="2" t="n">
        <v>0.389999985694885</v>
      </c>
      <c r="KQ228" s="2" t="n">
        <v>0.469999998807907</v>
      </c>
      <c r="KR228" s="2" t="n">
        <v>0.860000014305115</v>
      </c>
      <c r="KS228" s="2" t="n">
        <v>0.810000002384186</v>
      </c>
      <c r="KT228" s="2" t="n">
        <v>0.140000000596046</v>
      </c>
      <c r="KU228" s="2" t="n">
        <v>1.28999996185303</v>
      </c>
      <c r="KV228" s="2" t="n">
        <v>1.13999998569489</v>
      </c>
      <c r="KW228" s="2" t="n">
        <v>12.6800003051758</v>
      </c>
      <c r="KX228" s="2" t="n">
        <v>10.5299997329712</v>
      </c>
      <c r="KY228" s="2" t="n">
        <v>6.05000019073486</v>
      </c>
      <c r="KZ228" s="2" t="n">
        <v>4.65000009536743</v>
      </c>
      <c r="LA228" s="2" t="n">
        <v>1.02999997138977</v>
      </c>
      <c r="LB228" s="2" t="n">
        <v>0.0199999995529652</v>
      </c>
      <c r="LC228" s="2" t="n">
        <v>36.2700004577637</v>
      </c>
      <c r="LD228" s="2" t="n">
        <v>16.1599998474121</v>
      </c>
      <c r="LE228" s="2" t="n">
        <v>4.44999980926514</v>
      </c>
      <c r="LF228" s="2" t="n">
        <v>0.109999999403954</v>
      </c>
      <c r="LG228" s="2" t="n">
        <v>0</v>
      </c>
      <c r="LH228" s="2" t="n">
        <v>18.9400005340576</v>
      </c>
      <c r="LI228" s="2" t="n">
        <v>12.9899997711182</v>
      </c>
      <c r="LJ228" s="2" t="n">
        <v>0.490000009536743</v>
      </c>
      <c r="LK228" s="2" t="n">
        <v>1.27999997138977</v>
      </c>
      <c r="LL228" s="2" t="n">
        <v>0.850000023841858</v>
      </c>
      <c r="LM228" s="2" t="n">
        <v>1.25999999046326</v>
      </c>
      <c r="LN228" s="2" t="n">
        <v>0</v>
      </c>
      <c r="LO228" s="2" t="n">
        <v>0.0700000002980232</v>
      </c>
      <c r="LP228" s="2" t="n">
        <v>0.0299999993294477</v>
      </c>
      <c r="LQ228" s="2" t="n">
        <v>0.0199999995529652</v>
      </c>
      <c r="LR228" s="2" t="n">
        <v>0.0199999995529652</v>
      </c>
      <c r="LS228" s="2" t="n">
        <v>0.00999999977648258</v>
      </c>
      <c r="LT228" s="2" t="n">
        <v>0.0799999982118607</v>
      </c>
      <c r="LU228" s="2" t="n">
        <v>0.0599999986588955</v>
      </c>
      <c r="LV228" s="2" t="n">
        <v>200.239486694336</v>
      </c>
      <c r="LW228" s="0" t="n">
        <v>21</v>
      </c>
      <c r="LX228" s="0" t="n">
        <v>3</v>
      </c>
      <c r="LY228" s="0" t="n">
        <v>36</v>
      </c>
      <c r="LZ228" s="0" t="n">
        <v>49</v>
      </c>
      <c r="MA228" s="0" t="n">
        <v>58</v>
      </c>
      <c r="MB228" s="0" t="n">
        <v>2</v>
      </c>
      <c r="MC228" s="0" t="n">
        <v>0</v>
      </c>
      <c r="MD228" s="0" t="n">
        <v>0</v>
      </c>
      <c r="ME228" s="0" t="n">
        <v>0</v>
      </c>
      <c r="MF228" s="0" t="n">
        <v>0</v>
      </c>
      <c r="MG228" s="0" t="n">
        <v>0</v>
      </c>
      <c r="MH228" s="0" t="n">
        <v>0</v>
      </c>
      <c r="MI228" s="0" t="n">
        <v>0</v>
      </c>
      <c r="MJ228" s="0" t="n">
        <v>2</v>
      </c>
      <c r="MK228" s="0" t="n">
        <v>0</v>
      </c>
      <c r="ML228" s="0" t="n">
        <v>3</v>
      </c>
      <c r="MM228" s="0" t="n">
        <v>37</v>
      </c>
      <c r="MN228" s="0" t="n">
        <v>0</v>
      </c>
      <c r="MO228" s="0" t="n">
        <v>0</v>
      </c>
      <c r="MP228" s="0" t="n">
        <v>0</v>
      </c>
      <c r="MQ228" s="0" t="n">
        <v>0</v>
      </c>
      <c r="MR228" s="0" t="n">
        <v>0</v>
      </c>
      <c r="MS228" s="0" t="n">
        <v>406</v>
      </c>
      <c r="MT228" s="0" t="n">
        <v>0</v>
      </c>
      <c r="MU228" s="0" t="n">
        <v>2299</v>
      </c>
      <c r="MV228" s="0" t="n">
        <v>0</v>
      </c>
      <c r="MW228" s="0" t="n">
        <v>0</v>
      </c>
      <c r="MX228" s="0" t="n">
        <v>0</v>
      </c>
      <c r="MY228" s="0" t="n">
        <v>0</v>
      </c>
      <c r="MZ228" s="0" t="n">
        <v>0</v>
      </c>
      <c r="NA228" s="0" t="n">
        <v>0</v>
      </c>
      <c r="NB228" s="0" t="n">
        <v>0</v>
      </c>
      <c r="NC228" s="0" t="n">
        <v>11</v>
      </c>
      <c r="ND228" s="0" t="n">
        <v>0</v>
      </c>
      <c r="NE228" s="0" t="n">
        <v>0</v>
      </c>
      <c r="NF228" s="0" t="n">
        <v>0</v>
      </c>
      <c r="NG228" s="0" t="n">
        <v>0</v>
      </c>
      <c r="NH228" s="0" t="n">
        <v>1237</v>
      </c>
      <c r="NI228" s="0" t="n">
        <v>59</v>
      </c>
      <c r="NJ228" s="0" t="n">
        <v>0</v>
      </c>
      <c r="NK228" s="0" t="n">
        <v>0</v>
      </c>
      <c r="NL228" s="0" t="n">
        <v>0</v>
      </c>
      <c r="NM228" s="0" t="n">
        <v>0</v>
      </c>
      <c r="NN228" s="0" t="n">
        <v>0</v>
      </c>
      <c r="NO228" s="0" t="n">
        <v>0</v>
      </c>
      <c r="NP228" s="0" t="n">
        <v>0</v>
      </c>
      <c r="NQ228" s="0" t="n">
        <v>0</v>
      </c>
      <c r="NR228" s="0" t="n">
        <v>0</v>
      </c>
      <c r="NS228" s="0" t="n">
        <v>38142</v>
      </c>
      <c r="NT228" s="0" t="n">
        <v>571</v>
      </c>
      <c r="NU228" s="0" t="n">
        <v>0</v>
      </c>
      <c r="NV228" s="0" t="n">
        <v>0</v>
      </c>
      <c r="NW228" s="0" t="n">
        <v>7166</v>
      </c>
      <c r="NX228" s="0" t="n">
        <v>483</v>
      </c>
      <c r="NY228" s="0" t="n">
        <v>5550</v>
      </c>
      <c r="NZ228" s="0" t="n">
        <v>0</v>
      </c>
      <c r="OA228" s="0" t="n">
        <v>0</v>
      </c>
      <c r="OB228" s="0" t="n">
        <v>0</v>
      </c>
      <c r="OC228" s="0" t="n">
        <v>0</v>
      </c>
      <c r="OD228" s="0" t="n">
        <v>0</v>
      </c>
      <c r="OE228" s="0" t="n">
        <v>0</v>
      </c>
      <c r="OF228" s="0" t="n">
        <v>0</v>
      </c>
      <c r="OG228" s="0" t="n">
        <v>372</v>
      </c>
      <c r="OH228" s="0" t="n">
        <v>157</v>
      </c>
      <c r="OI228" s="0" t="n">
        <v>925</v>
      </c>
      <c r="OJ228" s="0" t="n">
        <v>0</v>
      </c>
      <c r="OK228" s="0" t="n">
        <v>0</v>
      </c>
      <c r="OL228" s="0" t="n">
        <v>0</v>
      </c>
      <c r="OM228" s="0" t="n">
        <v>0</v>
      </c>
      <c r="ON228" s="0" t="n">
        <v>16</v>
      </c>
      <c r="OO228" s="0" t="n">
        <v>0</v>
      </c>
      <c r="OP228" s="0" t="n">
        <v>0</v>
      </c>
      <c r="OQ228" s="0" t="n">
        <v>0</v>
      </c>
      <c r="OR228" s="0" t="n">
        <v>0</v>
      </c>
      <c r="OS228" s="0" t="n">
        <v>0</v>
      </c>
      <c r="OT228" s="0" t="n">
        <v>0</v>
      </c>
      <c r="OU228" s="0" t="n">
        <v>0</v>
      </c>
      <c r="OV228" s="0" t="n">
        <v>0</v>
      </c>
      <c r="OW228" s="0" t="n">
        <v>0</v>
      </c>
      <c r="OX228" s="0" t="n">
        <v>0</v>
      </c>
      <c r="OY228" s="0" t="n">
        <v>0</v>
      </c>
      <c r="OZ228" s="0" t="n">
        <v>0</v>
      </c>
      <c r="PA228" s="0" t="n">
        <v>8</v>
      </c>
      <c r="PB228" s="0" t="n">
        <v>589</v>
      </c>
      <c r="PC228" s="0" t="n">
        <v>0</v>
      </c>
      <c r="PD228" s="0" t="n">
        <v>0</v>
      </c>
      <c r="PE228" s="0" t="n">
        <v>0</v>
      </c>
      <c r="PF228" s="0" t="n">
        <v>125</v>
      </c>
      <c r="PG228" s="0" t="n">
        <v>0</v>
      </c>
      <c r="PH228" s="0" t="n">
        <v>0</v>
      </c>
      <c r="PI228" s="0" t="n">
        <v>0</v>
      </c>
      <c r="PJ228" s="0" t="n">
        <v>738</v>
      </c>
      <c r="PK228" s="0" t="n">
        <v>0</v>
      </c>
      <c r="PL228" s="0" t="n">
        <v>0</v>
      </c>
      <c r="PM228" s="0" t="n">
        <v>0</v>
      </c>
      <c r="PN228" s="0" t="n">
        <v>0</v>
      </c>
      <c r="PO228" s="0" t="n">
        <v>0</v>
      </c>
      <c r="PP228" s="0" t="n">
        <v>0</v>
      </c>
      <c r="PQ228" s="0" t="n">
        <v>2401</v>
      </c>
      <c r="PR228" s="0" t="n">
        <v>0</v>
      </c>
      <c r="PS228" s="0" t="n">
        <v>0</v>
      </c>
      <c r="PT228" s="0" t="n">
        <v>0</v>
      </c>
      <c r="PU228" s="0" t="n">
        <v>324</v>
      </c>
      <c r="PV228" s="0" t="n">
        <v>240</v>
      </c>
      <c r="PW228" s="0" t="n">
        <v>495</v>
      </c>
      <c r="PX228" s="0" t="n">
        <v>173</v>
      </c>
      <c r="PY228" s="0" t="n">
        <v>0</v>
      </c>
      <c r="PZ228" s="0" t="n">
        <v>0</v>
      </c>
      <c r="QA228" s="0" t="n">
        <v>0</v>
      </c>
      <c r="QB228" s="0" t="n">
        <v>0</v>
      </c>
      <c r="QC228" s="0" t="n">
        <v>0</v>
      </c>
      <c r="QD228" s="0" t="n">
        <v>0</v>
      </c>
      <c r="QE228" s="0" t="n">
        <v>0</v>
      </c>
      <c r="QF228" s="0" t="n">
        <v>0</v>
      </c>
      <c r="QG228" s="0" t="n">
        <v>0</v>
      </c>
      <c r="QH228" s="0" t="n">
        <v>0</v>
      </c>
      <c r="QI228" s="0" t="n">
        <v>0</v>
      </c>
      <c r="QJ228" s="0" t="n">
        <v>0</v>
      </c>
      <c r="QK228" s="0" t="n">
        <v>0</v>
      </c>
      <c r="QL228" s="0" t="n">
        <v>0</v>
      </c>
      <c r="QM228" s="0" t="n">
        <v>565</v>
      </c>
      <c r="QN228" s="0" t="n">
        <v>0</v>
      </c>
      <c r="QO228" s="0" t="n">
        <v>0</v>
      </c>
      <c r="QP228" s="0" t="n">
        <v>0</v>
      </c>
      <c r="QQ228" s="0" t="n">
        <v>504</v>
      </c>
      <c r="QR228" s="0" t="n">
        <v>0</v>
      </c>
      <c r="QS228" s="0" t="n">
        <v>56</v>
      </c>
      <c r="QT228" s="0" t="n">
        <v>0</v>
      </c>
      <c r="QU228" s="0" t="n">
        <v>0</v>
      </c>
      <c r="QV228" s="0" t="n">
        <v>0</v>
      </c>
      <c r="QW228" s="0" t="n">
        <v>0</v>
      </c>
      <c r="QX228" s="0" t="n">
        <v>0</v>
      </c>
      <c r="QY228" s="0" t="n">
        <v>0</v>
      </c>
      <c r="QZ228" s="0" t="n">
        <v>349</v>
      </c>
      <c r="RA228" s="0" t="n">
        <v>0</v>
      </c>
      <c r="RB228" s="0" t="n">
        <v>0</v>
      </c>
      <c r="RC228" s="0" t="n">
        <v>0</v>
      </c>
      <c r="RD228" s="0" t="n">
        <v>211</v>
      </c>
      <c r="RE228" s="0" t="n">
        <v>0</v>
      </c>
      <c r="RF228" s="0" t="n">
        <v>0</v>
      </c>
      <c r="RG228" s="0" t="n">
        <v>520</v>
      </c>
      <c r="RH228" s="0" t="n">
        <v>0</v>
      </c>
      <c r="RI228" s="0" t="n">
        <v>0</v>
      </c>
      <c r="RJ228" s="0" t="n">
        <v>0</v>
      </c>
      <c r="RK228" s="0" t="n">
        <v>0</v>
      </c>
      <c r="RL228" s="0" t="n">
        <v>12630</v>
      </c>
      <c r="RM228" s="0" t="n">
        <v>0</v>
      </c>
      <c r="RN228" s="0" t="n">
        <v>0</v>
      </c>
      <c r="RO228" s="0" t="n">
        <v>0</v>
      </c>
      <c r="RP228" s="0" t="n">
        <v>99</v>
      </c>
      <c r="RQ228" s="0" t="n">
        <v>159</v>
      </c>
      <c r="RR228" s="0" t="n">
        <v>0</v>
      </c>
      <c r="RS228" s="0" t="n">
        <v>0</v>
      </c>
      <c r="RT228" s="0" t="n">
        <v>0</v>
      </c>
      <c r="RU228" s="0" t="n">
        <v>0</v>
      </c>
      <c r="RV228" s="0" t="n">
        <v>52</v>
      </c>
      <c r="RW228" s="0" t="n">
        <v>0</v>
      </c>
      <c r="RX228" s="0" t="n">
        <v>0</v>
      </c>
      <c r="RY228" s="0" t="n">
        <v>1213</v>
      </c>
      <c r="RZ228" s="0" t="n">
        <v>0</v>
      </c>
      <c r="SA228" s="0" t="n">
        <v>0</v>
      </c>
      <c r="SB228" s="0" t="n">
        <v>0</v>
      </c>
      <c r="SC228" s="0" t="n">
        <v>0</v>
      </c>
      <c r="SD228" s="0" t="n">
        <v>0</v>
      </c>
      <c r="SE228" s="0" t="n">
        <v>0</v>
      </c>
      <c r="SF228" s="0" t="n">
        <v>0</v>
      </c>
      <c r="SG228" s="0" t="n">
        <v>0</v>
      </c>
      <c r="SH228" s="0" t="n">
        <v>0</v>
      </c>
      <c r="SI228" s="0" t="n">
        <v>0</v>
      </c>
      <c r="SJ228" s="0" t="n">
        <v>0</v>
      </c>
      <c r="SK228" s="0" t="n">
        <v>20</v>
      </c>
      <c r="SL228" s="0" t="n">
        <v>0</v>
      </c>
      <c r="SM228" s="0" t="n">
        <v>192</v>
      </c>
      <c r="SN228" s="0" t="n">
        <v>0</v>
      </c>
      <c r="SO228" s="0" t="n">
        <v>0</v>
      </c>
      <c r="SP228" s="0" t="n">
        <v>0</v>
      </c>
      <c r="SQ228" s="0" t="n">
        <v>0</v>
      </c>
      <c r="SR228" s="0" t="n">
        <v>0</v>
      </c>
      <c r="SS228" s="0" t="n">
        <v>11</v>
      </c>
      <c r="ST228" s="0" t="n">
        <v>0</v>
      </c>
      <c r="SU228" s="0" t="n">
        <v>25</v>
      </c>
      <c r="SV228" s="0" t="n">
        <v>0</v>
      </c>
      <c r="SW228" s="0" t="n">
        <v>0</v>
      </c>
      <c r="SX228" s="0" t="n">
        <v>0</v>
      </c>
      <c r="SY228" s="0" t="n">
        <v>0</v>
      </c>
      <c r="SZ228" s="0" t="n">
        <v>273</v>
      </c>
      <c r="TA228" s="0" t="n">
        <v>29</v>
      </c>
      <c r="TB228" s="0" t="n">
        <v>0</v>
      </c>
      <c r="TC228" s="0" t="n">
        <v>0</v>
      </c>
      <c r="TD228" s="0" t="n">
        <v>0</v>
      </c>
      <c r="TE228" s="0" t="n">
        <v>52</v>
      </c>
      <c r="TF228" s="0" t="n">
        <v>0</v>
      </c>
      <c r="TG228" s="0" t="n">
        <v>0</v>
      </c>
      <c r="TH228" s="0" t="n">
        <v>0</v>
      </c>
      <c r="TI228" s="0" t="n">
        <v>370</v>
      </c>
      <c r="TJ228" s="0" t="n">
        <v>0</v>
      </c>
      <c r="TK228" s="0" t="n">
        <v>0</v>
      </c>
      <c r="TL228" s="0" t="n">
        <v>2385</v>
      </c>
      <c r="TM228" s="0" t="n">
        <v>0</v>
      </c>
      <c r="TN228" s="0" t="n">
        <v>117</v>
      </c>
      <c r="TO228" s="0" t="n">
        <v>0</v>
      </c>
      <c r="TP228" s="0" t="n">
        <v>61</v>
      </c>
      <c r="TQ228" s="0" t="n">
        <v>0</v>
      </c>
      <c r="TR228" s="0" t="n">
        <v>7290</v>
      </c>
      <c r="TS228" s="0" t="n">
        <v>0</v>
      </c>
      <c r="TT228" s="0" t="n">
        <v>323</v>
      </c>
      <c r="TU228" s="0" t="n">
        <v>0</v>
      </c>
      <c r="TV228" s="0" t="n">
        <v>186</v>
      </c>
      <c r="TW228" s="0" t="n">
        <v>101</v>
      </c>
      <c r="TX228" s="0" t="n">
        <v>0</v>
      </c>
      <c r="TY228" s="0" t="n">
        <v>139</v>
      </c>
      <c r="TZ228" s="0" t="n">
        <v>0</v>
      </c>
      <c r="UA228" s="0" t="n">
        <v>65</v>
      </c>
      <c r="UB228" s="0" t="n">
        <v>0</v>
      </c>
      <c r="UC228" s="0" t="n">
        <v>0</v>
      </c>
      <c r="UD228" s="0" t="n">
        <v>0</v>
      </c>
      <c r="UE228" s="0" t="n">
        <v>0</v>
      </c>
      <c r="UF228" s="0" t="n">
        <v>0</v>
      </c>
      <c r="UG228" s="0" t="n">
        <v>0</v>
      </c>
      <c r="UH228" s="0" t="n">
        <v>0</v>
      </c>
      <c r="UI228" s="0" t="n">
        <v>0</v>
      </c>
      <c r="UJ228" s="0" t="n">
        <v>0</v>
      </c>
      <c r="UK228" s="0" t="n">
        <v>256</v>
      </c>
      <c r="UL228" s="0" t="n">
        <v>0</v>
      </c>
      <c r="UM228" s="0" t="n">
        <v>0</v>
      </c>
      <c r="UN228" s="0" t="n">
        <v>0</v>
      </c>
      <c r="UO228" s="0" t="n">
        <v>0</v>
      </c>
      <c r="UP228" s="0" t="n">
        <v>0</v>
      </c>
      <c r="UQ228" s="0" t="n">
        <v>0</v>
      </c>
      <c r="UR228" s="0" t="n">
        <v>0</v>
      </c>
      <c r="US228" s="0" t="n">
        <v>0</v>
      </c>
      <c r="UT228" s="0" t="n">
        <v>0</v>
      </c>
      <c r="UU228" s="0" t="n">
        <v>0</v>
      </c>
      <c r="UV228" s="0" t="n">
        <v>0</v>
      </c>
      <c r="UW228" s="0" t="n">
        <v>0</v>
      </c>
      <c r="UX228" s="0" t="n">
        <v>0</v>
      </c>
      <c r="UY228" s="0" t="n">
        <v>0</v>
      </c>
      <c r="UZ228" s="0" t="n">
        <v>0</v>
      </c>
      <c r="VA228" s="0" t="n">
        <v>0</v>
      </c>
      <c r="VB228" s="0" t="n">
        <v>0</v>
      </c>
      <c r="VC228" s="0" t="n">
        <v>0</v>
      </c>
      <c r="VD228" s="0" t="n">
        <v>0</v>
      </c>
      <c r="VE228" s="0" t="n">
        <v>0</v>
      </c>
      <c r="VF228" s="0" t="n">
        <v>77</v>
      </c>
      <c r="VG228" s="0" t="n">
        <v>0</v>
      </c>
      <c r="VH228" s="0" t="n">
        <v>0</v>
      </c>
      <c r="VI228" s="0" t="n">
        <v>0</v>
      </c>
      <c r="VJ228" s="0" t="n">
        <v>0</v>
      </c>
      <c r="VK228" s="0" t="n">
        <v>0</v>
      </c>
      <c r="VL228" s="0" t="n">
        <v>401</v>
      </c>
      <c r="VM228" s="0" t="n">
        <v>26</v>
      </c>
      <c r="VN228" s="0" t="n">
        <v>0</v>
      </c>
      <c r="VO228" s="0" t="n">
        <v>0</v>
      </c>
      <c r="VP228" s="0" t="n">
        <v>0</v>
      </c>
      <c r="VQ228" s="0" t="n">
        <v>0</v>
      </c>
      <c r="VR228" s="0" t="n">
        <v>1390</v>
      </c>
      <c r="VS228" s="0" t="n">
        <v>0</v>
      </c>
      <c r="VT228" s="0" t="n">
        <v>0</v>
      </c>
      <c r="VU228" s="0" t="n">
        <v>1754</v>
      </c>
      <c r="VV228" s="0" t="n">
        <v>0</v>
      </c>
      <c r="VW228" s="0" t="n">
        <v>493</v>
      </c>
      <c r="VX228" s="0" t="n">
        <v>0</v>
      </c>
      <c r="VY228" s="0" t="n">
        <v>0</v>
      </c>
      <c r="VZ228" s="0" t="n">
        <v>0</v>
      </c>
      <c r="WA228" s="0" t="n">
        <v>0</v>
      </c>
      <c r="WB228" s="0" t="n">
        <v>0</v>
      </c>
      <c r="WC228" s="0" t="n">
        <v>0</v>
      </c>
      <c r="WD228" s="0" t="n">
        <v>0</v>
      </c>
      <c r="WE228" s="0" t="n">
        <v>0</v>
      </c>
      <c r="WF228" s="0" t="n">
        <v>3856</v>
      </c>
      <c r="WG228" s="0" t="n">
        <v>0</v>
      </c>
      <c r="WH228" s="0" t="n">
        <v>0</v>
      </c>
      <c r="WI228" s="0" t="n">
        <v>0</v>
      </c>
      <c r="WJ228" s="0" t="n">
        <v>0</v>
      </c>
      <c r="WK228" s="0" t="n">
        <v>0</v>
      </c>
      <c r="WL228" s="0" t="n">
        <v>0</v>
      </c>
      <c r="WM228" s="0" t="n">
        <v>0</v>
      </c>
      <c r="WN228" s="0" t="n">
        <v>0</v>
      </c>
      <c r="WO228" s="0" t="n">
        <v>0</v>
      </c>
      <c r="WP228" s="0" t="n">
        <v>0</v>
      </c>
      <c r="WQ228" s="0" t="n">
        <v>18</v>
      </c>
      <c r="WR228" s="0" t="n">
        <v>0</v>
      </c>
      <c r="WS228" s="0" t="n">
        <v>0</v>
      </c>
      <c r="WT228" s="0" t="n">
        <v>0</v>
      </c>
      <c r="WU228" s="0" t="n">
        <v>0</v>
      </c>
      <c r="WV228" s="0" t="n">
        <v>0</v>
      </c>
      <c r="WW228" s="0" t="n">
        <v>0</v>
      </c>
      <c r="WX228" s="0" t="n">
        <v>0</v>
      </c>
      <c r="WY228" s="0" t="n">
        <v>0</v>
      </c>
      <c r="WZ228" s="0" t="n">
        <v>0</v>
      </c>
      <c r="XA228" s="0" t="n">
        <v>0</v>
      </c>
      <c r="XB228" s="0" t="n">
        <v>0</v>
      </c>
      <c r="XC228" s="0" t="n">
        <v>0</v>
      </c>
      <c r="XD228" s="0" t="n">
        <v>0</v>
      </c>
      <c r="XE228" s="0" t="n">
        <v>0</v>
      </c>
      <c r="XF228" s="0" t="n">
        <v>0</v>
      </c>
      <c r="XG228" s="0" t="n">
        <v>0</v>
      </c>
      <c r="XH228" s="0" t="n">
        <v>0</v>
      </c>
      <c r="XI228" s="0" t="n">
        <v>0</v>
      </c>
      <c r="XJ228" s="0" t="n">
        <v>0</v>
      </c>
      <c r="XK228" s="0" t="n">
        <v>0</v>
      </c>
      <c r="XL228" s="0" t="n">
        <v>0</v>
      </c>
      <c r="XM228" s="0" t="n">
        <v>0</v>
      </c>
      <c r="XN228" s="0" t="n">
        <v>1150</v>
      </c>
      <c r="XO228" s="0" t="n">
        <v>3245</v>
      </c>
      <c r="XP228" s="0" t="n">
        <v>27</v>
      </c>
      <c r="XQ228" s="0" t="n">
        <v>0</v>
      </c>
      <c r="XR228" s="0" t="n">
        <v>0</v>
      </c>
      <c r="XS228" s="0" t="n">
        <v>0</v>
      </c>
      <c r="XT228" s="0" t="n">
        <v>163</v>
      </c>
      <c r="XU228" s="0" t="n">
        <v>451</v>
      </c>
      <c r="XV228" s="0" t="n">
        <v>35</v>
      </c>
      <c r="XW228" s="0" t="n">
        <v>158</v>
      </c>
      <c r="XX228" s="0" t="n">
        <v>0</v>
      </c>
      <c r="XY228" s="0" t="n">
        <v>5312</v>
      </c>
      <c r="XZ228" s="0" t="n">
        <v>368</v>
      </c>
      <c r="YA228" s="0" t="n">
        <v>0</v>
      </c>
      <c r="YB228" s="0" t="n">
        <v>654</v>
      </c>
      <c r="YC228" s="0" t="n">
        <v>0</v>
      </c>
      <c r="YD228" s="0" t="n">
        <v>0</v>
      </c>
      <c r="YE228" s="0" t="n">
        <v>15</v>
      </c>
      <c r="YF228" s="0" t="n">
        <v>45</v>
      </c>
      <c r="YG228" s="0" t="n">
        <v>0</v>
      </c>
      <c r="YH228" s="0" t="n">
        <v>1047</v>
      </c>
      <c r="YI228" s="0" t="n">
        <v>758</v>
      </c>
      <c r="YJ228" s="0" t="n">
        <v>0</v>
      </c>
      <c r="YK228" s="0" t="n">
        <v>2219</v>
      </c>
      <c r="YL228" s="0" t="n">
        <v>11321</v>
      </c>
      <c r="YM228" s="0" t="n">
        <v>0</v>
      </c>
      <c r="YN228" s="0" t="n">
        <v>0</v>
      </c>
      <c r="YO228" s="0" t="n">
        <v>0</v>
      </c>
      <c r="YP228" s="0" t="n">
        <v>0</v>
      </c>
      <c r="YQ228" s="0" t="n">
        <v>0</v>
      </c>
      <c r="YR228" s="0" t="n">
        <v>0</v>
      </c>
      <c r="YS228" s="0" t="n">
        <v>0</v>
      </c>
      <c r="YT228" s="0" t="n">
        <v>0</v>
      </c>
      <c r="YU228" s="0" t="n">
        <v>0</v>
      </c>
      <c r="YV228" s="0" t="n">
        <v>0</v>
      </c>
      <c r="YW228" s="0" t="n">
        <v>0</v>
      </c>
      <c r="YX228" s="0" t="n">
        <v>0</v>
      </c>
      <c r="YY228" s="0" t="n">
        <v>0</v>
      </c>
      <c r="YZ228" s="0" t="n">
        <v>0</v>
      </c>
      <c r="ZA228" s="0" t="n">
        <v>0</v>
      </c>
      <c r="ZB228" s="0" t="n">
        <v>0</v>
      </c>
      <c r="ZC228" s="0" t="n">
        <v>0</v>
      </c>
      <c r="ZD228" s="0" t="n">
        <v>0</v>
      </c>
      <c r="ZE228" s="0" t="n">
        <v>0</v>
      </c>
      <c r="ZF228" s="0" t="n">
        <v>0</v>
      </c>
      <c r="ZG228" s="0" t="n">
        <v>0</v>
      </c>
      <c r="ZH228" s="0" t="n">
        <v>0</v>
      </c>
      <c r="ZI228" s="0" t="n">
        <v>0</v>
      </c>
      <c r="ZJ228" s="0" t="n">
        <v>0</v>
      </c>
      <c r="ZK228" s="0" t="n">
        <v>0</v>
      </c>
      <c r="ZL228" s="0" t="n">
        <v>0</v>
      </c>
      <c r="ZM228" s="0" t="n">
        <v>0</v>
      </c>
      <c r="ZN228" s="0" t="n">
        <v>0</v>
      </c>
      <c r="ZO228" s="0" t="n">
        <v>0</v>
      </c>
      <c r="ZP228" s="0" t="n">
        <v>150</v>
      </c>
      <c r="ZQ228" s="0" t="n">
        <v>3833</v>
      </c>
      <c r="ZR228" s="0" t="n">
        <v>0</v>
      </c>
      <c r="ZS228" s="0" t="n">
        <v>0</v>
      </c>
      <c r="ZT228" s="0" t="n">
        <v>51</v>
      </c>
      <c r="ZU228" s="0" t="n">
        <v>0</v>
      </c>
      <c r="ZV228" s="0" t="n">
        <v>0</v>
      </c>
      <c r="ZW228" s="0" t="n">
        <v>0</v>
      </c>
      <c r="ZX228" s="0" t="n">
        <v>29</v>
      </c>
      <c r="ZY228" s="0" t="n">
        <v>0</v>
      </c>
      <c r="ZZ228" s="0" t="n">
        <v>0</v>
      </c>
      <c r="AAA228" s="0" t="n">
        <v>0</v>
      </c>
      <c r="AAB228" s="0" t="n">
        <v>0</v>
      </c>
      <c r="AAC228" s="0" t="n">
        <v>0</v>
      </c>
      <c r="AAD228" s="0" t="n">
        <v>25</v>
      </c>
      <c r="AAE228" s="0" t="n">
        <v>0</v>
      </c>
      <c r="AAF228" s="0" t="n">
        <v>0</v>
      </c>
      <c r="AAG228" s="0" t="n">
        <v>144</v>
      </c>
      <c r="AAH228" s="0" t="n">
        <v>0</v>
      </c>
      <c r="AAI228" s="0" t="n">
        <v>0</v>
      </c>
      <c r="AAJ228" s="0" t="n">
        <v>162</v>
      </c>
      <c r="AAK228" s="0" t="n">
        <v>0</v>
      </c>
      <c r="AAL228" s="0" t="n">
        <v>0</v>
      </c>
      <c r="AAM228" s="0" t="n">
        <v>0</v>
      </c>
      <c r="AAN228" s="0" t="n">
        <v>16</v>
      </c>
      <c r="AAO228" s="0" t="n">
        <v>0</v>
      </c>
      <c r="AAP228" s="0" t="n">
        <v>0</v>
      </c>
    </row>
    <row r="229" customFormat="false" ht="15" hidden="false" customHeight="true" outlineLevel="0" collapsed="false">
      <c r="A229" s="1" t="n">
        <v>31470</v>
      </c>
      <c r="H229" s="2" t="n">
        <v>2</v>
      </c>
      <c r="I229" s="2" t="n">
        <v>20</v>
      </c>
      <c r="L229" s="2" t="n">
        <v>0</v>
      </c>
      <c r="M229" s="2" t="n">
        <v>1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f aca="false">IF(AE229&gt;27,1,0)</f>
        <v>0</v>
      </c>
      <c r="V229" s="2" t="n">
        <v>0</v>
      </c>
      <c r="X229" s="2" t="n">
        <f aca="false">SUM(L229:W229)</f>
        <v>1</v>
      </c>
      <c r="Y229" s="2" t="n">
        <v>108</v>
      </c>
      <c r="Z229" s="2" t="n">
        <v>74</v>
      </c>
      <c r="AA229" s="2" t="n">
        <f aca="false">Y229-Z229</f>
        <v>34</v>
      </c>
      <c r="AB229" s="3" t="n">
        <f aca="false">Z229+((Y229-Z229)/3)</f>
        <v>85.3333333333333</v>
      </c>
      <c r="AC229" s="4" t="n">
        <v>52.3</v>
      </c>
      <c r="AD229" s="4" t="n">
        <v>157</v>
      </c>
      <c r="AE229" s="3" t="n">
        <v>21.2178993062599</v>
      </c>
      <c r="AF229" s="3" t="n">
        <v>0</v>
      </c>
      <c r="AG229" s="4" t="n">
        <v>71.5</v>
      </c>
      <c r="AH229" s="4" t="n">
        <v>90</v>
      </c>
      <c r="AI229" s="3" t="n">
        <v>0.455414012738854</v>
      </c>
      <c r="AJ229" s="3" t="n">
        <v>0.794444444444444</v>
      </c>
      <c r="AK229" s="3" t="n">
        <v>77</v>
      </c>
      <c r="AL229" s="4" t="n">
        <v>32.8</v>
      </c>
      <c r="AS229" s="2" t="n">
        <v>90</v>
      </c>
      <c r="AT229" s="2" t="n">
        <v>152</v>
      </c>
      <c r="AU229" s="2" t="n">
        <v>135</v>
      </c>
      <c r="AV229" s="2" t="n">
        <v>98</v>
      </c>
      <c r="AW229" s="2" t="n">
        <v>59</v>
      </c>
      <c r="AX229" s="2" t="n">
        <v>1</v>
      </c>
      <c r="AY229" s="2" t="n">
        <f aca="false">((AS229*15)+(AT229*30)+(AU229*30)+(AV229*30)+(AW229*15))-(AS229*120)</f>
        <v>2985</v>
      </c>
      <c r="AZ229" s="2" t="n">
        <f aca="false">((AS229*15)+(AT229*30)+(AU229*30)+(AV229*30)+(AW229*15))</f>
        <v>13785</v>
      </c>
      <c r="BB229" s="5" t="n">
        <f aca="false">10000/SQRT((AS229*BH229)*(AVERAGE(AS229:AW229)*AVERAGE(BH229:BL229)))</f>
        <v>5.67905141179397</v>
      </c>
      <c r="BC229" s="3" t="n">
        <f aca="false">(AS229*BH229)/405</f>
        <v>0.835555555555555</v>
      </c>
      <c r="BD229" s="3" t="n">
        <v>0</v>
      </c>
      <c r="BE229" s="3" t="n">
        <f aca="false">1/(LOG(BH229)+LOG(AS229))</f>
        <v>0.395345931653556</v>
      </c>
      <c r="BF229" s="3" t="n">
        <f aca="false">(BI229-BH229)/(AT229-AS229)</f>
        <v>1.69741935483871</v>
      </c>
      <c r="BG229" s="3" t="n">
        <f aca="false">(20*BH229)/((AS229/18)-3.5)</f>
        <v>50.1333333333333</v>
      </c>
      <c r="BH229" s="2" t="n">
        <v>3.76</v>
      </c>
      <c r="BI229" s="2" t="n">
        <v>109</v>
      </c>
      <c r="BJ229" s="2" t="n">
        <v>72.8</v>
      </c>
      <c r="BK229" s="2" t="n">
        <v>159</v>
      </c>
      <c r="BL229" s="2" t="n">
        <v>84.4</v>
      </c>
      <c r="BM229" s="3" t="n">
        <f aca="false">((BH229*15)+(BI229*30)+(BJ229*30)+(BK229*30)+(BL229*15))-(BH229*120)</f>
        <v>11095.2</v>
      </c>
      <c r="BN229" s="3" t="n">
        <f aca="false">((BH229*15)+(BI229*30)+(BJ229*30)+(BK229*30)+(BL229*15))</f>
        <v>11546.4</v>
      </c>
      <c r="BO229" s="3" t="n">
        <f aca="false">(1/BH229)</f>
        <v>0.265957446808511</v>
      </c>
      <c r="BP229" s="3" t="n">
        <f aca="false">(BN229/AZ229)</f>
        <v>0.837606093579978</v>
      </c>
      <c r="BQ229" s="3" t="n">
        <f aca="false">(BB229*BP229)</f>
        <v>4.75680806827261</v>
      </c>
      <c r="BR229" s="5" t="n">
        <f aca="false">(BF229*BO229)</f>
        <v>0.451441317776253</v>
      </c>
      <c r="BT229" s="5"/>
      <c r="DU229" s="2"/>
      <c r="DZ229" s="3"/>
      <c r="GK229" s="9" t="n">
        <v>1987</v>
      </c>
      <c r="GL229" s="9" t="n">
        <v>76.7</v>
      </c>
      <c r="GM229" s="9" t="n">
        <v>83.55</v>
      </c>
      <c r="GN229" s="9" t="n">
        <v>12.7</v>
      </c>
      <c r="GO229" s="9" t="n">
        <v>21.2</v>
      </c>
      <c r="GP229" s="9" t="n">
        <v>8.9</v>
      </c>
      <c r="GQ229" s="9" t="n">
        <v>229</v>
      </c>
      <c r="GR229" s="9" t="n">
        <v>241</v>
      </c>
      <c r="GS229" s="9" t="n">
        <v>11.1</v>
      </c>
      <c r="GT229" s="9" t="n">
        <v>20.3</v>
      </c>
      <c r="GU229" s="9" t="n">
        <v>2130</v>
      </c>
      <c r="GV229" s="9" t="n">
        <v>1525</v>
      </c>
      <c r="GW229" s="9" t="n">
        <v>0.91</v>
      </c>
      <c r="GX229" s="9" t="n">
        <v>1.29</v>
      </c>
      <c r="GY229" s="9" t="n">
        <v>0.75</v>
      </c>
      <c r="GZ229" s="9" t="n">
        <v>1.08</v>
      </c>
      <c r="HA229" s="9" t="n">
        <v>87</v>
      </c>
      <c r="HB229" s="9" t="n">
        <v>264.4</v>
      </c>
      <c r="HC229" s="9" t="n">
        <v>1.12</v>
      </c>
      <c r="HD229" s="9" t="n">
        <v>8.27</v>
      </c>
      <c r="HE229" s="9" t="n">
        <v>3.28</v>
      </c>
      <c r="HF229" s="9" t="n">
        <v>1608</v>
      </c>
      <c r="HG229" s="9" t="n">
        <v>12.1</v>
      </c>
      <c r="HH229" s="9" t="n">
        <v>1238</v>
      </c>
      <c r="HI229" s="9" t="n">
        <v>149</v>
      </c>
      <c r="HJ229" s="9" t="n">
        <v>1389</v>
      </c>
      <c r="HK229" s="9" t="n">
        <v>491</v>
      </c>
      <c r="HL229" s="9" t="n">
        <v>43</v>
      </c>
      <c r="HM229" s="9" t="n">
        <v>4.2</v>
      </c>
      <c r="HN229" s="9" t="n">
        <v>250</v>
      </c>
      <c r="MC229" s="0" t="n">
        <v>0</v>
      </c>
      <c r="MD229" s="0" t="n">
        <v>0</v>
      </c>
      <c r="ME229" s="0" t="n">
        <v>0</v>
      </c>
      <c r="MF229" s="0" t="n">
        <v>0</v>
      </c>
      <c r="MG229" s="0" t="n">
        <v>0</v>
      </c>
      <c r="MH229" s="0" t="n">
        <v>0</v>
      </c>
      <c r="MI229" s="0" t="n">
        <v>0</v>
      </c>
      <c r="MJ229" s="0" t="n">
        <v>0</v>
      </c>
      <c r="MK229" s="0" t="n">
        <v>0</v>
      </c>
      <c r="ML229" s="0" t="n">
        <v>6</v>
      </c>
      <c r="MM229" s="0" t="n">
        <v>0</v>
      </c>
      <c r="MN229" s="0" t="n">
        <v>0</v>
      </c>
      <c r="MO229" s="0" t="n">
        <v>0</v>
      </c>
      <c r="MP229" s="0" t="n">
        <v>0</v>
      </c>
      <c r="MQ229" s="0" t="n">
        <v>0</v>
      </c>
      <c r="MR229" s="0" t="n">
        <v>0</v>
      </c>
      <c r="MS229" s="0" t="n">
        <v>1077</v>
      </c>
      <c r="MT229" s="0" t="n">
        <v>0</v>
      </c>
      <c r="MU229" s="0" t="n">
        <v>474</v>
      </c>
      <c r="MV229" s="0" t="n">
        <v>0</v>
      </c>
      <c r="MW229" s="0" t="n">
        <v>0</v>
      </c>
      <c r="MX229" s="0" t="n">
        <v>0</v>
      </c>
      <c r="MY229" s="0" t="n">
        <v>0</v>
      </c>
      <c r="MZ229" s="0" t="n">
        <v>0</v>
      </c>
      <c r="NA229" s="0" t="n">
        <v>0</v>
      </c>
      <c r="NB229" s="0" t="n">
        <v>0</v>
      </c>
      <c r="NC229" s="0" t="n">
        <v>0</v>
      </c>
      <c r="ND229" s="0" t="n">
        <v>0</v>
      </c>
      <c r="NE229" s="0" t="n">
        <v>0</v>
      </c>
      <c r="NF229" s="0" t="n">
        <v>0</v>
      </c>
      <c r="NG229" s="0" t="n">
        <v>0</v>
      </c>
      <c r="NH229" s="0" t="n">
        <v>1762</v>
      </c>
      <c r="NI229" s="0" t="n">
        <v>281</v>
      </c>
      <c r="NJ229" s="0" t="n">
        <v>0</v>
      </c>
      <c r="NK229" s="0" t="n">
        <v>0</v>
      </c>
      <c r="NL229" s="0" t="n">
        <v>0</v>
      </c>
      <c r="NM229" s="0" t="n">
        <v>0</v>
      </c>
      <c r="NN229" s="0" t="n">
        <v>0</v>
      </c>
      <c r="NO229" s="0" t="n">
        <v>0</v>
      </c>
      <c r="NP229" s="0" t="n">
        <v>0</v>
      </c>
      <c r="NQ229" s="0" t="n">
        <v>0</v>
      </c>
      <c r="NR229" s="0" t="n">
        <v>0</v>
      </c>
      <c r="NS229" s="0" t="n">
        <v>5486</v>
      </c>
      <c r="NT229" s="0" t="n">
        <v>0</v>
      </c>
      <c r="NU229" s="0" t="n">
        <v>0</v>
      </c>
      <c r="NV229" s="0" t="n">
        <v>0</v>
      </c>
      <c r="NW229" s="0" t="n">
        <v>618</v>
      </c>
      <c r="NX229" s="0" t="n">
        <v>0</v>
      </c>
      <c r="NY229" s="0" t="n">
        <v>349</v>
      </c>
      <c r="NZ229" s="0" t="n">
        <v>0</v>
      </c>
      <c r="OA229" s="0" t="n">
        <v>0</v>
      </c>
      <c r="OB229" s="0" t="n">
        <v>0</v>
      </c>
      <c r="OC229" s="0" t="n">
        <v>0</v>
      </c>
      <c r="OD229" s="0" t="n">
        <v>0</v>
      </c>
      <c r="OE229" s="0" t="n">
        <v>0</v>
      </c>
      <c r="OF229" s="0" t="n">
        <v>0</v>
      </c>
      <c r="OG229" s="0" t="n">
        <v>1115</v>
      </c>
      <c r="OH229" s="0" t="n">
        <v>0</v>
      </c>
      <c r="OI229" s="0" t="n">
        <v>2376</v>
      </c>
      <c r="OJ229" s="0" t="n">
        <v>0</v>
      </c>
      <c r="OK229" s="0" t="n">
        <v>0</v>
      </c>
      <c r="OL229" s="0" t="n">
        <v>0</v>
      </c>
      <c r="OM229" s="0" t="n">
        <v>0</v>
      </c>
      <c r="ON229" s="0" t="n">
        <v>0</v>
      </c>
      <c r="OO229" s="0" t="n">
        <v>0</v>
      </c>
      <c r="OP229" s="0" t="n">
        <v>0</v>
      </c>
      <c r="OQ229" s="0" t="n">
        <v>0</v>
      </c>
      <c r="OR229" s="0" t="n">
        <v>0</v>
      </c>
      <c r="OS229" s="0" t="n">
        <v>0</v>
      </c>
      <c r="OT229" s="0" t="n">
        <v>0</v>
      </c>
      <c r="OU229" s="0" t="n">
        <v>936</v>
      </c>
      <c r="OV229" s="0" t="n">
        <v>0</v>
      </c>
      <c r="OW229" s="0" t="n">
        <v>0</v>
      </c>
      <c r="OX229" s="0" t="n">
        <v>0</v>
      </c>
      <c r="OY229" s="0" t="n">
        <v>0</v>
      </c>
      <c r="OZ229" s="0" t="n">
        <v>0</v>
      </c>
      <c r="PA229" s="0" t="n">
        <v>0</v>
      </c>
      <c r="PB229" s="0" t="n">
        <v>98</v>
      </c>
      <c r="PC229" s="0" t="n">
        <v>0</v>
      </c>
      <c r="PD229" s="0" t="n">
        <v>0</v>
      </c>
      <c r="PE229" s="0" t="n">
        <v>0</v>
      </c>
      <c r="PF229" s="0" t="n">
        <v>0</v>
      </c>
      <c r="PG229" s="0" t="n">
        <v>0</v>
      </c>
      <c r="PH229" s="0" t="n">
        <v>0</v>
      </c>
      <c r="PI229" s="0" t="n">
        <v>0</v>
      </c>
      <c r="PJ229" s="0" t="n">
        <v>200</v>
      </c>
      <c r="PK229" s="0" t="n">
        <v>0</v>
      </c>
      <c r="PL229" s="0" t="n">
        <v>0</v>
      </c>
      <c r="PM229" s="0" t="n">
        <v>0</v>
      </c>
      <c r="PN229" s="0" t="n">
        <v>0</v>
      </c>
      <c r="PO229" s="0" t="n">
        <v>0</v>
      </c>
      <c r="PP229" s="0" t="n">
        <v>0</v>
      </c>
      <c r="PQ229" s="0" t="n">
        <v>53</v>
      </c>
      <c r="PR229" s="0" t="n">
        <v>0</v>
      </c>
      <c r="PS229" s="0" t="n">
        <v>0</v>
      </c>
      <c r="PT229" s="0" t="n">
        <v>0</v>
      </c>
      <c r="PU229" s="0" t="n">
        <v>0</v>
      </c>
      <c r="PV229" s="0" t="n">
        <v>699</v>
      </c>
      <c r="PW229" s="0" t="n">
        <v>140</v>
      </c>
      <c r="PX229" s="0" t="n">
        <v>447</v>
      </c>
      <c r="PY229" s="0" t="n">
        <v>0</v>
      </c>
      <c r="PZ229" s="0" t="n">
        <v>0</v>
      </c>
      <c r="QA229" s="0" t="n">
        <v>0</v>
      </c>
      <c r="QB229" s="0" t="n">
        <v>0</v>
      </c>
      <c r="QC229" s="0" t="n">
        <v>0</v>
      </c>
      <c r="QD229" s="0" t="n">
        <v>0</v>
      </c>
      <c r="QE229" s="0" t="n">
        <v>0</v>
      </c>
      <c r="QF229" s="0" t="n">
        <v>0</v>
      </c>
      <c r="QG229" s="0" t="n">
        <v>0</v>
      </c>
      <c r="QH229" s="0" t="n">
        <v>0</v>
      </c>
      <c r="QI229" s="0" t="n">
        <v>0</v>
      </c>
      <c r="QJ229" s="0" t="n">
        <v>0</v>
      </c>
      <c r="QK229" s="0" t="n">
        <v>0</v>
      </c>
      <c r="QL229" s="0" t="n">
        <v>0</v>
      </c>
      <c r="QM229" s="0" t="n">
        <v>0</v>
      </c>
      <c r="QN229" s="0" t="n">
        <v>0</v>
      </c>
      <c r="QO229" s="0" t="n">
        <v>0</v>
      </c>
      <c r="QP229" s="0" t="n">
        <v>0</v>
      </c>
      <c r="QQ229" s="0" t="n">
        <v>905</v>
      </c>
      <c r="QR229" s="0" t="n">
        <v>0</v>
      </c>
      <c r="QS229" s="0" t="n">
        <v>0</v>
      </c>
      <c r="QT229" s="0" t="n">
        <v>0</v>
      </c>
      <c r="QU229" s="0" t="n">
        <v>0</v>
      </c>
      <c r="QV229" s="0" t="n">
        <v>0</v>
      </c>
      <c r="QW229" s="0" t="n">
        <v>0</v>
      </c>
      <c r="QX229" s="0" t="n">
        <v>0</v>
      </c>
      <c r="QY229" s="0" t="n">
        <v>0</v>
      </c>
      <c r="QZ229" s="0" t="n">
        <v>45</v>
      </c>
      <c r="RA229" s="0" t="n">
        <v>0</v>
      </c>
      <c r="RB229" s="0" t="n">
        <v>0</v>
      </c>
      <c r="RC229" s="0" t="n">
        <v>0</v>
      </c>
      <c r="RD229" s="0" t="n">
        <v>0</v>
      </c>
      <c r="RE229" s="0" t="n">
        <v>9</v>
      </c>
      <c r="RF229" s="0" t="n">
        <v>0</v>
      </c>
      <c r="RG229" s="0" t="n">
        <v>56</v>
      </c>
      <c r="RH229" s="0" t="n">
        <v>0</v>
      </c>
      <c r="RI229" s="0" t="n">
        <v>0</v>
      </c>
      <c r="RJ229" s="0" t="n">
        <v>0</v>
      </c>
      <c r="RK229" s="0" t="n">
        <v>0</v>
      </c>
      <c r="RL229" s="0" t="n">
        <v>3232</v>
      </c>
      <c r="RM229" s="0" t="n">
        <v>0</v>
      </c>
      <c r="RN229" s="0" t="n">
        <v>0</v>
      </c>
      <c r="RO229" s="0" t="n">
        <v>0</v>
      </c>
      <c r="RP229" s="0" t="n">
        <v>34</v>
      </c>
      <c r="RQ229" s="0" t="n">
        <v>67</v>
      </c>
      <c r="RR229" s="0" t="n">
        <v>0</v>
      </c>
      <c r="RS229" s="0" t="n">
        <v>0</v>
      </c>
      <c r="RT229" s="0" t="n">
        <v>0</v>
      </c>
      <c r="RU229" s="0" t="n">
        <v>0</v>
      </c>
      <c r="RV229" s="0" t="n">
        <v>382</v>
      </c>
      <c r="RW229" s="0" t="n">
        <v>0</v>
      </c>
      <c r="RX229" s="0" t="n">
        <v>0</v>
      </c>
      <c r="RY229" s="0" t="n">
        <v>82</v>
      </c>
      <c r="RZ229" s="0" t="n">
        <v>0</v>
      </c>
      <c r="SA229" s="0" t="n">
        <v>0</v>
      </c>
      <c r="SB229" s="0" t="n">
        <v>0</v>
      </c>
      <c r="SC229" s="0" t="n">
        <v>0</v>
      </c>
      <c r="SD229" s="0" t="n">
        <v>0</v>
      </c>
      <c r="SE229" s="0" t="n">
        <v>9</v>
      </c>
      <c r="SF229" s="0" t="n">
        <v>0</v>
      </c>
      <c r="SG229" s="0" t="n">
        <v>0</v>
      </c>
      <c r="SH229" s="0" t="n">
        <v>0</v>
      </c>
      <c r="SI229" s="0" t="n">
        <v>0</v>
      </c>
      <c r="SJ229" s="0" t="n">
        <v>0</v>
      </c>
      <c r="SK229" s="0" t="n">
        <v>5</v>
      </c>
      <c r="SL229" s="0" t="n">
        <v>33</v>
      </c>
      <c r="SM229" s="0" t="n">
        <v>608</v>
      </c>
      <c r="SN229" s="0" t="n">
        <v>0</v>
      </c>
      <c r="SO229" s="0" t="n">
        <v>0</v>
      </c>
      <c r="SP229" s="0" t="n">
        <v>0</v>
      </c>
      <c r="SQ229" s="0" t="n">
        <v>0</v>
      </c>
      <c r="SR229" s="0" t="n">
        <v>0</v>
      </c>
      <c r="SS229" s="0" t="n">
        <v>0</v>
      </c>
      <c r="ST229" s="0" t="n">
        <v>152</v>
      </c>
      <c r="SU229" s="0" t="n">
        <v>0</v>
      </c>
      <c r="SV229" s="0" t="n">
        <v>0</v>
      </c>
      <c r="SW229" s="0" t="n">
        <v>0</v>
      </c>
      <c r="SX229" s="0" t="n">
        <v>0</v>
      </c>
      <c r="SY229" s="0" t="n">
        <v>0</v>
      </c>
      <c r="SZ229" s="0" t="n">
        <v>16</v>
      </c>
      <c r="TA229" s="0" t="n">
        <v>0</v>
      </c>
      <c r="TB229" s="0" t="n">
        <v>0</v>
      </c>
      <c r="TC229" s="0" t="n">
        <v>0</v>
      </c>
      <c r="TD229" s="0" t="n">
        <v>0</v>
      </c>
      <c r="TE229" s="0" t="n">
        <v>0</v>
      </c>
      <c r="TF229" s="0" t="n">
        <v>0</v>
      </c>
      <c r="TG229" s="0" t="n">
        <v>0</v>
      </c>
      <c r="TH229" s="0" t="n">
        <v>0</v>
      </c>
      <c r="TI229" s="0" t="n">
        <v>673</v>
      </c>
      <c r="TJ229" s="0" t="n">
        <v>0</v>
      </c>
      <c r="TK229" s="0" t="n">
        <v>0</v>
      </c>
      <c r="TL229" s="0" t="n">
        <v>463</v>
      </c>
      <c r="TM229" s="0" t="n">
        <v>138</v>
      </c>
      <c r="TN229" s="0" t="n">
        <v>98</v>
      </c>
      <c r="TO229" s="0" t="n">
        <v>193</v>
      </c>
      <c r="TP229" s="0" t="n">
        <v>101</v>
      </c>
      <c r="TQ229" s="0" t="n">
        <v>0</v>
      </c>
      <c r="TR229" s="0" t="n">
        <v>6626</v>
      </c>
      <c r="TS229" s="0" t="n">
        <v>0</v>
      </c>
      <c r="TT229" s="0" t="n">
        <v>67</v>
      </c>
      <c r="TU229" s="0" t="n">
        <v>0</v>
      </c>
      <c r="TV229" s="0" t="n">
        <v>0</v>
      </c>
      <c r="TW229" s="0" t="n">
        <v>602</v>
      </c>
      <c r="TX229" s="0" t="n">
        <v>0</v>
      </c>
      <c r="TY229" s="0" t="n">
        <v>165</v>
      </c>
      <c r="TZ229" s="0" t="n">
        <v>34</v>
      </c>
      <c r="UA229" s="0" t="n">
        <v>0</v>
      </c>
      <c r="UB229" s="0" t="n">
        <v>0</v>
      </c>
      <c r="UC229" s="0" t="n">
        <v>0</v>
      </c>
      <c r="UD229" s="0" t="n">
        <v>0</v>
      </c>
      <c r="UE229" s="0" t="n">
        <v>0</v>
      </c>
      <c r="UF229" s="0" t="n">
        <v>0</v>
      </c>
      <c r="UG229" s="0" t="n">
        <v>0</v>
      </c>
      <c r="UH229" s="0" t="n">
        <v>0</v>
      </c>
      <c r="UI229" s="0" t="n">
        <v>0</v>
      </c>
      <c r="UJ229" s="0" t="n">
        <v>0</v>
      </c>
      <c r="UK229" s="0" t="n">
        <v>16</v>
      </c>
      <c r="UL229" s="0" t="n">
        <v>0</v>
      </c>
      <c r="UM229" s="0" t="n">
        <v>0</v>
      </c>
      <c r="UN229" s="0" t="n">
        <v>383</v>
      </c>
      <c r="UO229" s="0" t="n">
        <v>0</v>
      </c>
      <c r="UP229" s="0" t="n">
        <v>4</v>
      </c>
      <c r="UQ229" s="0" t="n">
        <v>0</v>
      </c>
      <c r="UR229" s="0" t="n">
        <v>0</v>
      </c>
      <c r="US229" s="0" t="n">
        <v>0</v>
      </c>
      <c r="UT229" s="0" t="n">
        <v>0</v>
      </c>
      <c r="UU229" s="0" t="n">
        <v>0</v>
      </c>
      <c r="UV229" s="0" t="n">
        <v>0</v>
      </c>
      <c r="UW229" s="0" t="n">
        <v>0</v>
      </c>
      <c r="UX229" s="0" t="n">
        <v>0</v>
      </c>
      <c r="UY229" s="0" t="n">
        <v>0</v>
      </c>
      <c r="UZ229" s="0" t="n">
        <v>0</v>
      </c>
      <c r="VA229" s="0" t="n">
        <v>0</v>
      </c>
      <c r="VB229" s="0" t="n">
        <v>0</v>
      </c>
      <c r="VC229" s="0" t="n">
        <v>0</v>
      </c>
      <c r="VD229" s="0" t="n">
        <v>0</v>
      </c>
      <c r="VE229" s="0" t="n">
        <v>0</v>
      </c>
      <c r="VF229" s="0" t="n">
        <v>188</v>
      </c>
      <c r="VG229" s="0" t="n">
        <v>0</v>
      </c>
      <c r="VH229" s="0" t="n">
        <v>0</v>
      </c>
      <c r="VI229" s="0" t="n">
        <v>0</v>
      </c>
      <c r="VJ229" s="0" t="n">
        <v>0</v>
      </c>
      <c r="VK229" s="0" t="n">
        <v>0</v>
      </c>
      <c r="VL229" s="0" t="n">
        <v>302</v>
      </c>
      <c r="VM229" s="0" t="n">
        <v>23</v>
      </c>
      <c r="VN229" s="0" t="n">
        <v>0</v>
      </c>
      <c r="VO229" s="0" t="n">
        <v>0</v>
      </c>
      <c r="VP229" s="0" t="n">
        <v>0</v>
      </c>
      <c r="VQ229" s="0" t="n">
        <v>0</v>
      </c>
      <c r="VR229" s="0" t="n">
        <v>677</v>
      </c>
      <c r="VS229" s="0" t="n">
        <v>0</v>
      </c>
      <c r="VT229" s="0" t="n">
        <v>0</v>
      </c>
      <c r="VU229" s="0" t="n">
        <v>0</v>
      </c>
      <c r="VV229" s="0" t="n">
        <v>0</v>
      </c>
      <c r="VW229" s="0" t="n">
        <v>303</v>
      </c>
      <c r="VX229" s="0" t="n">
        <v>0</v>
      </c>
      <c r="VY229" s="0" t="n">
        <v>0</v>
      </c>
      <c r="VZ229" s="0" t="n">
        <v>0</v>
      </c>
      <c r="WA229" s="0" t="n">
        <v>0</v>
      </c>
      <c r="WB229" s="0" t="n">
        <v>0</v>
      </c>
      <c r="WC229" s="0" t="n">
        <v>0</v>
      </c>
      <c r="WD229" s="0" t="n">
        <v>0</v>
      </c>
      <c r="WE229" s="0" t="n">
        <v>0</v>
      </c>
      <c r="WF229" s="0" t="n">
        <v>15435</v>
      </c>
      <c r="WG229" s="0" t="n">
        <v>0</v>
      </c>
      <c r="WH229" s="0" t="n">
        <v>0</v>
      </c>
      <c r="WI229" s="0" t="n">
        <v>0</v>
      </c>
      <c r="WJ229" s="0" t="n">
        <v>0</v>
      </c>
      <c r="WK229" s="0" t="n">
        <v>0</v>
      </c>
      <c r="WL229" s="0" t="n">
        <v>0</v>
      </c>
      <c r="WM229" s="0" t="n">
        <v>0</v>
      </c>
      <c r="WN229" s="0" t="n">
        <v>0</v>
      </c>
      <c r="WO229" s="0" t="n">
        <v>0</v>
      </c>
      <c r="WP229" s="0" t="n">
        <v>1157</v>
      </c>
      <c r="WQ229" s="0" t="n">
        <v>48531</v>
      </c>
      <c r="WR229" s="0" t="n">
        <v>0</v>
      </c>
      <c r="WS229" s="0" t="n">
        <v>0</v>
      </c>
      <c r="WT229" s="0" t="n">
        <v>0</v>
      </c>
      <c r="WU229" s="0" t="n">
        <v>0</v>
      </c>
      <c r="WV229" s="0" t="n">
        <v>0</v>
      </c>
      <c r="WW229" s="0" t="n">
        <v>0</v>
      </c>
      <c r="WX229" s="0" t="n">
        <v>0</v>
      </c>
      <c r="WY229" s="0" t="n">
        <v>0</v>
      </c>
      <c r="WZ229" s="0" t="n">
        <v>0</v>
      </c>
      <c r="XA229" s="0" t="n">
        <v>397</v>
      </c>
      <c r="XB229" s="0" t="n">
        <v>0</v>
      </c>
      <c r="XC229" s="0" t="n">
        <v>12</v>
      </c>
      <c r="XD229" s="0" t="n">
        <v>0</v>
      </c>
      <c r="XE229" s="0" t="n">
        <v>0</v>
      </c>
      <c r="XF229" s="0" t="n">
        <v>0</v>
      </c>
      <c r="XG229" s="0" t="n">
        <v>0</v>
      </c>
      <c r="XH229" s="0" t="n">
        <v>0</v>
      </c>
      <c r="XI229" s="0" t="n">
        <v>0</v>
      </c>
      <c r="XJ229" s="0" t="n">
        <v>0</v>
      </c>
      <c r="XK229" s="0" t="n">
        <v>0</v>
      </c>
      <c r="XL229" s="0" t="n">
        <v>0</v>
      </c>
      <c r="XM229" s="0" t="n">
        <v>0</v>
      </c>
      <c r="XN229" s="0" t="n">
        <v>42</v>
      </c>
      <c r="XO229" s="0" t="n">
        <v>12103</v>
      </c>
      <c r="XP229" s="0" t="n">
        <v>0</v>
      </c>
      <c r="XQ229" s="0" t="n">
        <v>40</v>
      </c>
      <c r="XR229" s="0" t="n">
        <v>0</v>
      </c>
      <c r="XS229" s="0" t="n">
        <v>0</v>
      </c>
      <c r="XT229" s="0" t="n">
        <v>432</v>
      </c>
      <c r="XU229" s="0" t="n">
        <v>47</v>
      </c>
      <c r="XV229" s="0" t="n">
        <v>102</v>
      </c>
      <c r="XW229" s="0" t="n">
        <v>1091</v>
      </c>
      <c r="XX229" s="0" t="n">
        <v>0</v>
      </c>
      <c r="XY229" s="0" t="n">
        <v>8813</v>
      </c>
      <c r="XZ229" s="0" t="n">
        <v>1304</v>
      </c>
      <c r="YA229" s="0" t="n">
        <v>0</v>
      </c>
      <c r="YB229" s="0" t="n">
        <v>914</v>
      </c>
      <c r="YC229" s="0" t="n">
        <v>0</v>
      </c>
      <c r="YD229" s="0" t="n">
        <v>0</v>
      </c>
      <c r="YE229" s="0" t="n">
        <v>16</v>
      </c>
      <c r="YF229" s="0" t="n">
        <v>446</v>
      </c>
      <c r="YG229" s="0" t="n">
        <v>0</v>
      </c>
      <c r="YH229" s="0" t="n">
        <v>86</v>
      </c>
      <c r="YI229" s="0" t="n">
        <v>1019</v>
      </c>
      <c r="YJ229" s="0" t="n">
        <v>0</v>
      </c>
      <c r="YK229" s="0" t="n">
        <v>767</v>
      </c>
      <c r="YL229" s="0" t="n">
        <v>2451</v>
      </c>
      <c r="YM229" s="0" t="n">
        <v>0</v>
      </c>
      <c r="YN229" s="0" t="n">
        <v>0</v>
      </c>
      <c r="YO229" s="0" t="n">
        <v>0</v>
      </c>
      <c r="YP229" s="0" t="n">
        <v>0</v>
      </c>
      <c r="YQ229" s="0" t="n">
        <v>0</v>
      </c>
      <c r="YR229" s="0" t="n">
        <v>0</v>
      </c>
      <c r="YS229" s="0" t="n">
        <v>0</v>
      </c>
      <c r="YT229" s="0" t="n">
        <v>0</v>
      </c>
      <c r="YU229" s="0" t="n">
        <v>0</v>
      </c>
      <c r="YV229" s="0" t="n">
        <v>0</v>
      </c>
      <c r="YW229" s="0" t="n">
        <v>0</v>
      </c>
      <c r="YX229" s="0" t="n">
        <v>0</v>
      </c>
      <c r="YY229" s="0" t="n">
        <v>0</v>
      </c>
      <c r="YZ229" s="0" t="n">
        <v>0</v>
      </c>
      <c r="ZA229" s="0" t="n">
        <v>0</v>
      </c>
      <c r="ZB229" s="0" t="n">
        <v>0</v>
      </c>
      <c r="ZC229" s="0" t="n">
        <v>0</v>
      </c>
      <c r="ZD229" s="0" t="n">
        <v>0</v>
      </c>
      <c r="ZE229" s="0" t="n">
        <v>0</v>
      </c>
      <c r="ZF229" s="0" t="n">
        <v>0</v>
      </c>
      <c r="ZG229" s="0" t="n">
        <v>0</v>
      </c>
      <c r="ZH229" s="0" t="n">
        <v>0</v>
      </c>
      <c r="ZI229" s="0" t="n">
        <v>0</v>
      </c>
      <c r="ZJ229" s="0" t="n">
        <v>0</v>
      </c>
      <c r="ZK229" s="0" t="n">
        <v>0</v>
      </c>
      <c r="ZL229" s="0" t="n">
        <v>0</v>
      </c>
      <c r="ZM229" s="0" t="n">
        <v>0</v>
      </c>
      <c r="ZN229" s="0" t="n">
        <v>0</v>
      </c>
      <c r="ZO229" s="0" t="n">
        <v>0</v>
      </c>
      <c r="ZP229" s="0" t="n">
        <v>385</v>
      </c>
      <c r="ZQ229" s="0" t="n">
        <v>3486</v>
      </c>
      <c r="ZR229" s="0" t="n">
        <v>0</v>
      </c>
      <c r="ZS229" s="0" t="n">
        <v>0</v>
      </c>
      <c r="ZT229" s="0" t="n">
        <v>0</v>
      </c>
      <c r="ZU229" s="0" t="n">
        <v>0</v>
      </c>
      <c r="ZV229" s="0" t="n">
        <v>0</v>
      </c>
      <c r="ZW229" s="0" t="n">
        <v>0</v>
      </c>
      <c r="ZX229" s="0" t="n">
        <v>10</v>
      </c>
      <c r="ZY229" s="0" t="n">
        <v>0</v>
      </c>
      <c r="ZZ229" s="0" t="n">
        <v>0</v>
      </c>
      <c r="AAA229" s="0" t="n">
        <v>0</v>
      </c>
      <c r="AAB229" s="0" t="n">
        <v>0</v>
      </c>
      <c r="AAC229" s="0" t="n">
        <v>0</v>
      </c>
      <c r="AAD229" s="0" t="n">
        <v>92</v>
      </c>
      <c r="AAE229" s="0" t="n">
        <v>18</v>
      </c>
      <c r="AAF229" s="0" t="n">
        <v>0</v>
      </c>
      <c r="AAG229" s="0" t="n">
        <v>0</v>
      </c>
      <c r="AAH229" s="0" t="n">
        <v>0</v>
      </c>
      <c r="AAI229" s="0" t="n">
        <v>0</v>
      </c>
      <c r="AAJ229" s="0" t="n">
        <v>1682</v>
      </c>
      <c r="AAK229" s="0" t="n">
        <v>0</v>
      </c>
      <c r="AAL229" s="0" t="n">
        <v>0</v>
      </c>
      <c r="AAM229" s="0" t="n">
        <v>0</v>
      </c>
      <c r="AAN229" s="0" t="n">
        <v>0</v>
      </c>
      <c r="AAO229" s="0" t="n">
        <v>0</v>
      </c>
      <c r="AAP229" s="0" t="n">
        <v>0</v>
      </c>
    </row>
    <row r="230" customFormat="false" ht="15" hidden="false" customHeight="true" outlineLevel="0" collapsed="false">
      <c r="A230" s="1" t="n">
        <v>30254</v>
      </c>
      <c r="H230" s="2" t="n">
        <v>1</v>
      </c>
      <c r="I230" s="2" t="n">
        <v>42</v>
      </c>
      <c r="J230" s="21"/>
      <c r="K230" s="21"/>
      <c r="L230" s="2" t="n">
        <v>0</v>
      </c>
      <c r="M230" s="2" t="n">
        <v>1</v>
      </c>
      <c r="N230" s="2" t="n">
        <v>0</v>
      </c>
      <c r="O230" s="2" t="n">
        <v>1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1</v>
      </c>
      <c r="X230" s="2" t="n">
        <f aca="false">SUM(L230:W230)</f>
        <v>3</v>
      </c>
      <c r="Y230" s="2" t="n">
        <v>100</v>
      </c>
      <c r="Z230" s="2" t="n">
        <v>60</v>
      </c>
      <c r="AA230" s="2" t="n">
        <f aca="false">Y230-Z230</f>
        <v>40</v>
      </c>
      <c r="AB230" s="3" t="n">
        <f aca="false">Z230+((Y230-Z230)/3)</f>
        <v>73.3333333333333</v>
      </c>
      <c r="AC230" s="4" t="n">
        <v>76.2</v>
      </c>
      <c r="AD230" s="4" t="n">
        <v>172.5</v>
      </c>
      <c r="AE230" s="3" t="n">
        <v>25.6080655324512</v>
      </c>
      <c r="AF230" s="3" t="n">
        <v>1</v>
      </c>
      <c r="AG230" s="4" t="n">
        <v>91.5</v>
      </c>
      <c r="AH230" s="4" t="n">
        <v>101</v>
      </c>
      <c r="AI230" s="3" t="n">
        <v>0.530434782608696</v>
      </c>
      <c r="AJ230" s="3" t="n">
        <v>0.905940594059406</v>
      </c>
      <c r="AL230" s="4" t="n">
        <v>22.9</v>
      </c>
      <c r="AM230" s="4" t="n">
        <v>17.4</v>
      </c>
      <c r="AN230" s="4" t="n">
        <v>58.8</v>
      </c>
      <c r="AO230" s="2" t="n">
        <v>9</v>
      </c>
      <c r="AP230" s="4" t="n">
        <v>53.7</v>
      </c>
      <c r="AQ230" s="4" t="n">
        <v>55.9</v>
      </c>
      <c r="AR230" s="4" t="n">
        <v>2.9</v>
      </c>
      <c r="AS230" s="2" t="n">
        <v>86</v>
      </c>
      <c r="AU230" s="2" t="n">
        <v>54</v>
      </c>
      <c r="AW230" s="2" t="n">
        <v>52</v>
      </c>
      <c r="AX230" s="2" t="n">
        <v>1</v>
      </c>
      <c r="AY230" s="2" t="n">
        <f aca="false">((((AS230+AU230)/2)*60)+(((AU230+AW230)/2)*60))-(AS230*120)</f>
        <v>-2940</v>
      </c>
      <c r="AZ230" s="2" t="n">
        <f aca="false">((((AS230+AU230)/2)*60)+(((AU230+AW230)/2)*60))</f>
        <v>7380</v>
      </c>
      <c r="CA230" s="2" t="n">
        <v>215</v>
      </c>
      <c r="CB230" s="2" t="n">
        <v>1</v>
      </c>
      <c r="CC230" s="2" t="n">
        <v>36</v>
      </c>
      <c r="CD230" s="2" t="n">
        <v>1</v>
      </c>
      <c r="CE230" s="2" t="n">
        <v>157</v>
      </c>
      <c r="CF230" s="2" t="n">
        <v>1</v>
      </c>
      <c r="CG230" s="2" t="n">
        <v>22</v>
      </c>
      <c r="CH230" s="2" t="n">
        <v>112</v>
      </c>
      <c r="CI230" s="2" t="n">
        <v>0</v>
      </c>
      <c r="CJ230" s="2" t="n">
        <v>3</v>
      </c>
      <c r="CK230" s="2" t="n">
        <v>52</v>
      </c>
      <c r="CL230" s="2" t="n">
        <v>36.42</v>
      </c>
      <c r="CM230" s="2" t="n">
        <v>172</v>
      </c>
      <c r="CN230" s="2" t="n">
        <v>118</v>
      </c>
      <c r="CO230" s="2" t="n">
        <v>395</v>
      </c>
      <c r="CP230" s="2" t="n">
        <v>1.88</v>
      </c>
      <c r="CW230" s="3"/>
      <c r="CY230" s="22"/>
      <c r="EU230" s="3"/>
      <c r="EW230" s="22"/>
      <c r="GK230" s="9" t="n">
        <v>1970</v>
      </c>
      <c r="GL230" s="9" t="n">
        <v>117.2</v>
      </c>
      <c r="GM230" s="9" t="n">
        <v>113.37</v>
      </c>
      <c r="GN230" s="9" t="n">
        <v>22.2</v>
      </c>
      <c r="GO230" s="9" t="n">
        <v>27.2</v>
      </c>
      <c r="GP230" s="9" t="n">
        <v>23.2</v>
      </c>
      <c r="GQ230" s="9" t="n">
        <v>851</v>
      </c>
      <c r="GR230" s="9" t="n">
        <v>131.9</v>
      </c>
      <c r="GS230" s="9" t="n">
        <v>58.7</v>
      </c>
      <c r="GT230" s="9" t="n">
        <v>23.6</v>
      </c>
      <c r="GU230" s="9" t="n">
        <v>1005</v>
      </c>
      <c r="GV230" s="9" t="n">
        <v>3385</v>
      </c>
      <c r="GW230" s="9" t="n">
        <v>0.72</v>
      </c>
      <c r="GX230" s="9" t="n">
        <v>1.77</v>
      </c>
      <c r="GY230" s="9" t="n">
        <v>2.28</v>
      </c>
      <c r="GZ230" s="9" t="n">
        <v>4.77</v>
      </c>
      <c r="HA230" s="9" t="n">
        <v>200.4</v>
      </c>
      <c r="HB230" s="9" t="n">
        <v>259.7</v>
      </c>
      <c r="HC230" s="9" t="n">
        <v>4.85</v>
      </c>
      <c r="HD230" s="9" t="n">
        <v>33.71</v>
      </c>
      <c r="HE230" s="9" t="n">
        <v>1.58</v>
      </c>
      <c r="HF230" s="9" t="n">
        <v>1133</v>
      </c>
      <c r="HG230" s="9" t="n">
        <v>12.91</v>
      </c>
      <c r="HH230" s="9" t="n">
        <v>4870</v>
      </c>
      <c r="HI230" s="9" t="n">
        <v>550</v>
      </c>
      <c r="HJ230" s="9" t="n">
        <v>3692</v>
      </c>
      <c r="HK230" s="9" t="n">
        <v>1279</v>
      </c>
      <c r="HL230" s="9" t="n">
        <v>95</v>
      </c>
      <c r="HM230" s="9" t="n">
        <v>6.3</v>
      </c>
      <c r="HN230" s="9" t="n">
        <v>1300</v>
      </c>
      <c r="HO230" s="2" t="n">
        <v>3</v>
      </c>
      <c r="HP230" s="2" t="n">
        <v>3</v>
      </c>
      <c r="HQ230" s="2" t="n">
        <v>0</v>
      </c>
      <c r="HR230" s="2" t="n">
        <v>0</v>
      </c>
      <c r="HS230" s="2" t="n">
        <v>30.1801166534424</v>
      </c>
      <c r="HT230" s="2" t="n">
        <v>73.3211441040039</v>
      </c>
      <c r="HY230" s="2" t="n">
        <v>2104.44995117187</v>
      </c>
      <c r="HZ230" s="2" t="n">
        <v>80.3899993896484</v>
      </c>
      <c r="IA230" s="2" t="n">
        <v>37</v>
      </c>
      <c r="IB230" s="2" t="n">
        <v>37.6300010681152</v>
      </c>
      <c r="IC230" s="2" t="n">
        <v>19.8199996948242</v>
      </c>
      <c r="ID230" s="2" t="n">
        <v>257.359985351562</v>
      </c>
      <c r="IE230" s="2" t="n">
        <v>31.8600006103516</v>
      </c>
      <c r="IF230" s="2" t="n">
        <v>22.7700004577637</v>
      </c>
      <c r="IG230" s="2" t="n">
        <v>13.9300003051758</v>
      </c>
      <c r="IH230" s="2" t="n">
        <v>69.9300003051758</v>
      </c>
      <c r="II230" s="2" t="n">
        <v>1.13999998569489</v>
      </c>
      <c r="IJ230" s="2" t="n">
        <v>18.9200000762939</v>
      </c>
      <c r="IK230" s="2" t="n">
        <v>2.98000001907349</v>
      </c>
      <c r="IL230" s="2" t="n">
        <v>15.7200002670288</v>
      </c>
      <c r="IM230" s="2" t="n">
        <v>13.1999998092651</v>
      </c>
      <c r="IN230" s="2" t="n">
        <v>8.52000045776367</v>
      </c>
      <c r="IO230" s="2" t="n">
        <v>3.63000011444092</v>
      </c>
      <c r="IP230" s="2" t="n">
        <v>12.5200004577637</v>
      </c>
      <c r="IQ230" s="2" t="n">
        <v>6.40999984741211</v>
      </c>
      <c r="IR230" s="2" t="n">
        <v>2.32999992370605</v>
      </c>
      <c r="IS230" s="2" t="n">
        <v>0.639999985694885</v>
      </c>
      <c r="IT230" s="2" t="n">
        <v>714.679992675781</v>
      </c>
      <c r="IU230" s="2" t="n">
        <v>12.1499996185303</v>
      </c>
      <c r="IV230" s="2" t="n">
        <v>0.689999997615814</v>
      </c>
      <c r="IW230" s="2" t="n">
        <v>264.899993896484</v>
      </c>
      <c r="IX230" s="2" t="n">
        <v>1176.94995117188</v>
      </c>
      <c r="IY230" s="2" t="n">
        <v>2270.88989257813</v>
      </c>
      <c r="IZ230" s="2" t="n">
        <v>2104.2099609375</v>
      </c>
      <c r="JA230" s="2" t="n">
        <v>7.42000007629395</v>
      </c>
      <c r="JB230" s="2" t="n">
        <v>1.19000005722046</v>
      </c>
      <c r="JC230" s="2" t="n">
        <v>2.09999990463257</v>
      </c>
      <c r="JD230" s="2" t="n">
        <v>73.0100021362305</v>
      </c>
      <c r="JE230" s="2" t="n">
        <v>86</v>
      </c>
      <c r="JF230" s="2" t="n">
        <v>1.75999999046326</v>
      </c>
      <c r="JG230" s="2" t="n">
        <v>1.62999999523163</v>
      </c>
      <c r="JH230" s="2" t="n">
        <v>18.1499996185303</v>
      </c>
      <c r="JI230" s="2" t="n">
        <v>3.46000003814697</v>
      </c>
      <c r="JJ230" s="2" t="n">
        <v>1.44000005722046</v>
      </c>
      <c r="JK230" s="2" t="n">
        <v>0.25</v>
      </c>
      <c r="JL230" s="2" t="n">
        <v>248.520004272461</v>
      </c>
      <c r="JM230" s="2" t="n">
        <v>7.73000001907349</v>
      </c>
      <c r="JN230" s="2" t="n">
        <v>23.7600002288818</v>
      </c>
      <c r="JO230" s="2" t="n">
        <v>2329.89990234375</v>
      </c>
      <c r="JP230" s="2" t="n">
        <v>1069.31005859375</v>
      </c>
      <c r="JQ230" s="2" t="n">
        <v>26.9699993133545</v>
      </c>
      <c r="JR230" s="2" t="n">
        <v>362.820007324219</v>
      </c>
      <c r="JS230" s="2" t="n">
        <v>45.0800018310547</v>
      </c>
      <c r="JT230" s="2" t="n">
        <v>767.989990234375</v>
      </c>
      <c r="JU230" s="2" t="n">
        <v>397.390014648437</v>
      </c>
      <c r="JV230" s="2" t="n">
        <v>215.660003662109</v>
      </c>
      <c r="JW230" s="2" t="n">
        <v>6.11999988555908</v>
      </c>
      <c r="JX230" s="2" t="n">
        <v>4.48000001907349</v>
      </c>
      <c r="JY230" s="2" t="n">
        <v>4.3600001335144</v>
      </c>
      <c r="JZ230" s="2" t="n">
        <v>0.980000019073486</v>
      </c>
      <c r="KA230" s="2" t="n">
        <v>6.55999994277954</v>
      </c>
      <c r="KB230" s="2" t="n">
        <v>1.19000005722046</v>
      </c>
      <c r="KC230" s="2" t="n">
        <v>14.1899995803833</v>
      </c>
      <c r="KD230" s="2" t="n">
        <v>5.40000009536743</v>
      </c>
      <c r="KE230" s="2" t="n">
        <v>22.8299999237061</v>
      </c>
      <c r="KF230" s="2" t="n">
        <v>25.1599998474121</v>
      </c>
      <c r="KG230" s="2" t="n">
        <v>11.3999996185303</v>
      </c>
      <c r="KH230" s="2" t="n">
        <v>261.75</v>
      </c>
      <c r="KI230" s="2" t="n">
        <v>17.4899997711182</v>
      </c>
      <c r="KJ230" s="2" t="n">
        <v>161.470001220703</v>
      </c>
      <c r="KK230" s="2" t="n">
        <v>14.2399997711182</v>
      </c>
      <c r="KL230" s="2" t="n">
        <v>2156888.92</v>
      </c>
      <c r="KM230" s="2" t="n">
        <v>8380.8203125</v>
      </c>
      <c r="KN230" s="2" t="n">
        <v>46.2400016784668</v>
      </c>
      <c r="KO230" s="2" t="n">
        <v>0.330000013113022</v>
      </c>
      <c r="KP230" s="2" t="n">
        <v>0.219999998807907</v>
      </c>
      <c r="KQ230" s="2" t="n">
        <v>0.170000001788139</v>
      </c>
      <c r="KR230" s="2" t="n">
        <v>0.409999996423721</v>
      </c>
      <c r="KS230" s="2" t="n">
        <v>0.689999997615814</v>
      </c>
      <c r="KT230" s="2" t="n">
        <v>0.239999994635582</v>
      </c>
      <c r="KU230" s="2" t="n">
        <v>1.62000000476837</v>
      </c>
      <c r="KV230" s="2" t="n">
        <v>1.70000004768372</v>
      </c>
      <c r="KW230" s="2" t="n">
        <v>13.2600002288818</v>
      </c>
      <c r="KX230" s="2" t="n">
        <v>8.84000015258789</v>
      </c>
      <c r="KY230" s="2" t="n">
        <v>7.23999977111816</v>
      </c>
      <c r="KZ230" s="2" t="n">
        <v>3.25999999046326</v>
      </c>
      <c r="LA230" s="2" t="n">
        <v>1.14999997615814</v>
      </c>
      <c r="LB230" s="2" t="n">
        <v>0.0900000035762787</v>
      </c>
      <c r="LC230" s="2" t="n">
        <v>23.1700000762939</v>
      </c>
      <c r="LD230" s="2" t="n">
        <v>10.6400003433228</v>
      </c>
      <c r="LE230" s="2" t="n">
        <v>1.24000000953674</v>
      </c>
      <c r="LF230" s="2" t="n">
        <v>0.209999993443489</v>
      </c>
      <c r="LG230" s="2" t="n">
        <v>0.0199999995529652</v>
      </c>
      <c r="LH230" s="2" t="n">
        <v>8.30000019073486</v>
      </c>
      <c r="LI230" s="2" t="n">
        <v>4.48000001907349</v>
      </c>
      <c r="LJ230" s="2" t="n">
        <v>0.119999997317791</v>
      </c>
      <c r="LK230" s="2" t="n">
        <v>0.239999994635582</v>
      </c>
      <c r="LL230" s="2" t="n">
        <v>0.639999985694885</v>
      </c>
      <c r="LM230" s="2" t="n">
        <v>0.439999997615814</v>
      </c>
      <c r="LN230" s="2" t="n">
        <v>0.00999999977648258</v>
      </c>
      <c r="LO230" s="2" t="n">
        <v>0.0799999982118607</v>
      </c>
      <c r="LP230" s="2" t="n">
        <v>0.0500000007450581</v>
      </c>
      <c r="LQ230" s="2" t="n">
        <v>0.0399999991059303</v>
      </c>
      <c r="LR230" s="2" t="n">
        <v>0.0399999991059303</v>
      </c>
      <c r="LS230" s="2" t="n">
        <v>0</v>
      </c>
      <c r="LT230" s="2" t="n">
        <v>0.100000001490116</v>
      </c>
      <c r="LU230" s="2" t="n">
        <v>0.0900000035762787</v>
      </c>
      <c r="LV230" s="2" t="n">
        <v>102.186004638672</v>
      </c>
      <c r="MC230" s="0" t="n">
        <v>0</v>
      </c>
      <c r="MD230" s="0" t="n">
        <v>0</v>
      </c>
      <c r="ME230" s="0" t="n">
        <v>0</v>
      </c>
      <c r="MF230" s="0" t="n">
        <v>0</v>
      </c>
      <c r="MG230" s="0" t="n">
        <v>0</v>
      </c>
      <c r="MH230" s="0" t="n">
        <v>0</v>
      </c>
      <c r="MI230" s="0" t="n">
        <v>0</v>
      </c>
      <c r="MJ230" s="0" t="n">
        <v>0</v>
      </c>
      <c r="MK230" s="0" t="n">
        <v>0</v>
      </c>
      <c r="ML230" s="0" t="n">
        <v>0</v>
      </c>
      <c r="MM230" s="0" t="n">
        <v>0</v>
      </c>
      <c r="MN230" s="0" t="n">
        <v>0</v>
      </c>
      <c r="MO230" s="0" t="n">
        <v>0</v>
      </c>
      <c r="MP230" s="0" t="n">
        <v>0</v>
      </c>
      <c r="MQ230" s="0" t="n">
        <v>0</v>
      </c>
      <c r="MR230" s="0" t="n">
        <v>0</v>
      </c>
      <c r="MS230" s="0" t="n">
        <v>244</v>
      </c>
      <c r="MT230" s="0" t="n">
        <v>0</v>
      </c>
      <c r="MU230" s="0" t="n">
        <v>557</v>
      </c>
      <c r="MV230" s="0" t="n">
        <v>66</v>
      </c>
      <c r="MW230" s="0" t="n">
        <v>0</v>
      </c>
      <c r="MX230" s="0" t="n">
        <v>0</v>
      </c>
      <c r="MY230" s="0" t="n">
        <v>0</v>
      </c>
      <c r="MZ230" s="0" t="n">
        <v>0</v>
      </c>
      <c r="NA230" s="0" t="n">
        <v>0</v>
      </c>
      <c r="NB230" s="0" t="n">
        <v>0</v>
      </c>
      <c r="NC230" s="0" t="n">
        <v>0</v>
      </c>
      <c r="ND230" s="0" t="n">
        <v>0</v>
      </c>
      <c r="NE230" s="0" t="n">
        <v>0</v>
      </c>
      <c r="NF230" s="0" t="n">
        <v>0</v>
      </c>
      <c r="NG230" s="0" t="n">
        <v>0</v>
      </c>
      <c r="NH230" s="0" t="n">
        <v>141</v>
      </c>
      <c r="NI230" s="0" t="n">
        <v>63</v>
      </c>
      <c r="NJ230" s="0" t="n">
        <v>0</v>
      </c>
      <c r="NK230" s="0" t="n">
        <v>0</v>
      </c>
      <c r="NL230" s="0" t="n">
        <v>0</v>
      </c>
      <c r="NM230" s="0" t="n">
        <v>0</v>
      </c>
      <c r="NN230" s="0" t="n">
        <v>0</v>
      </c>
      <c r="NO230" s="0" t="n">
        <v>0</v>
      </c>
      <c r="NP230" s="0" t="n">
        <v>0</v>
      </c>
      <c r="NQ230" s="0" t="n">
        <v>0</v>
      </c>
      <c r="NR230" s="0" t="n">
        <v>0</v>
      </c>
      <c r="NS230" s="0" t="n">
        <v>4563</v>
      </c>
      <c r="NT230" s="0" t="n">
        <v>11</v>
      </c>
      <c r="NU230" s="0" t="n">
        <v>0</v>
      </c>
      <c r="NV230" s="0" t="n">
        <v>0</v>
      </c>
      <c r="NW230" s="0" t="n">
        <v>29</v>
      </c>
      <c r="NX230" s="0" t="n">
        <v>26</v>
      </c>
      <c r="NY230" s="0" t="n">
        <v>1984</v>
      </c>
      <c r="NZ230" s="0" t="n">
        <v>0</v>
      </c>
      <c r="OA230" s="0" t="n">
        <v>0</v>
      </c>
      <c r="OB230" s="0" t="n">
        <v>0</v>
      </c>
      <c r="OC230" s="0" t="n">
        <v>0</v>
      </c>
      <c r="OD230" s="0" t="n">
        <v>0</v>
      </c>
      <c r="OE230" s="0" t="n">
        <v>0</v>
      </c>
      <c r="OF230" s="0" t="n">
        <v>0</v>
      </c>
      <c r="OG230" s="0" t="n">
        <v>129</v>
      </c>
      <c r="OH230" s="0" t="n">
        <v>10</v>
      </c>
      <c r="OI230" s="0" t="n">
        <v>0</v>
      </c>
      <c r="OJ230" s="0" t="n">
        <v>0</v>
      </c>
      <c r="OK230" s="0" t="n">
        <v>0</v>
      </c>
      <c r="OL230" s="0" t="n">
        <v>0</v>
      </c>
      <c r="OM230" s="0" t="n">
        <v>0</v>
      </c>
      <c r="ON230" s="0" t="n">
        <v>0</v>
      </c>
      <c r="OO230" s="0" t="n">
        <v>0</v>
      </c>
      <c r="OP230" s="0" t="n">
        <v>0</v>
      </c>
      <c r="OQ230" s="0" t="n">
        <v>0</v>
      </c>
      <c r="OR230" s="0" t="n">
        <v>0</v>
      </c>
      <c r="OS230" s="0" t="n">
        <v>0</v>
      </c>
      <c r="OT230" s="0" t="n">
        <v>0</v>
      </c>
      <c r="OU230" s="0" t="n">
        <v>0</v>
      </c>
      <c r="OV230" s="0" t="n">
        <v>0</v>
      </c>
      <c r="OW230" s="0" t="n">
        <v>0</v>
      </c>
      <c r="OX230" s="0" t="n">
        <v>0</v>
      </c>
      <c r="OY230" s="0" t="n">
        <v>0</v>
      </c>
      <c r="OZ230" s="0" t="n">
        <v>0</v>
      </c>
      <c r="PA230" s="0" t="n">
        <v>0</v>
      </c>
      <c r="PB230" s="0" t="n">
        <v>2544</v>
      </c>
      <c r="PC230" s="0" t="n">
        <v>0</v>
      </c>
      <c r="PD230" s="0" t="n">
        <v>0</v>
      </c>
      <c r="PE230" s="0" t="n">
        <v>0</v>
      </c>
      <c r="PF230" s="0" t="n">
        <v>68</v>
      </c>
      <c r="PG230" s="0" t="n">
        <v>0</v>
      </c>
      <c r="PH230" s="0" t="n">
        <v>0</v>
      </c>
      <c r="PI230" s="0" t="n">
        <v>0</v>
      </c>
      <c r="PJ230" s="0" t="n">
        <v>272</v>
      </c>
      <c r="PK230" s="0" t="n">
        <v>0</v>
      </c>
      <c r="PL230" s="0" t="n">
        <v>0</v>
      </c>
      <c r="PM230" s="0" t="n">
        <v>0</v>
      </c>
      <c r="PN230" s="0" t="n">
        <v>0</v>
      </c>
      <c r="PO230" s="0" t="n">
        <v>0</v>
      </c>
      <c r="PP230" s="0" t="n">
        <v>0</v>
      </c>
      <c r="PQ230" s="0" t="n">
        <v>740</v>
      </c>
      <c r="PR230" s="0" t="n">
        <v>0</v>
      </c>
      <c r="PS230" s="0" t="n">
        <v>0</v>
      </c>
      <c r="PT230" s="0" t="n">
        <v>0</v>
      </c>
      <c r="PU230" s="0" t="n">
        <v>0</v>
      </c>
      <c r="PV230" s="0" t="n">
        <v>83</v>
      </c>
      <c r="PW230" s="0" t="n">
        <v>74</v>
      </c>
      <c r="PX230" s="0" t="n">
        <v>217</v>
      </c>
      <c r="PY230" s="0" t="n">
        <v>0</v>
      </c>
      <c r="PZ230" s="0" t="n">
        <v>0</v>
      </c>
      <c r="QA230" s="0" t="n">
        <v>0</v>
      </c>
      <c r="QB230" s="0" t="n">
        <v>0</v>
      </c>
      <c r="QC230" s="0" t="n">
        <v>0</v>
      </c>
      <c r="QD230" s="0" t="n">
        <v>0</v>
      </c>
      <c r="QE230" s="0" t="n">
        <v>0</v>
      </c>
      <c r="QF230" s="0" t="n">
        <v>0</v>
      </c>
      <c r="QG230" s="0" t="n">
        <v>0</v>
      </c>
      <c r="QH230" s="0" t="n">
        <v>0</v>
      </c>
      <c r="QI230" s="0" t="n">
        <v>0</v>
      </c>
      <c r="QJ230" s="0" t="n">
        <v>0</v>
      </c>
      <c r="QK230" s="0" t="n">
        <v>42</v>
      </c>
      <c r="QL230" s="0" t="n">
        <v>0</v>
      </c>
      <c r="QM230" s="0" t="n">
        <v>7637</v>
      </c>
      <c r="QN230" s="0" t="n">
        <v>0</v>
      </c>
      <c r="QO230" s="0" t="n">
        <v>0</v>
      </c>
      <c r="QP230" s="0" t="n">
        <v>0</v>
      </c>
      <c r="QQ230" s="0" t="n">
        <v>585</v>
      </c>
      <c r="QR230" s="0" t="n">
        <v>0</v>
      </c>
      <c r="QS230" s="0" t="n">
        <v>0</v>
      </c>
      <c r="QT230" s="0" t="n">
        <v>0</v>
      </c>
      <c r="QU230" s="0" t="n">
        <v>0</v>
      </c>
      <c r="QV230" s="0" t="n">
        <v>0</v>
      </c>
      <c r="QW230" s="0" t="n">
        <v>0</v>
      </c>
      <c r="QX230" s="0" t="n">
        <v>0</v>
      </c>
      <c r="QY230" s="0" t="n">
        <v>0</v>
      </c>
      <c r="QZ230" s="0" t="n">
        <v>0</v>
      </c>
      <c r="RA230" s="0" t="n">
        <v>0</v>
      </c>
      <c r="RB230" s="0" t="n">
        <v>0</v>
      </c>
      <c r="RC230" s="0" t="n">
        <v>125</v>
      </c>
      <c r="RD230" s="0" t="n">
        <v>747</v>
      </c>
      <c r="RE230" s="0" t="n">
        <v>0</v>
      </c>
      <c r="RF230" s="0" t="n">
        <v>0</v>
      </c>
      <c r="RG230" s="0" t="n">
        <v>201</v>
      </c>
      <c r="RH230" s="0" t="n">
        <v>0</v>
      </c>
      <c r="RI230" s="0" t="n">
        <v>0</v>
      </c>
      <c r="RJ230" s="0" t="n">
        <v>0</v>
      </c>
      <c r="RK230" s="0" t="n">
        <v>0</v>
      </c>
      <c r="RL230" s="0" t="n">
        <v>24254</v>
      </c>
      <c r="RM230" s="0" t="n">
        <v>0</v>
      </c>
      <c r="RN230" s="0" t="n">
        <v>0</v>
      </c>
      <c r="RO230" s="0" t="n">
        <v>0</v>
      </c>
      <c r="RP230" s="0" t="n">
        <v>137</v>
      </c>
      <c r="RQ230" s="0" t="n">
        <v>15</v>
      </c>
      <c r="RR230" s="0" t="n">
        <v>0</v>
      </c>
      <c r="RS230" s="0" t="n">
        <v>0</v>
      </c>
      <c r="RT230" s="0" t="n">
        <v>0</v>
      </c>
      <c r="RU230" s="0" t="n">
        <v>0</v>
      </c>
      <c r="RV230" s="0" t="n">
        <v>20</v>
      </c>
      <c r="RW230" s="0" t="n">
        <v>0</v>
      </c>
      <c r="RX230" s="0" t="n">
        <v>0</v>
      </c>
      <c r="RY230" s="0" t="n">
        <v>1914</v>
      </c>
      <c r="RZ230" s="0" t="n">
        <v>0</v>
      </c>
      <c r="SA230" s="0" t="n">
        <v>0</v>
      </c>
      <c r="SB230" s="0" t="n">
        <v>0</v>
      </c>
      <c r="SC230" s="0" t="n">
        <v>0</v>
      </c>
      <c r="SD230" s="0" t="n">
        <v>0</v>
      </c>
      <c r="SE230" s="0" t="n">
        <v>0</v>
      </c>
      <c r="SF230" s="0" t="n">
        <v>0</v>
      </c>
      <c r="SG230" s="0" t="n">
        <v>0</v>
      </c>
      <c r="SH230" s="0" t="n">
        <v>0</v>
      </c>
      <c r="SI230" s="0" t="n">
        <v>0</v>
      </c>
      <c r="SJ230" s="0" t="n">
        <v>0</v>
      </c>
      <c r="SK230" s="0" t="n">
        <v>0</v>
      </c>
      <c r="SL230" s="0" t="n">
        <v>0</v>
      </c>
      <c r="SM230" s="0" t="n">
        <v>0</v>
      </c>
      <c r="SN230" s="0" t="n">
        <v>0</v>
      </c>
      <c r="SO230" s="0" t="n">
        <v>0</v>
      </c>
      <c r="SP230" s="0" t="n">
        <v>0</v>
      </c>
      <c r="SQ230" s="0" t="n">
        <v>0</v>
      </c>
      <c r="SR230" s="0" t="n">
        <v>818</v>
      </c>
      <c r="SS230" s="0" t="n">
        <v>65</v>
      </c>
      <c r="ST230" s="0" t="n">
        <v>25</v>
      </c>
      <c r="SU230" s="0" t="n">
        <v>0</v>
      </c>
      <c r="SV230" s="0" t="n">
        <v>0</v>
      </c>
      <c r="SW230" s="0" t="n">
        <v>0</v>
      </c>
      <c r="SX230" s="0" t="n">
        <v>0</v>
      </c>
      <c r="SY230" s="0" t="n">
        <v>0</v>
      </c>
      <c r="SZ230" s="0" t="n">
        <v>32</v>
      </c>
      <c r="TA230" s="0" t="n">
        <v>0</v>
      </c>
      <c r="TB230" s="0" t="n">
        <v>0</v>
      </c>
      <c r="TC230" s="0" t="n">
        <v>0</v>
      </c>
      <c r="TD230" s="0" t="n">
        <v>0</v>
      </c>
      <c r="TE230" s="0" t="n">
        <v>0</v>
      </c>
      <c r="TF230" s="0" t="n">
        <v>0</v>
      </c>
      <c r="TG230" s="0" t="n">
        <v>0</v>
      </c>
      <c r="TH230" s="0" t="n">
        <v>0</v>
      </c>
      <c r="TI230" s="0" t="n">
        <v>78</v>
      </c>
      <c r="TJ230" s="0" t="n">
        <v>0</v>
      </c>
      <c r="TK230" s="0" t="n">
        <v>0</v>
      </c>
      <c r="TL230" s="0" t="n">
        <v>272</v>
      </c>
      <c r="TM230" s="0" t="n">
        <v>0</v>
      </c>
      <c r="TN230" s="0" t="n">
        <v>22</v>
      </c>
      <c r="TO230" s="0" t="n">
        <v>0</v>
      </c>
      <c r="TP230" s="0" t="n">
        <v>17</v>
      </c>
      <c r="TQ230" s="0" t="n">
        <v>0</v>
      </c>
      <c r="TR230" s="0" t="n">
        <v>485</v>
      </c>
      <c r="TS230" s="0" t="n">
        <v>24</v>
      </c>
      <c r="TT230" s="0" t="n">
        <v>80</v>
      </c>
      <c r="TU230" s="0" t="n">
        <v>0</v>
      </c>
      <c r="TV230" s="0" t="n">
        <v>0</v>
      </c>
      <c r="TW230" s="0" t="n">
        <v>0</v>
      </c>
      <c r="TX230" s="0" t="n">
        <v>0</v>
      </c>
      <c r="TY230" s="0" t="n">
        <v>102</v>
      </c>
      <c r="TZ230" s="0" t="n">
        <v>0</v>
      </c>
      <c r="UA230" s="0" t="n">
        <v>0</v>
      </c>
      <c r="UB230" s="0" t="n">
        <v>0</v>
      </c>
      <c r="UC230" s="0" t="n">
        <v>0</v>
      </c>
      <c r="UD230" s="0" t="n">
        <v>0</v>
      </c>
      <c r="UE230" s="0" t="n">
        <v>0</v>
      </c>
      <c r="UF230" s="0" t="n">
        <v>0</v>
      </c>
      <c r="UG230" s="0" t="n">
        <v>0</v>
      </c>
      <c r="UH230" s="0" t="n">
        <v>0</v>
      </c>
      <c r="UI230" s="0" t="n">
        <v>0</v>
      </c>
      <c r="UJ230" s="0" t="n">
        <v>0</v>
      </c>
      <c r="UK230" s="0" t="n">
        <v>20</v>
      </c>
      <c r="UL230" s="0" t="n">
        <v>0</v>
      </c>
      <c r="UM230" s="0" t="n">
        <v>0</v>
      </c>
      <c r="UN230" s="0" t="n">
        <v>0</v>
      </c>
      <c r="UO230" s="0" t="n">
        <v>0</v>
      </c>
      <c r="UP230" s="0" t="n">
        <v>0</v>
      </c>
      <c r="UQ230" s="0" t="n">
        <v>0</v>
      </c>
      <c r="UR230" s="0" t="n">
        <v>0</v>
      </c>
      <c r="US230" s="0" t="n">
        <v>0</v>
      </c>
      <c r="UT230" s="0" t="n">
        <v>0</v>
      </c>
      <c r="UU230" s="0" t="n">
        <v>0</v>
      </c>
      <c r="UV230" s="0" t="n">
        <v>0</v>
      </c>
      <c r="UW230" s="0" t="n">
        <v>0</v>
      </c>
      <c r="UX230" s="0" t="n">
        <v>0</v>
      </c>
      <c r="UY230" s="0" t="n">
        <v>0</v>
      </c>
      <c r="UZ230" s="0" t="n">
        <v>0</v>
      </c>
      <c r="VA230" s="0" t="n">
        <v>0</v>
      </c>
      <c r="VB230" s="0" t="n">
        <v>0</v>
      </c>
      <c r="VC230" s="0" t="n">
        <v>0</v>
      </c>
      <c r="VD230" s="0" t="n">
        <v>0</v>
      </c>
      <c r="VE230" s="0" t="n">
        <v>0</v>
      </c>
      <c r="VF230" s="0" t="n">
        <v>62</v>
      </c>
      <c r="VG230" s="0" t="n">
        <v>0</v>
      </c>
      <c r="VH230" s="0" t="n">
        <v>0</v>
      </c>
      <c r="VI230" s="0" t="n">
        <v>0</v>
      </c>
      <c r="VJ230" s="0" t="n">
        <v>0</v>
      </c>
      <c r="VK230" s="0" t="n">
        <v>0</v>
      </c>
      <c r="VL230" s="0" t="n">
        <v>29</v>
      </c>
      <c r="VM230" s="0" t="n">
        <v>0</v>
      </c>
      <c r="VN230" s="0" t="n">
        <v>0</v>
      </c>
      <c r="VO230" s="0" t="n">
        <v>0</v>
      </c>
      <c r="VP230" s="0" t="n">
        <v>0</v>
      </c>
      <c r="VQ230" s="0" t="n">
        <v>0</v>
      </c>
      <c r="VR230" s="0" t="n">
        <v>226</v>
      </c>
      <c r="VS230" s="0" t="n">
        <v>0</v>
      </c>
      <c r="VT230" s="0" t="n">
        <v>0</v>
      </c>
      <c r="VU230" s="0" t="n">
        <v>118</v>
      </c>
      <c r="VV230" s="0" t="n">
        <v>0</v>
      </c>
      <c r="VW230" s="0" t="n">
        <v>0</v>
      </c>
      <c r="VX230" s="0" t="n">
        <v>0</v>
      </c>
      <c r="VY230" s="0" t="n">
        <v>0</v>
      </c>
      <c r="VZ230" s="0" t="n">
        <v>0</v>
      </c>
      <c r="WA230" s="0" t="n">
        <v>0</v>
      </c>
      <c r="WB230" s="0" t="n">
        <v>0</v>
      </c>
      <c r="WC230" s="0" t="n">
        <v>0</v>
      </c>
      <c r="WD230" s="0" t="n">
        <v>0</v>
      </c>
      <c r="WE230" s="0" t="n">
        <v>0</v>
      </c>
      <c r="WF230" s="0" t="n">
        <v>59</v>
      </c>
      <c r="WG230" s="0" t="n">
        <v>0</v>
      </c>
      <c r="WH230" s="0" t="n">
        <v>0</v>
      </c>
      <c r="WI230" s="0" t="n">
        <v>0</v>
      </c>
      <c r="WJ230" s="0" t="n">
        <v>0</v>
      </c>
      <c r="WK230" s="0" t="n">
        <v>0</v>
      </c>
      <c r="WL230" s="0" t="n">
        <v>0</v>
      </c>
      <c r="WM230" s="0" t="n">
        <v>0</v>
      </c>
      <c r="WN230" s="0" t="n">
        <v>240</v>
      </c>
      <c r="WO230" s="0" t="n">
        <v>0</v>
      </c>
      <c r="WP230" s="0" t="n">
        <v>3175</v>
      </c>
      <c r="WQ230" s="0" t="n">
        <v>16450</v>
      </c>
      <c r="WR230" s="0" t="n">
        <v>0</v>
      </c>
      <c r="WS230" s="0" t="n">
        <v>0</v>
      </c>
      <c r="WT230" s="0" t="n">
        <v>0</v>
      </c>
      <c r="WU230" s="0" t="n">
        <v>0</v>
      </c>
      <c r="WV230" s="0" t="n">
        <v>5</v>
      </c>
      <c r="WW230" s="0" t="n">
        <v>0</v>
      </c>
      <c r="WX230" s="0" t="n">
        <v>0</v>
      </c>
      <c r="WY230" s="0" t="n">
        <v>0</v>
      </c>
      <c r="WZ230" s="0" t="n">
        <v>0</v>
      </c>
      <c r="XA230" s="0" t="n">
        <v>0</v>
      </c>
      <c r="XB230" s="0" t="n">
        <v>0</v>
      </c>
      <c r="XC230" s="0" t="n">
        <v>0</v>
      </c>
      <c r="XD230" s="0" t="n">
        <v>0</v>
      </c>
      <c r="XE230" s="0" t="n">
        <v>0</v>
      </c>
      <c r="XF230" s="0" t="n">
        <v>0</v>
      </c>
      <c r="XG230" s="0" t="n">
        <v>0</v>
      </c>
      <c r="XH230" s="0" t="n">
        <v>0</v>
      </c>
      <c r="XI230" s="0" t="n">
        <v>0</v>
      </c>
      <c r="XJ230" s="0" t="n">
        <v>0</v>
      </c>
      <c r="XK230" s="0" t="n">
        <v>0</v>
      </c>
      <c r="XL230" s="0" t="n">
        <v>0</v>
      </c>
      <c r="XM230" s="0" t="n">
        <v>0</v>
      </c>
      <c r="XN230" s="0" t="n">
        <v>201</v>
      </c>
      <c r="XO230" s="0" t="n">
        <v>5935</v>
      </c>
      <c r="XP230" s="0" t="n">
        <v>0</v>
      </c>
      <c r="XQ230" s="0" t="n">
        <v>0</v>
      </c>
      <c r="XR230" s="0" t="n">
        <v>0</v>
      </c>
      <c r="XS230" s="0" t="n">
        <v>0</v>
      </c>
      <c r="XT230" s="0" t="n">
        <v>344</v>
      </c>
      <c r="XU230" s="0" t="n">
        <v>109</v>
      </c>
      <c r="XV230" s="0" t="n">
        <v>0</v>
      </c>
      <c r="XW230" s="0" t="n">
        <v>3439</v>
      </c>
      <c r="XX230" s="0" t="n">
        <v>0</v>
      </c>
      <c r="XY230" s="0" t="n">
        <v>2948</v>
      </c>
      <c r="XZ230" s="0" t="n">
        <v>25</v>
      </c>
      <c r="YA230" s="0" t="n">
        <v>0</v>
      </c>
      <c r="YB230" s="0" t="n">
        <v>5139</v>
      </c>
      <c r="YC230" s="0" t="n">
        <v>0</v>
      </c>
      <c r="YD230" s="0" t="n">
        <v>0</v>
      </c>
      <c r="YE230" s="0" t="n">
        <v>0</v>
      </c>
      <c r="YF230" s="0" t="n">
        <v>9</v>
      </c>
      <c r="YG230" s="0" t="n">
        <v>0</v>
      </c>
      <c r="YH230" s="0" t="n">
        <v>333</v>
      </c>
      <c r="YI230" s="0" t="n">
        <v>691</v>
      </c>
      <c r="YJ230" s="0" t="n">
        <v>0</v>
      </c>
      <c r="YK230" s="0" t="n">
        <v>2774</v>
      </c>
      <c r="YL230" s="0" t="n">
        <v>2060</v>
      </c>
      <c r="YM230" s="0" t="n">
        <v>0</v>
      </c>
      <c r="YN230" s="0" t="n">
        <v>0</v>
      </c>
      <c r="YO230" s="0" t="n">
        <v>0</v>
      </c>
      <c r="YP230" s="0" t="n">
        <v>0</v>
      </c>
      <c r="YQ230" s="0" t="n">
        <v>0</v>
      </c>
      <c r="YR230" s="0" t="n">
        <v>0</v>
      </c>
      <c r="YS230" s="0" t="n">
        <v>0</v>
      </c>
      <c r="YT230" s="0" t="n">
        <v>0</v>
      </c>
      <c r="YU230" s="0" t="n">
        <v>260</v>
      </c>
      <c r="YV230" s="0" t="n">
        <v>0</v>
      </c>
      <c r="YW230" s="0" t="n">
        <v>0</v>
      </c>
      <c r="YX230" s="0" t="n">
        <v>0</v>
      </c>
      <c r="YY230" s="0" t="n">
        <v>0</v>
      </c>
      <c r="YZ230" s="0" t="n">
        <v>122</v>
      </c>
      <c r="ZA230" s="0" t="n">
        <v>0</v>
      </c>
      <c r="ZB230" s="0" t="n">
        <v>0</v>
      </c>
      <c r="ZC230" s="0" t="n">
        <v>0</v>
      </c>
      <c r="ZD230" s="0" t="n">
        <v>0</v>
      </c>
      <c r="ZE230" s="0" t="n">
        <v>0</v>
      </c>
      <c r="ZF230" s="0" t="n">
        <v>0</v>
      </c>
      <c r="ZG230" s="0" t="n">
        <v>0</v>
      </c>
      <c r="ZH230" s="0" t="n">
        <v>0</v>
      </c>
      <c r="ZI230" s="0" t="n">
        <v>0</v>
      </c>
      <c r="ZJ230" s="0" t="n">
        <v>0</v>
      </c>
      <c r="ZK230" s="0" t="n">
        <v>0</v>
      </c>
      <c r="ZL230" s="0" t="n">
        <v>0</v>
      </c>
      <c r="ZM230" s="0" t="n">
        <v>0</v>
      </c>
      <c r="ZN230" s="0" t="n">
        <v>0</v>
      </c>
      <c r="ZO230" s="0" t="n">
        <v>0</v>
      </c>
      <c r="ZP230" s="0" t="n">
        <v>139</v>
      </c>
      <c r="ZQ230" s="0" t="n">
        <v>2696</v>
      </c>
      <c r="ZR230" s="0" t="n">
        <v>0</v>
      </c>
      <c r="ZS230" s="0" t="n">
        <v>0</v>
      </c>
      <c r="ZT230" s="0" t="n">
        <v>26</v>
      </c>
      <c r="ZU230" s="0" t="n">
        <v>0</v>
      </c>
      <c r="ZV230" s="0" t="n">
        <v>0</v>
      </c>
      <c r="ZW230" s="0" t="n">
        <v>0</v>
      </c>
      <c r="ZX230" s="0" t="n">
        <v>0</v>
      </c>
      <c r="ZY230" s="0" t="n">
        <v>0</v>
      </c>
      <c r="ZZ230" s="0" t="n">
        <v>0</v>
      </c>
      <c r="AAA230" s="0" t="n">
        <v>0</v>
      </c>
      <c r="AAB230" s="0" t="n">
        <v>0</v>
      </c>
      <c r="AAC230" s="0" t="n">
        <v>0</v>
      </c>
      <c r="AAD230" s="0" t="n">
        <v>0</v>
      </c>
      <c r="AAE230" s="0" t="n">
        <v>0</v>
      </c>
      <c r="AAF230" s="0" t="n">
        <v>0</v>
      </c>
      <c r="AAG230" s="0" t="n">
        <v>0</v>
      </c>
      <c r="AAH230" s="0" t="n">
        <v>0</v>
      </c>
      <c r="AAI230" s="0" t="n">
        <v>0</v>
      </c>
      <c r="AAJ230" s="0" t="n">
        <v>0</v>
      </c>
      <c r="AAK230" s="0" t="n">
        <v>0</v>
      </c>
      <c r="AAL230" s="0" t="n">
        <v>0</v>
      </c>
      <c r="AAM230" s="0" t="n">
        <v>0</v>
      </c>
      <c r="AAN230" s="0" t="n">
        <v>0</v>
      </c>
      <c r="AAO230" s="0" t="n">
        <v>0</v>
      </c>
      <c r="AAP230" s="0" t="n">
        <v>0</v>
      </c>
    </row>
    <row r="231" customFormat="false" ht="15" hidden="false" customHeight="true" outlineLevel="0" collapsed="false">
      <c r="A231" s="1" t="n">
        <v>31184</v>
      </c>
      <c r="H231" s="2" t="n">
        <v>2</v>
      </c>
      <c r="I231" s="2" t="n">
        <v>38</v>
      </c>
      <c r="J231" s="21"/>
      <c r="K231" s="21"/>
      <c r="L231" s="2" t="n">
        <v>1</v>
      </c>
      <c r="M231" s="2" t="n">
        <v>1</v>
      </c>
      <c r="N231" s="2" t="n">
        <v>0</v>
      </c>
      <c r="O231" s="2" t="n">
        <v>1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1</v>
      </c>
      <c r="V231" s="2" t="n">
        <v>0</v>
      </c>
      <c r="W231" s="2" t="n">
        <v>1</v>
      </c>
      <c r="X231" s="2" t="n">
        <f aca="false">SUM(L231:W231)</f>
        <v>5</v>
      </c>
      <c r="Y231" s="2" t="n">
        <v>130</v>
      </c>
      <c r="Z231" s="2" t="n">
        <v>90</v>
      </c>
      <c r="AA231" s="2" t="n">
        <f aca="false">Y231-Z231</f>
        <v>40</v>
      </c>
      <c r="AB231" s="3" t="n">
        <f aca="false">Z231+((Y231-Z231)/3)</f>
        <v>103.333333333333</v>
      </c>
      <c r="AC231" s="4" t="n">
        <v>69.2</v>
      </c>
      <c r="AD231" s="4" t="n">
        <v>155.8</v>
      </c>
      <c r="AE231" s="3" t="n">
        <v>28.5082912987092</v>
      </c>
      <c r="AF231" s="3" t="n">
        <v>1</v>
      </c>
      <c r="AG231" s="4" t="n">
        <v>83.2</v>
      </c>
      <c r="AH231" s="4" t="n">
        <v>105.5</v>
      </c>
      <c r="AI231" s="3" t="n">
        <v>0.534017971758665</v>
      </c>
      <c r="AJ231" s="3" t="n">
        <v>0.788625592417062</v>
      </c>
      <c r="AK231" s="3" t="n">
        <v>100.1</v>
      </c>
      <c r="AL231" s="4" t="n">
        <v>38.4</v>
      </c>
      <c r="AM231" s="4" t="n">
        <v>26.6</v>
      </c>
      <c r="AN231" s="4" t="n">
        <v>42.6</v>
      </c>
      <c r="AO231" s="2" t="n">
        <v>7</v>
      </c>
      <c r="AP231" s="4" t="n">
        <v>43.4</v>
      </c>
      <c r="AQ231" s="4" t="n">
        <v>40.4</v>
      </c>
      <c r="AR231" s="4" t="n">
        <v>2.2</v>
      </c>
      <c r="AS231" s="2" t="n">
        <v>92</v>
      </c>
      <c r="AT231" s="2" t="n">
        <v>100</v>
      </c>
      <c r="AU231" s="2" t="n">
        <v>139</v>
      </c>
      <c r="AV231" s="2" t="n">
        <v>134</v>
      </c>
      <c r="AW231" s="2" t="n">
        <v>103</v>
      </c>
      <c r="AX231" s="2" t="n">
        <v>1</v>
      </c>
      <c r="AY231" s="2" t="n">
        <f aca="false">((AS231*15)+(AT231*30)+(AU231*30)+(AV231*30)+(AW231*15))-(AS231*120)</f>
        <v>3075</v>
      </c>
      <c r="AZ231" s="2" t="n">
        <f aca="false">((AS231*15)+(AT231*30)+(AU231*30)+(AV231*30)+(AW231*15))</f>
        <v>14115</v>
      </c>
      <c r="BB231" s="5" t="n">
        <f aca="false">10000/SQRT((AS231*BH231)*(AVERAGE(AS231:AW231)*AVERAGE(BH231:BL231)))</f>
        <v>5.18902051400544</v>
      </c>
      <c r="BC231" s="3" t="n">
        <f aca="false">(AS231*BH231)/405</f>
        <v>1.41748148148148</v>
      </c>
      <c r="BD231" s="3" t="n">
        <v>0</v>
      </c>
      <c r="BE231" s="3" t="n">
        <f aca="false">1/(LOG(BH231)+LOG(AS231))</f>
        <v>0.362453786717165</v>
      </c>
      <c r="BF231" s="3" t="n">
        <f aca="false">(BI231-BH231)/(AT231-AS231)</f>
        <v>5.97</v>
      </c>
      <c r="BG231" s="3" t="n">
        <f aca="false">(20*BH231)/((AS231/18)-3.5)</f>
        <v>77.4620689655173</v>
      </c>
      <c r="BH231" s="2" t="n">
        <v>6.24</v>
      </c>
      <c r="BI231" s="2" t="n">
        <v>54</v>
      </c>
      <c r="BJ231" s="2" t="n">
        <v>83.5</v>
      </c>
      <c r="BK231" s="2" t="n">
        <v>59.2</v>
      </c>
      <c r="BL231" s="2" t="n">
        <v>81.8</v>
      </c>
      <c r="BM231" s="3" t="n">
        <f aca="false">((BH231*15)+(BI231*30)+(BJ231*30)+(BK231*30)+(BL231*15))-(BH231*120)</f>
        <v>6472.8</v>
      </c>
      <c r="BN231" s="3" t="n">
        <f aca="false">((BH231*15)+(BI231*30)+(BJ231*30)+(BK231*30)+(BL231*15))</f>
        <v>7221.6</v>
      </c>
      <c r="BO231" s="3" t="n">
        <f aca="false">(1/BH231)</f>
        <v>0.16025641025641</v>
      </c>
      <c r="BP231" s="3" t="n">
        <f aca="false">(BN231/AZ231)</f>
        <v>0.511625929861849</v>
      </c>
      <c r="BQ231" s="3" t="n">
        <f aca="false">(BB231*BP231)</f>
        <v>2.65483744555024</v>
      </c>
      <c r="BR231" s="5" t="n">
        <f aca="false">(BF231*BO231)</f>
        <v>0.956730769230769</v>
      </c>
      <c r="CA231" s="2" t="n">
        <v>145</v>
      </c>
      <c r="CB231" s="2" t="n">
        <v>0</v>
      </c>
      <c r="CC231" s="2" t="n">
        <v>37</v>
      </c>
      <c r="CD231" s="2" t="n">
        <v>1</v>
      </c>
      <c r="CE231" s="2" t="n">
        <v>81</v>
      </c>
      <c r="CF231" s="2" t="n">
        <v>0</v>
      </c>
      <c r="CG231" s="2" t="n">
        <v>27</v>
      </c>
      <c r="CH231" s="2" t="n">
        <v>133</v>
      </c>
      <c r="CI231" s="2" t="n">
        <v>0</v>
      </c>
      <c r="CJ231" s="2" t="n">
        <v>2</v>
      </c>
      <c r="CW231" s="3"/>
      <c r="CY231" s="22"/>
      <c r="EU231" s="3"/>
      <c r="EW231" s="22"/>
      <c r="GK231" s="9" t="n">
        <v>1958</v>
      </c>
      <c r="GL231" s="9" t="n">
        <v>75</v>
      </c>
      <c r="GM231" s="9" t="n">
        <v>37.73</v>
      </c>
      <c r="GN231" s="9" t="n">
        <v>7.8</v>
      </c>
      <c r="GO231" s="9" t="n">
        <v>10.5</v>
      </c>
      <c r="GP231" s="9" t="n">
        <v>5.8</v>
      </c>
      <c r="GQ231" s="9" t="n">
        <v>446</v>
      </c>
      <c r="GR231" s="9" t="n">
        <v>340.7</v>
      </c>
      <c r="GS231" s="9" t="n">
        <v>44.9</v>
      </c>
      <c r="GT231" s="9" t="n">
        <v>36</v>
      </c>
      <c r="GU231" s="9" t="n">
        <v>2313</v>
      </c>
      <c r="GV231" s="9" t="n">
        <v>1789</v>
      </c>
      <c r="GW231" s="9" t="n">
        <v>1.28</v>
      </c>
      <c r="GX231" s="9" t="n">
        <v>1.52</v>
      </c>
      <c r="GY231" s="9" t="n">
        <v>1.39</v>
      </c>
      <c r="GZ231" s="9" t="n">
        <v>3.53</v>
      </c>
      <c r="HA231" s="9" t="n">
        <v>624</v>
      </c>
      <c r="HB231" s="9" t="n">
        <v>229.5</v>
      </c>
      <c r="HC231" s="9" t="n">
        <v>2.33</v>
      </c>
      <c r="HD231" s="9" t="n">
        <v>15.15</v>
      </c>
      <c r="HE231" s="9" t="n">
        <v>6.68</v>
      </c>
      <c r="HF231" s="9" t="n">
        <v>983</v>
      </c>
      <c r="HG231" s="9" t="n">
        <v>16.74</v>
      </c>
      <c r="HH231" s="9" t="n">
        <v>3833</v>
      </c>
      <c r="HI231" s="9" t="n">
        <v>596</v>
      </c>
      <c r="HJ231" s="9" t="n">
        <v>2427</v>
      </c>
      <c r="HK231" s="9" t="n">
        <v>555</v>
      </c>
      <c r="HL231" s="9" t="n">
        <v>67</v>
      </c>
      <c r="HM231" s="9" t="n">
        <v>6.8</v>
      </c>
      <c r="HN231" s="9" t="n">
        <v>450</v>
      </c>
      <c r="HO231" s="2" t="n">
        <v>11</v>
      </c>
      <c r="HP231" s="2" t="n">
        <v>11</v>
      </c>
      <c r="HQ231" s="2" t="n">
        <v>0</v>
      </c>
      <c r="HR231" s="2" t="n">
        <v>0</v>
      </c>
      <c r="HS231" s="2" t="n">
        <v>20.5499992370605</v>
      </c>
      <c r="HT231" s="2" t="n">
        <v>312.279602050781</v>
      </c>
      <c r="HU231" s="2" t="n">
        <v>0</v>
      </c>
      <c r="HV231" s="2" t="n">
        <v>1</v>
      </c>
      <c r="HW231" s="2" t="n">
        <v>3</v>
      </c>
      <c r="HX231" s="2" t="n">
        <v>1</v>
      </c>
      <c r="HY231" s="2" t="n">
        <v>2268.7900390625</v>
      </c>
      <c r="HZ231" s="2" t="n">
        <v>84.129997253418</v>
      </c>
      <c r="IA231" s="2" t="n">
        <v>28.5400009155273</v>
      </c>
      <c r="IB231" s="2" t="n">
        <v>31.0900001525879</v>
      </c>
      <c r="IC231" s="2" t="n">
        <v>25.9400005340576</v>
      </c>
      <c r="ID231" s="2" t="n">
        <v>355.220001220703</v>
      </c>
      <c r="IE231" s="2" t="n">
        <v>37.0999984741211</v>
      </c>
      <c r="IF231" s="2" t="n">
        <v>21.0699996948242</v>
      </c>
      <c r="IG231" s="2" t="n">
        <v>15.8100004196167</v>
      </c>
      <c r="IH231" s="2" t="n">
        <v>162.979995727539</v>
      </c>
      <c r="II231" s="2" t="n">
        <v>1.11000001430511</v>
      </c>
      <c r="IJ231" s="2" t="n">
        <v>12.7799997329712</v>
      </c>
      <c r="IK231" s="2" t="n">
        <v>10.960000038147</v>
      </c>
      <c r="IL231" s="2" t="n">
        <v>49.939998626709</v>
      </c>
      <c r="IM231" s="2" t="n">
        <v>36.9799995422363</v>
      </c>
      <c r="IN231" s="2" t="n">
        <v>26.7000007629395</v>
      </c>
      <c r="IO231" s="2" t="n">
        <v>12.789999961853</v>
      </c>
      <c r="IP231" s="2" t="n">
        <v>40.060001373291</v>
      </c>
      <c r="IQ231" s="2" t="n">
        <v>20.6299991607666</v>
      </c>
      <c r="IR231" s="2" t="n">
        <v>8.47000026702881</v>
      </c>
      <c r="IS231" s="2" t="n">
        <v>1.27999997138977</v>
      </c>
      <c r="IT231" s="2" t="n">
        <v>1103</v>
      </c>
      <c r="IU231" s="2" t="n">
        <v>16.6700000762939</v>
      </c>
      <c r="IV231" s="2" t="n">
        <v>0.639999985694885</v>
      </c>
      <c r="IW231" s="2" t="n">
        <v>464.75</v>
      </c>
      <c r="IX231" s="2" t="n">
        <v>1746.92004394531</v>
      </c>
      <c r="IY231" s="2" t="n">
        <v>3438.78002929687</v>
      </c>
      <c r="IZ231" s="2" t="n">
        <v>3068.830078125</v>
      </c>
      <c r="JA231" s="2" t="n">
        <v>8.94999980926514</v>
      </c>
      <c r="JB231" s="2" t="n">
        <v>1.87000000476837</v>
      </c>
      <c r="JC231" s="2" t="n">
        <v>3.25</v>
      </c>
      <c r="JD231" s="2" t="n">
        <v>51.1699981689453</v>
      </c>
      <c r="JE231" s="2" t="n">
        <v>213.339996337891</v>
      </c>
      <c r="JF231" s="2" t="n">
        <v>2.0699999332428</v>
      </c>
      <c r="JG231" s="2" t="n">
        <v>1.86000001430511</v>
      </c>
      <c r="JH231" s="2" t="n">
        <v>18.1200008392334</v>
      </c>
      <c r="JI231" s="2" t="n">
        <v>4.67999982833862</v>
      </c>
      <c r="JJ231" s="2" t="n">
        <v>2.02999997138977</v>
      </c>
      <c r="JK231" s="2" t="n">
        <v>6.07000017166138</v>
      </c>
      <c r="JL231" s="2" t="n">
        <v>452.429992675781</v>
      </c>
      <c r="JM231" s="2" t="n">
        <v>2.17000007629395</v>
      </c>
      <c r="JN231" s="2" t="n">
        <v>32.7799987792969</v>
      </c>
      <c r="JO231" s="2" t="n">
        <v>4778.97998046875</v>
      </c>
      <c r="JP231" s="2" t="n">
        <v>4855.56982421875</v>
      </c>
      <c r="JQ231" s="2" t="n">
        <v>23.7800006866455</v>
      </c>
      <c r="JR231" s="2" t="n">
        <v>1659.91003417969</v>
      </c>
      <c r="JS231" s="2" t="n">
        <v>661.489990234375</v>
      </c>
      <c r="JT231" s="2" t="n">
        <v>4848.25</v>
      </c>
      <c r="JU231" s="2" t="n">
        <v>223.570007324219</v>
      </c>
      <c r="JV231" s="2" t="n">
        <v>132.649993896484</v>
      </c>
      <c r="JW231" s="2" t="n">
        <v>6.05999994277954</v>
      </c>
      <c r="JX231" s="2" t="n">
        <v>5.92000007629395</v>
      </c>
      <c r="JY231" s="2" t="n">
        <v>5.55000019073486</v>
      </c>
      <c r="JZ231" s="2" t="n">
        <v>0.449999988079071</v>
      </c>
      <c r="KA231" s="2" t="n">
        <v>13.4399995803833</v>
      </c>
      <c r="KB231" s="2" t="n">
        <v>1.54999995231628</v>
      </c>
      <c r="KC231" s="2" t="n">
        <v>22.6700000762939</v>
      </c>
      <c r="KD231" s="2" t="n">
        <v>7.3899998664856</v>
      </c>
      <c r="KE231" s="2" t="n">
        <v>19.7999992370605</v>
      </c>
      <c r="KF231" s="2" t="n">
        <v>23.4300003051758</v>
      </c>
      <c r="KG231" s="2" t="n">
        <v>10.1899995803833</v>
      </c>
      <c r="KH231" s="2" t="n">
        <v>212.630004882813</v>
      </c>
      <c r="KI231" s="2" t="n">
        <v>0</v>
      </c>
      <c r="KJ231" s="2" t="n">
        <v>113.809997558594</v>
      </c>
      <c r="KK231" s="2" t="n">
        <v>29.1299991607666</v>
      </c>
      <c r="KL231" s="2" t="n">
        <v>1827055.68</v>
      </c>
      <c r="KM231" s="2" t="n">
        <v>5143.4501953125</v>
      </c>
      <c r="KN231" s="2" t="n">
        <v>46.3699989318848</v>
      </c>
      <c r="KO231" s="2" t="n">
        <v>0.209999993443489</v>
      </c>
      <c r="KP231" s="2" t="n">
        <v>0.170000001788139</v>
      </c>
      <c r="KQ231" s="2" t="n">
        <v>0.330000013113022</v>
      </c>
      <c r="KR231" s="2" t="n">
        <v>0.509999990463257</v>
      </c>
      <c r="KS231" s="2" t="n">
        <v>2.48000001907349</v>
      </c>
      <c r="KT231" s="2" t="n">
        <v>0.140000000596046</v>
      </c>
      <c r="KU231" s="2" t="n">
        <v>1.44000005722046</v>
      </c>
      <c r="KV231" s="2" t="n">
        <v>0.980000019073486</v>
      </c>
      <c r="KW231" s="2" t="n">
        <v>11.1800003051758</v>
      </c>
      <c r="KX231" s="2" t="n">
        <v>7.48999977111816</v>
      </c>
      <c r="KY231" s="2" t="n">
        <v>6.1399998664856</v>
      </c>
      <c r="KZ231" s="2" t="n">
        <v>2.8199999332428</v>
      </c>
      <c r="LA231" s="2" t="n">
        <v>1.02999997138977</v>
      </c>
      <c r="LB231" s="2" t="n">
        <v>0.0500000007450581</v>
      </c>
      <c r="LC231" s="2" t="n">
        <v>21.2700004577637</v>
      </c>
      <c r="LD231" s="2" t="n">
        <v>9.80000019073486</v>
      </c>
      <c r="LE231" s="2" t="n">
        <v>1.3400000333786</v>
      </c>
      <c r="LF231" s="2" t="n">
        <v>0.119999997317791</v>
      </c>
      <c r="LG231" s="2" t="n">
        <v>0</v>
      </c>
      <c r="LH231" s="2" t="n">
        <v>8.43000030517578</v>
      </c>
      <c r="LI231" s="2" t="n">
        <v>6.94000005722046</v>
      </c>
      <c r="LJ231" s="2" t="n">
        <v>0.150000005960464</v>
      </c>
      <c r="LK231" s="2" t="n">
        <v>0.370000004768372</v>
      </c>
      <c r="LL231" s="2" t="n">
        <v>0.779999971389771</v>
      </c>
      <c r="LM231" s="2" t="n">
        <v>0.800000011920929</v>
      </c>
      <c r="LN231" s="2" t="n">
        <v>0</v>
      </c>
      <c r="LO231" s="2" t="n">
        <v>0.0900000035762787</v>
      </c>
      <c r="LP231" s="2" t="n">
        <v>0.0399999991059303</v>
      </c>
      <c r="LQ231" s="2" t="n">
        <v>0</v>
      </c>
      <c r="LR231" s="2" t="n">
        <v>0</v>
      </c>
      <c r="LS231" s="2" t="n">
        <v>0.00999999977648258</v>
      </c>
      <c r="LT231" s="2" t="n">
        <v>0.0199999995529652</v>
      </c>
      <c r="LU231" s="2" t="n">
        <v>0</v>
      </c>
      <c r="LV231" s="2" t="n">
        <v>158.226959228516</v>
      </c>
      <c r="MC231" s="0" t="n">
        <v>0</v>
      </c>
      <c r="MD231" s="0" t="n">
        <v>0</v>
      </c>
      <c r="ME231" s="0" t="n">
        <v>0</v>
      </c>
      <c r="MF231" s="0" t="n">
        <v>0</v>
      </c>
      <c r="MG231" s="0" t="n">
        <v>0</v>
      </c>
      <c r="MH231" s="0" t="n">
        <v>0</v>
      </c>
      <c r="MI231" s="0" t="n">
        <v>0</v>
      </c>
      <c r="MJ231" s="0" t="n">
        <v>0</v>
      </c>
      <c r="MK231" s="0" t="n">
        <v>292</v>
      </c>
      <c r="ML231" s="0" t="n">
        <v>15</v>
      </c>
      <c r="MM231" s="0" t="n">
        <v>28</v>
      </c>
      <c r="MN231" s="0" t="n">
        <v>0</v>
      </c>
      <c r="MO231" s="0" t="n">
        <v>0</v>
      </c>
      <c r="MP231" s="0" t="n">
        <v>0</v>
      </c>
      <c r="MQ231" s="0" t="n">
        <v>0</v>
      </c>
      <c r="MR231" s="0" t="n">
        <v>0</v>
      </c>
      <c r="MS231" s="0" t="n">
        <v>769</v>
      </c>
      <c r="MT231" s="0" t="n">
        <v>0</v>
      </c>
      <c r="MU231" s="0" t="n">
        <v>27</v>
      </c>
      <c r="MV231" s="0" t="n">
        <v>9</v>
      </c>
      <c r="MW231" s="0" t="n">
        <v>0</v>
      </c>
      <c r="MX231" s="0" t="n">
        <v>0</v>
      </c>
      <c r="MY231" s="0" t="n">
        <v>0</v>
      </c>
      <c r="MZ231" s="0" t="n">
        <v>0</v>
      </c>
      <c r="NA231" s="0" t="n">
        <v>0</v>
      </c>
      <c r="NB231" s="0" t="n">
        <v>0</v>
      </c>
      <c r="NC231" s="0" t="n">
        <v>0</v>
      </c>
      <c r="ND231" s="0" t="n">
        <v>2</v>
      </c>
      <c r="NE231" s="0" t="n">
        <v>0</v>
      </c>
      <c r="NF231" s="0" t="n">
        <v>0</v>
      </c>
      <c r="NG231" s="0" t="n">
        <v>0</v>
      </c>
      <c r="NH231" s="0" t="n">
        <v>422</v>
      </c>
      <c r="NI231" s="0" t="n">
        <v>7</v>
      </c>
      <c r="NJ231" s="0" t="n">
        <v>0</v>
      </c>
      <c r="NK231" s="0" t="n">
        <v>0</v>
      </c>
      <c r="NL231" s="0" t="n">
        <v>0</v>
      </c>
      <c r="NM231" s="0" t="n">
        <v>0</v>
      </c>
      <c r="NN231" s="0" t="n">
        <v>0</v>
      </c>
      <c r="NO231" s="0" t="n">
        <v>0</v>
      </c>
      <c r="NP231" s="0" t="n">
        <v>0</v>
      </c>
      <c r="NQ231" s="0" t="n">
        <v>4</v>
      </c>
      <c r="NR231" s="0" t="n">
        <v>0</v>
      </c>
      <c r="NS231" s="0" t="n">
        <v>5228</v>
      </c>
      <c r="NT231" s="0" t="n">
        <v>0</v>
      </c>
      <c r="NU231" s="0" t="n">
        <v>0</v>
      </c>
      <c r="NV231" s="0" t="n">
        <v>0</v>
      </c>
      <c r="NW231" s="0" t="n">
        <v>2844</v>
      </c>
      <c r="NX231" s="0" t="n">
        <v>0</v>
      </c>
      <c r="NY231" s="0" t="n">
        <v>654</v>
      </c>
      <c r="NZ231" s="0" t="n">
        <v>0</v>
      </c>
      <c r="OA231" s="0" t="n">
        <v>0</v>
      </c>
      <c r="OB231" s="0" t="n">
        <v>0</v>
      </c>
      <c r="OC231" s="0" t="n">
        <v>0</v>
      </c>
      <c r="OD231" s="0" t="n">
        <v>0</v>
      </c>
      <c r="OE231" s="0" t="n">
        <v>0</v>
      </c>
      <c r="OF231" s="0" t="n">
        <v>0</v>
      </c>
      <c r="OG231" s="0" t="n">
        <v>224</v>
      </c>
      <c r="OH231" s="0" t="n">
        <v>0</v>
      </c>
      <c r="OI231" s="0" t="n">
        <v>0</v>
      </c>
      <c r="OJ231" s="0" t="n">
        <v>0</v>
      </c>
      <c r="OK231" s="0" t="n">
        <v>0</v>
      </c>
      <c r="OL231" s="0" t="n">
        <v>0</v>
      </c>
      <c r="OM231" s="0" t="n">
        <v>0</v>
      </c>
      <c r="ON231" s="0" t="n">
        <v>0</v>
      </c>
      <c r="OO231" s="0" t="n">
        <v>0</v>
      </c>
      <c r="OP231" s="0" t="n">
        <v>0</v>
      </c>
      <c r="OQ231" s="0" t="n">
        <v>0</v>
      </c>
      <c r="OR231" s="0" t="n">
        <v>0</v>
      </c>
      <c r="OS231" s="0" t="n">
        <v>0</v>
      </c>
      <c r="OT231" s="0" t="n">
        <v>0</v>
      </c>
      <c r="OU231" s="0" t="n">
        <v>0</v>
      </c>
      <c r="OV231" s="0" t="n">
        <v>0</v>
      </c>
      <c r="OW231" s="0" t="n">
        <v>0</v>
      </c>
      <c r="OX231" s="0" t="n">
        <v>0</v>
      </c>
      <c r="OY231" s="0" t="n">
        <v>0</v>
      </c>
      <c r="OZ231" s="0" t="n">
        <v>0</v>
      </c>
      <c r="PA231" s="0" t="n">
        <v>0</v>
      </c>
      <c r="PB231" s="0" t="n">
        <v>1026</v>
      </c>
      <c r="PC231" s="0" t="n">
        <v>0</v>
      </c>
      <c r="PD231" s="0" t="n">
        <v>0</v>
      </c>
      <c r="PE231" s="0" t="n">
        <v>0</v>
      </c>
      <c r="PF231" s="0" t="n">
        <v>0</v>
      </c>
      <c r="PG231" s="0" t="n">
        <v>0</v>
      </c>
      <c r="PH231" s="0" t="n">
        <v>0</v>
      </c>
      <c r="PI231" s="0" t="n">
        <v>0</v>
      </c>
      <c r="PJ231" s="0" t="n">
        <v>2562</v>
      </c>
      <c r="PK231" s="0" t="n">
        <v>0</v>
      </c>
      <c r="PL231" s="0" t="n">
        <v>0</v>
      </c>
      <c r="PM231" s="0" t="n">
        <v>0</v>
      </c>
      <c r="PN231" s="0" t="n">
        <v>0</v>
      </c>
      <c r="PO231" s="0" t="n">
        <v>0</v>
      </c>
      <c r="PP231" s="0" t="n">
        <v>0</v>
      </c>
      <c r="PQ231" s="0" t="n">
        <v>634</v>
      </c>
      <c r="PR231" s="0" t="n">
        <v>0</v>
      </c>
      <c r="PS231" s="0" t="n">
        <v>0</v>
      </c>
      <c r="PT231" s="0" t="n">
        <v>0</v>
      </c>
      <c r="PU231" s="0" t="n">
        <v>0</v>
      </c>
      <c r="PV231" s="0" t="n">
        <v>13</v>
      </c>
      <c r="PW231" s="0" t="n">
        <v>191</v>
      </c>
      <c r="PX231" s="0" t="n">
        <v>56</v>
      </c>
      <c r="PY231" s="0" t="n">
        <v>0</v>
      </c>
      <c r="PZ231" s="0" t="n">
        <v>0</v>
      </c>
      <c r="QA231" s="0" t="n">
        <v>0</v>
      </c>
      <c r="QB231" s="0" t="n">
        <v>0</v>
      </c>
      <c r="QC231" s="0" t="n">
        <v>0</v>
      </c>
      <c r="QD231" s="0" t="n">
        <v>0</v>
      </c>
      <c r="QE231" s="0" t="n">
        <v>0</v>
      </c>
      <c r="QF231" s="0" t="n">
        <v>19</v>
      </c>
      <c r="QG231" s="0" t="n">
        <v>0</v>
      </c>
      <c r="QH231" s="0" t="n">
        <v>0</v>
      </c>
      <c r="QI231" s="0" t="n">
        <v>0</v>
      </c>
      <c r="QJ231" s="0" t="n">
        <v>0</v>
      </c>
      <c r="QK231" s="0" t="n">
        <v>0</v>
      </c>
      <c r="QL231" s="0" t="n">
        <v>0</v>
      </c>
      <c r="QM231" s="0" t="n">
        <v>3615</v>
      </c>
      <c r="QN231" s="0" t="n">
        <v>0</v>
      </c>
      <c r="QO231" s="0" t="n">
        <v>0</v>
      </c>
      <c r="QP231" s="0" t="n">
        <v>0</v>
      </c>
      <c r="QQ231" s="0" t="n">
        <v>470</v>
      </c>
      <c r="QR231" s="0" t="n">
        <v>0</v>
      </c>
      <c r="QS231" s="0" t="n">
        <v>0</v>
      </c>
      <c r="QT231" s="0" t="n">
        <v>0</v>
      </c>
      <c r="QU231" s="0" t="n">
        <v>0</v>
      </c>
      <c r="QV231" s="0" t="n">
        <v>0</v>
      </c>
      <c r="QW231" s="0" t="n">
        <v>0</v>
      </c>
      <c r="QX231" s="0" t="n">
        <v>0</v>
      </c>
      <c r="QY231" s="0" t="n">
        <v>0</v>
      </c>
      <c r="QZ231" s="0" t="n">
        <v>0</v>
      </c>
      <c r="RA231" s="0" t="n">
        <v>297</v>
      </c>
      <c r="RB231" s="0" t="n">
        <v>0</v>
      </c>
      <c r="RC231" s="0" t="n">
        <v>0</v>
      </c>
      <c r="RD231" s="0" t="n">
        <v>196</v>
      </c>
      <c r="RE231" s="0" t="n">
        <v>0</v>
      </c>
      <c r="RF231" s="0" t="n">
        <v>0</v>
      </c>
      <c r="RG231" s="0" t="n">
        <v>551</v>
      </c>
      <c r="RH231" s="0" t="n">
        <v>0</v>
      </c>
      <c r="RI231" s="0" t="n">
        <v>0</v>
      </c>
      <c r="RJ231" s="0" t="n">
        <v>5</v>
      </c>
      <c r="RK231" s="0" t="n">
        <v>0</v>
      </c>
      <c r="RL231" s="0" t="n">
        <v>5592</v>
      </c>
      <c r="RM231" s="0" t="n">
        <v>0</v>
      </c>
      <c r="RN231" s="0" t="n">
        <v>0</v>
      </c>
      <c r="RO231" s="0" t="n">
        <v>0</v>
      </c>
      <c r="RP231" s="0" t="n">
        <v>23</v>
      </c>
      <c r="RQ231" s="0" t="n">
        <v>0</v>
      </c>
      <c r="RR231" s="0" t="n">
        <v>0</v>
      </c>
      <c r="RS231" s="0" t="n">
        <v>0</v>
      </c>
      <c r="RT231" s="0" t="n">
        <v>0</v>
      </c>
      <c r="RU231" s="0" t="n">
        <v>0</v>
      </c>
      <c r="RV231" s="0" t="n">
        <v>0</v>
      </c>
      <c r="RW231" s="0" t="n">
        <v>0</v>
      </c>
      <c r="RX231" s="0" t="n">
        <v>0</v>
      </c>
      <c r="RY231" s="0" t="n">
        <v>821</v>
      </c>
      <c r="RZ231" s="0" t="n">
        <v>19</v>
      </c>
      <c r="SA231" s="0" t="n">
        <v>0</v>
      </c>
      <c r="SB231" s="0" t="n">
        <v>0</v>
      </c>
      <c r="SC231" s="0" t="n">
        <v>0</v>
      </c>
      <c r="SD231" s="0" t="n">
        <v>0</v>
      </c>
      <c r="SE231" s="0" t="n">
        <v>0</v>
      </c>
      <c r="SF231" s="0" t="n">
        <v>0</v>
      </c>
      <c r="SG231" s="0" t="n">
        <v>0</v>
      </c>
      <c r="SH231" s="0" t="n">
        <v>0</v>
      </c>
      <c r="SI231" s="0" t="n">
        <v>0</v>
      </c>
      <c r="SJ231" s="0" t="n">
        <v>0</v>
      </c>
      <c r="SK231" s="0" t="n">
        <v>0</v>
      </c>
      <c r="SL231" s="0" t="n">
        <v>51</v>
      </c>
      <c r="SM231" s="0" t="n">
        <v>5007</v>
      </c>
      <c r="SN231" s="0" t="n">
        <v>0</v>
      </c>
      <c r="SO231" s="0" t="n">
        <v>0</v>
      </c>
      <c r="SP231" s="0" t="n">
        <v>0</v>
      </c>
      <c r="SQ231" s="0" t="n">
        <v>0</v>
      </c>
      <c r="SR231" s="0" t="n">
        <v>57</v>
      </c>
      <c r="SS231" s="0" t="n">
        <v>0</v>
      </c>
      <c r="ST231" s="0" t="n">
        <v>0</v>
      </c>
      <c r="SU231" s="0" t="n">
        <v>0</v>
      </c>
      <c r="SV231" s="0" t="n">
        <v>0</v>
      </c>
      <c r="SW231" s="0" t="n">
        <v>0</v>
      </c>
      <c r="SX231" s="0" t="n">
        <v>0</v>
      </c>
      <c r="SY231" s="0" t="n">
        <v>0</v>
      </c>
      <c r="SZ231" s="0" t="n">
        <v>1286</v>
      </c>
      <c r="TA231" s="0" t="n">
        <v>0</v>
      </c>
      <c r="TB231" s="0" t="n">
        <v>0</v>
      </c>
      <c r="TC231" s="0" t="n">
        <v>0</v>
      </c>
      <c r="TD231" s="0" t="n">
        <v>8</v>
      </c>
      <c r="TE231" s="0" t="n">
        <v>0</v>
      </c>
      <c r="TF231" s="0" t="n">
        <v>0</v>
      </c>
      <c r="TG231" s="0" t="n">
        <v>0</v>
      </c>
      <c r="TH231" s="0" t="n">
        <v>0</v>
      </c>
      <c r="TI231" s="0" t="n">
        <v>102</v>
      </c>
      <c r="TJ231" s="0" t="n">
        <v>0</v>
      </c>
      <c r="TK231" s="0" t="n">
        <v>0</v>
      </c>
      <c r="TL231" s="0" t="n">
        <v>2503</v>
      </c>
      <c r="TM231" s="0" t="n">
        <v>0</v>
      </c>
      <c r="TN231" s="0" t="n">
        <v>43</v>
      </c>
      <c r="TO231" s="0" t="n">
        <v>669</v>
      </c>
      <c r="TP231" s="0" t="n">
        <v>143</v>
      </c>
      <c r="TQ231" s="0" t="n">
        <v>0</v>
      </c>
      <c r="TR231" s="0" t="n">
        <v>59</v>
      </c>
      <c r="TS231" s="0" t="n">
        <v>268</v>
      </c>
      <c r="TT231" s="0" t="n">
        <v>148</v>
      </c>
      <c r="TU231" s="0" t="n">
        <v>0</v>
      </c>
      <c r="TV231" s="0" t="n">
        <v>0</v>
      </c>
      <c r="TW231" s="0" t="n">
        <v>0</v>
      </c>
      <c r="TX231" s="0" t="n">
        <v>0</v>
      </c>
      <c r="TY231" s="0" t="n">
        <v>72</v>
      </c>
      <c r="TZ231" s="0" t="n">
        <v>39</v>
      </c>
      <c r="UA231" s="0" t="n">
        <v>0</v>
      </c>
      <c r="UB231" s="0" t="n">
        <v>0</v>
      </c>
      <c r="UC231" s="0" t="n">
        <v>0</v>
      </c>
      <c r="UD231" s="0" t="n">
        <v>0</v>
      </c>
      <c r="UE231" s="0" t="n">
        <v>97</v>
      </c>
      <c r="UF231" s="0" t="n">
        <v>0</v>
      </c>
      <c r="UG231" s="0" t="n">
        <v>0</v>
      </c>
      <c r="UH231" s="0" t="n">
        <v>0</v>
      </c>
      <c r="UI231" s="0" t="n">
        <v>0</v>
      </c>
      <c r="UJ231" s="0" t="n">
        <v>0</v>
      </c>
      <c r="UK231" s="0" t="n">
        <v>0</v>
      </c>
      <c r="UL231" s="0" t="n">
        <v>0</v>
      </c>
      <c r="UM231" s="0" t="n">
        <v>42</v>
      </c>
      <c r="UN231" s="0" t="n">
        <v>155</v>
      </c>
      <c r="UO231" s="0" t="n">
        <v>0</v>
      </c>
      <c r="UP231" s="0" t="n">
        <v>0</v>
      </c>
      <c r="UQ231" s="0" t="n">
        <v>0</v>
      </c>
      <c r="UR231" s="0" t="n">
        <v>0</v>
      </c>
      <c r="US231" s="0" t="n">
        <v>0</v>
      </c>
      <c r="UT231" s="0" t="n">
        <v>0</v>
      </c>
      <c r="UU231" s="0" t="n">
        <v>0</v>
      </c>
      <c r="UV231" s="0" t="n">
        <v>0</v>
      </c>
      <c r="UW231" s="0" t="n">
        <v>0</v>
      </c>
      <c r="UX231" s="0" t="n">
        <v>0</v>
      </c>
      <c r="UY231" s="0" t="n">
        <v>0</v>
      </c>
      <c r="UZ231" s="0" t="n">
        <v>0</v>
      </c>
      <c r="VA231" s="0" t="n">
        <v>38</v>
      </c>
      <c r="VB231" s="0" t="n">
        <v>0</v>
      </c>
      <c r="VC231" s="0" t="n">
        <v>0</v>
      </c>
      <c r="VD231" s="0" t="n">
        <v>0</v>
      </c>
      <c r="VE231" s="0" t="n">
        <v>0</v>
      </c>
      <c r="VF231" s="0" t="n">
        <v>0</v>
      </c>
      <c r="VG231" s="0" t="n">
        <v>0</v>
      </c>
      <c r="VH231" s="0" t="n">
        <v>0</v>
      </c>
      <c r="VI231" s="0" t="n">
        <v>0</v>
      </c>
      <c r="VJ231" s="0" t="n">
        <v>0</v>
      </c>
      <c r="VK231" s="0" t="n">
        <v>0</v>
      </c>
      <c r="VL231" s="0" t="n">
        <v>0</v>
      </c>
      <c r="VM231" s="0" t="n">
        <v>0</v>
      </c>
      <c r="VN231" s="0" t="n">
        <v>0</v>
      </c>
      <c r="VO231" s="0" t="n">
        <v>0</v>
      </c>
      <c r="VP231" s="0" t="n">
        <v>0</v>
      </c>
      <c r="VQ231" s="0" t="n">
        <v>0</v>
      </c>
      <c r="VR231" s="0" t="n">
        <v>0</v>
      </c>
      <c r="VS231" s="0" t="n">
        <v>0</v>
      </c>
      <c r="VT231" s="0" t="n">
        <v>0</v>
      </c>
      <c r="VU231" s="0" t="n">
        <v>16</v>
      </c>
      <c r="VV231" s="0" t="n">
        <v>0</v>
      </c>
      <c r="VW231" s="0" t="n">
        <v>0</v>
      </c>
      <c r="VX231" s="0" t="n">
        <v>0</v>
      </c>
      <c r="VY231" s="0" t="n">
        <v>0</v>
      </c>
      <c r="VZ231" s="0" t="n">
        <v>0</v>
      </c>
      <c r="WA231" s="0" t="n">
        <v>0</v>
      </c>
      <c r="WB231" s="0" t="n">
        <v>0</v>
      </c>
      <c r="WC231" s="0" t="n">
        <v>0</v>
      </c>
      <c r="WD231" s="0" t="n">
        <v>0</v>
      </c>
      <c r="WE231" s="0" t="n">
        <v>0</v>
      </c>
      <c r="WF231" s="0" t="n">
        <v>226</v>
      </c>
      <c r="WG231" s="0" t="n">
        <v>0</v>
      </c>
      <c r="WH231" s="0" t="n">
        <v>0</v>
      </c>
      <c r="WI231" s="0" t="n">
        <v>0</v>
      </c>
      <c r="WJ231" s="0" t="n">
        <v>0</v>
      </c>
      <c r="WK231" s="0" t="n">
        <v>5</v>
      </c>
      <c r="WL231" s="0" t="n">
        <v>0</v>
      </c>
      <c r="WM231" s="0" t="n">
        <v>18</v>
      </c>
      <c r="WN231" s="0" t="n">
        <v>0</v>
      </c>
      <c r="WO231" s="0" t="n">
        <v>0</v>
      </c>
      <c r="WP231" s="0" t="n">
        <v>0</v>
      </c>
      <c r="WQ231" s="0" t="n">
        <v>0</v>
      </c>
      <c r="WR231" s="0" t="n">
        <v>0</v>
      </c>
      <c r="WS231" s="0" t="n">
        <v>0</v>
      </c>
      <c r="WT231" s="0" t="n">
        <v>0</v>
      </c>
      <c r="WU231" s="0" t="n">
        <v>0</v>
      </c>
      <c r="WV231" s="0" t="n">
        <v>0</v>
      </c>
      <c r="WW231" s="0" t="n">
        <v>0</v>
      </c>
      <c r="WX231" s="0" t="n">
        <v>0</v>
      </c>
      <c r="WY231" s="0" t="n">
        <v>0</v>
      </c>
      <c r="WZ231" s="0" t="n">
        <v>0</v>
      </c>
      <c r="XA231" s="0" t="n">
        <v>12</v>
      </c>
      <c r="XB231" s="0" t="n">
        <v>0</v>
      </c>
      <c r="XC231" s="0" t="n">
        <v>0</v>
      </c>
      <c r="XD231" s="0" t="n">
        <v>0</v>
      </c>
      <c r="XE231" s="0" t="n">
        <v>0</v>
      </c>
      <c r="XF231" s="0" t="n">
        <v>0</v>
      </c>
      <c r="XG231" s="0" t="n">
        <v>0</v>
      </c>
      <c r="XH231" s="0" t="n">
        <v>0</v>
      </c>
      <c r="XI231" s="0" t="n">
        <v>0</v>
      </c>
      <c r="XJ231" s="0" t="n">
        <v>0</v>
      </c>
      <c r="XK231" s="0" t="n">
        <v>0</v>
      </c>
      <c r="XL231" s="0" t="n">
        <v>0</v>
      </c>
      <c r="XM231" s="0" t="n">
        <v>0</v>
      </c>
      <c r="XN231" s="0" t="n">
        <v>996</v>
      </c>
      <c r="XO231" s="0" t="n">
        <v>2128</v>
      </c>
      <c r="XP231" s="0" t="n">
        <v>0</v>
      </c>
      <c r="XQ231" s="0" t="n">
        <v>0</v>
      </c>
      <c r="XR231" s="0" t="n">
        <v>0</v>
      </c>
      <c r="XS231" s="0" t="n">
        <v>0</v>
      </c>
      <c r="XT231" s="0" t="n">
        <v>100</v>
      </c>
      <c r="XU231" s="0" t="n">
        <v>549</v>
      </c>
      <c r="XV231" s="0" t="n">
        <v>16</v>
      </c>
      <c r="XW231" s="0" t="n">
        <v>166</v>
      </c>
      <c r="XX231" s="0" t="n">
        <v>0</v>
      </c>
      <c r="XY231" s="0" t="n">
        <v>681</v>
      </c>
      <c r="XZ231" s="0" t="n">
        <v>28</v>
      </c>
      <c r="YA231" s="0" t="n">
        <v>0</v>
      </c>
      <c r="YB231" s="0" t="n">
        <v>388</v>
      </c>
      <c r="YC231" s="0" t="n">
        <v>0</v>
      </c>
      <c r="YD231" s="0" t="n">
        <v>0</v>
      </c>
      <c r="YE231" s="0" t="n">
        <v>0</v>
      </c>
      <c r="YF231" s="0" t="n">
        <v>90</v>
      </c>
      <c r="YG231" s="0" t="n">
        <v>0</v>
      </c>
      <c r="YH231" s="0" t="n">
        <v>938</v>
      </c>
      <c r="YI231" s="0" t="n">
        <v>950</v>
      </c>
      <c r="YJ231" s="0" t="n">
        <v>0</v>
      </c>
      <c r="YK231" s="0" t="n">
        <v>1366</v>
      </c>
      <c r="YL231" s="0" t="n">
        <v>12955</v>
      </c>
      <c r="YM231" s="0" t="n">
        <v>0</v>
      </c>
      <c r="YN231" s="0" t="n">
        <v>0</v>
      </c>
      <c r="YO231" s="0" t="n">
        <v>0</v>
      </c>
      <c r="YP231" s="0" t="n">
        <v>0</v>
      </c>
      <c r="YQ231" s="0" t="n">
        <v>0</v>
      </c>
      <c r="YR231" s="0" t="n">
        <v>0</v>
      </c>
      <c r="YS231" s="0" t="n">
        <v>3</v>
      </c>
      <c r="YT231" s="0" t="n">
        <v>0</v>
      </c>
      <c r="YU231" s="0" t="n">
        <v>836</v>
      </c>
      <c r="YV231" s="0" t="n">
        <v>0</v>
      </c>
      <c r="YW231" s="0" t="n">
        <v>0</v>
      </c>
      <c r="YX231" s="0" t="n">
        <v>0</v>
      </c>
      <c r="YY231" s="0" t="n">
        <v>0</v>
      </c>
      <c r="YZ231" s="0" t="n">
        <v>202</v>
      </c>
      <c r="ZA231" s="0" t="n">
        <v>0</v>
      </c>
      <c r="ZB231" s="0" t="n">
        <v>0</v>
      </c>
      <c r="ZC231" s="0" t="n">
        <v>0</v>
      </c>
      <c r="ZD231" s="0" t="n">
        <v>0</v>
      </c>
      <c r="ZE231" s="0" t="n">
        <v>0</v>
      </c>
      <c r="ZF231" s="0" t="n">
        <v>0</v>
      </c>
      <c r="ZG231" s="0" t="n">
        <v>0</v>
      </c>
      <c r="ZH231" s="0" t="n">
        <v>0</v>
      </c>
      <c r="ZI231" s="0" t="n">
        <v>0</v>
      </c>
      <c r="ZJ231" s="0" t="n">
        <v>0</v>
      </c>
      <c r="ZK231" s="0" t="n">
        <v>0</v>
      </c>
      <c r="ZL231" s="0" t="n">
        <v>0</v>
      </c>
      <c r="ZM231" s="0" t="n">
        <v>0</v>
      </c>
      <c r="ZN231" s="0" t="n">
        <v>0</v>
      </c>
      <c r="ZO231" s="0" t="n">
        <v>0</v>
      </c>
      <c r="ZP231" s="0" t="n">
        <v>10378</v>
      </c>
      <c r="ZQ231" s="0" t="n">
        <v>11215</v>
      </c>
      <c r="ZR231" s="0" t="n">
        <v>0</v>
      </c>
      <c r="ZS231" s="0" t="n">
        <v>0</v>
      </c>
      <c r="ZT231" s="0" t="n">
        <v>6</v>
      </c>
      <c r="ZU231" s="0" t="n">
        <v>0</v>
      </c>
      <c r="ZV231" s="0" t="n">
        <v>0</v>
      </c>
      <c r="ZW231" s="0" t="n">
        <v>0</v>
      </c>
      <c r="ZX231" s="0" t="n">
        <v>232</v>
      </c>
      <c r="ZY231" s="0" t="n">
        <v>0</v>
      </c>
      <c r="ZZ231" s="0" t="n">
        <v>0</v>
      </c>
      <c r="AAA231" s="0" t="n">
        <v>0</v>
      </c>
      <c r="AAB231" s="0" t="n">
        <v>0</v>
      </c>
      <c r="AAC231" s="0" t="n">
        <v>0</v>
      </c>
      <c r="AAD231" s="0" t="n">
        <v>152</v>
      </c>
      <c r="AAE231" s="0" t="n">
        <v>0</v>
      </c>
      <c r="AAF231" s="0" t="n">
        <v>0</v>
      </c>
      <c r="AAG231" s="0" t="n">
        <v>0</v>
      </c>
      <c r="AAH231" s="0" t="n">
        <v>0</v>
      </c>
      <c r="AAI231" s="0" t="n">
        <v>0</v>
      </c>
      <c r="AAJ231" s="0" t="n">
        <v>13354</v>
      </c>
      <c r="AAK231" s="0" t="n">
        <v>0</v>
      </c>
      <c r="AAL231" s="0" t="n">
        <v>0</v>
      </c>
      <c r="AAM231" s="0" t="n">
        <v>0</v>
      </c>
      <c r="AAN231" s="0" t="n">
        <v>0</v>
      </c>
      <c r="AAO231" s="0" t="n">
        <v>0</v>
      </c>
      <c r="AAP231" s="0" t="n">
        <v>0</v>
      </c>
    </row>
    <row r="232" customFormat="false" ht="15" hidden="false" customHeight="true" outlineLevel="0" collapsed="false">
      <c r="A232" s="1" t="n">
        <v>31516</v>
      </c>
      <c r="H232" s="2" t="n">
        <v>2</v>
      </c>
      <c r="I232" s="2" t="n">
        <v>47</v>
      </c>
      <c r="J232" s="21"/>
      <c r="K232" s="21"/>
      <c r="L232" s="2" t="n">
        <v>1</v>
      </c>
      <c r="M232" s="2" t="n">
        <v>1</v>
      </c>
      <c r="N232" s="2" t="n">
        <v>1</v>
      </c>
      <c r="O232" s="2" t="n">
        <v>0</v>
      </c>
      <c r="P232" s="2" t="n">
        <v>0</v>
      </c>
      <c r="Q232" s="2" t="n">
        <v>1</v>
      </c>
      <c r="R232" s="2" t="n">
        <v>0</v>
      </c>
      <c r="S232" s="2" t="n">
        <v>0</v>
      </c>
      <c r="T232" s="2" t="n">
        <v>0</v>
      </c>
      <c r="U232" s="2" t="n">
        <v>1</v>
      </c>
      <c r="V232" s="2" t="n">
        <v>0</v>
      </c>
      <c r="W232" s="2" t="n">
        <v>1</v>
      </c>
      <c r="X232" s="2" t="n">
        <f aca="false">SUM(L232:W232)</f>
        <v>6</v>
      </c>
      <c r="Y232" s="2" t="n">
        <v>110</v>
      </c>
      <c r="Z232" s="2" t="n">
        <v>70</v>
      </c>
      <c r="AA232" s="2" t="n">
        <f aca="false">Y232-Z232</f>
        <v>40</v>
      </c>
      <c r="AB232" s="3" t="n">
        <f aca="false">Z232+((Y232-Z232)/3)</f>
        <v>83.3333333333333</v>
      </c>
      <c r="AC232" s="4" t="n">
        <v>80.6</v>
      </c>
      <c r="AD232" s="4" t="n">
        <v>157.5</v>
      </c>
      <c r="AE232" s="3" t="n">
        <v>32.4918115394306</v>
      </c>
      <c r="AF232" s="3" t="n">
        <v>2</v>
      </c>
      <c r="AG232" s="4" t="n">
        <v>99.5</v>
      </c>
      <c r="AH232" s="4" t="n">
        <v>117.5</v>
      </c>
      <c r="AI232" s="3" t="n">
        <v>0.631746031746032</v>
      </c>
      <c r="AJ232" s="3" t="n">
        <v>0.846808510638298</v>
      </c>
      <c r="AK232" s="3" t="n">
        <v>105.5</v>
      </c>
      <c r="AL232" s="4" t="n">
        <v>43.5</v>
      </c>
      <c r="AM232" s="4" t="n">
        <v>35.1</v>
      </c>
      <c r="AN232" s="4" t="n">
        <v>45.5</v>
      </c>
      <c r="AO232" s="2" t="n">
        <v>10</v>
      </c>
      <c r="AP232" s="4" t="n">
        <v>40.1</v>
      </c>
      <c r="AQ232" s="4" t="n">
        <v>43.2</v>
      </c>
      <c r="AR232" s="4" t="n">
        <v>2.3</v>
      </c>
      <c r="AS232" s="2" t="n">
        <v>92</v>
      </c>
      <c r="AT232" s="2" t="n">
        <v>148</v>
      </c>
      <c r="AU232" s="2" t="n">
        <v>171</v>
      </c>
      <c r="AV232" s="2" t="n">
        <v>131</v>
      </c>
      <c r="AW232" s="2" t="n">
        <v>143</v>
      </c>
      <c r="AX232" s="2" t="n">
        <v>3</v>
      </c>
      <c r="AY232" s="2" t="n">
        <f aca="false">((AS232*15)+(AT232*30)+(AU232*30)+(AV232*30)+(AW232*15))-(AS232*120)</f>
        <v>5985</v>
      </c>
      <c r="AZ232" s="2" t="n">
        <f aca="false">((AS232*15)+(AT232*30)+(AU232*30)+(AV232*30)+(AW232*15))</f>
        <v>17025</v>
      </c>
      <c r="BA232" s="2" t="n">
        <v>5.61</v>
      </c>
      <c r="BB232" s="5" t="n">
        <f aca="false">10000/SQRT((AS232*BH232)*(AVERAGE(AS232:AW232)*AVERAGE(BH232:BL232)))</f>
        <v>4.83637757063836</v>
      </c>
      <c r="BC232" s="3" t="n">
        <f aca="false">(AS232*BH232)/405</f>
        <v>1.71051851851852</v>
      </c>
      <c r="BD232" s="3" t="n">
        <v>0</v>
      </c>
      <c r="BE232" s="3" t="n">
        <f aca="false">1/(LOG(BH232)+LOG(AS232))</f>
        <v>0.352040432953257</v>
      </c>
      <c r="BF232" s="3" t="n">
        <f aca="false">(BI232-BH232)/(AT232-AS232)</f>
        <v>0.861964285714286</v>
      </c>
      <c r="BG232" s="3" t="n">
        <f aca="false">(20*BH232)/((AS232/18)-3.5)</f>
        <v>93.4758620689656</v>
      </c>
      <c r="BH232" s="2" t="n">
        <v>7.53</v>
      </c>
      <c r="BI232" s="2" t="n">
        <v>55.8</v>
      </c>
      <c r="BJ232" s="2" t="n">
        <v>68.1</v>
      </c>
      <c r="BK232" s="2" t="n">
        <v>41.4</v>
      </c>
      <c r="BL232" s="2" t="n">
        <v>52.4</v>
      </c>
      <c r="BM232" s="3" t="n">
        <f aca="false">((BH232*15)+(BI232*30)+(BJ232*30)+(BK232*30)+(BL232*15))-(BH232*120)</f>
        <v>4954.35</v>
      </c>
      <c r="BN232" s="3" t="n">
        <f aca="false">((BH232*15)+(BI232*30)+(BJ232*30)+(BK232*30)+(BL232*15))</f>
        <v>5857.95</v>
      </c>
      <c r="BO232" s="3" t="n">
        <f aca="false">(1/BH232)</f>
        <v>0.132802124833997</v>
      </c>
      <c r="BP232" s="3" t="n">
        <f aca="false">(BN232/AZ232)</f>
        <v>0.344079295154185</v>
      </c>
      <c r="BQ232" s="3" t="n">
        <f aca="false">(BB232*BP232)</f>
        <v>1.66409738560475</v>
      </c>
      <c r="BR232" s="5" t="n">
        <f aca="false">(BF232*BO232)</f>
        <v>0.114470688673876</v>
      </c>
      <c r="BV232" s="2" t="n">
        <v>2.84</v>
      </c>
      <c r="CA232" s="2" t="n">
        <v>147</v>
      </c>
      <c r="CB232" s="2" t="n">
        <v>0</v>
      </c>
      <c r="CC232" s="2" t="n">
        <v>31</v>
      </c>
      <c r="CD232" s="2" t="n">
        <v>1</v>
      </c>
      <c r="CE232" s="2" t="n">
        <v>86</v>
      </c>
      <c r="CF232" s="2" t="n">
        <v>0</v>
      </c>
      <c r="CG232" s="2" t="n">
        <v>30</v>
      </c>
      <c r="CH232" s="2" t="n">
        <v>148</v>
      </c>
      <c r="CI232" s="2" t="n">
        <v>0</v>
      </c>
      <c r="CJ232" s="2" t="n">
        <v>4</v>
      </c>
      <c r="CW232" s="3"/>
      <c r="CY232" s="22"/>
      <c r="EU232" s="3"/>
      <c r="EW232" s="22"/>
      <c r="GK232" s="9" t="n">
        <v>1915</v>
      </c>
      <c r="GL232" s="9" t="n">
        <v>57.1</v>
      </c>
      <c r="GM232" s="9" t="n">
        <v>60.22</v>
      </c>
      <c r="GN232" s="9" t="n">
        <v>22.7</v>
      </c>
      <c r="GO232" s="9" t="n">
        <v>27.2</v>
      </c>
      <c r="GP232" s="9" t="n">
        <v>8.3</v>
      </c>
      <c r="GQ232" s="9" t="n">
        <v>172</v>
      </c>
      <c r="GR232" s="9" t="n">
        <v>297.3</v>
      </c>
      <c r="GS232" s="9" t="n">
        <v>113.9</v>
      </c>
      <c r="GT232" s="9" t="n">
        <v>9.3</v>
      </c>
      <c r="GU232" s="9" t="n">
        <v>3183</v>
      </c>
      <c r="GV232" s="9" t="n">
        <v>739</v>
      </c>
      <c r="GW232" s="9" t="n">
        <v>1.11</v>
      </c>
      <c r="GX232" s="9" t="n">
        <v>1.22</v>
      </c>
      <c r="GY232" s="9" t="n">
        <v>1.36</v>
      </c>
      <c r="GZ232" s="9" t="n">
        <v>0.86</v>
      </c>
      <c r="HA232" s="9" t="n">
        <v>78.4</v>
      </c>
      <c r="HB232" s="9" t="n">
        <v>140.6</v>
      </c>
      <c r="HC232" s="9" t="n">
        <v>1.21</v>
      </c>
      <c r="HD232" s="9" t="n">
        <v>11.76</v>
      </c>
      <c r="HE232" s="9" t="n">
        <v>1.62</v>
      </c>
      <c r="HF232" s="9" t="n">
        <v>662</v>
      </c>
      <c r="HG232" s="9" t="n">
        <v>17.35</v>
      </c>
      <c r="HH232" s="9" t="n">
        <v>1994</v>
      </c>
      <c r="HI232" s="9" t="n">
        <v>816</v>
      </c>
      <c r="HJ232" s="9" t="n">
        <v>2789</v>
      </c>
      <c r="HK232" s="9" t="n">
        <v>708</v>
      </c>
      <c r="HL232" s="9" t="n">
        <v>72</v>
      </c>
      <c r="HM232" s="9" t="n">
        <v>5.5</v>
      </c>
      <c r="HN232" s="9" t="n">
        <v>600</v>
      </c>
      <c r="HS232" s="2" t="n">
        <v>31.3000049591064</v>
      </c>
      <c r="HT232" s="2" t="n">
        <v>189.731216430664</v>
      </c>
      <c r="HU232" s="2" t="n">
        <v>0</v>
      </c>
      <c r="HV232" s="2" t="n">
        <v>2</v>
      </c>
      <c r="HX232" s="2" t="n">
        <v>1</v>
      </c>
      <c r="HY232" s="2" t="n">
        <v>1110.36999511719</v>
      </c>
      <c r="HZ232" s="2" t="n">
        <v>40.1599998474121</v>
      </c>
      <c r="IA232" s="2" t="n">
        <v>6.38000011444092</v>
      </c>
      <c r="IB232" s="2" t="n">
        <v>6.19999980926514</v>
      </c>
      <c r="IC232" s="2" t="n">
        <v>11.4099998474121</v>
      </c>
      <c r="ID232" s="2" t="n">
        <v>203.860000610352</v>
      </c>
      <c r="IE232" s="2" t="n">
        <v>17.7700004577637</v>
      </c>
      <c r="IF232" s="2" t="n">
        <v>22.2299995422363</v>
      </c>
      <c r="IG232" s="2" t="n">
        <v>4.65999984741211</v>
      </c>
      <c r="IH232" s="2" t="n">
        <v>81.2699966430664</v>
      </c>
      <c r="II232" s="2" t="n">
        <v>0.560000002384186</v>
      </c>
      <c r="IJ232" s="2" t="n">
        <v>19.0400009155273</v>
      </c>
      <c r="IK232" s="2" t="n">
        <v>5.84999990463257</v>
      </c>
      <c r="IL232" s="2" t="n">
        <v>27.8899993896484</v>
      </c>
      <c r="IM232" s="2" t="n">
        <v>21.8799991607666</v>
      </c>
      <c r="IN232" s="2" t="n">
        <v>12.6800003051758</v>
      </c>
      <c r="IO232" s="2" t="n">
        <v>6.73000001907349</v>
      </c>
      <c r="IP232" s="2" t="n">
        <v>19.7999992370605</v>
      </c>
      <c r="IQ232" s="2" t="n">
        <v>9.80000019073486</v>
      </c>
      <c r="IR232" s="2" t="n">
        <v>4.23000001907349</v>
      </c>
      <c r="IS232" s="2" t="n">
        <v>1.37000000476837</v>
      </c>
      <c r="IT232" s="2" t="n">
        <v>797.359985351563</v>
      </c>
      <c r="IU232" s="2" t="n">
        <v>8.97000026702881</v>
      </c>
      <c r="IV232" s="2" t="n">
        <v>0.100000001490116</v>
      </c>
      <c r="IW232" s="2" t="n">
        <v>302.619995117188</v>
      </c>
      <c r="IX232" s="2" t="n">
        <v>1124.60998535156</v>
      </c>
      <c r="IY232" s="2" t="n">
        <v>2199.09008789062</v>
      </c>
      <c r="IZ232" s="2" t="n">
        <v>1392.63000488281</v>
      </c>
      <c r="JA232" s="2" t="n">
        <v>5.13000011444092</v>
      </c>
      <c r="JB232" s="2" t="n">
        <v>0.930000007152557</v>
      </c>
      <c r="JC232" s="2" t="n">
        <v>2.49000000953674</v>
      </c>
      <c r="JD232" s="2" t="n">
        <v>12.5299997329712</v>
      </c>
      <c r="JE232" s="2" t="n">
        <v>92.8899993896484</v>
      </c>
      <c r="JF232" s="2" t="n">
        <v>0.939999997615814</v>
      </c>
      <c r="JG232" s="2" t="n">
        <v>1.13999998569489</v>
      </c>
      <c r="JH232" s="2" t="n">
        <v>8.64999961853027</v>
      </c>
      <c r="JI232" s="2" t="n">
        <v>2.78999996185303</v>
      </c>
      <c r="JJ232" s="2" t="n">
        <v>1.30999994277954</v>
      </c>
      <c r="JK232" s="2" t="n">
        <v>0.449999988079071</v>
      </c>
      <c r="JL232" s="2" t="n">
        <v>222.949996948242</v>
      </c>
      <c r="JM232" s="2" t="n">
        <v>1.50999999046326</v>
      </c>
      <c r="JN232" s="2" t="n">
        <v>32.6100006103516</v>
      </c>
      <c r="JO232" s="2" t="n">
        <v>2062.35009765625</v>
      </c>
      <c r="JP232" s="2" t="n">
        <v>2028.89001464844</v>
      </c>
      <c r="JQ232" s="2" t="n">
        <v>18.3299999237061</v>
      </c>
      <c r="JR232" s="2" t="n">
        <v>1005.90002441406</v>
      </c>
      <c r="JS232" s="2" t="n">
        <v>92.8399963378906</v>
      </c>
      <c r="JT232" s="2" t="n">
        <v>5138.22021484375</v>
      </c>
      <c r="JU232" s="2" t="n">
        <v>386.559997558594</v>
      </c>
      <c r="JV232" s="2" t="n">
        <v>112.26000213623</v>
      </c>
      <c r="JW232" s="2" t="n">
        <v>2.76999998092651</v>
      </c>
      <c r="JX232" s="2" t="n">
        <v>3.19000005722046</v>
      </c>
      <c r="JY232" s="2" t="n">
        <v>2.54999995231628</v>
      </c>
      <c r="JZ232" s="2" t="n">
        <v>0.280000001192093</v>
      </c>
      <c r="KA232" s="2" t="n">
        <v>5.34999990463257</v>
      </c>
      <c r="KB232" s="2" t="n">
        <v>0.779999971389771</v>
      </c>
      <c r="KC232" s="2" t="n">
        <v>9.9399995803833</v>
      </c>
      <c r="KD232" s="2" t="n">
        <v>3.34999990463257</v>
      </c>
      <c r="KE232" s="2" t="n">
        <v>5.38000011444092</v>
      </c>
      <c r="KF232" s="2" t="n">
        <v>6.65999984741211</v>
      </c>
      <c r="KG232" s="2" t="n">
        <v>3.76999998092651</v>
      </c>
      <c r="KH232" s="2" t="n">
        <v>51.4000015258789</v>
      </c>
      <c r="KI232" s="2" t="n">
        <v>0.829999983310699</v>
      </c>
      <c r="KJ232" s="2" t="n">
        <v>55.3600006103516</v>
      </c>
      <c r="KK232" s="2" t="n">
        <v>36.4700012207031</v>
      </c>
      <c r="KL232" s="2" t="n">
        <v>969647.97</v>
      </c>
      <c r="KM232" s="2" t="n">
        <v>4756.43994140625</v>
      </c>
      <c r="KN232" s="2" t="n">
        <v>12.6300001144409</v>
      </c>
      <c r="KO232" s="2" t="n">
        <v>0.0299999993294477</v>
      </c>
      <c r="KP232" s="2" t="n">
        <v>0.00999999977648258</v>
      </c>
      <c r="KQ232" s="2" t="n">
        <v>0.0199999995529652</v>
      </c>
      <c r="KR232" s="2" t="n">
        <v>0.0299999993294477</v>
      </c>
      <c r="KS232" s="2" t="n">
        <v>0.109999999403954</v>
      </c>
      <c r="KT232" s="2" t="n">
        <v>0</v>
      </c>
      <c r="KU232" s="2" t="n">
        <v>0.159999996423721</v>
      </c>
      <c r="KV232" s="2" t="n">
        <v>0.119999997317791</v>
      </c>
      <c r="KW232" s="2" t="n">
        <v>2.4300000667572</v>
      </c>
      <c r="KX232" s="2" t="n">
        <v>2.04999995231628</v>
      </c>
      <c r="KY232" s="2" t="n">
        <v>1.11000001430511</v>
      </c>
      <c r="KZ232" s="2" t="n">
        <v>0.629999995231628</v>
      </c>
      <c r="LA232" s="2" t="n">
        <v>0.150000005960464</v>
      </c>
      <c r="LB232" s="2" t="n">
        <v>0</v>
      </c>
      <c r="LC232" s="2" t="n">
        <v>5.51999998092651</v>
      </c>
      <c r="LD232" s="2" t="n">
        <v>3.35999989509583</v>
      </c>
      <c r="LE232" s="2" t="n">
        <v>0.340000003576279</v>
      </c>
      <c r="LF232" s="2" t="n">
        <v>0</v>
      </c>
      <c r="LG232" s="2" t="n">
        <v>0</v>
      </c>
      <c r="LH232" s="2" t="n">
        <v>3.17000007629395</v>
      </c>
      <c r="LI232" s="2" t="n">
        <v>3.33999991416931</v>
      </c>
      <c r="LJ232" s="2" t="n">
        <v>0.0299999993294477</v>
      </c>
      <c r="LK232" s="2" t="n">
        <v>0.109999999403954</v>
      </c>
      <c r="LL232" s="2" t="n">
        <v>0.259999990463257</v>
      </c>
      <c r="LM232" s="2" t="n">
        <v>0.28999999165535</v>
      </c>
      <c r="LN232" s="2" t="n">
        <v>0</v>
      </c>
      <c r="LO232" s="2" t="n">
        <v>0.00999999977648258</v>
      </c>
      <c r="LP232" s="2" t="n">
        <v>0.00999999977648258</v>
      </c>
      <c r="LQ232" s="2" t="n">
        <v>0</v>
      </c>
      <c r="LR232" s="2" t="n">
        <v>0</v>
      </c>
      <c r="LS232" s="2" t="n">
        <v>0</v>
      </c>
      <c r="LT232" s="2" t="n">
        <v>0.00999999977648258</v>
      </c>
      <c r="LU232" s="2" t="n">
        <v>0.00999999977648258</v>
      </c>
      <c r="LV232" s="2" t="n">
        <v>42.7239990234375</v>
      </c>
      <c r="MC232" s="0" t="n">
        <v>0</v>
      </c>
      <c r="MD232" s="0" t="n">
        <v>0</v>
      </c>
      <c r="ME232" s="0" t="n">
        <v>0</v>
      </c>
      <c r="MF232" s="0" t="n">
        <v>0</v>
      </c>
      <c r="MG232" s="0" t="n">
        <v>0</v>
      </c>
      <c r="MH232" s="0" t="n">
        <v>0</v>
      </c>
      <c r="MI232" s="0" t="n">
        <v>0</v>
      </c>
      <c r="MJ232" s="0" t="n">
        <v>0</v>
      </c>
      <c r="MK232" s="0" t="n">
        <v>0</v>
      </c>
      <c r="ML232" s="0" t="n">
        <v>0</v>
      </c>
      <c r="MM232" s="0" t="n">
        <v>0</v>
      </c>
      <c r="MN232" s="0" t="n">
        <v>0</v>
      </c>
      <c r="MO232" s="0" t="n">
        <v>0</v>
      </c>
      <c r="MP232" s="0" t="n">
        <v>0</v>
      </c>
      <c r="MQ232" s="0" t="n">
        <v>0</v>
      </c>
      <c r="MR232" s="0" t="n">
        <v>0</v>
      </c>
      <c r="MS232" s="0" t="n">
        <v>13</v>
      </c>
      <c r="MT232" s="0" t="n">
        <v>0</v>
      </c>
      <c r="MU232" s="0" t="n">
        <v>8732</v>
      </c>
      <c r="MV232" s="0" t="n">
        <v>0</v>
      </c>
      <c r="MW232" s="0" t="n">
        <v>0</v>
      </c>
      <c r="MX232" s="0" t="n">
        <v>0</v>
      </c>
      <c r="MY232" s="0" t="n">
        <v>0</v>
      </c>
      <c r="MZ232" s="0" t="n">
        <v>0</v>
      </c>
      <c r="NA232" s="0" t="n">
        <v>0</v>
      </c>
      <c r="NB232" s="0" t="n">
        <v>0</v>
      </c>
      <c r="NC232" s="0" t="n">
        <v>0</v>
      </c>
      <c r="ND232" s="0" t="n">
        <v>0</v>
      </c>
      <c r="NE232" s="0" t="n">
        <v>0</v>
      </c>
      <c r="NF232" s="0" t="n">
        <v>0</v>
      </c>
      <c r="NG232" s="0" t="n">
        <v>0</v>
      </c>
      <c r="NH232" s="0" t="n">
        <v>74</v>
      </c>
      <c r="NI232" s="0" t="n">
        <v>21</v>
      </c>
      <c r="NJ232" s="0" t="n">
        <v>0</v>
      </c>
      <c r="NK232" s="0" t="n">
        <v>0</v>
      </c>
      <c r="NL232" s="0" t="n">
        <v>0</v>
      </c>
      <c r="NM232" s="0" t="n">
        <v>0</v>
      </c>
      <c r="NN232" s="0" t="n">
        <v>0</v>
      </c>
      <c r="NO232" s="0" t="n">
        <v>0</v>
      </c>
      <c r="NP232" s="0" t="n">
        <v>0</v>
      </c>
      <c r="NQ232" s="0" t="n">
        <v>0</v>
      </c>
      <c r="NR232" s="0" t="n">
        <v>0</v>
      </c>
      <c r="NS232" s="0" t="n">
        <v>24798</v>
      </c>
      <c r="NT232" s="0" t="n">
        <v>1206</v>
      </c>
      <c r="NU232" s="0" t="n">
        <v>0</v>
      </c>
      <c r="NV232" s="0" t="n">
        <v>0</v>
      </c>
      <c r="NW232" s="0" t="n">
        <v>91</v>
      </c>
      <c r="NX232" s="0" t="n">
        <v>294</v>
      </c>
      <c r="NY232" s="0" t="n">
        <v>1016</v>
      </c>
      <c r="NZ232" s="0" t="n">
        <v>0</v>
      </c>
      <c r="OA232" s="0" t="n">
        <v>0</v>
      </c>
      <c r="OB232" s="0" t="n">
        <v>0</v>
      </c>
      <c r="OC232" s="0" t="n">
        <v>0</v>
      </c>
      <c r="OD232" s="0" t="n">
        <v>0</v>
      </c>
      <c r="OE232" s="0" t="n">
        <v>0</v>
      </c>
      <c r="OF232" s="0" t="n">
        <v>0</v>
      </c>
      <c r="OG232" s="0" t="n">
        <v>60</v>
      </c>
      <c r="OH232" s="0" t="n">
        <v>180</v>
      </c>
      <c r="OI232" s="0" t="n">
        <v>0</v>
      </c>
      <c r="OJ232" s="0" t="n">
        <v>0</v>
      </c>
      <c r="OK232" s="0" t="n">
        <v>0</v>
      </c>
      <c r="OL232" s="0" t="n">
        <v>0</v>
      </c>
      <c r="OM232" s="0" t="n">
        <v>0</v>
      </c>
      <c r="ON232" s="0" t="n">
        <v>0</v>
      </c>
      <c r="OO232" s="0" t="n">
        <v>0</v>
      </c>
      <c r="OP232" s="0" t="n">
        <v>0</v>
      </c>
      <c r="OQ232" s="0" t="n">
        <v>0</v>
      </c>
      <c r="OR232" s="0" t="n">
        <v>0</v>
      </c>
      <c r="OS232" s="0" t="n">
        <v>0</v>
      </c>
      <c r="OT232" s="0" t="n">
        <v>18</v>
      </c>
      <c r="OU232" s="0" t="n">
        <v>0</v>
      </c>
      <c r="OV232" s="0" t="n">
        <v>0</v>
      </c>
      <c r="OW232" s="0" t="n">
        <v>0</v>
      </c>
      <c r="OX232" s="0" t="n">
        <v>0</v>
      </c>
      <c r="OY232" s="0" t="n">
        <v>0</v>
      </c>
      <c r="OZ232" s="0" t="n">
        <v>0</v>
      </c>
      <c r="PA232" s="0" t="n">
        <v>0</v>
      </c>
      <c r="PB232" s="0" t="n">
        <v>1862</v>
      </c>
      <c r="PC232" s="0" t="n">
        <v>0</v>
      </c>
      <c r="PD232" s="0" t="n">
        <v>0</v>
      </c>
      <c r="PE232" s="0" t="n">
        <v>0</v>
      </c>
      <c r="PF232" s="0" t="n">
        <v>146</v>
      </c>
      <c r="PG232" s="0" t="n">
        <v>0</v>
      </c>
      <c r="PH232" s="0" t="n">
        <v>0</v>
      </c>
      <c r="PI232" s="0" t="n">
        <v>0</v>
      </c>
      <c r="PJ232" s="0" t="n">
        <v>117</v>
      </c>
      <c r="PK232" s="0" t="n">
        <v>0</v>
      </c>
      <c r="PL232" s="0" t="n">
        <v>0</v>
      </c>
      <c r="PM232" s="0" t="n">
        <v>0</v>
      </c>
      <c r="PN232" s="0" t="n">
        <v>0</v>
      </c>
      <c r="PO232" s="0" t="n">
        <v>0</v>
      </c>
      <c r="PP232" s="0" t="n">
        <v>0</v>
      </c>
      <c r="PQ232" s="0" t="n">
        <v>940</v>
      </c>
      <c r="PR232" s="0" t="n">
        <v>0</v>
      </c>
      <c r="PS232" s="0" t="n">
        <v>0</v>
      </c>
      <c r="PT232" s="0" t="n">
        <v>58</v>
      </c>
      <c r="PU232" s="0" t="n">
        <v>0</v>
      </c>
      <c r="PV232" s="0" t="n">
        <v>31</v>
      </c>
      <c r="PW232" s="0" t="n">
        <v>0</v>
      </c>
      <c r="PX232" s="0" t="n">
        <v>723</v>
      </c>
      <c r="PY232" s="0" t="n">
        <v>0</v>
      </c>
      <c r="PZ232" s="0" t="n">
        <v>0</v>
      </c>
      <c r="QA232" s="0" t="n">
        <v>0</v>
      </c>
      <c r="QB232" s="0" t="n">
        <v>0</v>
      </c>
      <c r="QC232" s="0" t="n">
        <v>0</v>
      </c>
      <c r="QD232" s="0" t="n">
        <v>0</v>
      </c>
      <c r="QE232" s="0" t="n">
        <v>0</v>
      </c>
      <c r="QF232" s="0" t="n">
        <v>0</v>
      </c>
      <c r="QG232" s="0" t="n">
        <v>0</v>
      </c>
      <c r="QH232" s="0" t="n">
        <v>0</v>
      </c>
      <c r="QI232" s="0" t="n">
        <v>0</v>
      </c>
      <c r="QJ232" s="0" t="n">
        <v>0</v>
      </c>
      <c r="QK232" s="0" t="n">
        <v>0</v>
      </c>
      <c r="QL232" s="0" t="n">
        <v>0</v>
      </c>
      <c r="QM232" s="0" t="n">
        <v>12</v>
      </c>
      <c r="QN232" s="0" t="n">
        <v>0</v>
      </c>
      <c r="QO232" s="0" t="n">
        <v>0</v>
      </c>
      <c r="QP232" s="0" t="n">
        <v>0</v>
      </c>
      <c r="QQ232" s="0" t="n">
        <v>238</v>
      </c>
      <c r="QR232" s="0" t="n">
        <v>0</v>
      </c>
      <c r="QS232" s="0" t="n">
        <v>0</v>
      </c>
      <c r="QT232" s="0" t="n">
        <v>0</v>
      </c>
      <c r="QU232" s="0" t="n">
        <v>32</v>
      </c>
      <c r="QV232" s="0" t="n">
        <v>0</v>
      </c>
      <c r="QW232" s="0" t="n">
        <v>0</v>
      </c>
      <c r="QX232" s="0" t="n">
        <v>0</v>
      </c>
      <c r="QY232" s="0" t="n">
        <v>0</v>
      </c>
      <c r="QZ232" s="0" t="n">
        <v>0</v>
      </c>
      <c r="RA232" s="0" t="n">
        <v>0</v>
      </c>
      <c r="RB232" s="0" t="n">
        <v>0</v>
      </c>
      <c r="RC232" s="0" t="n">
        <v>17</v>
      </c>
      <c r="RD232" s="0" t="n">
        <v>378</v>
      </c>
      <c r="RE232" s="0" t="n">
        <v>0</v>
      </c>
      <c r="RF232" s="0" t="n">
        <v>0</v>
      </c>
      <c r="RG232" s="0" t="n">
        <v>906</v>
      </c>
      <c r="RH232" s="0" t="n">
        <v>0</v>
      </c>
      <c r="RI232" s="0" t="n">
        <v>0</v>
      </c>
      <c r="RJ232" s="0" t="n">
        <v>0</v>
      </c>
      <c r="RK232" s="0" t="n">
        <v>0</v>
      </c>
      <c r="RL232" s="0" t="n">
        <v>999</v>
      </c>
      <c r="RM232" s="0" t="n">
        <v>0</v>
      </c>
      <c r="RN232" s="0" t="n">
        <v>0</v>
      </c>
      <c r="RO232" s="0" t="n">
        <v>0</v>
      </c>
      <c r="RP232" s="0" t="n">
        <v>94</v>
      </c>
      <c r="RQ232" s="0" t="n">
        <v>6</v>
      </c>
      <c r="RR232" s="0" t="n">
        <v>0</v>
      </c>
      <c r="RS232" s="0" t="n">
        <v>0</v>
      </c>
      <c r="RT232" s="0" t="n">
        <v>0</v>
      </c>
      <c r="RU232" s="0" t="n">
        <v>0</v>
      </c>
      <c r="RV232" s="0" t="n">
        <v>90</v>
      </c>
      <c r="RW232" s="0" t="n">
        <v>0</v>
      </c>
      <c r="RX232" s="0" t="n">
        <v>0</v>
      </c>
      <c r="RY232" s="0" t="n">
        <v>53</v>
      </c>
      <c r="RZ232" s="0" t="n">
        <v>0</v>
      </c>
      <c r="SA232" s="0" t="n">
        <v>0</v>
      </c>
      <c r="SB232" s="0" t="n">
        <v>0</v>
      </c>
      <c r="SC232" s="0" t="n">
        <v>0</v>
      </c>
      <c r="SD232" s="0" t="n">
        <v>0</v>
      </c>
      <c r="SE232" s="0" t="n">
        <v>0</v>
      </c>
      <c r="SF232" s="0" t="n">
        <v>0</v>
      </c>
      <c r="SG232" s="0" t="n">
        <v>0</v>
      </c>
      <c r="SH232" s="0" t="n">
        <v>0</v>
      </c>
      <c r="SI232" s="0" t="n">
        <v>0</v>
      </c>
      <c r="SJ232" s="0" t="n">
        <v>0</v>
      </c>
      <c r="SK232" s="0" t="n">
        <v>30</v>
      </c>
      <c r="SL232" s="0" t="n">
        <v>0</v>
      </c>
      <c r="SM232" s="0" t="n">
        <v>8</v>
      </c>
      <c r="SN232" s="0" t="n">
        <v>0</v>
      </c>
      <c r="SO232" s="0" t="n">
        <v>0</v>
      </c>
      <c r="SP232" s="0" t="n">
        <v>0</v>
      </c>
      <c r="SQ232" s="0" t="n">
        <v>0</v>
      </c>
      <c r="SR232" s="0" t="n">
        <v>0</v>
      </c>
      <c r="SS232" s="0" t="n">
        <v>9</v>
      </c>
      <c r="ST232" s="0" t="n">
        <v>0</v>
      </c>
      <c r="SU232" s="0" t="n">
        <v>0</v>
      </c>
      <c r="SV232" s="0" t="n">
        <v>0</v>
      </c>
      <c r="SW232" s="0" t="n">
        <v>0</v>
      </c>
      <c r="SX232" s="0" t="n">
        <v>0</v>
      </c>
      <c r="SY232" s="0" t="n">
        <v>0</v>
      </c>
      <c r="SZ232" s="0" t="n">
        <v>19</v>
      </c>
      <c r="TA232" s="0" t="n">
        <v>0</v>
      </c>
      <c r="TB232" s="0" t="n">
        <v>0</v>
      </c>
      <c r="TC232" s="0" t="n">
        <v>0</v>
      </c>
      <c r="TD232" s="0" t="n">
        <v>0</v>
      </c>
      <c r="TE232" s="0" t="n">
        <v>0</v>
      </c>
      <c r="TF232" s="0" t="n">
        <v>0</v>
      </c>
      <c r="TG232" s="0" t="n">
        <v>0</v>
      </c>
      <c r="TH232" s="0" t="n">
        <v>0</v>
      </c>
      <c r="TI232" s="0" t="n">
        <v>728</v>
      </c>
      <c r="TJ232" s="0" t="n">
        <v>0</v>
      </c>
      <c r="TK232" s="0" t="n">
        <v>0</v>
      </c>
      <c r="TL232" s="0" t="n">
        <v>324</v>
      </c>
      <c r="TM232" s="0" t="n">
        <v>0</v>
      </c>
      <c r="TN232" s="0" t="n">
        <v>13</v>
      </c>
      <c r="TO232" s="0" t="n">
        <v>0</v>
      </c>
      <c r="TP232" s="0" t="n">
        <v>28</v>
      </c>
      <c r="TQ232" s="0" t="n">
        <v>0</v>
      </c>
      <c r="TR232" s="0" t="n">
        <v>1394</v>
      </c>
      <c r="TS232" s="0" t="n">
        <v>0</v>
      </c>
      <c r="TT232" s="0" t="n">
        <v>110</v>
      </c>
      <c r="TU232" s="0" t="n">
        <v>0</v>
      </c>
      <c r="TV232" s="0" t="n">
        <v>0</v>
      </c>
      <c r="TW232" s="0" t="n">
        <v>97</v>
      </c>
      <c r="TX232" s="0" t="n">
        <v>0</v>
      </c>
      <c r="TY232" s="0" t="n">
        <v>364</v>
      </c>
      <c r="TZ232" s="0" t="n">
        <v>243</v>
      </c>
      <c r="UA232" s="0" t="n">
        <v>17</v>
      </c>
      <c r="UB232" s="0" t="n">
        <v>0</v>
      </c>
      <c r="UC232" s="0" t="n">
        <v>0</v>
      </c>
      <c r="UD232" s="0" t="n">
        <v>0</v>
      </c>
      <c r="UE232" s="0" t="n">
        <v>0</v>
      </c>
      <c r="UF232" s="0" t="n">
        <v>0</v>
      </c>
      <c r="UG232" s="0" t="n">
        <v>0</v>
      </c>
      <c r="UH232" s="0" t="n">
        <v>0</v>
      </c>
      <c r="UI232" s="0" t="n">
        <v>0</v>
      </c>
      <c r="UJ232" s="0" t="n">
        <v>0</v>
      </c>
      <c r="UK232" s="0" t="n">
        <v>0</v>
      </c>
      <c r="UL232" s="0" t="n">
        <v>123</v>
      </c>
      <c r="UM232" s="0" t="n">
        <v>0</v>
      </c>
      <c r="UN232" s="0" t="n">
        <v>0</v>
      </c>
      <c r="UO232" s="0" t="n">
        <v>0</v>
      </c>
      <c r="UP232" s="0" t="n">
        <v>0</v>
      </c>
      <c r="UQ232" s="0" t="n">
        <v>0</v>
      </c>
      <c r="UR232" s="0" t="n">
        <v>0</v>
      </c>
      <c r="US232" s="0" t="n">
        <v>0</v>
      </c>
      <c r="UT232" s="0" t="n">
        <v>0</v>
      </c>
      <c r="UU232" s="0" t="n">
        <v>0</v>
      </c>
      <c r="UV232" s="0" t="n">
        <v>0</v>
      </c>
      <c r="UW232" s="0" t="n">
        <v>0</v>
      </c>
      <c r="UX232" s="0" t="n">
        <v>0</v>
      </c>
      <c r="UY232" s="0" t="n">
        <v>0</v>
      </c>
      <c r="UZ232" s="0" t="n">
        <v>0</v>
      </c>
      <c r="VA232" s="0" t="n">
        <v>0</v>
      </c>
      <c r="VB232" s="0" t="n">
        <v>0</v>
      </c>
      <c r="VC232" s="0" t="n">
        <v>0</v>
      </c>
      <c r="VD232" s="0" t="n">
        <v>0</v>
      </c>
      <c r="VE232" s="0" t="n">
        <v>0</v>
      </c>
      <c r="VF232" s="0" t="n">
        <v>320</v>
      </c>
      <c r="VG232" s="0" t="n">
        <v>0</v>
      </c>
      <c r="VH232" s="0" t="n">
        <v>0</v>
      </c>
      <c r="VI232" s="0" t="n">
        <v>0</v>
      </c>
      <c r="VJ232" s="0" t="n">
        <v>0</v>
      </c>
      <c r="VK232" s="0" t="n">
        <v>0</v>
      </c>
      <c r="VL232" s="0" t="n">
        <v>66</v>
      </c>
      <c r="VM232" s="0" t="n">
        <v>0</v>
      </c>
      <c r="VN232" s="0" t="n">
        <v>34</v>
      </c>
      <c r="VO232" s="0" t="n">
        <v>0</v>
      </c>
      <c r="VP232" s="0" t="n">
        <v>0</v>
      </c>
      <c r="VQ232" s="0" t="n">
        <v>0</v>
      </c>
      <c r="VR232" s="0" t="n">
        <v>2967</v>
      </c>
      <c r="VS232" s="0" t="n">
        <v>0</v>
      </c>
      <c r="VT232" s="0" t="n">
        <v>0</v>
      </c>
      <c r="VU232" s="0" t="n">
        <v>715</v>
      </c>
      <c r="VV232" s="0" t="n">
        <v>0</v>
      </c>
      <c r="VW232" s="0" t="n">
        <v>474</v>
      </c>
      <c r="VX232" s="0" t="n">
        <v>0</v>
      </c>
      <c r="VY232" s="0" t="n">
        <v>0</v>
      </c>
      <c r="VZ232" s="0" t="n">
        <v>0</v>
      </c>
      <c r="WA232" s="0" t="n">
        <v>0</v>
      </c>
      <c r="WB232" s="0" t="n">
        <v>0</v>
      </c>
      <c r="WC232" s="0" t="n">
        <v>0</v>
      </c>
      <c r="WD232" s="0" t="n">
        <v>0</v>
      </c>
      <c r="WE232" s="0" t="n">
        <v>0</v>
      </c>
      <c r="WF232" s="0" t="n">
        <v>866</v>
      </c>
      <c r="WG232" s="0" t="n">
        <v>0</v>
      </c>
      <c r="WH232" s="0" t="n">
        <v>0</v>
      </c>
      <c r="WI232" s="0" t="n">
        <v>0</v>
      </c>
      <c r="WJ232" s="0" t="n">
        <v>0</v>
      </c>
      <c r="WK232" s="0" t="n">
        <v>0</v>
      </c>
      <c r="WL232" s="0" t="n">
        <v>0</v>
      </c>
      <c r="WM232" s="0" t="n">
        <v>2</v>
      </c>
      <c r="WN232" s="0" t="n">
        <v>0</v>
      </c>
      <c r="WO232" s="0" t="n">
        <v>0</v>
      </c>
      <c r="WP232" s="0" t="n">
        <v>0</v>
      </c>
      <c r="WQ232" s="0" t="n">
        <v>0</v>
      </c>
      <c r="WR232" s="0" t="n">
        <v>0</v>
      </c>
      <c r="WS232" s="0" t="n">
        <v>0</v>
      </c>
      <c r="WT232" s="0" t="n">
        <v>0</v>
      </c>
      <c r="WU232" s="0" t="n">
        <v>0</v>
      </c>
      <c r="WV232" s="0" t="n">
        <v>0</v>
      </c>
      <c r="WW232" s="0" t="n">
        <v>0</v>
      </c>
      <c r="WX232" s="0" t="n">
        <v>0</v>
      </c>
      <c r="WY232" s="0" t="n">
        <v>0</v>
      </c>
      <c r="WZ232" s="0" t="n">
        <v>0</v>
      </c>
      <c r="XA232" s="0" t="n">
        <v>0</v>
      </c>
      <c r="XB232" s="0" t="n">
        <v>0</v>
      </c>
      <c r="XC232" s="0" t="n">
        <v>10</v>
      </c>
      <c r="XD232" s="0" t="n">
        <v>0</v>
      </c>
      <c r="XE232" s="0" t="n">
        <v>0</v>
      </c>
      <c r="XF232" s="0" t="n">
        <v>0</v>
      </c>
      <c r="XG232" s="0" t="n">
        <v>0</v>
      </c>
      <c r="XH232" s="0" t="n">
        <v>0</v>
      </c>
      <c r="XI232" s="0" t="n">
        <v>0</v>
      </c>
      <c r="XJ232" s="0" t="n">
        <v>0</v>
      </c>
      <c r="XK232" s="0" t="n">
        <v>0</v>
      </c>
      <c r="XL232" s="0" t="n">
        <v>0</v>
      </c>
      <c r="XM232" s="0" t="n">
        <v>0</v>
      </c>
      <c r="XN232" s="0" t="n">
        <v>122</v>
      </c>
      <c r="XO232" s="0" t="n">
        <v>6107</v>
      </c>
      <c r="XP232" s="0" t="n">
        <v>0</v>
      </c>
      <c r="XQ232" s="0" t="n">
        <v>12</v>
      </c>
      <c r="XR232" s="0" t="n">
        <v>0</v>
      </c>
      <c r="XS232" s="0" t="n">
        <v>0</v>
      </c>
      <c r="XT232" s="0" t="n">
        <v>1019</v>
      </c>
      <c r="XU232" s="0" t="n">
        <v>0</v>
      </c>
      <c r="XV232" s="0" t="n">
        <v>0</v>
      </c>
      <c r="XW232" s="0" t="n">
        <v>588</v>
      </c>
      <c r="XX232" s="0" t="n">
        <v>0</v>
      </c>
      <c r="XY232" s="0" t="n">
        <v>1583</v>
      </c>
      <c r="XZ232" s="0" t="n">
        <v>37</v>
      </c>
      <c r="YA232" s="0" t="n">
        <v>0</v>
      </c>
      <c r="YB232" s="0" t="n">
        <v>313</v>
      </c>
      <c r="YC232" s="0" t="n">
        <v>0</v>
      </c>
      <c r="YD232" s="0" t="n">
        <v>0</v>
      </c>
      <c r="YE232" s="0" t="n">
        <v>24</v>
      </c>
      <c r="YF232" s="0" t="n">
        <v>178</v>
      </c>
      <c r="YG232" s="0" t="n">
        <v>0</v>
      </c>
      <c r="YH232" s="0" t="n">
        <v>28</v>
      </c>
      <c r="YI232" s="0" t="n">
        <v>1466</v>
      </c>
      <c r="YJ232" s="0" t="n">
        <v>13</v>
      </c>
      <c r="YK232" s="0" t="n">
        <v>180</v>
      </c>
      <c r="YL232" s="0" t="n">
        <v>5829</v>
      </c>
      <c r="YM232" s="0" t="n">
        <v>0</v>
      </c>
      <c r="YN232" s="0" t="n">
        <v>0</v>
      </c>
      <c r="YO232" s="0" t="n">
        <v>0</v>
      </c>
      <c r="YP232" s="0" t="n">
        <v>0</v>
      </c>
      <c r="YQ232" s="0" t="n">
        <v>0</v>
      </c>
      <c r="YR232" s="0" t="n">
        <v>0</v>
      </c>
      <c r="YS232" s="0" t="n">
        <v>0</v>
      </c>
      <c r="YT232" s="0" t="n">
        <v>0</v>
      </c>
      <c r="YU232" s="0" t="n">
        <v>7</v>
      </c>
      <c r="YV232" s="0" t="n">
        <v>0</v>
      </c>
      <c r="YW232" s="0" t="n">
        <v>0</v>
      </c>
      <c r="YX232" s="0" t="n">
        <v>0</v>
      </c>
      <c r="YY232" s="0" t="n">
        <v>0</v>
      </c>
      <c r="YZ232" s="0" t="n">
        <v>176</v>
      </c>
      <c r="ZA232" s="0" t="n">
        <v>0</v>
      </c>
      <c r="ZB232" s="0" t="n">
        <v>0</v>
      </c>
      <c r="ZC232" s="0" t="n">
        <v>0</v>
      </c>
      <c r="ZD232" s="0" t="n">
        <v>0</v>
      </c>
      <c r="ZE232" s="0" t="n">
        <v>0</v>
      </c>
      <c r="ZF232" s="0" t="n">
        <v>0</v>
      </c>
      <c r="ZG232" s="0" t="n">
        <v>0</v>
      </c>
      <c r="ZH232" s="0" t="n">
        <v>0</v>
      </c>
      <c r="ZI232" s="0" t="n">
        <v>0</v>
      </c>
      <c r="ZJ232" s="0" t="n">
        <v>0</v>
      </c>
      <c r="ZK232" s="0" t="n">
        <v>0</v>
      </c>
      <c r="ZL232" s="0" t="n">
        <v>0</v>
      </c>
      <c r="ZM232" s="0" t="n">
        <v>0</v>
      </c>
      <c r="ZN232" s="0" t="n">
        <v>0</v>
      </c>
      <c r="ZO232" s="0" t="n">
        <v>0</v>
      </c>
      <c r="ZP232" s="0" t="n">
        <v>1243</v>
      </c>
      <c r="ZQ232" s="0" t="n">
        <v>7733</v>
      </c>
      <c r="ZR232" s="0" t="n">
        <v>0</v>
      </c>
      <c r="ZS232" s="0" t="n">
        <v>0</v>
      </c>
      <c r="ZT232" s="0" t="n">
        <v>863</v>
      </c>
      <c r="ZU232" s="0" t="n">
        <v>0</v>
      </c>
      <c r="ZV232" s="0" t="n">
        <v>0</v>
      </c>
      <c r="ZW232" s="0" t="n">
        <v>0</v>
      </c>
      <c r="ZX232" s="0" t="n">
        <v>53</v>
      </c>
      <c r="ZY232" s="0" t="n">
        <v>0</v>
      </c>
      <c r="ZZ232" s="0" t="n">
        <v>0</v>
      </c>
      <c r="AAA232" s="0" t="n">
        <v>0</v>
      </c>
      <c r="AAB232" s="0" t="n">
        <v>0</v>
      </c>
      <c r="AAC232" s="0" t="n">
        <v>0</v>
      </c>
      <c r="AAD232" s="0" t="n">
        <v>42</v>
      </c>
      <c r="AAE232" s="0" t="n">
        <v>0</v>
      </c>
      <c r="AAF232" s="0" t="n">
        <v>12</v>
      </c>
      <c r="AAG232" s="0" t="n">
        <v>0</v>
      </c>
      <c r="AAH232" s="0" t="n">
        <v>0</v>
      </c>
      <c r="AAI232" s="0" t="n">
        <v>0</v>
      </c>
      <c r="AAJ232" s="0" t="n">
        <v>133</v>
      </c>
      <c r="AAK232" s="0" t="n">
        <v>0</v>
      </c>
      <c r="AAL232" s="0" t="n">
        <v>0</v>
      </c>
      <c r="AAM232" s="0" t="n">
        <v>0</v>
      </c>
      <c r="AAN232" s="0" t="n">
        <v>180</v>
      </c>
      <c r="AAO232" s="0" t="n">
        <v>0</v>
      </c>
      <c r="AAP232" s="0" t="n">
        <v>0</v>
      </c>
    </row>
    <row r="233" customFormat="false" ht="15" hidden="false" customHeight="true" outlineLevel="0" collapsed="false">
      <c r="A233" s="1" t="n">
        <v>31176</v>
      </c>
      <c r="H233" s="2" t="n">
        <v>2</v>
      </c>
      <c r="I233" s="2" t="n">
        <v>38</v>
      </c>
      <c r="J233" s="21"/>
      <c r="K233" s="21"/>
      <c r="L233" s="2" t="n">
        <v>1</v>
      </c>
      <c r="M233" s="2" t="n">
        <v>1</v>
      </c>
      <c r="N233" s="2" t="n">
        <v>0</v>
      </c>
      <c r="O233" s="2" t="n">
        <v>1</v>
      </c>
      <c r="P233" s="2" t="n">
        <v>0</v>
      </c>
      <c r="Q233" s="2" t="n">
        <v>0</v>
      </c>
      <c r="R233" s="2" t="n">
        <v>0</v>
      </c>
      <c r="S233" s="2" t="n">
        <v>1</v>
      </c>
      <c r="T233" s="2" t="n">
        <v>0</v>
      </c>
      <c r="U233" s="2" t="n">
        <v>0</v>
      </c>
      <c r="V233" s="2" t="n">
        <v>0</v>
      </c>
      <c r="W233" s="2" t="n">
        <v>1</v>
      </c>
      <c r="X233" s="2" t="n">
        <f aca="false">SUM(L233:W233)</f>
        <v>5</v>
      </c>
      <c r="Y233" s="2" t="n">
        <v>110</v>
      </c>
      <c r="Z233" s="2" t="n">
        <v>70</v>
      </c>
      <c r="AA233" s="2" t="n">
        <f aca="false">Y233-Z233</f>
        <v>40</v>
      </c>
      <c r="AB233" s="3" t="n">
        <f aca="false">Z233+((Y233-Z233)/3)</f>
        <v>83.3333333333333</v>
      </c>
      <c r="AC233" s="4" t="n">
        <v>52.5</v>
      </c>
      <c r="AD233" s="4" t="n">
        <v>153.5</v>
      </c>
      <c r="AE233" s="3" t="n">
        <v>22.2814035162177</v>
      </c>
      <c r="AF233" s="3" t="n">
        <v>0</v>
      </c>
      <c r="AG233" s="4" t="n">
        <v>71</v>
      </c>
      <c r="AH233" s="4" t="n">
        <v>96</v>
      </c>
      <c r="AI233" s="3" t="n">
        <v>0.462540716612378</v>
      </c>
      <c r="AJ233" s="3" t="n">
        <v>0.739583333333333</v>
      </c>
      <c r="AK233" s="3" t="n">
        <v>82.5</v>
      </c>
      <c r="AL233" s="4" t="n">
        <v>24.1</v>
      </c>
      <c r="AM233" s="4" t="n">
        <v>12.7</v>
      </c>
      <c r="AN233" s="4" t="n">
        <v>39.8</v>
      </c>
      <c r="AO233" s="2" t="n">
        <v>3</v>
      </c>
      <c r="AP233" s="4" t="n">
        <v>52.2</v>
      </c>
      <c r="AQ233" s="4" t="n">
        <v>37.8</v>
      </c>
      <c r="AR233" s="4" t="n">
        <v>2</v>
      </c>
      <c r="AS233" s="2" t="n">
        <v>83</v>
      </c>
      <c r="AT233" s="2" t="n">
        <v>100</v>
      </c>
      <c r="AU233" s="2" t="n">
        <v>120</v>
      </c>
      <c r="AV233" s="2" t="n">
        <v>64</v>
      </c>
      <c r="AW233" s="2" t="n">
        <v>80</v>
      </c>
      <c r="AX233" s="2" t="n">
        <v>1</v>
      </c>
      <c r="AY233" s="2" t="n">
        <f aca="false">((AS233*15)+(AT233*30)+(AU233*30)+(AV233*30)+(AW233*15))-(AS233*120)</f>
        <v>1005</v>
      </c>
      <c r="AZ233" s="2" t="n">
        <f aca="false">((AS233*15)+(AT233*30)+(AU233*30)+(AV233*30)+(AW233*15))</f>
        <v>10965</v>
      </c>
      <c r="BB233" s="5" t="n">
        <f aca="false">10000/SQRT((AS233*BH233)*(AVERAGE(AS233:AW233)*AVERAGE(BH233:BL233)))</f>
        <v>9.95469324119638</v>
      </c>
      <c r="BC233" s="3" t="n">
        <f aca="false">(AS233*BH233)/405</f>
        <v>0.723432098765432</v>
      </c>
      <c r="BD233" s="3" t="n">
        <v>0</v>
      </c>
      <c r="BE233" s="3" t="n">
        <f aca="false">1/(LOG(BH233)+LOG(AS233))</f>
        <v>0.405374816408365</v>
      </c>
      <c r="BF233" s="3" t="n">
        <f aca="false">(BI233-BH233)/(AT233-AS233)</f>
        <v>2.16294117647059</v>
      </c>
      <c r="BG233" s="3" t="n">
        <f aca="false">(20*BH233)/((AS233/18)-3.5)</f>
        <v>63.54</v>
      </c>
      <c r="BH233" s="2" t="n">
        <v>3.53</v>
      </c>
      <c r="BI233" s="2" t="n">
        <v>40.3</v>
      </c>
      <c r="BJ233" s="2" t="n">
        <v>91.3</v>
      </c>
      <c r="BK233" s="2" t="n">
        <v>28.2</v>
      </c>
      <c r="BL233" s="2" t="n">
        <v>29.3</v>
      </c>
      <c r="BM233" s="3" t="n">
        <f aca="false">((BH233*15)+(BI233*30)+(BJ233*30)+(BK233*30)+(BL233*15))-(BH233*120)</f>
        <v>4862.85</v>
      </c>
      <c r="BN233" s="3" t="n">
        <f aca="false">((BH233*15)+(BI233*30)+(BJ233*30)+(BK233*30)+(BL233*15))</f>
        <v>5286.45</v>
      </c>
      <c r="BO233" s="3" t="n">
        <f aca="false">(1/BH233)</f>
        <v>0.28328611898017</v>
      </c>
      <c r="BP233" s="3" t="n">
        <f aca="false">(BN233/AZ233)</f>
        <v>0.482120383036936</v>
      </c>
      <c r="BQ233" s="3" t="n">
        <f aca="false">(BB233*BP233)</f>
        <v>4.79936051846079</v>
      </c>
      <c r="BR233" s="5" t="n">
        <f aca="false">(BF233*BO233)</f>
        <v>0.612731211464756</v>
      </c>
      <c r="CA233" s="2" t="n">
        <v>155</v>
      </c>
      <c r="CB233" s="2" t="n">
        <v>0</v>
      </c>
      <c r="CC233" s="2" t="n">
        <v>48</v>
      </c>
      <c r="CD233" s="2" t="n">
        <v>1</v>
      </c>
      <c r="CE233" s="2" t="n">
        <v>86</v>
      </c>
      <c r="CF233" s="2" t="n">
        <v>0</v>
      </c>
      <c r="CG233" s="2" t="n">
        <v>22</v>
      </c>
      <c r="CH233" s="2" t="n">
        <v>110</v>
      </c>
      <c r="CI233" s="2" t="n">
        <v>0</v>
      </c>
      <c r="CJ233" s="2" t="n">
        <v>0</v>
      </c>
      <c r="CW233" s="3"/>
      <c r="CY233" s="22"/>
      <c r="EU233" s="3"/>
      <c r="EW233" s="22"/>
      <c r="GK233" s="9" t="n">
        <v>1911</v>
      </c>
      <c r="GL233" s="9" t="n">
        <v>77.2</v>
      </c>
      <c r="GM233" s="9" t="n">
        <v>46.8</v>
      </c>
      <c r="GN233" s="9" t="n">
        <v>12.8</v>
      </c>
      <c r="GO233" s="9" t="n">
        <v>13</v>
      </c>
      <c r="GP233" s="9" t="n">
        <v>4</v>
      </c>
      <c r="GQ233" s="9" t="n">
        <v>130</v>
      </c>
      <c r="GR233" s="9" t="n">
        <v>279.4</v>
      </c>
      <c r="GS233" s="9" t="n">
        <v>45.7</v>
      </c>
      <c r="GT233" s="9" t="n">
        <v>9.4</v>
      </c>
      <c r="GU233" s="9" t="n">
        <v>1453</v>
      </c>
      <c r="GV233" s="9" t="n">
        <v>566</v>
      </c>
      <c r="GW233" s="9" t="n">
        <v>2.09</v>
      </c>
      <c r="GX233" s="9" t="n">
        <v>2.25</v>
      </c>
      <c r="GY233" s="9" t="n">
        <v>1.95</v>
      </c>
      <c r="GZ233" s="9" t="n">
        <v>6.38</v>
      </c>
      <c r="HA233" s="9" t="n">
        <v>191.2</v>
      </c>
      <c r="HB233" s="9" t="n">
        <v>483.7</v>
      </c>
      <c r="HC233" s="9" t="n">
        <v>0.97</v>
      </c>
      <c r="HD233" s="9" t="n">
        <v>28.57</v>
      </c>
      <c r="HE233" s="9" t="n">
        <v>0.35</v>
      </c>
      <c r="HF233" s="9" t="n">
        <v>880</v>
      </c>
      <c r="HG233" s="9" t="n">
        <v>24.51</v>
      </c>
      <c r="HH233" s="9" t="n">
        <v>1691</v>
      </c>
      <c r="HI233" s="9" t="n">
        <v>149</v>
      </c>
      <c r="HJ233" s="9" t="n">
        <v>1235</v>
      </c>
      <c r="HK233" s="9" t="n">
        <v>387</v>
      </c>
      <c r="HL233" s="9" t="n">
        <v>42</v>
      </c>
      <c r="HM233" s="9" t="n">
        <v>11.1</v>
      </c>
      <c r="HN233" s="9" t="n">
        <v>355</v>
      </c>
      <c r="HP233" s="2" t="n">
        <v>17</v>
      </c>
      <c r="HQ233" s="2" t="n">
        <v>0</v>
      </c>
      <c r="HR233" s="2" t="n">
        <v>1</v>
      </c>
      <c r="HS233" s="2" t="n">
        <v>30.9033889770508</v>
      </c>
      <c r="HT233" s="2" t="n">
        <v>141.880172729492</v>
      </c>
      <c r="HU233" s="2" t="n">
        <v>0.16</v>
      </c>
      <c r="HV233" s="2" t="n">
        <v>1</v>
      </c>
      <c r="HW233" s="2" t="n">
        <v>4</v>
      </c>
      <c r="HX233" s="2" t="n">
        <v>3</v>
      </c>
      <c r="HY233" s="2" t="n">
        <v>1457.35998535156</v>
      </c>
      <c r="HZ233" s="2" t="n">
        <v>46.3499984741211</v>
      </c>
      <c r="IA233" s="2" t="n">
        <v>22.5599994659424</v>
      </c>
      <c r="IB233" s="2" t="n">
        <v>24.7900009155273</v>
      </c>
      <c r="IC233" s="2" t="n">
        <v>21.1800003051758</v>
      </c>
      <c r="ID233" s="2" t="n">
        <v>217.860000610352</v>
      </c>
      <c r="IE233" s="2" t="n">
        <v>39.2299995422363</v>
      </c>
      <c r="IF233" s="2" t="n">
        <v>44.7999992370606</v>
      </c>
      <c r="IG233" s="2" t="n">
        <v>2.11999988555908</v>
      </c>
      <c r="IH233" s="2" t="n">
        <v>27.6100006103516</v>
      </c>
      <c r="II233" s="2" t="n">
        <v>1.80999994277954</v>
      </c>
      <c r="IJ233" s="2" t="n">
        <v>20.2800006866455</v>
      </c>
      <c r="IK233" s="2" t="n">
        <v>11.710000038147</v>
      </c>
      <c r="IL233" s="2" t="n">
        <v>32.4700012207031</v>
      </c>
      <c r="IM233" s="2" t="n">
        <v>30.1499996185303</v>
      </c>
      <c r="IN233" s="2" t="n">
        <v>24.7900009155273</v>
      </c>
      <c r="IO233" s="2" t="n">
        <v>6.57000017166138</v>
      </c>
      <c r="IP233" s="2" t="n">
        <v>14.1499996185303</v>
      </c>
      <c r="IQ233" s="2" t="n">
        <v>4.8899998664856</v>
      </c>
      <c r="IR233" s="2" t="n">
        <v>5.36999988555908</v>
      </c>
      <c r="IS233" s="2" t="n">
        <v>1.49000000953674</v>
      </c>
      <c r="IT233" s="2" t="n">
        <v>574.72998046875</v>
      </c>
      <c r="IU233" s="2" t="n">
        <v>12.9399995803833</v>
      </c>
      <c r="IV233" s="2" t="n">
        <v>1.0900000333786</v>
      </c>
      <c r="IW233" s="2" t="n">
        <v>373.820007324219</v>
      </c>
      <c r="IX233" s="2" t="n">
        <v>734.599975585938</v>
      </c>
      <c r="IY233" s="2" t="n">
        <v>4226.16015625</v>
      </c>
      <c r="IZ233" s="2" t="n">
        <v>1062.88000488281</v>
      </c>
      <c r="JA233" s="2" t="n">
        <v>5.53000020980835</v>
      </c>
      <c r="JB233" s="2" t="n">
        <v>1.91999995708466</v>
      </c>
      <c r="JC233" s="2" t="n">
        <v>6.44999980926514</v>
      </c>
      <c r="JD233" s="2" t="n">
        <v>43.1800003051758</v>
      </c>
      <c r="JE233" s="2" t="n">
        <v>455.130004882813</v>
      </c>
      <c r="JF233" s="2" t="n">
        <v>1.37999999523163</v>
      </c>
      <c r="JG233" s="2" t="n">
        <v>1.27999997138977</v>
      </c>
      <c r="JH233" s="2" t="n">
        <v>16.6900005340576</v>
      </c>
      <c r="JI233" s="2" t="n">
        <v>4.84999990463257</v>
      </c>
      <c r="JJ233" s="2" t="n">
        <v>1.99000000953674</v>
      </c>
      <c r="JK233" s="2" t="n">
        <v>1.75999999046326</v>
      </c>
      <c r="JL233" s="2" t="n">
        <v>503.369995117188</v>
      </c>
      <c r="JM233" s="2" t="n">
        <v>1.63999998569489</v>
      </c>
      <c r="JN233" s="2" t="n">
        <v>469.899993896484</v>
      </c>
      <c r="JO233" s="2" t="n">
        <v>13403.599609375</v>
      </c>
      <c r="JP233" s="2" t="n">
        <v>22220.310546875</v>
      </c>
      <c r="JQ233" s="2" t="n">
        <v>131.910003662109</v>
      </c>
      <c r="JR233" s="2" t="n">
        <v>9750.240234375</v>
      </c>
      <c r="JS233" s="2" t="n">
        <v>1938.19995117188</v>
      </c>
      <c r="JT233" s="2" t="n">
        <v>9743.259765625</v>
      </c>
      <c r="JU233" s="2" t="n">
        <v>15430.3701171875</v>
      </c>
      <c r="JV233" s="2" t="n">
        <v>74.7699966430664</v>
      </c>
      <c r="JW233" s="2" t="n">
        <v>9.19999980926514</v>
      </c>
      <c r="JX233" s="2" t="n">
        <v>8.44999980926514</v>
      </c>
      <c r="JY233" s="2" t="n">
        <v>8.71000003814697</v>
      </c>
      <c r="JZ233" s="2" t="n">
        <v>0.310000002384186</v>
      </c>
      <c r="KA233" s="2" t="n">
        <v>4.32999992370606</v>
      </c>
      <c r="KB233" s="2" t="n">
        <v>0.889999985694885</v>
      </c>
      <c r="KC233" s="2" t="n">
        <v>14.6400003433228</v>
      </c>
      <c r="KD233" s="2" t="n">
        <v>9.05000019073486</v>
      </c>
      <c r="KE233" s="2" t="n">
        <v>13.7200002670288</v>
      </c>
      <c r="KF233" s="2" t="n">
        <v>19.7399997711182</v>
      </c>
      <c r="KG233" s="2" t="n">
        <v>9.85999965667725</v>
      </c>
      <c r="KH233" s="2" t="n">
        <v>135.339996337891</v>
      </c>
      <c r="KI233" s="2" t="n">
        <v>3.09999990463257</v>
      </c>
      <c r="KJ233" s="2" t="n">
        <v>135.899993896484</v>
      </c>
      <c r="KK233" s="2" t="n">
        <v>270.970001220703</v>
      </c>
      <c r="KL233" s="2" t="n">
        <v>1952967.39</v>
      </c>
      <c r="KM233" s="2" t="n">
        <v>8964.3203125</v>
      </c>
      <c r="KN233" s="2" t="n">
        <v>39.5200004577637</v>
      </c>
      <c r="KO233" s="2" t="n">
        <v>0.0700000002980232</v>
      </c>
      <c r="KP233" s="2" t="n">
        <v>0.0299999993294477</v>
      </c>
      <c r="KQ233" s="2" t="n">
        <v>0.0299999993294477</v>
      </c>
      <c r="KR233" s="2" t="n">
        <v>0.0599999986588955</v>
      </c>
      <c r="KS233" s="2" t="n">
        <v>0.200000002980232</v>
      </c>
      <c r="KT233" s="2" t="n">
        <v>0.0299999993294477</v>
      </c>
      <c r="KU233" s="2" t="n">
        <v>0.5</v>
      </c>
      <c r="KV233" s="2" t="n">
        <v>0.259999990463257</v>
      </c>
      <c r="KW233" s="2" t="n">
        <v>7.94999980926514</v>
      </c>
      <c r="KX233" s="2" t="n">
        <v>3.53999996185303</v>
      </c>
      <c r="KY233" s="2" t="n">
        <v>2.6800000667572</v>
      </c>
      <c r="KZ233" s="2" t="n">
        <v>0.980000019073486</v>
      </c>
      <c r="LA233" s="2" t="n">
        <v>1.48000001907349</v>
      </c>
      <c r="LB233" s="2" t="n">
        <v>0</v>
      </c>
      <c r="LC233" s="2" t="n">
        <v>16.7900009155273</v>
      </c>
      <c r="LD233" s="2" t="n">
        <v>7.82000017166138</v>
      </c>
      <c r="LE233" s="2" t="n">
        <v>0.449999988079071</v>
      </c>
      <c r="LF233" s="2" t="n">
        <v>0.170000001788139</v>
      </c>
      <c r="LG233" s="2" t="n">
        <v>0.00999999977648258</v>
      </c>
      <c r="LH233" s="2" t="n">
        <v>7.8600001335144</v>
      </c>
      <c r="LI233" s="2" t="n">
        <v>3.90000009536743</v>
      </c>
      <c r="LJ233" s="2" t="n">
        <v>0.0299999993294477</v>
      </c>
      <c r="LK233" s="2" t="n">
        <v>0.109999999403954</v>
      </c>
      <c r="LL233" s="2" t="n">
        <v>0.910000026226044</v>
      </c>
      <c r="LM233" s="2" t="n">
        <v>0.790000021457672</v>
      </c>
      <c r="LN233" s="2" t="n">
        <v>0.00999999977648258</v>
      </c>
      <c r="LO233" s="2" t="n">
        <v>0.100000001490116</v>
      </c>
      <c r="LP233" s="2" t="n">
        <v>0.0199999995529652</v>
      </c>
      <c r="LQ233" s="2" t="n">
        <v>0.0500000007450581</v>
      </c>
      <c r="LR233" s="2" t="n">
        <v>0.0399999991059303</v>
      </c>
      <c r="LS233" s="2" t="n">
        <v>0.0199999995529652</v>
      </c>
      <c r="LT233" s="2" t="n">
        <v>0.119999997317791</v>
      </c>
      <c r="LU233" s="2" t="n">
        <v>0.100000001490116</v>
      </c>
      <c r="LV233" s="2" t="n">
        <v>162.987487792969</v>
      </c>
      <c r="MC233" s="0" t="n">
        <v>0</v>
      </c>
      <c r="MD233" s="0" t="n">
        <v>0</v>
      </c>
      <c r="ME233" s="0" t="n">
        <v>0</v>
      </c>
      <c r="MF233" s="0" t="n">
        <v>0</v>
      </c>
      <c r="MG233" s="0" t="n">
        <v>0</v>
      </c>
      <c r="MH233" s="0" t="n">
        <v>0</v>
      </c>
      <c r="MI233" s="0" t="n">
        <v>0</v>
      </c>
      <c r="MJ233" s="0" t="n">
        <v>0</v>
      </c>
      <c r="MK233" s="0" t="n">
        <v>0</v>
      </c>
      <c r="ML233" s="0" t="n">
        <v>0</v>
      </c>
      <c r="MM233" s="0" t="n">
        <v>0</v>
      </c>
      <c r="MN233" s="0" t="n">
        <v>0</v>
      </c>
      <c r="MO233" s="0" t="n">
        <v>0</v>
      </c>
      <c r="MP233" s="0" t="n">
        <v>0</v>
      </c>
      <c r="MQ233" s="0" t="n">
        <v>0</v>
      </c>
      <c r="MR233" s="0" t="n">
        <v>0</v>
      </c>
      <c r="MS233" s="0" t="n">
        <v>150</v>
      </c>
      <c r="MT233" s="0" t="n">
        <v>0</v>
      </c>
      <c r="MU233" s="0" t="n">
        <v>3660</v>
      </c>
      <c r="MV233" s="0" t="n">
        <v>0</v>
      </c>
      <c r="MW233" s="0" t="n">
        <v>0</v>
      </c>
      <c r="MX233" s="0" t="n">
        <v>0</v>
      </c>
      <c r="MY233" s="0" t="n">
        <v>0</v>
      </c>
      <c r="MZ233" s="0" t="n">
        <v>0</v>
      </c>
      <c r="NA233" s="0" t="n">
        <v>0</v>
      </c>
      <c r="NB233" s="0" t="n">
        <v>2</v>
      </c>
      <c r="NC233" s="0" t="n">
        <v>23</v>
      </c>
      <c r="ND233" s="0" t="n">
        <v>0</v>
      </c>
      <c r="NE233" s="0" t="n">
        <v>0</v>
      </c>
      <c r="NF233" s="0" t="n">
        <v>26</v>
      </c>
      <c r="NG233" s="0" t="n">
        <v>0</v>
      </c>
      <c r="NH233" s="0" t="n">
        <v>463</v>
      </c>
      <c r="NI233" s="0" t="n">
        <v>37</v>
      </c>
      <c r="NJ233" s="0" t="n">
        <v>0</v>
      </c>
      <c r="NK233" s="0" t="n">
        <v>0</v>
      </c>
      <c r="NL233" s="0" t="n">
        <v>0</v>
      </c>
      <c r="NM233" s="0" t="n">
        <v>0</v>
      </c>
      <c r="NN233" s="0" t="n">
        <v>0</v>
      </c>
      <c r="NO233" s="0" t="n">
        <v>0</v>
      </c>
      <c r="NP233" s="0" t="n">
        <v>0</v>
      </c>
      <c r="NQ233" s="0" t="n">
        <v>0</v>
      </c>
      <c r="NR233" s="0" t="n">
        <v>0</v>
      </c>
      <c r="NS233" s="0" t="n">
        <v>21683</v>
      </c>
      <c r="NT233" s="0" t="n">
        <v>998</v>
      </c>
      <c r="NU233" s="0" t="n">
        <v>0</v>
      </c>
      <c r="NV233" s="0" t="n">
        <v>0</v>
      </c>
      <c r="NW233" s="0" t="n">
        <v>1787</v>
      </c>
      <c r="NX233" s="0" t="n">
        <v>121</v>
      </c>
      <c r="NY233" s="0" t="n">
        <v>496</v>
      </c>
      <c r="NZ233" s="0" t="n">
        <v>0</v>
      </c>
      <c r="OA233" s="0" t="n">
        <v>0</v>
      </c>
      <c r="OB233" s="0" t="n">
        <v>0</v>
      </c>
      <c r="OC233" s="0" t="n">
        <v>0</v>
      </c>
      <c r="OD233" s="0" t="n">
        <v>0</v>
      </c>
      <c r="OE233" s="0" t="n">
        <v>0</v>
      </c>
      <c r="OF233" s="0" t="n">
        <v>0</v>
      </c>
      <c r="OG233" s="0" t="n">
        <v>47</v>
      </c>
      <c r="OH233" s="0" t="n">
        <v>0</v>
      </c>
      <c r="OI233" s="0" t="n">
        <v>153</v>
      </c>
      <c r="OJ233" s="0" t="n">
        <v>0</v>
      </c>
      <c r="OK233" s="0" t="n">
        <v>0</v>
      </c>
      <c r="OL233" s="0" t="n">
        <v>0</v>
      </c>
      <c r="OM233" s="0" t="n">
        <v>0</v>
      </c>
      <c r="ON233" s="0" t="n">
        <v>0</v>
      </c>
      <c r="OO233" s="0" t="n">
        <v>0</v>
      </c>
      <c r="OP233" s="0" t="n">
        <v>0</v>
      </c>
      <c r="OQ233" s="0" t="n">
        <v>35</v>
      </c>
      <c r="OR233" s="0" t="n">
        <v>0</v>
      </c>
      <c r="OS233" s="0" t="n">
        <v>0</v>
      </c>
      <c r="OT233" s="0" t="n">
        <v>0</v>
      </c>
      <c r="OU233" s="0" t="n">
        <v>0</v>
      </c>
      <c r="OV233" s="0" t="n">
        <v>0</v>
      </c>
      <c r="OW233" s="0" t="n">
        <v>0</v>
      </c>
      <c r="OX233" s="0" t="n">
        <v>0</v>
      </c>
      <c r="OY233" s="0" t="n">
        <v>0</v>
      </c>
      <c r="OZ233" s="0" t="n">
        <v>0</v>
      </c>
      <c r="PA233" s="0" t="n">
        <v>0</v>
      </c>
      <c r="PB233" s="0" t="n">
        <v>1396</v>
      </c>
      <c r="PC233" s="0" t="n">
        <v>0</v>
      </c>
      <c r="PD233" s="0" t="n">
        <v>0</v>
      </c>
      <c r="PE233" s="0" t="n">
        <v>0</v>
      </c>
      <c r="PF233" s="0" t="n">
        <v>0</v>
      </c>
      <c r="PG233" s="0" t="n">
        <v>0</v>
      </c>
      <c r="PH233" s="0" t="n">
        <v>0</v>
      </c>
      <c r="PI233" s="0" t="n">
        <v>0</v>
      </c>
      <c r="PJ233" s="0" t="n">
        <v>2596</v>
      </c>
      <c r="PK233" s="0" t="n">
        <v>0</v>
      </c>
      <c r="PL233" s="0" t="n">
        <v>0</v>
      </c>
      <c r="PM233" s="0" t="n">
        <v>0</v>
      </c>
      <c r="PN233" s="0" t="n">
        <v>0</v>
      </c>
      <c r="PO233" s="0" t="n">
        <v>0</v>
      </c>
      <c r="PP233" s="0" t="n">
        <v>0</v>
      </c>
      <c r="PQ233" s="0" t="n">
        <v>244</v>
      </c>
      <c r="PR233" s="0" t="n">
        <v>0</v>
      </c>
      <c r="PS233" s="0" t="n">
        <v>0</v>
      </c>
      <c r="PT233" s="0" t="n">
        <v>0</v>
      </c>
      <c r="PU233" s="0" t="n">
        <v>27</v>
      </c>
      <c r="PV233" s="0" t="n">
        <v>17</v>
      </c>
      <c r="PW233" s="0" t="n">
        <v>562</v>
      </c>
      <c r="PX233" s="0" t="n">
        <v>82</v>
      </c>
      <c r="PY233" s="0" t="n">
        <v>0</v>
      </c>
      <c r="PZ233" s="0" t="n">
        <v>0</v>
      </c>
      <c r="QA233" s="0" t="n">
        <v>0</v>
      </c>
      <c r="QB233" s="0" t="n">
        <v>0</v>
      </c>
      <c r="QC233" s="0" t="n">
        <v>0</v>
      </c>
      <c r="QD233" s="0" t="n">
        <v>0</v>
      </c>
      <c r="QE233" s="0" t="n">
        <v>0</v>
      </c>
      <c r="QF233" s="0" t="n">
        <v>0</v>
      </c>
      <c r="QG233" s="0" t="n">
        <v>0</v>
      </c>
      <c r="QH233" s="0" t="n">
        <v>0</v>
      </c>
      <c r="QI233" s="0" t="n">
        <v>0</v>
      </c>
      <c r="QJ233" s="0" t="n">
        <v>0</v>
      </c>
      <c r="QK233" s="0" t="n">
        <v>51</v>
      </c>
      <c r="QL233" s="0" t="n">
        <v>0</v>
      </c>
      <c r="QM233" s="0" t="n">
        <v>32</v>
      </c>
      <c r="QN233" s="0" t="n">
        <v>0</v>
      </c>
      <c r="QO233" s="0" t="n">
        <v>0</v>
      </c>
      <c r="QP233" s="0" t="n">
        <v>0</v>
      </c>
      <c r="QQ233" s="0" t="n">
        <v>361</v>
      </c>
      <c r="QR233" s="0" t="n">
        <v>0</v>
      </c>
      <c r="QS233" s="0" t="n">
        <v>32</v>
      </c>
      <c r="QT233" s="0" t="n">
        <v>0</v>
      </c>
      <c r="QU233" s="0" t="n">
        <v>0</v>
      </c>
      <c r="QV233" s="0" t="n">
        <v>0</v>
      </c>
      <c r="QW233" s="0" t="n">
        <v>0</v>
      </c>
      <c r="QX233" s="0" t="n">
        <v>0</v>
      </c>
      <c r="QY233" s="0" t="n">
        <v>0</v>
      </c>
      <c r="QZ233" s="0" t="n">
        <v>36</v>
      </c>
      <c r="RA233" s="0" t="n">
        <v>0</v>
      </c>
      <c r="RB233" s="0" t="n">
        <v>0</v>
      </c>
      <c r="RC233" s="0" t="n">
        <v>0</v>
      </c>
      <c r="RD233" s="0" t="n">
        <v>184</v>
      </c>
      <c r="RE233" s="0" t="n">
        <v>0</v>
      </c>
      <c r="RF233" s="0" t="n">
        <v>0</v>
      </c>
      <c r="RG233" s="0" t="n">
        <v>1748</v>
      </c>
      <c r="RH233" s="0" t="n">
        <v>29</v>
      </c>
      <c r="RI233" s="0" t="n">
        <v>0</v>
      </c>
      <c r="RJ233" s="0" t="n">
        <v>0</v>
      </c>
      <c r="RK233" s="0" t="n">
        <v>0</v>
      </c>
      <c r="RL233" s="0" t="n">
        <v>3837</v>
      </c>
      <c r="RM233" s="0" t="n">
        <v>0</v>
      </c>
      <c r="RN233" s="0" t="n">
        <v>7</v>
      </c>
      <c r="RO233" s="0" t="n">
        <v>0</v>
      </c>
      <c r="RP233" s="0" t="n">
        <v>269</v>
      </c>
      <c r="RQ233" s="0" t="n">
        <v>23</v>
      </c>
      <c r="RR233" s="0" t="n">
        <v>0</v>
      </c>
      <c r="RS233" s="0" t="n">
        <v>0</v>
      </c>
      <c r="RT233" s="0" t="n">
        <v>4</v>
      </c>
      <c r="RU233" s="0" t="n">
        <v>0</v>
      </c>
      <c r="RV233" s="0" t="n">
        <v>33</v>
      </c>
      <c r="RW233" s="0" t="n">
        <v>0</v>
      </c>
      <c r="RX233" s="0" t="n">
        <v>0</v>
      </c>
      <c r="RY233" s="0" t="n">
        <v>67</v>
      </c>
      <c r="RZ233" s="0" t="n">
        <v>0</v>
      </c>
      <c r="SA233" s="0" t="n">
        <v>0</v>
      </c>
      <c r="SB233" s="0" t="n">
        <v>0</v>
      </c>
      <c r="SC233" s="0" t="n">
        <v>0</v>
      </c>
      <c r="SD233" s="0" t="n">
        <v>0</v>
      </c>
      <c r="SE233" s="0" t="n">
        <v>12</v>
      </c>
      <c r="SF233" s="0" t="n">
        <v>0</v>
      </c>
      <c r="SG233" s="0" t="n">
        <v>0</v>
      </c>
      <c r="SH233" s="0" t="n">
        <v>0</v>
      </c>
      <c r="SI233" s="0" t="n">
        <v>0</v>
      </c>
      <c r="SJ233" s="0" t="n">
        <v>0</v>
      </c>
      <c r="SK233" s="0" t="n">
        <v>20</v>
      </c>
      <c r="SL233" s="0" t="n">
        <v>0</v>
      </c>
      <c r="SM233" s="0" t="n">
        <v>89</v>
      </c>
      <c r="SN233" s="0" t="n">
        <v>0</v>
      </c>
      <c r="SO233" s="0" t="n">
        <v>0</v>
      </c>
      <c r="SP233" s="0" t="n">
        <v>0</v>
      </c>
      <c r="SQ233" s="0" t="n">
        <v>0</v>
      </c>
      <c r="SR233" s="0" t="n">
        <v>0</v>
      </c>
      <c r="SS233" s="0" t="n">
        <v>14</v>
      </c>
      <c r="ST233" s="0" t="n">
        <v>0</v>
      </c>
      <c r="SU233" s="0" t="n">
        <v>0</v>
      </c>
      <c r="SV233" s="0" t="n">
        <v>5</v>
      </c>
      <c r="SW233" s="0" t="n">
        <v>0</v>
      </c>
      <c r="SX233" s="0" t="n">
        <v>0</v>
      </c>
      <c r="SY233" s="0" t="n">
        <v>0</v>
      </c>
      <c r="SZ233" s="0" t="n">
        <v>200</v>
      </c>
      <c r="TA233" s="0" t="n">
        <v>0</v>
      </c>
      <c r="TB233" s="0" t="n">
        <v>0</v>
      </c>
      <c r="TC233" s="0" t="n">
        <v>0</v>
      </c>
      <c r="TD233" s="0" t="n">
        <v>0</v>
      </c>
      <c r="TE233" s="0" t="n">
        <v>0</v>
      </c>
      <c r="TF233" s="0" t="n">
        <v>0</v>
      </c>
      <c r="TG233" s="0" t="n">
        <v>0</v>
      </c>
      <c r="TH233" s="0" t="n">
        <v>0</v>
      </c>
      <c r="TI233" s="0" t="n">
        <v>31</v>
      </c>
      <c r="TJ233" s="0" t="n">
        <v>0</v>
      </c>
      <c r="TK233" s="0" t="n">
        <v>0</v>
      </c>
      <c r="TL233" s="0" t="n">
        <v>438</v>
      </c>
      <c r="TM233" s="0" t="n">
        <v>540</v>
      </c>
      <c r="TN233" s="0" t="n">
        <v>7</v>
      </c>
      <c r="TO233" s="0" t="n">
        <v>0</v>
      </c>
      <c r="TP233" s="0" t="n">
        <v>29</v>
      </c>
      <c r="TQ233" s="0" t="n">
        <v>0</v>
      </c>
      <c r="TR233" s="0" t="n">
        <v>223</v>
      </c>
      <c r="TS233" s="0" t="n">
        <v>130</v>
      </c>
      <c r="TT233" s="0" t="n">
        <v>122</v>
      </c>
      <c r="TU233" s="0" t="n">
        <v>0</v>
      </c>
      <c r="TV233" s="0" t="n">
        <v>118</v>
      </c>
      <c r="TW233" s="0" t="n">
        <v>0</v>
      </c>
      <c r="TX233" s="0" t="n">
        <v>0</v>
      </c>
      <c r="TY233" s="0" t="n">
        <v>38</v>
      </c>
      <c r="TZ233" s="0" t="n">
        <v>6</v>
      </c>
      <c r="UA233" s="0" t="n">
        <v>0</v>
      </c>
      <c r="UB233" s="0" t="n">
        <v>0</v>
      </c>
      <c r="UC233" s="0" t="n">
        <v>0</v>
      </c>
      <c r="UD233" s="0" t="n">
        <v>0</v>
      </c>
      <c r="UE233" s="0" t="n">
        <v>0</v>
      </c>
      <c r="UF233" s="0" t="n">
        <v>0</v>
      </c>
      <c r="UG233" s="0" t="n">
        <v>0</v>
      </c>
      <c r="UH233" s="0" t="n">
        <v>0</v>
      </c>
      <c r="UI233" s="0" t="n">
        <v>0</v>
      </c>
      <c r="UJ233" s="0" t="n">
        <v>0</v>
      </c>
      <c r="UK233" s="0" t="n">
        <v>49</v>
      </c>
      <c r="UL233" s="0" t="n">
        <v>0</v>
      </c>
      <c r="UM233" s="0" t="n">
        <v>0</v>
      </c>
      <c r="UN233" s="0" t="n">
        <v>4</v>
      </c>
      <c r="UO233" s="0" t="n">
        <v>0</v>
      </c>
      <c r="UP233" s="0" t="n">
        <v>0</v>
      </c>
      <c r="UQ233" s="0" t="n">
        <v>0</v>
      </c>
      <c r="UR233" s="0" t="n">
        <v>0</v>
      </c>
      <c r="US233" s="0" t="n">
        <v>0</v>
      </c>
      <c r="UT233" s="0" t="n">
        <v>0</v>
      </c>
      <c r="UU233" s="0" t="n">
        <v>0</v>
      </c>
      <c r="UV233" s="0" t="n">
        <v>7</v>
      </c>
      <c r="UW233" s="0" t="n">
        <v>0</v>
      </c>
      <c r="UX233" s="0" t="n">
        <v>0</v>
      </c>
      <c r="UY233" s="0" t="n">
        <v>0</v>
      </c>
      <c r="UZ233" s="0" t="n">
        <v>0</v>
      </c>
      <c r="VA233" s="0" t="n">
        <v>0</v>
      </c>
      <c r="VB233" s="0" t="n">
        <v>0</v>
      </c>
      <c r="VC233" s="0" t="n">
        <v>0</v>
      </c>
      <c r="VD233" s="0" t="n">
        <v>0</v>
      </c>
      <c r="VE233" s="0" t="n">
        <v>0</v>
      </c>
      <c r="VF233" s="0" t="n">
        <v>400</v>
      </c>
      <c r="VG233" s="0" t="n">
        <v>0</v>
      </c>
      <c r="VH233" s="0" t="n">
        <v>0</v>
      </c>
      <c r="VI233" s="0" t="n">
        <v>0</v>
      </c>
      <c r="VJ233" s="0" t="n">
        <v>0</v>
      </c>
      <c r="VK233" s="0" t="n">
        <v>0</v>
      </c>
      <c r="VL233" s="0" t="n">
        <v>39</v>
      </c>
      <c r="VM233" s="0" t="n">
        <v>7</v>
      </c>
      <c r="VN233" s="0" t="n">
        <v>62</v>
      </c>
      <c r="VO233" s="0" t="n">
        <v>0</v>
      </c>
      <c r="VP233" s="0" t="n">
        <v>0</v>
      </c>
      <c r="VQ233" s="0" t="n">
        <v>0</v>
      </c>
      <c r="VR233" s="0" t="n">
        <v>1060</v>
      </c>
      <c r="VS233" s="0" t="n">
        <v>0</v>
      </c>
      <c r="VT233" s="0" t="n">
        <v>0</v>
      </c>
      <c r="VU233" s="0" t="n">
        <v>0</v>
      </c>
      <c r="VV233" s="0" t="n">
        <v>0</v>
      </c>
      <c r="VW233" s="0" t="n">
        <v>159</v>
      </c>
      <c r="VX233" s="0" t="n">
        <v>0</v>
      </c>
      <c r="VY233" s="0" t="n">
        <v>3</v>
      </c>
      <c r="VZ233" s="0" t="n">
        <v>0</v>
      </c>
      <c r="WA233" s="0" t="n">
        <v>0</v>
      </c>
      <c r="WB233" s="0" t="n">
        <v>0</v>
      </c>
      <c r="WC233" s="0" t="n">
        <v>0</v>
      </c>
      <c r="WD233" s="0" t="n">
        <v>0</v>
      </c>
      <c r="WE233" s="0" t="n">
        <v>0</v>
      </c>
      <c r="WF233" s="0" t="n">
        <v>173</v>
      </c>
      <c r="WG233" s="0" t="n">
        <v>0</v>
      </c>
      <c r="WH233" s="0" t="n">
        <v>0</v>
      </c>
      <c r="WI233" s="0" t="n">
        <v>0</v>
      </c>
      <c r="WJ233" s="0" t="n">
        <v>0</v>
      </c>
      <c r="WK233" s="0" t="n">
        <v>0</v>
      </c>
      <c r="WL233" s="0" t="n">
        <v>0</v>
      </c>
      <c r="WM233" s="0" t="n">
        <v>0</v>
      </c>
      <c r="WN233" s="0" t="n">
        <v>0</v>
      </c>
      <c r="WO233" s="0" t="n">
        <v>0</v>
      </c>
      <c r="WP233" s="0" t="n">
        <v>0</v>
      </c>
      <c r="WQ233" s="0" t="n">
        <v>0</v>
      </c>
      <c r="WR233" s="0" t="n">
        <v>0</v>
      </c>
      <c r="WS233" s="0" t="n">
        <v>0</v>
      </c>
      <c r="WT233" s="0" t="n">
        <v>0</v>
      </c>
      <c r="WU233" s="0" t="n">
        <v>0</v>
      </c>
      <c r="WV233" s="0" t="n">
        <v>0</v>
      </c>
      <c r="WW233" s="0" t="n">
        <v>0</v>
      </c>
      <c r="WX233" s="0" t="n">
        <v>0</v>
      </c>
      <c r="WY233" s="0" t="n">
        <v>0</v>
      </c>
      <c r="WZ233" s="0" t="n">
        <v>0</v>
      </c>
      <c r="XA233" s="0" t="n">
        <v>173</v>
      </c>
      <c r="XB233" s="0" t="n">
        <v>0</v>
      </c>
      <c r="XC233" s="0" t="n">
        <v>0</v>
      </c>
      <c r="XD233" s="0" t="n">
        <v>0</v>
      </c>
      <c r="XE233" s="0" t="n">
        <v>0</v>
      </c>
      <c r="XF233" s="0" t="n">
        <v>0</v>
      </c>
      <c r="XG233" s="0" t="n">
        <v>0</v>
      </c>
      <c r="XH233" s="0" t="n">
        <v>0</v>
      </c>
      <c r="XI233" s="0" t="n">
        <v>0</v>
      </c>
      <c r="XJ233" s="0" t="n">
        <v>0</v>
      </c>
      <c r="XK233" s="0" t="n">
        <v>0</v>
      </c>
      <c r="XL233" s="0" t="n">
        <v>0</v>
      </c>
      <c r="XM233" s="0" t="n">
        <v>0</v>
      </c>
      <c r="XN233" s="0" t="n">
        <v>622</v>
      </c>
      <c r="XO233" s="0" t="n">
        <v>4550</v>
      </c>
      <c r="XP233" s="0" t="n">
        <v>0</v>
      </c>
      <c r="XQ233" s="0" t="n">
        <v>4</v>
      </c>
      <c r="XR233" s="0" t="n">
        <v>0</v>
      </c>
      <c r="XS233" s="0" t="n">
        <v>0</v>
      </c>
      <c r="XT233" s="0" t="n">
        <v>83</v>
      </c>
      <c r="XU233" s="0" t="n">
        <v>196</v>
      </c>
      <c r="XV233" s="0" t="n">
        <v>65</v>
      </c>
      <c r="XW233" s="0" t="n">
        <v>1398</v>
      </c>
      <c r="XX233" s="0" t="n">
        <v>0</v>
      </c>
      <c r="XY233" s="0" t="n">
        <v>1251</v>
      </c>
      <c r="XZ233" s="0" t="n">
        <v>201</v>
      </c>
      <c r="YA233" s="0" t="n">
        <v>0</v>
      </c>
      <c r="YB233" s="0" t="n">
        <v>503</v>
      </c>
      <c r="YC233" s="0" t="n">
        <v>0</v>
      </c>
      <c r="YD233" s="0" t="n">
        <v>0</v>
      </c>
      <c r="YE233" s="0" t="n">
        <v>0</v>
      </c>
      <c r="YF233" s="0" t="n">
        <v>442</v>
      </c>
      <c r="YG233" s="0" t="n">
        <v>0</v>
      </c>
      <c r="YH233" s="0" t="n">
        <v>251</v>
      </c>
      <c r="YI233" s="0" t="n">
        <v>4132</v>
      </c>
      <c r="YJ233" s="0" t="n">
        <v>0</v>
      </c>
      <c r="YK233" s="0" t="n">
        <v>2208</v>
      </c>
      <c r="YL233" s="0" t="n">
        <v>619</v>
      </c>
      <c r="YM233" s="0" t="n">
        <v>0</v>
      </c>
      <c r="YN233" s="0" t="n">
        <v>0</v>
      </c>
      <c r="YO233" s="0" t="n">
        <v>0</v>
      </c>
      <c r="YP233" s="0" t="n">
        <v>0</v>
      </c>
      <c r="YQ233" s="0" t="n">
        <v>0</v>
      </c>
      <c r="YR233" s="0" t="n">
        <v>0</v>
      </c>
      <c r="YS233" s="0" t="n">
        <v>0</v>
      </c>
      <c r="YT233" s="0" t="n">
        <v>0</v>
      </c>
      <c r="YU233" s="0" t="n">
        <v>0</v>
      </c>
      <c r="YV233" s="0" t="n">
        <v>0</v>
      </c>
      <c r="YW233" s="0" t="n">
        <v>0</v>
      </c>
      <c r="YX233" s="0" t="n">
        <v>0</v>
      </c>
      <c r="YY233" s="0" t="n">
        <v>16</v>
      </c>
      <c r="YZ233" s="0" t="n">
        <v>0</v>
      </c>
      <c r="ZA233" s="0" t="n">
        <v>0</v>
      </c>
      <c r="ZB233" s="0" t="n">
        <v>0</v>
      </c>
      <c r="ZC233" s="0" t="n">
        <v>0</v>
      </c>
      <c r="ZD233" s="0" t="n">
        <v>0</v>
      </c>
      <c r="ZE233" s="0" t="n">
        <v>0</v>
      </c>
      <c r="ZF233" s="0" t="n">
        <v>0</v>
      </c>
      <c r="ZG233" s="0" t="n">
        <v>0</v>
      </c>
      <c r="ZH233" s="0" t="n">
        <v>0</v>
      </c>
      <c r="ZI233" s="0" t="n">
        <v>0</v>
      </c>
      <c r="ZJ233" s="0" t="n">
        <v>0</v>
      </c>
      <c r="ZK233" s="0" t="n">
        <v>0</v>
      </c>
      <c r="ZL233" s="0" t="n">
        <v>0</v>
      </c>
      <c r="ZM233" s="0" t="n">
        <v>0</v>
      </c>
      <c r="ZN233" s="0" t="n">
        <v>0</v>
      </c>
      <c r="ZO233" s="0" t="n">
        <v>0</v>
      </c>
      <c r="ZP233" s="0" t="n">
        <v>38</v>
      </c>
      <c r="ZQ233" s="0" t="n">
        <v>1373</v>
      </c>
      <c r="ZR233" s="0" t="n">
        <v>0</v>
      </c>
      <c r="ZS233" s="0" t="n">
        <v>0</v>
      </c>
      <c r="ZT233" s="0" t="n">
        <v>0</v>
      </c>
      <c r="ZU233" s="0" t="n">
        <v>0</v>
      </c>
      <c r="ZV233" s="0" t="n">
        <v>0</v>
      </c>
      <c r="ZW233" s="0" t="n">
        <v>0</v>
      </c>
      <c r="ZX233" s="0" t="n">
        <v>67</v>
      </c>
      <c r="ZY233" s="0" t="n">
        <v>0</v>
      </c>
      <c r="ZZ233" s="0" t="n">
        <v>0</v>
      </c>
      <c r="AAA233" s="0" t="n">
        <v>0</v>
      </c>
      <c r="AAB233" s="0" t="n">
        <v>0</v>
      </c>
      <c r="AAC233" s="0" t="n">
        <v>0</v>
      </c>
      <c r="AAD233" s="0" t="n">
        <v>57</v>
      </c>
      <c r="AAE233" s="0" t="n">
        <v>0</v>
      </c>
      <c r="AAF233" s="0" t="n">
        <v>11</v>
      </c>
      <c r="AAG233" s="0" t="n">
        <v>0</v>
      </c>
      <c r="AAH233" s="0" t="n">
        <v>0</v>
      </c>
      <c r="AAI233" s="0" t="n">
        <v>0</v>
      </c>
      <c r="AAJ233" s="0" t="n">
        <v>33</v>
      </c>
      <c r="AAK233" s="0" t="n">
        <v>0</v>
      </c>
      <c r="AAL233" s="0" t="n">
        <v>0</v>
      </c>
      <c r="AAM233" s="0" t="n">
        <v>0</v>
      </c>
      <c r="AAN233" s="0" t="n">
        <v>64</v>
      </c>
      <c r="AAO233" s="0" t="n">
        <v>0</v>
      </c>
      <c r="AAP233" s="0" t="n">
        <v>0</v>
      </c>
    </row>
    <row r="234" customFormat="false" ht="15" hidden="false" customHeight="true" outlineLevel="0" collapsed="false">
      <c r="A234" s="1" t="n">
        <v>31232</v>
      </c>
      <c r="H234" s="2" t="n">
        <v>2</v>
      </c>
      <c r="I234" s="2" t="n">
        <v>25</v>
      </c>
      <c r="J234" s="21"/>
      <c r="K234" s="21"/>
      <c r="L234" s="2" t="n">
        <v>1</v>
      </c>
      <c r="M234" s="2" t="n">
        <v>1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1</v>
      </c>
      <c r="X234" s="2" t="n">
        <f aca="false">SUM(L234:W234)</f>
        <v>3</v>
      </c>
      <c r="Y234" s="2" t="n">
        <v>100</v>
      </c>
      <c r="Z234" s="2" t="n">
        <v>78</v>
      </c>
      <c r="AA234" s="2" t="n">
        <f aca="false">Y234-Z234</f>
        <v>22</v>
      </c>
      <c r="AB234" s="3" t="n">
        <f aca="false">Z234+((Y234-Z234)/3)</f>
        <v>85.3333333333333</v>
      </c>
      <c r="AC234" s="4" t="n">
        <v>53.1</v>
      </c>
      <c r="AD234" s="4" t="n">
        <v>173</v>
      </c>
      <c r="AE234" s="3" t="n">
        <v>17.7419893748538</v>
      </c>
      <c r="AF234" s="3" t="n">
        <v>0</v>
      </c>
      <c r="AG234" s="4" t="n">
        <v>33.5</v>
      </c>
      <c r="AH234" s="4" t="n">
        <v>92</v>
      </c>
      <c r="AI234" s="3" t="n">
        <v>0.19364161849711</v>
      </c>
      <c r="AJ234" s="3" t="n">
        <v>0.364130434782609</v>
      </c>
      <c r="AK234" s="3" t="n">
        <v>76</v>
      </c>
      <c r="AL234" s="4" t="n">
        <v>21.9</v>
      </c>
      <c r="AM234" s="4" t="n">
        <v>11.6</v>
      </c>
      <c r="AN234" s="4" t="n">
        <v>41.5</v>
      </c>
      <c r="AO234" s="2" t="n">
        <v>1</v>
      </c>
      <c r="AP234" s="4" t="n">
        <v>54.2</v>
      </c>
      <c r="AQ234" s="4" t="n">
        <v>39.4</v>
      </c>
      <c r="AR234" s="4" t="n">
        <v>2.1</v>
      </c>
      <c r="AS234" s="2" t="n">
        <v>93</v>
      </c>
      <c r="AT234" s="2" t="n">
        <v>141</v>
      </c>
      <c r="AU234" s="2" t="n">
        <v>93</v>
      </c>
      <c r="AV234" s="2" t="n">
        <v>85</v>
      </c>
      <c r="AW234" s="2" t="n">
        <v>104</v>
      </c>
      <c r="AX234" s="2" t="n">
        <v>1</v>
      </c>
      <c r="AY234" s="2" t="n">
        <f aca="false">((AS234*15)+(AT234*30)+(AU234*30)+(AV234*30)+(AW234*15))-(AS234*120)</f>
        <v>1365</v>
      </c>
      <c r="AZ234" s="2" t="n">
        <f aca="false">((AS234*15)+(AT234*30)+(AU234*30)+(AV234*30)+(AW234*15))</f>
        <v>12525</v>
      </c>
      <c r="BB234" s="5" t="n">
        <f aca="false">10000/SQRT((AS234*BH234)*(AVERAGE(AS234:AW234)*AVERAGE(BH234:BL234)))</f>
        <v>8.36994829867805</v>
      </c>
      <c r="BC234" s="3" t="n">
        <f aca="false">(AS234*BH234)/405</f>
        <v>1.29051851851852</v>
      </c>
      <c r="BD234" s="3" t="n">
        <v>0</v>
      </c>
      <c r="BE234" s="3" t="n">
        <f aca="false">1/(LOG(BH234)+LOG(AS234))</f>
        <v>0.367887908528468</v>
      </c>
      <c r="BF234" s="3" t="n">
        <f aca="false">(BI234-BH234)/(AT234-AS234)</f>
        <v>0.324583333333333</v>
      </c>
      <c r="BG234" s="3" t="n">
        <f aca="false">(20*BH234)/((AS234/18)-3.5)</f>
        <v>67.44</v>
      </c>
      <c r="BH234" s="2" t="n">
        <v>5.62</v>
      </c>
      <c r="BI234" s="2" t="n">
        <v>21.2</v>
      </c>
      <c r="BJ234" s="2" t="n">
        <v>31.5</v>
      </c>
      <c r="BK234" s="2" t="n">
        <v>34.5</v>
      </c>
      <c r="BL234" s="2" t="n">
        <v>39.5</v>
      </c>
      <c r="BM234" s="3" t="n">
        <f aca="false">((BH234*15)+(BI234*30)+(BJ234*30)+(BK234*30)+(BL234*15))-(BH234*120)</f>
        <v>2618.4</v>
      </c>
      <c r="BN234" s="3" t="n">
        <f aca="false">((BH234*15)+(BI234*30)+(BJ234*30)+(BK234*30)+(BL234*15))</f>
        <v>3292.8</v>
      </c>
      <c r="BO234" s="3" t="n">
        <f aca="false">(1/BH234)</f>
        <v>0.177935943060498</v>
      </c>
      <c r="BP234" s="3" t="n">
        <f aca="false">(BN234/AZ234)</f>
        <v>0.262898203592814</v>
      </c>
      <c r="BQ234" s="3" t="n">
        <f aca="false">(BB234*BP234)</f>
        <v>2.20044437188719</v>
      </c>
      <c r="BR234" s="5" t="n">
        <f aca="false">(BF234*BO234)</f>
        <v>0.0577550415183867</v>
      </c>
      <c r="CA234" s="2" t="n">
        <v>139</v>
      </c>
      <c r="CB234" s="2" t="n">
        <v>0</v>
      </c>
      <c r="CC234" s="2" t="n">
        <v>41</v>
      </c>
      <c r="CD234" s="2" t="n">
        <v>1</v>
      </c>
      <c r="CE234" s="2" t="n">
        <v>81</v>
      </c>
      <c r="CF234" s="2" t="n">
        <v>0</v>
      </c>
      <c r="CG234" s="2" t="n">
        <v>17</v>
      </c>
      <c r="CH234" s="2" t="n">
        <v>84</v>
      </c>
      <c r="CI234" s="2" t="n">
        <v>0</v>
      </c>
      <c r="CJ234" s="2" t="n">
        <v>0</v>
      </c>
      <c r="CW234" s="3"/>
      <c r="CY234" s="22"/>
      <c r="EU234" s="3"/>
      <c r="EW234" s="22"/>
      <c r="GK234" s="9" t="n">
        <v>1902</v>
      </c>
      <c r="GL234" s="9" t="n">
        <v>102.2</v>
      </c>
      <c r="GM234" s="9" t="n">
        <v>79.3</v>
      </c>
      <c r="GN234" s="9" t="n">
        <v>17.5</v>
      </c>
      <c r="GO234" s="9" t="n">
        <v>22.6</v>
      </c>
      <c r="GP234" s="9" t="n">
        <v>23.5</v>
      </c>
      <c r="GQ234" s="9" t="n">
        <v>315</v>
      </c>
      <c r="GR234" s="9" t="n">
        <v>196.9</v>
      </c>
      <c r="GS234" s="9" t="n">
        <v>38.8</v>
      </c>
      <c r="GT234" s="9" t="n">
        <v>27.1</v>
      </c>
      <c r="GU234" s="9" t="n">
        <v>1778</v>
      </c>
      <c r="GV234" s="9" t="n">
        <v>1107</v>
      </c>
      <c r="GW234" s="9" t="n">
        <v>1.96</v>
      </c>
      <c r="GX234" s="9" t="n">
        <v>3.19</v>
      </c>
      <c r="GY234" s="9" t="n">
        <v>2.78</v>
      </c>
      <c r="GZ234" s="9" t="n">
        <v>6.96</v>
      </c>
      <c r="HA234" s="9" t="n">
        <v>82</v>
      </c>
      <c r="HB234" s="9" t="n">
        <v>640.3</v>
      </c>
      <c r="HC234" s="9" t="n">
        <v>4.48</v>
      </c>
      <c r="HD234" s="9" t="n">
        <v>22.24</v>
      </c>
      <c r="HE234" s="9" t="n">
        <v>2.78</v>
      </c>
      <c r="HF234" s="9" t="n">
        <v>1687</v>
      </c>
      <c r="HG234" s="9" t="n">
        <v>22.89</v>
      </c>
      <c r="HH234" s="9" t="n">
        <v>2651</v>
      </c>
      <c r="HI234" s="9" t="n">
        <v>222</v>
      </c>
      <c r="HJ234" s="9" t="n">
        <v>2583</v>
      </c>
      <c r="HK234" s="9" t="n">
        <v>1480</v>
      </c>
      <c r="HL234" s="9" t="n">
        <v>101</v>
      </c>
      <c r="HM234" s="9" t="n">
        <v>8.6</v>
      </c>
      <c r="HN234" s="9" t="n">
        <v>600</v>
      </c>
      <c r="HO234" s="2" t="n">
        <v>11</v>
      </c>
      <c r="HP234" s="2" t="n">
        <v>11</v>
      </c>
      <c r="HQ234" s="2" t="n">
        <v>0</v>
      </c>
      <c r="HR234" s="2" t="n">
        <v>0</v>
      </c>
      <c r="HS234" s="2" t="n">
        <v>32.3933906555176</v>
      </c>
      <c r="HT234" s="2" t="n">
        <v>954.085815429688</v>
      </c>
      <c r="HU234" s="2" t="n">
        <v>0.04</v>
      </c>
      <c r="HV234" s="2" t="n">
        <v>1</v>
      </c>
      <c r="HW234" s="2" t="n">
        <v>3</v>
      </c>
      <c r="HX234" s="2" t="n">
        <v>1</v>
      </c>
      <c r="HY234" s="2" t="n">
        <v>4031.5400390625</v>
      </c>
      <c r="HZ234" s="2" t="n">
        <v>141.429992675781</v>
      </c>
      <c r="IA234" s="2" t="n">
        <v>64</v>
      </c>
      <c r="IB234" s="2" t="n">
        <v>71.0899963378906</v>
      </c>
      <c r="IC234" s="2" t="n">
        <v>28.3799991607666</v>
      </c>
      <c r="ID234" s="2" t="n">
        <v>659.919982910156</v>
      </c>
      <c r="IE234" s="2" t="n">
        <v>71.0199966430664</v>
      </c>
      <c r="IF234" s="2" t="n">
        <v>35.2299995422363</v>
      </c>
      <c r="IG234" s="2" t="n">
        <v>71.1999969482422</v>
      </c>
      <c r="IH234" s="2" t="n">
        <v>188.889999389648</v>
      </c>
      <c r="II234" s="2" t="n">
        <v>1.77999997138977</v>
      </c>
      <c r="IJ234" s="2" t="n">
        <v>17.4500007629395</v>
      </c>
      <c r="IK234" s="2" t="n">
        <v>19.3400001525879</v>
      </c>
      <c r="IL234" s="2" t="n">
        <v>86.5100021362305</v>
      </c>
      <c r="IM234" s="2" t="n">
        <v>58.3400001525879</v>
      </c>
      <c r="IN234" s="2" t="n">
        <v>50.6699981689453</v>
      </c>
      <c r="IO234" s="2" t="n">
        <v>21.7600002288818</v>
      </c>
      <c r="IP234" s="2" t="n">
        <v>63.3499984741211</v>
      </c>
      <c r="IQ234" s="2" t="n">
        <v>36.810001373291</v>
      </c>
      <c r="IR234" s="2" t="n">
        <v>16.6599998474121</v>
      </c>
      <c r="IS234" s="2" t="n">
        <v>2.74000000953674</v>
      </c>
      <c r="IT234" s="2" t="n">
        <v>2799.2099609375</v>
      </c>
      <c r="IU234" s="2" t="n">
        <v>24.9300003051758</v>
      </c>
      <c r="IV234" s="2" t="n">
        <v>0.569999992847443</v>
      </c>
      <c r="IW234" s="2" t="n">
        <v>857.140014648438</v>
      </c>
      <c r="IX234" s="2" t="n">
        <v>3333.4599609375</v>
      </c>
      <c r="IY234" s="2" t="n">
        <v>7425.31005859375</v>
      </c>
      <c r="IZ234" s="2" t="n">
        <v>4553.7998046875</v>
      </c>
      <c r="JA234" s="2" t="n">
        <v>16.6900005340576</v>
      </c>
      <c r="JB234" s="2" t="n">
        <v>3.44000005722046</v>
      </c>
      <c r="JC234" s="2" t="n">
        <v>5.42999982833862</v>
      </c>
      <c r="JD234" s="2" t="n">
        <v>69.129997253418</v>
      </c>
      <c r="JE234" s="2" t="n">
        <v>387.769989013672</v>
      </c>
      <c r="JF234" s="2" t="n">
        <v>3.14000010490417</v>
      </c>
      <c r="JG234" s="2" t="n">
        <v>4.01999998092651</v>
      </c>
      <c r="JH234" s="2" t="n">
        <v>19.9099998474121</v>
      </c>
      <c r="JI234" s="2" t="n">
        <v>10.6000003814697</v>
      </c>
      <c r="JJ234" s="2" t="n">
        <v>3.54999995231628</v>
      </c>
      <c r="JK234" s="2" t="n">
        <v>0.800000011920929</v>
      </c>
      <c r="JL234" s="2" t="n">
        <v>766.789978027344</v>
      </c>
      <c r="JM234" s="2" t="n">
        <v>6.46000003814697</v>
      </c>
      <c r="JN234" s="2" t="n">
        <v>82.6100006103516</v>
      </c>
      <c r="JO234" s="2" t="n">
        <v>15165.75</v>
      </c>
      <c r="JP234" s="2" t="n">
        <v>13525.33984375</v>
      </c>
      <c r="JQ234" s="2" t="n">
        <v>161.610000610352</v>
      </c>
      <c r="JR234" s="2" t="n">
        <v>4076.84008789063</v>
      </c>
      <c r="JS234" s="2" t="n">
        <v>2745.7900390625</v>
      </c>
      <c r="JT234" s="2" t="n">
        <v>6192.93994140625</v>
      </c>
      <c r="JU234" s="2" t="n">
        <v>1028.15002441406</v>
      </c>
      <c r="JV234" s="2" t="n">
        <v>656.909973144531</v>
      </c>
      <c r="JW234" s="2" t="n">
        <v>11.960000038147</v>
      </c>
      <c r="JX234" s="2" t="n">
        <v>13.3400001525879</v>
      </c>
      <c r="JY234" s="2" t="n">
        <v>8.56999969482422</v>
      </c>
      <c r="JZ234" s="2" t="n">
        <v>0.860000014305115</v>
      </c>
      <c r="KA234" s="2" t="n">
        <v>15.6800003051758</v>
      </c>
      <c r="KB234" s="2" t="n">
        <v>1.85000002384186</v>
      </c>
      <c r="KC234" s="2" t="n">
        <v>28.5499992370605</v>
      </c>
      <c r="KD234" s="2" t="n">
        <v>10.8800001144409</v>
      </c>
      <c r="KE234" s="2" t="n">
        <v>45.2000007629395</v>
      </c>
      <c r="KF234" s="2" t="n">
        <v>33.1199989318848</v>
      </c>
      <c r="KG234" s="2" t="n">
        <v>13.710000038147</v>
      </c>
      <c r="KH234" s="2" t="n">
        <v>377.660003662109</v>
      </c>
      <c r="KI234" s="2" t="n">
        <v>0</v>
      </c>
      <c r="KJ234" s="2" t="n">
        <v>20.7199993133545</v>
      </c>
      <c r="KK234" s="2" t="n">
        <v>89.4100036621094</v>
      </c>
      <c r="KL234" s="2" t="n">
        <v>4881634.09</v>
      </c>
      <c r="KM234" s="2" t="n">
        <v>7397.31005859375</v>
      </c>
      <c r="KN234" s="2" t="n">
        <v>87.9400024414062</v>
      </c>
      <c r="KO234" s="2" t="n">
        <v>1.70000004768372</v>
      </c>
      <c r="KP234" s="2" t="n">
        <v>1.07000005245209</v>
      </c>
      <c r="KQ234" s="2" t="n">
        <v>0.639999985694885</v>
      </c>
      <c r="KR234" s="2" t="n">
        <v>1.26999998092651</v>
      </c>
      <c r="KS234" s="2" t="n">
        <v>1.49000000953674</v>
      </c>
      <c r="KT234" s="2" t="n">
        <v>1.24000000953674</v>
      </c>
      <c r="KU234" s="2" t="n">
        <v>5.48000001907349</v>
      </c>
      <c r="KV234" s="2" t="n">
        <v>7.78000020980835</v>
      </c>
      <c r="KW234" s="2" t="n">
        <v>20.3400001525879</v>
      </c>
      <c r="KX234" s="2" t="n">
        <v>23.2099990844727</v>
      </c>
      <c r="KY234" s="2" t="n">
        <v>8.44999980926514</v>
      </c>
      <c r="KZ234" s="2" t="n">
        <v>6.69000005722046</v>
      </c>
      <c r="LA234" s="2" t="n">
        <v>2.03999996185303</v>
      </c>
      <c r="LB234" s="2" t="n">
        <v>0.310000002384186</v>
      </c>
      <c r="LC234" s="2" t="n">
        <v>28.0100002288818</v>
      </c>
      <c r="LD234" s="2" t="n">
        <v>18.3700008392334</v>
      </c>
      <c r="LE234" s="2" t="n">
        <v>1.86000001430511</v>
      </c>
      <c r="LF234" s="2" t="n">
        <v>0.109999999403954</v>
      </c>
      <c r="LG234" s="2" t="n">
        <v>0.00999999977648258</v>
      </c>
      <c r="LH234" s="2" t="n">
        <v>9.9399995803833</v>
      </c>
      <c r="LI234" s="2" t="n">
        <v>7.76000022888184</v>
      </c>
      <c r="LJ234" s="2" t="n">
        <v>0.209999993443489</v>
      </c>
      <c r="LK234" s="2" t="n">
        <v>0.180000007152557</v>
      </c>
      <c r="LL234" s="2" t="n">
        <v>1.80999994277954</v>
      </c>
      <c r="LM234" s="2" t="n">
        <v>1.36000001430511</v>
      </c>
      <c r="LN234" s="2" t="n">
        <v>0</v>
      </c>
      <c r="LO234" s="2" t="n">
        <v>0.0700000002980232</v>
      </c>
      <c r="LP234" s="2" t="n">
        <v>0.0299999993294477</v>
      </c>
      <c r="LQ234" s="2" t="n">
        <v>0</v>
      </c>
      <c r="LR234" s="2" t="n">
        <v>0</v>
      </c>
      <c r="LS234" s="2" t="n">
        <v>0.00999999977648258</v>
      </c>
      <c r="LT234" s="2" t="n">
        <v>0.0299999993294477</v>
      </c>
      <c r="LU234" s="2" t="n">
        <v>0.00999999977648258</v>
      </c>
      <c r="LV234" s="2" t="n">
        <v>119.437995910645</v>
      </c>
      <c r="MC234" s="0" t="n">
        <v>0</v>
      </c>
      <c r="MD234" s="0" t="n">
        <v>0</v>
      </c>
      <c r="ME234" s="0" t="n">
        <v>0</v>
      </c>
      <c r="MF234" s="0" t="n">
        <v>0</v>
      </c>
      <c r="MG234" s="0" t="n">
        <v>0</v>
      </c>
      <c r="MH234" s="0" t="n">
        <v>0</v>
      </c>
      <c r="MI234" s="0" t="n">
        <v>0</v>
      </c>
      <c r="MJ234" s="0" t="n">
        <v>0</v>
      </c>
      <c r="MK234" s="0" t="n">
        <v>0</v>
      </c>
      <c r="ML234" s="0" t="n">
        <v>154</v>
      </c>
      <c r="MM234" s="0" t="n">
        <v>0</v>
      </c>
      <c r="MN234" s="0" t="n">
        <v>0</v>
      </c>
      <c r="MO234" s="0" t="n">
        <v>0</v>
      </c>
      <c r="MP234" s="0" t="n">
        <v>0</v>
      </c>
      <c r="MQ234" s="0" t="n">
        <v>0</v>
      </c>
      <c r="MR234" s="0" t="n">
        <v>0</v>
      </c>
      <c r="MS234" s="0" t="n">
        <v>9</v>
      </c>
      <c r="MT234" s="0" t="n">
        <v>0</v>
      </c>
      <c r="MU234" s="0" t="n">
        <v>3458</v>
      </c>
      <c r="MV234" s="0" t="n">
        <v>0</v>
      </c>
      <c r="MW234" s="0" t="n">
        <v>0</v>
      </c>
      <c r="MX234" s="0" t="n">
        <v>0</v>
      </c>
      <c r="MY234" s="0" t="n">
        <v>0</v>
      </c>
      <c r="MZ234" s="0" t="n">
        <v>0</v>
      </c>
      <c r="NA234" s="0" t="n">
        <v>0</v>
      </c>
      <c r="NB234" s="0" t="n">
        <v>8</v>
      </c>
      <c r="NC234" s="0" t="n">
        <v>0</v>
      </c>
      <c r="ND234" s="0" t="n">
        <v>0</v>
      </c>
      <c r="NE234" s="0" t="n">
        <v>0</v>
      </c>
      <c r="NF234" s="0" t="n">
        <v>0</v>
      </c>
      <c r="NG234" s="0" t="n">
        <v>0</v>
      </c>
      <c r="NH234" s="0" t="n">
        <v>41</v>
      </c>
      <c r="NI234" s="0" t="n">
        <v>0</v>
      </c>
      <c r="NJ234" s="0" t="n">
        <v>0</v>
      </c>
      <c r="NK234" s="0" t="n">
        <v>0</v>
      </c>
      <c r="NL234" s="0" t="n">
        <v>0</v>
      </c>
      <c r="NM234" s="0" t="n">
        <v>0</v>
      </c>
      <c r="NN234" s="0" t="n">
        <v>0</v>
      </c>
      <c r="NO234" s="0" t="n">
        <v>0</v>
      </c>
      <c r="NP234" s="0" t="n">
        <v>0</v>
      </c>
      <c r="NQ234" s="0" t="n">
        <v>4</v>
      </c>
      <c r="NR234" s="0" t="n">
        <v>0</v>
      </c>
      <c r="NS234" s="0" t="n">
        <v>22631</v>
      </c>
      <c r="NT234" s="0" t="n">
        <v>19</v>
      </c>
      <c r="NU234" s="0" t="n">
        <v>0</v>
      </c>
      <c r="NV234" s="0" t="n">
        <v>0</v>
      </c>
      <c r="NW234" s="0" t="n">
        <v>12227</v>
      </c>
      <c r="NX234" s="0" t="n">
        <v>201</v>
      </c>
      <c r="NY234" s="0" t="n">
        <v>6175</v>
      </c>
      <c r="NZ234" s="0" t="n">
        <v>0</v>
      </c>
      <c r="OA234" s="0" t="n">
        <v>0</v>
      </c>
      <c r="OB234" s="0" t="n">
        <v>0</v>
      </c>
      <c r="OC234" s="0" t="n">
        <v>0</v>
      </c>
      <c r="OD234" s="0" t="n">
        <v>0</v>
      </c>
      <c r="OE234" s="0" t="n">
        <v>0</v>
      </c>
      <c r="OF234" s="0" t="n">
        <v>0</v>
      </c>
      <c r="OG234" s="0" t="n">
        <v>11</v>
      </c>
      <c r="OH234" s="0" t="n">
        <v>636</v>
      </c>
      <c r="OI234" s="0" t="n">
        <v>0</v>
      </c>
      <c r="OJ234" s="0" t="n">
        <v>0</v>
      </c>
      <c r="OK234" s="0" t="n">
        <v>0</v>
      </c>
      <c r="OL234" s="0" t="n">
        <v>0</v>
      </c>
      <c r="OM234" s="0" t="n">
        <v>0</v>
      </c>
      <c r="ON234" s="0" t="n">
        <v>0</v>
      </c>
      <c r="OO234" s="0" t="n">
        <v>0</v>
      </c>
      <c r="OP234" s="0" t="n">
        <v>0</v>
      </c>
      <c r="OQ234" s="0" t="n">
        <v>0</v>
      </c>
      <c r="OR234" s="0" t="n">
        <v>0</v>
      </c>
      <c r="OS234" s="0" t="n">
        <v>0</v>
      </c>
      <c r="OT234" s="0" t="n">
        <v>0</v>
      </c>
      <c r="OU234" s="0" t="n">
        <v>0</v>
      </c>
      <c r="OV234" s="0" t="n">
        <v>0</v>
      </c>
      <c r="OW234" s="0" t="n">
        <v>0</v>
      </c>
      <c r="OX234" s="0" t="n">
        <v>0</v>
      </c>
      <c r="OY234" s="0" t="n">
        <v>0</v>
      </c>
      <c r="OZ234" s="0" t="n">
        <v>0</v>
      </c>
      <c r="PA234" s="0" t="n">
        <v>0</v>
      </c>
      <c r="PB234" s="0" t="n">
        <v>0</v>
      </c>
      <c r="PC234" s="0" t="n">
        <v>0</v>
      </c>
      <c r="PD234" s="0" t="n">
        <v>0</v>
      </c>
      <c r="PE234" s="0" t="n">
        <v>0</v>
      </c>
      <c r="PF234" s="0" t="n">
        <v>0</v>
      </c>
      <c r="PG234" s="0" t="n">
        <v>0</v>
      </c>
      <c r="PH234" s="0" t="n">
        <v>0</v>
      </c>
      <c r="PI234" s="0" t="n">
        <v>0</v>
      </c>
      <c r="PJ234" s="0" t="n">
        <v>0</v>
      </c>
      <c r="PK234" s="0" t="n">
        <v>0</v>
      </c>
      <c r="PL234" s="0" t="n">
        <v>0</v>
      </c>
      <c r="PM234" s="0" t="n">
        <v>0</v>
      </c>
      <c r="PN234" s="0" t="n">
        <v>0</v>
      </c>
      <c r="PO234" s="0" t="n">
        <v>0</v>
      </c>
      <c r="PP234" s="0" t="n">
        <v>0</v>
      </c>
      <c r="PQ234" s="0" t="n">
        <v>0</v>
      </c>
      <c r="PR234" s="0" t="n">
        <v>0</v>
      </c>
      <c r="PS234" s="0" t="n">
        <v>0</v>
      </c>
      <c r="PT234" s="0" t="n">
        <v>0</v>
      </c>
      <c r="PU234" s="0" t="n">
        <v>0</v>
      </c>
      <c r="PV234" s="0" t="n">
        <v>83</v>
      </c>
      <c r="PW234" s="0" t="n">
        <v>0</v>
      </c>
      <c r="PX234" s="0" t="n">
        <v>288</v>
      </c>
      <c r="PY234" s="0" t="n">
        <v>0</v>
      </c>
      <c r="PZ234" s="0" t="n">
        <v>0</v>
      </c>
      <c r="QA234" s="0" t="n">
        <v>0</v>
      </c>
      <c r="QB234" s="0" t="n">
        <v>0</v>
      </c>
      <c r="QC234" s="0" t="n">
        <v>0</v>
      </c>
      <c r="QD234" s="0" t="n">
        <v>0</v>
      </c>
      <c r="QE234" s="0" t="n">
        <v>0</v>
      </c>
      <c r="QF234" s="0" t="n">
        <v>0</v>
      </c>
      <c r="QG234" s="0" t="n">
        <v>0</v>
      </c>
      <c r="QH234" s="0" t="n">
        <v>0</v>
      </c>
      <c r="QI234" s="0" t="n">
        <v>0</v>
      </c>
      <c r="QJ234" s="0" t="n">
        <v>0</v>
      </c>
      <c r="QK234" s="0" t="n">
        <v>50</v>
      </c>
      <c r="QL234" s="0" t="n">
        <v>0</v>
      </c>
      <c r="QM234" s="0" t="n">
        <v>154</v>
      </c>
      <c r="QN234" s="0" t="n">
        <v>8</v>
      </c>
      <c r="QO234" s="0" t="n">
        <v>0</v>
      </c>
      <c r="QP234" s="0" t="n">
        <v>0</v>
      </c>
      <c r="QQ234" s="0" t="n">
        <v>1806</v>
      </c>
      <c r="QR234" s="0" t="n">
        <v>0</v>
      </c>
      <c r="QS234" s="0" t="n">
        <v>151</v>
      </c>
      <c r="QT234" s="0" t="n">
        <v>0</v>
      </c>
      <c r="QU234" s="0" t="n">
        <v>0</v>
      </c>
      <c r="QV234" s="0" t="n">
        <v>0</v>
      </c>
      <c r="QW234" s="0" t="n">
        <v>0</v>
      </c>
      <c r="QX234" s="0" t="n">
        <v>0</v>
      </c>
      <c r="QY234" s="0" t="n">
        <v>0</v>
      </c>
      <c r="QZ234" s="0" t="n">
        <v>72</v>
      </c>
      <c r="RA234" s="0" t="n">
        <v>0</v>
      </c>
      <c r="RB234" s="0" t="n">
        <v>0</v>
      </c>
      <c r="RC234" s="0" t="n">
        <v>368</v>
      </c>
      <c r="RD234" s="0" t="n">
        <v>0</v>
      </c>
      <c r="RE234" s="0" t="n">
        <v>0</v>
      </c>
      <c r="RF234" s="0" t="n">
        <v>0</v>
      </c>
      <c r="RG234" s="0" t="n">
        <v>4118</v>
      </c>
      <c r="RH234" s="0" t="n">
        <v>0</v>
      </c>
      <c r="RI234" s="0" t="n">
        <v>0</v>
      </c>
      <c r="RJ234" s="0" t="n">
        <v>0</v>
      </c>
      <c r="RK234" s="0" t="n">
        <v>0</v>
      </c>
      <c r="RL234" s="0" t="n">
        <v>1198</v>
      </c>
      <c r="RM234" s="0" t="n">
        <v>0</v>
      </c>
      <c r="RN234" s="0" t="n">
        <v>28</v>
      </c>
      <c r="RO234" s="0" t="n">
        <v>0</v>
      </c>
      <c r="RP234" s="0" t="n">
        <v>208</v>
      </c>
      <c r="RQ234" s="0" t="n">
        <v>0</v>
      </c>
      <c r="RR234" s="0" t="n">
        <v>0</v>
      </c>
      <c r="RS234" s="0" t="n">
        <v>0</v>
      </c>
      <c r="RT234" s="0" t="n">
        <v>7</v>
      </c>
      <c r="RU234" s="0" t="n">
        <v>0</v>
      </c>
      <c r="RV234" s="0" t="n">
        <v>1296</v>
      </c>
      <c r="RW234" s="0" t="n">
        <v>0</v>
      </c>
      <c r="RX234" s="0" t="n">
        <v>0</v>
      </c>
      <c r="RY234" s="0" t="n">
        <v>315</v>
      </c>
      <c r="RZ234" s="0" t="n">
        <v>19</v>
      </c>
      <c r="SA234" s="0" t="n">
        <v>0</v>
      </c>
      <c r="SB234" s="0" t="n">
        <v>0</v>
      </c>
      <c r="SC234" s="0" t="n">
        <v>0</v>
      </c>
      <c r="SD234" s="0" t="n">
        <v>0</v>
      </c>
      <c r="SE234" s="0" t="n">
        <v>22</v>
      </c>
      <c r="SF234" s="0" t="n">
        <v>0</v>
      </c>
      <c r="SG234" s="0" t="n">
        <v>0</v>
      </c>
      <c r="SH234" s="0" t="n">
        <v>0</v>
      </c>
      <c r="SI234" s="0" t="n">
        <v>0</v>
      </c>
      <c r="SJ234" s="0" t="n">
        <v>0</v>
      </c>
      <c r="SK234" s="0" t="n">
        <v>0</v>
      </c>
      <c r="SL234" s="0" t="n">
        <v>0</v>
      </c>
      <c r="SM234" s="0" t="n">
        <v>4</v>
      </c>
      <c r="SN234" s="0" t="n">
        <v>0</v>
      </c>
      <c r="SO234" s="0" t="n">
        <v>0</v>
      </c>
      <c r="SP234" s="0" t="n">
        <v>0</v>
      </c>
      <c r="SQ234" s="0" t="n">
        <v>0</v>
      </c>
      <c r="SR234" s="0" t="n">
        <v>0</v>
      </c>
      <c r="SS234" s="0" t="n">
        <v>13</v>
      </c>
      <c r="ST234" s="0" t="n">
        <v>0</v>
      </c>
      <c r="SU234" s="0" t="n">
        <v>56</v>
      </c>
      <c r="SV234" s="0" t="n">
        <v>0</v>
      </c>
      <c r="SW234" s="0" t="n">
        <v>0</v>
      </c>
      <c r="SX234" s="0" t="n">
        <v>0</v>
      </c>
      <c r="SY234" s="0" t="n">
        <v>0</v>
      </c>
      <c r="SZ234" s="0" t="n">
        <v>81</v>
      </c>
      <c r="TA234" s="0" t="n">
        <v>131</v>
      </c>
      <c r="TB234" s="0" t="n">
        <v>0</v>
      </c>
      <c r="TC234" s="0" t="n">
        <v>0</v>
      </c>
      <c r="TD234" s="0" t="n">
        <v>0</v>
      </c>
      <c r="TE234" s="0" t="n">
        <v>0</v>
      </c>
      <c r="TF234" s="0" t="n">
        <v>0</v>
      </c>
      <c r="TG234" s="0" t="n">
        <v>0</v>
      </c>
      <c r="TH234" s="0" t="n">
        <v>0</v>
      </c>
      <c r="TI234" s="0" t="n">
        <v>301</v>
      </c>
      <c r="TJ234" s="0" t="n">
        <v>0</v>
      </c>
      <c r="TK234" s="0" t="n">
        <v>0</v>
      </c>
      <c r="TL234" s="0" t="n">
        <v>63</v>
      </c>
      <c r="TM234" s="0" t="n">
        <v>0</v>
      </c>
      <c r="TN234" s="0" t="n">
        <v>17</v>
      </c>
      <c r="TO234" s="0" t="n">
        <v>0</v>
      </c>
      <c r="TP234" s="0" t="n">
        <v>15</v>
      </c>
      <c r="TQ234" s="0" t="n">
        <v>0</v>
      </c>
      <c r="TR234" s="0" t="n">
        <v>541</v>
      </c>
      <c r="TS234" s="0" t="n">
        <v>0</v>
      </c>
      <c r="TT234" s="0" t="n">
        <v>0</v>
      </c>
      <c r="TU234" s="0" t="n">
        <v>0</v>
      </c>
      <c r="TV234" s="0" t="n">
        <v>0</v>
      </c>
      <c r="TW234" s="0" t="n">
        <v>10</v>
      </c>
      <c r="TX234" s="0" t="n">
        <v>0</v>
      </c>
      <c r="TY234" s="0" t="n">
        <v>221</v>
      </c>
      <c r="TZ234" s="0" t="n">
        <v>4</v>
      </c>
      <c r="UA234" s="0" t="n">
        <v>0</v>
      </c>
      <c r="UB234" s="0" t="n">
        <v>0</v>
      </c>
      <c r="UC234" s="0" t="n">
        <v>0</v>
      </c>
      <c r="UD234" s="0" t="n">
        <v>0</v>
      </c>
      <c r="UE234" s="0" t="n">
        <v>0</v>
      </c>
      <c r="UF234" s="0" t="n">
        <v>14</v>
      </c>
      <c r="UG234" s="0" t="n">
        <v>0</v>
      </c>
      <c r="UH234" s="0" t="n">
        <v>0</v>
      </c>
      <c r="UI234" s="0" t="n">
        <v>0</v>
      </c>
      <c r="UJ234" s="0" t="n">
        <v>0</v>
      </c>
      <c r="UK234" s="0" t="n">
        <v>34</v>
      </c>
      <c r="UL234" s="0" t="n">
        <v>0</v>
      </c>
      <c r="UM234" s="0" t="n">
        <v>14</v>
      </c>
      <c r="UN234" s="0" t="n">
        <v>0</v>
      </c>
      <c r="UO234" s="0" t="n">
        <v>0</v>
      </c>
      <c r="UP234" s="0" t="n">
        <v>0</v>
      </c>
      <c r="UQ234" s="0" t="n">
        <v>0</v>
      </c>
      <c r="UR234" s="0" t="n">
        <v>0</v>
      </c>
      <c r="US234" s="0" t="n">
        <v>0</v>
      </c>
      <c r="UT234" s="0" t="n">
        <v>0</v>
      </c>
      <c r="UU234" s="0" t="n">
        <v>0</v>
      </c>
      <c r="UV234" s="0" t="n">
        <v>0</v>
      </c>
      <c r="UW234" s="0" t="n">
        <v>0</v>
      </c>
      <c r="UX234" s="0" t="n">
        <v>0</v>
      </c>
      <c r="UY234" s="0" t="n">
        <v>0</v>
      </c>
      <c r="UZ234" s="0" t="n">
        <v>5</v>
      </c>
      <c r="VA234" s="0" t="n">
        <v>0</v>
      </c>
      <c r="VB234" s="0" t="n">
        <v>0</v>
      </c>
      <c r="VC234" s="0" t="n">
        <v>0</v>
      </c>
      <c r="VD234" s="0" t="n">
        <v>0</v>
      </c>
      <c r="VE234" s="0" t="n">
        <v>0</v>
      </c>
      <c r="VF234" s="0" t="n">
        <v>261</v>
      </c>
      <c r="VG234" s="0" t="n">
        <v>0</v>
      </c>
      <c r="VH234" s="0" t="n">
        <v>0</v>
      </c>
      <c r="VI234" s="0" t="n">
        <v>0</v>
      </c>
      <c r="VJ234" s="0" t="n">
        <v>0</v>
      </c>
      <c r="VK234" s="0" t="n">
        <v>4</v>
      </c>
      <c r="VL234" s="0" t="n">
        <v>175</v>
      </c>
      <c r="VM234" s="0" t="n">
        <v>4</v>
      </c>
      <c r="VN234" s="0" t="n">
        <v>0</v>
      </c>
      <c r="VO234" s="0" t="n">
        <v>0</v>
      </c>
      <c r="VP234" s="0" t="n">
        <v>0</v>
      </c>
      <c r="VQ234" s="0" t="n">
        <v>0</v>
      </c>
      <c r="VR234" s="0" t="n">
        <v>1976</v>
      </c>
      <c r="VS234" s="0" t="n">
        <v>0</v>
      </c>
      <c r="VT234" s="0" t="n">
        <v>0</v>
      </c>
      <c r="VU234" s="0" t="n">
        <v>351</v>
      </c>
      <c r="VV234" s="0" t="n">
        <v>0</v>
      </c>
      <c r="VW234" s="0" t="n">
        <v>0</v>
      </c>
      <c r="VX234" s="0" t="n">
        <v>0</v>
      </c>
      <c r="VY234" s="0" t="n">
        <v>14</v>
      </c>
      <c r="VZ234" s="0" t="n">
        <v>0</v>
      </c>
      <c r="WA234" s="0" t="n">
        <v>0</v>
      </c>
      <c r="WB234" s="0" t="n">
        <v>0</v>
      </c>
      <c r="WC234" s="0" t="n">
        <v>0</v>
      </c>
      <c r="WD234" s="0" t="n">
        <v>10</v>
      </c>
      <c r="WE234" s="0" t="n">
        <v>0</v>
      </c>
      <c r="WF234" s="0" t="n">
        <v>0</v>
      </c>
      <c r="WG234" s="0" t="n">
        <v>0</v>
      </c>
      <c r="WH234" s="0" t="n">
        <v>0</v>
      </c>
      <c r="WI234" s="0" t="n">
        <v>0</v>
      </c>
      <c r="WJ234" s="0" t="n">
        <v>0</v>
      </c>
      <c r="WK234" s="0" t="n">
        <v>52</v>
      </c>
      <c r="WL234" s="0" t="n">
        <v>0</v>
      </c>
      <c r="WM234" s="0" t="n">
        <v>34</v>
      </c>
      <c r="WN234" s="0" t="n">
        <v>0</v>
      </c>
      <c r="WO234" s="0" t="n">
        <v>0</v>
      </c>
      <c r="WP234" s="0" t="n">
        <v>4</v>
      </c>
      <c r="WQ234" s="0" t="n">
        <v>10</v>
      </c>
      <c r="WR234" s="0" t="n">
        <v>0</v>
      </c>
      <c r="WS234" s="0" t="n">
        <v>0</v>
      </c>
      <c r="WT234" s="0" t="n">
        <v>0</v>
      </c>
      <c r="WU234" s="0" t="n">
        <v>0</v>
      </c>
      <c r="WV234" s="0" t="n">
        <v>0</v>
      </c>
      <c r="WW234" s="0" t="n">
        <v>0</v>
      </c>
      <c r="WX234" s="0" t="n">
        <v>0</v>
      </c>
      <c r="WY234" s="0" t="n">
        <v>0</v>
      </c>
      <c r="WZ234" s="0" t="n">
        <v>0</v>
      </c>
      <c r="XA234" s="0" t="n">
        <v>0</v>
      </c>
      <c r="XB234" s="0" t="n">
        <v>0</v>
      </c>
      <c r="XC234" s="0" t="n">
        <v>0</v>
      </c>
      <c r="XD234" s="0" t="n">
        <v>0</v>
      </c>
      <c r="XE234" s="0" t="n">
        <v>0</v>
      </c>
      <c r="XF234" s="0" t="n">
        <v>0</v>
      </c>
      <c r="XG234" s="0" t="n">
        <v>0</v>
      </c>
      <c r="XH234" s="0" t="n">
        <v>0</v>
      </c>
      <c r="XI234" s="0" t="n">
        <v>0</v>
      </c>
      <c r="XJ234" s="0" t="n">
        <v>0</v>
      </c>
      <c r="XK234" s="0" t="n">
        <v>0</v>
      </c>
      <c r="XL234" s="0" t="n">
        <v>0</v>
      </c>
      <c r="XM234" s="0" t="n">
        <v>0</v>
      </c>
      <c r="XN234" s="0" t="n">
        <v>0</v>
      </c>
      <c r="XO234" s="0" t="n">
        <v>1137</v>
      </c>
      <c r="XP234" s="0" t="n">
        <v>0</v>
      </c>
      <c r="XQ234" s="0" t="n">
        <v>43</v>
      </c>
      <c r="XR234" s="0" t="n">
        <v>0</v>
      </c>
      <c r="XS234" s="0" t="n">
        <v>0</v>
      </c>
      <c r="XT234" s="0" t="n">
        <v>19</v>
      </c>
      <c r="XU234" s="0" t="n">
        <v>0</v>
      </c>
      <c r="XV234" s="0" t="n">
        <v>42</v>
      </c>
      <c r="XW234" s="0" t="n">
        <v>119</v>
      </c>
      <c r="XX234" s="0" t="n">
        <v>0</v>
      </c>
      <c r="XY234" s="0" t="n">
        <v>568</v>
      </c>
      <c r="XZ234" s="0" t="n">
        <v>87</v>
      </c>
      <c r="YA234" s="0" t="n">
        <v>225</v>
      </c>
      <c r="YB234" s="0" t="n">
        <v>0</v>
      </c>
      <c r="YC234" s="0" t="n">
        <v>0</v>
      </c>
      <c r="YD234" s="0" t="n">
        <v>0</v>
      </c>
      <c r="YE234" s="0" t="n">
        <v>0</v>
      </c>
      <c r="YF234" s="0" t="n">
        <v>723</v>
      </c>
      <c r="YG234" s="0" t="n">
        <v>8</v>
      </c>
      <c r="YH234" s="0" t="n">
        <v>181</v>
      </c>
      <c r="YI234" s="0" t="n">
        <v>0</v>
      </c>
      <c r="YJ234" s="0" t="n">
        <v>0</v>
      </c>
      <c r="YK234" s="0" t="n">
        <v>291</v>
      </c>
      <c r="YL234" s="0" t="n">
        <v>2280</v>
      </c>
      <c r="YM234" s="0" t="n">
        <v>0</v>
      </c>
      <c r="YN234" s="0" t="n">
        <v>0</v>
      </c>
      <c r="YO234" s="0" t="n">
        <v>0</v>
      </c>
      <c r="YP234" s="0" t="n">
        <v>0</v>
      </c>
      <c r="YQ234" s="0" t="n">
        <v>0</v>
      </c>
      <c r="YR234" s="0" t="n">
        <v>0</v>
      </c>
      <c r="YS234" s="0" t="n">
        <v>0</v>
      </c>
      <c r="YT234" s="0" t="n">
        <v>0</v>
      </c>
      <c r="YU234" s="0" t="n">
        <v>0</v>
      </c>
      <c r="YV234" s="0" t="n">
        <v>0</v>
      </c>
      <c r="YW234" s="0" t="n">
        <v>0</v>
      </c>
      <c r="YX234" s="0" t="n">
        <v>0</v>
      </c>
      <c r="YY234" s="0" t="n">
        <v>0</v>
      </c>
      <c r="YZ234" s="0" t="n">
        <v>0</v>
      </c>
      <c r="ZA234" s="0" t="n">
        <v>0</v>
      </c>
      <c r="ZB234" s="0" t="n">
        <v>0</v>
      </c>
      <c r="ZC234" s="0" t="n">
        <v>0</v>
      </c>
      <c r="ZD234" s="0" t="n">
        <v>0</v>
      </c>
      <c r="ZE234" s="0" t="n">
        <v>0</v>
      </c>
      <c r="ZF234" s="0" t="n">
        <v>0</v>
      </c>
      <c r="ZG234" s="0" t="n">
        <v>0</v>
      </c>
      <c r="ZH234" s="0" t="n">
        <v>0</v>
      </c>
      <c r="ZI234" s="0" t="n">
        <v>0</v>
      </c>
      <c r="ZJ234" s="0" t="n">
        <v>0</v>
      </c>
      <c r="ZK234" s="0" t="n">
        <v>0</v>
      </c>
      <c r="ZL234" s="0" t="n">
        <v>0</v>
      </c>
      <c r="ZM234" s="0" t="n">
        <v>0</v>
      </c>
      <c r="ZN234" s="0" t="n">
        <v>0</v>
      </c>
      <c r="ZO234" s="0" t="n">
        <v>0</v>
      </c>
      <c r="ZP234" s="0" t="n">
        <v>2120</v>
      </c>
      <c r="ZQ234" s="0" t="n">
        <v>14110</v>
      </c>
      <c r="ZR234" s="0" t="n">
        <v>0</v>
      </c>
      <c r="ZS234" s="0" t="n">
        <v>0</v>
      </c>
      <c r="ZT234" s="0" t="n">
        <v>1069</v>
      </c>
      <c r="ZU234" s="0" t="n">
        <v>0</v>
      </c>
      <c r="ZV234" s="0" t="n">
        <v>0</v>
      </c>
      <c r="ZW234" s="0" t="n">
        <v>0</v>
      </c>
      <c r="ZX234" s="0" t="n">
        <v>0</v>
      </c>
      <c r="ZY234" s="0" t="n">
        <v>0</v>
      </c>
      <c r="ZZ234" s="0" t="n">
        <v>0</v>
      </c>
      <c r="AAA234" s="0" t="n">
        <v>0</v>
      </c>
      <c r="AAB234" s="0" t="n">
        <v>0</v>
      </c>
      <c r="AAC234" s="0" t="n">
        <v>0</v>
      </c>
      <c r="AAD234" s="0" t="n">
        <v>5</v>
      </c>
      <c r="AAE234" s="0" t="n">
        <v>126</v>
      </c>
      <c r="AAF234" s="0" t="n">
        <v>0</v>
      </c>
      <c r="AAG234" s="0" t="n">
        <v>61</v>
      </c>
      <c r="AAH234" s="0" t="n">
        <v>0</v>
      </c>
      <c r="AAI234" s="0" t="n">
        <v>0</v>
      </c>
      <c r="AAJ234" s="0" t="n">
        <v>38</v>
      </c>
      <c r="AAK234" s="0" t="n">
        <v>0</v>
      </c>
      <c r="AAL234" s="0" t="n">
        <v>0</v>
      </c>
      <c r="AAM234" s="0" t="n">
        <v>0</v>
      </c>
      <c r="AAN234" s="0" t="n">
        <v>88</v>
      </c>
      <c r="AAO234" s="0" t="n">
        <v>0</v>
      </c>
      <c r="AAP234" s="0" t="n">
        <v>0</v>
      </c>
    </row>
    <row r="235" customFormat="false" ht="15" hidden="false" customHeight="true" outlineLevel="0" collapsed="false">
      <c r="A235" s="1" t="n">
        <v>31291</v>
      </c>
      <c r="H235" s="2" t="n">
        <v>1</v>
      </c>
      <c r="I235" s="2" t="n">
        <v>47</v>
      </c>
      <c r="J235" s="21"/>
      <c r="K235" s="21"/>
      <c r="L235" s="2" t="n">
        <v>0</v>
      </c>
      <c r="M235" s="2" t="n">
        <v>1</v>
      </c>
      <c r="N235" s="2" t="n">
        <v>1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1</v>
      </c>
      <c r="X235" s="2" t="n">
        <f aca="false">SUM(L235:W235)</f>
        <v>3</v>
      </c>
      <c r="Y235" s="2" t="n">
        <v>104</v>
      </c>
      <c r="Z235" s="2" t="n">
        <v>80</v>
      </c>
      <c r="AA235" s="2" t="n">
        <f aca="false">Y235-Z235</f>
        <v>24</v>
      </c>
      <c r="AB235" s="3" t="n">
        <f aca="false">Z235+((Y235-Z235)/3)</f>
        <v>88</v>
      </c>
      <c r="AC235" s="4" t="n">
        <v>71.9</v>
      </c>
      <c r="AD235" s="4" t="n">
        <v>174</v>
      </c>
      <c r="AE235" s="3" t="n">
        <v>23.7481833795746</v>
      </c>
      <c r="AF235" s="3" t="n">
        <v>0</v>
      </c>
      <c r="AG235" s="4" t="n">
        <v>87.5</v>
      </c>
      <c r="AH235" s="4" t="n">
        <v>97</v>
      </c>
      <c r="AK235" s="3" t="n">
        <v>82</v>
      </c>
      <c r="AL235" s="4" t="n">
        <v>21.5</v>
      </c>
      <c r="AS235" s="2" t="n">
        <v>89</v>
      </c>
      <c r="AT235" s="2" t="n">
        <v>161</v>
      </c>
      <c r="AU235" s="2" t="n">
        <v>131</v>
      </c>
      <c r="AV235" s="2" t="n">
        <v>124</v>
      </c>
      <c r="AW235" s="2" t="n">
        <v>65</v>
      </c>
      <c r="AX235" s="2" t="n">
        <v>1</v>
      </c>
      <c r="AY235" s="2" t="n">
        <f aca="false">((AS235*15)+(AT235*30)+(AU235*30)+(AV235*30)+(AW235*15))-(AS235*120)</f>
        <v>4110</v>
      </c>
      <c r="AZ235" s="2" t="n">
        <f aca="false">((AS235*15)+(AT235*30)+(AU235*30)+(AV235*30)+(AW235*15))</f>
        <v>14790</v>
      </c>
      <c r="BB235" s="5" t="n">
        <f aca="false">10000/SQRT((AS235*BH235)*(AVERAGE(AS235:AW235)*AVERAGE(BH235:BL235)))</f>
        <v>9.0252775784858</v>
      </c>
      <c r="BC235" s="3" t="n">
        <f aca="false">(AS235*BH235)/405</f>
        <v>0.722987654320988</v>
      </c>
      <c r="BD235" s="3" t="n">
        <v>0</v>
      </c>
      <c r="BE235" s="3" t="n">
        <f aca="false">1/(LOG(BH235)+LOG(AS235))</f>
        <v>0.405418679372629</v>
      </c>
      <c r="BF235" s="3" t="n">
        <f aca="false">(BI235-BH235)/(AT235-AS235)</f>
        <v>0.870972222222222</v>
      </c>
      <c r="BG235" s="3" t="n">
        <f aca="false">(20*BH235)/((AS235/18)-3.5)</f>
        <v>45.5538461538461</v>
      </c>
      <c r="BH235" s="2" t="n">
        <v>3.29</v>
      </c>
      <c r="BI235" s="2" t="n">
        <v>66</v>
      </c>
      <c r="BJ235" s="2" t="n">
        <v>44.7</v>
      </c>
      <c r="BK235" s="2" t="n">
        <v>50.8</v>
      </c>
      <c r="BL235" s="2" t="n">
        <v>19.1</v>
      </c>
      <c r="BM235" s="3" t="n">
        <f aca="false">((BH235*15)+(BI235*30)+(BJ235*30)+(BK235*30)+(BL235*15))-(BH235*120)</f>
        <v>4786.05</v>
      </c>
      <c r="BN235" s="3" t="n">
        <f aca="false">((BH235*15)+(BI235*30)+(BJ235*30)+(BK235*30)+(BL235*15))</f>
        <v>5180.85</v>
      </c>
      <c r="BO235" s="3" t="n">
        <f aca="false">(1/BH235)</f>
        <v>0.303951367781155</v>
      </c>
      <c r="BP235" s="3" t="n">
        <f aca="false">(BN235/AZ235)</f>
        <v>0.350294117647059</v>
      </c>
      <c r="BQ235" s="3" t="n">
        <f aca="false">(BB235*BP235)</f>
        <v>3.16150164587547</v>
      </c>
      <c r="BR235" s="5" t="n">
        <f aca="false">(BF235*BO235)</f>
        <v>0.264733198243837</v>
      </c>
      <c r="CA235" s="2" t="n">
        <v>208</v>
      </c>
      <c r="CB235" s="2" t="n">
        <v>1</v>
      </c>
      <c r="CC235" s="2" t="n">
        <v>18</v>
      </c>
      <c r="CD235" s="2" t="n">
        <v>1</v>
      </c>
      <c r="CE235" s="2" t="n">
        <v>149</v>
      </c>
      <c r="CF235" s="2" t="n">
        <v>1</v>
      </c>
      <c r="CG235" s="2" t="n">
        <v>41</v>
      </c>
      <c r="CH235" s="2" t="n">
        <v>206</v>
      </c>
      <c r="CI235" s="2" t="n">
        <v>1</v>
      </c>
      <c r="CJ235" s="2" t="n">
        <v>1</v>
      </c>
      <c r="CW235" s="3"/>
      <c r="CY235" s="22"/>
      <c r="EU235" s="3"/>
      <c r="EW235" s="22"/>
      <c r="GK235" s="9" t="n">
        <v>1882</v>
      </c>
      <c r="GL235" s="9" t="n">
        <v>86.3</v>
      </c>
      <c r="GM235" s="9" t="n">
        <v>66.9</v>
      </c>
      <c r="GN235" s="9" t="n">
        <v>12.8</v>
      </c>
      <c r="GO235" s="9" t="n">
        <v>17.9</v>
      </c>
      <c r="GP235" s="9" t="n">
        <v>6.7</v>
      </c>
      <c r="GQ235" s="9" t="n">
        <v>255</v>
      </c>
      <c r="GR235" s="9" t="n">
        <v>231.4</v>
      </c>
      <c r="GS235" s="9" t="n">
        <v>61.4</v>
      </c>
      <c r="GT235" s="9" t="n">
        <v>10.2</v>
      </c>
      <c r="GU235" s="9" t="n">
        <v>2154</v>
      </c>
      <c r="GV235" s="9" t="n">
        <v>2089</v>
      </c>
      <c r="GW235" s="9" t="n">
        <v>0.79</v>
      </c>
      <c r="GX235" s="9" t="n">
        <v>1.47</v>
      </c>
      <c r="GY235" s="9" t="n">
        <v>0.95</v>
      </c>
      <c r="GZ235" s="9" t="n">
        <v>4.67</v>
      </c>
      <c r="HA235" s="9" t="n">
        <v>99.5</v>
      </c>
      <c r="HB235" s="9" t="n">
        <v>136.4</v>
      </c>
      <c r="HC235" s="9" t="n">
        <v>1.81</v>
      </c>
      <c r="HD235" s="9" t="n">
        <v>10.03</v>
      </c>
      <c r="HE235" s="9" t="n">
        <v>0.99</v>
      </c>
      <c r="HF235" s="9" t="n">
        <v>1500</v>
      </c>
      <c r="HG235" s="9" t="n">
        <v>14.97</v>
      </c>
      <c r="HH235" s="9" t="n">
        <v>2087</v>
      </c>
      <c r="HI235" s="9" t="n">
        <v>180</v>
      </c>
      <c r="HJ235" s="9" t="n">
        <v>3404</v>
      </c>
      <c r="HK235" s="9" t="n">
        <v>714</v>
      </c>
      <c r="HL235" s="9" t="n">
        <v>48</v>
      </c>
      <c r="HM235" s="9" t="n">
        <v>8.5</v>
      </c>
      <c r="HN235" s="9" t="n">
        <v>600</v>
      </c>
      <c r="HO235" s="2" t="n">
        <v>12</v>
      </c>
      <c r="HP235" s="2" t="n">
        <v>12</v>
      </c>
      <c r="HQ235" s="2" t="n">
        <v>0</v>
      </c>
      <c r="HR235" s="2" t="n">
        <v>0</v>
      </c>
      <c r="HS235" s="2" t="n">
        <v>31.5401172637939</v>
      </c>
      <c r="HT235" s="2" t="n">
        <v>23.634391784668</v>
      </c>
      <c r="HU235" s="2" t="n">
        <v>0.02</v>
      </c>
      <c r="HV235" s="2" t="n">
        <v>1</v>
      </c>
      <c r="HW235" s="2" t="n">
        <v>4</v>
      </c>
      <c r="HX235" s="2" t="n">
        <v>2</v>
      </c>
      <c r="HY235" s="2" t="n">
        <v>1016.72998046875</v>
      </c>
      <c r="HZ235" s="2" t="n">
        <v>27.6599998474121</v>
      </c>
      <c r="IA235" s="2" t="n">
        <v>11.25</v>
      </c>
      <c r="IB235" s="2" t="n">
        <v>10.8800001144409</v>
      </c>
      <c r="IC235" s="2" t="n">
        <v>15.1899995803833</v>
      </c>
      <c r="ID235" s="2" t="n">
        <v>136.389999389648</v>
      </c>
      <c r="IE235" s="2" t="n">
        <v>20.8400001525879</v>
      </c>
      <c r="IF235" s="2" t="n">
        <v>20.5499992370605</v>
      </c>
      <c r="IG235" s="2" t="n">
        <v>3.08999991416931</v>
      </c>
      <c r="IH235" s="2" t="n">
        <v>23.1100006103516</v>
      </c>
      <c r="II235" s="2" t="n">
        <v>0.860000014305115</v>
      </c>
      <c r="IJ235" s="2" t="n">
        <v>13.1599998474121</v>
      </c>
      <c r="IK235" s="2" t="n">
        <v>3.20000004768372</v>
      </c>
      <c r="IL235" s="2" t="n">
        <v>9.97000026702881</v>
      </c>
      <c r="IM235" s="2" t="n">
        <v>11.2600002288818</v>
      </c>
      <c r="IN235" s="2" t="n">
        <v>6.25</v>
      </c>
      <c r="IO235" s="2" t="n">
        <v>2.95000004768372</v>
      </c>
      <c r="IP235" s="2" t="n">
        <v>5.6100001335144</v>
      </c>
      <c r="IQ235" s="2" t="n">
        <v>1.45000004768372</v>
      </c>
      <c r="IR235" s="2" t="n">
        <v>1.86000001430511</v>
      </c>
      <c r="IS235" s="2" t="n">
        <v>0.5</v>
      </c>
      <c r="IT235" s="2" t="n">
        <v>288.209991455078</v>
      </c>
      <c r="IU235" s="2" t="n">
        <v>4.76000022888184</v>
      </c>
      <c r="IV235" s="2" t="n">
        <v>0.270000010728836</v>
      </c>
      <c r="IW235" s="2" t="n">
        <v>141.860000610352</v>
      </c>
      <c r="IX235" s="2" t="n">
        <v>472.75</v>
      </c>
      <c r="IY235" s="2" t="n">
        <v>1530.58996582031</v>
      </c>
      <c r="IZ235" s="2" t="n">
        <v>679.700012207031</v>
      </c>
      <c r="JA235" s="2" t="n">
        <v>2.65000009536743</v>
      </c>
      <c r="JB235" s="2" t="n">
        <v>0.649999976158142</v>
      </c>
      <c r="JC235" s="2" t="n">
        <v>0.899999976158142</v>
      </c>
      <c r="JD235" s="2" t="n">
        <v>19.4799995422363</v>
      </c>
      <c r="JE235" s="2" t="n">
        <v>101.269996643066</v>
      </c>
      <c r="JF235" s="2" t="n">
        <v>0.709999978542328</v>
      </c>
      <c r="JG235" s="2" t="n">
        <v>0.699999988079071</v>
      </c>
      <c r="JH235" s="2" t="n">
        <v>7.94000005722046</v>
      </c>
      <c r="JI235" s="2" t="n">
        <v>2.09999990463257</v>
      </c>
      <c r="JJ235" s="2" t="n">
        <v>0.870000004768372</v>
      </c>
      <c r="JK235" s="2" t="n">
        <v>0.680000007152557</v>
      </c>
      <c r="JL235" s="2" t="n">
        <v>144.600006103516</v>
      </c>
      <c r="JM235" s="2" t="n">
        <v>1.11000001430511</v>
      </c>
      <c r="JN235" s="2" t="n">
        <v>29.3400001525879</v>
      </c>
      <c r="JO235" s="2" t="n">
        <v>1996.35998535156</v>
      </c>
      <c r="JP235" s="2" t="n">
        <v>2209.38989257812</v>
      </c>
      <c r="JQ235" s="2" t="n">
        <v>25.6200008392334</v>
      </c>
      <c r="JR235" s="2" t="n">
        <v>1104.06994628906</v>
      </c>
      <c r="JS235" s="2" t="n">
        <v>142.669998168945</v>
      </c>
      <c r="JT235" s="2" t="n">
        <v>3639.72998046875</v>
      </c>
      <c r="JU235" s="2" t="n">
        <v>621.52001953125</v>
      </c>
      <c r="JV235" s="2" t="n">
        <v>55.2900009155273</v>
      </c>
      <c r="JW235" s="2" t="n">
        <v>4.1399998664856</v>
      </c>
      <c r="JX235" s="2" t="n">
        <v>4.40000009536743</v>
      </c>
      <c r="JY235" s="2" t="n">
        <v>3.35999989509583</v>
      </c>
      <c r="JZ235" s="2" t="n">
        <v>0.430000007152557</v>
      </c>
      <c r="KA235" s="2" t="n">
        <v>3.04999995231628</v>
      </c>
      <c r="KB235" s="2" t="n">
        <v>0.620000004768372</v>
      </c>
      <c r="KC235" s="2" t="n">
        <v>7.76000022888184</v>
      </c>
      <c r="KD235" s="2" t="n">
        <v>3.72000002861023</v>
      </c>
      <c r="KE235" s="2" t="n">
        <v>8</v>
      </c>
      <c r="KF235" s="2" t="n">
        <v>12.3800001144409</v>
      </c>
      <c r="KG235" s="2" t="n">
        <v>5.07999992370606</v>
      </c>
      <c r="KH235" s="2" t="n">
        <v>72.75</v>
      </c>
      <c r="KI235" s="2" t="n">
        <v>15.6800003051758</v>
      </c>
      <c r="KJ235" s="2" t="n">
        <v>6.51999998092651</v>
      </c>
      <c r="KK235" s="2" t="n">
        <v>27.5100002288818</v>
      </c>
      <c r="KL235" s="2" t="n">
        <v>1114063.07</v>
      </c>
      <c r="KM235" s="2" t="n">
        <v>8168.22021484375</v>
      </c>
      <c r="KN235" s="2" t="n">
        <v>22.5200004577637</v>
      </c>
      <c r="KO235" s="2" t="n">
        <v>0.0599999986588955</v>
      </c>
      <c r="KP235" s="2" t="n">
        <v>0.0399999991059303</v>
      </c>
      <c r="KQ235" s="2" t="n">
        <v>0.0299999993294477</v>
      </c>
      <c r="KR235" s="2" t="n">
        <v>0.0799999982118607</v>
      </c>
      <c r="KS235" s="2" t="n">
        <v>0.0700000002980232</v>
      </c>
      <c r="KT235" s="2" t="n">
        <v>0.0399999991059303</v>
      </c>
      <c r="KU235" s="2" t="n">
        <v>0.340000003576279</v>
      </c>
      <c r="KV235" s="2" t="n">
        <v>0.370000004768372</v>
      </c>
      <c r="KW235" s="2" t="n">
        <v>4.28000020980835</v>
      </c>
      <c r="KX235" s="2" t="n">
        <v>3.34999990463257</v>
      </c>
      <c r="KY235" s="2" t="n">
        <v>1.76999998092651</v>
      </c>
      <c r="KZ235" s="2" t="n">
        <v>1.07000005245209</v>
      </c>
      <c r="LA235" s="2" t="n">
        <v>0.519999980926514</v>
      </c>
      <c r="LB235" s="2" t="n">
        <v>0.0199999995529652</v>
      </c>
      <c r="LC235" s="2" t="n">
        <v>10.0799999237061</v>
      </c>
      <c r="LD235" s="2" t="n">
        <v>6.32000017166138</v>
      </c>
      <c r="LE235" s="2" t="n">
        <v>0.479999989271164</v>
      </c>
      <c r="LF235" s="2" t="n">
        <v>0.0500000007450581</v>
      </c>
      <c r="LG235" s="2" t="n">
        <v>0</v>
      </c>
      <c r="LH235" s="2" t="n">
        <v>3.75999999046326</v>
      </c>
      <c r="LI235" s="2" t="n">
        <v>2.74000000953674</v>
      </c>
      <c r="LJ235" s="2" t="n">
        <v>0.0299999993294477</v>
      </c>
      <c r="LK235" s="2" t="n">
        <v>0.100000001490116</v>
      </c>
      <c r="LL235" s="2" t="n">
        <v>0.259999990463257</v>
      </c>
      <c r="LM235" s="2" t="n">
        <v>0.270000010728836</v>
      </c>
      <c r="LN235" s="2" t="n">
        <v>0</v>
      </c>
      <c r="LO235" s="2" t="n">
        <v>0.0299999993294477</v>
      </c>
      <c r="LP235" s="2" t="n">
        <v>0.00999999977648258</v>
      </c>
      <c r="LQ235" s="2" t="n">
        <v>0</v>
      </c>
      <c r="LR235" s="2" t="n">
        <v>0</v>
      </c>
      <c r="LS235" s="2" t="n">
        <v>0</v>
      </c>
      <c r="LT235" s="2" t="n">
        <v>0.00999999977648258</v>
      </c>
      <c r="LU235" s="2" t="n">
        <v>0.00999999977648258</v>
      </c>
      <c r="LV235" s="2" t="n">
        <v>133.735992431641</v>
      </c>
      <c r="LW235" s="0" t="n">
        <v>1</v>
      </c>
      <c r="LX235" s="0" t="n">
        <v>1</v>
      </c>
      <c r="LY235" s="0" t="n">
        <v>43</v>
      </c>
      <c r="LZ235" s="0" t="n">
        <v>42</v>
      </c>
      <c r="MA235" s="0" t="n">
        <v>58</v>
      </c>
      <c r="MB235" s="0" t="n">
        <v>2</v>
      </c>
      <c r="MC235" s="0" t="n">
        <v>8</v>
      </c>
      <c r="MD235" s="0" t="n">
        <v>0</v>
      </c>
      <c r="ME235" s="0" t="n">
        <v>0</v>
      </c>
      <c r="MF235" s="0" t="n">
        <v>0</v>
      </c>
      <c r="MG235" s="0" t="n">
        <v>0</v>
      </c>
      <c r="MH235" s="0" t="n">
        <v>0</v>
      </c>
      <c r="MI235" s="0" t="n">
        <v>0</v>
      </c>
      <c r="MJ235" s="0" t="n">
        <v>0</v>
      </c>
      <c r="MK235" s="0" t="n">
        <v>0</v>
      </c>
      <c r="ML235" s="0" t="n">
        <v>14</v>
      </c>
      <c r="MM235" s="0" t="n">
        <v>0</v>
      </c>
      <c r="MN235" s="0" t="n">
        <v>0</v>
      </c>
      <c r="MO235" s="0" t="n">
        <v>0</v>
      </c>
      <c r="MP235" s="0" t="n">
        <v>0</v>
      </c>
      <c r="MQ235" s="0" t="n">
        <v>0</v>
      </c>
      <c r="MR235" s="0" t="n">
        <v>0</v>
      </c>
      <c r="MS235" s="0" t="n">
        <v>0</v>
      </c>
      <c r="MT235" s="0" t="n">
        <v>0</v>
      </c>
      <c r="MU235" s="0" t="n">
        <v>191</v>
      </c>
      <c r="MV235" s="0" t="n">
        <v>121</v>
      </c>
      <c r="MW235" s="0" t="n">
        <v>0</v>
      </c>
      <c r="MX235" s="0" t="n">
        <v>131</v>
      </c>
      <c r="MY235" s="0" t="n">
        <v>0</v>
      </c>
      <c r="MZ235" s="0" t="n">
        <v>0</v>
      </c>
      <c r="NA235" s="0" t="n">
        <v>0</v>
      </c>
      <c r="NB235" s="0" t="n">
        <v>2</v>
      </c>
      <c r="NC235" s="0" t="n">
        <v>0</v>
      </c>
      <c r="ND235" s="0" t="n">
        <v>0</v>
      </c>
      <c r="NE235" s="0" t="n">
        <v>0</v>
      </c>
      <c r="NF235" s="0" t="n">
        <v>0</v>
      </c>
      <c r="NG235" s="0" t="n">
        <v>0</v>
      </c>
      <c r="NH235" s="0" t="n">
        <v>820</v>
      </c>
      <c r="NI235" s="0" t="n">
        <v>192</v>
      </c>
      <c r="NJ235" s="0" t="n">
        <v>11</v>
      </c>
      <c r="NK235" s="0" t="n">
        <v>0</v>
      </c>
      <c r="NL235" s="0" t="n">
        <v>0</v>
      </c>
      <c r="NM235" s="0" t="n">
        <v>0</v>
      </c>
      <c r="NN235" s="0" t="n">
        <v>0</v>
      </c>
      <c r="NO235" s="0" t="n">
        <v>0</v>
      </c>
      <c r="NP235" s="0" t="n">
        <v>0</v>
      </c>
      <c r="NQ235" s="0" t="n">
        <v>22</v>
      </c>
      <c r="NR235" s="0" t="n">
        <v>0</v>
      </c>
      <c r="NS235" s="0" t="n">
        <v>1044</v>
      </c>
      <c r="NT235" s="0" t="n">
        <v>21</v>
      </c>
      <c r="NU235" s="0" t="n">
        <v>0</v>
      </c>
      <c r="NV235" s="0" t="n">
        <v>0</v>
      </c>
      <c r="NW235" s="0" t="n">
        <v>479</v>
      </c>
      <c r="NX235" s="0" t="n">
        <v>0</v>
      </c>
      <c r="NY235" s="0" t="n">
        <v>12527</v>
      </c>
      <c r="NZ235" s="0" t="n">
        <v>0</v>
      </c>
      <c r="OA235" s="0" t="n">
        <v>0</v>
      </c>
      <c r="OB235" s="0" t="n">
        <v>0</v>
      </c>
      <c r="OC235" s="0" t="n">
        <v>0</v>
      </c>
      <c r="OD235" s="0" t="n">
        <v>0</v>
      </c>
      <c r="OE235" s="0" t="n">
        <v>0</v>
      </c>
      <c r="OF235" s="0" t="n">
        <v>0</v>
      </c>
      <c r="OG235" s="0" t="n">
        <v>2159</v>
      </c>
      <c r="OH235" s="0" t="n">
        <v>8</v>
      </c>
      <c r="OI235" s="0" t="n">
        <v>0</v>
      </c>
      <c r="OJ235" s="0" t="n">
        <v>0</v>
      </c>
      <c r="OK235" s="0" t="n">
        <v>0</v>
      </c>
      <c r="OL235" s="0" t="n">
        <v>0</v>
      </c>
      <c r="OM235" s="0" t="n">
        <v>8</v>
      </c>
      <c r="ON235" s="0" t="n">
        <v>0</v>
      </c>
      <c r="OO235" s="0" t="n">
        <v>0</v>
      </c>
      <c r="OP235" s="0" t="n">
        <v>0</v>
      </c>
      <c r="OQ235" s="0" t="n">
        <v>0</v>
      </c>
      <c r="OR235" s="0" t="n">
        <v>6</v>
      </c>
      <c r="OS235" s="0" t="n">
        <v>0</v>
      </c>
      <c r="OT235" s="0" t="n">
        <v>0</v>
      </c>
      <c r="OU235" s="0" t="n">
        <v>0</v>
      </c>
      <c r="OV235" s="0" t="n">
        <v>0</v>
      </c>
      <c r="OW235" s="0" t="n">
        <v>0</v>
      </c>
      <c r="OX235" s="0" t="n">
        <v>0</v>
      </c>
      <c r="OY235" s="0" t="n">
        <v>0</v>
      </c>
      <c r="OZ235" s="0" t="n">
        <v>0</v>
      </c>
      <c r="PA235" s="0" t="n">
        <v>0</v>
      </c>
      <c r="PB235" s="0" t="n">
        <v>479</v>
      </c>
      <c r="PC235" s="0" t="n">
        <v>0</v>
      </c>
      <c r="PD235" s="0" t="n">
        <v>0</v>
      </c>
      <c r="PE235" s="0" t="n">
        <v>0</v>
      </c>
      <c r="PF235" s="0" t="n">
        <v>0</v>
      </c>
      <c r="PG235" s="0" t="n">
        <v>0</v>
      </c>
      <c r="PH235" s="0" t="n">
        <v>0</v>
      </c>
      <c r="PI235" s="0" t="n">
        <v>0</v>
      </c>
      <c r="PJ235" s="0" t="n">
        <v>465</v>
      </c>
      <c r="PK235" s="0" t="n">
        <v>0</v>
      </c>
      <c r="PL235" s="0" t="n">
        <v>0</v>
      </c>
      <c r="PM235" s="0" t="n">
        <v>0</v>
      </c>
      <c r="PN235" s="0" t="n">
        <v>0</v>
      </c>
      <c r="PO235" s="0" t="n">
        <v>0</v>
      </c>
      <c r="PP235" s="0" t="n">
        <v>0</v>
      </c>
      <c r="PQ235" s="0" t="n">
        <v>8222</v>
      </c>
      <c r="PR235" s="0" t="n">
        <v>0</v>
      </c>
      <c r="PS235" s="0" t="n">
        <v>0</v>
      </c>
      <c r="PT235" s="0" t="n">
        <v>11</v>
      </c>
      <c r="PU235" s="0" t="n">
        <v>0</v>
      </c>
      <c r="PV235" s="0" t="n">
        <v>234</v>
      </c>
      <c r="PW235" s="0" t="n">
        <v>550</v>
      </c>
      <c r="PX235" s="0" t="n">
        <v>2526</v>
      </c>
      <c r="PY235" s="0" t="n">
        <v>0</v>
      </c>
      <c r="PZ235" s="0" t="n">
        <v>13</v>
      </c>
      <c r="QA235" s="0" t="n">
        <v>0</v>
      </c>
      <c r="QB235" s="0" t="n">
        <v>0</v>
      </c>
      <c r="QC235" s="0" t="n">
        <v>0</v>
      </c>
      <c r="QD235" s="0" t="n">
        <v>0</v>
      </c>
      <c r="QE235" s="0" t="n">
        <v>0</v>
      </c>
      <c r="QF235" s="0" t="n">
        <v>0</v>
      </c>
      <c r="QG235" s="0" t="n">
        <v>0</v>
      </c>
      <c r="QH235" s="0" t="n">
        <v>0</v>
      </c>
      <c r="QI235" s="0" t="n">
        <v>0</v>
      </c>
      <c r="QJ235" s="0" t="n">
        <v>0</v>
      </c>
      <c r="QK235" s="0" t="n">
        <v>7133</v>
      </c>
      <c r="QL235" s="0" t="n">
        <v>0</v>
      </c>
      <c r="QM235" s="0" t="n">
        <v>400</v>
      </c>
      <c r="QN235" s="0" t="n">
        <v>0</v>
      </c>
      <c r="QO235" s="0" t="n">
        <v>0</v>
      </c>
      <c r="QP235" s="0" t="n">
        <v>0</v>
      </c>
      <c r="QQ235" s="0" t="n">
        <v>12368</v>
      </c>
      <c r="QR235" s="0" t="n">
        <v>0</v>
      </c>
      <c r="QS235" s="0" t="n">
        <v>0</v>
      </c>
      <c r="QT235" s="0" t="n">
        <v>0</v>
      </c>
      <c r="QU235" s="0" t="n">
        <v>0</v>
      </c>
      <c r="QV235" s="0" t="n">
        <v>0</v>
      </c>
      <c r="QW235" s="0" t="n">
        <v>0</v>
      </c>
      <c r="QX235" s="0" t="n">
        <v>0</v>
      </c>
      <c r="QY235" s="0" t="n">
        <v>0</v>
      </c>
      <c r="QZ235" s="0" t="n">
        <v>0</v>
      </c>
      <c r="RA235" s="0" t="n">
        <v>0</v>
      </c>
      <c r="RB235" s="0" t="n">
        <v>0</v>
      </c>
      <c r="RC235" s="0" t="n">
        <v>8</v>
      </c>
      <c r="RD235" s="0" t="n">
        <v>3821</v>
      </c>
      <c r="RE235" s="0" t="n">
        <v>0</v>
      </c>
      <c r="RF235" s="0" t="n">
        <v>0</v>
      </c>
      <c r="RG235" s="0" t="n">
        <v>15</v>
      </c>
      <c r="RH235" s="0" t="n">
        <v>0</v>
      </c>
      <c r="RI235" s="0" t="n">
        <v>0</v>
      </c>
      <c r="RJ235" s="0" t="n">
        <v>0</v>
      </c>
      <c r="RK235" s="0" t="n">
        <v>0</v>
      </c>
      <c r="RL235" s="0" t="n">
        <v>8543</v>
      </c>
      <c r="RM235" s="0" t="n">
        <v>0</v>
      </c>
      <c r="RN235" s="0" t="n">
        <v>11</v>
      </c>
      <c r="RO235" s="0" t="n">
        <v>0</v>
      </c>
      <c r="RP235" s="0" t="n">
        <v>621</v>
      </c>
      <c r="RQ235" s="0" t="n">
        <v>10</v>
      </c>
      <c r="RR235" s="0" t="n">
        <v>0</v>
      </c>
      <c r="RS235" s="0" t="n">
        <v>0</v>
      </c>
      <c r="RT235" s="0" t="n">
        <v>0</v>
      </c>
      <c r="RU235" s="0" t="n">
        <v>0</v>
      </c>
      <c r="RV235" s="0" t="n">
        <v>0</v>
      </c>
      <c r="RW235" s="0" t="n">
        <v>0</v>
      </c>
      <c r="RX235" s="0" t="n">
        <v>0</v>
      </c>
      <c r="RY235" s="0" t="n">
        <v>701</v>
      </c>
      <c r="RZ235" s="0" t="n">
        <v>11</v>
      </c>
      <c r="SA235" s="0" t="n">
        <v>0</v>
      </c>
      <c r="SB235" s="0" t="n">
        <v>0</v>
      </c>
      <c r="SC235" s="0" t="n">
        <v>0</v>
      </c>
      <c r="SD235" s="0" t="n">
        <v>0</v>
      </c>
      <c r="SE235" s="0" t="n">
        <v>274</v>
      </c>
      <c r="SF235" s="0" t="n">
        <v>0</v>
      </c>
      <c r="SG235" s="0" t="n">
        <v>0</v>
      </c>
      <c r="SH235" s="0" t="n">
        <v>0</v>
      </c>
      <c r="SI235" s="0" t="n">
        <v>0</v>
      </c>
      <c r="SJ235" s="0" t="n">
        <v>0</v>
      </c>
      <c r="SK235" s="0" t="n">
        <v>23</v>
      </c>
      <c r="SL235" s="0" t="n">
        <v>29</v>
      </c>
      <c r="SM235" s="0" t="n">
        <v>0</v>
      </c>
      <c r="SN235" s="0" t="n">
        <v>0</v>
      </c>
      <c r="SO235" s="0" t="n">
        <v>0</v>
      </c>
      <c r="SP235" s="0" t="n">
        <v>0</v>
      </c>
      <c r="SQ235" s="0" t="n">
        <v>0</v>
      </c>
      <c r="SR235" s="0" t="n">
        <v>11735</v>
      </c>
      <c r="SS235" s="0" t="n">
        <v>0</v>
      </c>
      <c r="ST235" s="0" t="n">
        <v>0</v>
      </c>
      <c r="SU235" s="0" t="n">
        <v>0</v>
      </c>
      <c r="SV235" s="0" t="n">
        <v>0</v>
      </c>
      <c r="SW235" s="0" t="n">
        <v>0</v>
      </c>
      <c r="SX235" s="0" t="n">
        <v>0</v>
      </c>
      <c r="SY235" s="0" t="n">
        <v>0</v>
      </c>
      <c r="SZ235" s="0" t="n">
        <v>21</v>
      </c>
      <c r="TA235" s="0" t="n">
        <v>0</v>
      </c>
      <c r="TB235" s="0" t="n">
        <v>0</v>
      </c>
      <c r="TC235" s="0" t="n">
        <v>0</v>
      </c>
      <c r="TD235" s="0" t="n">
        <v>0</v>
      </c>
      <c r="TE235" s="0" t="n">
        <v>0</v>
      </c>
      <c r="TF235" s="0" t="n">
        <v>0</v>
      </c>
      <c r="TG235" s="0" t="n">
        <v>0</v>
      </c>
      <c r="TH235" s="0" t="n">
        <v>0</v>
      </c>
      <c r="TI235" s="0" t="n">
        <v>222</v>
      </c>
      <c r="TJ235" s="0" t="n">
        <v>0</v>
      </c>
      <c r="TK235" s="0" t="n">
        <v>0</v>
      </c>
      <c r="TL235" s="0" t="n">
        <v>78</v>
      </c>
      <c r="TM235" s="0" t="n">
        <v>111</v>
      </c>
      <c r="TN235" s="0" t="n">
        <v>476</v>
      </c>
      <c r="TO235" s="0" t="n">
        <v>0</v>
      </c>
      <c r="TP235" s="0" t="n">
        <v>12</v>
      </c>
      <c r="TQ235" s="0" t="n">
        <v>0</v>
      </c>
      <c r="TR235" s="0" t="n">
        <v>155</v>
      </c>
      <c r="TS235" s="0" t="n">
        <v>0</v>
      </c>
      <c r="TT235" s="0" t="n">
        <v>18</v>
      </c>
      <c r="TU235" s="0" t="n">
        <v>0</v>
      </c>
      <c r="TV235" s="0" t="n">
        <v>0</v>
      </c>
      <c r="TW235" s="0" t="n">
        <v>0</v>
      </c>
      <c r="TX235" s="0" t="n">
        <v>0</v>
      </c>
      <c r="TY235" s="0" t="n">
        <v>66</v>
      </c>
      <c r="TZ235" s="0" t="n">
        <v>23</v>
      </c>
      <c r="UA235" s="0" t="n">
        <v>86</v>
      </c>
      <c r="UB235" s="0" t="n">
        <v>0</v>
      </c>
      <c r="UC235" s="0" t="n">
        <v>0</v>
      </c>
      <c r="UD235" s="0" t="n">
        <v>0</v>
      </c>
      <c r="UE235" s="0" t="n">
        <v>0</v>
      </c>
      <c r="UF235" s="0" t="n">
        <v>0</v>
      </c>
      <c r="UG235" s="0" t="n">
        <v>0</v>
      </c>
      <c r="UH235" s="0" t="n">
        <v>0</v>
      </c>
      <c r="UI235" s="0" t="n">
        <v>0</v>
      </c>
      <c r="UJ235" s="0" t="n">
        <v>0</v>
      </c>
      <c r="UK235" s="0" t="n">
        <v>206</v>
      </c>
      <c r="UL235" s="0" t="n">
        <v>0</v>
      </c>
      <c r="UM235" s="0" t="n">
        <v>9</v>
      </c>
      <c r="UN235" s="0" t="n">
        <v>0</v>
      </c>
      <c r="UO235" s="0" t="n">
        <v>0</v>
      </c>
      <c r="UP235" s="0" t="n">
        <v>0</v>
      </c>
      <c r="UQ235" s="0" t="n">
        <v>0</v>
      </c>
      <c r="UR235" s="0" t="n">
        <v>0</v>
      </c>
      <c r="US235" s="0" t="n">
        <v>0</v>
      </c>
      <c r="UT235" s="0" t="n">
        <v>0</v>
      </c>
      <c r="UU235" s="0" t="n">
        <v>0</v>
      </c>
      <c r="UV235" s="0" t="n">
        <v>0</v>
      </c>
      <c r="UW235" s="0" t="n">
        <v>0</v>
      </c>
      <c r="UX235" s="0" t="n">
        <v>0</v>
      </c>
      <c r="UY235" s="0" t="n">
        <v>0</v>
      </c>
      <c r="UZ235" s="0" t="n">
        <v>0</v>
      </c>
      <c r="VA235" s="0" t="n">
        <v>5</v>
      </c>
      <c r="VB235" s="0" t="n">
        <v>0</v>
      </c>
      <c r="VC235" s="0" t="n">
        <v>0</v>
      </c>
      <c r="VD235" s="0" t="n">
        <v>0</v>
      </c>
      <c r="VE235" s="0" t="n">
        <v>0</v>
      </c>
      <c r="VF235" s="0" t="n">
        <v>5</v>
      </c>
      <c r="VG235" s="0" t="n">
        <v>0</v>
      </c>
      <c r="VH235" s="0" t="n">
        <v>0</v>
      </c>
      <c r="VI235" s="0" t="n">
        <v>0</v>
      </c>
      <c r="VJ235" s="0" t="n">
        <v>0</v>
      </c>
      <c r="VK235" s="0" t="n">
        <v>0</v>
      </c>
      <c r="VL235" s="0" t="n">
        <v>5</v>
      </c>
      <c r="VM235" s="0" t="n">
        <v>0</v>
      </c>
      <c r="VN235" s="0" t="n">
        <v>0</v>
      </c>
      <c r="VO235" s="0" t="n">
        <v>0</v>
      </c>
      <c r="VP235" s="0" t="n">
        <v>0</v>
      </c>
      <c r="VQ235" s="0" t="n">
        <v>0</v>
      </c>
      <c r="VR235" s="0" t="n">
        <v>275</v>
      </c>
      <c r="VS235" s="0" t="n">
        <v>0</v>
      </c>
      <c r="VT235" s="0" t="n">
        <v>0</v>
      </c>
      <c r="VU235" s="0" t="n">
        <v>206</v>
      </c>
      <c r="VV235" s="0" t="n">
        <v>0</v>
      </c>
      <c r="VW235" s="0" t="n">
        <v>0</v>
      </c>
      <c r="VX235" s="0" t="n">
        <v>0</v>
      </c>
      <c r="VY235" s="0" t="n">
        <v>0</v>
      </c>
      <c r="VZ235" s="0" t="n">
        <v>0</v>
      </c>
      <c r="WA235" s="0" t="n">
        <v>0</v>
      </c>
      <c r="WB235" s="0" t="n">
        <v>0</v>
      </c>
      <c r="WC235" s="0" t="n">
        <v>0</v>
      </c>
      <c r="WD235" s="0" t="n">
        <v>0</v>
      </c>
      <c r="WE235" s="0" t="n">
        <v>0</v>
      </c>
      <c r="WF235" s="0" t="n">
        <v>15</v>
      </c>
      <c r="WG235" s="0" t="n">
        <v>0</v>
      </c>
      <c r="WH235" s="0" t="n">
        <v>0</v>
      </c>
      <c r="WI235" s="0" t="n">
        <v>0</v>
      </c>
      <c r="WJ235" s="0" t="n">
        <v>0</v>
      </c>
      <c r="WK235" s="0" t="n">
        <v>0</v>
      </c>
      <c r="WL235" s="0" t="n">
        <v>0</v>
      </c>
      <c r="WM235" s="0" t="n">
        <v>0</v>
      </c>
      <c r="WN235" s="0" t="n">
        <v>44</v>
      </c>
      <c r="WO235" s="0" t="n">
        <v>0</v>
      </c>
      <c r="WP235" s="0" t="n">
        <v>5</v>
      </c>
      <c r="WQ235" s="0" t="n">
        <v>2794</v>
      </c>
      <c r="WR235" s="0" t="n">
        <v>0</v>
      </c>
      <c r="WS235" s="0" t="n">
        <v>0</v>
      </c>
      <c r="WT235" s="0" t="n">
        <v>0</v>
      </c>
      <c r="WU235" s="0" t="n">
        <v>0</v>
      </c>
      <c r="WV235" s="0" t="n">
        <v>4</v>
      </c>
      <c r="WW235" s="0" t="n">
        <v>0</v>
      </c>
      <c r="WX235" s="0" t="n">
        <v>0</v>
      </c>
      <c r="WY235" s="0" t="n">
        <v>0</v>
      </c>
      <c r="WZ235" s="0" t="n">
        <v>0</v>
      </c>
      <c r="XA235" s="0" t="n">
        <v>23</v>
      </c>
      <c r="XB235" s="0" t="n">
        <v>0</v>
      </c>
      <c r="XC235" s="0" t="n">
        <v>0</v>
      </c>
      <c r="XD235" s="0" t="n">
        <v>0</v>
      </c>
      <c r="XE235" s="0" t="n">
        <v>0</v>
      </c>
      <c r="XF235" s="0" t="n">
        <v>0</v>
      </c>
      <c r="XG235" s="0" t="n">
        <v>0</v>
      </c>
      <c r="XH235" s="0" t="n">
        <v>0</v>
      </c>
      <c r="XI235" s="0" t="n">
        <v>0</v>
      </c>
      <c r="XJ235" s="0" t="n">
        <v>0</v>
      </c>
      <c r="XK235" s="0" t="n">
        <v>0</v>
      </c>
      <c r="XL235" s="0" t="n">
        <v>0</v>
      </c>
      <c r="XM235" s="0" t="n">
        <v>0</v>
      </c>
      <c r="XN235" s="0" t="n">
        <v>1281</v>
      </c>
      <c r="XO235" s="0" t="n">
        <v>1799</v>
      </c>
      <c r="XP235" s="0" t="n">
        <v>0</v>
      </c>
      <c r="XQ235" s="0" t="n">
        <v>9</v>
      </c>
      <c r="XR235" s="0" t="n">
        <v>0</v>
      </c>
      <c r="XS235" s="0" t="n">
        <v>0</v>
      </c>
      <c r="XT235" s="0" t="n">
        <v>307</v>
      </c>
      <c r="XU235" s="0" t="n">
        <v>130</v>
      </c>
      <c r="XV235" s="0" t="n">
        <v>37</v>
      </c>
      <c r="XW235" s="0" t="n">
        <v>257</v>
      </c>
      <c r="XX235" s="0" t="n">
        <v>0</v>
      </c>
      <c r="XY235" s="0" t="n">
        <v>363</v>
      </c>
      <c r="XZ235" s="0" t="n">
        <v>21</v>
      </c>
      <c r="YA235" s="0" t="n">
        <v>962</v>
      </c>
      <c r="YB235" s="0" t="n">
        <v>140</v>
      </c>
      <c r="YC235" s="0" t="n">
        <v>0</v>
      </c>
      <c r="YD235" s="0" t="n">
        <v>0</v>
      </c>
      <c r="YE235" s="0" t="n">
        <v>28</v>
      </c>
      <c r="YF235" s="0" t="n">
        <v>0</v>
      </c>
      <c r="YG235" s="0" t="n">
        <v>0</v>
      </c>
      <c r="YH235" s="0" t="n">
        <v>375</v>
      </c>
      <c r="YI235" s="0" t="n">
        <v>450</v>
      </c>
      <c r="YJ235" s="0" t="n">
        <v>0</v>
      </c>
      <c r="YK235" s="0" t="n">
        <v>351</v>
      </c>
      <c r="YL235" s="0" t="n">
        <v>34</v>
      </c>
      <c r="YM235" s="0" t="n">
        <v>0</v>
      </c>
      <c r="YN235" s="0" t="n">
        <v>0</v>
      </c>
      <c r="YO235" s="0" t="n">
        <v>0</v>
      </c>
      <c r="YP235" s="0" t="n">
        <v>0</v>
      </c>
      <c r="YQ235" s="0" t="n">
        <v>0</v>
      </c>
      <c r="YR235" s="0" t="n">
        <v>0</v>
      </c>
      <c r="YS235" s="0" t="n">
        <v>0</v>
      </c>
      <c r="YT235" s="0" t="n">
        <v>50</v>
      </c>
      <c r="YU235" s="0" t="n">
        <v>313</v>
      </c>
      <c r="YV235" s="0" t="n">
        <v>0</v>
      </c>
      <c r="YW235" s="0" t="n">
        <v>0</v>
      </c>
      <c r="YX235" s="0" t="n">
        <v>0</v>
      </c>
      <c r="YY235" s="0" t="n">
        <v>0</v>
      </c>
      <c r="YZ235" s="0" t="n">
        <v>154</v>
      </c>
      <c r="ZA235" s="0" t="n">
        <v>0</v>
      </c>
      <c r="ZB235" s="0" t="n">
        <v>0</v>
      </c>
      <c r="ZC235" s="0" t="n">
        <v>4</v>
      </c>
      <c r="ZD235" s="0" t="n">
        <v>0</v>
      </c>
      <c r="ZE235" s="0" t="n">
        <v>0</v>
      </c>
      <c r="ZF235" s="0" t="n">
        <v>0</v>
      </c>
      <c r="ZG235" s="0" t="n">
        <v>0</v>
      </c>
      <c r="ZH235" s="0" t="n">
        <v>0</v>
      </c>
      <c r="ZI235" s="0" t="n">
        <v>0</v>
      </c>
      <c r="ZJ235" s="0" t="n">
        <v>0</v>
      </c>
      <c r="ZK235" s="0" t="n">
        <v>0</v>
      </c>
      <c r="ZL235" s="0" t="n">
        <v>0</v>
      </c>
      <c r="ZM235" s="0" t="n">
        <v>0</v>
      </c>
      <c r="ZN235" s="0" t="n">
        <v>0</v>
      </c>
      <c r="ZO235" s="0" t="n">
        <v>0</v>
      </c>
      <c r="ZP235" s="0" t="n">
        <v>1061</v>
      </c>
      <c r="ZQ235" s="0" t="n">
        <v>1841</v>
      </c>
      <c r="ZR235" s="0" t="n">
        <v>0</v>
      </c>
      <c r="ZS235" s="0" t="n">
        <v>32</v>
      </c>
      <c r="ZT235" s="0" t="n">
        <v>34</v>
      </c>
      <c r="ZU235" s="0" t="n">
        <v>0</v>
      </c>
      <c r="ZV235" s="0" t="n">
        <v>0</v>
      </c>
      <c r="ZW235" s="0" t="n">
        <v>0</v>
      </c>
      <c r="ZX235" s="0" t="n">
        <v>0</v>
      </c>
      <c r="ZY235" s="0" t="n">
        <v>0</v>
      </c>
      <c r="ZZ235" s="0" t="n">
        <v>0</v>
      </c>
      <c r="AAA235" s="0" t="n">
        <v>0</v>
      </c>
      <c r="AAB235" s="0" t="n">
        <v>0</v>
      </c>
      <c r="AAC235" s="0" t="n">
        <v>0</v>
      </c>
      <c r="AAD235" s="0" t="n">
        <v>4</v>
      </c>
      <c r="AAE235" s="0" t="n">
        <v>0</v>
      </c>
      <c r="AAF235" s="0" t="n">
        <v>0</v>
      </c>
      <c r="AAG235" s="0" t="n">
        <v>0</v>
      </c>
      <c r="AAH235" s="0" t="n">
        <v>0</v>
      </c>
      <c r="AAI235" s="0" t="n">
        <v>0</v>
      </c>
      <c r="AAJ235" s="0" t="n">
        <v>40</v>
      </c>
      <c r="AAK235" s="0" t="n">
        <v>0</v>
      </c>
      <c r="AAL235" s="0" t="n">
        <v>0</v>
      </c>
      <c r="AAM235" s="0" t="n">
        <v>0</v>
      </c>
      <c r="AAN235" s="0" t="n">
        <v>0</v>
      </c>
      <c r="AAO235" s="0" t="n">
        <v>0</v>
      </c>
      <c r="AAP235" s="0" t="n">
        <v>0</v>
      </c>
    </row>
    <row r="236" customFormat="false" ht="15" hidden="false" customHeight="true" outlineLevel="0" collapsed="false">
      <c r="A236" s="1" t="n">
        <v>31445</v>
      </c>
      <c r="H236" s="2" t="n">
        <v>2</v>
      </c>
      <c r="I236" s="2" t="n">
        <v>50</v>
      </c>
      <c r="J236" s="21"/>
      <c r="K236" s="21"/>
      <c r="L236" s="2" t="n">
        <v>0</v>
      </c>
      <c r="M236" s="2" t="n">
        <v>1</v>
      </c>
      <c r="N236" s="2" t="n">
        <v>1</v>
      </c>
      <c r="O236" s="2" t="n">
        <v>1</v>
      </c>
      <c r="P236" s="2" t="n">
        <v>1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2" t="n">
        <f aca="false">SUM(L236:W236)</f>
        <v>4</v>
      </c>
      <c r="Y236" s="2" t="n">
        <v>138</v>
      </c>
      <c r="Z236" s="2" t="n">
        <v>82</v>
      </c>
      <c r="AA236" s="2" t="n">
        <f aca="false">Y236-Z236</f>
        <v>56</v>
      </c>
      <c r="AB236" s="3" t="n">
        <f aca="false">Z236+((Y236-Z236)/3)</f>
        <v>100.666666666667</v>
      </c>
      <c r="AC236" s="4" t="n">
        <v>52.2</v>
      </c>
      <c r="AD236" s="4" t="n">
        <v>160</v>
      </c>
      <c r="AE236" s="3" t="n">
        <v>20.390625</v>
      </c>
      <c r="AF236" s="3" t="n">
        <v>0</v>
      </c>
      <c r="AL236" s="4" t="n">
        <v>31.1</v>
      </c>
      <c r="AS236" s="2" t="n">
        <v>92</v>
      </c>
      <c r="AT236" s="2" t="n">
        <v>119</v>
      </c>
      <c r="AU236" s="2" t="n">
        <v>99</v>
      </c>
      <c r="AV236" s="2" t="n">
        <v>60</v>
      </c>
      <c r="AW236" s="2" t="n">
        <v>90</v>
      </c>
      <c r="AX236" s="2" t="n">
        <v>1</v>
      </c>
      <c r="AY236" s="2" t="n">
        <f aca="false">((AS236*15)+(AT236*30)+(AU236*30)+(AV236*30)+(AW236*15))-(AS236*120)</f>
        <v>30</v>
      </c>
      <c r="AZ236" s="2" t="n">
        <f aca="false">((AS236*15)+(AT236*30)+(AU236*30)+(AV236*30)+(AW236*15))</f>
        <v>11070</v>
      </c>
      <c r="BB236" s="5" t="n">
        <f aca="false">10000/SQRT((AS236*BH236)*(AVERAGE(AS236:AW236)*AVERAGE(BH236:BL236)))</f>
        <v>13.1497526977497</v>
      </c>
      <c r="BC236" s="3" t="n">
        <f aca="false">(AS236*BH236)/405</f>
        <v>0.465679012345679</v>
      </c>
      <c r="BD236" s="3" t="n">
        <v>0</v>
      </c>
      <c r="BE236" s="3" t="n">
        <f aca="false">1/(LOG(BH236)+LOG(AS236))</f>
        <v>0.439455803027961</v>
      </c>
      <c r="BF236" s="3" t="n">
        <f aca="false">(BI236-BH236)/(AT236-AS236)</f>
        <v>0.901851851851852</v>
      </c>
      <c r="BG236" s="3" t="n">
        <f aca="false">(20*BH236)/((AS236/18)-3.5)</f>
        <v>25.448275862069</v>
      </c>
      <c r="BH236" s="2" t="n">
        <v>2.05</v>
      </c>
      <c r="BI236" s="2" t="n">
        <v>26.4</v>
      </c>
      <c r="BJ236" s="2" t="n">
        <v>63.3</v>
      </c>
      <c r="BK236" s="2" t="n">
        <v>39.3</v>
      </c>
      <c r="BL236" s="2" t="n">
        <v>35.6</v>
      </c>
      <c r="BM236" s="3" t="n">
        <f aca="false">((BH236*15)+(BI236*30)+(BJ236*30)+(BK236*30)+(BL236*15))-(BH236*120)</f>
        <v>4188.75</v>
      </c>
      <c r="BN236" s="3" t="n">
        <f aca="false">((BH236*15)+(BI236*30)+(BJ236*30)+(BK236*30)+(BL236*15))</f>
        <v>4434.75</v>
      </c>
      <c r="BO236" s="3" t="n">
        <f aca="false">(1/BH236)</f>
        <v>0.487804878048781</v>
      </c>
      <c r="BP236" s="3" t="n">
        <f aca="false">(BN236/AZ236)</f>
        <v>0.400609756097561</v>
      </c>
      <c r="BQ236" s="3" t="n">
        <f aca="false">(BB236*BP236)</f>
        <v>5.26791922098876</v>
      </c>
      <c r="BR236" s="5" t="n">
        <f aca="false">(BF236*BO236)</f>
        <v>0.439927732610659</v>
      </c>
      <c r="CA236" s="2" t="n">
        <v>183</v>
      </c>
      <c r="CB236" s="2" t="n">
        <v>0</v>
      </c>
      <c r="CH236" s="2" t="n">
        <v>66</v>
      </c>
      <c r="CI236" s="2" t="n">
        <v>0</v>
      </c>
      <c r="CW236" s="3"/>
      <c r="CY236" s="22"/>
      <c r="EU236" s="3"/>
      <c r="EW236" s="22"/>
      <c r="GK236" s="9" t="n">
        <v>1863</v>
      </c>
      <c r="GL236" s="9" t="n">
        <v>55.5</v>
      </c>
      <c r="GM236" s="9" t="n">
        <v>49.9</v>
      </c>
      <c r="GN236" s="9" t="n">
        <v>10.6</v>
      </c>
      <c r="GO236" s="9" t="n">
        <v>9</v>
      </c>
      <c r="GP236" s="9" t="n">
        <v>6.2</v>
      </c>
      <c r="GQ236" s="9" t="n">
        <v>198</v>
      </c>
      <c r="GR236" s="9" t="n">
        <v>314.1</v>
      </c>
      <c r="GS236" s="9" t="n">
        <v>71</v>
      </c>
      <c r="GT236" s="9" t="n">
        <v>33</v>
      </c>
      <c r="GU236" s="9" t="n">
        <v>2110</v>
      </c>
      <c r="GV236" s="9" t="n">
        <v>296</v>
      </c>
      <c r="GW236" s="9" t="n">
        <v>1.49</v>
      </c>
      <c r="GX236" s="9" t="n">
        <v>1.29</v>
      </c>
      <c r="GY236" s="9" t="n">
        <v>0.6</v>
      </c>
      <c r="GZ236" s="9" t="n">
        <v>0.64</v>
      </c>
      <c r="HA236" s="9" t="n">
        <v>245.7</v>
      </c>
      <c r="HB236" s="9" t="n">
        <v>285.1</v>
      </c>
      <c r="HC236" s="9" t="n">
        <v>1.85</v>
      </c>
      <c r="HD236" s="9" t="n">
        <v>16.2</v>
      </c>
      <c r="HE236" s="9" t="n">
        <v>2.45</v>
      </c>
      <c r="HF236" s="9" t="n">
        <v>1000</v>
      </c>
      <c r="HG236" s="9" t="n">
        <v>13.16</v>
      </c>
      <c r="HH236" s="9" t="n">
        <v>1829</v>
      </c>
      <c r="HI236" s="9" t="n">
        <v>169</v>
      </c>
      <c r="HJ236" s="9" t="n">
        <v>2346</v>
      </c>
      <c r="HK236" s="9" t="n">
        <v>502</v>
      </c>
      <c r="HL236" s="9" t="n">
        <v>21</v>
      </c>
      <c r="HM236" s="9" t="n">
        <v>4</v>
      </c>
      <c r="HN236" s="9" t="n">
        <v>300</v>
      </c>
      <c r="HO236" s="2" t="n">
        <v>28</v>
      </c>
      <c r="HP236" s="2" t="n">
        <v>28</v>
      </c>
      <c r="HQ236" s="2" t="n">
        <v>1</v>
      </c>
      <c r="HR236" s="2" t="n">
        <v>1</v>
      </c>
      <c r="HS236" s="2" t="n">
        <v>24.080358505249</v>
      </c>
      <c r="HT236" s="2" t="n">
        <v>166.203811645508</v>
      </c>
      <c r="HY236" s="2" t="n">
        <v>1241.33996582031</v>
      </c>
      <c r="HZ236" s="2" t="n">
        <v>29.0799999237061</v>
      </c>
      <c r="IA236" s="2" t="n">
        <v>12.0600004196167</v>
      </c>
      <c r="IB236" s="2" t="n">
        <v>16.3799991607666</v>
      </c>
      <c r="IC236" s="2" t="n">
        <v>11.6099996566772</v>
      </c>
      <c r="ID236" s="2" t="n">
        <v>208.279998779297</v>
      </c>
      <c r="IE236" s="2" t="n">
        <v>30.0300006866455</v>
      </c>
      <c r="IF236" s="2" t="n">
        <v>16.3999996185303</v>
      </c>
      <c r="IG236" s="2" t="n">
        <v>0.620000004768372</v>
      </c>
      <c r="IH236" s="2" t="n">
        <v>29.6800003051758</v>
      </c>
      <c r="II236" s="2" t="n">
        <v>1.16999995708466</v>
      </c>
      <c r="IJ236" s="2" t="n">
        <v>11.0600004196167</v>
      </c>
      <c r="IK236" s="2" t="n">
        <v>3.14000010490417</v>
      </c>
      <c r="IL236" s="2" t="n">
        <v>12.6599998474121</v>
      </c>
      <c r="IM236" s="2" t="n">
        <v>12.3999996185303</v>
      </c>
      <c r="IN236" s="2" t="n">
        <v>6.84000015258789</v>
      </c>
      <c r="IO236" s="2" t="n">
        <v>2.9300000667572</v>
      </c>
      <c r="IP236" s="2" t="n">
        <v>7.11999988555908</v>
      </c>
      <c r="IQ236" s="2" t="n">
        <v>3.19000005722046</v>
      </c>
      <c r="IR236" s="2" t="n">
        <v>2.22000002861023</v>
      </c>
      <c r="IS236" s="2" t="n">
        <v>0.709999978542328</v>
      </c>
      <c r="IT236" s="2" t="n">
        <v>232.5</v>
      </c>
      <c r="IU236" s="2" t="n">
        <v>7.07000017166138</v>
      </c>
      <c r="IV236" s="2" t="n">
        <v>0.349999994039536</v>
      </c>
      <c r="IW236" s="2" t="n">
        <v>137.880004882813</v>
      </c>
      <c r="IX236" s="2" t="n">
        <v>477.970001220703</v>
      </c>
      <c r="IY236" s="2" t="n">
        <v>1525.82995605469</v>
      </c>
      <c r="IZ236" s="2" t="n">
        <v>1382.07995605469</v>
      </c>
      <c r="JA236" s="2" t="n">
        <v>3.46000003814697</v>
      </c>
      <c r="JB236" s="2" t="n">
        <v>1.05999994277954</v>
      </c>
      <c r="JC236" s="2" t="n">
        <v>1.51999998092651</v>
      </c>
      <c r="JD236" s="2" t="n">
        <v>21.8299999237061</v>
      </c>
      <c r="JE236" s="2" t="n">
        <v>140.889999389648</v>
      </c>
      <c r="JF236" s="2" t="n">
        <v>1</v>
      </c>
      <c r="JG236" s="2" t="n">
        <v>0.600000023841858</v>
      </c>
      <c r="JH236" s="2" t="n">
        <v>8.92000007629395</v>
      </c>
      <c r="JI236" s="2" t="n">
        <v>1.97000002861023</v>
      </c>
      <c r="JJ236" s="2" t="n">
        <v>0.769999980926514</v>
      </c>
      <c r="JK236" s="2" t="n">
        <v>0.730000019073486</v>
      </c>
      <c r="JL236" s="2" t="n">
        <v>120.419998168945</v>
      </c>
      <c r="JM236" s="2" t="n">
        <v>0.600000023841858</v>
      </c>
      <c r="JN236" s="2" t="n">
        <v>34.0200004577637</v>
      </c>
      <c r="JO236" s="2" t="n">
        <v>2438.35009765625</v>
      </c>
      <c r="JP236" s="2" t="n">
        <v>2047.46997070312</v>
      </c>
      <c r="JQ236" s="2" t="n">
        <v>41.9000015258789</v>
      </c>
      <c r="JR236" s="2" t="n">
        <v>1046.39001464844</v>
      </c>
      <c r="JS236" s="2" t="n">
        <v>158.429992675781</v>
      </c>
      <c r="JT236" s="2" t="n">
        <v>4563.83984375</v>
      </c>
      <c r="JU236" s="2" t="n">
        <v>547.150024414063</v>
      </c>
      <c r="JV236" s="2" t="n">
        <v>17.5599994659424</v>
      </c>
      <c r="JW236" s="2" t="n">
        <v>4.88000011444092</v>
      </c>
      <c r="JX236" s="2" t="n">
        <v>5.11999988555908</v>
      </c>
      <c r="JY236" s="2" t="n">
        <v>3.58999991416931</v>
      </c>
      <c r="JZ236" s="2" t="n">
        <v>1.02999997138977</v>
      </c>
      <c r="KA236" s="2" t="n">
        <v>5.09999990463257</v>
      </c>
      <c r="KB236" s="2" t="n">
        <v>1.24000000953674</v>
      </c>
      <c r="KC236" s="2" t="n">
        <v>11.3400001525879</v>
      </c>
      <c r="KD236" s="2" t="n">
        <v>4.34999990463257</v>
      </c>
      <c r="KE236" s="2" t="n">
        <v>9.63000011444092</v>
      </c>
      <c r="KF236" s="2" t="n">
        <v>14.2600002288818</v>
      </c>
      <c r="KG236" s="2" t="n">
        <v>6.82999992370606</v>
      </c>
      <c r="KH236" s="2" t="n">
        <v>89.5800018310547</v>
      </c>
      <c r="KI236" s="2" t="n">
        <v>0</v>
      </c>
      <c r="KJ236" s="2" t="n">
        <v>6.44999980926514</v>
      </c>
      <c r="KK236" s="2" t="n">
        <v>38.1100006103516</v>
      </c>
      <c r="KL236" s="2" t="n">
        <v>1964215.82</v>
      </c>
      <c r="KM236" s="2" t="n">
        <v>9430.650390625</v>
      </c>
      <c r="KN236" s="2" t="n">
        <v>29.9099998474121</v>
      </c>
      <c r="KO236" s="2" t="n">
        <v>0.0199999995529652</v>
      </c>
      <c r="KP236" s="2" t="n">
        <v>0.00999999977648258</v>
      </c>
      <c r="KQ236" s="2" t="n">
        <v>0</v>
      </c>
      <c r="KR236" s="2" t="n">
        <v>0.0299999993294477</v>
      </c>
      <c r="KS236" s="2" t="n">
        <v>0.0399999991059303</v>
      </c>
      <c r="KT236" s="2" t="n">
        <v>0.0299999993294477</v>
      </c>
      <c r="KU236" s="2" t="n">
        <v>0.28999999165535</v>
      </c>
      <c r="KV236" s="2" t="n">
        <v>0.479999989271164</v>
      </c>
      <c r="KW236" s="2" t="n">
        <v>5.25</v>
      </c>
      <c r="KX236" s="2" t="n">
        <v>5.65000009536743</v>
      </c>
      <c r="KY236" s="2" t="n">
        <v>2.49000000953674</v>
      </c>
      <c r="KZ236" s="2" t="n">
        <v>2.23000001907349</v>
      </c>
      <c r="LA236" s="2" t="n">
        <v>0.649999976158142</v>
      </c>
      <c r="LB236" s="2" t="n">
        <v>0.0500000007450581</v>
      </c>
      <c r="LC236" s="2" t="n">
        <v>11.9399995803833</v>
      </c>
      <c r="LD236" s="2" t="n">
        <v>8.22999954223633</v>
      </c>
      <c r="LE236" s="2" t="n">
        <v>0.730000019073486</v>
      </c>
      <c r="LF236" s="2" t="n">
        <v>0.0700000002980232</v>
      </c>
      <c r="LG236" s="2" t="n">
        <v>0.00999999977648258</v>
      </c>
      <c r="LH236" s="2" t="n">
        <v>5.05000019073486</v>
      </c>
      <c r="LI236" s="2" t="n">
        <v>3.78999996185303</v>
      </c>
      <c r="LJ236" s="2" t="n">
        <v>0.0599999986588955</v>
      </c>
      <c r="LK236" s="2" t="n">
        <v>0.129999995231628</v>
      </c>
      <c r="LL236" s="2" t="n">
        <v>0.46000000834465</v>
      </c>
      <c r="LM236" s="2" t="n">
        <v>0.409999996423721</v>
      </c>
      <c r="LN236" s="2" t="n">
        <v>0</v>
      </c>
      <c r="LO236" s="2" t="n">
        <v>0.0599999986588955</v>
      </c>
      <c r="LP236" s="2" t="n">
        <v>0.0199999995529652</v>
      </c>
      <c r="LQ236" s="2" t="n">
        <v>0</v>
      </c>
      <c r="LR236" s="2" t="n">
        <v>0</v>
      </c>
      <c r="LS236" s="2" t="n">
        <v>0</v>
      </c>
      <c r="LT236" s="2" t="n">
        <v>0.00999999977648258</v>
      </c>
      <c r="LU236" s="2" t="n">
        <v>0.00999999977648258</v>
      </c>
      <c r="LV236" s="2" t="n">
        <v>100.920501708984</v>
      </c>
      <c r="LW236" s="0" t="n">
        <v>12</v>
      </c>
      <c r="LX236" s="0" t="n">
        <v>1</v>
      </c>
      <c r="LY236" s="0" t="n">
        <v>51</v>
      </c>
      <c r="LZ236" s="0" t="n">
        <v>48</v>
      </c>
      <c r="MA236" s="0" t="n">
        <v>65</v>
      </c>
      <c r="MB236" s="0" t="n">
        <v>3</v>
      </c>
      <c r="MC236" s="0" t="n">
        <v>0</v>
      </c>
      <c r="MD236" s="0" t="n">
        <v>0</v>
      </c>
      <c r="ME236" s="0" t="n">
        <v>0</v>
      </c>
      <c r="MF236" s="0" t="n">
        <v>0</v>
      </c>
      <c r="MG236" s="0" t="n">
        <v>0</v>
      </c>
      <c r="MH236" s="0" t="n">
        <v>0</v>
      </c>
      <c r="MI236" s="0" t="n">
        <v>0</v>
      </c>
      <c r="MJ236" s="0" t="n">
        <v>0</v>
      </c>
      <c r="MK236" s="0" t="n">
        <v>0</v>
      </c>
      <c r="ML236" s="0" t="n">
        <v>17</v>
      </c>
      <c r="MM236" s="0" t="n">
        <v>0</v>
      </c>
      <c r="MN236" s="0" t="n">
        <v>0</v>
      </c>
      <c r="MO236" s="0" t="n">
        <v>0</v>
      </c>
      <c r="MP236" s="0" t="n">
        <v>0</v>
      </c>
      <c r="MQ236" s="0" t="n">
        <v>0</v>
      </c>
      <c r="MR236" s="0" t="n">
        <v>0</v>
      </c>
      <c r="MS236" s="0" t="n">
        <v>67</v>
      </c>
      <c r="MT236" s="0" t="n">
        <v>0</v>
      </c>
      <c r="MU236" s="0" t="n">
        <v>15345</v>
      </c>
      <c r="MV236" s="0" t="n">
        <v>579</v>
      </c>
      <c r="MW236" s="0" t="n">
        <v>0</v>
      </c>
      <c r="MX236" s="0" t="n">
        <v>0</v>
      </c>
      <c r="MY236" s="0" t="n">
        <v>0</v>
      </c>
      <c r="MZ236" s="0" t="n">
        <v>0</v>
      </c>
      <c r="NA236" s="0" t="n">
        <v>0</v>
      </c>
      <c r="NB236" s="0" t="n">
        <v>2</v>
      </c>
      <c r="NC236" s="0" t="n">
        <v>6</v>
      </c>
      <c r="ND236" s="0" t="n">
        <v>0</v>
      </c>
      <c r="NE236" s="0" t="n">
        <v>5</v>
      </c>
      <c r="NF236" s="0" t="n">
        <v>0</v>
      </c>
      <c r="NG236" s="0" t="n">
        <v>0</v>
      </c>
      <c r="NH236" s="0" t="n">
        <v>228</v>
      </c>
      <c r="NI236" s="0" t="n">
        <v>118</v>
      </c>
      <c r="NJ236" s="0" t="n">
        <v>0</v>
      </c>
      <c r="NK236" s="0" t="n">
        <v>0</v>
      </c>
      <c r="NL236" s="0" t="n">
        <v>0</v>
      </c>
      <c r="NM236" s="0" t="n">
        <v>0</v>
      </c>
      <c r="NN236" s="0" t="n">
        <v>0</v>
      </c>
      <c r="NO236" s="0" t="n">
        <v>0</v>
      </c>
      <c r="NP236" s="0" t="n">
        <v>0</v>
      </c>
      <c r="NQ236" s="0" t="n">
        <v>3</v>
      </c>
      <c r="NR236" s="0" t="n">
        <v>0</v>
      </c>
      <c r="NS236" s="0" t="n">
        <v>42051</v>
      </c>
      <c r="NT236" s="0" t="n">
        <v>2921</v>
      </c>
      <c r="NU236" s="0" t="n">
        <v>0</v>
      </c>
      <c r="NV236" s="0" t="n">
        <v>0</v>
      </c>
      <c r="NW236" s="0" t="n">
        <v>767</v>
      </c>
      <c r="NX236" s="0" t="n">
        <v>318</v>
      </c>
      <c r="NY236" s="0" t="n">
        <v>541</v>
      </c>
      <c r="NZ236" s="0" t="n">
        <v>0</v>
      </c>
      <c r="OA236" s="0" t="n">
        <v>0</v>
      </c>
      <c r="OB236" s="0" t="n">
        <v>0</v>
      </c>
      <c r="OC236" s="0" t="n">
        <v>0</v>
      </c>
      <c r="OD236" s="0" t="n">
        <v>0</v>
      </c>
      <c r="OE236" s="0" t="n">
        <v>0</v>
      </c>
      <c r="OF236" s="0" t="n">
        <v>0</v>
      </c>
      <c r="OG236" s="0" t="n">
        <v>138</v>
      </c>
      <c r="OH236" s="0" t="n">
        <v>797</v>
      </c>
      <c r="OI236" s="0" t="n">
        <v>0</v>
      </c>
      <c r="OJ236" s="0" t="n">
        <v>0</v>
      </c>
      <c r="OK236" s="0" t="n">
        <v>0</v>
      </c>
      <c r="OL236" s="0" t="n">
        <v>0</v>
      </c>
      <c r="OM236" s="0" t="n">
        <v>0</v>
      </c>
      <c r="ON236" s="0" t="n">
        <v>0</v>
      </c>
      <c r="OO236" s="0" t="n">
        <v>0</v>
      </c>
      <c r="OP236" s="0" t="n">
        <v>0</v>
      </c>
      <c r="OQ236" s="0" t="n">
        <v>11</v>
      </c>
      <c r="OR236" s="0" t="n">
        <v>0</v>
      </c>
      <c r="OS236" s="0" t="n">
        <v>0</v>
      </c>
      <c r="OT236" s="0" t="n">
        <v>16</v>
      </c>
      <c r="OU236" s="0" t="n">
        <v>0</v>
      </c>
      <c r="OV236" s="0" t="n">
        <v>0</v>
      </c>
      <c r="OW236" s="0" t="n">
        <v>0</v>
      </c>
      <c r="OX236" s="0" t="n">
        <v>0</v>
      </c>
      <c r="OY236" s="0" t="n">
        <v>0</v>
      </c>
      <c r="OZ236" s="0" t="n">
        <v>0</v>
      </c>
      <c r="PA236" s="0" t="n">
        <v>19</v>
      </c>
      <c r="PB236" s="0" t="n">
        <v>1440</v>
      </c>
      <c r="PC236" s="0" t="n">
        <v>0</v>
      </c>
      <c r="PD236" s="0" t="n">
        <v>0</v>
      </c>
      <c r="PE236" s="0" t="n">
        <v>0</v>
      </c>
      <c r="PF236" s="0" t="n">
        <v>0</v>
      </c>
      <c r="PG236" s="0" t="n">
        <v>0</v>
      </c>
      <c r="PH236" s="0" t="n">
        <v>0</v>
      </c>
      <c r="PI236" s="0" t="n">
        <v>0</v>
      </c>
      <c r="PJ236" s="0" t="n">
        <v>157</v>
      </c>
      <c r="PK236" s="0" t="n">
        <v>0</v>
      </c>
      <c r="PL236" s="0" t="n">
        <v>0</v>
      </c>
      <c r="PM236" s="0" t="n">
        <v>0</v>
      </c>
      <c r="PN236" s="0" t="n">
        <v>0</v>
      </c>
      <c r="PO236" s="0" t="n">
        <v>0</v>
      </c>
      <c r="PP236" s="0" t="n">
        <v>0</v>
      </c>
      <c r="PQ236" s="0" t="n">
        <v>0</v>
      </c>
      <c r="PR236" s="0" t="n">
        <v>0</v>
      </c>
      <c r="PS236" s="0" t="n">
        <v>0</v>
      </c>
      <c r="PT236" s="0" t="n">
        <v>0</v>
      </c>
      <c r="PU236" s="0" t="n">
        <v>0</v>
      </c>
      <c r="PV236" s="0" t="n">
        <v>141</v>
      </c>
      <c r="PW236" s="0" t="n">
        <v>0</v>
      </c>
      <c r="PX236" s="0" t="n">
        <v>415</v>
      </c>
      <c r="PY236" s="0" t="n">
        <v>0</v>
      </c>
      <c r="PZ236" s="0" t="n">
        <v>0</v>
      </c>
      <c r="QA236" s="0" t="n">
        <v>0</v>
      </c>
      <c r="QB236" s="0" t="n">
        <v>0</v>
      </c>
      <c r="QC236" s="0" t="n">
        <v>0</v>
      </c>
      <c r="QD236" s="0" t="n">
        <v>0</v>
      </c>
      <c r="QE236" s="0" t="n">
        <v>0</v>
      </c>
      <c r="QF236" s="0" t="n">
        <v>0</v>
      </c>
      <c r="QG236" s="0" t="n">
        <v>0</v>
      </c>
      <c r="QH236" s="0" t="n">
        <v>0</v>
      </c>
      <c r="QI236" s="0" t="n">
        <v>0</v>
      </c>
      <c r="QJ236" s="0" t="n">
        <v>0</v>
      </c>
      <c r="QK236" s="0" t="n">
        <v>1264</v>
      </c>
      <c r="QL236" s="0" t="n">
        <v>0</v>
      </c>
      <c r="QM236" s="0" t="n">
        <v>0</v>
      </c>
      <c r="QN236" s="0" t="n">
        <v>4</v>
      </c>
      <c r="QO236" s="0" t="n">
        <v>0</v>
      </c>
      <c r="QP236" s="0" t="n">
        <v>0</v>
      </c>
      <c r="QQ236" s="0" t="n">
        <v>421</v>
      </c>
      <c r="QR236" s="0" t="n">
        <v>0</v>
      </c>
      <c r="QS236" s="0" t="n">
        <v>23</v>
      </c>
      <c r="QT236" s="0" t="n">
        <v>0</v>
      </c>
      <c r="QU236" s="0" t="n">
        <v>25</v>
      </c>
      <c r="QV236" s="0" t="n">
        <v>0</v>
      </c>
      <c r="QW236" s="0" t="n">
        <v>0</v>
      </c>
      <c r="QX236" s="0" t="n">
        <v>0</v>
      </c>
      <c r="QY236" s="0" t="n">
        <v>0</v>
      </c>
      <c r="QZ236" s="0" t="n">
        <v>0</v>
      </c>
      <c r="RA236" s="0" t="n">
        <v>0</v>
      </c>
      <c r="RB236" s="0" t="n">
        <v>0</v>
      </c>
      <c r="RC236" s="0" t="n">
        <v>4</v>
      </c>
      <c r="RD236" s="0" t="n">
        <v>44</v>
      </c>
      <c r="RE236" s="0" t="n">
        <v>0</v>
      </c>
      <c r="RF236" s="0" t="n">
        <v>0</v>
      </c>
      <c r="RG236" s="0" t="n">
        <v>767</v>
      </c>
      <c r="RH236" s="0" t="n">
        <v>0</v>
      </c>
      <c r="RI236" s="0" t="n">
        <v>0</v>
      </c>
      <c r="RJ236" s="0" t="n">
        <v>12</v>
      </c>
      <c r="RK236" s="0" t="n">
        <v>0</v>
      </c>
      <c r="RL236" s="0" t="n">
        <v>2801</v>
      </c>
      <c r="RM236" s="0" t="n">
        <v>0</v>
      </c>
      <c r="RN236" s="0" t="n">
        <v>13</v>
      </c>
      <c r="RO236" s="0" t="n">
        <v>0</v>
      </c>
      <c r="RP236" s="0" t="n">
        <v>152</v>
      </c>
      <c r="RQ236" s="0" t="n">
        <v>0</v>
      </c>
      <c r="RR236" s="0" t="n">
        <v>0</v>
      </c>
      <c r="RS236" s="0" t="n">
        <v>0</v>
      </c>
      <c r="RT236" s="0" t="n">
        <v>0</v>
      </c>
      <c r="RU236" s="0" t="n">
        <v>0</v>
      </c>
      <c r="RV236" s="0" t="n">
        <v>633</v>
      </c>
      <c r="RW236" s="0" t="n">
        <v>0</v>
      </c>
      <c r="RX236" s="0" t="n">
        <v>0</v>
      </c>
      <c r="RY236" s="0" t="n">
        <v>319</v>
      </c>
      <c r="RZ236" s="0" t="n">
        <v>0</v>
      </c>
      <c r="SA236" s="0" t="n">
        <v>0</v>
      </c>
      <c r="SB236" s="0" t="n">
        <v>0</v>
      </c>
      <c r="SC236" s="0" t="n">
        <v>0</v>
      </c>
      <c r="SD236" s="0" t="n">
        <v>0</v>
      </c>
      <c r="SE236" s="0" t="n">
        <v>0</v>
      </c>
      <c r="SF236" s="0" t="n">
        <v>0</v>
      </c>
      <c r="SG236" s="0" t="n">
        <v>0</v>
      </c>
      <c r="SH236" s="0" t="n">
        <v>0</v>
      </c>
      <c r="SI236" s="0" t="n">
        <v>0</v>
      </c>
      <c r="SJ236" s="0" t="n">
        <v>0</v>
      </c>
      <c r="SK236" s="0" t="n">
        <v>64</v>
      </c>
      <c r="SL236" s="0" t="n">
        <v>0</v>
      </c>
      <c r="SM236" s="0" t="n">
        <v>70</v>
      </c>
      <c r="SN236" s="0" t="n">
        <v>0</v>
      </c>
      <c r="SO236" s="0" t="n">
        <v>0</v>
      </c>
      <c r="SP236" s="0" t="n">
        <v>0</v>
      </c>
      <c r="SQ236" s="0" t="n">
        <v>0</v>
      </c>
      <c r="SR236" s="0" t="n">
        <v>0</v>
      </c>
      <c r="SS236" s="0" t="n">
        <v>19</v>
      </c>
      <c r="ST236" s="0" t="n">
        <v>0</v>
      </c>
      <c r="SU236" s="0" t="n">
        <v>13</v>
      </c>
      <c r="SV236" s="0" t="n">
        <v>0</v>
      </c>
      <c r="SW236" s="0" t="n">
        <v>0</v>
      </c>
      <c r="SX236" s="0" t="n">
        <v>0</v>
      </c>
      <c r="SY236" s="0" t="n">
        <v>0</v>
      </c>
      <c r="SZ236" s="0" t="n">
        <v>209</v>
      </c>
      <c r="TA236" s="0" t="n">
        <v>167</v>
      </c>
      <c r="TB236" s="0" t="n">
        <v>0</v>
      </c>
      <c r="TC236" s="0" t="n">
        <v>0</v>
      </c>
      <c r="TD236" s="0" t="n">
        <v>0</v>
      </c>
      <c r="TE236" s="0" t="n">
        <v>0</v>
      </c>
      <c r="TF236" s="0" t="n">
        <v>0</v>
      </c>
      <c r="TG236" s="0" t="n">
        <v>0</v>
      </c>
      <c r="TH236" s="0" t="n">
        <v>0</v>
      </c>
      <c r="TI236" s="0" t="n">
        <v>498</v>
      </c>
      <c r="TJ236" s="0" t="n">
        <v>0</v>
      </c>
      <c r="TK236" s="0" t="n">
        <v>0</v>
      </c>
      <c r="TL236" s="0" t="n">
        <v>342</v>
      </c>
      <c r="TM236" s="0" t="n">
        <v>0</v>
      </c>
      <c r="TN236" s="0" t="n">
        <v>9</v>
      </c>
      <c r="TO236" s="0" t="n">
        <v>0</v>
      </c>
      <c r="TP236" s="0" t="n">
        <v>31</v>
      </c>
      <c r="TQ236" s="0" t="n">
        <v>0</v>
      </c>
      <c r="TR236" s="0" t="n">
        <v>4261</v>
      </c>
      <c r="TS236" s="0" t="n">
        <v>0</v>
      </c>
      <c r="TT236" s="0" t="n">
        <v>82</v>
      </c>
      <c r="TU236" s="0" t="n">
        <v>0</v>
      </c>
      <c r="TV236" s="0" t="n">
        <v>0</v>
      </c>
      <c r="TW236" s="0" t="n">
        <v>19</v>
      </c>
      <c r="TX236" s="0" t="n">
        <v>0</v>
      </c>
      <c r="TY236" s="0" t="n">
        <v>327</v>
      </c>
      <c r="TZ236" s="0" t="n">
        <v>0</v>
      </c>
      <c r="UA236" s="0" t="n">
        <v>0</v>
      </c>
      <c r="UB236" s="0" t="n">
        <v>11</v>
      </c>
      <c r="UC236" s="0" t="n">
        <v>0</v>
      </c>
      <c r="UD236" s="0" t="n">
        <v>0</v>
      </c>
      <c r="UE236" s="0" t="n">
        <v>0</v>
      </c>
      <c r="UF236" s="0" t="n">
        <v>2</v>
      </c>
      <c r="UG236" s="0" t="n">
        <v>0</v>
      </c>
      <c r="UH236" s="0" t="n">
        <v>0</v>
      </c>
      <c r="UI236" s="0" t="n">
        <v>0</v>
      </c>
      <c r="UJ236" s="0" t="n">
        <v>0</v>
      </c>
      <c r="UK236" s="0" t="n">
        <v>105</v>
      </c>
      <c r="UL236" s="0" t="n">
        <v>3</v>
      </c>
      <c r="UM236" s="0" t="n">
        <v>0</v>
      </c>
      <c r="UN236" s="0" t="n">
        <v>0</v>
      </c>
      <c r="UO236" s="0" t="n">
        <v>0</v>
      </c>
      <c r="UP236" s="0" t="n">
        <v>0</v>
      </c>
      <c r="UQ236" s="0" t="n">
        <v>0</v>
      </c>
      <c r="UR236" s="0" t="n">
        <v>0</v>
      </c>
      <c r="US236" s="0" t="n">
        <v>0</v>
      </c>
      <c r="UT236" s="0" t="n">
        <v>0</v>
      </c>
      <c r="UU236" s="0" t="n">
        <v>0</v>
      </c>
      <c r="UV236" s="0" t="n">
        <v>0</v>
      </c>
      <c r="UW236" s="0" t="n">
        <v>0</v>
      </c>
      <c r="UX236" s="0" t="n">
        <v>0</v>
      </c>
      <c r="UY236" s="0" t="n">
        <v>0</v>
      </c>
      <c r="UZ236" s="0" t="n">
        <v>0</v>
      </c>
      <c r="VA236" s="0" t="n">
        <v>0</v>
      </c>
      <c r="VB236" s="0" t="n">
        <v>0</v>
      </c>
      <c r="VC236" s="0" t="n">
        <v>0</v>
      </c>
      <c r="VD236" s="0" t="n">
        <v>0</v>
      </c>
      <c r="VE236" s="0" t="n">
        <v>0</v>
      </c>
      <c r="VF236" s="0" t="n">
        <v>1608</v>
      </c>
      <c r="VG236" s="0" t="n">
        <v>0</v>
      </c>
      <c r="VH236" s="0" t="n">
        <v>0</v>
      </c>
      <c r="VI236" s="0" t="n">
        <v>0</v>
      </c>
      <c r="VJ236" s="0" t="n">
        <v>0</v>
      </c>
      <c r="VK236" s="0" t="n">
        <v>0</v>
      </c>
      <c r="VL236" s="0" t="n">
        <v>1686</v>
      </c>
      <c r="VM236" s="0" t="n">
        <v>408</v>
      </c>
      <c r="VN236" s="0" t="n">
        <v>0</v>
      </c>
      <c r="VO236" s="0" t="n">
        <v>0</v>
      </c>
      <c r="VP236" s="0" t="n">
        <v>0</v>
      </c>
      <c r="VQ236" s="0" t="n">
        <v>0</v>
      </c>
      <c r="VR236" s="0" t="n">
        <v>4971</v>
      </c>
      <c r="VS236" s="0" t="n">
        <v>0</v>
      </c>
      <c r="VT236" s="0" t="n">
        <v>0</v>
      </c>
      <c r="VU236" s="0" t="n">
        <v>1134</v>
      </c>
      <c r="VV236" s="0" t="n">
        <v>0</v>
      </c>
      <c r="VW236" s="0" t="n">
        <v>4071</v>
      </c>
      <c r="VX236" s="0" t="n">
        <v>0</v>
      </c>
      <c r="VY236" s="0" t="n">
        <v>0</v>
      </c>
      <c r="VZ236" s="0" t="n">
        <v>0</v>
      </c>
      <c r="WA236" s="0" t="n">
        <v>0</v>
      </c>
      <c r="WB236" s="0" t="n">
        <v>0</v>
      </c>
      <c r="WC236" s="0" t="n">
        <v>0</v>
      </c>
      <c r="WD236" s="0" t="n">
        <v>0</v>
      </c>
      <c r="WE236" s="0" t="n">
        <v>0</v>
      </c>
      <c r="WF236" s="0" t="n">
        <v>30408</v>
      </c>
      <c r="WG236" s="0" t="n">
        <v>0</v>
      </c>
      <c r="WH236" s="0" t="n">
        <v>0</v>
      </c>
      <c r="WI236" s="0" t="n">
        <v>0</v>
      </c>
      <c r="WJ236" s="0" t="n">
        <v>0</v>
      </c>
      <c r="WK236" s="0" t="n">
        <v>16</v>
      </c>
      <c r="WL236" s="0" t="n">
        <v>0</v>
      </c>
      <c r="WM236" s="0" t="n">
        <v>17</v>
      </c>
      <c r="WN236" s="0" t="n">
        <v>0</v>
      </c>
      <c r="WO236" s="0" t="n">
        <v>12</v>
      </c>
      <c r="WP236" s="0" t="n">
        <v>3</v>
      </c>
      <c r="WQ236" s="0" t="n">
        <v>13</v>
      </c>
      <c r="WR236" s="0" t="n">
        <v>0</v>
      </c>
      <c r="WS236" s="0" t="n">
        <v>0</v>
      </c>
      <c r="WT236" s="0" t="n">
        <v>0</v>
      </c>
      <c r="WU236" s="0" t="n">
        <v>0</v>
      </c>
      <c r="WV236" s="0" t="n">
        <v>0</v>
      </c>
      <c r="WW236" s="0" t="n">
        <v>0</v>
      </c>
      <c r="WX236" s="0" t="n">
        <v>0</v>
      </c>
      <c r="WY236" s="0" t="n">
        <v>0</v>
      </c>
      <c r="WZ236" s="0" t="n">
        <v>0</v>
      </c>
      <c r="XA236" s="0" t="n">
        <v>0</v>
      </c>
      <c r="XB236" s="0" t="n">
        <v>0</v>
      </c>
      <c r="XC236" s="0" t="n">
        <v>0</v>
      </c>
      <c r="XD236" s="0" t="n">
        <v>0</v>
      </c>
      <c r="XE236" s="0" t="n">
        <v>0</v>
      </c>
      <c r="XF236" s="0" t="n">
        <v>0</v>
      </c>
      <c r="XG236" s="0" t="n">
        <v>0</v>
      </c>
      <c r="XH236" s="0" t="n">
        <v>0</v>
      </c>
      <c r="XI236" s="0" t="n">
        <v>0</v>
      </c>
      <c r="XJ236" s="0" t="n">
        <v>0</v>
      </c>
      <c r="XK236" s="0" t="n">
        <v>0</v>
      </c>
      <c r="XL236" s="0" t="n">
        <v>0</v>
      </c>
      <c r="XM236" s="0" t="n">
        <v>0</v>
      </c>
      <c r="XN236" s="0" t="n">
        <v>60</v>
      </c>
      <c r="XO236" s="0" t="n">
        <v>2354</v>
      </c>
      <c r="XP236" s="0" t="n">
        <v>0</v>
      </c>
      <c r="XQ236" s="0" t="n">
        <v>0</v>
      </c>
      <c r="XR236" s="0" t="n">
        <v>0</v>
      </c>
      <c r="XS236" s="0" t="n">
        <v>0</v>
      </c>
      <c r="XT236" s="0" t="n">
        <v>875</v>
      </c>
      <c r="XU236" s="0" t="n">
        <v>85</v>
      </c>
      <c r="XV236" s="0" t="n">
        <v>1241</v>
      </c>
      <c r="XW236" s="0" t="n">
        <v>260</v>
      </c>
      <c r="XX236" s="0" t="n">
        <v>0</v>
      </c>
      <c r="XY236" s="0" t="n">
        <v>3869</v>
      </c>
      <c r="XZ236" s="0" t="n">
        <v>158</v>
      </c>
      <c r="YA236" s="0" t="n">
        <v>76</v>
      </c>
      <c r="YB236" s="0" t="n">
        <v>278</v>
      </c>
      <c r="YC236" s="0" t="n">
        <v>0</v>
      </c>
      <c r="YD236" s="0" t="n">
        <v>0</v>
      </c>
      <c r="YE236" s="0" t="n">
        <v>0</v>
      </c>
      <c r="YF236" s="0" t="n">
        <v>365</v>
      </c>
      <c r="YG236" s="0" t="n">
        <v>66</v>
      </c>
      <c r="YH236" s="0" t="n">
        <v>211</v>
      </c>
      <c r="YI236" s="0" t="n">
        <v>0</v>
      </c>
      <c r="YJ236" s="0" t="n">
        <v>8</v>
      </c>
      <c r="YK236" s="0" t="n">
        <v>789</v>
      </c>
      <c r="YL236" s="0" t="n">
        <v>0</v>
      </c>
      <c r="YM236" s="0" t="n">
        <v>0</v>
      </c>
      <c r="YN236" s="0" t="n">
        <v>0</v>
      </c>
      <c r="YO236" s="0" t="n">
        <v>0</v>
      </c>
      <c r="YP236" s="0" t="n">
        <v>0</v>
      </c>
      <c r="YQ236" s="0" t="n">
        <v>0</v>
      </c>
      <c r="YR236" s="0" t="n">
        <v>0</v>
      </c>
      <c r="YS236" s="0" t="n">
        <v>0</v>
      </c>
      <c r="YT236" s="0" t="n">
        <v>0</v>
      </c>
      <c r="YU236" s="0" t="n">
        <v>14</v>
      </c>
      <c r="YV236" s="0" t="n">
        <v>0</v>
      </c>
      <c r="YW236" s="0" t="n">
        <v>0</v>
      </c>
      <c r="YX236" s="0" t="n">
        <v>0</v>
      </c>
      <c r="YY236" s="0" t="n">
        <v>0</v>
      </c>
      <c r="YZ236" s="0" t="n">
        <v>0</v>
      </c>
      <c r="ZA236" s="0" t="n">
        <v>0</v>
      </c>
      <c r="ZB236" s="0" t="n">
        <v>0</v>
      </c>
      <c r="ZC236" s="0" t="n">
        <v>0</v>
      </c>
      <c r="ZD236" s="0" t="n">
        <v>0</v>
      </c>
      <c r="ZE236" s="0" t="n">
        <v>0</v>
      </c>
      <c r="ZF236" s="0" t="n">
        <v>0</v>
      </c>
      <c r="ZG236" s="0" t="n">
        <v>0</v>
      </c>
      <c r="ZH236" s="0" t="n">
        <v>0</v>
      </c>
      <c r="ZI236" s="0" t="n">
        <v>0</v>
      </c>
      <c r="ZJ236" s="0" t="n">
        <v>0</v>
      </c>
      <c r="ZK236" s="0" t="n">
        <v>0</v>
      </c>
      <c r="ZL236" s="0" t="n">
        <v>0</v>
      </c>
      <c r="ZM236" s="0" t="n">
        <v>0</v>
      </c>
      <c r="ZN236" s="0" t="n">
        <v>0</v>
      </c>
      <c r="ZO236" s="0" t="n">
        <v>0</v>
      </c>
      <c r="ZP236" s="0" t="n">
        <v>94</v>
      </c>
      <c r="ZQ236" s="0" t="n">
        <v>9612</v>
      </c>
      <c r="ZR236" s="0" t="n">
        <v>0</v>
      </c>
      <c r="ZS236" s="0" t="n">
        <v>0</v>
      </c>
      <c r="ZT236" s="0" t="n">
        <v>0</v>
      </c>
      <c r="ZU236" s="0" t="n">
        <v>0</v>
      </c>
      <c r="ZV236" s="0" t="n">
        <v>0</v>
      </c>
      <c r="ZW236" s="0" t="n">
        <v>0</v>
      </c>
      <c r="ZX236" s="0" t="n">
        <v>86</v>
      </c>
      <c r="ZY236" s="0" t="n">
        <v>0</v>
      </c>
      <c r="ZZ236" s="0" t="n">
        <v>0</v>
      </c>
      <c r="AAA236" s="0" t="n">
        <v>0</v>
      </c>
      <c r="AAB236" s="0" t="n">
        <v>0</v>
      </c>
      <c r="AAC236" s="0" t="n">
        <v>0</v>
      </c>
      <c r="AAD236" s="0" t="n">
        <v>251</v>
      </c>
      <c r="AAE236" s="0" t="n">
        <v>518</v>
      </c>
      <c r="AAF236" s="0" t="n">
        <v>11</v>
      </c>
      <c r="AAG236" s="0" t="n">
        <v>0</v>
      </c>
      <c r="AAH236" s="0" t="n">
        <v>0</v>
      </c>
      <c r="AAI236" s="0" t="n">
        <v>0</v>
      </c>
      <c r="AAJ236" s="0" t="n">
        <v>522</v>
      </c>
      <c r="AAK236" s="0" t="n">
        <v>0</v>
      </c>
      <c r="AAL236" s="0" t="n">
        <v>0</v>
      </c>
      <c r="AAM236" s="0" t="n">
        <v>89</v>
      </c>
      <c r="AAN236" s="0" t="n">
        <v>0</v>
      </c>
      <c r="AAO236" s="0" t="n">
        <v>0</v>
      </c>
      <c r="AAP236" s="0" t="n">
        <v>0</v>
      </c>
    </row>
    <row r="237" customFormat="false" ht="15" hidden="false" customHeight="true" outlineLevel="0" collapsed="false">
      <c r="A237" s="1" t="n">
        <v>31392</v>
      </c>
      <c r="H237" s="2" t="n">
        <v>2</v>
      </c>
      <c r="I237" s="2" t="n">
        <v>46</v>
      </c>
      <c r="J237" s="21"/>
      <c r="K237" s="21"/>
      <c r="L237" s="2" t="n">
        <v>1</v>
      </c>
      <c r="M237" s="2" t="n">
        <v>1</v>
      </c>
      <c r="N237" s="2" t="n">
        <v>1</v>
      </c>
      <c r="O237" s="2" t="n">
        <v>1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1</v>
      </c>
      <c r="X237" s="2" t="n">
        <f aca="false">SUM(L237:W237)</f>
        <v>5</v>
      </c>
      <c r="Y237" s="2" t="n">
        <v>122</v>
      </c>
      <c r="Z237" s="2" t="n">
        <v>70</v>
      </c>
      <c r="AA237" s="2" t="n">
        <f aca="false">Y237-Z237</f>
        <v>52</v>
      </c>
      <c r="AB237" s="3" t="n">
        <f aca="false">Z237+((Y237-Z237)/3)</f>
        <v>87.3333333333333</v>
      </c>
      <c r="AC237" s="4" t="n">
        <v>60.9</v>
      </c>
      <c r="AD237" s="4" t="n">
        <v>156</v>
      </c>
      <c r="AE237" s="3" t="n">
        <v>25.0246548323471</v>
      </c>
      <c r="AF237" s="3" t="n">
        <v>1</v>
      </c>
      <c r="AG237" s="4" t="n">
        <v>79</v>
      </c>
      <c r="AH237" s="4" t="n">
        <v>101</v>
      </c>
      <c r="AK237" s="3" t="n">
        <v>86</v>
      </c>
      <c r="AL237" s="4" t="n">
        <v>39.9</v>
      </c>
      <c r="AS237" s="2" t="n">
        <v>105</v>
      </c>
      <c r="AT237" s="2" t="n">
        <v>150</v>
      </c>
      <c r="AU237" s="2" t="n">
        <v>122</v>
      </c>
      <c r="AV237" s="2" t="n">
        <v>132</v>
      </c>
      <c r="AW237" s="2" t="n">
        <v>139</v>
      </c>
      <c r="AX237" s="2" t="n">
        <v>2</v>
      </c>
      <c r="AY237" s="2" t="n">
        <f aca="false">((AS237*15)+(AT237*30)+(AU237*30)+(AV237*30)+(AW237*15))-(AS237*120)</f>
        <v>3180</v>
      </c>
      <c r="AZ237" s="2" t="n">
        <f aca="false">((AS237*15)+(AT237*30)+(AU237*30)+(AV237*30)+(AW237*15))</f>
        <v>15780</v>
      </c>
      <c r="BB237" s="5" t="n">
        <f aca="false">10000/SQRT((AS237*BH237)*(AVERAGE(AS237:AW237)*AVERAGE(BH237:BL237)))</f>
        <v>2.00999886318418</v>
      </c>
      <c r="BC237" s="3" t="n">
        <f aca="false">(AS237*BH237)/405</f>
        <v>4.48518518518519</v>
      </c>
      <c r="BD237" s="3" t="n">
        <v>1</v>
      </c>
      <c r="BE237" s="3" t="n">
        <f aca="false">1/(LOG(BH237)+LOG(AS237))</f>
        <v>0.306820427676192</v>
      </c>
      <c r="BF237" s="3" t="n">
        <f aca="false">(BI237-BH237)/(AT237-AS237)</f>
        <v>2.34888888888889</v>
      </c>
      <c r="BG237" s="3" t="n">
        <f aca="false">(20*BH237)/((AS237/18)-3.5)</f>
        <v>148.285714285714</v>
      </c>
      <c r="BH237" s="2" t="n">
        <v>17.3</v>
      </c>
      <c r="BI237" s="2" t="n">
        <v>123</v>
      </c>
      <c r="BJ237" s="2" t="n">
        <v>89.4</v>
      </c>
      <c r="BK237" s="2" t="n">
        <v>147</v>
      </c>
      <c r="BL237" s="2" t="n">
        <v>149</v>
      </c>
      <c r="BM237" s="3" t="n">
        <f aca="false">((BH237*15)+(BI237*30)+(BJ237*30)+(BK237*30)+(BL237*15))-(BH237*120)</f>
        <v>11200.5</v>
      </c>
      <c r="BN237" s="3" t="n">
        <f aca="false">((BH237*15)+(BI237*30)+(BJ237*30)+(BK237*30)+(BL237*15))</f>
        <v>13276.5</v>
      </c>
      <c r="BO237" s="3" t="n">
        <f aca="false">(1/BH237)</f>
        <v>0.0578034682080925</v>
      </c>
      <c r="BP237" s="3" t="n">
        <f aca="false">(BN237/AZ237)</f>
        <v>0.841349809885931</v>
      </c>
      <c r="BQ237" s="3" t="n">
        <f aca="false">(BB237*BP237)</f>
        <v>1.69111216141095</v>
      </c>
      <c r="BR237" s="5" t="n">
        <f aca="false">(BF237*BO237)</f>
        <v>0.135773924213231</v>
      </c>
      <c r="CA237" s="2" t="n">
        <v>152</v>
      </c>
      <c r="CB237" s="2" t="n">
        <v>0</v>
      </c>
      <c r="CC237" s="2" t="n">
        <v>28</v>
      </c>
      <c r="CD237" s="2" t="n">
        <v>1</v>
      </c>
      <c r="CE237" s="2" t="n">
        <v>104</v>
      </c>
      <c r="CF237" s="2" t="n">
        <v>0</v>
      </c>
      <c r="CG237" s="2" t="n">
        <v>20</v>
      </c>
      <c r="CH237" s="2" t="n">
        <v>100</v>
      </c>
      <c r="CI237" s="2" t="n">
        <v>0</v>
      </c>
      <c r="CJ237" s="2" t="n">
        <v>3</v>
      </c>
      <c r="CW237" s="3"/>
      <c r="CY237" s="22"/>
      <c r="EU237" s="3"/>
      <c r="EW237" s="22"/>
      <c r="GK237" s="9" t="n">
        <v>1850</v>
      </c>
      <c r="GL237" s="9" t="n">
        <v>76.6</v>
      </c>
      <c r="GM237" s="9" t="n">
        <v>58.6</v>
      </c>
      <c r="GN237" s="9" t="n">
        <v>13.2</v>
      </c>
      <c r="GO237" s="9" t="n">
        <v>19.8</v>
      </c>
      <c r="GP237" s="9" t="n">
        <v>8.3</v>
      </c>
      <c r="GQ237" s="9" t="n">
        <v>130</v>
      </c>
      <c r="GR237" s="9" t="n">
        <v>264.2</v>
      </c>
      <c r="GS237" s="9" t="n">
        <v>12.7</v>
      </c>
      <c r="GT237" s="9" t="n">
        <v>16.1</v>
      </c>
      <c r="GU237" s="9" t="n">
        <v>545</v>
      </c>
      <c r="GV237" s="9" t="n">
        <v>585</v>
      </c>
      <c r="GW237" s="9" t="n">
        <v>1.04</v>
      </c>
      <c r="GX237" s="9" t="n">
        <v>1.66</v>
      </c>
      <c r="GY237" s="9" t="n">
        <v>0.74</v>
      </c>
      <c r="GZ237" s="9" t="n">
        <v>2.36</v>
      </c>
      <c r="HA237" s="9" t="n">
        <v>124.8</v>
      </c>
      <c r="HB237" s="9" t="n">
        <v>122.5</v>
      </c>
      <c r="HC237" s="9" t="n">
        <v>1.65</v>
      </c>
      <c r="HD237" s="9" t="n">
        <v>11.41</v>
      </c>
      <c r="HE237" s="9" t="n">
        <v>3.21</v>
      </c>
      <c r="HF237" s="9" t="n">
        <v>1347</v>
      </c>
      <c r="HG237" s="9" t="n">
        <v>14.29</v>
      </c>
      <c r="HH237" s="9" t="n">
        <v>1714</v>
      </c>
      <c r="HI237" s="9" t="n">
        <v>188</v>
      </c>
      <c r="HJ237" s="9" t="n">
        <v>378</v>
      </c>
      <c r="HK237" s="9" t="n">
        <v>707</v>
      </c>
      <c r="HL237" s="9" t="n">
        <v>26</v>
      </c>
      <c r="HM237" s="9" t="n">
        <v>6.2</v>
      </c>
      <c r="HN237" s="9" t="n">
        <v>240</v>
      </c>
      <c r="HP237" s="2" t="n">
        <v>10</v>
      </c>
      <c r="HQ237" s="2" t="n">
        <v>0</v>
      </c>
      <c r="HR237" s="2" t="n">
        <v>0</v>
      </c>
      <c r="HS237" s="2" t="n">
        <v>25.6603584289551</v>
      </c>
      <c r="HT237" s="2" t="n">
        <v>6907.93896484375</v>
      </c>
      <c r="HU237" s="2" t="n">
        <v>0.06</v>
      </c>
      <c r="HV237" s="2" t="n">
        <v>1</v>
      </c>
      <c r="HW237" s="2" t="n">
        <v>2</v>
      </c>
      <c r="HX237" s="2" t="n">
        <v>1</v>
      </c>
      <c r="HY237" s="2" t="n">
        <v>1820.75</v>
      </c>
      <c r="HZ237" s="2" t="n">
        <v>53.810001373291</v>
      </c>
      <c r="IA237" s="2" t="n">
        <v>19.7800006866455</v>
      </c>
      <c r="IB237" s="2" t="n">
        <v>20.2999992370605</v>
      </c>
      <c r="IC237" s="2" t="n">
        <v>27.9500007629395</v>
      </c>
      <c r="ID237" s="2" t="n">
        <v>285.929992675781</v>
      </c>
      <c r="IE237" s="2" t="n">
        <v>29.8099994659424</v>
      </c>
      <c r="IF237" s="2" t="n">
        <v>33.1800003051758</v>
      </c>
      <c r="IG237" s="2" t="n">
        <v>16.8400001525879</v>
      </c>
      <c r="IH237" s="2" t="n">
        <v>117.910003662109</v>
      </c>
      <c r="II237" s="2" t="n">
        <v>1.49000000953674</v>
      </c>
      <c r="IJ237" s="2" t="n">
        <v>25.6800003051758</v>
      </c>
      <c r="IK237" s="2" t="n">
        <v>4.73999977111816</v>
      </c>
      <c r="IL237" s="2" t="n">
        <v>20.9699993133545</v>
      </c>
      <c r="IM237" s="2" t="n">
        <v>17.8299999237061</v>
      </c>
      <c r="IN237" s="2" t="n">
        <v>7.28000020980835</v>
      </c>
      <c r="IO237" s="2" t="n">
        <v>6.48000001907349</v>
      </c>
      <c r="IP237" s="2" t="n">
        <v>15.4799995422363</v>
      </c>
      <c r="IQ237" s="2" t="n">
        <v>3.60999989509583</v>
      </c>
      <c r="IR237" s="2" t="n">
        <v>2.17000007629395</v>
      </c>
      <c r="IS237" s="2" t="n">
        <v>0.75</v>
      </c>
      <c r="IT237" s="2" t="n">
        <v>954.190002441406</v>
      </c>
      <c r="IU237" s="2" t="n">
        <v>12.5799999237061</v>
      </c>
      <c r="IV237" s="2" t="n">
        <v>0.100000001490116</v>
      </c>
      <c r="IW237" s="2" t="n">
        <v>290.459991455078</v>
      </c>
      <c r="IX237" s="2" t="n">
        <v>1371.42004394531</v>
      </c>
      <c r="IY237" s="2" t="n">
        <v>2180.07006835937</v>
      </c>
      <c r="IZ237" s="2" t="n">
        <v>1781.56994628906</v>
      </c>
      <c r="JA237" s="2" t="n">
        <v>6.78000020980835</v>
      </c>
      <c r="JB237" s="2" t="n">
        <v>1.20000004768372</v>
      </c>
      <c r="JC237" s="2" t="n">
        <v>2.09999990463257</v>
      </c>
      <c r="JD237" s="2" t="n">
        <v>47.3300018310547</v>
      </c>
      <c r="JE237" s="2" t="n">
        <v>82.5400009155274</v>
      </c>
      <c r="JF237" s="2" t="n">
        <v>1.62000000476837</v>
      </c>
      <c r="JG237" s="2" t="n">
        <v>1.6599999666214</v>
      </c>
      <c r="JH237" s="2" t="n">
        <v>12.3199996948242</v>
      </c>
      <c r="JI237" s="2" t="n">
        <v>3.21000003814697</v>
      </c>
      <c r="JJ237" s="2" t="n">
        <v>1.12000000476837</v>
      </c>
      <c r="JK237" s="2" t="n">
        <v>3.66000008583069</v>
      </c>
      <c r="JL237" s="2" t="n">
        <v>381.380004882812</v>
      </c>
      <c r="JM237" s="2" t="n">
        <v>1.92999994754791</v>
      </c>
      <c r="JN237" s="2" t="n">
        <v>69.7099990844727</v>
      </c>
      <c r="JO237" s="2" t="n">
        <v>2420.6201171875</v>
      </c>
      <c r="JP237" s="2" t="n">
        <v>2925.2900390625</v>
      </c>
      <c r="JQ237" s="2" t="n">
        <v>28.5799999237061</v>
      </c>
      <c r="JR237" s="2" t="n">
        <v>1486.2099609375</v>
      </c>
      <c r="JS237" s="2" t="n">
        <v>123.559997558594</v>
      </c>
      <c r="JT237" s="2" t="n">
        <v>4085.02001953125</v>
      </c>
      <c r="JU237" s="2" t="n">
        <v>1568.73999023438</v>
      </c>
      <c r="JV237" s="2" t="n">
        <v>171.770004272461</v>
      </c>
      <c r="JW237" s="2" t="n">
        <v>6.67999982833862</v>
      </c>
      <c r="JX237" s="2" t="n">
        <v>5.75</v>
      </c>
      <c r="JY237" s="2" t="n">
        <v>5.73000001907349</v>
      </c>
      <c r="JZ237" s="2" t="n">
        <v>1.12000000476837</v>
      </c>
      <c r="KA237" s="2" t="n">
        <v>10.460000038147</v>
      </c>
      <c r="KB237" s="2" t="n">
        <v>1.79999995231628</v>
      </c>
      <c r="KC237" s="2" t="n">
        <v>20.5599994659424</v>
      </c>
      <c r="KD237" s="2" t="n">
        <v>6.90000009536743</v>
      </c>
      <c r="KE237" s="2" t="n">
        <v>16.0200004577637</v>
      </c>
      <c r="KF237" s="2" t="n">
        <v>23.1100006103516</v>
      </c>
      <c r="KG237" s="2" t="n">
        <v>9.85999965667725</v>
      </c>
      <c r="KH237" s="2" t="n">
        <v>170.520004272461</v>
      </c>
      <c r="KI237" s="2" t="n">
        <v>0</v>
      </c>
      <c r="KJ237" s="2" t="n">
        <v>46.5900001525879</v>
      </c>
      <c r="KK237" s="2" t="n">
        <v>49.1599998474121</v>
      </c>
      <c r="KL237" s="2" t="n">
        <v>1350094.13</v>
      </c>
      <c r="KM237" s="2" t="n">
        <v>4721.759765625</v>
      </c>
      <c r="KN237" s="2" t="n">
        <v>42.9099998474121</v>
      </c>
      <c r="KO237" s="2" t="n">
        <v>0.219999998807907</v>
      </c>
      <c r="KP237" s="2" t="n">
        <v>0.180000007152557</v>
      </c>
      <c r="KQ237" s="2" t="n">
        <v>0.159999996423721</v>
      </c>
      <c r="KR237" s="2" t="n">
        <v>0.389999985694885</v>
      </c>
      <c r="KS237" s="2" t="n">
        <v>0.589999973773956</v>
      </c>
      <c r="KT237" s="2" t="n">
        <v>0.119999997317791</v>
      </c>
      <c r="KU237" s="2" t="n">
        <v>1.04999995231628</v>
      </c>
      <c r="KV237" s="2" t="n">
        <v>1.01999998092651</v>
      </c>
      <c r="KW237" s="2" t="n">
        <v>9.01000022888184</v>
      </c>
      <c r="KX237" s="2" t="n">
        <v>6.69999980926514</v>
      </c>
      <c r="KY237" s="2" t="n">
        <v>5.48999977111816</v>
      </c>
      <c r="KZ237" s="2" t="n">
        <v>2.76999998092651</v>
      </c>
      <c r="LA237" s="2" t="n">
        <v>0.529999971389771</v>
      </c>
      <c r="LB237" s="2" t="n">
        <v>0.0299999993294477</v>
      </c>
      <c r="LC237" s="2" t="n">
        <v>19.5300006866455</v>
      </c>
      <c r="LD237" s="2" t="n">
        <v>8.78999996185303</v>
      </c>
      <c r="LE237" s="2" t="n">
        <v>1.97000002861023</v>
      </c>
      <c r="LF237" s="2" t="n">
        <v>0.0299999993294477</v>
      </c>
      <c r="LG237" s="2" t="n">
        <v>0.00999999977648258</v>
      </c>
      <c r="LH237" s="2" t="n">
        <v>7.40000009536743</v>
      </c>
      <c r="LI237" s="2" t="n">
        <v>6.76999998092651</v>
      </c>
      <c r="LJ237" s="2" t="n">
        <v>0.209999993443489</v>
      </c>
      <c r="LK237" s="2" t="n">
        <v>0.490000009536743</v>
      </c>
      <c r="LL237" s="2" t="n">
        <v>0.5</v>
      </c>
      <c r="LM237" s="2" t="n">
        <v>0.560000002384186</v>
      </c>
      <c r="LN237" s="2" t="n">
        <v>0</v>
      </c>
      <c r="LO237" s="2" t="n">
        <v>0.0399999991059303</v>
      </c>
      <c r="LP237" s="2" t="n">
        <v>0.0299999993294477</v>
      </c>
      <c r="LQ237" s="2" t="n">
        <v>0</v>
      </c>
      <c r="LR237" s="2" t="n">
        <v>0</v>
      </c>
      <c r="LS237" s="2" t="n">
        <v>0</v>
      </c>
      <c r="LT237" s="2" t="n">
        <v>0.0199999995529652</v>
      </c>
      <c r="LU237" s="2" t="n">
        <v>0.00999999977648258</v>
      </c>
      <c r="LV237" s="2" t="n">
        <v>158.042297363281</v>
      </c>
      <c r="LW237" s="0" t="n">
        <v>0</v>
      </c>
      <c r="LX237" s="0" t="n">
        <v>1</v>
      </c>
      <c r="LY237" s="0" t="n">
        <v>40</v>
      </c>
      <c r="LZ237" s="0" t="n">
        <v>35</v>
      </c>
      <c r="MA237" s="0" t="n">
        <v>44</v>
      </c>
      <c r="MB237" s="0" t="n">
        <v>2</v>
      </c>
      <c r="MC237" s="0" t="n">
        <v>22</v>
      </c>
      <c r="MD237" s="0" t="n">
        <v>0</v>
      </c>
      <c r="ME237" s="0" t="n">
        <v>0</v>
      </c>
      <c r="MF237" s="0" t="n">
        <v>0</v>
      </c>
      <c r="MG237" s="0" t="n">
        <v>0</v>
      </c>
      <c r="MH237" s="0" t="n">
        <v>0</v>
      </c>
      <c r="MI237" s="0" t="n">
        <v>0</v>
      </c>
      <c r="MJ237" s="0" t="n">
        <v>0</v>
      </c>
      <c r="MK237" s="0" t="n">
        <v>0</v>
      </c>
      <c r="ML237" s="0" t="n">
        <v>68</v>
      </c>
      <c r="MM237" s="0" t="n">
        <v>61</v>
      </c>
      <c r="MN237" s="0" t="n">
        <v>0</v>
      </c>
      <c r="MO237" s="0" t="n">
        <v>0</v>
      </c>
      <c r="MP237" s="0" t="n">
        <v>0</v>
      </c>
      <c r="MQ237" s="0" t="n">
        <v>0</v>
      </c>
      <c r="MR237" s="0" t="n">
        <v>0</v>
      </c>
      <c r="MS237" s="0" t="n">
        <v>0</v>
      </c>
      <c r="MT237" s="0" t="n">
        <v>0</v>
      </c>
      <c r="MU237" s="0" t="n">
        <v>2214</v>
      </c>
      <c r="MV237" s="0" t="n">
        <v>55</v>
      </c>
      <c r="MW237" s="0" t="n">
        <v>0</v>
      </c>
      <c r="MX237" s="0" t="n">
        <v>0</v>
      </c>
      <c r="MY237" s="0" t="n">
        <v>0</v>
      </c>
      <c r="MZ237" s="0" t="n">
        <v>0</v>
      </c>
      <c r="NA237" s="0" t="n">
        <v>0</v>
      </c>
      <c r="NB237" s="0" t="n">
        <v>0</v>
      </c>
      <c r="NC237" s="0" t="n">
        <v>0</v>
      </c>
      <c r="ND237" s="0" t="n">
        <v>0</v>
      </c>
      <c r="NE237" s="0" t="n">
        <v>0</v>
      </c>
      <c r="NF237" s="0" t="n">
        <v>0</v>
      </c>
      <c r="NG237" s="0" t="n">
        <v>0</v>
      </c>
      <c r="NH237" s="0" t="n">
        <v>5735</v>
      </c>
      <c r="NI237" s="0" t="n">
        <v>2054</v>
      </c>
      <c r="NJ237" s="0" t="n">
        <v>0</v>
      </c>
      <c r="NK237" s="0" t="n">
        <v>0</v>
      </c>
      <c r="NL237" s="0" t="n">
        <v>0</v>
      </c>
      <c r="NM237" s="0" t="n">
        <v>0</v>
      </c>
      <c r="NN237" s="0" t="n">
        <v>0</v>
      </c>
      <c r="NO237" s="0" t="n">
        <v>0</v>
      </c>
      <c r="NP237" s="0" t="n">
        <v>0</v>
      </c>
      <c r="NQ237" s="0" t="n">
        <v>12</v>
      </c>
      <c r="NR237" s="0" t="n">
        <v>0</v>
      </c>
      <c r="NS237" s="0" t="n">
        <v>14903</v>
      </c>
      <c r="NT237" s="0" t="n">
        <v>17</v>
      </c>
      <c r="NU237" s="0" t="n">
        <v>0</v>
      </c>
      <c r="NV237" s="0" t="n">
        <v>0</v>
      </c>
      <c r="NW237" s="0" t="n">
        <v>22746</v>
      </c>
      <c r="NX237" s="0" t="n">
        <v>835</v>
      </c>
      <c r="NY237" s="0" t="n">
        <v>7592</v>
      </c>
      <c r="NZ237" s="0" t="n">
        <v>0</v>
      </c>
      <c r="OA237" s="0" t="n">
        <v>0</v>
      </c>
      <c r="OB237" s="0" t="n">
        <v>0</v>
      </c>
      <c r="OC237" s="0" t="n">
        <v>0</v>
      </c>
      <c r="OD237" s="0" t="n">
        <v>0</v>
      </c>
      <c r="OE237" s="0" t="n">
        <v>0</v>
      </c>
      <c r="OF237" s="0" t="n">
        <v>0</v>
      </c>
      <c r="OG237" s="0" t="n">
        <v>298</v>
      </c>
      <c r="OH237" s="0" t="n">
        <v>109</v>
      </c>
      <c r="OI237" s="0" t="n">
        <v>0</v>
      </c>
      <c r="OJ237" s="0" t="n">
        <v>0</v>
      </c>
      <c r="OK237" s="0" t="n">
        <v>0</v>
      </c>
      <c r="OL237" s="0" t="n">
        <v>0</v>
      </c>
      <c r="OM237" s="0" t="n">
        <v>0</v>
      </c>
      <c r="ON237" s="0" t="n">
        <v>3</v>
      </c>
      <c r="OO237" s="0" t="n">
        <v>0</v>
      </c>
      <c r="OP237" s="0" t="n">
        <v>0</v>
      </c>
      <c r="OQ237" s="0" t="n">
        <v>0</v>
      </c>
      <c r="OR237" s="0" t="n">
        <v>0</v>
      </c>
      <c r="OS237" s="0" t="n">
        <v>0</v>
      </c>
      <c r="OT237" s="0" t="n">
        <v>0</v>
      </c>
      <c r="OU237" s="0" t="n">
        <v>0</v>
      </c>
      <c r="OV237" s="0" t="n">
        <v>0</v>
      </c>
      <c r="OW237" s="0" t="n">
        <v>0</v>
      </c>
      <c r="OX237" s="0" t="n">
        <v>0</v>
      </c>
      <c r="OY237" s="0" t="n">
        <v>0</v>
      </c>
      <c r="OZ237" s="0" t="n">
        <v>0</v>
      </c>
      <c r="PA237" s="0" t="n">
        <v>0</v>
      </c>
      <c r="PB237" s="0" t="n">
        <v>8826</v>
      </c>
      <c r="PC237" s="0" t="n">
        <v>0</v>
      </c>
      <c r="PD237" s="0" t="n">
        <v>0</v>
      </c>
      <c r="PE237" s="0" t="n">
        <v>0</v>
      </c>
      <c r="PF237" s="0" t="n">
        <v>0</v>
      </c>
      <c r="PG237" s="0" t="n">
        <v>0</v>
      </c>
      <c r="PH237" s="0" t="n">
        <v>0</v>
      </c>
      <c r="PI237" s="0" t="n">
        <v>0</v>
      </c>
      <c r="PJ237" s="0" t="n">
        <v>2315</v>
      </c>
      <c r="PK237" s="0" t="n">
        <v>0</v>
      </c>
      <c r="PL237" s="0" t="n">
        <v>0</v>
      </c>
      <c r="PM237" s="0" t="n">
        <v>0</v>
      </c>
      <c r="PN237" s="0" t="n">
        <v>0</v>
      </c>
      <c r="PO237" s="0" t="n">
        <v>0</v>
      </c>
      <c r="PP237" s="0" t="n">
        <v>0</v>
      </c>
      <c r="PQ237" s="0" t="n">
        <v>2195</v>
      </c>
      <c r="PR237" s="0" t="n">
        <v>0</v>
      </c>
      <c r="PS237" s="0" t="n">
        <v>0</v>
      </c>
      <c r="PT237" s="0" t="n">
        <v>0</v>
      </c>
      <c r="PU237" s="0" t="n">
        <v>0</v>
      </c>
      <c r="PV237" s="0" t="n">
        <v>338</v>
      </c>
      <c r="PW237" s="0" t="n">
        <v>0</v>
      </c>
      <c r="PX237" s="0" t="n">
        <v>2122</v>
      </c>
      <c r="PY237" s="0" t="n">
        <v>3</v>
      </c>
      <c r="PZ237" s="0" t="n">
        <v>0</v>
      </c>
      <c r="QA237" s="0" t="n">
        <v>0</v>
      </c>
      <c r="QB237" s="0" t="n">
        <v>0</v>
      </c>
      <c r="QC237" s="0" t="n">
        <v>0</v>
      </c>
      <c r="QD237" s="0" t="n">
        <v>0</v>
      </c>
      <c r="QE237" s="0" t="n">
        <v>0</v>
      </c>
      <c r="QF237" s="0" t="n">
        <v>0</v>
      </c>
      <c r="QG237" s="0" t="n">
        <v>0</v>
      </c>
      <c r="QH237" s="0" t="n">
        <v>0</v>
      </c>
      <c r="QI237" s="0" t="n">
        <v>0</v>
      </c>
      <c r="QJ237" s="0" t="n">
        <v>0</v>
      </c>
      <c r="QK237" s="0" t="n">
        <v>0</v>
      </c>
      <c r="QL237" s="0" t="n">
        <v>0</v>
      </c>
      <c r="QM237" s="0" t="n">
        <v>1753</v>
      </c>
      <c r="QN237" s="0" t="n">
        <v>0</v>
      </c>
      <c r="QO237" s="0" t="n">
        <v>0</v>
      </c>
      <c r="QP237" s="0" t="n">
        <v>0</v>
      </c>
      <c r="QQ237" s="0" t="n">
        <v>3155</v>
      </c>
      <c r="QR237" s="0" t="n">
        <v>0</v>
      </c>
      <c r="QS237" s="0" t="n">
        <v>25</v>
      </c>
      <c r="QT237" s="0" t="n">
        <v>0</v>
      </c>
      <c r="QU237" s="0" t="n">
        <v>0</v>
      </c>
      <c r="QV237" s="0" t="n">
        <v>0</v>
      </c>
      <c r="QW237" s="0" t="n">
        <v>0</v>
      </c>
      <c r="QX237" s="0" t="n">
        <v>0</v>
      </c>
      <c r="QY237" s="0" t="n">
        <v>0</v>
      </c>
      <c r="QZ237" s="0" t="n">
        <v>36</v>
      </c>
      <c r="RA237" s="0" t="n">
        <v>0</v>
      </c>
      <c r="RB237" s="0" t="n">
        <v>0</v>
      </c>
      <c r="RC237" s="0" t="n">
        <v>0</v>
      </c>
      <c r="RD237" s="0" t="n">
        <v>1354</v>
      </c>
      <c r="RE237" s="0" t="n">
        <v>0</v>
      </c>
      <c r="RF237" s="0" t="n">
        <v>0</v>
      </c>
      <c r="RG237" s="0" t="n">
        <v>362</v>
      </c>
      <c r="RH237" s="0" t="n">
        <v>0</v>
      </c>
      <c r="RI237" s="0" t="n">
        <v>0</v>
      </c>
      <c r="RJ237" s="0" t="n">
        <v>0</v>
      </c>
      <c r="RK237" s="0" t="n">
        <v>0</v>
      </c>
      <c r="RL237" s="0" t="n">
        <v>13329</v>
      </c>
      <c r="RM237" s="0" t="n">
        <v>0</v>
      </c>
      <c r="RN237" s="0" t="n">
        <v>0</v>
      </c>
      <c r="RO237" s="0" t="n">
        <v>0</v>
      </c>
      <c r="RP237" s="0" t="n">
        <v>117</v>
      </c>
      <c r="RQ237" s="0" t="n">
        <v>500</v>
      </c>
      <c r="RR237" s="0" t="n">
        <v>0</v>
      </c>
      <c r="RS237" s="0" t="n">
        <v>0</v>
      </c>
      <c r="RT237" s="0" t="n">
        <v>0</v>
      </c>
      <c r="RU237" s="0" t="n">
        <v>0</v>
      </c>
      <c r="RV237" s="0" t="n">
        <v>156</v>
      </c>
      <c r="RW237" s="0" t="n">
        <v>0</v>
      </c>
      <c r="RX237" s="0" t="n">
        <v>0</v>
      </c>
      <c r="RY237" s="0" t="n">
        <v>1160</v>
      </c>
      <c r="RZ237" s="0" t="n">
        <v>0</v>
      </c>
      <c r="SA237" s="0" t="n">
        <v>0</v>
      </c>
      <c r="SB237" s="0" t="n">
        <v>0</v>
      </c>
      <c r="SC237" s="0" t="n">
        <v>0</v>
      </c>
      <c r="SD237" s="0" t="n">
        <v>0</v>
      </c>
      <c r="SE237" s="0" t="n">
        <v>46</v>
      </c>
      <c r="SF237" s="0" t="n">
        <v>0</v>
      </c>
      <c r="SG237" s="0" t="n">
        <v>0</v>
      </c>
      <c r="SH237" s="0" t="n">
        <v>0</v>
      </c>
      <c r="SI237" s="0" t="n">
        <v>0</v>
      </c>
      <c r="SJ237" s="0" t="n">
        <v>0</v>
      </c>
      <c r="SK237" s="0" t="n">
        <v>49</v>
      </c>
      <c r="SL237" s="0" t="n">
        <v>0</v>
      </c>
      <c r="SM237" s="0" t="n">
        <v>0</v>
      </c>
      <c r="SN237" s="0" t="n">
        <v>0</v>
      </c>
      <c r="SO237" s="0" t="n">
        <v>0</v>
      </c>
      <c r="SP237" s="0" t="n">
        <v>0</v>
      </c>
      <c r="SQ237" s="0" t="n">
        <v>0</v>
      </c>
      <c r="SR237" s="0" t="n">
        <v>2</v>
      </c>
      <c r="SS237" s="0" t="n">
        <v>8</v>
      </c>
      <c r="ST237" s="0" t="n">
        <v>0</v>
      </c>
      <c r="SU237" s="0" t="n">
        <v>0</v>
      </c>
      <c r="SV237" s="0" t="n">
        <v>40</v>
      </c>
      <c r="SW237" s="0" t="n">
        <v>0</v>
      </c>
      <c r="SX237" s="0" t="n">
        <v>0</v>
      </c>
      <c r="SY237" s="0" t="n">
        <v>0</v>
      </c>
      <c r="SZ237" s="0" t="n">
        <v>88</v>
      </c>
      <c r="TA237" s="0" t="n">
        <v>285</v>
      </c>
      <c r="TB237" s="0" t="n">
        <v>0</v>
      </c>
      <c r="TC237" s="0" t="n">
        <v>0</v>
      </c>
      <c r="TD237" s="0" t="n">
        <v>0</v>
      </c>
      <c r="TE237" s="0" t="n">
        <v>0</v>
      </c>
      <c r="TF237" s="0" t="n">
        <v>0</v>
      </c>
      <c r="TG237" s="0" t="n">
        <v>0</v>
      </c>
      <c r="TH237" s="0" t="n">
        <v>0</v>
      </c>
      <c r="TI237" s="0" t="n">
        <v>133</v>
      </c>
      <c r="TJ237" s="0" t="n">
        <v>0</v>
      </c>
      <c r="TK237" s="0" t="n">
        <v>0</v>
      </c>
      <c r="TL237" s="0" t="n">
        <v>194</v>
      </c>
      <c r="TM237" s="0" t="n">
        <v>59</v>
      </c>
      <c r="TN237" s="0" t="n">
        <v>210</v>
      </c>
      <c r="TO237" s="0" t="n">
        <v>0</v>
      </c>
      <c r="TP237" s="0" t="n">
        <v>265</v>
      </c>
      <c r="TQ237" s="0" t="n">
        <v>0</v>
      </c>
      <c r="TR237" s="0" t="n">
        <v>560</v>
      </c>
      <c r="TS237" s="0" t="n">
        <v>0</v>
      </c>
      <c r="TT237" s="0" t="n">
        <v>110</v>
      </c>
      <c r="TU237" s="0" t="n">
        <v>0</v>
      </c>
      <c r="TV237" s="0" t="n">
        <v>0</v>
      </c>
      <c r="TW237" s="0" t="n">
        <v>0</v>
      </c>
      <c r="TX237" s="0" t="n">
        <v>0</v>
      </c>
      <c r="TY237" s="0" t="n">
        <v>185</v>
      </c>
      <c r="TZ237" s="0" t="n">
        <v>2</v>
      </c>
      <c r="UA237" s="0" t="n">
        <v>10</v>
      </c>
      <c r="UB237" s="0" t="n">
        <v>0</v>
      </c>
      <c r="UC237" s="0" t="n">
        <v>0</v>
      </c>
      <c r="UD237" s="0" t="n">
        <v>0</v>
      </c>
      <c r="UE237" s="0" t="n">
        <v>0</v>
      </c>
      <c r="UF237" s="0" t="n">
        <v>3</v>
      </c>
      <c r="UG237" s="0" t="n">
        <v>0</v>
      </c>
      <c r="UH237" s="0" t="n">
        <v>0</v>
      </c>
      <c r="UI237" s="0" t="n">
        <v>0</v>
      </c>
      <c r="UJ237" s="0" t="n">
        <v>0</v>
      </c>
      <c r="UK237" s="0" t="n">
        <v>151</v>
      </c>
      <c r="UL237" s="0" t="n">
        <v>0</v>
      </c>
      <c r="UM237" s="0" t="n">
        <v>0</v>
      </c>
      <c r="UN237" s="0" t="n">
        <v>0</v>
      </c>
      <c r="UO237" s="0" t="n">
        <v>0</v>
      </c>
      <c r="UP237" s="0" t="n">
        <v>0</v>
      </c>
      <c r="UQ237" s="0" t="n">
        <v>0</v>
      </c>
      <c r="UR237" s="0" t="n">
        <v>0</v>
      </c>
      <c r="US237" s="0" t="n">
        <v>0</v>
      </c>
      <c r="UT237" s="0" t="n">
        <v>0</v>
      </c>
      <c r="UU237" s="0" t="n">
        <v>0</v>
      </c>
      <c r="UV237" s="0" t="n">
        <v>0</v>
      </c>
      <c r="UW237" s="0" t="n">
        <v>0</v>
      </c>
      <c r="UX237" s="0" t="n">
        <v>0</v>
      </c>
      <c r="UY237" s="0" t="n">
        <v>0</v>
      </c>
      <c r="UZ237" s="0" t="n">
        <v>0</v>
      </c>
      <c r="VA237" s="0" t="n">
        <v>0</v>
      </c>
      <c r="VB237" s="0" t="n">
        <v>0</v>
      </c>
      <c r="VC237" s="0" t="n">
        <v>0</v>
      </c>
      <c r="VD237" s="0" t="n">
        <v>0</v>
      </c>
      <c r="VE237" s="0" t="n">
        <v>0</v>
      </c>
      <c r="VF237" s="0" t="n">
        <v>61</v>
      </c>
      <c r="VG237" s="0" t="n">
        <v>0</v>
      </c>
      <c r="VH237" s="0" t="n">
        <v>0</v>
      </c>
      <c r="VI237" s="0" t="n">
        <v>0</v>
      </c>
      <c r="VJ237" s="0" t="n">
        <v>0</v>
      </c>
      <c r="VK237" s="0" t="n">
        <v>0</v>
      </c>
      <c r="VL237" s="0" t="n">
        <v>501</v>
      </c>
      <c r="VM237" s="0" t="n">
        <v>8</v>
      </c>
      <c r="VN237" s="0" t="n">
        <v>0</v>
      </c>
      <c r="VO237" s="0" t="n">
        <v>0</v>
      </c>
      <c r="VP237" s="0" t="n">
        <v>0</v>
      </c>
      <c r="VQ237" s="0" t="n">
        <v>0</v>
      </c>
      <c r="VR237" s="0" t="n">
        <v>1098</v>
      </c>
      <c r="VS237" s="0" t="n">
        <v>0</v>
      </c>
      <c r="VT237" s="0" t="n">
        <v>0</v>
      </c>
      <c r="VU237" s="0" t="n">
        <v>4649</v>
      </c>
      <c r="VV237" s="0" t="n">
        <v>0</v>
      </c>
      <c r="VW237" s="0" t="n">
        <v>0</v>
      </c>
      <c r="VX237" s="0" t="n">
        <v>0</v>
      </c>
      <c r="VY237" s="0" t="n">
        <v>0</v>
      </c>
      <c r="VZ237" s="0" t="n">
        <v>0</v>
      </c>
      <c r="WA237" s="0" t="n">
        <v>0</v>
      </c>
      <c r="WB237" s="0" t="n">
        <v>0</v>
      </c>
      <c r="WC237" s="0" t="n">
        <v>0</v>
      </c>
      <c r="WD237" s="0" t="n">
        <v>0</v>
      </c>
      <c r="WE237" s="0" t="n">
        <v>0</v>
      </c>
      <c r="WF237" s="0" t="n">
        <v>0</v>
      </c>
      <c r="WG237" s="0" t="n">
        <v>0</v>
      </c>
      <c r="WH237" s="0" t="n">
        <v>0</v>
      </c>
      <c r="WI237" s="0" t="n">
        <v>0</v>
      </c>
      <c r="WJ237" s="0" t="n">
        <v>0</v>
      </c>
      <c r="WK237" s="0" t="n">
        <v>0</v>
      </c>
      <c r="WL237" s="0" t="n">
        <v>0</v>
      </c>
      <c r="WM237" s="0" t="n">
        <v>0</v>
      </c>
      <c r="WN237" s="0" t="n">
        <v>4480</v>
      </c>
      <c r="WO237" s="0" t="n">
        <v>0</v>
      </c>
      <c r="WP237" s="0" t="n">
        <v>0</v>
      </c>
      <c r="WQ237" s="0" t="n">
        <v>15839</v>
      </c>
      <c r="WR237" s="0" t="n">
        <v>0</v>
      </c>
      <c r="WS237" s="0" t="n">
        <v>0</v>
      </c>
      <c r="WT237" s="0" t="n">
        <v>0</v>
      </c>
      <c r="WU237" s="0" t="n">
        <v>0</v>
      </c>
      <c r="WV237" s="0" t="n">
        <v>0</v>
      </c>
      <c r="WW237" s="0" t="n">
        <v>0</v>
      </c>
      <c r="WX237" s="0" t="n">
        <v>0</v>
      </c>
      <c r="WY237" s="0" t="n">
        <v>0</v>
      </c>
      <c r="WZ237" s="0" t="n">
        <v>0</v>
      </c>
      <c r="XA237" s="0" t="n">
        <v>43</v>
      </c>
      <c r="XB237" s="0" t="n">
        <v>0</v>
      </c>
      <c r="XC237" s="0" t="n">
        <v>0</v>
      </c>
      <c r="XD237" s="0" t="n">
        <v>0</v>
      </c>
      <c r="XE237" s="0" t="n">
        <v>0</v>
      </c>
      <c r="XF237" s="0" t="n">
        <v>0</v>
      </c>
      <c r="XG237" s="0" t="n">
        <v>0</v>
      </c>
      <c r="XH237" s="0" t="n">
        <v>0</v>
      </c>
      <c r="XI237" s="0" t="n">
        <v>0</v>
      </c>
      <c r="XJ237" s="0" t="n">
        <v>0</v>
      </c>
      <c r="XK237" s="0" t="n">
        <v>0</v>
      </c>
      <c r="XL237" s="0" t="n">
        <v>0</v>
      </c>
      <c r="XM237" s="0" t="n">
        <v>0</v>
      </c>
      <c r="XN237" s="0" t="n">
        <v>1332</v>
      </c>
      <c r="XO237" s="0" t="n">
        <v>5138</v>
      </c>
      <c r="XP237" s="0" t="n">
        <v>0</v>
      </c>
      <c r="XQ237" s="0" t="n">
        <v>0</v>
      </c>
      <c r="XR237" s="0" t="n">
        <v>0</v>
      </c>
      <c r="XS237" s="0" t="n">
        <v>0</v>
      </c>
      <c r="XT237" s="0" t="n">
        <v>317</v>
      </c>
      <c r="XU237" s="0" t="n">
        <v>0</v>
      </c>
      <c r="XV237" s="0" t="n">
        <v>48</v>
      </c>
      <c r="XW237" s="0" t="n">
        <v>730</v>
      </c>
      <c r="XX237" s="0" t="n">
        <v>0</v>
      </c>
      <c r="XY237" s="0" t="n">
        <v>5642</v>
      </c>
      <c r="XZ237" s="0" t="n">
        <v>581</v>
      </c>
      <c r="YA237" s="0" t="n">
        <v>116</v>
      </c>
      <c r="YB237" s="0" t="n">
        <v>369</v>
      </c>
      <c r="YC237" s="0" t="n">
        <v>0</v>
      </c>
      <c r="YD237" s="0" t="n">
        <v>0</v>
      </c>
      <c r="YE237" s="0" t="n">
        <v>0</v>
      </c>
      <c r="YF237" s="0" t="n">
        <v>78</v>
      </c>
      <c r="YG237" s="0" t="n">
        <v>0</v>
      </c>
      <c r="YH237" s="0" t="n">
        <v>499</v>
      </c>
      <c r="YI237" s="0" t="n">
        <v>753</v>
      </c>
      <c r="YJ237" s="0" t="n">
        <v>0</v>
      </c>
      <c r="YK237" s="0" t="n">
        <v>3646</v>
      </c>
      <c r="YL237" s="0" t="n">
        <v>19</v>
      </c>
      <c r="YM237" s="0" t="n">
        <v>0</v>
      </c>
      <c r="YN237" s="0" t="n">
        <v>0</v>
      </c>
      <c r="YO237" s="0" t="n">
        <v>0</v>
      </c>
      <c r="YP237" s="0" t="n">
        <v>0</v>
      </c>
      <c r="YQ237" s="0" t="n">
        <v>0</v>
      </c>
      <c r="YR237" s="0" t="n">
        <v>0</v>
      </c>
      <c r="YS237" s="0" t="n">
        <v>0</v>
      </c>
      <c r="YT237" s="0" t="n">
        <v>0</v>
      </c>
      <c r="YU237" s="0" t="n">
        <v>10</v>
      </c>
      <c r="YV237" s="0" t="n">
        <v>0</v>
      </c>
      <c r="YW237" s="0" t="n">
        <v>0</v>
      </c>
      <c r="YX237" s="0" t="n">
        <v>0</v>
      </c>
      <c r="YY237" s="0" t="n">
        <v>0</v>
      </c>
      <c r="YZ237" s="0" t="n">
        <v>664</v>
      </c>
      <c r="ZA237" s="0" t="n">
        <v>0</v>
      </c>
      <c r="ZB237" s="0" t="n">
        <v>0</v>
      </c>
      <c r="ZC237" s="0" t="n">
        <v>0</v>
      </c>
      <c r="ZD237" s="0" t="n">
        <v>0</v>
      </c>
      <c r="ZE237" s="0" t="n">
        <v>0</v>
      </c>
      <c r="ZF237" s="0" t="n">
        <v>0</v>
      </c>
      <c r="ZG237" s="0" t="n">
        <v>0</v>
      </c>
      <c r="ZH237" s="0" t="n">
        <v>0</v>
      </c>
      <c r="ZI237" s="0" t="n">
        <v>0</v>
      </c>
      <c r="ZJ237" s="0" t="n">
        <v>0</v>
      </c>
      <c r="ZK237" s="0" t="n">
        <v>0</v>
      </c>
      <c r="ZL237" s="0" t="n">
        <v>0</v>
      </c>
      <c r="ZM237" s="0" t="n">
        <v>0</v>
      </c>
      <c r="ZN237" s="0" t="n">
        <v>0</v>
      </c>
      <c r="ZO237" s="0" t="n">
        <v>0</v>
      </c>
      <c r="ZP237" s="0" t="n">
        <v>129</v>
      </c>
      <c r="ZQ237" s="0" t="n">
        <v>3011</v>
      </c>
      <c r="ZR237" s="0" t="n">
        <v>0</v>
      </c>
      <c r="ZS237" s="0" t="n">
        <v>1295</v>
      </c>
      <c r="ZT237" s="0" t="n">
        <v>11</v>
      </c>
      <c r="ZU237" s="0" t="n">
        <v>0</v>
      </c>
      <c r="ZV237" s="0" t="n">
        <v>0</v>
      </c>
      <c r="ZW237" s="0" t="n">
        <v>0</v>
      </c>
      <c r="ZX237" s="0" t="n">
        <v>44</v>
      </c>
      <c r="ZY237" s="0" t="n">
        <v>0</v>
      </c>
      <c r="ZZ237" s="0" t="n">
        <v>0</v>
      </c>
      <c r="AAA237" s="0" t="n">
        <v>0</v>
      </c>
      <c r="AAB237" s="0" t="n">
        <v>0</v>
      </c>
      <c r="AAC237" s="0" t="n">
        <v>0</v>
      </c>
      <c r="AAD237" s="0" t="n">
        <v>48</v>
      </c>
      <c r="AAE237" s="0" t="n">
        <v>0</v>
      </c>
      <c r="AAF237" s="0" t="n">
        <v>0</v>
      </c>
      <c r="AAG237" s="0" t="n">
        <v>0</v>
      </c>
      <c r="AAH237" s="0" t="n">
        <v>0</v>
      </c>
      <c r="AAI237" s="0" t="n">
        <v>0</v>
      </c>
      <c r="AAJ237" s="0" t="n">
        <v>12</v>
      </c>
      <c r="AAK237" s="0" t="n">
        <v>0</v>
      </c>
      <c r="AAL237" s="0" t="n">
        <v>0</v>
      </c>
      <c r="AAM237" s="0" t="n">
        <v>0</v>
      </c>
      <c r="AAN237" s="0" t="n">
        <v>9</v>
      </c>
      <c r="AAO237" s="0" t="n">
        <v>0</v>
      </c>
      <c r="AAP237" s="0" t="n">
        <v>0</v>
      </c>
    </row>
    <row r="238" customFormat="false" ht="15" hidden="false" customHeight="true" outlineLevel="0" collapsed="false">
      <c r="A238" s="1" t="n">
        <v>31512</v>
      </c>
      <c r="H238" s="2" t="n">
        <v>2</v>
      </c>
      <c r="I238" s="2" t="n">
        <v>43</v>
      </c>
      <c r="J238" s="21"/>
      <c r="K238" s="21"/>
      <c r="L238" s="2" t="n">
        <v>0</v>
      </c>
      <c r="M238" s="2" t="n">
        <v>1</v>
      </c>
      <c r="N238" s="2" t="n">
        <v>0</v>
      </c>
      <c r="O238" s="2" t="n">
        <v>1</v>
      </c>
      <c r="P238" s="2" t="n">
        <v>1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1</v>
      </c>
      <c r="V238" s="2" t="n">
        <v>0</v>
      </c>
      <c r="W238" s="2" t="n">
        <v>1</v>
      </c>
      <c r="X238" s="2" t="n">
        <f aca="false">SUM(L238:W238)</f>
        <v>5</v>
      </c>
      <c r="Y238" s="2" t="n">
        <v>130</v>
      </c>
      <c r="Z238" s="2" t="n">
        <v>80</v>
      </c>
      <c r="AA238" s="2" t="n">
        <f aca="false">Y238-Z238</f>
        <v>50</v>
      </c>
      <c r="AB238" s="3" t="n">
        <f aca="false">Z238+((Y238-Z238)/3)</f>
        <v>96.6666666666667</v>
      </c>
      <c r="AC238" s="4" t="n">
        <v>70</v>
      </c>
      <c r="AD238" s="4" t="n">
        <v>156</v>
      </c>
      <c r="AE238" s="3" t="n">
        <v>28.7639710716634</v>
      </c>
      <c r="AF238" s="3" t="n">
        <v>1</v>
      </c>
      <c r="AG238" s="4" t="n">
        <v>87</v>
      </c>
      <c r="AH238" s="4" t="n">
        <v>106</v>
      </c>
      <c r="AI238" s="3" t="n">
        <v>0.557692307692308</v>
      </c>
      <c r="AJ238" s="3" t="n">
        <v>0.820754716981132</v>
      </c>
      <c r="AK238" s="3" t="n">
        <v>90.5</v>
      </c>
      <c r="AL238" s="4" t="n">
        <v>33.6</v>
      </c>
      <c r="AM238" s="4" t="n">
        <v>23.5</v>
      </c>
      <c r="AN238" s="4" t="n">
        <v>46.5</v>
      </c>
      <c r="AO238" s="2" t="n">
        <v>6</v>
      </c>
      <c r="AP238" s="4" t="n">
        <v>46.7</v>
      </c>
      <c r="AQ238" s="4" t="n">
        <v>44.1</v>
      </c>
      <c r="AR238" s="4" t="n">
        <v>2.4</v>
      </c>
      <c r="AS238" s="2" t="n">
        <v>101</v>
      </c>
      <c r="AT238" s="2" t="n">
        <v>105</v>
      </c>
      <c r="AU238" s="2" t="n">
        <v>81</v>
      </c>
      <c r="AV238" s="2" t="n">
        <v>83</v>
      </c>
      <c r="AW238" s="2" t="n">
        <v>91</v>
      </c>
      <c r="AX238" s="2" t="n">
        <v>2</v>
      </c>
      <c r="AY238" s="2" t="n">
        <f aca="false">((AS238*15)+(AT238*30)+(AU238*30)+(AV238*30)+(AW238*15))-(AS238*120)</f>
        <v>-1170</v>
      </c>
      <c r="AZ238" s="2" t="n">
        <f aca="false">((AS238*15)+(AT238*30)+(AU238*30)+(AV238*30)+(AW238*15))</f>
        <v>10950</v>
      </c>
      <c r="BA238" s="2" t="n">
        <v>5.47</v>
      </c>
      <c r="BB238" s="5" t="n">
        <f aca="false">10000/SQRT((AS238*BH238)*(AVERAGE(AS238:AW238)*AVERAGE(BH238:BL238)))</f>
        <v>9.04510766400228</v>
      </c>
      <c r="BC238" s="3" t="n">
        <f aca="false">(AS238*BH238)/405</f>
        <v>1.88034567901235</v>
      </c>
      <c r="BD238" s="3" t="n">
        <v>0</v>
      </c>
      <c r="BE238" s="3" t="n">
        <f aca="false">1/(LOG(BH238)+LOG(AS238))</f>
        <v>0.347018262280448</v>
      </c>
      <c r="BF238" s="3" t="n">
        <f aca="false">(BI238-BH238)/(AT238-AS238)</f>
        <v>3.815</v>
      </c>
      <c r="BG238" s="3" t="n">
        <f aca="false">(20*BH238)/((AS238/18)-3.5)</f>
        <v>71.4315789473684</v>
      </c>
      <c r="BH238" s="2" t="n">
        <v>7.54</v>
      </c>
      <c r="BI238" s="2" t="n">
        <v>22.8</v>
      </c>
      <c r="BJ238" s="2" t="n">
        <v>20.3</v>
      </c>
      <c r="BK238" s="2" t="n">
        <v>17.9</v>
      </c>
      <c r="BL238" s="2" t="n">
        <v>18.5</v>
      </c>
      <c r="BM238" s="3" t="n">
        <f aca="false">((BH238*15)+(BI238*30)+(BJ238*30)+(BK238*30)+(BL238*15))-(BH238*120)</f>
        <v>1315.8</v>
      </c>
      <c r="BN238" s="3" t="n">
        <f aca="false">((BH238*15)+(BI238*30)+(BJ238*30)+(BK238*30)+(BL238*15))</f>
        <v>2220.6</v>
      </c>
      <c r="BO238" s="3" t="n">
        <f aca="false">(1/BH238)</f>
        <v>0.13262599469496</v>
      </c>
      <c r="BP238" s="3" t="n">
        <f aca="false">(BN238/AZ238)</f>
        <v>0.202794520547945</v>
      </c>
      <c r="BQ238" s="3" t="n">
        <f aca="false">(BB238*BP238)</f>
        <v>1.83429827202589</v>
      </c>
      <c r="BR238" s="5" t="n">
        <f aca="false">(BF238*BO238)</f>
        <v>0.505968169761273</v>
      </c>
      <c r="CA238" s="2" t="n">
        <v>136</v>
      </c>
      <c r="CB238" s="2" t="n">
        <v>0</v>
      </c>
      <c r="CC238" s="2" t="n">
        <v>33</v>
      </c>
      <c r="CD238" s="2" t="n">
        <v>1</v>
      </c>
      <c r="CE238" s="2" t="n">
        <v>91</v>
      </c>
      <c r="CF238" s="2" t="n">
        <v>0</v>
      </c>
      <c r="CG238" s="2" t="n">
        <v>12</v>
      </c>
      <c r="CH238" s="2" t="n">
        <v>61</v>
      </c>
      <c r="CI238" s="2" t="n">
        <v>0</v>
      </c>
      <c r="CJ238" s="2" t="n">
        <v>2</v>
      </c>
      <c r="CW238" s="3"/>
      <c r="CY238" s="22"/>
      <c r="EU238" s="3"/>
      <c r="EW238" s="22"/>
      <c r="GK238" s="9" t="n">
        <v>1815</v>
      </c>
      <c r="GL238" s="9" t="n">
        <v>82.6</v>
      </c>
      <c r="GM238" s="9" t="n">
        <v>82.3</v>
      </c>
      <c r="GN238" s="9" t="n">
        <v>19.1</v>
      </c>
      <c r="GO238" s="9" t="n">
        <v>26.1</v>
      </c>
      <c r="GP238" s="9" t="n">
        <v>14.9</v>
      </c>
      <c r="GQ238" s="9" t="n">
        <v>8</v>
      </c>
      <c r="GR238" s="9" t="n">
        <v>209.5</v>
      </c>
      <c r="GS238" s="9" t="n">
        <v>96.8</v>
      </c>
      <c r="GT238" s="9" t="n">
        <v>19.6</v>
      </c>
      <c r="GU238" s="9" t="n">
        <v>1157</v>
      </c>
      <c r="GV238" s="9" t="n">
        <v>907</v>
      </c>
      <c r="GW238" s="9" t="n">
        <v>1.27</v>
      </c>
      <c r="GX238" s="9" t="n">
        <v>1.01</v>
      </c>
      <c r="GY238" s="9" t="n">
        <v>1.07</v>
      </c>
      <c r="GZ238" s="9" t="n">
        <v>0.08</v>
      </c>
      <c r="HA238" s="9" t="n">
        <v>279.3</v>
      </c>
      <c r="HB238" s="9" t="n">
        <v>340.9</v>
      </c>
      <c r="HC238" s="9" t="n">
        <v>1.95</v>
      </c>
      <c r="HD238" s="9" t="n">
        <v>20.91</v>
      </c>
      <c r="HE238" s="9" t="n">
        <v>2.74</v>
      </c>
      <c r="HF238" s="9" t="n">
        <v>510</v>
      </c>
      <c r="HG238" s="9" t="n">
        <v>12.09</v>
      </c>
      <c r="HH238" s="9" t="n">
        <v>2368</v>
      </c>
      <c r="HI238" s="9" t="n">
        <v>167</v>
      </c>
      <c r="HJ238" s="9" t="n">
        <v>93</v>
      </c>
      <c r="HK238" s="9" t="n">
        <v>258</v>
      </c>
      <c r="HL238" s="9" t="n">
        <v>55</v>
      </c>
      <c r="HM238" s="9" t="n">
        <v>3.5</v>
      </c>
      <c r="HN238" s="9" t="n">
        <v>0</v>
      </c>
      <c r="HP238" s="2" t="n">
        <v>36</v>
      </c>
      <c r="HQ238" s="2" t="n">
        <v>1</v>
      </c>
      <c r="HR238" s="2" t="n">
        <v>1</v>
      </c>
      <c r="HS238" s="2" t="n">
        <v>22.1701164245605</v>
      </c>
      <c r="HT238" s="2" t="n">
        <v>102.308135986328</v>
      </c>
      <c r="HU238" s="2" t="n">
        <v>0</v>
      </c>
      <c r="HV238" s="2" t="n">
        <v>1</v>
      </c>
      <c r="HW238" s="2" t="n">
        <v>4</v>
      </c>
      <c r="HX238" s="2" t="n">
        <v>1</v>
      </c>
      <c r="HY238" s="2" t="n">
        <v>1480.23999023438</v>
      </c>
      <c r="HZ238" s="2" t="n">
        <v>42.0699996948242</v>
      </c>
      <c r="IA238" s="2" t="n">
        <v>18.0300006866455</v>
      </c>
      <c r="IB238" s="2" t="n">
        <v>19.1399993896484</v>
      </c>
      <c r="IC238" s="2" t="n">
        <v>23.4500007629395</v>
      </c>
      <c r="ID238" s="2" t="n">
        <v>229.639999389648</v>
      </c>
      <c r="IE238" s="2" t="n">
        <v>37.0999984741211</v>
      </c>
      <c r="IF238" s="2" t="n">
        <v>31.8999996185303</v>
      </c>
      <c r="IG238" s="2" t="n">
        <v>11.8199996948242</v>
      </c>
      <c r="IH238" s="2" t="n">
        <v>52.3899993896484</v>
      </c>
      <c r="II238" s="2" t="n">
        <v>0.97000002861023</v>
      </c>
      <c r="IJ238" s="2" t="n">
        <v>19.8500003814697</v>
      </c>
      <c r="IK238" s="2" t="n">
        <v>7.01000022888184</v>
      </c>
      <c r="IL238" s="2" t="n">
        <v>21.7700004577637</v>
      </c>
      <c r="IM238" s="2" t="n">
        <v>21.5</v>
      </c>
      <c r="IN238" s="2" t="n">
        <v>13.4399995803833</v>
      </c>
      <c r="IO238" s="2" t="n">
        <v>6.5</v>
      </c>
      <c r="IP238" s="2" t="n">
        <v>14.9099998474121</v>
      </c>
      <c r="IQ238" s="2" t="n">
        <v>2.88000011444092</v>
      </c>
      <c r="IR238" s="2" t="n">
        <v>3.99000000953674</v>
      </c>
      <c r="IS238" s="2" t="n">
        <v>1.36000001430511</v>
      </c>
      <c r="IT238" s="2" t="n">
        <v>669.369995117188</v>
      </c>
      <c r="IU238" s="2" t="n">
        <v>7.88000011444092</v>
      </c>
      <c r="IV238" s="2" t="n">
        <v>0.25</v>
      </c>
      <c r="IW238" s="2" t="n">
        <v>230.389999389648</v>
      </c>
      <c r="IX238" s="2" t="n">
        <v>902.890014648438</v>
      </c>
      <c r="IY238" s="2" t="n">
        <v>2586.919921875</v>
      </c>
      <c r="IZ238" s="2" t="n">
        <v>1589.93005371094</v>
      </c>
      <c r="JA238" s="2" t="n">
        <v>4.26000022888184</v>
      </c>
      <c r="JB238" s="2" t="n">
        <v>1.17999994754791</v>
      </c>
      <c r="JC238" s="2" t="n">
        <v>2.03999996185303</v>
      </c>
      <c r="JD238" s="2" t="n">
        <v>35.3199996948242</v>
      </c>
      <c r="JE238" s="2" t="n">
        <v>247.75</v>
      </c>
      <c r="JF238" s="2" t="n">
        <v>1.16999995708466</v>
      </c>
      <c r="JG238" s="2" t="n">
        <v>1.25</v>
      </c>
      <c r="JH238" s="2" t="n">
        <v>10.75</v>
      </c>
      <c r="JI238" s="2" t="n">
        <v>3.59999990463257</v>
      </c>
      <c r="JJ238" s="2" t="n">
        <v>1.12000000476837</v>
      </c>
      <c r="JK238" s="2" t="n">
        <v>0.200000002980232</v>
      </c>
      <c r="JL238" s="2" t="n">
        <v>263.679992675781</v>
      </c>
      <c r="JM238" s="2" t="n">
        <v>1.57000005245209</v>
      </c>
      <c r="JN238" s="2" t="n">
        <v>26.1800003051758</v>
      </c>
      <c r="JO238" s="2" t="n">
        <v>4753.759765625</v>
      </c>
      <c r="JP238" s="2" t="n">
        <v>7477.8798828125</v>
      </c>
      <c r="JQ238" s="2" t="n">
        <v>87.7900009155274</v>
      </c>
      <c r="JR238" s="2" t="n">
        <v>2624.28002929687</v>
      </c>
      <c r="JS238" s="2" t="n">
        <v>1216.72998046875</v>
      </c>
      <c r="JT238" s="2" t="n">
        <v>10811.75</v>
      </c>
      <c r="JU238" s="2" t="n">
        <v>590.070007324219</v>
      </c>
      <c r="JV238" s="2" t="n">
        <v>118.430000305176</v>
      </c>
      <c r="JW238" s="2" t="n">
        <v>5.80000019073486</v>
      </c>
      <c r="JX238" s="2" t="n">
        <v>6.23999977111816</v>
      </c>
      <c r="JY238" s="2" t="n">
        <v>7.01000022888184</v>
      </c>
      <c r="JZ238" s="2" t="n">
        <v>0.589999973773956</v>
      </c>
      <c r="KA238" s="2" t="n">
        <v>10.039999961853</v>
      </c>
      <c r="KB238" s="2" t="n">
        <v>1.78999996185303</v>
      </c>
      <c r="KC238" s="2" t="n">
        <v>20.2399997711182</v>
      </c>
      <c r="KD238" s="2" t="n">
        <v>8.38000011444092</v>
      </c>
      <c r="KE238" s="2" t="n">
        <v>14.1499996185303</v>
      </c>
      <c r="KF238" s="2" t="n">
        <v>18.9500007629395</v>
      </c>
      <c r="KG238" s="2" t="n">
        <v>8.64999961853027</v>
      </c>
      <c r="KH238" s="2" t="n">
        <v>168.169998168945</v>
      </c>
      <c r="KI238" s="2" t="n">
        <v>0.620000004768372</v>
      </c>
      <c r="KJ238" s="2" t="n">
        <v>35.3199996948242</v>
      </c>
      <c r="KK238" s="2" t="n">
        <v>47.439998626709</v>
      </c>
      <c r="KL238" s="2" t="n">
        <v>1750097.58</v>
      </c>
      <c r="KM238" s="2" t="n">
        <v>7621.0498046875</v>
      </c>
      <c r="KN238" s="2" t="n">
        <v>40.3699989318848</v>
      </c>
      <c r="KO238" s="2" t="n">
        <v>0.28999999165535</v>
      </c>
      <c r="KP238" s="2" t="n">
        <v>0.239999994635582</v>
      </c>
      <c r="KQ238" s="2" t="n">
        <v>0.189999997615814</v>
      </c>
      <c r="KR238" s="2" t="n">
        <v>0.360000014305115</v>
      </c>
      <c r="KS238" s="2" t="n">
        <v>0.25</v>
      </c>
      <c r="KT238" s="2" t="n">
        <v>0.219999998807907</v>
      </c>
      <c r="KU238" s="2" t="n">
        <v>1.05999994277954</v>
      </c>
      <c r="KV238" s="2" t="n">
        <v>1.52999997138977</v>
      </c>
      <c r="KW238" s="2" t="n">
        <v>7.17000007629395</v>
      </c>
      <c r="KX238" s="2" t="n">
        <v>8.25</v>
      </c>
      <c r="KY238" s="2" t="n">
        <v>3.03999996185303</v>
      </c>
      <c r="KZ238" s="2" t="n">
        <v>2.95000004768372</v>
      </c>
      <c r="LA238" s="2" t="n">
        <v>0.740000009536743</v>
      </c>
      <c r="LB238" s="2" t="n">
        <v>0.0700000002980232</v>
      </c>
      <c r="LC238" s="2" t="n">
        <v>16.7600002288818</v>
      </c>
      <c r="LD238" s="2" t="n">
        <v>9.9399995803833</v>
      </c>
      <c r="LE238" s="2" t="n">
        <v>1.50999999046326</v>
      </c>
      <c r="LF238" s="2" t="n">
        <v>0.0599999986588955</v>
      </c>
      <c r="LG238" s="2" t="n">
        <v>0</v>
      </c>
      <c r="LH238" s="2" t="n">
        <v>6.53999996185303</v>
      </c>
      <c r="LI238" s="2" t="n">
        <v>7.25</v>
      </c>
      <c r="LJ238" s="2" t="n">
        <v>0.159999996423721</v>
      </c>
      <c r="LK238" s="2" t="n">
        <v>0.400000005960465</v>
      </c>
      <c r="LL238" s="2" t="n">
        <v>0.579999983310699</v>
      </c>
      <c r="LM238" s="2" t="n">
        <v>0.800000011920929</v>
      </c>
      <c r="LN238" s="2" t="n">
        <v>0</v>
      </c>
      <c r="LO238" s="2" t="n">
        <v>0.0500000007450581</v>
      </c>
      <c r="LP238" s="2" t="n">
        <v>0.0399999991059303</v>
      </c>
      <c r="LQ238" s="2" t="n">
        <v>0</v>
      </c>
      <c r="LR238" s="2" t="n">
        <v>0</v>
      </c>
      <c r="LS238" s="2" t="n">
        <v>0</v>
      </c>
      <c r="LT238" s="2" t="n">
        <v>0.0199999995529652</v>
      </c>
      <c r="LU238" s="2" t="n">
        <v>0.00999999977648258</v>
      </c>
      <c r="LV238" s="2" t="n">
        <v>101.5</v>
      </c>
      <c r="MC238" s="0" t="n">
        <v>0</v>
      </c>
      <c r="MD238" s="0" t="n">
        <v>0</v>
      </c>
      <c r="ME238" s="0" t="n">
        <v>0</v>
      </c>
      <c r="MF238" s="0" t="n">
        <v>0</v>
      </c>
      <c r="MG238" s="0" t="n">
        <v>0</v>
      </c>
      <c r="MH238" s="0" t="n">
        <v>0</v>
      </c>
      <c r="MI238" s="0" t="n">
        <v>0</v>
      </c>
      <c r="MJ238" s="0" t="n">
        <v>12</v>
      </c>
      <c r="MK238" s="0" t="n">
        <v>19</v>
      </c>
      <c r="ML238" s="0" t="n">
        <v>296</v>
      </c>
      <c r="MM238" s="0" t="n">
        <v>0</v>
      </c>
      <c r="MN238" s="0" t="n">
        <v>0</v>
      </c>
      <c r="MO238" s="0" t="n">
        <v>0</v>
      </c>
      <c r="MP238" s="0" t="n">
        <v>0</v>
      </c>
      <c r="MQ238" s="0" t="n">
        <v>0</v>
      </c>
      <c r="MR238" s="0" t="n">
        <v>0</v>
      </c>
      <c r="MS238" s="0" t="n">
        <v>14</v>
      </c>
      <c r="MT238" s="0" t="n">
        <v>0</v>
      </c>
      <c r="MU238" s="0" t="n">
        <v>13</v>
      </c>
      <c r="MV238" s="0" t="n">
        <v>0</v>
      </c>
      <c r="MW238" s="0" t="n">
        <v>0</v>
      </c>
      <c r="MX238" s="0" t="n">
        <v>0</v>
      </c>
      <c r="MY238" s="0" t="n">
        <v>0</v>
      </c>
      <c r="MZ238" s="0" t="n">
        <v>0</v>
      </c>
      <c r="NA238" s="0" t="n">
        <v>0</v>
      </c>
      <c r="NB238" s="0" t="n">
        <v>0</v>
      </c>
      <c r="NC238" s="0" t="n">
        <v>0</v>
      </c>
      <c r="ND238" s="0" t="n">
        <v>13</v>
      </c>
      <c r="NE238" s="0" t="n">
        <v>0</v>
      </c>
      <c r="NF238" s="0" t="n">
        <v>0</v>
      </c>
      <c r="NG238" s="0" t="n">
        <v>0</v>
      </c>
      <c r="NH238" s="0" t="n">
        <v>913</v>
      </c>
      <c r="NI238" s="0" t="n">
        <v>21</v>
      </c>
      <c r="NJ238" s="0" t="n">
        <v>0</v>
      </c>
      <c r="NK238" s="0" t="n">
        <v>0</v>
      </c>
      <c r="NL238" s="0" t="n">
        <v>0</v>
      </c>
      <c r="NM238" s="0" t="n">
        <v>0</v>
      </c>
      <c r="NN238" s="0" t="n">
        <v>0</v>
      </c>
      <c r="NO238" s="0" t="n">
        <v>0</v>
      </c>
      <c r="NP238" s="0" t="n">
        <v>0</v>
      </c>
      <c r="NQ238" s="0" t="n">
        <v>120</v>
      </c>
      <c r="NR238" s="0" t="n">
        <v>0</v>
      </c>
      <c r="NS238" s="0" t="n">
        <v>11365</v>
      </c>
      <c r="NT238" s="0" t="n">
        <v>0</v>
      </c>
      <c r="NU238" s="0" t="n">
        <v>0</v>
      </c>
      <c r="NV238" s="0" t="n">
        <v>0</v>
      </c>
      <c r="NW238" s="0" t="n">
        <v>3321</v>
      </c>
      <c r="NX238" s="0" t="n">
        <v>0</v>
      </c>
      <c r="NY238" s="0" t="n">
        <v>3605</v>
      </c>
      <c r="NZ238" s="0" t="n">
        <v>0</v>
      </c>
      <c r="OA238" s="0" t="n">
        <v>0</v>
      </c>
      <c r="OB238" s="0" t="n">
        <v>0</v>
      </c>
      <c r="OC238" s="0" t="n">
        <v>0</v>
      </c>
      <c r="OD238" s="0" t="n">
        <v>0</v>
      </c>
      <c r="OE238" s="0" t="n">
        <v>0</v>
      </c>
      <c r="OF238" s="0" t="n">
        <v>0</v>
      </c>
      <c r="OG238" s="0" t="n">
        <v>82</v>
      </c>
      <c r="OH238" s="0" t="n">
        <v>0</v>
      </c>
      <c r="OI238" s="0" t="n">
        <v>0</v>
      </c>
      <c r="OJ238" s="0" t="n">
        <v>0</v>
      </c>
      <c r="OK238" s="0" t="n">
        <v>0</v>
      </c>
      <c r="OL238" s="0" t="n">
        <v>0</v>
      </c>
      <c r="OM238" s="0" t="n">
        <v>0</v>
      </c>
      <c r="ON238" s="0" t="n">
        <v>0</v>
      </c>
      <c r="OO238" s="0" t="n">
        <v>0</v>
      </c>
      <c r="OP238" s="0" t="n">
        <v>0</v>
      </c>
      <c r="OQ238" s="0" t="n">
        <v>40</v>
      </c>
      <c r="OR238" s="0" t="n">
        <v>0</v>
      </c>
      <c r="OS238" s="0" t="n">
        <v>0</v>
      </c>
      <c r="OT238" s="0" t="n">
        <v>0</v>
      </c>
      <c r="OU238" s="0" t="n">
        <v>0</v>
      </c>
      <c r="OV238" s="0" t="n">
        <v>0</v>
      </c>
      <c r="OW238" s="0" t="n">
        <v>0</v>
      </c>
      <c r="OX238" s="0" t="n">
        <v>0</v>
      </c>
      <c r="OY238" s="0" t="n">
        <v>0</v>
      </c>
      <c r="OZ238" s="0" t="n">
        <v>0</v>
      </c>
      <c r="PA238" s="0" t="n">
        <v>0</v>
      </c>
      <c r="PB238" s="0" t="n">
        <v>0</v>
      </c>
      <c r="PC238" s="0" t="n">
        <v>0</v>
      </c>
      <c r="PD238" s="0" t="n">
        <v>0</v>
      </c>
      <c r="PE238" s="0" t="n">
        <v>0</v>
      </c>
      <c r="PF238" s="0" t="n">
        <v>89</v>
      </c>
      <c r="PG238" s="0" t="n">
        <v>0</v>
      </c>
      <c r="PH238" s="0" t="n">
        <v>0</v>
      </c>
      <c r="PI238" s="0" t="n">
        <v>0</v>
      </c>
      <c r="PJ238" s="0" t="n">
        <v>137</v>
      </c>
      <c r="PK238" s="0" t="n">
        <v>0</v>
      </c>
      <c r="PL238" s="0" t="n">
        <v>0</v>
      </c>
      <c r="PM238" s="0" t="n">
        <v>0</v>
      </c>
      <c r="PN238" s="0" t="n">
        <v>0</v>
      </c>
      <c r="PO238" s="0" t="n">
        <v>0</v>
      </c>
      <c r="PP238" s="0" t="n">
        <v>0</v>
      </c>
      <c r="PQ238" s="0" t="n">
        <v>0</v>
      </c>
      <c r="PR238" s="0" t="n">
        <v>0</v>
      </c>
      <c r="PS238" s="0" t="n">
        <v>0</v>
      </c>
      <c r="PT238" s="0" t="n">
        <v>0</v>
      </c>
      <c r="PU238" s="0" t="n">
        <v>0</v>
      </c>
      <c r="PV238" s="0" t="n">
        <v>0</v>
      </c>
      <c r="PW238" s="0" t="n">
        <v>0</v>
      </c>
      <c r="PX238" s="0" t="n">
        <v>0</v>
      </c>
      <c r="PY238" s="0" t="n">
        <v>5</v>
      </c>
      <c r="PZ238" s="0" t="n">
        <v>0</v>
      </c>
      <c r="QA238" s="0" t="n">
        <v>0</v>
      </c>
      <c r="QB238" s="0" t="n">
        <v>0</v>
      </c>
      <c r="QC238" s="0" t="n">
        <v>0</v>
      </c>
      <c r="QD238" s="0" t="n">
        <v>0</v>
      </c>
      <c r="QE238" s="0" t="n">
        <v>0</v>
      </c>
      <c r="QF238" s="0" t="n">
        <v>0</v>
      </c>
      <c r="QG238" s="0" t="n">
        <v>0</v>
      </c>
      <c r="QH238" s="0" t="n">
        <v>0</v>
      </c>
      <c r="QI238" s="0" t="n">
        <v>0</v>
      </c>
      <c r="QJ238" s="0" t="n">
        <v>0</v>
      </c>
      <c r="QK238" s="0" t="n">
        <v>0</v>
      </c>
      <c r="QL238" s="0" t="n">
        <v>0</v>
      </c>
      <c r="QM238" s="0" t="n">
        <v>33515</v>
      </c>
      <c r="QN238" s="0" t="n">
        <v>0</v>
      </c>
      <c r="QO238" s="0" t="n">
        <v>0</v>
      </c>
      <c r="QP238" s="0" t="n">
        <v>0</v>
      </c>
      <c r="QQ238" s="0" t="n">
        <v>1307</v>
      </c>
      <c r="QR238" s="0" t="n">
        <v>0</v>
      </c>
      <c r="QS238" s="0" t="n">
        <v>234</v>
      </c>
      <c r="QT238" s="0" t="n">
        <v>0</v>
      </c>
      <c r="QU238" s="0" t="n">
        <v>31</v>
      </c>
      <c r="QV238" s="0" t="n">
        <v>0</v>
      </c>
      <c r="QW238" s="0" t="n">
        <v>0</v>
      </c>
      <c r="QX238" s="0" t="n">
        <v>0</v>
      </c>
      <c r="QY238" s="0" t="n">
        <v>0</v>
      </c>
      <c r="QZ238" s="0" t="n">
        <v>65</v>
      </c>
      <c r="RA238" s="0" t="n">
        <v>0</v>
      </c>
      <c r="RB238" s="0" t="n">
        <v>0</v>
      </c>
      <c r="RC238" s="0" t="n">
        <v>37</v>
      </c>
      <c r="RD238" s="0" t="n">
        <v>1891</v>
      </c>
      <c r="RE238" s="0" t="n">
        <v>0</v>
      </c>
      <c r="RF238" s="0" t="n">
        <v>0</v>
      </c>
      <c r="RG238" s="0" t="n">
        <v>4257</v>
      </c>
      <c r="RH238" s="0" t="n">
        <v>0</v>
      </c>
      <c r="RI238" s="0" t="n">
        <v>0</v>
      </c>
      <c r="RJ238" s="0" t="n">
        <v>0</v>
      </c>
      <c r="RK238" s="0" t="n">
        <v>0</v>
      </c>
      <c r="RL238" s="0" t="n">
        <v>19527</v>
      </c>
      <c r="RM238" s="0" t="n">
        <v>0</v>
      </c>
      <c r="RN238" s="0" t="n">
        <v>15</v>
      </c>
      <c r="RO238" s="0" t="n">
        <v>0</v>
      </c>
      <c r="RP238" s="0" t="n">
        <v>0</v>
      </c>
      <c r="RQ238" s="0" t="n">
        <v>0</v>
      </c>
      <c r="RR238" s="0" t="n">
        <v>0</v>
      </c>
      <c r="RS238" s="0" t="n">
        <v>0</v>
      </c>
      <c r="RT238" s="0" t="n">
        <v>0</v>
      </c>
      <c r="RU238" s="0" t="n">
        <v>0</v>
      </c>
      <c r="RV238" s="0" t="n">
        <v>58</v>
      </c>
      <c r="RW238" s="0" t="n">
        <v>0</v>
      </c>
      <c r="RX238" s="0" t="n">
        <v>0</v>
      </c>
      <c r="RY238" s="0" t="n">
        <v>796</v>
      </c>
      <c r="RZ238" s="0" t="n">
        <v>192</v>
      </c>
      <c r="SA238" s="0" t="n">
        <v>0</v>
      </c>
      <c r="SB238" s="0" t="n">
        <v>0</v>
      </c>
      <c r="SC238" s="0" t="n">
        <v>0</v>
      </c>
      <c r="SD238" s="0" t="n">
        <v>0</v>
      </c>
      <c r="SE238" s="0" t="n">
        <v>44</v>
      </c>
      <c r="SF238" s="0" t="n">
        <v>0</v>
      </c>
      <c r="SG238" s="0" t="n">
        <v>0</v>
      </c>
      <c r="SH238" s="0" t="n">
        <v>0</v>
      </c>
      <c r="SI238" s="0" t="n">
        <v>0</v>
      </c>
      <c r="SJ238" s="0" t="n">
        <v>0</v>
      </c>
      <c r="SK238" s="0" t="n">
        <v>0</v>
      </c>
      <c r="SL238" s="0" t="n">
        <v>239</v>
      </c>
      <c r="SM238" s="0" t="n">
        <v>301</v>
      </c>
      <c r="SN238" s="0" t="n">
        <v>0</v>
      </c>
      <c r="SO238" s="0" t="n">
        <v>0</v>
      </c>
      <c r="SP238" s="0" t="n">
        <v>0</v>
      </c>
      <c r="SQ238" s="0" t="n">
        <v>0</v>
      </c>
      <c r="SR238" s="0" t="n">
        <v>0</v>
      </c>
      <c r="SS238" s="0" t="n">
        <v>22</v>
      </c>
      <c r="ST238" s="0" t="n">
        <v>0</v>
      </c>
      <c r="SU238" s="0" t="n">
        <v>0</v>
      </c>
      <c r="SV238" s="0" t="n">
        <v>0</v>
      </c>
      <c r="SW238" s="0" t="n">
        <v>0</v>
      </c>
      <c r="SX238" s="0" t="n">
        <v>0</v>
      </c>
      <c r="SY238" s="0" t="n">
        <v>0</v>
      </c>
      <c r="SZ238" s="0" t="n">
        <v>0</v>
      </c>
      <c r="TA238" s="0" t="n">
        <v>0</v>
      </c>
      <c r="TB238" s="0" t="n">
        <v>0</v>
      </c>
      <c r="TC238" s="0" t="n">
        <v>0</v>
      </c>
      <c r="TD238" s="0" t="n">
        <v>0</v>
      </c>
      <c r="TE238" s="0" t="n">
        <v>130</v>
      </c>
      <c r="TF238" s="0" t="n">
        <v>0</v>
      </c>
      <c r="TG238" s="0" t="n">
        <v>0</v>
      </c>
      <c r="TH238" s="0" t="n">
        <v>0</v>
      </c>
      <c r="TI238" s="0" t="n">
        <v>102</v>
      </c>
      <c r="TJ238" s="0" t="n">
        <v>0</v>
      </c>
      <c r="TK238" s="0" t="n">
        <v>0</v>
      </c>
      <c r="TL238" s="0" t="n">
        <v>204</v>
      </c>
      <c r="TM238" s="0" t="n">
        <v>0</v>
      </c>
      <c r="TN238" s="0" t="n">
        <v>0</v>
      </c>
      <c r="TO238" s="0" t="n">
        <v>0</v>
      </c>
      <c r="TP238" s="0" t="n">
        <v>7</v>
      </c>
      <c r="TQ238" s="0" t="n">
        <v>0</v>
      </c>
      <c r="TR238" s="0" t="n">
        <v>31</v>
      </c>
      <c r="TS238" s="0" t="n">
        <v>0</v>
      </c>
      <c r="TT238" s="0" t="n">
        <v>0</v>
      </c>
      <c r="TU238" s="0" t="n">
        <v>0</v>
      </c>
      <c r="TV238" s="0" t="n">
        <v>0</v>
      </c>
      <c r="TW238" s="0" t="n">
        <v>22</v>
      </c>
      <c r="TX238" s="0" t="n">
        <v>0</v>
      </c>
      <c r="TY238" s="0" t="n">
        <v>71</v>
      </c>
      <c r="TZ238" s="0" t="n">
        <v>175</v>
      </c>
      <c r="UA238" s="0" t="n">
        <v>0</v>
      </c>
      <c r="UB238" s="0" t="n">
        <v>0</v>
      </c>
      <c r="UC238" s="0" t="n">
        <v>0</v>
      </c>
      <c r="UD238" s="0" t="n">
        <v>0</v>
      </c>
      <c r="UE238" s="0" t="n">
        <v>18</v>
      </c>
      <c r="UF238" s="0" t="n">
        <v>22</v>
      </c>
      <c r="UG238" s="0" t="n">
        <v>0</v>
      </c>
      <c r="UH238" s="0" t="n">
        <v>0</v>
      </c>
      <c r="UI238" s="0" t="n">
        <v>0</v>
      </c>
      <c r="UJ238" s="0" t="n">
        <v>0</v>
      </c>
      <c r="UK238" s="0" t="n">
        <v>0</v>
      </c>
      <c r="UL238" s="0" t="n">
        <v>0</v>
      </c>
      <c r="UM238" s="0" t="n">
        <v>20</v>
      </c>
      <c r="UN238" s="0" t="n">
        <v>0</v>
      </c>
      <c r="UO238" s="0" t="n">
        <v>0</v>
      </c>
      <c r="UP238" s="0" t="n">
        <v>0</v>
      </c>
      <c r="UQ238" s="0" t="n">
        <v>0</v>
      </c>
      <c r="UR238" s="0" t="n">
        <v>0</v>
      </c>
      <c r="US238" s="0" t="n">
        <v>0</v>
      </c>
      <c r="UT238" s="0" t="n">
        <v>0</v>
      </c>
      <c r="UU238" s="0" t="n">
        <v>0</v>
      </c>
      <c r="UV238" s="0" t="n">
        <v>6</v>
      </c>
      <c r="UW238" s="0" t="n">
        <v>0</v>
      </c>
      <c r="UX238" s="0" t="n">
        <v>0</v>
      </c>
      <c r="UY238" s="0" t="n">
        <v>0</v>
      </c>
      <c r="UZ238" s="0" t="n">
        <v>0</v>
      </c>
      <c r="VA238" s="0" t="n">
        <v>0</v>
      </c>
      <c r="VB238" s="0" t="n">
        <v>0</v>
      </c>
      <c r="VC238" s="0" t="n">
        <v>0</v>
      </c>
      <c r="VD238" s="0" t="n">
        <v>0</v>
      </c>
      <c r="VE238" s="0" t="n">
        <v>0</v>
      </c>
      <c r="VF238" s="0" t="n">
        <v>21</v>
      </c>
      <c r="VG238" s="0" t="n">
        <v>0</v>
      </c>
      <c r="VH238" s="0" t="n">
        <v>0</v>
      </c>
      <c r="VI238" s="0" t="n">
        <v>0</v>
      </c>
      <c r="VJ238" s="0" t="n">
        <v>0</v>
      </c>
      <c r="VK238" s="0" t="n">
        <v>12</v>
      </c>
      <c r="VL238" s="0" t="n">
        <v>24</v>
      </c>
      <c r="VM238" s="0" t="n">
        <v>0</v>
      </c>
      <c r="VN238" s="0" t="n">
        <v>0</v>
      </c>
      <c r="VO238" s="0" t="n">
        <v>0</v>
      </c>
      <c r="VP238" s="0" t="n">
        <v>0</v>
      </c>
      <c r="VQ238" s="0" t="n">
        <v>0</v>
      </c>
      <c r="VR238" s="0" t="n">
        <v>195</v>
      </c>
      <c r="VS238" s="0" t="n">
        <v>0</v>
      </c>
      <c r="VT238" s="0" t="n">
        <v>0</v>
      </c>
      <c r="VU238" s="0" t="n">
        <v>1675</v>
      </c>
      <c r="VV238" s="0" t="n">
        <v>0</v>
      </c>
      <c r="VW238" s="0" t="n">
        <v>67</v>
      </c>
      <c r="VX238" s="0" t="n">
        <v>0</v>
      </c>
      <c r="VY238" s="0" t="n">
        <v>0</v>
      </c>
      <c r="VZ238" s="0" t="n">
        <v>0</v>
      </c>
      <c r="WA238" s="0" t="n">
        <v>0</v>
      </c>
      <c r="WB238" s="0" t="n">
        <v>0</v>
      </c>
      <c r="WC238" s="0" t="n">
        <v>0</v>
      </c>
      <c r="WD238" s="0" t="n">
        <v>0</v>
      </c>
      <c r="WE238" s="0" t="n">
        <v>0</v>
      </c>
      <c r="WF238" s="0" t="n">
        <v>0</v>
      </c>
      <c r="WG238" s="0" t="n">
        <v>0</v>
      </c>
      <c r="WH238" s="0" t="n">
        <v>0</v>
      </c>
      <c r="WI238" s="0" t="n">
        <v>0</v>
      </c>
      <c r="WJ238" s="0" t="n">
        <v>11</v>
      </c>
      <c r="WK238" s="0" t="n">
        <v>0</v>
      </c>
      <c r="WL238" s="0" t="n">
        <v>0</v>
      </c>
      <c r="WM238" s="0" t="n">
        <v>0</v>
      </c>
      <c r="WN238" s="0" t="n">
        <v>0</v>
      </c>
      <c r="WO238" s="0" t="n">
        <v>0</v>
      </c>
      <c r="WP238" s="0" t="n">
        <v>0</v>
      </c>
      <c r="WQ238" s="0" t="n">
        <v>0</v>
      </c>
      <c r="WR238" s="0" t="n">
        <v>0</v>
      </c>
      <c r="WS238" s="0" t="n">
        <v>0</v>
      </c>
      <c r="WT238" s="0" t="n">
        <v>0</v>
      </c>
      <c r="WU238" s="0" t="n">
        <v>0</v>
      </c>
      <c r="WV238" s="0" t="n">
        <v>0</v>
      </c>
      <c r="WW238" s="0" t="n">
        <v>0</v>
      </c>
      <c r="WX238" s="0" t="n">
        <v>0</v>
      </c>
      <c r="WY238" s="0" t="n">
        <v>0</v>
      </c>
      <c r="WZ238" s="0" t="n">
        <v>0</v>
      </c>
      <c r="XA238" s="0" t="n">
        <v>0</v>
      </c>
      <c r="XB238" s="0" t="n">
        <v>0</v>
      </c>
      <c r="XC238" s="0" t="n">
        <v>0</v>
      </c>
      <c r="XD238" s="0" t="n">
        <v>0</v>
      </c>
      <c r="XE238" s="0" t="n">
        <v>0</v>
      </c>
      <c r="XF238" s="0" t="n">
        <v>0</v>
      </c>
      <c r="XG238" s="0" t="n">
        <v>0</v>
      </c>
      <c r="XH238" s="0" t="n">
        <v>0</v>
      </c>
      <c r="XI238" s="0" t="n">
        <v>0</v>
      </c>
      <c r="XJ238" s="0" t="n">
        <v>0</v>
      </c>
      <c r="XK238" s="0" t="n">
        <v>0</v>
      </c>
      <c r="XL238" s="0" t="n">
        <v>0</v>
      </c>
      <c r="XM238" s="0" t="n">
        <v>0</v>
      </c>
      <c r="XN238" s="0" t="n">
        <v>444</v>
      </c>
      <c r="XO238" s="0" t="n">
        <v>5514</v>
      </c>
      <c r="XP238" s="0" t="n">
        <v>0</v>
      </c>
      <c r="XQ238" s="0" t="n">
        <v>183</v>
      </c>
      <c r="XR238" s="0" t="n">
        <v>0</v>
      </c>
      <c r="XS238" s="0" t="n">
        <v>0</v>
      </c>
      <c r="XT238" s="0" t="n">
        <v>21</v>
      </c>
      <c r="XU238" s="0" t="n">
        <v>0</v>
      </c>
      <c r="XV238" s="0" t="n">
        <v>82</v>
      </c>
      <c r="XW238" s="0" t="n">
        <v>48</v>
      </c>
      <c r="XX238" s="0" t="n">
        <v>0</v>
      </c>
      <c r="XY238" s="0" t="n">
        <v>0</v>
      </c>
      <c r="XZ238" s="0" t="n">
        <v>0</v>
      </c>
      <c r="YA238" s="0" t="n">
        <v>120</v>
      </c>
      <c r="YB238" s="0" t="n">
        <v>0</v>
      </c>
      <c r="YC238" s="0" t="n">
        <v>0</v>
      </c>
      <c r="YD238" s="0" t="n">
        <v>0</v>
      </c>
      <c r="YE238" s="0" t="n">
        <v>0</v>
      </c>
      <c r="YF238" s="0" t="n">
        <v>0</v>
      </c>
      <c r="YG238" s="0" t="n">
        <v>0</v>
      </c>
      <c r="YH238" s="0" t="n">
        <v>0</v>
      </c>
      <c r="YI238" s="0" t="n">
        <v>0</v>
      </c>
      <c r="YJ238" s="0" t="n">
        <v>0</v>
      </c>
      <c r="YK238" s="0" t="n">
        <v>0</v>
      </c>
      <c r="YL238" s="0" t="n">
        <v>0</v>
      </c>
      <c r="YM238" s="0" t="n">
        <v>0</v>
      </c>
      <c r="YN238" s="0" t="n">
        <v>0</v>
      </c>
      <c r="YO238" s="0" t="n">
        <v>24</v>
      </c>
      <c r="YP238" s="0" t="n">
        <v>0</v>
      </c>
      <c r="YQ238" s="0" t="n">
        <v>0</v>
      </c>
      <c r="YR238" s="0" t="n">
        <v>12</v>
      </c>
      <c r="YS238" s="0" t="n">
        <v>0</v>
      </c>
      <c r="YT238" s="0" t="n">
        <v>111</v>
      </c>
      <c r="YU238" s="0" t="n">
        <v>0</v>
      </c>
      <c r="YV238" s="0" t="n">
        <v>0</v>
      </c>
      <c r="YW238" s="0" t="n">
        <v>0</v>
      </c>
      <c r="YX238" s="0" t="n">
        <v>0</v>
      </c>
      <c r="YY238" s="0" t="n">
        <v>0</v>
      </c>
      <c r="YZ238" s="0" t="n">
        <v>0</v>
      </c>
      <c r="ZA238" s="0" t="n">
        <v>0</v>
      </c>
      <c r="ZB238" s="0" t="n">
        <v>0</v>
      </c>
      <c r="ZC238" s="0" t="n">
        <v>0</v>
      </c>
      <c r="ZD238" s="0" t="n">
        <v>0</v>
      </c>
      <c r="ZE238" s="0" t="n">
        <v>0</v>
      </c>
      <c r="ZF238" s="0" t="n">
        <v>0</v>
      </c>
      <c r="ZG238" s="0" t="n">
        <v>0</v>
      </c>
      <c r="ZH238" s="0" t="n">
        <v>0</v>
      </c>
      <c r="ZI238" s="0" t="n">
        <v>0</v>
      </c>
      <c r="ZJ238" s="0" t="n">
        <v>0</v>
      </c>
      <c r="ZK238" s="0" t="n">
        <v>0</v>
      </c>
      <c r="ZL238" s="0" t="n">
        <v>0</v>
      </c>
      <c r="ZM238" s="0" t="n">
        <v>0</v>
      </c>
      <c r="ZN238" s="0" t="n">
        <v>0</v>
      </c>
      <c r="ZO238" s="0" t="n">
        <v>0</v>
      </c>
      <c r="ZP238" s="0" t="n">
        <v>3661</v>
      </c>
      <c r="ZQ238" s="0" t="n">
        <v>0</v>
      </c>
      <c r="ZR238" s="0" t="n">
        <v>0</v>
      </c>
      <c r="ZS238" s="0" t="n">
        <v>253</v>
      </c>
      <c r="ZT238" s="0" t="n">
        <v>24</v>
      </c>
      <c r="ZU238" s="0" t="n">
        <v>0</v>
      </c>
      <c r="ZV238" s="0" t="n">
        <v>0</v>
      </c>
      <c r="ZW238" s="0" t="n">
        <v>0</v>
      </c>
      <c r="ZX238" s="0" t="n">
        <v>0</v>
      </c>
      <c r="ZY238" s="0" t="n">
        <v>0</v>
      </c>
      <c r="ZZ238" s="0" t="n">
        <v>9</v>
      </c>
      <c r="AAA238" s="0" t="n">
        <v>0</v>
      </c>
      <c r="AAB238" s="0" t="n">
        <v>0</v>
      </c>
      <c r="AAC238" s="0" t="n">
        <v>0</v>
      </c>
      <c r="AAD238" s="0" t="n">
        <v>0</v>
      </c>
      <c r="AAE238" s="0" t="n">
        <v>7</v>
      </c>
      <c r="AAF238" s="0" t="n">
        <v>0</v>
      </c>
      <c r="AAG238" s="0" t="n">
        <v>4339</v>
      </c>
      <c r="AAH238" s="0" t="n">
        <v>0</v>
      </c>
      <c r="AAI238" s="0" t="n">
        <v>0</v>
      </c>
      <c r="AAJ238" s="0" t="n">
        <v>3121</v>
      </c>
      <c r="AAK238" s="0" t="n">
        <v>0</v>
      </c>
      <c r="AAL238" s="0" t="n">
        <v>0</v>
      </c>
      <c r="AAM238" s="0" t="n">
        <v>0</v>
      </c>
      <c r="AAN238" s="0" t="n">
        <v>74</v>
      </c>
      <c r="AAO238" s="0" t="n">
        <v>0</v>
      </c>
      <c r="AAP238" s="0" t="n">
        <v>0</v>
      </c>
    </row>
    <row r="239" customFormat="false" ht="15" hidden="false" customHeight="true" outlineLevel="0" collapsed="false">
      <c r="A239" s="1" t="n">
        <v>30487</v>
      </c>
      <c r="H239" s="2" t="n">
        <v>2</v>
      </c>
      <c r="I239" s="2" t="n">
        <v>55</v>
      </c>
      <c r="J239" s="21"/>
      <c r="K239" s="21"/>
      <c r="L239" s="2" t="n">
        <v>1</v>
      </c>
      <c r="M239" s="2" t="n">
        <v>1</v>
      </c>
      <c r="N239" s="2" t="n">
        <v>1</v>
      </c>
      <c r="O239" s="2" t="n">
        <v>1</v>
      </c>
      <c r="P239" s="2" t="n">
        <v>1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f aca="false">IF(AE239&gt;27,1,0)</f>
        <v>1</v>
      </c>
      <c r="V239" s="2" t="n">
        <v>0</v>
      </c>
      <c r="W239" s="2" t="n">
        <v>1</v>
      </c>
      <c r="X239" s="2" t="n">
        <f aca="false">SUM(L239:W239)</f>
        <v>7</v>
      </c>
      <c r="Y239" s="2" t="n">
        <v>160</v>
      </c>
      <c r="Z239" s="2" t="n">
        <v>100</v>
      </c>
      <c r="AA239" s="2" t="n">
        <f aca="false">Y239-Z239</f>
        <v>60</v>
      </c>
      <c r="AB239" s="3" t="n">
        <f aca="false">Z239+((Y239-Z239)/3)</f>
        <v>120</v>
      </c>
      <c r="AC239" s="2" t="n">
        <v>73.7</v>
      </c>
      <c r="AD239" s="2" t="n">
        <v>153</v>
      </c>
      <c r="AE239" s="24" t="n">
        <f aca="false">AC239/POWER((AD239/100),2)</f>
        <v>31.4836174121065</v>
      </c>
      <c r="AF239" s="3" t="n">
        <v>2</v>
      </c>
      <c r="AG239" s="2" t="n">
        <v>102</v>
      </c>
      <c r="AH239" s="2" t="n">
        <v>113</v>
      </c>
      <c r="AI239" s="3" t="n">
        <v>0.666666666666667</v>
      </c>
      <c r="AJ239" s="3" t="n">
        <v>0.902654867256637</v>
      </c>
      <c r="AK239" s="3" t="n">
        <v>106</v>
      </c>
      <c r="AL239" s="2" t="n">
        <v>42.4</v>
      </c>
      <c r="AM239" s="2" t="n">
        <v>31.2</v>
      </c>
      <c r="AN239" s="2" t="n">
        <v>42.5</v>
      </c>
      <c r="AO239" s="2" t="n">
        <v>10</v>
      </c>
      <c r="AP239" s="2" t="n">
        <v>40.3</v>
      </c>
      <c r="AQ239" s="2" t="n">
        <v>40.3</v>
      </c>
      <c r="AR239" s="2" t="n">
        <v>2.2</v>
      </c>
      <c r="AS239" s="2" t="n">
        <v>129</v>
      </c>
      <c r="AT239" s="2" t="n">
        <v>202</v>
      </c>
      <c r="AU239" s="2" t="n">
        <v>243</v>
      </c>
      <c r="AV239" s="2" t="n">
        <v>238</v>
      </c>
      <c r="AW239" s="2" t="n">
        <v>247</v>
      </c>
      <c r="AX239" s="2" t="n">
        <v>5</v>
      </c>
      <c r="AY239" s="2" t="n">
        <f aca="false">((AS239*15)+(AT239*30)+(AU239*30)+(AV239*30)+(AW239*15))-(AS239*120)</f>
        <v>10650</v>
      </c>
      <c r="AZ239" s="2" t="n">
        <f aca="false">((AS239*15)+(AT239*30)+(AU239*30)+(AV239*30)+(AW239*15))</f>
        <v>26130</v>
      </c>
      <c r="BA239" s="2" t="n">
        <v>5.7</v>
      </c>
      <c r="BB239" s="5" t="n">
        <f aca="false">10000/SQRT((AS239*BH239)*(AVERAGE(AS239:AW239)*AVERAGE(BH239:BL239)))</f>
        <v>1.64471031766353</v>
      </c>
      <c r="BC239" s="3" t="n">
        <f aca="false">(AS239*BH239)/405</f>
        <v>7.38962962962963</v>
      </c>
      <c r="BD239" s="3" t="n">
        <v>1</v>
      </c>
      <c r="BE239" s="3" t="n">
        <f aca="false">1/(LOG(BH239)+LOG(AS239))</f>
        <v>0.287680566341685</v>
      </c>
      <c r="BF239" s="3" t="n">
        <f aca="false">(BI239-BH239)/(AT239-AS239)</f>
        <v>0.367123287671233</v>
      </c>
      <c r="BG239" s="3" t="n">
        <f aca="false">(20*BH239)/((AS239/18)-3.5)</f>
        <v>126.545454545455</v>
      </c>
      <c r="BH239" s="3" t="n">
        <v>23.2</v>
      </c>
      <c r="BI239" s="3" t="n">
        <v>50</v>
      </c>
      <c r="BJ239" s="3" t="n">
        <v>91.3</v>
      </c>
      <c r="BK239" s="3" t="n">
        <v>71</v>
      </c>
      <c r="BL239" s="3" t="n">
        <v>56.1</v>
      </c>
      <c r="BM239" s="3" t="n">
        <f aca="false">((BH239*15)+(BI239*30)+(BJ239*30)+(BK239*30)+(BL239*15))-(BH239*120)</f>
        <v>4774.5</v>
      </c>
      <c r="BN239" s="3" t="n">
        <f aca="false">((BH239*15)+(BI239*30)+(BJ239*30)+(BK239*30)+(BL239*15))</f>
        <v>7558.5</v>
      </c>
      <c r="BO239" s="3" t="n">
        <f aca="false">(1/BH239)</f>
        <v>0.0431034482758621</v>
      </c>
      <c r="BP239" s="3" t="n">
        <f aca="false">(BN239/AZ239)</f>
        <v>0.289265212399541</v>
      </c>
      <c r="BQ239" s="3" t="n">
        <f aca="false">(BB239*BP239)</f>
        <v>0.475757479374659</v>
      </c>
      <c r="BR239" s="5" t="n">
        <f aca="false">(BF239*BO239)</f>
        <v>0.0158242796410014</v>
      </c>
      <c r="CA239" s="2" t="n">
        <v>236</v>
      </c>
      <c r="CB239" s="2" t="n">
        <v>1</v>
      </c>
      <c r="CC239" s="2" t="n">
        <v>57</v>
      </c>
      <c r="CD239" s="2" t="n">
        <v>0</v>
      </c>
      <c r="CE239" s="2" t="n">
        <v>144</v>
      </c>
      <c r="CF239" s="2" t="n">
        <v>1</v>
      </c>
      <c r="CG239" s="2" t="n">
        <v>35</v>
      </c>
      <c r="CH239" s="2" t="n">
        <v>176</v>
      </c>
      <c r="CI239" s="2" t="n">
        <v>1</v>
      </c>
      <c r="CJ239" s="2" t="n">
        <v>5</v>
      </c>
      <c r="CK239" s="2" t="n">
        <v>60</v>
      </c>
      <c r="CL239" s="2" t="n">
        <v>10.66</v>
      </c>
      <c r="CM239" s="2" t="n">
        <v>156</v>
      </c>
      <c r="CN239" s="2" t="n">
        <v>62</v>
      </c>
      <c r="CO239" s="2" t="n">
        <v>425</v>
      </c>
      <c r="CP239" s="2" t="n">
        <v>1.39</v>
      </c>
      <c r="CQ239" s="2" t="n">
        <v>0.47</v>
      </c>
      <c r="CR239" s="2" t="n">
        <v>0.9</v>
      </c>
      <c r="CW239" s="3"/>
      <c r="CY239" s="22"/>
      <c r="EU239" s="3"/>
      <c r="EW239" s="22"/>
      <c r="GK239" s="9" t="n">
        <v>1779</v>
      </c>
      <c r="GL239" s="9" t="n">
        <v>83.1</v>
      </c>
      <c r="GM239" s="9" t="n">
        <v>58.2</v>
      </c>
      <c r="GN239" s="9" t="n">
        <v>8.3</v>
      </c>
      <c r="GO239" s="9" t="n">
        <v>13.2</v>
      </c>
      <c r="GP239" s="9" t="n">
        <v>13.8</v>
      </c>
      <c r="GQ239" s="9" t="n">
        <v>109</v>
      </c>
      <c r="GR239" s="9" t="n">
        <v>237.6</v>
      </c>
      <c r="GS239" s="9" t="n">
        <v>41.5</v>
      </c>
      <c r="GT239" s="9" t="n">
        <v>26</v>
      </c>
      <c r="GU239" s="9" t="n">
        <v>1262</v>
      </c>
      <c r="GV239" s="9" t="n">
        <v>3012</v>
      </c>
      <c r="GW239" s="9" t="n">
        <v>3.23</v>
      </c>
      <c r="GX239" s="9" t="n">
        <v>1.7</v>
      </c>
      <c r="GY239" s="9" t="n">
        <v>2.45</v>
      </c>
      <c r="GZ239" s="9" t="n">
        <v>2.73</v>
      </c>
      <c r="HA239" s="9" t="n">
        <v>55.2</v>
      </c>
      <c r="HB239" s="9" t="n">
        <v>246.6</v>
      </c>
      <c r="HC239" s="9" t="n">
        <v>2.91</v>
      </c>
      <c r="HD239" s="9" t="n">
        <v>17.86</v>
      </c>
      <c r="HE239" s="9" t="n">
        <v>1.2</v>
      </c>
      <c r="HF239" s="9" t="n">
        <v>280</v>
      </c>
      <c r="HG239" s="9" t="n">
        <v>18.98</v>
      </c>
      <c r="HH239" s="9" t="n">
        <v>3423</v>
      </c>
      <c r="HI239" s="9" t="n">
        <v>395</v>
      </c>
      <c r="HJ239" s="9" t="n">
        <v>1126</v>
      </c>
      <c r="HK239" s="9" t="n">
        <v>1085</v>
      </c>
      <c r="HL239" s="9" t="n">
        <v>32</v>
      </c>
      <c r="HM239" s="9" t="n">
        <v>5.4</v>
      </c>
      <c r="HN239" s="9" t="n">
        <v>0</v>
      </c>
      <c r="HO239" s="2" t="n">
        <v>36</v>
      </c>
      <c r="HP239" s="2" t="n">
        <v>36</v>
      </c>
      <c r="HQ239" s="2" t="n">
        <v>1</v>
      </c>
      <c r="HR239" s="2" t="n">
        <v>1</v>
      </c>
      <c r="HS239" s="2" t="n">
        <v>28.2433891296387</v>
      </c>
      <c r="HT239" s="2" t="n">
        <v>1018.54650878906</v>
      </c>
      <c r="HU239" s="2" t="n">
        <v>0</v>
      </c>
      <c r="HV239" s="2" t="n">
        <v>4</v>
      </c>
      <c r="HW239" s="2" t="n">
        <v>4</v>
      </c>
      <c r="HX239" s="2" t="n">
        <v>1</v>
      </c>
      <c r="HY239" s="2" t="n">
        <v>3842.34008789062</v>
      </c>
      <c r="HZ239" s="2" t="n">
        <v>108.089996337891</v>
      </c>
      <c r="IA239" s="2" t="n">
        <v>68.2300033569336</v>
      </c>
      <c r="IB239" s="2" t="n">
        <v>66.7399978637695</v>
      </c>
      <c r="IC239" s="2" t="n">
        <v>42.189998626709</v>
      </c>
      <c r="ID239" s="2" t="n">
        <v>614.159973144531</v>
      </c>
      <c r="IE239" s="2" t="n">
        <v>100.48999786377</v>
      </c>
      <c r="IF239" s="2" t="n">
        <v>36.9500007629395</v>
      </c>
      <c r="IG239" s="2" t="n">
        <v>61.8899993896484</v>
      </c>
      <c r="IH239" s="2" t="n">
        <v>76.3099975585938</v>
      </c>
      <c r="II239" s="2" t="n">
        <v>2.33999991416931</v>
      </c>
      <c r="IJ239" s="2" t="n">
        <v>25.5100002288818</v>
      </c>
      <c r="IK239" s="2" t="n">
        <v>8.31999969482422</v>
      </c>
      <c r="IL239" s="2" t="n">
        <v>36.8499984741211</v>
      </c>
      <c r="IM239" s="2" t="n">
        <v>33.0099983215332</v>
      </c>
      <c r="IN239" s="2" t="n">
        <v>18.9500007629395</v>
      </c>
      <c r="IO239" s="2" t="n">
        <v>7.8899998664856</v>
      </c>
      <c r="IP239" s="2" t="n">
        <v>27.75</v>
      </c>
      <c r="IQ239" s="2" t="n">
        <v>9.60000038146973</v>
      </c>
      <c r="IR239" s="2" t="n">
        <v>5.34999990463257</v>
      </c>
      <c r="IS239" s="2" t="n">
        <v>1.79999995231628</v>
      </c>
      <c r="IT239" s="2" t="n">
        <v>2235.669921875</v>
      </c>
      <c r="IU239" s="2" t="n">
        <v>18.2099990844727</v>
      </c>
      <c r="IV239" s="2" t="n">
        <v>0.72000002861023</v>
      </c>
      <c r="IW239" s="2" t="n">
        <v>593.380004882813</v>
      </c>
      <c r="IX239" s="2" t="n">
        <v>2357.39990234375</v>
      </c>
      <c r="IY239" s="2" t="n">
        <v>5880.52978515625</v>
      </c>
      <c r="IZ239" s="2" t="n">
        <v>3083.63989257812</v>
      </c>
      <c r="JA239" s="2" t="n">
        <v>11.6700000762939</v>
      </c>
      <c r="JB239" s="2" t="n">
        <v>2.54999995231628</v>
      </c>
      <c r="JC239" s="2" t="n">
        <v>4.30999994277954</v>
      </c>
      <c r="JD239" s="2" t="n">
        <v>83.3000030517578</v>
      </c>
      <c r="JE239" s="2" t="n">
        <v>390.950012207031</v>
      </c>
      <c r="JF239" s="2" t="n">
        <v>2.33999991416931</v>
      </c>
      <c r="JG239" s="2" t="n">
        <v>3.55999994277954</v>
      </c>
      <c r="JH239" s="2" t="n">
        <v>23.9599990844727</v>
      </c>
      <c r="JI239" s="2" t="n">
        <v>8.68000030517578</v>
      </c>
      <c r="JJ239" s="2" t="n">
        <v>2.73000001907349</v>
      </c>
      <c r="JK239" s="2" t="n">
        <v>1.25</v>
      </c>
      <c r="JL239" s="2" t="n">
        <v>514.789978027344</v>
      </c>
      <c r="JM239" s="2" t="n">
        <v>6.53000020980835</v>
      </c>
      <c r="JN239" s="2" t="n">
        <v>128.220001220703</v>
      </c>
      <c r="JO239" s="2" t="n">
        <v>9187.740234375</v>
      </c>
      <c r="JP239" s="2" t="n">
        <v>8860.9404296875</v>
      </c>
      <c r="JQ239" s="2" t="n">
        <v>122.480003356934</v>
      </c>
      <c r="JR239" s="2" t="n">
        <v>3767.2099609375</v>
      </c>
      <c r="JS239" s="2" t="n">
        <v>691.840026855469</v>
      </c>
      <c r="JT239" s="2" t="n">
        <v>6685.990234375</v>
      </c>
      <c r="JU239" s="2" t="n">
        <v>3107.6298828125</v>
      </c>
      <c r="JV239" s="2" t="n">
        <v>609.669982910156</v>
      </c>
      <c r="JW239" s="2" t="n">
        <v>9.67000007629395</v>
      </c>
      <c r="JX239" s="2" t="n">
        <v>9.94999980926514</v>
      </c>
      <c r="JY239" s="2" t="n">
        <v>10.5699996948242</v>
      </c>
      <c r="JZ239" s="2" t="n">
        <v>1.00999999046326</v>
      </c>
      <c r="KA239" s="2" t="n">
        <v>15.5299997329712</v>
      </c>
      <c r="KB239" s="2" t="n">
        <v>2.42000007629395</v>
      </c>
      <c r="KC239" s="2" t="n">
        <v>31</v>
      </c>
      <c r="KD239" s="2" t="n">
        <v>12.6499996185303</v>
      </c>
      <c r="KE239" s="2" t="n">
        <v>45.5499992370605</v>
      </c>
      <c r="KF239" s="2" t="n">
        <v>41.4500007629395</v>
      </c>
      <c r="KG239" s="2" t="n">
        <v>14.1000003814697</v>
      </c>
      <c r="KH239" s="2" t="n">
        <v>301.829986572266</v>
      </c>
      <c r="KI239" s="2" t="n">
        <v>7.46999979019165</v>
      </c>
      <c r="KJ239" s="2" t="n">
        <v>37.7200012207031</v>
      </c>
      <c r="KK239" s="2" t="n">
        <v>101.01000213623</v>
      </c>
      <c r="KL239" s="2" t="n">
        <v>5459844.98</v>
      </c>
      <c r="KM239" s="2" t="n">
        <v>8889.9404296875</v>
      </c>
      <c r="KN239" s="2" t="n">
        <v>60.1800003051758</v>
      </c>
      <c r="KO239" s="2" t="n">
        <v>0.340000003576279</v>
      </c>
      <c r="KP239" s="2" t="n">
        <v>0.340000003576279</v>
      </c>
      <c r="KQ239" s="2" t="n">
        <v>0.310000002384186</v>
      </c>
      <c r="KR239" s="2" t="n">
        <v>0.639999985694885</v>
      </c>
      <c r="KS239" s="2" t="n">
        <v>0.97000002861023</v>
      </c>
      <c r="KT239" s="2" t="n">
        <v>0.300000011920929</v>
      </c>
      <c r="KU239" s="2" t="n">
        <v>1.61000001430511</v>
      </c>
      <c r="KV239" s="2" t="n">
        <v>1.53999996185303</v>
      </c>
      <c r="KW239" s="2" t="n">
        <v>12.3999996185303</v>
      </c>
      <c r="KX239" s="2" t="n">
        <v>10.0699996948242</v>
      </c>
      <c r="KY239" s="2" t="n">
        <v>6.30000019073486</v>
      </c>
      <c r="KZ239" s="2" t="n">
        <v>4.23999977111816</v>
      </c>
      <c r="LA239" s="2" t="n">
        <v>1.22000002861023</v>
      </c>
      <c r="LB239" s="2" t="n">
        <v>0.0299999993294477</v>
      </c>
      <c r="LC239" s="2" t="n">
        <v>28.7600002288818</v>
      </c>
      <c r="LD239" s="2" t="n">
        <v>14.3599996566772</v>
      </c>
      <c r="LE239" s="2" t="n">
        <v>2.76999998092651</v>
      </c>
      <c r="LF239" s="2" t="n">
        <v>0.140000000596046</v>
      </c>
      <c r="LG239" s="2" t="n">
        <v>0.0199999995529652</v>
      </c>
      <c r="LH239" s="2" t="n">
        <v>10.5100002288818</v>
      </c>
      <c r="LI239" s="2" t="n">
        <v>9.09000015258789</v>
      </c>
      <c r="LJ239" s="2" t="n">
        <v>0.310000002384186</v>
      </c>
      <c r="LK239" s="2" t="n">
        <v>0.769999980926514</v>
      </c>
      <c r="LL239" s="2" t="n">
        <v>1.01999998092651</v>
      </c>
      <c r="LM239" s="2" t="n">
        <v>0.939999997615814</v>
      </c>
      <c r="LN239" s="2" t="n">
        <v>0.0199999995529652</v>
      </c>
      <c r="LO239" s="2" t="n">
        <v>0.0700000002980232</v>
      </c>
      <c r="LP239" s="2" t="n">
        <v>0.0299999993294477</v>
      </c>
      <c r="LQ239" s="2" t="n">
        <v>0.109999999403954</v>
      </c>
      <c r="LR239" s="2" t="n">
        <v>0.109999999403954</v>
      </c>
      <c r="LS239" s="2" t="n">
        <v>0.0199999995529652</v>
      </c>
      <c r="LT239" s="2" t="n">
        <v>0.310000002384186</v>
      </c>
      <c r="LU239" s="2" t="n">
        <v>0.300000011920929</v>
      </c>
      <c r="LV239" s="2" t="n">
        <v>145.015762329102</v>
      </c>
      <c r="MC239" s="0" t="n">
        <v>0</v>
      </c>
      <c r="MD239" s="0" t="n">
        <v>0</v>
      </c>
      <c r="ME239" s="0" t="n">
        <v>0</v>
      </c>
      <c r="MF239" s="0" t="n">
        <v>0</v>
      </c>
      <c r="MG239" s="0" t="n">
        <v>0</v>
      </c>
      <c r="MH239" s="0" t="n">
        <v>0</v>
      </c>
      <c r="MI239" s="0" t="n">
        <v>0</v>
      </c>
      <c r="MJ239" s="0" t="n">
        <v>0</v>
      </c>
      <c r="MK239" s="0" t="n">
        <v>0</v>
      </c>
      <c r="ML239" s="0" t="n">
        <v>99</v>
      </c>
      <c r="MM239" s="0" t="n">
        <v>32</v>
      </c>
      <c r="MN239" s="0" t="n">
        <v>0</v>
      </c>
      <c r="MO239" s="0" t="n">
        <v>0</v>
      </c>
      <c r="MP239" s="0" t="n">
        <v>0</v>
      </c>
      <c r="MQ239" s="0" t="n">
        <v>0</v>
      </c>
      <c r="MR239" s="0" t="n">
        <v>0</v>
      </c>
      <c r="MS239" s="0" t="n">
        <v>488</v>
      </c>
      <c r="MT239" s="0" t="n">
        <v>0</v>
      </c>
      <c r="MU239" s="0" t="n">
        <v>48</v>
      </c>
      <c r="MV239" s="0" t="n">
        <v>11</v>
      </c>
      <c r="MW239" s="0" t="n">
        <v>0</v>
      </c>
      <c r="MX239" s="0" t="n">
        <v>0</v>
      </c>
      <c r="MY239" s="0" t="n">
        <v>0</v>
      </c>
      <c r="MZ239" s="0" t="n">
        <v>0</v>
      </c>
      <c r="NA239" s="0" t="n">
        <v>0</v>
      </c>
      <c r="NB239" s="0" t="n">
        <v>0</v>
      </c>
      <c r="NC239" s="0" t="n">
        <v>0</v>
      </c>
      <c r="ND239" s="0" t="n">
        <v>0</v>
      </c>
      <c r="NE239" s="0" t="n">
        <v>0</v>
      </c>
      <c r="NF239" s="0" t="n">
        <v>0</v>
      </c>
      <c r="NG239" s="0" t="n">
        <v>0</v>
      </c>
      <c r="NH239" s="0" t="n">
        <v>517</v>
      </c>
      <c r="NI239" s="0" t="n">
        <v>65</v>
      </c>
      <c r="NJ239" s="0" t="n">
        <v>0</v>
      </c>
      <c r="NK239" s="0" t="n">
        <v>0</v>
      </c>
      <c r="NL239" s="0" t="n">
        <v>0</v>
      </c>
      <c r="NM239" s="0" t="n">
        <v>0</v>
      </c>
      <c r="NN239" s="0" t="n">
        <v>0</v>
      </c>
      <c r="NO239" s="0" t="n">
        <v>0</v>
      </c>
      <c r="NP239" s="0" t="n">
        <v>0</v>
      </c>
      <c r="NQ239" s="0" t="n">
        <v>202</v>
      </c>
      <c r="NR239" s="0" t="n">
        <v>0</v>
      </c>
      <c r="NS239" s="0" t="n">
        <v>361</v>
      </c>
      <c r="NT239" s="0" t="n">
        <v>7</v>
      </c>
      <c r="NU239" s="0" t="n">
        <v>0</v>
      </c>
      <c r="NV239" s="0" t="n">
        <v>0</v>
      </c>
      <c r="NW239" s="0" t="n">
        <v>3592</v>
      </c>
      <c r="NX239" s="0" t="n">
        <v>18</v>
      </c>
      <c r="NY239" s="0" t="n">
        <v>4694</v>
      </c>
      <c r="NZ239" s="0" t="n">
        <v>0</v>
      </c>
      <c r="OA239" s="0" t="n">
        <v>0</v>
      </c>
      <c r="OB239" s="0" t="n">
        <v>0</v>
      </c>
      <c r="OC239" s="0" t="n">
        <v>0</v>
      </c>
      <c r="OD239" s="0" t="n">
        <v>0</v>
      </c>
      <c r="OE239" s="0" t="n">
        <v>0</v>
      </c>
      <c r="OF239" s="0" t="n">
        <v>0</v>
      </c>
      <c r="OG239" s="0" t="n">
        <v>156</v>
      </c>
      <c r="OH239" s="0" t="n">
        <v>0</v>
      </c>
      <c r="OI239" s="0" t="n">
        <v>10</v>
      </c>
      <c r="OJ239" s="0" t="n">
        <v>0</v>
      </c>
      <c r="OK239" s="0" t="n">
        <v>0</v>
      </c>
      <c r="OL239" s="0" t="n">
        <v>0</v>
      </c>
      <c r="OM239" s="0" t="n">
        <v>0</v>
      </c>
      <c r="ON239" s="0" t="n">
        <v>0</v>
      </c>
      <c r="OO239" s="0" t="n">
        <v>0</v>
      </c>
      <c r="OP239" s="0" t="n">
        <v>0</v>
      </c>
      <c r="OQ239" s="0" t="n">
        <v>0</v>
      </c>
      <c r="OR239" s="0" t="n">
        <v>0</v>
      </c>
      <c r="OS239" s="0" t="n">
        <v>0</v>
      </c>
      <c r="OT239" s="0" t="n">
        <v>0</v>
      </c>
      <c r="OU239" s="0" t="n">
        <v>0</v>
      </c>
      <c r="OV239" s="0" t="n">
        <v>0</v>
      </c>
      <c r="OW239" s="0" t="n">
        <v>0</v>
      </c>
      <c r="OX239" s="0" t="n">
        <v>0</v>
      </c>
      <c r="OY239" s="0" t="n">
        <v>0</v>
      </c>
      <c r="OZ239" s="0" t="n">
        <v>0</v>
      </c>
      <c r="PA239" s="0" t="n">
        <v>0</v>
      </c>
      <c r="PB239" s="0" t="n">
        <v>457</v>
      </c>
      <c r="PC239" s="0" t="n">
        <v>0</v>
      </c>
      <c r="PD239" s="0" t="n">
        <v>0</v>
      </c>
      <c r="PE239" s="0" t="n">
        <v>0</v>
      </c>
      <c r="PF239" s="0" t="n">
        <v>0</v>
      </c>
      <c r="PG239" s="0" t="n">
        <v>0</v>
      </c>
      <c r="PH239" s="0" t="n">
        <v>0</v>
      </c>
      <c r="PI239" s="0" t="n">
        <v>0</v>
      </c>
      <c r="PJ239" s="0" t="n">
        <v>178</v>
      </c>
      <c r="PK239" s="0" t="n">
        <v>0</v>
      </c>
      <c r="PL239" s="0" t="n">
        <v>0</v>
      </c>
      <c r="PM239" s="0" t="n">
        <v>0</v>
      </c>
      <c r="PN239" s="0" t="n">
        <v>0</v>
      </c>
      <c r="PO239" s="0" t="n">
        <v>0</v>
      </c>
      <c r="PP239" s="0" t="n">
        <v>0</v>
      </c>
      <c r="PQ239" s="0" t="n">
        <v>3371</v>
      </c>
      <c r="PR239" s="0" t="n">
        <v>0</v>
      </c>
      <c r="PS239" s="0" t="n">
        <v>0</v>
      </c>
      <c r="PT239" s="0" t="n">
        <v>0</v>
      </c>
      <c r="PU239" s="0" t="n">
        <v>0</v>
      </c>
      <c r="PV239" s="0" t="n">
        <v>72</v>
      </c>
      <c r="PW239" s="0" t="n">
        <v>72</v>
      </c>
      <c r="PX239" s="0" t="n">
        <v>258</v>
      </c>
      <c r="PY239" s="0" t="n">
        <v>0</v>
      </c>
      <c r="PZ239" s="0" t="n">
        <v>0</v>
      </c>
      <c r="QA239" s="0" t="n">
        <v>0</v>
      </c>
      <c r="QB239" s="0" t="n">
        <v>0</v>
      </c>
      <c r="QC239" s="0" t="n">
        <v>0</v>
      </c>
      <c r="QD239" s="0" t="n">
        <v>0</v>
      </c>
      <c r="QE239" s="0" t="n">
        <v>0</v>
      </c>
      <c r="QF239" s="0" t="n">
        <v>0</v>
      </c>
      <c r="QG239" s="0" t="n">
        <v>0</v>
      </c>
      <c r="QH239" s="0" t="n">
        <v>0</v>
      </c>
      <c r="QI239" s="0" t="n">
        <v>0</v>
      </c>
      <c r="QJ239" s="0" t="n">
        <v>0</v>
      </c>
      <c r="QK239" s="0" t="n">
        <v>113</v>
      </c>
      <c r="QL239" s="0" t="n">
        <v>0</v>
      </c>
      <c r="QM239" s="0" t="n">
        <v>241</v>
      </c>
      <c r="QN239" s="0" t="n">
        <v>0</v>
      </c>
      <c r="QO239" s="0" t="n">
        <v>0</v>
      </c>
      <c r="QP239" s="0" t="n">
        <v>0</v>
      </c>
      <c r="QQ239" s="0" t="n">
        <v>2766</v>
      </c>
      <c r="QR239" s="0" t="n">
        <v>0</v>
      </c>
      <c r="QS239" s="0" t="n">
        <v>0</v>
      </c>
      <c r="QT239" s="0" t="n">
        <v>0</v>
      </c>
      <c r="QU239" s="0" t="n">
        <v>0</v>
      </c>
      <c r="QV239" s="0" t="n">
        <v>0</v>
      </c>
      <c r="QW239" s="0" t="n">
        <v>0</v>
      </c>
      <c r="QX239" s="0" t="n">
        <v>0</v>
      </c>
      <c r="QY239" s="0" t="n">
        <v>0</v>
      </c>
      <c r="QZ239" s="0" t="n">
        <v>85</v>
      </c>
      <c r="RA239" s="0" t="n">
        <v>0</v>
      </c>
      <c r="RB239" s="0" t="n">
        <v>0</v>
      </c>
      <c r="RC239" s="0" t="n">
        <v>0</v>
      </c>
      <c r="RD239" s="0" t="n">
        <v>1632</v>
      </c>
      <c r="RE239" s="0" t="n">
        <v>0</v>
      </c>
      <c r="RF239" s="0" t="n">
        <v>0</v>
      </c>
      <c r="RG239" s="0" t="n">
        <v>5043</v>
      </c>
      <c r="RH239" s="0" t="n">
        <v>14</v>
      </c>
      <c r="RI239" s="0" t="n">
        <v>0</v>
      </c>
      <c r="RJ239" s="0" t="n">
        <v>3</v>
      </c>
      <c r="RK239" s="0" t="n">
        <v>0</v>
      </c>
      <c r="RL239" s="0" t="n">
        <v>1717</v>
      </c>
      <c r="RM239" s="0" t="n">
        <v>0</v>
      </c>
      <c r="RN239" s="0" t="n">
        <v>0</v>
      </c>
      <c r="RO239" s="0" t="n">
        <v>0</v>
      </c>
      <c r="RP239" s="0" t="n">
        <v>316</v>
      </c>
      <c r="RQ239" s="0" t="n">
        <v>0</v>
      </c>
      <c r="RR239" s="0" t="n">
        <v>0</v>
      </c>
      <c r="RS239" s="0" t="n">
        <v>0</v>
      </c>
      <c r="RT239" s="0" t="n">
        <v>0</v>
      </c>
      <c r="RU239" s="0" t="n">
        <v>0</v>
      </c>
      <c r="RV239" s="0" t="n">
        <v>0</v>
      </c>
      <c r="RW239" s="0" t="n">
        <v>0</v>
      </c>
      <c r="RX239" s="0" t="n">
        <v>0</v>
      </c>
      <c r="RY239" s="0" t="n">
        <v>705</v>
      </c>
      <c r="RZ239" s="0" t="n">
        <v>0</v>
      </c>
      <c r="SA239" s="0" t="n">
        <v>0</v>
      </c>
      <c r="SB239" s="0" t="n">
        <v>0</v>
      </c>
      <c r="SC239" s="0" t="n">
        <v>0</v>
      </c>
      <c r="SD239" s="0" t="n">
        <v>0</v>
      </c>
      <c r="SE239" s="0" t="n">
        <v>368</v>
      </c>
      <c r="SF239" s="0" t="n">
        <v>0</v>
      </c>
      <c r="SG239" s="0" t="n">
        <v>0</v>
      </c>
      <c r="SH239" s="0" t="n">
        <v>0</v>
      </c>
      <c r="SI239" s="0" t="n">
        <v>0</v>
      </c>
      <c r="SJ239" s="0" t="n">
        <v>0</v>
      </c>
      <c r="SK239" s="0" t="n">
        <v>7</v>
      </c>
      <c r="SL239" s="0" t="n">
        <v>0</v>
      </c>
      <c r="SM239" s="0" t="n">
        <v>7</v>
      </c>
      <c r="SN239" s="0" t="n">
        <v>40</v>
      </c>
      <c r="SO239" s="0" t="n">
        <v>0</v>
      </c>
      <c r="SP239" s="0" t="n">
        <v>0</v>
      </c>
      <c r="SQ239" s="0" t="n">
        <v>0</v>
      </c>
      <c r="SR239" s="0" t="n">
        <v>0</v>
      </c>
      <c r="SS239" s="0" t="n">
        <v>9</v>
      </c>
      <c r="ST239" s="0" t="n">
        <v>0</v>
      </c>
      <c r="SU239" s="0" t="n">
        <v>0</v>
      </c>
      <c r="SV239" s="0" t="n">
        <v>0</v>
      </c>
      <c r="SW239" s="0" t="n">
        <v>0</v>
      </c>
      <c r="SX239" s="0" t="n">
        <v>0</v>
      </c>
      <c r="SY239" s="0" t="n">
        <v>0</v>
      </c>
      <c r="SZ239" s="0" t="n">
        <v>8</v>
      </c>
      <c r="TA239" s="0" t="n">
        <v>0</v>
      </c>
      <c r="TB239" s="0" t="n">
        <v>0</v>
      </c>
      <c r="TC239" s="0" t="n">
        <v>0</v>
      </c>
      <c r="TD239" s="0" t="n">
        <v>0</v>
      </c>
      <c r="TE239" s="0" t="n">
        <v>0</v>
      </c>
      <c r="TF239" s="0" t="n">
        <v>0</v>
      </c>
      <c r="TG239" s="0" t="n">
        <v>0</v>
      </c>
      <c r="TH239" s="0" t="n">
        <v>0</v>
      </c>
      <c r="TI239" s="0" t="n">
        <v>0</v>
      </c>
      <c r="TJ239" s="0" t="n">
        <v>0</v>
      </c>
      <c r="TK239" s="0" t="n">
        <v>0</v>
      </c>
      <c r="TL239" s="0" t="n">
        <v>31</v>
      </c>
      <c r="TM239" s="0" t="n">
        <v>0</v>
      </c>
      <c r="TN239" s="0" t="n">
        <v>49</v>
      </c>
      <c r="TO239" s="0" t="n">
        <v>0</v>
      </c>
      <c r="TP239" s="0" t="n">
        <v>0</v>
      </c>
      <c r="TQ239" s="0" t="n">
        <v>0</v>
      </c>
      <c r="TR239" s="0" t="n">
        <v>84</v>
      </c>
      <c r="TS239" s="0" t="n">
        <v>0</v>
      </c>
      <c r="TT239" s="0" t="n">
        <v>0</v>
      </c>
      <c r="TU239" s="0" t="n">
        <v>0</v>
      </c>
      <c r="TV239" s="0" t="n">
        <v>0</v>
      </c>
      <c r="TW239" s="0" t="n">
        <v>0</v>
      </c>
      <c r="TX239" s="0" t="n">
        <v>0</v>
      </c>
      <c r="TY239" s="0" t="n">
        <v>0</v>
      </c>
      <c r="TZ239" s="0" t="n">
        <v>118</v>
      </c>
      <c r="UA239" s="0" t="n">
        <v>51</v>
      </c>
      <c r="UB239" s="0" t="n">
        <v>0</v>
      </c>
      <c r="UC239" s="0" t="n">
        <v>0</v>
      </c>
      <c r="UD239" s="0" t="n">
        <v>0</v>
      </c>
      <c r="UE239" s="0" t="n">
        <v>0</v>
      </c>
      <c r="UF239" s="0" t="n">
        <v>18</v>
      </c>
      <c r="UG239" s="0" t="n">
        <v>0</v>
      </c>
      <c r="UH239" s="0" t="n">
        <v>0</v>
      </c>
      <c r="UI239" s="0" t="n">
        <v>0</v>
      </c>
      <c r="UJ239" s="0" t="n">
        <v>0</v>
      </c>
      <c r="UK239" s="0" t="n">
        <v>30</v>
      </c>
      <c r="UL239" s="0" t="n">
        <v>19</v>
      </c>
      <c r="UM239" s="0" t="n">
        <v>0</v>
      </c>
      <c r="UN239" s="0" t="n">
        <v>1113</v>
      </c>
      <c r="UO239" s="0" t="n">
        <v>0</v>
      </c>
      <c r="UP239" s="0" t="n">
        <v>0</v>
      </c>
      <c r="UQ239" s="0" t="n">
        <v>0</v>
      </c>
      <c r="UR239" s="0" t="n">
        <v>0</v>
      </c>
      <c r="US239" s="0" t="n">
        <v>0</v>
      </c>
      <c r="UT239" s="0" t="n">
        <v>0</v>
      </c>
      <c r="UU239" s="0" t="n">
        <v>0</v>
      </c>
      <c r="UV239" s="0" t="n">
        <v>41</v>
      </c>
      <c r="UW239" s="0" t="n">
        <v>0</v>
      </c>
      <c r="UX239" s="0" t="n">
        <v>0</v>
      </c>
      <c r="UY239" s="0" t="n">
        <v>0</v>
      </c>
      <c r="UZ239" s="0" t="n">
        <v>0</v>
      </c>
      <c r="VA239" s="0" t="n">
        <v>0</v>
      </c>
      <c r="VB239" s="0" t="n">
        <v>0</v>
      </c>
      <c r="VC239" s="0" t="n">
        <v>0</v>
      </c>
      <c r="VD239" s="0" t="n">
        <v>0</v>
      </c>
      <c r="VE239" s="0" t="n">
        <v>0</v>
      </c>
      <c r="VF239" s="0" t="n">
        <v>0</v>
      </c>
      <c r="VG239" s="0" t="n">
        <v>0</v>
      </c>
      <c r="VH239" s="0" t="n">
        <v>0</v>
      </c>
      <c r="VI239" s="0" t="n">
        <v>0</v>
      </c>
      <c r="VJ239" s="0" t="n">
        <v>0</v>
      </c>
      <c r="VK239" s="0" t="n">
        <v>0</v>
      </c>
      <c r="VL239" s="0" t="n">
        <v>0</v>
      </c>
      <c r="VM239" s="0" t="n">
        <v>0</v>
      </c>
      <c r="VN239" s="0" t="n">
        <v>5</v>
      </c>
      <c r="VO239" s="0" t="n">
        <v>0</v>
      </c>
      <c r="VP239" s="0" t="n">
        <v>0</v>
      </c>
      <c r="VQ239" s="0" t="n">
        <v>0</v>
      </c>
      <c r="VR239" s="0" t="n">
        <v>65</v>
      </c>
      <c r="VS239" s="0" t="n">
        <v>0</v>
      </c>
      <c r="VT239" s="0" t="n">
        <v>0</v>
      </c>
      <c r="VU239" s="0" t="n">
        <v>0</v>
      </c>
      <c r="VV239" s="0" t="n">
        <v>0</v>
      </c>
      <c r="VW239" s="0" t="n">
        <v>0</v>
      </c>
      <c r="VX239" s="0" t="n">
        <v>0</v>
      </c>
      <c r="VY239" s="0" t="n">
        <v>5</v>
      </c>
      <c r="VZ239" s="0" t="n">
        <v>0</v>
      </c>
      <c r="WA239" s="0" t="n">
        <v>0</v>
      </c>
      <c r="WB239" s="0" t="n">
        <v>0</v>
      </c>
      <c r="WC239" s="0" t="n">
        <v>377</v>
      </c>
      <c r="WD239" s="0" t="n">
        <v>0</v>
      </c>
      <c r="WE239" s="0" t="n">
        <v>0</v>
      </c>
      <c r="WF239" s="0" t="n">
        <v>9</v>
      </c>
      <c r="WG239" s="0" t="n">
        <v>0</v>
      </c>
      <c r="WH239" s="0" t="n">
        <v>0</v>
      </c>
      <c r="WI239" s="0" t="n">
        <v>0</v>
      </c>
      <c r="WJ239" s="0" t="n">
        <v>0</v>
      </c>
      <c r="WK239" s="0" t="n">
        <v>3</v>
      </c>
      <c r="WL239" s="0" t="n">
        <v>0</v>
      </c>
      <c r="WM239" s="0" t="n">
        <v>0</v>
      </c>
      <c r="WN239" s="0" t="n">
        <v>0</v>
      </c>
      <c r="WO239" s="0" t="n">
        <v>0</v>
      </c>
      <c r="WP239" s="0" t="n">
        <v>121</v>
      </c>
      <c r="WQ239" s="0" t="n">
        <v>1083</v>
      </c>
      <c r="WR239" s="0" t="n">
        <v>0</v>
      </c>
      <c r="WS239" s="0" t="n">
        <v>0</v>
      </c>
      <c r="WT239" s="0" t="n">
        <v>0</v>
      </c>
      <c r="WU239" s="0" t="n">
        <v>0</v>
      </c>
      <c r="WV239" s="0" t="n">
        <v>0</v>
      </c>
      <c r="WW239" s="0" t="n">
        <v>0</v>
      </c>
      <c r="WX239" s="0" t="n">
        <v>0</v>
      </c>
      <c r="WY239" s="0" t="n">
        <v>0</v>
      </c>
      <c r="WZ239" s="0" t="n">
        <v>0</v>
      </c>
      <c r="XA239" s="0" t="n">
        <v>0</v>
      </c>
      <c r="XB239" s="0" t="n">
        <v>0</v>
      </c>
      <c r="XC239" s="0" t="n">
        <v>0</v>
      </c>
      <c r="XD239" s="0" t="n">
        <v>0</v>
      </c>
      <c r="XE239" s="0" t="n">
        <v>0</v>
      </c>
      <c r="XF239" s="0" t="n">
        <v>0</v>
      </c>
      <c r="XG239" s="0" t="n">
        <v>0</v>
      </c>
      <c r="XH239" s="0" t="n">
        <v>0</v>
      </c>
      <c r="XI239" s="0" t="n">
        <v>0</v>
      </c>
      <c r="XJ239" s="0" t="n">
        <v>0</v>
      </c>
      <c r="XK239" s="0" t="n">
        <v>0</v>
      </c>
      <c r="XL239" s="0" t="n">
        <v>0</v>
      </c>
      <c r="XM239" s="0" t="n">
        <v>0</v>
      </c>
      <c r="XN239" s="0" t="n">
        <v>270</v>
      </c>
      <c r="XO239" s="0" t="n">
        <v>4702</v>
      </c>
      <c r="XP239" s="0" t="n">
        <v>0</v>
      </c>
      <c r="XQ239" s="0" t="n">
        <v>9</v>
      </c>
      <c r="XR239" s="0" t="n">
        <v>0</v>
      </c>
      <c r="XS239" s="0" t="n">
        <v>0</v>
      </c>
      <c r="XT239" s="0" t="n">
        <v>72</v>
      </c>
      <c r="XU239" s="0" t="n">
        <v>4</v>
      </c>
      <c r="XV239" s="0" t="n">
        <v>2</v>
      </c>
      <c r="XW239" s="0" t="n">
        <v>117</v>
      </c>
      <c r="XX239" s="0" t="n">
        <v>0</v>
      </c>
      <c r="XY239" s="0" t="n">
        <v>205</v>
      </c>
      <c r="XZ239" s="0" t="n">
        <v>0</v>
      </c>
      <c r="YA239" s="0" t="n">
        <v>63</v>
      </c>
      <c r="YB239" s="0" t="n">
        <v>352</v>
      </c>
      <c r="YC239" s="0" t="n">
        <v>0</v>
      </c>
      <c r="YD239" s="0" t="n">
        <v>0</v>
      </c>
      <c r="YE239" s="0" t="n">
        <v>0</v>
      </c>
      <c r="YF239" s="0" t="n">
        <v>16</v>
      </c>
      <c r="YG239" s="0" t="n">
        <v>0</v>
      </c>
      <c r="YH239" s="0" t="n">
        <v>465</v>
      </c>
      <c r="YI239" s="0" t="n">
        <v>207</v>
      </c>
      <c r="YJ239" s="0" t="n">
        <v>0</v>
      </c>
      <c r="YK239" s="0" t="n">
        <v>146</v>
      </c>
      <c r="YL239" s="0" t="n">
        <v>213</v>
      </c>
      <c r="YM239" s="0" t="n">
        <v>0</v>
      </c>
      <c r="YN239" s="0" t="n">
        <v>0</v>
      </c>
      <c r="YO239" s="0" t="n">
        <v>0</v>
      </c>
      <c r="YP239" s="0" t="n">
        <v>0</v>
      </c>
      <c r="YQ239" s="0" t="n">
        <v>0</v>
      </c>
      <c r="YR239" s="0" t="n">
        <v>0</v>
      </c>
      <c r="YS239" s="0" t="n">
        <v>0</v>
      </c>
      <c r="YT239" s="0" t="n">
        <v>0</v>
      </c>
      <c r="YU239" s="0" t="n">
        <v>1116</v>
      </c>
      <c r="YV239" s="0" t="n">
        <v>0</v>
      </c>
      <c r="YW239" s="0" t="n">
        <v>0</v>
      </c>
      <c r="YX239" s="0" t="n">
        <v>0</v>
      </c>
      <c r="YY239" s="0" t="n">
        <v>0</v>
      </c>
      <c r="YZ239" s="0" t="n">
        <v>163</v>
      </c>
      <c r="ZA239" s="0" t="n">
        <v>0</v>
      </c>
      <c r="ZB239" s="0" t="n">
        <v>0</v>
      </c>
      <c r="ZC239" s="0" t="n">
        <v>75</v>
      </c>
      <c r="ZD239" s="0" t="n">
        <v>0</v>
      </c>
      <c r="ZE239" s="0" t="n">
        <v>0</v>
      </c>
      <c r="ZF239" s="0" t="n">
        <v>0</v>
      </c>
      <c r="ZG239" s="0" t="n">
        <v>0</v>
      </c>
      <c r="ZH239" s="0" t="n">
        <v>0</v>
      </c>
      <c r="ZI239" s="0" t="n">
        <v>0</v>
      </c>
      <c r="ZJ239" s="0" t="n">
        <v>0</v>
      </c>
      <c r="ZK239" s="0" t="n">
        <v>0</v>
      </c>
      <c r="ZL239" s="0" t="n">
        <v>0</v>
      </c>
      <c r="ZM239" s="0" t="n">
        <v>0</v>
      </c>
      <c r="ZN239" s="0" t="n">
        <v>0</v>
      </c>
      <c r="ZO239" s="0" t="n">
        <v>0</v>
      </c>
      <c r="ZP239" s="0" t="n">
        <v>9379</v>
      </c>
      <c r="ZQ239" s="0" t="n">
        <v>1037</v>
      </c>
      <c r="ZR239" s="0" t="n">
        <v>0</v>
      </c>
      <c r="ZS239" s="0" t="n">
        <v>0</v>
      </c>
      <c r="ZT239" s="0" t="n">
        <v>8</v>
      </c>
      <c r="ZU239" s="0" t="n">
        <v>0</v>
      </c>
      <c r="ZV239" s="0" t="n">
        <v>0</v>
      </c>
      <c r="ZW239" s="0" t="n">
        <v>0</v>
      </c>
      <c r="ZX239" s="0" t="n">
        <v>12</v>
      </c>
      <c r="ZY239" s="0" t="n">
        <v>0</v>
      </c>
      <c r="ZZ239" s="0" t="n">
        <v>0</v>
      </c>
      <c r="AAA239" s="0" t="n">
        <v>0</v>
      </c>
      <c r="AAB239" s="0" t="n">
        <v>0</v>
      </c>
      <c r="AAC239" s="0" t="n">
        <v>0</v>
      </c>
      <c r="AAD239" s="0" t="n">
        <v>11</v>
      </c>
      <c r="AAE239" s="0" t="n">
        <v>0</v>
      </c>
      <c r="AAF239" s="0" t="n">
        <v>8</v>
      </c>
      <c r="AAG239" s="0" t="n">
        <v>0</v>
      </c>
      <c r="AAH239" s="0" t="n">
        <v>0</v>
      </c>
      <c r="AAI239" s="0" t="n">
        <v>0</v>
      </c>
      <c r="AAJ239" s="0" t="n">
        <v>0</v>
      </c>
      <c r="AAK239" s="0" t="n">
        <v>0</v>
      </c>
      <c r="AAL239" s="0" t="n">
        <v>0</v>
      </c>
      <c r="AAM239" s="0" t="n">
        <v>0</v>
      </c>
      <c r="AAN239" s="0" t="n">
        <v>282</v>
      </c>
      <c r="AAO239" s="0" t="n">
        <v>0</v>
      </c>
      <c r="AAP239" s="0" t="n">
        <v>0</v>
      </c>
    </row>
    <row r="240" customFormat="false" ht="15" hidden="false" customHeight="true" outlineLevel="0" collapsed="false">
      <c r="A240" s="1" t="n">
        <v>31246</v>
      </c>
      <c r="H240" s="2" t="n">
        <v>2</v>
      </c>
      <c r="I240" s="2" t="n">
        <v>57</v>
      </c>
      <c r="J240" s="21"/>
      <c r="K240" s="21"/>
      <c r="L240" s="2" t="n">
        <v>0</v>
      </c>
      <c r="M240" s="2" t="n">
        <v>1</v>
      </c>
      <c r="N240" s="2" t="n">
        <v>1</v>
      </c>
      <c r="O240" s="2" t="n">
        <v>1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1</v>
      </c>
      <c r="X240" s="2" t="n">
        <f aca="false">SUM(L240:W240)</f>
        <v>4</v>
      </c>
      <c r="Y240" s="2" t="n">
        <v>110</v>
      </c>
      <c r="Z240" s="2" t="n">
        <v>72</v>
      </c>
      <c r="AA240" s="2" t="n">
        <f aca="false">Y240-Z240</f>
        <v>38</v>
      </c>
      <c r="AB240" s="3" t="n">
        <f aca="false">Z240+((Y240-Z240)/3)</f>
        <v>84.6666666666667</v>
      </c>
      <c r="AC240" s="4" t="n">
        <v>61.7</v>
      </c>
      <c r="AD240" s="4" t="n">
        <v>154.5</v>
      </c>
      <c r="AE240" s="3" t="n">
        <v>25.8480744860234</v>
      </c>
      <c r="AF240" s="3" t="n">
        <v>1</v>
      </c>
      <c r="AL240" s="4" t="n">
        <v>38.9</v>
      </c>
      <c r="AM240" s="4" t="n">
        <v>24</v>
      </c>
      <c r="AN240" s="4" t="n">
        <v>37.7</v>
      </c>
      <c r="AO240" s="2" t="n">
        <v>8</v>
      </c>
      <c r="AP240" s="4" t="n">
        <v>42</v>
      </c>
      <c r="AQ240" s="4" t="n">
        <v>35.8</v>
      </c>
      <c r="AR240" s="4" t="n">
        <v>1.9</v>
      </c>
      <c r="AS240" s="2" t="n">
        <v>112</v>
      </c>
      <c r="AT240" s="2" t="n">
        <v>163</v>
      </c>
      <c r="AU240" s="2" t="n">
        <v>204</v>
      </c>
      <c r="AV240" s="2" t="n">
        <v>181</v>
      </c>
      <c r="AW240" s="2" t="n">
        <v>186</v>
      </c>
      <c r="AX240" s="2" t="n">
        <v>4</v>
      </c>
      <c r="AY240" s="2" t="n">
        <f aca="false">((AS240*15)+(AT240*30)+(AU240*30)+(AV240*30)+(AW240*15))-(AS240*120)</f>
        <v>7470</v>
      </c>
      <c r="AZ240" s="2" t="n">
        <f aca="false">((AS240*15)+(AT240*30)+(AU240*30)+(AV240*30)+(AW240*15))</f>
        <v>20910</v>
      </c>
      <c r="BA240" s="2" t="n">
        <v>5.68</v>
      </c>
      <c r="BB240" s="5" t="n">
        <f aca="false">10000/SQRT((AS240*BH240)*(AVERAGE(AS240:AW240)*AVERAGE(BH240:BL240)))</f>
        <v>1.95419642809134</v>
      </c>
      <c r="BC240" s="3" t="n">
        <f aca="false">(AS240*BH240)/405</f>
        <v>5.42024691358025</v>
      </c>
      <c r="BD240" s="3" t="n">
        <v>1</v>
      </c>
      <c r="BE240" s="3" t="n">
        <f aca="false">1/(LOG(BH240)+LOG(AS240))</f>
        <v>0.299269116521848</v>
      </c>
      <c r="BF240" s="3" t="n">
        <f aca="false">(BI240-BH240)/(AT240-AS240)</f>
        <v>1.25882352941176</v>
      </c>
      <c r="BG240" s="3" t="n">
        <f aca="false">(20*BH240)/((AS240/18)-3.5)</f>
        <v>144</v>
      </c>
      <c r="BH240" s="2" t="n">
        <v>19.6</v>
      </c>
      <c r="BI240" s="2" t="n">
        <v>83.8</v>
      </c>
      <c r="BJ240" s="2" t="n">
        <v>63.7</v>
      </c>
      <c r="BK240" s="2" t="n">
        <v>80.4</v>
      </c>
      <c r="BL240" s="2" t="n">
        <v>105</v>
      </c>
      <c r="BM240" s="3" t="n">
        <f aca="false">((BH240*15)+(BI240*30)+(BJ240*30)+(BK240*30)+(BL240*15))-(BH240*120)</f>
        <v>6354</v>
      </c>
      <c r="BN240" s="3" t="n">
        <f aca="false">((BH240*15)+(BI240*30)+(BJ240*30)+(BK240*30)+(BL240*15))</f>
        <v>8706</v>
      </c>
      <c r="BO240" s="3" t="n">
        <f aca="false">(1/BH240)</f>
        <v>0.0510204081632653</v>
      </c>
      <c r="BP240" s="3" t="n">
        <f aca="false">(BN240/AZ240)</f>
        <v>0.41635581061693</v>
      </c>
      <c r="BQ240" s="3" t="n">
        <f aca="false">(BB240*BP240)</f>
        <v>0.813641037922677</v>
      </c>
      <c r="BR240" s="5" t="n">
        <f aca="false">(BF240*BO240)</f>
        <v>0.0642256902761104</v>
      </c>
      <c r="CA240" s="2" t="n">
        <v>318</v>
      </c>
      <c r="CB240" s="2" t="n">
        <v>1</v>
      </c>
      <c r="CC240" s="2" t="n">
        <v>29</v>
      </c>
      <c r="CD240" s="2" t="n">
        <v>1</v>
      </c>
      <c r="CE240" s="2" t="n">
        <v>252</v>
      </c>
      <c r="CF240" s="2" t="n">
        <v>1</v>
      </c>
      <c r="CG240" s="2" t="n">
        <v>37</v>
      </c>
      <c r="CH240" s="2" t="n">
        <v>372</v>
      </c>
      <c r="CI240" s="2" t="n">
        <v>1</v>
      </c>
      <c r="CJ240" s="2" t="n">
        <v>3</v>
      </c>
      <c r="CW240" s="3"/>
      <c r="CY240" s="22"/>
      <c r="EU240" s="3"/>
      <c r="EW240" s="22"/>
      <c r="GK240" s="9" t="n">
        <v>1776</v>
      </c>
      <c r="GL240" s="9" t="n">
        <v>89.4</v>
      </c>
      <c r="GM240" s="9" t="n">
        <v>79.1</v>
      </c>
      <c r="GN240" s="9" t="n">
        <v>10.7</v>
      </c>
      <c r="GO240" s="9" t="n">
        <v>24.4</v>
      </c>
      <c r="GP240" s="9" t="n">
        <v>11.7</v>
      </c>
      <c r="GQ240" s="9" t="n">
        <v>523</v>
      </c>
      <c r="GR240" s="9" t="n">
        <v>184</v>
      </c>
      <c r="GS240" s="9" t="n">
        <v>33.3</v>
      </c>
      <c r="GT240" s="9" t="n">
        <v>31.1</v>
      </c>
      <c r="GU240" s="9" t="n">
        <v>238</v>
      </c>
      <c r="GV240" s="9" t="n">
        <v>557</v>
      </c>
      <c r="GW240" s="9" t="n">
        <v>1.24</v>
      </c>
      <c r="GX240" s="9" t="n">
        <v>1.91</v>
      </c>
      <c r="GY240" s="9" t="n">
        <v>1.96</v>
      </c>
      <c r="GZ240" s="9" t="n">
        <v>1.36</v>
      </c>
      <c r="HA240" s="9" t="n">
        <v>118.8</v>
      </c>
      <c r="HB240" s="9" t="n">
        <v>465.8</v>
      </c>
      <c r="HC240" s="9" t="n">
        <v>3.66</v>
      </c>
      <c r="HD240" s="9" t="n">
        <v>14.93</v>
      </c>
      <c r="HE240" s="9" t="n">
        <v>5.38</v>
      </c>
      <c r="HF240" s="9" t="n">
        <v>844</v>
      </c>
      <c r="HG240" s="9" t="n">
        <v>14.18</v>
      </c>
      <c r="HH240" s="9" t="n">
        <v>3044</v>
      </c>
      <c r="HI240" s="9" t="n">
        <v>326</v>
      </c>
      <c r="HJ240" s="9" t="n">
        <v>755</v>
      </c>
      <c r="HK240" s="9" t="n">
        <v>820</v>
      </c>
      <c r="HL240" s="9" t="n">
        <v>72</v>
      </c>
      <c r="HM240" s="9" t="n">
        <v>6.5</v>
      </c>
      <c r="HN240" s="9" t="n">
        <v>600</v>
      </c>
      <c r="HO240" s="2" t="n">
        <v>21</v>
      </c>
      <c r="HP240" s="2" t="n">
        <v>21</v>
      </c>
      <c r="HQ240" s="2" t="n">
        <v>1</v>
      </c>
      <c r="HR240" s="2" t="n">
        <v>1</v>
      </c>
      <c r="HS240" s="2" t="n">
        <v>15.0699996948242</v>
      </c>
      <c r="HT240" s="2" t="n">
        <v>239.454238891602</v>
      </c>
      <c r="HU240" s="2" t="n">
        <v>0.06</v>
      </c>
      <c r="HV240" s="2" t="n">
        <v>1</v>
      </c>
      <c r="HW240" s="2" t="n">
        <v>4</v>
      </c>
      <c r="HX240" s="2" t="n">
        <v>1</v>
      </c>
      <c r="HY240" s="2" t="n">
        <v>1736.82995605469</v>
      </c>
      <c r="HZ240" s="2" t="n">
        <v>54.310001373291</v>
      </c>
      <c r="IA240" s="2" t="n">
        <v>27.7299995422363</v>
      </c>
      <c r="IB240" s="2" t="n">
        <v>36.25</v>
      </c>
      <c r="IC240" s="2" t="n">
        <v>11.9899997711182</v>
      </c>
      <c r="ID240" s="2" t="n">
        <v>277.540008544922</v>
      </c>
      <c r="IE240" s="2" t="n">
        <v>76.1100006103516</v>
      </c>
      <c r="IF240" s="2" t="n">
        <v>25.25</v>
      </c>
      <c r="IG240" s="2" t="n">
        <v>25.6800003051758</v>
      </c>
      <c r="IH240" s="2" t="n">
        <v>64.5800018310547</v>
      </c>
      <c r="II240" s="2" t="n">
        <v>1.07000005245209</v>
      </c>
      <c r="IJ240" s="2" t="n">
        <v>17.1299991607666</v>
      </c>
      <c r="IK240" s="2" t="n">
        <v>4.48999977111816</v>
      </c>
      <c r="IL240" s="2" t="n">
        <v>15.1899995803833</v>
      </c>
      <c r="IM240" s="2" t="n">
        <v>12.6700000762939</v>
      </c>
      <c r="IN240" s="2" t="n">
        <v>7.96999979019165</v>
      </c>
      <c r="IO240" s="2" t="n">
        <v>4.42999982833862</v>
      </c>
      <c r="IP240" s="2" t="n">
        <v>10.7700004577637</v>
      </c>
      <c r="IQ240" s="2" t="n">
        <v>4.82999992370606</v>
      </c>
      <c r="IR240" s="2" t="n">
        <v>2.89000010490417</v>
      </c>
      <c r="IS240" s="2" t="n">
        <v>0.680000007152557</v>
      </c>
      <c r="IT240" s="2" t="n">
        <v>1237.53002929688</v>
      </c>
      <c r="IU240" s="2" t="n">
        <v>7.23999977111816</v>
      </c>
      <c r="IV240" s="2" t="n">
        <v>0.479999989271164</v>
      </c>
      <c r="IW240" s="2" t="n">
        <v>251.160003662109</v>
      </c>
      <c r="IX240" s="2" t="n">
        <v>1475.06005859375</v>
      </c>
      <c r="IY240" s="2" t="n">
        <v>2507.23999023438</v>
      </c>
      <c r="IZ240" s="2" t="n">
        <v>1368.5400390625</v>
      </c>
      <c r="JA240" s="2" t="n">
        <v>6.90999984741211</v>
      </c>
      <c r="JB240" s="2" t="n">
        <v>1</v>
      </c>
      <c r="JC240" s="2" t="n">
        <v>1.52999997138977</v>
      </c>
      <c r="JD240" s="2" t="n">
        <v>10.5500001907349</v>
      </c>
      <c r="JE240" s="2" t="n">
        <v>56.4599990844727</v>
      </c>
      <c r="JF240" s="2" t="n">
        <v>1.04999995231628</v>
      </c>
      <c r="JG240" s="2" t="n">
        <v>1.88999998569489</v>
      </c>
      <c r="JH240" s="2" t="n">
        <v>9.47999954223633</v>
      </c>
      <c r="JI240" s="2" t="n">
        <v>4.82999992370606</v>
      </c>
      <c r="JJ240" s="2" t="n">
        <v>0.990000009536743</v>
      </c>
      <c r="JK240" s="2" t="n">
        <v>0.109999999403954</v>
      </c>
      <c r="JL240" s="2" t="n">
        <v>149.509994506836</v>
      </c>
      <c r="JM240" s="2" t="n">
        <v>3.39000010490417</v>
      </c>
      <c r="JN240" s="2" t="n">
        <v>26.4899997711182</v>
      </c>
      <c r="JO240" s="2" t="n">
        <v>2244.80004882812</v>
      </c>
      <c r="JP240" s="2" t="n">
        <v>2042.42004394531</v>
      </c>
      <c r="JQ240" s="2" t="n">
        <v>0.239999994635582</v>
      </c>
      <c r="JR240" s="2" t="n">
        <v>1234.7099609375</v>
      </c>
      <c r="JS240" s="2" t="n">
        <v>6.11999988555908</v>
      </c>
      <c r="JT240" s="2" t="n">
        <v>6422.39990234375</v>
      </c>
      <c r="JU240" s="2" t="n">
        <v>259.269989013672</v>
      </c>
      <c r="JV240" s="2" t="n">
        <v>335.369995117187</v>
      </c>
      <c r="JW240" s="2" t="n">
        <v>5.76000022888184</v>
      </c>
      <c r="JX240" s="2" t="n">
        <v>7.34999990463257</v>
      </c>
      <c r="JY240" s="2" t="n">
        <v>3.85999989509583</v>
      </c>
      <c r="JZ240" s="2" t="n">
        <v>1.79999995231628</v>
      </c>
      <c r="KA240" s="2" t="n">
        <v>8.44999980926514</v>
      </c>
      <c r="KB240" s="2" t="n">
        <v>2.21000003814697</v>
      </c>
      <c r="KC240" s="2" t="n">
        <v>16.7399997711182</v>
      </c>
      <c r="KD240" s="2" t="n">
        <v>5.51999998092651</v>
      </c>
      <c r="KE240" s="2" t="n">
        <v>19.5799999237061</v>
      </c>
      <c r="KF240" s="2" t="n">
        <v>16.4699993133545</v>
      </c>
      <c r="KG240" s="2" t="n">
        <v>8.57999992370606</v>
      </c>
      <c r="KH240" s="2" t="n">
        <v>145.990005493164</v>
      </c>
      <c r="KI240" s="2" t="n">
        <v>0</v>
      </c>
      <c r="KJ240" s="2" t="n">
        <v>42.7799987792969</v>
      </c>
      <c r="KK240" s="2" t="n">
        <v>20.5499992370605</v>
      </c>
      <c r="KL240" s="2" t="n">
        <v>1693737.23</v>
      </c>
      <c r="KM240" s="2" t="n">
        <v>6102.68017578125</v>
      </c>
      <c r="KN240" s="2" t="n">
        <v>29.7900009155273</v>
      </c>
      <c r="KO240" s="2" t="n">
        <v>0.180000007152557</v>
      </c>
      <c r="KP240" s="2" t="n">
        <v>0.100000001490116</v>
      </c>
      <c r="KQ240" s="2" t="n">
        <v>0.0599999986588955</v>
      </c>
      <c r="KR240" s="2" t="n">
        <v>0.140000000596046</v>
      </c>
      <c r="KS240" s="2" t="n">
        <v>0.180000007152557</v>
      </c>
      <c r="KT240" s="2" t="n">
        <v>0.159999996423721</v>
      </c>
      <c r="KU240" s="2" t="n">
        <v>0.759999990463257</v>
      </c>
      <c r="KV240" s="2" t="n">
        <v>1.12000000476837</v>
      </c>
      <c r="KW240" s="2" t="n">
        <v>5.8600001335144</v>
      </c>
      <c r="KX240" s="2" t="n">
        <v>5.42000007629395</v>
      </c>
      <c r="KY240" s="2" t="n">
        <v>2.09999990463257</v>
      </c>
      <c r="KZ240" s="2" t="n">
        <v>2.10999989509583</v>
      </c>
      <c r="LA240" s="2" t="n">
        <v>0.800000011920929</v>
      </c>
      <c r="LB240" s="2" t="n">
        <v>0.0500000007450581</v>
      </c>
      <c r="LC240" s="2" t="n">
        <v>10.9099998474121</v>
      </c>
      <c r="LD240" s="2" t="n">
        <v>6.13000011444092</v>
      </c>
      <c r="LE240" s="2" t="n">
        <v>1.02999997138977</v>
      </c>
      <c r="LF240" s="2" t="n">
        <v>0.140000000596046</v>
      </c>
      <c r="LG240" s="2" t="n">
        <v>0.0199999995529652</v>
      </c>
      <c r="LH240" s="2" t="n">
        <v>6.71999979019165</v>
      </c>
      <c r="LI240" s="2" t="n">
        <v>4.23999977111816</v>
      </c>
      <c r="LJ240" s="2" t="n">
        <v>0.0799999982118607</v>
      </c>
      <c r="LK240" s="2" t="n">
        <v>0.0900000035762787</v>
      </c>
      <c r="LL240" s="2" t="n">
        <v>0.649999976158142</v>
      </c>
      <c r="LM240" s="2" t="n">
        <v>0.46000000834465</v>
      </c>
      <c r="LN240" s="2" t="n">
        <v>0</v>
      </c>
      <c r="LO240" s="2" t="n">
        <v>0.0399999991059303</v>
      </c>
      <c r="LP240" s="2" t="n">
        <v>0.00999999977648258</v>
      </c>
      <c r="LQ240" s="2" t="n">
        <v>0</v>
      </c>
      <c r="LR240" s="2" t="n">
        <v>0</v>
      </c>
      <c r="LS240" s="2" t="n">
        <v>0.00999999977648258</v>
      </c>
      <c r="LT240" s="2" t="n">
        <v>0.00999999977648258</v>
      </c>
      <c r="LU240" s="2" t="n">
        <v>0</v>
      </c>
      <c r="LV240" s="2" t="n">
        <v>171.209503173828</v>
      </c>
      <c r="MC240" s="0" t="n">
        <v>0</v>
      </c>
      <c r="MD240" s="0" t="n">
        <v>0</v>
      </c>
      <c r="ME240" s="0" t="n">
        <v>0</v>
      </c>
      <c r="MF240" s="0" t="n">
        <v>0</v>
      </c>
      <c r="MG240" s="0" t="n">
        <v>0</v>
      </c>
      <c r="MH240" s="0" t="n">
        <v>0</v>
      </c>
      <c r="MI240" s="0" t="n">
        <v>0</v>
      </c>
      <c r="MJ240" s="0" t="n">
        <v>0</v>
      </c>
      <c r="MK240" s="0" t="n">
        <v>0</v>
      </c>
      <c r="ML240" s="0" t="n">
        <v>0</v>
      </c>
      <c r="MM240" s="0" t="n">
        <v>0</v>
      </c>
      <c r="MN240" s="0" t="n">
        <v>0</v>
      </c>
      <c r="MO240" s="0" t="n">
        <v>0</v>
      </c>
      <c r="MP240" s="0" t="n">
        <v>0</v>
      </c>
      <c r="MQ240" s="0" t="n">
        <v>0</v>
      </c>
      <c r="MR240" s="0" t="n">
        <v>0</v>
      </c>
      <c r="MS240" s="0" t="n">
        <v>379</v>
      </c>
      <c r="MT240" s="0" t="n">
        <v>0</v>
      </c>
      <c r="MU240" s="0" t="n">
        <v>1714</v>
      </c>
      <c r="MV240" s="0" t="n">
        <v>0</v>
      </c>
      <c r="MW240" s="0" t="n">
        <v>0</v>
      </c>
      <c r="MX240" s="0" t="n">
        <v>0</v>
      </c>
      <c r="MY240" s="0" t="n">
        <v>0</v>
      </c>
      <c r="MZ240" s="0" t="n">
        <v>0</v>
      </c>
      <c r="NA240" s="0" t="n">
        <v>0</v>
      </c>
      <c r="NB240" s="0" t="n">
        <v>0</v>
      </c>
      <c r="NC240" s="0" t="n">
        <v>0</v>
      </c>
      <c r="ND240" s="0" t="n">
        <v>0</v>
      </c>
      <c r="NE240" s="0" t="n">
        <v>0</v>
      </c>
      <c r="NF240" s="0" t="n">
        <v>0</v>
      </c>
      <c r="NG240" s="0" t="n">
        <v>0</v>
      </c>
      <c r="NH240" s="0" t="n">
        <v>3415</v>
      </c>
      <c r="NI240" s="0" t="n">
        <v>243</v>
      </c>
      <c r="NJ240" s="0" t="n">
        <v>0</v>
      </c>
      <c r="NK240" s="0" t="n">
        <v>0</v>
      </c>
      <c r="NL240" s="0" t="n">
        <v>0</v>
      </c>
      <c r="NM240" s="0" t="n">
        <v>0</v>
      </c>
      <c r="NN240" s="0" t="n">
        <v>0</v>
      </c>
      <c r="NO240" s="0" t="n">
        <v>0</v>
      </c>
      <c r="NP240" s="0" t="n">
        <v>0</v>
      </c>
      <c r="NQ240" s="0" t="n">
        <v>7</v>
      </c>
      <c r="NR240" s="0" t="n">
        <v>0</v>
      </c>
      <c r="NS240" s="0" t="n">
        <v>6597</v>
      </c>
      <c r="NT240" s="0" t="n">
        <v>89</v>
      </c>
      <c r="NU240" s="0" t="n">
        <v>0</v>
      </c>
      <c r="NV240" s="0" t="n">
        <v>0</v>
      </c>
      <c r="NW240" s="0" t="n">
        <v>14005</v>
      </c>
      <c r="NX240" s="0" t="n">
        <v>18</v>
      </c>
      <c r="NY240" s="0" t="n">
        <v>11440</v>
      </c>
      <c r="NZ240" s="0" t="n">
        <v>0</v>
      </c>
      <c r="OA240" s="0" t="n">
        <v>0</v>
      </c>
      <c r="OB240" s="0" t="n">
        <v>0</v>
      </c>
      <c r="OC240" s="0" t="n">
        <v>0</v>
      </c>
      <c r="OD240" s="0" t="n">
        <v>0</v>
      </c>
      <c r="OE240" s="0" t="n">
        <v>0</v>
      </c>
      <c r="OF240" s="0" t="n">
        <v>0</v>
      </c>
      <c r="OG240" s="0" t="n">
        <v>0</v>
      </c>
      <c r="OH240" s="0" t="n">
        <v>28</v>
      </c>
      <c r="OI240" s="0" t="n">
        <v>0</v>
      </c>
      <c r="OJ240" s="0" t="n">
        <v>0</v>
      </c>
      <c r="OK240" s="0" t="n">
        <v>0</v>
      </c>
      <c r="OL240" s="0" t="n">
        <v>0</v>
      </c>
      <c r="OM240" s="0" t="n">
        <v>0</v>
      </c>
      <c r="ON240" s="0" t="n">
        <v>0</v>
      </c>
      <c r="OO240" s="0" t="n">
        <v>0</v>
      </c>
      <c r="OP240" s="0" t="n">
        <v>0</v>
      </c>
      <c r="OQ240" s="0" t="n">
        <v>0</v>
      </c>
      <c r="OR240" s="0" t="n">
        <v>0</v>
      </c>
      <c r="OS240" s="0" t="n">
        <v>0</v>
      </c>
      <c r="OT240" s="0" t="n">
        <v>30</v>
      </c>
      <c r="OU240" s="0" t="n">
        <v>0</v>
      </c>
      <c r="OV240" s="0" t="n">
        <v>0</v>
      </c>
      <c r="OW240" s="0" t="n">
        <v>0</v>
      </c>
      <c r="OX240" s="0" t="n">
        <v>0</v>
      </c>
      <c r="OY240" s="0" t="n">
        <v>0</v>
      </c>
      <c r="OZ240" s="0" t="n">
        <v>0</v>
      </c>
      <c r="PA240" s="0" t="n">
        <v>0</v>
      </c>
      <c r="PB240" s="0" t="n">
        <v>3791</v>
      </c>
      <c r="PC240" s="0" t="n">
        <v>0</v>
      </c>
      <c r="PD240" s="0" t="n">
        <v>0</v>
      </c>
      <c r="PE240" s="0" t="n">
        <v>0</v>
      </c>
      <c r="PF240" s="0" t="n">
        <v>0</v>
      </c>
      <c r="PG240" s="0" t="n">
        <v>0</v>
      </c>
      <c r="PH240" s="0" t="n">
        <v>0</v>
      </c>
      <c r="PI240" s="0" t="n">
        <v>0</v>
      </c>
      <c r="PJ240" s="0" t="n">
        <v>9246</v>
      </c>
      <c r="PK240" s="0" t="n">
        <v>0</v>
      </c>
      <c r="PL240" s="0" t="n">
        <v>0</v>
      </c>
      <c r="PM240" s="0" t="n">
        <v>0</v>
      </c>
      <c r="PN240" s="0" t="n">
        <v>0</v>
      </c>
      <c r="PO240" s="0" t="n">
        <v>0</v>
      </c>
      <c r="PP240" s="0" t="n">
        <v>0</v>
      </c>
      <c r="PQ240" s="0" t="n">
        <v>838</v>
      </c>
      <c r="PR240" s="0" t="n">
        <v>0</v>
      </c>
      <c r="PS240" s="0" t="n">
        <v>0</v>
      </c>
      <c r="PT240" s="0" t="n">
        <v>29</v>
      </c>
      <c r="PU240" s="0" t="n">
        <v>54</v>
      </c>
      <c r="PV240" s="0" t="n">
        <v>476</v>
      </c>
      <c r="PW240" s="0" t="n">
        <v>286</v>
      </c>
      <c r="PX240" s="0" t="n">
        <v>871</v>
      </c>
      <c r="PY240" s="0" t="n">
        <v>0</v>
      </c>
      <c r="PZ240" s="0" t="n">
        <v>0</v>
      </c>
      <c r="QA240" s="0" t="n">
        <v>0</v>
      </c>
      <c r="QB240" s="0" t="n">
        <v>0</v>
      </c>
      <c r="QC240" s="0" t="n">
        <v>0</v>
      </c>
      <c r="QD240" s="0" t="n">
        <v>0</v>
      </c>
      <c r="QE240" s="0" t="n">
        <v>0</v>
      </c>
      <c r="QF240" s="0" t="n">
        <v>0</v>
      </c>
      <c r="QG240" s="0" t="n">
        <v>0</v>
      </c>
      <c r="QH240" s="0" t="n">
        <v>0</v>
      </c>
      <c r="QI240" s="0" t="n">
        <v>0</v>
      </c>
      <c r="QJ240" s="0" t="n">
        <v>0</v>
      </c>
      <c r="QK240" s="0" t="n">
        <v>234</v>
      </c>
      <c r="QL240" s="0" t="n">
        <v>0</v>
      </c>
      <c r="QM240" s="0" t="n">
        <v>300</v>
      </c>
      <c r="QN240" s="0" t="n">
        <v>0</v>
      </c>
      <c r="QO240" s="0" t="n">
        <v>0</v>
      </c>
      <c r="QP240" s="0" t="n">
        <v>0</v>
      </c>
      <c r="QQ240" s="0" t="n">
        <v>1692</v>
      </c>
      <c r="QR240" s="0" t="n">
        <v>0</v>
      </c>
      <c r="QS240" s="0" t="n">
        <v>0</v>
      </c>
      <c r="QT240" s="0" t="n">
        <v>0</v>
      </c>
      <c r="QU240" s="0" t="n">
        <v>0</v>
      </c>
      <c r="QV240" s="0" t="n">
        <v>16</v>
      </c>
      <c r="QW240" s="0" t="n">
        <v>0</v>
      </c>
      <c r="QX240" s="0" t="n">
        <v>0</v>
      </c>
      <c r="QY240" s="0" t="n">
        <v>0</v>
      </c>
      <c r="QZ240" s="0" t="n">
        <v>0</v>
      </c>
      <c r="RA240" s="0" t="n">
        <v>0</v>
      </c>
      <c r="RB240" s="0" t="n">
        <v>48</v>
      </c>
      <c r="RC240" s="0" t="n">
        <v>33</v>
      </c>
      <c r="RD240" s="0" t="n">
        <v>757</v>
      </c>
      <c r="RE240" s="0" t="n">
        <v>0</v>
      </c>
      <c r="RF240" s="0" t="n">
        <v>0</v>
      </c>
      <c r="RG240" s="0" t="n">
        <v>5349</v>
      </c>
      <c r="RH240" s="0" t="n">
        <v>0</v>
      </c>
      <c r="RI240" s="0" t="n">
        <v>0</v>
      </c>
      <c r="RJ240" s="0" t="n">
        <v>9</v>
      </c>
      <c r="RK240" s="0" t="n">
        <v>0</v>
      </c>
      <c r="RL240" s="0" t="n">
        <v>3001</v>
      </c>
      <c r="RM240" s="0" t="n">
        <v>0</v>
      </c>
      <c r="RN240" s="0" t="n">
        <v>0</v>
      </c>
      <c r="RO240" s="0" t="n">
        <v>0</v>
      </c>
      <c r="RP240" s="0" t="n">
        <v>231</v>
      </c>
      <c r="RQ240" s="0" t="n">
        <v>73</v>
      </c>
      <c r="RR240" s="0" t="n">
        <v>0</v>
      </c>
      <c r="RS240" s="0" t="n">
        <v>0</v>
      </c>
      <c r="RT240" s="0" t="n">
        <v>0</v>
      </c>
      <c r="RU240" s="0" t="n">
        <v>0</v>
      </c>
      <c r="RV240" s="0" t="n">
        <v>0</v>
      </c>
      <c r="RW240" s="0" t="n">
        <v>0</v>
      </c>
      <c r="RX240" s="0" t="n">
        <v>0</v>
      </c>
      <c r="RY240" s="0" t="n">
        <v>969</v>
      </c>
      <c r="RZ240" s="0" t="n">
        <v>0</v>
      </c>
      <c r="SA240" s="0" t="n">
        <v>0</v>
      </c>
      <c r="SB240" s="0" t="n">
        <v>0</v>
      </c>
      <c r="SC240" s="0" t="n">
        <v>0</v>
      </c>
      <c r="SD240" s="0" t="n">
        <v>3</v>
      </c>
      <c r="SE240" s="0" t="n">
        <v>18</v>
      </c>
      <c r="SF240" s="0" t="n">
        <v>0</v>
      </c>
      <c r="SG240" s="0" t="n">
        <v>0</v>
      </c>
      <c r="SH240" s="0" t="n">
        <v>0</v>
      </c>
      <c r="SI240" s="0" t="n">
        <v>0</v>
      </c>
      <c r="SJ240" s="0" t="n">
        <v>0</v>
      </c>
      <c r="SK240" s="0" t="n">
        <v>18</v>
      </c>
      <c r="SL240" s="0" t="n">
        <v>0</v>
      </c>
      <c r="SM240" s="0" t="n">
        <v>25</v>
      </c>
      <c r="SN240" s="0" t="n">
        <v>0</v>
      </c>
      <c r="SO240" s="0" t="n">
        <v>0</v>
      </c>
      <c r="SP240" s="0" t="n">
        <v>0</v>
      </c>
      <c r="SQ240" s="0" t="n">
        <v>0</v>
      </c>
      <c r="SR240" s="0" t="n">
        <v>0</v>
      </c>
      <c r="SS240" s="0" t="n">
        <v>0</v>
      </c>
      <c r="ST240" s="0" t="n">
        <v>0</v>
      </c>
      <c r="SU240" s="0" t="n">
        <v>0</v>
      </c>
      <c r="SV240" s="0" t="n">
        <v>0</v>
      </c>
      <c r="SW240" s="0" t="n">
        <v>0</v>
      </c>
      <c r="SX240" s="0" t="n">
        <v>0</v>
      </c>
      <c r="SY240" s="0" t="n">
        <v>0</v>
      </c>
      <c r="SZ240" s="0" t="n">
        <v>1981</v>
      </c>
      <c r="TA240" s="0" t="n">
        <v>0</v>
      </c>
      <c r="TB240" s="0" t="n">
        <v>0</v>
      </c>
      <c r="TC240" s="0" t="n">
        <v>0</v>
      </c>
      <c r="TD240" s="0" t="n">
        <v>0</v>
      </c>
      <c r="TE240" s="0" t="n">
        <v>0</v>
      </c>
      <c r="TF240" s="0" t="n">
        <v>0</v>
      </c>
      <c r="TG240" s="0" t="n">
        <v>0</v>
      </c>
      <c r="TH240" s="0" t="n">
        <v>0</v>
      </c>
      <c r="TI240" s="0" t="n">
        <v>26</v>
      </c>
      <c r="TJ240" s="0" t="n">
        <v>0</v>
      </c>
      <c r="TK240" s="0" t="n">
        <v>0</v>
      </c>
      <c r="TL240" s="0" t="n">
        <v>348</v>
      </c>
      <c r="TM240" s="0" t="n">
        <v>158</v>
      </c>
      <c r="TN240" s="0" t="n">
        <v>567</v>
      </c>
      <c r="TO240" s="0" t="n">
        <v>0</v>
      </c>
      <c r="TP240" s="0" t="n">
        <v>28</v>
      </c>
      <c r="TQ240" s="0" t="n">
        <v>0</v>
      </c>
      <c r="TR240" s="0" t="n">
        <v>1700</v>
      </c>
      <c r="TS240" s="0" t="n">
        <v>82</v>
      </c>
      <c r="TT240" s="0" t="n">
        <v>183</v>
      </c>
      <c r="TU240" s="0" t="n">
        <v>0</v>
      </c>
      <c r="TV240" s="0" t="n">
        <v>14</v>
      </c>
      <c r="TW240" s="0" t="n">
        <v>0</v>
      </c>
      <c r="TX240" s="0" t="n">
        <v>0</v>
      </c>
      <c r="TY240" s="0" t="n">
        <v>51</v>
      </c>
      <c r="TZ240" s="0" t="n">
        <v>0</v>
      </c>
      <c r="UA240" s="0" t="n">
        <v>63</v>
      </c>
      <c r="UB240" s="0" t="n">
        <v>0</v>
      </c>
      <c r="UC240" s="0" t="n">
        <v>0</v>
      </c>
      <c r="UD240" s="0" t="n">
        <v>0</v>
      </c>
      <c r="UE240" s="0" t="n">
        <v>0</v>
      </c>
      <c r="UF240" s="0" t="n">
        <v>0</v>
      </c>
      <c r="UG240" s="0" t="n">
        <v>0</v>
      </c>
      <c r="UH240" s="0" t="n">
        <v>0</v>
      </c>
      <c r="UI240" s="0" t="n">
        <v>0</v>
      </c>
      <c r="UJ240" s="0" t="n">
        <v>0</v>
      </c>
      <c r="UK240" s="0" t="n">
        <v>314</v>
      </c>
      <c r="UL240" s="0" t="n">
        <v>0</v>
      </c>
      <c r="UM240" s="0" t="n">
        <v>0</v>
      </c>
      <c r="UN240" s="0" t="n">
        <v>11881</v>
      </c>
      <c r="UO240" s="0" t="n">
        <v>0</v>
      </c>
      <c r="UP240" s="0" t="n">
        <v>0</v>
      </c>
      <c r="UQ240" s="0" t="n">
        <v>0</v>
      </c>
      <c r="UR240" s="0" t="n">
        <v>0</v>
      </c>
      <c r="US240" s="0" t="n">
        <v>0</v>
      </c>
      <c r="UT240" s="0" t="n">
        <v>0</v>
      </c>
      <c r="UU240" s="0" t="n">
        <v>0</v>
      </c>
      <c r="UV240" s="0" t="n">
        <v>16</v>
      </c>
      <c r="UW240" s="0" t="n">
        <v>0</v>
      </c>
      <c r="UX240" s="0" t="n">
        <v>0</v>
      </c>
      <c r="UY240" s="0" t="n">
        <v>0</v>
      </c>
      <c r="UZ240" s="0" t="n">
        <v>0</v>
      </c>
      <c r="VA240" s="0" t="n">
        <v>0</v>
      </c>
      <c r="VB240" s="0" t="n">
        <v>0</v>
      </c>
      <c r="VC240" s="0" t="n">
        <v>0</v>
      </c>
      <c r="VD240" s="0" t="n">
        <v>0</v>
      </c>
      <c r="VE240" s="0" t="n">
        <v>0</v>
      </c>
      <c r="VF240" s="0" t="n">
        <v>28</v>
      </c>
      <c r="VG240" s="0" t="n">
        <v>0</v>
      </c>
      <c r="VH240" s="0" t="n">
        <v>0</v>
      </c>
      <c r="VI240" s="0" t="n">
        <v>0</v>
      </c>
      <c r="VJ240" s="0" t="n">
        <v>0</v>
      </c>
      <c r="VK240" s="0" t="n">
        <v>0</v>
      </c>
      <c r="VL240" s="0" t="n">
        <v>6</v>
      </c>
      <c r="VM240" s="0" t="n">
        <v>0</v>
      </c>
      <c r="VN240" s="0" t="n">
        <v>0</v>
      </c>
      <c r="VO240" s="0" t="n">
        <v>0</v>
      </c>
      <c r="VP240" s="0" t="n">
        <v>0</v>
      </c>
      <c r="VQ240" s="0" t="n">
        <v>0</v>
      </c>
      <c r="VR240" s="0" t="n">
        <v>607</v>
      </c>
      <c r="VS240" s="0" t="n">
        <v>0</v>
      </c>
      <c r="VT240" s="0" t="n">
        <v>0</v>
      </c>
      <c r="VU240" s="0" t="n">
        <v>100</v>
      </c>
      <c r="VV240" s="0" t="n">
        <v>0</v>
      </c>
      <c r="VW240" s="0" t="n">
        <v>28</v>
      </c>
      <c r="VX240" s="0" t="n">
        <v>0</v>
      </c>
      <c r="VY240" s="0" t="n">
        <v>0</v>
      </c>
      <c r="VZ240" s="0" t="n">
        <v>0</v>
      </c>
      <c r="WA240" s="0" t="n">
        <v>0</v>
      </c>
      <c r="WB240" s="0" t="n">
        <v>0</v>
      </c>
      <c r="WC240" s="0" t="n">
        <v>0</v>
      </c>
      <c r="WD240" s="0" t="n">
        <v>0</v>
      </c>
      <c r="WE240" s="0" t="n">
        <v>0</v>
      </c>
      <c r="WF240" s="0" t="n">
        <v>198</v>
      </c>
      <c r="WG240" s="0" t="n">
        <v>0</v>
      </c>
      <c r="WH240" s="0" t="n">
        <v>0</v>
      </c>
      <c r="WI240" s="0" t="n">
        <v>0</v>
      </c>
      <c r="WJ240" s="0" t="n">
        <v>0</v>
      </c>
      <c r="WK240" s="0" t="n">
        <v>31</v>
      </c>
      <c r="WL240" s="0" t="n">
        <v>0</v>
      </c>
      <c r="WM240" s="0" t="n">
        <v>0</v>
      </c>
      <c r="WN240" s="0" t="n">
        <v>0</v>
      </c>
      <c r="WO240" s="0" t="n">
        <v>0</v>
      </c>
      <c r="WP240" s="0" t="n">
        <v>0</v>
      </c>
      <c r="WQ240" s="0" t="n">
        <v>10</v>
      </c>
      <c r="WR240" s="0" t="n">
        <v>0</v>
      </c>
      <c r="WS240" s="0" t="n">
        <v>0</v>
      </c>
      <c r="WT240" s="0" t="n">
        <v>0</v>
      </c>
      <c r="WU240" s="0" t="n">
        <v>0</v>
      </c>
      <c r="WV240" s="0" t="n">
        <v>0</v>
      </c>
      <c r="WW240" s="0" t="n">
        <v>0</v>
      </c>
      <c r="WX240" s="0" t="n">
        <v>0</v>
      </c>
      <c r="WY240" s="0" t="n">
        <v>0</v>
      </c>
      <c r="WZ240" s="0" t="n">
        <v>0</v>
      </c>
      <c r="XA240" s="0" t="n">
        <v>0</v>
      </c>
      <c r="XB240" s="0" t="n">
        <v>0</v>
      </c>
      <c r="XC240" s="0" t="n">
        <v>0</v>
      </c>
      <c r="XD240" s="0" t="n">
        <v>0</v>
      </c>
      <c r="XE240" s="0" t="n">
        <v>0</v>
      </c>
      <c r="XF240" s="0" t="n">
        <v>0</v>
      </c>
      <c r="XG240" s="0" t="n">
        <v>0</v>
      </c>
      <c r="XH240" s="0" t="n">
        <v>0</v>
      </c>
      <c r="XI240" s="0" t="n">
        <v>0</v>
      </c>
      <c r="XJ240" s="0" t="n">
        <v>0</v>
      </c>
      <c r="XK240" s="0" t="n">
        <v>0</v>
      </c>
      <c r="XL240" s="0" t="n">
        <v>0</v>
      </c>
      <c r="XM240" s="0" t="n">
        <v>0</v>
      </c>
      <c r="XN240" s="0" t="n">
        <v>1475</v>
      </c>
      <c r="XO240" s="0" t="n">
        <v>6284</v>
      </c>
      <c r="XP240" s="0" t="n">
        <v>0</v>
      </c>
      <c r="XQ240" s="0" t="n">
        <v>21</v>
      </c>
      <c r="XR240" s="0" t="n">
        <v>0</v>
      </c>
      <c r="XS240" s="0" t="n">
        <v>0</v>
      </c>
      <c r="XT240" s="0" t="n">
        <v>1548</v>
      </c>
      <c r="XU240" s="0" t="n">
        <v>16</v>
      </c>
      <c r="XV240" s="0" t="n">
        <v>73</v>
      </c>
      <c r="XW240" s="0" t="n">
        <v>935</v>
      </c>
      <c r="XX240" s="0" t="n">
        <v>0</v>
      </c>
      <c r="XY240" s="0" t="n">
        <v>3401</v>
      </c>
      <c r="XZ240" s="0" t="n">
        <v>75</v>
      </c>
      <c r="YA240" s="0" t="n">
        <v>0</v>
      </c>
      <c r="YB240" s="0" t="n">
        <v>697</v>
      </c>
      <c r="YC240" s="0" t="n">
        <v>0</v>
      </c>
      <c r="YD240" s="0" t="n">
        <v>0</v>
      </c>
      <c r="YE240" s="0" t="n">
        <v>0</v>
      </c>
      <c r="YF240" s="0" t="n">
        <v>555</v>
      </c>
      <c r="YG240" s="0" t="n">
        <v>0</v>
      </c>
      <c r="YH240" s="0" t="n">
        <v>573</v>
      </c>
      <c r="YI240" s="0" t="n">
        <v>9972</v>
      </c>
      <c r="YJ240" s="0" t="n">
        <v>0</v>
      </c>
      <c r="YK240" s="0" t="n">
        <v>289</v>
      </c>
      <c r="YL240" s="0" t="n">
        <v>737</v>
      </c>
      <c r="YM240" s="0" t="n">
        <v>0</v>
      </c>
      <c r="YN240" s="0" t="n">
        <v>0</v>
      </c>
      <c r="YO240" s="0" t="n">
        <v>0</v>
      </c>
      <c r="YP240" s="0" t="n">
        <v>0</v>
      </c>
      <c r="YQ240" s="0" t="n">
        <v>0</v>
      </c>
      <c r="YR240" s="0" t="n">
        <v>0</v>
      </c>
      <c r="YS240" s="0" t="n">
        <v>0</v>
      </c>
      <c r="YT240" s="0" t="n">
        <v>14</v>
      </c>
      <c r="YU240" s="0" t="n">
        <v>0</v>
      </c>
      <c r="YV240" s="0" t="n">
        <v>0</v>
      </c>
      <c r="YW240" s="0" t="n">
        <v>0</v>
      </c>
      <c r="YX240" s="0" t="n">
        <v>0</v>
      </c>
      <c r="YY240" s="0" t="n">
        <v>0</v>
      </c>
      <c r="YZ240" s="0" t="n">
        <v>0</v>
      </c>
      <c r="ZA240" s="0" t="n">
        <v>0</v>
      </c>
      <c r="ZB240" s="0" t="n">
        <v>0</v>
      </c>
      <c r="ZC240" s="0" t="n">
        <v>0</v>
      </c>
      <c r="ZD240" s="0" t="n">
        <v>0</v>
      </c>
      <c r="ZE240" s="0" t="n">
        <v>0</v>
      </c>
      <c r="ZF240" s="0" t="n">
        <v>0</v>
      </c>
      <c r="ZG240" s="0" t="n">
        <v>0</v>
      </c>
      <c r="ZH240" s="0" t="n">
        <v>0</v>
      </c>
      <c r="ZI240" s="0" t="n">
        <v>0</v>
      </c>
      <c r="ZJ240" s="0" t="n">
        <v>0</v>
      </c>
      <c r="ZK240" s="0" t="n">
        <v>0</v>
      </c>
      <c r="ZL240" s="0" t="n">
        <v>10</v>
      </c>
      <c r="ZM240" s="0" t="n">
        <v>0</v>
      </c>
      <c r="ZN240" s="0" t="n">
        <v>0</v>
      </c>
      <c r="ZO240" s="0" t="n">
        <v>0</v>
      </c>
      <c r="ZP240" s="0" t="n">
        <v>359</v>
      </c>
      <c r="ZQ240" s="0" t="n">
        <v>5900</v>
      </c>
      <c r="ZR240" s="0" t="n">
        <v>0</v>
      </c>
      <c r="ZS240" s="0" t="n">
        <v>0</v>
      </c>
      <c r="ZT240" s="0" t="n">
        <v>0</v>
      </c>
      <c r="ZU240" s="0" t="n">
        <v>0</v>
      </c>
      <c r="ZV240" s="0" t="n">
        <v>0</v>
      </c>
      <c r="ZW240" s="0" t="n">
        <v>0</v>
      </c>
      <c r="ZX240" s="0" t="n">
        <v>25</v>
      </c>
      <c r="ZY240" s="0" t="n">
        <v>0</v>
      </c>
      <c r="ZZ240" s="0" t="n">
        <v>0</v>
      </c>
      <c r="AAA240" s="0" t="n">
        <v>0</v>
      </c>
      <c r="AAB240" s="0" t="n">
        <v>0</v>
      </c>
      <c r="AAC240" s="0" t="n">
        <v>0</v>
      </c>
      <c r="AAD240" s="0" t="n">
        <v>1356</v>
      </c>
      <c r="AAE240" s="0" t="n">
        <v>0</v>
      </c>
      <c r="AAF240" s="0" t="n">
        <v>0</v>
      </c>
      <c r="AAG240" s="0" t="n">
        <v>0</v>
      </c>
      <c r="AAH240" s="0" t="n">
        <v>0</v>
      </c>
      <c r="AAI240" s="0" t="n">
        <v>0</v>
      </c>
      <c r="AAJ240" s="0" t="n">
        <v>62</v>
      </c>
      <c r="AAK240" s="0" t="n">
        <v>0</v>
      </c>
      <c r="AAL240" s="0" t="n">
        <v>0</v>
      </c>
      <c r="AAM240" s="0" t="n">
        <v>0</v>
      </c>
      <c r="AAN240" s="0" t="n">
        <v>0</v>
      </c>
      <c r="AAO240" s="0" t="n">
        <v>0</v>
      </c>
      <c r="AAP240" s="0" t="n">
        <v>0</v>
      </c>
    </row>
    <row r="241" customFormat="false" ht="15" hidden="false" customHeight="true" outlineLevel="0" collapsed="false">
      <c r="A241" s="1" t="n">
        <v>31465</v>
      </c>
      <c r="H241" s="2" t="n">
        <v>2</v>
      </c>
      <c r="I241" s="2" t="n">
        <v>62</v>
      </c>
      <c r="L241" s="2" t="n">
        <v>1</v>
      </c>
      <c r="M241" s="2" t="n">
        <v>1</v>
      </c>
      <c r="N241" s="2" t="n">
        <v>1</v>
      </c>
      <c r="O241" s="2" t="n">
        <v>1</v>
      </c>
      <c r="P241" s="2" t="n">
        <v>1</v>
      </c>
      <c r="Q241" s="2" t="n">
        <v>0</v>
      </c>
      <c r="R241" s="2" t="n">
        <v>0</v>
      </c>
      <c r="S241" s="2" t="n">
        <v>1</v>
      </c>
      <c r="T241" s="2" t="n">
        <v>0</v>
      </c>
      <c r="U241" s="2" t="n">
        <f aca="false">IF(AE241&gt;27,1,0)</f>
        <v>1</v>
      </c>
      <c r="V241" s="2" t="n">
        <v>1</v>
      </c>
      <c r="X241" s="2" t="n">
        <f aca="false">SUM(L241:W241)</f>
        <v>8</v>
      </c>
      <c r="Y241" s="2" t="n">
        <v>156</v>
      </c>
      <c r="Z241" s="2" t="n">
        <v>96</v>
      </c>
      <c r="AA241" s="2" t="n">
        <f aca="false">Y241-Z241</f>
        <v>60</v>
      </c>
      <c r="AB241" s="3" t="n">
        <f aca="false">Z241+((Y241-Z241)/3)</f>
        <v>116</v>
      </c>
      <c r="AC241" s="4" t="n">
        <v>80.8</v>
      </c>
      <c r="AD241" s="4" t="n">
        <v>146.5</v>
      </c>
      <c r="AE241" s="3" t="n">
        <v>37.6474973499982</v>
      </c>
      <c r="AF241" s="3" t="n">
        <v>2</v>
      </c>
      <c r="AL241" s="4" t="n">
        <v>55.5</v>
      </c>
      <c r="AS241" s="2" t="n">
        <v>294</v>
      </c>
      <c r="AT241" s="2" t="n">
        <v>383</v>
      </c>
      <c r="AU241" s="2" t="n">
        <v>436</v>
      </c>
      <c r="AV241" s="2" t="n">
        <v>490</v>
      </c>
      <c r="AW241" s="2" t="n">
        <v>474</v>
      </c>
      <c r="AX241" s="26" t="n">
        <v>5</v>
      </c>
      <c r="AY241" s="2" t="n">
        <f aca="false">((AS241*15)+(AT241*30)+(AU241*30)+(AV241*30)+(AW241*15))-(AS241*120)</f>
        <v>15510</v>
      </c>
      <c r="AZ241" s="2" t="n">
        <f aca="false">((AS241*15)+(AT241*30)+(AU241*30)+(AV241*30)+(AW241*15))</f>
        <v>50790</v>
      </c>
      <c r="BB241" s="5" t="n">
        <f aca="false">10000/SQRT((AS241*BH241)*(AVERAGE(AS241:AW241)*AVERAGE(BH241:BL241)))</f>
        <v>2.12423829441545</v>
      </c>
      <c r="BC241" s="3" t="n">
        <f aca="false">(AS241*BH241)/405</f>
        <v>2.06888888888889</v>
      </c>
      <c r="BD241" s="3" t="n">
        <v>1</v>
      </c>
      <c r="BE241" s="3" t="n">
        <f aca="false">1/(LOG(BH241)+LOG(AS241))</f>
        <v>0.34209177325973</v>
      </c>
      <c r="BF241" s="3" t="n">
        <f aca="false">(BI241-BH241)/(AT241-AS241)</f>
        <v>1.08932584269663</v>
      </c>
      <c r="BG241" s="3" t="n">
        <f aca="false">(20*BH241)/((AS241/18)-3.5)</f>
        <v>4.44155844155844</v>
      </c>
      <c r="BH241" s="2" t="n">
        <v>2.85</v>
      </c>
      <c r="BI241" s="2" t="n">
        <v>99.8</v>
      </c>
      <c r="BJ241" s="2" t="n">
        <v>113</v>
      </c>
      <c r="BK241" s="2" t="n">
        <v>36</v>
      </c>
      <c r="BL241" s="2" t="n">
        <v>66.7</v>
      </c>
      <c r="BM241" s="3" t="n">
        <f aca="false">((BH241*15)+(BI241*30)+(BJ241*30)+(BK241*30)+(BL241*15))-(BH241*120)</f>
        <v>8165.25</v>
      </c>
      <c r="BN241" s="3" t="n">
        <f aca="false">((BH241*15)+(BI241*30)+(BJ241*30)+(BK241*30)+(BL241*15))</f>
        <v>8507.25</v>
      </c>
      <c r="BO241" s="3" t="n">
        <f aca="false">(1/BH241)</f>
        <v>0.350877192982456</v>
      </c>
      <c r="BP241" s="3" t="n">
        <f aca="false">(BN241/AZ241)</f>
        <v>0.167498523331364</v>
      </c>
      <c r="BQ241" s="3" t="n">
        <f aca="false">(BB241*BP241)</f>
        <v>0.355806777518525</v>
      </c>
      <c r="BR241" s="5" t="n">
        <f aca="false">(BF241*BO241)</f>
        <v>0.382219593928642</v>
      </c>
      <c r="BT241" s="5"/>
      <c r="DU241" s="2"/>
      <c r="DZ241" s="3"/>
      <c r="GK241" s="9" t="n">
        <v>1767</v>
      </c>
      <c r="GL241" s="9" t="n">
        <v>93.2</v>
      </c>
      <c r="GM241" s="9" t="n">
        <v>61.1</v>
      </c>
      <c r="GN241" s="9" t="n">
        <v>21.6</v>
      </c>
      <c r="GO241" s="9" t="n">
        <v>17.2</v>
      </c>
      <c r="GP241" s="9" t="n">
        <v>5</v>
      </c>
      <c r="GQ241" s="9" t="n">
        <v>237</v>
      </c>
      <c r="GR241" s="9" t="n">
        <v>215.8</v>
      </c>
      <c r="GS241" s="9" t="n">
        <v>38.9</v>
      </c>
      <c r="GT241" s="9" t="n">
        <v>26.1</v>
      </c>
      <c r="GU241" s="9" t="n">
        <v>1625</v>
      </c>
      <c r="GV241" s="9" t="n">
        <v>593</v>
      </c>
      <c r="GW241" s="9" t="n">
        <v>2.99</v>
      </c>
      <c r="GX241" s="9" t="n">
        <v>2.62</v>
      </c>
      <c r="GY241" s="9" t="n">
        <v>3.57</v>
      </c>
      <c r="GZ241" s="9" t="n">
        <v>4.88</v>
      </c>
      <c r="HA241" s="9" t="n">
        <v>82.2</v>
      </c>
      <c r="HB241" s="9" t="n">
        <v>335.8</v>
      </c>
      <c r="HC241" s="9" t="n">
        <v>0.89</v>
      </c>
      <c r="HD241" s="9" t="n">
        <v>23.94</v>
      </c>
      <c r="HE241" s="9" t="n">
        <v>2.18</v>
      </c>
      <c r="HF241" s="9" t="n">
        <v>1239</v>
      </c>
      <c r="HG241" s="9" t="n">
        <v>18.99</v>
      </c>
      <c r="HH241" s="9" t="n">
        <v>2407</v>
      </c>
      <c r="HI241" s="9" t="n">
        <v>230</v>
      </c>
      <c r="HJ241" s="9" t="n">
        <v>1809</v>
      </c>
      <c r="HK241" s="9" t="n">
        <v>254</v>
      </c>
      <c r="HL241" s="9" t="n">
        <v>88</v>
      </c>
      <c r="HM241" s="9" t="n">
        <v>9.9</v>
      </c>
      <c r="HN241" s="9" t="n">
        <v>600</v>
      </c>
      <c r="MC241" s="0" t="n">
        <v>0</v>
      </c>
      <c r="MD241" s="0" t="n">
        <v>0</v>
      </c>
      <c r="ME241" s="0" t="n">
        <v>0</v>
      </c>
      <c r="MF241" s="0" t="n">
        <v>0</v>
      </c>
      <c r="MG241" s="0" t="n">
        <v>0</v>
      </c>
      <c r="MH241" s="0" t="n">
        <v>0</v>
      </c>
      <c r="MI241" s="0" t="n">
        <v>0</v>
      </c>
      <c r="MJ241" s="0" t="n">
        <v>2</v>
      </c>
      <c r="MK241" s="0" t="n">
        <v>0</v>
      </c>
      <c r="ML241" s="0" t="n">
        <v>0</v>
      </c>
      <c r="MM241" s="0" t="n">
        <v>0</v>
      </c>
      <c r="MN241" s="0" t="n">
        <v>5</v>
      </c>
      <c r="MO241" s="0" t="n">
        <v>0</v>
      </c>
      <c r="MP241" s="0" t="n">
        <v>0</v>
      </c>
      <c r="MQ241" s="0" t="n">
        <v>0</v>
      </c>
      <c r="MR241" s="0" t="n">
        <v>0</v>
      </c>
      <c r="MS241" s="0" t="n">
        <v>6505</v>
      </c>
      <c r="MT241" s="0" t="n">
        <v>0</v>
      </c>
      <c r="MU241" s="0" t="n">
        <v>2956</v>
      </c>
      <c r="MV241" s="0" t="n">
        <v>0</v>
      </c>
      <c r="MW241" s="0" t="n">
        <v>0</v>
      </c>
      <c r="MX241" s="0" t="n">
        <v>0</v>
      </c>
      <c r="MY241" s="0" t="n">
        <v>0</v>
      </c>
      <c r="MZ241" s="0" t="n">
        <v>0</v>
      </c>
      <c r="NA241" s="0" t="n">
        <v>0</v>
      </c>
      <c r="NB241" s="0" t="n">
        <v>46</v>
      </c>
      <c r="NC241" s="0" t="n">
        <v>17</v>
      </c>
      <c r="ND241" s="0" t="n">
        <v>0</v>
      </c>
      <c r="NE241" s="0" t="n">
        <v>0</v>
      </c>
      <c r="NF241" s="0" t="n">
        <v>0</v>
      </c>
      <c r="NG241" s="0" t="n">
        <v>0</v>
      </c>
      <c r="NH241" s="0" t="n">
        <v>78</v>
      </c>
      <c r="NI241" s="0" t="n">
        <v>621</v>
      </c>
      <c r="NJ241" s="0" t="n">
        <v>0</v>
      </c>
      <c r="NK241" s="0" t="n">
        <v>0</v>
      </c>
      <c r="NL241" s="0" t="n">
        <v>0</v>
      </c>
      <c r="NM241" s="0" t="n">
        <v>0</v>
      </c>
      <c r="NN241" s="0" t="n">
        <v>0</v>
      </c>
      <c r="NO241" s="0" t="n">
        <v>0</v>
      </c>
      <c r="NP241" s="0" t="n">
        <v>0</v>
      </c>
      <c r="NQ241" s="0" t="n">
        <v>99</v>
      </c>
      <c r="NR241" s="0" t="n">
        <v>0</v>
      </c>
      <c r="NS241" s="0" t="n">
        <v>36975</v>
      </c>
      <c r="NT241" s="0" t="n">
        <v>809</v>
      </c>
      <c r="NU241" s="0" t="n">
        <v>0</v>
      </c>
      <c r="NV241" s="0" t="n">
        <v>0</v>
      </c>
      <c r="NW241" s="0" t="n">
        <v>56</v>
      </c>
      <c r="NX241" s="0" t="n">
        <v>69</v>
      </c>
      <c r="NY241" s="0" t="n">
        <v>229</v>
      </c>
      <c r="NZ241" s="0" t="n">
        <v>0</v>
      </c>
      <c r="OA241" s="0" t="n">
        <v>0</v>
      </c>
      <c r="OB241" s="0" t="n">
        <v>0</v>
      </c>
      <c r="OC241" s="0" t="n">
        <v>0</v>
      </c>
      <c r="OD241" s="0" t="n">
        <v>0</v>
      </c>
      <c r="OE241" s="0" t="n">
        <v>0</v>
      </c>
      <c r="OF241" s="0" t="n">
        <v>0</v>
      </c>
      <c r="OG241" s="0" t="n">
        <v>16</v>
      </c>
      <c r="OH241" s="0" t="n">
        <v>87</v>
      </c>
      <c r="OI241" s="0" t="n">
        <v>0</v>
      </c>
      <c r="OJ241" s="0" t="n">
        <v>0</v>
      </c>
      <c r="OK241" s="0" t="n">
        <v>0</v>
      </c>
      <c r="OL241" s="0" t="n">
        <v>0</v>
      </c>
      <c r="OM241" s="0" t="n">
        <v>0</v>
      </c>
      <c r="ON241" s="0" t="n">
        <v>8</v>
      </c>
      <c r="OO241" s="0" t="n">
        <v>0</v>
      </c>
      <c r="OP241" s="0" t="n">
        <v>0</v>
      </c>
      <c r="OQ241" s="0" t="n">
        <v>45</v>
      </c>
      <c r="OR241" s="0" t="n">
        <v>0</v>
      </c>
      <c r="OS241" s="0" t="n">
        <v>0</v>
      </c>
      <c r="OT241" s="0" t="n">
        <v>0</v>
      </c>
      <c r="OU241" s="0" t="n">
        <v>0</v>
      </c>
      <c r="OV241" s="0" t="n">
        <v>0</v>
      </c>
      <c r="OW241" s="0" t="n">
        <v>0</v>
      </c>
      <c r="OX241" s="0" t="n">
        <v>0</v>
      </c>
      <c r="OY241" s="0" t="n">
        <v>0</v>
      </c>
      <c r="OZ241" s="0" t="n">
        <v>0</v>
      </c>
      <c r="PA241" s="0" t="n">
        <v>16</v>
      </c>
      <c r="PB241" s="0" t="n">
        <v>1275</v>
      </c>
      <c r="PC241" s="0" t="n">
        <v>0</v>
      </c>
      <c r="PD241" s="0" t="n">
        <v>0</v>
      </c>
      <c r="PE241" s="0" t="n">
        <v>0</v>
      </c>
      <c r="PF241" s="0" t="n">
        <v>0</v>
      </c>
      <c r="PG241" s="0" t="n">
        <v>0</v>
      </c>
      <c r="PH241" s="0" t="n">
        <v>48</v>
      </c>
      <c r="PI241" s="0" t="n">
        <v>0</v>
      </c>
      <c r="PJ241" s="0" t="n">
        <v>107</v>
      </c>
      <c r="PK241" s="0" t="n">
        <v>0</v>
      </c>
      <c r="PL241" s="0" t="n">
        <v>0</v>
      </c>
      <c r="PM241" s="0" t="n">
        <v>0</v>
      </c>
      <c r="PN241" s="0" t="n">
        <v>0</v>
      </c>
      <c r="PO241" s="0" t="n">
        <v>0</v>
      </c>
      <c r="PP241" s="0" t="n">
        <v>0</v>
      </c>
      <c r="PQ241" s="0" t="n">
        <v>1894</v>
      </c>
      <c r="PR241" s="0" t="n">
        <v>0</v>
      </c>
      <c r="PS241" s="0" t="n">
        <v>0</v>
      </c>
      <c r="PT241" s="0" t="n">
        <v>0</v>
      </c>
      <c r="PU241" s="0" t="n">
        <v>0</v>
      </c>
      <c r="PV241" s="0" t="n">
        <v>161</v>
      </c>
      <c r="PW241" s="0" t="n">
        <v>140</v>
      </c>
      <c r="PX241" s="0" t="n">
        <v>254</v>
      </c>
      <c r="PY241" s="0" t="n">
        <v>0</v>
      </c>
      <c r="PZ241" s="0" t="n">
        <v>0</v>
      </c>
      <c r="QA241" s="0" t="n">
        <v>0</v>
      </c>
      <c r="QB241" s="0" t="n">
        <v>0</v>
      </c>
      <c r="QC241" s="0" t="n">
        <v>0</v>
      </c>
      <c r="QD241" s="0" t="n">
        <v>0</v>
      </c>
      <c r="QE241" s="0" t="n">
        <v>0</v>
      </c>
      <c r="QF241" s="0" t="n">
        <v>22</v>
      </c>
      <c r="QG241" s="0" t="n">
        <v>0</v>
      </c>
      <c r="QH241" s="0" t="n">
        <v>0</v>
      </c>
      <c r="QI241" s="0" t="n">
        <v>0</v>
      </c>
      <c r="QJ241" s="0" t="n">
        <v>0</v>
      </c>
      <c r="QK241" s="0" t="n">
        <v>11</v>
      </c>
      <c r="QL241" s="0" t="n">
        <v>0</v>
      </c>
      <c r="QM241" s="0" t="n">
        <v>433</v>
      </c>
      <c r="QN241" s="0" t="n">
        <v>11</v>
      </c>
      <c r="QO241" s="0" t="n">
        <v>0</v>
      </c>
      <c r="QP241" s="0" t="n">
        <v>0</v>
      </c>
      <c r="QQ241" s="0" t="n">
        <v>212</v>
      </c>
      <c r="QR241" s="0" t="n">
        <v>0</v>
      </c>
      <c r="QS241" s="0" t="n">
        <v>0</v>
      </c>
      <c r="QT241" s="0" t="n">
        <v>0</v>
      </c>
      <c r="QU241" s="0" t="n">
        <v>2320</v>
      </c>
      <c r="QV241" s="0" t="n">
        <v>0</v>
      </c>
      <c r="QW241" s="0" t="n">
        <v>0</v>
      </c>
      <c r="QX241" s="0" t="n">
        <v>0</v>
      </c>
      <c r="QY241" s="0" t="n">
        <v>0</v>
      </c>
      <c r="QZ241" s="0" t="n">
        <v>27</v>
      </c>
      <c r="RA241" s="0" t="n">
        <v>0</v>
      </c>
      <c r="RB241" s="0" t="n">
        <v>0</v>
      </c>
      <c r="RC241" s="0" t="n">
        <v>0</v>
      </c>
      <c r="RD241" s="0" t="n">
        <v>64</v>
      </c>
      <c r="RE241" s="0" t="n">
        <v>0</v>
      </c>
      <c r="RF241" s="0" t="n">
        <v>0</v>
      </c>
      <c r="RG241" s="0" t="n">
        <v>1377</v>
      </c>
      <c r="RH241" s="0" t="n">
        <v>0</v>
      </c>
      <c r="RI241" s="0" t="n">
        <v>0</v>
      </c>
      <c r="RJ241" s="0" t="n">
        <v>122</v>
      </c>
      <c r="RK241" s="0" t="n">
        <v>0</v>
      </c>
      <c r="RL241" s="0" t="n">
        <v>932</v>
      </c>
      <c r="RM241" s="0" t="n">
        <v>0</v>
      </c>
      <c r="RN241" s="0" t="n">
        <v>0</v>
      </c>
      <c r="RO241" s="0" t="n">
        <v>0</v>
      </c>
      <c r="RP241" s="0" t="n">
        <v>353</v>
      </c>
      <c r="RQ241" s="0" t="n">
        <v>76</v>
      </c>
      <c r="RR241" s="0" t="n">
        <v>0</v>
      </c>
      <c r="RS241" s="0" t="n">
        <v>0</v>
      </c>
      <c r="RT241" s="0" t="n">
        <v>0</v>
      </c>
      <c r="RU241" s="0" t="n">
        <v>0</v>
      </c>
      <c r="RV241" s="0" t="n">
        <v>244</v>
      </c>
      <c r="RW241" s="0" t="n">
        <v>0</v>
      </c>
      <c r="RX241" s="0" t="n">
        <v>0</v>
      </c>
      <c r="RY241" s="0" t="n">
        <v>78</v>
      </c>
      <c r="RZ241" s="0" t="n">
        <v>94</v>
      </c>
      <c r="SA241" s="0" t="n">
        <v>0</v>
      </c>
      <c r="SB241" s="0" t="n">
        <v>0</v>
      </c>
      <c r="SC241" s="0" t="n">
        <v>0</v>
      </c>
      <c r="SD241" s="0" t="n">
        <v>26</v>
      </c>
      <c r="SE241" s="0" t="n">
        <v>0</v>
      </c>
      <c r="SF241" s="0" t="n">
        <v>0</v>
      </c>
      <c r="SG241" s="0" t="n">
        <v>0</v>
      </c>
      <c r="SH241" s="0" t="n">
        <v>0</v>
      </c>
      <c r="SI241" s="0" t="n">
        <v>0</v>
      </c>
      <c r="SJ241" s="0" t="n">
        <v>0</v>
      </c>
      <c r="SK241" s="0" t="n">
        <v>41</v>
      </c>
      <c r="SL241" s="0" t="n">
        <v>0</v>
      </c>
      <c r="SM241" s="0" t="n">
        <v>15</v>
      </c>
      <c r="SN241" s="0" t="n">
        <v>0</v>
      </c>
      <c r="SO241" s="0" t="n">
        <v>0</v>
      </c>
      <c r="SP241" s="0" t="n">
        <v>0</v>
      </c>
      <c r="SQ241" s="0" t="n">
        <v>0</v>
      </c>
      <c r="SR241" s="0" t="n">
        <v>269</v>
      </c>
      <c r="SS241" s="0" t="n">
        <v>22</v>
      </c>
      <c r="ST241" s="0" t="n">
        <v>69</v>
      </c>
      <c r="SU241" s="0" t="n">
        <v>803</v>
      </c>
      <c r="SV241" s="0" t="n">
        <v>64</v>
      </c>
      <c r="SW241" s="0" t="n">
        <v>0</v>
      </c>
      <c r="SX241" s="0" t="n">
        <v>0</v>
      </c>
      <c r="SY241" s="0" t="n">
        <v>0</v>
      </c>
      <c r="SZ241" s="0" t="n">
        <v>72</v>
      </c>
      <c r="TA241" s="0" t="n">
        <v>36</v>
      </c>
      <c r="TB241" s="0" t="n">
        <v>0</v>
      </c>
      <c r="TC241" s="0" t="n">
        <v>0</v>
      </c>
      <c r="TD241" s="0" t="n">
        <v>0</v>
      </c>
      <c r="TE241" s="0" t="n">
        <v>0</v>
      </c>
      <c r="TF241" s="0" t="n">
        <v>0</v>
      </c>
      <c r="TG241" s="0" t="n">
        <v>0</v>
      </c>
      <c r="TH241" s="0" t="n">
        <v>0</v>
      </c>
      <c r="TI241" s="0" t="n">
        <v>996</v>
      </c>
      <c r="TJ241" s="0" t="n">
        <v>0</v>
      </c>
      <c r="TK241" s="0" t="n">
        <v>0</v>
      </c>
      <c r="TL241" s="0" t="n">
        <v>30</v>
      </c>
      <c r="TM241" s="0" t="n">
        <v>1070</v>
      </c>
      <c r="TN241" s="0" t="n">
        <v>0</v>
      </c>
      <c r="TO241" s="0" t="n">
        <v>0</v>
      </c>
      <c r="TP241" s="0" t="n">
        <v>6</v>
      </c>
      <c r="TQ241" s="0" t="n">
        <v>0</v>
      </c>
      <c r="TR241" s="0" t="n">
        <v>3816</v>
      </c>
      <c r="TS241" s="0" t="n">
        <v>42</v>
      </c>
      <c r="TT241" s="0" t="n">
        <v>0</v>
      </c>
      <c r="TU241" s="0" t="n">
        <v>0</v>
      </c>
      <c r="TV241" s="0" t="n">
        <v>0</v>
      </c>
      <c r="TW241" s="0" t="n">
        <v>14</v>
      </c>
      <c r="TX241" s="0" t="n">
        <v>0</v>
      </c>
      <c r="TY241" s="0" t="n">
        <v>84</v>
      </c>
      <c r="TZ241" s="0" t="n">
        <v>99</v>
      </c>
      <c r="UA241" s="0" t="n">
        <v>10</v>
      </c>
      <c r="UB241" s="0" t="n">
        <v>0</v>
      </c>
      <c r="UC241" s="0" t="n">
        <v>0</v>
      </c>
      <c r="UD241" s="0" t="n">
        <v>0</v>
      </c>
      <c r="UE241" s="0" t="n">
        <v>0</v>
      </c>
      <c r="UF241" s="0" t="n">
        <v>0</v>
      </c>
      <c r="UG241" s="0" t="n">
        <v>0</v>
      </c>
      <c r="UH241" s="0" t="n">
        <v>0</v>
      </c>
      <c r="UI241" s="0" t="n">
        <v>0</v>
      </c>
      <c r="UJ241" s="0" t="n">
        <v>0</v>
      </c>
      <c r="UK241" s="0" t="n">
        <v>23</v>
      </c>
      <c r="UL241" s="0" t="n">
        <v>0</v>
      </c>
      <c r="UM241" s="0" t="n">
        <v>7</v>
      </c>
      <c r="UN241" s="0" t="n">
        <v>40665</v>
      </c>
      <c r="UO241" s="0" t="n">
        <v>0</v>
      </c>
      <c r="UP241" s="0" t="n">
        <v>0</v>
      </c>
      <c r="UQ241" s="0" t="n">
        <v>0</v>
      </c>
      <c r="UR241" s="0" t="n">
        <v>0</v>
      </c>
      <c r="US241" s="0" t="n">
        <v>0</v>
      </c>
      <c r="UT241" s="0" t="n">
        <v>0</v>
      </c>
      <c r="UU241" s="0" t="n">
        <v>0</v>
      </c>
      <c r="UV241" s="0" t="n">
        <v>0</v>
      </c>
      <c r="UW241" s="0" t="n">
        <v>0</v>
      </c>
      <c r="UX241" s="0" t="n">
        <v>88</v>
      </c>
      <c r="UY241" s="0" t="n">
        <v>0</v>
      </c>
      <c r="UZ241" s="0" t="n">
        <v>0</v>
      </c>
      <c r="VA241" s="0" t="n">
        <v>0</v>
      </c>
      <c r="VB241" s="0" t="n">
        <v>0</v>
      </c>
      <c r="VC241" s="0" t="n">
        <v>0</v>
      </c>
      <c r="VD241" s="0" t="n">
        <v>0</v>
      </c>
      <c r="VE241" s="0" t="n">
        <v>0</v>
      </c>
      <c r="VF241" s="0" t="n">
        <v>629</v>
      </c>
      <c r="VG241" s="0" t="n">
        <v>0</v>
      </c>
      <c r="VH241" s="0" t="n">
        <v>0</v>
      </c>
      <c r="VI241" s="0" t="n">
        <v>0</v>
      </c>
      <c r="VJ241" s="0" t="n">
        <v>0</v>
      </c>
      <c r="VK241" s="0" t="n">
        <v>0</v>
      </c>
      <c r="VL241" s="0" t="n">
        <v>16</v>
      </c>
      <c r="VM241" s="0" t="n">
        <v>12</v>
      </c>
      <c r="VN241" s="0" t="n">
        <v>7</v>
      </c>
      <c r="VO241" s="0" t="n">
        <v>0</v>
      </c>
      <c r="VP241" s="0" t="n">
        <v>0</v>
      </c>
      <c r="VQ241" s="0" t="n">
        <v>0</v>
      </c>
      <c r="VR241" s="0" t="n">
        <v>1156</v>
      </c>
      <c r="VS241" s="0" t="n">
        <v>0</v>
      </c>
      <c r="VT241" s="0" t="n">
        <v>0</v>
      </c>
      <c r="VU241" s="0" t="n">
        <v>34</v>
      </c>
      <c r="VV241" s="0" t="n">
        <v>0</v>
      </c>
      <c r="VW241" s="0" t="n">
        <v>0</v>
      </c>
      <c r="VX241" s="0" t="n">
        <v>0</v>
      </c>
      <c r="VY241" s="0" t="n">
        <v>106</v>
      </c>
      <c r="VZ241" s="0" t="n">
        <v>0</v>
      </c>
      <c r="WA241" s="0" t="n">
        <v>0</v>
      </c>
      <c r="WB241" s="0" t="n">
        <v>0</v>
      </c>
      <c r="WC241" s="0" t="n">
        <v>3</v>
      </c>
      <c r="WD241" s="0" t="n">
        <v>40</v>
      </c>
      <c r="WE241" s="0" t="n">
        <v>0</v>
      </c>
      <c r="WF241" s="0" t="n">
        <v>9</v>
      </c>
      <c r="WG241" s="0" t="n">
        <v>0</v>
      </c>
      <c r="WH241" s="0" t="n">
        <v>0</v>
      </c>
      <c r="WI241" s="0" t="n">
        <v>0</v>
      </c>
      <c r="WJ241" s="0" t="n">
        <v>0</v>
      </c>
      <c r="WK241" s="0" t="n">
        <v>8</v>
      </c>
      <c r="WL241" s="0" t="n">
        <v>0</v>
      </c>
      <c r="WM241" s="0" t="n">
        <v>245</v>
      </c>
      <c r="WN241" s="0" t="n">
        <v>0</v>
      </c>
      <c r="WO241" s="0" t="n">
        <v>21</v>
      </c>
      <c r="WP241" s="0" t="n">
        <v>0</v>
      </c>
      <c r="WQ241" s="0" t="n">
        <v>909</v>
      </c>
      <c r="WR241" s="0" t="n">
        <v>0</v>
      </c>
      <c r="WS241" s="0" t="n">
        <v>0</v>
      </c>
      <c r="WT241" s="0" t="n">
        <v>0</v>
      </c>
      <c r="WU241" s="0" t="n">
        <v>0</v>
      </c>
      <c r="WV241" s="0" t="n">
        <v>0</v>
      </c>
      <c r="WW241" s="0" t="n">
        <v>0</v>
      </c>
      <c r="WX241" s="0" t="n">
        <v>0</v>
      </c>
      <c r="WY241" s="0" t="n">
        <v>0</v>
      </c>
      <c r="WZ241" s="0" t="n">
        <v>0</v>
      </c>
      <c r="XA241" s="0" t="n">
        <v>0</v>
      </c>
      <c r="XB241" s="0" t="n">
        <v>0</v>
      </c>
      <c r="XC241" s="0" t="n">
        <v>0</v>
      </c>
      <c r="XD241" s="0" t="n">
        <v>0</v>
      </c>
      <c r="XE241" s="0" t="n">
        <v>0</v>
      </c>
      <c r="XF241" s="0" t="n">
        <v>0</v>
      </c>
      <c r="XG241" s="0" t="n">
        <v>0</v>
      </c>
      <c r="XH241" s="0" t="n">
        <v>0</v>
      </c>
      <c r="XI241" s="0" t="n">
        <v>0</v>
      </c>
      <c r="XJ241" s="0" t="n">
        <v>0</v>
      </c>
      <c r="XK241" s="0" t="n">
        <v>0</v>
      </c>
      <c r="XL241" s="0" t="n">
        <v>0</v>
      </c>
      <c r="XM241" s="0" t="n">
        <v>0</v>
      </c>
      <c r="XN241" s="0" t="n">
        <v>163</v>
      </c>
      <c r="XO241" s="0" t="n">
        <v>7540</v>
      </c>
      <c r="XP241" s="0" t="n">
        <v>0</v>
      </c>
      <c r="XQ241" s="0" t="n">
        <v>0</v>
      </c>
      <c r="XR241" s="0" t="n">
        <v>0</v>
      </c>
      <c r="XS241" s="0" t="n">
        <v>0</v>
      </c>
      <c r="XT241" s="0" t="n">
        <v>427</v>
      </c>
      <c r="XU241" s="0" t="n">
        <v>1104</v>
      </c>
      <c r="XV241" s="0" t="n">
        <v>60</v>
      </c>
      <c r="XW241" s="0" t="n">
        <v>2447</v>
      </c>
      <c r="XX241" s="0" t="n">
        <v>0</v>
      </c>
      <c r="XY241" s="0" t="n">
        <v>6007</v>
      </c>
      <c r="XZ241" s="0" t="n">
        <v>42</v>
      </c>
      <c r="YA241" s="0" t="n">
        <v>221</v>
      </c>
      <c r="YB241" s="0" t="n">
        <v>1001</v>
      </c>
      <c r="YC241" s="0" t="n">
        <v>70</v>
      </c>
      <c r="YD241" s="0" t="n">
        <v>0</v>
      </c>
      <c r="YE241" s="0" t="n">
        <v>0</v>
      </c>
      <c r="YF241" s="0" t="n">
        <v>476</v>
      </c>
      <c r="YG241" s="0" t="n">
        <v>414</v>
      </c>
      <c r="YH241" s="0" t="n">
        <v>73</v>
      </c>
      <c r="YI241" s="0" t="n">
        <v>0</v>
      </c>
      <c r="YJ241" s="0" t="n">
        <v>0</v>
      </c>
      <c r="YK241" s="0" t="n">
        <v>20</v>
      </c>
      <c r="YL241" s="0" t="n">
        <v>161</v>
      </c>
      <c r="YM241" s="0" t="n">
        <v>0</v>
      </c>
      <c r="YN241" s="0" t="n">
        <v>0</v>
      </c>
      <c r="YO241" s="0" t="n">
        <v>0</v>
      </c>
      <c r="YP241" s="0" t="n">
        <v>0</v>
      </c>
      <c r="YQ241" s="0" t="n">
        <v>0</v>
      </c>
      <c r="YR241" s="0" t="n">
        <v>0</v>
      </c>
      <c r="YS241" s="0" t="n">
        <v>0</v>
      </c>
      <c r="YT241" s="0" t="n">
        <v>13</v>
      </c>
      <c r="YU241" s="0" t="n">
        <v>559</v>
      </c>
      <c r="YV241" s="0" t="n">
        <v>0</v>
      </c>
      <c r="YW241" s="0" t="n">
        <v>0</v>
      </c>
      <c r="YX241" s="0" t="n">
        <v>0</v>
      </c>
      <c r="YY241" s="0" t="n">
        <v>0</v>
      </c>
      <c r="YZ241" s="0" t="n">
        <v>0</v>
      </c>
      <c r="ZA241" s="0" t="n">
        <v>166</v>
      </c>
      <c r="ZB241" s="0" t="n">
        <v>0</v>
      </c>
      <c r="ZC241" s="0" t="n">
        <v>12</v>
      </c>
      <c r="ZD241" s="0" t="n">
        <v>0</v>
      </c>
      <c r="ZE241" s="0" t="n">
        <v>0</v>
      </c>
      <c r="ZF241" s="0" t="n">
        <v>0</v>
      </c>
      <c r="ZG241" s="0" t="n">
        <v>0</v>
      </c>
      <c r="ZH241" s="0" t="n">
        <v>0</v>
      </c>
      <c r="ZI241" s="0" t="n">
        <v>0</v>
      </c>
      <c r="ZJ241" s="0" t="n">
        <v>0</v>
      </c>
      <c r="ZK241" s="0" t="n">
        <v>0</v>
      </c>
      <c r="ZL241" s="0" t="n">
        <v>0</v>
      </c>
      <c r="ZM241" s="0" t="n">
        <v>0</v>
      </c>
      <c r="ZN241" s="0" t="n">
        <v>0</v>
      </c>
      <c r="ZO241" s="0" t="n">
        <v>0</v>
      </c>
      <c r="ZP241" s="0" t="n">
        <v>130</v>
      </c>
      <c r="ZQ241" s="0" t="n">
        <v>7450</v>
      </c>
      <c r="ZR241" s="0" t="n">
        <v>0</v>
      </c>
      <c r="ZS241" s="0" t="n">
        <v>0</v>
      </c>
      <c r="ZT241" s="0" t="n">
        <v>0</v>
      </c>
      <c r="ZU241" s="0" t="n">
        <v>0</v>
      </c>
      <c r="ZV241" s="0" t="n">
        <v>0</v>
      </c>
      <c r="ZW241" s="0" t="n">
        <v>0</v>
      </c>
      <c r="ZX241" s="0" t="n">
        <v>0</v>
      </c>
      <c r="ZY241" s="0" t="n">
        <v>0</v>
      </c>
      <c r="ZZ241" s="0" t="n">
        <v>0</v>
      </c>
      <c r="AAA241" s="0" t="n">
        <v>0</v>
      </c>
      <c r="AAB241" s="0" t="n">
        <v>0</v>
      </c>
      <c r="AAC241" s="0" t="n">
        <v>0</v>
      </c>
      <c r="AAD241" s="0" t="n">
        <v>40</v>
      </c>
      <c r="AAE241" s="0" t="n">
        <v>0</v>
      </c>
      <c r="AAF241" s="0" t="n">
        <v>0</v>
      </c>
      <c r="AAG241" s="0" t="n">
        <v>0</v>
      </c>
      <c r="AAH241" s="0" t="n">
        <v>0</v>
      </c>
      <c r="AAI241" s="0" t="n">
        <v>0</v>
      </c>
      <c r="AAJ241" s="0" t="n">
        <v>0</v>
      </c>
      <c r="AAK241" s="0" t="n">
        <v>0</v>
      </c>
      <c r="AAL241" s="0" t="n">
        <v>0</v>
      </c>
      <c r="AAM241" s="0" t="n">
        <v>0</v>
      </c>
      <c r="AAN241" s="0" t="n">
        <v>0</v>
      </c>
      <c r="AAO241" s="0" t="n">
        <v>0</v>
      </c>
      <c r="AAP241" s="0" t="n">
        <v>0</v>
      </c>
    </row>
    <row r="242" customFormat="false" ht="15" hidden="false" customHeight="true" outlineLevel="0" collapsed="false">
      <c r="A242" s="1" t="n">
        <v>31448</v>
      </c>
      <c r="H242" s="2" t="n">
        <v>1</v>
      </c>
      <c r="I242" s="2" t="n">
        <v>58</v>
      </c>
      <c r="L242" s="2" t="n">
        <v>1</v>
      </c>
      <c r="M242" s="2" t="n">
        <v>1</v>
      </c>
      <c r="N242" s="2" t="n">
        <v>1</v>
      </c>
      <c r="O242" s="2" t="n">
        <v>1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1</v>
      </c>
      <c r="W242" s="2" t="n">
        <v>0</v>
      </c>
      <c r="X242" s="2" t="n">
        <f aca="false">SUM(L242:W242)</f>
        <v>5</v>
      </c>
      <c r="Y242" s="2" t="n">
        <v>152</v>
      </c>
      <c r="Z242" s="2" t="n">
        <v>98</v>
      </c>
      <c r="AA242" s="2" t="n">
        <f aca="false">Y242-Z242</f>
        <v>54</v>
      </c>
      <c r="AB242" s="3" t="n">
        <f aca="false">Z242+((Y242-Z242)/3)</f>
        <v>116</v>
      </c>
      <c r="AC242" s="4" t="n">
        <v>93.1</v>
      </c>
      <c r="AD242" s="4" t="n">
        <v>171.5</v>
      </c>
      <c r="AE242" s="3" t="n">
        <v>31.6534777176177</v>
      </c>
      <c r="AF242" s="3" t="n">
        <v>2</v>
      </c>
      <c r="AG242" s="4" t="n">
        <v>107</v>
      </c>
      <c r="AH242" s="4" t="n">
        <v>109.5</v>
      </c>
      <c r="AK242" s="3" t="n">
        <v>108.5</v>
      </c>
      <c r="AL242" s="4" t="n">
        <v>32.3</v>
      </c>
      <c r="AS242" s="2" t="n">
        <v>113</v>
      </c>
      <c r="AT242" s="2" t="n">
        <v>168</v>
      </c>
      <c r="AU242" s="2" t="n">
        <v>198</v>
      </c>
      <c r="AV242" s="2" t="n">
        <v>159</v>
      </c>
      <c r="AW242" s="2" t="n">
        <v>111</v>
      </c>
      <c r="AX242" s="2" t="n">
        <v>2</v>
      </c>
      <c r="AY242" s="2" t="n">
        <f aca="false">((AS242*15)+(AT242*30)+(AU242*30)+(AV242*30)+(AW242*15))-(AS242*120)</f>
        <v>5550</v>
      </c>
      <c r="AZ242" s="2" t="n">
        <f aca="false">((AS242*15)+(AT242*30)+(AU242*30)+(AV242*30)+(AW242*15))</f>
        <v>19110</v>
      </c>
      <c r="BA242" s="2" t="n">
        <v>5.6</v>
      </c>
      <c r="BB242" s="5" t="n">
        <f aca="false">10000/SQRT((AS242*BH242)*(AVERAGE(AS242:AW242)*AVERAGE(BH242:BL242)))</f>
        <v>1.72249212404929</v>
      </c>
      <c r="BC242" s="3" t="n">
        <f aca="false">(AS242*BH242)/405</f>
        <v>7.05901234567901</v>
      </c>
      <c r="BD242" s="3" t="n">
        <v>1</v>
      </c>
      <c r="BE242" s="3" t="n">
        <f aca="false">1/(LOG(BH242)+LOG(AS242))</f>
        <v>0.289335194595371</v>
      </c>
      <c r="BF242" s="3" t="n">
        <f aca="false">(BI242-BH242)/(AT242-AS242)</f>
        <v>-0.154545454545455</v>
      </c>
      <c r="BG242" s="3" t="n">
        <f aca="false">(20*BH242)/((AS242/18)-3.5)</f>
        <v>182.16</v>
      </c>
      <c r="BH242" s="2" t="n">
        <v>25.3</v>
      </c>
      <c r="BI242" s="2" t="n">
        <v>16.8</v>
      </c>
      <c r="BJ242" s="2" t="n">
        <v>122</v>
      </c>
      <c r="BK242" s="2" t="n">
        <v>140</v>
      </c>
      <c r="BL242" s="2" t="n">
        <v>89.4</v>
      </c>
      <c r="BM242" s="3" t="n">
        <f aca="false">((BH242*15)+(BI242*30)+(BJ242*30)+(BK242*30)+(BL242*15))-(BH242*120)</f>
        <v>7048.5</v>
      </c>
      <c r="BN242" s="3" t="n">
        <f aca="false">((BH242*15)+(BI242*30)+(BJ242*30)+(BK242*30)+(BL242*15))</f>
        <v>10084.5</v>
      </c>
      <c r="BO242" s="3" t="n">
        <f aca="false">(1/BH242)</f>
        <v>0.0395256916996047</v>
      </c>
      <c r="BP242" s="3" t="n">
        <f aca="false">(BN242/AZ242)</f>
        <v>0.527708006279435</v>
      </c>
      <c r="BQ242" s="3" t="n">
        <f aca="false">(BB242*BP242)</f>
        <v>0.90897288461408</v>
      </c>
      <c r="BR242" s="5" t="n">
        <f aca="false">(BF242*BO242)</f>
        <v>-0.00610851598993891</v>
      </c>
      <c r="CA242" s="2" t="n">
        <v>191</v>
      </c>
      <c r="CB242" s="2" t="n">
        <v>0</v>
      </c>
      <c r="CH242" s="2" t="n">
        <v>138</v>
      </c>
      <c r="CI242" s="2" t="n">
        <v>0</v>
      </c>
      <c r="CJ242" s="2" t="n">
        <v>4</v>
      </c>
      <c r="CW242" s="3"/>
      <c r="CY242" s="22"/>
      <c r="EU242" s="3"/>
      <c r="EW242" s="22"/>
      <c r="GK242" s="9" t="n">
        <v>1705</v>
      </c>
      <c r="GL242" s="9" t="n">
        <v>75</v>
      </c>
      <c r="GM242" s="9" t="n">
        <v>67.36</v>
      </c>
      <c r="GN242" s="9" t="n">
        <v>33.1</v>
      </c>
      <c r="GO242" s="9" t="n">
        <v>21.1</v>
      </c>
      <c r="GP242" s="9" t="n">
        <v>7.3</v>
      </c>
      <c r="GQ242" s="9" t="n">
        <v>399</v>
      </c>
      <c r="GR242" s="9" t="n">
        <v>207.2</v>
      </c>
      <c r="GS242" s="9" t="n">
        <v>22.3</v>
      </c>
      <c r="GT242" s="9" t="n">
        <v>20.9</v>
      </c>
      <c r="GU242" s="9" t="n">
        <v>5583</v>
      </c>
      <c r="GV242" s="9" t="n">
        <v>3161</v>
      </c>
      <c r="GW242" s="9" t="n">
        <v>0.96</v>
      </c>
      <c r="GX242" s="9" t="n">
        <v>1.37</v>
      </c>
      <c r="GY242" s="9" t="n">
        <v>1.39</v>
      </c>
      <c r="GZ242" s="9" t="n">
        <v>2.72</v>
      </c>
      <c r="HA242" s="9" t="n">
        <v>173.9</v>
      </c>
      <c r="HB242" s="9" t="n">
        <v>129.6</v>
      </c>
      <c r="HC242" s="9" t="n">
        <v>3.54</v>
      </c>
      <c r="HD242" s="9" t="n">
        <v>12.63</v>
      </c>
      <c r="HE242" s="9" t="n">
        <v>3.72</v>
      </c>
      <c r="HF242" s="9" t="n">
        <v>1778</v>
      </c>
      <c r="HG242" s="9" t="n">
        <v>12.1</v>
      </c>
      <c r="HH242" s="9" t="n">
        <v>3040</v>
      </c>
      <c r="HI242" s="9" t="n">
        <v>257</v>
      </c>
      <c r="HJ242" s="9" t="n">
        <v>1999</v>
      </c>
      <c r="HK242" s="9" t="n">
        <v>1164</v>
      </c>
      <c r="HL242" s="9" t="n">
        <v>62</v>
      </c>
      <c r="HM242" s="9" t="n">
        <v>7.1</v>
      </c>
      <c r="HN242" s="9" t="n">
        <v>600</v>
      </c>
      <c r="HU242" s="2" t="n">
        <v>0</v>
      </c>
      <c r="HV242" s="2" t="n">
        <v>1</v>
      </c>
      <c r="HW242" s="2" t="n">
        <v>3</v>
      </c>
      <c r="HX242" s="2" t="n">
        <v>1</v>
      </c>
      <c r="LW242" s="0" t="n">
        <v>2</v>
      </c>
      <c r="LX242" s="0" t="n">
        <v>1</v>
      </c>
      <c r="LY242" s="0" t="n">
        <v>50</v>
      </c>
      <c r="LZ242" s="0" t="n">
        <v>45</v>
      </c>
      <c r="MA242" s="0" t="n">
        <v>56</v>
      </c>
      <c r="MB242" s="0" t="n">
        <v>2</v>
      </c>
      <c r="MC242" s="0" t="n">
        <v>0</v>
      </c>
      <c r="MD242" s="0" t="n">
        <v>0</v>
      </c>
      <c r="ME242" s="0" t="n">
        <v>0</v>
      </c>
      <c r="MF242" s="0" t="n">
        <v>0</v>
      </c>
      <c r="MG242" s="0" t="n">
        <v>0</v>
      </c>
      <c r="MH242" s="0" t="n">
        <v>837</v>
      </c>
      <c r="MI242" s="0" t="n">
        <v>0</v>
      </c>
      <c r="MJ242" s="0" t="n">
        <v>0</v>
      </c>
      <c r="MK242" s="0" t="n">
        <v>0</v>
      </c>
      <c r="ML242" s="0" t="n">
        <v>14</v>
      </c>
      <c r="MM242" s="0" t="n">
        <v>0</v>
      </c>
      <c r="MN242" s="0" t="n">
        <v>0</v>
      </c>
      <c r="MO242" s="0" t="n">
        <v>0</v>
      </c>
      <c r="MP242" s="0" t="n">
        <v>0</v>
      </c>
      <c r="MQ242" s="0" t="n">
        <v>0</v>
      </c>
      <c r="MR242" s="0" t="n">
        <v>0</v>
      </c>
      <c r="MS242" s="0" t="n">
        <v>6308</v>
      </c>
      <c r="MT242" s="0" t="n">
        <v>0</v>
      </c>
      <c r="MU242" s="0" t="n">
        <v>5324</v>
      </c>
      <c r="MV242" s="0" t="n">
        <v>84</v>
      </c>
      <c r="MW242" s="0" t="n">
        <v>0</v>
      </c>
      <c r="MX242" s="0" t="n">
        <v>0</v>
      </c>
      <c r="MY242" s="0" t="n">
        <v>0</v>
      </c>
      <c r="MZ242" s="0" t="n">
        <v>0</v>
      </c>
      <c r="NA242" s="0" t="n">
        <v>0</v>
      </c>
      <c r="NB242" s="0" t="n">
        <v>0</v>
      </c>
      <c r="NC242" s="0" t="n">
        <v>0</v>
      </c>
      <c r="ND242" s="0" t="n">
        <v>5</v>
      </c>
      <c r="NE242" s="0" t="n">
        <v>0</v>
      </c>
      <c r="NF242" s="0" t="n">
        <v>938</v>
      </c>
      <c r="NG242" s="0" t="n">
        <v>0</v>
      </c>
      <c r="NH242" s="0" t="n">
        <v>0</v>
      </c>
      <c r="NI242" s="0" t="n">
        <v>74</v>
      </c>
      <c r="NJ242" s="0" t="n">
        <v>0</v>
      </c>
      <c r="NK242" s="0" t="n">
        <v>0</v>
      </c>
      <c r="NL242" s="0" t="n">
        <v>0</v>
      </c>
      <c r="NM242" s="0" t="n">
        <v>0</v>
      </c>
      <c r="NN242" s="0" t="n">
        <v>0</v>
      </c>
      <c r="NO242" s="0" t="n">
        <v>0</v>
      </c>
      <c r="NP242" s="0" t="n">
        <v>0</v>
      </c>
      <c r="NQ242" s="0" t="n">
        <v>0</v>
      </c>
      <c r="NR242" s="0" t="n">
        <v>0</v>
      </c>
      <c r="NS242" s="0" t="n">
        <v>55808</v>
      </c>
      <c r="NT242" s="0" t="n">
        <v>2612</v>
      </c>
      <c r="NU242" s="0" t="n">
        <v>0</v>
      </c>
      <c r="NV242" s="0" t="n">
        <v>0</v>
      </c>
      <c r="NW242" s="0" t="n">
        <v>7139</v>
      </c>
      <c r="NX242" s="0" t="n">
        <v>178</v>
      </c>
      <c r="NY242" s="0" t="n">
        <v>171</v>
      </c>
      <c r="NZ242" s="0" t="n">
        <v>0</v>
      </c>
      <c r="OA242" s="0" t="n">
        <v>0</v>
      </c>
      <c r="OB242" s="0" t="n">
        <v>0</v>
      </c>
      <c r="OC242" s="0" t="n">
        <v>0</v>
      </c>
      <c r="OD242" s="0" t="n">
        <v>0</v>
      </c>
      <c r="OE242" s="0" t="n">
        <v>0</v>
      </c>
      <c r="OF242" s="0" t="n">
        <v>0</v>
      </c>
      <c r="OG242" s="0" t="n">
        <v>701</v>
      </c>
      <c r="OH242" s="0" t="n">
        <v>1714</v>
      </c>
      <c r="OI242" s="0" t="n">
        <v>497</v>
      </c>
      <c r="OJ242" s="0" t="n">
        <v>18</v>
      </c>
      <c r="OK242" s="0" t="n">
        <v>0</v>
      </c>
      <c r="OL242" s="0" t="n">
        <v>0</v>
      </c>
      <c r="OM242" s="0" t="n">
        <v>0</v>
      </c>
      <c r="ON242" s="0" t="n">
        <v>0</v>
      </c>
      <c r="OO242" s="0" t="n">
        <v>0</v>
      </c>
      <c r="OP242" s="0" t="n">
        <v>0</v>
      </c>
      <c r="OQ242" s="0" t="n">
        <v>8</v>
      </c>
      <c r="OR242" s="0" t="n">
        <v>0</v>
      </c>
      <c r="OS242" s="0" t="n">
        <v>0</v>
      </c>
      <c r="OT242" s="0" t="n">
        <v>0</v>
      </c>
      <c r="OU242" s="0" t="n">
        <v>0</v>
      </c>
      <c r="OV242" s="0" t="n">
        <v>0</v>
      </c>
      <c r="OW242" s="0" t="n">
        <v>0</v>
      </c>
      <c r="OX242" s="0" t="n">
        <v>0</v>
      </c>
      <c r="OY242" s="0" t="n">
        <v>0</v>
      </c>
      <c r="OZ242" s="0" t="n">
        <v>0</v>
      </c>
      <c r="PA242" s="0" t="n">
        <v>0</v>
      </c>
      <c r="PB242" s="0" t="n">
        <v>700</v>
      </c>
      <c r="PC242" s="0" t="n">
        <v>0</v>
      </c>
      <c r="PD242" s="0" t="n">
        <v>0</v>
      </c>
      <c r="PE242" s="0" t="n">
        <v>0</v>
      </c>
      <c r="PF242" s="0" t="n">
        <v>448</v>
      </c>
      <c r="PG242" s="0" t="n">
        <v>0</v>
      </c>
      <c r="PH242" s="0" t="n">
        <v>12</v>
      </c>
      <c r="PI242" s="0" t="n">
        <v>0</v>
      </c>
      <c r="PJ242" s="0" t="n">
        <v>1526</v>
      </c>
      <c r="PK242" s="0" t="n">
        <v>0</v>
      </c>
      <c r="PL242" s="0" t="n">
        <v>0</v>
      </c>
      <c r="PM242" s="0" t="n">
        <v>0</v>
      </c>
      <c r="PN242" s="0" t="n">
        <v>0</v>
      </c>
      <c r="PO242" s="0" t="n">
        <v>0</v>
      </c>
      <c r="PP242" s="0" t="n">
        <v>0</v>
      </c>
      <c r="PQ242" s="0" t="n">
        <v>503</v>
      </c>
      <c r="PR242" s="0" t="n">
        <v>0</v>
      </c>
      <c r="PS242" s="0" t="n">
        <v>0</v>
      </c>
      <c r="PT242" s="0" t="n">
        <v>0</v>
      </c>
      <c r="PU242" s="0" t="n">
        <v>0</v>
      </c>
      <c r="PV242" s="0" t="n">
        <v>27</v>
      </c>
      <c r="PW242" s="0" t="n">
        <v>1214</v>
      </c>
      <c r="PX242" s="0" t="n">
        <v>248</v>
      </c>
      <c r="PY242" s="0" t="n">
        <v>0</v>
      </c>
      <c r="PZ242" s="0" t="n">
        <v>0</v>
      </c>
      <c r="QA242" s="0" t="n">
        <v>0</v>
      </c>
      <c r="QB242" s="0" t="n">
        <v>0</v>
      </c>
      <c r="QC242" s="0" t="n">
        <v>0</v>
      </c>
      <c r="QD242" s="0" t="n">
        <v>0</v>
      </c>
      <c r="QE242" s="0" t="n">
        <v>0</v>
      </c>
      <c r="QF242" s="0" t="n">
        <v>12</v>
      </c>
      <c r="QG242" s="0" t="n">
        <v>0</v>
      </c>
      <c r="QH242" s="0" t="n">
        <v>0</v>
      </c>
      <c r="QI242" s="0" t="n">
        <v>0</v>
      </c>
      <c r="QJ242" s="0" t="n">
        <v>0</v>
      </c>
      <c r="QK242" s="0" t="n">
        <v>26</v>
      </c>
      <c r="QL242" s="0" t="n">
        <v>0</v>
      </c>
      <c r="QM242" s="0" t="n">
        <v>3107</v>
      </c>
      <c r="QN242" s="0" t="n">
        <v>0</v>
      </c>
      <c r="QO242" s="0" t="n">
        <v>0</v>
      </c>
      <c r="QP242" s="0" t="n">
        <v>0</v>
      </c>
      <c r="QQ242" s="0" t="n">
        <v>184</v>
      </c>
      <c r="QR242" s="0" t="n">
        <v>0</v>
      </c>
      <c r="QS242" s="0" t="n">
        <v>0</v>
      </c>
      <c r="QT242" s="0" t="n">
        <v>0</v>
      </c>
      <c r="QU242" s="0" t="n">
        <v>0</v>
      </c>
      <c r="QV242" s="0" t="n">
        <v>0</v>
      </c>
      <c r="QW242" s="0" t="n">
        <v>0</v>
      </c>
      <c r="QX242" s="0" t="n">
        <v>0</v>
      </c>
      <c r="QY242" s="0" t="n">
        <v>0</v>
      </c>
      <c r="QZ242" s="0" t="n">
        <v>0</v>
      </c>
      <c r="RA242" s="0" t="n">
        <v>0</v>
      </c>
      <c r="RB242" s="0" t="n">
        <v>0</v>
      </c>
      <c r="RC242" s="0" t="n">
        <v>0</v>
      </c>
      <c r="RD242" s="0" t="n">
        <v>18</v>
      </c>
      <c r="RE242" s="0" t="n">
        <v>32</v>
      </c>
      <c r="RF242" s="0" t="n">
        <v>0</v>
      </c>
      <c r="RG242" s="0" t="n">
        <v>4852</v>
      </c>
      <c r="RH242" s="0" t="n">
        <v>0</v>
      </c>
      <c r="RI242" s="0" t="n">
        <v>0</v>
      </c>
      <c r="RJ242" s="0" t="n">
        <v>0</v>
      </c>
      <c r="RK242" s="0" t="n">
        <v>0</v>
      </c>
      <c r="RL242" s="0" t="n">
        <v>7148</v>
      </c>
      <c r="RM242" s="0" t="n">
        <v>0</v>
      </c>
      <c r="RN242" s="0" t="n">
        <v>0</v>
      </c>
      <c r="RO242" s="0" t="n">
        <v>0</v>
      </c>
      <c r="RP242" s="0" t="n">
        <v>0</v>
      </c>
      <c r="RQ242" s="0" t="n">
        <v>26</v>
      </c>
      <c r="RR242" s="0" t="n">
        <v>0</v>
      </c>
      <c r="RS242" s="0" t="n">
        <v>0</v>
      </c>
      <c r="RT242" s="0" t="n">
        <v>8</v>
      </c>
      <c r="RU242" s="0" t="n">
        <v>0</v>
      </c>
      <c r="RV242" s="0" t="n">
        <v>28</v>
      </c>
      <c r="RW242" s="0" t="n">
        <v>0</v>
      </c>
      <c r="RX242" s="0" t="n">
        <v>0</v>
      </c>
      <c r="RY242" s="0" t="n">
        <v>96</v>
      </c>
      <c r="RZ242" s="0" t="n">
        <v>4</v>
      </c>
      <c r="SA242" s="0" t="n">
        <v>0</v>
      </c>
      <c r="SB242" s="0" t="n">
        <v>0</v>
      </c>
      <c r="SC242" s="0" t="n">
        <v>0</v>
      </c>
      <c r="SD242" s="0" t="n">
        <v>18</v>
      </c>
      <c r="SE242" s="0" t="n">
        <v>0</v>
      </c>
      <c r="SF242" s="0" t="n">
        <v>0</v>
      </c>
      <c r="SG242" s="0" t="n">
        <v>0</v>
      </c>
      <c r="SH242" s="0" t="n">
        <v>0</v>
      </c>
      <c r="SI242" s="0" t="n">
        <v>0</v>
      </c>
      <c r="SJ242" s="0" t="n">
        <v>0</v>
      </c>
      <c r="SK242" s="0" t="n">
        <v>0</v>
      </c>
      <c r="SL242" s="0" t="n">
        <v>0</v>
      </c>
      <c r="SM242" s="0" t="n">
        <v>1675</v>
      </c>
      <c r="SN242" s="0" t="n">
        <v>0</v>
      </c>
      <c r="SO242" s="0" t="n">
        <v>0</v>
      </c>
      <c r="SP242" s="0" t="n">
        <v>0</v>
      </c>
      <c r="SQ242" s="0" t="n">
        <v>0</v>
      </c>
      <c r="SR242" s="0" t="n">
        <v>142</v>
      </c>
      <c r="SS242" s="0" t="n">
        <v>0</v>
      </c>
      <c r="ST242" s="0" t="n">
        <v>25</v>
      </c>
      <c r="SU242" s="0" t="n">
        <v>0</v>
      </c>
      <c r="SV242" s="0" t="n">
        <v>0</v>
      </c>
      <c r="SW242" s="0" t="n">
        <v>0</v>
      </c>
      <c r="SX242" s="0" t="n">
        <v>0</v>
      </c>
      <c r="SY242" s="0" t="n">
        <v>0</v>
      </c>
      <c r="SZ242" s="0" t="n">
        <v>11</v>
      </c>
      <c r="TA242" s="0" t="n">
        <v>21</v>
      </c>
      <c r="TB242" s="0" t="n">
        <v>0</v>
      </c>
      <c r="TC242" s="0" t="n">
        <v>0</v>
      </c>
      <c r="TD242" s="0" t="n">
        <v>0</v>
      </c>
      <c r="TE242" s="0" t="n">
        <v>116</v>
      </c>
      <c r="TF242" s="0" t="n">
        <v>0</v>
      </c>
      <c r="TG242" s="0" t="n">
        <v>0</v>
      </c>
      <c r="TH242" s="0" t="n">
        <v>0</v>
      </c>
      <c r="TI242" s="0" t="n">
        <v>250</v>
      </c>
      <c r="TJ242" s="0" t="n">
        <v>0</v>
      </c>
      <c r="TK242" s="0" t="n">
        <v>0</v>
      </c>
      <c r="TL242" s="0" t="n">
        <v>1559</v>
      </c>
      <c r="TM242" s="0" t="n">
        <v>22</v>
      </c>
      <c r="TN242" s="0" t="n">
        <v>0</v>
      </c>
      <c r="TO242" s="0" t="n">
        <v>0</v>
      </c>
      <c r="TP242" s="0" t="n">
        <v>30</v>
      </c>
      <c r="TQ242" s="0" t="n">
        <v>0</v>
      </c>
      <c r="TR242" s="0" t="n">
        <v>1072</v>
      </c>
      <c r="TS242" s="0" t="n">
        <v>72</v>
      </c>
      <c r="TT242" s="0" t="n">
        <v>454</v>
      </c>
      <c r="TU242" s="0" t="n">
        <v>0</v>
      </c>
      <c r="TV242" s="0" t="n">
        <v>116</v>
      </c>
      <c r="TW242" s="0" t="n">
        <v>173</v>
      </c>
      <c r="TX242" s="0" t="n">
        <v>0</v>
      </c>
      <c r="TY242" s="0" t="n">
        <v>16</v>
      </c>
      <c r="TZ242" s="0" t="n">
        <v>269</v>
      </c>
      <c r="UA242" s="0" t="n">
        <v>0</v>
      </c>
      <c r="UB242" s="0" t="n">
        <v>0</v>
      </c>
      <c r="UC242" s="0" t="n">
        <v>0</v>
      </c>
      <c r="UD242" s="0" t="n">
        <v>0</v>
      </c>
      <c r="UE242" s="0" t="n">
        <v>0</v>
      </c>
      <c r="UF242" s="0" t="n">
        <v>0</v>
      </c>
      <c r="UG242" s="0" t="n">
        <v>0</v>
      </c>
      <c r="UH242" s="0" t="n">
        <v>0</v>
      </c>
      <c r="UI242" s="0" t="n">
        <v>0</v>
      </c>
      <c r="UJ242" s="0" t="n">
        <v>0</v>
      </c>
      <c r="UK242" s="0" t="n">
        <v>0</v>
      </c>
      <c r="UL242" s="0" t="n">
        <v>0</v>
      </c>
      <c r="UM242" s="0" t="n">
        <v>3248</v>
      </c>
      <c r="UN242" s="0" t="n">
        <v>2479</v>
      </c>
      <c r="UO242" s="0" t="n">
        <v>0</v>
      </c>
      <c r="UP242" s="0" t="n">
        <v>0</v>
      </c>
      <c r="UQ242" s="0" t="n">
        <v>0</v>
      </c>
      <c r="UR242" s="0" t="n">
        <v>0</v>
      </c>
      <c r="US242" s="0" t="n">
        <v>0</v>
      </c>
      <c r="UT242" s="0" t="n">
        <v>0</v>
      </c>
      <c r="UU242" s="0" t="n">
        <v>0</v>
      </c>
      <c r="UV242" s="0" t="n">
        <v>0</v>
      </c>
      <c r="UW242" s="0" t="n">
        <v>0</v>
      </c>
      <c r="UX242" s="0" t="n">
        <v>0</v>
      </c>
      <c r="UY242" s="0" t="n">
        <v>0</v>
      </c>
      <c r="UZ242" s="0" t="n">
        <v>0</v>
      </c>
      <c r="VA242" s="0" t="n">
        <v>0</v>
      </c>
      <c r="VB242" s="0" t="n">
        <v>0</v>
      </c>
      <c r="VC242" s="0" t="n">
        <v>0</v>
      </c>
      <c r="VD242" s="0" t="n">
        <v>0</v>
      </c>
      <c r="VE242" s="0" t="n">
        <v>0</v>
      </c>
      <c r="VF242" s="0" t="n">
        <v>899</v>
      </c>
      <c r="VG242" s="0" t="n">
        <v>0</v>
      </c>
      <c r="VH242" s="0" t="n">
        <v>0</v>
      </c>
      <c r="VI242" s="0" t="n">
        <v>0</v>
      </c>
      <c r="VJ242" s="0" t="n">
        <v>31</v>
      </c>
      <c r="VK242" s="0" t="n">
        <v>0</v>
      </c>
      <c r="VL242" s="0" t="n">
        <v>135</v>
      </c>
      <c r="VM242" s="0" t="n">
        <v>130</v>
      </c>
      <c r="VN242" s="0" t="n">
        <v>60</v>
      </c>
      <c r="VO242" s="0" t="n">
        <v>0</v>
      </c>
      <c r="VP242" s="0" t="n">
        <v>0</v>
      </c>
      <c r="VQ242" s="0" t="n">
        <v>0</v>
      </c>
      <c r="VR242" s="0" t="n">
        <v>1645</v>
      </c>
      <c r="VS242" s="0" t="n">
        <v>0</v>
      </c>
      <c r="VT242" s="0" t="n">
        <v>0</v>
      </c>
      <c r="VU242" s="0" t="n">
        <v>5481</v>
      </c>
      <c r="VV242" s="0" t="n">
        <v>0</v>
      </c>
      <c r="VW242" s="0" t="n">
        <v>4786</v>
      </c>
      <c r="VX242" s="0" t="n">
        <v>0</v>
      </c>
      <c r="VY242" s="0" t="n">
        <v>0</v>
      </c>
      <c r="VZ242" s="0" t="n">
        <v>0</v>
      </c>
      <c r="WA242" s="0" t="n">
        <v>0</v>
      </c>
      <c r="WB242" s="0" t="n">
        <v>0</v>
      </c>
      <c r="WC242" s="0" t="n">
        <v>0</v>
      </c>
      <c r="WD242" s="0" t="n">
        <v>0</v>
      </c>
      <c r="WE242" s="0" t="n">
        <v>0</v>
      </c>
      <c r="WF242" s="0" t="n">
        <v>1525</v>
      </c>
      <c r="WG242" s="0" t="n">
        <v>0</v>
      </c>
      <c r="WH242" s="0" t="n">
        <v>0</v>
      </c>
      <c r="WI242" s="0" t="n">
        <v>0</v>
      </c>
      <c r="WJ242" s="0" t="n">
        <v>0</v>
      </c>
      <c r="WK242" s="0" t="n">
        <v>0</v>
      </c>
      <c r="WL242" s="0" t="n">
        <v>0</v>
      </c>
      <c r="WM242" s="0" t="n">
        <v>29</v>
      </c>
      <c r="WN242" s="0" t="n">
        <v>0</v>
      </c>
      <c r="WO242" s="0" t="n">
        <v>277</v>
      </c>
      <c r="WP242" s="0" t="n">
        <v>2720</v>
      </c>
      <c r="WQ242" s="0" t="n">
        <v>0</v>
      </c>
      <c r="WR242" s="0" t="n">
        <v>0</v>
      </c>
      <c r="WS242" s="0" t="n">
        <v>0</v>
      </c>
      <c r="WT242" s="0" t="n">
        <v>0</v>
      </c>
      <c r="WU242" s="0" t="n">
        <v>0</v>
      </c>
      <c r="WV242" s="0" t="n">
        <v>0</v>
      </c>
      <c r="WW242" s="0" t="n">
        <v>0</v>
      </c>
      <c r="WX242" s="0" t="n">
        <v>0</v>
      </c>
      <c r="WY242" s="0" t="n">
        <v>0</v>
      </c>
      <c r="WZ242" s="0" t="n">
        <v>0</v>
      </c>
      <c r="XA242" s="0" t="n">
        <v>49</v>
      </c>
      <c r="XB242" s="0" t="n">
        <v>0</v>
      </c>
      <c r="XC242" s="0" t="n">
        <v>0</v>
      </c>
      <c r="XD242" s="0" t="n">
        <v>0</v>
      </c>
      <c r="XE242" s="0" t="n">
        <v>0</v>
      </c>
      <c r="XF242" s="0" t="n">
        <v>0</v>
      </c>
      <c r="XG242" s="0" t="n">
        <v>0</v>
      </c>
      <c r="XH242" s="0" t="n">
        <v>0</v>
      </c>
      <c r="XI242" s="0" t="n">
        <v>0</v>
      </c>
      <c r="XJ242" s="0" t="n">
        <v>0</v>
      </c>
      <c r="XK242" s="0" t="n">
        <v>0</v>
      </c>
      <c r="XL242" s="0" t="n">
        <v>0</v>
      </c>
      <c r="XM242" s="0" t="n">
        <v>0</v>
      </c>
      <c r="XN242" s="0" t="n">
        <v>819</v>
      </c>
      <c r="XO242" s="0" t="n">
        <v>4518</v>
      </c>
      <c r="XP242" s="0" t="n">
        <v>0</v>
      </c>
      <c r="XQ242" s="0" t="n">
        <v>7</v>
      </c>
      <c r="XR242" s="0" t="n">
        <v>0</v>
      </c>
      <c r="XS242" s="0" t="n">
        <v>0</v>
      </c>
      <c r="XT242" s="0" t="n">
        <v>96</v>
      </c>
      <c r="XU242" s="0" t="n">
        <v>126</v>
      </c>
      <c r="XV242" s="0" t="n">
        <v>150</v>
      </c>
      <c r="XW242" s="0" t="n">
        <v>973</v>
      </c>
      <c r="XX242" s="0" t="n">
        <v>0</v>
      </c>
      <c r="XY242" s="0" t="n">
        <v>3013</v>
      </c>
      <c r="XZ242" s="0" t="n">
        <v>2652</v>
      </c>
      <c r="YA242" s="0" t="n">
        <v>0</v>
      </c>
      <c r="YB242" s="0" t="n">
        <v>425</v>
      </c>
      <c r="YC242" s="0" t="n">
        <v>0</v>
      </c>
      <c r="YD242" s="0" t="n">
        <v>0</v>
      </c>
      <c r="YE242" s="0" t="n">
        <v>49</v>
      </c>
      <c r="YF242" s="0" t="n">
        <v>1212</v>
      </c>
      <c r="YG242" s="0" t="n">
        <v>0</v>
      </c>
      <c r="YH242" s="0" t="n">
        <v>375</v>
      </c>
      <c r="YI242" s="0" t="n">
        <v>2258</v>
      </c>
      <c r="YJ242" s="0" t="n">
        <v>0</v>
      </c>
      <c r="YK242" s="0" t="n">
        <v>1772</v>
      </c>
      <c r="YL242" s="0" t="n">
        <v>3443</v>
      </c>
      <c r="YM242" s="0" t="n">
        <v>0</v>
      </c>
      <c r="YN242" s="0" t="n">
        <v>0</v>
      </c>
      <c r="YO242" s="0" t="n">
        <v>0</v>
      </c>
      <c r="YP242" s="0" t="n">
        <v>0</v>
      </c>
      <c r="YQ242" s="0" t="n">
        <v>0</v>
      </c>
      <c r="YR242" s="0" t="n">
        <v>0</v>
      </c>
      <c r="YS242" s="0" t="n">
        <v>0</v>
      </c>
      <c r="YT242" s="0" t="n">
        <v>0</v>
      </c>
      <c r="YU242" s="0" t="n">
        <v>0</v>
      </c>
      <c r="YV242" s="0" t="n">
        <v>0</v>
      </c>
      <c r="YW242" s="0" t="n">
        <v>0</v>
      </c>
      <c r="YX242" s="0" t="n">
        <v>0</v>
      </c>
      <c r="YY242" s="0" t="n">
        <v>0</v>
      </c>
      <c r="YZ242" s="0" t="n">
        <v>263</v>
      </c>
      <c r="ZA242" s="0" t="n">
        <v>0</v>
      </c>
      <c r="ZB242" s="0" t="n">
        <v>0</v>
      </c>
      <c r="ZC242" s="0" t="n">
        <v>17</v>
      </c>
      <c r="ZD242" s="0" t="n">
        <v>0</v>
      </c>
      <c r="ZE242" s="0" t="n">
        <v>0</v>
      </c>
      <c r="ZF242" s="0" t="n">
        <v>0</v>
      </c>
      <c r="ZG242" s="0" t="n">
        <v>0</v>
      </c>
      <c r="ZH242" s="0" t="n">
        <v>0</v>
      </c>
      <c r="ZI242" s="0" t="n">
        <v>0</v>
      </c>
      <c r="ZJ242" s="0" t="n">
        <v>0</v>
      </c>
      <c r="ZK242" s="0" t="n">
        <v>0</v>
      </c>
      <c r="ZL242" s="0" t="n">
        <v>0</v>
      </c>
      <c r="ZM242" s="0" t="n">
        <v>0</v>
      </c>
      <c r="ZN242" s="0" t="n">
        <v>0</v>
      </c>
      <c r="ZO242" s="0" t="n">
        <v>0</v>
      </c>
      <c r="ZP242" s="0" t="n">
        <v>217</v>
      </c>
      <c r="ZQ242" s="0" t="n">
        <v>6471</v>
      </c>
      <c r="ZR242" s="0" t="n">
        <v>0</v>
      </c>
      <c r="ZS242" s="0" t="n">
        <v>0</v>
      </c>
      <c r="ZT242" s="0" t="n">
        <v>8878</v>
      </c>
      <c r="ZU242" s="0" t="n">
        <v>0</v>
      </c>
      <c r="ZV242" s="0" t="n">
        <v>0</v>
      </c>
      <c r="ZW242" s="0" t="n">
        <v>0</v>
      </c>
      <c r="ZX242" s="0" t="n">
        <v>16</v>
      </c>
      <c r="ZY242" s="0" t="n">
        <v>0</v>
      </c>
      <c r="ZZ242" s="0" t="n">
        <v>0</v>
      </c>
      <c r="AAA242" s="0" t="n">
        <v>0</v>
      </c>
      <c r="AAB242" s="0" t="n">
        <v>0</v>
      </c>
      <c r="AAC242" s="0" t="n">
        <v>0</v>
      </c>
      <c r="AAD242" s="0" t="n">
        <v>65</v>
      </c>
      <c r="AAE242" s="0" t="n">
        <v>0</v>
      </c>
      <c r="AAF242" s="0" t="n">
        <v>0</v>
      </c>
      <c r="AAG242" s="0" t="n">
        <v>0</v>
      </c>
      <c r="AAH242" s="0" t="n">
        <v>0</v>
      </c>
      <c r="AAI242" s="0" t="n">
        <v>0</v>
      </c>
      <c r="AAJ242" s="0" t="n">
        <v>607</v>
      </c>
      <c r="AAK242" s="0" t="n">
        <v>0</v>
      </c>
      <c r="AAL242" s="0" t="n">
        <v>0</v>
      </c>
      <c r="AAM242" s="0" t="n">
        <v>23</v>
      </c>
      <c r="AAN242" s="0" t="n">
        <v>16</v>
      </c>
      <c r="AAO242" s="0" t="n">
        <v>0</v>
      </c>
      <c r="AAP242" s="0" t="n">
        <v>0</v>
      </c>
    </row>
    <row r="243" customFormat="false" ht="15" hidden="false" customHeight="true" outlineLevel="0" collapsed="false">
      <c r="A243" s="1" t="n">
        <v>31264</v>
      </c>
      <c r="H243" s="2" t="n">
        <v>1</v>
      </c>
      <c r="I243" s="2" t="n">
        <v>19</v>
      </c>
      <c r="J243" s="21"/>
      <c r="K243" s="21"/>
      <c r="L243" s="2" t="n">
        <v>0</v>
      </c>
      <c r="M243" s="2" t="n">
        <v>1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f aca="false">SUM(L243:W243)</f>
        <v>1</v>
      </c>
      <c r="Y243" s="2" t="n">
        <v>120</v>
      </c>
      <c r="Z243" s="2" t="n">
        <v>80</v>
      </c>
      <c r="AA243" s="2" t="n">
        <f aca="false">Y243-Z243</f>
        <v>40</v>
      </c>
      <c r="AB243" s="3" t="n">
        <f aca="false">Z243+((Y243-Z243)/3)</f>
        <v>93.3333333333333</v>
      </c>
      <c r="AC243" s="4" t="n">
        <v>84.9</v>
      </c>
      <c r="AD243" s="4" t="n">
        <v>180</v>
      </c>
      <c r="AE243" s="3" t="n">
        <v>26.2037037037037</v>
      </c>
      <c r="AF243" s="3" t="n">
        <v>1</v>
      </c>
      <c r="AL243" s="4" t="n">
        <v>23</v>
      </c>
      <c r="AS243" s="2" t="n">
        <v>93</v>
      </c>
      <c r="AT243" s="2" t="n">
        <v>172</v>
      </c>
      <c r="AU243" s="2" t="n">
        <v>138</v>
      </c>
      <c r="AV243" s="2" t="n">
        <v>117</v>
      </c>
      <c r="AW243" s="2" t="n">
        <v>115</v>
      </c>
      <c r="AX243" s="2" t="n">
        <v>1</v>
      </c>
      <c r="AY243" s="2" t="n">
        <f aca="false">((AS243*15)+(AT243*30)+(AU243*30)+(AV243*30)+(AW243*15))-(AS243*120)</f>
        <v>4770</v>
      </c>
      <c r="AZ243" s="2" t="n">
        <f aca="false">((AS243*15)+(AT243*30)+(AU243*30)+(AV243*30)+(AW243*15))</f>
        <v>15930</v>
      </c>
      <c r="BB243" s="5" t="n">
        <f aca="false">10000/SQRT((AS243*BH243)*(AVERAGE(AS243:AW243)*AVERAGE(BH243:BL243)))</f>
        <v>4.28418015024021</v>
      </c>
      <c r="BC243" s="3" t="n">
        <f aca="false">(AS243*BH243)/405</f>
        <v>1.53392592592593</v>
      </c>
      <c r="BD243" s="3" t="n">
        <v>0</v>
      </c>
      <c r="BE243" s="3" t="n">
        <f aca="false">1/(LOG(BH243)+LOG(AS243))</f>
        <v>0.358004700906545</v>
      </c>
      <c r="BF243" s="3" t="n">
        <f aca="false">(BI243-BH243)/(AT243-AS243)</f>
        <v>1.26987341772152</v>
      </c>
      <c r="BG243" s="3" t="n">
        <f aca="false">(20*BH243)/((AS243/18)-3.5)</f>
        <v>80.16</v>
      </c>
      <c r="BH243" s="2" t="n">
        <v>6.68</v>
      </c>
      <c r="BI243" s="2" t="n">
        <v>107</v>
      </c>
      <c r="BJ243" s="2" t="n">
        <v>86.1</v>
      </c>
      <c r="BK243" s="2" t="n">
        <v>68.6</v>
      </c>
      <c r="BL243" s="2" t="n">
        <v>76.9</v>
      </c>
      <c r="BM243" s="3" t="n">
        <f aca="false">((BH243*15)+(BI243*30)+(BJ243*30)+(BK243*30)+(BL243*15))-(BH243*120)</f>
        <v>8303.1</v>
      </c>
      <c r="BN243" s="3" t="n">
        <f aca="false">((BH243*15)+(BI243*30)+(BJ243*30)+(BK243*30)+(BL243*15))</f>
        <v>9104.7</v>
      </c>
      <c r="BO243" s="3" t="n">
        <f aca="false">(1/BH243)</f>
        <v>0.149700598802395</v>
      </c>
      <c r="BP243" s="3" t="n">
        <f aca="false">(BN243/AZ243)</f>
        <v>0.571544256120527</v>
      </c>
      <c r="BQ243" s="3" t="n">
        <f aca="false">(BB243*BP243)</f>
        <v>2.44859855705537</v>
      </c>
      <c r="BR243" s="5" t="n">
        <f aca="false">(BF243*BO243)</f>
        <v>0.190100811036156</v>
      </c>
      <c r="CA243" s="2" t="n">
        <v>177</v>
      </c>
      <c r="CB243" s="2" t="n">
        <v>0</v>
      </c>
      <c r="CC243" s="2" t="n">
        <v>35</v>
      </c>
      <c r="CD243" s="2" t="n">
        <v>1</v>
      </c>
      <c r="CE243" s="2" t="n">
        <v>119</v>
      </c>
      <c r="CF243" s="2" t="n">
        <v>0</v>
      </c>
      <c r="CG243" s="2" t="n">
        <v>23</v>
      </c>
      <c r="CH243" s="2" t="n">
        <v>113</v>
      </c>
      <c r="CI243" s="2" t="n">
        <v>0</v>
      </c>
      <c r="CJ243" s="2" t="n">
        <v>2</v>
      </c>
      <c r="CW243" s="3"/>
      <c r="CY243" s="22"/>
      <c r="EU243" s="3"/>
      <c r="EW243" s="22"/>
      <c r="GK243" s="9" t="n">
        <v>1697</v>
      </c>
      <c r="GL243" s="9" t="n">
        <v>85.2</v>
      </c>
      <c r="GM243" s="9" t="n">
        <v>48.4</v>
      </c>
      <c r="GN243" s="9" t="n">
        <v>17.5</v>
      </c>
      <c r="GO243" s="9" t="n">
        <v>16.4</v>
      </c>
      <c r="GP243" s="9" t="n">
        <v>5</v>
      </c>
      <c r="GQ243" s="9" t="n">
        <v>339</v>
      </c>
      <c r="GR243" s="9" t="n">
        <v>236.6</v>
      </c>
      <c r="GS243" s="9" t="n">
        <v>25</v>
      </c>
      <c r="GT243" s="9" t="n">
        <v>21.5</v>
      </c>
      <c r="GU243" s="9" t="n">
        <v>746</v>
      </c>
      <c r="GV243" s="9" t="n">
        <v>1940</v>
      </c>
      <c r="GW243" s="9" t="n">
        <v>1.84</v>
      </c>
      <c r="GX243" s="9" t="n">
        <v>2</v>
      </c>
      <c r="GY243" s="9" t="n">
        <v>1.71</v>
      </c>
      <c r="GZ243" s="9" t="n">
        <v>4.88</v>
      </c>
      <c r="HA243" s="9" t="n">
        <v>224.8</v>
      </c>
      <c r="HB243" s="9" t="n">
        <v>287.2</v>
      </c>
      <c r="HC243" s="9" t="n">
        <v>3.6</v>
      </c>
      <c r="HD243" s="9" t="n">
        <v>17.2</v>
      </c>
      <c r="HE243" s="9" t="n">
        <v>4.31</v>
      </c>
      <c r="HF243" s="9" t="n">
        <v>921</v>
      </c>
      <c r="HG243" s="9" t="n">
        <v>15.76</v>
      </c>
      <c r="HH243" s="9" t="n">
        <v>3052</v>
      </c>
      <c r="HI243" s="9" t="n">
        <v>547</v>
      </c>
      <c r="HJ243" s="9" t="n">
        <v>1632</v>
      </c>
      <c r="HK243" s="9" t="n">
        <v>1045</v>
      </c>
      <c r="HL243" s="9" t="n">
        <v>110</v>
      </c>
      <c r="HM243" s="9" t="n">
        <v>6.2</v>
      </c>
      <c r="HN243" s="9" t="n">
        <v>300</v>
      </c>
      <c r="HO243" s="2" t="n">
        <v>19</v>
      </c>
      <c r="HP243" s="2" t="n">
        <v>19</v>
      </c>
      <c r="HQ243" s="2" t="n">
        <v>1</v>
      </c>
      <c r="HR243" s="2" t="n">
        <v>1</v>
      </c>
      <c r="HS243" s="2" t="n">
        <v>32.1501159667969</v>
      </c>
      <c r="HT243" s="2" t="n">
        <v>64.8938369750977</v>
      </c>
      <c r="HU243" s="2" t="n">
        <v>0.04</v>
      </c>
      <c r="HV243" s="2" t="n">
        <v>1</v>
      </c>
      <c r="HW243" s="2" t="n">
        <v>4</v>
      </c>
      <c r="HX243" s="2" t="n">
        <v>1</v>
      </c>
      <c r="HY243" s="2" t="n">
        <v>1598.51000976563</v>
      </c>
      <c r="HZ243" s="2" t="n">
        <v>53.5099983215332</v>
      </c>
      <c r="IA243" s="2" t="n">
        <v>21.9099998474121</v>
      </c>
      <c r="IB243" s="2" t="n">
        <v>20.8700008392334</v>
      </c>
      <c r="IC243" s="2" t="n">
        <v>28.8999996185303</v>
      </c>
      <c r="ID243" s="2" t="n">
        <v>241.809997558594</v>
      </c>
      <c r="IE243" s="2" t="n">
        <v>40.2200012207031</v>
      </c>
      <c r="IF243" s="2" t="n">
        <v>25.5300006866455</v>
      </c>
      <c r="IG243" s="2" t="n">
        <v>4.96000003814697</v>
      </c>
      <c r="IH243" s="2" t="n">
        <v>62.3699989318848</v>
      </c>
      <c r="II243" s="2" t="n">
        <v>1.51999998092651</v>
      </c>
      <c r="IJ243" s="2" t="n">
        <v>20.1299991607666</v>
      </c>
      <c r="IK243" s="2" t="n">
        <v>5.53999996185303</v>
      </c>
      <c r="IL243" s="2" t="n">
        <v>23.3299999237061</v>
      </c>
      <c r="IM243" s="2" t="n">
        <v>22.3899993896484</v>
      </c>
      <c r="IN243" s="2" t="n">
        <v>13.460000038147</v>
      </c>
      <c r="IO243" s="2" t="n">
        <v>4.90999984741211</v>
      </c>
      <c r="IP243" s="2" t="n">
        <v>13.5600004196167</v>
      </c>
      <c r="IQ243" s="2" t="n">
        <v>5.75</v>
      </c>
      <c r="IR243" s="2" t="n">
        <v>3.46000003814697</v>
      </c>
      <c r="IS243" s="2" t="n">
        <v>1.28999996185303</v>
      </c>
      <c r="IT243" s="2" t="n">
        <v>619.690002441406</v>
      </c>
      <c r="IU243" s="2" t="n">
        <v>14.7200002670288</v>
      </c>
      <c r="IV243" s="2" t="n">
        <v>0.239999994635582</v>
      </c>
      <c r="IW243" s="2" t="n">
        <v>333.309997558594</v>
      </c>
      <c r="IX243" s="2" t="n">
        <v>1060.32995605469</v>
      </c>
      <c r="IY243" s="2" t="n">
        <v>2535.0400390625</v>
      </c>
      <c r="IZ243" s="2" t="n">
        <v>1472.98999023438</v>
      </c>
      <c r="JA243" s="2" t="n">
        <v>6.38000011444092</v>
      </c>
      <c r="JB243" s="2" t="n">
        <v>1.42999994754791</v>
      </c>
      <c r="JC243" s="2" t="n">
        <v>3.05999994277954</v>
      </c>
      <c r="JD243" s="2" t="n">
        <v>57.9500007629395</v>
      </c>
      <c r="JE243" s="2" t="n">
        <v>156.899993896484</v>
      </c>
      <c r="JF243" s="2" t="n">
        <v>1.25999999046326</v>
      </c>
      <c r="JG243" s="2" t="n">
        <v>1.6599999666214</v>
      </c>
      <c r="JH243" s="2" t="n">
        <v>18.7600002288818</v>
      </c>
      <c r="JI243" s="2" t="n">
        <v>3.26999998092651</v>
      </c>
      <c r="JJ243" s="2" t="n">
        <v>1.62999999523163</v>
      </c>
      <c r="JK243" s="2" t="n">
        <v>0.189999997615814</v>
      </c>
      <c r="JL243" s="2" t="n">
        <v>261.100006103516</v>
      </c>
      <c r="JM243" s="2" t="n">
        <v>3.67000007629395</v>
      </c>
      <c r="JN243" s="2" t="n">
        <v>51.7000007629395</v>
      </c>
      <c r="JO243" s="2" t="n">
        <v>5126.97998046875</v>
      </c>
      <c r="JP243" s="2" t="n">
        <v>3706.71997070312</v>
      </c>
      <c r="JQ243" s="2" t="n">
        <v>28.6299991607666</v>
      </c>
      <c r="JR243" s="2" t="n">
        <v>1703.38000488281</v>
      </c>
      <c r="JS243" s="2" t="n">
        <v>122.569999694824</v>
      </c>
      <c r="JT243" s="2" t="n">
        <v>4339.02978515625</v>
      </c>
      <c r="JU243" s="2" t="n">
        <v>550.210021972656</v>
      </c>
      <c r="JV243" s="2" t="n">
        <v>233.479995727539</v>
      </c>
      <c r="JW243" s="2" t="n">
        <v>9.5</v>
      </c>
      <c r="JX243" s="2" t="n">
        <v>11.25</v>
      </c>
      <c r="JY243" s="2" t="n">
        <v>9.80000019073486</v>
      </c>
      <c r="JZ243" s="2" t="n">
        <v>0.769999980926514</v>
      </c>
      <c r="KA243" s="2" t="n">
        <v>7.32999992370606</v>
      </c>
      <c r="KB243" s="2" t="n">
        <v>1.80999994277954</v>
      </c>
      <c r="KC243" s="2" t="n">
        <v>20.8600006103516</v>
      </c>
      <c r="KD243" s="2" t="n">
        <v>10.9700002670288</v>
      </c>
      <c r="KE243" s="2" t="n">
        <v>16.5699996948242</v>
      </c>
      <c r="KF243" s="2" t="n">
        <v>20.8899993896484</v>
      </c>
      <c r="KG243" s="2" t="n">
        <v>9.77000045776367</v>
      </c>
      <c r="KH243" s="2" t="n">
        <v>90.7099990844727</v>
      </c>
      <c r="KI243" s="2" t="n">
        <v>0</v>
      </c>
      <c r="KJ243" s="2" t="n">
        <v>22.2600002288818</v>
      </c>
      <c r="KK243" s="2" t="n">
        <v>50.4099998474121</v>
      </c>
      <c r="KL243" s="2" t="n">
        <v>1535134.37</v>
      </c>
      <c r="KM243" s="2" t="n">
        <v>6348.509765625</v>
      </c>
      <c r="KN243" s="2" t="n">
        <v>46.0099983215332</v>
      </c>
      <c r="KO243" s="2" t="n">
        <v>0.389999985694885</v>
      </c>
      <c r="KP243" s="2" t="n">
        <v>0.200000002980232</v>
      </c>
      <c r="KQ243" s="2" t="n">
        <v>0.150000005960464</v>
      </c>
      <c r="KR243" s="2" t="n">
        <v>0.360000014305115</v>
      </c>
      <c r="KS243" s="2" t="n">
        <v>0.330000013113022</v>
      </c>
      <c r="KT243" s="2" t="n">
        <v>0.389999985694885</v>
      </c>
      <c r="KU243" s="2" t="n">
        <v>1.61000001430511</v>
      </c>
      <c r="KV243" s="2" t="n">
        <v>2.23000001907349</v>
      </c>
      <c r="KW243" s="2" t="n">
        <v>8.23999977111816</v>
      </c>
      <c r="KX243" s="2" t="n">
        <v>8.72000026702881</v>
      </c>
      <c r="KY243" s="2" t="n">
        <v>3.73000001907349</v>
      </c>
      <c r="KZ243" s="2" t="n">
        <v>3.23000001907349</v>
      </c>
      <c r="LA243" s="2" t="n">
        <v>0.699999988079071</v>
      </c>
      <c r="LB243" s="2" t="n">
        <v>0.0700000002980232</v>
      </c>
      <c r="LC243" s="2" t="n">
        <v>18.4899997711182</v>
      </c>
      <c r="LD243" s="2" t="n">
        <v>13.6899995803833</v>
      </c>
      <c r="LE243" s="2" t="n">
        <v>1.22000002861023</v>
      </c>
      <c r="LF243" s="2" t="n">
        <v>0.0799999982118607</v>
      </c>
      <c r="LG243" s="2" t="n">
        <v>0.0700000002980232</v>
      </c>
      <c r="LH243" s="2" t="n">
        <v>7.36999988555908</v>
      </c>
      <c r="LI243" s="2" t="n">
        <v>5.67999982833862</v>
      </c>
      <c r="LJ243" s="2" t="n">
        <v>0.109999999403954</v>
      </c>
      <c r="LK243" s="2" t="n">
        <v>0.209999993443489</v>
      </c>
      <c r="LL243" s="2" t="n">
        <v>0.730000019073486</v>
      </c>
      <c r="LM243" s="2" t="n">
        <v>0.569999992847443</v>
      </c>
      <c r="LN243" s="2" t="n">
        <v>0.0199999995529652</v>
      </c>
      <c r="LO243" s="2" t="n">
        <v>0.0199999995529652</v>
      </c>
      <c r="LP243" s="2" t="n">
        <v>0.0399999991059303</v>
      </c>
      <c r="LQ243" s="2" t="n">
        <v>0.109999999403954</v>
      </c>
      <c r="LR243" s="2" t="n">
        <v>0.109999999403954</v>
      </c>
      <c r="LS243" s="2" t="n">
        <v>0.00999999977648258</v>
      </c>
      <c r="LT243" s="2" t="n">
        <v>0.300000011920929</v>
      </c>
      <c r="LU243" s="2" t="n">
        <v>0.300000011920929</v>
      </c>
      <c r="LV243" s="2" t="n">
        <v>29.3334999084473</v>
      </c>
      <c r="MC243" s="0" t="n">
        <v>0</v>
      </c>
      <c r="MD243" s="0" t="n">
        <v>0</v>
      </c>
      <c r="ME243" s="0" t="n">
        <v>0</v>
      </c>
      <c r="MF243" s="0" t="n">
        <v>0</v>
      </c>
      <c r="MG243" s="0" t="n">
        <v>0</v>
      </c>
      <c r="MH243" s="0" t="n">
        <v>314</v>
      </c>
      <c r="MI243" s="0" t="n">
        <v>0</v>
      </c>
      <c r="MJ243" s="0" t="n">
        <v>0</v>
      </c>
      <c r="MK243" s="0" t="n">
        <v>0</v>
      </c>
      <c r="ML243" s="0" t="n">
        <v>14</v>
      </c>
      <c r="MM243" s="0" t="n">
        <v>0</v>
      </c>
      <c r="MN243" s="0" t="n">
        <v>0</v>
      </c>
      <c r="MO243" s="0" t="n">
        <v>0</v>
      </c>
      <c r="MP243" s="0" t="n">
        <v>0</v>
      </c>
      <c r="MQ243" s="0" t="n">
        <v>0</v>
      </c>
      <c r="MR243" s="0" t="n">
        <v>0</v>
      </c>
      <c r="MS243" s="0" t="n">
        <v>188</v>
      </c>
      <c r="MT243" s="0" t="n">
        <v>0</v>
      </c>
      <c r="MU243" s="0" t="n">
        <v>1332</v>
      </c>
      <c r="MV243" s="0" t="n">
        <v>271</v>
      </c>
      <c r="MW243" s="0" t="n">
        <v>0</v>
      </c>
      <c r="MX243" s="0" t="n">
        <v>0</v>
      </c>
      <c r="MY243" s="0" t="n">
        <v>0</v>
      </c>
      <c r="MZ243" s="0" t="n">
        <v>0</v>
      </c>
      <c r="NA243" s="0" t="n">
        <v>0</v>
      </c>
      <c r="NB243" s="0" t="n">
        <v>0</v>
      </c>
      <c r="NC243" s="0" t="n">
        <v>0</v>
      </c>
      <c r="ND243" s="0" t="n">
        <v>0</v>
      </c>
      <c r="NE243" s="0" t="n">
        <v>0</v>
      </c>
      <c r="NF243" s="0" t="n">
        <v>0</v>
      </c>
      <c r="NG243" s="0" t="n">
        <v>0</v>
      </c>
      <c r="NH243" s="0" t="n">
        <v>427</v>
      </c>
      <c r="NI243" s="0" t="n">
        <v>24</v>
      </c>
      <c r="NJ243" s="0" t="n">
        <v>0</v>
      </c>
      <c r="NK243" s="0" t="n">
        <v>0</v>
      </c>
      <c r="NL243" s="0" t="n">
        <v>0</v>
      </c>
      <c r="NM243" s="0" t="n">
        <v>0</v>
      </c>
      <c r="NN243" s="0" t="n">
        <v>0</v>
      </c>
      <c r="NO243" s="0" t="n">
        <v>0</v>
      </c>
      <c r="NP243" s="0" t="n">
        <v>0</v>
      </c>
      <c r="NQ243" s="0" t="n">
        <v>0</v>
      </c>
      <c r="NR243" s="0" t="n">
        <v>0</v>
      </c>
      <c r="NS243" s="0" t="n">
        <v>14144</v>
      </c>
      <c r="NT243" s="0" t="n">
        <v>0</v>
      </c>
      <c r="NU243" s="0" t="n">
        <v>0</v>
      </c>
      <c r="NV243" s="0" t="n">
        <v>0</v>
      </c>
      <c r="NW243" s="0" t="n">
        <v>530</v>
      </c>
      <c r="NX243" s="0" t="n">
        <v>373</v>
      </c>
      <c r="NY243" s="0" t="n">
        <v>6266</v>
      </c>
      <c r="NZ243" s="0" t="n">
        <v>0</v>
      </c>
      <c r="OA243" s="0" t="n">
        <v>0</v>
      </c>
      <c r="OB243" s="0" t="n">
        <v>0</v>
      </c>
      <c r="OC243" s="0" t="n">
        <v>0</v>
      </c>
      <c r="OD243" s="0" t="n">
        <v>0</v>
      </c>
      <c r="OE243" s="0" t="n">
        <v>0</v>
      </c>
      <c r="OF243" s="0" t="n">
        <v>0</v>
      </c>
      <c r="OG243" s="0" t="n">
        <v>0</v>
      </c>
      <c r="OH243" s="0" t="n">
        <v>0</v>
      </c>
      <c r="OI243" s="0" t="n">
        <v>0</v>
      </c>
      <c r="OJ243" s="0" t="n">
        <v>0</v>
      </c>
      <c r="OK243" s="0" t="n">
        <v>0</v>
      </c>
      <c r="OL243" s="0" t="n">
        <v>0</v>
      </c>
      <c r="OM243" s="0" t="n">
        <v>0</v>
      </c>
      <c r="ON243" s="0" t="n">
        <v>0</v>
      </c>
      <c r="OO243" s="0" t="n">
        <v>0</v>
      </c>
      <c r="OP243" s="0" t="n">
        <v>0</v>
      </c>
      <c r="OQ243" s="0" t="n">
        <v>0</v>
      </c>
      <c r="OR243" s="0" t="n">
        <v>0</v>
      </c>
      <c r="OS243" s="0" t="n">
        <v>0</v>
      </c>
      <c r="OT243" s="0" t="n">
        <v>0</v>
      </c>
      <c r="OU243" s="0" t="n">
        <v>0</v>
      </c>
      <c r="OV243" s="0" t="n">
        <v>0</v>
      </c>
      <c r="OW243" s="0" t="n">
        <v>0</v>
      </c>
      <c r="OX243" s="0" t="n">
        <v>0</v>
      </c>
      <c r="OY243" s="0" t="n">
        <v>0</v>
      </c>
      <c r="OZ243" s="0" t="n">
        <v>0</v>
      </c>
      <c r="PA243" s="0" t="n">
        <v>0</v>
      </c>
      <c r="PB243" s="0" t="n">
        <v>2269</v>
      </c>
      <c r="PC243" s="0" t="n">
        <v>0</v>
      </c>
      <c r="PD243" s="0" t="n">
        <v>0</v>
      </c>
      <c r="PE243" s="0" t="n">
        <v>0</v>
      </c>
      <c r="PF243" s="0" t="n">
        <v>0</v>
      </c>
      <c r="PG243" s="0" t="n">
        <v>0</v>
      </c>
      <c r="PH243" s="0" t="n">
        <v>0</v>
      </c>
      <c r="PI243" s="0" t="n">
        <v>0</v>
      </c>
      <c r="PJ243" s="0" t="n">
        <v>5562</v>
      </c>
      <c r="PK243" s="0" t="n">
        <v>0</v>
      </c>
      <c r="PL243" s="0" t="n">
        <v>0</v>
      </c>
      <c r="PM243" s="0" t="n">
        <v>0</v>
      </c>
      <c r="PN243" s="0" t="n">
        <v>0</v>
      </c>
      <c r="PO243" s="0" t="n">
        <v>0</v>
      </c>
      <c r="PP243" s="0" t="n">
        <v>0</v>
      </c>
      <c r="PQ243" s="0" t="n">
        <v>571</v>
      </c>
      <c r="PR243" s="0" t="n">
        <v>0</v>
      </c>
      <c r="PS243" s="0" t="n">
        <v>0</v>
      </c>
      <c r="PT243" s="0" t="n">
        <v>0</v>
      </c>
      <c r="PU243" s="0" t="n">
        <v>0</v>
      </c>
      <c r="PV243" s="0" t="n">
        <v>237</v>
      </c>
      <c r="PW243" s="0" t="n">
        <v>0</v>
      </c>
      <c r="PX243" s="0" t="n">
        <v>266</v>
      </c>
      <c r="PY243" s="0" t="n">
        <v>0</v>
      </c>
      <c r="PZ243" s="0" t="n">
        <v>0</v>
      </c>
      <c r="QA243" s="0" t="n">
        <v>0</v>
      </c>
      <c r="QB243" s="0" t="n">
        <v>0</v>
      </c>
      <c r="QC243" s="0" t="n">
        <v>0</v>
      </c>
      <c r="QD243" s="0" t="n">
        <v>0</v>
      </c>
      <c r="QE243" s="0" t="n">
        <v>0</v>
      </c>
      <c r="QF243" s="0" t="n">
        <v>0</v>
      </c>
      <c r="QG243" s="0" t="n">
        <v>0</v>
      </c>
      <c r="QH243" s="0" t="n">
        <v>0</v>
      </c>
      <c r="QI243" s="0" t="n">
        <v>0</v>
      </c>
      <c r="QJ243" s="0" t="n">
        <v>0</v>
      </c>
      <c r="QK243" s="0" t="n">
        <v>0</v>
      </c>
      <c r="QL243" s="0" t="n">
        <v>0</v>
      </c>
      <c r="QM243" s="0" t="n">
        <v>5306</v>
      </c>
      <c r="QN243" s="0" t="n">
        <v>0</v>
      </c>
      <c r="QO243" s="0" t="n">
        <v>0</v>
      </c>
      <c r="QP243" s="0" t="n">
        <v>0</v>
      </c>
      <c r="QQ243" s="0" t="n">
        <v>507</v>
      </c>
      <c r="QR243" s="0" t="n">
        <v>0</v>
      </c>
      <c r="QS243" s="0" t="n">
        <v>0</v>
      </c>
      <c r="QT243" s="0" t="n">
        <v>0</v>
      </c>
      <c r="QU243" s="0" t="n">
        <v>0</v>
      </c>
      <c r="QV243" s="0" t="n">
        <v>0</v>
      </c>
      <c r="QW243" s="0" t="n">
        <v>0</v>
      </c>
      <c r="QX243" s="0" t="n">
        <v>0</v>
      </c>
      <c r="QY243" s="0" t="n">
        <v>0</v>
      </c>
      <c r="QZ243" s="0" t="n">
        <v>0</v>
      </c>
      <c r="RA243" s="0" t="n">
        <v>0</v>
      </c>
      <c r="RB243" s="0" t="n">
        <v>0</v>
      </c>
      <c r="RC243" s="0" t="n">
        <v>0</v>
      </c>
      <c r="RD243" s="0" t="n">
        <v>560</v>
      </c>
      <c r="RE243" s="0" t="n">
        <v>0</v>
      </c>
      <c r="RF243" s="0" t="n">
        <v>0</v>
      </c>
      <c r="RG243" s="0" t="n">
        <v>110</v>
      </c>
      <c r="RH243" s="0" t="n">
        <v>0</v>
      </c>
      <c r="RI243" s="0" t="n">
        <v>0</v>
      </c>
      <c r="RJ243" s="0" t="n">
        <v>0</v>
      </c>
      <c r="RK243" s="0" t="n">
        <v>0</v>
      </c>
      <c r="RL243" s="0" t="n">
        <v>11104</v>
      </c>
      <c r="RM243" s="0" t="n">
        <v>0</v>
      </c>
      <c r="RN243" s="0" t="n">
        <v>0</v>
      </c>
      <c r="RO243" s="0" t="n">
        <v>0</v>
      </c>
      <c r="RP243" s="0" t="n">
        <v>323</v>
      </c>
      <c r="RQ243" s="0" t="n">
        <v>82</v>
      </c>
      <c r="RR243" s="0" t="n">
        <v>0</v>
      </c>
      <c r="RS243" s="0" t="n">
        <v>0</v>
      </c>
      <c r="RT243" s="0" t="n">
        <v>0</v>
      </c>
      <c r="RU243" s="0" t="n">
        <v>0</v>
      </c>
      <c r="RV243" s="0" t="n">
        <v>16</v>
      </c>
      <c r="RW243" s="0" t="n">
        <v>0</v>
      </c>
      <c r="RX243" s="0" t="n">
        <v>0</v>
      </c>
      <c r="RY243" s="0" t="n">
        <v>960</v>
      </c>
      <c r="RZ243" s="0" t="n">
        <v>0</v>
      </c>
      <c r="SA243" s="0" t="n">
        <v>0</v>
      </c>
      <c r="SB243" s="0" t="n">
        <v>0</v>
      </c>
      <c r="SC243" s="0" t="n">
        <v>0</v>
      </c>
      <c r="SD243" s="0" t="n">
        <v>0</v>
      </c>
      <c r="SE243" s="0" t="n">
        <v>0</v>
      </c>
      <c r="SF243" s="0" t="n">
        <v>0</v>
      </c>
      <c r="SG243" s="0" t="n">
        <v>0</v>
      </c>
      <c r="SH243" s="0" t="n">
        <v>0</v>
      </c>
      <c r="SI243" s="0" t="n">
        <v>0</v>
      </c>
      <c r="SJ243" s="0" t="n">
        <v>0</v>
      </c>
      <c r="SK243" s="0" t="n">
        <v>0</v>
      </c>
      <c r="SL243" s="0" t="n">
        <v>0</v>
      </c>
      <c r="SM243" s="0" t="n">
        <v>117</v>
      </c>
      <c r="SN243" s="0" t="n">
        <v>0</v>
      </c>
      <c r="SO243" s="0" t="n">
        <v>0</v>
      </c>
      <c r="SP243" s="0" t="n">
        <v>0</v>
      </c>
      <c r="SQ243" s="0" t="n">
        <v>0</v>
      </c>
      <c r="SR243" s="0" t="n">
        <v>5619</v>
      </c>
      <c r="SS243" s="0" t="n">
        <v>0</v>
      </c>
      <c r="ST243" s="0" t="n">
        <v>0</v>
      </c>
      <c r="SU243" s="0" t="n">
        <v>0</v>
      </c>
      <c r="SV243" s="0" t="n">
        <v>0</v>
      </c>
      <c r="SW243" s="0" t="n">
        <v>0</v>
      </c>
      <c r="SX243" s="0" t="n">
        <v>0</v>
      </c>
      <c r="SY243" s="0" t="n">
        <v>0</v>
      </c>
      <c r="SZ243" s="0" t="n">
        <v>4015</v>
      </c>
      <c r="TA243" s="0" t="n">
        <v>0</v>
      </c>
      <c r="TB243" s="0" t="n">
        <v>0</v>
      </c>
      <c r="TC243" s="0" t="n">
        <v>0</v>
      </c>
      <c r="TD243" s="0" t="n">
        <v>0</v>
      </c>
      <c r="TE243" s="0" t="n">
        <v>0</v>
      </c>
      <c r="TF243" s="0" t="n">
        <v>0</v>
      </c>
      <c r="TG243" s="0" t="n">
        <v>0</v>
      </c>
      <c r="TH243" s="0" t="n">
        <v>0</v>
      </c>
      <c r="TI243" s="0" t="n">
        <v>525</v>
      </c>
      <c r="TJ243" s="0" t="n">
        <v>0</v>
      </c>
      <c r="TK243" s="0" t="n">
        <v>0</v>
      </c>
      <c r="TL243" s="0" t="n">
        <v>664</v>
      </c>
      <c r="TM243" s="0" t="n">
        <v>0</v>
      </c>
      <c r="TN243" s="0" t="n">
        <v>63</v>
      </c>
      <c r="TO243" s="0" t="n">
        <v>0</v>
      </c>
      <c r="TP243" s="0" t="n">
        <v>24</v>
      </c>
      <c r="TQ243" s="0" t="n">
        <v>0</v>
      </c>
      <c r="TR243" s="0" t="n">
        <v>10734</v>
      </c>
      <c r="TS243" s="0" t="n">
        <v>0</v>
      </c>
      <c r="TT243" s="0" t="n">
        <v>58</v>
      </c>
      <c r="TU243" s="0" t="n">
        <v>0</v>
      </c>
      <c r="TV243" s="0" t="n">
        <v>0</v>
      </c>
      <c r="TW243" s="0" t="n">
        <v>64</v>
      </c>
      <c r="TX243" s="0" t="n">
        <v>0</v>
      </c>
      <c r="TY243" s="0" t="n">
        <v>104</v>
      </c>
      <c r="TZ243" s="0" t="n">
        <v>0</v>
      </c>
      <c r="UA243" s="0" t="n">
        <v>0</v>
      </c>
      <c r="UB243" s="0" t="n">
        <v>0</v>
      </c>
      <c r="UC243" s="0" t="n">
        <v>0</v>
      </c>
      <c r="UD243" s="0" t="n">
        <v>0</v>
      </c>
      <c r="UE243" s="0" t="n">
        <v>0</v>
      </c>
      <c r="UF243" s="0" t="n">
        <v>0</v>
      </c>
      <c r="UG243" s="0" t="n">
        <v>0</v>
      </c>
      <c r="UH243" s="0" t="n">
        <v>0</v>
      </c>
      <c r="UI243" s="0" t="n">
        <v>0</v>
      </c>
      <c r="UJ243" s="0" t="n">
        <v>0</v>
      </c>
      <c r="UK243" s="0" t="n">
        <v>0</v>
      </c>
      <c r="UL243" s="0" t="n">
        <v>0</v>
      </c>
      <c r="UM243" s="0" t="n">
        <v>0</v>
      </c>
      <c r="UN243" s="0" t="n">
        <v>0</v>
      </c>
      <c r="UO243" s="0" t="n">
        <v>0</v>
      </c>
      <c r="UP243" s="0" t="n">
        <v>0</v>
      </c>
      <c r="UQ243" s="0" t="n">
        <v>0</v>
      </c>
      <c r="UR243" s="0" t="n">
        <v>0</v>
      </c>
      <c r="US243" s="0" t="n">
        <v>0</v>
      </c>
      <c r="UT243" s="0" t="n">
        <v>0</v>
      </c>
      <c r="UU243" s="0" t="n">
        <v>0</v>
      </c>
      <c r="UV243" s="0" t="n">
        <v>182</v>
      </c>
      <c r="UW243" s="0" t="n">
        <v>0</v>
      </c>
      <c r="UX243" s="0" t="n">
        <v>0</v>
      </c>
      <c r="UY243" s="0" t="n">
        <v>0</v>
      </c>
      <c r="UZ243" s="0" t="n">
        <v>0</v>
      </c>
      <c r="VA243" s="0" t="n">
        <v>0</v>
      </c>
      <c r="VB243" s="0" t="n">
        <v>0</v>
      </c>
      <c r="VC243" s="0" t="n">
        <v>0</v>
      </c>
      <c r="VD243" s="0" t="n">
        <v>0</v>
      </c>
      <c r="VE243" s="0" t="n">
        <v>0</v>
      </c>
      <c r="VF243" s="0" t="n">
        <v>135</v>
      </c>
      <c r="VG243" s="0" t="n">
        <v>0</v>
      </c>
      <c r="VH243" s="0" t="n">
        <v>0</v>
      </c>
      <c r="VI243" s="0" t="n">
        <v>0</v>
      </c>
      <c r="VJ243" s="0" t="n">
        <v>0</v>
      </c>
      <c r="VK243" s="0" t="n">
        <v>0</v>
      </c>
      <c r="VL243" s="0" t="n">
        <v>97</v>
      </c>
      <c r="VM243" s="0" t="n">
        <v>0</v>
      </c>
      <c r="VN243" s="0" t="n">
        <v>0</v>
      </c>
      <c r="VO243" s="0" t="n">
        <v>0</v>
      </c>
      <c r="VP243" s="0" t="n">
        <v>0</v>
      </c>
      <c r="VQ243" s="0" t="n">
        <v>0</v>
      </c>
      <c r="VR243" s="0" t="n">
        <v>807</v>
      </c>
      <c r="VS243" s="0" t="n">
        <v>0</v>
      </c>
      <c r="VT243" s="0" t="n">
        <v>0</v>
      </c>
      <c r="VU243" s="0" t="n">
        <v>515</v>
      </c>
      <c r="VV243" s="0" t="n">
        <v>0</v>
      </c>
      <c r="VW243" s="0" t="n">
        <v>111</v>
      </c>
      <c r="VX243" s="0" t="n">
        <v>0</v>
      </c>
      <c r="VY243" s="0" t="n">
        <v>0</v>
      </c>
      <c r="VZ243" s="0" t="n">
        <v>0</v>
      </c>
      <c r="WA243" s="0" t="n">
        <v>0</v>
      </c>
      <c r="WB243" s="0" t="n">
        <v>0</v>
      </c>
      <c r="WC243" s="0" t="n">
        <v>0</v>
      </c>
      <c r="WD243" s="0" t="n">
        <v>0</v>
      </c>
      <c r="WE243" s="0" t="n">
        <v>0</v>
      </c>
      <c r="WF243" s="0" t="n">
        <v>0</v>
      </c>
      <c r="WG243" s="0" t="n">
        <v>0</v>
      </c>
      <c r="WH243" s="0" t="n">
        <v>0</v>
      </c>
      <c r="WI243" s="0" t="n">
        <v>0</v>
      </c>
      <c r="WJ243" s="0" t="n">
        <v>0</v>
      </c>
      <c r="WK243" s="0" t="n">
        <v>11</v>
      </c>
      <c r="WL243" s="0" t="n">
        <v>0</v>
      </c>
      <c r="WM243" s="0" t="n">
        <v>18</v>
      </c>
      <c r="WN243" s="0" t="n">
        <v>5177</v>
      </c>
      <c r="WO243" s="0" t="n">
        <v>0</v>
      </c>
      <c r="WP243" s="0" t="n">
        <v>232</v>
      </c>
      <c r="WQ243" s="0" t="n">
        <v>20972</v>
      </c>
      <c r="WR243" s="0" t="n">
        <v>0</v>
      </c>
      <c r="WS243" s="0" t="n">
        <v>0</v>
      </c>
      <c r="WT243" s="0" t="n">
        <v>0</v>
      </c>
      <c r="WU243" s="0" t="n">
        <v>0</v>
      </c>
      <c r="WV243" s="0" t="n">
        <v>0</v>
      </c>
      <c r="WW243" s="0" t="n">
        <v>0</v>
      </c>
      <c r="WX243" s="0" t="n">
        <v>0</v>
      </c>
      <c r="WY243" s="0" t="n">
        <v>0</v>
      </c>
      <c r="WZ243" s="0" t="n">
        <v>0</v>
      </c>
      <c r="XA243" s="0" t="n">
        <v>0</v>
      </c>
      <c r="XB243" s="0" t="n">
        <v>0</v>
      </c>
      <c r="XC243" s="0" t="n">
        <v>0</v>
      </c>
      <c r="XD243" s="0" t="n">
        <v>0</v>
      </c>
      <c r="XE243" s="0" t="n">
        <v>0</v>
      </c>
      <c r="XF243" s="0" t="n">
        <v>0</v>
      </c>
      <c r="XG243" s="0" t="n">
        <v>0</v>
      </c>
      <c r="XH243" s="0" t="n">
        <v>0</v>
      </c>
      <c r="XI243" s="0" t="n">
        <v>0</v>
      </c>
      <c r="XJ243" s="0" t="n">
        <v>0</v>
      </c>
      <c r="XK243" s="0" t="n">
        <v>0</v>
      </c>
      <c r="XL243" s="0" t="n">
        <v>0</v>
      </c>
      <c r="XM243" s="0" t="n">
        <v>0</v>
      </c>
      <c r="XN243" s="0" t="n">
        <v>1821</v>
      </c>
      <c r="XO243" s="0" t="n">
        <v>9931</v>
      </c>
      <c r="XP243" s="0" t="n">
        <v>0</v>
      </c>
      <c r="XQ243" s="0" t="n">
        <v>0</v>
      </c>
      <c r="XR243" s="0" t="n">
        <v>0</v>
      </c>
      <c r="XS243" s="0" t="n">
        <v>0</v>
      </c>
      <c r="XT243" s="0" t="n">
        <v>196</v>
      </c>
      <c r="XU243" s="0" t="n">
        <v>1344</v>
      </c>
      <c r="XV243" s="0" t="n">
        <v>35</v>
      </c>
      <c r="XW243" s="0" t="n">
        <v>420</v>
      </c>
      <c r="XX243" s="0" t="n">
        <v>0</v>
      </c>
      <c r="XY243" s="0" t="n">
        <v>997</v>
      </c>
      <c r="XZ243" s="0" t="n">
        <v>511</v>
      </c>
      <c r="YA243" s="0" t="n">
        <v>0</v>
      </c>
      <c r="YB243" s="0" t="n">
        <v>93</v>
      </c>
      <c r="YC243" s="0" t="n">
        <v>0</v>
      </c>
      <c r="YD243" s="0" t="n">
        <v>0</v>
      </c>
      <c r="YE243" s="0" t="n">
        <v>0</v>
      </c>
      <c r="YF243" s="0" t="n">
        <v>0</v>
      </c>
      <c r="YG243" s="0" t="n">
        <v>0</v>
      </c>
      <c r="YH243" s="0" t="n">
        <v>591</v>
      </c>
      <c r="YI243" s="0" t="n">
        <v>2347</v>
      </c>
      <c r="YJ243" s="0" t="n">
        <v>0</v>
      </c>
      <c r="YK243" s="0" t="n">
        <v>6337</v>
      </c>
      <c r="YL243" s="0" t="n">
        <v>6177</v>
      </c>
      <c r="YM243" s="0" t="n">
        <v>0</v>
      </c>
      <c r="YN243" s="0" t="n">
        <v>8869</v>
      </c>
      <c r="YO243" s="0" t="n">
        <v>0</v>
      </c>
      <c r="YP243" s="0" t="n">
        <v>0</v>
      </c>
      <c r="YQ243" s="0" t="n">
        <v>0</v>
      </c>
      <c r="YR243" s="0" t="n">
        <v>0</v>
      </c>
      <c r="YS243" s="0" t="n">
        <v>0</v>
      </c>
      <c r="YT243" s="0" t="n">
        <v>9</v>
      </c>
      <c r="YU243" s="0" t="n">
        <v>0</v>
      </c>
      <c r="YV243" s="0" t="n">
        <v>0</v>
      </c>
      <c r="YW243" s="0" t="n">
        <v>0</v>
      </c>
      <c r="YX243" s="0" t="n">
        <v>0</v>
      </c>
      <c r="YY243" s="0" t="n">
        <v>0</v>
      </c>
      <c r="YZ243" s="0" t="n">
        <v>24</v>
      </c>
      <c r="ZA243" s="0" t="n">
        <v>0</v>
      </c>
      <c r="ZB243" s="0" t="n">
        <v>0</v>
      </c>
      <c r="ZC243" s="0" t="n">
        <v>0</v>
      </c>
      <c r="ZD243" s="0" t="n">
        <v>0</v>
      </c>
      <c r="ZE243" s="0" t="n">
        <v>0</v>
      </c>
      <c r="ZF243" s="0" t="n">
        <v>0</v>
      </c>
      <c r="ZG243" s="0" t="n">
        <v>0</v>
      </c>
      <c r="ZH243" s="0" t="n">
        <v>0</v>
      </c>
      <c r="ZI243" s="0" t="n">
        <v>0</v>
      </c>
      <c r="ZJ243" s="0" t="n">
        <v>0</v>
      </c>
      <c r="ZK243" s="0" t="n">
        <v>0</v>
      </c>
      <c r="ZL243" s="0" t="n">
        <v>0</v>
      </c>
      <c r="ZM243" s="0" t="n">
        <v>0</v>
      </c>
      <c r="ZN243" s="0" t="n">
        <v>0</v>
      </c>
      <c r="ZO243" s="0" t="n">
        <v>0</v>
      </c>
      <c r="ZP243" s="0" t="n">
        <v>343</v>
      </c>
      <c r="ZQ243" s="0" t="n">
        <v>2132</v>
      </c>
      <c r="ZR243" s="0" t="n">
        <v>0</v>
      </c>
      <c r="ZS243" s="0" t="n">
        <v>0</v>
      </c>
      <c r="ZT243" s="0" t="n">
        <v>41</v>
      </c>
      <c r="ZU243" s="0" t="n">
        <v>0</v>
      </c>
      <c r="ZV243" s="0" t="n">
        <v>0</v>
      </c>
      <c r="ZW243" s="0" t="n">
        <v>0</v>
      </c>
      <c r="ZX243" s="0" t="n">
        <v>3161</v>
      </c>
      <c r="ZY243" s="0" t="n">
        <v>0</v>
      </c>
      <c r="ZZ243" s="0" t="n">
        <v>0</v>
      </c>
      <c r="AAA243" s="0" t="n">
        <v>0</v>
      </c>
      <c r="AAB243" s="0" t="n">
        <v>0</v>
      </c>
      <c r="AAC243" s="0" t="n">
        <v>0</v>
      </c>
      <c r="AAD243" s="0" t="n">
        <v>45</v>
      </c>
      <c r="AAE243" s="0" t="n">
        <v>0</v>
      </c>
      <c r="AAF243" s="0" t="n">
        <v>0</v>
      </c>
      <c r="AAG243" s="0" t="n">
        <v>0</v>
      </c>
      <c r="AAH243" s="0" t="n">
        <v>0</v>
      </c>
      <c r="AAI243" s="0" t="n">
        <v>0</v>
      </c>
      <c r="AAJ243" s="0" t="n">
        <v>8</v>
      </c>
      <c r="AAK243" s="0" t="n">
        <v>0</v>
      </c>
      <c r="AAL243" s="0" t="n">
        <v>0</v>
      </c>
      <c r="AAM243" s="0" t="n">
        <v>0</v>
      </c>
      <c r="AAN243" s="0" t="n">
        <v>15</v>
      </c>
      <c r="AAO243" s="0" t="n">
        <v>0</v>
      </c>
      <c r="AAP243" s="0" t="n">
        <v>0</v>
      </c>
    </row>
    <row r="244" customFormat="false" ht="15" hidden="false" customHeight="true" outlineLevel="0" collapsed="false">
      <c r="A244" s="1" t="n">
        <v>31001</v>
      </c>
      <c r="H244" s="2" t="n">
        <v>1</v>
      </c>
      <c r="I244" s="2" t="n">
        <v>55</v>
      </c>
      <c r="J244" s="21"/>
      <c r="K244" s="21"/>
      <c r="L244" s="2" t="n">
        <v>1</v>
      </c>
      <c r="M244" s="2" t="n">
        <v>1</v>
      </c>
      <c r="N244" s="2" t="n">
        <v>1</v>
      </c>
      <c r="O244" s="2" t="n">
        <v>1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1</v>
      </c>
      <c r="X244" s="2" t="n">
        <f aca="false">SUM(L244:W244)</f>
        <v>5</v>
      </c>
      <c r="Y244" s="2" t="n">
        <v>110</v>
      </c>
      <c r="Z244" s="2" t="n">
        <v>80</v>
      </c>
      <c r="AA244" s="2" t="n">
        <f aca="false">Y244-Z244</f>
        <v>30</v>
      </c>
      <c r="AB244" s="3" t="n">
        <f aca="false">Z244+((Y244-Z244)/3)</f>
        <v>90</v>
      </c>
      <c r="AC244" s="4" t="n">
        <v>73.8</v>
      </c>
      <c r="AD244" s="4" t="n">
        <v>171.5</v>
      </c>
      <c r="AE244" s="3" t="n">
        <v>25.0915859888312</v>
      </c>
      <c r="AF244" s="3" t="n">
        <v>1</v>
      </c>
      <c r="AG244" s="4" t="n">
        <v>90</v>
      </c>
      <c r="AH244" s="4" t="n">
        <v>96.5</v>
      </c>
      <c r="AI244" s="3" t="n">
        <v>0.524781341107872</v>
      </c>
      <c r="AJ244" s="3" t="n">
        <v>0.932642487046632</v>
      </c>
      <c r="AK244" s="3" t="n">
        <v>91.9</v>
      </c>
      <c r="AL244" s="4" t="n">
        <v>22</v>
      </c>
      <c r="AM244" s="4" t="n">
        <v>16.2</v>
      </c>
      <c r="AN244" s="4" t="n">
        <v>57.6</v>
      </c>
      <c r="AO244" s="2" t="n">
        <v>10</v>
      </c>
      <c r="AP244" s="4" t="n">
        <v>53.8</v>
      </c>
      <c r="AQ244" s="4" t="n">
        <v>54.7</v>
      </c>
      <c r="AR244" s="4" t="n">
        <v>2.9</v>
      </c>
      <c r="AS244" s="2" t="n">
        <v>88</v>
      </c>
      <c r="AT244" s="2" t="n">
        <v>124</v>
      </c>
      <c r="AU244" s="2" t="n">
        <v>130</v>
      </c>
      <c r="AV244" s="2" t="n">
        <v>125</v>
      </c>
      <c r="AW244" s="2" t="n">
        <v>110</v>
      </c>
      <c r="AX244" s="2" t="n">
        <v>1</v>
      </c>
      <c r="AY244" s="2" t="n">
        <f aca="false">((AS244*15)+(AT244*30)+(AU244*30)+(AV244*30)+(AW244*15))-(AS244*120)</f>
        <v>3780</v>
      </c>
      <c r="AZ244" s="2" t="n">
        <f aca="false">((AS244*15)+(AT244*30)+(AU244*30)+(AV244*30)+(AW244*15))</f>
        <v>14340</v>
      </c>
      <c r="BB244" s="5" t="n">
        <f aca="false">10000/SQRT((AS244*BH244)*(AVERAGE(AS244:AW244)*AVERAGE(BH244:BL244)))</f>
        <v>11.1586389602918</v>
      </c>
      <c r="BC244" s="3" t="n">
        <f aca="false">(AS244*BH244)/405</f>
        <v>0.612740740740741</v>
      </c>
      <c r="BD244" s="3" t="n">
        <v>0</v>
      </c>
      <c r="BE244" s="3" t="n">
        <f aca="false">1/(LOG(BH244)+LOG(AS244))</f>
        <v>0.417583300207396</v>
      </c>
      <c r="BF244" s="3" t="n">
        <f aca="false">(BI244-BH244)/(AT244-AS244)</f>
        <v>0.599444444444444</v>
      </c>
      <c r="BG244" s="3" t="n">
        <f aca="false">(20*BH244)/((AS244/18)-3.5)</f>
        <v>40.608</v>
      </c>
      <c r="BH244" s="2" t="n">
        <v>2.82</v>
      </c>
      <c r="BI244" s="2" t="n">
        <v>24.4</v>
      </c>
      <c r="BJ244" s="2" t="n">
        <v>45.7</v>
      </c>
      <c r="BK244" s="2" t="n">
        <v>36.5</v>
      </c>
      <c r="BL244" s="2" t="n">
        <v>30.8</v>
      </c>
      <c r="BM244" s="3" t="n">
        <f aca="false">((BH244*15)+(BI244*30)+(BJ244*30)+(BK244*30)+(BL244*15))-(BH244*120)</f>
        <v>3363.9</v>
      </c>
      <c r="BN244" s="3" t="n">
        <f aca="false">((BH244*15)+(BI244*30)+(BJ244*30)+(BK244*30)+(BL244*15))</f>
        <v>3702.3</v>
      </c>
      <c r="BO244" s="3" t="n">
        <f aca="false">(1/BH244)</f>
        <v>0.354609929078014</v>
      </c>
      <c r="BP244" s="3" t="n">
        <f aca="false">(BN244/AZ244)</f>
        <v>0.258179916317992</v>
      </c>
      <c r="BQ244" s="3" t="n">
        <f aca="false">(BB244*BP244)</f>
        <v>2.88093647299081</v>
      </c>
      <c r="BR244" s="5" t="n">
        <f aca="false">(BF244*BO244)</f>
        <v>0.212568951930654</v>
      </c>
      <c r="CA244" s="2" t="n">
        <v>172</v>
      </c>
      <c r="CB244" s="2" t="n">
        <v>0</v>
      </c>
      <c r="CC244" s="2" t="n">
        <v>31</v>
      </c>
      <c r="CD244" s="2" t="n">
        <v>1</v>
      </c>
      <c r="CE244" s="2" t="n">
        <v>99</v>
      </c>
      <c r="CF244" s="2" t="n">
        <v>0</v>
      </c>
      <c r="CG244" s="2" t="n">
        <v>42</v>
      </c>
      <c r="CH244" s="2" t="n">
        <v>209</v>
      </c>
      <c r="CI244" s="2" t="n">
        <v>1</v>
      </c>
      <c r="CJ244" s="2" t="n">
        <v>3</v>
      </c>
      <c r="CW244" s="3"/>
      <c r="CY244" s="22"/>
      <c r="EU244" s="3"/>
      <c r="EW244" s="22"/>
      <c r="GK244" s="9" t="n">
        <v>1680</v>
      </c>
      <c r="GL244" s="9" t="n">
        <v>61.9</v>
      </c>
      <c r="GM244" s="9" t="n">
        <v>40.22</v>
      </c>
      <c r="GN244" s="9" t="n">
        <v>4.3</v>
      </c>
      <c r="GO244" s="9" t="n">
        <v>15.3</v>
      </c>
      <c r="GP244" s="9" t="n">
        <v>8.8</v>
      </c>
      <c r="GQ244" s="9" t="n">
        <v>42</v>
      </c>
      <c r="GR244" s="9" t="n">
        <v>283</v>
      </c>
      <c r="GS244" s="9" t="n">
        <v>50.7</v>
      </c>
      <c r="GT244" s="9" t="n">
        <v>20.8</v>
      </c>
      <c r="GU244" s="9" t="n">
        <v>1349</v>
      </c>
      <c r="GV244" s="9" t="n">
        <v>731</v>
      </c>
      <c r="GW244" s="9" t="n">
        <v>1.45</v>
      </c>
      <c r="GX244" s="9" t="n">
        <v>0.98</v>
      </c>
      <c r="GY244" s="9" t="n">
        <v>1.37</v>
      </c>
      <c r="GZ244" s="9" t="n">
        <v>1.8</v>
      </c>
      <c r="HA244" s="9" t="n">
        <v>383.8</v>
      </c>
      <c r="HB244" s="9" t="n">
        <v>272.1</v>
      </c>
      <c r="HC244" s="9" t="n">
        <v>2.02</v>
      </c>
      <c r="HD244" s="9" t="n">
        <v>13.8</v>
      </c>
      <c r="HE244" s="9" t="n">
        <v>4.51</v>
      </c>
      <c r="HF244" s="9" t="n">
        <v>1306</v>
      </c>
      <c r="HG244" s="9" t="n">
        <v>14.34</v>
      </c>
      <c r="HH244" s="9" t="n">
        <v>2712</v>
      </c>
      <c r="HI244" s="9" t="n">
        <v>235</v>
      </c>
      <c r="HJ244" s="9" t="n">
        <v>621</v>
      </c>
      <c r="HK244" s="9" t="n">
        <v>307</v>
      </c>
      <c r="HL244" s="9" t="n">
        <v>25</v>
      </c>
      <c r="HM244" s="9" t="n">
        <v>5.4</v>
      </c>
      <c r="HN244" s="9" t="n">
        <v>355</v>
      </c>
      <c r="HO244" s="2" t="n">
        <v>2</v>
      </c>
      <c r="HP244" s="2" t="n">
        <v>2</v>
      </c>
      <c r="HQ244" s="2" t="n">
        <v>0</v>
      </c>
      <c r="HR244" s="2" t="n">
        <v>0</v>
      </c>
      <c r="HS244" s="2" t="n">
        <v>26.2101173400879</v>
      </c>
      <c r="HT244" s="2" t="n">
        <v>1001.10070800781</v>
      </c>
      <c r="HU244" s="2" t="n">
        <v>0.49</v>
      </c>
      <c r="HV244" s="2" t="n">
        <v>1</v>
      </c>
      <c r="HW244" s="2" t="n">
        <v>4</v>
      </c>
      <c r="HX244" s="2" t="n">
        <v>1</v>
      </c>
      <c r="HY244" s="2" t="n">
        <v>2676.3798828125</v>
      </c>
      <c r="HZ244" s="2" t="n">
        <v>67.4300003051758</v>
      </c>
      <c r="IA244" s="2" t="n">
        <v>16.8400001525879</v>
      </c>
      <c r="IB244" s="2" t="n">
        <v>18.4899997711182</v>
      </c>
      <c r="IC244" s="2" t="n">
        <v>25.3400001525879</v>
      </c>
      <c r="ID244" s="2" t="n">
        <v>372.720001220703</v>
      </c>
      <c r="IE244" s="2" t="n">
        <v>36.1699981689453</v>
      </c>
      <c r="IF244" s="2" t="n">
        <v>38.5999984741211</v>
      </c>
      <c r="IG244" s="2" t="n">
        <v>1.80999994277954</v>
      </c>
      <c r="IH244" s="2" t="n">
        <v>118.680000305176</v>
      </c>
      <c r="II244" s="2" t="n">
        <v>1.51999998092651</v>
      </c>
      <c r="IJ244" s="2" t="n">
        <v>36.3899993896484</v>
      </c>
      <c r="IK244" s="2" t="n">
        <v>5.13000011444092</v>
      </c>
      <c r="IL244" s="2" t="n">
        <v>28.8700008392334</v>
      </c>
      <c r="IM244" s="2" t="n">
        <v>23.8799991607666</v>
      </c>
      <c r="IN244" s="2" t="n">
        <v>9.97999954223633</v>
      </c>
      <c r="IO244" s="2" t="n">
        <v>8.48999977111816</v>
      </c>
      <c r="IP244" s="2" t="n">
        <v>17.1800003051758</v>
      </c>
      <c r="IQ244" s="2" t="n">
        <v>5.53000020980835</v>
      </c>
      <c r="IR244" s="2" t="n">
        <v>2.46000003814697</v>
      </c>
      <c r="IS244" s="2" t="n">
        <v>0.949999988079071</v>
      </c>
      <c r="IT244" s="2" t="n">
        <v>878.349975585937</v>
      </c>
      <c r="IU244" s="2" t="n">
        <v>15.0799999237061</v>
      </c>
      <c r="IV244" s="2" t="n">
        <v>0.28999999165535</v>
      </c>
      <c r="IW244" s="2" t="n">
        <v>341.660003662109</v>
      </c>
      <c r="IX244" s="2" t="n">
        <v>1294.26000976563</v>
      </c>
      <c r="IY244" s="2" t="n">
        <v>3063.7900390625</v>
      </c>
      <c r="IZ244" s="2" t="n">
        <v>1942.5400390625</v>
      </c>
      <c r="JA244" s="2" t="n">
        <v>6.82999992370606</v>
      </c>
      <c r="JB244" s="2" t="n">
        <v>6.09999990463257</v>
      </c>
      <c r="JC244" s="2" t="n">
        <v>2.57999992370605</v>
      </c>
      <c r="JD244" s="2" t="n">
        <v>57.9300003051758</v>
      </c>
      <c r="JE244" s="2" t="n">
        <v>210.190002441406</v>
      </c>
      <c r="JF244" s="2" t="n">
        <v>2.10999989509583</v>
      </c>
      <c r="JG244" s="2" t="n">
        <v>1.54999995231628</v>
      </c>
      <c r="JH244" s="2" t="n">
        <v>16.0100002288818</v>
      </c>
      <c r="JI244" s="2" t="n">
        <v>4.05999994277954</v>
      </c>
      <c r="JJ244" s="2" t="n">
        <v>1.54999995231628</v>
      </c>
      <c r="JK244" s="2" t="n">
        <v>0.75</v>
      </c>
      <c r="JL244" s="2" t="n">
        <v>375.880004882812</v>
      </c>
      <c r="JM244" s="2" t="n">
        <v>1.9099999666214</v>
      </c>
      <c r="JN244" s="2" t="n">
        <v>24.1200008392334</v>
      </c>
      <c r="JO244" s="2" t="n">
        <v>3408.080078125</v>
      </c>
      <c r="JP244" s="2" t="n">
        <v>1919.41003417969</v>
      </c>
      <c r="JQ244" s="2" t="n">
        <v>50.1199989318848</v>
      </c>
      <c r="JR244" s="2" t="n">
        <v>591.840026855469</v>
      </c>
      <c r="JS244" s="2" t="n">
        <v>260.019989013672</v>
      </c>
      <c r="JT244" s="2" t="n">
        <v>1227.17004394531</v>
      </c>
      <c r="JU244" s="2" t="n">
        <v>509.850006103516</v>
      </c>
      <c r="JV244" s="2" t="n">
        <v>94.0199966430664</v>
      </c>
      <c r="JW244" s="2" t="n">
        <v>15.2399997711182</v>
      </c>
      <c r="JX244" s="2" t="n">
        <v>4.59999990463257</v>
      </c>
      <c r="JY244" s="2" t="n">
        <v>5.30999994277954</v>
      </c>
      <c r="JZ244" s="2" t="n">
        <v>0.949999988079071</v>
      </c>
      <c r="KA244" s="2" t="n">
        <v>9.59000015258789</v>
      </c>
      <c r="KB244" s="2" t="n">
        <v>1.61000001430511</v>
      </c>
      <c r="KC244" s="2" t="n">
        <v>18.8700008392334</v>
      </c>
      <c r="KD244" s="2" t="n">
        <v>6.84000015258789</v>
      </c>
      <c r="KE244" s="2" t="n">
        <v>18.5900001525879</v>
      </c>
      <c r="KF244" s="2" t="n">
        <v>28.7800006866455</v>
      </c>
      <c r="KG244" s="2" t="n">
        <v>28.8500003814697</v>
      </c>
      <c r="KH244" s="2" t="n">
        <v>252.820007324219</v>
      </c>
      <c r="KI244" s="2" t="n">
        <v>27.4099998474121</v>
      </c>
      <c r="KJ244" s="2" t="n">
        <v>326.279998779297</v>
      </c>
      <c r="KK244" s="2" t="n">
        <v>22.2600002288818</v>
      </c>
      <c r="KL244" s="2" t="n">
        <v>2987340.76</v>
      </c>
      <c r="KM244" s="2" t="n">
        <v>8014.97021484375</v>
      </c>
      <c r="KN244" s="2" t="n">
        <v>89.3600006103516</v>
      </c>
      <c r="KO244" s="2" t="n">
        <v>0.0399999991059303</v>
      </c>
      <c r="KP244" s="2" t="n">
        <v>0.0599999986588955</v>
      </c>
      <c r="KQ244" s="2" t="n">
        <v>0.0700000002980232</v>
      </c>
      <c r="KR244" s="2" t="n">
        <v>0.170000001788139</v>
      </c>
      <c r="KS244" s="2" t="n">
        <v>0.100000001490116</v>
      </c>
      <c r="KT244" s="2" t="n">
        <v>0.0500000007450581</v>
      </c>
      <c r="KU244" s="2" t="n">
        <v>0.400000005960465</v>
      </c>
      <c r="KV244" s="2" t="n">
        <v>0.680000007152557</v>
      </c>
      <c r="KW244" s="2" t="n">
        <v>7.75</v>
      </c>
      <c r="KX244" s="2" t="n">
        <v>8.47999954223633</v>
      </c>
      <c r="KY244" s="2" t="n">
        <v>3.83999991416931</v>
      </c>
      <c r="KZ244" s="2" t="n">
        <v>3.44000005722046</v>
      </c>
      <c r="LA244" s="2" t="n">
        <v>0.689999997615814</v>
      </c>
      <c r="LB244" s="2" t="n">
        <v>0.0500000007450581</v>
      </c>
      <c r="LC244" s="2" t="n">
        <v>20.4599990844727</v>
      </c>
      <c r="LD244" s="2" t="n">
        <v>12.8999996185303</v>
      </c>
      <c r="LE244" s="2" t="n">
        <v>1.69000005722046</v>
      </c>
      <c r="LF244" s="2" t="n">
        <v>0.0399999991059303</v>
      </c>
      <c r="LG244" s="2" t="n">
        <v>0</v>
      </c>
      <c r="LH244" s="2" t="n">
        <v>14.25</v>
      </c>
      <c r="LI244" s="2" t="n">
        <v>7.11999988555908</v>
      </c>
      <c r="LJ244" s="2" t="n">
        <v>0.159999996423721</v>
      </c>
      <c r="LK244" s="2" t="n">
        <v>0.409999996423721</v>
      </c>
      <c r="LL244" s="2" t="n">
        <v>0.46000000834465</v>
      </c>
      <c r="LM244" s="2" t="n">
        <v>0.620000004768372</v>
      </c>
      <c r="LN244" s="2" t="n">
        <v>0</v>
      </c>
      <c r="LO244" s="2" t="n">
        <v>0.109999999403954</v>
      </c>
      <c r="LP244" s="2" t="n">
        <v>0.0799999982118607</v>
      </c>
      <c r="LQ244" s="2" t="n">
        <v>0</v>
      </c>
      <c r="LR244" s="2" t="n">
        <v>0</v>
      </c>
      <c r="LS244" s="2" t="n">
        <v>0</v>
      </c>
      <c r="LT244" s="2" t="n">
        <v>0.0299999993294477</v>
      </c>
      <c r="LU244" s="2" t="n">
        <v>0.00999999977648258</v>
      </c>
      <c r="LV244" s="2" t="n">
        <v>117.183670043945</v>
      </c>
      <c r="MC244" s="0" t="n">
        <v>0</v>
      </c>
      <c r="MD244" s="0" t="n">
        <v>0</v>
      </c>
      <c r="ME244" s="0" t="n">
        <v>0</v>
      </c>
      <c r="MF244" s="0" t="n">
        <v>0</v>
      </c>
      <c r="MG244" s="0" t="n">
        <v>0</v>
      </c>
      <c r="MH244" s="0" t="n">
        <v>0</v>
      </c>
      <c r="MI244" s="0" t="n">
        <v>0</v>
      </c>
      <c r="MJ244" s="0" t="n">
        <v>0</v>
      </c>
      <c r="MK244" s="0" t="n">
        <v>0</v>
      </c>
      <c r="ML244" s="0" t="n">
        <v>83</v>
      </c>
      <c r="MM244" s="0" t="n">
        <v>221</v>
      </c>
      <c r="MN244" s="0" t="n">
        <v>0</v>
      </c>
      <c r="MO244" s="0" t="n">
        <v>0</v>
      </c>
      <c r="MP244" s="0" t="n">
        <v>0</v>
      </c>
      <c r="MQ244" s="0" t="n">
        <v>0</v>
      </c>
      <c r="MR244" s="0" t="n">
        <v>0</v>
      </c>
      <c r="MS244" s="0" t="n">
        <v>186</v>
      </c>
      <c r="MT244" s="0" t="n">
        <v>0</v>
      </c>
      <c r="MU244" s="0" t="n">
        <v>468</v>
      </c>
      <c r="MV244" s="0" t="n">
        <v>0</v>
      </c>
      <c r="MW244" s="0" t="n">
        <v>2</v>
      </c>
      <c r="MX244" s="0" t="n">
        <v>0</v>
      </c>
      <c r="MY244" s="0" t="n">
        <v>0</v>
      </c>
      <c r="MZ244" s="0" t="n">
        <v>0</v>
      </c>
      <c r="NA244" s="0" t="n">
        <v>0</v>
      </c>
      <c r="NB244" s="0" t="n">
        <v>0</v>
      </c>
      <c r="NC244" s="0" t="n">
        <v>0</v>
      </c>
      <c r="ND244" s="0" t="n">
        <v>0</v>
      </c>
      <c r="NE244" s="0" t="n">
        <v>0</v>
      </c>
      <c r="NF244" s="0" t="n">
        <v>0</v>
      </c>
      <c r="NG244" s="0" t="n">
        <v>0</v>
      </c>
      <c r="NH244" s="0" t="n">
        <v>1616</v>
      </c>
      <c r="NI244" s="0" t="n">
        <v>10</v>
      </c>
      <c r="NJ244" s="0" t="n">
        <v>0</v>
      </c>
      <c r="NK244" s="0" t="n">
        <v>0</v>
      </c>
      <c r="NL244" s="0" t="n">
        <v>0</v>
      </c>
      <c r="NM244" s="0" t="n">
        <v>0</v>
      </c>
      <c r="NN244" s="0" t="n">
        <v>0</v>
      </c>
      <c r="NO244" s="0" t="n">
        <v>0</v>
      </c>
      <c r="NP244" s="0" t="n">
        <v>0</v>
      </c>
      <c r="NQ244" s="0" t="n">
        <v>9</v>
      </c>
      <c r="NR244" s="0" t="n">
        <v>0</v>
      </c>
      <c r="NS244" s="0" t="n">
        <v>10043</v>
      </c>
      <c r="NT244" s="0" t="n">
        <v>207</v>
      </c>
      <c r="NU244" s="0" t="n">
        <v>0</v>
      </c>
      <c r="NV244" s="0" t="n">
        <v>0</v>
      </c>
      <c r="NW244" s="0" t="n">
        <v>1316</v>
      </c>
      <c r="NX244" s="0" t="n">
        <v>0</v>
      </c>
      <c r="NY244" s="0" t="n">
        <v>5515</v>
      </c>
      <c r="NZ244" s="0" t="n">
        <v>0</v>
      </c>
      <c r="OA244" s="0" t="n">
        <v>0</v>
      </c>
      <c r="OB244" s="0" t="n">
        <v>0</v>
      </c>
      <c r="OC244" s="0" t="n">
        <v>0</v>
      </c>
      <c r="OD244" s="0" t="n">
        <v>0</v>
      </c>
      <c r="OE244" s="0" t="n">
        <v>0</v>
      </c>
      <c r="OF244" s="0" t="n">
        <v>0</v>
      </c>
      <c r="OG244" s="0" t="n">
        <v>219</v>
      </c>
      <c r="OH244" s="0" t="n">
        <v>7</v>
      </c>
      <c r="OI244" s="0" t="n">
        <v>0</v>
      </c>
      <c r="OJ244" s="0" t="n">
        <v>0</v>
      </c>
      <c r="OK244" s="0" t="n">
        <v>0</v>
      </c>
      <c r="OL244" s="0" t="n">
        <v>0</v>
      </c>
      <c r="OM244" s="0" t="n">
        <v>0</v>
      </c>
      <c r="ON244" s="0" t="n">
        <v>0</v>
      </c>
      <c r="OO244" s="0" t="n">
        <v>0</v>
      </c>
      <c r="OP244" s="0" t="n">
        <v>0</v>
      </c>
      <c r="OQ244" s="0" t="n">
        <v>0</v>
      </c>
      <c r="OR244" s="0" t="n">
        <v>0</v>
      </c>
      <c r="OS244" s="0" t="n">
        <v>0</v>
      </c>
      <c r="OT244" s="0" t="n">
        <v>0</v>
      </c>
      <c r="OU244" s="0" t="n">
        <v>32</v>
      </c>
      <c r="OV244" s="0" t="n">
        <v>0</v>
      </c>
      <c r="OW244" s="0" t="n">
        <v>0</v>
      </c>
      <c r="OX244" s="0" t="n">
        <v>0</v>
      </c>
      <c r="OY244" s="0" t="n">
        <v>0</v>
      </c>
      <c r="OZ244" s="0" t="n">
        <v>0</v>
      </c>
      <c r="PA244" s="0" t="n">
        <v>0</v>
      </c>
      <c r="PB244" s="0" t="n">
        <v>433</v>
      </c>
      <c r="PC244" s="0" t="n">
        <v>0</v>
      </c>
      <c r="PD244" s="0" t="n">
        <v>0</v>
      </c>
      <c r="PE244" s="0" t="n">
        <v>0</v>
      </c>
      <c r="PF244" s="0" t="n">
        <v>0</v>
      </c>
      <c r="PG244" s="0" t="n">
        <v>0</v>
      </c>
      <c r="PH244" s="0" t="n">
        <v>0</v>
      </c>
      <c r="PI244" s="0" t="n">
        <v>0</v>
      </c>
      <c r="PJ244" s="0" t="n">
        <v>3979</v>
      </c>
      <c r="PK244" s="0" t="n">
        <v>0</v>
      </c>
      <c r="PL244" s="0" t="n">
        <v>0</v>
      </c>
      <c r="PM244" s="0" t="n">
        <v>0</v>
      </c>
      <c r="PN244" s="0" t="n">
        <v>0</v>
      </c>
      <c r="PO244" s="0" t="n">
        <v>0</v>
      </c>
      <c r="PP244" s="0" t="n">
        <v>0</v>
      </c>
      <c r="PQ244" s="0" t="n">
        <v>20</v>
      </c>
      <c r="PR244" s="0" t="n">
        <v>0</v>
      </c>
      <c r="PS244" s="0" t="n">
        <v>0</v>
      </c>
      <c r="PT244" s="0" t="n">
        <v>0</v>
      </c>
      <c r="PU244" s="0" t="n">
        <v>0</v>
      </c>
      <c r="PV244" s="0" t="n">
        <v>41</v>
      </c>
      <c r="PW244" s="0" t="n">
        <v>5</v>
      </c>
      <c r="PX244" s="0" t="n">
        <v>45</v>
      </c>
      <c r="PY244" s="0" t="n">
        <v>0</v>
      </c>
      <c r="PZ244" s="0" t="n">
        <v>0</v>
      </c>
      <c r="QA244" s="0" t="n">
        <v>0</v>
      </c>
      <c r="QB244" s="0" t="n">
        <v>0</v>
      </c>
      <c r="QC244" s="0" t="n">
        <v>0</v>
      </c>
      <c r="QD244" s="0" t="n">
        <v>0</v>
      </c>
      <c r="QE244" s="0" t="n">
        <v>0</v>
      </c>
      <c r="QF244" s="0" t="n">
        <v>0</v>
      </c>
      <c r="QG244" s="0" t="n">
        <v>0</v>
      </c>
      <c r="QH244" s="0" t="n">
        <v>0</v>
      </c>
      <c r="QI244" s="0" t="n">
        <v>0</v>
      </c>
      <c r="QJ244" s="0" t="n">
        <v>0</v>
      </c>
      <c r="QK244" s="0" t="n">
        <v>0</v>
      </c>
      <c r="QL244" s="0" t="n">
        <v>0</v>
      </c>
      <c r="QM244" s="0" t="n">
        <v>11</v>
      </c>
      <c r="QN244" s="0" t="n">
        <v>0</v>
      </c>
      <c r="QO244" s="0" t="n">
        <v>0</v>
      </c>
      <c r="QP244" s="0" t="n">
        <v>3</v>
      </c>
      <c r="QQ244" s="0" t="n">
        <v>843</v>
      </c>
      <c r="QR244" s="0" t="n">
        <v>0</v>
      </c>
      <c r="QS244" s="0" t="n">
        <v>196</v>
      </c>
      <c r="QT244" s="0" t="n">
        <v>0</v>
      </c>
      <c r="QU244" s="0" t="n">
        <v>0</v>
      </c>
      <c r="QV244" s="0" t="n">
        <v>0</v>
      </c>
      <c r="QW244" s="0" t="n">
        <v>0</v>
      </c>
      <c r="QX244" s="0" t="n">
        <v>0</v>
      </c>
      <c r="QY244" s="0" t="n">
        <v>0</v>
      </c>
      <c r="QZ244" s="0" t="n">
        <v>1089</v>
      </c>
      <c r="RA244" s="0" t="n">
        <v>0</v>
      </c>
      <c r="RB244" s="0" t="n">
        <v>0</v>
      </c>
      <c r="RC244" s="0" t="n">
        <v>0</v>
      </c>
      <c r="RD244" s="0" t="n">
        <v>2376</v>
      </c>
      <c r="RE244" s="0" t="n">
        <v>0</v>
      </c>
      <c r="RF244" s="0" t="n">
        <v>0</v>
      </c>
      <c r="RG244" s="0" t="n">
        <v>2156</v>
      </c>
      <c r="RH244" s="0" t="n">
        <v>0</v>
      </c>
      <c r="RI244" s="0" t="n">
        <v>0</v>
      </c>
      <c r="RJ244" s="0" t="n">
        <v>3</v>
      </c>
      <c r="RK244" s="0" t="n">
        <v>0</v>
      </c>
      <c r="RL244" s="0" t="n">
        <v>9541</v>
      </c>
      <c r="RM244" s="0" t="n">
        <v>0</v>
      </c>
      <c r="RN244" s="0" t="n">
        <v>0</v>
      </c>
      <c r="RO244" s="0" t="n">
        <v>0</v>
      </c>
      <c r="RP244" s="0" t="n">
        <v>241</v>
      </c>
      <c r="RQ244" s="0" t="n">
        <v>0</v>
      </c>
      <c r="RR244" s="0" t="n">
        <v>0</v>
      </c>
      <c r="RS244" s="0" t="n">
        <v>0</v>
      </c>
      <c r="RT244" s="0" t="n">
        <v>6</v>
      </c>
      <c r="RU244" s="0" t="n">
        <v>0</v>
      </c>
      <c r="RV244" s="0" t="n">
        <v>21</v>
      </c>
      <c r="RW244" s="0" t="n">
        <v>0</v>
      </c>
      <c r="RX244" s="0" t="n">
        <v>0</v>
      </c>
      <c r="RY244" s="0" t="n">
        <v>1091</v>
      </c>
      <c r="RZ244" s="0" t="n">
        <v>0</v>
      </c>
      <c r="SA244" s="0" t="n">
        <v>0</v>
      </c>
      <c r="SB244" s="0" t="n">
        <v>0</v>
      </c>
      <c r="SC244" s="0" t="n">
        <v>0</v>
      </c>
      <c r="SD244" s="0" t="n">
        <v>0</v>
      </c>
      <c r="SE244" s="0" t="n">
        <v>12</v>
      </c>
      <c r="SF244" s="0" t="n">
        <v>0</v>
      </c>
      <c r="SG244" s="0" t="n">
        <v>0</v>
      </c>
      <c r="SH244" s="0" t="n">
        <v>0</v>
      </c>
      <c r="SI244" s="0" t="n">
        <v>0</v>
      </c>
      <c r="SJ244" s="0" t="n">
        <v>0</v>
      </c>
      <c r="SK244" s="0" t="n">
        <v>23</v>
      </c>
      <c r="SL244" s="0" t="n">
        <v>0</v>
      </c>
      <c r="SM244" s="0" t="n">
        <v>835</v>
      </c>
      <c r="SN244" s="0" t="n">
        <v>0</v>
      </c>
      <c r="SO244" s="0" t="n">
        <v>0</v>
      </c>
      <c r="SP244" s="0" t="n">
        <v>0</v>
      </c>
      <c r="SQ244" s="0" t="n">
        <v>0</v>
      </c>
      <c r="SR244" s="0" t="n">
        <v>0</v>
      </c>
      <c r="SS244" s="0" t="n">
        <v>0</v>
      </c>
      <c r="ST244" s="0" t="n">
        <v>0</v>
      </c>
      <c r="SU244" s="0" t="n">
        <v>0</v>
      </c>
      <c r="SV244" s="0" t="n">
        <v>0</v>
      </c>
      <c r="SW244" s="0" t="n">
        <v>0</v>
      </c>
      <c r="SX244" s="0" t="n">
        <v>0</v>
      </c>
      <c r="SY244" s="0" t="n">
        <v>0</v>
      </c>
      <c r="SZ244" s="0" t="n">
        <v>2261</v>
      </c>
      <c r="TA244" s="0" t="n">
        <v>20</v>
      </c>
      <c r="TB244" s="0" t="n">
        <v>0</v>
      </c>
      <c r="TC244" s="0" t="n">
        <v>0</v>
      </c>
      <c r="TD244" s="0" t="n">
        <v>0</v>
      </c>
      <c r="TE244" s="0" t="n">
        <v>0</v>
      </c>
      <c r="TF244" s="0" t="n">
        <v>0</v>
      </c>
      <c r="TG244" s="0" t="n">
        <v>0</v>
      </c>
      <c r="TH244" s="0" t="n">
        <v>0</v>
      </c>
      <c r="TI244" s="0" t="n">
        <v>46</v>
      </c>
      <c r="TJ244" s="0" t="n">
        <v>0</v>
      </c>
      <c r="TK244" s="0" t="n">
        <v>0</v>
      </c>
      <c r="TL244" s="0" t="n">
        <v>0</v>
      </c>
      <c r="TM244" s="0" t="n">
        <v>0</v>
      </c>
      <c r="TN244" s="0" t="n">
        <v>93</v>
      </c>
      <c r="TO244" s="0" t="n">
        <v>0</v>
      </c>
      <c r="TP244" s="0" t="n">
        <v>36</v>
      </c>
      <c r="TQ244" s="0" t="n">
        <v>0</v>
      </c>
      <c r="TR244" s="0" t="n">
        <v>116</v>
      </c>
      <c r="TS244" s="0" t="n">
        <v>198</v>
      </c>
      <c r="TT244" s="0" t="n">
        <v>28</v>
      </c>
      <c r="TU244" s="0" t="n">
        <v>0</v>
      </c>
      <c r="TV244" s="0" t="n">
        <v>0</v>
      </c>
      <c r="TW244" s="0" t="n">
        <v>0</v>
      </c>
      <c r="TX244" s="0" t="n">
        <v>0</v>
      </c>
      <c r="TY244" s="0" t="n">
        <v>6</v>
      </c>
      <c r="TZ244" s="0" t="n">
        <v>16</v>
      </c>
      <c r="UA244" s="0" t="n">
        <v>26</v>
      </c>
      <c r="UB244" s="0" t="n">
        <v>0</v>
      </c>
      <c r="UC244" s="0" t="n">
        <v>0</v>
      </c>
      <c r="UD244" s="0" t="n">
        <v>0</v>
      </c>
      <c r="UE244" s="0" t="n">
        <v>0</v>
      </c>
      <c r="UF244" s="0" t="n">
        <v>26</v>
      </c>
      <c r="UG244" s="0" t="n">
        <v>0</v>
      </c>
      <c r="UH244" s="0" t="n">
        <v>0</v>
      </c>
      <c r="UI244" s="0" t="n">
        <v>0</v>
      </c>
      <c r="UJ244" s="0" t="n">
        <v>0</v>
      </c>
      <c r="UK244" s="0" t="n">
        <v>204</v>
      </c>
      <c r="UL244" s="0" t="n">
        <v>0</v>
      </c>
      <c r="UM244" s="0" t="n">
        <v>0</v>
      </c>
      <c r="UN244" s="0" t="n">
        <v>0</v>
      </c>
      <c r="UO244" s="0" t="n">
        <v>0</v>
      </c>
      <c r="UP244" s="0" t="n">
        <v>0</v>
      </c>
      <c r="UQ244" s="0" t="n">
        <v>0</v>
      </c>
      <c r="UR244" s="0" t="n">
        <v>0</v>
      </c>
      <c r="US244" s="0" t="n">
        <v>0</v>
      </c>
      <c r="UT244" s="0" t="n">
        <v>0</v>
      </c>
      <c r="UU244" s="0" t="n">
        <v>0</v>
      </c>
      <c r="UV244" s="0" t="n">
        <v>0</v>
      </c>
      <c r="UW244" s="0" t="n">
        <v>0</v>
      </c>
      <c r="UX244" s="0" t="n">
        <v>0</v>
      </c>
      <c r="UY244" s="0" t="n">
        <v>0</v>
      </c>
      <c r="UZ244" s="0" t="n">
        <v>0</v>
      </c>
      <c r="VA244" s="0" t="n">
        <v>0</v>
      </c>
      <c r="VB244" s="0" t="n">
        <v>0</v>
      </c>
      <c r="VC244" s="0" t="n">
        <v>0</v>
      </c>
      <c r="VD244" s="0" t="n">
        <v>0</v>
      </c>
      <c r="VE244" s="0" t="n">
        <v>0</v>
      </c>
      <c r="VF244" s="0" t="n">
        <v>17</v>
      </c>
      <c r="VG244" s="0" t="n">
        <v>0</v>
      </c>
      <c r="VH244" s="0" t="n">
        <v>0</v>
      </c>
      <c r="VI244" s="0" t="n">
        <v>0</v>
      </c>
      <c r="VJ244" s="0" t="n">
        <v>0</v>
      </c>
      <c r="VK244" s="0" t="n">
        <v>0</v>
      </c>
      <c r="VL244" s="0" t="n">
        <v>7</v>
      </c>
      <c r="VM244" s="0" t="n">
        <v>0</v>
      </c>
      <c r="VN244" s="0" t="n">
        <v>0</v>
      </c>
      <c r="VO244" s="0" t="n">
        <v>0</v>
      </c>
      <c r="VP244" s="0" t="n">
        <v>0</v>
      </c>
      <c r="VQ244" s="0" t="n">
        <v>0</v>
      </c>
      <c r="VR244" s="0" t="n">
        <v>966</v>
      </c>
      <c r="VS244" s="0" t="n">
        <v>0</v>
      </c>
      <c r="VT244" s="0" t="n">
        <v>0</v>
      </c>
      <c r="VU244" s="0" t="n">
        <v>0</v>
      </c>
      <c r="VV244" s="0" t="n">
        <v>0</v>
      </c>
      <c r="VW244" s="0" t="n">
        <v>88</v>
      </c>
      <c r="VX244" s="0" t="n">
        <v>0</v>
      </c>
      <c r="VY244" s="0" t="n">
        <v>0</v>
      </c>
      <c r="VZ244" s="0" t="n">
        <v>0</v>
      </c>
      <c r="WA244" s="0" t="n">
        <v>0</v>
      </c>
      <c r="WB244" s="0" t="n">
        <v>0</v>
      </c>
      <c r="WC244" s="0" t="n">
        <v>0</v>
      </c>
      <c r="WD244" s="0" t="n">
        <v>0</v>
      </c>
      <c r="WE244" s="0" t="n">
        <v>0</v>
      </c>
      <c r="WF244" s="0" t="n">
        <v>89</v>
      </c>
      <c r="WG244" s="0" t="n">
        <v>0</v>
      </c>
      <c r="WH244" s="0" t="n">
        <v>0</v>
      </c>
      <c r="WI244" s="0" t="n">
        <v>0</v>
      </c>
      <c r="WJ244" s="0" t="n">
        <v>0</v>
      </c>
      <c r="WK244" s="0" t="n">
        <v>2</v>
      </c>
      <c r="WL244" s="0" t="n">
        <v>0</v>
      </c>
      <c r="WM244" s="0" t="n">
        <v>4</v>
      </c>
      <c r="WN244" s="0" t="n">
        <v>0</v>
      </c>
      <c r="WO244" s="0" t="n">
        <v>0</v>
      </c>
      <c r="WP244" s="0" t="n">
        <v>0</v>
      </c>
      <c r="WQ244" s="0" t="n">
        <v>106</v>
      </c>
      <c r="WR244" s="0" t="n">
        <v>0</v>
      </c>
      <c r="WS244" s="0" t="n">
        <v>0</v>
      </c>
      <c r="WT244" s="0" t="n">
        <v>0</v>
      </c>
      <c r="WU244" s="0" t="n">
        <v>0</v>
      </c>
      <c r="WV244" s="0" t="n">
        <v>0</v>
      </c>
      <c r="WW244" s="0" t="n">
        <v>0</v>
      </c>
      <c r="WX244" s="0" t="n">
        <v>0</v>
      </c>
      <c r="WY244" s="0" t="n">
        <v>0</v>
      </c>
      <c r="WZ244" s="0" t="n">
        <v>0</v>
      </c>
      <c r="XA244" s="0" t="n">
        <v>0</v>
      </c>
      <c r="XB244" s="0" t="n">
        <v>0</v>
      </c>
      <c r="XC244" s="0" t="n">
        <v>0</v>
      </c>
      <c r="XD244" s="0" t="n">
        <v>0</v>
      </c>
      <c r="XE244" s="0" t="n">
        <v>0</v>
      </c>
      <c r="XF244" s="0" t="n">
        <v>0</v>
      </c>
      <c r="XG244" s="0" t="n">
        <v>0</v>
      </c>
      <c r="XH244" s="0" t="n">
        <v>0</v>
      </c>
      <c r="XI244" s="0" t="n">
        <v>0</v>
      </c>
      <c r="XJ244" s="0" t="n">
        <v>0</v>
      </c>
      <c r="XK244" s="0" t="n">
        <v>0</v>
      </c>
      <c r="XL244" s="0" t="n">
        <v>0</v>
      </c>
      <c r="XM244" s="0" t="n">
        <v>0</v>
      </c>
      <c r="XN244" s="0" t="n">
        <v>4028</v>
      </c>
      <c r="XO244" s="0" t="n">
        <v>3228</v>
      </c>
      <c r="XP244" s="0" t="n">
        <v>0</v>
      </c>
      <c r="XQ244" s="0" t="n">
        <v>0</v>
      </c>
      <c r="XR244" s="0" t="n">
        <v>0</v>
      </c>
      <c r="XS244" s="0" t="n">
        <v>0</v>
      </c>
      <c r="XT244" s="0" t="n">
        <v>141</v>
      </c>
      <c r="XU244" s="0" t="n">
        <v>668</v>
      </c>
      <c r="XV244" s="0" t="n">
        <v>5</v>
      </c>
      <c r="XW244" s="0" t="n">
        <v>0</v>
      </c>
      <c r="XX244" s="0" t="n">
        <v>0</v>
      </c>
      <c r="XY244" s="0" t="n">
        <v>423</v>
      </c>
      <c r="XZ244" s="0" t="n">
        <v>33</v>
      </c>
      <c r="YA244" s="0" t="n">
        <v>96</v>
      </c>
      <c r="YB244" s="0" t="n">
        <v>74</v>
      </c>
      <c r="YC244" s="0" t="n">
        <v>0</v>
      </c>
      <c r="YD244" s="0" t="n">
        <v>0</v>
      </c>
      <c r="YE244" s="0" t="n">
        <v>0</v>
      </c>
      <c r="YF244" s="0" t="n">
        <v>0</v>
      </c>
      <c r="YG244" s="0" t="n">
        <v>0</v>
      </c>
      <c r="YH244" s="0" t="n">
        <v>8930</v>
      </c>
      <c r="YI244" s="0" t="n">
        <v>162</v>
      </c>
      <c r="YJ244" s="0" t="n">
        <v>0</v>
      </c>
      <c r="YK244" s="0" t="n">
        <v>6</v>
      </c>
      <c r="YL244" s="0" t="n">
        <v>36</v>
      </c>
      <c r="YM244" s="0" t="n">
        <v>0</v>
      </c>
      <c r="YN244" s="0" t="n">
        <v>61</v>
      </c>
      <c r="YO244" s="0" t="n">
        <v>4</v>
      </c>
      <c r="YP244" s="0" t="n">
        <v>0</v>
      </c>
      <c r="YQ244" s="0" t="n">
        <v>0</v>
      </c>
      <c r="YR244" s="0" t="n">
        <v>0</v>
      </c>
      <c r="YS244" s="0" t="n">
        <v>0</v>
      </c>
      <c r="YT244" s="0" t="n">
        <v>0</v>
      </c>
      <c r="YU244" s="0" t="n">
        <v>0</v>
      </c>
      <c r="YV244" s="0" t="n">
        <v>0</v>
      </c>
      <c r="YW244" s="0" t="n">
        <v>0</v>
      </c>
      <c r="YX244" s="0" t="n">
        <v>0</v>
      </c>
      <c r="YY244" s="0" t="n">
        <v>0</v>
      </c>
      <c r="YZ244" s="0" t="n">
        <v>0</v>
      </c>
      <c r="ZA244" s="0" t="n">
        <v>0</v>
      </c>
      <c r="ZB244" s="0" t="n">
        <v>0</v>
      </c>
      <c r="ZC244" s="0" t="n">
        <v>0</v>
      </c>
      <c r="ZD244" s="0" t="n">
        <v>0</v>
      </c>
      <c r="ZE244" s="0" t="n">
        <v>0</v>
      </c>
      <c r="ZF244" s="0" t="n">
        <v>0</v>
      </c>
      <c r="ZG244" s="0" t="n">
        <v>0</v>
      </c>
      <c r="ZH244" s="0" t="n">
        <v>0</v>
      </c>
      <c r="ZI244" s="0" t="n">
        <v>0</v>
      </c>
      <c r="ZJ244" s="0" t="n">
        <v>0</v>
      </c>
      <c r="ZK244" s="0" t="n">
        <v>0</v>
      </c>
      <c r="ZL244" s="0" t="n">
        <v>0</v>
      </c>
      <c r="ZM244" s="0" t="n">
        <v>0</v>
      </c>
      <c r="ZN244" s="0" t="n">
        <v>0</v>
      </c>
      <c r="ZO244" s="0" t="n">
        <v>0</v>
      </c>
      <c r="ZP244" s="0" t="n">
        <v>330</v>
      </c>
      <c r="ZQ244" s="0" t="n">
        <v>1871</v>
      </c>
      <c r="ZR244" s="0" t="n">
        <v>0</v>
      </c>
      <c r="ZS244" s="0" t="n">
        <v>0</v>
      </c>
      <c r="ZT244" s="0" t="n">
        <v>14</v>
      </c>
      <c r="ZU244" s="0" t="n">
        <v>0</v>
      </c>
      <c r="ZV244" s="0" t="n">
        <v>0</v>
      </c>
      <c r="ZW244" s="0" t="n">
        <v>0</v>
      </c>
      <c r="ZX244" s="0" t="n">
        <v>1104</v>
      </c>
      <c r="ZY244" s="0" t="n">
        <v>0</v>
      </c>
      <c r="ZZ244" s="0" t="n">
        <v>0</v>
      </c>
      <c r="AAA244" s="0" t="n">
        <v>0</v>
      </c>
      <c r="AAB244" s="0" t="n">
        <v>0</v>
      </c>
      <c r="AAC244" s="0" t="n">
        <v>0</v>
      </c>
      <c r="AAD244" s="0" t="n">
        <v>1228</v>
      </c>
      <c r="AAE244" s="0" t="n">
        <v>0</v>
      </c>
      <c r="AAF244" s="0" t="n">
        <v>523</v>
      </c>
      <c r="AAG244" s="0" t="n">
        <v>0</v>
      </c>
      <c r="AAH244" s="0" t="n">
        <v>0</v>
      </c>
      <c r="AAI244" s="0" t="n">
        <v>0</v>
      </c>
      <c r="AAJ244" s="0" t="n">
        <v>10</v>
      </c>
      <c r="AAK244" s="0" t="n">
        <v>0</v>
      </c>
      <c r="AAL244" s="0" t="n">
        <v>0</v>
      </c>
      <c r="AAM244" s="0" t="n">
        <v>0</v>
      </c>
      <c r="AAN244" s="0" t="n">
        <v>363</v>
      </c>
      <c r="AAO244" s="0" t="n">
        <v>0</v>
      </c>
      <c r="AAP244" s="0" t="n">
        <v>0</v>
      </c>
    </row>
    <row r="245" customFormat="false" ht="15" hidden="false" customHeight="true" outlineLevel="0" collapsed="false">
      <c r="A245" s="1" t="n">
        <v>31121</v>
      </c>
      <c r="H245" s="2" t="n">
        <v>2</v>
      </c>
      <c r="I245" s="2" t="n">
        <v>26</v>
      </c>
      <c r="J245" s="21"/>
      <c r="K245" s="21"/>
      <c r="L245" s="2" t="n">
        <v>1</v>
      </c>
      <c r="M245" s="2" t="n">
        <v>1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2" t="n">
        <v>0</v>
      </c>
      <c r="V245" s="2" t="n">
        <v>0</v>
      </c>
      <c r="W245" s="2" t="n">
        <v>0</v>
      </c>
      <c r="X245" s="2" t="n">
        <f aca="false">SUM(L245:W245)</f>
        <v>2</v>
      </c>
      <c r="Y245" s="2" t="n">
        <v>110</v>
      </c>
      <c r="Z245" s="2" t="n">
        <v>70</v>
      </c>
      <c r="AA245" s="2" t="n">
        <f aca="false">Y245-Z245</f>
        <v>40</v>
      </c>
      <c r="AB245" s="3" t="n">
        <f aca="false">Z245+((Y245-Z245)/3)</f>
        <v>83.3333333333333</v>
      </c>
      <c r="AC245" s="4" t="n">
        <v>44.9</v>
      </c>
      <c r="AD245" s="4" t="n">
        <v>162.5</v>
      </c>
      <c r="AE245" s="3" t="n">
        <v>17.003550295858</v>
      </c>
      <c r="AF245" s="3" t="n">
        <v>0</v>
      </c>
      <c r="AG245" s="4" t="n">
        <v>61</v>
      </c>
      <c r="AH245" s="4" t="n">
        <v>88.5</v>
      </c>
      <c r="AI245" s="3" t="n">
        <v>0.375384615384615</v>
      </c>
      <c r="AJ245" s="3" t="n">
        <v>0.689265536723164</v>
      </c>
      <c r="AK245" s="3" t="n">
        <v>67</v>
      </c>
      <c r="AL245" s="4" t="n">
        <v>18.6</v>
      </c>
      <c r="AM245" s="4" t="n">
        <v>8.4</v>
      </c>
      <c r="AN245" s="4" t="n">
        <v>36.5</v>
      </c>
      <c r="AO245" s="2" t="n">
        <v>1</v>
      </c>
      <c r="AP245" s="4" t="n">
        <v>55.5</v>
      </c>
      <c r="AQ245" s="4" t="n">
        <v>34.6</v>
      </c>
      <c r="AR245" s="4" t="n">
        <v>1.9</v>
      </c>
      <c r="AS245" s="2" t="n">
        <v>86</v>
      </c>
      <c r="AT245" s="2" t="n">
        <v>196</v>
      </c>
      <c r="AU245" s="2" t="n">
        <v>168</v>
      </c>
      <c r="AV245" s="2" t="n">
        <v>100</v>
      </c>
      <c r="AW245" s="2" t="n">
        <v>136</v>
      </c>
      <c r="AX245" s="2" t="n">
        <v>1</v>
      </c>
      <c r="AY245" s="2" t="n">
        <f aca="false">((AS245*15)+(AT245*30)+(AU245*30)+(AV245*30)+(AW245*15))-(AS245*120)</f>
        <v>6930</v>
      </c>
      <c r="AZ245" s="2" t="n">
        <f aca="false">((AS245*15)+(AT245*30)+(AU245*30)+(AV245*30)+(AW245*15))</f>
        <v>17250</v>
      </c>
      <c r="BB245" s="5" t="n">
        <f aca="false">10000/SQRT((AS245*BH245)*(AVERAGE(AS245:AW245)*AVERAGE(BH245:BL245)))</f>
        <v>8.63896349143163</v>
      </c>
      <c r="BC245" s="3" t="n">
        <f aca="false">(AS245*BH245)/405</f>
        <v>0.441679012345679</v>
      </c>
      <c r="BD245" s="3" t="n">
        <v>0</v>
      </c>
      <c r="BE245" s="3" t="n">
        <f aca="false">1/(LOG(BH245)+LOG(AS245))</f>
        <v>0.443938988099482</v>
      </c>
      <c r="BF245" s="3" t="n">
        <f aca="false">(BI245-BH245)/(AT245-AS245)</f>
        <v>0.584727272727273</v>
      </c>
      <c r="BG245" s="3" t="n">
        <f aca="false">(20*BH245)/((AS245/18)-3.5)</f>
        <v>32.5565217391304</v>
      </c>
      <c r="BH245" s="2" t="n">
        <v>2.08</v>
      </c>
      <c r="BI245" s="2" t="n">
        <v>66.4</v>
      </c>
      <c r="BJ245" s="2" t="n">
        <v>101</v>
      </c>
      <c r="BK245" s="2" t="n">
        <v>34.2</v>
      </c>
      <c r="BL245" s="2" t="n">
        <v>69.3</v>
      </c>
      <c r="BM245" s="3" t="n">
        <f aca="false">((BH245*15)+(BI245*30)+(BJ245*30)+(BK245*30)+(BL245*15))-(BH245*120)</f>
        <v>6869.1</v>
      </c>
      <c r="BN245" s="3" t="n">
        <f aca="false">((BH245*15)+(BI245*30)+(BJ245*30)+(BK245*30)+(BL245*15))</f>
        <v>7118.7</v>
      </c>
      <c r="BO245" s="3" t="n">
        <f aca="false">(1/BH245)</f>
        <v>0.480769230769231</v>
      </c>
      <c r="BP245" s="3" t="n">
        <f aca="false">(BN245/AZ245)</f>
        <v>0.412678260869565</v>
      </c>
      <c r="BQ245" s="3" t="n">
        <f aca="false">(BB245*BP245)</f>
        <v>3.56511242935967</v>
      </c>
      <c r="BR245" s="5" t="n">
        <f aca="false">(BF245*BO245)</f>
        <v>0.281118881118881</v>
      </c>
      <c r="CA245" s="2" t="n">
        <v>177</v>
      </c>
      <c r="CB245" s="2" t="n">
        <v>0</v>
      </c>
      <c r="CC245" s="2" t="n">
        <v>61</v>
      </c>
      <c r="CD245" s="2" t="n">
        <v>0</v>
      </c>
      <c r="CE245" s="2" t="n">
        <v>100</v>
      </c>
      <c r="CF245" s="2" t="n">
        <v>0</v>
      </c>
      <c r="CG245" s="2" t="n">
        <v>16</v>
      </c>
      <c r="CH245" s="2" t="n">
        <v>82</v>
      </c>
      <c r="CI245" s="2" t="n">
        <v>0</v>
      </c>
      <c r="CJ245" s="2" t="n">
        <v>0</v>
      </c>
      <c r="CW245" s="3"/>
      <c r="CY245" s="22"/>
      <c r="EU245" s="3"/>
      <c r="EW245" s="22"/>
      <c r="GK245" s="9" t="n">
        <v>1612</v>
      </c>
      <c r="GL245" s="9" t="n">
        <v>47.8</v>
      </c>
      <c r="GM245" s="9" t="n">
        <v>35.3</v>
      </c>
      <c r="GN245" s="9" t="n">
        <v>4.3</v>
      </c>
      <c r="GO245" s="9" t="n">
        <v>11.6</v>
      </c>
      <c r="GP245" s="9" t="n">
        <v>6.7</v>
      </c>
      <c r="GQ245" s="9" t="n">
        <v>54</v>
      </c>
      <c r="GR245" s="9" t="n">
        <v>280.6</v>
      </c>
      <c r="GS245" s="9" t="n">
        <v>48.6</v>
      </c>
      <c r="GT245" s="9" t="n">
        <v>24.7</v>
      </c>
      <c r="GU245" s="9" t="n">
        <v>1354</v>
      </c>
      <c r="GV245" s="9" t="n">
        <v>2753</v>
      </c>
      <c r="GW245" s="9" t="n">
        <v>0.87</v>
      </c>
      <c r="GX245" s="9" t="n">
        <v>0.58</v>
      </c>
      <c r="GY245" s="9" t="n">
        <v>1.25</v>
      </c>
      <c r="GZ245" s="9" t="n">
        <v>2.28</v>
      </c>
      <c r="HA245" s="9" t="n">
        <v>217.7</v>
      </c>
      <c r="HB245" s="9" t="n">
        <v>129.5</v>
      </c>
      <c r="HC245" s="9" t="n">
        <v>1.24</v>
      </c>
      <c r="HD245" s="9" t="n">
        <v>10.77</v>
      </c>
      <c r="HE245" s="9" t="n">
        <v>5.66</v>
      </c>
      <c r="HF245" s="9" t="n">
        <v>644</v>
      </c>
      <c r="HG245" s="9" t="n">
        <v>12.59</v>
      </c>
      <c r="HH245" s="9" t="n">
        <v>2863</v>
      </c>
      <c r="HI245" s="9" t="n">
        <v>191</v>
      </c>
      <c r="HJ245" s="9" t="n">
        <v>954</v>
      </c>
      <c r="HK245" s="9" t="n">
        <v>244</v>
      </c>
      <c r="HL245" s="9" t="n">
        <v>19</v>
      </c>
      <c r="HM245" s="9" t="n">
        <v>4</v>
      </c>
      <c r="HN245" s="9" t="n">
        <v>300</v>
      </c>
      <c r="HO245" s="2" t="n">
        <v>27</v>
      </c>
      <c r="HP245" s="2" t="n">
        <v>27</v>
      </c>
      <c r="HQ245" s="2" t="n">
        <v>1</v>
      </c>
      <c r="HR245" s="2" t="n">
        <v>1</v>
      </c>
      <c r="HS245" s="2" t="n">
        <v>28.9201164245605</v>
      </c>
      <c r="HT245" s="2" t="n">
        <v>24.8215847015381</v>
      </c>
      <c r="HY245" s="2" t="n">
        <v>661.739990234375</v>
      </c>
      <c r="HZ245" s="2" t="n">
        <v>16.6000003814697</v>
      </c>
      <c r="IA245" s="2" t="n">
        <v>0.540000021457672</v>
      </c>
      <c r="IB245" s="2" t="n">
        <v>1.92999994754791</v>
      </c>
      <c r="IC245" s="2" t="n">
        <v>6.17000007629395</v>
      </c>
      <c r="ID245" s="2" t="n">
        <v>144</v>
      </c>
      <c r="IE245" s="2" t="n">
        <v>18.3899993896484</v>
      </c>
      <c r="IF245" s="2" t="n">
        <v>13.8999996185303</v>
      </c>
      <c r="IG245" s="2" t="n">
        <v>0.649999976158142</v>
      </c>
      <c r="IH245" s="2" t="n">
        <v>44.9900016784668</v>
      </c>
      <c r="II245" s="2" t="n">
        <v>0.800000011920929</v>
      </c>
      <c r="IJ245" s="2" t="n">
        <v>8.5</v>
      </c>
      <c r="IK245" s="2" t="n">
        <v>4.55999994277954</v>
      </c>
      <c r="IL245" s="2" t="n">
        <v>16.7399997711182</v>
      </c>
      <c r="IM245" s="2" t="n">
        <v>14.1599998474121</v>
      </c>
      <c r="IN245" s="2" t="n">
        <v>10.8800001144409</v>
      </c>
      <c r="IO245" s="2" t="n">
        <v>4.32000017166138</v>
      </c>
      <c r="IP245" s="2" t="n">
        <v>10.7799997329712</v>
      </c>
      <c r="IQ245" s="2" t="n">
        <v>5.25</v>
      </c>
      <c r="IR245" s="2" t="n">
        <v>3.94000005722046</v>
      </c>
      <c r="IS245" s="2" t="n">
        <v>1.01999998092651</v>
      </c>
      <c r="IT245" s="2" t="n">
        <v>194.800003051758</v>
      </c>
      <c r="IU245" s="2" t="n">
        <v>5.90999984741211</v>
      </c>
      <c r="IV245" s="2" t="n">
        <v>0</v>
      </c>
      <c r="IW245" s="2" t="n">
        <v>145.279998779297</v>
      </c>
      <c r="IX245" s="2" t="n">
        <v>341.200012207031</v>
      </c>
      <c r="IY245" s="2" t="n">
        <v>1532.17004394531</v>
      </c>
      <c r="IZ245" s="2" t="n">
        <v>568.960021972656</v>
      </c>
      <c r="JA245" s="2" t="n">
        <v>2.11999988555908</v>
      </c>
      <c r="JB245" s="2" t="n">
        <v>0.889999985694885</v>
      </c>
      <c r="JC245" s="2" t="n">
        <v>1.37999999523163</v>
      </c>
      <c r="JD245" s="2" t="n">
        <v>5.44999980926514</v>
      </c>
      <c r="JE245" s="2" t="n">
        <v>121.069999694824</v>
      </c>
      <c r="JF245" s="2" t="n">
        <v>0.649999976158142</v>
      </c>
      <c r="JG245" s="2" t="n">
        <v>0.360000014305115</v>
      </c>
      <c r="JH245" s="2" t="n">
        <v>5.42999982833862</v>
      </c>
      <c r="JI245" s="2" t="n">
        <v>1.55999994277954</v>
      </c>
      <c r="JJ245" s="2" t="n">
        <v>0.779999971389771</v>
      </c>
      <c r="JK245" s="2" t="n">
        <v>0.200000002980232</v>
      </c>
      <c r="JL245" s="2" t="n">
        <v>163.339996337891</v>
      </c>
      <c r="JM245" s="2" t="n">
        <v>0.109999999403954</v>
      </c>
      <c r="JN245" s="2" t="n">
        <v>63.6500015258789</v>
      </c>
      <c r="JO245" s="2" t="n">
        <v>3633.4599609375</v>
      </c>
      <c r="JP245" s="2" t="n">
        <v>4304.2099609375</v>
      </c>
      <c r="JQ245" s="2" t="n">
        <v>35.3499984741211</v>
      </c>
      <c r="JR245" s="2" t="n">
        <v>2320.36010742187</v>
      </c>
      <c r="JS245" s="2" t="n">
        <v>210.470001220703</v>
      </c>
      <c r="JT245" s="2" t="n">
        <v>6231.68994140625</v>
      </c>
      <c r="JU245" s="2" t="n">
        <v>1613.7900390625</v>
      </c>
      <c r="JV245" s="2" t="n">
        <v>13.8299999237061</v>
      </c>
      <c r="JW245" s="2" t="n">
        <v>3.30999994277954</v>
      </c>
      <c r="JX245" s="2" t="n">
        <v>3.19000005722046</v>
      </c>
      <c r="JY245" s="2" t="n">
        <v>2.74000000953674</v>
      </c>
      <c r="JZ245" s="2" t="n">
        <v>0.189999997615814</v>
      </c>
      <c r="KA245" s="2" t="n">
        <v>2.4300000667572</v>
      </c>
      <c r="KB245" s="2" t="n">
        <v>0.370000004768372</v>
      </c>
      <c r="KC245" s="2" t="n">
        <v>5.98999977111816</v>
      </c>
      <c r="KD245" s="2" t="n">
        <v>3.02999997138977</v>
      </c>
      <c r="KE245" s="2" t="n">
        <v>2.57999992370605</v>
      </c>
      <c r="KF245" s="2" t="n">
        <v>3.82999992370605</v>
      </c>
      <c r="KG245" s="2" t="n">
        <v>2.80999994277954</v>
      </c>
      <c r="KH245" s="2" t="n">
        <v>6.46999979019165</v>
      </c>
      <c r="KI245" s="2" t="n">
        <v>0</v>
      </c>
      <c r="KJ245" s="2" t="n">
        <v>9.84000015258789</v>
      </c>
      <c r="KK245" s="2" t="n">
        <v>61.3199996948242</v>
      </c>
      <c r="KL245" s="2" t="n">
        <v>1165606.84</v>
      </c>
      <c r="KM245" s="2" t="n">
        <v>8094.490234375</v>
      </c>
      <c r="KN245" s="2" t="n">
        <v>8.11999988555908</v>
      </c>
      <c r="KO245" s="2" t="n">
        <v>0.0199999995529652</v>
      </c>
      <c r="KP245" s="2" t="n">
        <v>0</v>
      </c>
      <c r="KQ245" s="2" t="n">
        <v>0</v>
      </c>
      <c r="KR245" s="2" t="n">
        <v>0.00999999977648258</v>
      </c>
      <c r="KS245" s="2" t="n">
        <v>0.0199999995529652</v>
      </c>
      <c r="KT245" s="2" t="n">
        <v>0.0199999995529652</v>
      </c>
      <c r="KU245" s="2" t="n">
        <v>0.0900000035762787</v>
      </c>
      <c r="KV245" s="2" t="n">
        <v>0.100000001490116</v>
      </c>
      <c r="KW245" s="2" t="n">
        <v>1.0900000333786</v>
      </c>
      <c r="KX245" s="2" t="n">
        <v>1.07000005245209</v>
      </c>
      <c r="KY245" s="2" t="n">
        <v>0.449999988079071</v>
      </c>
      <c r="KZ245" s="2" t="n">
        <v>0.389999985694885</v>
      </c>
      <c r="LA245" s="2" t="n">
        <v>0.0599999986588955</v>
      </c>
      <c r="LB245" s="2" t="n">
        <v>0</v>
      </c>
      <c r="LC245" s="2" t="n">
        <v>2.52999997138977</v>
      </c>
      <c r="LD245" s="2" t="n">
        <v>1.71000003814697</v>
      </c>
      <c r="LE245" s="2" t="n">
        <v>0.100000001490116</v>
      </c>
      <c r="LF245" s="2" t="n">
        <v>0</v>
      </c>
      <c r="LG245" s="2" t="n">
        <v>0</v>
      </c>
      <c r="LH245" s="2" t="n">
        <v>1.67999994754791</v>
      </c>
      <c r="LI245" s="2" t="n">
        <v>1.62999999523163</v>
      </c>
      <c r="LJ245" s="2" t="n">
        <v>0</v>
      </c>
      <c r="LK245" s="2" t="n">
        <v>0.00999999977648258</v>
      </c>
      <c r="LL245" s="2" t="n">
        <v>0.189999997615814</v>
      </c>
      <c r="LM245" s="2" t="n">
        <v>0.25</v>
      </c>
      <c r="LN245" s="2" t="n">
        <v>0</v>
      </c>
      <c r="LO245" s="2" t="n">
        <v>0</v>
      </c>
      <c r="LP245" s="2" t="n">
        <v>0</v>
      </c>
      <c r="LQ245" s="2" t="n">
        <v>0</v>
      </c>
      <c r="LR245" s="2" t="n">
        <v>0</v>
      </c>
      <c r="LS245" s="2" t="n">
        <v>0</v>
      </c>
      <c r="LT245" s="2" t="n">
        <v>0</v>
      </c>
      <c r="LU245" s="2" t="n">
        <v>0</v>
      </c>
      <c r="LV245" s="2" t="n">
        <v>212.289001464844</v>
      </c>
      <c r="MC245" s="0" t="n">
        <v>0</v>
      </c>
      <c r="MD245" s="0" t="n">
        <v>0</v>
      </c>
      <c r="ME245" s="0" t="n">
        <v>0</v>
      </c>
      <c r="MF245" s="0" t="n">
        <v>0</v>
      </c>
      <c r="MG245" s="0" t="n">
        <v>0</v>
      </c>
      <c r="MH245" s="0" t="n">
        <v>0</v>
      </c>
      <c r="MI245" s="0" t="n">
        <v>0</v>
      </c>
      <c r="MJ245" s="0" t="n">
        <v>0</v>
      </c>
      <c r="MK245" s="0" t="n">
        <v>0</v>
      </c>
      <c r="ML245" s="0" t="n">
        <v>6</v>
      </c>
      <c r="MM245" s="0" t="n">
        <v>0</v>
      </c>
      <c r="MN245" s="0" t="n">
        <v>0</v>
      </c>
      <c r="MO245" s="0" t="n">
        <v>0</v>
      </c>
      <c r="MP245" s="0" t="n">
        <v>0</v>
      </c>
      <c r="MQ245" s="0" t="n">
        <v>0</v>
      </c>
      <c r="MR245" s="0" t="n">
        <v>0</v>
      </c>
      <c r="MS245" s="0" t="n">
        <v>243</v>
      </c>
      <c r="MT245" s="0" t="n">
        <v>0</v>
      </c>
      <c r="MU245" s="0" t="n">
        <v>256</v>
      </c>
      <c r="MV245" s="0" t="n">
        <v>0</v>
      </c>
      <c r="MW245" s="0" t="n">
        <v>0</v>
      </c>
      <c r="MX245" s="0" t="n">
        <v>0</v>
      </c>
      <c r="MY245" s="0" t="n">
        <v>0</v>
      </c>
      <c r="MZ245" s="0" t="n">
        <v>0</v>
      </c>
      <c r="NA245" s="0" t="n">
        <v>0</v>
      </c>
      <c r="NB245" s="0" t="n">
        <v>0</v>
      </c>
      <c r="NC245" s="0" t="n">
        <v>0</v>
      </c>
      <c r="ND245" s="0" t="n">
        <v>0</v>
      </c>
      <c r="NE245" s="0" t="n">
        <v>0</v>
      </c>
      <c r="NF245" s="0" t="n">
        <v>0</v>
      </c>
      <c r="NG245" s="0" t="n">
        <v>0</v>
      </c>
      <c r="NH245" s="0" t="n">
        <v>1372</v>
      </c>
      <c r="NI245" s="0" t="n">
        <v>547</v>
      </c>
      <c r="NJ245" s="0" t="n">
        <v>0</v>
      </c>
      <c r="NK245" s="0" t="n">
        <v>0</v>
      </c>
      <c r="NL245" s="0" t="n">
        <v>0</v>
      </c>
      <c r="NM245" s="0" t="n">
        <v>0</v>
      </c>
      <c r="NN245" s="0" t="n">
        <v>0</v>
      </c>
      <c r="NO245" s="0" t="n">
        <v>0</v>
      </c>
      <c r="NP245" s="0" t="n">
        <v>0</v>
      </c>
      <c r="NQ245" s="0" t="n">
        <v>0</v>
      </c>
      <c r="NR245" s="0" t="n">
        <v>0</v>
      </c>
      <c r="NS245" s="0" t="n">
        <v>23565</v>
      </c>
      <c r="NT245" s="0" t="n">
        <v>481</v>
      </c>
      <c r="NU245" s="0" t="n">
        <v>0</v>
      </c>
      <c r="NV245" s="0" t="n">
        <v>0</v>
      </c>
      <c r="NW245" s="0" t="n">
        <v>793</v>
      </c>
      <c r="NX245" s="0" t="n">
        <v>182</v>
      </c>
      <c r="NY245" s="0" t="n">
        <v>2072</v>
      </c>
      <c r="NZ245" s="0" t="n">
        <v>0</v>
      </c>
      <c r="OA245" s="0" t="n">
        <v>0</v>
      </c>
      <c r="OB245" s="0" t="n">
        <v>0</v>
      </c>
      <c r="OC245" s="0" t="n">
        <v>0</v>
      </c>
      <c r="OD245" s="0" t="n">
        <v>0</v>
      </c>
      <c r="OE245" s="0" t="n">
        <v>0</v>
      </c>
      <c r="OF245" s="0" t="n">
        <v>0</v>
      </c>
      <c r="OG245" s="0" t="n">
        <v>174</v>
      </c>
      <c r="OH245" s="0" t="n">
        <v>0</v>
      </c>
      <c r="OI245" s="0" t="n">
        <v>0</v>
      </c>
      <c r="OJ245" s="0" t="n">
        <v>0</v>
      </c>
      <c r="OK245" s="0" t="n">
        <v>0</v>
      </c>
      <c r="OL245" s="0" t="n">
        <v>0</v>
      </c>
      <c r="OM245" s="0" t="n">
        <v>0</v>
      </c>
      <c r="ON245" s="0" t="n">
        <v>0</v>
      </c>
      <c r="OO245" s="0" t="n">
        <v>19</v>
      </c>
      <c r="OP245" s="0" t="n">
        <v>0</v>
      </c>
      <c r="OQ245" s="0" t="n">
        <v>26</v>
      </c>
      <c r="OR245" s="0" t="n">
        <v>0</v>
      </c>
      <c r="OS245" s="0" t="n">
        <v>0</v>
      </c>
      <c r="OT245" s="0" t="n">
        <v>0</v>
      </c>
      <c r="OU245" s="0" t="n">
        <v>0</v>
      </c>
      <c r="OV245" s="0" t="n">
        <v>0</v>
      </c>
      <c r="OW245" s="0" t="n">
        <v>0</v>
      </c>
      <c r="OX245" s="0" t="n">
        <v>0</v>
      </c>
      <c r="OY245" s="0" t="n">
        <v>0</v>
      </c>
      <c r="OZ245" s="0" t="n">
        <v>0</v>
      </c>
      <c r="PA245" s="0" t="n">
        <v>0</v>
      </c>
      <c r="PB245" s="0" t="n">
        <v>12472</v>
      </c>
      <c r="PC245" s="0" t="n">
        <v>0</v>
      </c>
      <c r="PD245" s="0" t="n">
        <v>0</v>
      </c>
      <c r="PE245" s="0" t="n">
        <v>0</v>
      </c>
      <c r="PF245" s="0" t="n">
        <v>0</v>
      </c>
      <c r="PG245" s="0" t="n">
        <v>0</v>
      </c>
      <c r="PH245" s="0" t="n">
        <v>0</v>
      </c>
      <c r="PI245" s="0" t="n">
        <v>0</v>
      </c>
      <c r="PJ245" s="0" t="n">
        <v>17</v>
      </c>
      <c r="PK245" s="0" t="n">
        <v>0</v>
      </c>
      <c r="PL245" s="0" t="n">
        <v>0</v>
      </c>
      <c r="PM245" s="0" t="n">
        <v>0</v>
      </c>
      <c r="PN245" s="0" t="n">
        <v>0</v>
      </c>
      <c r="PO245" s="0" t="n">
        <v>0</v>
      </c>
      <c r="PP245" s="0" t="n">
        <v>0</v>
      </c>
      <c r="PQ245" s="0" t="n">
        <v>0</v>
      </c>
      <c r="PR245" s="0" t="n">
        <v>0</v>
      </c>
      <c r="PS245" s="0" t="n">
        <v>0</v>
      </c>
      <c r="PT245" s="0" t="n">
        <v>0</v>
      </c>
      <c r="PU245" s="0" t="n">
        <v>0</v>
      </c>
      <c r="PV245" s="0" t="n">
        <v>94</v>
      </c>
      <c r="PW245" s="0" t="n">
        <v>582</v>
      </c>
      <c r="PX245" s="0" t="n">
        <v>616</v>
      </c>
      <c r="PY245" s="0" t="n">
        <v>0</v>
      </c>
      <c r="PZ245" s="0" t="n">
        <v>0</v>
      </c>
      <c r="QA245" s="0" t="n">
        <v>0</v>
      </c>
      <c r="QB245" s="0" t="n">
        <v>0</v>
      </c>
      <c r="QC245" s="0" t="n">
        <v>0</v>
      </c>
      <c r="QD245" s="0" t="n">
        <v>0</v>
      </c>
      <c r="QE245" s="0" t="n">
        <v>0</v>
      </c>
      <c r="QF245" s="0" t="n">
        <v>0</v>
      </c>
      <c r="QG245" s="0" t="n">
        <v>0</v>
      </c>
      <c r="QH245" s="0" t="n">
        <v>0</v>
      </c>
      <c r="QI245" s="0" t="n">
        <v>0</v>
      </c>
      <c r="QJ245" s="0" t="n">
        <v>0</v>
      </c>
      <c r="QK245" s="0" t="n">
        <v>0</v>
      </c>
      <c r="QL245" s="0" t="n">
        <v>0</v>
      </c>
      <c r="QM245" s="0" t="n">
        <v>2168</v>
      </c>
      <c r="QN245" s="0" t="n">
        <v>0</v>
      </c>
      <c r="QO245" s="0" t="n">
        <v>0</v>
      </c>
      <c r="QP245" s="0" t="n">
        <v>0</v>
      </c>
      <c r="QQ245" s="0" t="n">
        <v>1614</v>
      </c>
      <c r="QR245" s="0" t="n">
        <v>0</v>
      </c>
      <c r="QS245" s="0" t="n">
        <v>11</v>
      </c>
      <c r="QT245" s="0" t="n">
        <v>0</v>
      </c>
      <c r="QU245" s="0" t="n">
        <v>28</v>
      </c>
      <c r="QV245" s="0" t="n">
        <v>0</v>
      </c>
      <c r="QW245" s="0" t="n">
        <v>0</v>
      </c>
      <c r="QX245" s="0" t="n">
        <v>0</v>
      </c>
      <c r="QY245" s="0" t="n">
        <v>131</v>
      </c>
      <c r="QZ245" s="0" t="n">
        <v>0</v>
      </c>
      <c r="RA245" s="0" t="n">
        <v>0</v>
      </c>
      <c r="RB245" s="0" t="n">
        <v>0</v>
      </c>
      <c r="RC245" s="0" t="n">
        <v>16</v>
      </c>
      <c r="RD245" s="0" t="n">
        <v>672</v>
      </c>
      <c r="RE245" s="0" t="n">
        <v>0</v>
      </c>
      <c r="RF245" s="0" t="n">
        <v>0</v>
      </c>
      <c r="RG245" s="0" t="n">
        <v>84</v>
      </c>
      <c r="RH245" s="0" t="n">
        <v>0</v>
      </c>
      <c r="RI245" s="0" t="n">
        <v>0</v>
      </c>
      <c r="RJ245" s="0" t="n">
        <v>3</v>
      </c>
      <c r="RK245" s="0" t="n">
        <v>0</v>
      </c>
      <c r="RL245" s="0" t="n">
        <v>14302</v>
      </c>
      <c r="RM245" s="0" t="n">
        <v>0</v>
      </c>
      <c r="RN245" s="0" t="n">
        <v>0</v>
      </c>
      <c r="RO245" s="0" t="n">
        <v>0</v>
      </c>
      <c r="RP245" s="0" t="n">
        <v>75</v>
      </c>
      <c r="RQ245" s="0" t="n">
        <v>18</v>
      </c>
      <c r="RR245" s="0" t="n">
        <v>0</v>
      </c>
      <c r="RS245" s="0" t="n">
        <v>0</v>
      </c>
      <c r="RT245" s="0" t="n">
        <v>0</v>
      </c>
      <c r="RU245" s="0" t="n">
        <v>0</v>
      </c>
      <c r="RV245" s="0" t="n">
        <v>66</v>
      </c>
      <c r="RW245" s="0" t="n">
        <v>0</v>
      </c>
      <c r="RX245" s="0" t="n">
        <v>0</v>
      </c>
      <c r="RY245" s="0" t="n">
        <v>509</v>
      </c>
      <c r="RZ245" s="0" t="n">
        <v>0</v>
      </c>
      <c r="SA245" s="0" t="n">
        <v>0</v>
      </c>
      <c r="SB245" s="0" t="n">
        <v>0</v>
      </c>
      <c r="SC245" s="0" t="n">
        <v>0</v>
      </c>
      <c r="SD245" s="0" t="n">
        <v>0</v>
      </c>
      <c r="SE245" s="0" t="n">
        <v>0</v>
      </c>
      <c r="SF245" s="0" t="n">
        <v>0</v>
      </c>
      <c r="SG245" s="0" t="n">
        <v>0</v>
      </c>
      <c r="SH245" s="0" t="n">
        <v>0</v>
      </c>
      <c r="SI245" s="0" t="n">
        <v>0</v>
      </c>
      <c r="SJ245" s="0" t="n">
        <v>0</v>
      </c>
      <c r="SK245" s="0" t="n">
        <v>0</v>
      </c>
      <c r="SL245" s="0" t="n">
        <v>0</v>
      </c>
      <c r="SM245" s="0" t="n">
        <v>15</v>
      </c>
      <c r="SN245" s="0" t="n">
        <v>0</v>
      </c>
      <c r="SO245" s="0" t="n">
        <v>0</v>
      </c>
      <c r="SP245" s="0" t="n">
        <v>0</v>
      </c>
      <c r="SQ245" s="0" t="n">
        <v>0</v>
      </c>
      <c r="SR245" s="0" t="n">
        <v>0</v>
      </c>
      <c r="SS245" s="0" t="n">
        <v>41</v>
      </c>
      <c r="ST245" s="0" t="n">
        <v>0</v>
      </c>
      <c r="SU245" s="0" t="n">
        <v>0</v>
      </c>
      <c r="SV245" s="0" t="n">
        <v>19</v>
      </c>
      <c r="SW245" s="0" t="n">
        <v>0</v>
      </c>
      <c r="SX245" s="0" t="n">
        <v>0</v>
      </c>
      <c r="SY245" s="0" t="n">
        <v>0</v>
      </c>
      <c r="SZ245" s="0" t="n">
        <v>78</v>
      </c>
      <c r="TA245" s="0" t="n">
        <v>174</v>
      </c>
      <c r="TB245" s="0" t="n">
        <v>0</v>
      </c>
      <c r="TC245" s="0" t="n">
        <v>0</v>
      </c>
      <c r="TD245" s="0" t="n">
        <v>0</v>
      </c>
      <c r="TE245" s="0" t="n">
        <v>0</v>
      </c>
      <c r="TF245" s="0" t="n">
        <v>0</v>
      </c>
      <c r="TG245" s="0" t="n">
        <v>0</v>
      </c>
      <c r="TH245" s="0" t="n">
        <v>0</v>
      </c>
      <c r="TI245" s="0" t="n">
        <v>930</v>
      </c>
      <c r="TJ245" s="0" t="n">
        <v>0</v>
      </c>
      <c r="TK245" s="0" t="n">
        <v>0</v>
      </c>
      <c r="TL245" s="0" t="n">
        <v>590</v>
      </c>
      <c r="TM245" s="0" t="n">
        <v>234</v>
      </c>
      <c r="TN245" s="0" t="n">
        <v>82</v>
      </c>
      <c r="TO245" s="0" t="n">
        <v>0</v>
      </c>
      <c r="TP245" s="0" t="n">
        <v>320</v>
      </c>
      <c r="TQ245" s="0" t="n">
        <v>0</v>
      </c>
      <c r="TR245" s="0" t="n">
        <v>2095</v>
      </c>
      <c r="TS245" s="0" t="n">
        <v>0</v>
      </c>
      <c r="TT245" s="0" t="n">
        <v>85</v>
      </c>
      <c r="TU245" s="0" t="n">
        <v>0</v>
      </c>
      <c r="TV245" s="0" t="n">
        <v>0</v>
      </c>
      <c r="TW245" s="0" t="n">
        <v>337</v>
      </c>
      <c r="TX245" s="0" t="n">
        <v>0</v>
      </c>
      <c r="TY245" s="0" t="n">
        <v>454</v>
      </c>
      <c r="TZ245" s="0" t="n">
        <v>2</v>
      </c>
      <c r="UA245" s="0" t="n">
        <v>0</v>
      </c>
      <c r="UB245" s="0" t="n">
        <v>0</v>
      </c>
      <c r="UC245" s="0" t="n">
        <v>0</v>
      </c>
      <c r="UD245" s="0" t="n">
        <v>0</v>
      </c>
      <c r="UE245" s="0" t="n">
        <v>0</v>
      </c>
      <c r="UF245" s="0" t="n">
        <v>0</v>
      </c>
      <c r="UG245" s="0" t="n">
        <v>6</v>
      </c>
      <c r="UH245" s="0" t="n">
        <v>0</v>
      </c>
      <c r="UI245" s="0" t="n">
        <v>0</v>
      </c>
      <c r="UJ245" s="0" t="n">
        <v>0</v>
      </c>
      <c r="UK245" s="0" t="n">
        <v>188</v>
      </c>
      <c r="UL245" s="0" t="n">
        <v>0</v>
      </c>
      <c r="UM245" s="0" t="n">
        <v>0</v>
      </c>
      <c r="UN245" s="0" t="n">
        <v>172</v>
      </c>
      <c r="UO245" s="0" t="n">
        <v>0</v>
      </c>
      <c r="UP245" s="0" t="n">
        <v>0</v>
      </c>
      <c r="UQ245" s="0" t="n">
        <v>0</v>
      </c>
      <c r="UR245" s="0" t="n">
        <v>0</v>
      </c>
      <c r="US245" s="0" t="n">
        <v>0</v>
      </c>
      <c r="UT245" s="0" t="n">
        <v>0</v>
      </c>
      <c r="UU245" s="0" t="n">
        <v>0</v>
      </c>
      <c r="UV245" s="0" t="n">
        <v>0</v>
      </c>
      <c r="UW245" s="0" t="n">
        <v>0</v>
      </c>
      <c r="UX245" s="0" t="n">
        <v>0</v>
      </c>
      <c r="UY245" s="0" t="n">
        <v>0</v>
      </c>
      <c r="UZ245" s="0" t="n">
        <v>0</v>
      </c>
      <c r="VA245" s="0" t="n">
        <v>0</v>
      </c>
      <c r="VB245" s="0" t="n">
        <v>0</v>
      </c>
      <c r="VC245" s="0" t="n">
        <v>0</v>
      </c>
      <c r="VD245" s="0" t="n">
        <v>0</v>
      </c>
      <c r="VE245" s="0" t="n">
        <v>0</v>
      </c>
      <c r="VF245" s="0" t="n">
        <v>33</v>
      </c>
      <c r="VG245" s="0" t="n">
        <v>0</v>
      </c>
      <c r="VH245" s="0" t="n">
        <v>0</v>
      </c>
      <c r="VI245" s="0" t="n">
        <v>0</v>
      </c>
      <c r="VJ245" s="0" t="n">
        <v>0</v>
      </c>
      <c r="VK245" s="0" t="n">
        <v>0</v>
      </c>
      <c r="VL245" s="0" t="n">
        <v>144</v>
      </c>
      <c r="VM245" s="0" t="n">
        <v>39</v>
      </c>
      <c r="VN245" s="0" t="n">
        <v>0</v>
      </c>
      <c r="VO245" s="0" t="n">
        <v>0</v>
      </c>
      <c r="VP245" s="0" t="n">
        <v>0</v>
      </c>
      <c r="VQ245" s="0" t="n">
        <v>0</v>
      </c>
      <c r="VR245" s="0" t="n">
        <v>1325</v>
      </c>
      <c r="VS245" s="0" t="n">
        <v>0</v>
      </c>
      <c r="VT245" s="0" t="n">
        <v>0</v>
      </c>
      <c r="VU245" s="0" t="n">
        <v>1132</v>
      </c>
      <c r="VV245" s="0" t="n">
        <v>0</v>
      </c>
      <c r="VW245" s="0" t="n">
        <v>515</v>
      </c>
      <c r="VX245" s="0" t="n">
        <v>0</v>
      </c>
      <c r="VY245" s="0" t="n">
        <v>0</v>
      </c>
      <c r="VZ245" s="0" t="n">
        <v>0</v>
      </c>
      <c r="WA245" s="0" t="n">
        <v>0</v>
      </c>
      <c r="WB245" s="0" t="n">
        <v>0</v>
      </c>
      <c r="WC245" s="0" t="n">
        <v>0</v>
      </c>
      <c r="WD245" s="0" t="n">
        <v>0</v>
      </c>
      <c r="WE245" s="0" t="n">
        <v>0</v>
      </c>
      <c r="WF245" s="0" t="n">
        <v>0</v>
      </c>
      <c r="WG245" s="0" t="n">
        <v>0</v>
      </c>
      <c r="WH245" s="0" t="n">
        <v>0</v>
      </c>
      <c r="WI245" s="0" t="n">
        <v>0</v>
      </c>
      <c r="WJ245" s="0" t="n">
        <v>0</v>
      </c>
      <c r="WK245" s="0" t="n">
        <v>0</v>
      </c>
      <c r="WL245" s="0" t="n">
        <v>0</v>
      </c>
      <c r="WM245" s="0" t="n">
        <v>0</v>
      </c>
      <c r="WN245" s="0" t="n">
        <v>0</v>
      </c>
      <c r="WO245" s="0" t="n">
        <v>0</v>
      </c>
      <c r="WP245" s="0" t="n">
        <v>0</v>
      </c>
      <c r="WQ245" s="0" t="n">
        <v>12</v>
      </c>
      <c r="WR245" s="0" t="n">
        <v>0</v>
      </c>
      <c r="WS245" s="0" t="n">
        <v>0</v>
      </c>
      <c r="WT245" s="0" t="n">
        <v>0</v>
      </c>
      <c r="WU245" s="0" t="n">
        <v>0</v>
      </c>
      <c r="WV245" s="0" t="n">
        <v>0</v>
      </c>
      <c r="WW245" s="0" t="n">
        <v>0</v>
      </c>
      <c r="WX245" s="0" t="n">
        <v>0</v>
      </c>
      <c r="WY245" s="0" t="n">
        <v>0</v>
      </c>
      <c r="WZ245" s="0" t="n">
        <v>0</v>
      </c>
      <c r="XA245" s="0" t="n">
        <v>0</v>
      </c>
      <c r="XB245" s="0" t="n">
        <v>0</v>
      </c>
      <c r="XC245" s="0" t="n">
        <v>0</v>
      </c>
      <c r="XD245" s="0" t="n">
        <v>0</v>
      </c>
      <c r="XE245" s="0" t="n">
        <v>0</v>
      </c>
      <c r="XF245" s="0" t="n">
        <v>0</v>
      </c>
      <c r="XG245" s="0" t="n">
        <v>0</v>
      </c>
      <c r="XH245" s="0" t="n">
        <v>0</v>
      </c>
      <c r="XI245" s="0" t="n">
        <v>0</v>
      </c>
      <c r="XJ245" s="0" t="n">
        <v>0</v>
      </c>
      <c r="XK245" s="0" t="n">
        <v>0</v>
      </c>
      <c r="XL245" s="0" t="n">
        <v>0</v>
      </c>
      <c r="XM245" s="0" t="n">
        <v>0</v>
      </c>
      <c r="XN245" s="0" t="n">
        <v>66</v>
      </c>
      <c r="XO245" s="0" t="n">
        <v>11201</v>
      </c>
      <c r="XP245" s="0" t="n">
        <v>0</v>
      </c>
      <c r="XQ245" s="0" t="n">
        <v>0</v>
      </c>
      <c r="XR245" s="0" t="n">
        <v>0</v>
      </c>
      <c r="XS245" s="0" t="n">
        <v>0</v>
      </c>
      <c r="XT245" s="0" t="n">
        <v>389</v>
      </c>
      <c r="XU245" s="0" t="n">
        <v>18</v>
      </c>
      <c r="XV245" s="0" t="n">
        <v>138</v>
      </c>
      <c r="XW245" s="0" t="n">
        <v>840</v>
      </c>
      <c r="XX245" s="0" t="n">
        <v>0</v>
      </c>
      <c r="XY245" s="0" t="n">
        <v>4438</v>
      </c>
      <c r="XZ245" s="0" t="n">
        <v>219</v>
      </c>
      <c r="YA245" s="0" t="n">
        <v>0</v>
      </c>
      <c r="YB245" s="0" t="n">
        <v>345</v>
      </c>
      <c r="YC245" s="0" t="n">
        <v>0</v>
      </c>
      <c r="YD245" s="0" t="n">
        <v>0</v>
      </c>
      <c r="YE245" s="0" t="n">
        <v>12</v>
      </c>
      <c r="YF245" s="0" t="n">
        <v>154</v>
      </c>
      <c r="YG245" s="0" t="n">
        <v>0</v>
      </c>
      <c r="YH245" s="0" t="n">
        <v>2189</v>
      </c>
      <c r="YI245" s="0" t="n">
        <v>6317</v>
      </c>
      <c r="YJ245" s="0" t="n">
        <v>0</v>
      </c>
      <c r="YK245" s="0" t="n">
        <v>13844</v>
      </c>
      <c r="YL245" s="0" t="n">
        <v>3295</v>
      </c>
      <c r="YM245" s="0" t="n">
        <v>0</v>
      </c>
      <c r="YN245" s="0" t="n">
        <v>0</v>
      </c>
      <c r="YO245" s="0" t="n">
        <v>0</v>
      </c>
      <c r="YP245" s="0" t="n">
        <v>0</v>
      </c>
      <c r="YQ245" s="0" t="n">
        <v>0</v>
      </c>
      <c r="YR245" s="0" t="n">
        <v>0</v>
      </c>
      <c r="YS245" s="0" t="n">
        <v>0</v>
      </c>
      <c r="YT245" s="0" t="n">
        <v>0</v>
      </c>
      <c r="YU245" s="0" t="n">
        <v>11</v>
      </c>
      <c r="YV245" s="0" t="n">
        <v>0</v>
      </c>
      <c r="YW245" s="0" t="n">
        <v>0</v>
      </c>
      <c r="YX245" s="0" t="n">
        <v>0</v>
      </c>
      <c r="YY245" s="0" t="n">
        <v>8</v>
      </c>
      <c r="YZ245" s="0" t="n">
        <v>0</v>
      </c>
      <c r="ZA245" s="0" t="n">
        <v>0</v>
      </c>
      <c r="ZB245" s="0" t="n">
        <v>0</v>
      </c>
      <c r="ZC245" s="0" t="n">
        <v>0</v>
      </c>
      <c r="ZD245" s="0" t="n">
        <v>0</v>
      </c>
      <c r="ZE245" s="0" t="n">
        <v>0</v>
      </c>
      <c r="ZF245" s="0" t="n">
        <v>0</v>
      </c>
      <c r="ZG245" s="0" t="n">
        <v>0</v>
      </c>
      <c r="ZH245" s="0" t="n">
        <v>0</v>
      </c>
      <c r="ZI245" s="0" t="n">
        <v>0</v>
      </c>
      <c r="ZJ245" s="0" t="n">
        <v>0</v>
      </c>
      <c r="ZK245" s="0" t="n">
        <v>0</v>
      </c>
      <c r="ZL245" s="0" t="n">
        <v>10</v>
      </c>
      <c r="ZM245" s="0" t="n">
        <v>0</v>
      </c>
      <c r="ZN245" s="0" t="n">
        <v>0</v>
      </c>
      <c r="ZO245" s="0" t="n">
        <v>0</v>
      </c>
      <c r="ZP245" s="0" t="n">
        <v>209</v>
      </c>
      <c r="ZQ245" s="0" t="n">
        <v>948</v>
      </c>
      <c r="ZR245" s="0" t="n">
        <v>0</v>
      </c>
      <c r="ZS245" s="0" t="n">
        <v>0</v>
      </c>
      <c r="ZT245" s="0" t="n">
        <v>20</v>
      </c>
      <c r="ZU245" s="0" t="n">
        <v>0</v>
      </c>
      <c r="ZV245" s="0" t="n">
        <v>0</v>
      </c>
      <c r="ZW245" s="0" t="n">
        <v>0</v>
      </c>
      <c r="ZX245" s="0" t="n">
        <v>26</v>
      </c>
      <c r="ZY245" s="0" t="n">
        <v>0</v>
      </c>
      <c r="ZZ245" s="0" t="n">
        <v>0</v>
      </c>
      <c r="AAA245" s="0" t="n">
        <v>0</v>
      </c>
      <c r="AAB245" s="0" t="n">
        <v>0</v>
      </c>
      <c r="AAC245" s="0" t="n">
        <v>0</v>
      </c>
      <c r="AAD245" s="0" t="n">
        <v>20</v>
      </c>
      <c r="AAE245" s="0" t="n">
        <v>23</v>
      </c>
      <c r="AAF245" s="0" t="n">
        <v>0</v>
      </c>
      <c r="AAG245" s="0" t="n">
        <v>0</v>
      </c>
      <c r="AAH245" s="0" t="n">
        <v>0</v>
      </c>
      <c r="AAI245" s="0" t="n">
        <v>0</v>
      </c>
      <c r="AAJ245" s="0" t="n">
        <v>392</v>
      </c>
      <c r="AAK245" s="0" t="n">
        <v>0</v>
      </c>
      <c r="AAL245" s="0" t="n">
        <v>0</v>
      </c>
      <c r="AAM245" s="0" t="n">
        <v>0</v>
      </c>
      <c r="AAN245" s="0" t="n">
        <v>0</v>
      </c>
      <c r="AAO245" s="0" t="n">
        <v>0</v>
      </c>
      <c r="AAP245" s="0" t="n">
        <v>0</v>
      </c>
    </row>
    <row r="246" customFormat="false" ht="15" hidden="false" customHeight="true" outlineLevel="0" collapsed="false">
      <c r="A246" s="1" t="n">
        <v>30875</v>
      </c>
      <c r="H246" s="2" t="n">
        <v>2</v>
      </c>
      <c r="I246" s="2" t="n">
        <v>18</v>
      </c>
      <c r="J246" s="21"/>
      <c r="K246" s="21"/>
      <c r="L246" s="2" t="n">
        <v>0</v>
      </c>
      <c r="M246" s="2" t="n">
        <v>1</v>
      </c>
      <c r="N246" s="2" t="n">
        <v>0</v>
      </c>
      <c r="O246" s="2" t="n">
        <v>1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1</v>
      </c>
      <c r="V246" s="2" t="n">
        <v>0</v>
      </c>
      <c r="W246" s="2" t="n">
        <v>1</v>
      </c>
      <c r="X246" s="2" t="n">
        <f aca="false">SUM(L246:W246)</f>
        <v>4</v>
      </c>
      <c r="Y246" s="2" t="n">
        <v>114</v>
      </c>
      <c r="Z246" s="2" t="n">
        <v>78</v>
      </c>
      <c r="AA246" s="2" t="n">
        <f aca="false">Y246-Z246</f>
        <v>36</v>
      </c>
      <c r="AB246" s="3" t="n">
        <f aca="false">Z246+((Y246-Z246)/3)</f>
        <v>90</v>
      </c>
      <c r="AC246" s="4" t="n">
        <v>77.2</v>
      </c>
      <c r="AD246" s="4" t="n">
        <v>163</v>
      </c>
      <c r="AE246" s="3" t="n">
        <v>29.0564191350822</v>
      </c>
      <c r="AF246" s="3" t="n">
        <v>1</v>
      </c>
      <c r="AG246" s="4" t="n">
        <v>79</v>
      </c>
      <c r="AH246" s="4" t="n">
        <v>109.5</v>
      </c>
      <c r="AI246" s="3" t="n">
        <v>0.484662576687117</v>
      </c>
      <c r="AJ246" s="3" t="n">
        <v>0.721461187214612</v>
      </c>
      <c r="AK246" s="3" t="n">
        <v>95</v>
      </c>
      <c r="AL246" s="4" t="n">
        <v>39.5</v>
      </c>
      <c r="AM246" s="4" t="n">
        <v>30.5</v>
      </c>
      <c r="AN246" s="4" t="n">
        <v>46.7</v>
      </c>
      <c r="AO246" s="2" t="n">
        <v>5</v>
      </c>
      <c r="AP246" s="4" t="n">
        <v>43.5</v>
      </c>
      <c r="AQ246" s="4" t="n">
        <v>44.3</v>
      </c>
      <c r="AR246" s="4" t="n">
        <v>2.4</v>
      </c>
      <c r="AS246" s="2" t="n">
        <v>107</v>
      </c>
      <c r="AT246" s="2" t="n">
        <v>154</v>
      </c>
      <c r="AU246" s="2" t="n">
        <v>146</v>
      </c>
      <c r="AV246" s="2" t="n">
        <v>124</v>
      </c>
      <c r="AW246" s="2" t="n">
        <v>101</v>
      </c>
      <c r="AX246" s="2" t="n">
        <v>2</v>
      </c>
      <c r="AY246" s="2" t="n">
        <f aca="false">((AS246*15)+(AT246*30)+(AU246*30)+(AV246*30)+(AW246*15))-(AS246*120)</f>
        <v>3000</v>
      </c>
      <c r="AZ246" s="2" t="n">
        <f aca="false">((AS246*15)+(AT246*30)+(AU246*30)+(AV246*30)+(AW246*15))</f>
        <v>15840</v>
      </c>
      <c r="BA246" s="2" t="n">
        <v>5.33</v>
      </c>
      <c r="BB246" s="5" t="n">
        <f aca="false">10000/SQRT((AS246*BH246)*(AVERAGE(AS246:AW246)*AVERAGE(BH246:BL246)))</f>
        <v>2.91531127243688</v>
      </c>
      <c r="BC246" s="3" t="n">
        <f aca="false">(AS246*BH246)/405</f>
        <v>4.8083950617284</v>
      </c>
      <c r="BD246" s="3" t="n">
        <v>1</v>
      </c>
      <c r="BE246" s="3" t="n">
        <f aca="false">1/(LOG(BH246)+LOG(AS246))</f>
        <v>0.30400171141905</v>
      </c>
      <c r="BF246" s="3" t="n">
        <f aca="false">(BI246-BH246)/(AT246-AS246)</f>
        <v>0.519148936170213</v>
      </c>
      <c r="BG246" s="3" t="n">
        <f aca="false">(20*BH246)/((AS246/18)-3.5)</f>
        <v>148.909090909091</v>
      </c>
      <c r="BH246" s="2" t="n">
        <v>18.2</v>
      </c>
      <c r="BI246" s="2" t="n">
        <v>42.6</v>
      </c>
      <c r="BJ246" s="2" t="n">
        <v>49</v>
      </c>
      <c r="BK246" s="2" t="n">
        <v>59</v>
      </c>
      <c r="BL246" s="2" t="n">
        <v>70.2</v>
      </c>
      <c r="BM246" s="3" t="n">
        <f aca="false">((BH246*15)+(BI246*30)+(BJ246*30)+(BK246*30)+(BL246*15))-(BH246*120)</f>
        <v>3660</v>
      </c>
      <c r="BN246" s="3" t="n">
        <f aca="false">((BH246*15)+(BI246*30)+(BJ246*30)+(BK246*30)+(BL246*15))</f>
        <v>5844</v>
      </c>
      <c r="BO246" s="3" t="n">
        <f aca="false">(1/BH246)</f>
        <v>0.0549450549450549</v>
      </c>
      <c r="BP246" s="3" t="n">
        <f aca="false">(BN246/AZ246)</f>
        <v>0.368939393939394</v>
      </c>
      <c r="BQ246" s="3" t="n">
        <f aca="false">(BB246*BP246)</f>
        <v>1.07557317399755</v>
      </c>
      <c r="BR246" s="5" t="n">
        <f aca="false">(BF246*BO246)</f>
        <v>0.0285246668225392</v>
      </c>
      <c r="BV246" s="2" t="n">
        <v>1.37</v>
      </c>
      <c r="CA246" s="2" t="n">
        <v>154</v>
      </c>
      <c r="CB246" s="2" t="n">
        <v>0</v>
      </c>
      <c r="CC246" s="2" t="n">
        <v>40</v>
      </c>
      <c r="CD246" s="2" t="n">
        <v>1</v>
      </c>
      <c r="CE246" s="2" t="n">
        <v>98</v>
      </c>
      <c r="CF246" s="2" t="n">
        <v>0</v>
      </c>
      <c r="CG246" s="2" t="n">
        <v>16</v>
      </c>
      <c r="CH246" s="2" t="n">
        <v>78</v>
      </c>
      <c r="CI246" s="2" t="n">
        <v>0</v>
      </c>
      <c r="CJ246" s="2" t="n">
        <v>3</v>
      </c>
      <c r="CK246" s="2" t="n">
        <v>78</v>
      </c>
      <c r="CL246" s="2" t="n">
        <v>64.95</v>
      </c>
      <c r="CM246" s="2" t="n">
        <v>148</v>
      </c>
      <c r="CN246" s="2" t="n">
        <v>76</v>
      </c>
      <c r="CO246" s="2" t="n">
        <v>417</v>
      </c>
      <c r="CP246" s="2" t="n">
        <v>1.12</v>
      </c>
      <c r="CQ246" s="2" t="n">
        <v>0.63</v>
      </c>
      <c r="CR246" s="2" t="n">
        <v>0.45</v>
      </c>
      <c r="CW246" s="3"/>
      <c r="CY246" s="22"/>
      <c r="EU246" s="3"/>
      <c r="EW246" s="22"/>
      <c r="GK246" s="9" t="n">
        <v>1592</v>
      </c>
      <c r="GL246" s="9" t="n">
        <v>60.4</v>
      </c>
      <c r="GM246" s="9" t="n">
        <v>39</v>
      </c>
      <c r="GN246" s="9" t="n">
        <v>19.4</v>
      </c>
      <c r="GO246" s="9" t="n">
        <v>8</v>
      </c>
      <c r="GP246" s="9" t="n">
        <v>3.4</v>
      </c>
      <c r="GQ246" s="9" t="n">
        <v>124</v>
      </c>
      <c r="GR246" s="9" t="n">
        <v>263</v>
      </c>
      <c r="GS246" s="9" t="n">
        <v>51.8</v>
      </c>
      <c r="GT246" s="9" t="n">
        <v>20.3</v>
      </c>
      <c r="GU246" s="9" t="n">
        <v>211</v>
      </c>
      <c r="GV246" s="9" t="n">
        <v>405</v>
      </c>
      <c r="GW246" s="9" t="n">
        <v>1.5</v>
      </c>
      <c r="GX246" s="9" t="n">
        <v>1.47</v>
      </c>
      <c r="GY246" s="9" t="n">
        <v>2.01</v>
      </c>
      <c r="GZ246" s="9" t="n">
        <v>1.31</v>
      </c>
      <c r="HA246" s="9" t="n">
        <v>247.2</v>
      </c>
      <c r="HB246" s="9" t="n">
        <v>218.8</v>
      </c>
      <c r="HC246" s="9" t="n">
        <v>3.84</v>
      </c>
      <c r="HD246" s="9" t="n">
        <v>13.3</v>
      </c>
      <c r="HE246" s="9" t="n">
        <v>5.43</v>
      </c>
      <c r="HF246" s="9" t="n">
        <v>707</v>
      </c>
      <c r="HG246" s="9" t="n">
        <v>10.29</v>
      </c>
      <c r="HH246" s="9" t="n">
        <v>2747</v>
      </c>
      <c r="HI246" s="9" t="n">
        <v>633</v>
      </c>
      <c r="HJ246" s="9" t="n">
        <v>745</v>
      </c>
      <c r="HK246" s="9" t="n">
        <v>957</v>
      </c>
      <c r="HL246" s="9" t="n">
        <v>52</v>
      </c>
      <c r="HM246" s="9" t="n">
        <v>6.5</v>
      </c>
      <c r="HN246" s="9" t="s">
        <v>781</v>
      </c>
      <c r="HP246" s="2" t="n">
        <v>14</v>
      </c>
      <c r="HQ246" s="2" t="n">
        <v>0</v>
      </c>
      <c r="HR246" s="2" t="n">
        <v>0</v>
      </c>
      <c r="HS246" s="2" t="n">
        <v>25.8300037384033</v>
      </c>
      <c r="HT246" s="2" t="n">
        <v>75.8311080932617</v>
      </c>
      <c r="HY246" s="2" t="n">
        <v>1379.97998046875</v>
      </c>
      <c r="HZ246" s="2" t="n">
        <v>49.0800018310547</v>
      </c>
      <c r="IA246" s="2" t="n">
        <v>33.7200012207031</v>
      </c>
      <c r="IB246" s="2" t="n">
        <v>24.4400005340576</v>
      </c>
      <c r="IC246" s="2" t="n">
        <v>30.1700000762939</v>
      </c>
      <c r="ID246" s="2" t="n">
        <v>161.580001831055</v>
      </c>
      <c r="IE246" s="2" t="n">
        <v>25.9099998474121</v>
      </c>
      <c r="IF246" s="2" t="n">
        <v>33.7299995422363</v>
      </c>
      <c r="IG246" s="2" t="n">
        <v>3.16000008583069</v>
      </c>
      <c r="IH246" s="2" t="n">
        <v>21.0799999237061</v>
      </c>
      <c r="II246" s="2" t="n">
        <v>0.810000002384186</v>
      </c>
      <c r="IJ246" s="2" t="n">
        <v>14.289999961853</v>
      </c>
      <c r="IK246" s="2" t="n">
        <v>6.15999984741211</v>
      </c>
      <c r="IL246" s="2" t="n">
        <v>17.3700008392334</v>
      </c>
      <c r="IM246" s="2" t="n">
        <v>19.2600002288818</v>
      </c>
      <c r="IN246" s="2" t="n">
        <v>12.5799999237061</v>
      </c>
      <c r="IO246" s="2" t="n">
        <v>6.15000009536743</v>
      </c>
      <c r="IP246" s="2" t="n">
        <v>14.7399997711182</v>
      </c>
      <c r="IQ246" s="2" t="n">
        <v>2.35999989509583</v>
      </c>
      <c r="IR246" s="2" t="n">
        <v>4.1100001335144</v>
      </c>
      <c r="IS246" s="2" t="n">
        <v>0.97000002861023</v>
      </c>
      <c r="IT246" s="2" t="n">
        <v>302.589996337891</v>
      </c>
      <c r="IU246" s="2" t="n">
        <v>7.23999977111816</v>
      </c>
      <c r="IV246" s="2" t="n">
        <v>1.0900000333786</v>
      </c>
      <c r="IW246" s="2" t="n">
        <v>164.009994506836</v>
      </c>
      <c r="IX246" s="2" t="n">
        <v>646.099975585938</v>
      </c>
      <c r="IY246" s="2" t="n">
        <v>2257.48999023437</v>
      </c>
      <c r="IZ246" s="2" t="n">
        <v>1287.88000488281</v>
      </c>
      <c r="JA246" s="2" t="n">
        <v>3.99000000953674</v>
      </c>
      <c r="JB246" s="2" t="n">
        <v>1.72000002861023</v>
      </c>
      <c r="JC246" s="2" t="n">
        <v>0.860000014305115</v>
      </c>
      <c r="JD246" s="2" t="n">
        <v>63.7400016784668</v>
      </c>
      <c r="JE246" s="2" t="n">
        <v>134.940002441406</v>
      </c>
      <c r="JF246" s="2" t="n">
        <v>1.05999994277954</v>
      </c>
      <c r="JG246" s="2" t="n">
        <v>1</v>
      </c>
      <c r="JH246" s="2" t="n">
        <v>18.6800003051758</v>
      </c>
      <c r="JI246" s="2" t="n">
        <v>3.70000004768372</v>
      </c>
      <c r="JJ246" s="2" t="n">
        <v>1.3400000333786</v>
      </c>
      <c r="JK246" s="2" t="n">
        <v>0.170000001788139</v>
      </c>
      <c r="JL246" s="2" t="n">
        <v>246.119995117188</v>
      </c>
      <c r="JM246" s="2" t="n">
        <v>1.60000002384186</v>
      </c>
      <c r="JN246" s="2" t="n">
        <v>48.5900001525879</v>
      </c>
      <c r="JO246" s="2" t="n">
        <v>3466.13989257812</v>
      </c>
      <c r="JP246" s="2" t="n">
        <v>3700.9599609375</v>
      </c>
      <c r="JQ246" s="2" t="n">
        <v>44.3899993896484</v>
      </c>
      <c r="JR246" s="2" t="n">
        <v>1602</v>
      </c>
      <c r="JS246" s="2" t="n">
        <v>1427.38000488281</v>
      </c>
      <c r="JT246" s="2" t="n">
        <v>7145.31982421875</v>
      </c>
      <c r="JU246" s="2" t="n">
        <v>659.469970703125</v>
      </c>
      <c r="JV246" s="2" t="n">
        <v>127.699996948242</v>
      </c>
      <c r="JW246" s="2" t="n">
        <v>8.10000038146973</v>
      </c>
      <c r="JX246" s="2" t="n">
        <v>8.36999988555908</v>
      </c>
      <c r="JY246" s="2" t="n">
        <v>8.98999977111816</v>
      </c>
      <c r="JZ246" s="2" t="n">
        <v>0.340000003576279</v>
      </c>
      <c r="KA246" s="2" t="n">
        <v>10.2799997329712</v>
      </c>
      <c r="KB246" s="2" t="n">
        <v>1.78999996185303</v>
      </c>
      <c r="KC246" s="2" t="n">
        <v>21.9200000762939</v>
      </c>
      <c r="KD246" s="2" t="n">
        <v>10.1999998092651</v>
      </c>
      <c r="KE246" s="2" t="n">
        <v>14.1300001144409</v>
      </c>
      <c r="KF246" s="2" t="n">
        <v>25.8199996948242</v>
      </c>
      <c r="KG246" s="2" t="n">
        <v>13.9300003051758</v>
      </c>
      <c r="KH246" s="2" t="n">
        <v>122.190002441406</v>
      </c>
      <c r="KI246" s="2" t="n">
        <v>2.88000011444092</v>
      </c>
      <c r="KJ246" s="2" t="n">
        <v>4.40000009536743</v>
      </c>
      <c r="KK246" s="2" t="n">
        <v>37.1699981689453</v>
      </c>
      <c r="KL246" s="2" t="n">
        <v>811632.68</v>
      </c>
      <c r="KM246" s="2" t="n">
        <v>5023.10009765625</v>
      </c>
      <c r="KN246" s="2" t="n">
        <v>54.3800010681152</v>
      </c>
      <c r="KO246" s="2" t="n">
        <v>0.0900000035762787</v>
      </c>
      <c r="KP246" s="2" t="n">
        <v>0.109999999403954</v>
      </c>
      <c r="KQ246" s="2" t="n">
        <v>0.129999995231628</v>
      </c>
      <c r="KR246" s="2" t="n">
        <v>0.259999990463257</v>
      </c>
      <c r="KS246" s="2" t="n">
        <v>0.129999995231628</v>
      </c>
      <c r="KT246" s="2" t="n">
        <v>0.0500000007450581</v>
      </c>
      <c r="KU246" s="2" t="n">
        <v>0.550000011920929</v>
      </c>
      <c r="KV246" s="2" t="n">
        <v>0.46000000834465</v>
      </c>
      <c r="KW246" s="2" t="n">
        <v>9.01000022888184</v>
      </c>
      <c r="KX246" s="2" t="n">
        <v>5.63000011444092</v>
      </c>
      <c r="KY246" s="2" t="n">
        <v>2.95000004768372</v>
      </c>
      <c r="KZ246" s="2" t="n">
        <v>1.91999995708466</v>
      </c>
      <c r="LA246" s="2" t="n">
        <v>1.42999994754791</v>
      </c>
      <c r="LB246" s="2" t="n">
        <v>0</v>
      </c>
      <c r="LC246" s="2" t="n">
        <v>23.3400001525879</v>
      </c>
      <c r="LD246" s="2" t="n">
        <v>10.9700002670288</v>
      </c>
      <c r="LE246" s="2" t="n">
        <v>1.63999998569489</v>
      </c>
      <c r="LF246" s="2" t="n">
        <v>0.209999993443489</v>
      </c>
      <c r="LG246" s="2" t="n">
        <v>0.0199999995529652</v>
      </c>
      <c r="LH246" s="2" t="n">
        <v>10.7299995422363</v>
      </c>
      <c r="LI246" s="2" t="n">
        <v>6.40999984741211</v>
      </c>
      <c r="LJ246" s="2" t="n">
        <v>0.180000007152557</v>
      </c>
      <c r="LK246" s="2" t="n">
        <v>0.479999989271164</v>
      </c>
      <c r="LL246" s="2" t="n">
        <v>0.689999997615814</v>
      </c>
      <c r="LM246" s="2" t="n">
        <v>0.639999985694885</v>
      </c>
      <c r="LN246" s="2" t="n">
        <v>0.0199999995529652</v>
      </c>
      <c r="LO246" s="2" t="n">
        <v>0.100000001490116</v>
      </c>
      <c r="LP246" s="2" t="n">
        <v>0.0299999993294477</v>
      </c>
      <c r="LQ246" s="2" t="n">
        <v>0.119999997317791</v>
      </c>
      <c r="LR246" s="2" t="n">
        <v>0.109999999403954</v>
      </c>
      <c r="LS246" s="2" t="n">
        <v>0.0299999993294477</v>
      </c>
      <c r="LT246" s="2" t="n">
        <v>0.319999992847443</v>
      </c>
      <c r="LU246" s="2" t="n">
        <v>0.300000011920929</v>
      </c>
      <c r="LV246" s="2" t="n">
        <v>25.630500793457</v>
      </c>
      <c r="MC246" s="0" t="n">
        <v>0</v>
      </c>
      <c r="MD246" s="0" t="n">
        <v>0</v>
      </c>
      <c r="ME246" s="0" t="n">
        <v>0</v>
      </c>
      <c r="MF246" s="0" t="n">
        <v>0</v>
      </c>
      <c r="MG246" s="0" t="n">
        <v>0</v>
      </c>
      <c r="MH246" s="0" t="n">
        <v>0</v>
      </c>
      <c r="MI246" s="0" t="n">
        <v>0</v>
      </c>
      <c r="MJ246" s="0" t="n">
        <v>0</v>
      </c>
      <c r="MK246" s="0" t="n">
        <v>0</v>
      </c>
      <c r="ML246" s="0" t="n">
        <v>80</v>
      </c>
      <c r="MM246" s="0" t="n">
        <v>347</v>
      </c>
      <c r="MN246" s="0" t="n">
        <v>0</v>
      </c>
      <c r="MO246" s="0" t="n">
        <v>0</v>
      </c>
      <c r="MP246" s="0" t="n">
        <v>0</v>
      </c>
      <c r="MQ246" s="0" t="n">
        <v>0</v>
      </c>
      <c r="MR246" s="0" t="n">
        <v>0</v>
      </c>
      <c r="MS246" s="0" t="n">
        <v>56</v>
      </c>
      <c r="MT246" s="0" t="n">
        <v>0</v>
      </c>
      <c r="MU246" s="0" t="n">
        <v>244</v>
      </c>
      <c r="MV246" s="0" t="n">
        <v>0</v>
      </c>
      <c r="MW246" s="0" t="n">
        <v>0</v>
      </c>
      <c r="MX246" s="0" t="n">
        <v>0</v>
      </c>
      <c r="MY246" s="0" t="n">
        <v>0</v>
      </c>
      <c r="MZ246" s="0" t="n">
        <v>0</v>
      </c>
      <c r="NA246" s="0" t="n">
        <v>0</v>
      </c>
      <c r="NB246" s="0" t="n">
        <v>0</v>
      </c>
      <c r="NC246" s="0" t="n">
        <v>0</v>
      </c>
      <c r="ND246" s="0" t="n">
        <v>0</v>
      </c>
      <c r="NE246" s="0" t="n">
        <v>0</v>
      </c>
      <c r="NF246" s="0" t="n">
        <v>0</v>
      </c>
      <c r="NG246" s="0" t="n">
        <v>0</v>
      </c>
      <c r="NH246" s="0" t="n">
        <v>2313</v>
      </c>
      <c r="NI246" s="0" t="n">
        <v>236</v>
      </c>
      <c r="NJ246" s="0" t="n">
        <v>0</v>
      </c>
      <c r="NK246" s="0" t="n">
        <v>0</v>
      </c>
      <c r="NL246" s="0" t="n">
        <v>0</v>
      </c>
      <c r="NM246" s="0" t="n">
        <v>0</v>
      </c>
      <c r="NN246" s="0" t="n">
        <v>0</v>
      </c>
      <c r="NO246" s="0" t="n">
        <v>0</v>
      </c>
      <c r="NP246" s="0" t="n">
        <v>0</v>
      </c>
      <c r="NQ246" s="0" t="n">
        <v>0</v>
      </c>
      <c r="NR246" s="0" t="n">
        <v>0</v>
      </c>
      <c r="NS246" s="0" t="n">
        <v>1470</v>
      </c>
      <c r="NT246" s="0" t="n">
        <v>0</v>
      </c>
      <c r="NU246" s="0" t="n">
        <v>0</v>
      </c>
      <c r="NV246" s="0" t="n">
        <v>0</v>
      </c>
      <c r="NW246" s="0" t="n">
        <v>1517</v>
      </c>
      <c r="NX246" s="0" t="n">
        <v>12</v>
      </c>
      <c r="NY246" s="0" t="n">
        <v>15187</v>
      </c>
      <c r="NZ246" s="0" t="n">
        <v>0</v>
      </c>
      <c r="OA246" s="0" t="n">
        <v>0</v>
      </c>
      <c r="OB246" s="0" t="n">
        <v>0</v>
      </c>
      <c r="OC246" s="0" t="n">
        <v>0</v>
      </c>
      <c r="OD246" s="0" t="n">
        <v>0</v>
      </c>
      <c r="OE246" s="0" t="n">
        <v>0</v>
      </c>
      <c r="OF246" s="0" t="n">
        <v>0</v>
      </c>
      <c r="OG246" s="0" t="n">
        <v>309</v>
      </c>
      <c r="OH246" s="0" t="n">
        <v>0</v>
      </c>
      <c r="OI246" s="0" t="n">
        <v>0</v>
      </c>
      <c r="OJ246" s="0" t="n">
        <v>0</v>
      </c>
      <c r="OK246" s="0" t="n">
        <v>0</v>
      </c>
      <c r="OL246" s="0" t="n">
        <v>0</v>
      </c>
      <c r="OM246" s="0" t="n">
        <v>0</v>
      </c>
      <c r="ON246" s="0" t="n">
        <v>0</v>
      </c>
      <c r="OO246" s="0" t="n">
        <v>0</v>
      </c>
      <c r="OP246" s="0" t="n">
        <v>0</v>
      </c>
      <c r="OQ246" s="0" t="n">
        <v>0</v>
      </c>
      <c r="OR246" s="0" t="n">
        <v>0</v>
      </c>
      <c r="OS246" s="0" t="n">
        <v>0</v>
      </c>
      <c r="OT246" s="0" t="n">
        <v>15</v>
      </c>
      <c r="OU246" s="0" t="n">
        <v>0</v>
      </c>
      <c r="OV246" s="0" t="n">
        <v>0</v>
      </c>
      <c r="OW246" s="0" t="n">
        <v>0</v>
      </c>
      <c r="OX246" s="0" t="n">
        <v>0</v>
      </c>
      <c r="OY246" s="0" t="n">
        <v>0</v>
      </c>
      <c r="OZ246" s="0" t="n">
        <v>0</v>
      </c>
      <c r="PA246" s="0" t="n">
        <v>0</v>
      </c>
      <c r="PB246" s="0" t="n">
        <v>702</v>
      </c>
      <c r="PC246" s="0" t="n">
        <v>0</v>
      </c>
      <c r="PD246" s="0" t="n">
        <v>0</v>
      </c>
      <c r="PE246" s="0" t="n">
        <v>0</v>
      </c>
      <c r="PF246" s="0" t="n">
        <v>41</v>
      </c>
      <c r="PG246" s="0" t="n">
        <v>0</v>
      </c>
      <c r="PH246" s="0" t="n">
        <v>0</v>
      </c>
      <c r="PI246" s="0" t="n">
        <v>0</v>
      </c>
      <c r="PJ246" s="0" t="n">
        <v>6013</v>
      </c>
      <c r="PK246" s="0" t="n">
        <v>0</v>
      </c>
      <c r="PL246" s="0" t="n">
        <v>0</v>
      </c>
      <c r="PM246" s="0" t="n">
        <v>0</v>
      </c>
      <c r="PN246" s="0" t="n">
        <v>0</v>
      </c>
      <c r="PO246" s="0" t="n">
        <v>0</v>
      </c>
      <c r="PP246" s="0" t="n">
        <v>0</v>
      </c>
      <c r="PQ246" s="0" t="n">
        <v>8673</v>
      </c>
      <c r="PR246" s="0" t="n">
        <v>0</v>
      </c>
      <c r="PS246" s="0" t="n">
        <v>0</v>
      </c>
      <c r="PT246" s="0" t="n">
        <v>0</v>
      </c>
      <c r="PU246" s="0" t="n">
        <v>0</v>
      </c>
      <c r="PV246" s="0" t="n">
        <v>44</v>
      </c>
      <c r="PW246" s="0" t="n">
        <v>64</v>
      </c>
      <c r="PX246" s="0" t="n">
        <v>1661</v>
      </c>
      <c r="PY246" s="0" t="n">
        <v>0</v>
      </c>
      <c r="PZ246" s="0" t="n">
        <v>0</v>
      </c>
      <c r="QA246" s="0" t="n">
        <v>0</v>
      </c>
      <c r="QB246" s="0" t="n">
        <v>0</v>
      </c>
      <c r="QC246" s="0" t="n">
        <v>0</v>
      </c>
      <c r="QD246" s="0" t="n">
        <v>0</v>
      </c>
      <c r="QE246" s="0" t="n">
        <v>0</v>
      </c>
      <c r="QF246" s="0" t="n">
        <v>6</v>
      </c>
      <c r="QG246" s="0" t="n">
        <v>0</v>
      </c>
      <c r="QH246" s="0" t="n">
        <v>0</v>
      </c>
      <c r="QI246" s="0" t="n">
        <v>0</v>
      </c>
      <c r="QJ246" s="0" t="n">
        <v>0</v>
      </c>
      <c r="QK246" s="0" t="n">
        <v>170</v>
      </c>
      <c r="QL246" s="0" t="n">
        <v>0</v>
      </c>
      <c r="QM246" s="0" t="n">
        <v>1790</v>
      </c>
      <c r="QN246" s="0" t="n">
        <v>0</v>
      </c>
      <c r="QO246" s="0" t="n">
        <v>0</v>
      </c>
      <c r="QP246" s="0" t="n">
        <v>0</v>
      </c>
      <c r="QQ246" s="0" t="n">
        <v>1012</v>
      </c>
      <c r="QR246" s="0" t="n">
        <v>0</v>
      </c>
      <c r="QS246" s="0" t="n">
        <v>22</v>
      </c>
      <c r="QT246" s="0" t="n">
        <v>0</v>
      </c>
      <c r="QU246" s="0" t="n">
        <v>0</v>
      </c>
      <c r="QV246" s="0" t="n">
        <v>0</v>
      </c>
      <c r="QW246" s="0" t="n">
        <v>0</v>
      </c>
      <c r="QX246" s="0" t="n">
        <v>0</v>
      </c>
      <c r="QY246" s="0" t="n">
        <v>0</v>
      </c>
      <c r="QZ246" s="0" t="n">
        <v>250</v>
      </c>
      <c r="RA246" s="0" t="n">
        <v>0</v>
      </c>
      <c r="RB246" s="0" t="n">
        <v>0</v>
      </c>
      <c r="RC246" s="0" t="n">
        <v>5</v>
      </c>
      <c r="RD246" s="0" t="n">
        <v>2286</v>
      </c>
      <c r="RE246" s="0" t="n">
        <v>0</v>
      </c>
      <c r="RF246" s="0" t="n">
        <v>0</v>
      </c>
      <c r="RG246" s="0" t="n">
        <v>1598</v>
      </c>
      <c r="RH246" s="0" t="n">
        <v>80</v>
      </c>
      <c r="RI246" s="0" t="n">
        <v>0</v>
      </c>
      <c r="RJ246" s="0" t="n">
        <v>0</v>
      </c>
      <c r="RK246" s="0" t="n">
        <v>0</v>
      </c>
      <c r="RL246" s="0" t="n">
        <v>7008</v>
      </c>
      <c r="RM246" s="0" t="n">
        <v>0</v>
      </c>
      <c r="RN246" s="0" t="n">
        <v>12</v>
      </c>
      <c r="RO246" s="0" t="n">
        <v>0</v>
      </c>
      <c r="RP246" s="0" t="n">
        <v>329</v>
      </c>
      <c r="RQ246" s="0" t="n">
        <v>10</v>
      </c>
      <c r="RR246" s="0" t="n">
        <v>0</v>
      </c>
      <c r="RS246" s="0" t="n">
        <v>0</v>
      </c>
      <c r="RT246" s="0" t="n">
        <v>0</v>
      </c>
      <c r="RU246" s="0" t="n">
        <v>0</v>
      </c>
      <c r="RV246" s="0" t="n">
        <v>0</v>
      </c>
      <c r="RW246" s="0" t="n">
        <v>0</v>
      </c>
      <c r="RX246" s="0" t="n">
        <v>0</v>
      </c>
      <c r="RY246" s="0" t="n">
        <v>1402</v>
      </c>
      <c r="RZ246" s="0" t="n">
        <v>0</v>
      </c>
      <c r="SA246" s="0" t="n">
        <v>0</v>
      </c>
      <c r="SB246" s="0" t="n">
        <v>0</v>
      </c>
      <c r="SC246" s="0" t="n">
        <v>0</v>
      </c>
      <c r="SD246" s="0" t="n">
        <v>0</v>
      </c>
      <c r="SE246" s="0" t="n">
        <v>70</v>
      </c>
      <c r="SF246" s="0" t="n">
        <v>0</v>
      </c>
      <c r="SG246" s="0" t="n">
        <v>0</v>
      </c>
      <c r="SH246" s="0" t="n">
        <v>0</v>
      </c>
      <c r="SI246" s="0" t="n">
        <v>0</v>
      </c>
      <c r="SJ246" s="0" t="n">
        <v>0</v>
      </c>
      <c r="SK246" s="0" t="n">
        <v>105</v>
      </c>
      <c r="SL246" s="0" t="n">
        <v>44</v>
      </c>
      <c r="SM246" s="0" t="n">
        <v>212</v>
      </c>
      <c r="SN246" s="0" t="n">
        <v>0</v>
      </c>
      <c r="SO246" s="0" t="n">
        <v>0</v>
      </c>
      <c r="SP246" s="0" t="n">
        <v>0</v>
      </c>
      <c r="SQ246" s="0" t="n">
        <v>0</v>
      </c>
      <c r="SR246" s="0" t="n">
        <v>0</v>
      </c>
      <c r="SS246" s="0" t="n">
        <v>8</v>
      </c>
      <c r="ST246" s="0" t="n">
        <v>0</v>
      </c>
      <c r="SU246" s="0" t="n">
        <v>0</v>
      </c>
      <c r="SV246" s="0" t="n">
        <v>0</v>
      </c>
      <c r="SW246" s="0" t="n">
        <v>0</v>
      </c>
      <c r="SX246" s="0" t="n">
        <v>0</v>
      </c>
      <c r="SY246" s="0" t="n">
        <v>0</v>
      </c>
      <c r="SZ246" s="0" t="n">
        <v>1508</v>
      </c>
      <c r="TA246" s="0" t="n">
        <v>0</v>
      </c>
      <c r="TB246" s="0" t="n">
        <v>0</v>
      </c>
      <c r="TC246" s="0" t="n">
        <v>0</v>
      </c>
      <c r="TD246" s="0" t="n">
        <v>0</v>
      </c>
      <c r="TE246" s="0" t="n">
        <v>0</v>
      </c>
      <c r="TF246" s="0" t="n">
        <v>0</v>
      </c>
      <c r="TG246" s="0" t="n">
        <v>0</v>
      </c>
      <c r="TH246" s="0" t="n">
        <v>0</v>
      </c>
      <c r="TI246" s="0" t="n">
        <v>224</v>
      </c>
      <c r="TJ246" s="0" t="n">
        <v>0</v>
      </c>
      <c r="TK246" s="0" t="n">
        <v>0</v>
      </c>
      <c r="TL246" s="0" t="n">
        <v>46</v>
      </c>
      <c r="TM246" s="0" t="n">
        <v>0</v>
      </c>
      <c r="TN246" s="0" t="n">
        <v>186</v>
      </c>
      <c r="TO246" s="0" t="n">
        <v>0</v>
      </c>
      <c r="TP246" s="0" t="n">
        <v>10</v>
      </c>
      <c r="TQ246" s="0" t="n">
        <v>0</v>
      </c>
      <c r="TR246" s="0" t="n">
        <v>121</v>
      </c>
      <c r="TS246" s="0" t="n">
        <v>0</v>
      </c>
      <c r="TT246" s="0" t="n">
        <v>25</v>
      </c>
      <c r="TU246" s="0" t="n">
        <v>0</v>
      </c>
      <c r="TV246" s="0" t="n">
        <v>9</v>
      </c>
      <c r="TW246" s="0" t="n">
        <v>0</v>
      </c>
      <c r="TX246" s="0" t="n">
        <v>0</v>
      </c>
      <c r="TY246" s="0" t="n">
        <v>0</v>
      </c>
      <c r="TZ246" s="0" t="n">
        <v>272</v>
      </c>
      <c r="UA246" s="0" t="n">
        <v>98</v>
      </c>
      <c r="UB246" s="0" t="n">
        <v>0</v>
      </c>
      <c r="UC246" s="0" t="n">
        <v>0</v>
      </c>
      <c r="UD246" s="0" t="n">
        <v>0</v>
      </c>
      <c r="UE246" s="0" t="n">
        <v>0</v>
      </c>
      <c r="UF246" s="0" t="n">
        <v>30</v>
      </c>
      <c r="UG246" s="0" t="n">
        <v>0</v>
      </c>
      <c r="UH246" s="0" t="n">
        <v>0</v>
      </c>
      <c r="UI246" s="0" t="n">
        <v>0</v>
      </c>
      <c r="UJ246" s="0" t="n">
        <v>0</v>
      </c>
      <c r="UK246" s="0" t="n">
        <v>236</v>
      </c>
      <c r="UL246" s="0" t="n">
        <v>0</v>
      </c>
      <c r="UM246" s="0" t="n">
        <v>0</v>
      </c>
      <c r="UN246" s="0" t="n">
        <v>3</v>
      </c>
      <c r="UO246" s="0" t="n">
        <v>0</v>
      </c>
      <c r="UP246" s="0" t="n">
        <v>0</v>
      </c>
      <c r="UQ246" s="0" t="n">
        <v>0</v>
      </c>
      <c r="UR246" s="0" t="n">
        <v>0</v>
      </c>
      <c r="US246" s="0" t="n">
        <v>0</v>
      </c>
      <c r="UT246" s="0" t="n">
        <v>0</v>
      </c>
      <c r="UU246" s="0" t="n">
        <v>0</v>
      </c>
      <c r="UV246" s="0" t="n">
        <v>0</v>
      </c>
      <c r="UW246" s="0" t="n">
        <v>0</v>
      </c>
      <c r="UX246" s="0" t="n">
        <v>0</v>
      </c>
      <c r="UY246" s="0" t="n">
        <v>0</v>
      </c>
      <c r="UZ246" s="0" t="n">
        <v>0</v>
      </c>
      <c r="VA246" s="0" t="n">
        <v>0</v>
      </c>
      <c r="VB246" s="0" t="n">
        <v>0</v>
      </c>
      <c r="VC246" s="0" t="n">
        <v>0</v>
      </c>
      <c r="VD246" s="0" t="n">
        <v>0</v>
      </c>
      <c r="VE246" s="0" t="n">
        <v>0</v>
      </c>
      <c r="VF246" s="0" t="n">
        <v>8</v>
      </c>
      <c r="VG246" s="0" t="n">
        <v>0</v>
      </c>
      <c r="VH246" s="0" t="n">
        <v>0</v>
      </c>
      <c r="VI246" s="0" t="n">
        <v>0</v>
      </c>
      <c r="VJ246" s="0" t="n">
        <v>0</v>
      </c>
      <c r="VK246" s="0" t="n">
        <v>0</v>
      </c>
      <c r="VL246" s="0" t="n">
        <v>6</v>
      </c>
      <c r="VM246" s="0" t="n">
        <v>0</v>
      </c>
      <c r="VN246" s="0" t="n">
        <v>0</v>
      </c>
      <c r="VO246" s="0" t="n">
        <v>0</v>
      </c>
      <c r="VP246" s="0" t="n">
        <v>0</v>
      </c>
      <c r="VQ246" s="0" t="n">
        <v>0</v>
      </c>
      <c r="VR246" s="0" t="n">
        <v>117</v>
      </c>
      <c r="VS246" s="0" t="n">
        <v>0</v>
      </c>
      <c r="VT246" s="0" t="n">
        <v>0</v>
      </c>
      <c r="VU246" s="0" t="n">
        <v>0</v>
      </c>
      <c r="VV246" s="0" t="n">
        <v>0</v>
      </c>
      <c r="VW246" s="0" t="n">
        <v>48</v>
      </c>
      <c r="VX246" s="0" t="n">
        <v>0</v>
      </c>
      <c r="VY246" s="0" t="n">
        <v>0</v>
      </c>
      <c r="VZ246" s="0" t="n">
        <v>0</v>
      </c>
      <c r="WA246" s="0" t="n">
        <v>0</v>
      </c>
      <c r="WB246" s="0" t="n">
        <v>0</v>
      </c>
      <c r="WC246" s="0" t="n">
        <v>0</v>
      </c>
      <c r="WD246" s="0" t="n">
        <v>0</v>
      </c>
      <c r="WE246" s="0" t="n">
        <v>0</v>
      </c>
      <c r="WF246" s="0" t="n">
        <v>24</v>
      </c>
      <c r="WG246" s="0" t="n">
        <v>0</v>
      </c>
      <c r="WH246" s="0" t="n">
        <v>0</v>
      </c>
      <c r="WI246" s="0" t="n">
        <v>0</v>
      </c>
      <c r="WJ246" s="0" t="n">
        <v>0</v>
      </c>
      <c r="WK246" s="0" t="n">
        <v>0</v>
      </c>
      <c r="WL246" s="0" t="n">
        <v>0</v>
      </c>
      <c r="WM246" s="0" t="n">
        <v>0</v>
      </c>
      <c r="WN246" s="0" t="n">
        <v>0</v>
      </c>
      <c r="WO246" s="0" t="n">
        <v>2</v>
      </c>
      <c r="WP246" s="0" t="n">
        <v>0</v>
      </c>
      <c r="WQ246" s="0" t="n">
        <v>0</v>
      </c>
      <c r="WR246" s="0" t="n">
        <v>0</v>
      </c>
      <c r="WS246" s="0" t="n">
        <v>0</v>
      </c>
      <c r="WT246" s="0" t="n">
        <v>0</v>
      </c>
      <c r="WU246" s="0" t="n">
        <v>0</v>
      </c>
      <c r="WV246" s="0" t="n">
        <v>0</v>
      </c>
      <c r="WW246" s="0" t="n">
        <v>0</v>
      </c>
      <c r="WX246" s="0" t="n">
        <v>0</v>
      </c>
      <c r="WY246" s="0" t="n">
        <v>0</v>
      </c>
      <c r="WZ246" s="0" t="n">
        <v>0</v>
      </c>
      <c r="XA246" s="0" t="n">
        <v>0</v>
      </c>
      <c r="XB246" s="0" t="n">
        <v>0</v>
      </c>
      <c r="XC246" s="0" t="n">
        <v>0</v>
      </c>
      <c r="XD246" s="0" t="n">
        <v>37</v>
      </c>
      <c r="XE246" s="0" t="n">
        <v>0</v>
      </c>
      <c r="XF246" s="0" t="n">
        <v>0</v>
      </c>
      <c r="XG246" s="0" t="n">
        <v>0</v>
      </c>
      <c r="XH246" s="0" t="n">
        <v>0</v>
      </c>
      <c r="XI246" s="0" t="n">
        <v>0</v>
      </c>
      <c r="XJ246" s="0" t="n">
        <v>0</v>
      </c>
      <c r="XK246" s="0" t="n">
        <v>0</v>
      </c>
      <c r="XL246" s="0" t="n">
        <v>0</v>
      </c>
      <c r="XM246" s="0" t="n">
        <v>0</v>
      </c>
      <c r="XN246" s="0" t="n">
        <v>9190</v>
      </c>
      <c r="XO246" s="0" t="n">
        <v>4960</v>
      </c>
      <c r="XP246" s="0" t="n">
        <v>0</v>
      </c>
      <c r="XQ246" s="0" t="n">
        <v>7</v>
      </c>
      <c r="XR246" s="0" t="n">
        <v>0</v>
      </c>
      <c r="XS246" s="0" t="n">
        <v>0</v>
      </c>
      <c r="XT246" s="0" t="n">
        <v>468</v>
      </c>
      <c r="XU246" s="0" t="n">
        <v>1824</v>
      </c>
      <c r="XV246" s="0" t="n">
        <v>567</v>
      </c>
      <c r="XW246" s="0" t="n">
        <v>146</v>
      </c>
      <c r="XX246" s="0" t="n">
        <v>0</v>
      </c>
      <c r="XY246" s="0" t="n">
        <v>250</v>
      </c>
      <c r="XZ246" s="0" t="n">
        <v>11</v>
      </c>
      <c r="YA246" s="0" t="n">
        <v>139</v>
      </c>
      <c r="YB246" s="0" t="n">
        <v>45</v>
      </c>
      <c r="YC246" s="0" t="n">
        <v>0</v>
      </c>
      <c r="YD246" s="0" t="n">
        <v>4</v>
      </c>
      <c r="YE246" s="0" t="n">
        <v>0</v>
      </c>
      <c r="YF246" s="0" t="n">
        <v>27</v>
      </c>
      <c r="YG246" s="0" t="n">
        <v>0</v>
      </c>
      <c r="YH246" s="0" t="n">
        <v>3590</v>
      </c>
      <c r="YI246" s="0" t="n">
        <v>0</v>
      </c>
      <c r="YJ246" s="0" t="n">
        <v>0</v>
      </c>
      <c r="YK246" s="0" t="n">
        <v>233</v>
      </c>
      <c r="YL246" s="0" t="n">
        <v>1614</v>
      </c>
      <c r="YM246" s="0" t="n">
        <v>0</v>
      </c>
      <c r="YN246" s="0" t="n">
        <v>0</v>
      </c>
      <c r="YO246" s="0" t="n">
        <v>0</v>
      </c>
      <c r="YP246" s="0" t="n">
        <v>0</v>
      </c>
      <c r="YQ246" s="0" t="n">
        <v>0</v>
      </c>
      <c r="YR246" s="0" t="n">
        <v>0</v>
      </c>
      <c r="YS246" s="0" t="n">
        <v>0</v>
      </c>
      <c r="YT246" s="0" t="n">
        <v>187</v>
      </c>
      <c r="YU246" s="0" t="n">
        <v>1445</v>
      </c>
      <c r="YV246" s="0" t="n">
        <v>0</v>
      </c>
      <c r="YW246" s="0" t="n">
        <v>0</v>
      </c>
      <c r="YX246" s="0" t="n">
        <v>0</v>
      </c>
      <c r="YY246" s="0" t="n">
        <v>0</v>
      </c>
      <c r="YZ246" s="0" t="n">
        <v>0</v>
      </c>
      <c r="ZA246" s="0" t="n">
        <v>0</v>
      </c>
      <c r="ZB246" s="0" t="n">
        <v>0</v>
      </c>
      <c r="ZC246" s="0" t="n">
        <v>0</v>
      </c>
      <c r="ZD246" s="0" t="n">
        <v>0</v>
      </c>
      <c r="ZE246" s="0" t="n">
        <v>0</v>
      </c>
      <c r="ZF246" s="0" t="n">
        <v>0</v>
      </c>
      <c r="ZG246" s="0" t="n">
        <v>0</v>
      </c>
      <c r="ZH246" s="0" t="n">
        <v>0</v>
      </c>
      <c r="ZI246" s="0" t="n">
        <v>0</v>
      </c>
      <c r="ZJ246" s="0" t="n">
        <v>0</v>
      </c>
      <c r="ZK246" s="0" t="n">
        <v>0</v>
      </c>
      <c r="ZL246" s="0" t="n">
        <v>0</v>
      </c>
      <c r="ZM246" s="0" t="n">
        <v>0</v>
      </c>
      <c r="ZN246" s="0" t="n">
        <v>0</v>
      </c>
      <c r="ZO246" s="0" t="n">
        <v>0</v>
      </c>
      <c r="ZP246" s="0" t="n">
        <v>5914</v>
      </c>
      <c r="ZQ246" s="0" t="n">
        <v>2958</v>
      </c>
      <c r="ZR246" s="0" t="n">
        <v>0</v>
      </c>
      <c r="ZS246" s="0" t="n">
        <v>0</v>
      </c>
      <c r="ZT246" s="0" t="n">
        <v>176</v>
      </c>
      <c r="ZU246" s="0" t="n">
        <v>0</v>
      </c>
      <c r="ZV246" s="0" t="n">
        <v>0</v>
      </c>
      <c r="ZW246" s="0" t="n">
        <v>0</v>
      </c>
      <c r="ZX246" s="0" t="n">
        <v>634</v>
      </c>
      <c r="ZY246" s="0" t="n">
        <v>0</v>
      </c>
      <c r="ZZ246" s="0" t="n">
        <v>0</v>
      </c>
      <c r="AAA246" s="0" t="n">
        <v>0</v>
      </c>
      <c r="AAB246" s="0" t="n">
        <v>0</v>
      </c>
      <c r="AAC246" s="0" t="n">
        <v>0</v>
      </c>
      <c r="AAD246" s="0" t="n">
        <v>456</v>
      </c>
      <c r="AAE246" s="0" t="n">
        <v>0</v>
      </c>
      <c r="AAF246" s="0" t="n">
        <v>0</v>
      </c>
      <c r="AAG246" s="0" t="n">
        <v>65</v>
      </c>
      <c r="AAH246" s="0" t="n">
        <v>0</v>
      </c>
      <c r="AAI246" s="0" t="n">
        <v>0</v>
      </c>
      <c r="AAJ246" s="0" t="n">
        <v>31</v>
      </c>
      <c r="AAK246" s="0" t="n">
        <v>0</v>
      </c>
      <c r="AAL246" s="0" t="n">
        <v>0</v>
      </c>
      <c r="AAM246" s="0" t="n">
        <v>0</v>
      </c>
      <c r="AAN246" s="0" t="n">
        <v>62</v>
      </c>
      <c r="AAO246" s="0" t="n">
        <v>0</v>
      </c>
      <c r="AAP246" s="0" t="n">
        <v>0</v>
      </c>
    </row>
    <row r="247" customFormat="false" ht="15" hidden="false" customHeight="true" outlineLevel="0" collapsed="false">
      <c r="A247" s="1" t="n">
        <v>30764</v>
      </c>
      <c r="H247" s="2" t="n">
        <v>2</v>
      </c>
      <c r="I247" s="2" t="n">
        <v>34</v>
      </c>
      <c r="J247" s="21"/>
      <c r="K247" s="21"/>
      <c r="L247" s="2" t="n">
        <v>0</v>
      </c>
      <c r="M247" s="2" t="n">
        <v>1</v>
      </c>
      <c r="N247" s="2" t="n">
        <v>0</v>
      </c>
      <c r="O247" s="2" t="n">
        <v>1</v>
      </c>
      <c r="P247" s="2" t="n">
        <v>0</v>
      </c>
      <c r="Q247" s="2" t="n">
        <v>0</v>
      </c>
      <c r="R247" s="2" t="n">
        <v>0</v>
      </c>
      <c r="S247" s="2" t="n">
        <v>0</v>
      </c>
      <c r="T247" s="2" t="n">
        <v>0</v>
      </c>
      <c r="U247" s="2" t="n">
        <v>0</v>
      </c>
      <c r="V247" s="2" t="n">
        <v>1</v>
      </c>
      <c r="W247" s="2" t="n">
        <v>1</v>
      </c>
      <c r="X247" s="2" t="n">
        <f aca="false">SUM(L247:W247)</f>
        <v>4</v>
      </c>
      <c r="Y247" s="2" t="n">
        <v>110</v>
      </c>
      <c r="Z247" s="2" t="n">
        <v>70</v>
      </c>
      <c r="AA247" s="2" t="n">
        <f aca="false">Y247-Z247</f>
        <v>40</v>
      </c>
      <c r="AB247" s="3" t="n">
        <f aca="false">Z247+((Y247-Z247)/3)</f>
        <v>83.3333333333333</v>
      </c>
      <c r="AC247" s="4" t="n">
        <v>63</v>
      </c>
      <c r="AD247" s="4" t="n">
        <v>155</v>
      </c>
      <c r="AE247" s="3" t="n">
        <v>26.2226847034339</v>
      </c>
      <c r="AF247" s="3" t="n">
        <v>1</v>
      </c>
      <c r="AG247" s="4" t="n">
        <v>87</v>
      </c>
      <c r="AH247" s="4" t="n">
        <v>93</v>
      </c>
      <c r="AI247" s="3" t="n">
        <v>0.561290322580645</v>
      </c>
      <c r="AJ247" s="3" t="n">
        <v>0.935483870967742</v>
      </c>
      <c r="AK247" s="3" t="n">
        <v>93.5</v>
      </c>
      <c r="AL247" s="4" t="n">
        <v>34.3</v>
      </c>
      <c r="AM247" s="4" t="n">
        <v>21.6</v>
      </c>
      <c r="AN247" s="4" t="n">
        <v>41.4</v>
      </c>
      <c r="AO247" s="2" t="n">
        <v>5</v>
      </c>
      <c r="AP247" s="4" t="n">
        <v>45.9</v>
      </c>
      <c r="AQ247" s="4" t="n">
        <v>39.3</v>
      </c>
      <c r="AR247" s="4" t="n">
        <v>2.1</v>
      </c>
      <c r="AS247" s="2" t="n">
        <v>72</v>
      </c>
      <c r="AT247" s="2" t="n">
        <v>114</v>
      </c>
      <c r="AU247" s="2" t="n">
        <v>115</v>
      </c>
      <c r="AV247" s="2" t="n">
        <v>79</v>
      </c>
      <c r="AW247" s="2" t="n">
        <v>80</v>
      </c>
      <c r="AX247" s="2" t="n">
        <v>1</v>
      </c>
      <c r="AY247" s="2" t="n">
        <f aca="false">((AS247*15)+(AT247*30)+(AU247*30)+(AV247*30)+(AW247*15))-(AS247*120)</f>
        <v>2880</v>
      </c>
      <c r="AZ247" s="2" t="n">
        <f aca="false">((AS247*15)+(AT247*30)+(AU247*30)+(AV247*30)+(AW247*15))</f>
        <v>11520</v>
      </c>
      <c r="BB247" s="5" t="n">
        <f aca="false">10000/SQRT((AS247*BH247)*(AVERAGE(AS247:AW247)*AVERAGE(BH247:BL247)))</f>
        <v>3.54067609573512</v>
      </c>
      <c r="BC247" s="3" t="n">
        <f aca="false">(AS247*BH247)/405</f>
        <v>2.27555555555556</v>
      </c>
      <c r="BD247" s="3" t="n">
        <v>1</v>
      </c>
      <c r="BE247" s="3" t="n">
        <f aca="false">1/(LOG(BH247)+LOG(AS247))</f>
        <v>0.337320180581723</v>
      </c>
      <c r="BF247" s="3" t="n">
        <f aca="false">(BI247-BH247)/(AT247-AS247)</f>
        <v>2.86190476190476</v>
      </c>
      <c r="BG247" s="3" t="n">
        <f aca="false">(20*BH247)/((AS247/18)-3.5)</f>
        <v>512</v>
      </c>
      <c r="BH247" s="4" t="n">
        <v>12.8</v>
      </c>
      <c r="BI247" s="4" t="n">
        <v>133</v>
      </c>
      <c r="BJ247" s="4" t="n">
        <v>157</v>
      </c>
      <c r="BK247" s="4" t="n">
        <v>77.5</v>
      </c>
      <c r="BL247" s="4" t="n">
        <v>90.1</v>
      </c>
      <c r="BM247" s="3" t="n">
        <f aca="false">((BH247*15)+(BI247*30)+(BJ247*30)+(BK247*30)+(BL247*15))-(BH247*120)</f>
        <v>11032.5</v>
      </c>
      <c r="BN247" s="3" t="n">
        <f aca="false">((BH247*15)+(BI247*30)+(BJ247*30)+(BK247*30)+(BL247*15))</f>
        <v>12568.5</v>
      </c>
      <c r="BO247" s="3" t="n">
        <f aca="false">(1/BH247)</f>
        <v>0.078125</v>
      </c>
      <c r="BP247" s="3" t="n">
        <f aca="false">(BN247/AZ247)</f>
        <v>1.091015625</v>
      </c>
      <c r="BQ247" s="3" t="n">
        <f aca="false">(BB247*BP247)</f>
        <v>3.86293294351102</v>
      </c>
      <c r="BR247" s="5" t="n">
        <f aca="false">(BF247*BO247)</f>
        <v>0.22358630952381</v>
      </c>
      <c r="CA247" s="2" t="n">
        <v>183</v>
      </c>
      <c r="CB247" s="2" t="n">
        <v>0</v>
      </c>
      <c r="CC247" s="2" t="n">
        <v>43</v>
      </c>
      <c r="CD247" s="2" t="n">
        <v>1</v>
      </c>
      <c r="CE247" s="2" t="n">
        <v>117</v>
      </c>
      <c r="CF247" s="2" t="n">
        <v>0</v>
      </c>
      <c r="CG247" s="2" t="n">
        <v>23</v>
      </c>
      <c r="CH247" s="2" t="n">
        <v>114</v>
      </c>
      <c r="CI247" s="2" t="n">
        <v>0</v>
      </c>
      <c r="CJ247" s="2" t="n">
        <v>3</v>
      </c>
      <c r="CK247" s="2" t="n">
        <v>60</v>
      </c>
      <c r="CL247" s="2" t="n">
        <v>19.68</v>
      </c>
      <c r="CM247" s="2" t="n">
        <v>174</v>
      </c>
      <c r="CN247" s="2" t="n">
        <v>114</v>
      </c>
      <c r="CO247" s="2" t="n">
        <v>383</v>
      </c>
      <c r="CP247" s="2" t="n">
        <v>1.47</v>
      </c>
      <c r="CQ247" s="2" t="n">
        <v>0.47</v>
      </c>
      <c r="CR247" s="2" t="n">
        <v>1</v>
      </c>
      <c r="CW247" s="3"/>
      <c r="CY247" s="22"/>
      <c r="EU247" s="3"/>
      <c r="EW247" s="22"/>
      <c r="GK247" s="9" t="n">
        <v>1583</v>
      </c>
      <c r="GL247" s="9" t="n">
        <v>27.3</v>
      </c>
      <c r="GM247" s="9" t="n">
        <v>35.1</v>
      </c>
      <c r="GN247" s="9" t="n">
        <v>4.3</v>
      </c>
      <c r="GO247" s="9" t="n">
        <v>10.7</v>
      </c>
      <c r="GP247" s="9" t="n">
        <v>3.8</v>
      </c>
      <c r="GQ247" s="9" t="n">
        <v>49</v>
      </c>
      <c r="GR247" s="9" t="n">
        <v>305.7</v>
      </c>
      <c r="GS247" s="9" t="n">
        <v>24.2</v>
      </c>
      <c r="GT247" s="9" t="n">
        <v>18.6</v>
      </c>
      <c r="GU247" s="9" t="n">
        <v>3139</v>
      </c>
      <c r="GV247" s="9" t="n">
        <v>110</v>
      </c>
      <c r="GW247" s="9" t="n">
        <v>0.79</v>
      </c>
      <c r="GX247" s="9" t="n">
        <v>0.36</v>
      </c>
      <c r="GY247" s="9" t="n">
        <v>0.27</v>
      </c>
      <c r="GZ247" s="9" t="n">
        <v>0.72</v>
      </c>
      <c r="HA247" s="9" t="n">
        <v>11.1</v>
      </c>
      <c r="HB247" s="9" t="n">
        <v>73.5</v>
      </c>
      <c r="HC247" s="9" t="n">
        <v>0.64</v>
      </c>
      <c r="HD247" s="9" t="n">
        <v>4.83</v>
      </c>
      <c r="HE247" s="9" t="n">
        <v>1.14</v>
      </c>
      <c r="HF247" s="9" t="n">
        <v>213</v>
      </c>
      <c r="HG247" s="9" t="n">
        <v>4.7</v>
      </c>
      <c r="HH247" s="9" t="n">
        <v>687</v>
      </c>
      <c r="HI247" s="9" t="n">
        <v>446</v>
      </c>
      <c r="HJ247" s="9" t="n">
        <v>1136</v>
      </c>
      <c r="HK247" s="9" t="n">
        <v>508</v>
      </c>
      <c r="HL247" s="9" t="n">
        <v>25</v>
      </c>
      <c r="HM247" s="9" t="n">
        <v>3.6</v>
      </c>
      <c r="HN247" s="9" t="n">
        <v>2000</v>
      </c>
      <c r="HP247" s="2" t="n">
        <v>2</v>
      </c>
      <c r="HQ247" s="2" t="n">
        <v>0</v>
      </c>
      <c r="HR247" s="2" t="n">
        <v>0</v>
      </c>
      <c r="HS247" s="2" t="n">
        <v>21.0700054168701</v>
      </c>
      <c r="HT247" s="2" t="n">
        <v>278.034057617187</v>
      </c>
      <c r="HY247" s="2" t="n">
        <v>1265.40002441406</v>
      </c>
      <c r="HZ247" s="2" t="n">
        <v>34.4300003051758</v>
      </c>
      <c r="IA247" s="2" t="n">
        <v>12.0100002288818</v>
      </c>
      <c r="IB247" s="2" t="n">
        <v>14.6899995803833</v>
      </c>
      <c r="IC247" s="2" t="n">
        <v>13.75</v>
      </c>
      <c r="ID247" s="2" t="n">
        <v>221.190002441406</v>
      </c>
      <c r="IE247" s="2" t="n">
        <v>25.5699996948242</v>
      </c>
      <c r="IF247" s="2" t="n">
        <v>19.1299991607666</v>
      </c>
      <c r="IG247" s="2" t="n">
        <v>3.0699999332428</v>
      </c>
      <c r="IH247" s="2" t="n">
        <v>105.610000610352</v>
      </c>
      <c r="II247" s="2" t="n">
        <v>0.569999992847443</v>
      </c>
      <c r="IJ247" s="2" t="n">
        <v>16.6700000762939</v>
      </c>
      <c r="IK247" s="2" t="n">
        <v>4.59999990463257</v>
      </c>
      <c r="IL247" s="2" t="n">
        <v>18.8700008392334</v>
      </c>
      <c r="IM247" s="2" t="n">
        <v>16.5699996948242</v>
      </c>
      <c r="IN247" s="2" t="n">
        <v>5.96000003814697</v>
      </c>
      <c r="IO247" s="2" t="n">
        <v>6.26000022888184</v>
      </c>
      <c r="IP247" s="2" t="n">
        <v>12.789999961853</v>
      </c>
      <c r="IQ247" s="2" t="n">
        <v>3.97000002861023</v>
      </c>
      <c r="IR247" s="2" t="n">
        <v>2.22000002861023</v>
      </c>
      <c r="IS247" s="2" t="n">
        <v>0.699999988079071</v>
      </c>
      <c r="IT247" s="2" t="n">
        <v>508.600006103516</v>
      </c>
      <c r="IU247" s="2" t="n">
        <v>8.10999965667725</v>
      </c>
      <c r="IV247" s="2" t="n">
        <v>0.560000002384186</v>
      </c>
      <c r="IW247" s="2" t="n">
        <v>223</v>
      </c>
      <c r="IX247" s="2" t="n">
        <v>970.77001953125</v>
      </c>
      <c r="IY247" s="2" t="n">
        <v>1443.35998535156</v>
      </c>
      <c r="IZ247" s="2" t="n">
        <v>1247.83996582031</v>
      </c>
      <c r="JA247" s="2" t="n">
        <v>4.51999998092651</v>
      </c>
      <c r="JB247" s="2" t="n">
        <v>1.01999998092651</v>
      </c>
      <c r="JC247" s="2" t="n">
        <v>1.75999999046326</v>
      </c>
      <c r="JD247" s="2" t="n">
        <v>20.4099998474121</v>
      </c>
      <c r="JE247" s="2" t="n">
        <v>59.7099990844727</v>
      </c>
      <c r="JF247" s="2" t="n">
        <v>0.920000016689301</v>
      </c>
      <c r="JG247" s="2" t="n">
        <v>0.920000016689301</v>
      </c>
      <c r="JH247" s="2" t="n">
        <v>10.1199998855591</v>
      </c>
      <c r="JI247" s="2" t="n">
        <v>2.3199999332428</v>
      </c>
      <c r="JJ247" s="2" t="n">
        <v>1.29999995231628</v>
      </c>
      <c r="JK247" s="2" t="n">
        <v>0.28999999165535</v>
      </c>
      <c r="JL247" s="2" t="n">
        <v>253.229995727539</v>
      </c>
      <c r="JM247" s="2" t="n">
        <v>2.74000000953674</v>
      </c>
      <c r="JN247" s="2" t="n">
        <v>17.8799991607666</v>
      </c>
      <c r="JO247" s="2" t="n">
        <v>1540.18005371094</v>
      </c>
      <c r="JP247" s="2" t="n">
        <v>1229.56005859375</v>
      </c>
      <c r="JQ247" s="2" t="n">
        <v>12.5</v>
      </c>
      <c r="JR247" s="2" t="n">
        <v>637.599975585938</v>
      </c>
      <c r="JS247" s="2" t="n">
        <v>20.2600002288818</v>
      </c>
      <c r="JT247" s="2" t="n">
        <v>3133.30004882812</v>
      </c>
      <c r="JU247" s="2" t="n">
        <v>176.869995117188</v>
      </c>
      <c r="JV247" s="2" t="n">
        <v>52.7799987792969</v>
      </c>
      <c r="JW247" s="2" t="n">
        <v>3.50999999046326</v>
      </c>
      <c r="JX247" s="2" t="n">
        <v>3.26999998092651</v>
      </c>
      <c r="JY247" s="2" t="n">
        <v>2.36999988555908</v>
      </c>
      <c r="JZ247" s="2" t="n">
        <v>0.389999985694885</v>
      </c>
      <c r="KA247" s="2" t="n">
        <v>6.23999977111816</v>
      </c>
      <c r="KB247" s="2" t="n">
        <v>1.25</v>
      </c>
      <c r="KC247" s="2" t="n">
        <v>11.289999961853</v>
      </c>
      <c r="KD247" s="2" t="n">
        <v>3.5699999332428</v>
      </c>
      <c r="KE247" s="2" t="n">
        <v>8.64000034332275</v>
      </c>
      <c r="KF247" s="2" t="n">
        <v>10.3699998855591</v>
      </c>
      <c r="KG247" s="2" t="n">
        <v>6.51000022888184</v>
      </c>
      <c r="KH247" s="2" t="n">
        <v>122.180000305176</v>
      </c>
      <c r="KI247" s="2" t="n">
        <v>0</v>
      </c>
      <c r="KJ247" s="2" t="n">
        <v>52.5800018310547</v>
      </c>
      <c r="KK247" s="2" t="n">
        <v>15.8000001907349</v>
      </c>
      <c r="KL247" s="2" t="n">
        <v>1434685.49</v>
      </c>
      <c r="KM247" s="2" t="n">
        <v>6486.2099609375</v>
      </c>
      <c r="KN247" s="2" t="n">
        <v>23.6700000762939</v>
      </c>
      <c r="KO247" s="2" t="n">
        <v>0.0799999982118607</v>
      </c>
      <c r="KP247" s="2" t="n">
        <v>0.0399999991059303</v>
      </c>
      <c r="KQ247" s="2" t="n">
        <v>0.0500000007450581</v>
      </c>
      <c r="KR247" s="2" t="n">
        <v>0.109999999403954</v>
      </c>
      <c r="KS247" s="2" t="n">
        <v>0.180000007152557</v>
      </c>
      <c r="KT247" s="2" t="n">
        <v>0.0900000035762787</v>
      </c>
      <c r="KU247" s="2" t="n">
        <v>0.409999996423721</v>
      </c>
      <c r="KV247" s="2" t="n">
        <v>0.680000007152557</v>
      </c>
      <c r="KW247" s="2" t="n">
        <v>4.42000007629395</v>
      </c>
      <c r="KX247" s="2" t="n">
        <v>5.32999992370606</v>
      </c>
      <c r="KY247" s="2" t="n">
        <v>1.82000005245209</v>
      </c>
      <c r="KZ247" s="2" t="n">
        <v>1.95000004768372</v>
      </c>
      <c r="LA247" s="2" t="n">
        <v>0.449999988079071</v>
      </c>
      <c r="LB247" s="2" t="n">
        <v>0.0399999991059303</v>
      </c>
      <c r="LC247" s="2" t="n">
        <v>8.53999996185303</v>
      </c>
      <c r="LD247" s="2" t="n">
        <v>7.3600001335144</v>
      </c>
      <c r="LE247" s="2" t="n">
        <v>0.449999988079071</v>
      </c>
      <c r="LF247" s="2" t="n">
        <v>0.0500000007450581</v>
      </c>
      <c r="LG247" s="2" t="n">
        <v>0</v>
      </c>
      <c r="LH247" s="2" t="n">
        <v>5.26000022888184</v>
      </c>
      <c r="LI247" s="2" t="n">
        <v>4.30999994277954</v>
      </c>
      <c r="LJ247" s="2" t="n">
        <v>0.0299999993294477</v>
      </c>
      <c r="LK247" s="2" t="n">
        <v>0.0799999982118607</v>
      </c>
      <c r="LL247" s="2" t="n">
        <v>0.370000004768372</v>
      </c>
      <c r="LM247" s="2" t="n">
        <v>0.319999992847443</v>
      </c>
      <c r="LN247" s="2" t="n">
        <v>0</v>
      </c>
      <c r="LO247" s="2" t="n">
        <v>0.0500000007450581</v>
      </c>
      <c r="LP247" s="2" t="n">
        <v>0.0199999995529652</v>
      </c>
      <c r="LQ247" s="2" t="n">
        <v>0</v>
      </c>
      <c r="LR247" s="2" t="n">
        <v>0</v>
      </c>
      <c r="LS247" s="2" t="n">
        <v>0</v>
      </c>
      <c r="LT247" s="2" t="n">
        <v>0.0299999993294477</v>
      </c>
      <c r="LU247" s="2" t="n">
        <v>0.00999999977648258</v>
      </c>
      <c r="LV247" s="2" t="n">
        <v>150.149810791016</v>
      </c>
      <c r="MC247" s="0" t="n">
        <v>0</v>
      </c>
      <c r="MD247" s="0" t="n">
        <v>0</v>
      </c>
      <c r="ME247" s="0" t="n">
        <v>0</v>
      </c>
      <c r="MF247" s="0" t="n">
        <v>0</v>
      </c>
      <c r="MG247" s="0" t="n">
        <v>0</v>
      </c>
      <c r="MH247" s="0" t="n">
        <v>0</v>
      </c>
      <c r="MI247" s="0" t="n">
        <v>0</v>
      </c>
      <c r="MJ247" s="0" t="n">
        <v>0</v>
      </c>
      <c r="MK247" s="0" t="n">
        <v>0</v>
      </c>
      <c r="ML247" s="0" t="n">
        <v>0</v>
      </c>
      <c r="MM247" s="0" t="n">
        <v>0</v>
      </c>
      <c r="MN247" s="0" t="n">
        <v>0</v>
      </c>
      <c r="MO247" s="0" t="n">
        <v>0</v>
      </c>
      <c r="MP247" s="0" t="n">
        <v>0</v>
      </c>
      <c r="MQ247" s="0" t="n">
        <v>0</v>
      </c>
      <c r="MR247" s="0" t="n">
        <v>0</v>
      </c>
      <c r="MS247" s="0" t="n">
        <v>0</v>
      </c>
      <c r="MT247" s="0" t="n">
        <v>0</v>
      </c>
      <c r="MU247" s="0" t="n">
        <v>19</v>
      </c>
      <c r="MV247" s="0" t="n">
        <v>0</v>
      </c>
      <c r="MW247" s="0" t="n">
        <v>0</v>
      </c>
      <c r="MX247" s="0" t="n">
        <v>92</v>
      </c>
      <c r="MY247" s="0" t="n">
        <v>0</v>
      </c>
      <c r="MZ247" s="0" t="n">
        <v>0</v>
      </c>
      <c r="NA247" s="0" t="n">
        <v>0</v>
      </c>
      <c r="NB247" s="0" t="n">
        <v>0</v>
      </c>
      <c r="NC247" s="0" t="n">
        <v>0</v>
      </c>
      <c r="ND247" s="0" t="n">
        <v>117</v>
      </c>
      <c r="NE247" s="0" t="n">
        <v>0</v>
      </c>
      <c r="NF247" s="0" t="n">
        <v>0</v>
      </c>
      <c r="NG247" s="0" t="n">
        <v>0</v>
      </c>
      <c r="NH247" s="0" t="n">
        <v>462</v>
      </c>
      <c r="NI247" s="0" t="n">
        <v>434</v>
      </c>
      <c r="NJ247" s="0" t="n">
        <v>0</v>
      </c>
      <c r="NK247" s="0" t="n">
        <v>0</v>
      </c>
      <c r="NL247" s="0" t="n">
        <v>0</v>
      </c>
      <c r="NM247" s="0" t="n">
        <v>0</v>
      </c>
      <c r="NN247" s="0" t="n">
        <v>0</v>
      </c>
      <c r="NO247" s="0" t="n">
        <v>0</v>
      </c>
      <c r="NP247" s="0" t="n">
        <v>0</v>
      </c>
      <c r="NQ247" s="0" t="n">
        <v>0</v>
      </c>
      <c r="NR247" s="0" t="n">
        <v>0</v>
      </c>
      <c r="NS247" s="0" t="n">
        <v>192</v>
      </c>
      <c r="NT247" s="0" t="n">
        <v>0</v>
      </c>
      <c r="NU247" s="0" t="n">
        <v>0</v>
      </c>
      <c r="NV247" s="0" t="n">
        <v>0</v>
      </c>
      <c r="NW247" s="0" t="n">
        <v>3005</v>
      </c>
      <c r="NX247" s="0" t="n">
        <v>0</v>
      </c>
      <c r="NY247" s="0" t="n">
        <v>1907</v>
      </c>
      <c r="NZ247" s="0" t="n">
        <v>0</v>
      </c>
      <c r="OA247" s="0" t="n">
        <v>0</v>
      </c>
      <c r="OB247" s="0" t="n">
        <v>0</v>
      </c>
      <c r="OC247" s="0" t="n">
        <v>0</v>
      </c>
      <c r="OD247" s="0" t="n">
        <v>0</v>
      </c>
      <c r="OE247" s="0" t="n">
        <v>0</v>
      </c>
      <c r="OF247" s="0" t="n">
        <v>0</v>
      </c>
      <c r="OG247" s="0" t="n">
        <v>0</v>
      </c>
      <c r="OH247" s="0" t="n">
        <v>0</v>
      </c>
      <c r="OI247" s="0" t="n">
        <v>380</v>
      </c>
      <c r="OJ247" s="0" t="n">
        <v>0</v>
      </c>
      <c r="OK247" s="0" t="n">
        <v>0</v>
      </c>
      <c r="OL247" s="0" t="n">
        <v>0</v>
      </c>
      <c r="OM247" s="0" t="n">
        <v>0</v>
      </c>
      <c r="ON247" s="0" t="n">
        <v>0</v>
      </c>
      <c r="OO247" s="0" t="n">
        <v>0</v>
      </c>
      <c r="OP247" s="0" t="n">
        <v>0</v>
      </c>
      <c r="OQ247" s="0" t="n">
        <v>0</v>
      </c>
      <c r="OR247" s="0" t="n">
        <v>0</v>
      </c>
      <c r="OS247" s="0" t="n">
        <v>0</v>
      </c>
      <c r="OT247" s="0" t="n">
        <v>12</v>
      </c>
      <c r="OU247" s="0" t="n">
        <v>1064</v>
      </c>
      <c r="OV247" s="0" t="n">
        <v>0</v>
      </c>
      <c r="OW247" s="0" t="n">
        <v>0</v>
      </c>
      <c r="OX247" s="0" t="n">
        <v>0</v>
      </c>
      <c r="OY247" s="0" t="n">
        <v>0</v>
      </c>
      <c r="OZ247" s="0" t="n">
        <v>0</v>
      </c>
      <c r="PA247" s="0" t="n">
        <v>0</v>
      </c>
      <c r="PB247" s="0" t="n">
        <v>2774</v>
      </c>
      <c r="PC247" s="0" t="n">
        <v>0</v>
      </c>
      <c r="PD247" s="0" t="n">
        <v>0</v>
      </c>
      <c r="PE247" s="0" t="n">
        <v>0</v>
      </c>
      <c r="PF247" s="0" t="n">
        <v>0</v>
      </c>
      <c r="PG247" s="0" t="n">
        <v>0</v>
      </c>
      <c r="PH247" s="0" t="n">
        <v>0</v>
      </c>
      <c r="PI247" s="0" t="n">
        <v>0</v>
      </c>
      <c r="PJ247" s="0" t="n">
        <v>5204</v>
      </c>
      <c r="PK247" s="0" t="n">
        <v>0</v>
      </c>
      <c r="PL247" s="0" t="n">
        <v>0</v>
      </c>
      <c r="PM247" s="0" t="n">
        <v>0</v>
      </c>
      <c r="PN247" s="0" t="n">
        <v>0</v>
      </c>
      <c r="PO247" s="0" t="n">
        <v>0</v>
      </c>
      <c r="PP247" s="0" t="n">
        <v>0</v>
      </c>
      <c r="PQ247" s="0" t="n">
        <v>1133</v>
      </c>
      <c r="PR247" s="0" t="n">
        <v>0</v>
      </c>
      <c r="PS247" s="0" t="n">
        <v>0</v>
      </c>
      <c r="PT247" s="0" t="n">
        <v>0</v>
      </c>
      <c r="PU247" s="0" t="n">
        <v>0</v>
      </c>
      <c r="PV247" s="0" t="n">
        <v>224</v>
      </c>
      <c r="PW247" s="0" t="n">
        <v>54</v>
      </c>
      <c r="PX247" s="0" t="n">
        <v>1931</v>
      </c>
      <c r="PY247" s="0" t="n">
        <v>0</v>
      </c>
      <c r="PZ247" s="0" t="n">
        <v>0</v>
      </c>
      <c r="QA247" s="0" t="n">
        <v>0</v>
      </c>
      <c r="QB247" s="0" t="n">
        <v>0</v>
      </c>
      <c r="QC247" s="0" t="n">
        <v>0</v>
      </c>
      <c r="QD247" s="0" t="n">
        <v>0</v>
      </c>
      <c r="QE247" s="0" t="n">
        <v>0</v>
      </c>
      <c r="QF247" s="0" t="n">
        <v>9</v>
      </c>
      <c r="QG247" s="0" t="n">
        <v>0</v>
      </c>
      <c r="QH247" s="0" t="n">
        <v>0</v>
      </c>
      <c r="QI247" s="0" t="n">
        <v>0</v>
      </c>
      <c r="QJ247" s="0" t="n">
        <v>0</v>
      </c>
      <c r="QK247" s="0" t="n">
        <v>0</v>
      </c>
      <c r="QL247" s="0" t="n">
        <v>0</v>
      </c>
      <c r="QM247" s="0" t="n">
        <v>6876</v>
      </c>
      <c r="QN247" s="0" t="n">
        <v>0</v>
      </c>
      <c r="QO247" s="0" t="n">
        <v>0</v>
      </c>
      <c r="QP247" s="0" t="n">
        <v>0</v>
      </c>
      <c r="QQ247" s="0" t="n">
        <v>1365</v>
      </c>
      <c r="QR247" s="0" t="n">
        <v>0</v>
      </c>
      <c r="QS247" s="0" t="n">
        <v>0</v>
      </c>
      <c r="QT247" s="0" t="n">
        <v>0</v>
      </c>
      <c r="QU247" s="0" t="n">
        <v>0</v>
      </c>
      <c r="QV247" s="0" t="n">
        <v>0</v>
      </c>
      <c r="QW247" s="0" t="n">
        <v>0</v>
      </c>
      <c r="QX247" s="0" t="n">
        <v>0</v>
      </c>
      <c r="QY247" s="0" t="n">
        <v>0</v>
      </c>
      <c r="QZ247" s="0" t="n">
        <v>13</v>
      </c>
      <c r="RA247" s="0" t="n">
        <v>0</v>
      </c>
      <c r="RB247" s="0" t="n">
        <v>0</v>
      </c>
      <c r="RC247" s="0" t="n">
        <v>0</v>
      </c>
      <c r="RD247" s="0" t="n">
        <v>10</v>
      </c>
      <c r="RE247" s="0" t="n">
        <v>5</v>
      </c>
      <c r="RF247" s="0" t="n">
        <v>0</v>
      </c>
      <c r="RG247" s="0" t="n">
        <v>22</v>
      </c>
      <c r="RH247" s="0" t="n">
        <v>0</v>
      </c>
      <c r="RI247" s="0" t="n">
        <v>0</v>
      </c>
      <c r="RJ247" s="0" t="n">
        <v>7</v>
      </c>
      <c r="RK247" s="0" t="n">
        <v>0</v>
      </c>
      <c r="RL247" s="0" t="n">
        <v>5964</v>
      </c>
      <c r="RM247" s="0" t="n">
        <v>0</v>
      </c>
      <c r="RN247" s="0" t="n">
        <v>0</v>
      </c>
      <c r="RO247" s="0" t="n">
        <v>0</v>
      </c>
      <c r="RP247" s="0" t="n">
        <v>234</v>
      </c>
      <c r="RQ247" s="0" t="n">
        <v>15</v>
      </c>
      <c r="RR247" s="0" t="n">
        <v>0</v>
      </c>
      <c r="RS247" s="0" t="n">
        <v>0</v>
      </c>
      <c r="RT247" s="0" t="n">
        <v>0</v>
      </c>
      <c r="RU247" s="0" t="n">
        <v>0</v>
      </c>
      <c r="RV247" s="0" t="n">
        <v>30</v>
      </c>
      <c r="RW247" s="0" t="n">
        <v>0</v>
      </c>
      <c r="RX247" s="0" t="n">
        <v>0</v>
      </c>
      <c r="RY247" s="0" t="n">
        <v>128</v>
      </c>
      <c r="RZ247" s="0" t="n">
        <v>0</v>
      </c>
      <c r="SA247" s="0" t="n">
        <v>0</v>
      </c>
      <c r="SB247" s="0" t="n">
        <v>0</v>
      </c>
      <c r="SC247" s="0" t="n">
        <v>0</v>
      </c>
      <c r="SD247" s="0" t="n">
        <v>0</v>
      </c>
      <c r="SE247" s="0" t="n">
        <v>0</v>
      </c>
      <c r="SF247" s="0" t="n">
        <v>0</v>
      </c>
      <c r="SG247" s="0" t="n">
        <v>0</v>
      </c>
      <c r="SH247" s="0" t="n">
        <v>0</v>
      </c>
      <c r="SI247" s="0" t="n">
        <v>0</v>
      </c>
      <c r="SJ247" s="0" t="n">
        <v>0</v>
      </c>
      <c r="SK247" s="0" t="n">
        <v>10</v>
      </c>
      <c r="SL247" s="0" t="n">
        <v>0</v>
      </c>
      <c r="SM247" s="0" t="n">
        <v>8</v>
      </c>
      <c r="SN247" s="0" t="n">
        <v>0</v>
      </c>
      <c r="SO247" s="0" t="n">
        <v>0</v>
      </c>
      <c r="SP247" s="0" t="n">
        <v>0</v>
      </c>
      <c r="SQ247" s="0" t="n">
        <v>0</v>
      </c>
      <c r="SR247" s="0" t="n">
        <v>0</v>
      </c>
      <c r="SS247" s="0" t="n">
        <v>6</v>
      </c>
      <c r="ST247" s="0" t="n">
        <v>0</v>
      </c>
      <c r="SU247" s="0" t="n">
        <v>0</v>
      </c>
      <c r="SV247" s="0" t="n">
        <v>0</v>
      </c>
      <c r="SW247" s="0" t="n">
        <v>0</v>
      </c>
      <c r="SX247" s="0" t="n">
        <v>0</v>
      </c>
      <c r="SY247" s="0" t="n">
        <v>0</v>
      </c>
      <c r="SZ247" s="0" t="n">
        <v>1527</v>
      </c>
      <c r="TA247" s="0" t="n">
        <v>0</v>
      </c>
      <c r="TB247" s="0" t="n">
        <v>0</v>
      </c>
      <c r="TC247" s="0" t="n">
        <v>0</v>
      </c>
      <c r="TD247" s="0" t="n">
        <v>0</v>
      </c>
      <c r="TE247" s="0" t="n">
        <v>0</v>
      </c>
      <c r="TF247" s="0" t="n">
        <v>0</v>
      </c>
      <c r="TG247" s="0" t="n">
        <v>0</v>
      </c>
      <c r="TH247" s="0" t="n">
        <v>0</v>
      </c>
      <c r="TI247" s="0" t="n">
        <v>0</v>
      </c>
      <c r="TJ247" s="0" t="n">
        <v>0</v>
      </c>
      <c r="TK247" s="0" t="n">
        <v>0</v>
      </c>
      <c r="TL247" s="0" t="n">
        <v>177</v>
      </c>
      <c r="TM247" s="0" t="n">
        <v>204</v>
      </c>
      <c r="TN247" s="0" t="n">
        <v>238</v>
      </c>
      <c r="TO247" s="0" t="n">
        <v>0</v>
      </c>
      <c r="TP247" s="0" t="n">
        <v>156</v>
      </c>
      <c r="TQ247" s="0" t="n">
        <v>0</v>
      </c>
      <c r="TR247" s="0" t="n">
        <v>389</v>
      </c>
      <c r="TS247" s="0" t="n">
        <v>21</v>
      </c>
      <c r="TT247" s="0" t="n">
        <v>0</v>
      </c>
      <c r="TU247" s="0" t="n">
        <v>0</v>
      </c>
      <c r="TV247" s="0" t="n">
        <v>0</v>
      </c>
      <c r="TW247" s="0" t="n">
        <v>0</v>
      </c>
      <c r="TX247" s="0" t="n">
        <v>0</v>
      </c>
      <c r="TY247" s="0" t="n">
        <v>0</v>
      </c>
      <c r="TZ247" s="0" t="n">
        <v>384</v>
      </c>
      <c r="UA247" s="0" t="n">
        <v>0</v>
      </c>
      <c r="UB247" s="0" t="n">
        <v>0</v>
      </c>
      <c r="UC247" s="0" t="n">
        <v>0</v>
      </c>
      <c r="UD247" s="0" t="n">
        <v>0</v>
      </c>
      <c r="UE247" s="0" t="n">
        <v>0</v>
      </c>
      <c r="UF247" s="0" t="n">
        <v>0</v>
      </c>
      <c r="UG247" s="0" t="n">
        <v>0</v>
      </c>
      <c r="UH247" s="0" t="n">
        <v>0</v>
      </c>
      <c r="UI247" s="0" t="n">
        <v>0</v>
      </c>
      <c r="UJ247" s="0" t="n">
        <v>0</v>
      </c>
      <c r="UK247" s="0" t="n">
        <v>47</v>
      </c>
      <c r="UL247" s="0" t="n">
        <v>0</v>
      </c>
      <c r="UM247" s="0" t="n">
        <v>1705</v>
      </c>
      <c r="UN247" s="0" t="n">
        <v>15196</v>
      </c>
      <c r="UO247" s="0" t="n">
        <v>0</v>
      </c>
      <c r="UP247" s="0" t="n">
        <v>634</v>
      </c>
      <c r="UQ247" s="0" t="n">
        <v>0</v>
      </c>
      <c r="UR247" s="0" t="n">
        <v>0</v>
      </c>
      <c r="US247" s="0" t="n">
        <v>0</v>
      </c>
      <c r="UT247" s="0" t="n">
        <v>0</v>
      </c>
      <c r="UU247" s="0" t="n">
        <v>0</v>
      </c>
      <c r="UV247" s="0" t="n">
        <v>0</v>
      </c>
      <c r="UW247" s="0" t="n">
        <v>0</v>
      </c>
      <c r="UX247" s="0" t="n">
        <v>0</v>
      </c>
      <c r="UY247" s="0" t="n">
        <v>0</v>
      </c>
      <c r="UZ247" s="0" t="n">
        <v>0</v>
      </c>
      <c r="VA247" s="0" t="n">
        <v>0</v>
      </c>
      <c r="VB247" s="0" t="n">
        <v>0</v>
      </c>
      <c r="VC247" s="0" t="n">
        <v>0</v>
      </c>
      <c r="VD247" s="0" t="n">
        <v>0</v>
      </c>
      <c r="VE247" s="0" t="n">
        <v>0</v>
      </c>
      <c r="VF247" s="0" t="n">
        <v>0</v>
      </c>
      <c r="VG247" s="0" t="n">
        <v>0</v>
      </c>
      <c r="VH247" s="0" t="n">
        <v>0</v>
      </c>
      <c r="VI247" s="0" t="n">
        <v>0</v>
      </c>
      <c r="VJ247" s="0" t="n">
        <v>0</v>
      </c>
      <c r="VK247" s="0" t="n">
        <v>0</v>
      </c>
      <c r="VL247" s="0" t="n">
        <v>14</v>
      </c>
      <c r="VM247" s="0" t="n">
        <v>0</v>
      </c>
      <c r="VN247" s="0" t="n">
        <v>0</v>
      </c>
      <c r="VO247" s="0" t="n">
        <v>0</v>
      </c>
      <c r="VP247" s="0" t="n">
        <v>0</v>
      </c>
      <c r="VQ247" s="0" t="n">
        <v>0</v>
      </c>
      <c r="VR247" s="0" t="n">
        <v>0</v>
      </c>
      <c r="VS247" s="0" t="n">
        <v>0</v>
      </c>
      <c r="VT247" s="0" t="n">
        <v>0</v>
      </c>
      <c r="VU247" s="0" t="n">
        <v>24</v>
      </c>
      <c r="VV247" s="0" t="n">
        <v>0</v>
      </c>
      <c r="VW247" s="0" t="n">
        <v>0</v>
      </c>
      <c r="VX247" s="0" t="n">
        <v>0</v>
      </c>
      <c r="VY247" s="0" t="n">
        <v>0</v>
      </c>
      <c r="VZ247" s="0" t="n">
        <v>0</v>
      </c>
      <c r="WA247" s="0" t="n">
        <v>0</v>
      </c>
      <c r="WB247" s="0" t="n">
        <v>0</v>
      </c>
      <c r="WC247" s="0" t="n">
        <v>0</v>
      </c>
      <c r="WD247" s="0" t="n">
        <v>0</v>
      </c>
      <c r="WE247" s="0" t="n">
        <v>0</v>
      </c>
      <c r="WF247" s="0" t="n">
        <v>0</v>
      </c>
      <c r="WG247" s="0" t="n">
        <v>0</v>
      </c>
      <c r="WH247" s="0" t="n">
        <v>0</v>
      </c>
      <c r="WI247" s="0" t="n">
        <v>0</v>
      </c>
      <c r="WJ247" s="0" t="n">
        <v>0</v>
      </c>
      <c r="WK247" s="0" t="n">
        <v>0</v>
      </c>
      <c r="WL247" s="0" t="n">
        <v>0</v>
      </c>
      <c r="WM247" s="0" t="n">
        <v>25</v>
      </c>
      <c r="WN247" s="0" t="n">
        <v>0</v>
      </c>
      <c r="WO247" s="0" t="n">
        <v>0</v>
      </c>
      <c r="WP247" s="0" t="n">
        <v>0</v>
      </c>
      <c r="WQ247" s="0" t="n">
        <v>1979</v>
      </c>
      <c r="WR247" s="0" t="n">
        <v>0</v>
      </c>
      <c r="WS247" s="0" t="n">
        <v>0</v>
      </c>
      <c r="WT247" s="0" t="n">
        <v>0</v>
      </c>
      <c r="WU247" s="0" t="n">
        <v>0</v>
      </c>
      <c r="WV247" s="0" t="n">
        <v>0</v>
      </c>
      <c r="WW247" s="0" t="n">
        <v>0</v>
      </c>
      <c r="WX247" s="0" t="n">
        <v>0</v>
      </c>
      <c r="WY247" s="0" t="n">
        <v>0</v>
      </c>
      <c r="WZ247" s="0" t="n">
        <v>0</v>
      </c>
      <c r="XA247" s="0" t="n">
        <v>0</v>
      </c>
      <c r="XB247" s="0" t="n">
        <v>0</v>
      </c>
      <c r="XC247" s="0" t="n">
        <v>0</v>
      </c>
      <c r="XD247" s="0" t="n">
        <v>0</v>
      </c>
      <c r="XE247" s="0" t="n">
        <v>0</v>
      </c>
      <c r="XF247" s="0" t="n">
        <v>0</v>
      </c>
      <c r="XG247" s="0" t="n">
        <v>0</v>
      </c>
      <c r="XH247" s="0" t="n">
        <v>0</v>
      </c>
      <c r="XI247" s="0" t="n">
        <v>0</v>
      </c>
      <c r="XJ247" s="0" t="n">
        <v>0</v>
      </c>
      <c r="XK247" s="0" t="n">
        <v>0</v>
      </c>
      <c r="XL247" s="0" t="n">
        <v>0</v>
      </c>
      <c r="XM247" s="0" t="n">
        <v>0</v>
      </c>
      <c r="XN247" s="0" t="n">
        <v>7015</v>
      </c>
      <c r="XO247" s="0" t="n">
        <v>1718</v>
      </c>
      <c r="XP247" s="0" t="n">
        <v>0</v>
      </c>
      <c r="XQ247" s="0" t="n">
        <v>0</v>
      </c>
      <c r="XR247" s="0" t="n">
        <v>0</v>
      </c>
      <c r="XS247" s="0" t="n">
        <v>0</v>
      </c>
      <c r="XT247" s="0" t="n">
        <v>105</v>
      </c>
      <c r="XU247" s="0" t="n">
        <v>153</v>
      </c>
      <c r="XV247" s="0" t="n">
        <v>15</v>
      </c>
      <c r="XW247" s="0" t="n">
        <v>4673</v>
      </c>
      <c r="XX247" s="0" t="n">
        <v>0</v>
      </c>
      <c r="XY247" s="0" t="n">
        <v>7386</v>
      </c>
      <c r="XZ247" s="0" t="n">
        <v>78</v>
      </c>
      <c r="YA247" s="0" t="n">
        <v>0</v>
      </c>
      <c r="YB247" s="0" t="n">
        <v>200</v>
      </c>
      <c r="YC247" s="0" t="n">
        <v>0</v>
      </c>
      <c r="YD247" s="0" t="n">
        <v>0</v>
      </c>
      <c r="YE247" s="0" t="n">
        <v>0</v>
      </c>
      <c r="YF247" s="0" t="n">
        <v>1180</v>
      </c>
      <c r="YG247" s="0" t="n">
        <v>0</v>
      </c>
      <c r="YH247" s="0" t="n">
        <v>303</v>
      </c>
      <c r="YI247" s="0" t="n">
        <v>7247</v>
      </c>
      <c r="YJ247" s="0" t="n">
        <v>34</v>
      </c>
      <c r="YK247" s="0" t="n">
        <v>226</v>
      </c>
      <c r="YL247" s="0" t="n">
        <v>0</v>
      </c>
      <c r="YM247" s="0" t="n">
        <v>0</v>
      </c>
      <c r="YN247" s="0" t="n">
        <v>57</v>
      </c>
      <c r="YO247" s="0" t="n">
        <v>0</v>
      </c>
      <c r="YP247" s="0" t="n">
        <v>0</v>
      </c>
      <c r="YQ247" s="0" t="n">
        <v>0</v>
      </c>
      <c r="YR247" s="0" t="n">
        <v>0</v>
      </c>
      <c r="YS247" s="0" t="n">
        <v>0</v>
      </c>
      <c r="YT247" s="0" t="n">
        <v>0</v>
      </c>
      <c r="YU247" s="0" t="n">
        <v>92</v>
      </c>
      <c r="YV247" s="0" t="n">
        <v>0</v>
      </c>
      <c r="YW247" s="0" t="n">
        <v>0</v>
      </c>
      <c r="YX247" s="0" t="n">
        <v>0</v>
      </c>
      <c r="YY247" s="0" t="n">
        <v>0</v>
      </c>
      <c r="YZ247" s="0" t="n">
        <v>0</v>
      </c>
      <c r="ZA247" s="0" t="n">
        <v>0</v>
      </c>
      <c r="ZB247" s="0" t="n">
        <v>0</v>
      </c>
      <c r="ZC247" s="0" t="n">
        <v>0</v>
      </c>
      <c r="ZD247" s="0" t="n">
        <v>0</v>
      </c>
      <c r="ZE247" s="0" t="n">
        <v>0</v>
      </c>
      <c r="ZF247" s="0" t="n">
        <v>0</v>
      </c>
      <c r="ZG247" s="0" t="n">
        <v>0</v>
      </c>
      <c r="ZH247" s="0" t="n">
        <v>0</v>
      </c>
      <c r="ZI247" s="0" t="n">
        <v>0</v>
      </c>
      <c r="ZJ247" s="0" t="n">
        <v>0</v>
      </c>
      <c r="ZK247" s="0" t="n">
        <v>0</v>
      </c>
      <c r="ZL247" s="0" t="n">
        <v>0</v>
      </c>
      <c r="ZM247" s="0" t="n">
        <v>0</v>
      </c>
      <c r="ZN247" s="0" t="n">
        <v>0</v>
      </c>
      <c r="ZO247" s="0" t="n">
        <v>0</v>
      </c>
      <c r="ZP247" s="0" t="n">
        <v>50</v>
      </c>
      <c r="ZQ247" s="0" t="n">
        <v>994</v>
      </c>
      <c r="ZR247" s="0" t="n">
        <v>0</v>
      </c>
      <c r="ZS247" s="0" t="n">
        <v>0</v>
      </c>
      <c r="ZT247" s="0" t="n">
        <v>0</v>
      </c>
      <c r="ZU247" s="0" t="n">
        <v>0</v>
      </c>
      <c r="ZV247" s="0" t="n">
        <v>0</v>
      </c>
      <c r="ZW247" s="0" t="n">
        <v>0</v>
      </c>
      <c r="ZX247" s="0" t="n">
        <v>135</v>
      </c>
      <c r="ZY247" s="0" t="n">
        <v>0</v>
      </c>
      <c r="ZZ247" s="0" t="n">
        <v>0</v>
      </c>
      <c r="AAA247" s="0" t="n">
        <v>0</v>
      </c>
      <c r="AAB247" s="0" t="n">
        <v>0</v>
      </c>
      <c r="AAC247" s="0" t="n">
        <v>0</v>
      </c>
      <c r="AAD247" s="0" t="n">
        <v>50</v>
      </c>
      <c r="AAE247" s="0" t="n">
        <v>0</v>
      </c>
      <c r="AAF247" s="0" t="n">
        <v>0</v>
      </c>
      <c r="AAG247" s="0" t="n">
        <v>0</v>
      </c>
      <c r="AAH247" s="0" t="n">
        <v>0</v>
      </c>
      <c r="AAI247" s="0" t="n">
        <v>0</v>
      </c>
      <c r="AAJ247" s="0" t="n">
        <v>0</v>
      </c>
      <c r="AAK247" s="0" t="n">
        <v>0</v>
      </c>
      <c r="AAL247" s="0" t="n">
        <v>0</v>
      </c>
      <c r="AAM247" s="0" t="n">
        <v>0</v>
      </c>
      <c r="AAN247" s="0" t="n">
        <v>120</v>
      </c>
      <c r="AAO247" s="0" t="n">
        <v>0</v>
      </c>
      <c r="AAP247" s="0" t="n">
        <v>0</v>
      </c>
    </row>
    <row r="248" customFormat="false" ht="15" hidden="false" customHeight="true" outlineLevel="0" collapsed="false">
      <c r="A248" s="1" t="n">
        <v>31242</v>
      </c>
      <c r="H248" s="2" t="n">
        <v>2</v>
      </c>
      <c r="I248" s="2" t="n">
        <v>19</v>
      </c>
      <c r="J248" s="21"/>
      <c r="K248" s="21"/>
      <c r="L248" s="2" t="n">
        <v>1</v>
      </c>
      <c r="M248" s="2" t="n">
        <v>1</v>
      </c>
      <c r="N248" s="2" t="n">
        <v>0</v>
      </c>
      <c r="O248" s="2" t="n">
        <v>1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0</v>
      </c>
      <c r="V248" s="2" t="n">
        <v>0</v>
      </c>
      <c r="W248" s="2" t="n">
        <v>0</v>
      </c>
      <c r="X248" s="2" t="n">
        <f aca="false">SUM(L248:W248)</f>
        <v>3</v>
      </c>
      <c r="Y248" s="2" t="n">
        <v>118</v>
      </c>
      <c r="Z248" s="2" t="n">
        <v>76</v>
      </c>
      <c r="AA248" s="2" t="n">
        <f aca="false">Y248-Z248</f>
        <v>42</v>
      </c>
      <c r="AB248" s="3" t="n">
        <f aca="false">Z248+((Y248-Z248)/3)</f>
        <v>90</v>
      </c>
      <c r="AC248" s="4" t="n">
        <v>55.8</v>
      </c>
      <c r="AD248" s="4" t="n">
        <v>169</v>
      </c>
      <c r="AE248" s="3" t="n">
        <v>19.5371310528343</v>
      </c>
      <c r="AF248" s="3" t="n">
        <v>0</v>
      </c>
      <c r="AG248" s="4" t="n">
        <v>67.4</v>
      </c>
      <c r="AH248" s="4" t="n">
        <v>96.5</v>
      </c>
      <c r="AI248" s="3" t="n">
        <v>0.398816568047337</v>
      </c>
      <c r="AJ248" s="3" t="n">
        <v>0.698445595854922</v>
      </c>
      <c r="AK248" s="3" t="n">
        <v>78.1</v>
      </c>
      <c r="AL248" s="4" t="n">
        <v>21.4</v>
      </c>
      <c r="AM248" s="4" t="n">
        <v>11.9</v>
      </c>
      <c r="AN248" s="4" t="n">
        <v>43.9</v>
      </c>
      <c r="AO248" s="2" t="n">
        <v>1</v>
      </c>
      <c r="AP248" s="4" t="n">
        <v>55</v>
      </c>
      <c r="AQ248" s="4" t="n">
        <v>41.7</v>
      </c>
      <c r="AR248" s="4" t="n">
        <v>2.2</v>
      </c>
      <c r="AS248" s="2" t="n">
        <v>89</v>
      </c>
      <c r="AT248" s="2" t="n">
        <v>124</v>
      </c>
      <c r="AU248" s="2" t="n">
        <v>81</v>
      </c>
      <c r="AV248" s="2" t="n">
        <v>66</v>
      </c>
      <c r="AW248" s="2" t="n">
        <v>83</v>
      </c>
      <c r="AX248" s="2" t="n">
        <v>1</v>
      </c>
      <c r="AY248" s="2" t="n">
        <f aca="false">((AS248*15)+(AT248*30)+(AU248*30)+(AV248*30)+(AW248*15))-(AS248*120)</f>
        <v>30</v>
      </c>
      <c r="AZ248" s="2" t="n">
        <f aca="false">((AS248*15)+(AT248*30)+(AU248*30)+(AV248*30)+(AW248*15))</f>
        <v>10710</v>
      </c>
      <c r="BB248" s="5" t="n">
        <f aca="false">10000/SQRT((AS248*BH248)*(AVERAGE(AS248:AW248)*AVERAGE(BH248:BL248)))</f>
        <v>6.21384068075856</v>
      </c>
      <c r="BC248" s="3" t="n">
        <f aca="false">(AS248*BH248)/405</f>
        <v>2.02172839506173</v>
      </c>
      <c r="BD248" s="3" t="n">
        <v>1</v>
      </c>
      <c r="BE248" s="3" t="n">
        <f aca="false">1/(LOG(BH248)+LOG(AS248))</f>
        <v>0.343267749854529</v>
      </c>
      <c r="BF248" s="3" t="n">
        <f aca="false">(BI248-BH248)/(AT248-AS248)</f>
        <v>0.922857142857143</v>
      </c>
      <c r="BG248" s="3" t="n">
        <f aca="false">(20*BH248)/((AS248/18)-3.5)</f>
        <v>127.384615384615</v>
      </c>
      <c r="BH248" s="2" t="n">
        <v>9.2</v>
      </c>
      <c r="BI248" s="2" t="n">
        <v>41.5</v>
      </c>
      <c r="BJ248" s="2" t="n">
        <v>49</v>
      </c>
      <c r="BK248" s="2" t="n">
        <v>34</v>
      </c>
      <c r="BL248" s="2" t="n">
        <v>44.8</v>
      </c>
      <c r="BM248" s="3" t="n">
        <f aca="false">((BH248*15)+(BI248*30)+(BJ248*30)+(BK248*30)+(BL248*15))-(BH248*120)</f>
        <v>3441</v>
      </c>
      <c r="BN248" s="3" t="n">
        <f aca="false">((BH248*15)+(BI248*30)+(BJ248*30)+(BK248*30)+(BL248*15))</f>
        <v>4545</v>
      </c>
      <c r="BO248" s="3" t="n">
        <f aca="false">(1/BH248)</f>
        <v>0.108695652173913</v>
      </c>
      <c r="BP248" s="3" t="n">
        <f aca="false">(BN248/AZ248)</f>
        <v>0.42436974789916</v>
      </c>
      <c r="BQ248" s="3" t="n">
        <f aca="false">(BB248*BP248)</f>
        <v>2.63696600317905</v>
      </c>
      <c r="BR248" s="5" t="n">
        <f aca="false">(BF248*BO248)</f>
        <v>0.100310559006211</v>
      </c>
      <c r="BV248" s="2" t="n">
        <v>4.53</v>
      </c>
      <c r="CA248" s="2" t="n">
        <v>166</v>
      </c>
      <c r="CB248" s="2" t="n">
        <v>0</v>
      </c>
      <c r="CC248" s="2" t="n">
        <v>54</v>
      </c>
      <c r="CD248" s="2" t="n">
        <v>0</v>
      </c>
      <c r="CE248" s="2" t="n">
        <v>98</v>
      </c>
      <c r="CF248" s="2" t="n">
        <v>0</v>
      </c>
      <c r="CG248" s="2" t="n">
        <v>14</v>
      </c>
      <c r="CH248" s="2" t="n">
        <v>70</v>
      </c>
      <c r="CI248" s="2" t="n">
        <v>0</v>
      </c>
      <c r="CJ248" s="2" t="n">
        <v>0</v>
      </c>
      <c r="CW248" s="3"/>
      <c r="CY248" s="22"/>
      <c r="EU248" s="3"/>
      <c r="EW248" s="22"/>
      <c r="GK248" s="9" t="n">
        <v>1555</v>
      </c>
      <c r="GL248" s="9" t="n">
        <v>44.4</v>
      </c>
      <c r="GM248" s="9" t="n">
        <v>51.8</v>
      </c>
      <c r="GN248" s="9" t="n">
        <v>12.6</v>
      </c>
      <c r="GO248" s="9" t="n">
        <v>19.3</v>
      </c>
      <c r="GP248" s="9" t="n">
        <v>15.3</v>
      </c>
      <c r="GQ248" s="9" t="n">
        <v>119</v>
      </c>
      <c r="GR248" s="9" t="n">
        <v>240</v>
      </c>
      <c r="GS248" s="9" t="n">
        <v>36.2</v>
      </c>
      <c r="GT248" s="9" t="n">
        <v>14.7</v>
      </c>
      <c r="GU248" s="9" t="n">
        <v>2307</v>
      </c>
      <c r="GV248" s="9" t="n">
        <v>1685</v>
      </c>
      <c r="GW248" s="9" t="n">
        <v>1.12</v>
      </c>
      <c r="GX248" s="9" t="n">
        <v>1.73</v>
      </c>
      <c r="GY248" s="9" t="n">
        <v>1.38</v>
      </c>
      <c r="GZ248" s="9" t="n">
        <v>2.26</v>
      </c>
      <c r="HA248" s="9" t="n">
        <v>276.7</v>
      </c>
      <c r="HB248" s="9" t="n">
        <v>290.6</v>
      </c>
      <c r="HC248" s="9" t="n">
        <v>2.33</v>
      </c>
      <c r="HD248" s="9" t="n">
        <v>14.64</v>
      </c>
      <c r="HE248" s="9" t="n">
        <v>3.39</v>
      </c>
      <c r="HF248" s="9" t="n">
        <v>617</v>
      </c>
      <c r="HG248" s="9" t="n">
        <v>7.69</v>
      </c>
      <c r="HH248" s="9" t="n">
        <v>2697</v>
      </c>
      <c r="HI248" s="9" t="n">
        <v>182</v>
      </c>
      <c r="HJ248" s="9" t="n">
        <v>2665</v>
      </c>
      <c r="HK248" s="9" t="n">
        <v>637</v>
      </c>
      <c r="HL248" s="9" t="n">
        <v>8</v>
      </c>
      <c r="HM248" s="9" t="n">
        <v>3.8</v>
      </c>
      <c r="HN248" s="9" t="n">
        <v>400</v>
      </c>
      <c r="HO248" s="2" t="n">
        <v>9</v>
      </c>
      <c r="HP248" s="2" t="n">
        <v>9</v>
      </c>
      <c r="HQ248" s="2" t="n">
        <v>0</v>
      </c>
      <c r="HR248" s="2" t="n">
        <v>0</v>
      </c>
      <c r="HS248" s="2" t="n">
        <v>27.7101173400879</v>
      </c>
      <c r="HT248" s="2" t="n">
        <v>295.615081787109</v>
      </c>
      <c r="HY248" s="2" t="n">
        <v>2153.419921875</v>
      </c>
      <c r="HZ248" s="2" t="n">
        <v>81.8899993896484</v>
      </c>
      <c r="IA248" s="2" t="n">
        <v>40.560001373291</v>
      </c>
      <c r="IB248" s="2" t="n">
        <v>38.9099998474121</v>
      </c>
      <c r="IC248" s="2" t="n">
        <v>20.25</v>
      </c>
      <c r="ID248" s="2" t="n">
        <v>316.269989013672</v>
      </c>
      <c r="IE248" s="2" t="n">
        <v>25.2700004577637</v>
      </c>
      <c r="IF248" s="2" t="n">
        <v>21.75</v>
      </c>
      <c r="IG248" s="2" t="n">
        <v>16.1499996185303</v>
      </c>
      <c r="IH248" s="2" t="n">
        <v>160.800003051758</v>
      </c>
      <c r="II248" s="2" t="n">
        <v>1.12999999523163</v>
      </c>
      <c r="IJ248" s="2" t="n">
        <v>16.6100006103516</v>
      </c>
      <c r="IK248" s="2" t="n">
        <v>7.90000009536743</v>
      </c>
      <c r="IL248" s="2" t="n">
        <v>33.8499984741211</v>
      </c>
      <c r="IM248" s="2" t="n">
        <v>29.2700004577637</v>
      </c>
      <c r="IN248" s="2" t="n">
        <v>15.1400003433228</v>
      </c>
      <c r="IO248" s="2" t="n">
        <v>10.3999996185303</v>
      </c>
      <c r="IP248" s="2" t="n">
        <v>20.6800003051758</v>
      </c>
      <c r="IQ248" s="2" t="n">
        <v>9.02999973297119</v>
      </c>
      <c r="IR248" s="2" t="n">
        <v>4.46000003814697</v>
      </c>
      <c r="IS248" s="2" t="n">
        <v>1.21000003814697</v>
      </c>
      <c r="IT248" s="2" t="n">
        <v>1056.38000488281</v>
      </c>
      <c r="IU248" s="2" t="n">
        <v>13.8900003433228</v>
      </c>
      <c r="IV248" s="2" t="n">
        <v>0.439999997615814</v>
      </c>
      <c r="IW248" s="2" t="n">
        <v>399.760009765625</v>
      </c>
      <c r="IX248" s="2" t="n">
        <v>1657.05004882813</v>
      </c>
      <c r="IY248" s="2" t="n">
        <v>3300.53002929687</v>
      </c>
      <c r="IZ248" s="2" t="n">
        <v>2184.71997070312</v>
      </c>
      <c r="JA248" s="2" t="n">
        <v>8.71000003814697</v>
      </c>
      <c r="JB248" s="2" t="n">
        <v>1.70000004768372</v>
      </c>
      <c r="JC248" s="2" t="n">
        <v>2.70000004768372</v>
      </c>
      <c r="JD248" s="2" t="n">
        <v>65.6600036621094</v>
      </c>
      <c r="JE248" s="2" t="n">
        <v>200.179992675781</v>
      </c>
      <c r="JF248" s="2" t="n">
        <v>2.23000001907349</v>
      </c>
      <c r="JG248" s="2" t="n">
        <v>1.92999994754791</v>
      </c>
      <c r="JH248" s="2" t="n">
        <v>19.0100002288818</v>
      </c>
      <c r="JI248" s="2" t="n">
        <v>4.71000003814697</v>
      </c>
      <c r="JJ248" s="2" t="n">
        <v>2.23000001907349</v>
      </c>
      <c r="JK248" s="2" t="n">
        <v>3.80999994277954</v>
      </c>
      <c r="JL248" s="2" t="n">
        <v>378.890014648437</v>
      </c>
      <c r="JM248" s="2" t="n">
        <v>2.70000004768372</v>
      </c>
      <c r="JN248" s="2" t="n">
        <v>37.4099998474121</v>
      </c>
      <c r="JO248" s="2" t="n">
        <v>3012.02001953125</v>
      </c>
      <c r="JP248" s="2" t="n">
        <v>3461.60009765625</v>
      </c>
      <c r="JQ248" s="2" t="n">
        <v>40.7700004577637</v>
      </c>
      <c r="JR248" s="2" t="n">
        <v>1080.33996582031</v>
      </c>
      <c r="JS248" s="2" t="n">
        <v>473.609985351563</v>
      </c>
      <c r="JT248" s="2" t="n">
        <v>3715.5400390625</v>
      </c>
      <c r="JU248" s="2" t="n">
        <v>453.640014648438</v>
      </c>
      <c r="JV248" s="2" t="n">
        <v>191.589996337891</v>
      </c>
      <c r="JW248" s="2" t="n">
        <v>7</v>
      </c>
      <c r="JX248" s="2" t="n">
        <v>6.40999984741211</v>
      </c>
      <c r="JY248" s="2" t="n">
        <v>5.15999984741211</v>
      </c>
      <c r="JZ248" s="2" t="n">
        <v>0.389999985694885</v>
      </c>
      <c r="KA248" s="2" t="n">
        <v>6.82000017166138</v>
      </c>
      <c r="KB248" s="2" t="n">
        <v>1.17999994754791</v>
      </c>
      <c r="KC248" s="2" t="n">
        <v>15.0699996948242</v>
      </c>
      <c r="KD248" s="2" t="n">
        <v>5.84999990463257</v>
      </c>
      <c r="KE248" s="2" t="n">
        <v>21.0499992370605</v>
      </c>
      <c r="KF248" s="2" t="n">
        <v>24.5900001525879</v>
      </c>
      <c r="KG248" s="2" t="n">
        <v>10.8699998855591</v>
      </c>
      <c r="KH248" s="2" t="n">
        <v>310.940002441406</v>
      </c>
      <c r="KI248" s="2" t="n">
        <v>0</v>
      </c>
      <c r="KJ248" s="2" t="n">
        <v>4.53000020980835</v>
      </c>
      <c r="KK248" s="2" t="n">
        <v>39.2299995422363</v>
      </c>
      <c r="KL248" s="2" t="n">
        <v>1727522</v>
      </c>
      <c r="KM248" s="2" t="n">
        <v>5462.169921875</v>
      </c>
      <c r="KN248" s="2" t="n">
        <v>47.3899993896484</v>
      </c>
      <c r="KO248" s="2" t="n">
        <v>0.430000007152557</v>
      </c>
      <c r="KP248" s="2" t="n">
        <v>0.230000004172325</v>
      </c>
      <c r="KQ248" s="2" t="n">
        <v>0.159999996423721</v>
      </c>
      <c r="KR248" s="2" t="n">
        <v>0.589999973773956</v>
      </c>
      <c r="KS248" s="2" t="n">
        <v>1.42999994754791</v>
      </c>
      <c r="KT248" s="2" t="n">
        <v>0.189999997615814</v>
      </c>
      <c r="KU248" s="2" t="n">
        <v>2.17000007629395</v>
      </c>
      <c r="KV248" s="2" t="n">
        <v>1.61000001430511</v>
      </c>
      <c r="KW248" s="2" t="n">
        <v>18.5900001525879</v>
      </c>
      <c r="KX248" s="2" t="n">
        <v>9.59000015258789</v>
      </c>
      <c r="KY248" s="2" t="n">
        <v>12.2200002670288</v>
      </c>
      <c r="KZ248" s="2" t="n">
        <v>3.14000010490417</v>
      </c>
      <c r="LA248" s="2" t="n">
        <v>1.25999999046326</v>
      </c>
      <c r="LB248" s="2" t="n">
        <v>0.109999999403954</v>
      </c>
      <c r="LC248" s="2" t="n">
        <v>28.1399993896484</v>
      </c>
      <c r="LD248" s="2" t="n">
        <v>12.3299999237061</v>
      </c>
      <c r="LE248" s="2" t="n">
        <v>0.629999995231628</v>
      </c>
      <c r="LF248" s="2" t="n">
        <v>0.119999997317791</v>
      </c>
      <c r="LG248" s="2" t="n">
        <v>0</v>
      </c>
      <c r="LH248" s="2" t="n">
        <v>9.43000030517578</v>
      </c>
      <c r="LI248" s="2" t="n">
        <v>5.69000005722046</v>
      </c>
      <c r="LJ248" s="2" t="n">
        <v>0.0500000007450581</v>
      </c>
      <c r="LK248" s="2" t="n">
        <v>0.109999999403954</v>
      </c>
      <c r="LL248" s="2" t="n">
        <v>0.790000021457672</v>
      </c>
      <c r="LM248" s="2" t="n">
        <v>0.540000021457672</v>
      </c>
      <c r="LN248" s="2" t="n">
        <v>0</v>
      </c>
      <c r="LO248" s="2" t="n">
        <v>0.109999999403954</v>
      </c>
      <c r="LP248" s="2" t="n">
        <v>0.0799999982118607</v>
      </c>
      <c r="LQ248" s="2" t="n">
        <v>0</v>
      </c>
      <c r="LR248" s="2" t="n">
        <v>0</v>
      </c>
      <c r="LS248" s="2" t="n">
        <v>0</v>
      </c>
      <c r="LT248" s="2" t="n">
        <v>0.0299999993294477</v>
      </c>
      <c r="LU248" s="2" t="n">
        <v>0.00999999977648258</v>
      </c>
      <c r="LV248" s="2" t="n">
        <v>67.7957992553711</v>
      </c>
      <c r="MC248" s="0" t="n">
        <v>0</v>
      </c>
      <c r="MD248" s="0" t="n">
        <v>0</v>
      </c>
      <c r="ME248" s="0" t="n">
        <v>0</v>
      </c>
      <c r="MF248" s="0" t="n">
        <v>0</v>
      </c>
      <c r="MG248" s="0" t="n">
        <v>0</v>
      </c>
      <c r="MH248" s="0" t="n">
        <v>0</v>
      </c>
      <c r="MI248" s="0" t="n">
        <v>0</v>
      </c>
      <c r="MJ248" s="0" t="n">
        <v>0</v>
      </c>
      <c r="MK248" s="0" t="n">
        <v>0</v>
      </c>
      <c r="ML248" s="0" t="n">
        <v>0</v>
      </c>
      <c r="MM248" s="0" t="n">
        <v>0</v>
      </c>
      <c r="MN248" s="0" t="n">
        <v>0</v>
      </c>
      <c r="MO248" s="0" t="n">
        <v>0</v>
      </c>
      <c r="MP248" s="0" t="n">
        <v>0</v>
      </c>
      <c r="MQ248" s="0" t="n">
        <v>0</v>
      </c>
      <c r="MR248" s="0" t="n">
        <v>0</v>
      </c>
      <c r="MS248" s="0" t="n">
        <v>3020</v>
      </c>
      <c r="MT248" s="0" t="n">
        <v>0</v>
      </c>
      <c r="MU248" s="0" t="n">
        <v>2257</v>
      </c>
      <c r="MV248" s="0" t="n">
        <v>0</v>
      </c>
      <c r="MW248" s="0" t="n">
        <v>0</v>
      </c>
      <c r="MX248" s="0" t="n">
        <v>5</v>
      </c>
      <c r="MY248" s="0" t="n">
        <v>0</v>
      </c>
      <c r="MZ248" s="0" t="n">
        <v>0</v>
      </c>
      <c r="NA248" s="0" t="n">
        <v>0</v>
      </c>
      <c r="NB248" s="0" t="n">
        <v>0</v>
      </c>
      <c r="NC248" s="0" t="n">
        <v>0</v>
      </c>
      <c r="ND248" s="0" t="n">
        <v>0</v>
      </c>
      <c r="NE248" s="0" t="n">
        <v>0</v>
      </c>
      <c r="NF248" s="0" t="n">
        <v>0</v>
      </c>
      <c r="NG248" s="0" t="n">
        <v>0</v>
      </c>
      <c r="NH248" s="0" t="n">
        <v>137</v>
      </c>
      <c r="NI248" s="0" t="n">
        <v>1070</v>
      </c>
      <c r="NJ248" s="0" t="n">
        <v>0</v>
      </c>
      <c r="NK248" s="0" t="n">
        <v>0</v>
      </c>
      <c r="NL248" s="0" t="n">
        <v>0</v>
      </c>
      <c r="NM248" s="0" t="n">
        <v>0</v>
      </c>
      <c r="NN248" s="0" t="n">
        <v>0</v>
      </c>
      <c r="NO248" s="0" t="n">
        <v>0</v>
      </c>
      <c r="NP248" s="0" t="n">
        <v>0</v>
      </c>
      <c r="NQ248" s="0" t="n">
        <v>0</v>
      </c>
      <c r="NR248" s="0" t="n">
        <v>0</v>
      </c>
      <c r="NS248" s="0" t="n">
        <v>23520</v>
      </c>
      <c r="NT248" s="0" t="n">
        <v>1376</v>
      </c>
      <c r="NU248" s="0" t="n">
        <v>0</v>
      </c>
      <c r="NV248" s="0" t="n">
        <v>0</v>
      </c>
      <c r="NW248" s="0" t="n">
        <v>449</v>
      </c>
      <c r="NX248" s="0" t="n">
        <v>174</v>
      </c>
      <c r="NY248" s="0" t="n">
        <v>2531</v>
      </c>
      <c r="NZ248" s="0" t="n">
        <v>0</v>
      </c>
      <c r="OA248" s="0" t="n">
        <v>814</v>
      </c>
      <c r="OB248" s="0" t="n">
        <v>0</v>
      </c>
      <c r="OC248" s="0" t="n">
        <v>0</v>
      </c>
      <c r="OD248" s="0" t="n">
        <v>0</v>
      </c>
      <c r="OE248" s="0" t="n">
        <v>0</v>
      </c>
      <c r="OF248" s="0" t="n">
        <v>0</v>
      </c>
      <c r="OG248" s="0" t="n">
        <v>0</v>
      </c>
      <c r="OH248" s="0" t="n">
        <v>49</v>
      </c>
      <c r="OI248" s="0" t="n">
        <v>4347</v>
      </c>
      <c r="OJ248" s="0" t="n">
        <v>0</v>
      </c>
      <c r="OK248" s="0" t="n">
        <v>0</v>
      </c>
      <c r="OL248" s="0" t="n">
        <v>0</v>
      </c>
      <c r="OM248" s="0" t="n">
        <v>0</v>
      </c>
      <c r="ON248" s="0" t="n">
        <v>0</v>
      </c>
      <c r="OO248" s="0" t="n">
        <v>0</v>
      </c>
      <c r="OP248" s="0" t="n">
        <v>0</v>
      </c>
      <c r="OQ248" s="0" t="n">
        <v>0</v>
      </c>
      <c r="OR248" s="0" t="n">
        <v>0</v>
      </c>
      <c r="OS248" s="0" t="n">
        <v>0</v>
      </c>
      <c r="OT248" s="0" t="n">
        <v>0</v>
      </c>
      <c r="OU248" s="0" t="n">
        <v>0</v>
      </c>
      <c r="OV248" s="0" t="n">
        <v>0</v>
      </c>
      <c r="OW248" s="0" t="n">
        <v>0</v>
      </c>
      <c r="OX248" s="0" t="n">
        <v>0</v>
      </c>
      <c r="OY248" s="0" t="n">
        <v>0</v>
      </c>
      <c r="OZ248" s="0" t="n">
        <v>0</v>
      </c>
      <c r="PA248" s="0" t="n">
        <v>0</v>
      </c>
      <c r="PB248" s="0" t="n">
        <v>691</v>
      </c>
      <c r="PC248" s="0" t="n">
        <v>0</v>
      </c>
      <c r="PD248" s="0" t="n">
        <v>0</v>
      </c>
      <c r="PE248" s="0" t="n">
        <v>0</v>
      </c>
      <c r="PF248" s="0" t="n">
        <v>0</v>
      </c>
      <c r="PG248" s="0" t="n">
        <v>0</v>
      </c>
      <c r="PH248" s="0" t="n">
        <v>0</v>
      </c>
      <c r="PI248" s="0" t="n">
        <v>0</v>
      </c>
      <c r="PJ248" s="0" t="n">
        <v>335</v>
      </c>
      <c r="PK248" s="0" t="n">
        <v>0</v>
      </c>
      <c r="PL248" s="0" t="n">
        <v>0</v>
      </c>
      <c r="PM248" s="0" t="n">
        <v>0</v>
      </c>
      <c r="PN248" s="0" t="n">
        <v>0</v>
      </c>
      <c r="PO248" s="0" t="n">
        <v>0</v>
      </c>
      <c r="PP248" s="0" t="n">
        <v>0</v>
      </c>
      <c r="PQ248" s="0" t="n">
        <v>303</v>
      </c>
      <c r="PR248" s="0" t="n">
        <v>0</v>
      </c>
      <c r="PS248" s="0" t="n">
        <v>0</v>
      </c>
      <c r="PT248" s="0" t="n">
        <v>0</v>
      </c>
      <c r="PU248" s="0" t="n">
        <v>0</v>
      </c>
      <c r="PV248" s="0" t="n">
        <v>252</v>
      </c>
      <c r="PW248" s="0" t="n">
        <v>925</v>
      </c>
      <c r="PX248" s="0" t="n">
        <v>808</v>
      </c>
      <c r="PY248" s="0" t="n">
        <v>0</v>
      </c>
      <c r="PZ248" s="0" t="n">
        <v>0</v>
      </c>
      <c r="QA248" s="0" t="n">
        <v>0</v>
      </c>
      <c r="QB248" s="0" t="n">
        <v>0</v>
      </c>
      <c r="QC248" s="0" t="n">
        <v>0</v>
      </c>
      <c r="QD248" s="0" t="n">
        <v>0</v>
      </c>
      <c r="QE248" s="0" t="n">
        <v>0</v>
      </c>
      <c r="QF248" s="0" t="n">
        <v>105</v>
      </c>
      <c r="QG248" s="0" t="n">
        <v>0</v>
      </c>
      <c r="QH248" s="0" t="n">
        <v>0</v>
      </c>
      <c r="QI248" s="0" t="n">
        <v>0</v>
      </c>
      <c r="QJ248" s="0" t="n">
        <v>0</v>
      </c>
      <c r="QK248" s="0" t="n">
        <v>0</v>
      </c>
      <c r="QL248" s="0" t="n">
        <v>0</v>
      </c>
      <c r="QM248" s="0" t="n">
        <v>0</v>
      </c>
      <c r="QN248" s="0" t="n">
        <v>5</v>
      </c>
      <c r="QO248" s="0" t="n">
        <v>0</v>
      </c>
      <c r="QP248" s="0" t="n">
        <v>0</v>
      </c>
      <c r="QQ248" s="0" t="n">
        <v>424</v>
      </c>
      <c r="QR248" s="0" t="n">
        <v>0</v>
      </c>
      <c r="QS248" s="0" t="n">
        <v>0</v>
      </c>
      <c r="QT248" s="0" t="n">
        <v>0</v>
      </c>
      <c r="QU248" s="0" t="n">
        <v>0</v>
      </c>
      <c r="QV248" s="0" t="n">
        <v>0</v>
      </c>
      <c r="QW248" s="0" t="n">
        <v>0</v>
      </c>
      <c r="QX248" s="0" t="n">
        <v>0</v>
      </c>
      <c r="QY248" s="0" t="n">
        <v>0</v>
      </c>
      <c r="QZ248" s="0" t="n">
        <v>0</v>
      </c>
      <c r="RA248" s="0" t="n">
        <v>0</v>
      </c>
      <c r="RB248" s="0" t="n">
        <v>0</v>
      </c>
      <c r="RC248" s="0" t="n">
        <v>1181</v>
      </c>
      <c r="RD248" s="0" t="n">
        <v>38</v>
      </c>
      <c r="RE248" s="0" t="n">
        <v>0</v>
      </c>
      <c r="RF248" s="0" t="n">
        <v>0</v>
      </c>
      <c r="RG248" s="0" t="n">
        <v>7344</v>
      </c>
      <c r="RH248" s="0" t="n">
        <v>0</v>
      </c>
      <c r="RI248" s="0" t="n">
        <v>0</v>
      </c>
      <c r="RJ248" s="0" t="n">
        <v>2</v>
      </c>
      <c r="RK248" s="0" t="n">
        <v>0</v>
      </c>
      <c r="RL248" s="0" t="n">
        <v>16750</v>
      </c>
      <c r="RM248" s="0" t="n">
        <v>0</v>
      </c>
      <c r="RN248" s="0" t="n">
        <v>0</v>
      </c>
      <c r="RO248" s="0" t="n">
        <v>0</v>
      </c>
      <c r="RP248" s="0" t="n">
        <v>168</v>
      </c>
      <c r="RQ248" s="0" t="n">
        <v>155</v>
      </c>
      <c r="RR248" s="0" t="n">
        <v>0</v>
      </c>
      <c r="RS248" s="0" t="n">
        <v>0</v>
      </c>
      <c r="RT248" s="0" t="n">
        <v>0</v>
      </c>
      <c r="RU248" s="0" t="n">
        <v>0</v>
      </c>
      <c r="RV248" s="0" t="n">
        <v>165</v>
      </c>
      <c r="RW248" s="0" t="n">
        <v>0</v>
      </c>
      <c r="RX248" s="0" t="n">
        <v>0</v>
      </c>
      <c r="RY248" s="0" t="n">
        <v>3619</v>
      </c>
      <c r="RZ248" s="0" t="n">
        <v>0</v>
      </c>
      <c r="SA248" s="0" t="n">
        <v>0</v>
      </c>
      <c r="SB248" s="0" t="n">
        <v>0</v>
      </c>
      <c r="SC248" s="0" t="n">
        <v>0</v>
      </c>
      <c r="SD248" s="0" t="n">
        <v>0</v>
      </c>
      <c r="SE248" s="0" t="n">
        <v>11</v>
      </c>
      <c r="SF248" s="0" t="n">
        <v>0</v>
      </c>
      <c r="SG248" s="0" t="n">
        <v>0</v>
      </c>
      <c r="SH248" s="0" t="n">
        <v>0</v>
      </c>
      <c r="SI248" s="0" t="n">
        <v>0</v>
      </c>
      <c r="SJ248" s="0" t="n">
        <v>0</v>
      </c>
      <c r="SK248" s="0" t="n">
        <v>17</v>
      </c>
      <c r="SL248" s="0" t="n">
        <v>44</v>
      </c>
      <c r="SM248" s="0" t="n">
        <v>229</v>
      </c>
      <c r="SN248" s="0" t="n">
        <v>0</v>
      </c>
      <c r="SO248" s="0" t="n">
        <v>0</v>
      </c>
      <c r="SP248" s="0" t="n">
        <v>0</v>
      </c>
      <c r="SQ248" s="0" t="n">
        <v>0</v>
      </c>
      <c r="SR248" s="0" t="n">
        <v>0</v>
      </c>
      <c r="SS248" s="0" t="n">
        <v>44</v>
      </c>
      <c r="ST248" s="0" t="n">
        <v>0</v>
      </c>
      <c r="SU248" s="0" t="n">
        <v>0</v>
      </c>
      <c r="SV248" s="0" t="n">
        <v>0</v>
      </c>
      <c r="SW248" s="0" t="n">
        <v>0</v>
      </c>
      <c r="SX248" s="0" t="n">
        <v>0</v>
      </c>
      <c r="SY248" s="0" t="n">
        <v>0</v>
      </c>
      <c r="SZ248" s="0" t="n">
        <v>1062</v>
      </c>
      <c r="TA248" s="0" t="n">
        <v>36</v>
      </c>
      <c r="TB248" s="0" t="n">
        <v>0</v>
      </c>
      <c r="TC248" s="0" t="n">
        <v>0</v>
      </c>
      <c r="TD248" s="0" t="n">
        <v>0</v>
      </c>
      <c r="TE248" s="0" t="n">
        <v>0</v>
      </c>
      <c r="TF248" s="0" t="n">
        <v>0</v>
      </c>
      <c r="TG248" s="0" t="n">
        <v>0</v>
      </c>
      <c r="TH248" s="0" t="n">
        <v>0</v>
      </c>
      <c r="TI248" s="0" t="n">
        <v>2488</v>
      </c>
      <c r="TJ248" s="0" t="n">
        <v>0</v>
      </c>
      <c r="TK248" s="0" t="n">
        <v>0</v>
      </c>
      <c r="TL248" s="0" t="n">
        <v>513</v>
      </c>
      <c r="TM248" s="0" t="n">
        <v>70</v>
      </c>
      <c r="TN248" s="0" t="n">
        <v>80</v>
      </c>
      <c r="TO248" s="0" t="n">
        <v>0</v>
      </c>
      <c r="TP248" s="0" t="n">
        <v>369</v>
      </c>
      <c r="TQ248" s="0" t="n">
        <v>0</v>
      </c>
      <c r="TR248" s="0" t="n">
        <v>5075</v>
      </c>
      <c r="TS248" s="0" t="n">
        <v>0</v>
      </c>
      <c r="TT248" s="0" t="n">
        <v>63</v>
      </c>
      <c r="TU248" s="0" t="n">
        <v>0</v>
      </c>
      <c r="TV248" s="0" t="n">
        <v>88</v>
      </c>
      <c r="TW248" s="0" t="n">
        <v>468</v>
      </c>
      <c r="TX248" s="0" t="n">
        <v>0</v>
      </c>
      <c r="TY248" s="0" t="n">
        <v>138</v>
      </c>
      <c r="TZ248" s="0" t="n">
        <v>0</v>
      </c>
      <c r="UA248" s="0" t="n">
        <v>39</v>
      </c>
      <c r="UB248" s="0" t="n">
        <v>0</v>
      </c>
      <c r="UC248" s="0" t="n">
        <v>0</v>
      </c>
      <c r="UD248" s="0" t="n">
        <v>0</v>
      </c>
      <c r="UE248" s="0" t="n">
        <v>0</v>
      </c>
      <c r="UF248" s="0" t="n">
        <v>0</v>
      </c>
      <c r="UG248" s="0" t="n">
        <v>0</v>
      </c>
      <c r="UH248" s="0" t="n">
        <v>0</v>
      </c>
      <c r="UI248" s="0" t="n">
        <v>0</v>
      </c>
      <c r="UJ248" s="0" t="n">
        <v>0</v>
      </c>
      <c r="UK248" s="0" t="n">
        <v>519</v>
      </c>
      <c r="UL248" s="0" t="n">
        <v>0</v>
      </c>
      <c r="UM248" s="0" t="n">
        <v>0</v>
      </c>
      <c r="UN248" s="0" t="n">
        <v>0</v>
      </c>
      <c r="UO248" s="0" t="n">
        <v>0</v>
      </c>
      <c r="UP248" s="0" t="n">
        <v>0</v>
      </c>
      <c r="UQ248" s="0" t="n">
        <v>0</v>
      </c>
      <c r="UR248" s="0" t="n">
        <v>0</v>
      </c>
      <c r="US248" s="0" t="n">
        <v>0</v>
      </c>
      <c r="UT248" s="0" t="n">
        <v>0</v>
      </c>
      <c r="UU248" s="0" t="n">
        <v>0</v>
      </c>
      <c r="UV248" s="0" t="n">
        <v>0</v>
      </c>
      <c r="UW248" s="0" t="n">
        <v>0</v>
      </c>
      <c r="UX248" s="0" t="n">
        <v>0</v>
      </c>
      <c r="UY248" s="0" t="n">
        <v>0</v>
      </c>
      <c r="UZ248" s="0" t="n">
        <v>0</v>
      </c>
      <c r="VA248" s="0" t="n">
        <v>2</v>
      </c>
      <c r="VB248" s="0" t="n">
        <v>0</v>
      </c>
      <c r="VC248" s="0" t="n">
        <v>0</v>
      </c>
      <c r="VD248" s="0" t="n">
        <v>0</v>
      </c>
      <c r="VE248" s="0" t="n">
        <v>0</v>
      </c>
      <c r="VF248" s="0" t="n">
        <v>87</v>
      </c>
      <c r="VG248" s="0" t="n">
        <v>0</v>
      </c>
      <c r="VH248" s="0" t="n">
        <v>0</v>
      </c>
      <c r="VI248" s="0" t="n">
        <v>0</v>
      </c>
      <c r="VJ248" s="0" t="n">
        <v>0</v>
      </c>
      <c r="VK248" s="0" t="n">
        <v>0</v>
      </c>
      <c r="VL248" s="0" t="n">
        <v>184</v>
      </c>
      <c r="VM248" s="0" t="n">
        <v>18</v>
      </c>
      <c r="VN248" s="0" t="n">
        <v>0</v>
      </c>
      <c r="VO248" s="0" t="n">
        <v>0</v>
      </c>
      <c r="VP248" s="0" t="n">
        <v>0</v>
      </c>
      <c r="VQ248" s="0" t="n">
        <v>0</v>
      </c>
      <c r="VR248" s="0" t="n">
        <v>1384</v>
      </c>
      <c r="VS248" s="0" t="n">
        <v>0</v>
      </c>
      <c r="VT248" s="0" t="n">
        <v>0</v>
      </c>
      <c r="VU248" s="0" t="n">
        <v>3085</v>
      </c>
      <c r="VV248" s="0" t="n">
        <v>0</v>
      </c>
      <c r="VW248" s="0" t="n">
        <v>401</v>
      </c>
      <c r="VX248" s="0" t="n">
        <v>0</v>
      </c>
      <c r="VY248" s="0" t="n">
        <v>0</v>
      </c>
      <c r="VZ248" s="0" t="n">
        <v>0</v>
      </c>
      <c r="WA248" s="0" t="n">
        <v>0</v>
      </c>
      <c r="WB248" s="0" t="n">
        <v>0</v>
      </c>
      <c r="WC248" s="0" t="n">
        <v>0</v>
      </c>
      <c r="WD248" s="0" t="n">
        <v>0</v>
      </c>
      <c r="WE248" s="0" t="n">
        <v>0</v>
      </c>
      <c r="WF248" s="0" t="n">
        <v>137</v>
      </c>
      <c r="WG248" s="0" t="n">
        <v>0</v>
      </c>
      <c r="WH248" s="0" t="n">
        <v>0</v>
      </c>
      <c r="WI248" s="0" t="n">
        <v>0</v>
      </c>
      <c r="WJ248" s="0" t="n">
        <v>0</v>
      </c>
      <c r="WK248" s="0" t="n">
        <v>0</v>
      </c>
      <c r="WL248" s="0" t="n">
        <v>0</v>
      </c>
      <c r="WM248" s="0" t="n">
        <v>3</v>
      </c>
      <c r="WN248" s="0" t="n">
        <v>0</v>
      </c>
      <c r="WO248" s="0" t="n">
        <v>0</v>
      </c>
      <c r="WP248" s="0" t="n">
        <v>0</v>
      </c>
      <c r="WQ248" s="0" t="n">
        <v>18</v>
      </c>
      <c r="WR248" s="0" t="n">
        <v>0</v>
      </c>
      <c r="WS248" s="0" t="n">
        <v>0</v>
      </c>
      <c r="WT248" s="0" t="n">
        <v>0</v>
      </c>
      <c r="WU248" s="0" t="n">
        <v>0</v>
      </c>
      <c r="WV248" s="0" t="n">
        <v>0</v>
      </c>
      <c r="WW248" s="0" t="n">
        <v>0</v>
      </c>
      <c r="WX248" s="0" t="n">
        <v>0</v>
      </c>
      <c r="WY248" s="0" t="n">
        <v>0</v>
      </c>
      <c r="WZ248" s="0" t="n">
        <v>0</v>
      </c>
      <c r="XA248" s="0" t="n">
        <v>114</v>
      </c>
      <c r="XB248" s="0" t="n">
        <v>0</v>
      </c>
      <c r="XC248" s="0" t="n">
        <v>0</v>
      </c>
      <c r="XD248" s="0" t="n">
        <v>0</v>
      </c>
      <c r="XE248" s="0" t="n">
        <v>0</v>
      </c>
      <c r="XF248" s="0" t="n">
        <v>0</v>
      </c>
      <c r="XG248" s="0" t="n">
        <v>0</v>
      </c>
      <c r="XH248" s="0" t="n">
        <v>0</v>
      </c>
      <c r="XI248" s="0" t="n">
        <v>0</v>
      </c>
      <c r="XJ248" s="0" t="n">
        <v>0</v>
      </c>
      <c r="XK248" s="0" t="n">
        <v>0</v>
      </c>
      <c r="XL248" s="0" t="n">
        <v>0</v>
      </c>
      <c r="XM248" s="0" t="n">
        <v>0</v>
      </c>
      <c r="XN248" s="0" t="n">
        <v>735</v>
      </c>
      <c r="XO248" s="0" t="n">
        <v>9228</v>
      </c>
      <c r="XP248" s="0" t="n">
        <v>0</v>
      </c>
      <c r="XQ248" s="0" t="n">
        <v>0</v>
      </c>
      <c r="XR248" s="0" t="n">
        <v>0</v>
      </c>
      <c r="XS248" s="0" t="n">
        <v>0</v>
      </c>
      <c r="XT248" s="0" t="n">
        <v>449</v>
      </c>
      <c r="XU248" s="0" t="n">
        <v>345</v>
      </c>
      <c r="XV248" s="0" t="n">
        <v>101</v>
      </c>
      <c r="XW248" s="0" t="n">
        <v>5254</v>
      </c>
      <c r="XX248" s="0" t="n">
        <v>0</v>
      </c>
      <c r="XY248" s="0" t="n">
        <v>19247</v>
      </c>
      <c r="XZ248" s="0" t="n">
        <v>469</v>
      </c>
      <c r="YA248" s="0" t="n">
        <v>0</v>
      </c>
      <c r="YB248" s="0" t="n">
        <v>6879</v>
      </c>
      <c r="YC248" s="0" t="n">
        <v>0</v>
      </c>
      <c r="YD248" s="0" t="n">
        <v>0</v>
      </c>
      <c r="YE248" s="0" t="n">
        <v>0</v>
      </c>
      <c r="YF248" s="0" t="n">
        <v>2982</v>
      </c>
      <c r="YG248" s="0" t="n">
        <v>0</v>
      </c>
      <c r="YH248" s="0" t="n">
        <v>539</v>
      </c>
      <c r="YI248" s="0" t="n">
        <v>1764</v>
      </c>
      <c r="YJ248" s="0" t="n">
        <v>0</v>
      </c>
      <c r="YK248" s="0" t="n">
        <v>11401</v>
      </c>
      <c r="YL248" s="0" t="n">
        <v>6654</v>
      </c>
      <c r="YM248" s="0" t="n">
        <v>0</v>
      </c>
      <c r="YN248" s="0" t="n">
        <v>0</v>
      </c>
      <c r="YO248" s="0" t="n">
        <v>0</v>
      </c>
      <c r="YP248" s="0" t="n">
        <v>0</v>
      </c>
      <c r="YQ248" s="0" t="n">
        <v>0</v>
      </c>
      <c r="YR248" s="0" t="n">
        <v>0</v>
      </c>
      <c r="YS248" s="0" t="n">
        <v>0</v>
      </c>
      <c r="YT248" s="0" t="n">
        <v>26</v>
      </c>
      <c r="YU248" s="0" t="n">
        <v>0</v>
      </c>
      <c r="YV248" s="0" t="n">
        <v>0</v>
      </c>
      <c r="YW248" s="0" t="n">
        <v>0</v>
      </c>
      <c r="YX248" s="0" t="n">
        <v>0</v>
      </c>
      <c r="YY248" s="0" t="n">
        <v>0</v>
      </c>
      <c r="YZ248" s="0" t="n">
        <v>0</v>
      </c>
      <c r="ZA248" s="0" t="n">
        <v>0</v>
      </c>
      <c r="ZB248" s="0" t="n">
        <v>0</v>
      </c>
      <c r="ZC248" s="0" t="n">
        <v>0</v>
      </c>
      <c r="ZD248" s="0" t="n">
        <v>0</v>
      </c>
      <c r="ZE248" s="0" t="n">
        <v>0</v>
      </c>
      <c r="ZF248" s="0" t="n">
        <v>0</v>
      </c>
      <c r="ZG248" s="0" t="n">
        <v>0</v>
      </c>
      <c r="ZH248" s="0" t="n">
        <v>0</v>
      </c>
      <c r="ZI248" s="0" t="n">
        <v>0</v>
      </c>
      <c r="ZJ248" s="0" t="n">
        <v>0</v>
      </c>
      <c r="ZK248" s="0" t="n">
        <v>0</v>
      </c>
      <c r="ZL248" s="0" t="n">
        <v>0</v>
      </c>
      <c r="ZM248" s="0" t="n">
        <v>0</v>
      </c>
      <c r="ZN248" s="0" t="n">
        <v>0</v>
      </c>
      <c r="ZO248" s="0" t="n">
        <v>0</v>
      </c>
      <c r="ZP248" s="0" t="n">
        <v>200</v>
      </c>
      <c r="ZQ248" s="0" t="n">
        <v>9458</v>
      </c>
      <c r="ZR248" s="0" t="n">
        <v>0</v>
      </c>
      <c r="ZS248" s="0" t="n">
        <v>0</v>
      </c>
      <c r="ZT248" s="0" t="n">
        <v>0</v>
      </c>
      <c r="ZU248" s="0" t="n">
        <v>0</v>
      </c>
      <c r="ZV248" s="0" t="n">
        <v>0</v>
      </c>
      <c r="ZW248" s="0" t="n">
        <v>0</v>
      </c>
      <c r="ZX248" s="0" t="n">
        <v>39</v>
      </c>
      <c r="ZY248" s="0" t="n">
        <v>0</v>
      </c>
      <c r="ZZ248" s="0" t="n">
        <v>0</v>
      </c>
      <c r="AAA248" s="0" t="n">
        <v>0</v>
      </c>
      <c r="AAB248" s="0" t="n">
        <v>0</v>
      </c>
      <c r="AAC248" s="0" t="n">
        <v>0</v>
      </c>
      <c r="AAD248" s="0" t="n">
        <v>172</v>
      </c>
      <c r="AAE248" s="0" t="n">
        <v>28</v>
      </c>
      <c r="AAF248" s="0" t="n">
        <v>0</v>
      </c>
      <c r="AAG248" s="0" t="n">
        <v>0</v>
      </c>
      <c r="AAH248" s="0" t="n">
        <v>0</v>
      </c>
      <c r="AAI248" s="0" t="n">
        <v>0</v>
      </c>
      <c r="AAJ248" s="0" t="n">
        <v>148</v>
      </c>
      <c r="AAK248" s="0" t="n">
        <v>0</v>
      </c>
      <c r="AAL248" s="0" t="n">
        <v>0</v>
      </c>
      <c r="AAM248" s="0" t="n">
        <v>0</v>
      </c>
      <c r="AAN248" s="0" t="n">
        <v>0</v>
      </c>
      <c r="AAO248" s="0" t="n">
        <v>0</v>
      </c>
      <c r="AAP248" s="0" t="n">
        <v>0</v>
      </c>
    </row>
    <row r="249" customFormat="false" ht="15" hidden="false" customHeight="true" outlineLevel="0" collapsed="false">
      <c r="A249" s="1" t="n">
        <v>31388</v>
      </c>
      <c r="H249" s="2" t="n">
        <v>2</v>
      </c>
      <c r="I249" s="2" t="n">
        <v>39</v>
      </c>
      <c r="J249" s="21"/>
      <c r="K249" s="21"/>
      <c r="L249" s="2" t="n">
        <v>1</v>
      </c>
      <c r="M249" s="2" t="n">
        <v>1</v>
      </c>
      <c r="N249" s="2" t="n">
        <v>0</v>
      </c>
      <c r="O249" s="2" t="n">
        <v>1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1</v>
      </c>
      <c r="V249" s="2" t="n">
        <v>0</v>
      </c>
      <c r="W249" s="2" t="n">
        <v>1</v>
      </c>
      <c r="X249" s="2" t="n">
        <f aca="false">SUM(L249:W249)</f>
        <v>5</v>
      </c>
      <c r="Y249" s="2" t="n">
        <v>130</v>
      </c>
      <c r="Z249" s="2" t="n">
        <v>84</v>
      </c>
      <c r="AA249" s="2" t="n">
        <f aca="false">Y249-Z249</f>
        <v>46</v>
      </c>
      <c r="AB249" s="3" t="n">
        <f aca="false">Z249+((Y249-Z249)/3)</f>
        <v>99.3333333333333</v>
      </c>
      <c r="AC249" s="4" t="n">
        <v>95.6</v>
      </c>
      <c r="AD249" s="4" t="n">
        <v>162</v>
      </c>
      <c r="AE249" s="3" t="n">
        <v>36.4273738759335</v>
      </c>
      <c r="AF249" s="3" t="n">
        <v>2</v>
      </c>
      <c r="AG249" s="4" t="n">
        <v>96</v>
      </c>
      <c r="AH249" s="4" t="n">
        <v>120</v>
      </c>
      <c r="AK249" s="3" t="n">
        <v>107</v>
      </c>
      <c r="AL249" s="4" t="n">
        <v>49.8</v>
      </c>
      <c r="AS249" s="2" t="n">
        <v>112</v>
      </c>
      <c r="AT249" s="2" t="n">
        <v>152</v>
      </c>
      <c r="AU249" s="2" t="n">
        <v>160</v>
      </c>
      <c r="AV249" s="2" t="n">
        <v>153</v>
      </c>
      <c r="AW249" s="2" t="n">
        <v>148</v>
      </c>
      <c r="AX249" s="2" t="n">
        <v>4</v>
      </c>
      <c r="AY249" s="2" t="n">
        <f aca="false">((AS249*15)+(AT249*30)+(AU249*30)+(AV249*30)+(AW249*15))-(AS249*120)</f>
        <v>4410</v>
      </c>
      <c r="AZ249" s="2" t="n">
        <f aca="false">((AS249*15)+(AT249*30)+(AU249*30)+(AV249*30)+(AW249*15))</f>
        <v>17850</v>
      </c>
      <c r="BB249" s="5" t="n">
        <f aca="false">10000/SQRT((AS249*BH249)*(AVERAGE(AS249:AW249)*AVERAGE(BH249:BL249)))</f>
        <v>1.52291170567089</v>
      </c>
      <c r="BC249" s="3" t="n">
        <f aca="false">(AS249*BH249)/405</f>
        <v>6.91358024691358</v>
      </c>
      <c r="BD249" s="3" t="n">
        <v>1</v>
      </c>
      <c r="BE249" s="3" t="n">
        <f aca="false">1/(LOG(BH249)+LOG(AS249))</f>
        <v>0.290094040049168</v>
      </c>
      <c r="BF249" s="3" t="n">
        <f aca="false">(BI249-BH249)/(AT249-AS249)</f>
        <v>1.5</v>
      </c>
      <c r="BG249" s="3" t="n">
        <f aca="false">(20*BH249)/((AS249/18)-3.5)</f>
        <v>183.673469387755</v>
      </c>
      <c r="BH249" s="2" t="n">
        <v>25</v>
      </c>
      <c r="BI249" s="2" t="n">
        <v>85</v>
      </c>
      <c r="BJ249" s="2" t="n">
        <v>144</v>
      </c>
      <c r="BK249" s="2" t="n">
        <v>129</v>
      </c>
      <c r="BL249" s="2" t="n">
        <v>148</v>
      </c>
      <c r="BM249" s="3" t="n">
        <f aca="false">((BH249*15)+(BI249*30)+(BJ249*30)+(BK249*30)+(BL249*15))-(BH249*120)</f>
        <v>10335</v>
      </c>
      <c r="BN249" s="3" t="n">
        <f aca="false">((BH249*15)+(BI249*30)+(BJ249*30)+(BK249*30)+(BL249*15))</f>
        <v>13335</v>
      </c>
      <c r="BO249" s="3" t="n">
        <f aca="false">(1/BH249)</f>
        <v>0.04</v>
      </c>
      <c r="BP249" s="3" t="n">
        <f aca="false">(BN249/AZ249)</f>
        <v>0.747058823529412</v>
      </c>
      <c r="BQ249" s="3" t="n">
        <f aca="false">(BB249*BP249)</f>
        <v>1.13770462717766</v>
      </c>
      <c r="BR249" s="5" t="n">
        <f aca="false">(BF249*BO249)</f>
        <v>0.06</v>
      </c>
      <c r="CC249" s="2" t="n">
        <v>24</v>
      </c>
      <c r="CD249" s="2" t="n">
        <v>1</v>
      </c>
      <c r="CJ249" s="2" t="n">
        <v>5</v>
      </c>
      <c r="CW249" s="3"/>
      <c r="CY249" s="22"/>
      <c r="EU249" s="3"/>
      <c r="EW249" s="22"/>
      <c r="GK249" s="9" t="n">
        <v>1553</v>
      </c>
      <c r="GL249" s="9" t="n">
        <v>42</v>
      </c>
      <c r="GM249" s="9" t="n">
        <v>23.54</v>
      </c>
      <c r="GN249" s="9" t="n">
        <v>7.5</v>
      </c>
      <c r="GO249" s="9" t="n">
        <v>10</v>
      </c>
      <c r="GP249" s="9" t="n">
        <v>4.1</v>
      </c>
      <c r="GQ249" s="9" t="n">
        <v>89</v>
      </c>
      <c r="GR249" s="9" t="n">
        <v>299.1</v>
      </c>
      <c r="GS249" s="9" t="n">
        <v>80.1</v>
      </c>
      <c r="GT249" s="9" t="n">
        <v>11.6</v>
      </c>
      <c r="GU249" s="9" t="n">
        <v>2534</v>
      </c>
      <c r="GV249" s="9" t="n">
        <v>421</v>
      </c>
      <c r="GW249" s="9" t="n">
        <v>1.18</v>
      </c>
      <c r="GX249" s="9" t="n">
        <v>0.68</v>
      </c>
      <c r="GY249" s="9" t="n">
        <v>1.2</v>
      </c>
      <c r="GZ249" s="9" t="n">
        <v>1.45</v>
      </c>
      <c r="HA249" s="9" t="n">
        <v>277.6</v>
      </c>
      <c r="HB249" s="9" t="n">
        <v>98.9</v>
      </c>
      <c r="HC249" s="9" t="n">
        <v>0.07</v>
      </c>
      <c r="HD249" s="9" t="n">
        <v>13.6</v>
      </c>
      <c r="HE249" s="9" t="n">
        <v>1.4</v>
      </c>
      <c r="HF249" s="9" t="n">
        <v>514</v>
      </c>
      <c r="HG249" s="9" t="n">
        <v>13.8</v>
      </c>
      <c r="HH249" s="9" t="n">
        <v>2090</v>
      </c>
      <c r="HI249" s="9" t="n">
        <v>446</v>
      </c>
      <c r="HJ249" s="9" t="n">
        <v>769</v>
      </c>
      <c r="HK249" s="9" t="n">
        <v>205</v>
      </c>
      <c r="HL249" s="9" t="n">
        <v>49</v>
      </c>
      <c r="HM249" s="9" t="n">
        <v>5.4</v>
      </c>
      <c r="HN249" s="9" t="n">
        <v>450</v>
      </c>
      <c r="HO249" s="2" t="n">
        <v>9</v>
      </c>
      <c r="HP249" s="2" t="n">
        <v>9</v>
      </c>
      <c r="HQ249" s="2" t="n">
        <v>0</v>
      </c>
      <c r="HR249" s="2" t="n">
        <v>0</v>
      </c>
      <c r="HS249" s="2" t="n">
        <v>34.5801162719727</v>
      </c>
      <c r="HT249" s="2" t="n">
        <v>356.726409912109</v>
      </c>
      <c r="HU249" s="2" t="n">
        <v>0.16</v>
      </c>
      <c r="HV249" s="2" t="n">
        <v>1</v>
      </c>
      <c r="HW249" s="2" t="n">
        <v>2</v>
      </c>
      <c r="HX249" s="2" t="n">
        <v>1</v>
      </c>
      <c r="HY249" s="2" t="n">
        <v>2763.32006835937</v>
      </c>
      <c r="HZ249" s="2" t="n">
        <v>90.6699981689453</v>
      </c>
      <c r="IA249" s="2" t="n">
        <v>31.8199996948242</v>
      </c>
      <c r="IB249" s="2" t="n">
        <v>30.3500003814697</v>
      </c>
      <c r="IC249" s="2" t="n">
        <v>41.9000015258789</v>
      </c>
      <c r="ID249" s="2" t="n">
        <v>439.600006103516</v>
      </c>
      <c r="IE249" s="2" t="n">
        <v>60.5099983215332</v>
      </c>
      <c r="IF249" s="2" t="n">
        <v>32.3899993896484</v>
      </c>
      <c r="IG249" s="2" t="n">
        <v>17.6100006103516</v>
      </c>
      <c r="IH249" s="2" t="n">
        <v>141.869995117188</v>
      </c>
      <c r="II249" s="2" t="n">
        <v>2.23000001907349</v>
      </c>
      <c r="IJ249" s="2" t="n">
        <v>24.3999996185303</v>
      </c>
      <c r="IK249" s="2" t="n">
        <v>11.1700000762939</v>
      </c>
      <c r="IL249" s="2" t="n">
        <v>44.3899993896484</v>
      </c>
      <c r="IM249" s="2" t="n">
        <v>44.2999992370605</v>
      </c>
      <c r="IN249" s="2" t="n">
        <v>23.2099990844727</v>
      </c>
      <c r="IO249" s="2" t="n">
        <v>11.5600004196167</v>
      </c>
      <c r="IP249" s="2" t="n">
        <v>27.2399997711182</v>
      </c>
      <c r="IQ249" s="2" t="n">
        <v>10.9700002670288</v>
      </c>
      <c r="IR249" s="2" t="n">
        <v>6.07000017166138</v>
      </c>
      <c r="IS249" s="2" t="n">
        <v>2.07999992370605</v>
      </c>
      <c r="IT249" s="2" t="n">
        <v>1509.63000488281</v>
      </c>
      <c r="IU249" s="2" t="n">
        <v>19.8299999237061</v>
      </c>
      <c r="IV249" s="2" t="n">
        <v>0.680000007152557</v>
      </c>
      <c r="IW249" s="2" t="n">
        <v>649.27001953125</v>
      </c>
      <c r="IX249" s="2" t="n">
        <v>2123.88989257812</v>
      </c>
      <c r="IY249" s="2" t="n">
        <v>5045.56982421875</v>
      </c>
      <c r="IZ249" s="2" t="n">
        <v>2327.77001953125</v>
      </c>
      <c r="JA249" s="2" t="n">
        <v>12.4499998092651</v>
      </c>
      <c r="JB249" s="2" t="n">
        <v>2.59999990463257</v>
      </c>
      <c r="JC249" s="2" t="n">
        <v>6.40999984741211</v>
      </c>
      <c r="JD249" s="2" t="n">
        <v>61.3800010681152</v>
      </c>
      <c r="JE249" s="2" t="n">
        <v>371.769989013672</v>
      </c>
      <c r="JF249" s="2" t="n">
        <v>2.27999997138977</v>
      </c>
      <c r="JG249" s="2" t="n">
        <v>2.8199999332428</v>
      </c>
      <c r="JH249" s="2" t="n">
        <v>23.6900005340576</v>
      </c>
      <c r="JI249" s="2" t="n">
        <v>6.84999990463257</v>
      </c>
      <c r="JJ249" s="2" t="n">
        <v>3.15000009536743</v>
      </c>
      <c r="JK249" s="2" t="n">
        <v>1.27999997138977</v>
      </c>
      <c r="JL249" s="2" t="n">
        <v>530.130004882813</v>
      </c>
      <c r="JM249" s="2" t="n">
        <v>4.57999992370606</v>
      </c>
      <c r="JN249" s="2" t="n">
        <v>232.339996337891</v>
      </c>
      <c r="JO249" s="2" t="n">
        <v>10226.669921875</v>
      </c>
      <c r="JP249" s="2" t="n">
        <v>10703.349609375</v>
      </c>
      <c r="JQ249" s="2" t="n">
        <v>63.4300003051758</v>
      </c>
      <c r="JR249" s="2" t="n">
        <v>5523.31005859375</v>
      </c>
      <c r="JS249" s="2" t="n">
        <v>686.380004882813</v>
      </c>
      <c r="JT249" s="2" t="n">
        <v>7482.009765625</v>
      </c>
      <c r="JU249" s="2" t="n">
        <v>6887.68017578125</v>
      </c>
      <c r="JV249" s="2" t="n">
        <v>288.589996337891</v>
      </c>
      <c r="JW249" s="2" t="n">
        <v>13.5600004196167</v>
      </c>
      <c r="JX249" s="2" t="n">
        <v>13.289999961853</v>
      </c>
      <c r="JY249" s="2" t="n">
        <v>11.8999996185303</v>
      </c>
      <c r="JZ249" s="2" t="n">
        <v>0.709999978542328</v>
      </c>
      <c r="KA249" s="2" t="n">
        <v>9.67000007629395</v>
      </c>
      <c r="KB249" s="2" t="n">
        <v>1.78999996185303</v>
      </c>
      <c r="KC249" s="2" t="n">
        <v>26.4899997711182</v>
      </c>
      <c r="KD249" s="2" t="n">
        <v>13.4099998474121</v>
      </c>
      <c r="KE249" s="2" t="n">
        <v>22.2600002288818</v>
      </c>
      <c r="KF249" s="2" t="n">
        <v>31.8500003814697</v>
      </c>
      <c r="KG249" s="2" t="n">
        <v>16.9899997711182</v>
      </c>
      <c r="KH249" s="2" t="n">
        <v>224.149993896484</v>
      </c>
      <c r="KI249" s="2" t="n">
        <v>1.61000001430511</v>
      </c>
      <c r="KJ249" s="2" t="n">
        <v>23.3700008392334</v>
      </c>
      <c r="KK249" s="2" t="n">
        <v>177.380004882813</v>
      </c>
      <c r="KL249" s="2" t="n">
        <v>2683604.6</v>
      </c>
      <c r="KM249" s="2" t="n">
        <v>6104.64990234375</v>
      </c>
      <c r="KN249" s="2" t="n">
        <v>61.7099990844727</v>
      </c>
      <c r="KO249" s="2" t="n">
        <v>0.219999998807907</v>
      </c>
      <c r="KP249" s="2" t="n">
        <v>0.129999995231628</v>
      </c>
      <c r="KQ249" s="2" t="n">
        <v>0.119999997317791</v>
      </c>
      <c r="KR249" s="2" t="n">
        <v>0.280000001192093</v>
      </c>
      <c r="KS249" s="2" t="n">
        <v>0.449999988079071</v>
      </c>
      <c r="KT249" s="2" t="n">
        <v>0.140000000596046</v>
      </c>
      <c r="KU249" s="2" t="n">
        <v>1.0900000333786</v>
      </c>
      <c r="KV249" s="2" t="n">
        <v>1.0900000333786</v>
      </c>
      <c r="KW249" s="2" t="n">
        <v>10.8900003433228</v>
      </c>
      <c r="KX249" s="2" t="n">
        <v>8.10999965667725</v>
      </c>
      <c r="KY249" s="2" t="n">
        <v>4.94000005722046</v>
      </c>
      <c r="KZ249" s="2" t="n">
        <v>2.75</v>
      </c>
      <c r="LA249" s="2" t="n">
        <v>1.24000000953674</v>
      </c>
      <c r="LB249" s="2" t="n">
        <v>0.0399999991059303</v>
      </c>
      <c r="LC249" s="2" t="n">
        <v>26.2900009155273</v>
      </c>
      <c r="LD249" s="2" t="n">
        <v>16.9599990844727</v>
      </c>
      <c r="LE249" s="2" t="n">
        <v>1.0900000333786</v>
      </c>
      <c r="LF249" s="2" t="n">
        <v>0.129999995231628</v>
      </c>
      <c r="LG249" s="2" t="n">
        <v>0.0599999986588955</v>
      </c>
      <c r="LH249" s="2" t="n">
        <v>11.3599996566772</v>
      </c>
      <c r="LI249" s="2" t="n">
        <v>8.59000015258789</v>
      </c>
      <c r="LJ249" s="2" t="n">
        <v>0.100000001490116</v>
      </c>
      <c r="LK249" s="2" t="n">
        <v>0.259999990463257</v>
      </c>
      <c r="LL249" s="2" t="n">
        <v>0.949999988079071</v>
      </c>
      <c r="LM249" s="2" t="n">
        <v>0.810000002384186</v>
      </c>
      <c r="LN249" s="2" t="n">
        <v>0.00999999977648258</v>
      </c>
      <c r="LO249" s="2" t="n">
        <v>0.0900000035762787</v>
      </c>
      <c r="LP249" s="2" t="n">
        <v>0.0500000007450581</v>
      </c>
      <c r="LQ249" s="2" t="n">
        <v>0.0399999991059303</v>
      </c>
      <c r="LR249" s="2" t="n">
        <v>0.0399999991059303</v>
      </c>
      <c r="LS249" s="2" t="n">
        <v>0.00999999977648258</v>
      </c>
      <c r="LT249" s="2" t="n">
        <v>0.109999999403954</v>
      </c>
      <c r="LU249" s="2" t="n">
        <v>0.0900000035762787</v>
      </c>
      <c r="LV249" s="2" t="n">
        <v>130.018005371094</v>
      </c>
      <c r="LW249" s="0" t="n">
        <v>11</v>
      </c>
      <c r="LX249" s="0" t="n">
        <v>1</v>
      </c>
      <c r="LY249" s="0" t="n">
        <v>45</v>
      </c>
      <c r="LZ249" s="0" t="n">
        <v>38</v>
      </c>
      <c r="MA249" s="0" t="n">
        <v>41</v>
      </c>
      <c r="MB249" s="0" t="n">
        <v>2</v>
      </c>
      <c r="MC249" s="0" t="n">
        <v>0</v>
      </c>
      <c r="MD249" s="0" t="n">
        <v>0</v>
      </c>
      <c r="ME249" s="0" t="n">
        <v>0</v>
      </c>
      <c r="MF249" s="0" t="n">
        <v>0</v>
      </c>
      <c r="MG249" s="0" t="n">
        <v>0</v>
      </c>
      <c r="MH249" s="0" t="n">
        <v>0</v>
      </c>
      <c r="MI249" s="0" t="n">
        <v>0</v>
      </c>
      <c r="MJ249" s="0" t="n">
        <v>0</v>
      </c>
      <c r="MK249" s="0" t="n">
        <v>0</v>
      </c>
      <c r="ML249" s="0" t="n">
        <v>23</v>
      </c>
      <c r="MM249" s="0" t="n">
        <v>93</v>
      </c>
      <c r="MN249" s="0" t="n">
        <v>0</v>
      </c>
      <c r="MO249" s="0" t="n">
        <v>0</v>
      </c>
      <c r="MP249" s="0" t="n">
        <v>0</v>
      </c>
      <c r="MQ249" s="0" t="n">
        <v>0</v>
      </c>
      <c r="MR249" s="0" t="n">
        <v>0</v>
      </c>
      <c r="MS249" s="0" t="n">
        <v>21</v>
      </c>
      <c r="MT249" s="0" t="n">
        <v>0</v>
      </c>
      <c r="MU249" s="0" t="n">
        <v>11153</v>
      </c>
      <c r="MV249" s="0" t="n">
        <v>0</v>
      </c>
      <c r="MW249" s="0" t="n">
        <v>0</v>
      </c>
      <c r="MX249" s="0" t="n">
        <v>0</v>
      </c>
      <c r="MY249" s="0" t="n">
        <v>0</v>
      </c>
      <c r="MZ249" s="0" t="n">
        <v>0</v>
      </c>
      <c r="NA249" s="0" t="n">
        <v>0</v>
      </c>
      <c r="NB249" s="0" t="n">
        <v>3</v>
      </c>
      <c r="NC249" s="0" t="n">
        <v>10</v>
      </c>
      <c r="ND249" s="0" t="n">
        <v>0</v>
      </c>
      <c r="NE249" s="0" t="n">
        <v>0</v>
      </c>
      <c r="NF249" s="0" t="n">
        <v>0</v>
      </c>
      <c r="NG249" s="0" t="n">
        <v>0</v>
      </c>
      <c r="NH249" s="0" t="n">
        <v>975</v>
      </c>
      <c r="NI249" s="0" t="n">
        <v>180</v>
      </c>
      <c r="NJ249" s="0" t="n">
        <v>0</v>
      </c>
      <c r="NK249" s="0" t="n">
        <v>0</v>
      </c>
      <c r="NL249" s="0" t="n">
        <v>0</v>
      </c>
      <c r="NM249" s="0" t="n">
        <v>0</v>
      </c>
      <c r="NN249" s="0" t="n">
        <v>0</v>
      </c>
      <c r="NO249" s="0" t="n">
        <v>0</v>
      </c>
      <c r="NP249" s="0" t="n">
        <v>0</v>
      </c>
      <c r="NQ249" s="0" t="n">
        <v>0</v>
      </c>
      <c r="NR249" s="0" t="n">
        <v>0</v>
      </c>
      <c r="NS249" s="0" t="n">
        <v>59918</v>
      </c>
      <c r="NT249" s="0" t="n">
        <v>379</v>
      </c>
      <c r="NU249" s="0" t="n">
        <v>0</v>
      </c>
      <c r="NV249" s="0" t="n">
        <v>0</v>
      </c>
      <c r="NW249" s="0" t="n">
        <v>1283</v>
      </c>
      <c r="NX249" s="0" t="n">
        <v>182</v>
      </c>
      <c r="NY249" s="0" t="n">
        <v>5281</v>
      </c>
      <c r="NZ249" s="0" t="n">
        <v>0</v>
      </c>
      <c r="OA249" s="0" t="n">
        <v>0</v>
      </c>
      <c r="OB249" s="0" t="n">
        <v>0</v>
      </c>
      <c r="OC249" s="0" t="n">
        <v>13</v>
      </c>
      <c r="OD249" s="0" t="n">
        <v>0</v>
      </c>
      <c r="OE249" s="0" t="n">
        <v>0</v>
      </c>
      <c r="OF249" s="0" t="n">
        <v>0</v>
      </c>
      <c r="OG249" s="0" t="n">
        <v>174</v>
      </c>
      <c r="OH249" s="0" t="n">
        <v>247</v>
      </c>
      <c r="OI249" s="0" t="n">
        <v>0</v>
      </c>
      <c r="OJ249" s="0" t="n">
        <v>0</v>
      </c>
      <c r="OK249" s="0" t="n">
        <v>0</v>
      </c>
      <c r="OL249" s="0" t="n">
        <v>0</v>
      </c>
      <c r="OM249" s="0" t="n">
        <v>0</v>
      </c>
      <c r="ON249" s="0" t="n">
        <v>5</v>
      </c>
      <c r="OO249" s="0" t="n">
        <v>0</v>
      </c>
      <c r="OP249" s="0" t="n">
        <v>0</v>
      </c>
      <c r="OQ249" s="0" t="n">
        <v>0</v>
      </c>
      <c r="OR249" s="0" t="n">
        <v>0</v>
      </c>
      <c r="OS249" s="0" t="n">
        <v>0</v>
      </c>
      <c r="OT249" s="0" t="n">
        <v>12</v>
      </c>
      <c r="OU249" s="0" t="n">
        <v>0</v>
      </c>
      <c r="OV249" s="0" t="n">
        <v>0</v>
      </c>
      <c r="OW249" s="0" t="n">
        <v>0</v>
      </c>
      <c r="OX249" s="0" t="n">
        <v>0</v>
      </c>
      <c r="OY249" s="0" t="n">
        <v>0</v>
      </c>
      <c r="OZ249" s="0" t="n">
        <v>0</v>
      </c>
      <c r="PA249" s="0" t="n">
        <v>0</v>
      </c>
      <c r="PB249" s="0" t="n">
        <v>2044</v>
      </c>
      <c r="PC249" s="0" t="n">
        <v>0</v>
      </c>
      <c r="PD249" s="0" t="n">
        <v>67</v>
      </c>
      <c r="PE249" s="0" t="n">
        <v>0</v>
      </c>
      <c r="PF249" s="0" t="n">
        <v>0</v>
      </c>
      <c r="PG249" s="0" t="n">
        <v>0</v>
      </c>
      <c r="PH249" s="0" t="n">
        <v>0</v>
      </c>
      <c r="PI249" s="0" t="n">
        <v>0</v>
      </c>
      <c r="PJ249" s="0" t="n">
        <v>1272</v>
      </c>
      <c r="PK249" s="0" t="n">
        <v>0</v>
      </c>
      <c r="PL249" s="0" t="n">
        <v>0</v>
      </c>
      <c r="PM249" s="0" t="n">
        <v>0</v>
      </c>
      <c r="PN249" s="0" t="n">
        <v>0</v>
      </c>
      <c r="PO249" s="0" t="n">
        <v>0</v>
      </c>
      <c r="PP249" s="0" t="n">
        <v>0</v>
      </c>
      <c r="PQ249" s="0" t="n">
        <v>1116</v>
      </c>
      <c r="PR249" s="0" t="n">
        <v>0</v>
      </c>
      <c r="PS249" s="0" t="n">
        <v>0</v>
      </c>
      <c r="PT249" s="0" t="n">
        <v>0</v>
      </c>
      <c r="PU249" s="0" t="n">
        <v>40</v>
      </c>
      <c r="PV249" s="0" t="n">
        <v>197</v>
      </c>
      <c r="PW249" s="0" t="n">
        <v>1917</v>
      </c>
      <c r="PX249" s="0" t="n">
        <v>1199</v>
      </c>
      <c r="PY249" s="0" t="n">
        <v>0</v>
      </c>
      <c r="PZ249" s="0" t="n">
        <v>0</v>
      </c>
      <c r="QA249" s="0" t="n">
        <v>0</v>
      </c>
      <c r="QB249" s="0" t="n">
        <v>0</v>
      </c>
      <c r="QC249" s="0" t="n">
        <v>0</v>
      </c>
      <c r="QD249" s="0" t="n">
        <v>0</v>
      </c>
      <c r="QE249" s="0" t="n">
        <v>0</v>
      </c>
      <c r="QF249" s="0" t="n">
        <v>0</v>
      </c>
      <c r="QG249" s="0" t="n">
        <v>0</v>
      </c>
      <c r="QH249" s="0" t="n">
        <v>182</v>
      </c>
      <c r="QI249" s="0" t="n">
        <v>0</v>
      </c>
      <c r="QJ249" s="0" t="n">
        <v>0</v>
      </c>
      <c r="QK249" s="0" t="n">
        <v>749</v>
      </c>
      <c r="QL249" s="0" t="n">
        <v>0</v>
      </c>
      <c r="QM249" s="0" t="n">
        <v>1887</v>
      </c>
      <c r="QN249" s="0" t="n">
        <v>0</v>
      </c>
      <c r="QO249" s="0" t="n">
        <v>0</v>
      </c>
      <c r="QP249" s="0" t="n">
        <v>0</v>
      </c>
      <c r="QQ249" s="0" t="n">
        <v>2392</v>
      </c>
      <c r="QR249" s="0" t="n">
        <v>0</v>
      </c>
      <c r="QS249" s="0" t="n">
        <v>0</v>
      </c>
      <c r="QT249" s="0" t="n">
        <v>0</v>
      </c>
      <c r="QU249" s="0" t="n">
        <v>0</v>
      </c>
      <c r="QV249" s="0" t="n">
        <v>0</v>
      </c>
      <c r="QW249" s="0" t="n">
        <v>0</v>
      </c>
      <c r="QX249" s="0" t="n">
        <v>0</v>
      </c>
      <c r="QY249" s="0" t="n">
        <v>0</v>
      </c>
      <c r="QZ249" s="0" t="n">
        <v>0</v>
      </c>
      <c r="RA249" s="0" t="n">
        <v>0</v>
      </c>
      <c r="RB249" s="0" t="n">
        <v>0</v>
      </c>
      <c r="RC249" s="0" t="n">
        <v>31</v>
      </c>
      <c r="RD249" s="0" t="n">
        <v>737</v>
      </c>
      <c r="RE249" s="0" t="n">
        <v>0</v>
      </c>
      <c r="RF249" s="0" t="n">
        <v>0</v>
      </c>
      <c r="RG249" s="0" t="n">
        <v>1813</v>
      </c>
      <c r="RH249" s="0" t="n">
        <v>0</v>
      </c>
      <c r="RI249" s="0" t="n">
        <v>0</v>
      </c>
      <c r="RJ249" s="0" t="n">
        <v>0</v>
      </c>
      <c r="RK249" s="0" t="n">
        <v>0</v>
      </c>
      <c r="RL249" s="0" t="n">
        <v>6092</v>
      </c>
      <c r="RM249" s="0" t="n">
        <v>0</v>
      </c>
      <c r="RN249" s="0" t="n">
        <v>0</v>
      </c>
      <c r="RO249" s="0" t="n">
        <v>0</v>
      </c>
      <c r="RP249" s="0" t="n">
        <v>283</v>
      </c>
      <c r="RQ249" s="0" t="n">
        <v>0</v>
      </c>
      <c r="RR249" s="0" t="n">
        <v>0</v>
      </c>
      <c r="RS249" s="0" t="n">
        <v>0</v>
      </c>
      <c r="RT249" s="0" t="n">
        <v>0</v>
      </c>
      <c r="RU249" s="0" t="n">
        <v>0</v>
      </c>
      <c r="RV249" s="0" t="n">
        <v>45</v>
      </c>
      <c r="RW249" s="0" t="n">
        <v>0</v>
      </c>
      <c r="RX249" s="0" t="n">
        <v>0</v>
      </c>
      <c r="RY249" s="0" t="n">
        <v>1281</v>
      </c>
      <c r="RZ249" s="0" t="n">
        <v>0</v>
      </c>
      <c r="SA249" s="0" t="n">
        <v>0</v>
      </c>
      <c r="SB249" s="0" t="n">
        <v>0</v>
      </c>
      <c r="SC249" s="0" t="n">
        <v>0</v>
      </c>
      <c r="SD249" s="0" t="n">
        <v>4</v>
      </c>
      <c r="SE249" s="0" t="n">
        <v>15</v>
      </c>
      <c r="SF249" s="0" t="n">
        <v>0</v>
      </c>
      <c r="SG249" s="0" t="n">
        <v>0</v>
      </c>
      <c r="SH249" s="0" t="n">
        <v>0</v>
      </c>
      <c r="SI249" s="0" t="n">
        <v>0</v>
      </c>
      <c r="SJ249" s="0" t="n">
        <v>0</v>
      </c>
      <c r="SK249" s="0" t="n">
        <v>52</v>
      </c>
      <c r="SL249" s="0" t="n">
        <v>0</v>
      </c>
      <c r="SM249" s="0" t="n">
        <v>33</v>
      </c>
      <c r="SN249" s="0" t="n">
        <v>0</v>
      </c>
      <c r="SO249" s="0" t="n">
        <v>0</v>
      </c>
      <c r="SP249" s="0" t="n">
        <v>0</v>
      </c>
      <c r="SQ249" s="0" t="n">
        <v>0</v>
      </c>
      <c r="SR249" s="0" t="n">
        <v>0</v>
      </c>
      <c r="SS249" s="0" t="n">
        <v>0</v>
      </c>
      <c r="ST249" s="0" t="n">
        <v>0</v>
      </c>
      <c r="SU249" s="0" t="n">
        <v>0</v>
      </c>
      <c r="SV249" s="0" t="n">
        <v>0</v>
      </c>
      <c r="SW249" s="0" t="n">
        <v>0</v>
      </c>
      <c r="SX249" s="0" t="n">
        <v>0</v>
      </c>
      <c r="SY249" s="0" t="n">
        <v>0</v>
      </c>
      <c r="SZ249" s="0" t="n">
        <v>1176</v>
      </c>
      <c r="TA249" s="0" t="n">
        <v>178</v>
      </c>
      <c r="TB249" s="0" t="n">
        <v>0</v>
      </c>
      <c r="TC249" s="0" t="n">
        <v>0</v>
      </c>
      <c r="TD249" s="0" t="n">
        <v>0</v>
      </c>
      <c r="TE249" s="0" t="n">
        <v>0</v>
      </c>
      <c r="TF249" s="0" t="n">
        <v>0</v>
      </c>
      <c r="TG249" s="0" t="n">
        <v>0</v>
      </c>
      <c r="TH249" s="0" t="n">
        <v>0</v>
      </c>
      <c r="TI249" s="0" t="n">
        <v>372</v>
      </c>
      <c r="TJ249" s="0" t="n">
        <v>0</v>
      </c>
      <c r="TK249" s="0" t="n">
        <v>0</v>
      </c>
      <c r="TL249" s="0" t="n">
        <v>746</v>
      </c>
      <c r="TM249" s="0" t="n">
        <v>181</v>
      </c>
      <c r="TN249" s="0" t="n">
        <v>461</v>
      </c>
      <c r="TO249" s="0" t="n">
        <v>0</v>
      </c>
      <c r="TP249" s="0" t="n">
        <v>36</v>
      </c>
      <c r="TQ249" s="0" t="n">
        <v>0</v>
      </c>
      <c r="TR249" s="0" t="n">
        <v>2216</v>
      </c>
      <c r="TS249" s="0" t="n">
        <v>142</v>
      </c>
      <c r="TT249" s="0" t="n">
        <v>0</v>
      </c>
      <c r="TU249" s="0" t="n">
        <v>0</v>
      </c>
      <c r="TV249" s="0" t="n">
        <v>28</v>
      </c>
      <c r="TW249" s="0" t="n">
        <v>51</v>
      </c>
      <c r="TX249" s="0" t="n">
        <v>0</v>
      </c>
      <c r="TY249" s="0" t="n">
        <v>39</v>
      </c>
      <c r="TZ249" s="0" t="n">
        <v>12</v>
      </c>
      <c r="UA249" s="0" t="n">
        <v>19</v>
      </c>
      <c r="UB249" s="0" t="n">
        <v>0</v>
      </c>
      <c r="UC249" s="0" t="n">
        <v>0</v>
      </c>
      <c r="UD249" s="0" t="n">
        <v>0</v>
      </c>
      <c r="UE249" s="0" t="n">
        <v>0</v>
      </c>
      <c r="UF249" s="0" t="n">
        <v>0</v>
      </c>
      <c r="UG249" s="0" t="n">
        <v>0</v>
      </c>
      <c r="UH249" s="0" t="n">
        <v>0</v>
      </c>
      <c r="UI249" s="0" t="n">
        <v>0</v>
      </c>
      <c r="UJ249" s="0" t="n">
        <v>0</v>
      </c>
      <c r="UK249" s="0" t="n">
        <v>859</v>
      </c>
      <c r="UL249" s="0" t="n">
        <v>176</v>
      </c>
      <c r="UM249" s="0" t="n">
        <v>0</v>
      </c>
      <c r="UN249" s="0" t="n">
        <v>37</v>
      </c>
      <c r="UO249" s="0" t="n">
        <v>0</v>
      </c>
      <c r="UP249" s="0" t="n">
        <v>0</v>
      </c>
      <c r="UQ249" s="0" t="n">
        <v>0</v>
      </c>
      <c r="UR249" s="0" t="n">
        <v>0</v>
      </c>
      <c r="US249" s="0" t="n">
        <v>0</v>
      </c>
      <c r="UT249" s="0" t="n">
        <v>0</v>
      </c>
      <c r="UU249" s="0" t="n">
        <v>0</v>
      </c>
      <c r="UV249" s="0" t="n">
        <v>5</v>
      </c>
      <c r="UW249" s="0" t="n">
        <v>0</v>
      </c>
      <c r="UX249" s="0" t="n">
        <v>0</v>
      </c>
      <c r="UY249" s="0" t="n">
        <v>0</v>
      </c>
      <c r="UZ249" s="0" t="n">
        <v>0</v>
      </c>
      <c r="VA249" s="0" t="n">
        <v>0</v>
      </c>
      <c r="VB249" s="0" t="n">
        <v>0</v>
      </c>
      <c r="VC249" s="0" t="n">
        <v>0</v>
      </c>
      <c r="VD249" s="0" t="n">
        <v>0</v>
      </c>
      <c r="VE249" s="0" t="n">
        <v>0</v>
      </c>
      <c r="VF249" s="0" t="n">
        <v>1688</v>
      </c>
      <c r="VG249" s="0" t="n">
        <v>0</v>
      </c>
      <c r="VH249" s="0" t="n">
        <v>0</v>
      </c>
      <c r="VI249" s="0" t="n">
        <v>0</v>
      </c>
      <c r="VJ249" s="0" t="n">
        <v>0</v>
      </c>
      <c r="VK249" s="0" t="n">
        <v>0</v>
      </c>
      <c r="VL249" s="0" t="n">
        <v>97</v>
      </c>
      <c r="VM249" s="0" t="n">
        <v>6</v>
      </c>
      <c r="VN249" s="0" t="n">
        <v>0</v>
      </c>
      <c r="VO249" s="0" t="n">
        <v>0</v>
      </c>
      <c r="VP249" s="0" t="n">
        <v>0</v>
      </c>
      <c r="VQ249" s="0" t="n">
        <v>0</v>
      </c>
      <c r="VR249" s="0" t="n">
        <v>1603</v>
      </c>
      <c r="VS249" s="0" t="n">
        <v>0</v>
      </c>
      <c r="VT249" s="0" t="n">
        <v>0</v>
      </c>
      <c r="VU249" s="0" t="n">
        <v>0</v>
      </c>
      <c r="VV249" s="0" t="n">
        <v>0</v>
      </c>
      <c r="VW249" s="0" t="n">
        <v>219</v>
      </c>
      <c r="VX249" s="0" t="n">
        <v>0</v>
      </c>
      <c r="VY249" s="0" t="n">
        <v>0</v>
      </c>
      <c r="VZ249" s="0" t="n">
        <v>0</v>
      </c>
      <c r="WA249" s="0" t="n">
        <v>0</v>
      </c>
      <c r="WB249" s="0" t="n">
        <v>0</v>
      </c>
      <c r="WC249" s="0" t="n">
        <v>0</v>
      </c>
      <c r="WD249" s="0" t="n">
        <v>0</v>
      </c>
      <c r="WE249" s="0" t="n">
        <v>0</v>
      </c>
      <c r="WF249" s="0" t="n">
        <v>134</v>
      </c>
      <c r="WG249" s="0" t="n">
        <v>0</v>
      </c>
      <c r="WH249" s="0" t="n">
        <v>0</v>
      </c>
      <c r="WI249" s="0" t="n">
        <v>0</v>
      </c>
      <c r="WJ249" s="0" t="n">
        <v>0</v>
      </c>
      <c r="WK249" s="0" t="n">
        <v>7</v>
      </c>
      <c r="WL249" s="0" t="n">
        <v>0</v>
      </c>
      <c r="WM249" s="0" t="n">
        <v>0</v>
      </c>
      <c r="WN249" s="0" t="n">
        <v>0</v>
      </c>
      <c r="WO249" s="0" t="n">
        <v>22</v>
      </c>
      <c r="WP249" s="0" t="n">
        <v>0</v>
      </c>
      <c r="WQ249" s="0" t="n">
        <v>24</v>
      </c>
      <c r="WR249" s="0" t="n">
        <v>0</v>
      </c>
      <c r="WS249" s="0" t="n">
        <v>0</v>
      </c>
      <c r="WT249" s="0" t="n">
        <v>0</v>
      </c>
      <c r="WU249" s="0" t="n">
        <v>0</v>
      </c>
      <c r="WV249" s="0" t="n">
        <v>0</v>
      </c>
      <c r="WW249" s="0" t="n">
        <v>0</v>
      </c>
      <c r="WX249" s="0" t="n">
        <v>0</v>
      </c>
      <c r="WY249" s="0" t="n">
        <v>0</v>
      </c>
      <c r="WZ249" s="0" t="n">
        <v>0</v>
      </c>
      <c r="XA249" s="0" t="n">
        <v>0</v>
      </c>
      <c r="XB249" s="0" t="n">
        <v>0</v>
      </c>
      <c r="XC249" s="0" t="n">
        <v>79</v>
      </c>
      <c r="XD249" s="0" t="n">
        <v>9</v>
      </c>
      <c r="XE249" s="0" t="n">
        <v>0</v>
      </c>
      <c r="XF249" s="0" t="n">
        <v>0</v>
      </c>
      <c r="XG249" s="0" t="n">
        <v>0</v>
      </c>
      <c r="XH249" s="0" t="n">
        <v>0</v>
      </c>
      <c r="XI249" s="0" t="n">
        <v>0</v>
      </c>
      <c r="XJ249" s="0" t="n">
        <v>0</v>
      </c>
      <c r="XK249" s="0" t="n">
        <v>0</v>
      </c>
      <c r="XL249" s="0" t="n">
        <v>0</v>
      </c>
      <c r="XM249" s="0" t="n">
        <v>0</v>
      </c>
      <c r="XN249" s="0" t="n">
        <v>1720</v>
      </c>
      <c r="XO249" s="0" t="n">
        <v>7325</v>
      </c>
      <c r="XP249" s="0" t="n">
        <v>0</v>
      </c>
      <c r="XQ249" s="0" t="n">
        <v>7</v>
      </c>
      <c r="XR249" s="0" t="n">
        <v>0</v>
      </c>
      <c r="XS249" s="0" t="n">
        <v>0</v>
      </c>
      <c r="XT249" s="0" t="n">
        <v>889</v>
      </c>
      <c r="XU249" s="0" t="n">
        <v>1462</v>
      </c>
      <c r="XV249" s="0" t="n">
        <v>32</v>
      </c>
      <c r="XW249" s="0" t="n">
        <v>881</v>
      </c>
      <c r="XX249" s="0" t="n">
        <v>0</v>
      </c>
      <c r="XY249" s="0" t="n">
        <v>4237</v>
      </c>
      <c r="XZ249" s="0" t="n">
        <v>640</v>
      </c>
      <c r="YA249" s="0" t="n">
        <v>0</v>
      </c>
      <c r="YB249" s="0" t="n">
        <v>432</v>
      </c>
      <c r="YC249" s="0" t="n">
        <v>0</v>
      </c>
      <c r="YD249" s="0" t="n">
        <v>0</v>
      </c>
      <c r="YE249" s="0" t="n">
        <v>0</v>
      </c>
      <c r="YF249" s="0" t="n">
        <v>64</v>
      </c>
      <c r="YG249" s="0" t="n">
        <v>0</v>
      </c>
      <c r="YH249" s="0" t="n">
        <v>1413</v>
      </c>
      <c r="YI249" s="0" t="n">
        <v>16752</v>
      </c>
      <c r="YJ249" s="0" t="n">
        <v>0</v>
      </c>
      <c r="YK249" s="0" t="n">
        <v>300</v>
      </c>
      <c r="YL249" s="0" t="n">
        <v>2648</v>
      </c>
      <c r="YM249" s="0" t="n">
        <v>0</v>
      </c>
      <c r="YN249" s="0" t="n">
        <v>0</v>
      </c>
      <c r="YO249" s="0" t="n">
        <v>0</v>
      </c>
      <c r="YP249" s="0" t="n">
        <v>0</v>
      </c>
      <c r="YQ249" s="0" t="n">
        <v>0</v>
      </c>
      <c r="YR249" s="0" t="n">
        <v>0</v>
      </c>
      <c r="YS249" s="0" t="n">
        <v>0</v>
      </c>
      <c r="YT249" s="0" t="n">
        <v>0</v>
      </c>
      <c r="YU249" s="0" t="n">
        <v>0</v>
      </c>
      <c r="YV249" s="0" t="n">
        <v>0</v>
      </c>
      <c r="YW249" s="0" t="n">
        <v>0</v>
      </c>
      <c r="YX249" s="0" t="n">
        <v>92</v>
      </c>
      <c r="YY249" s="0" t="n">
        <v>0</v>
      </c>
      <c r="YZ249" s="0" t="n">
        <v>114</v>
      </c>
      <c r="ZA249" s="0" t="n">
        <v>0</v>
      </c>
      <c r="ZB249" s="0" t="n">
        <v>0</v>
      </c>
      <c r="ZC249" s="0" t="n">
        <v>0</v>
      </c>
      <c r="ZD249" s="0" t="n">
        <v>0</v>
      </c>
      <c r="ZE249" s="0" t="n">
        <v>16</v>
      </c>
      <c r="ZF249" s="0" t="n">
        <v>0</v>
      </c>
      <c r="ZG249" s="0" t="n">
        <v>0</v>
      </c>
      <c r="ZH249" s="0" t="n">
        <v>18</v>
      </c>
      <c r="ZI249" s="0" t="n">
        <v>0</v>
      </c>
      <c r="ZJ249" s="0" t="n">
        <v>0</v>
      </c>
      <c r="ZK249" s="0" t="n">
        <v>0</v>
      </c>
      <c r="ZL249" s="0" t="n">
        <v>0</v>
      </c>
      <c r="ZM249" s="0" t="n">
        <v>0</v>
      </c>
      <c r="ZN249" s="0" t="n">
        <v>0</v>
      </c>
      <c r="ZO249" s="0" t="n">
        <v>0</v>
      </c>
      <c r="ZP249" s="0" t="n">
        <v>344</v>
      </c>
      <c r="ZQ249" s="0" t="n">
        <v>11516</v>
      </c>
      <c r="ZR249" s="0" t="n">
        <v>0</v>
      </c>
      <c r="ZS249" s="0" t="n">
        <v>0</v>
      </c>
      <c r="ZT249" s="0" t="n">
        <v>218</v>
      </c>
      <c r="ZU249" s="0" t="n">
        <v>0</v>
      </c>
      <c r="ZV249" s="0" t="n">
        <v>0</v>
      </c>
      <c r="ZW249" s="0" t="n">
        <v>0</v>
      </c>
      <c r="ZX249" s="0" t="n">
        <v>722</v>
      </c>
      <c r="ZY249" s="0" t="n">
        <v>0</v>
      </c>
      <c r="ZZ249" s="0" t="n">
        <v>0</v>
      </c>
      <c r="AAA249" s="0" t="n">
        <v>0</v>
      </c>
      <c r="AAB249" s="0" t="n">
        <v>0</v>
      </c>
      <c r="AAC249" s="0" t="n">
        <v>0</v>
      </c>
      <c r="AAD249" s="0" t="n">
        <v>381</v>
      </c>
      <c r="AAE249" s="0" t="n">
        <v>0</v>
      </c>
      <c r="AAF249" s="0" t="n">
        <v>0</v>
      </c>
      <c r="AAG249" s="0" t="n">
        <v>0</v>
      </c>
      <c r="AAH249" s="0" t="n">
        <v>0</v>
      </c>
      <c r="AAI249" s="0" t="n">
        <v>0</v>
      </c>
      <c r="AAJ249" s="0" t="n">
        <v>21</v>
      </c>
      <c r="AAK249" s="0" t="n">
        <v>0</v>
      </c>
      <c r="AAL249" s="0" t="n">
        <v>0</v>
      </c>
      <c r="AAM249" s="0" t="n">
        <v>0</v>
      </c>
      <c r="AAN249" s="0" t="n">
        <v>81</v>
      </c>
      <c r="AAO249" s="0" t="n">
        <v>0</v>
      </c>
      <c r="AAP249" s="0" t="n">
        <v>0</v>
      </c>
    </row>
    <row r="250" customFormat="false" ht="15" hidden="false" customHeight="true" outlineLevel="0" collapsed="false">
      <c r="A250" s="1" t="n">
        <v>30489</v>
      </c>
      <c r="H250" s="2" t="n">
        <v>2</v>
      </c>
      <c r="I250" s="2" t="n">
        <v>45</v>
      </c>
      <c r="J250" s="21"/>
      <c r="K250" s="21"/>
      <c r="L250" s="2" t="n">
        <v>1</v>
      </c>
      <c r="M250" s="2" t="n">
        <v>1</v>
      </c>
      <c r="N250" s="2" t="n">
        <v>1</v>
      </c>
      <c r="O250" s="2" t="n">
        <v>0</v>
      </c>
      <c r="P250" s="2" t="n">
        <v>0</v>
      </c>
      <c r="Q250" s="2" t="n">
        <v>0</v>
      </c>
      <c r="R250" s="2" t="n">
        <v>0</v>
      </c>
      <c r="S250" s="2" t="n">
        <v>0</v>
      </c>
      <c r="T250" s="2" t="n">
        <v>0</v>
      </c>
      <c r="U250" s="2" t="n">
        <f aca="false">IF(AE250&gt;27,1,0)</f>
        <v>1</v>
      </c>
      <c r="V250" s="2" t="n">
        <v>0</v>
      </c>
      <c r="W250" s="2" t="n">
        <v>1</v>
      </c>
      <c r="X250" s="2" t="n">
        <f aca="false">SUM(L250:W250)</f>
        <v>5</v>
      </c>
      <c r="Y250" s="2" t="n">
        <v>120</v>
      </c>
      <c r="Z250" s="2" t="n">
        <v>80</v>
      </c>
      <c r="AA250" s="2" t="n">
        <f aca="false">Y250-Z250</f>
        <v>40</v>
      </c>
      <c r="AB250" s="3" t="n">
        <f aca="false">Z250+((Y250-Z250)/3)</f>
        <v>93.3333333333333</v>
      </c>
      <c r="AC250" s="2" t="n">
        <v>64.8</v>
      </c>
      <c r="AD250" s="2" t="n">
        <v>154</v>
      </c>
      <c r="AE250" s="24" t="n">
        <f aca="false">AC250/POWER((AD250/100),2)</f>
        <v>27.3233260246247</v>
      </c>
      <c r="AF250" s="3" t="n">
        <v>1</v>
      </c>
      <c r="AG250" s="2" t="n">
        <v>88</v>
      </c>
      <c r="AH250" s="2" t="n">
        <v>95.25</v>
      </c>
      <c r="AI250" s="3" t="n">
        <v>0.571428571428571</v>
      </c>
      <c r="AJ250" s="3" t="n">
        <v>0.923884514435696</v>
      </c>
      <c r="AK250" s="3" t="n">
        <v>90.2</v>
      </c>
      <c r="AL250" s="2" t="n">
        <v>38.2</v>
      </c>
      <c r="AM250" s="2" t="n">
        <v>24.8</v>
      </c>
      <c r="AN250" s="2" t="n">
        <v>40</v>
      </c>
      <c r="AO250" s="2" t="n">
        <v>7</v>
      </c>
      <c r="AP250" s="2" t="n">
        <v>43.1</v>
      </c>
      <c r="AQ250" s="2" t="n">
        <v>38</v>
      </c>
      <c r="AR250" s="2" t="n">
        <v>2</v>
      </c>
      <c r="AS250" s="2" t="n">
        <v>202</v>
      </c>
      <c r="AT250" s="2" t="n">
        <v>269</v>
      </c>
      <c r="AU250" s="2" t="n">
        <v>314</v>
      </c>
      <c r="AV250" s="2" t="n">
        <v>352</v>
      </c>
      <c r="AW250" s="2" t="n">
        <v>374</v>
      </c>
      <c r="AX250" s="2" t="n">
        <v>5</v>
      </c>
      <c r="AY250" s="2" t="n">
        <f aca="false">((AS250*15)+(AT250*30)+(AU250*30)+(AV250*30)+(AW250*15))-(AS250*120)</f>
        <v>12450</v>
      </c>
      <c r="AZ250" s="2" t="n">
        <f aca="false">((AS250*15)+(AT250*30)+(AU250*30)+(AV250*30)+(AW250*15))</f>
        <v>36690</v>
      </c>
      <c r="BA250" s="2" t="n">
        <v>10.48</v>
      </c>
      <c r="BB250" s="5" t="n">
        <f aca="false">10000/SQRT((AS250*BH250)*(AVERAGE(AS250:AW250)*AVERAGE(BH250:BL250)))</f>
        <v>2.0569512198348</v>
      </c>
      <c r="BC250" s="3" t="n">
        <f aca="false">(AS250*BH250)/405</f>
        <v>8.62864197530864</v>
      </c>
      <c r="BD250" s="3" t="n">
        <v>1</v>
      </c>
      <c r="BE250" s="3" t="n">
        <f aca="false">1/(LOG(BH250)+LOG(AS250))</f>
        <v>0.282215023219842</v>
      </c>
      <c r="BF250" s="3" t="n">
        <f aca="false">(BI250-BH250)/(AT250-AS250)</f>
        <v>0.0402985074626866</v>
      </c>
      <c r="BG250" s="3" t="n">
        <f aca="false">(20*BH250)/((AS250/18)-3.5)</f>
        <v>44.8057553956835</v>
      </c>
      <c r="BH250" s="3" t="n">
        <v>17.3</v>
      </c>
      <c r="BI250" s="3" t="n">
        <v>20</v>
      </c>
      <c r="BJ250" s="3" t="n">
        <v>22</v>
      </c>
      <c r="BK250" s="3" t="n">
        <v>24.2</v>
      </c>
      <c r="BL250" s="3" t="n">
        <v>28.4</v>
      </c>
      <c r="BM250" s="3" t="n">
        <f aca="false">((BH250*15)+(BI250*30)+(BJ250*30)+(BK250*30)+(BL250*15))-(BH250*120)</f>
        <v>595.5</v>
      </c>
      <c r="BN250" s="3" t="n">
        <f aca="false">((BH250*15)+(BI250*30)+(BJ250*30)+(BK250*30)+(BL250*15))</f>
        <v>2671.5</v>
      </c>
      <c r="BO250" s="3" t="n">
        <f aca="false">(1/BH250)</f>
        <v>0.0578034682080925</v>
      </c>
      <c r="BP250" s="3" t="n">
        <f aca="false">(BN250/AZ250)</f>
        <v>0.072812755519215</v>
      </c>
      <c r="BQ250" s="3" t="n">
        <f aca="false">(BB250*BP250)</f>
        <v>0.149772286284782</v>
      </c>
      <c r="BR250" s="5" t="n">
        <f aca="false">(BF250*BO250)</f>
        <v>0.00232939349495298</v>
      </c>
      <c r="CA250" s="2" t="n">
        <v>197</v>
      </c>
      <c r="CB250" s="2" t="n">
        <v>0</v>
      </c>
      <c r="CC250" s="2" t="n">
        <v>37</v>
      </c>
      <c r="CD250" s="2" t="n">
        <v>1</v>
      </c>
      <c r="CE250" s="2" t="n">
        <v>107</v>
      </c>
      <c r="CF250" s="2" t="n">
        <v>0</v>
      </c>
      <c r="CG250" s="2" t="n">
        <v>53</v>
      </c>
      <c r="CH250" s="2" t="n">
        <v>267</v>
      </c>
      <c r="CI250" s="2" t="n">
        <v>1</v>
      </c>
      <c r="CJ250" s="2" t="n">
        <v>3</v>
      </c>
      <c r="CW250" s="3"/>
      <c r="CY250" s="22"/>
      <c r="EU250" s="3"/>
      <c r="EW250" s="22"/>
      <c r="GK250" s="9" t="n">
        <v>1547</v>
      </c>
      <c r="GL250" s="9" t="n">
        <v>34.7</v>
      </c>
      <c r="GM250" s="9" t="n">
        <v>36.1</v>
      </c>
      <c r="GN250" s="9" t="n">
        <v>17.3</v>
      </c>
      <c r="GO250" s="9" t="n">
        <v>11.8</v>
      </c>
      <c r="GP250" s="9" t="n">
        <v>4.4</v>
      </c>
      <c r="GQ250" s="9" t="n">
        <v>154</v>
      </c>
      <c r="GR250" s="9" t="n">
        <v>265.2</v>
      </c>
      <c r="GS250" s="9" t="n">
        <v>152.7</v>
      </c>
      <c r="GT250" s="9" t="n">
        <v>7.8</v>
      </c>
      <c r="GU250" s="9" t="n">
        <v>1422</v>
      </c>
      <c r="GV250" s="9" t="n">
        <v>1948</v>
      </c>
      <c r="GW250" s="9" t="n">
        <v>0.93</v>
      </c>
      <c r="GX250" s="9" t="n">
        <v>0.84</v>
      </c>
      <c r="GY250" s="9" t="n">
        <v>0.56</v>
      </c>
      <c r="GZ250" s="9" t="n">
        <v>2.08</v>
      </c>
      <c r="HA250" s="9" t="n">
        <v>26</v>
      </c>
      <c r="HB250" s="9" t="n">
        <v>118.2</v>
      </c>
      <c r="HC250" s="9" t="n">
        <v>0.98</v>
      </c>
      <c r="HD250" s="9" t="n">
        <v>10.55</v>
      </c>
      <c r="HE250" s="9" t="n">
        <v>1.07</v>
      </c>
      <c r="HF250" s="9" t="n">
        <v>440</v>
      </c>
      <c r="HG250" s="9" t="n">
        <v>8.15</v>
      </c>
      <c r="HH250" s="9" t="n">
        <v>1618</v>
      </c>
      <c r="HI250" s="9" t="n">
        <v>299</v>
      </c>
      <c r="HJ250" s="9" t="n">
        <v>704</v>
      </c>
      <c r="HK250" s="9" t="n">
        <v>334</v>
      </c>
      <c r="HL250" s="9" t="n">
        <v>36</v>
      </c>
      <c r="HM250" s="9" t="n">
        <v>4.8</v>
      </c>
      <c r="HN250" s="9" t="n">
        <v>0</v>
      </c>
      <c r="HO250" s="2" t="n">
        <v>33</v>
      </c>
      <c r="HP250" s="2" t="n">
        <v>33</v>
      </c>
      <c r="HQ250" s="2" t="n">
        <v>1</v>
      </c>
      <c r="HR250" s="2" t="n">
        <v>1</v>
      </c>
      <c r="HS250" s="2" t="n">
        <v>32.5801162719727</v>
      </c>
      <c r="HT250" s="2" t="n">
        <v>249.211868286133</v>
      </c>
      <c r="HU250" s="2" t="n">
        <v>0.16</v>
      </c>
      <c r="HV250" s="2" t="n">
        <v>1</v>
      </c>
      <c r="HW250" s="2" t="n">
        <v>4</v>
      </c>
      <c r="HX250" s="2" t="n">
        <v>1</v>
      </c>
      <c r="HY250" s="2" t="n">
        <v>2898.1298828125</v>
      </c>
      <c r="HZ250" s="2" t="n">
        <v>108.5</v>
      </c>
      <c r="IA250" s="2" t="n">
        <v>63.8800010681152</v>
      </c>
      <c r="IB250" s="2" t="n">
        <v>68.7600021362305</v>
      </c>
      <c r="IC250" s="2" t="n">
        <v>23.2199993133545</v>
      </c>
      <c r="ID250" s="2" t="n">
        <v>440.670013427734</v>
      </c>
      <c r="IE250" s="2" t="n">
        <v>69.7200012207031</v>
      </c>
      <c r="IF250" s="2" t="n">
        <v>42.5200004577637</v>
      </c>
      <c r="IG250" s="2" t="n">
        <v>39.2299995422363</v>
      </c>
      <c r="IH250" s="2" t="n">
        <v>112.800003051758</v>
      </c>
      <c r="II250" s="2" t="n">
        <v>1.75</v>
      </c>
      <c r="IJ250" s="2" t="n">
        <v>36.9099998474121</v>
      </c>
      <c r="IK250" s="2" t="n">
        <v>7.53999996185303</v>
      </c>
      <c r="IL250" s="2" t="n">
        <v>34.1500015258789</v>
      </c>
      <c r="IM250" s="2" t="n">
        <v>29.8600006103516</v>
      </c>
      <c r="IN250" s="2" t="n">
        <v>18.5300006866455</v>
      </c>
      <c r="IO250" s="2" t="n">
        <v>8.69999980926514</v>
      </c>
      <c r="IP250" s="2" t="n">
        <v>18.7399997711182</v>
      </c>
      <c r="IQ250" s="2" t="n">
        <v>8.27000045776367</v>
      </c>
      <c r="IR250" s="2" t="n">
        <v>5.96000003814697</v>
      </c>
      <c r="IS250" s="2" t="n">
        <v>3.04999995231628</v>
      </c>
      <c r="IT250" s="2" t="n">
        <v>1412.71997070313</v>
      </c>
      <c r="IU250" s="2" t="n">
        <v>17.5799999237061</v>
      </c>
      <c r="IV250" s="2" t="n">
        <v>1.05999994277954</v>
      </c>
      <c r="IW250" s="2" t="n">
        <v>480.940002441406</v>
      </c>
      <c r="IX250" s="2" t="n">
        <v>1873.5400390625</v>
      </c>
      <c r="IY250" s="2" t="n">
        <v>4981.10009765625</v>
      </c>
      <c r="IZ250" s="2" t="n">
        <v>3046.1298828125</v>
      </c>
      <c r="JA250" s="2" t="n">
        <v>13.8299999237061</v>
      </c>
      <c r="JB250" s="2" t="n">
        <v>2.08999991416931</v>
      </c>
      <c r="JC250" s="2" t="n">
        <v>3.5</v>
      </c>
      <c r="JD250" s="2" t="n">
        <v>101.129997253418</v>
      </c>
      <c r="JE250" s="2" t="n">
        <v>206.839996337891</v>
      </c>
      <c r="JF250" s="2" t="n">
        <v>3.17000007629395</v>
      </c>
      <c r="JG250" s="2" t="n">
        <v>3.41000008583069</v>
      </c>
      <c r="JH250" s="2" t="n">
        <v>29.1100006103516</v>
      </c>
      <c r="JI250" s="2" t="n">
        <v>7.17000007629395</v>
      </c>
      <c r="JJ250" s="2" t="n">
        <v>4.21999979019165</v>
      </c>
      <c r="JK250" s="2" t="n">
        <v>0.509999990463257</v>
      </c>
      <c r="JL250" s="2" t="n">
        <v>420.910003662109</v>
      </c>
      <c r="JM250" s="2" t="n">
        <v>6.07000017166138</v>
      </c>
      <c r="JN250" s="2" t="n">
        <v>82.1600036621094</v>
      </c>
      <c r="JO250" s="2" t="n">
        <v>4713.47021484375</v>
      </c>
      <c r="JP250" s="2" t="n">
        <v>3514.6298828125</v>
      </c>
      <c r="JQ250" s="2" t="n">
        <v>55.6300010681152</v>
      </c>
      <c r="JR250" s="2" t="n">
        <v>1554.15002441406</v>
      </c>
      <c r="JS250" s="2" t="n">
        <v>343.309997558594</v>
      </c>
      <c r="JT250" s="2" t="n">
        <v>4398.669921875</v>
      </c>
      <c r="JU250" s="2" t="n">
        <v>1841.65002441406</v>
      </c>
      <c r="JV250" s="2" t="n">
        <v>419.269989013672</v>
      </c>
      <c r="JW250" s="2" t="n">
        <v>9.14999961853027</v>
      </c>
      <c r="JX250" s="2" t="n">
        <v>8.72000026702881</v>
      </c>
      <c r="JY250" s="2" t="n">
        <v>7.48000001907349</v>
      </c>
      <c r="JZ250" s="2" t="n">
        <v>0.949999988079071</v>
      </c>
      <c r="KA250" s="2" t="n">
        <v>6.73000001907349</v>
      </c>
      <c r="KB250" s="2" t="n">
        <v>1.22000002861023</v>
      </c>
      <c r="KC250" s="2" t="n">
        <v>17.7800006866455</v>
      </c>
      <c r="KD250" s="2" t="n">
        <v>8.52000045776367</v>
      </c>
      <c r="KE250" s="2" t="n">
        <v>37.6199989318848</v>
      </c>
      <c r="KF250" s="2" t="n">
        <v>36.8400001525879</v>
      </c>
      <c r="KG250" s="2" t="n">
        <v>13.4300003051758</v>
      </c>
      <c r="KH250" s="2" t="n">
        <v>300.320007324219</v>
      </c>
      <c r="KI250" s="2" t="n">
        <v>0.209999993443489</v>
      </c>
      <c r="KJ250" s="2" t="n">
        <v>38.8199996948242</v>
      </c>
      <c r="KK250" s="2" t="n">
        <v>77.8300018310547</v>
      </c>
      <c r="KL250" s="2" t="n">
        <v>3396411.05</v>
      </c>
      <c r="KM250" s="2" t="n">
        <v>7707.3798828125</v>
      </c>
      <c r="KN250" s="2" t="n">
        <v>78.2399978637695</v>
      </c>
      <c r="KO250" s="2" t="n">
        <v>0.709999978542328</v>
      </c>
      <c r="KP250" s="2" t="n">
        <v>0.439999997615814</v>
      </c>
      <c r="KQ250" s="2" t="n">
        <v>0.259999990463257</v>
      </c>
      <c r="KR250" s="2" t="n">
        <v>0.579999983310699</v>
      </c>
      <c r="KS250" s="2" t="n">
        <v>0.639999985694885</v>
      </c>
      <c r="KT250" s="2" t="n">
        <v>0.540000021457672</v>
      </c>
      <c r="KU250" s="2" t="n">
        <v>2.71000003814697</v>
      </c>
      <c r="KV250" s="2" t="n">
        <v>4.15999984741211</v>
      </c>
      <c r="KW250" s="2" t="n">
        <v>15.5600004196167</v>
      </c>
      <c r="KX250" s="2" t="n">
        <v>20.25</v>
      </c>
      <c r="KY250" s="2" t="n">
        <v>6.98000001907349</v>
      </c>
      <c r="KZ250" s="2" t="n">
        <v>6.76000022888184</v>
      </c>
      <c r="LA250" s="2" t="n">
        <v>1.87000000476837</v>
      </c>
      <c r="LB250" s="2" t="n">
        <v>0.230000004172325</v>
      </c>
      <c r="LC250" s="2" t="n">
        <v>25.4099998474121</v>
      </c>
      <c r="LD250" s="2" t="n">
        <v>22.0400009155273</v>
      </c>
      <c r="LE250" s="2" t="n">
        <v>1.17999994754791</v>
      </c>
      <c r="LF250" s="2" t="n">
        <v>0.180000007152557</v>
      </c>
      <c r="LG250" s="2" t="n">
        <v>0.00999999977648258</v>
      </c>
      <c r="LH250" s="2" t="n">
        <v>8.97000026702881</v>
      </c>
      <c r="LI250" s="2" t="n">
        <v>6.96000003814697</v>
      </c>
      <c r="LJ250" s="2" t="n">
        <v>0.140000000596046</v>
      </c>
      <c r="LK250" s="2" t="n">
        <v>0.189999997615814</v>
      </c>
      <c r="LL250" s="2" t="n">
        <v>1.1599999666214</v>
      </c>
      <c r="LM250" s="2" t="n">
        <v>0.850000023841858</v>
      </c>
      <c r="LN250" s="2" t="n">
        <v>0.00999999977648258</v>
      </c>
      <c r="LO250" s="2" t="n">
        <v>0.119999997317791</v>
      </c>
      <c r="LP250" s="2" t="n">
        <v>0.0599999986588955</v>
      </c>
      <c r="LQ250" s="2" t="n">
        <v>0.0399999991059303</v>
      </c>
      <c r="LR250" s="2" t="n">
        <v>0.0399999991059303</v>
      </c>
      <c r="LS250" s="2" t="n">
        <v>0.00999999977648258</v>
      </c>
      <c r="LT250" s="2" t="n">
        <v>0.100000001490116</v>
      </c>
      <c r="LU250" s="2" t="n">
        <v>0.0900000035762787</v>
      </c>
      <c r="LV250" s="2" t="n">
        <v>191.259246826172</v>
      </c>
      <c r="MC250" s="0" t="n">
        <v>0</v>
      </c>
      <c r="MD250" s="0" t="n">
        <v>0</v>
      </c>
      <c r="ME250" s="0" t="n">
        <v>0</v>
      </c>
      <c r="MF250" s="0" t="n">
        <v>0</v>
      </c>
      <c r="MG250" s="0" t="n">
        <v>0</v>
      </c>
      <c r="MH250" s="0" t="n">
        <v>0</v>
      </c>
      <c r="MI250" s="0" t="n">
        <v>0</v>
      </c>
      <c r="MJ250" s="0" t="n">
        <v>0</v>
      </c>
      <c r="MK250" s="0" t="n">
        <v>0</v>
      </c>
      <c r="ML250" s="0" t="n">
        <v>41</v>
      </c>
      <c r="MM250" s="0" t="n">
        <v>0</v>
      </c>
      <c r="MN250" s="0" t="n">
        <v>0</v>
      </c>
      <c r="MO250" s="0" t="n">
        <v>0</v>
      </c>
      <c r="MP250" s="0" t="n">
        <v>0</v>
      </c>
      <c r="MQ250" s="0" t="n">
        <v>0</v>
      </c>
      <c r="MR250" s="0" t="n">
        <v>0</v>
      </c>
      <c r="MS250" s="0" t="n">
        <v>219</v>
      </c>
      <c r="MT250" s="0" t="n">
        <v>0</v>
      </c>
      <c r="MU250" s="0" t="n">
        <v>615</v>
      </c>
      <c r="MV250" s="0" t="n">
        <v>104</v>
      </c>
      <c r="MW250" s="0" t="n">
        <v>0</v>
      </c>
      <c r="MX250" s="0" t="n">
        <v>2402</v>
      </c>
      <c r="MY250" s="0" t="n">
        <v>0</v>
      </c>
      <c r="MZ250" s="0" t="n">
        <v>0</v>
      </c>
      <c r="NA250" s="0" t="n">
        <v>0</v>
      </c>
      <c r="NB250" s="0" t="n">
        <v>0</v>
      </c>
      <c r="NC250" s="0" t="n">
        <v>7</v>
      </c>
      <c r="ND250" s="0" t="n">
        <v>0</v>
      </c>
      <c r="NE250" s="0" t="n">
        <v>0</v>
      </c>
      <c r="NF250" s="0" t="n">
        <v>0</v>
      </c>
      <c r="NG250" s="0" t="n">
        <v>0</v>
      </c>
      <c r="NH250" s="0" t="n">
        <v>167</v>
      </c>
      <c r="NI250" s="0" t="n">
        <v>716</v>
      </c>
      <c r="NJ250" s="0" t="n">
        <v>0</v>
      </c>
      <c r="NK250" s="0" t="n">
        <v>0</v>
      </c>
      <c r="NL250" s="0" t="n">
        <v>0</v>
      </c>
      <c r="NM250" s="0" t="n">
        <v>0</v>
      </c>
      <c r="NN250" s="0" t="n">
        <v>2</v>
      </c>
      <c r="NO250" s="0" t="n">
        <v>0</v>
      </c>
      <c r="NP250" s="0" t="n">
        <v>0</v>
      </c>
      <c r="NQ250" s="0" t="n">
        <v>6</v>
      </c>
      <c r="NR250" s="0" t="n">
        <v>0</v>
      </c>
      <c r="NS250" s="0" t="n">
        <v>6116</v>
      </c>
      <c r="NT250" s="0" t="n">
        <v>42</v>
      </c>
      <c r="NU250" s="0" t="n">
        <v>0</v>
      </c>
      <c r="NV250" s="0" t="n">
        <v>0</v>
      </c>
      <c r="NW250" s="0" t="n">
        <v>9615</v>
      </c>
      <c r="NX250" s="0" t="n">
        <v>20</v>
      </c>
      <c r="NY250" s="0" t="n">
        <v>2279</v>
      </c>
      <c r="NZ250" s="0" t="n">
        <v>0</v>
      </c>
      <c r="OA250" s="0" t="n">
        <v>0</v>
      </c>
      <c r="OB250" s="0" t="n">
        <v>0</v>
      </c>
      <c r="OC250" s="0" t="n">
        <v>0</v>
      </c>
      <c r="OD250" s="0" t="n">
        <v>0</v>
      </c>
      <c r="OE250" s="0" t="n">
        <v>0</v>
      </c>
      <c r="OF250" s="0" t="n">
        <v>0</v>
      </c>
      <c r="OG250" s="0" t="n">
        <v>112</v>
      </c>
      <c r="OH250" s="0" t="n">
        <v>38</v>
      </c>
      <c r="OI250" s="0" t="n">
        <v>171</v>
      </c>
      <c r="OJ250" s="0" t="n">
        <v>0</v>
      </c>
      <c r="OK250" s="0" t="n">
        <v>0</v>
      </c>
      <c r="OL250" s="0" t="n">
        <v>0</v>
      </c>
      <c r="OM250" s="0" t="n">
        <v>0</v>
      </c>
      <c r="ON250" s="0" t="n">
        <v>0</v>
      </c>
      <c r="OO250" s="0" t="n">
        <v>0</v>
      </c>
      <c r="OP250" s="0" t="n">
        <v>0</v>
      </c>
      <c r="OQ250" s="0" t="n">
        <v>0</v>
      </c>
      <c r="OR250" s="0" t="n">
        <v>0</v>
      </c>
      <c r="OS250" s="0" t="n">
        <v>0</v>
      </c>
      <c r="OT250" s="0" t="n">
        <v>0</v>
      </c>
      <c r="OU250" s="0" t="n">
        <v>7799</v>
      </c>
      <c r="OV250" s="0" t="n">
        <v>0</v>
      </c>
      <c r="OW250" s="0" t="n">
        <v>0</v>
      </c>
      <c r="OX250" s="0" t="n">
        <v>0</v>
      </c>
      <c r="OY250" s="0" t="n">
        <v>0</v>
      </c>
      <c r="OZ250" s="0" t="n">
        <v>0</v>
      </c>
      <c r="PA250" s="0" t="n">
        <v>0</v>
      </c>
      <c r="PB250" s="0" t="n">
        <v>742</v>
      </c>
      <c r="PC250" s="0" t="n">
        <v>0</v>
      </c>
      <c r="PD250" s="0" t="n">
        <v>0</v>
      </c>
      <c r="PE250" s="0" t="n">
        <v>0</v>
      </c>
      <c r="PF250" s="0" t="n">
        <v>0</v>
      </c>
      <c r="PG250" s="0" t="n">
        <v>0</v>
      </c>
      <c r="PH250" s="0" t="n">
        <v>0</v>
      </c>
      <c r="PI250" s="0" t="n">
        <v>0</v>
      </c>
      <c r="PJ250" s="0" t="n">
        <v>3015</v>
      </c>
      <c r="PK250" s="0" t="n">
        <v>0</v>
      </c>
      <c r="PL250" s="0" t="n">
        <v>0</v>
      </c>
      <c r="PM250" s="0" t="n">
        <v>0</v>
      </c>
      <c r="PN250" s="0" t="n">
        <v>0</v>
      </c>
      <c r="PO250" s="0" t="n">
        <v>0</v>
      </c>
      <c r="PP250" s="0" t="n">
        <v>0</v>
      </c>
      <c r="PQ250" s="0" t="n">
        <v>2787</v>
      </c>
      <c r="PR250" s="0" t="n">
        <v>0</v>
      </c>
      <c r="PS250" s="0" t="n">
        <v>0</v>
      </c>
      <c r="PT250" s="0" t="n">
        <v>10</v>
      </c>
      <c r="PU250" s="0" t="n">
        <v>0</v>
      </c>
      <c r="PV250" s="0" t="n">
        <v>159</v>
      </c>
      <c r="PW250" s="0" t="n">
        <v>908</v>
      </c>
      <c r="PX250" s="0" t="n">
        <v>368</v>
      </c>
      <c r="PY250" s="0" t="n">
        <v>0</v>
      </c>
      <c r="PZ250" s="0" t="n">
        <v>0</v>
      </c>
      <c r="QA250" s="0" t="n">
        <v>0</v>
      </c>
      <c r="QB250" s="0" t="n">
        <v>0</v>
      </c>
      <c r="QC250" s="0" t="n">
        <v>0</v>
      </c>
      <c r="QD250" s="0" t="n">
        <v>0</v>
      </c>
      <c r="QE250" s="0" t="n">
        <v>0</v>
      </c>
      <c r="QF250" s="0" t="n">
        <v>9</v>
      </c>
      <c r="QG250" s="0" t="n">
        <v>0</v>
      </c>
      <c r="QH250" s="0" t="n">
        <v>0</v>
      </c>
      <c r="QI250" s="0" t="n">
        <v>0</v>
      </c>
      <c r="QJ250" s="0" t="n">
        <v>0</v>
      </c>
      <c r="QK250" s="0" t="n">
        <v>1288</v>
      </c>
      <c r="QL250" s="0" t="n">
        <v>0</v>
      </c>
      <c r="QM250" s="0" t="n">
        <v>5976</v>
      </c>
      <c r="QN250" s="0" t="n">
        <v>0</v>
      </c>
      <c r="QO250" s="0" t="n">
        <v>0</v>
      </c>
      <c r="QP250" s="0" t="n">
        <v>0</v>
      </c>
      <c r="QQ250" s="0" t="n">
        <v>1069</v>
      </c>
      <c r="QR250" s="0" t="n">
        <v>0</v>
      </c>
      <c r="QS250" s="0" t="n">
        <v>0</v>
      </c>
      <c r="QT250" s="0" t="n">
        <v>0</v>
      </c>
      <c r="QU250" s="0" t="n">
        <v>0</v>
      </c>
      <c r="QV250" s="0" t="n">
        <v>0</v>
      </c>
      <c r="QW250" s="0" t="n">
        <v>0</v>
      </c>
      <c r="QX250" s="0" t="n">
        <v>0</v>
      </c>
      <c r="QY250" s="0" t="n">
        <v>0</v>
      </c>
      <c r="QZ250" s="0" t="n">
        <v>0</v>
      </c>
      <c r="RA250" s="0" t="n">
        <v>1787</v>
      </c>
      <c r="RB250" s="0" t="n">
        <v>0</v>
      </c>
      <c r="RC250" s="0" t="n">
        <v>8</v>
      </c>
      <c r="RD250" s="0" t="n">
        <v>57</v>
      </c>
      <c r="RE250" s="0" t="n">
        <v>0</v>
      </c>
      <c r="RF250" s="0" t="n">
        <v>0</v>
      </c>
      <c r="RG250" s="0" t="n">
        <v>1807</v>
      </c>
      <c r="RH250" s="0" t="n">
        <v>0</v>
      </c>
      <c r="RI250" s="0" t="n">
        <v>0</v>
      </c>
      <c r="RJ250" s="0" t="n">
        <v>5</v>
      </c>
      <c r="RK250" s="0" t="n">
        <v>0</v>
      </c>
      <c r="RL250" s="0" t="n">
        <v>4778</v>
      </c>
      <c r="RM250" s="0" t="n">
        <v>0</v>
      </c>
      <c r="RN250" s="0" t="n">
        <v>0</v>
      </c>
      <c r="RO250" s="0" t="n">
        <v>0</v>
      </c>
      <c r="RP250" s="0" t="n">
        <v>399</v>
      </c>
      <c r="RQ250" s="0" t="n">
        <v>63</v>
      </c>
      <c r="RR250" s="0" t="n">
        <v>0</v>
      </c>
      <c r="RS250" s="0" t="n">
        <v>0</v>
      </c>
      <c r="RT250" s="0" t="n">
        <v>0</v>
      </c>
      <c r="RU250" s="0" t="n">
        <v>0</v>
      </c>
      <c r="RV250" s="0" t="n">
        <v>56</v>
      </c>
      <c r="RW250" s="0" t="n">
        <v>0</v>
      </c>
      <c r="RX250" s="0" t="n">
        <v>0</v>
      </c>
      <c r="RY250" s="0" t="n">
        <v>143</v>
      </c>
      <c r="RZ250" s="0" t="n">
        <v>0</v>
      </c>
      <c r="SA250" s="0" t="n">
        <v>0</v>
      </c>
      <c r="SB250" s="0" t="n">
        <v>0</v>
      </c>
      <c r="SC250" s="0" t="n">
        <v>0</v>
      </c>
      <c r="SD250" s="0" t="n">
        <v>4</v>
      </c>
      <c r="SE250" s="0" t="n">
        <v>0</v>
      </c>
      <c r="SF250" s="0" t="n">
        <v>0</v>
      </c>
      <c r="SG250" s="0" t="n">
        <v>0</v>
      </c>
      <c r="SH250" s="0" t="n">
        <v>0</v>
      </c>
      <c r="SI250" s="0" t="n">
        <v>0</v>
      </c>
      <c r="SJ250" s="0" t="n">
        <v>0</v>
      </c>
      <c r="SK250" s="0" t="n">
        <v>0</v>
      </c>
      <c r="SL250" s="0" t="n">
        <v>0</v>
      </c>
      <c r="SM250" s="0" t="n">
        <v>410</v>
      </c>
      <c r="SN250" s="0" t="n">
        <v>0</v>
      </c>
      <c r="SO250" s="0" t="n">
        <v>0</v>
      </c>
      <c r="SP250" s="0" t="n">
        <v>0</v>
      </c>
      <c r="SQ250" s="0" t="n">
        <v>0</v>
      </c>
      <c r="SR250" s="0" t="n">
        <v>1328</v>
      </c>
      <c r="SS250" s="0" t="n">
        <v>0</v>
      </c>
      <c r="ST250" s="0" t="n">
        <v>263</v>
      </c>
      <c r="SU250" s="0" t="n">
        <v>0</v>
      </c>
      <c r="SV250" s="0" t="n">
        <v>0</v>
      </c>
      <c r="SW250" s="0" t="n">
        <v>0</v>
      </c>
      <c r="SX250" s="0" t="n">
        <v>0</v>
      </c>
      <c r="SY250" s="0" t="n">
        <v>0</v>
      </c>
      <c r="SZ250" s="0" t="n">
        <v>85</v>
      </c>
      <c r="TA250" s="0" t="n">
        <v>34</v>
      </c>
      <c r="TB250" s="0" t="n">
        <v>0</v>
      </c>
      <c r="TC250" s="0" t="n">
        <v>0</v>
      </c>
      <c r="TD250" s="0" t="n">
        <v>0</v>
      </c>
      <c r="TE250" s="0" t="n">
        <v>0</v>
      </c>
      <c r="TF250" s="0" t="n">
        <v>0</v>
      </c>
      <c r="TG250" s="0" t="n">
        <v>0</v>
      </c>
      <c r="TH250" s="0" t="n">
        <v>0</v>
      </c>
      <c r="TI250" s="0" t="n">
        <v>81</v>
      </c>
      <c r="TJ250" s="0" t="n">
        <v>0</v>
      </c>
      <c r="TK250" s="0" t="n">
        <v>0</v>
      </c>
      <c r="TL250" s="0" t="n">
        <v>198</v>
      </c>
      <c r="TM250" s="0" t="n">
        <v>139</v>
      </c>
      <c r="TN250" s="0" t="n">
        <v>146</v>
      </c>
      <c r="TO250" s="0" t="n">
        <v>0</v>
      </c>
      <c r="TP250" s="0" t="n">
        <v>30</v>
      </c>
      <c r="TQ250" s="0" t="n">
        <v>0</v>
      </c>
      <c r="TR250" s="0" t="n">
        <v>777</v>
      </c>
      <c r="TS250" s="0" t="n">
        <v>18</v>
      </c>
      <c r="TT250" s="0" t="n">
        <v>42</v>
      </c>
      <c r="TU250" s="0" t="n">
        <v>0</v>
      </c>
      <c r="TV250" s="0" t="n">
        <v>0</v>
      </c>
      <c r="TW250" s="0" t="n">
        <v>38</v>
      </c>
      <c r="TX250" s="0" t="n">
        <v>0</v>
      </c>
      <c r="TY250" s="0" t="n">
        <v>115</v>
      </c>
      <c r="TZ250" s="0" t="n">
        <v>2422</v>
      </c>
      <c r="UA250" s="0" t="n">
        <v>0</v>
      </c>
      <c r="UB250" s="0" t="n">
        <v>0</v>
      </c>
      <c r="UC250" s="0" t="n">
        <v>0</v>
      </c>
      <c r="UD250" s="0" t="n">
        <v>0</v>
      </c>
      <c r="UE250" s="0" t="n">
        <v>0</v>
      </c>
      <c r="UF250" s="0" t="n">
        <v>0</v>
      </c>
      <c r="UG250" s="0" t="n">
        <v>0</v>
      </c>
      <c r="UH250" s="0" t="n">
        <v>0</v>
      </c>
      <c r="UI250" s="0" t="n">
        <v>0</v>
      </c>
      <c r="UJ250" s="0" t="n">
        <v>0</v>
      </c>
      <c r="UK250" s="0" t="n">
        <v>53</v>
      </c>
      <c r="UL250" s="0" t="n">
        <v>0</v>
      </c>
      <c r="UM250" s="0" t="n">
        <v>4622</v>
      </c>
      <c r="UN250" s="0" t="n">
        <v>5836</v>
      </c>
      <c r="UO250" s="0" t="n">
        <v>0</v>
      </c>
      <c r="UP250" s="0" t="n">
        <v>208</v>
      </c>
      <c r="UQ250" s="0" t="n">
        <v>0</v>
      </c>
      <c r="UR250" s="0" t="n">
        <v>0</v>
      </c>
      <c r="US250" s="0" t="n">
        <v>0</v>
      </c>
      <c r="UT250" s="0" t="n">
        <v>373</v>
      </c>
      <c r="UU250" s="0" t="n">
        <v>0</v>
      </c>
      <c r="UV250" s="0" t="n">
        <v>17</v>
      </c>
      <c r="UW250" s="0" t="n">
        <v>0</v>
      </c>
      <c r="UX250" s="0" t="n">
        <v>0</v>
      </c>
      <c r="UY250" s="0" t="n">
        <v>0</v>
      </c>
      <c r="UZ250" s="0" t="n">
        <v>0</v>
      </c>
      <c r="VA250" s="0" t="n">
        <v>0</v>
      </c>
      <c r="VB250" s="0" t="n">
        <v>0</v>
      </c>
      <c r="VC250" s="0" t="n">
        <v>0</v>
      </c>
      <c r="VD250" s="0" t="n">
        <v>0</v>
      </c>
      <c r="VE250" s="0" t="n">
        <v>0</v>
      </c>
      <c r="VF250" s="0" t="n">
        <v>16</v>
      </c>
      <c r="VG250" s="0" t="n">
        <v>0</v>
      </c>
      <c r="VH250" s="0" t="n">
        <v>0</v>
      </c>
      <c r="VI250" s="0" t="n">
        <v>0</v>
      </c>
      <c r="VJ250" s="0" t="n">
        <v>53</v>
      </c>
      <c r="VK250" s="0" t="n">
        <v>0</v>
      </c>
      <c r="VL250" s="0" t="n">
        <v>419</v>
      </c>
      <c r="VM250" s="0" t="n">
        <v>0</v>
      </c>
      <c r="VN250" s="0" t="n">
        <v>13</v>
      </c>
      <c r="VO250" s="0" t="n">
        <v>0</v>
      </c>
      <c r="VP250" s="0" t="n">
        <v>0</v>
      </c>
      <c r="VQ250" s="0" t="n">
        <v>0</v>
      </c>
      <c r="VR250" s="0" t="n">
        <v>444</v>
      </c>
      <c r="VS250" s="0" t="n">
        <v>0</v>
      </c>
      <c r="VT250" s="0" t="n">
        <v>0</v>
      </c>
      <c r="VU250" s="0" t="n">
        <v>236</v>
      </c>
      <c r="VV250" s="0" t="n">
        <v>0</v>
      </c>
      <c r="VW250" s="0" t="n">
        <v>6</v>
      </c>
      <c r="VX250" s="0" t="n">
        <v>0</v>
      </c>
      <c r="VY250" s="0" t="n">
        <v>0</v>
      </c>
      <c r="VZ250" s="0" t="n">
        <v>0</v>
      </c>
      <c r="WA250" s="0" t="n">
        <v>0</v>
      </c>
      <c r="WB250" s="0" t="n">
        <v>0</v>
      </c>
      <c r="WC250" s="0" t="n">
        <v>173</v>
      </c>
      <c r="WD250" s="0" t="n">
        <v>0</v>
      </c>
      <c r="WE250" s="0" t="n">
        <v>0</v>
      </c>
      <c r="WF250" s="0" t="n">
        <v>447</v>
      </c>
      <c r="WG250" s="0" t="n">
        <v>0</v>
      </c>
      <c r="WH250" s="0" t="n">
        <v>0</v>
      </c>
      <c r="WI250" s="0" t="n">
        <v>0</v>
      </c>
      <c r="WJ250" s="0" t="n">
        <v>0</v>
      </c>
      <c r="WK250" s="0" t="n">
        <v>0</v>
      </c>
      <c r="WL250" s="0" t="n">
        <v>0</v>
      </c>
      <c r="WM250" s="0" t="n">
        <v>2</v>
      </c>
      <c r="WN250" s="0" t="n">
        <v>515</v>
      </c>
      <c r="WO250" s="0" t="n">
        <v>0</v>
      </c>
      <c r="WP250" s="0" t="n">
        <v>1322</v>
      </c>
      <c r="WQ250" s="0" t="n">
        <v>10657</v>
      </c>
      <c r="WR250" s="0" t="n">
        <v>96</v>
      </c>
      <c r="WS250" s="0" t="n">
        <v>0</v>
      </c>
      <c r="WT250" s="0" t="n">
        <v>0</v>
      </c>
      <c r="WU250" s="0" t="n">
        <v>0</v>
      </c>
      <c r="WV250" s="0" t="n">
        <v>3</v>
      </c>
      <c r="WW250" s="0" t="n">
        <v>0</v>
      </c>
      <c r="WX250" s="0" t="n">
        <v>0</v>
      </c>
      <c r="WY250" s="0" t="n">
        <v>0</v>
      </c>
      <c r="WZ250" s="0" t="n">
        <v>0</v>
      </c>
      <c r="XA250" s="0" t="n">
        <v>54</v>
      </c>
      <c r="XB250" s="0" t="n">
        <v>13</v>
      </c>
      <c r="XC250" s="0" t="n">
        <v>0</v>
      </c>
      <c r="XD250" s="0" t="n">
        <v>0</v>
      </c>
      <c r="XE250" s="0" t="n">
        <v>0</v>
      </c>
      <c r="XF250" s="0" t="n">
        <v>0</v>
      </c>
      <c r="XG250" s="0" t="n">
        <v>0</v>
      </c>
      <c r="XH250" s="0" t="n">
        <v>0</v>
      </c>
      <c r="XI250" s="0" t="n">
        <v>0</v>
      </c>
      <c r="XJ250" s="0" t="n">
        <v>0</v>
      </c>
      <c r="XK250" s="0" t="n">
        <v>0</v>
      </c>
      <c r="XL250" s="0" t="n">
        <v>0</v>
      </c>
      <c r="XM250" s="0" t="n">
        <v>0</v>
      </c>
      <c r="XN250" s="0" t="n">
        <v>910</v>
      </c>
      <c r="XO250" s="0" t="n">
        <v>3166</v>
      </c>
      <c r="XP250" s="0" t="n">
        <v>0</v>
      </c>
      <c r="XQ250" s="0" t="n">
        <v>40</v>
      </c>
      <c r="XR250" s="0" t="n">
        <v>0</v>
      </c>
      <c r="XS250" s="0" t="n">
        <v>0</v>
      </c>
      <c r="XT250" s="0" t="n">
        <v>116</v>
      </c>
      <c r="XU250" s="0" t="n">
        <v>116</v>
      </c>
      <c r="XV250" s="0" t="n">
        <v>8</v>
      </c>
      <c r="XW250" s="0" t="n">
        <v>3060</v>
      </c>
      <c r="XX250" s="0" t="n">
        <v>0</v>
      </c>
      <c r="XY250" s="0" t="n">
        <v>7914</v>
      </c>
      <c r="XZ250" s="0" t="n">
        <v>178</v>
      </c>
      <c r="YA250" s="0" t="n">
        <v>105</v>
      </c>
      <c r="YB250" s="0" t="n">
        <v>763</v>
      </c>
      <c r="YC250" s="0" t="n">
        <v>0</v>
      </c>
      <c r="YD250" s="0" t="n">
        <v>9</v>
      </c>
      <c r="YE250" s="0" t="n">
        <v>11</v>
      </c>
      <c r="YF250" s="0" t="n">
        <v>345</v>
      </c>
      <c r="YG250" s="0" t="n">
        <v>47</v>
      </c>
      <c r="YH250" s="0" t="n">
        <v>779</v>
      </c>
      <c r="YI250" s="0" t="n">
        <v>12453</v>
      </c>
      <c r="YJ250" s="0" t="n">
        <v>0</v>
      </c>
      <c r="YK250" s="0" t="n">
        <v>1536</v>
      </c>
      <c r="YL250" s="0" t="n">
        <v>4673</v>
      </c>
      <c r="YM250" s="0" t="n">
        <v>0</v>
      </c>
      <c r="YN250" s="0" t="n">
        <v>0</v>
      </c>
      <c r="YO250" s="0" t="n">
        <v>0</v>
      </c>
      <c r="YP250" s="0" t="n">
        <v>0</v>
      </c>
      <c r="YQ250" s="0" t="n">
        <v>0</v>
      </c>
      <c r="YR250" s="0" t="n">
        <v>0</v>
      </c>
      <c r="YS250" s="0" t="n">
        <v>0</v>
      </c>
      <c r="YT250" s="0" t="n">
        <v>0</v>
      </c>
      <c r="YU250" s="0" t="n">
        <v>535</v>
      </c>
      <c r="YV250" s="0" t="n">
        <v>0</v>
      </c>
      <c r="YW250" s="0" t="n">
        <v>0</v>
      </c>
      <c r="YX250" s="0" t="n">
        <v>0</v>
      </c>
      <c r="YY250" s="0" t="n">
        <v>0</v>
      </c>
      <c r="YZ250" s="0" t="n">
        <v>1168</v>
      </c>
      <c r="ZA250" s="0" t="n">
        <v>0</v>
      </c>
      <c r="ZB250" s="0" t="n">
        <v>0</v>
      </c>
      <c r="ZC250" s="0" t="n">
        <v>0</v>
      </c>
      <c r="ZD250" s="0" t="n">
        <v>0</v>
      </c>
      <c r="ZE250" s="0" t="n">
        <v>0</v>
      </c>
      <c r="ZF250" s="0" t="n">
        <v>0</v>
      </c>
      <c r="ZG250" s="0" t="n">
        <v>0</v>
      </c>
      <c r="ZH250" s="0" t="n">
        <v>0</v>
      </c>
      <c r="ZI250" s="0" t="n">
        <v>0</v>
      </c>
      <c r="ZJ250" s="0" t="n">
        <v>0</v>
      </c>
      <c r="ZK250" s="0" t="n">
        <v>0</v>
      </c>
      <c r="ZL250" s="0" t="n">
        <v>0</v>
      </c>
      <c r="ZM250" s="0" t="n">
        <v>0</v>
      </c>
      <c r="ZN250" s="0" t="n">
        <v>0</v>
      </c>
      <c r="ZO250" s="0" t="n">
        <v>0</v>
      </c>
      <c r="ZP250" s="0" t="n">
        <v>129</v>
      </c>
      <c r="ZQ250" s="0" t="n">
        <v>2507</v>
      </c>
      <c r="ZR250" s="0" t="n">
        <v>0</v>
      </c>
      <c r="ZS250" s="0" t="n">
        <v>0</v>
      </c>
      <c r="ZT250" s="0" t="n">
        <v>33</v>
      </c>
      <c r="ZU250" s="0" t="n">
        <v>0</v>
      </c>
      <c r="ZV250" s="0" t="n">
        <v>0</v>
      </c>
      <c r="ZW250" s="0" t="n">
        <v>0</v>
      </c>
      <c r="ZX250" s="0" t="n">
        <v>65</v>
      </c>
      <c r="ZY250" s="0" t="n">
        <v>0</v>
      </c>
      <c r="ZZ250" s="0" t="n">
        <v>0</v>
      </c>
      <c r="AAA250" s="0" t="n">
        <v>0</v>
      </c>
      <c r="AAB250" s="0" t="n">
        <v>0</v>
      </c>
      <c r="AAC250" s="0" t="n">
        <v>0</v>
      </c>
      <c r="AAD250" s="0" t="n">
        <v>151</v>
      </c>
      <c r="AAE250" s="0" t="n">
        <v>0</v>
      </c>
      <c r="AAF250" s="0" t="n">
        <v>7</v>
      </c>
      <c r="AAG250" s="0" t="n">
        <v>0</v>
      </c>
      <c r="AAH250" s="0" t="n">
        <v>0</v>
      </c>
      <c r="AAI250" s="0" t="n">
        <v>0</v>
      </c>
      <c r="AAJ250" s="0" t="n">
        <v>98</v>
      </c>
      <c r="AAK250" s="0" t="n">
        <v>0</v>
      </c>
      <c r="AAL250" s="0" t="n">
        <v>0</v>
      </c>
      <c r="AAM250" s="0" t="n">
        <v>0</v>
      </c>
      <c r="AAN250" s="0" t="n">
        <v>12</v>
      </c>
      <c r="AAO250" s="0" t="n">
        <v>0</v>
      </c>
      <c r="AAP250" s="0" t="n">
        <v>0</v>
      </c>
    </row>
    <row r="251" customFormat="false" ht="15" hidden="false" customHeight="true" outlineLevel="0" collapsed="false">
      <c r="A251" s="1" t="n">
        <v>31256</v>
      </c>
      <c r="H251" s="2" t="n">
        <v>2</v>
      </c>
      <c r="I251" s="2" t="n">
        <v>31</v>
      </c>
      <c r="J251" s="21"/>
      <c r="K251" s="21"/>
      <c r="L251" s="2" t="n">
        <v>1</v>
      </c>
      <c r="M251" s="2" t="n">
        <v>1</v>
      </c>
      <c r="N251" s="2" t="n">
        <v>0</v>
      </c>
      <c r="O251" s="2" t="n">
        <v>1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1</v>
      </c>
      <c r="X251" s="2" t="n">
        <f aca="false">SUM(L251:W251)</f>
        <v>4</v>
      </c>
      <c r="Y251" s="2" t="n">
        <v>102</v>
      </c>
      <c r="Z251" s="2" t="n">
        <v>72</v>
      </c>
      <c r="AA251" s="2" t="n">
        <f aca="false">Y251-Z251</f>
        <v>30</v>
      </c>
      <c r="AB251" s="3" t="n">
        <f aca="false">Z251+((Y251-Z251)/3)</f>
        <v>82</v>
      </c>
      <c r="AC251" s="4" t="n">
        <v>54.2</v>
      </c>
      <c r="AD251" s="4" t="n">
        <v>169</v>
      </c>
      <c r="AE251" s="3" t="n">
        <v>18.976926578201</v>
      </c>
      <c r="AF251" s="3" t="n">
        <v>0</v>
      </c>
      <c r="AG251" s="4" t="n">
        <v>69</v>
      </c>
      <c r="AH251" s="4" t="n">
        <v>89</v>
      </c>
      <c r="AI251" s="3" t="n">
        <v>0.408284023668639</v>
      </c>
      <c r="AJ251" s="3" t="n">
        <v>0.775280898876405</v>
      </c>
      <c r="AK251" s="3" t="n">
        <v>82.5</v>
      </c>
      <c r="AL251" s="4" t="n">
        <v>22.6</v>
      </c>
      <c r="AS251" s="2" t="n">
        <v>83</v>
      </c>
      <c r="AT251" s="2" t="n">
        <v>90</v>
      </c>
      <c r="AU251" s="2" t="n">
        <v>82</v>
      </c>
      <c r="AV251" s="2" t="n">
        <v>80</v>
      </c>
      <c r="AW251" s="2" t="n">
        <v>78</v>
      </c>
      <c r="AX251" s="2" t="n">
        <v>1</v>
      </c>
      <c r="AY251" s="2" t="n">
        <f aca="false">((AS251*15)+(AT251*30)+(AU251*30)+(AV251*30)+(AW251*15))-(AS251*120)</f>
        <v>15</v>
      </c>
      <c r="AZ251" s="2" t="n">
        <f aca="false">((AS251*15)+(AT251*30)+(AU251*30)+(AV251*30)+(AW251*15))</f>
        <v>9975</v>
      </c>
      <c r="BB251" s="5" t="n">
        <f aca="false">10000/SQRT((AS251*BH251)*(AVERAGE(AS251:AW251)*AVERAGE(BH251:BL251)))</f>
        <v>5.79471419219115</v>
      </c>
      <c r="BC251" s="3" t="n">
        <f aca="false">(AS251*BH251)/405</f>
        <v>2.17234567901235</v>
      </c>
      <c r="BD251" s="3" t="n">
        <v>1</v>
      </c>
      <c r="BE251" s="3" t="n">
        <f aca="false">1/(LOG(BH251)+LOG(AS251))</f>
        <v>0.339629618414726</v>
      </c>
      <c r="BF251" s="3" t="n">
        <f aca="false">(BI251-BH251)/(AT251-AS251)</f>
        <v>5.12857142857143</v>
      </c>
      <c r="BG251" s="3" t="n">
        <f aca="false">(20*BH251)/((AS251/18)-3.5)</f>
        <v>190.8</v>
      </c>
      <c r="BH251" s="2" t="n">
        <v>10.6</v>
      </c>
      <c r="BI251" s="2" t="n">
        <v>46.5</v>
      </c>
      <c r="BJ251" s="2" t="n">
        <v>43.5</v>
      </c>
      <c r="BK251" s="2" t="n">
        <v>43</v>
      </c>
      <c r="BL251" s="2" t="n">
        <v>61.3</v>
      </c>
      <c r="BM251" s="3" t="n">
        <f aca="false">((BH251*15)+(BI251*30)+(BJ251*30)+(BK251*30)+(BL251*15))-(BH251*120)</f>
        <v>3796.5</v>
      </c>
      <c r="BN251" s="3" t="n">
        <f aca="false">((BH251*15)+(BI251*30)+(BJ251*30)+(BK251*30)+(BL251*15))</f>
        <v>5068.5</v>
      </c>
      <c r="BO251" s="3" t="n">
        <f aca="false">(1/BH251)</f>
        <v>0.0943396226415094</v>
      </c>
      <c r="BP251" s="3" t="n">
        <f aca="false">(BN251/AZ251)</f>
        <v>0.50812030075188</v>
      </c>
      <c r="BQ251" s="3" t="n">
        <f aca="false">(BB251*BP251)</f>
        <v>2.94441191810735</v>
      </c>
      <c r="BR251" s="5" t="n">
        <f aca="false">(BF251*BO251)</f>
        <v>0.483827493261455</v>
      </c>
      <c r="CA251" s="2" t="n">
        <v>164</v>
      </c>
      <c r="CB251" s="2" t="n">
        <v>0</v>
      </c>
      <c r="CC251" s="2" t="n">
        <v>41</v>
      </c>
      <c r="CD251" s="2" t="n">
        <v>1</v>
      </c>
      <c r="CE251" s="2" t="n">
        <v>103</v>
      </c>
      <c r="CF251" s="2" t="n">
        <v>0</v>
      </c>
      <c r="CG251" s="2" t="n">
        <v>20</v>
      </c>
      <c r="CH251" s="2" t="n">
        <v>102</v>
      </c>
      <c r="CI251" s="2" t="n">
        <v>0</v>
      </c>
      <c r="CJ251" s="2" t="n">
        <v>1</v>
      </c>
      <c r="CW251" s="3"/>
      <c r="CY251" s="22"/>
      <c r="EU251" s="3"/>
      <c r="EW251" s="22"/>
      <c r="GK251" s="9" t="n">
        <v>1544</v>
      </c>
      <c r="GL251" s="9" t="n">
        <v>51.3</v>
      </c>
      <c r="GM251" s="9" t="n">
        <v>49.68</v>
      </c>
      <c r="GN251" s="9" t="n">
        <v>22.7</v>
      </c>
      <c r="GO251" s="9" t="n">
        <v>11.8</v>
      </c>
      <c r="GP251" s="9" t="n">
        <v>3.1</v>
      </c>
      <c r="GQ251" s="9" t="n">
        <v>170</v>
      </c>
      <c r="GR251" s="9" t="n">
        <v>238.1</v>
      </c>
      <c r="GS251" s="9" t="n">
        <v>37.9</v>
      </c>
      <c r="GT251" s="9" t="n">
        <v>14.8</v>
      </c>
      <c r="GU251" s="9" t="n">
        <v>1611</v>
      </c>
      <c r="GV251" s="9" t="n">
        <v>417</v>
      </c>
      <c r="GW251" s="9" t="n">
        <v>1.57</v>
      </c>
      <c r="GX251" s="9" t="n">
        <v>1.32</v>
      </c>
      <c r="GY251" s="9" t="n">
        <v>1.4</v>
      </c>
      <c r="GZ251" s="9" t="n">
        <v>1.27</v>
      </c>
      <c r="HA251" s="9" t="n">
        <v>322.3</v>
      </c>
      <c r="HB251" s="9" t="n">
        <v>230.6</v>
      </c>
      <c r="HC251" s="9" t="n">
        <v>2.67</v>
      </c>
      <c r="HD251" s="9" t="n">
        <v>7.03</v>
      </c>
      <c r="HE251" s="9" t="n">
        <v>2.73</v>
      </c>
      <c r="HF251" s="9" t="n">
        <v>704</v>
      </c>
      <c r="HG251" s="9" t="n">
        <v>9.04</v>
      </c>
      <c r="HH251" s="9" t="n">
        <v>2946</v>
      </c>
      <c r="HI251" s="9" t="n">
        <v>582</v>
      </c>
      <c r="HJ251" s="9" t="n">
        <v>1626</v>
      </c>
      <c r="HK251" s="9" t="n">
        <v>789</v>
      </c>
      <c r="HL251" s="9" t="n">
        <v>42</v>
      </c>
      <c r="HM251" s="9" t="n">
        <v>5.6</v>
      </c>
      <c r="HN251" s="9" t="n">
        <v>500</v>
      </c>
      <c r="HO251" s="2" t="n">
        <v>3</v>
      </c>
      <c r="HP251" s="2" t="n">
        <v>3</v>
      </c>
      <c r="HQ251" s="2" t="n">
        <v>0</v>
      </c>
      <c r="HR251" s="2" t="n">
        <v>0</v>
      </c>
      <c r="HS251" s="2" t="n">
        <v>32.250358581543</v>
      </c>
      <c r="HT251" s="2" t="n">
        <v>873.607788085937</v>
      </c>
      <c r="HU251" s="2" t="n">
        <v>1.67</v>
      </c>
      <c r="HV251" s="2" t="n">
        <v>1</v>
      </c>
      <c r="HX251" s="2" t="n">
        <v>3</v>
      </c>
      <c r="HY251" s="2" t="n">
        <v>2703.13989257812</v>
      </c>
      <c r="HZ251" s="2" t="n">
        <v>81.879997253418</v>
      </c>
      <c r="IA251" s="2" t="n">
        <v>22.7700004577637</v>
      </c>
      <c r="IB251" s="2" t="n">
        <v>37.5200004577637</v>
      </c>
      <c r="IC251" s="2" t="n">
        <v>30.5799999237061</v>
      </c>
      <c r="ID251" s="2" t="n">
        <v>445.309997558594</v>
      </c>
      <c r="IE251" s="2" t="n">
        <v>68.9800033569336</v>
      </c>
      <c r="IF251" s="2" t="n">
        <v>47.6300010681152</v>
      </c>
      <c r="IG251" s="2" t="n">
        <v>14.5100002288818</v>
      </c>
      <c r="IH251" s="2" t="n">
        <v>119.430000305176</v>
      </c>
      <c r="II251" s="2" t="n">
        <v>2.02999997138977</v>
      </c>
      <c r="IJ251" s="2" t="n">
        <v>26.6200008392334</v>
      </c>
      <c r="IK251" s="2" t="n">
        <v>13.8500003814697</v>
      </c>
      <c r="IL251" s="2" t="n">
        <v>50.7700004577637</v>
      </c>
      <c r="IM251" s="2" t="n">
        <v>50.8600006103516</v>
      </c>
      <c r="IN251" s="2" t="n">
        <v>32.7599983215332</v>
      </c>
      <c r="IO251" s="2" t="n">
        <v>14.4499998092651</v>
      </c>
      <c r="IP251" s="2" t="n">
        <v>24.3099994659424</v>
      </c>
      <c r="IQ251" s="2" t="n">
        <v>9.60999965667725</v>
      </c>
      <c r="IR251" s="2" t="n">
        <v>6.03999996185303</v>
      </c>
      <c r="IS251" s="2" t="n">
        <v>2.25999999046326</v>
      </c>
      <c r="IT251" s="2" t="n">
        <v>1144.30004882813</v>
      </c>
      <c r="IU251" s="2" t="n">
        <v>17.8999996185303</v>
      </c>
      <c r="IV251" s="2" t="n">
        <v>1.21000003814697</v>
      </c>
      <c r="IW251" s="2" t="n">
        <v>505.179992675781</v>
      </c>
      <c r="IX251" s="2" t="n">
        <v>1545.75</v>
      </c>
      <c r="IY251" s="2" t="n">
        <v>5691.39013671875</v>
      </c>
      <c r="IZ251" s="2" t="n">
        <v>2769.47998046875</v>
      </c>
      <c r="JA251" s="2" t="n">
        <v>9.21000003814697</v>
      </c>
      <c r="JB251" s="2" t="n">
        <v>2.33999991416931</v>
      </c>
      <c r="JC251" s="2" t="n">
        <v>3.49000000953674</v>
      </c>
      <c r="JD251" s="2" t="n">
        <v>67.3300018310547</v>
      </c>
      <c r="JE251" s="2" t="n">
        <v>743.340026855469</v>
      </c>
      <c r="JF251" s="2" t="n">
        <v>2.49000000953674</v>
      </c>
      <c r="JG251" s="2" t="n">
        <v>2.34999990463257</v>
      </c>
      <c r="JH251" s="2" t="n">
        <v>27.6599998474121</v>
      </c>
      <c r="JI251" s="2" t="n">
        <v>6.67999982833862</v>
      </c>
      <c r="JJ251" s="2" t="n">
        <v>3.01999998092651</v>
      </c>
      <c r="JK251" s="2" t="n">
        <v>0.579999983310699</v>
      </c>
      <c r="JL251" s="2" t="n">
        <v>655.239990234375</v>
      </c>
      <c r="JM251" s="2" t="n">
        <v>3.3199999332428</v>
      </c>
      <c r="JN251" s="2" t="n">
        <v>75.2699966430664</v>
      </c>
      <c r="JO251" s="2" t="n">
        <v>10719.83984375</v>
      </c>
      <c r="JP251" s="2" t="n">
        <v>15768.400390625</v>
      </c>
      <c r="JQ251" s="2" t="n">
        <v>123.73999786377</v>
      </c>
      <c r="JR251" s="2" t="n">
        <v>3928.81005859375</v>
      </c>
      <c r="JS251" s="2" t="n">
        <v>2400.3701171875</v>
      </c>
      <c r="JT251" s="2" t="n">
        <v>4941.83984375</v>
      </c>
      <c r="JU251" s="2" t="n">
        <v>1202.43005371094</v>
      </c>
      <c r="JV251" s="2" t="n">
        <v>271.700012207031</v>
      </c>
      <c r="JW251" s="2" t="n">
        <v>10.7799997329712</v>
      </c>
      <c r="JX251" s="2" t="n">
        <v>10.8599996566772</v>
      </c>
      <c r="JY251" s="2" t="n">
        <v>9.09000015258789</v>
      </c>
      <c r="JZ251" s="2" t="n">
        <v>0.560000002384186</v>
      </c>
      <c r="KA251" s="2" t="n">
        <v>7.48000001907349</v>
      </c>
      <c r="KB251" s="2" t="n">
        <v>1.61000001430511</v>
      </c>
      <c r="KC251" s="2" t="n">
        <v>19.9200000762939</v>
      </c>
      <c r="KD251" s="2" t="n">
        <v>10.2799997329712</v>
      </c>
      <c r="KE251" s="2" t="n">
        <v>24.9599990844727</v>
      </c>
      <c r="KF251" s="2" t="n">
        <v>31</v>
      </c>
      <c r="KG251" s="2" t="n">
        <v>12.3000001907349</v>
      </c>
      <c r="KH251" s="2" t="n">
        <v>167.929992675781</v>
      </c>
      <c r="KI251" s="2" t="n">
        <v>1.25</v>
      </c>
      <c r="KJ251" s="2" t="n">
        <v>296.339996337891</v>
      </c>
      <c r="KK251" s="2" t="n">
        <v>88.1999969482422</v>
      </c>
      <c r="KL251" s="2" t="n">
        <v>3067641.25</v>
      </c>
      <c r="KM251" s="2" t="n">
        <v>6888.77978515625</v>
      </c>
      <c r="KN251" s="2" t="n">
        <v>57.25</v>
      </c>
      <c r="KO251" s="2" t="n">
        <v>0.28999999165535</v>
      </c>
      <c r="KP251" s="2" t="n">
        <v>0.150000005960464</v>
      </c>
      <c r="KQ251" s="2" t="n">
        <v>0.109999999403954</v>
      </c>
      <c r="KR251" s="2" t="n">
        <v>0.330000013113022</v>
      </c>
      <c r="KS251" s="2" t="n">
        <v>0.639999985694885</v>
      </c>
      <c r="KT251" s="2" t="n">
        <v>0.150000005960464</v>
      </c>
      <c r="KU251" s="2" t="n">
        <v>1.3400000333786</v>
      </c>
      <c r="KV251" s="2" t="n">
        <v>1.35000002384186</v>
      </c>
      <c r="KW251" s="2" t="n">
        <v>11.960000038147</v>
      </c>
      <c r="KX251" s="2" t="n">
        <v>9.14000034332275</v>
      </c>
      <c r="KY251" s="2" t="n">
        <v>5.92000007629395</v>
      </c>
      <c r="KZ251" s="2" t="n">
        <v>2.4300000667572</v>
      </c>
      <c r="LA251" s="2" t="n">
        <v>1.38999998569489</v>
      </c>
      <c r="LB251" s="2" t="n">
        <v>0.0700000002980232</v>
      </c>
      <c r="LC251" s="2" t="n">
        <v>24.5100002288818</v>
      </c>
      <c r="LD251" s="2" t="n">
        <v>15.6899995803833</v>
      </c>
      <c r="LE251" s="2" t="n">
        <v>1.05999994277954</v>
      </c>
      <c r="LF251" s="2" t="n">
        <v>0.0900000035762787</v>
      </c>
      <c r="LG251" s="2" t="n">
        <v>0.0199999995529652</v>
      </c>
      <c r="LH251" s="2" t="n">
        <v>9.0600004196167</v>
      </c>
      <c r="LI251" s="2" t="n">
        <v>7.59999990463257</v>
      </c>
      <c r="LJ251" s="2" t="n">
        <v>0.0900000035762787</v>
      </c>
      <c r="LK251" s="2" t="n">
        <v>0.219999998807907</v>
      </c>
      <c r="LL251" s="2" t="n">
        <v>0.980000019073486</v>
      </c>
      <c r="LM251" s="2" t="n">
        <v>0.899999976158142</v>
      </c>
      <c r="LN251" s="2" t="n">
        <v>0.0199999995529652</v>
      </c>
      <c r="LO251" s="2" t="n">
        <v>0.0599999986588955</v>
      </c>
      <c r="LP251" s="2" t="n">
        <v>0.0399999991059303</v>
      </c>
      <c r="LQ251" s="2" t="n">
        <v>0.0700000002980232</v>
      </c>
      <c r="LR251" s="2" t="n">
        <v>0.0399999991059303</v>
      </c>
      <c r="LS251" s="2" t="n">
        <v>0</v>
      </c>
      <c r="LT251" s="2" t="n">
        <v>0.129999995231628</v>
      </c>
      <c r="LU251" s="2" t="n">
        <v>0.100000001490116</v>
      </c>
      <c r="LV251" s="2" t="n">
        <v>124.24299621582</v>
      </c>
      <c r="MC251" s="0" t="n">
        <v>0</v>
      </c>
      <c r="MD251" s="0" t="n">
        <v>0</v>
      </c>
      <c r="ME251" s="0" t="n">
        <v>0</v>
      </c>
      <c r="MF251" s="0" t="n">
        <v>0</v>
      </c>
      <c r="MG251" s="0" t="n">
        <v>0</v>
      </c>
      <c r="MH251" s="0" t="n">
        <v>0</v>
      </c>
      <c r="MI251" s="0" t="n">
        <v>0</v>
      </c>
      <c r="MJ251" s="0" t="n">
        <v>0</v>
      </c>
      <c r="MK251" s="0" t="n">
        <v>328</v>
      </c>
      <c r="ML251" s="0" t="n">
        <v>88</v>
      </c>
      <c r="MM251" s="0" t="n">
        <v>0</v>
      </c>
      <c r="MN251" s="0" t="n">
        <v>0</v>
      </c>
      <c r="MO251" s="0" t="n">
        <v>0</v>
      </c>
      <c r="MP251" s="0" t="n">
        <v>0</v>
      </c>
      <c r="MQ251" s="0" t="n">
        <v>0</v>
      </c>
      <c r="MR251" s="0" t="n">
        <v>0</v>
      </c>
      <c r="MS251" s="0" t="n">
        <v>10</v>
      </c>
      <c r="MT251" s="0" t="n">
        <v>0</v>
      </c>
      <c r="MU251" s="0" t="n">
        <v>69</v>
      </c>
      <c r="MV251" s="0" t="n">
        <v>0</v>
      </c>
      <c r="MW251" s="0" t="n">
        <v>0</v>
      </c>
      <c r="MX251" s="0" t="n">
        <v>0</v>
      </c>
      <c r="MY251" s="0" t="n">
        <v>0</v>
      </c>
      <c r="MZ251" s="0" t="n">
        <v>0</v>
      </c>
      <c r="NA251" s="0" t="n">
        <v>0</v>
      </c>
      <c r="NB251" s="0" t="n">
        <v>0</v>
      </c>
      <c r="NC251" s="0" t="n">
        <v>0</v>
      </c>
      <c r="ND251" s="0" t="n">
        <v>0</v>
      </c>
      <c r="NE251" s="0" t="n">
        <v>0</v>
      </c>
      <c r="NF251" s="0" t="n">
        <v>0</v>
      </c>
      <c r="NG251" s="0" t="n">
        <v>0</v>
      </c>
      <c r="NH251" s="0" t="n">
        <v>1133</v>
      </c>
      <c r="NI251" s="0" t="n">
        <v>0</v>
      </c>
      <c r="NJ251" s="0" t="n">
        <v>0</v>
      </c>
      <c r="NK251" s="0" t="n">
        <v>0</v>
      </c>
      <c r="NL251" s="0" t="n">
        <v>0</v>
      </c>
      <c r="NM251" s="0" t="n">
        <v>0</v>
      </c>
      <c r="NN251" s="0" t="n">
        <v>0</v>
      </c>
      <c r="NO251" s="0" t="n">
        <v>0</v>
      </c>
      <c r="NP251" s="0" t="n">
        <v>0</v>
      </c>
      <c r="NQ251" s="0" t="n">
        <v>57</v>
      </c>
      <c r="NR251" s="0" t="n">
        <v>0</v>
      </c>
      <c r="NS251" s="0" t="n">
        <v>7603</v>
      </c>
      <c r="NT251" s="0" t="n">
        <v>7</v>
      </c>
      <c r="NU251" s="0" t="n">
        <v>0</v>
      </c>
      <c r="NV251" s="0" t="n">
        <v>0</v>
      </c>
      <c r="NW251" s="0" t="n">
        <v>11482</v>
      </c>
      <c r="NX251" s="0" t="n">
        <v>0</v>
      </c>
      <c r="NY251" s="0" t="n">
        <v>7737</v>
      </c>
      <c r="NZ251" s="0" t="n">
        <v>0</v>
      </c>
      <c r="OA251" s="0" t="n">
        <v>0</v>
      </c>
      <c r="OB251" s="0" t="n">
        <v>0</v>
      </c>
      <c r="OC251" s="0" t="n">
        <v>0</v>
      </c>
      <c r="OD251" s="0" t="n">
        <v>0</v>
      </c>
      <c r="OE251" s="0" t="n">
        <v>0</v>
      </c>
      <c r="OF251" s="0" t="n">
        <v>0</v>
      </c>
      <c r="OG251" s="0" t="n">
        <v>0</v>
      </c>
      <c r="OH251" s="0" t="n">
        <v>0</v>
      </c>
      <c r="OI251" s="0" t="n">
        <v>0</v>
      </c>
      <c r="OJ251" s="0" t="n">
        <v>0</v>
      </c>
      <c r="OK251" s="0" t="n">
        <v>0</v>
      </c>
      <c r="OL251" s="0" t="n">
        <v>0</v>
      </c>
      <c r="OM251" s="0" t="n">
        <v>0</v>
      </c>
      <c r="ON251" s="0" t="n">
        <v>0</v>
      </c>
      <c r="OO251" s="0" t="n">
        <v>0</v>
      </c>
      <c r="OP251" s="0" t="n">
        <v>0</v>
      </c>
      <c r="OQ251" s="0" t="n">
        <v>0</v>
      </c>
      <c r="OR251" s="0" t="n">
        <v>0</v>
      </c>
      <c r="OS251" s="0" t="n">
        <v>0</v>
      </c>
      <c r="OT251" s="0" t="n">
        <v>0</v>
      </c>
      <c r="OU251" s="0" t="n">
        <v>0</v>
      </c>
      <c r="OV251" s="0" t="n">
        <v>0</v>
      </c>
      <c r="OW251" s="0" t="n">
        <v>0</v>
      </c>
      <c r="OX251" s="0" t="n">
        <v>0</v>
      </c>
      <c r="OY251" s="0" t="n">
        <v>0</v>
      </c>
      <c r="OZ251" s="0" t="n">
        <v>0</v>
      </c>
      <c r="PA251" s="0" t="n">
        <v>0</v>
      </c>
      <c r="PB251" s="0" t="n">
        <v>99</v>
      </c>
      <c r="PC251" s="0" t="n">
        <v>0</v>
      </c>
      <c r="PD251" s="0" t="n">
        <v>0</v>
      </c>
      <c r="PE251" s="0" t="n">
        <v>0</v>
      </c>
      <c r="PF251" s="0" t="n">
        <v>80</v>
      </c>
      <c r="PG251" s="0" t="n">
        <v>0</v>
      </c>
      <c r="PH251" s="0" t="n">
        <v>0</v>
      </c>
      <c r="PI251" s="0" t="n">
        <v>0</v>
      </c>
      <c r="PJ251" s="0" t="n">
        <v>232</v>
      </c>
      <c r="PK251" s="0" t="n">
        <v>0</v>
      </c>
      <c r="PL251" s="0" t="n">
        <v>0</v>
      </c>
      <c r="PM251" s="0" t="n">
        <v>0</v>
      </c>
      <c r="PN251" s="0" t="n">
        <v>0</v>
      </c>
      <c r="PO251" s="0" t="n">
        <v>0</v>
      </c>
      <c r="PP251" s="0" t="n">
        <v>0</v>
      </c>
      <c r="PQ251" s="0" t="n">
        <v>0</v>
      </c>
      <c r="PR251" s="0" t="n">
        <v>0</v>
      </c>
      <c r="PS251" s="0" t="n">
        <v>0</v>
      </c>
      <c r="PT251" s="0" t="n">
        <v>0</v>
      </c>
      <c r="PU251" s="0" t="n">
        <v>0</v>
      </c>
      <c r="PV251" s="0" t="n">
        <v>0</v>
      </c>
      <c r="PW251" s="0" t="n">
        <v>0</v>
      </c>
      <c r="PX251" s="0" t="n">
        <v>0</v>
      </c>
      <c r="PY251" s="0" t="n">
        <v>0</v>
      </c>
      <c r="PZ251" s="0" t="n">
        <v>0</v>
      </c>
      <c r="QA251" s="0" t="n">
        <v>0</v>
      </c>
      <c r="QB251" s="0" t="n">
        <v>0</v>
      </c>
      <c r="QC251" s="0" t="n">
        <v>0</v>
      </c>
      <c r="QD251" s="0" t="n">
        <v>0</v>
      </c>
      <c r="QE251" s="0" t="n">
        <v>0</v>
      </c>
      <c r="QF251" s="0" t="n">
        <v>0</v>
      </c>
      <c r="QG251" s="0" t="n">
        <v>0</v>
      </c>
      <c r="QH251" s="0" t="n">
        <v>0</v>
      </c>
      <c r="QI251" s="0" t="n">
        <v>0</v>
      </c>
      <c r="QJ251" s="0" t="n">
        <v>0</v>
      </c>
      <c r="QK251" s="0" t="n">
        <v>0</v>
      </c>
      <c r="QL251" s="0" t="n">
        <v>0</v>
      </c>
      <c r="QM251" s="0" t="n">
        <v>15</v>
      </c>
      <c r="QN251" s="0" t="n">
        <v>0</v>
      </c>
      <c r="QO251" s="0" t="n">
        <v>0</v>
      </c>
      <c r="QP251" s="0" t="n">
        <v>0</v>
      </c>
      <c r="QQ251" s="0" t="n">
        <v>0</v>
      </c>
      <c r="QR251" s="0" t="n">
        <v>0</v>
      </c>
      <c r="QS251" s="0" t="n">
        <v>0</v>
      </c>
      <c r="QT251" s="0" t="n">
        <v>0</v>
      </c>
      <c r="QU251" s="0" t="n">
        <v>0</v>
      </c>
      <c r="QV251" s="0" t="n">
        <v>0</v>
      </c>
      <c r="QW251" s="0" t="n">
        <v>0</v>
      </c>
      <c r="QX251" s="0" t="n">
        <v>0</v>
      </c>
      <c r="QY251" s="0" t="n">
        <v>0</v>
      </c>
      <c r="QZ251" s="0" t="n">
        <v>295</v>
      </c>
      <c r="RA251" s="0" t="n">
        <v>0</v>
      </c>
      <c r="RB251" s="0" t="n">
        <v>0</v>
      </c>
      <c r="RC251" s="0" t="n">
        <v>3626</v>
      </c>
      <c r="RD251" s="0" t="n">
        <v>0</v>
      </c>
      <c r="RE251" s="0" t="n">
        <v>0</v>
      </c>
      <c r="RF251" s="0" t="n">
        <v>0</v>
      </c>
      <c r="RG251" s="0" t="n">
        <v>216</v>
      </c>
      <c r="RH251" s="0" t="n">
        <v>0</v>
      </c>
      <c r="RI251" s="0" t="n">
        <v>0</v>
      </c>
      <c r="RJ251" s="0" t="n">
        <v>0</v>
      </c>
      <c r="RK251" s="0" t="n">
        <v>0</v>
      </c>
      <c r="RL251" s="0" t="n">
        <v>3666</v>
      </c>
      <c r="RM251" s="0" t="n">
        <v>0</v>
      </c>
      <c r="RN251" s="0" t="n">
        <v>0</v>
      </c>
      <c r="RO251" s="0" t="n">
        <v>0</v>
      </c>
      <c r="RP251" s="0" t="n">
        <v>0</v>
      </c>
      <c r="RQ251" s="0" t="n">
        <v>0</v>
      </c>
      <c r="RR251" s="0" t="n">
        <v>0</v>
      </c>
      <c r="RS251" s="0" t="n">
        <v>0</v>
      </c>
      <c r="RT251" s="0" t="n">
        <v>0</v>
      </c>
      <c r="RU251" s="0" t="n">
        <v>0</v>
      </c>
      <c r="RV251" s="0" t="n">
        <v>1303</v>
      </c>
      <c r="RW251" s="0" t="n">
        <v>0</v>
      </c>
      <c r="RX251" s="0" t="n">
        <v>0</v>
      </c>
      <c r="RY251" s="0" t="n">
        <v>228</v>
      </c>
      <c r="RZ251" s="0" t="n">
        <v>13</v>
      </c>
      <c r="SA251" s="0" t="n">
        <v>0</v>
      </c>
      <c r="SB251" s="0" t="n">
        <v>0</v>
      </c>
      <c r="SC251" s="0" t="n">
        <v>0</v>
      </c>
      <c r="SD251" s="0" t="n">
        <v>0</v>
      </c>
      <c r="SE251" s="0" t="n">
        <v>75</v>
      </c>
      <c r="SF251" s="0" t="n">
        <v>0</v>
      </c>
      <c r="SG251" s="0" t="n">
        <v>0</v>
      </c>
      <c r="SH251" s="0" t="n">
        <v>0</v>
      </c>
      <c r="SI251" s="0" t="n">
        <v>0</v>
      </c>
      <c r="SJ251" s="0" t="n">
        <v>0</v>
      </c>
      <c r="SK251" s="0" t="n">
        <v>9</v>
      </c>
      <c r="SL251" s="0" t="n">
        <v>0</v>
      </c>
      <c r="SM251" s="0" t="n">
        <v>3093</v>
      </c>
      <c r="SN251" s="0" t="n">
        <v>0</v>
      </c>
      <c r="SO251" s="0" t="n">
        <v>0</v>
      </c>
      <c r="SP251" s="0" t="n">
        <v>0</v>
      </c>
      <c r="SQ251" s="0" t="n">
        <v>0</v>
      </c>
      <c r="SR251" s="0" t="n">
        <v>0</v>
      </c>
      <c r="SS251" s="0" t="n">
        <v>0</v>
      </c>
      <c r="ST251" s="0" t="n">
        <v>0</v>
      </c>
      <c r="SU251" s="0" t="n">
        <v>90</v>
      </c>
      <c r="SV251" s="0" t="n">
        <v>0</v>
      </c>
      <c r="SW251" s="0" t="n">
        <v>0</v>
      </c>
      <c r="SX251" s="0" t="n">
        <v>0</v>
      </c>
      <c r="SY251" s="0" t="n">
        <v>0</v>
      </c>
      <c r="SZ251" s="0" t="n">
        <v>342</v>
      </c>
      <c r="TA251" s="0" t="n">
        <v>0</v>
      </c>
      <c r="TB251" s="0" t="n">
        <v>0</v>
      </c>
      <c r="TC251" s="0" t="n">
        <v>0</v>
      </c>
      <c r="TD251" s="0" t="n">
        <v>0</v>
      </c>
      <c r="TE251" s="0" t="n">
        <v>0</v>
      </c>
      <c r="TF251" s="0" t="n">
        <v>0</v>
      </c>
      <c r="TG251" s="0" t="n">
        <v>0</v>
      </c>
      <c r="TH251" s="0" t="n">
        <v>0</v>
      </c>
      <c r="TI251" s="0" t="n">
        <v>6176</v>
      </c>
      <c r="TJ251" s="0" t="n">
        <v>0</v>
      </c>
      <c r="TK251" s="0" t="n">
        <v>0</v>
      </c>
      <c r="TL251" s="0" t="n">
        <v>0</v>
      </c>
      <c r="TM251" s="0" t="n">
        <v>0</v>
      </c>
      <c r="TN251" s="0" t="n">
        <v>0</v>
      </c>
      <c r="TO251" s="0" t="n">
        <v>0</v>
      </c>
      <c r="TP251" s="0" t="n">
        <v>0</v>
      </c>
      <c r="TQ251" s="0" t="n">
        <v>0</v>
      </c>
      <c r="TR251" s="0" t="n">
        <v>0</v>
      </c>
      <c r="TS251" s="0" t="n">
        <v>0</v>
      </c>
      <c r="TT251" s="0" t="n">
        <v>0</v>
      </c>
      <c r="TU251" s="0" t="n">
        <v>0</v>
      </c>
      <c r="TV251" s="0" t="n">
        <v>0</v>
      </c>
      <c r="TW251" s="0" t="n">
        <v>0</v>
      </c>
      <c r="TX251" s="0" t="n">
        <v>0</v>
      </c>
      <c r="TY251" s="0" t="n">
        <v>0</v>
      </c>
      <c r="TZ251" s="0" t="n">
        <v>67</v>
      </c>
      <c r="UA251" s="0" t="n">
        <v>18</v>
      </c>
      <c r="UB251" s="0" t="n">
        <v>87</v>
      </c>
      <c r="UC251" s="0" t="n">
        <v>0</v>
      </c>
      <c r="UD251" s="0" t="n">
        <v>0</v>
      </c>
      <c r="UE251" s="0" t="n">
        <v>0</v>
      </c>
      <c r="UF251" s="0" t="n">
        <v>17</v>
      </c>
      <c r="UG251" s="0" t="n">
        <v>0</v>
      </c>
      <c r="UH251" s="0" t="n">
        <v>0</v>
      </c>
      <c r="UI251" s="0" t="n">
        <v>0</v>
      </c>
      <c r="UJ251" s="0" t="n">
        <v>0</v>
      </c>
      <c r="UK251" s="0" t="n">
        <v>0</v>
      </c>
      <c r="UL251" s="0" t="n">
        <v>0</v>
      </c>
      <c r="UM251" s="0" t="n">
        <v>151</v>
      </c>
      <c r="UN251" s="0" t="n">
        <v>21</v>
      </c>
      <c r="UO251" s="0" t="n">
        <v>0</v>
      </c>
      <c r="UP251" s="0" t="n">
        <v>0</v>
      </c>
      <c r="UQ251" s="0" t="n">
        <v>0</v>
      </c>
      <c r="UR251" s="0" t="n">
        <v>0</v>
      </c>
      <c r="US251" s="0" t="n">
        <v>0</v>
      </c>
      <c r="UT251" s="0" t="n">
        <v>0</v>
      </c>
      <c r="UU251" s="0" t="n">
        <v>0</v>
      </c>
      <c r="UV251" s="0" t="n">
        <v>0</v>
      </c>
      <c r="UW251" s="0" t="n">
        <v>0</v>
      </c>
      <c r="UX251" s="0" t="n">
        <v>0</v>
      </c>
      <c r="UY251" s="0" t="n">
        <v>0</v>
      </c>
      <c r="UZ251" s="0" t="n">
        <v>0</v>
      </c>
      <c r="VA251" s="0" t="n">
        <v>0</v>
      </c>
      <c r="VB251" s="0" t="n">
        <v>0</v>
      </c>
      <c r="VC251" s="0" t="n">
        <v>0</v>
      </c>
      <c r="VD251" s="0" t="n">
        <v>0</v>
      </c>
      <c r="VE251" s="0" t="n">
        <v>0</v>
      </c>
      <c r="VF251" s="0" t="n">
        <v>13</v>
      </c>
      <c r="VG251" s="0" t="n">
        <v>0</v>
      </c>
      <c r="VH251" s="0" t="n">
        <v>0</v>
      </c>
      <c r="VI251" s="0" t="n">
        <v>0</v>
      </c>
      <c r="VJ251" s="0" t="n">
        <v>0</v>
      </c>
      <c r="VK251" s="0" t="n">
        <v>10</v>
      </c>
      <c r="VL251" s="0" t="n">
        <v>109</v>
      </c>
      <c r="VM251" s="0" t="n">
        <v>0</v>
      </c>
      <c r="VN251" s="0" t="n">
        <v>0</v>
      </c>
      <c r="VO251" s="0" t="n">
        <v>0</v>
      </c>
      <c r="VP251" s="0" t="n">
        <v>0</v>
      </c>
      <c r="VQ251" s="0" t="n">
        <v>0</v>
      </c>
      <c r="VR251" s="0" t="n">
        <v>0</v>
      </c>
      <c r="VS251" s="0" t="n">
        <v>0</v>
      </c>
      <c r="VT251" s="0" t="n">
        <v>0</v>
      </c>
      <c r="VU251" s="0" t="n">
        <v>0</v>
      </c>
      <c r="VV251" s="0" t="n">
        <v>0</v>
      </c>
      <c r="VW251" s="0" t="n">
        <v>87</v>
      </c>
      <c r="VX251" s="0" t="n">
        <v>0</v>
      </c>
      <c r="VY251" s="0" t="n">
        <v>0</v>
      </c>
      <c r="VZ251" s="0" t="n">
        <v>0</v>
      </c>
      <c r="WA251" s="0" t="n">
        <v>0</v>
      </c>
      <c r="WB251" s="0" t="n">
        <v>0</v>
      </c>
      <c r="WC251" s="0" t="n">
        <v>0</v>
      </c>
      <c r="WD251" s="0" t="n">
        <v>0</v>
      </c>
      <c r="WE251" s="0" t="n">
        <v>0</v>
      </c>
      <c r="WF251" s="0" t="n">
        <v>29</v>
      </c>
      <c r="WG251" s="0" t="n">
        <v>0</v>
      </c>
      <c r="WH251" s="0" t="n">
        <v>0</v>
      </c>
      <c r="WI251" s="0" t="n">
        <v>0</v>
      </c>
      <c r="WJ251" s="0" t="n">
        <v>0</v>
      </c>
      <c r="WK251" s="0" t="n">
        <v>0</v>
      </c>
      <c r="WL251" s="0" t="n">
        <v>0</v>
      </c>
      <c r="WM251" s="0" t="n">
        <v>0</v>
      </c>
      <c r="WN251" s="0" t="n">
        <v>0</v>
      </c>
      <c r="WO251" s="0" t="n">
        <v>0</v>
      </c>
      <c r="WP251" s="0" t="n">
        <v>0</v>
      </c>
      <c r="WQ251" s="0" t="n">
        <v>0</v>
      </c>
      <c r="WR251" s="0" t="n">
        <v>0</v>
      </c>
      <c r="WS251" s="0" t="n">
        <v>0</v>
      </c>
      <c r="WT251" s="0" t="n">
        <v>0</v>
      </c>
      <c r="WU251" s="0" t="n">
        <v>0</v>
      </c>
      <c r="WV251" s="0" t="n">
        <v>0</v>
      </c>
      <c r="WW251" s="0" t="n">
        <v>0</v>
      </c>
      <c r="WX251" s="0" t="n">
        <v>0</v>
      </c>
      <c r="WY251" s="0" t="n">
        <v>0</v>
      </c>
      <c r="WZ251" s="0" t="n">
        <v>0</v>
      </c>
      <c r="XA251" s="0" t="n">
        <v>0</v>
      </c>
      <c r="XB251" s="0" t="n">
        <v>0</v>
      </c>
      <c r="XC251" s="0" t="n">
        <v>0</v>
      </c>
      <c r="XD251" s="0" t="n">
        <v>0</v>
      </c>
      <c r="XE251" s="0" t="n">
        <v>0</v>
      </c>
      <c r="XF251" s="0" t="n">
        <v>0</v>
      </c>
      <c r="XG251" s="0" t="n">
        <v>0</v>
      </c>
      <c r="XH251" s="0" t="n">
        <v>0</v>
      </c>
      <c r="XI251" s="0" t="n">
        <v>0</v>
      </c>
      <c r="XJ251" s="0" t="n">
        <v>0</v>
      </c>
      <c r="XK251" s="0" t="n">
        <v>0</v>
      </c>
      <c r="XL251" s="0" t="n">
        <v>0</v>
      </c>
      <c r="XM251" s="0" t="n">
        <v>0</v>
      </c>
      <c r="XN251" s="0" t="n">
        <v>112</v>
      </c>
      <c r="XO251" s="0" t="n">
        <v>0</v>
      </c>
      <c r="XP251" s="0" t="n">
        <v>0</v>
      </c>
      <c r="XQ251" s="0" t="n">
        <v>25</v>
      </c>
      <c r="XR251" s="0" t="n">
        <v>0</v>
      </c>
      <c r="XS251" s="0" t="n">
        <v>0</v>
      </c>
      <c r="XT251" s="0" t="n">
        <v>665</v>
      </c>
      <c r="XU251" s="0" t="n">
        <v>0</v>
      </c>
      <c r="XV251" s="0" t="n">
        <v>89</v>
      </c>
      <c r="XW251" s="0" t="n">
        <v>0</v>
      </c>
      <c r="XX251" s="0" t="n">
        <v>0</v>
      </c>
      <c r="XY251" s="0" t="n">
        <v>57</v>
      </c>
      <c r="XZ251" s="0" t="n">
        <v>0</v>
      </c>
      <c r="YA251" s="0" t="n">
        <v>0</v>
      </c>
      <c r="YB251" s="0" t="n">
        <v>0</v>
      </c>
      <c r="YC251" s="0" t="n">
        <v>0</v>
      </c>
      <c r="YD251" s="0" t="n">
        <v>0</v>
      </c>
      <c r="YE251" s="0" t="n">
        <v>0</v>
      </c>
      <c r="YF251" s="0" t="n">
        <v>0</v>
      </c>
      <c r="YG251" s="0" t="n">
        <v>0</v>
      </c>
      <c r="YH251" s="0" t="n">
        <v>0</v>
      </c>
      <c r="YI251" s="0" t="n">
        <v>0</v>
      </c>
      <c r="YJ251" s="0" t="n">
        <v>0</v>
      </c>
      <c r="YK251" s="0" t="n">
        <v>0</v>
      </c>
      <c r="YL251" s="0" t="n">
        <v>0</v>
      </c>
      <c r="YM251" s="0" t="n">
        <v>0</v>
      </c>
      <c r="YN251" s="0" t="n">
        <v>0</v>
      </c>
      <c r="YO251" s="0" t="n">
        <v>0</v>
      </c>
      <c r="YP251" s="0" t="n">
        <v>0</v>
      </c>
      <c r="YQ251" s="0" t="n">
        <v>0</v>
      </c>
      <c r="YR251" s="0" t="n">
        <v>0</v>
      </c>
      <c r="YS251" s="0" t="n">
        <v>0</v>
      </c>
      <c r="YT251" s="0" t="n">
        <v>1045</v>
      </c>
      <c r="YU251" s="0" t="n">
        <v>0</v>
      </c>
      <c r="YV251" s="0" t="n">
        <v>0</v>
      </c>
      <c r="YW251" s="0" t="n">
        <v>0</v>
      </c>
      <c r="YX251" s="0" t="n">
        <v>0</v>
      </c>
      <c r="YY251" s="0" t="n">
        <v>0</v>
      </c>
      <c r="YZ251" s="0" t="n">
        <v>0</v>
      </c>
      <c r="ZA251" s="0" t="n">
        <v>0</v>
      </c>
      <c r="ZB251" s="0" t="n">
        <v>0</v>
      </c>
      <c r="ZC251" s="0" t="n">
        <v>0</v>
      </c>
      <c r="ZD251" s="0" t="n">
        <v>0</v>
      </c>
      <c r="ZE251" s="0" t="n">
        <v>0</v>
      </c>
      <c r="ZF251" s="0" t="n">
        <v>0</v>
      </c>
      <c r="ZG251" s="0" t="n">
        <v>0</v>
      </c>
      <c r="ZH251" s="0" t="n">
        <v>0</v>
      </c>
      <c r="ZI251" s="0" t="n">
        <v>0</v>
      </c>
      <c r="ZJ251" s="0" t="n">
        <v>0</v>
      </c>
      <c r="ZK251" s="0" t="n">
        <v>0</v>
      </c>
      <c r="ZL251" s="0" t="n">
        <v>0</v>
      </c>
      <c r="ZM251" s="0" t="n">
        <v>0</v>
      </c>
      <c r="ZN251" s="0" t="n">
        <v>0</v>
      </c>
      <c r="ZO251" s="0" t="n">
        <v>0</v>
      </c>
      <c r="ZP251" s="0" t="n">
        <v>2170</v>
      </c>
      <c r="ZQ251" s="0" t="n">
        <v>12431</v>
      </c>
      <c r="ZR251" s="0" t="n">
        <v>0</v>
      </c>
      <c r="ZS251" s="0" t="n">
        <v>0</v>
      </c>
      <c r="ZT251" s="0" t="n">
        <v>0</v>
      </c>
      <c r="ZU251" s="0" t="n">
        <v>0</v>
      </c>
      <c r="ZV251" s="0" t="n">
        <v>0</v>
      </c>
      <c r="ZW251" s="0" t="n">
        <v>0</v>
      </c>
      <c r="ZX251" s="0" t="n">
        <v>0</v>
      </c>
      <c r="ZY251" s="0" t="n">
        <v>0</v>
      </c>
      <c r="ZZ251" s="0" t="n">
        <v>0</v>
      </c>
      <c r="AAA251" s="0" t="n">
        <v>0</v>
      </c>
      <c r="AAB251" s="0" t="n">
        <v>0</v>
      </c>
      <c r="AAC251" s="0" t="n">
        <v>0</v>
      </c>
      <c r="AAD251" s="0" t="n">
        <v>0</v>
      </c>
      <c r="AAE251" s="0" t="n">
        <v>687</v>
      </c>
      <c r="AAF251" s="0" t="n">
        <v>0</v>
      </c>
      <c r="AAG251" s="0" t="n">
        <v>3920</v>
      </c>
      <c r="AAH251" s="0" t="n">
        <v>0</v>
      </c>
      <c r="AAI251" s="0" t="n">
        <v>0</v>
      </c>
      <c r="AAJ251" s="0" t="n">
        <v>6534</v>
      </c>
      <c r="AAK251" s="0" t="n">
        <v>0</v>
      </c>
      <c r="AAL251" s="0" t="n">
        <v>0</v>
      </c>
      <c r="AAM251" s="0" t="n">
        <v>0</v>
      </c>
      <c r="AAN251" s="0" t="n">
        <v>1387</v>
      </c>
      <c r="AAO251" s="0" t="n">
        <v>0</v>
      </c>
      <c r="AAP251" s="0" t="n">
        <v>0</v>
      </c>
    </row>
    <row r="252" customFormat="false" ht="15" hidden="false" customHeight="true" outlineLevel="0" collapsed="false">
      <c r="A252" s="1" t="n">
        <v>30912</v>
      </c>
      <c r="H252" s="2" t="n">
        <v>2</v>
      </c>
      <c r="I252" s="2" t="n">
        <v>24</v>
      </c>
      <c r="J252" s="21"/>
      <c r="K252" s="21"/>
      <c r="L252" s="2" t="n">
        <v>1</v>
      </c>
      <c r="M252" s="2" t="n">
        <v>1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1</v>
      </c>
      <c r="X252" s="2" t="n">
        <f aca="false">SUM(L252:W252)</f>
        <v>3</v>
      </c>
      <c r="Y252" s="2" t="n">
        <v>120</v>
      </c>
      <c r="Z252" s="2" t="n">
        <v>80</v>
      </c>
      <c r="AA252" s="2" t="n">
        <f aca="false">Y252-Z252</f>
        <v>40</v>
      </c>
      <c r="AB252" s="3" t="n">
        <f aca="false">Z252+((Y252-Z252)/3)</f>
        <v>93.3333333333333</v>
      </c>
      <c r="AC252" s="4" t="n">
        <v>72.4</v>
      </c>
      <c r="AD252" s="4" t="n">
        <v>164.5</v>
      </c>
      <c r="AE252" s="3" t="n">
        <v>26.7551112794597</v>
      </c>
      <c r="AF252" s="3" t="n">
        <v>1</v>
      </c>
      <c r="AG252" s="4" t="n">
        <v>81.5</v>
      </c>
      <c r="AH252" s="4" t="n">
        <v>106.5</v>
      </c>
      <c r="AI252" s="3" t="n">
        <v>0.495440729483283</v>
      </c>
      <c r="AJ252" s="3" t="n">
        <v>0.765258215962441</v>
      </c>
      <c r="AK252" s="3" t="n">
        <v>93.5</v>
      </c>
      <c r="AL252" s="4" t="n">
        <v>37.5</v>
      </c>
      <c r="AM252" s="4" t="n">
        <v>27.1</v>
      </c>
      <c r="AN252" s="4" t="n">
        <v>45.3</v>
      </c>
      <c r="AO252" s="2" t="n">
        <v>4</v>
      </c>
      <c r="AP252" s="4" t="n">
        <v>44.6</v>
      </c>
      <c r="AQ252" s="4" t="n">
        <v>43</v>
      </c>
      <c r="AR252" s="4" t="n">
        <v>2.3</v>
      </c>
      <c r="AS252" s="2" t="n">
        <v>95</v>
      </c>
      <c r="AT252" s="2" t="n">
        <v>130</v>
      </c>
      <c r="AU252" s="2" t="n">
        <v>127</v>
      </c>
      <c r="AV252" s="2" t="n">
        <v>120</v>
      </c>
      <c r="AW252" s="2" t="n">
        <v>118</v>
      </c>
      <c r="AX252" s="2" t="n">
        <v>1</v>
      </c>
      <c r="AY252" s="2" t="n">
        <f aca="false">((AS252*15)+(AT252*30)+(AU252*30)+(AV252*30)+(AW252*15))-(AS252*120)</f>
        <v>3105</v>
      </c>
      <c r="AZ252" s="2" t="n">
        <f aca="false">((AS252*15)+(AT252*30)+(AU252*30)+(AV252*30)+(AW252*15))</f>
        <v>14505</v>
      </c>
      <c r="BB252" s="5" t="n">
        <f aca="false">10000/SQRT((AS252*BH252)*(AVERAGE(AS252:AW252)*AVERAGE(BH252:BL252)))</f>
        <v>1.67578798546818</v>
      </c>
      <c r="BC252" s="3" t="n">
        <f aca="false">(AS252*BH252)/405</f>
        <v>7.29506172839506</v>
      </c>
      <c r="BD252" s="3" t="n">
        <v>1</v>
      </c>
      <c r="BE252" s="3" t="n">
        <f aca="false">1/(LOG(BH252)+LOG(AS252))</f>
        <v>0.288144247787312</v>
      </c>
      <c r="BF252" s="3" t="n">
        <f aca="false">(BI252-BH252)/(AT252-AS252)</f>
        <v>1.47142857142857</v>
      </c>
      <c r="BG252" s="3" t="n">
        <f aca="false">(20*BH252)/((AS252/18)-3.5)</f>
        <v>349.875</v>
      </c>
      <c r="BH252" s="2" t="n">
        <v>31.1</v>
      </c>
      <c r="BI252" s="2" t="n">
        <v>82.6</v>
      </c>
      <c r="BJ252" s="4" t="n">
        <v>133</v>
      </c>
      <c r="BK252" s="4" t="n">
        <v>124</v>
      </c>
      <c r="BL252" s="4" t="n">
        <v>140</v>
      </c>
      <c r="BM252" s="3" t="n">
        <f aca="false">((BH252*15)+(BI252*30)+(BJ252*30)+(BK252*30)+(BL252*15))-(BH252*120)</f>
        <v>9022.5</v>
      </c>
      <c r="BN252" s="3" t="n">
        <f aca="false">((BH252*15)+(BI252*30)+(BJ252*30)+(BK252*30)+(BL252*15))</f>
        <v>12754.5</v>
      </c>
      <c r="BO252" s="3" t="n">
        <f aca="false">(1/BH252)</f>
        <v>0.0321543408360129</v>
      </c>
      <c r="BP252" s="3" t="n">
        <f aca="false">(BN252/AZ252)</f>
        <v>0.879317476732161</v>
      </c>
      <c r="BQ252" s="3" t="n">
        <f aca="false">(BB252*BP252)</f>
        <v>1.47354966291995</v>
      </c>
      <c r="BR252" s="5" t="n">
        <f aca="false">(BF252*BO252)</f>
        <v>0.0473128158015618</v>
      </c>
      <c r="CA252" s="2" t="n">
        <v>179</v>
      </c>
      <c r="CB252" s="2" t="n">
        <v>0</v>
      </c>
      <c r="CC252" s="2" t="n">
        <v>34</v>
      </c>
      <c r="CD252" s="2" t="n">
        <v>1</v>
      </c>
      <c r="CE252" s="2" t="n">
        <v>116</v>
      </c>
      <c r="CF252" s="2" t="n">
        <v>0</v>
      </c>
      <c r="CG252" s="2" t="n">
        <v>29</v>
      </c>
      <c r="CH252" s="2" t="n">
        <v>145</v>
      </c>
      <c r="CI252" s="2" t="n">
        <v>0</v>
      </c>
      <c r="CJ252" s="2" t="n">
        <v>3</v>
      </c>
      <c r="CK252" s="2" t="n">
        <v>80</v>
      </c>
      <c r="CL252" s="2" t="n">
        <v>84.62</v>
      </c>
      <c r="CM252" s="2" t="n">
        <v>142</v>
      </c>
      <c r="CN252" s="2" t="n">
        <v>52</v>
      </c>
      <c r="CO252" s="2" t="n">
        <v>508</v>
      </c>
      <c r="CP252" s="2" t="n">
        <v>0.65</v>
      </c>
      <c r="CQ252" s="2" t="n">
        <v>0.55</v>
      </c>
      <c r="CR252" s="2" t="n">
        <v>0.45</v>
      </c>
      <c r="CW252" s="3"/>
      <c r="CY252" s="22"/>
      <c r="EU252" s="3"/>
      <c r="EW252" s="22"/>
      <c r="GK252" s="9" t="n">
        <v>1534</v>
      </c>
      <c r="GL252" s="9" t="n">
        <v>52.5</v>
      </c>
      <c r="GM252" s="9" t="n">
        <v>33</v>
      </c>
      <c r="GN252" s="9" t="n">
        <v>7.6</v>
      </c>
      <c r="GO252" s="9" t="n">
        <v>13.6</v>
      </c>
      <c r="GP252" s="9" t="n">
        <v>6.8</v>
      </c>
      <c r="GQ252" s="9" t="n">
        <v>442</v>
      </c>
      <c r="GR252" s="9" t="n">
        <v>271.7</v>
      </c>
      <c r="GS252" s="9" t="n">
        <v>48.1</v>
      </c>
      <c r="GT252" s="9" t="n">
        <v>4.4</v>
      </c>
      <c r="GU252" s="9" t="n">
        <v>3230</v>
      </c>
      <c r="GV252" s="9" t="n">
        <v>231</v>
      </c>
      <c r="GW252" s="9" t="n">
        <v>0.7</v>
      </c>
      <c r="GX252" s="9" t="n">
        <v>0.98</v>
      </c>
      <c r="GY252" s="9" t="n">
        <v>0.87</v>
      </c>
      <c r="GZ252" s="9" t="n">
        <v>2.87</v>
      </c>
      <c r="HA252" s="9" t="n">
        <v>23</v>
      </c>
      <c r="HB252" s="9" t="n">
        <v>101.3</v>
      </c>
      <c r="HC252" s="9" t="n">
        <v>1.99</v>
      </c>
      <c r="HD252" s="9" t="n">
        <v>15.52</v>
      </c>
      <c r="HE252" s="9" t="n">
        <v>2.24</v>
      </c>
      <c r="HF252" s="9" t="n">
        <v>535</v>
      </c>
      <c r="HG252" s="9" t="n">
        <v>8.62</v>
      </c>
      <c r="HH252" s="9" t="n">
        <v>1105</v>
      </c>
      <c r="HI252" s="9" t="n">
        <v>112</v>
      </c>
      <c r="HJ252" s="9" t="n">
        <v>1476</v>
      </c>
      <c r="HK252" s="9" t="n">
        <v>604</v>
      </c>
      <c r="HL252" s="9" t="n">
        <v>47</v>
      </c>
      <c r="HM252" s="9" t="n">
        <v>5.3</v>
      </c>
      <c r="HN252" s="9" t="n">
        <v>670</v>
      </c>
      <c r="HO252" s="2" t="n">
        <v>2</v>
      </c>
      <c r="HP252" s="2" t="n">
        <v>2</v>
      </c>
      <c r="HQ252" s="2" t="n">
        <v>0</v>
      </c>
      <c r="HR252" s="2" t="n">
        <v>0</v>
      </c>
      <c r="HS252" s="2" t="n">
        <v>19.1100044250488</v>
      </c>
      <c r="HT252" s="2" t="n">
        <v>103.046562194824</v>
      </c>
      <c r="HU252" s="2" t="n">
        <v>1.33</v>
      </c>
      <c r="HV252" s="2" t="n">
        <v>4</v>
      </c>
      <c r="HW252" s="2" t="n">
        <v>4</v>
      </c>
      <c r="HX252" s="2" t="n">
        <v>1</v>
      </c>
      <c r="HY252" s="2" t="n">
        <v>1087.43994140625</v>
      </c>
      <c r="HZ252" s="2" t="n">
        <v>39.6399993896484</v>
      </c>
      <c r="IA252" s="2" t="n">
        <v>18.4300003051758</v>
      </c>
      <c r="IB252" s="2" t="n">
        <v>24.5699996948242</v>
      </c>
      <c r="IC252" s="2" t="n">
        <v>13.539999961853</v>
      </c>
      <c r="ID252" s="2" t="n">
        <v>134.619995117188</v>
      </c>
      <c r="IE252" s="2" t="n">
        <v>21.4300003051758</v>
      </c>
      <c r="IF252" s="2" t="n">
        <v>11.0200004577637</v>
      </c>
      <c r="IG252" s="2" t="n">
        <v>4.40000009536743</v>
      </c>
      <c r="IH252" s="2" t="n">
        <v>21.7199993133545</v>
      </c>
      <c r="II252" s="2" t="n">
        <v>0.319999992847443</v>
      </c>
      <c r="IJ252" s="2" t="n">
        <v>8.35000038146973</v>
      </c>
      <c r="IK252" s="2" t="n">
        <v>1.92999994754791</v>
      </c>
      <c r="IL252" s="2" t="n">
        <v>11</v>
      </c>
      <c r="IM252" s="2" t="n">
        <v>8.97000026702881</v>
      </c>
      <c r="IN252" s="2" t="n">
        <v>7.23999977111816</v>
      </c>
      <c r="IO252" s="2" t="n">
        <v>2.04999995231628</v>
      </c>
      <c r="IP252" s="2" t="n">
        <v>9.82999992370606</v>
      </c>
      <c r="IQ252" s="2" t="n">
        <v>6.40999984741211</v>
      </c>
      <c r="IR252" s="2" t="n">
        <v>1.79999995231628</v>
      </c>
      <c r="IS252" s="2" t="n">
        <v>0.850000023841858</v>
      </c>
      <c r="IT252" s="2" t="n">
        <v>251.550003051758</v>
      </c>
      <c r="IU252" s="2" t="n">
        <v>7.1399998664856</v>
      </c>
      <c r="IV252" s="2" t="n">
        <v>0.589999973773956</v>
      </c>
      <c r="IW252" s="2" t="n">
        <v>130.100006103516</v>
      </c>
      <c r="IX252" s="2" t="n">
        <v>576.130004882813</v>
      </c>
      <c r="IY252" s="2" t="n">
        <v>1046.39001464844</v>
      </c>
      <c r="IZ252" s="2" t="n">
        <v>1802.16003417969</v>
      </c>
      <c r="JA252" s="2" t="n">
        <v>4.38000011444092</v>
      </c>
      <c r="JB252" s="2" t="n">
        <v>0.870000004768372</v>
      </c>
      <c r="JC252" s="2" t="n">
        <v>1.67999994754791</v>
      </c>
      <c r="JD252" s="2" t="n">
        <v>31.6000003814697</v>
      </c>
      <c r="JE252" s="2" t="n">
        <v>34.5400009155273</v>
      </c>
      <c r="JF252" s="2" t="n">
        <v>1.19000005722046</v>
      </c>
      <c r="JG252" s="2" t="n">
        <v>0.97000002861023</v>
      </c>
      <c r="JH252" s="2" t="n">
        <v>12.8900003433228</v>
      </c>
      <c r="JI252" s="2" t="n">
        <v>2.08999991416931</v>
      </c>
      <c r="JJ252" s="2" t="n">
        <v>0.939999997615814</v>
      </c>
      <c r="JK252" s="2" t="n">
        <v>1.17999994754791</v>
      </c>
      <c r="JL252" s="2" t="n">
        <v>181.740005493164</v>
      </c>
      <c r="JM252" s="2" t="n">
        <v>2.1800000667572</v>
      </c>
      <c r="JN252" s="2" t="n">
        <v>16.1900005340576</v>
      </c>
      <c r="JO252" s="2" t="n">
        <v>1000.22998046875</v>
      </c>
      <c r="JP252" s="2" t="n">
        <v>481.609985351563</v>
      </c>
      <c r="JQ252" s="2" t="n">
        <v>6.40999984741211</v>
      </c>
      <c r="JR252" s="2" t="n">
        <v>185.210006713867</v>
      </c>
      <c r="JS252" s="2" t="n">
        <v>8.80000019073486</v>
      </c>
      <c r="JT252" s="2" t="n">
        <v>849.299987792969</v>
      </c>
      <c r="JU252" s="2" t="n">
        <v>172.199996948242</v>
      </c>
      <c r="JV252" s="2" t="n">
        <v>86.870002746582</v>
      </c>
      <c r="JW252" s="2" t="n">
        <v>3.50999999046326</v>
      </c>
      <c r="JX252" s="2" t="n">
        <v>3.48000001907349</v>
      </c>
      <c r="JY252" s="2" t="n">
        <v>2.82999992370605</v>
      </c>
      <c r="JZ252" s="2" t="n">
        <v>0.649999976158142</v>
      </c>
      <c r="KA252" s="2" t="n">
        <v>3.16000008583069</v>
      </c>
      <c r="KB252" s="2" t="n">
        <v>0.779999971389771</v>
      </c>
      <c r="KC252" s="2" t="n">
        <v>7.98999977111816</v>
      </c>
      <c r="KD252" s="2" t="n">
        <v>3.10999989509583</v>
      </c>
      <c r="KE252" s="2" t="n">
        <v>14.8000001907349</v>
      </c>
      <c r="KF252" s="2" t="n">
        <v>18.0200004577637</v>
      </c>
      <c r="KG252" s="2" t="n">
        <v>6.65999984741211</v>
      </c>
      <c r="KH252" s="2" t="n">
        <v>124.889999389648</v>
      </c>
      <c r="KI252" s="2" t="n">
        <v>0.579999983310699</v>
      </c>
      <c r="KJ252" s="2" t="n">
        <v>8.82999992370606</v>
      </c>
      <c r="KK252" s="2" t="n">
        <v>11.9300003051758</v>
      </c>
      <c r="KL252" s="2" t="n">
        <v>688336.42</v>
      </c>
      <c r="KM252" s="2" t="n">
        <v>5113.18017578125</v>
      </c>
      <c r="KN252" s="2" t="n">
        <v>38.5699996948242</v>
      </c>
      <c r="KO252" s="2" t="n">
        <v>0.170000001788139</v>
      </c>
      <c r="KP252" s="2" t="n">
        <v>0.0900000035762787</v>
      </c>
      <c r="KQ252" s="2" t="n">
        <v>0.0500000007450581</v>
      </c>
      <c r="KR252" s="2" t="n">
        <v>0.170000001788139</v>
      </c>
      <c r="KS252" s="2" t="n">
        <v>0.25</v>
      </c>
      <c r="KT252" s="2" t="n">
        <v>0.209999993443489</v>
      </c>
      <c r="KU252" s="2" t="n">
        <v>0.759999990463257</v>
      </c>
      <c r="KV252" s="2" t="n">
        <v>1.0900000333786</v>
      </c>
      <c r="KW252" s="2" t="n">
        <v>6.82999992370606</v>
      </c>
      <c r="KX252" s="2" t="n">
        <v>7.09999990463257</v>
      </c>
      <c r="KY252" s="2" t="n">
        <v>3.67000007629395</v>
      </c>
      <c r="KZ252" s="2" t="n">
        <v>2.9300000667572</v>
      </c>
      <c r="LA252" s="2" t="n">
        <v>0.660000026226044</v>
      </c>
      <c r="LB252" s="2" t="n">
        <v>0.0700000002980232</v>
      </c>
      <c r="LC252" s="2" t="n">
        <v>13</v>
      </c>
      <c r="LD252" s="2" t="n">
        <v>8.93000030517578</v>
      </c>
      <c r="LE252" s="2" t="n">
        <v>0.680000007152557</v>
      </c>
      <c r="LF252" s="2" t="n">
        <v>0.0500000007450581</v>
      </c>
      <c r="LG252" s="2" t="n">
        <v>0.00999999977648258</v>
      </c>
      <c r="LH252" s="2" t="n">
        <v>4.59000015258789</v>
      </c>
      <c r="LI252" s="2" t="n">
        <v>3.1800000667572</v>
      </c>
      <c r="LJ252" s="2" t="n">
        <v>0.0599999986588955</v>
      </c>
      <c r="LK252" s="2" t="n">
        <v>0.150000005960464</v>
      </c>
      <c r="LL252" s="2" t="n">
        <v>0.400000005960465</v>
      </c>
      <c r="LM252" s="2" t="n">
        <v>0.270000010728836</v>
      </c>
      <c r="LN252" s="2" t="n">
        <v>0.00999999977648258</v>
      </c>
      <c r="LO252" s="2" t="n">
        <v>0.0700000002980232</v>
      </c>
      <c r="LP252" s="2" t="n">
        <v>0.0199999995529652</v>
      </c>
      <c r="LQ252" s="2" t="n">
        <v>0.0399999991059303</v>
      </c>
      <c r="LR252" s="2" t="n">
        <v>0.0399999991059303</v>
      </c>
      <c r="LS252" s="2" t="n">
        <v>0</v>
      </c>
      <c r="LT252" s="2" t="n">
        <v>0.100000001490116</v>
      </c>
      <c r="LU252" s="2" t="n">
        <v>0.0900000035762787</v>
      </c>
      <c r="LV252" s="2" t="n">
        <v>137.96501159668</v>
      </c>
      <c r="MC252" s="0" t="n">
        <v>0</v>
      </c>
      <c r="MD252" s="0" t="n">
        <v>0</v>
      </c>
      <c r="ME252" s="0" t="n">
        <v>0</v>
      </c>
      <c r="MF252" s="0" t="n">
        <v>0</v>
      </c>
      <c r="MG252" s="0" t="n">
        <v>0</v>
      </c>
      <c r="MH252" s="0" t="n">
        <v>0</v>
      </c>
      <c r="MI252" s="0" t="n">
        <v>0</v>
      </c>
      <c r="MJ252" s="0" t="n">
        <v>0</v>
      </c>
      <c r="MK252" s="0" t="n">
        <v>0</v>
      </c>
      <c r="ML252" s="0" t="n">
        <v>396</v>
      </c>
      <c r="MM252" s="0" t="n">
        <v>368</v>
      </c>
      <c r="MN252" s="0" t="n">
        <v>0</v>
      </c>
      <c r="MO252" s="0" t="n">
        <v>0</v>
      </c>
      <c r="MP252" s="0" t="n">
        <v>0</v>
      </c>
      <c r="MQ252" s="0" t="n">
        <v>0</v>
      </c>
      <c r="MR252" s="0" t="n">
        <v>0</v>
      </c>
      <c r="MS252" s="0" t="n">
        <v>9</v>
      </c>
      <c r="MT252" s="0" t="n">
        <v>0</v>
      </c>
      <c r="MU252" s="0" t="n">
        <v>1132</v>
      </c>
      <c r="MV252" s="0" t="n">
        <v>0</v>
      </c>
      <c r="MW252" s="0" t="n">
        <v>0</v>
      </c>
      <c r="MX252" s="0" t="n">
        <v>0</v>
      </c>
      <c r="MY252" s="0" t="n">
        <v>0</v>
      </c>
      <c r="MZ252" s="0" t="n">
        <v>0</v>
      </c>
      <c r="NA252" s="0" t="n">
        <v>0</v>
      </c>
      <c r="NB252" s="0" t="n">
        <v>0</v>
      </c>
      <c r="NC252" s="0" t="n">
        <v>0</v>
      </c>
      <c r="ND252" s="0" t="n">
        <v>4</v>
      </c>
      <c r="NE252" s="0" t="n">
        <v>0</v>
      </c>
      <c r="NF252" s="0" t="n">
        <v>0</v>
      </c>
      <c r="NG252" s="0" t="n">
        <v>0</v>
      </c>
      <c r="NH252" s="0" t="n">
        <v>1595</v>
      </c>
      <c r="NI252" s="0" t="n">
        <v>154</v>
      </c>
      <c r="NJ252" s="0" t="n">
        <v>0</v>
      </c>
      <c r="NK252" s="0" t="n">
        <v>0</v>
      </c>
      <c r="NL252" s="0" t="n">
        <v>0</v>
      </c>
      <c r="NM252" s="0" t="n">
        <v>0</v>
      </c>
      <c r="NN252" s="0" t="n">
        <v>0</v>
      </c>
      <c r="NO252" s="0" t="n">
        <v>0</v>
      </c>
      <c r="NP252" s="0" t="n">
        <v>0</v>
      </c>
      <c r="NQ252" s="0" t="n">
        <v>0</v>
      </c>
      <c r="NR252" s="0" t="n">
        <v>12</v>
      </c>
      <c r="NS252" s="0" t="n">
        <v>3954</v>
      </c>
      <c r="NT252" s="0" t="n">
        <v>247</v>
      </c>
      <c r="NU252" s="0" t="n">
        <v>0</v>
      </c>
      <c r="NV252" s="0" t="n">
        <v>0</v>
      </c>
      <c r="NW252" s="0" t="n">
        <v>2499</v>
      </c>
      <c r="NX252" s="0" t="n">
        <v>112</v>
      </c>
      <c r="NY252" s="0" t="n">
        <v>16828</v>
      </c>
      <c r="NZ252" s="0" t="n">
        <v>0</v>
      </c>
      <c r="OA252" s="0" t="n">
        <v>0</v>
      </c>
      <c r="OB252" s="0" t="n">
        <v>0</v>
      </c>
      <c r="OC252" s="0" t="n">
        <v>0</v>
      </c>
      <c r="OD252" s="0" t="n">
        <v>0</v>
      </c>
      <c r="OE252" s="0" t="n">
        <v>0</v>
      </c>
      <c r="OF252" s="0" t="n">
        <v>0</v>
      </c>
      <c r="OG252" s="0" t="n">
        <v>621</v>
      </c>
      <c r="OH252" s="0" t="n">
        <v>29</v>
      </c>
      <c r="OI252" s="0" t="n">
        <v>0</v>
      </c>
      <c r="OJ252" s="0" t="n">
        <v>0</v>
      </c>
      <c r="OK252" s="0" t="n">
        <v>0</v>
      </c>
      <c r="OL252" s="0" t="n">
        <v>0</v>
      </c>
      <c r="OM252" s="0" t="n">
        <v>0</v>
      </c>
      <c r="ON252" s="0" t="n">
        <v>0</v>
      </c>
      <c r="OO252" s="0" t="n">
        <v>0</v>
      </c>
      <c r="OP252" s="0" t="n">
        <v>0</v>
      </c>
      <c r="OQ252" s="0" t="n">
        <v>3</v>
      </c>
      <c r="OR252" s="0" t="n">
        <v>0</v>
      </c>
      <c r="OS252" s="0" t="n">
        <v>0</v>
      </c>
      <c r="OT252" s="0" t="n">
        <v>0</v>
      </c>
      <c r="OU252" s="0" t="n">
        <v>0</v>
      </c>
      <c r="OV252" s="0" t="n">
        <v>0</v>
      </c>
      <c r="OW252" s="0" t="n">
        <v>0</v>
      </c>
      <c r="OX252" s="0" t="n">
        <v>0</v>
      </c>
      <c r="OY252" s="0" t="n">
        <v>0</v>
      </c>
      <c r="OZ252" s="0" t="n">
        <v>0</v>
      </c>
      <c r="PA252" s="0" t="n">
        <v>12</v>
      </c>
      <c r="PB252" s="0" t="n">
        <v>480</v>
      </c>
      <c r="PC252" s="0" t="n">
        <v>0</v>
      </c>
      <c r="PD252" s="0" t="n">
        <v>0</v>
      </c>
      <c r="PE252" s="0" t="n">
        <v>0</v>
      </c>
      <c r="PF252" s="0" t="n">
        <v>0</v>
      </c>
      <c r="PG252" s="0" t="n">
        <v>0</v>
      </c>
      <c r="PH252" s="0" t="n">
        <v>0</v>
      </c>
      <c r="PI252" s="0" t="n">
        <v>0</v>
      </c>
      <c r="PJ252" s="0" t="n">
        <v>480</v>
      </c>
      <c r="PK252" s="0" t="n">
        <v>0</v>
      </c>
      <c r="PL252" s="0" t="n">
        <v>0</v>
      </c>
      <c r="PM252" s="0" t="n">
        <v>0</v>
      </c>
      <c r="PN252" s="0" t="n">
        <v>0</v>
      </c>
      <c r="PO252" s="0" t="n">
        <v>0</v>
      </c>
      <c r="PP252" s="0" t="n">
        <v>0</v>
      </c>
      <c r="PQ252" s="0" t="n">
        <v>7669</v>
      </c>
      <c r="PR252" s="0" t="n">
        <v>0</v>
      </c>
      <c r="PS252" s="0" t="n">
        <v>0</v>
      </c>
      <c r="PT252" s="0" t="n">
        <v>0</v>
      </c>
      <c r="PU252" s="0" t="n">
        <v>0</v>
      </c>
      <c r="PV252" s="0" t="n">
        <v>563</v>
      </c>
      <c r="PW252" s="0" t="n">
        <v>138</v>
      </c>
      <c r="PX252" s="0" t="n">
        <v>504</v>
      </c>
      <c r="PY252" s="0" t="n">
        <v>6</v>
      </c>
      <c r="PZ252" s="0" t="n">
        <v>0</v>
      </c>
      <c r="QA252" s="0" t="n">
        <v>0</v>
      </c>
      <c r="QB252" s="0" t="n">
        <v>0</v>
      </c>
      <c r="QC252" s="0" t="n">
        <v>0</v>
      </c>
      <c r="QD252" s="0" t="n">
        <v>0</v>
      </c>
      <c r="QE252" s="0" t="n">
        <v>0</v>
      </c>
      <c r="QF252" s="0" t="n">
        <v>0</v>
      </c>
      <c r="QG252" s="0" t="n">
        <v>0</v>
      </c>
      <c r="QH252" s="0" t="n">
        <v>0</v>
      </c>
      <c r="QI252" s="0" t="n">
        <v>0</v>
      </c>
      <c r="QJ252" s="0" t="n">
        <v>0</v>
      </c>
      <c r="QK252" s="0" t="n">
        <v>0</v>
      </c>
      <c r="QL252" s="0" t="n">
        <v>0</v>
      </c>
      <c r="QM252" s="0" t="n">
        <v>382</v>
      </c>
      <c r="QN252" s="0" t="n">
        <v>0</v>
      </c>
      <c r="QO252" s="0" t="n">
        <v>0</v>
      </c>
      <c r="QP252" s="0" t="n">
        <v>0</v>
      </c>
      <c r="QQ252" s="0" t="n">
        <v>4174</v>
      </c>
      <c r="QR252" s="0" t="n">
        <v>0</v>
      </c>
      <c r="QS252" s="0" t="n">
        <v>58</v>
      </c>
      <c r="QT252" s="0" t="n">
        <v>0</v>
      </c>
      <c r="QU252" s="0" t="n">
        <v>0</v>
      </c>
      <c r="QV252" s="0" t="n">
        <v>0</v>
      </c>
      <c r="QW252" s="0" t="n">
        <v>0</v>
      </c>
      <c r="QX252" s="0" t="n">
        <v>0</v>
      </c>
      <c r="QY252" s="0" t="n">
        <v>0</v>
      </c>
      <c r="QZ252" s="0" t="n">
        <v>0</v>
      </c>
      <c r="RA252" s="0" t="n">
        <v>0</v>
      </c>
      <c r="RB252" s="0" t="n">
        <v>0</v>
      </c>
      <c r="RC252" s="0" t="n">
        <v>0</v>
      </c>
      <c r="RD252" s="0" t="n">
        <v>716</v>
      </c>
      <c r="RE252" s="0" t="n">
        <v>0</v>
      </c>
      <c r="RF252" s="0" t="n">
        <v>0</v>
      </c>
      <c r="RG252" s="0" t="n">
        <v>154</v>
      </c>
      <c r="RH252" s="0" t="n">
        <v>0</v>
      </c>
      <c r="RI252" s="0" t="n">
        <v>0</v>
      </c>
      <c r="RJ252" s="0" t="n">
        <v>2</v>
      </c>
      <c r="RK252" s="0" t="n">
        <v>0</v>
      </c>
      <c r="RL252" s="0" t="n">
        <v>19629</v>
      </c>
      <c r="RM252" s="0" t="n">
        <v>0</v>
      </c>
      <c r="RN252" s="0" t="n">
        <v>6</v>
      </c>
      <c r="RO252" s="0" t="n">
        <v>0</v>
      </c>
      <c r="RP252" s="0" t="n">
        <v>355</v>
      </c>
      <c r="RQ252" s="0" t="n">
        <v>17</v>
      </c>
      <c r="RR252" s="0" t="n">
        <v>0</v>
      </c>
      <c r="RS252" s="0" t="n">
        <v>0</v>
      </c>
      <c r="RT252" s="0" t="n">
        <v>0</v>
      </c>
      <c r="RU252" s="0" t="n">
        <v>0</v>
      </c>
      <c r="RV252" s="0" t="n">
        <v>29</v>
      </c>
      <c r="RW252" s="0" t="n">
        <v>0</v>
      </c>
      <c r="RX252" s="0" t="n">
        <v>0</v>
      </c>
      <c r="RY252" s="0" t="n">
        <v>1281</v>
      </c>
      <c r="RZ252" s="0" t="n">
        <v>0</v>
      </c>
      <c r="SA252" s="0" t="n">
        <v>0</v>
      </c>
      <c r="SB252" s="0" t="n">
        <v>0</v>
      </c>
      <c r="SC252" s="0" t="n">
        <v>0</v>
      </c>
      <c r="SD252" s="0" t="n">
        <v>0</v>
      </c>
      <c r="SE252" s="0" t="n">
        <v>118</v>
      </c>
      <c r="SF252" s="0" t="n">
        <v>0</v>
      </c>
      <c r="SG252" s="0" t="n">
        <v>0</v>
      </c>
      <c r="SH252" s="0" t="n">
        <v>0</v>
      </c>
      <c r="SI252" s="0" t="n">
        <v>0</v>
      </c>
      <c r="SJ252" s="0" t="n">
        <v>0</v>
      </c>
      <c r="SK252" s="0" t="n">
        <v>59</v>
      </c>
      <c r="SL252" s="0" t="n">
        <v>0</v>
      </c>
      <c r="SM252" s="0" t="n">
        <v>20</v>
      </c>
      <c r="SN252" s="0" t="n">
        <v>0</v>
      </c>
      <c r="SO252" s="0" t="n">
        <v>0</v>
      </c>
      <c r="SP252" s="0" t="n">
        <v>0</v>
      </c>
      <c r="SQ252" s="0" t="n">
        <v>0</v>
      </c>
      <c r="SR252" s="0" t="n">
        <v>0</v>
      </c>
      <c r="SS252" s="0" t="n">
        <v>0</v>
      </c>
      <c r="ST252" s="0" t="n">
        <v>0</v>
      </c>
      <c r="SU252" s="0" t="n">
        <v>0</v>
      </c>
      <c r="SV252" s="0" t="n">
        <v>0</v>
      </c>
      <c r="SW252" s="0" t="n">
        <v>0</v>
      </c>
      <c r="SX252" s="0" t="n">
        <v>0</v>
      </c>
      <c r="SY252" s="0" t="n">
        <v>0</v>
      </c>
      <c r="SZ252" s="0" t="n">
        <v>147</v>
      </c>
      <c r="TA252" s="0" t="n">
        <v>21</v>
      </c>
      <c r="TB252" s="0" t="n">
        <v>0</v>
      </c>
      <c r="TC252" s="0" t="n">
        <v>0</v>
      </c>
      <c r="TD252" s="0" t="n">
        <v>0</v>
      </c>
      <c r="TE252" s="0" t="n">
        <v>0</v>
      </c>
      <c r="TF252" s="0" t="n">
        <v>0</v>
      </c>
      <c r="TG252" s="0" t="n">
        <v>0</v>
      </c>
      <c r="TH252" s="0" t="n">
        <v>0</v>
      </c>
      <c r="TI252" s="0" t="n">
        <v>169</v>
      </c>
      <c r="TJ252" s="0" t="n">
        <v>0</v>
      </c>
      <c r="TK252" s="0" t="n">
        <v>0</v>
      </c>
      <c r="TL252" s="0" t="n">
        <v>26</v>
      </c>
      <c r="TM252" s="0" t="n">
        <v>0</v>
      </c>
      <c r="TN252" s="0" t="n">
        <v>295</v>
      </c>
      <c r="TO252" s="0" t="n">
        <v>0</v>
      </c>
      <c r="TP252" s="0" t="n">
        <v>20</v>
      </c>
      <c r="TQ252" s="0" t="n">
        <v>0</v>
      </c>
      <c r="TR252" s="0" t="n">
        <v>380</v>
      </c>
      <c r="TS252" s="0" t="n">
        <v>0</v>
      </c>
      <c r="TT252" s="0" t="n">
        <v>89</v>
      </c>
      <c r="TU252" s="0" t="n">
        <v>0</v>
      </c>
      <c r="TV252" s="0" t="n">
        <v>0</v>
      </c>
      <c r="TW252" s="0" t="n">
        <v>0</v>
      </c>
      <c r="TX252" s="0" t="n">
        <v>0</v>
      </c>
      <c r="TY252" s="0" t="n">
        <v>52</v>
      </c>
      <c r="TZ252" s="0" t="n">
        <v>3357</v>
      </c>
      <c r="UA252" s="0" t="n">
        <v>697</v>
      </c>
      <c r="UB252" s="0" t="n">
        <v>0</v>
      </c>
      <c r="UC252" s="0" t="n">
        <v>0</v>
      </c>
      <c r="UD252" s="0" t="n">
        <v>0</v>
      </c>
      <c r="UE252" s="0" t="n">
        <v>0</v>
      </c>
      <c r="UF252" s="0" t="n">
        <v>0</v>
      </c>
      <c r="UG252" s="0" t="n">
        <v>0</v>
      </c>
      <c r="UH252" s="0" t="n">
        <v>0</v>
      </c>
      <c r="UI252" s="0" t="n">
        <v>0</v>
      </c>
      <c r="UJ252" s="0" t="n">
        <v>0</v>
      </c>
      <c r="UK252" s="0" t="n">
        <v>781</v>
      </c>
      <c r="UL252" s="0" t="n">
        <v>0</v>
      </c>
      <c r="UM252" s="0" t="n">
        <v>0</v>
      </c>
      <c r="UN252" s="0" t="n">
        <v>0</v>
      </c>
      <c r="UO252" s="0" t="n">
        <v>0</v>
      </c>
      <c r="UP252" s="0" t="n">
        <v>0</v>
      </c>
      <c r="UQ252" s="0" t="n">
        <v>0</v>
      </c>
      <c r="UR252" s="0" t="n">
        <v>0</v>
      </c>
      <c r="US252" s="0" t="n">
        <v>0</v>
      </c>
      <c r="UT252" s="0" t="n">
        <v>12</v>
      </c>
      <c r="UU252" s="0" t="n">
        <v>0</v>
      </c>
      <c r="UV252" s="0" t="n">
        <v>32</v>
      </c>
      <c r="UW252" s="0" t="n">
        <v>0</v>
      </c>
      <c r="UX252" s="0" t="n">
        <v>0</v>
      </c>
      <c r="UY252" s="0" t="n">
        <v>0</v>
      </c>
      <c r="UZ252" s="0" t="n">
        <v>0</v>
      </c>
      <c r="VA252" s="0" t="n">
        <v>0</v>
      </c>
      <c r="VB252" s="0" t="n">
        <v>0</v>
      </c>
      <c r="VC252" s="0" t="n">
        <v>0</v>
      </c>
      <c r="VD252" s="0" t="n">
        <v>0</v>
      </c>
      <c r="VE252" s="0" t="n">
        <v>0</v>
      </c>
      <c r="VF252" s="0" t="n">
        <v>43</v>
      </c>
      <c r="VG252" s="0" t="n">
        <v>0</v>
      </c>
      <c r="VH252" s="0" t="n">
        <v>0</v>
      </c>
      <c r="VI252" s="0" t="n">
        <v>0</v>
      </c>
      <c r="VJ252" s="0" t="n">
        <v>0</v>
      </c>
      <c r="VK252" s="0" t="n">
        <v>0</v>
      </c>
      <c r="VL252" s="0" t="n">
        <v>9</v>
      </c>
      <c r="VM252" s="0" t="n">
        <v>4</v>
      </c>
      <c r="VN252" s="0" t="n">
        <v>0</v>
      </c>
      <c r="VO252" s="0" t="n">
        <v>0</v>
      </c>
      <c r="VP252" s="0" t="n">
        <v>0</v>
      </c>
      <c r="VQ252" s="0" t="n">
        <v>0</v>
      </c>
      <c r="VR252" s="0" t="n">
        <v>809</v>
      </c>
      <c r="VS252" s="0" t="n">
        <v>0</v>
      </c>
      <c r="VT252" s="0" t="n">
        <v>0</v>
      </c>
      <c r="VU252" s="0" t="n">
        <v>519</v>
      </c>
      <c r="VV252" s="0" t="n">
        <v>0</v>
      </c>
      <c r="VW252" s="0" t="n">
        <v>40</v>
      </c>
      <c r="VX252" s="0" t="n">
        <v>0</v>
      </c>
      <c r="VY252" s="0" t="n">
        <v>0</v>
      </c>
      <c r="VZ252" s="0" t="n">
        <v>0</v>
      </c>
      <c r="WA252" s="0" t="n">
        <v>0</v>
      </c>
      <c r="WB252" s="0" t="n">
        <v>0</v>
      </c>
      <c r="WC252" s="0" t="n">
        <v>0</v>
      </c>
      <c r="WD252" s="0" t="n">
        <v>3</v>
      </c>
      <c r="WE252" s="0" t="n">
        <v>0</v>
      </c>
      <c r="WF252" s="0" t="n">
        <v>8</v>
      </c>
      <c r="WG252" s="0" t="n">
        <v>0</v>
      </c>
      <c r="WH252" s="0" t="n">
        <v>0</v>
      </c>
      <c r="WI252" s="0" t="n">
        <v>0</v>
      </c>
      <c r="WJ252" s="0" t="n">
        <v>0</v>
      </c>
      <c r="WK252" s="0" t="n">
        <v>4</v>
      </c>
      <c r="WL252" s="0" t="n">
        <v>0</v>
      </c>
      <c r="WM252" s="0" t="n">
        <v>0</v>
      </c>
      <c r="WN252" s="0" t="n">
        <v>0</v>
      </c>
      <c r="WO252" s="0" t="n">
        <v>0</v>
      </c>
      <c r="WP252" s="0" t="n">
        <v>0</v>
      </c>
      <c r="WQ252" s="0" t="n">
        <v>4874</v>
      </c>
      <c r="WR252" s="0" t="n">
        <v>0</v>
      </c>
      <c r="WS252" s="0" t="n">
        <v>0</v>
      </c>
      <c r="WT252" s="0" t="n">
        <v>0</v>
      </c>
      <c r="WU252" s="0" t="n">
        <v>0</v>
      </c>
      <c r="WV252" s="0" t="n">
        <v>0</v>
      </c>
      <c r="WW252" s="0" t="n">
        <v>0</v>
      </c>
      <c r="WX252" s="0" t="n">
        <v>0</v>
      </c>
      <c r="WY252" s="0" t="n">
        <v>0</v>
      </c>
      <c r="WZ252" s="0" t="n">
        <v>0</v>
      </c>
      <c r="XA252" s="0" t="n">
        <v>0</v>
      </c>
      <c r="XB252" s="0" t="n">
        <v>0</v>
      </c>
      <c r="XC252" s="0" t="n">
        <v>0</v>
      </c>
      <c r="XD252" s="0" t="n">
        <v>0</v>
      </c>
      <c r="XE252" s="0" t="n">
        <v>0</v>
      </c>
      <c r="XF252" s="0" t="n">
        <v>0</v>
      </c>
      <c r="XG252" s="0" t="n">
        <v>0</v>
      </c>
      <c r="XH252" s="0" t="n">
        <v>0</v>
      </c>
      <c r="XI252" s="0" t="n">
        <v>0</v>
      </c>
      <c r="XJ252" s="0" t="n">
        <v>0</v>
      </c>
      <c r="XK252" s="0" t="n">
        <v>0</v>
      </c>
      <c r="XL252" s="0" t="n">
        <v>0</v>
      </c>
      <c r="XM252" s="0" t="n">
        <v>0</v>
      </c>
      <c r="XN252" s="0" t="n">
        <v>377</v>
      </c>
      <c r="XO252" s="0" t="n">
        <v>7455</v>
      </c>
      <c r="XP252" s="0" t="n">
        <v>0</v>
      </c>
      <c r="XQ252" s="0" t="n">
        <v>9</v>
      </c>
      <c r="XR252" s="0" t="n">
        <v>0</v>
      </c>
      <c r="XS252" s="0" t="n">
        <v>0</v>
      </c>
      <c r="XT252" s="0" t="n">
        <v>447</v>
      </c>
      <c r="XU252" s="0" t="n">
        <v>25</v>
      </c>
      <c r="XV252" s="0" t="n">
        <v>30</v>
      </c>
      <c r="XW252" s="0" t="n">
        <v>233</v>
      </c>
      <c r="XX252" s="0" t="n">
        <v>0</v>
      </c>
      <c r="XY252" s="0" t="n">
        <v>192</v>
      </c>
      <c r="XZ252" s="0" t="n">
        <v>0</v>
      </c>
      <c r="YA252" s="0" t="n">
        <v>0</v>
      </c>
      <c r="YB252" s="0" t="n">
        <v>140</v>
      </c>
      <c r="YC252" s="0" t="n">
        <v>0</v>
      </c>
      <c r="YD252" s="0" t="n">
        <v>0</v>
      </c>
      <c r="YE252" s="0" t="n">
        <v>0</v>
      </c>
      <c r="YF252" s="0" t="n">
        <v>27</v>
      </c>
      <c r="YG252" s="0" t="n">
        <v>0</v>
      </c>
      <c r="YH252" s="0" t="n">
        <v>848</v>
      </c>
      <c r="YI252" s="0" t="n">
        <v>615</v>
      </c>
      <c r="YJ252" s="0" t="n">
        <v>0</v>
      </c>
      <c r="YK252" s="0" t="n">
        <v>419</v>
      </c>
      <c r="YL252" s="0" t="n">
        <v>10989</v>
      </c>
      <c r="YM252" s="0" t="n">
        <v>0</v>
      </c>
      <c r="YN252" s="0" t="n">
        <v>20</v>
      </c>
      <c r="YO252" s="0" t="n">
        <v>5</v>
      </c>
      <c r="YP252" s="0" t="n">
        <v>0</v>
      </c>
      <c r="YQ252" s="0" t="n">
        <v>0</v>
      </c>
      <c r="YR252" s="0" t="n">
        <v>0</v>
      </c>
      <c r="YS252" s="0" t="n">
        <v>0</v>
      </c>
      <c r="YT252" s="0" t="n">
        <v>5</v>
      </c>
      <c r="YU252" s="0" t="n">
        <v>0</v>
      </c>
      <c r="YV252" s="0" t="n">
        <v>0</v>
      </c>
      <c r="YW252" s="0" t="n">
        <v>0</v>
      </c>
      <c r="YX252" s="0" t="n">
        <v>0</v>
      </c>
      <c r="YY252" s="0" t="n">
        <v>0</v>
      </c>
      <c r="YZ252" s="0" t="n">
        <v>0</v>
      </c>
      <c r="ZA252" s="0" t="n">
        <v>0</v>
      </c>
      <c r="ZB252" s="0" t="n">
        <v>0</v>
      </c>
      <c r="ZC252" s="0" t="n">
        <v>0</v>
      </c>
      <c r="ZD252" s="0" t="n">
        <v>0</v>
      </c>
      <c r="ZE252" s="0" t="n">
        <v>0</v>
      </c>
      <c r="ZF252" s="0" t="n">
        <v>0</v>
      </c>
      <c r="ZG252" s="0" t="n">
        <v>0</v>
      </c>
      <c r="ZH252" s="0" t="n">
        <v>0</v>
      </c>
      <c r="ZI252" s="0" t="n">
        <v>0</v>
      </c>
      <c r="ZJ252" s="0" t="n">
        <v>0</v>
      </c>
      <c r="ZK252" s="0" t="n">
        <v>0</v>
      </c>
      <c r="ZL252" s="0" t="n">
        <v>0</v>
      </c>
      <c r="ZM252" s="0" t="n">
        <v>0</v>
      </c>
      <c r="ZN252" s="0" t="n">
        <v>0</v>
      </c>
      <c r="ZO252" s="0" t="n">
        <v>0</v>
      </c>
      <c r="ZP252" s="0" t="n">
        <v>797</v>
      </c>
      <c r="ZQ252" s="0" t="n">
        <v>4242</v>
      </c>
      <c r="ZR252" s="0" t="n">
        <v>0</v>
      </c>
      <c r="ZS252" s="0" t="n">
        <v>0</v>
      </c>
      <c r="ZT252" s="0" t="n">
        <v>0</v>
      </c>
      <c r="ZU252" s="0" t="n">
        <v>0</v>
      </c>
      <c r="ZV252" s="0" t="n">
        <v>0</v>
      </c>
      <c r="ZW252" s="0" t="n">
        <v>0</v>
      </c>
      <c r="ZX252" s="0" t="n">
        <v>13</v>
      </c>
      <c r="ZY252" s="0" t="n">
        <v>0</v>
      </c>
      <c r="ZZ252" s="0" t="n">
        <v>0</v>
      </c>
      <c r="AAA252" s="0" t="n">
        <v>0</v>
      </c>
      <c r="AAB252" s="0" t="n">
        <v>0</v>
      </c>
      <c r="AAC252" s="0" t="n">
        <v>0</v>
      </c>
      <c r="AAD252" s="0" t="n">
        <v>271</v>
      </c>
      <c r="AAE252" s="0" t="n">
        <v>0</v>
      </c>
      <c r="AAF252" s="0" t="n">
        <v>313</v>
      </c>
      <c r="AAG252" s="0" t="n">
        <v>0</v>
      </c>
      <c r="AAH252" s="0" t="n">
        <v>0</v>
      </c>
      <c r="AAI252" s="0" t="n">
        <v>0</v>
      </c>
      <c r="AAJ252" s="0" t="n">
        <v>7</v>
      </c>
      <c r="AAK252" s="0" t="n">
        <v>0</v>
      </c>
      <c r="AAL252" s="0" t="n">
        <v>0</v>
      </c>
      <c r="AAM252" s="0" t="n">
        <v>0</v>
      </c>
      <c r="AAN252" s="0" t="n">
        <v>0</v>
      </c>
      <c r="AAO252" s="0" t="n">
        <v>0</v>
      </c>
      <c r="AAP252" s="0" t="n">
        <v>0</v>
      </c>
    </row>
    <row r="253" customFormat="false" ht="15" hidden="false" customHeight="true" outlineLevel="0" collapsed="false">
      <c r="A253" s="1" t="n">
        <v>30949</v>
      </c>
      <c r="H253" s="2" t="n">
        <v>2</v>
      </c>
      <c r="I253" s="2" t="n">
        <v>37</v>
      </c>
      <c r="J253" s="21"/>
      <c r="K253" s="21"/>
      <c r="L253" s="2" t="n">
        <v>1</v>
      </c>
      <c r="M253" s="2" t="n">
        <v>1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2" t="n">
        <v>0</v>
      </c>
      <c r="T253" s="2" t="n">
        <v>0</v>
      </c>
      <c r="U253" s="2" t="n">
        <v>1</v>
      </c>
      <c r="V253" s="2" t="n">
        <v>0</v>
      </c>
      <c r="W253" s="2" t="n">
        <v>0</v>
      </c>
      <c r="X253" s="2" t="n">
        <f aca="false">SUM(L253:W253)</f>
        <v>3</v>
      </c>
      <c r="Y253" s="2" t="n">
        <v>120</v>
      </c>
      <c r="Z253" s="2" t="n">
        <v>80</v>
      </c>
      <c r="AA253" s="2" t="n">
        <f aca="false">Y253-Z253</f>
        <v>40</v>
      </c>
      <c r="AB253" s="3" t="n">
        <f aca="false">Z253+((Y253-Z253)/3)</f>
        <v>93.3333333333333</v>
      </c>
      <c r="AC253" s="4" t="n">
        <v>79.5</v>
      </c>
      <c r="AD253" s="4" t="n">
        <v>164</v>
      </c>
      <c r="AE253" s="3" t="n">
        <v>29.5582986317668</v>
      </c>
      <c r="AF253" s="3" t="n">
        <v>1</v>
      </c>
      <c r="AG253" s="4" t="n">
        <v>102</v>
      </c>
      <c r="AH253" s="4" t="n">
        <v>106</v>
      </c>
      <c r="AI253" s="3" t="n">
        <v>0.621951219512195</v>
      </c>
      <c r="AJ253" s="3" t="n">
        <v>0.962264150943396</v>
      </c>
      <c r="AK253" s="3" t="n">
        <v>110.5</v>
      </c>
      <c r="AL253" s="4" t="n">
        <v>45.4</v>
      </c>
      <c r="AM253" s="4" t="n">
        <v>36.1</v>
      </c>
      <c r="AN253" s="4" t="n">
        <v>43.4</v>
      </c>
      <c r="AO253" s="2" t="n">
        <v>10</v>
      </c>
      <c r="AP253" s="4" t="n">
        <v>39</v>
      </c>
      <c r="AQ253" s="4" t="n">
        <v>41.2</v>
      </c>
      <c r="AR253" s="4" t="n">
        <v>2.2</v>
      </c>
      <c r="AS253" s="2" t="n">
        <v>92</v>
      </c>
      <c r="AT253" s="2" t="n">
        <v>112</v>
      </c>
      <c r="AU253" s="2" t="n">
        <v>100</v>
      </c>
      <c r="AV253" s="2" t="n">
        <v>158</v>
      </c>
      <c r="AW253" s="2" t="n">
        <v>82</v>
      </c>
      <c r="AX253" s="2" t="n">
        <v>1</v>
      </c>
      <c r="AY253" s="2" t="n">
        <f aca="false">((AS253*15)+(AT253*30)+(AU253*30)+(AV253*30)+(AW253*15))-(AS253*120)</f>
        <v>2670</v>
      </c>
      <c r="AZ253" s="2" t="n">
        <f aca="false">((AS253*15)+(AT253*30)+(AU253*30)+(AV253*30)+(AW253*15))</f>
        <v>13710</v>
      </c>
      <c r="BB253" s="5" t="n">
        <f aca="false">10000/SQRT((AS253*BH253)*(AVERAGE(AS253:AW253)*AVERAGE(BH253:BL253)))</f>
        <v>3.85918067763423</v>
      </c>
      <c r="BC253" s="3" t="n">
        <f aca="false">(AS253*BH253)/405</f>
        <v>2.95308641975309</v>
      </c>
      <c r="BD253" s="3" t="n">
        <v>1</v>
      </c>
      <c r="BE253" s="3" t="n">
        <f aca="false">1/(LOG(BH253)+LOG(AS253))</f>
        <v>0.324914666560626</v>
      </c>
      <c r="BF253" s="3" t="n">
        <f aca="false">(BI253-BH253)/(AT253-AS253)</f>
        <v>3.98</v>
      </c>
      <c r="BG253" s="3" t="n">
        <f aca="false">(20*BH253)/((AS253/18)-3.5)</f>
        <v>161.379310344828</v>
      </c>
      <c r="BH253" s="3" t="n">
        <v>13</v>
      </c>
      <c r="BI253" s="3" t="n">
        <v>92.6</v>
      </c>
      <c r="BJ253" s="3" t="n">
        <v>56.2</v>
      </c>
      <c r="BK253" s="3" t="n">
        <v>65.8</v>
      </c>
      <c r="BL253" s="3" t="n">
        <v>30.4</v>
      </c>
      <c r="BM253" s="3" t="n">
        <f aca="false">((BH253*15)+(BI253*30)+(BJ253*30)+(BK253*30)+(BL253*15))-(BH253*120)</f>
        <v>5529</v>
      </c>
      <c r="BN253" s="3" t="n">
        <f aca="false">((BH253*15)+(BI253*30)+(BJ253*30)+(BK253*30)+(BL253*15))</f>
        <v>7089</v>
      </c>
      <c r="BO253" s="3" t="n">
        <f aca="false">(1/BH253)</f>
        <v>0.0769230769230769</v>
      </c>
      <c r="BP253" s="3" t="n">
        <f aca="false">(BN253/AZ253)</f>
        <v>0.517067833698031</v>
      </c>
      <c r="BQ253" s="3" t="n">
        <f aca="false">(BB253*BP253)</f>
        <v>1.99545819283363</v>
      </c>
      <c r="BR253" s="5" t="n">
        <f aca="false">(BF253*BO253)</f>
        <v>0.306153846153846</v>
      </c>
      <c r="CA253" s="2" t="n">
        <v>165</v>
      </c>
      <c r="CB253" s="2" t="n">
        <v>0</v>
      </c>
      <c r="CC253" s="2" t="n">
        <v>58</v>
      </c>
      <c r="CD253" s="2" t="n">
        <v>0</v>
      </c>
      <c r="CE253" s="2" t="n">
        <v>84</v>
      </c>
      <c r="CF253" s="2" t="n">
        <v>0</v>
      </c>
      <c r="CG253" s="2" t="n">
        <v>23</v>
      </c>
      <c r="CH253" s="2" t="n">
        <v>116</v>
      </c>
      <c r="CI253" s="2" t="n">
        <v>0</v>
      </c>
      <c r="CJ253" s="2" t="n">
        <v>2</v>
      </c>
      <c r="CK253" s="2" t="n">
        <v>59</v>
      </c>
      <c r="CL253" s="2" t="n">
        <v>28.16</v>
      </c>
      <c r="CM253" s="2" t="n">
        <v>136</v>
      </c>
      <c r="CN253" s="2" t="n">
        <v>60</v>
      </c>
      <c r="CO253" s="2" t="n">
        <v>430</v>
      </c>
      <c r="CP253" s="2" t="n">
        <v>1.22</v>
      </c>
      <c r="CQ253" s="2" t="n">
        <v>0.65</v>
      </c>
      <c r="CR253" s="2" t="n">
        <v>0.47</v>
      </c>
      <c r="CW253" s="3"/>
      <c r="CY253" s="22"/>
      <c r="EU253" s="3"/>
      <c r="EW253" s="22"/>
      <c r="GK253" s="9" t="n">
        <v>1500</v>
      </c>
      <c r="GL253" s="9" t="n">
        <v>60</v>
      </c>
      <c r="GM253" s="9" t="n">
        <v>31.69</v>
      </c>
      <c r="GN253" s="9" t="n">
        <v>3.5</v>
      </c>
      <c r="GO253" s="9" t="n">
        <v>3.5</v>
      </c>
      <c r="GP253" s="9" t="n">
        <v>2.8</v>
      </c>
      <c r="GQ253" s="9" t="n">
        <v>88</v>
      </c>
      <c r="GR253" s="9" t="n">
        <v>253.1</v>
      </c>
      <c r="GS253" s="9" t="n">
        <v>53.9</v>
      </c>
      <c r="GT253" s="9" t="n">
        <v>21.3</v>
      </c>
      <c r="GU253" s="9" t="n">
        <v>1990</v>
      </c>
      <c r="GV253" s="9" t="n">
        <v>430</v>
      </c>
      <c r="GW253" s="9" t="n">
        <v>1.18</v>
      </c>
      <c r="GX253" s="9" t="n">
        <v>1.15</v>
      </c>
      <c r="GY253" s="9" t="n">
        <v>1.42</v>
      </c>
      <c r="GZ253" s="9" t="n">
        <v>2.43</v>
      </c>
      <c r="HA253" s="9" t="n">
        <v>309.3</v>
      </c>
      <c r="HB253" s="9" t="n">
        <v>72.1</v>
      </c>
      <c r="HC253" s="9" t="n">
        <v>2.03</v>
      </c>
      <c r="HD253" s="9" t="n">
        <v>23.56</v>
      </c>
      <c r="HE253" s="9" t="n">
        <v>2.85</v>
      </c>
      <c r="HF253" s="9" t="n">
        <v>504</v>
      </c>
      <c r="HG253" s="9" t="n">
        <v>17.2</v>
      </c>
      <c r="HH253" s="9" t="n">
        <v>2548</v>
      </c>
      <c r="HI253" s="9" t="n">
        <v>280</v>
      </c>
      <c r="HJ253" s="9" t="n">
        <v>1757</v>
      </c>
      <c r="HK253" s="9" t="n">
        <v>394</v>
      </c>
      <c r="HL253" s="9" t="n">
        <v>24</v>
      </c>
      <c r="HM253" s="9" t="n">
        <v>5.8</v>
      </c>
      <c r="HN253" s="9" t="n">
        <v>0</v>
      </c>
      <c r="HO253" s="2" t="n">
        <v>6</v>
      </c>
      <c r="HP253" s="2" t="n">
        <v>6</v>
      </c>
      <c r="HQ253" s="2" t="n">
        <v>0</v>
      </c>
      <c r="HR253" s="2" t="n">
        <v>0</v>
      </c>
      <c r="HS253" s="2" t="n">
        <v>21.3900051116943</v>
      </c>
      <c r="HT253" s="2" t="n">
        <v>35.3682327270508</v>
      </c>
      <c r="HY253" s="2" t="n">
        <v>1120.96997070313</v>
      </c>
      <c r="HZ253" s="2" t="n">
        <v>39.1599998474121</v>
      </c>
      <c r="IA253" s="2" t="n">
        <v>18.7900009155273</v>
      </c>
      <c r="IB253" s="2" t="n">
        <v>25.3700008392334</v>
      </c>
      <c r="IC253" s="2" t="n">
        <v>9.52000045776367</v>
      </c>
      <c r="ID253" s="2" t="n">
        <v>148.559997558594</v>
      </c>
      <c r="IE253" s="2" t="n">
        <v>19.4799995422363</v>
      </c>
      <c r="IF253" s="2" t="n">
        <v>16.8799991607666</v>
      </c>
      <c r="IG253" s="2" t="n">
        <v>1.39999997615814</v>
      </c>
      <c r="IH253" s="2" t="n">
        <v>44.0699996948242</v>
      </c>
      <c r="II253" s="2" t="n">
        <v>0.709999978542328</v>
      </c>
      <c r="IJ253" s="2" t="n">
        <v>14.3299999237061</v>
      </c>
      <c r="IK253" s="2" t="n">
        <v>1.37000000476837</v>
      </c>
      <c r="IL253" s="2" t="n">
        <v>7.73999977111816</v>
      </c>
      <c r="IM253" s="2" t="n">
        <v>6.01999998092651</v>
      </c>
      <c r="IN253" s="2" t="n">
        <v>2.92000007629395</v>
      </c>
      <c r="IO253" s="2" t="n">
        <v>2.08999991416931</v>
      </c>
      <c r="IP253" s="2" t="n">
        <v>4.73999977111816</v>
      </c>
      <c r="IQ253" s="2" t="n">
        <v>2.32999992370605</v>
      </c>
      <c r="IR253" s="2" t="n">
        <v>0.779999971389771</v>
      </c>
      <c r="IS253" s="2" t="n">
        <v>0.239999994635582</v>
      </c>
      <c r="IT253" s="2" t="n">
        <v>258.649993896484</v>
      </c>
      <c r="IU253" s="2" t="n">
        <v>6.5</v>
      </c>
      <c r="IV253" s="2" t="n">
        <v>0.680000007152557</v>
      </c>
      <c r="IW253" s="2" t="n">
        <v>133.860000610352</v>
      </c>
      <c r="IX253" s="2" t="n">
        <v>568.02001953125</v>
      </c>
      <c r="IY253" s="2" t="n">
        <v>1124.58996582031</v>
      </c>
      <c r="IZ253" s="2" t="n">
        <v>1110.73999023438</v>
      </c>
      <c r="JA253" s="2" t="n">
        <v>3.75999999046326</v>
      </c>
      <c r="JB253" s="2" t="n">
        <v>0.829999983310699</v>
      </c>
      <c r="JC253" s="2" t="n">
        <v>1.10000002384186</v>
      </c>
      <c r="JD253" s="2" t="n">
        <v>50.25</v>
      </c>
      <c r="JE253" s="2" t="n">
        <v>29.8899993896484</v>
      </c>
      <c r="JF253" s="2" t="n">
        <v>0.800000011920929</v>
      </c>
      <c r="JG253" s="2" t="n">
        <v>0.800000011920929</v>
      </c>
      <c r="JH253" s="2" t="n">
        <v>10.5799999237061</v>
      </c>
      <c r="JI253" s="2" t="n">
        <v>2.22000002861023</v>
      </c>
      <c r="JJ253" s="2" t="n">
        <v>0.629999995231628</v>
      </c>
      <c r="JK253" s="2" t="n">
        <v>0.0199999995529652</v>
      </c>
      <c r="JL253" s="2" t="n">
        <v>127.290000915527</v>
      </c>
      <c r="JM253" s="2" t="n">
        <v>1.35000002384186</v>
      </c>
      <c r="JN253" s="2" t="n">
        <v>8.9399995803833</v>
      </c>
      <c r="JO253" s="2" t="n">
        <v>976.260009765625</v>
      </c>
      <c r="JP253" s="2" t="n">
        <v>289.299987792969</v>
      </c>
      <c r="JQ253" s="2" t="n">
        <v>4.38000011444092</v>
      </c>
      <c r="JR253" s="2" t="n">
        <v>108.029998779297</v>
      </c>
      <c r="JS253" s="2" t="n">
        <v>4.63000011444092</v>
      </c>
      <c r="JT253" s="2" t="n">
        <v>548.210021972656</v>
      </c>
      <c r="JU253" s="2" t="n">
        <v>70.2600021362305</v>
      </c>
      <c r="JV253" s="2" t="n">
        <v>63.4599990844727</v>
      </c>
      <c r="JW253" s="2" t="n">
        <v>3.33999991416931</v>
      </c>
      <c r="JX253" s="2" t="n">
        <v>2.39000010490417</v>
      </c>
      <c r="JY253" s="2" t="n">
        <v>2.65000009536743</v>
      </c>
      <c r="JZ253" s="2" t="n">
        <v>0.519999980926514</v>
      </c>
      <c r="KA253" s="2" t="n">
        <v>2.85999989509583</v>
      </c>
      <c r="KB253" s="2" t="n">
        <v>0.639999985694885</v>
      </c>
      <c r="KC253" s="2" t="n">
        <v>7.23999977111816</v>
      </c>
      <c r="KD253" s="2" t="n">
        <v>3.13000011444092</v>
      </c>
      <c r="KE253" s="2" t="n">
        <v>11.6599998474121</v>
      </c>
      <c r="KF253" s="2" t="n">
        <v>14.4899997711182</v>
      </c>
      <c r="KG253" s="2" t="n">
        <v>7.46000003814697</v>
      </c>
      <c r="KH253" s="2" t="n">
        <v>258.679992675781</v>
      </c>
      <c r="KI253" s="2" t="n">
        <v>2.19000005722046</v>
      </c>
      <c r="KJ253" s="2" t="n">
        <v>309.75</v>
      </c>
      <c r="KK253" s="2" t="n">
        <v>6</v>
      </c>
      <c r="KL253" s="2" t="n">
        <v>1346550.54</v>
      </c>
      <c r="KM253" s="2" t="n">
        <v>9064.01953125</v>
      </c>
      <c r="KN253" s="2" t="n">
        <v>31.1000003814697</v>
      </c>
      <c r="KO253" s="2" t="n">
        <v>0.0399999991059303</v>
      </c>
      <c r="KP253" s="2" t="n">
        <v>0</v>
      </c>
      <c r="KQ253" s="2" t="n">
        <v>0</v>
      </c>
      <c r="KR253" s="2" t="n">
        <v>0.0299999993294477</v>
      </c>
      <c r="KS253" s="2" t="n">
        <v>0.0799999982118607</v>
      </c>
      <c r="KT253" s="2" t="n">
        <v>0.0399999991059303</v>
      </c>
      <c r="KU253" s="2" t="n">
        <v>0.330000013113022</v>
      </c>
      <c r="KV253" s="2" t="n">
        <v>0.28999999165535</v>
      </c>
      <c r="KW253" s="2" t="n">
        <v>5.69999980926514</v>
      </c>
      <c r="KX253" s="2" t="n">
        <v>3.03999996185303</v>
      </c>
      <c r="KY253" s="2" t="n">
        <v>2.34999990463257</v>
      </c>
      <c r="KZ253" s="2" t="n">
        <v>1.24000000953674</v>
      </c>
      <c r="LA253" s="2" t="n">
        <v>0.800000011920929</v>
      </c>
      <c r="LB253" s="2" t="n">
        <v>0</v>
      </c>
      <c r="LC253" s="2" t="n">
        <v>10.4099998474121</v>
      </c>
      <c r="LD253" s="2" t="n">
        <v>4.46000003814697</v>
      </c>
      <c r="LE253" s="2" t="n">
        <v>0.379999995231628</v>
      </c>
      <c r="LF253" s="2" t="n">
        <v>0.129999995231628</v>
      </c>
      <c r="LG253" s="2" t="n">
        <v>0</v>
      </c>
      <c r="LH253" s="2" t="n">
        <v>5.34999990463257</v>
      </c>
      <c r="LI253" s="2" t="n">
        <v>2.16000008583069</v>
      </c>
      <c r="LJ253" s="2" t="n">
        <v>0.0299999993294477</v>
      </c>
      <c r="LK253" s="2" t="n">
        <v>0.0599999986588955</v>
      </c>
      <c r="LL253" s="2" t="n">
        <v>0.28999999165535</v>
      </c>
      <c r="LM253" s="2" t="n">
        <v>0.170000001788139</v>
      </c>
      <c r="LN253" s="2" t="n">
        <v>0</v>
      </c>
      <c r="LO253" s="2" t="n">
        <v>0.100000001490116</v>
      </c>
      <c r="LP253" s="2" t="n">
        <v>0.0599999986588955</v>
      </c>
      <c r="LQ253" s="2" t="n">
        <v>0.0199999995529652</v>
      </c>
      <c r="LR253" s="2" t="n">
        <v>0.0199999995529652</v>
      </c>
      <c r="LS253" s="2" t="n">
        <v>0.00999999977648258</v>
      </c>
      <c r="LT253" s="2" t="n">
        <v>0.0799999982118607</v>
      </c>
      <c r="LU253" s="2" t="n">
        <v>0.0500000007450581</v>
      </c>
      <c r="LV253" s="2" t="n">
        <v>87.692497253418</v>
      </c>
      <c r="MC253" s="0" t="n">
        <v>0</v>
      </c>
      <c r="MD253" s="0" t="n">
        <v>0</v>
      </c>
      <c r="ME253" s="0" t="n">
        <v>0</v>
      </c>
      <c r="MF253" s="0" t="n">
        <v>0</v>
      </c>
      <c r="MG253" s="0" t="n">
        <v>0</v>
      </c>
      <c r="MH253" s="0" t="n">
        <v>0</v>
      </c>
      <c r="MI253" s="0" t="n">
        <v>0</v>
      </c>
      <c r="MJ253" s="0" t="n">
        <v>8</v>
      </c>
      <c r="MK253" s="0" t="n">
        <v>0</v>
      </c>
      <c r="ML253" s="0" t="n">
        <v>68</v>
      </c>
      <c r="MM253" s="0" t="n">
        <v>44</v>
      </c>
      <c r="MN253" s="0" t="n">
        <v>0</v>
      </c>
      <c r="MO253" s="0" t="n">
        <v>0</v>
      </c>
      <c r="MP253" s="0" t="n">
        <v>0</v>
      </c>
      <c r="MQ253" s="0" t="n">
        <v>0</v>
      </c>
      <c r="MR253" s="0" t="n">
        <v>0</v>
      </c>
      <c r="MS253" s="0" t="n">
        <v>285</v>
      </c>
      <c r="MT253" s="0" t="n">
        <v>0</v>
      </c>
      <c r="MU253" s="0" t="n">
        <v>3058</v>
      </c>
      <c r="MV253" s="0" t="n">
        <v>28</v>
      </c>
      <c r="MW253" s="0" t="n">
        <v>0</v>
      </c>
      <c r="MX253" s="0" t="n">
        <v>0</v>
      </c>
      <c r="MY253" s="0" t="n">
        <v>0</v>
      </c>
      <c r="MZ253" s="0" t="n">
        <v>0</v>
      </c>
      <c r="NA253" s="0" t="n">
        <v>0</v>
      </c>
      <c r="NB253" s="0" t="n">
        <v>0</v>
      </c>
      <c r="NC253" s="0" t="n">
        <v>16</v>
      </c>
      <c r="ND253" s="0" t="n">
        <v>0</v>
      </c>
      <c r="NE253" s="0" t="n">
        <v>0</v>
      </c>
      <c r="NF253" s="0" t="n">
        <v>0</v>
      </c>
      <c r="NG253" s="0" t="n">
        <v>0</v>
      </c>
      <c r="NH253" s="0" t="n">
        <v>686</v>
      </c>
      <c r="NI253" s="0" t="n">
        <v>1941</v>
      </c>
      <c r="NJ253" s="0" t="n">
        <v>0</v>
      </c>
      <c r="NK253" s="0" t="n">
        <v>0</v>
      </c>
      <c r="NL253" s="0" t="n">
        <v>0</v>
      </c>
      <c r="NM253" s="0" t="n">
        <v>0</v>
      </c>
      <c r="NN253" s="0" t="n">
        <v>0</v>
      </c>
      <c r="NO253" s="0" t="n">
        <v>0</v>
      </c>
      <c r="NP253" s="0" t="n">
        <v>0</v>
      </c>
      <c r="NQ253" s="0" t="n">
        <v>2</v>
      </c>
      <c r="NR253" s="0" t="n">
        <v>0</v>
      </c>
      <c r="NS253" s="0" t="n">
        <v>23895</v>
      </c>
      <c r="NT253" s="0" t="n">
        <v>213</v>
      </c>
      <c r="NU253" s="0" t="n">
        <v>0</v>
      </c>
      <c r="NV253" s="0" t="n">
        <v>0</v>
      </c>
      <c r="NW253" s="0" t="n">
        <v>19981</v>
      </c>
      <c r="NX253" s="0" t="n">
        <v>306</v>
      </c>
      <c r="NY253" s="0" t="n">
        <v>3448</v>
      </c>
      <c r="NZ253" s="0" t="n">
        <v>0</v>
      </c>
      <c r="OA253" s="0" t="n">
        <v>0</v>
      </c>
      <c r="OB253" s="0" t="n">
        <v>0</v>
      </c>
      <c r="OC253" s="0" t="n">
        <v>0</v>
      </c>
      <c r="OD253" s="0" t="n">
        <v>0</v>
      </c>
      <c r="OE253" s="0" t="n">
        <v>0</v>
      </c>
      <c r="OF253" s="0" t="n">
        <v>0</v>
      </c>
      <c r="OG253" s="0" t="n">
        <v>122</v>
      </c>
      <c r="OH253" s="0" t="n">
        <v>171</v>
      </c>
      <c r="OI253" s="0" t="n">
        <v>0</v>
      </c>
      <c r="OJ253" s="0" t="n">
        <v>0</v>
      </c>
      <c r="OK253" s="0" t="n">
        <v>0</v>
      </c>
      <c r="OL253" s="0" t="n">
        <v>0</v>
      </c>
      <c r="OM253" s="0" t="n">
        <v>0</v>
      </c>
      <c r="ON253" s="0" t="n">
        <v>24</v>
      </c>
      <c r="OO253" s="0" t="n">
        <v>0</v>
      </c>
      <c r="OP253" s="0" t="n">
        <v>0</v>
      </c>
      <c r="OQ253" s="0" t="n">
        <v>19</v>
      </c>
      <c r="OR253" s="0" t="n">
        <v>0</v>
      </c>
      <c r="OS253" s="0" t="n">
        <v>0</v>
      </c>
      <c r="OT253" s="0" t="n">
        <v>19</v>
      </c>
      <c r="OU253" s="0" t="n">
        <v>0</v>
      </c>
      <c r="OV253" s="0" t="n">
        <v>0</v>
      </c>
      <c r="OW253" s="0" t="n">
        <v>0</v>
      </c>
      <c r="OX253" s="0" t="n">
        <v>0</v>
      </c>
      <c r="OY253" s="0" t="n">
        <v>0</v>
      </c>
      <c r="OZ253" s="0" t="n">
        <v>0</v>
      </c>
      <c r="PA253" s="0" t="n">
        <v>21</v>
      </c>
      <c r="PB253" s="0" t="n">
        <v>9691</v>
      </c>
      <c r="PC253" s="0" t="n">
        <v>0</v>
      </c>
      <c r="PD253" s="0" t="n">
        <v>0</v>
      </c>
      <c r="PE253" s="0" t="n">
        <v>0</v>
      </c>
      <c r="PF253" s="0" t="n">
        <v>0</v>
      </c>
      <c r="PG253" s="0" t="n">
        <v>0</v>
      </c>
      <c r="PH253" s="0" t="n">
        <v>0</v>
      </c>
      <c r="PI253" s="0" t="n">
        <v>0</v>
      </c>
      <c r="PJ253" s="0" t="n">
        <v>1307</v>
      </c>
      <c r="PK253" s="0" t="n">
        <v>0</v>
      </c>
      <c r="PL253" s="0" t="n">
        <v>0</v>
      </c>
      <c r="PM253" s="0" t="n">
        <v>0</v>
      </c>
      <c r="PN253" s="0" t="n">
        <v>0</v>
      </c>
      <c r="PO253" s="0" t="n">
        <v>0</v>
      </c>
      <c r="PP253" s="0" t="n">
        <v>0</v>
      </c>
      <c r="PQ253" s="0" t="n">
        <v>1180</v>
      </c>
      <c r="PR253" s="0" t="n">
        <v>0</v>
      </c>
      <c r="PS253" s="0" t="n">
        <v>0</v>
      </c>
      <c r="PT253" s="0" t="n">
        <v>0</v>
      </c>
      <c r="PU253" s="0" t="n">
        <v>0</v>
      </c>
      <c r="PV253" s="0" t="n">
        <v>236</v>
      </c>
      <c r="PW253" s="0" t="n">
        <v>103</v>
      </c>
      <c r="PX253" s="0" t="n">
        <v>1672</v>
      </c>
      <c r="PY253" s="0" t="n">
        <v>0</v>
      </c>
      <c r="PZ253" s="0" t="n">
        <v>0</v>
      </c>
      <c r="QA253" s="0" t="n">
        <v>0</v>
      </c>
      <c r="QB253" s="0" t="n">
        <v>0</v>
      </c>
      <c r="QC253" s="0" t="n">
        <v>0</v>
      </c>
      <c r="QD253" s="0" t="n">
        <v>0</v>
      </c>
      <c r="QE253" s="0" t="n">
        <v>0</v>
      </c>
      <c r="QF253" s="0" t="n">
        <v>29</v>
      </c>
      <c r="QG253" s="0" t="n">
        <v>0</v>
      </c>
      <c r="QH253" s="0" t="n">
        <v>0</v>
      </c>
      <c r="QI253" s="0" t="n">
        <v>0</v>
      </c>
      <c r="QJ253" s="0" t="n">
        <v>0</v>
      </c>
      <c r="QK253" s="0" t="n">
        <v>0</v>
      </c>
      <c r="QL253" s="0" t="n">
        <v>0</v>
      </c>
      <c r="QM253" s="0" t="n">
        <v>11738</v>
      </c>
      <c r="QN253" s="0" t="n">
        <v>0</v>
      </c>
      <c r="QO253" s="0" t="n">
        <v>0</v>
      </c>
      <c r="QP253" s="0" t="n">
        <v>6</v>
      </c>
      <c r="QQ253" s="0" t="n">
        <v>4263</v>
      </c>
      <c r="QR253" s="0" t="n">
        <v>0</v>
      </c>
      <c r="QS253" s="0" t="n">
        <v>0</v>
      </c>
      <c r="QT253" s="0" t="n">
        <v>0</v>
      </c>
      <c r="QU253" s="0" t="n">
        <v>266</v>
      </c>
      <c r="QV253" s="0" t="n">
        <v>0</v>
      </c>
      <c r="QW253" s="0" t="n">
        <v>0</v>
      </c>
      <c r="QX253" s="0" t="n">
        <v>0</v>
      </c>
      <c r="QY253" s="0" t="n">
        <v>0</v>
      </c>
      <c r="QZ253" s="0" t="n">
        <v>0</v>
      </c>
      <c r="RA253" s="0" t="n">
        <v>0</v>
      </c>
      <c r="RB253" s="0" t="n">
        <v>0</v>
      </c>
      <c r="RC253" s="0" t="n">
        <v>11</v>
      </c>
      <c r="RD253" s="0" t="n">
        <v>635</v>
      </c>
      <c r="RE253" s="0" t="n">
        <v>12</v>
      </c>
      <c r="RF253" s="0" t="n">
        <v>0</v>
      </c>
      <c r="RG253" s="0" t="n">
        <v>10504</v>
      </c>
      <c r="RH253" s="0" t="n">
        <v>9</v>
      </c>
      <c r="RI253" s="0" t="n">
        <v>0</v>
      </c>
      <c r="RJ253" s="0" t="n">
        <v>2</v>
      </c>
      <c r="RK253" s="0" t="n">
        <v>0</v>
      </c>
      <c r="RL253" s="0" t="n">
        <v>7182</v>
      </c>
      <c r="RM253" s="0" t="n">
        <v>0</v>
      </c>
      <c r="RN253" s="0" t="n">
        <v>0</v>
      </c>
      <c r="RO253" s="0" t="n">
        <v>0</v>
      </c>
      <c r="RP253" s="0" t="n">
        <v>1243</v>
      </c>
      <c r="RQ253" s="0" t="n">
        <v>1072</v>
      </c>
      <c r="RR253" s="0" t="n">
        <v>0</v>
      </c>
      <c r="RS253" s="0" t="n">
        <v>0</v>
      </c>
      <c r="RT253" s="0" t="n">
        <v>0</v>
      </c>
      <c r="RU253" s="0" t="n">
        <v>3</v>
      </c>
      <c r="RV253" s="0" t="n">
        <v>600</v>
      </c>
      <c r="RW253" s="0" t="n">
        <v>0</v>
      </c>
      <c r="RX253" s="0" t="n">
        <v>0</v>
      </c>
      <c r="RY253" s="0" t="n">
        <v>286</v>
      </c>
      <c r="RZ253" s="0" t="n">
        <v>0</v>
      </c>
      <c r="SA253" s="0" t="n">
        <v>0</v>
      </c>
      <c r="SB253" s="0" t="n">
        <v>0</v>
      </c>
      <c r="SC253" s="0" t="n">
        <v>0</v>
      </c>
      <c r="SD253" s="0" t="n">
        <v>0</v>
      </c>
      <c r="SE253" s="0" t="n">
        <v>0</v>
      </c>
      <c r="SF253" s="0" t="n">
        <v>0</v>
      </c>
      <c r="SG253" s="0" t="n">
        <v>0</v>
      </c>
      <c r="SH253" s="0" t="n">
        <v>0</v>
      </c>
      <c r="SI253" s="0" t="n">
        <v>0</v>
      </c>
      <c r="SJ253" s="0" t="n">
        <v>0</v>
      </c>
      <c r="SK253" s="0" t="n">
        <v>0</v>
      </c>
      <c r="SL253" s="0" t="n">
        <v>0</v>
      </c>
      <c r="SM253" s="0" t="n">
        <v>3</v>
      </c>
      <c r="SN253" s="0" t="n">
        <v>0</v>
      </c>
      <c r="SO253" s="0" t="n">
        <v>0</v>
      </c>
      <c r="SP253" s="0" t="n">
        <v>0</v>
      </c>
      <c r="SQ253" s="0" t="n">
        <v>0</v>
      </c>
      <c r="SR253" s="0" t="n">
        <v>903</v>
      </c>
      <c r="SS253" s="0" t="n">
        <v>73</v>
      </c>
      <c r="ST253" s="0" t="n">
        <v>0</v>
      </c>
      <c r="SU253" s="0" t="n">
        <v>242</v>
      </c>
      <c r="SV253" s="0" t="n">
        <v>0</v>
      </c>
      <c r="SW253" s="0" t="n">
        <v>0</v>
      </c>
      <c r="SX253" s="0" t="n">
        <v>0</v>
      </c>
      <c r="SY253" s="0" t="n">
        <v>0</v>
      </c>
      <c r="SZ253" s="0" t="n">
        <v>820</v>
      </c>
      <c r="TA253" s="0" t="n">
        <v>191</v>
      </c>
      <c r="TB253" s="0" t="n">
        <v>0</v>
      </c>
      <c r="TC253" s="0" t="n">
        <v>0</v>
      </c>
      <c r="TD253" s="0" t="n">
        <v>0</v>
      </c>
      <c r="TE253" s="0" t="n">
        <v>0</v>
      </c>
      <c r="TF253" s="0" t="n">
        <v>0</v>
      </c>
      <c r="TG253" s="0" t="n">
        <v>0</v>
      </c>
      <c r="TH253" s="0" t="n">
        <v>0</v>
      </c>
      <c r="TI253" s="0" t="n">
        <v>312</v>
      </c>
      <c r="TJ253" s="0" t="n">
        <v>0</v>
      </c>
      <c r="TK253" s="0" t="n">
        <v>0</v>
      </c>
      <c r="TL253" s="0" t="n">
        <v>450</v>
      </c>
      <c r="TM253" s="0" t="n">
        <v>0</v>
      </c>
      <c r="TN253" s="0" t="n">
        <v>153</v>
      </c>
      <c r="TO253" s="0" t="n">
        <v>0</v>
      </c>
      <c r="TP253" s="0" t="n">
        <v>19</v>
      </c>
      <c r="TQ253" s="0" t="n">
        <v>0</v>
      </c>
      <c r="TR253" s="0" t="n">
        <v>155</v>
      </c>
      <c r="TS253" s="0" t="n">
        <v>0</v>
      </c>
      <c r="TT253" s="0" t="n">
        <v>69</v>
      </c>
      <c r="TU253" s="0" t="n">
        <v>0</v>
      </c>
      <c r="TV253" s="0" t="n">
        <v>0</v>
      </c>
      <c r="TW253" s="0" t="n">
        <v>78</v>
      </c>
      <c r="TX253" s="0" t="n">
        <v>0</v>
      </c>
      <c r="TY253" s="0" t="n">
        <v>105</v>
      </c>
      <c r="TZ253" s="0" t="n">
        <v>18</v>
      </c>
      <c r="UA253" s="0" t="n">
        <v>16</v>
      </c>
      <c r="UB253" s="0" t="n">
        <v>14</v>
      </c>
      <c r="UC253" s="0" t="n">
        <v>0</v>
      </c>
      <c r="UD253" s="0" t="n">
        <v>0</v>
      </c>
      <c r="UE253" s="0" t="n">
        <v>0</v>
      </c>
      <c r="UF253" s="0" t="n">
        <v>0</v>
      </c>
      <c r="UG253" s="0" t="n">
        <v>0</v>
      </c>
      <c r="UH253" s="0" t="n">
        <v>0</v>
      </c>
      <c r="UI253" s="0" t="n">
        <v>0</v>
      </c>
      <c r="UJ253" s="0" t="n">
        <v>0</v>
      </c>
      <c r="UK253" s="0" t="n">
        <v>93</v>
      </c>
      <c r="UL253" s="0" t="n">
        <v>40</v>
      </c>
      <c r="UM253" s="0" t="n">
        <v>0</v>
      </c>
      <c r="UN253" s="0" t="n">
        <v>0</v>
      </c>
      <c r="UO253" s="0" t="n">
        <v>0</v>
      </c>
      <c r="UP253" s="0" t="n">
        <v>0</v>
      </c>
      <c r="UQ253" s="0" t="n">
        <v>0</v>
      </c>
      <c r="UR253" s="0" t="n">
        <v>0</v>
      </c>
      <c r="US253" s="0" t="n">
        <v>0</v>
      </c>
      <c r="UT253" s="0" t="n">
        <v>0</v>
      </c>
      <c r="UU253" s="0" t="n">
        <v>2</v>
      </c>
      <c r="UV253" s="0" t="n">
        <v>0</v>
      </c>
      <c r="UW253" s="0" t="n">
        <v>0</v>
      </c>
      <c r="UX253" s="0" t="n">
        <v>0</v>
      </c>
      <c r="UY253" s="0" t="n">
        <v>0</v>
      </c>
      <c r="UZ253" s="0" t="n">
        <v>0</v>
      </c>
      <c r="VA253" s="0" t="n">
        <v>0</v>
      </c>
      <c r="VB253" s="0" t="n">
        <v>0</v>
      </c>
      <c r="VC253" s="0" t="n">
        <v>0</v>
      </c>
      <c r="VD253" s="0" t="n">
        <v>0</v>
      </c>
      <c r="VE253" s="0" t="n">
        <v>0</v>
      </c>
      <c r="VF253" s="0" t="n">
        <v>117</v>
      </c>
      <c r="VG253" s="0" t="n">
        <v>0</v>
      </c>
      <c r="VH253" s="0" t="n">
        <v>0</v>
      </c>
      <c r="VI253" s="0" t="n">
        <v>0</v>
      </c>
      <c r="VJ253" s="0" t="n">
        <v>0</v>
      </c>
      <c r="VK253" s="0" t="n">
        <v>0</v>
      </c>
      <c r="VL253" s="0" t="n">
        <v>712</v>
      </c>
      <c r="VM253" s="0" t="n">
        <v>271</v>
      </c>
      <c r="VN253" s="0" t="n">
        <v>139</v>
      </c>
      <c r="VO253" s="0" t="n">
        <v>0</v>
      </c>
      <c r="VP253" s="0" t="n">
        <v>0</v>
      </c>
      <c r="VQ253" s="0" t="n">
        <v>0</v>
      </c>
      <c r="VR253" s="0" t="n">
        <v>3013</v>
      </c>
      <c r="VS253" s="0" t="n">
        <v>0</v>
      </c>
      <c r="VT253" s="0" t="n">
        <v>0</v>
      </c>
      <c r="VU253" s="0" t="n">
        <v>927</v>
      </c>
      <c r="VV253" s="0" t="n">
        <v>0</v>
      </c>
      <c r="VW253" s="0" t="n">
        <v>4</v>
      </c>
      <c r="VX253" s="0" t="n">
        <v>0</v>
      </c>
      <c r="VY253" s="0" t="n">
        <v>0</v>
      </c>
      <c r="VZ253" s="0" t="n">
        <v>0</v>
      </c>
      <c r="WA253" s="0" t="n">
        <v>0</v>
      </c>
      <c r="WB253" s="0" t="n">
        <v>0</v>
      </c>
      <c r="WC253" s="0" t="n">
        <v>0</v>
      </c>
      <c r="WD253" s="0" t="n">
        <v>0</v>
      </c>
      <c r="WE253" s="0" t="n">
        <v>0</v>
      </c>
      <c r="WF253" s="0" t="n">
        <v>47</v>
      </c>
      <c r="WG253" s="0" t="n">
        <v>0</v>
      </c>
      <c r="WH253" s="0" t="n">
        <v>0</v>
      </c>
      <c r="WI253" s="0" t="n">
        <v>0</v>
      </c>
      <c r="WJ253" s="0" t="n">
        <v>0</v>
      </c>
      <c r="WK253" s="0" t="n">
        <v>4</v>
      </c>
      <c r="WL253" s="0" t="n">
        <v>0</v>
      </c>
      <c r="WM253" s="0" t="n">
        <v>12</v>
      </c>
      <c r="WN253" s="0" t="n">
        <v>0</v>
      </c>
      <c r="WO253" s="0" t="n">
        <v>0</v>
      </c>
      <c r="WP253" s="0" t="n">
        <v>0</v>
      </c>
      <c r="WQ253" s="0" t="n">
        <v>12098</v>
      </c>
      <c r="WR253" s="0" t="n">
        <v>0</v>
      </c>
      <c r="WS253" s="0" t="n">
        <v>0</v>
      </c>
      <c r="WT253" s="0" t="n">
        <v>0</v>
      </c>
      <c r="WU253" s="0" t="n">
        <v>0</v>
      </c>
      <c r="WV253" s="0" t="n">
        <v>10</v>
      </c>
      <c r="WW253" s="0" t="n">
        <v>0</v>
      </c>
      <c r="WX253" s="0" t="n">
        <v>0</v>
      </c>
      <c r="WY253" s="0" t="n">
        <v>0</v>
      </c>
      <c r="WZ253" s="0" t="n">
        <v>0</v>
      </c>
      <c r="XA253" s="0" t="n">
        <v>179</v>
      </c>
      <c r="XB253" s="0" t="n">
        <v>0</v>
      </c>
      <c r="XC253" s="0" t="n">
        <v>172</v>
      </c>
      <c r="XD253" s="0" t="n">
        <v>23</v>
      </c>
      <c r="XE253" s="0" t="n">
        <v>0</v>
      </c>
      <c r="XF253" s="0" t="n">
        <v>0</v>
      </c>
      <c r="XG253" s="0" t="n">
        <v>0</v>
      </c>
      <c r="XH253" s="0" t="n">
        <v>0</v>
      </c>
      <c r="XI253" s="0" t="n">
        <v>0</v>
      </c>
      <c r="XJ253" s="0" t="n">
        <v>0</v>
      </c>
      <c r="XK253" s="0" t="n">
        <v>0</v>
      </c>
      <c r="XL253" s="0" t="n">
        <v>0</v>
      </c>
      <c r="XM253" s="0" t="n">
        <v>0</v>
      </c>
      <c r="XN253" s="0" t="n">
        <v>920</v>
      </c>
      <c r="XO253" s="0" t="n">
        <v>8791</v>
      </c>
      <c r="XP253" s="0" t="n">
        <v>0</v>
      </c>
      <c r="XQ253" s="0" t="n">
        <v>0</v>
      </c>
      <c r="XR253" s="0" t="n">
        <v>0</v>
      </c>
      <c r="XS253" s="0" t="n">
        <v>0</v>
      </c>
      <c r="XT253" s="0" t="n">
        <v>1090</v>
      </c>
      <c r="XU253" s="0" t="n">
        <v>11380</v>
      </c>
      <c r="XV253" s="0" t="n">
        <v>259</v>
      </c>
      <c r="XW253" s="0" t="n">
        <v>3205</v>
      </c>
      <c r="XX253" s="0" t="n">
        <v>0</v>
      </c>
      <c r="XY253" s="0" t="n">
        <v>21666</v>
      </c>
      <c r="XZ253" s="0" t="n">
        <v>952</v>
      </c>
      <c r="YA253" s="0" t="n">
        <v>277</v>
      </c>
      <c r="YB253" s="0" t="n">
        <v>4791</v>
      </c>
      <c r="YC253" s="0" t="n">
        <v>0</v>
      </c>
      <c r="YD253" s="0" t="n">
        <v>0</v>
      </c>
      <c r="YE253" s="0" t="n">
        <v>65</v>
      </c>
      <c r="YF253" s="0" t="n">
        <v>327</v>
      </c>
      <c r="YG253" s="0" t="n">
        <v>0</v>
      </c>
      <c r="YH253" s="0" t="n">
        <v>111</v>
      </c>
      <c r="YI253" s="0" t="n">
        <v>0</v>
      </c>
      <c r="YJ253" s="0" t="n">
        <v>28</v>
      </c>
      <c r="YK253" s="0" t="n">
        <v>608</v>
      </c>
      <c r="YL253" s="0" t="n">
        <v>0</v>
      </c>
      <c r="YM253" s="0" t="n">
        <v>0</v>
      </c>
      <c r="YN253" s="0" t="n">
        <v>13</v>
      </c>
      <c r="YO253" s="0" t="n">
        <v>3</v>
      </c>
      <c r="YP253" s="0" t="n">
        <v>0</v>
      </c>
      <c r="YQ253" s="0" t="n">
        <v>0</v>
      </c>
      <c r="YR253" s="0" t="n">
        <v>0</v>
      </c>
      <c r="YS253" s="0" t="n">
        <v>0</v>
      </c>
      <c r="YT253" s="0" t="n">
        <v>0</v>
      </c>
      <c r="YU253" s="0" t="n">
        <v>1934</v>
      </c>
      <c r="YV253" s="0" t="n">
        <v>0</v>
      </c>
      <c r="YW253" s="0" t="n">
        <v>0</v>
      </c>
      <c r="YX253" s="0" t="n">
        <v>0</v>
      </c>
      <c r="YY253" s="0" t="n">
        <v>0</v>
      </c>
      <c r="YZ253" s="0" t="n">
        <v>0</v>
      </c>
      <c r="ZA253" s="0" t="n">
        <v>0</v>
      </c>
      <c r="ZB253" s="0" t="n">
        <v>0</v>
      </c>
      <c r="ZC253" s="0" t="n">
        <v>0</v>
      </c>
      <c r="ZD253" s="0" t="n">
        <v>0</v>
      </c>
      <c r="ZE253" s="0" t="n">
        <v>0</v>
      </c>
      <c r="ZF253" s="0" t="n">
        <v>0</v>
      </c>
      <c r="ZG253" s="0" t="n">
        <v>0</v>
      </c>
      <c r="ZH253" s="0" t="n">
        <v>0</v>
      </c>
      <c r="ZI253" s="0" t="n">
        <v>0</v>
      </c>
      <c r="ZJ253" s="0" t="n">
        <v>0</v>
      </c>
      <c r="ZK253" s="0" t="n">
        <v>0</v>
      </c>
      <c r="ZL253" s="0" t="n">
        <v>0</v>
      </c>
      <c r="ZM253" s="0" t="n">
        <v>0</v>
      </c>
      <c r="ZN253" s="0" t="n">
        <v>0</v>
      </c>
      <c r="ZO253" s="0" t="n">
        <v>0</v>
      </c>
      <c r="ZP253" s="0" t="n">
        <v>261</v>
      </c>
      <c r="ZQ253" s="0" t="n">
        <v>1332</v>
      </c>
      <c r="ZR253" s="0" t="n">
        <v>0</v>
      </c>
      <c r="ZS253" s="0" t="n">
        <v>0</v>
      </c>
      <c r="ZT253" s="0" t="n">
        <v>94</v>
      </c>
      <c r="ZU253" s="0" t="n">
        <v>0</v>
      </c>
      <c r="ZV253" s="0" t="n">
        <v>0</v>
      </c>
      <c r="ZW253" s="0" t="n">
        <v>0</v>
      </c>
      <c r="ZX253" s="0" t="n">
        <v>40</v>
      </c>
      <c r="ZY253" s="0" t="n">
        <v>0</v>
      </c>
      <c r="ZZ253" s="0" t="n">
        <v>0</v>
      </c>
      <c r="AAA253" s="0" t="n">
        <v>0</v>
      </c>
      <c r="AAB253" s="0" t="n">
        <v>0</v>
      </c>
      <c r="AAC253" s="0" t="n">
        <v>0</v>
      </c>
      <c r="AAD253" s="0" t="n">
        <v>125</v>
      </c>
      <c r="AAE253" s="0" t="n">
        <v>18</v>
      </c>
      <c r="AAF253" s="0" t="n">
        <v>0</v>
      </c>
      <c r="AAG253" s="0" t="n">
        <v>230</v>
      </c>
      <c r="AAH253" s="0" t="n">
        <v>0</v>
      </c>
      <c r="AAI253" s="0" t="n">
        <v>0</v>
      </c>
      <c r="AAJ253" s="0" t="n">
        <v>22</v>
      </c>
      <c r="AAK253" s="0" t="n">
        <v>0</v>
      </c>
      <c r="AAL253" s="0" t="n">
        <v>0</v>
      </c>
      <c r="AAM253" s="0" t="n">
        <v>0</v>
      </c>
      <c r="AAN253" s="0" t="n">
        <v>0</v>
      </c>
      <c r="AAO253" s="0" t="n">
        <v>0</v>
      </c>
      <c r="AAP253" s="0" t="n">
        <v>0</v>
      </c>
    </row>
    <row r="254" customFormat="false" ht="15" hidden="false" customHeight="true" outlineLevel="0" collapsed="false">
      <c r="A254" s="1" t="n">
        <v>30903</v>
      </c>
      <c r="H254" s="2" t="n">
        <v>2</v>
      </c>
      <c r="I254" s="2" t="n">
        <v>60</v>
      </c>
      <c r="J254" s="21"/>
      <c r="K254" s="21"/>
      <c r="L254" s="2" t="n">
        <v>1</v>
      </c>
      <c r="M254" s="2" t="n">
        <v>1</v>
      </c>
      <c r="N254" s="2" t="n">
        <v>1</v>
      </c>
      <c r="O254" s="2" t="n">
        <v>1</v>
      </c>
      <c r="P254" s="2" t="n">
        <v>1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1</v>
      </c>
      <c r="V254" s="2" t="n">
        <v>0</v>
      </c>
      <c r="W254" s="2" t="n">
        <v>1</v>
      </c>
      <c r="X254" s="2" t="n">
        <f aca="false">SUM(L254:W254)</f>
        <v>7</v>
      </c>
      <c r="Y254" s="2" t="n">
        <v>130</v>
      </c>
      <c r="Z254" s="2" t="n">
        <v>80</v>
      </c>
      <c r="AA254" s="2" t="n">
        <f aca="false">Y254-Z254</f>
        <v>50</v>
      </c>
      <c r="AB254" s="3" t="n">
        <f aca="false">Z254+((Y254-Z254)/3)</f>
        <v>96.6666666666667</v>
      </c>
      <c r="AC254" s="4" t="n">
        <v>78.1</v>
      </c>
      <c r="AD254" s="4" t="n">
        <v>166.1</v>
      </c>
      <c r="AE254" s="3" t="n">
        <v>28.3081683020282</v>
      </c>
      <c r="AF254" s="3" t="n">
        <v>1</v>
      </c>
      <c r="AG254" s="4" t="n">
        <v>98.5</v>
      </c>
      <c r="AH254" s="4" t="n">
        <v>101</v>
      </c>
      <c r="AI254" s="3" t="n">
        <v>0.593016255267911</v>
      </c>
      <c r="AJ254" s="3" t="n">
        <v>0.975247524752475</v>
      </c>
      <c r="AK254" s="3" t="n">
        <v>100</v>
      </c>
      <c r="AL254" s="4" t="n">
        <v>43.9</v>
      </c>
      <c r="AM254" s="4" t="n">
        <v>34.3</v>
      </c>
      <c r="AN254" s="4" t="n">
        <v>43.8</v>
      </c>
      <c r="AO254" s="2" t="n">
        <v>10</v>
      </c>
      <c r="AP254" s="4" t="n">
        <v>39.4</v>
      </c>
      <c r="AQ254" s="4" t="n">
        <v>41.6</v>
      </c>
      <c r="AR254" s="4" t="n">
        <v>2.2</v>
      </c>
      <c r="AS254" s="2" t="n">
        <v>87</v>
      </c>
      <c r="AT254" s="2" t="n">
        <v>109</v>
      </c>
      <c r="AU254" s="2" t="n">
        <v>144</v>
      </c>
      <c r="AV254" s="2" t="n">
        <v>138</v>
      </c>
      <c r="AW254" s="2" t="n">
        <v>110</v>
      </c>
      <c r="AX254" s="2" t="n">
        <v>1</v>
      </c>
      <c r="AY254" s="2" t="n">
        <f aca="false">((AS254*15)+(AT254*30)+(AU254*30)+(AV254*30)+(AW254*15))-(AS254*120)</f>
        <v>4245</v>
      </c>
      <c r="AZ254" s="2" t="n">
        <f aca="false">((AS254*15)+(AT254*30)+(AU254*30)+(AV254*30)+(AW254*15))</f>
        <v>14685</v>
      </c>
      <c r="BB254" s="5" t="n">
        <f aca="false">10000/SQRT((AS254*BH254)*(AVERAGE(AS254:AW254)*AVERAGE(BH254:BL254)))</f>
        <v>2.39078871589945</v>
      </c>
      <c r="BC254" s="3" t="n">
        <f aca="false">(AS254*BH254)/405</f>
        <v>4.14592592592593</v>
      </c>
      <c r="BD254" s="3" t="n">
        <v>1</v>
      </c>
      <c r="BE254" s="3" t="n">
        <f aca="false">1/(LOG(BH254)+LOG(AS254))</f>
        <v>0.310070158302135</v>
      </c>
      <c r="BF254" s="3" t="n">
        <f aca="false">(BI254-BH254)/(AT254-AS254)</f>
        <v>2.2</v>
      </c>
      <c r="BG254" s="3" t="n">
        <f aca="false">(20*BH254)/((AS254/18)-3.5)</f>
        <v>289.5</v>
      </c>
      <c r="BH254" s="2" t="n">
        <v>19.3</v>
      </c>
      <c r="BI254" s="2" t="n">
        <v>67.7</v>
      </c>
      <c r="BJ254" s="4" t="n">
        <v>117</v>
      </c>
      <c r="BK254" s="4" t="n">
        <v>130</v>
      </c>
      <c r="BL254" s="4" t="n">
        <v>109</v>
      </c>
      <c r="BM254" s="3" t="n">
        <f aca="false">((BH254*15)+(BI254*30)+(BJ254*30)+(BK254*30)+(BL254*15))-(BH254*120)</f>
        <v>9049.5</v>
      </c>
      <c r="BN254" s="3" t="n">
        <f aca="false">((BH254*15)+(BI254*30)+(BJ254*30)+(BK254*30)+(BL254*15))</f>
        <v>11365.5</v>
      </c>
      <c r="BO254" s="3" t="n">
        <f aca="false">(1/BH254)</f>
        <v>0.0518134715025907</v>
      </c>
      <c r="BP254" s="3" t="n">
        <f aca="false">(BN254/AZ254)</f>
        <v>0.773953013278856</v>
      </c>
      <c r="BQ254" s="3" t="n">
        <f aca="false">(BB254*BP254)</f>
        <v>1.85035813078347</v>
      </c>
      <c r="BR254" s="5" t="n">
        <f aca="false">(BF254*BO254)</f>
        <v>0.113989637305699</v>
      </c>
      <c r="CA254" s="2" t="n">
        <v>263</v>
      </c>
      <c r="CB254" s="2" t="n">
        <v>1</v>
      </c>
      <c r="CC254" s="2" t="n">
        <v>47</v>
      </c>
      <c r="CD254" s="2" t="n">
        <v>1</v>
      </c>
      <c r="CH254" s="2" t="n">
        <v>400</v>
      </c>
      <c r="CI254" s="2" t="n">
        <v>1</v>
      </c>
      <c r="CJ254" s="2" t="n">
        <v>3</v>
      </c>
      <c r="CK254" s="2" t="n">
        <v>53</v>
      </c>
      <c r="CL254" s="2" t="n">
        <v>5.89</v>
      </c>
      <c r="CM254" s="2" t="n">
        <v>154</v>
      </c>
      <c r="CN254" s="2" t="n">
        <v>64</v>
      </c>
      <c r="CO254" s="2" t="n">
        <v>432</v>
      </c>
      <c r="CP254" s="2" t="n">
        <v>1.48</v>
      </c>
      <c r="CQ254" s="2" t="n">
        <v>0.75</v>
      </c>
      <c r="CR254" s="2" t="n">
        <v>0.68</v>
      </c>
      <c r="CW254" s="3"/>
      <c r="CY254" s="22"/>
      <c r="EU254" s="3"/>
      <c r="EW254" s="22"/>
      <c r="GK254" s="9" t="n">
        <v>1499</v>
      </c>
      <c r="GL254" s="9" t="n">
        <v>35</v>
      </c>
      <c r="GM254" s="9" t="n">
        <v>36.4</v>
      </c>
      <c r="GN254" s="9" t="n">
        <v>3.5</v>
      </c>
      <c r="GO254" s="9" t="n">
        <v>17.7</v>
      </c>
      <c r="GP254" s="9" t="n">
        <v>12.4</v>
      </c>
      <c r="GQ254" s="9" t="n">
        <v>2</v>
      </c>
      <c r="GR254" s="9" t="n">
        <v>281.4</v>
      </c>
      <c r="GS254" s="9" t="n">
        <v>15.2</v>
      </c>
      <c r="GT254" s="9" t="n">
        <v>22.8</v>
      </c>
      <c r="GU254" s="9" t="n">
        <v>756</v>
      </c>
      <c r="GV254" s="9" t="n">
        <v>353</v>
      </c>
      <c r="GW254" s="9" t="n">
        <v>1.81</v>
      </c>
      <c r="GX254" s="9" t="n">
        <v>1.09</v>
      </c>
      <c r="GY254" s="9" t="n">
        <v>0.91</v>
      </c>
      <c r="GZ254" s="9" t="n">
        <v>0.47</v>
      </c>
      <c r="HA254" s="9" t="n">
        <v>310</v>
      </c>
      <c r="HB254" s="9" t="n">
        <v>244.5</v>
      </c>
      <c r="HC254" s="9" t="n">
        <v>1.54</v>
      </c>
      <c r="HD254" s="9" t="n">
        <v>11.48</v>
      </c>
      <c r="HE254" s="9" t="n">
        <v>7.79</v>
      </c>
      <c r="HF254" s="9" t="n">
        <v>1019</v>
      </c>
      <c r="HG254" s="9" t="n">
        <v>22.05</v>
      </c>
      <c r="HH254" s="9" t="n">
        <v>1420</v>
      </c>
      <c r="HI254" s="9" t="n">
        <v>163</v>
      </c>
      <c r="HJ254" s="9" t="n">
        <v>403</v>
      </c>
      <c r="HK254" s="9" t="n">
        <v>491</v>
      </c>
      <c r="HL254" s="9" t="n">
        <v>26</v>
      </c>
      <c r="HM254" s="9" t="n">
        <v>2.4</v>
      </c>
      <c r="HN254" s="9" t="n">
        <v>250</v>
      </c>
      <c r="HO254" s="2" t="n">
        <v>37</v>
      </c>
      <c r="HP254" s="2" t="n">
        <v>37</v>
      </c>
      <c r="HQ254" s="2" t="n">
        <v>1</v>
      </c>
      <c r="HR254" s="2" t="n">
        <v>1</v>
      </c>
      <c r="HS254" s="2" t="n">
        <v>35.5683288574219</v>
      </c>
      <c r="HT254" s="2" t="n">
        <v>2519.166015625</v>
      </c>
      <c r="HU254" s="2" t="n">
        <v>0.9</v>
      </c>
      <c r="HV254" s="2" t="n">
        <v>1</v>
      </c>
      <c r="HX254" s="2" t="n">
        <v>1</v>
      </c>
      <c r="HY254" s="2" t="n">
        <v>6780.4501953125</v>
      </c>
      <c r="HZ254" s="2" t="n">
        <v>149.600006103516</v>
      </c>
      <c r="IA254" s="2" t="n">
        <v>41.5499992370606</v>
      </c>
      <c r="IB254" s="2" t="n">
        <v>47.5299987792969</v>
      </c>
      <c r="IC254" s="2" t="n">
        <v>84.5400009155273</v>
      </c>
      <c r="ID254" s="2" t="n">
        <v>1317.23999023438</v>
      </c>
      <c r="IE254" s="2" t="n">
        <v>228.440002441406</v>
      </c>
      <c r="IF254" s="2" t="n">
        <v>240.210006713867</v>
      </c>
      <c r="IG254" s="2" t="n">
        <v>7.61999988555908</v>
      </c>
      <c r="IH254" s="2" t="n">
        <v>211.410003662109</v>
      </c>
      <c r="II254" s="2" t="n">
        <v>7.32000017166138</v>
      </c>
      <c r="IJ254" s="2" t="n">
        <v>147.119995117188</v>
      </c>
      <c r="IK254" s="2" t="n">
        <v>42.4000015258789</v>
      </c>
      <c r="IL254" s="2" t="n">
        <v>139.490005493164</v>
      </c>
      <c r="IM254" s="2" t="n">
        <v>146.649993896484</v>
      </c>
      <c r="IN254" s="2" t="n">
        <v>94.5299987792969</v>
      </c>
      <c r="IO254" s="2" t="n">
        <v>37.2299995422363</v>
      </c>
      <c r="IP254" s="2" t="n">
        <v>67.2200012207031</v>
      </c>
      <c r="IQ254" s="2" t="n">
        <v>22.8700008392334</v>
      </c>
      <c r="IR254" s="2" t="n">
        <v>26.4200000762939</v>
      </c>
      <c r="IS254" s="2" t="n">
        <v>11.4200000762939</v>
      </c>
      <c r="IT254" s="2" t="n">
        <v>1910.7099609375</v>
      </c>
      <c r="IU254" s="2" t="n">
        <v>40.7000007629395</v>
      </c>
      <c r="IV254" s="2" t="n">
        <v>1</v>
      </c>
      <c r="IW254" s="2" t="n">
        <v>1288.17004394531</v>
      </c>
      <c r="IX254" s="2" t="n">
        <v>2632.39990234375</v>
      </c>
      <c r="IY254" s="2" t="n">
        <v>16151.4697265625</v>
      </c>
      <c r="IZ254" s="2" t="n">
        <v>4066.330078125</v>
      </c>
      <c r="JA254" s="2" t="n">
        <v>18.0200004577637</v>
      </c>
      <c r="JB254" s="2" t="n">
        <v>6.92999982833862</v>
      </c>
      <c r="JC254" s="2" t="n">
        <v>17.1299991607666</v>
      </c>
      <c r="JD254" s="2" t="n">
        <v>123.669998168945</v>
      </c>
      <c r="JE254" s="2" t="n">
        <v>1978.03002929688</v>
      </c>
      <c r="JF254" s="2" t="n">
        <v>6.30000019073486</v>
      </c>
      <c r="JG254" s="2" t="n">
        <v>4.8600001335144</v>
      </c>
      <c r="JH254" s="2" t="n">
        <v>57.2799987792969</v>
      </c>
      <c r="JI254" s="2" t="n">
        <v>15.9099998474121</v>
      </c>
      <c r="JJ254" s="2" t="n">
        <v>9.64999961853027</v>
      </c>
      <c r="JK254" s="2" t="n">
        <v>1.99000000953674</v>
      </c>
      <c r="JL254" s="2" t="n">
        <v>1707.73999023438</v>
      </c>
      <c r="JM254" s="2" t="n">
        <v>2.80999994277954</v>
      </c>
      <c r="JN254" s="2" t="n">
        <v>257.329986572266</v>
      </c>
      <c r="JO254" s="2" t="n">
        <v>18734.41015625</v>
      </c>
      <c r="JP254" s="2" t="n">
        <v>31475.080078125</v>
      </c>
      <c r="JQ254" s="2" t="n">
        <v>441.339996337891</v>
      </c>
      <c r="JR254" s="2" t="n">
        <v>6872.830078125</v>
      </c>
      <c r="JS254" s="2" t="n">
        <v>7863.009765625</v>
      </c>
      <c r="JT254" s="2" t="n">
        <v>17889.08984375</v>
      </c>
      <c r="JU254" s="2" t="n">
        <v>5848.9501953125</v>
      </c>
      <c r="JV254" s="2" t="n">
        <v>299.940002441406</v>
      </c>
      <c r="JW254" s="2" t="n">
        <v>32.0800018310547</v>
      </c>
      <c r="JX254" s="2" t="n">
        <v>33.4099998474121</v>
      </c>
      <c r="JY254" s="2" t="n">
        <v>23.8199996948242</v>
      </c>
      <c r="JZ254" s="2" t="n">
        <v>3.22000002861023</v>
      </c>
      <c r="KA254" s="2" t="n">
        <v>18.9500007629395</v>
      </c>
      <c r="KB254" s="2" t="n">
        <v>4.44999980926514</v>
      </c>
      <c r="KC254" s="2" t="n">
        <v>52.9500007629395</v>
      </c>
      <c r="KD254" s="2" t="n">
        <v>26.8400001525879</v>
      </c>
      <c r="KE254" s="2" t="n">
        <v>34.9900016784668</v>
      </c>
      <c r="KF254" s="2" t="n">
        <v>48.25</v>
      </c>
      <c r="KG254" s="2" t="n">
        <v>31.8999996185303</v>
      </c>
      <c r="KH254" s="2" t="n">
        <v>195.320007324219</v>
      </c>
      <c r="KI254" s="2" t="n">
        <v>0.25</v>
      </c>
      <c r="KJ254" s="2" t="n">
        <v>291.929992675781</v>
      </c>
      <c r="KK254" s="2" t="n">
        <v>254.389999389648</v>
      </c>
      <c r="KL254" s="2" t="n">
        <v>9354452.91</v>
      </c>
      <c r="KM254" s="2" t="n">
        <v>7101.56005859375</v>
      </c>
      <c r="KN254" s="2" t="n">
        <v>102.150001525879</v>
      </c>
      <c r="KO254" s="2" t="n">
        <v>0.140000000596046</v>
      </c>
      <c r="KP254" s="2" t="n">
        <v>0.109999999403954</v>
      </c>
      <c r="KQ254" s="2" t="n">
        <v>0.109999999403954</v>
      </c>
      <c r="KR254" s="2" t="n">
        <v>0.219999998807907</v>
      </c>
      <c r="KS254" s="2" t="n">
        <v>0.270000010728836</v>
      </c>
      <c r="KT254" s="2" t="n">
        <v>0.119999997317791</v>
      </c>
      <c r="KU254" s="2" t="n">
        <v>0.990000009536743</v>
      </c>
      <c r="KV254" s="2" t="n">
        <v>1.13999998569489</v>
      </c>
      <c r="KW254" s="2" t="n">
        <v>16.7700004577637</v>
      </c>
      <c r="KX254" s="2" t="n">
        <v>13.8100004196167</v>
      </c>
      <c r="KY254" s="2" t="n">
        <v>5.38000011444092</v>
      </c>
      <c r="KZ254" s="2" t="n">
        <v>4.6100001335144</v>
      </c>
      <c r="LA254" s="2" t="n">
        <v>1.82000005245209</v>
      </c>
      <c r="LB254" s="2" t="n">
        <v>0.0399999991059303</v>
      </c>
      <c r="LC254" s="2" t="n">
        <v>36.3600006103516</v>
      </c>
      <c r="LD254" s="2" t="n">
        <v>22.1599998474121</v>
      </c>
      <c r="LE254" s="2" t="n">
        <v>3.17000007629395</v>
      </c>
      <c r="LF254" s="2" t="n">
        <v>0.25</v>
      </c>
      <c r="LG254" s="2" t="n">
        <v>0.0399999991059303</v>
      </c>
      <c r="LH254" s="2" t="n">
        <v>23.1100006103516</v>
      </c>
      <c r="LI254" s="2" t="n">
        <v>18.7199993133545</v>
      </c>
      <c r="LJ254" s="2" t="n">
        <v>0.28999999165535</v>
      </c>
      <c r="LK254" s="2" t="n">
        <v>0.670000016689301</v>
      </c>
      <c r="LL254" s="2" t="n">
        <v>2.35999989509583</v>
      </c>
      <c r="LM254" s="2" t="n">
        <v>2.82999992370605</v>
      </c>
      <c r="LN254" s="2" t="n">
        <v>0.0199999995529652</v>
      </c>
      <c r="LO254" s="2" t="n">
        <v>0.0799999982118607</v>
      </c>
      <c r="LP254" s="2" t="n">
        <v>0.0299999993294477</v>
      </c>
      <c r="LQ254" s="2" t="n">
        <v>0.119999997317791</v>
      </c>
      <c r="LR254" s="2" t="n">
        <v>0.109999999403954</v>
      </c>
      <c r="LS254" s="2" t="n">
        <v>0.0199999995529652</v>
      </c>
      <c r="LT254" s="2" t="n">
        <v>0.319999992847443</v>
      </c>
      <c r="LU254" s="2" t="n">
        <v>0.300000011920929</v>
      </c>
      <c r="LV254" s="2" t="n">
        <v>116.887100219727</v>
      </c>
      <c r="MC254" s="0" t="n">
        <v>0</v>
      </c>
      <c r="MD254" s="0" t="n">
        <v>0</v>
      </c>
      <c r="ME254" s="0" t="n">
        <v>0</v>
      </c>
      <c r="MF254" s="0" t="n">
        <v>0</v>
      </c>
      <c r="MG254" s="0" t="n">
        <v>0</v>
      </c>
      <c r="MH254" s="0" t="n">
        <v>0</v>
      </c>
      <c r="MI254" s="0" t="n">
        <v>0</v>
      </c>
      <c r="MJ254" s="0" t="n">
        <v>0</v>
      </c>
      <c r="MK254" s="0" t="n">
        <v>0</v>
      </c>
      <c r="ML254" s="0" t="n">
        <v>0</v>
      </c>
      <c r="MM254" s="0" t="n">
        <v>0</v>
      </c>
      <c r="MN254" s="0" t="n">
        <v>0</v>
      </c>
      <c r="MO254" s="0" t="n">
        <v>0</v>
      </c>
      <c r="MP254" s="0" t="n">
        <v>0</v>
      </c>
      <c r="MQ254" s="0" t="n">
        <v>0</v>
      </c>
      <c r="MR254" s="0" t="n">
        <v>0</v>
      </c>
      <c r="MS254" s="0" t="n">
        <v>9</v>
      </c>
      <c r="MT254" s="0" t="n">
        <v>0</v>
      </c>
      <c r="MU254" s="0" t="n">
        <v>773</v>
      </c>
      <c r="MV254" s="0" t="n">
        <v>17</v>
      </c>
      <c r="MW254" s="0" t="n">
        <v>0</v>
      </c>
      <c r="MX254" s="0" t="n">
        <v>4</v>
      </c>
      <c r="MY254" s="0" t="n">
        <v>0</v>
      </c>
      <c r="MZ254" s="0" t="n">
        <v>0</v>
      </c>
      <c r="NA254" s="0" t="n">
        <v>0</v>
      </c>
      <c r="NB254" s="0" t="n">
        <v>9</v>
      </c>
      <c r="NC254" s="0" t="n">
        <v>0</v>
      </c>
      <c r="ND254" s="0" t="n">
        <v>4</v>
      </c>
      <c r="NE254" s="0" t="n">
        <v>0</v>
      </c>
      <c r="NF254" s="0" t="n">
        <v>0</v>
      </c>
      <c r="NG254" s="0" t="n">
        <v>0</v>
      </c>
      <c r="NH254" s="0" t="n">
        <v>975</v>
      </c>
      <c r="NI254" s="0" t="n">
        <v>6</v>
      </c>
      <c r="NJ254" s="0" t="n">
        <v>0</v>
      </c>
      <c r="NK254" s="0" t="n">
        <v>0</v>
      </c>
      <c r="NL254" s="0" t="n">
        <v>0</v>
      </c>
      <c r="NM254" s="0" t="n">
        <v>0</v>
      </c>
      <c r="NN254" s="0" t="n">
        <v>0</v>
      </c>
      <c r="NO254" s="0" t="n">
        <v>0</v>
      </c>
      <c r="NP254" s="0" t="n">
        <v>0</v>
      </c>
      <c r="NQ254" s="0" t="n">
        <v>0</v>
      </c>
      <c r="NR254" s="0" t="n">
        <v>0</v>
      </c>
      <c r="NS254" s="0" t="n">
        <v>17591</v>
      </c>
      <c r="NT254" s="0" t="n">
        <v>153</v>
      </c>
      <c r="NU254" s="0" t="n">
        <v>0</v>
      </c>
      <c r="NV254" s="0" t="n">
        <v>0</v>
      </c>
      <c r="NW254" s="0" t="n">
        <v>1983</v>
      </c>
      <c r="NX254" s="0" t="n">
        <v>15</v>
      </c>
      <c r="NY254" s="0" t="n">
        <v>958</v>
      </c>
      <c r="NZ254" s="0" t="n">
        <v>0</v>
      </c>
      <c r="OA254" s="0" t="n">
        <v>0</v>
      </c>
      <c r="OB254" s="0" t="n">
        <v>0</v>
      </c>
      <c r="OC254" s="0" t="n">
        <v>0</v>
      </c>
      <c r="OD254" s="0" t="n">
        <v>0</v>
      </c>
      <c r="OE254" s="0" t="n">
        <v>0</v>
      </c>
      <c r="OF254" s="0" t="n">
        <v>0</v>
      </c>
      <c r="OG254" s="0" t="n">
        <v>72</v>
      </c>
      <c r="OH254" s="0" t="n">
        <v>0</v>
      </c>
      <c r="OI254" s="0" t="n">
        <v>0</v>
      </c>
      <c r="OJ254" s="0" t="n">
        <v>0</v>
      </c>
      <c r="OK254" s="0" t="n">
        <v>0</v>
      </c>
      <c r="OL254" s="0" t="n">
        <v>0</v>
      </c>
      <c r="OM254" s="0" t="n">
        <v>0</v>
      </c>
      <c r="ON254" s="0" t="n">
        <v>0</v>
      </c>
      <c r="OO254" s="0" t="n">
        <v>0</v>
      </c>
      <c r="OP254" s="0" t="n">
        <v>0</v>
      </c>
      <c r="OQ254" s="0" t="n">
        <v>0</v>
      </c>
      <c r="OR254" s="0" t="n">
        <v>0</v>
      </c>
      <c r="OS254" s="0" t="n">
        <v>0</v>
      </c>
      <c r="OT254" s="0" t="n">
        <v>0</v>
      </c>
      <c r="OU254" s="0" t="n">
        <v>0</v>
      </c>
      <c r="OV254" s="0" t="n">
        <v>0</v>
      </c>
      <c r="OW254" s="0" t="n">
        <v>0</v>
      </c>
      <c r="OX254" s="0" t="n">
        <v>0</v>
      </c>
      <c r="OY254" s="0" t="n">
        <v>0</v>
      </c>
      <c r="OZ254" s="0" t="n">
        <v>0</v>
      </c>
      <c r="PA254" s="0" t="n">
        <v>0</v>
      </c>
      <c r="PB254" s="0" t="n">
        <v>272</v>
      </c>
      <c r="PC254" s="0" t="n">
        <v>0</v>
      </c>
      <c r="PD254" s="0" t="n">
        <v>0</v>
      </c>
      <c r="PE254" s="0" t="n">
        <v>0</v>
      </c>
      <c r="PF254" s="0" t="n">
        <v>0</v>
      </c>
      <c r="PG254" s="0" t="n">
        <v>0</v>
      </c>
      <c r="PH254" s="0" t="n">
        <v>14</v>
      </c>
      <c r="PI254" s="0" t="n">
        <v>0</v>
      </c>
      <c r="PJ254" s="0" t="n">
        <v>794</v>
      </c>
      <c r="PK254" s="0" t="n">
        <v>0</v>
      </c>
      <c r="PL254" s="0" t="n">
        <v>0</v>
      </c>
      <c r="PM254" s="0" t="n">
        <v>0</v>
      </c>
      <c r="PN254" s="0" t="n">
        <v>0</v>
      </c>
      <c r="PO254" s="0" t="n">
        <v>0</v>
      </c>
      <c r="PP254" s="0" t="n">
        <v>0</v>
      </c>
      <c r="PQ254" s="0" t="n">
        <v>5</v>
      </c>
      <c r="PR254" s="0" t="n">
        <v>0</v>
      </c>
      <c r="PS254" s="0" t="n">
        <v>0</v>
      </c>
      <c r="PT254" s="0" t="n">
        <v>0</v>
      </c>
      <c r="PU254" s="0" t="n">
        <v>0</v>
      </c>
      <c r="PV254" s="0" t="n">
        <v>0</v>
      </c>
      <c r="PW254" s="0" t="n">
        <v>3602</v>
      </c>
      <c r="PX254" s="0" t="n">
        <v>88</v>
      </c>
      <c r="PY254" s="0" t="n">
        <v>0</v>
      </c>
      <c r="PZ254" s="0" t="n">
        <v>0</v>
      </c>
      <c r="QA254" s="0" t="n">
        <v>0</v>
      </c>
      <c r="QB254" s="0" t="n">
        <v>0</v>
      </c>
      <c r="QC254" s="0" t="n">
        <v>0</v>
      </c>
      <c r="QD254" s="0" t="n">
        <v>0</v>
      </c>
      <c r="QE254" s="0" t="n">
        <v>0</v>
      </c>
      <c r="QF254" s="0" t="n">
        <v>0</v>
      </c>
      <c r="QG254" s="0" t="n">
        <v>0</v>
      </c>
      <c r="QH254" s="0" t="n">
        <v>0</v>
      </c>
      <c r="QI254" s="0" t="n">
        <v>0</v>
      </c>
      <c r="QJ254" s="0" t="n">
        <v>0</v>
      </c>
      <c r="QK254" s="0" t="n">
        <v>0</v>
      </c>
      <c r="QL254" s="0" t="n">
        <v>0</v>
      </c>
      <c r="QM254" s="0" t="n">
        <v>30</v>
      </c>
      <c r="QN254" s="0" t="n">
        <v>4</v>
      </c>
      <c r="QO254" s="0" t="n">
        <v>0</v>
      </c>
      <c r="QP254" s="0" t="n">
        <v>0</v>
      </c>
      <c r="QQ254" s="0" t="n">
        <v>207</v>
      </c>
      <c r="QR254" s="0" t="n">
        <v>0</v>
      </c>
      <c r="QS254" s="0" t="n">
        <v>41</v>
      </c>
      <c r="QT254" s="0" t="n">
        <v>0</v>
      </c>
      <c r="QU254" s="0" t="n">
        <v>0</v>
      </c>
      <c r="QV254" s="0" t="n">
        <v>0</v>
      </c>
      <c r="QW254" s="0" t="n">
        <v>0</v>
      </c>
      <c r="QX254" s="0" t="n">
        <v>0</v>
      </c>
      <c r="QY254" s="0" t="n">
        <v>0</v>
      </c>
      <c r="QZ254" s="0" t="n">
        <v>32</v>
      </c>
      <c r="RA254" s="0" t="n">
        <v>0</v>
      </c>
      <c r="RB254" s="0" t="n">
        <v>0</v>
      </c>
      <c r="RC254" s="0" t="n">
        <v>0</v>
      </c>
      <c r="RD254" s="0" t="n">
        <v>250</v>
      </c>
      <c r="RE254" s="0" t="n">
        <v>0</v>
      </c>
      <c r="RF254" s="0" t="n">
        <v>0</v>
      </c>
      <c r="RG254" s="0" t="n">
        <v>39</v>
      </c>
      <c r="RH254" s="0" t="n">
        <v>0</v>
      </c>
      <c r="RI254" s="0" t="n">
        <v>0</v>
      </c>
      <c r="RJ254" s="0" t="n">
        <v>135</v>
      </c>
      <c r="RK254" s="0" t="n">
        <v>0</v>
      </c>
      <c r="RL254" s="0" t="n">
        <v>29147</v>
      </c>
      <c r="RM254" s="0" t="n">
        <v>0</v>
      </c>
      <c r="RN254" s="0" t="n">
        <v>0</v>
      </c>
      <c r="RO254" s="0" t="n">
        <v>0</v>
      </c>
      <c r="RP254" s="0" t="n">
        <v>108</v>
      </c>
      <c r="RQ254" s="0" t="n">
        <v>0</v>
      </c>
      <c r="RR254" s="0" t="n">
        <v>0</v>
      </c>
      <c r="RS254" s="0" t="n">
        <v>0</v>
      </c>
      <c r="RT254" s="0" t="n">
        <v>82</v>
      </c>
      <c r="RU254" s="0" t="n">
        <v>0</v>
      </c>
      <c r="RV254" s="0" t="n">
        <v>49</v>
      </c>
      <c r="RW254" s="0" t="n">
        <v>0</v>
      </c>
      <c r="RX254" s="0" t="n">
        <v>0</v>
      </c>
      <c r="RY254" s="0" t="n">
        <v>329</v>
      </c>
      <c r="RZ254" s="0" t="n">
        <v>3</v>
      </c>
      <c r="SA254" s="0" t="n">
        <v>0</v>
      </c>
      <c r="SB254" s="0" t="n">
        <v>0</v>
      </c>
      <c r="SC254" s="0" t="n">
        <v>0</v>
      </c>
      <c r="SD254" s="0" t="n">
        <v>0</v>
      </c>
      <c r="SE254" s="0" t="n">
        <v>0</v>
      </c>
      <c r="SF254" s="0" t="n">
        <v>0</v>
      </c>
      <c r="SG254" s="0" t="n">
        <v>0</v>
      </c>
      <c r="SH254" s="0" t="n">
        <v>0</v>
      </c>
      <c r="SI254" s="0" t="n">
        <v>0</v>
      </c>
      <c r="SJ254" s="0" t="n">
        <v>0</v>
      </c>
      <c r="SK254" s="0" t="n">
        <v>0</v>
      </c>
      <c r="SL254" s="0" t="n">
        <v>0</v>
      </c>
      <c r="SM254" s="0" t="n">
        <v>84</v>
      </c>
      <c r="SN254" s="0" t="n">
        <v>0</v>
      </c>
      <c r="SO254" s="0" t="n">
        <v>0</v>
      </c>
      <c r="SP254" s="0" t="n">
        <v>0</v>
      </c>
      <c r="SQ254" s="0" t="n">
        <v>0</v>
      </c>
      <c r="SR254" s="0" t="n">
        <v>0</v>
      </c>
      <c r="SS254" s="0" t="n">
        <v>33</v>
      </c>
      <c r="ST254" s="0" t="n">
        <v>0</v>
      </c>
      <c r="SU254" s="0" t="n">
        <v>0</v>
      </c>
      <c r="SV254" s="0" t="n">
        <v>0</v>
      </c>
      <c r="SW254" s="0" t="n">
        <v>0</v>
      </c>
      <c r="SX254" s="0" t="n">
        <v>0</v>
      </c>
      <c r="SY254" s="0" t="n">
        <v>0</v>
      </c>
      <c r="SZ254" s="0" t="n">
        <v>66</v>
      </c>
      <c r="TA254" s="0" t="n">
        <v>0</v>
      </c>
      <c r="TB254" s="0" t="n">
        <v>0</v>
      </c>
      <c r="TC254" s="0" t="n">
        <v>0</v>
      </c>
      <c r="TD254" s="0" t="n">
        <v>0</v>
      </c>
      <c r="TE254" s="0" t="n">
        <v>0</v>
      </c>
      <c r="TF254" s="0" t="n">
        <v>0</v>
      </c>
      <c r="TG254" s="0" t="n">
        <v>0</v>
      </c>
      <c r="TH254" s="0" t="n">
        <v>0</v>
      </c>
      <c r="TI254" s="0" t="n">
        <v>24</v>
      </c>
      <c r="TJ254" s="0" t="n">
        <v>0</v>
      </c>
      <c r="TK254" s="0" t="n">
        <v>0</v>
      </c>
      <c r="TL254" s="0" t="n">
        <v>1074</v>
      </c>
      <c r="TM254" s="0" t="n">
        <v>0</v>
      </c>
      <c r="TN254" s="0" t="n">
        <v>10</v>
      </c>
      <c r="TO254" s="0" t="n">
        <v>0</v>
      </c>
      <c r="TP254" s="0" t="n">
        <v>0</v>
      </c>
      <c r="TQ254" s="0" t="n">
        <v>0</v>
      </c>
      <c r="TR254" s="0" t="n">
        <v>7658</v>
      </c>
      <c r="TS254" s="0" t="n">
        <v>0</v>
      </c>
      <c r="TT254" s="0" t="n">
        <v>282</v>
      </c>
      <c r="TU254" s="0" t="n">
        <v>0</v>
      </c>
      <c r="TV254" s="0" t="n">
        <v>0</v>
      </c>
      <c r="TW254" s="0" t="n">
        <v>0</v>
      </c>
      <c r="TX254" s="0" t="n">
        <v>0</v>
      </c>
      <c r="TY254" s="0" t="n">
        <v>42</v>
      </c>
      <c r="TZ254" s="0" t="n">
        <v>151</v>
      </c>
      <c r="UA254" s="0" t="n">
        <v>0</v>
      </c>
      <c r="UB254" s="0" t="n">
        <v>0</v>
      </c>
      <c r="UC254" s="0" t="n">
        <v>0</v>
      </c>
      <c r="UD254" s="0" t="n">
        <v>0</v>
      </c>
      <c r="UE254" s="0" t="n">
        <v>0</v>
      </c>
      <c r="UF254" s="0" t="n">
        <v>0</v>
      </c>
      <c r="UG254" s="0" t="n">
        <v>0</v>
      </c>
      <c r="UH254" s="0" t="n">
        <v>0</v>
      </c>
      <c r="UI254" s="0" t="n">
        <v>0</v>
      </c>
      <c r="UJ254" s="0" t="n">
        <v>0</v>
      </c>
      <c r="UK254" s="0" t="n">
        <v>0</v>
      </c>
      <c r="UL254" s="0" t="n">
        <v>0</v>
      </c>
      <c r="UM254" s="0" t="n">
        <v>0</v>
      </c>
      <c r="UN254" s="0" t="n">
        <v>30</v>
      </c>
      <c r="UO254" s="0" t="n">
        <v>0</v>
      </c>
      <c r="UP254" s="0" t="n">
        <v>0</v>
      </c>
      <c r="UQ254" s="0" t="n">
        <v>0</v>
      </c>
      <c r="UR254" s="0" t="n">
        <v>0</v>
      </c>
      <c r="US254" s="0" t="n">
        <v>0</v>
      </c>
      <c r="UT254" s="0" t="n">
        <v>0</v>
      </c>
      <c r="UU254" s="0" t="n">
        <v>0</v>
      </c>
      <c r="UV254" s="0" t="n">
        <v>0</v>
      </c>
      <c r="UW254" s="0" t="n">
        <v>0</v>
      </c>
      <c r="UX254" s="0" t="n">
        <v>0</v>
      </c>
      <c r="UY254" s="0" t="n">
        <v>8</v>
      </c>
      <c r="UZ254" s="0" t="n">
        <v>0</v>
      </c>
      <c r="VA254" s="0" t="n">
        <v>0</v>
      </c>
      <c r="VB254" s="0" t="n">
        <v>0</v>
      </c>
      <c r="VC254" s="0" t="n">
        <v>0</v>
      </c>
      <c r="VD254" s="0" t="n">
        <v>0</v>
      </c>
      <c r="VE254" s="0" t="n">
        <v>0</v>
      </c>
      <c r="VF254" s="0" t="n">
        <v>27</v>
      </c>
      <c r="VG254" s="0" t="n">
        <v>0</v>
      </c>
      <c r="VH254" s="0" t="n">
        <v>0</v>
      </c>
      <c r="VI254" s="0" t="n">
        <v>0</v>
      </c>
      <c r="VJ254" s="0" t="n">
        <v>0</v>
      </c>
      <c r="VK254" s="0" t="n">
        <v>0</v>
      </c>
      <c r="VL254" s="0" t="n">
        <v>0</v>
      </c>
      <c r="VM254" s="0" t="n">
        <v>0</v>
      </c>
      <c r="VN254" s="0" t="n">
        <v>0</v>
      </c>
      <c r="VO254" s="0" t="n">
        <v>0</v>
      </c>
      <c r="VP254" s="0" t="n">
        <v>0</v>
      </c>
      <c r="VQ254" s="0" t="n">
        <v>0</v>
      </c>
      <c r="VR254" s="0" t="n">
        <v>2845</v>
      </c>
      <c r="VS254" s="0" t="n">
        <v>0</v>
      </c>
      <c r="VT254" s="0" t="n">
        <v>0</v>
      </c>
      <c r="VU254" s="0" t="n">
        <v>0</v>
      </c>
      <c r="VV254" s="0" t="n">
        <v>0</v>
      </c>
      <c r="VW254" s="0" t="n">
        <v>786</v>
      </c>
      <c r="VX254" s="0" t="n">
        <v>0</v>
      </c>
      <c r="VY254" s="0" t="n">
        <v>0</v>
      </c>
      <c r="VZ254" s="0" t="n">
        <v>0</v>
      </c>
      <c r="WA254" s="0" t="n">
        <v>0</v>
      </c>
      <c r="WB254" s="0" t="n">
        <v>0</v>
      </c>
      <c r="WC254" s="0" t="n">
        <v>0</v>
      </c>
      <c r="WD254" s="0" t="n">
        <v>20</v>
      </c>
      <c r="WE254" s="0" t="n">
        <v>0</v>
      </c>
      <c r="WF254" s="0" t="n">
        <v>375</v>
      </c>
      <c r="WG254" s="0" t="n">
        <v>0</v>
      </c>
      <c r="WH254" s="0" t="n">
        <v>0</v>
      </c>
      <c r="WI254" s="0" t="n">
        <v>0</v>
      </c>
      <c r="WJ254" s="0" t="n">
        <v>0</v>
      </c>
      <c r="WK254" s="0" t="n">
        <v>70</v>
      </c>
      <c r="WL254" s="0" t="n">
        <v>0</v>
      </c>
      <c r="WM254" s="0" t="n">
        <v>14</v>
      </c>
      <c r="WN254" s="0" t="n">
        <v>0</v>
      </c>
      <c r="WO254" s="0" t="n">
        <v>4</v>
      </c>
      <c r="WP254" s="0" t="n">
        <v>0</v>
      </c>
      <c r="WQ254" s="0" t="n">
        <v>23</v>
      </c>
      <c r="WR254" s="0" t="n">
        <v>0</v>
      </c>
      <c r="WS254" s="0" t="n">
        <v>0</v>
      </c>
      <c r="WT254" s="0" t="n">
        <v>0</v>
      </c>
      <c r="WU254" s="0" t="n">
        <v>0</v>
      </c>
      <c r="WV254" s="0" t="n">
        <v>3</v>
      </c>
      <c r="WW254" s="0" t="n">
        <v>0</v>
      </c>
      <c r="WX254" s="0" t="n">
        <v>0</v>
      </c>
      <c r="WY254" s="0" t="n">
        <v>0</v>
      </c>
      <c r="WZ254" s="0" t="n">
        <v>0</v>
      </c>
      <c r="XA254" s="0" t="n">
        <v>0</v>
      </c>
      <c r="XB254" s="0" t="n">
        <v>0</v>
      </c>
      <c r="XC254" s="0" t="n">
        <v>0</v>
      </c>
      <c r="XD254" s="0" t="n">
        <v>0</v>
      </c>
      <c r="XE254" s="0" t="n">
        <v>0</v>
      </c>
      <c r="XF254" s="0" t="n">
        <v>0</v>
      </c>
      <c r="XG254" s="0" t="n">
        <v>0</v>
      </c>
      <c r="XH254" s="0" t="n">
        <v>0</v>
      </c>
      <c r="XI254" s="0" t="n">
        <v>0</v>
      </c>
      <c r="XJ254" s="0" t="n">
        <v>0</v>
      </c>
      <c r="XK254" s="0" t="n">
        <v>0</v>
      </c>
      <c r="XL254" s="0" t="n">
        <v>0</v>
      </c>
      <c r="XM254" s="0" t="n">
        <v>0</v>
      </c>
      <c r="XN254" s="0" t="n">
        <v>1369</v>
      </c>
      <c r="XO254" s="0" t="n">
        <v>3142</v>
      </c>
      <c r="XP254" s="0" t="n">
        <v>0</v>
      </c>
      <c r="XQ254" s="0" t="n">
        <v>0</v>
      </c>
      <c r="XR254" s="0" t="n">
        <v>0</v>
      </c>
      <c r="XS254" s="0" t="n">
        <v>0</v>
      </c>
      <c r="XT254" s="0" t="n">
        <v>1090</v>
      </c>
      <c r="XU254" s="0" t="n">
        <v>0</v>
      </c>
      <c r="XV254" s="0" t="n">
        <v>0</v>
      </c>
      <c r="XW254" s="0" t="n">
        <v>105</v>
      </c>
      <c r="XX254" s="0" t="n">
        <v>0</v>
      </c>
      <c r="XY254" s="0" t="n">
        <v>236</v>
      </c>
      <c r="XZ254" s="0" t="n">
        <v>46</v>
      </c>
      <c r="YA254" s="0" t="n">
        <v>0</v>
      </c>
      <c r="YB254" s="0" t="n">
        <v>55</v>
      </c>
      <c r="YC254" s="0" t="n">
        <v>0</v>
      </c>
      <c r="YD254" s="0" t="n">
        <v>0</v>
      </c>
      <c r="YE254" s="0" t="n">
        <v>0</v>
      </c>
      <c r="YF254" s="0" t="n">
        <v>0</v>
      </c>
      <c r="YG254" s="0" t="n">
        <v>0</v>
      </c>
      <c r="YH254" s="0" t="n">
        <v>648</v>
      </c>
      <c r="YI254" s="0" t="n">
        <v>1935</v>
      </c>
      <c r="YJ254" s="0" t="n">
        <v>0</v>
      </c>
      <c r="YK254" s="0" t="n">
        <v>910</v>
      </c>
      <c r="YL254" s="0" t="n">
        <v>1722</v>
      </c>
      <c r="YM254" s="0" t="n">
        <v>0</v>
      </c>
      <c r="YN254" s="0" t="n">
        <v>0</v>
      </c>
      <c r="YO254" s="0" t="n">
        <v>0</v>
      </c>
      <c r="YP254" s="0" t="n">
        <v>0</v>
      </c>
      <c r="YQ254" s="0" t="n">
        <v>0</v>
      </c>
      <c r="YR254" s="0" t="n">
        <v>0</v>
      </c>
      <c r="YS254" s="0" t="n">
        <v>0</v>
      </c>
      <c r="YT254" s="0" t="n">
        <v>0</v>
      </c>
      <c r="YU254" s="0" t="n">
        <v>0</v>
      </c>
      <c r="YV254" s="0" t="n">
        <v>0</v>
      </c>
      <c r="YW254" s="0" t="n">
        <v>0</v>
      </c>
      <c r="YX254" s="0" t="n">
        <v>0</v>
      </c>
      <c r="YY254" s="0" t="n">
        <v>0</v>
      </c>
      <c r="YZ254" s="0" t="n">
        <v>0</v>
      </c>
      <c r="ZA254" s="0" t="n">
        <v>0</v>
      </c>
      <c r="ZB254" s="0" t="n">
        <v>0</v>
      </c>
      <c r="ZC254" s="0" t="n">
        <v>0</v>
      </c>
      <c r="ZD254" s="0" t="n">
        <v>0</v>
      </c>
      <c r="ZE254" s="0" t="n">
        <v>0</v>
      </c>
      <c r="ZF254" s="0" t="n">
        <v>0</v>
      </c>
      <c r="ZG254" s="0" t="n">
        <v>0</v>
      </c>
      <c r="ZH254" s="0" t="n">
        <v>0</v>
      </c>
      <c r="ZI254" s="0" t="n">
        <v>0</v>
      </c>
      <c r="ZJ254" s="0" t="n">
        <v>0</v>
      </c>
      <c r="ZK254" s="0" t="n">
        <v>0</v>
      </c>
      <c r="ZL254" s="0" t="n">
        <v>0</v>
      </c>
      <c r="ZM254" s="0" t="n">
        <v>0</v>
      </c>
      <c r="ZN254" s="0" t="n">
        <v>0</v>
      </c>
      <c r="ZO254" s="0" t="n">
        <v>0</v>
      </c>
      <c r="ZP254" s="0" t="n">
        <v>703</v>
      </c>
      <c r="ZQ254" s="0" t="n">
        <v>11595</v>
      </c>
      <c r="ZR254" s="0" t="n">
        <v>0</v>
      </c>
      <c r="ZS254" s="0" t="n">
        <v>0</v>
      </c>
      <c r="ZT254" s="0" t="n">
        <v>104</v>
      </c>
      <c r="ZU254" s="0" t="n">
        <v>0</v>
      </c>
      <c r="ZV254" s="0" t="n">
        <v>0</v>
      </c>
      <c r="ZW254" s="0" t="n">
        <v>0</v>
      </c>
      <c r="ZX254" s="0" t="n">
        <v>0</v>
      </c>
      <c r="ZY254" s="0" t="n">
        <v>0</v>
      </c>
      <c r="ZZ254" s="0" t="n">
        <v>0</v>
      </c>
      <c r="AAA254" s="0" t="n">
        <v>0</v>
      </c>
      <c r="AAB254" s="0" t="n">
        <v>0</v>
      </c>
      <c r="AAC254" s="0" t="n">
        <v>0</v>
      </c>
      <c r="AAD254" s="0" t="n">
        <v>0</v>
      </c>
      <c r="AAE254" s="0" t="n">
        <v>486</v>
      </c>
      <c r="AAF254" s="0" t="n">
        <v>0</v>
      </c>
      <c r="AAG254" s="0" t="n">
        <v>0</v>
      </c>
      <c r="AAH254" s="0" t="n">
        <v>0</v>
      </c>
      <c r="AAI254" s="0" t="n">
        <v>0</v>
      </c>
      <c r="AAJ254" s="0" t="n">
        <v>441</v>
      </c>
      <c r="AAK254" s="0" t="n">
        <v>0</v>
      </c>
      <c r="AAL254" s="0" t="n">
        <v>0</v>
      </c>
      <c r="AAM254" s="0" t="n">
        <v>0</v>
      </c>
      <c r="AAN254" s="0" t="n">
        <v>4</v>
      </c>
      <c r="AAO254" s="0" t="n">
        <v>0</v>
      </c>
      <c r="AAP254" s="0" t="n">
        <v>0</v>
      </c>
    </row>
    <row r="255" customFormat="false" ht="15" hidden="false" customHeight="true" outlineLevel="0" collapsed="false">
      <c r="A255" s="1" t="n">
        <v>75049</v>
      </c>
      <c r="H255" s="2" t="n">
        <v>2</v>
      </c>
      <c r="I255" s="2" t="n">
        <v>17</v>
      </c>
      <c r="J255" s="21"/>
      <c r="K255" s="21"/>
      <c r="L255" s="2" t="n">
        <v>0</v>
      </c>
      <c r="M255" s="2" t="n">
        <v>1</v>
      </c>
      <c r="N255" s="2" t="n">
        <v>0</v>
      </c>
      <c r="O255" s="2" t="n">
        <v>1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1</v>
      </c>
      <c r="X255" s="2" t="n">
        <f aca="false">SUM(L255:W255)</f>
        <v>3</v>
      </c>
      <c r="Y255" s="2" t="n">
        <v>100</v>
      </c>
      <c r="Z255" s="2" t="n">
        <v>80</v>
      </c>
      <c r="AA255" s="2" t="n">
        <f aca="false">Y255-Z255</f>
        <v>20</v>
      </c>
      <c r="AB255" s="3" t="n">
        <f aca="false">Z255+((Y255-Z255)/3)</f>
        <v>86.6666666666667</v>
      </c>
      <c r="AC255" s="4" t="n">
        <v>54.8</v>
      </c>
      <c r="AD255" s="4" t="n">
        <v>162</v>
      </c>
      <c r="AE255" s="3" t="n">
        <v>20.8809632677945</v>
      </c>
      <c r="AF255" s="3" t="n">
        <v>0</v>
      </c>
      <c r="AG255" s="4" t="n">
        <v>70</v>
      </c>
      <c r="AH255" s="4" t="n">
        <v>94.5</v>
      </c>
      <c r="AI255" s="3" t="n">
        <v>0.432098765432099</v>
      </c>
      <c r="AJ255" s="3" t="n">
        <v>0.740740740740741</v>
      </c>
      <c r="AK255" s="3" t="n">
        <v>80</v>
      </c>
      <c r="AL255" s="4" t="n">
        <v>27.2</v>
      </c>
      <c r="AM255" s="4" t="n">
        <v>14.9</v>
      </c>
      <c r="AN255" s="4" t="n">
        <v>39.9</v>
      </c>
      <c r="AO255" s="2" t="n">
        <v>1</v>
      </c>
      <c r="AP255" s="4" t="n">
        <v>50.9</v>
      </c>
      <c r="AQ255" s="4" t="n">
        <v>37.9</v>
      </c>
      <c r="AR255" s="4" t="n">
        <v>2</v>
      </c>
      <c r="AS255" s="2" t="n">
        <v>91</v>
      </c>
      <c r="AT255" s="2" t="n">
        <v>98</v>
      </c>
      <c r="AU255" s="2" t="n">
        <v>94</v>
      </c>
      <c r="AV255" s="2" t="n">
        <v>82</v>
      </c>
      <c r="AW255" s="2" t="n">
        <v>95</v>
      </c>
      <c r="AX255" s="2" t="n">
        <v>1</v>
      </c>
      <c r="AY255" s="2" t="n">
        <f aca="false">((AS255*15)+(AT255*30)+(AU255*30)+(AV255*30)+(AW255*15))-(AS255*120)</f>
        <v>90</v>
      </c>
      <c r="AZ255" s="2" t="n">
        <f aca="false">((AS255*15)+(AT255*30)+(AU255*30)+(AV255*30)+(AW255*15))</f>
        <v>11010</v>
      </c>
      <c r="BB255" s="5" t="n">
        <f aca="false">10000/SQRT((AS255*BH255)*(AVERAGE(AS255:AW255)*AVERAGE(BH255:BL255)))</f>
        <v>13.0124564651753</v>
      </c>
      <c r="BC255" s="3" t="n">
        <f aca="false">(AS255*BH255)/405</f>
        <v>0.665086419753086</v>
      </c>
      <c r="BD255" s="3" t="n">
        <v>0</v>
      </c>
      <c r="BE255" s="3" t="n">
        <f aca="false">1/(LOG(BH255)+LOG(AS255))</f>
        <v>0.411466230126739</v>
      </c>
      <c r="BF255" s="3" t="n">
        <f aca="false">(BI255-BH255)/(AT255-AS255)</f>
        <v>4.96285714285714</v>
      </c>
      <c r="BG255" s="3" t="n">
        <f aca="false">(20*BH255)/((AS255/18)-3.5)</f>
        <v>38.0571428571429</v>
      </c>
      <c r="BH255" s="2" t="n">
        <v>2.96</v>
      </c>
      <c r="BI255" s="2" t="n">
        <v>37.7</v>
      </c>
      <c r="BJ255" s="2" t="n">
        <v>27.2</v>
      </c>
      <c r="BK255" s="2" t="n">
        <v>12.2</v>
      </c>
      <c r="BL255" s="2" t="n">
        <v>39.1</v>
      </c>
      <c r="BM255" s="3" t="n">
        <f aca="false">((BH255*15)+(BI255*30)+(BJ255*30)+(BK255*30)+(BL255*15))-(BH255*120)</f>
        <v>2588.7</v>
      </c>
      <c r="BN255" s="3" t="n">
        <f aca="false">((BH255*15)+(BI255*30)+(BJ255*30)+(BK255*30)+(BL255*15))</f>
        <v>2943.9</v>
      </c>
      <c r="BO255" s="3" t="n">
        <f aca="false">(1/BH255)</f>
        <v>0.337837837837838</v>
      </c>
      <c r="BP255" s="3" t="n">
        <f aca="false">(BN255/AZ255)</f>
        <v>0.267384196185286</v>
      </c>
      <c r="BQ255" s="3" t="n">
        <f aca="false">(BB255*BP255)</f>
        <v>3.47932521233694</v>
      </c>
      <c r="BR255" s="5" t="n">
        <f aca="false">(BF255*BO255)</f>
        <v>1.67664092664093</v>
      </c>
      <c r="BV255" s="2" t="n">
        <v>1.84</v>
      </c>
      <c r="CA255" s="2" t="n">
        <v>133</v>
      </c>
      <c r="CB255" s="2" t="n">
        <v>0</v>
      </c>
      <c r="CC255" s="2" t="n">
        <v>36</v>
      </c>
      <c r="CD255" s="2" t="n">
        <v>1</v>
      </c>
      <c r="CE255" s="2" t="n">
        <v>73</v>
      </c>
      <c r="CF255" s="2" t="n">
        <v>0</v>
      </c>
      <c r="CG255" s="2" t="n">
        <v>24</v>
      </c>
      <c r="CH255" s="2" t="n">
        <v>120</v>
      </c>
      <c r="CI255" s="2" t="n">
        <v>0</v>
      </c>
      <c r="CJ255" s="2" t="n">
        <v>0</v>
      </c>
      <c r="GK255" s="9" t="n">
        <v>1495</v>
      </c>
      <c r="GL255" s="9" t="n">
        <v>88.6</v>
      </c>
      <c r="GM255" s="9" t="n">
        <v>26</v>
      </c>
      <c r="GN255" s="9" t="n">
        <v>8.7</v>
      </c>
      <c r="GO255" s="9" t="n">
        <v>7.4</v>
      </c>
      <c r="GP255" s="9" t="n">
        <v>3.6</v>
      </c>
      <c r="GQ255" s="9" t="n">
        <v>105</v>
      </c>
      <c r="GR255" s="9" t="n">
        <v>232.5</v>
      </c>
      <c r="GS255" s="9" t="n">
        <v>10.5</v>
      </c>
      <c r="GT255" s="9" t="n">
        <v>24.8</v>
      </c>
      <c r="GU255" s="9" t="n">
        <v>667</v>
      </c>
      <c r="GV255" s="9" t="n">
        <v>1401</v>
      </c>
      <c r="GW255" s="9" t="n">
        <v>1.76</v>
      </c>
      <c r="GX255" s="9" t="n">
        <v>2.21</v>
      </c>
      <c r="GY255" s="9" t="n">
        <v>1.74</v>
      </c>
      <c r="GZ255" s="9" t="n">
        <v>3.34</v>
      </c>
      <c r="HA255" s="9" t="n">
        <v>275.5</v>
      </c>
      <c r="HB255" s="9" t="n">
        <v>543.3</v>
      </c>
      <c r="HC255" s="9" t="n">
        <v>4.59</v>
      </c>
      <c r="HD255" s="9" t="n">
        <v>23.08</v>
      </c>
      <c r="HE255" s="9" t="n">
        <v>5.85</v>
      </c>
      <c r="HF255" s="9" t="n">
        <v>1918</v>
      </c>
      <c r="HG255" s="9" t="n">
        <v>14.96</v>
      </c>
      <c r="HH255" s="9" t="n">
        <v>3836</v>
      </c>
      <c r="HI255" s="9" t="n">
        <v>371</v>
      </c>
      <c r="HJ255" s="9" t="n">
        <v>1853</v>
      </c>
      <c r="HK255" s="9" t="n">
        <v>1280</v>
      </c>
      <c r="HL255" s="9" t="n">
        <v>59</v>
      </c>
      <c r="HM255" s="9" t="n">
        <v>8</v>
      </c>
      <c r="HN255" s="9" t="n">
        <v>250</v>
      </c>
      <c r="HO255" s="2" t="n">
        <v>4</v>
      </c>
      <c r="HP255" s="2" t="n">
        <v>4</v>
      </c>
      <c r="HQ255" s="2" t="n">
        <v>0</v>
      </c>
      <c r="HR255" s="2" t="n">
        <v>0</v>
      </c>
      <c r="HS255" s="2" t="n">
        <v>32.250358581543</v>
      </c>
      <c r="HT255" s="2" t="n">
        <v>100.087631225586</v>
      </c>
      <c r="HY255" s="2" t="n">
        <v>1917.27001953125</v>
      </c>
      <c r="HZ255" s="2" t="n">
        <v>55.1199989318848</v>
      </c>
      <c r="IA255" s="2" t="n">
        <v>18.1000003814697</v>
      </c>
      <c r="IB255" s="2" t="n">
        <v>18.8400001525879</v>
      </c>
      <c r="IC255" s="2" t="n">
        <v>43.6800003051758</v>
      </c>
      <c r="ID255" s="2" t="n">
        <v>303.829986572266</v>
      </c>
      <c r="IE255" s="2" t="n">
        <v>40.5999984741211</v>
      </c>
      <c r="IF255" s="2" t="n">
        <v>32.1800003051758</v>
      </c>
      <c r="IG255" s="2" t="n">
        <v>17.6599998474121</v>
      </c>
      <c r="IH255" s="2" t="n">
        <v>74.0699996948242</v>
      </c>
      <c r="II255" s="2" t="n">
        <v>1.3400000333786</v>
      </c>
      <c r="IJ255" s="2" t="n">
        <v>20.1900005340576</v>
      </c>
      <c r="IK255" s="2" t="n">
        <v>12.4799995422363</v>
      </c>
      <c r="IL255" s="2" t="n">
        <v>37.5800018310547</v>
      </c>
      <c r="IM255" s="2" t="n">
        <v>33.8300018310547</v>
      </c>
      <c r="IN255" s="2" t="n">
        <v>27.8400001525879</v>
      </c>
      <c r="IO255" s="2" t="n">
        <v>12.3999996185303</v>
      </c>
      <c r="IP255" s="2" t="n">
        <v>22.5300006866455</v>
      </c>
      <c r="IQ255" s="2" t="n">
        <v>9.80000019073486</v>
      </c>
      <c r="IR255" s="2" t="n">
        <v>6.57000017166138</v>
      </c>
      <c r="IS255" s="2" t="n">
        <v>1.78999996185303</v>
      </c>
      <c r="IT255" s="2" t="n">
        <v>877.809997558594</v>
      </c>
      <c r="IU255" s="2" t="n">
        <v>12.9700002670288</v>
      </c>
      <c r="IV255" s="2" t="n">
        <v>0.159999996423721</v>
      </c>
      <c r="IW255" s="2" t="n">
        <v>394.760009765625</v>
      </c>
      <c r="IX255" s="2" t="n">
        <v>1107.10998535156</v>
      </c>
      <c r="IY255" s="2" t="n">
        <v>4612.41015625</v>
      </c>
      <c r="IZ255" s="2" t="n">
        <v>1860.0400390625</v>
      </c>
      <c r="JA255" s="2" t="n">
        <v>6.32000017166138</v>
      </c>
      <c r="JB255" s="2" t="n">
        <v>1.85000002384186</v>
      </c>
      <c r="JC255" s="2" t="n">
        <v>3.40000009536743</v>
      </c>
      <c r="JD255" s="2" t="n">
        <v>38.6300010681152</v>
      </c>
      <c r="JE255" s="2" t="n">
        <v>383.989990234375</v>
      </c>
      <c r="JF255" s="2" t="n">
        <v>1.75</v>
      </c>
      <c r="JG255" s="2" t="n">
        <v>1.67999994754791</v>
      </c>
      <c r="JH255" s="2" t="n">
        <v>15.7399997711182</v>
      </c>
      <c r="JI255" s="2" t="n">
        <v>5.98999977111816</v>
      </c>
      <c r="JJ255" s="2" t="n">
        <v>1.98000001907349</v>
      </c>
      <c r="JK255" s="2" t="n">
        <v>1.1599999666214</v>
      </c>
      <c r="JL255" s="2" t="n">
        <v>500.649993896484</v>
      </c>
      <c r="JM255" s="2" t="n">
        <v>1.8400000333786</v>
      </c>
      <c r="JN255" s="2" t="n">
        <v>112.400001525879</v>
      </c>
      <c r="JO255" s="2" t="n">
        <v>6398.3701171875</v>
      </c>
      <c r="JP255" s="2" t="n">
        <v>8760.3701171875</v>
      </c>
      <c r="JQ255" s="2" t="n">
        <v>86.6999969482422</v>
      </c>
      <c r="JR255" s="2" t="n">
        <v>2868.330078125</v>
      </c>
      <c r="JS255" s="2" t="n">
        <v>1519.28002929687</v>
      </c>
      <c r="JT255" s="2" t="n">
        <v>10102.91015625</v>
      </c>
      <c r="JU255" s="2" t="n">
        <v>2596.96997070312</v>
      </c>
      <c r="JV255" s="2" t="n">
        <v>173.240005493164</v>
      </c>
      <c r="JW255" s="2" t="n">
        <v>8.23999977111816</v>
      </c>
      <c r="JX255" s="2" t="n">
        <v>9.39999961853027</v>
      </c>
      <c r="JY255" s="2" t="n">
        <v>7.88000011444092</v>
      </c>
      <c r="JZ255" s="2" t="n">
        <v>0.670000016689301</v>
      </c>
      <c r="KA255" s="2" t="n">
        <v>7.30999994277954</v>
      </c>
      <c r="KB255" s="2" t="n">
        <v>1.4099999666214</v>
      </c>
      <c r="KC255" s="2" t="n">
        <v>17.8799991607666</v>
      </c>
      <c r="KD255" s="2" t="n">
        <v>8.64999961853027</v>
      </c>
      <c r="KE255" s="2" t="n">
        <v>18.5100002288818</v>
      </c>
      <c r="KF255" s="2" t="n">
        <v>29.4099998474121</v>
      </c>
      <c r="KG255" s="2" t="n">
        <v>9.76000022888184</v>
      </c>
      <c r="KH255" s="2" t="n">
        <v>83.7300033569336</v>
      </c>
      <c r="KI255" s="2" t="n">
        <v>0</v>
      </c>
      <c r="KJ255" s="2" t="n">
        <v>0.899999976158142</v>
      </c>
      <c r="KK255" s="2" t="n">
        <v>118.470001220703</v>
      </c>
      <c r="KL255" s="2" t="n">
        <v>1967089.09</v>
      </c>
      <c r="KM255" s="2" t="n">
        <v>6474.31005859375</v>
      </c>
      <c r="KN255" s="2" t="n">
        <v>52.6399993896484</v>
      </c>
      <c r="KO255" s="2" t="n">
        <v>0.479999989271164</v>
      </c>
      <c r="KP255" s="2" t="n">
        <v>0.259999990463257</v>
      </c>
      <c r="KQ255" s="2" t="n">
        <v>0.170000001788139</v>
      </c>
      <c r="KR255" s="2" t="n">
        <v>0.610000014305115</v>
      </c>
      <c r="KS255" s="2" t="n">
        <v>1.41999995708466</v>
      </c>
      <c r="KT255" s="2" t="n">
        <v>0.219999998807907</v>
      </c>
      <c r="KU255" s="2" t="n">
        <v>2.03999996185303</v>
      </c>
      <c r="KV255" s="2" t="n">
        <v>1.49000000953674</v>
      </c>
      <c r="KW255" s="2" t="n">
        <v>17.2299995422363</v>
      </c>
      <c r="KX255" s="2" t="n">
        <v>9.60999965667725</v>
      </c>
      <c r="KY255" s="2" t="n">
        <v>10.1999998092651</v>
      </c>
      <c r="KZ255" s="2" t="n">
        <v>1.92999994754791</v>
      </c>
      <c r="LA255" s="2" t="n">
        <v>1.64999997615814</v>
      </c>
      <c r="LB255" s="2" t="n">
        <v>0.0500000007450581</v>
      </c>
      <c r="LC255" s="2" t="n">
        <v>33.4300003051758</v>
      </c>
      <c r="LD255" s="2" t="n">
        <v>19.5900001525879</v>
      </c>
      <c r="LE255" s="2" t="n">
        <v>0.649999976158142</v>
      </c>
      <c r="LF255" s="2" t="n">
        <v>0.0399999991059303</v>
      </c>
      <c r="LG255" s="2" t="n">
        <v>0</v>
      </c>
      <c r="LH255" s="2" t="n">
        <v>8.40999984741211</v>
      </c>
      <c r="LI255" s="2" t="n">
        <v>7.44999980926514</v>
      </c>
      <c r="LJ255" s="2" t="n">
        <v>0.0500000007450581</v>
      </c>
      <c r="LK255" s="2" t="n">
        <v>0.129999995231628</v>
      </c>
      <c r="LL255" s="2" t="n">
        <v>0.949999988079071</v>
      </c>
      <c r="LM255" s="2" t="n">
        <v>0.939999997615814</v>
      </c>
      <c r="LN255" s="2" t="n">
        <v>0</v>
      </c>
      <c r="LO255" s="2" t="n">
        <v>0.00999999977648258</v>
      </c>
      <c r="LP255" s="2" t="n">
        <v>0</v>
      </c>
      <c r="LQ255" s="2" t="n">
        <v>0.0199999995529652</v>
      </c>
      <c r="LR255" s="2" t="n">
        <v>0.0199999995529652</v>
      </c>
      <c r="LS255" s="2" t="n">
        <v>0</v>
      </c>
      <c r="LT255" s="2" t="n">
        <v>0.0500000007450581</v>
      </c>
      <c r="LU255" s="2" t="n">
        <v>0.0500000007450581</v>
      </c>
      <c r="LV255" s="2" t="n">
        <v>88.6116027832031</v>
      </c>
      <c r="MC255" s="0" t="n">
        <v>0</v>
      </c>
      <c r="MD255" s="0" t="n">
        <v>0</v>
      </c>
      <c r="ME255" s="0" t="n">
        <v>0</v>
      </c>
      <c r="MF255" s="0" t="n">
        <v>0</v>
      </c>
      <c r="MG255" s="0" t="n">
        <v>0</v>
      </c>
      <c r="MH255" s="0" t="n">
        <v>0</v>
      </c>
      <c r="MI255" s="0" t="n">
        <v>0</v>
      </c>
      <c r="MJ255" s="0" t="n">
        <v>0</v>
      </c>
      <c r="MK255" s="0" t="n">
        <v>157</v>
      </c>
      <c r="ML255" s="0" t="n">
        <v>18</v>
      </c>
      <c r="MM255" s="0" t="n">
        <v>17</v>
      </c>
      <c r="MN255" s="0" t="n">
        <v>0</v>
      </c>
      <c r="MO255" s="0" t="n">
        <v>0</v>
      </c>
      <c r="MP255" s="0" t="n">
        <v>0</v>
      </c>
      <c r="MQ255" s="0" t="n">
        <v>0</v>
      </c>
      <c r="MR255" s="0" t="n">
        <v>0</v>
      </c>
      <c r="MS255" s="0" t="n">
        <v>721</v>
      </c>
      <c r="MT255" s="0" t="n">
        <v>0</v>
      </c>
      <c r="MU255" s="0" t="n">
        <v>1490</v>
      </c>
      <c r="MV255" s="0" t="n">
        <v>182</v>
      </c>
      <c r="MW255" s="0" t="n">
        <v>0</v>
      </c>
      <c r="MX255" s="0" t="n">
        <v>0</v>
      </c>
      <c r="MY255" s="0" t="n">
        <v>0</v>
      </c>
      <c r="MZ255" s="0" t="n">
        <v>0</v>
      </c>
      <c r="NA255" s="0" t="n">
        <v>0</v>
      </c>
      <c r="NB255" s="0" t="n">
        <v>0</v>
      </c>
      <c r="NC255" s="0" t="n">
        <v>0</v>
      </c>
      <c r="ND255" s="0" t="n">
        <v>0</v>
      </c>
      <c r="NE255" s="0" t="n">
        <v>0</v>
      </c>
      <c r="NF255" s="0" t="n">
        <v>0</v>
      </c>
      <c r="NG255" s="0" t="n">
        <v>0</v>
      </c>
      <c r="NH255" s="0" t="n">
        <v>50</v>
      </c>
      <c r="NI255" s="0" t="n">
        <v>31</v>
      </c>
      <c r="NJ255" s="0" t="n">
        <v>0</v>
      </c>
      <c r="NK255" s="0" t="n">
        <v>0</v>
      </c>
      <c r="NL255" s="0" t="n">
        <v>0</v>
      </c>
      <c r="NM255" s="0" t="n">
        <v>0</v>
      </c>
      <c r="NN255" s="0" t="n">
        <v>0</v>
      </c>
      <c r="NO255" s="0" t="n">
        <v>0</v>
      </c>
      <c r="NP255" s="0" t="n">
        <v>0</v>
      </c>
      <c r="NQ255" s="0" t="n">
        <v>0</v>
      </c>
      <c r="NR255" s="0" t="n">
        <v>0</v>
      </c>
      <c r="NS255" s="0" t="n">
        <v>18321</v>
      </c>
      <c r="NT255" s="0" t="n">
        <v>0</v>
      </c>
      <c r="NU255" s="0" t="n">
        <v>0</v>
      </c>
      <c r="NV255" s="0" t="n">
        <v>0</v>
      </c>
      <c r="NW255" s="0" t="n">
        <v>4893</v>
      </c>
      <c r="NX255" s="0" t="n">
        <v>20</v>
      </c>
      <c r="NY255" s="0" t="n">
        <v>345</v>
      </c>
      <c r="NZ255" s="0" t="n">
        <v>0</v>
      </c>
      <c r="OA255" s="0" t="n">
        <v>0</v>
      </c>
      <c r="OB255" s="0" t="n">
        <v>0</v>
      </c>
      <c r="OC255" s="0" t="n">
        <v>0</v>
      </c>
      <c r="OD255" s="0" t="n">
        <v>0</v>
      </c>
      <c r="OE255" s="0" t="n">
        <v>0</v>
      </c>
      <c r="OF255" s="0" t="n">
        <v>0</v>
      </c>
      <c r="OG255" s="0" t="n">
        <v>51</v>
      </c>
      <c r="OH255" s="0" t="n">
        <v>0</v>
      </c>
      <c r="OI255" s="0" t="n">
        <v>0</v>
      </c>
      <c r="OJ255" s="0" t="n">
        <v>0</v>
      </c>
      <c r="OK255" s="0" t="n">
        <v>0</v>
      </c>
      <c r="OL255" s="0" t="n">
        <v>0</v>
      </c>
      <c r="OM255" s="0" t="n">
        <v>0</v>
      </c>
      <c r="ON255" s="0" t="n">
        <v>0</v>
      </c>
      <c r="OO255" s="0" t="n">
        <v>0</v>
      </c>
      <c r="OP255" s="0" t="n">
        <v>0</v>
      </c>
      <c r="OQ255" s="0" t="n">
        <v>67</v>
      </c>
      <c r="OR255" s="0" t="n">
        <v>8</v>
      </c>
      <c r="OS255" s="0" t="n">
        <v>0</v>
      </c>
      <c r="OT255" s="0" t="n">
        <v>0</v>
      </c>
      <c r="OU255" s="0" t="n">
        <v>0</v>
      </c>
      <c r="OV255" s="0" t="n">
        <v>0</v>
      </c>
      <c r="OW255" s="0" t="n">
        <v>0</v>
      </c>
      <c r="OX255" s="0" t="n">
        <v>0</v>
      </c>
      <c r="OY255" s="0" t="n">
        <v>0</v>
      </c>
      <c r="OZ255" s="0" t="n">
        <v>0</v>
      </c>
      <c r="PA255" s="0" t="n">
        <v>6</v>
      </c>
      <c r="PB255" s="0" t="n">
        <v>8426</v>
      </c>
      <c r="PC255" s="0" t="n">
        <v>0</v>
      </c>
      <c r="PD255" s="0" t="n">
        <v>0</v>
      </c>
      <c r="PE255" s="0" t="n">
        <v>0</v>
      </c>
      <c r="PF255" s="0" t="n">
        <v>0</v>
      </c>
      <c r="PG255" s="0" t="n">
        <v>0</v>
      </c>
      <c r="PH255" s="0" t="n">
        <v>0</v>
      </c>
      <c r="PI255" s="0" t="n">
        <v>0</v>
      </c>
      <c r="PJ255" s="0" t="n">
        <v>225</v>
      </c>
      <c r="PK255" s="0" t="n">
        <v>0</v>
      </c>
      <c r="PL255" s="0" t="n">
        <v>0</v>
      </c>
      <c r="PM255" s="0" t="n">
        <v>0</v>
      </c>
      <c r="PN255" s="0" t="n">
        <v>0</v>
      </c>
      <c r="PO255" s="0" t="n">
        <v>0</v>
      </c>
      <c r="PP255" s="0" t="n">
        <v>0</v>
      </c>
      <c r="PQ255" s="0" t="n">
        <v>1690</v>
      </c>
      <c r="PR255" s="0" t="n">
        <v>0</v>
      </c>
      <c r="PS255" s="0" t="n">
        <v>0</v>
      </c>
      <c r="PT255" s="0" t="n">
        <v>0</v>
      </c>
      <c r="PU255" s="0" t="n">
        <v>0</v>
      </c>
      <c r="PV255" s="0" t="n">
        <v>103</v>
      </c>
      <c r="PW255" s="0" t="n">
        <v>1041</v>
      </c>
      <c r="PX255" s="0" t="n">
        <v>141</v>
      </c>
      <c r="PY255" s="0" t="n">
        <v>0</v>
      </c>
      <c r="PZ255" s="0" t="n">
        <v>0</v>
      </c>
      <c r="QA255" s="0" t="n">
        <v>0</v>
      </c>
      <c r="QB255" s="0" t="n">
        <v>0</v>
      </c>
      <c r="QC255" s="0" t="n">
        <v>0</v>
      </c>
      <c r="QD255" s="0" t="n">
        <v>0</v>
      </c>
      <c r="QE255" s="0" t="n">
        <v>0</v>
      </c>
      <c r="QF255" s="0" t="n">
        <v>0</v>
      </c>
      <c r="QG255" s="0" t="n">
        <v>0</v>
      </c>
      <c r="QH255" s="0" t="n">
        <v>0</v>
      </c>
      <c r="QI255" s="0" t="n">
        <v>0</v>
      </c>
      <c r="QJ255" s="0" t="n">
        <v>0</v>
      </c>
      <c r="QK255" s="0" t="n">
        <v>0</v>
      </c>
      <c r="QL255" s="0" t="n">
        <v>0</v>
      </c>
      <c r="QM255" s="0" t="n">
        <v>3575</v>
      </c>
      <c r="QN255" s="0" t="n">
        <v>0</v>
      </c>
      <c r="QO255" s="0" t="n">
        <v>0</v>
      </c>
      <c r="QP255" s="0" t="n">
        <v>0</v>
      </c>
      <c r="QQ255" s="0" t="n">
        <v>170</v>
      </c>
      <c r="QR255" s="0" t="n">
        <v>0</v>
      </c>
      <c r="QS255" s="0" t="n">
        <v>9</v>
      </c>
      <c r="QT255" s="0" t="n">
        <v>0</v>
      </c>
      <c r="QU255" s="0" t="n">
        <v>10</v>
      </c>
      <c r="QV255" s="0" t="n">
        <v>0</v>
      </c>
      <c r="QW255" s="0" t="n">
        <v>0</v>
      </c>
      <c r="QX255" s="0" t="n">
        <v>0</v>
      </c>
      <c r="QY255" s="0" t="n">
        <v>0</v>
      </c>
      <c r="QZ255" s="0" t="n">
        <v>14</v>
      </c>
      <c r="RA255" s="0" t="n">
        <v>0</v>
      </c>
      <c r="RB255" s="0" t="n">
        <v>0</v>
      </c>
      <c r="RC255" s="0" t="n">
        <v>0</v>
      </c>
      <c r="RD255" s="0" t="n">
        <v>78</v>
      </c>
      <c r="RE255" s="0" t="n">
        <v>0</v>
      </c>
      <c r="RF255" s="0" t="n">
        <v>0</v>
      </c>
      <c r="RG255" s="0" t="n">
        <v>1221</v>
      </c>
      <c r="RH255" s="0" t="n">
        <v>0</v>
      </c>
      <c r="RI255" s="0" t="n">
        <v>0</v>
      </c>
      <c r="RJ255" s="0" t="n">
        <v>3</v>
      </c>
      <c r="RK255" s="0" t="n">
        <v>0</v>
      </c>
      <c r="RL255" s="0" t="n">
        <v>23267</v>
      </c>
      <c r="RM255" s="0" t="n">
        <v>0</v>
      </c>
      <c r="RN255" s="0" t="n">
        <v>0</v>
      </c>
      <c r="RO255" s="0" t="n">
        <v>0</v>
      </c>
      <c r="RP255" s="0" t="n">
        <v>72</v>
      </c>
      <c r="RQ255" s="0" t="n">
        <v>0</v>
      </c>
      <c r="RR255" s="0" t="n">
        <v>0</v>
      </c>
      <c r="RS255" s="0" t="n">
        <v>0</v>
      </c>
      <c r="RT255" s="0" t="n">
        <v>0</v>
      </c>
      <c r="RU255" s="0" t="n">
        <v>0</v>
      </c>
      <c r="RV255" s="0" t="n">
        <v>14</v>
      </c>
      <c r="RW255" s="0" t="n">
        <v>0</v>
      </c>
      <c r="RX255" s="0" t="n">
        <v>0</v>
      </c>
      <c r="RY255" s="0" t="n">
        <v>81</v>
      </c>
      <c r="RZ255" s="0" t="n">
        <v>5</v>
      </c>
      <c r="SA255" s="0" t="n">
        <v>0</v>
      </c>
      <c r="SB255" s="0" t="n">
        <v>0</v>
      </c>
      <c r="SC255" s="0" t="n">
        <v>0</v>
      </c>
      <c r="SD255" s="0" t="n">
        <v>0</v>
      </c>
      <c r="SE255" s="0" t="n">
        <v>6</v>
      </c>
      <c r="SF255" s="0" t="n">
        <v>0</v>
      </c>
      <c r="SG255" s="0" t="n">
        <v>0</v>
      </c>
      <c r="SH255" s="0" t="n">
        <v>0</v>
      </c>
      <c r="SI255" s="0" t="n">
        <v>0</v>
      </c>
      <c r="SJ255" s="0" t="n">
        <v>0</v>
      </c>
      <c r="SK255" s="0" t="n">
        <v>9</v>
      </c>
      <c r="SL255" s="0" t="n">
        <v>0</v>
      </c>
      <c r="SM255" s="0" t="n">
        <v>11738</v>
      </c>
      <c r="SN255" s="0" t="n">
        <v>0</v>
      </c>
      <c r="SO255" s="0" t="n">
        <v>0</v>
      </c>
      <c r="SP255" s="0" t="n">
        <v>0</v>
      </c>
      <c r="SQ255" s="0" t="n">
        <v>0</v>
      </c>
      <c r="SR255" s="0" t="n">
        <v>0</v>
      </c>
      <c r="SS255" s="0" t="n">
        <v>19</v>
      </c>
      <c r="ST255" s="0" t="n">
        <v>0</v>
      </c>
      <c r="SU255" s="0" t="n">
        <v>0</v>
      </c>
      <c r="SV255" s="0" t="n">
        <v>0</v>
      </c>
      <c r="SW255" s="0" t="n">
        <v>0</v>
      </c>
      <c r="SX255" s="0" t="n">
        <v>0</v>
      </c>
      <c r="SY255" s="0" t="n">
        <v>0</v>
      </c>
      <c r="SZ255" s="0" t="n">
        <v>69</v>
      </c>
      <c r="TA255" s="0" t="n">
        <v>0</v>
      </c>
      <c r="TB255" s="0" t="n">
        <v>0</v>
      </c>
      <c r="TC255" s="0" t="n">
        <v>0</v>
      </c>
      <c r="TD255" s="0" t="n">
        <v>0</v>
      </c>
      <c r="TE255" s="0" t="n">
        <v>0</v>
      </c>
      <c r="TF255" s="0" t="n">
        <v>0</v>
      </c>
      <c r="TG255" s="0" t="n">
        <v>0</v>
      </c>
      <c r="TH255" s="0" t="n">
        <v>9</v>
      </c>
      <c r="TI255" s="0" t="n">
        <v>613</v>
      </c>
      <c r="TJ255" s="0" t="n">
        <v>0</v>
      </c>
      <c r="TK255" s="0" t="n">
        <v>0</v>
      </c>
      <c r="TL255" s="0" t="n">
        <v>2400</v>
      </c>
      <c r="TM255" s="0" t="n">
        <v>0</v>
      </c>
      <c r="TN255" s="0" t="n">
        <v>52</v>
      </c>
      <c r="TO255" s="0" t="n">
        <v>0</v>
      </c>
      <c r="TP255" s="0" t="n">
        <v>14</v>
      </c>
      <c r="TQ255" s="0" t="n">
        <v>0</v>
      </c>
      <c r="TR255" s="0" t="n">
        <v>9596</v>
      </c>
      <c r="TS255" s="0" t="n">
        <v>24</v>
      </c>
      <c r="TT255" s="0" t="n">
        <v>0</v>
      </c>
      <c r="TU255" s="0" t="n">
        <v>0</v>
      </c>
      <c r="TV255" s="0" t="n">
        <v>62</v>
      </c>
      <c r="TW255" s="0" t="n">
        <v>32</v>
      </c>
      <c r="TX255" s="0" t="n">
        <v>0</v>
      </c>
      <c r="TY255" s="0" t="n">
        <v>20</v>
      </c>
      <c r="TZ255" s="0" t="n">
        <v>8</v>
      </c>
      <c r="UA255" s="0" t="n">
        <v>0</v>
      </c>
      <c r="UB255" s="0" t="n">
        <v>0</v>
      </c>
      <c r="UC255" s="0" t="n">
        <v>0</v>
      </c>
      <c r="UD255" s="0" t="n">
        <v>0</v>
      </c>
      <c r="UE255" s="0" t="n">
        <v>58</v>
      </c>
      <c r="UF255" s="0" t="n">
        <v>0</v>
      </c>
      <c r="UG255" s="0" t="n">
        <v>0</v>
      </c>
      <c r="UH255" s="0" t="n">
        <v>0</v>
      </c>
      <c r="UI255" s="0" t="n">
        <v>0</v>
      </c>
      <c r="UJ255" s="0" t="n">
        <v>0</v>
      </c>
      <c r="UK255" s="0" t="n">
        <v>0</v>
      </c>
      <c r="UL255" s="0" t="n">
        <v>0</v>
      </c>
      <c r="UM255" s="0" t="n">
        <v>40</v>
      </c>
      <c r="UN255" s="0" t="n">
        <v>8</v>
      </c>
      <c r="UO255" s="0" t="n">
        <v>0</v>
      </c>
      <c r="UP255" s="0" t="n">
        <v>0</v>
      </c>
      <c r="UQ255" s="0" t="n">
        <v>0</v>
      </c>
      <c r="UR255" s="0" t="n">
        <v>0</v>
      </c>
      <c r="US255" s="0" t="n">
        <v>0</v>
      </c>
      <c r="UT255" s="0" t="n">
        <v>0</v>
      </c>
      <c r="UU255" s="0" t="n">
        <v>0</v>
      </c>
      <c r="UV255" s="0" t="n">
        <v>0</v>
      </c>
      <c r="UW255" s="0" t="n">
        <v>0</v>
      </c>
      <c r="UX255" s="0" t="n">
        <v>0</v>
      </c>
      <c r="UY255" s="0" t="n">
        <v>0</v>
      </c>
      <c r="UZ255" s="0" t="n">
        <v>0</v>
      </c>
      <c r="VA255" s="0" t="n">
        <v>18</v>
      </c>
      <c r="VB255" s="0" t="n">
        <v>0</v>
      </c>
      <c r="VC255" s="0" t="n">
        <v>0</v>
      </c>
      <c r="VD255" s="0" t="n">
        <v>0</v>
      </c>
      <c r="VE255" s="0" t="n">
        <v>0</v>
      </c>
      <c r="VF255" s="0" t="n">
        <v>5</v>
      </c>
      <c r="VG255" s="0" t="n">
        <v>0</v>
      </c>
      <c r="VH255" s="0" t="n">
        <v>0</v>
      </c>
      <c r="VI255" s="0" t="n">
        <v>0</v>
      </c>
      <c r="VJ255" s="0" t="n">
        <v>0</v>
      </c>
      <c r="VK255" s="0" t="n">
        <v>21</v>
      </c>
      <c r="VL255" s="0" t="n">
        <v>39</v>
      </c>
      <c r="VM255" s="0" t="n">
        <v>0</v>
      </c>
      <c r="VN255" s="0" t="n">
        <v>0</v>
      </c>
      <c r="VO255" s="0" t="n">
        <v>0</v>
      </c>
      <c r="VP255" s="0" t="n">
        <v>0</v>
      </c>
      <c r="VQ255" s="0" t="n">
        <v>0</v>
      </c>
      <c r="VR255" s="0" t="n">
        <v>2685</v>
      </c>
      <c r="VS255" s="0" t="n">
        <v>0</v>
      </c>
      <c r="VT255" s="0" t="n">
        <v>0</v>
      </c>
      <c r="VU255" s="0" t="n">
        <v>0</v>
      </c>
      <c r="VV255" s="0" t="n">
        <v>0</v>
      </c>
      <c r="VW255" s="0" t="n">
        <v>0</v>
      </c>
      <c r="VX255" s="0" t="n">
        <v>0</v>
      </c>
      <c r="VY255" s="0" t="n">
        <v>3</v>
      </c>
      <c r="VZ255" s="0" t="n">
        <v>0</v>
      </c>
      <c r="WA255" s="0" t="n">
        <v>0</v>
      </c>
      <c r="WB255" s="0" t="n">
        <v>0</v>
      </c>
      <c r="WC255" s="0" t="n">
        <v>0</v>
      </c>
      <c r="WD255" s="0" t="n">
        <v>0</v>
      </c>
      <c r="WE255" s="0" t="n">
        <v>0</v>
      </c>
      <c r="WF255" s="0" t="n">
        <v>77</v>
      </c>
      <c r="WG255" s="0" t="n">
        <v>0</v>
      </c>
      <c r="WH255" s="0" t="n">
        <v>0</v>
      </c>
      <c r="WI255" s="0" t="n">
        <v>0</v>
      </c>
      <c r="WJ255" s="0" t="n">
        <v>0</v>
      </c>
      <c r="WK255" s="0" t="n">
        <v>0</v>
      </c>
      <c r="WL255" s="0" t="n">
        <v>0</v>
      </c>
      <c r="WM255" s="0" t="n">
        <v>5</v>
      </c>
      <c r="WN255" s="0" t="n">
        <v>0</v>
      </c>
      <c r="WO255" s="0" t="n">
        <v>0</v>
      </c>
      <c r="WP255" s="0" t="n">
        <v>0</v>
      </c>
      <c r="WQ255" s="0" t="n">
        <v>0</v>
      </c>
      <c r="WR255" s="0" t="n">
        <v>0</v>
      </c>
      <c r="WS255" s="0" t="n">
        <v>0</v>
      </c>
      <c r="WT255" s="0" t="n">
        <v>0</v>
      </c>
      <c r="WU255" s="0" t="n">
        <v>0</v>
      </c>
      <c r="WV255" s="0" t="n">
        <v>0</v>
      </c>
      <c r="WW255" s="0" t="n">
        <v>0</v>
      </c>
      <c r="WX255" s="0" t="n">
        <v>0</v>
      </c>
      <c r="WY255" s="0" t="n">
        <v>0</v>
      </c>
      <c r="WZ255" s="0" t="n">
        <v>0</v>
      </c>
      <c r="XA255" s="0" t="n">
        <v>0</v>
      </c>
      <c r="XB255" s="0" t="n">
        <v>0</v>
      </c>
      <c r="XC255" s="0" t="n">
        <v>0</v>
      </c>
      <c r="XD255" s="0" t="n">
        <v>0</v>
      </c>
      <c r="XE255" s="0" t="n">
        <v>0</v>
      </c>
      <c r="XF255" s="0" t="n">
        <v>0</v>
      </c>
      <c r="XG255" s="0" t="n">
        <v>0</v>
      </c>
      <c r="XH255" s="0" t="n">
        <v>0</v>
      </c>
      <c r="XI255" s="0" t="n">
        <v>0</v>
      </c>
      <c r="XJ255" s="0" t="n">
        <v>0</v>
      </c>
      <c r="XK255" s="0" t="n">
        <v>0</v>
      </c>
      <c r="XL255" s="0" t="n">
        <v>0</v>
      </c>
      <c r="XM255" s="0" t="n">
        <v>0</v>
      </c>
      <c r="XN255" s="0" t="n">
        <v>124</v>
      </c>
      <c r="XO255" s="0" t="n">
        <v>4485</v>
      </c>
      <c r="XP255" s="0" t="n">
        <v>0</v>
      </c>
      <c r="XQ255" s="0" t="n">
        <v>10</v>
      </c>
      <c r="XR255" s="0" t="n">
        <v>0</v>
      </c>
      <c r="XS255" s="0" t="n">
        <v>0</v>
      </c>
      <c r="XT255" s="0" t="n">
        <v>165</v>
      </c>
      <c r="XU255" s="0" t="n">
        <v>13</v>
      </c>
      <c r="XV255" s="0" t="n">
        <v>0</v>
      </c>
      <c r="XW255" s="0" t="n">
        <v>814</v>
      </c>
      <c r="XX255" s="0" t="n">
        <v>0</v>
      </c>
      <c r="XY255" s="0" t="n">
        <v>858</v>
      </c>
      <c r="XZ255" s="0" t="n">
        <v>29</v>
      </c>
      <c r="YA255" s="0" t="n">
        <v>0</v>
      </c>
      <c r="YB255" s="0" t="n">
        <v>473</v>
      </c>
      <c r="YC255" s="0" t="n">
        <v>0</v>
      </c>
      <c r="YD255" s="0" t="n">
        <v>0</v>
      </c>
      <c r="YE255" s="0" t="n">
        <v>8</v>
      </c>
      <c r="YF255" s="0" t="n">
        <v>151</v>
      </c>
      <c r="YG255" s="0" t="n">
        <v>0</v>
      </c>
      <c r="YH255" s="0" t="n">
        <v>551</v>
      </c>
      <c r="YI255" s="0" t="n">
        <v>13251</v>
      </c>
      <c r="YJ255" s="0" t="n">
        <v>0</v>
      </c>
      <c r="YK255" s="0" t="n">
        <v>1461</v>
      </c>
      <c r="YL255" s="0" t="n">
        <v>1346</v>
      </c>
      <c r="YM255" s="0" t="n">
        <v>0</v>
      </c>
      <c r="YN255" s="0" t="n">
        <v>0</v>
      </c>
      <c r="YO255" s="0" t="n">
        <v>0</v>
      </c>
      <c r="YP255" s="0" t="n">
        <v>0</v>
      </c>
      <c r="YQ255" s="0" t="n">
        <v>0</v>
      </c>
      <c r="YR255" s="0" t="n">
        <v>17</v>
      </c>
      <c r="YS255" s="0" t="n">
        <v>0</v>
      </c>
      <c r="YT255" s="0" t="n">
        <v>0</v>
      </c>
      <c r="YU255" s="0" t="n">
        <v>0</v>
      </c>
      <c r="YV255" s="0" t="n">
        <v>0</v>
      </c>
      <c r="YW255" s="0" t="n">
        <v>0</v>
      </c>
      <c r="YX255" s="0" t="n">
        <v>0</v>
      </c>
      <c r="YY255" s="0" t="n">
        <v>0</v>
      </c>
      <c r="YZ255" s="0" t="n">
        <v>0</v>
      </c>
      <c r="ZA255" s="0" t="n">
        <v>0</v>
      </c>
      <c r="ZB255" s="0" t="n">
        <v>0</v>
      </c>
      <c r="ZC255" s="0" t="n">
        <v>0</v>
      </c>
      <c r="ZD255" s="0" t="n">
        <v>0</v>
      </c>
      <c r="ZE255" s="0" t="n">
        <v>0</v>
      </c>
      <c r="ZF255" s="0" t="n">
        <v>0</v>
      </c>
      <c r="ZG255" s="0" t="n">
        <v>0</v>
      </c>
      <c r="ZH255" s="0" t="n">
        <v>0</v>
      </c>
      <c r="ZI255" s="0" t="n">
        <v>0</v>
      </c>
      <c r="ZJ255" s="0" t="n">
        <v>0</v>
      </c>
      <c r="ZK255" s="0" t="n">
        <v>0</v>
      </c>
      <c r="ZL255" s="0" t="n">
        <v>0</v>
      </c>
      <c r="ZM255" s="0" t="n">
        <v>0</v>
      </c>
      <c r="ZN255" s="0" t="n">
        <v>0</v>
      </c>
      <c r="ZO255" s="0" t="n">
        <v>0</v>
      </c>
      <c r="ZP255" s="0" t="n">
        <v>1777</v>
      </c>
      <c r="ZQ255" s="0" t="n">
        <v>7301</v>
      </c>
      <c r="ZR255" s="0" t="n">
        <v>0</v>
      </c>
      <c r="ZS255" s="0" t="n">
        <v>0</v>
      </c>
      <c r="ZT255" s="0" t="n">
        <v>44</v>
      </c>
      <c r="ZU255" s="0" t="n">
        <v>0</v>
      </c>
      <c r="ZV255" s="0" t="n">
        <v>0</v>
      </c>
      <c r="ZW255" s="0" t="n">
        <v>0</v>
      </c>
      <c r="ZX255" s="0" t="n">
        <v>0</v>
      </c>
      <c r="ZY255" s="0" t="n">
        <v>0</v>
      </c>
      <c r="ZZ255" s="0" t="n">
        <v>0</v>
      </c>
      <c r="AAA255" s="0" t="n">
        <v>0</v>
      </c>
      <c r="AAB255" s="0" t="n">
        <v>0</v>
      </c>
      <c r="AAC255" s="0" t="n">
        <v>0</v>
      </c>
      <c r="AAD255" s="0" t="n">
        <v>13</v>
      </c>
      <c r="AAE255" s="0" t="n">
        <v>0</v>
      </c>
      <c r="AAF255" s="0" t="n">
        <v>0</v>
      </c>
      <c r="AAG255" s="0" t="n">
        <v>0</v>
      </c>
      <c r="AAH255" s="0" t="n">
        <v>0</v>
      </c>
      <c r="AAI255" s="0" t="n">
        <v>0</v>
      </c>
      <c r="AAJ255" s="0" t="n">
        <v>17813</v>
      </c>
      <c r="AAK255" s="0" t="n">
        <v>0</v>
      </c>
      <c r="AAL255" s="0" t="n">
        <v>0</v>
      </c>
      <c r="AAM255" s="0" t="n">
        <v>0</v>
      </c>
      <c r="AAN255" s="0" t="n">
        <v>0</v>
      </c>
      <c r="AAO255" s="0" t="n">
        <v>0</v>
      </c>
      <c r="AAP255" s="0" t="n">
        <v>0</v>
      </c>
    </row>
    <row r="256" customFormat="false" ht="15" hidden="false" customHeight="true" outlineLevel="0" collapsed="false">
      <c r="A256" s="1" t="n">
        <v>30585</v>
      </c>
      <c r="H256" s="2" t="n">
        <v>2</v>
      </c>
      <c r="I256" s="2" t="n">
        <v>46</v>
      </c>
      <c r="J256" s="21"/>
      <c r="K256" s="21"/>
      <c r="L256" s="2" t="n">
        <v>1</v>
      </c>
      <c r="M256" s="2" t="n">
        <v>1</v>
      </c>
      <c r="N256" s="2" t="n">
        <v>1</v>
      </c>
      <c r="O256" s="2" t="n">
        <v>1</v>
      </c>
      <c r="P256" s="2" t="n">
        <v>1</v>
      </c>
      <c r="Q256" s="2" t="n">
        <v>0</v>
      </c>
      <c r="R256" s="2" t="n">
        <v>0</v>
      </c>
      <c r="S256" s="2" t="n">
        <v>0</v>
      </c>
      <c r="T256" s="2" t="n">
        <v>0</v>
      </c>
      <c r="U256" s="2" t="n">
        <f aca="false">IF(AE256&gt;27,1,0)</f>
        <v>1</v>
      </c>
      <c r="V256" s="2" t="n">
        <v>0</v>
      </c>
      <c r="W256" s="2" t="n">
        <v>1</v>
      </c>
      <c r="X256" s="2" t="n">
        <f aca="false">SUM(L256:W256)</f>
        <v>7</v>
      </c>
      <c r="Y256" s="2" t="n">
        <v>150</v>
      </c>
      <c r="Z256" s="2" t="n">
        <v>90</v>
      </c>
      <c r="AA256" s="2" t="n">
        <f aca="false">Y256-Z256</f>
        <v>60</v>
      </c>
      <c r="AB256" s="3" t="n">
        <f aca="false">Z256+((Y256-Z256)/3)</f>
        <v>110</v>
      </c>
      <c r="AC256" s="2" t="n">
        <v>74.2</v>
      </c>
      <c r="AD256" s="2" t="n">
        <v>156.7</v>
      </c>
      <c r="AE256" s="24" t="n">
        <f aca="false">AC256/POWER((AD256/100),2)</f>
        <v>30.2180136013641</v>
      </c>
      <c r="AF256" s="3" t="n">
        <v>2</v>
      </c>
      <c r="AG256" s="2" t="n">
        <v>88.2</v>
      </c>
      <c r="AH256" s="2" t="n">
        <v>105</v>
      </c>
      <c r="AI256" s="3" t="n">
        <v>0.562858966177409</v>
      </c>
      <c r="AJ256" s="3" t="n">
        <v>0.84</v>
      </c>
      <c r="AK256" s="3" t="n">
        <v>102.5</v>
      </c>
      <c r="AL256" s="2" t="n">
        <v>41.4</v>
      </c>
      <c r="AM256" s="2" t="n">
        <v>30.7</v>
      </c>
      <c r="AN256" s="2" t="n">
        <v>43.5</v>
      </c>
      <c r="AO256" s="2" t="n">
        <v>9</v>
      </c>
      <c r="AP256" s="2" t="n">
        <v>41.4</v>
      </c>
      <c r="AQ256" s="2" t="n">
        <v>41.3</v>
      </c>
      <c r="AR256" s="2" t="n">
        <v>2.2</v>
      </c>
      <c r="AS256" s="2" t="n">
        <v>119</v>
      </c>
      <c r="AT256" s="2" t="n">
        <v>209</v>
      </c>
      <c r="AU256" s="2" t="n">
        <v>217</v>
      </c>
      <c r="AV256" s="2" t="n">
        <v>215</v>
      </c>
      <c r="AW256" s="2" t="n">
        <v>188</v>
      </c>
      <c r="AX256" s="2" t="n">
        <v>4</v>
      </c>
      <c r="AY256" s="2" t="n">
        <f aca="false">((AS256*15)+(AT256*30)+(AU256*30)+(AV256*30)+(AW256*15))-(AS256*120)</f>
        <v>9555</v>
      </c>
      <c r="AZ256" s="2" t="n">
        <f aca="false">((AS256*15)+(AT256*30)+(AU256*30)+(AV256*30)+(AW256*15))</f>
        <v>23835</v>
      </c>
      <c r="BA256" s="2" t="n">
        <v>5.7</v>
      </c>
      <c r="BB256" s="5" t="n">
        <f aca="false">10000/SQRT((AS256*BH256)*(AVERAGE(AS256:AW256)*AVERAGE(BH256:BL256)))</f>
        <v>1.52244019534628</v>
      </c>
      <c r="BC256" s="3" t="n">
        <f aca="false">(AS256*BH256)/405</f>
        <v>6.37604938271605</v>
      </c>
      <c r="BD256" s="3" t="n">
        <v>1</v>
      </c>
      <c r="BE256" s="3" t="n">
        <f aca="false">1/(LOG(BH256)+LOG(AS256))</f>
        <v>0.293082660533686</v>
      </c>
      <c r="BF256" s="3" t="n">
        <f aca="false">(BI256-BH256)/(AT256-AS256)</f>
        <v>0.548888888888889</v>
      </c>
      <c r="BG256" s="3" t="n">
        <f aca="false">(20*BH256)/((AS256/18)-3.5)</f>
        <v>139.5</v>
      </c>
      <c r="BH256" s="3" t="n">
        <v>21.7</v>
      </c>
      <c r="BI256" s="3" t="n">
        <v>71.1</v>
      </c>
      <c r="BJ256" s="3" t="n">
        <v>85.8</v>
      </c>
      <c r="BK256" s="3" t="n">
        <v>132</v>
      </c>
      <c r="BL256" s="3" t="n">
        <v>130</v>
      </c>
      <c r="BM256" s="3" t="n">
        <f aca="false">((BH256*15)+(BI256*30)+(BJ256*30)+(BK256*30)+(BL256*15))-(BH256*120)</f>
        <v>8338.5</v>
      </c>
      <c r="BN256" s="3" t="n">
        <f aca="false">((BH256*15)+(BI256*30)+(BJ256*30)+(BK256*30)+(BL256*15))</f>
        <v>10942.5</v>
      </c>
      <c r="BO256" s="3" t="n">
        <f aca="false">(1/BH256)</f>
        <v>0.0460829493087558</v>
      </c>
      <c r="BP256" s="3" t="n">
        <f aca="false">(BN256/AZ256)</f>
        <v>0.459093769666457</v>
      </c>
      <c r="BQ256" s="3" t="n">
        <f aca="false">(BB256*BP256)</f>
        <v>0.698942808373262</v>
      </c>
      <c r="BR256" s="5" t="n">
        <f aca="false">(BF256*BO256)</f>
        <v>0.0252944188428059</v>
      </c>
      <c r="CA256" s="2" t="n">
        <v>214</v>
      </c>
      <c r="CB256" s="2" t="n">
        <v>1</v>
      </c>
      <c r="CC256" s="2" t="n">
        <v>39</v>
      </c>
      <c r="CD256" s="2" t="n">
        <v>1</v>
      </c>
      <c r="CE256" s="2" t="n">
        <v>134</v>
      </c>
      <c r="CF256" s="2" t="n">
        <v>1</v>
      </c>
      <c r="CG256" s="2" t="n">
        <v>41</v>
      </c>
      <c r="CH256" s="2" t="n">
        <v>207</v>
      </c>
      <c r="CI256" s="2" t="n">
        <v>1</v>
      </c>
      <c r="CJ256" s="2" t="n">
        <v>5</v>
      </c>
      <c r="CK256" s="2" t="n">
        <v>65</v>
      </c>
      <c r="CL256" s="2" t="n">
        <v>9.66</v>
      </c>
      <c r="CM256" s="2" t="n">
        <v>150</v>
      </c>
      <c r="CN256" s="2" t="n">
        <v>50</v>
      </c>
      <c r="CO256" s="2" t="n">
        <v>437</v>
      </c>
      <c r="CP256" s="2" t="n">
        <v>0.97</v>
      </c>
      <c r="CQ256" s="2" t="n">
        <v>0.5</v>
      </c>
      <c r="CR256" s="2" t="n">
        <v>0.78</v>
      </c>
      <c r="CW256" s="3"/>
      <c r="CY256" s="22"/>
      <c r="EU256" s="3"/>
      <c r="EW256" s="22"/>
      <c r="GK256" s="9" t="n">
        <v>1482</v>
      </c>
      <c r="GL256" s="9" t="n">
        <v>46</v>
      </c>
      <c r="GM256" s="9" t="n">
        <v>44.3</v>
      </c>
      <c r="GN256" s="9" t="n">
        <v>18.6</v>
      </c>
      <c r="GO256" s="9" t="n">
        <v>13.9</v>
      </c>
      <c r="GP256" s="9" t="n">
        <v>3.4</v>
      </c>
      <c r="GQ256" s="9" t="n">
        <v>105</v>
      </c>
      <c r="GR256" s="9" t="n">
        <v>242.4</v>
      </c>
      <c r="GS256" s="9" t="n">
        <v>25.2</v>
      </c>
      <c r="GT256" s="9" t="n">
        <v>17.5</v>
      </c>
      <c r="GU256" s="9" t="n">
        <v>1573</v>
      </c>
      <c r="GV256" s="9" t="n">
        <v>323</v>
      </c>
      <c r="GW256" s="9" t="n">
        <v>0.7</v>
      </c>
      <c r="GX256" s="9" t="n">
        <v>1.25</v>
      </c>
      <c r="GY256" s="9" t="n">
        <v>0.55</v>
      </c>
      <c r="GZ256" s="9" t="n">
        <v>1.76</v>
      </c>
      <c r="HA256" s="9" t="n">
        <v>135.9</v>
      </c>
      <c r="HB256" s="9" t="n">
        <v>114.7</v>
      </c>
      <c r="HC256" s="9" t="n">
        <v>1.36</v>
      </c>
      <c r="HD256" s="9" t="n">
        <v>7.25</v>
      </c>
      <c r="HE256" s="9" t="n">
        <v>0.45</v>
      </c>
      <c r="HF256" s="9" t="n">
        <v>985</v>
      </c>
      <c r="HG256" s="9" t="n">
        <v>10.39</v>
      </c>
      <c r="HH256" s="9" t="n">
        <v>1677</v>
      </c>
      <c r="HI256" s="9" t="n">
        <v>145</v>
      </c>
      <c r="HJ256" s="9" t="n">
        <v>1719</v>
      </c>
      <c r="HK256" s="9" t="n">
        <v>423</v>
      </c>
      <c r="HL256" s="9" t="n">
        <v>48</v>
      </c>
      <c r="HM256" s="9" t="n">
        <v>3.7</v>
      </c>
      <c r="HN256" s="9" t="n">
        <v>250</v>
      </c>
      <c r="HO256" s="2" t="n">
        <v>33</v>
      </c>
      <c r="HP256" s="2" t="n">
        <v>33</v>
      </c>
      <c r="HQ256" s="2" t="n">
        <v>1</v>
      </c>
      <c r="HR256" s="2" t="n">
        <v>1</v>
      </c>
      <c r="HS256" s="2" t="n">
        <v>29.5000057220459</v>
      </c>
      <c r="HT256" s="2" t="n">
        <v>169.960952758789</v>
      </c>
      <c r="HU256" s="2" t="n">
        <v>0.06</v>
      </c>
      <c r="HV256" s="2" t="n">
        <v>1</v>
      </c>
      <c r="HW256" s="2" t="n">
        <v>3</v>
      </c>
      <c r="HX256" s="2" t="n">
        <v>2</v>
      </c>
      <c r="HY256" s="2" t="n">
        <v>1437.40002441406</v>
      </c>
      <c r="HZ256" s="2" t="n">
        <v>35.6100006103516</v>
      </c>
      <c r="IA256" s="2" t="n">
        <v>13.9700002670288</v>
      </c>
      <c r="IB256" s="2" t="n">
        <v>14.7299995422363</v>
      </c>
      <c r="IC256" s="2" t="n">
        <v>11.8000001907349</v>
      </c>
      <c r="ID256" s="2" t="n">
        <v>268.980010986328</v>
      </c>
      <c r="IE256" s="2" t="n">
        <v>33.310001373291</v>
      </c>
      <c r="IF256" s="2" t="n">
        <v>52.8699989318848</v>
      </c>
      <c r="IG256" s="2" t="n">
        <v>12.6800003051758</v>
      </c>
      <c r="IH256" s="2" t="n">
        <v>77.2399978637695</v>
      </c>
      <c r="II256" s="2" t="n">
        <v>1.79999995231628</v>
      </c>
      <c r="IJ256" s="2" t="n">
        <v>43.4199981689453</v>
      </c>
      <c r="IK256" s="2" t="n">
        <v>4.86999988555908</v>
      </c>
      <c r="IL256" s="2" t="n">
        <v>18.3700008392334</v>
      </c>
      <c r="IM256" s="2" t="n">
        <v>18.2700004577637</v>
      </c>
      <c r="IN256" s="2" t="n">
        <v>7.57000017166138</v>
      </c>
      <c r="IO256" s="2" t="n">
        <v>7.21999979019165</v>
      </c>
      <c r="IP256" s="2" t="n">
        <v>10.3199996948242</v>
      </c>
      <c r="IQ256" s="2" t="n">
        <v>2.07999992370605</v>
      </c>
      <c r="IR256" s="2" t="n">
        <v>2.38000011444092</v>
      </c>
      <c r="IS256" s="2" t="n">
        <v>0.899999976158142</v>
      </c>
      <c r="IT256" s="2" t="n">
        <v>758.109985351563</v>
      </c>
      <c r="IU256" s="2" t="n">
        <v>6.71000003814697</v>
      </c>
      <c r="IV256" s="2" t="n">
        <v>0.200000002980232</v>
      </c>
      <c r="IW256" s="2" t="n">
        <v>226.190002441406</v>
      </c>
      <c r="IX256" s="2" t="n">
        <v>1048.06994628906</v>
      </c>
      <c r="IY256" s="2" t="n">
        <v>1908.33996582031</v>
      </c>
      <c r="IZ256" s="2" t="n">
        <v>924.669982910156</v>
      </c>
      <c r="JA256" s="2" t="n">
        <v>4.07999992370606</v>
      </c>
      <c r="JB256" s="2" t="n">
        <v>0.899999976158142</v>
      </c>
      <c r="JC256" s="2" t="n">
        <v>1.49000000953674</v>
      </c>
      <c r="JD256" s="2" t="n">
        <v>24.1200008392334</v>
      </c>
      <c r="JE256" s="2" t="n">
        <v>151.869995117188</v>
      </c>
      <c r="JF256" s="2" t="n">
        <v>0.870000004768372</v>
      </c>
      <c r="JG256" s="2" t="n">
        <v>0.930000007152557</v>
      </c>
      <c r="JH256" s="2" t="n">
        <v>7.48000001907349</v>
      </c>
      <c r="JI256" s="2" t="n">
        <v>2.57999992370605</v>
      </c>
      <c r="JJ256" s="2" t="n">
        <v>0.949999988079071</v>
      </c>
      <c r="JK256" s="2" t="n">
        <v>0.430000007152557</v>
      </c>
      <c r="JL256" s="2" t="n">
        <v>211.630004882812</v>
      </c>
      <c r="JM256" s="2" t="n">
        <v>1.25999999046326</v>
      </c>
      <c r="JN256" s="2" t="n">
        <v>44.6500015258789</v>
      </c>
      <c r="JO256" s="2" t="n">
        <v>2673.90991210937</v>
      </c>
      <c r="JP256" s="2" t="n">
        <v>2761.42993164062</v>
      </c>
      <c r="JQ256" s="2" t="n">
        <v>46.0900001525879</v>
      </c>
      <c r="JR256" s="2" t="n">
        <v>1485.31994628906</v>
      </c>
      <c r="JS256" s="2" t="n">
        <v>310.899993896484</v>
      </c>
      <c r="JT256" s="2" t="n">
        <v>4590.1201171875</v>
      </c>
      <c r="JU256" s="2" t="n">
        <v>716.849975585938</v>
      </c>
      <c r="JV256" s="2" t="n">
        <v>119.930000305176</v>
      </c>
      <c r="JW256" s="2" t="n">
        <v>3.5699999332428</v>
      </c>
      <c r="JX256" s="2" t="n">
        <v>3.35999989509583</v>
      </c>
      <c r="JY256" s="2" t="n">
        <v>2.99000000953674</v>
      </c>
      <c r="JZ256" s="2" t="n">
        <v>0.129999995231628</v>
      </c>
      <c r="KA256" s="2" t="n">
        <v>4.26999998092651</v>
      </c>
      <c r="KB256" s="2" t="n">
        <v>0.75</v>
      </c>
      <c r="KC256" s="2" t="n">
        <v>8.89999961853027</v>
      </c>
      <c r="KD256" s="2" t="n">
        <v>3.72000002861023</v>
      </c>
      <c r="KE256" s="2" t="n">
        <v>9.80000019073486</v>
      </c>
      <c r="KF256" s="2" t="n">
        <v>9.11999988555908</v>
      </c>
      <c r="KG256" s="2" t="n">
        <v>5.03999996185303</v>
      </c>
      <c r="KH256" s="2" t="n">
        <v>75.9300003051758</v>
      </c>
      <c r="KI256" s="2" t="n">
        <v>0.25</v>
      </c>
      <c r="KJ256" s="2" t="n">
        <v>110.480003356934</v>
      </c>
      <c r="KK256" s="2" t="n">
        <v>50.5400009155273</v>
      </c>
      <c r="KL256" s="2" t="n">
        <v>2857270.41</v>
      </c>
      <c r="KM256" s="2" t="n">
        <v>10622.6103515625</v>
      </c>
      <c r="KN256" s="2" t="n">
        <v>22.8199996948242</v>
      </c>
      <c r="KO256" s="2" t="n">
        <v>0.28999999165535</v>
      </c>
      <c r="KP256" s="2" t="n">
        <v>0.189999997615814</v>
      </c>
      <c r="KQ256" s="2" t="n">
        <v>0.129999995231628</v>
      </c>
      <c r="KR256" s="2" t="n">
        <v>0.25</v>
      </c>
      <c r="KS256" s="2" t="n">
        <v>0.340000003576279</v>
      </c>
      <c r="KT256" s="2" t="n">
        <v>0.189999997615814</v>
      </c>
      <c r="KU256" s="2" t="n">
        <v>0.980000019073486</v>
      </c>
      <c r="KV256" s="2" t="n">
        <v>1.32000005245209</v>
      </c>
      <c r="KW256" s="2" t="n">
        <v>4.94999980926514</v>
      </c>
      <c r="KX256" s="2" t="n">
        <v>4.61999988555908</v>
      </c>
      <c r="KY256" s="2" t="n">
        <v>2.21000003814697</v>
      </c>
      <c r="KZ256" s="2" t="n">
        <v>1.38999998569489</v>
      </c>
      <c r="LA256" s="2" t="n">
        <v>0.400000005960465</v>
      </c>
      <c r="LB256" s="2" t="n">
        <v>0.0500000007450581</v>
      </c>
      <c r="LC256" s="2" t="n">
        <v>8.31999969482422</v>
      </c>
      <c r="LD256" s="2" t="n">
        <v>4.30999994277954</v>
      </c>
      <c r="LE256" s="2" t="n">
        <v>0.469999998807907</v>
      </c>
      <c r="LF256" s="2" t="n">
        <v>0.0299999993294477</v>
      </c>
      <c r="LG256" s="2" t="n">
        <v>0</v>
      </c>
      <c r="LH256" s="2" t="n">
        <v>4</v>
      </c>
      <c r="LI256" s="2" t="n">
        <v>2.99000000953674</v>
      </c>
      <c r="LJ256" s="2" t="n">
        <v>0.0399999991059303</v>
      </c>
      <c r="LK256" s="2" t="n">
        <v>0.0900000035762787</v>
      </c>
      <c r="LL256" s="2" t="n">
        <v>0.28999999165535</v>
      </c>
      <c r="LM256" s="2" t="n">
        <v>0.219999998807907</v>
      </c>
      <c r="LN256" s="2" t="n">
        <v>0</v>
      </c>
      <c r="LO256" s="2" t="n">
        <v>0.0199999995529652</v>
      </c>
      <c r="LP256" s="2" t="n">
        <v>0.00999999977648258</v>
      </c>
      <c r="LQ256" s="2" t="n">
        <v>0</v>
      </c>
      <c r="LR256" s="2" t="n">
        <v>0</v>
      </c>
      <c r="LS256" s="2" t="n">
        <v>0</v>
      </c>
      <c r="LT256" s="2" t="n">
        <v>0</v>
      </c>
      <c r="LU256" s="2" t="n">
        <v>0</v>
      </c>
      <c r="LV256" s="2" t="n">
        <v>72.0849990844727</v>
      </c>
      <c r="MC256" s="0" t="n">
        <v>0</v>
      </c>
      <c r="MD256" s="0" t="n">
        <v>0</v>
      </c>
      <c r="ME256" s="0" t="n">
        <v>0</v>
      </c>
      <c r="MF256" s="0" t="n">
        <v>0</v>
      </c>
      <c r="MG256" s="0" t="n">
        <v>0</v>
      </c>
      <c r="MH256" s="0" t="n">
        <v>0</v>
      </c>
      <c r="MI256" s="0" t="n">
        <v>0</v>
      </c>
      <c r="MJ256" s="0" t="n">
        <v>0</v>
      </c>
      <c r="MK256" s="0" t="n">
        <v>0</v>
      </c>
      <c r="ML256" s="0" t="n">
        <v>63</v>
      </c>
      <c r="MM256" s="0" t="n">
        <v>0</v>
      </c>
      <c r="MN256" s="0" t="n">
        <v>0</v>
      </c>
      <c r="MO256" s="0" t="n">
        <v>0</v>
      </c>
      <c r="MP256" s="0" t="n">
        <v>0</v>
      </c>
      <c r="MQ256" s="0" t="n">
        <v>0</v>
      </c>
      <c r="MR256" s="0" t="n">
        <v>0</v>
      </c>
      <c r="MS256" s="0" t="n">
        <v>1759</v>
      </c>
      <c r="MT256" s="0" t="n">
        <v>0</v>
      </c>
      <c r="MU256" s="0" t="n">
        <v>293</v>
      </c>
      <c r="MV256" s="0" t="n">
        <v>431</v>
      </c>
      <c r="MW256" s="0" t="n">
        <v>0</v>
      </c>
      <c r="MX256" s="0" t="n">
        <v>3</v>
      </c>
      <c r="MY256" s="0" t="n">
        <v>0</v>
      </c>
      <c r="MZ256" s="0" t="n">
        <v>0</v>
      </c>
      <c r="NA256" s="0" t="n">
        <v>0</v>
      </c>
      <c r="NB256" s="0" t="n">
        <v>0</v>
      </c>
      <c r="NC256" s="0" t="n">
        <v>0</v>
      </c>
      <c r="ND256" s="0" t="n">
        <v>0</v>
      </c>
      <c r="NE256" s="0" t="n">
        <v>9</v>
      </c>
      <c r="NF256" s="0" t="n">
        <v>0</v>
      </c>
      <c r="NG256" s="0" t="n">
        <v>0</v>
      </c>
      <c r="NH256" s="0" t="n">
        <v>53</v>
      </c>
      <c r="NI256" s="0" t="n">
        <v>17</v>
      </c>
      <c r="NJ256" s="0" t="n">
        <v>0</v>
      </c>
      <c r="NK256" s="0" t="n">
        <v>0</v>
      </c>
      <c r="NL256" s="0" t="n">
        <v>0</v>
      </c>
      <c r="NM256" s="0" t="n">
        <v>0</v>
      </c>
      <c r="NN256" s="0" t="n">
        <v>0</v>
      </c>
      <c r="NO256" s="0" t="n">
        <v>0</v>
      </c>
      <c r="NP256" s="0" t="n">
        <v>0</v>
      </c>
      <c r="NQ256" s="0" t="n">
        <v>48</v>
      </c>
      <c r="NR256" s="0" t="n">
        <v>0</v>
      </c>
      <c r="NS256" s="0" t="n">
        <v>18452</v>
      </c>
      <c r="NT256" s="0" t="n">
        <v>0</v>
      </c>
      <c r="NU256" s="0" t="n">
        <v>0</v>
      </c>
      <c r="NV256" s="0" t="n">
        <v>0</v>
      </c>
      <c r="NW256" s="0" t="n">
        <v>4793</v>
      </c>
      <c r="NX256" s="0" t="n">
        <v>1394</v>
      </c>
      <c r="NY256" s="0" t="n">
        <v>212</v>
      </c>
      <c r="NZ256" s="0" t="n">
        <v>0</v>
      </c>
      <c r="OA256" s="0" t="n">
        <v>0</v>
      </c>
      <c r="OB256" s="0" t="n">
        <v>0</v>
      </c>
      <c r="OC256" s="0" t="n">
        <v>0</v>
      </c>
      <c r="OD256" s="0" t="n">
        <v>0</v>
      </c>
      <c r="OE256" s="0" t="n">
        <v>0</v>
      </c>
      <c r="OF256" s="0" t="n">
        <v>0</v>
      </c>
      <c r="OG256" s="0" t="n">
        <v>167</v>
      </c>
      <c r="OH256" s="0" t="n">
        <v>2</v>
      </c>
      <c r="OI256" s="0" t="n">
        <v>0</v>
      </c>
      <c r="OJ256" s="0" t="n">
        <v>16</v>
      </c>
      <c r="OK256" s="0" t="n">
        <v>0</v>
      </c>
      <c r="OL256" s="0" t="n">
        <v>0</v>
      </c>
      <c r="OM256" s="0" t="n">
        <v>7</v>
      </c>
      <c r="ON256" s="0" t="n">
        <v>0</v>
      </c>
      <c r="OO256" s="0" t="n">
        <v>0</v>
      </c>
      <c r="OP256" s="0" t="n">
        <v>0</v>
      </c>
      <c r="OQ256" s="0" t="n">
        <v>56</v>
      </c>
      <c r="OR256" s="0" t="n">
        <v>0</v>
      </c>
      <c r="OS256" s="0" t="n">
        <v>0</v>
      </c>
      <c r="OT256" s="0" t="n">
        <v>0</v>
      </c>
      <c r="OU256" s="0" t="n">
        <v>0</v>
      </c>
      <c r="OV256" s="0" t="n">
        <v>0</v>
      </c>
      <c r="OW256" s="0" t="n">
        <v>0</v>
      </c>
      <c r="OX256" s="0" t="n">
        <v>0</v>
      </c>
      <c r="OY256" s="0" t="n">
        <v>0</v>
      </c>
      <c r="OZ256" s="0" t="n">
        <v>0</v>
      </c>
      <c r="PA256" s="0" t="n">
        <v>0</v>
      </c>
      <c r="PB256" s="0" t="n">
        <v>230</v>
      </c>
      <c r="PC256" s="0" t="n">
        <v>0</v>
      </c>
      <c r="PD256" s="0" t="n">
        <v>0</v>
      </c>
      <c r="PE256" s="0" t="n">
        <v>0</v>
      </c>
      <c r="PF256" s="0" t="n">
        <v>335</v>
      </c>
      <c r="PG256" s="0" t="n">
        <v>0</v>
      </c>
      <c r="PH256" s="0" t="n">
        <v>0</v>
      </c>
      <c r="PI256" s="0" t="n">
        <v>0</v>
      </c>
      <c r="PJ256" s="0" t="n">
        <v>134</v>
      </c>
      <c r="PK256" s="0" t="n">
        <v>0</v>
      </c>
      <c r="PL256" s="0" t="n">
        <v>0</v>
      </c>
      <c r="PM256" s="0" t="n">
        <v>0</v>
      </c>
      <c r="PN256" s="0" t="n">
        <v>0</v>
      </c>
      <c r="PO256" s="0" t="n">
        <v>0</v>
      </c>
      <c r="PP256" s="0" t="n">
        <v>0</v>
      </c>
      <c r="PQ256" s="0" t="n">
        <v>1311</v>
      </c>
      <c r="PR256" s="0" t="n">
        <v>0</v>
      </c>
      <c r="PS256" s="0" t="n">
        <v>0</v>
      </c>
      <c r="PT256" s="0" t="n">
        <v>0</v>
      </c>
      <c r="PU256" s="0" t="n">
        <v>0</v>
      </c>
      <c r="PV256" s="0" t="n">
        <v>14</v>
      </c>
      <c r="PW256" s="0" t="n">
        <v>446</v>
      </c>
      <c r="PX256" s="0" t="n">
        <v>232</v>
      </c>
      <c r="PY256" s="0" t="n">
        <v>0</v>
      </c>
      <c r="PZ256" s="0" t="n">
        <v>0</v>
      </c>
      <c r="QA256" s="0" t="n">
        <v>0</v>
      </c>
      <c r="QB256" s="0" t="n">
        <v>30</v>
      </c>
      <c r="QC256" s="0" t="n">
        <v>0</v>
      </c>
      <c r="QD256" s="0" t="n">
        <v>0</v>
      </c>
      <c r="QE256" s="0" t="n">
        <v>0</v>
      </c>
      <c r="QF256" s="0" t="n">
        <v>0</v>
      </c>
      <c r="QG256" s="0" t="n">
        <v>0</v>
      </c>
      <c r="QH256" s="0" t="n">
        <v>0</v>
      </c>
      <c r="QI256" s="0" t="n">
        <v>0</v>
      </c>
      <c r="QJ256" s="0" t="n">
        <v>0</v>
      </c>
      <c r="QK256" s="0" t="n">
        <v>2713</v>
      </c>
      <c r="QL256" s="0" t="n">
        <v>0</v>
      </c>
      <c r="QM256" s="0" t="n">
        <v>14664</v>
      </c>
      <c r="QN256" s="0" t="n">
        <v>0</v>
      </c>
      <c r="QO256" s="0" t="n">
        <v>0</v>
      </c>
      <c r="QP256" s="0" t="n">
        <v>0</v>
      </c>
      <c r="QQ256" s="0" t="n">
        <v>215</v>
      </c>
      <c r="QR256" s="0" t="n">
        <v>0</v>
      </c>
      <c r="QS256" s="0" t="n">
        <v>18</v>
      </c>
      <c r="QT256" s="0" t="n">
        <v>0</v>
      </c>
      <c r="QU256" s="0" t="n">
        <v>0</v>
      </c>
      <c r="QV256" s="0" t="n">
        <v>0</v>
      </c>
      <c r="QW256" s="0" t="n">
        <v>0</v>
      </c>
      <c r="QX256" s="0" t="n">
        <v>0</v>
      </c>
      <c r="QY256" s="0" t="n">
        <v>0</v>
      </c>
      <c r="QZ256" s="0" t="n">
        <v>0</v>
      </c>
      <c r="RA256" s="0" t="n">
        <v>0</v>
      </c>
      <c r="RB256" s="0" t="n">
        <v>0</v>
      </c>
      <c r="RC256" s="0" t="n">
        <v>0</v>
      </c>
      <c r="RD256" s="0" t="n">
        <v>124</v>
      </c>
      <c r="RE256" s="0" t="n">
        <v>0</v>
      </c>
      <c r="RF256" s="0" t="n">
        <v>0</v>
      </c>
      <c r="RG256" s="0" t="n">
        <v>30039</v>
      </c>
      <c r="RH256" s="0" t="n">
        <v>0</v>
      </c>
      <c r="RI256" s="0" t="n">
        <v>0</v>
      </c>
      <c r="RJ256" s="0" t="n">
        <v>79</v>
      </c>
      <c r="RK256" s="0" t="n">
        <v>0</v>
      </c>
      <c r="RL256" s="0" t="n">
        <v>2391</v>
      </c>
      <c r="RM256" s="0" t="n">
        <v>0</v>
      </c>
      <c r="RN256" s="0" t="n">
        <v>0</v>
      </c>
      <c r="RO256" s="0" t="n">
        <v>0</v>
      </c>
      <c r="RP256" s="0" t="n">
        <v>33</v>
      </c>
      <c r="RQ256" s="0" t="n">
        <v>86</v>
      </c>
      <c r="RR256" s="0" t="n">
        <v>0</v>
      </c>
      <c r="RS256" s="0" t="n">
        <v>0</v>
      </c>
      <c r="RT256" s="0" t="n">
        <v>0</v>
      </c>
      <c r="RU256" s="0" t="n">
        <v>0</v>
      </c>
      <c r="RV256" s="0" t="n">
        <v>20</v>
      </c>
      <c r="RW256" s="0" t="n">
        <v>0</v>
      </c>
      <c r="RX256" s="0" t="n">
        <v>0</v>
      </c>
      <c r="RY256" s="0" t="n">
        <v>102</v>
      </c>
      <c r="RZ256" s="0" t="n">
        <v>102</v>
      </c>
      <c r="SA256" s="0" t="n">
        <v>0</v>
      </c>
      <c r="SB256" s="0" t="n">
        <v>0</v>
      </c>
      <c r="SC256" s="0" t="n">
        <v>0</v>
      </c>
      <c r="SD256" s="0" t="n">
        <v>0</v>
      </c>
      <c r="SE256" s="0" t="n">
        <v>21</v>
      </c>
      <c r="SF256" s="0" t="n">
        <v>0</v>
      </c>
      <c r="SG256" s="0" t="n">
        <v>0</v>
      </c>
      <c r="SH256" s="0" t="n">
        <v>0</v>
      </c>
      <c r="SI256" s="0" t="n">
        <v>0</v>
      </c>
      <c r="SJ256" s="0" t="n">
        <v>0</v>
      </c>
      <c r="SK256" s="0" t="n">
        <v>5</v>
      </c>
      <c r="SL256" s="0" t="n">
        <v>23</v>
      </c>
      <c r="SM256" s="0" t="n">
        <v>256</v>
      </c>
      <c r="SN256" s="0" t="n">
        <v>0</v>
      </c>
      <c r="SO256" s="0" t="n">
        <v>0</v>
      </c>
      <c r="SP256" s="0" t="n">
        <v>0</v>
      </c>
      <c r="SQ256" s="0" t="n">
        <v>0</v>
      </c>
      <c r="SR256" s="0" t="n">
        <v>461</v>
      </c>
      <c r="SS256" s="0" t="n">
        <v>8</v>
      </c>
      <c r="ST256" s="0" t="n">
        <v>0</v>
      </c>
      <c r="SU256" s="0" t="n">
        <v>0</v>
      </c>
      <c r="SV256" s="0" t="n">
        <v>0</v>
      </c>
      <c r="SW256" s="0" t="n">
        <v>0</v>
      </c>
      <c r="SX256" s="0" t="n">
        <v>0</v>
      </c>
      <c r="SY256" s="0" t="n">
        <v>0</v>
      </c>
      <c r="SZ256" s="0" t="n">
        <v>27</v>
      </c>
      <c r="TA256" s="0" t="n">
        <v>28</v>
      </c>
      <c r="TB256" s="0" t="n">
        <v>0</v>
      </c>
      <c r="TC256" s="0" t="n">
        <v>0</v>
      </c>
      <c r="TD256" s="0" t="n">
        <v>0</v>
      </c>
      <c r="TE256" s="0" t="n">
        <v>0</v>
      </c>
      <c r="TF256" s="0" t="n">
        <v>0</v>
      </c>
      <c r="TG256" s="0" t="n">
        <v>0</v>
      </c>
      <c r="TH256" s="0" t="n">
        <v>0</v>
      </c>
      <c r="TI256" s="0" t="n">
        <v>1495</v>
      </c>
      <c r="TJ256" s="0" t="n">
        <v>0</v>
      </c>
      <c r="TK256" s="0" t="n">
        <v>0</v>
      </c>
      <c r="TL256" s="0" t="n">
        <v>328</v>
      </c>
      <c r="TM256" s="0" t="n">
        <v>0</v>
      </c>
      <c r="TN256" s="0" t="n">
        <v>0</v>
      </c>
      <c r="TO256" s="0" t="n">
        <v>0</v>
      </c>
      <c r="TP256" s="0" t="n">
        <v>26</v>
      </c>
      <c r="TQ256" s="0" t="n">
        <v>0</v>
      </c>
      <c r="TR256" s="0" t="n">
        <v>195</v>
      </c>
      <c r="TS256" s="0" t="n">
        <v>0</v>
      </c>
      <c r="TT256" s="0" t="n">
        <v>0</v>
      </c>
      <c r="TU256" s="0" t="n">
        <v>0</v>
      </c>
      <c r="TV256" s="0" t="n">
        <v>0</v>
      </c>
      <c r="TW256" s="0" t="n">
        <v>50</v>
      </c>
      <c r="TX256" s="0" t="n">
        <v>0</v>
      </c>
      <c r="TY256" s="0" t="n">
        <v>59</v>
      </c>
      <c r="TZ256" s="0" t="n">
        <v>1110</v>
      </c>
      <c r="UA256" s="0" t="n">
        <v>14</v>
      </c>
      <c r="UB256" s="0" t="n">
        <v>0</v>
      </c>
      <c r="UC256" s="0" t="n">
        <v>0</v>
      </c>
      <c r="UD256" s="0" t="n">
        <v>0</v>
      </c>
      <c r="UE256" s="0" t="n">
        <v>0</v>
      </c>
      <c r="UF256" s="0" t="n">
        <v>6</v>
      </c>
      <c r="UG256" s="0" t="n">
        <v>0</v>
      </c>
      <c r="UH256" s="0" t="n">
        <v>0</v>
      </c>
      <c r="UI256" s="0" t="n">
        <v>0</v>
      </c>
      <c r="UJ256" s="0" t="n">
        <v>0</v>
      </c>
      <c r="UK256" s="0" t="n">
        <v>0</v>
      </c>
      <c r="UL256" s="0" t="n">
        <v>0</v>
      </c>
      <c r="UM256" s="0" t="n">
        <v>17536</v>
      </c>
      <c r="UN256" s="0" t="n">
        <v>0</v>
      </c>
      <c r="UO256" s="0" t="n">
        <v>0</v>
      </c>
      <c r="UP256" s="0" t="n">
        <v>0</v>
      </c>
      <c r="UQ256" s="0" t="n">
        <v>0</v>
      </c>
      <c r="UR256" s="0" t="n">
        <v>0</v>
      </c>
      <c r="US256" s="0" t="n">
        <v>0</v>
      </c>
      <c r="UT256" s="0" t="n">
        <v>778</v>
      </c>
      <c r="UU256" s="0" t="n">
        <v>0</v>
      </c>
      <c r="UV256" s="0" t="n">
        <v>36</v>
      </c>
      <c r="UW256" s="0" t="n">
        <v>0</v>
      </c>
      <c r="UX256" s="0" t="n">
        <v>14</v>
      </c>
      <c r="UY256" s="0" t="n">
        <v>0</v>
      </c>
      <c r="UZ256" s="0" t="n">
        <v>0</v>
      </c>
      <c r="VA256" s="0" t="n">
        <v>0</v>
      </c>
      <c r="VB256" s="0" t="n">
        <v>0</v>
      </c>
      <c r="VC256" s="0" t="n">
        <v>0</v>
      </c>
      <c r="VD256" s="0" t="n">
        <v>0</v>
      </c>
      <c r="VE256" s="0" t="n">
        <v>0</v>
      </c>
      <c r="VF256" s="0" t="n">
        <v>6</v>
      </c>
      <c r="VG256" s="0" t="n">
        <v>0</v>
      </c>
      <c r="VH256" s="0" t="n">
        <v>0</v>
      </c>
      <c r="VI256" s="0" t="n">
        <v>0</v>
      </c>
      <c r="VJ256" s="0" t="n">
        <v>0</v>
      </c>
      <c r="VK256" s="0" t="n">
        <v>7</v>
      </c>
      <c r="VL256" s="0" t="n">
        <v>12</v>
      </c>
      <c r="VM256" s="0" t="n">
        <v>0</v>
      </c>
      <c r="VN256" s="0" t="n">
        <v>0</v>
      </c>
      <c r="VO256" s="0" t="n">
        <v>0</v>
      </c>
      <c r="VP256" s="0" t="n">
        <v>0</v>
      </c>
      <c r="VQ256" s="0" t="n">
        <v>0</v>
      </c>
      <c r="VR256" s="0" t="n">
        <v>2743</v>
      </c>
      <c r="VS256" s="0" t="n">
        <v>0</v>
      </c>
      <c r="VT256" s="0" t="n">
        <v>0</v>
      </c>
      <c r="VU256" s="0" t="n">
        <v>1081</v>
      </c>
      <c r="VV256" s="0" t="n">
        <v>0</v>
      </c>
      <c r="VW256" s="0" t="n">
        <v>17</v>
      </c>
      <c r="VX256" s="0" t="n">
        <v>0</v>
      </c>
      <c r="VY256" s="0" t="n">
        <v>11</v>
      </c>
      <c r="VZ256" s="0" t="n">
        <v>0</v>
      </c>
      <c r="WA256" s="0" t="n">
        <v>0</v>
      </c>
      <c r="WB256" s="0" t="n">
        <v>0</v>
      </c>
      <c r="WC256" s="0" t="n">
        <v>0</v>
      </c>
      <c r="WD256" s="0" t="n">
        <v>17</v>
      </c>
      <c r="WE256" s="0" t="n">
        <v>0</v>
      </c>
      <c r="WF256" s="0" t="n">
        <v>37</v>
      </c>
      <c r="WG256" s="0" t="n">
        <v>3</v>
      </c>
      <c r="WH256" s="0" t="n">
        <v>0</v>
      </c>
      <c r="WI256" s="0" t="n">
        <v>0</v>
      </c>
      <c r="WJ256" s="0" t="n">
        <v>0</v>
      </c>
      <c r="WK256" s="0" t="n">
        <v>277</v>
      </c>
      <c r="WL256" s="0" t="n">
        <v>0</v>
      </c>
      <c r="WM256" s="0" t="n">
        <v>517</v>
      </c>
      <c r="WN256" s="0" t="n">
        <v>2014</v>
      </c>
      <c r="WO256" s="0" t="n">
        <v>2787</v>
      </c>
      <c r="WP256" s="0" t="n">
        <v>0</v>
      </c>
      <c r="WQ256" s="0" t="n">
        <v>4809</v>
      </c>
      <c r="WR256" s="0" t="n">
        <v>0</v>
      </c>
      <c r="WS256" s="0" t="n">
        <v>0</v>
      </c>
      <c r="WT256" s="0" t="n">
        <v>230</v>
      </c>
      <c r="WU256" s="0" t="n">
        <v>0</v>
      </c>
      <c r="WV256" s="0" t="n">
        <v>0</v>
      </c>
      <c r="WW256" s="0" t="n">
        <v>0</v>
      </c>
      <c r="WX256" s="0" t="n">
        <v>0</v>
      </c>
      <c r="WY256" s="0" t="n">
        <v>0</v>
      </c>
      <c r="WZ256" s="0" t="n">
        <v>0</v>
      </c>
      <c r="XA256" s="0" t="n">
        <v>0</v>
      </c>
      <c r="XB256" s="0" t="n">
        <v>2</v>
      </c>
      <c r="XC256" s="0" t="n">
        <v>0</v>
      </c>
      <c r="XD256" s="0" t="n">
        <v>0</v>
      </c>
      <c r="XE256" s="0" t="n">
        <v>0</v>
      </c>
      <c r="XF256" s="0" t="n">
        <v>0</v>
      </c>
      <c r="XG256" s="0" t="n">
        <v>0</v>
      </c>
      <c r="XH256" s="0" t="n">
        <v>0</v>
      </c>
      <c r="XI256" s="0" t="n">
        <v>0</v>
      </c>
      <c r="XJ256" s="0" t="n">
        <v>0</v>
      </c>
      <c r="XK256" s="0" t="n">
        <v>0</v>
      </c>
      <c r="XL256" s="0" t="n">
        <v>0</v>
      </c>
      <c r="XM256" s="0" t="n">
        <v>0</v>
      </c>
      <c r="XN256" s="0" t="n">
        <v>667</v>
      </c>
      <c r="XO256" s="0" t="n">
        <v>2942</v>
      </c>
      <c r="XP256" s="0" t="n">
        <v>0</v>
      </c>
      <c r="XQ256" s="0" t="n">
        <v>107</v>
      </c>
      <c r="XR256" s="0" t="n">
        <v>0</v>
      </c>
      <c r="XS256" s="0" t="n">
        <v>0</v>
      </c>
      <c r="XT256" s="0" t="n">
        <v>276</v>
      </c>
      <c r="XU256" s="0" t="n">
        <v>0</v>
      </c>
      <c r="XV256" s="0" t="n">
        <v>90</v>
      </c>
      <c r="XW256" s="0" t="n">
        <v>363</v>
      </c>
      <c r="XX256" s="0" t="n">
        <v>0</v>
      </c>
      <c r="XY256" s="0" t="n">
        <v>1045</v>
      </c>
      <c r="XZ256" s="0" t="n">
        <v>87</v>
      </c>
      <c r="YA256" s="0" t="n">
        <v>0</v>
      </c>
      <c r="YB256" s="0" t="n">
        <v>17</v>
      </c>
      <c r="YC256" s="0" t="n">
        <v>0</v>
      </c>
      <c r="YD256" s="0" t="n">
        <v>0</v>
      </c>
      <c r="YE256" s="0" t="n">
        <v>8</v>
      </c>
      <c r="YF256" s="0" t="n">
        <v>4</v>
      </c>
      <c r="YG256" s="0" t="n">
        <v>0</v>
      </c>
      <c r="YH256" s="0" t="n">
        <v>32</v>
      </c>
      <c r="YI256" s="0" t="n">
        <v>92</v>
      </c>
      <c r="YJ256" s="0" t="n">
        <v>0</v>
      </c>
      <c r="YK256" s="0" t="n">
        <v>286</v>
      </c>
      <c r="YL256" s="0" t="n">
        <v>0</v>
      </c>
      <c r="YM256" s="0" t="n">
        <v>0</v>
      </c>
      <c r="YN256" s="0" t="n">
        <v>0</v>
      </c>
      <c r="YO256" s="0" t="n">
        <v>11</v>
      </c>
      <c r="YP256" s="0" t="n">
        <v>0</v>
      </c>
      <c r="YQ256" s="0" t="n">
        <v>0</v>
      </c>
      <c r="YR256" s="0" t="n">
        <v>0</v>
      </c>
      <c r="YS256" s="0" t="n">
        <v>0</v>
      </c>
      <c r="YT256" s="0" t="n">
        <v>0</v>
      </c>
      <c r="YU256" s="0" t="n">
        <v>21</v>
      </c>
      <c r="YV256" s="0" t="n">
        <v>0</v>
      </c>
      <c r="YW256" s="0" t="n">
        <v>0</v>
      </c>
      <c r="YX256" s="0" t="n">
        <v>0</v>
      </c>
      <c r="YY256" s="0" t="n">
        <v>0</v>
      </c>
      <c r="YZ256" s="0" t="n">
        <v>0</v>
      </c>
      <c r="ZA256" s="0" t="n">
        <v>18</v>
      </c>
      <c r="ZB256" s="0" t="n">
        <v>0</v>
      </c>
      <c r="ZC256" s="0" t="n">
        <v>0</v>
      </c>
      <c r="ZD256" s="0" t="n">
        <v>0</v>
      </c>
      <c r="ZE256" s="0" t="n">
        <v>0</v>
      </c>
      <c r="ZF256" s="0" t="n">
        <v>0</v>
      </c>
      <c r="ZG256" s="0" t="n">
        <v>0</v>
      </c>
      <c r="ZH256" s="0" t="n">
        <v>0</v>
      </c>
      <c r="ZI256" s="0" t="n">
        <v>0</v>
      </c>
      <c r="ZJ256" s="0" t="n">
        <v>0</v>
      </c>
      <c r="ZK256" s="0" t="n">
        <v>0</v>
      </c>
      <c r="ZL256" s="0" t="n">
        <v>10</v>
      </c>
      <c r="ZM256" s="0" t="n">
        <v>0</v>
      </c>
      <c r="ZN256" s="0" t="n">
        <v>0</v>
      </c>
      <c r="ZO256" s="0" t="n">
        <v>0</v>
      </c>
      <c r="ZP256" s="0" t="n">
        <v>678</v>
      </c>
      <c r="ZQ256" s="0" t="n">
        <v>7147</v>
      </c>
      <c r="ZR256" s="0" t="n">
        <v>0</v>
      </c>
      <c r="ZS256" s="0" t="n">
        <v>0</v>
      </c>
      <c r="ZT256" s="0" t="n">
        <v>1025</v>
      </c>
      <c r="ZU256" s="0" t="n">
        <v>0</v>
      </c>
      <c r="ZV256" s="0" t="n">
        <v>0</v>
      </c>
      <c r="ZW256" s="0" t="n">
        <v>0</v>
      </c>
      <c r="ZX256" s="0" t="n">
        <v>25</v>
      </c>
      <c r="ZY256" s="0" t="n">
        <v>0</v>
      </c>
      <c r="ZZ256" s="0" t="n">
        <v>0</v>
      </c>
      <c r="AAA256" s="0" t="n">
        <v>0</v>
      </c>
      <c r="AAB256" s="0" t="n">
        <v>0</v>
      </c>
      <c r="AAC256" s="0" t="n">
        <v>0</v>
      </c>
      <c r="AAD256" s="0" t="n">
        <v>40</v>
      </c>
      <c r="AAE256" s="0" t="n">
        <v>0</v>
      </c>
      <c r="AAF256" s="0" t="n">
        <v>0</v>
      </c>
      <c r="AAG256" s="0" t="n">
        <v>0</v>
      </c>
      <c r="AAH256" s="0" t="n">
        <v>0</v>
      </c>
      <c r="AAI256" s="0" t="n">
        <v>0</v>
      </c>
      <c r="AAJ256" s="0" t="n">
        <v>237</v>
      </c>
      <c r="AAK256" s="0" t="n">
        <v>0</v>
      </c>
      <c r="AAL256" s="0" t="n">
        <v>0</v>
      </c>
      <c r="AAM256" s="0" t="n">
        <v>0</v>
      </c>
      <c r="AAN256" s="0" t="n">
        <v>10</v>
      </c>
      <c r="AAO256" s="0" t="n">
        <v>0</v>
      </c>
      <c r="AAP256" s="0" t="n">
        <v>0</v>
      </c>
    </row>
    <row r="257" customFormat="false" ht="15" hidden="false" customHeight="true" outlineLevel="0" collapsed="false">
      <c r="A257" s="1" t="n">
        <v>31310</v>
      </c>
      <c r="H257" s="2" t="n">
        <v>2</v>
      </c>
      <c r="I257" s="2" t="n">
        <v>58</v>
      </c>
      <c r="U257" s="2" t="n">
        <v>1</v>
      </c>
      <c r="W257" s="2" t="n">
        <v>1</v>
      </c>
      <c r="X257" s="2" t="n">
        <f aca="false">SUM(L257:W257)</f>
        <v>2</v>
      </c>
      <c r="Y257" s="2" t="n">
        <v>138</v>
      </c>
      <c r="Z257" s="2" t="n">
        <v>80</v>
      </c>
      <c r="AA257" s="2" t="n">
        <f aca="false">Y257-Z257</f>
        <v>58</v>
      </c>
      <c r="AB257" s="3" t="n">
        <f aca="false">Z257+((Y257-Z257)/3)</f>
        <v>99.3333333333333</v>
      </c>
      <c r="AC257" s="4" t="n">
        <v>67.7</v>
      </c>
      <c r="AD257" s="4" t="n">
        <v>157</v>
      </c>
      <c r="AE257" s="3" t="n">
        <v>27.4656172664205</v>
      </c>
      <c r="AF257" s="3" t="n">
        <v>1</v>
      </c>
      <c r="AG257" s="4" t="n">
        <v>80.5</v>
      </c>
      <c r="AH257" s="4" t="n">
        <v>102</v>
      </c>
      <c r="AK257" s="3" t="n">
        <v>88.5</v>
      </c>
      <c r="AL257" s="4" t="n">
        <v>34.6</v>
      </c>
      <c r="AS257" s="2" t="n">
        <v>97</v>
      </c>
      <c r="AT257" s="2" t="n">
        <v>177</v>
      </c>
      <c r="AU257" s="2" t="n">
        <v>158</v>
      </c>
      <c r="AV257" s="2" t="n">
        <v>113</v>
      </c>
      <c r="AW257" s="2" t="n">
        <v>97</v>
      </c>
      <c r="AX257" s="2" t="n">
        <v>1</v>
      </c>
      <c r="AY257" s="2" t="n">
        <f aca="false">((AS257*15)+(AT257*30)+(AU257*30)+(AV257*30)+(AW257*15))-(AS257*120)</f>
        <v>4710</v>
      </c>
      <c r="AZ257" s="2" t="n">
        <f aca="false">((AS257*15)+(AT257*30)+(AU257*30)+(AV257*30)+(AW257*15))</f>
        <v>16350</v>
      </c>
      <c r="BB257" s="5" t="n">
        <f aca="false">10000/SQRT((AS257*BH257)*(AVERAGE(AS257:AW257)*AVERAGE(BH257:BL257)))</f>
        <v>8.39945710543326</v>
      </c>
      <c r="BC257" s="3" t="n">
        <f aca="false">(AS257*BH257)/405</f>
        <v>1.46338271604938</v>
      </c>
      <c r="BD257" s="3" t="n">
        <v>0</v>
      </c>
      <c r="BE257" s="3" t="n">
        <f aca="false">1/(LOG(BH257)+LOG(AS257))</f>
        <v>0.36064459450118</v>
      </c>
      <c r="BF257" s="3" t="n">
        <f aca="false">(BI257-BH257)/(AT257-AS257)</f>
        <v>0.030125</v>
      </c>
      <c r="BG257" s="3" t="n">
        <f aca="false">(20*BH257)/((AS257/18)-3.5)</f>
        <v>64.6941176470588</v>
      </c>
      <c r="BH257" s="2" t="n">
        <v>6.11</v>
      </c>
      <c r="BI257" s="2" t="n">
        <v>8.52</v>
      </c>
      <c r="BJ257" s="2" t="n">
        <v>25.9</v>
      </c>
      <c r="BK257" s="2" t="n">
        <v>26.9</v>
      </c>
      <c r="BL257" s="2" t="n">
        <v>25.7</v>
      </c>
      <c r="BM257" s="3" t="n">
        <f aca="false">((BH257*15)+(BI257*30)+(BJ257*30)+(BK257*30)+(BL257*15))-(BH257*120)</f>
        <v>1583.55</v>
      </c>
      <c r="BN257" s="3" t="n">
        <f aca="false">((BH257*15)+(BI257*30)+(BJ257*30)+(BK257*30)+(BL257*15))</f>
        <v>2316.75</v>
      </c>
      <c r="BO257" s="3" t="n">
        <f aca="false">(1/BH257)</f>
        <v>0.16366612111293</v>
      </c>
      <c r="BP257" s="3" t="n">
        <f aca="false">(BN257/AZ257)</f>
        <v>0.141697247706422</v>
      </c>
      <c r="BQ257" s="3" t="n">
        <f aca="false">(BB257*BP257)</f>
        <v>1.19017995406804</v>
      </c>
      <c r="BR257" s="5" t="n">
        <f aca="false">(BF257*BO257)</f>
        <v>0.004930441898527</v>
      </c>
      <c r="CA257" s="2" t="n">
        <v>242</v>
      </c>
      <c r="CB257" s="2" t="n">
        <v>1</v>
      </c>
      <c r="CC257" s="2" t="n">
        <v>35</v>
      </c>
      <c r="CD257" s="2" t="n">
        <v>1</v>
      </c>
      <c r="CE257" s="2" t="n">
        <v>176</v>
      </c>
      <c r="CF257" s="2" t="n">
        <v>1</v>
      </c>
      <c r="CG257" s="2" t="n">
        <v>31</v>
      </c>
      <c r="CH257" s="2" t="n">
        <v>154</v>
      </c>
      <c r="CI257" s="2" t="n">
        <v>1</v>
      </c>
      <c r="CJ257" s="2" t="n">
        <v>3</v>
      </c>
      <c r="CW257" s="3"/>
      <c r="CY257" s="22"/>
      <c r="EU257" s="3"/>
      <c r="EW257" s="22"/>
      <c r="GK257" s="9" t="n">
        <v>1457</v>
      </c>
      <c r="GL257" s="9" t="n">
        <v>81.1</v>
      </c>
      <c r="GM257" s="9" t="n">
        <v>39.17</v>
      </c>
      <c r="GN257" s="9" t="n">
        <v>13</v>
      </c>
      <c r="GO257" s="9" t="n">
        <v>11.9</v>
      </c>
      <c r="GP257" s="9" t="n">
        <v>8.7</v>
      </c>
      <c r="GQ257" s="9" t="n">
        <v>212</v>
      </c>
      <c r="GR257" s="9" t="n">
        <v>191.3</v>
      </c>
      <c r="GS257" s="9" t="n">
        <v>29.5</v>
      </c>
      <c r="GT257" s="9" t="n">
        <v>7.3</v>
      </c>
      <c r="GU257" s="9" t="n">
        <v>381</v>
      </c>
      <c r="GV257" s="9" t="n">
        <v>454</v>
      </c>
      <c r="GW257" s="9" t="n">
        <v>1.15</v>
      </c>
      <c r="GX257" s="9" t="n">
        <v>1.39</v>
      </c>
      <c r="GY257" s="9" t="n">
        <v>1.2</v>
      </c>
      <c r="GZ257" s="9" t="n">
        <v>8.25</v>
      </c>
      <c r="HA257" s="9" t="n">
        <v>32.6</v>
      </c>
      <c r="HB257" s="9" t="n">
        <v>127.2</v>
      </c>
      <c r="HC257" s="9" t="n">
        <v>3.12</v>
      </c>
      <c r="HD257" s="9" t="n">
        <v>33.24</v>
      </c>
      <c r="HE257" s="9" t="n">
        <v>0.43</v>
      </c>
      <c r="HF257" s="9" t="n">
        <v>787</v>
      </c>
      <c r="HG257" s="9" t="n">
        <v>14.57</v>
      </c>
      <c r="HH257" s="9" t="n">
        <v>1559</v>
      </c>
      <c r="HI257" s="9" t="n">
        <v>240</v>
      </c>
      <c r="HJ257" s="9" t="n">
        <v>1811</v>
      </c>
      <c r="HK257" s="9" t="n">
        <v>956</v>
      </c>
      <c r="HL257" s="9" t="n">
        <v>33</v>
      </c>
      <c r="HM257" s="9" t="n">
        <v>5.4</v>
      </c>
      <c r="HN257" s="9" t="n">
        <v>300</v>
      </c>
      <c r="LW257" s="0" t="n">
        <v>11</v>
      </c>
      <c r="LX257" s="0" t="n">
        <v>1</v>
      </c>
      <c r="LY257" s="0" t="n">
        <v>47</v>
      </c>
      <c r="LZ257" s="0" t="n">
        <v>45</v>
      </c>
      <c r="MA257" s="0" t="n">
        <v>46</v>
      </c>
      <c r="MB257" s="0" t="n">
        <v>2</v>
      </c>
      <c r="MC257" s="0" t="n">
        <v>0</v>
      </c>
      <c r="MD257" s="0" t="n">
        <v>0</v>
      </c>
      <c r="ME257" s="0" t="n">
        <v>0</v>
      </c>
      <c r="MF257" s="0" t="n">
        <v>0</v>
      </c>
      <c r="MG257" s="0" t="n">
        <v>0</v>
      </c>
      <c r="MH257" s="0" t="n">
        <v>0</v>
      </c>
      <c r="MI257" s="0" t="n">
        <v>0</v>
      </c>
      <c r="MJ257" s="0" t="n">
        <v>0</v>
      </c>
      <c r="MK257" s="0" t="n">
        <v>0</v>
      </c>
      <c r="ML257" s="0" t="n">
        <v>0</v>
      </c>
      <c r="MM257" s="0" t="n">
        <v>37</v>
      </c>
      <c r="MN257" s="0" t="n">
        <v>0</v>
      </c>
      <c r="MO257" s="0" t="n">
        <v>0</v>
      </c>
      <c r="MP257" s="0" t="n">
        <v>0</v>
      </c>
      <c r="MQ257" s="0" t="n">
        <v>0</v>
      </c>
      <c r="MR257" s="0" t="n">
        <v>0</v>
      </c>
      <c r="MS257" s="0" t="n">
        <v>2967</v>
      </c>
      <c r="MT257" s="0" t="n">
        <v>0</v>
      </c>
      <c r="MU257" s="0" t="n">
        <v>1851</v>
      </c>
      <c r="MV257" s="0" t="n">
        <v>0</v>
      </c>
      <c r="MW257" s="0" t="n">
        <v>0</v>
      </c>
      <c r="MX257" s="0" t="n">
        <v>0</v>
      </c>
      <c r="MY257" s="0" t="n">
        <v>0</v>
      </c>
      <c r="MZ257" s="0" t="n">
        <v>0</v>
      </c>
      <c r="NA257" s="0" t="n">
        <v>0</v>
      </c>
      <c r="NB257" s="0" t="n">
        <v>4</v>
      </c>
      <c r="NC257" s="0" t="n">
        <v>0</v>
      </c>
      <c r="ND257" s="0" t="n">
        <v>0</v>
      </c>
      <c r="NE257" s="0" t="n">
        <v>0</v>
      </c>
      <c r="NF257" s="0" t="n">
        <v>0</v>
      </c>
      <c r="NG257" s="0" t="n">
        <v>0</v>
      </c>
      <c r="NH257" s="0" t="n">
        <v>3379</v>
      </c>
      <c r="NI257" s="0" t="n">
        <v>83</v>
      </c>
      <c r="NJ257" s="0" t="n">
        <v>0</v>
      </c>
      <c r="NK257" s="0" t="n">
        <v>0</v>
      </c>
      <c r="NL257" s="0" t="n">
        <v>0</v>
      </c>
      <c r="NM257" s="0" t="n">
        <v>0</v>
      </c>
      <c r="NN257" s="0" t="n">
        <v>0</v>
      </c>
      <c r="NO257" s="0" t="n">
        <v>0</v>
      </c>
      <c r="NP257" s="0" t="n">
        <v>0</v>
      </c>
      <c r="NQ257" s="0" t="n">
        <v>0</v>
      </c>
      <c r="NR257" s="0" t="n">
        <v>0</v>
      </c>
      <c r="NS257" s="0" t="n">
        <v>29896</v>
      </c>
      <c r="NT257" s="0" t="n">
        <v>1169</v>
      </c>
      <c r="NU257" s="0" t="n">
        <v>0</v>
      </c>
      <c r="NV257" s="0" t="n">
        <v>0</v>
      </c>
      <c r="NW257" s="0" t="n">
        <v>1367</v>
      </c>
      <c r="NX257" s="0" t="n">
        <v>86</v>
      </c>
      <c r="NY257" s="0" t="n">
        <v>8117</v>
      </c>
      <c r="NZ257" s="0" t="n">
        <v>0</v>
      </c>
      <c r="OA257" s="0" t="n">
        <v>0</v>
      </c>
      <c r="OB257" s="0" t="n">
        <v>0</v>
      </c>
      <c r="OC257" s="0" t="n">
        <v>0</v>
      </c>
      <c r="OD257" s="0" t="n">
        <v>0</v>
      </c>
      <c r="OE257" s="0" t="n">
        <v>0</v>
      </c>
      <c r="OF257" s="0" t="n">
        <v>0</v>
      </c>
      <c r="OG257" s="0" t="n">
        <v>0</v>
      </c>
      <c r="OH257" s="0" t="n">
        <v>5</v>
      </c>
      <c r="OI257" s="0" t="n">
        <v>0</v>
      </c>
      <c r="OJ257" s="0" t="n">
        <v>0</v>
      </c>
      <c r="OK257" s="0" t="n">
        <v>0</v>
      </c>
      <c r="OL257" s="0" t="n">
        <v>0</v>
      </c>
      <c r="OM257" s="0" t="n">
        <v>0</v>
      </c>
      <c r="ON257" s="0" t="n">
        <v>0</v>
      </c>
      <c r="OO257" s="0" t="n">
        <v>0</v>
      </c>
      <c r="OP257" s="0" t="n">
        <v>0</v>
      </c>
      <c r="OQ257" s="0" t="n">
        <v>0</v>
      </c>
      <c r="OR257" s="0" t="n">
        <v>0</v>
      </c>
      <c r="OS257" s="0" t="n">
        <v>0</v>
      </c>
      <c r="OT257" s="0" t="n">
        <v>0</v>
      </c>
      <c r="OU257" s="0" t="n">
        <v>0</v>
      </c>
      <c r="OV257" s="0" t="n">
        <v>0</v>
      </c>
      <c r="OW257" s="0" t="n">
        <v>0</v>
      </c>
      <c r="OX257" s="0" t="n">
        <v>0</v>
      </c>
      <c r="OY257" s="0" t="n">
        <v>0</v>
      </c>
      <c r="OZ257" s="0" t="n">
        <v>0</v>
      </c>
      <c r="PA257" s="0" t="n">
        <v>0</v>
      </c>
      <c r="PB257" s="0" t="n">
        <v>7736</v>
      </c>
      <c r="PC257" s="0" t="n">
        <v>0</v>
      </c>
      <c r="PD257" s="0" t="n">
        <v>0</v>
      </c>
      <c r="PE257" s="0" t="n">
        <v>0</v>
      </c>
      <c r="PF257" s="0" t="n">
        <v>0</v>
      </c>
      <c r="PG257" s="0" t="n">
        <v>0</v>
      </c>
      <c r="PH257" s="0" t="n">
        <v>0</v>
      </c>
      <c r="PI257" s="0" t="n">
        <v>0</v>
      </c>
      <c r="PJ257" s="0" t="n">
        <v>2441</v>
      </c>
      <c r="PK257" s="0" t="n">
        <v>0</v>
      </c>
      <c r="PL257" s="0" t="n">
        <v>0</v>
      </c>
      <c r="PM257" s="0" t="n">
        <v>0</v>
      </c>
      <c r="PN257" s="0" t="n">
        <v>0</v>
      </c>
      <c r="PO257" s="0" t="n">
        <v>0</v>
      </c>
      <c r="PP257" s="0" t="n">
        <v>0</v>
      </c>
      <c r="PQ257" s="0" t="n">
        <v>2646</v>
      </c>
      <c r="PR257" s="0" t="n">
        <v>0</v>
      </c>
      <c r="PS257" s="0" t="n">
        <v>0</v>
      </c>
      <c r="PT257" s="0" t="n">
        <v>0</v>
      </c>
      <c r="PU257" s="0" t="n">
        <v>7</v>
      </c>
      <c r="PV257" s="0" t="n">
        <v>53</v>
      </c>
      <c r="PW257" s="0" t="n">
        <v>0</v>
      </c>
      <c r="PX257" s="0" t="n">
        <v>0</v>
      </c>
      <c r="PY257" s="0" t="n">
        <v>0</v>
      </c>
      <c r="PZ257" s="0" t="n">
        <v>0</v>
      </c>
      <c r="QA257" s="0" t="n">
        <v>0</v>
      </c>
      <c r="QB257" s="0" t="n">
        <v>0</v>
      </c>
      <c r="QC257" s="0" t="n">
        <v>0</v>
      </c>
      <c r="QD257" s="0" t="n">
        <v>0</v>
      </c>
      <c r="QE257" s="0" t="n">
        <v>0</v>
      </c>
      <c r="QF257" s="0" t="n">
        <v>0</v>
      </c>
      <c r="QG257" s="0" t="n">
        <v>0</v>
      </c>
      <c r="QH257" s="0" t="n">
        <v>0</v>
      </c>
      <c r="QI257" s="0" t="n">
        <v>0</v>
      </c>
      <c r="QJ257" s="0" t="n">
        <v>0</v>
      </c>
      <c r="QK257" s="0" t="n">
        <v>0</v>
      </c>
      <c r="QL257" s="0" t="n">
        <v>0</v>
      </c>
      <c r="QM257" s="0" t="n">
        <v>1106</v>
      </c>
      <c r="QN257" s="0" t="n">
        <v>0</v>
      </c>
      <c r="QO257" s="0" t="n">
        <v>0</v>
      </c>
      <c r="QP257" s="0" t="n">
        <v>0</v>
      </c>
      <c r="QQ257" s="0" t="n">
        <v>624</v>
      </c>
      <c r="QR257" s="0" t="n">
        <v>0</v>
      </c>
      <c r="QS257" s="0" t="n">
        <v>13</v>
      </c>
      <c r="QT257" s="0" t="n">
        <v>0</v>
      </c>
      <c r="QU257" s="0" t="n">
        <v>9</v>
      </c>
      <c r="QV257" s="0" t="n">
        <v>0</v>
      </c>
      <c r="QW257" s="0" t="n">
        <v>0</v>
      </c>
      <c r="QX257" s="0" t="n">
        <v>0</v>
      </c>
      <c r="QY257" s="0" t="n">
        <v>0</v>
      </c>
      <c r="QZ257" s="0" t="n">
        <v>0</v>
      </c>
      <c r="RA257" s="0" t="n">
        <v>0</v>
      </c>
      <c r="RB257" s="0" t="n">
        <v>0</v>
      </c>
      <c r="RC257" s="0" t="n">
        <v>4</v>
      </c>
      <c r="RD257" s="0" t="n">
        <v>56</v>
      </c>
      <c r="RE257" s="0" t="n">
        <v>0</v>
      </c>
      <c r="RF257" s="0" t="n">
        <v>0</v>
      </c>
      <c r="RG257" s="0" t="n">
        <v>283</v>
      </c>
      <c r="RH257" s="0" t="n">
        <v>0</v>
      </c>
      <c r="RI257" s="0" t="n">
        <v>0</v>
      </c>
      <c r="RJ257" s="0" t="n">
        <v>0</v>
      </c>
      <c r="RK257" s="0" t="n">
        <v>0</v>
      </c>
      <c r="RL257" s="0" t="n">
        <v>3123</v>
      </c>
      <c r="RM257" s="0" t="n">
        <v>0</v>
      </c>
      <c r="RN257" s="0" t="n">
        <v>0</v>
      </c>
      <c r="RO257" s="0" t="n">
        <v>0</v>
      </c>
      <c r="RP257" s="0" t="n">
        <v>163</v>
      </c>
      <c r="RQ257" s="0" t="n">
        <v>45</v>
      </c>
      <c r="RR257" s="0" t="n">
        <v>0</v>
      </c>
      <c r="RS257" s="0" t="n">
        <v>0</v>
      </c>
      <c r="RT257" s="0" t="n">
        <v>0</v>
      </c>
      <c r="RU257" s="0" t="n">
        <v>0</v>
      </c>
      <c r="RV257" s="0" t="n">
        <v>0</v>
      </c>
      <c r="RW257" s="0" t="n">
        <v>0</v>
      </c>
      <c r="RX257" s="0" t="n">
        <v>0</v>
      </c>
      <c r="RY257" s="0" t="n">
        <v>1390</v>
      </c>
      <c r="RZ257" s="0" t="n">
        <v>4</v>
      </c>
      <c r="SA257" s="0" t="n">
        <v>0</v>
      </c>
      <c r="SB257" s="0" t="n">
        <v>0</v>
      </c>
      <c r="SC257" s="0" t="n">
        <v>0</v>
      </c>
      <c r="SD257" s="0" t="n">
        <v>0</v>
      </c>
      <c r="SE257" s="0" t="n">
        <v>0</v>
      </c>
      <c r="SF257" s="0" t="n">
        <v>0</v>
      </c>
      <c r="SG257" s="0" t="n">
        <v>0</v>
      </c>
      <c r="SH257" s="0" t="n">
        <v>0</v>
      </c>
      <c r="SI257" s="0" t="n">
        <v>0</v>
      </c>
      <c r="SJ257" s="0" t="n">
        <v>0</v>
      </c>
      <c r="SK257" s="0" t="n">
        <v>13</v>
      </c>
      <c r="SL257" s="0" t="n">
        <v>0</v>
      </c>
      <c r="SM257" s="0" t="n">
        <v>14</v>
      </c>
      <c r="SN257" s="0" t="n">
        <v>0</v>
      </c>
      <c r="SO257" s="0" t="n">
        <v>0</v>
      </c>
      <c r="SP257" s="0" t="n">
        <v>0</v>
      </c>
      <c r="SQ257" s="0" t="n">
        <v>0</v>
      </c>
      <c r="SR257" s="0" t="n">
        <v>0</v>
      </c>
      <c r="SS257" s="0" t="n">
        <v>0</v>
      </c>
      <c r="ST257" s="0" t="n">
        <v>0</v>
      </c>
      <c r="SU257" s="0" t="n">
        <v>0</v>
      </c>
      <c r="SV257" s="0" t="n">
        <v>0</v>
      </c>
      <c r="SW257" s="0" t="n">
        <v>0</v>
      </c>
      <c r="SX257" s="0" t="n">
        <v>0</v>
      </c>
      <c r="SY257" s="0" t="n">
        <v>0</v>
      </c>
      <c r="SZ257" s="0" t="n">
        <v>0</v>
      </c>
      <c r="TA257" s="0" t="n">
        <v>0</v>
      </c>
      <c r="TB257" s="0" t="n">
        <v>0</v>
      </c>
      <c r="TC257" s="0" t="n">
        <v>0</v>
      </c>
      <c r="TD257" s="0" t="n">
        <v>0</v>
      </c>
      <c r="TE257" s="0" t="n">
        <v>0</v>
      </c>
      <c r="TF257" s="0" t="n">
        <v>0</v>
      </c>
      <c r="TG257" s="0" t="n">
        <v>0</v>
      </c>
      <c r="TH257" s="0" t="n">
        <v>0</v>
      </c>
      <c r="TI257" s="0" t="n">
        <v>180</v>
      </c>
      <c r="TJ257" s="0" t="n">
        <v>0</v>
      </c>
      <c r="TK257" s="0" t="n">
        <v>0</v>
      </c>
      <c r="TL257" s="0" t="n">
        <v>97</v>
      </c>
      <c r="TM257" s="0" t="n">
        <v>0</v>
      </c>
      <c r="TN257" s="0" t="n">
        <v>9</v>
      </c>
      <c r="TO257" s="0" t="n">
        <v>0</v>
      </c>
      <c r="TP257" s="0" t="n">
        <v>0</v>
      </c>
      <c r="TQ257" s="0" t="n">
        <v>0</v>
      </c>
      <c r="TR257" s="0" t="n">
        <v>205</v>
      </c>
      <c r="TS257" s="0" t="n">
        <v>0</v>
      </c>
      <c r="TT257" s="0" t="n">
        <v>42</v>
      </c>
      <c r="TU257" s="0" t="n">
        <v>0</v>
      </c>
      <c r="TV257" s="0" t="n">
        <v>0</v>
      </c>
      <c r="TW257" s="0" t="n">
        <v>0</v>
      </c>
      <c r="TX257" s="0" t="n">
        <v>0</v>
      </c>
      <c r="TY257" s="0" t="n">
        <v>26</v>
      </c>
      <c r="TZ257" s="0" t="n">
        <v>0</v>
      </c>
      <c r="UA257" s="0" t="n">
        <v>0</v>
      </c>
      <c r="UB257" s="0" t="n">
        <v>0</v>
      </c>
      <c r="UC257" s="0" t="n">
        <v>0</v>
      </c>
      <c r="UD257" s="0" t="n">
        <v>0</v>
      </c>
      <c r="UE257" s="0" t="n">
        <v>0</v>
      </c>
      <c r="UF257" s="0" t="n">
        <v>0</v>
      </c>
      <c r="UG257" s="0" t="n">
        <v>0</v>
      </c>
      <c r="UH257" s="0" t="n">
        <v>0</v>
      </c>
      <c r="UI257" s="0" t="n">
        <v>0</v>
      </c>
      <c r="UJ257" s="0" t="n">
        <v>0</v>
      </c>
      <c r="UK257" s="0" t="n">
        <v>0</v>
      </c>
      <c r="UL257" s="0" t="n">
        <v>0</v>
      </c>
      <c r="UM257" s="0" t="n">
        <v>0</v>
      </c>
      <c r="UN257" s="0" t="n">
        <v>0</v>
      </c>
      <c r="UO257" s="0" t="n">
        <v>0</v>
      </c>
      <c r="UP257" s="0" t="n">
        <v>0</v>
      </c>
      <c r="UQ257" s="0" t="n">
        <v>0</v>
      </c>
      <c r="UR257" s="0" t="n">
        <v>0</v>
      </c>
      <c r="US257" s="0" t="n">
        <v>0</v>
      </c>
      <c r="UT257" s="0" t="n">
        <v>0</v>
      </c>
      <c r="UU257" s="0" t="n">
        <v>0</v>
      </c>
      <c r="UV257" s="0" t="n">
        <v>0</v>
      </c>
      <c r="UW257" s="0" t="n">
        <v>0</v>
      </c>
      <c r="UX257" s="0" t="n">
        <v>0</v>
      </c>
      <c r="UY257" s="0" t="n">
        <v>0</v>
      </c>
      <c r="UZ257" s="0" t="n">
        <v>0</v>
      </c>
      <c r="VA257" s="0" t="n">
        <v>0</v>
      </c>
      <c r="VB257" s="0" t="n">
        <v>0</v>
      </c>
      <c r="VC257" s="0" t="n">
        <v>0</v>
      </c>
      <c r="VD257" s="0" t="n">
        <v>0</v>
      </c>
      <c r="VE257" s="0" t="n">
        <v>0</v>
      </c>
      <c r="VF257" s="0" t="n">
        <v>74</v>
      </c>
      <c r="VG257" s="0" t="n">
        <v>0</v>
      </c>
      <c r="VH257" s="0" t="n">
        <v>0</v>
      </c>
      <c r="VI257" s="0" t="n">
        <v>0</v>
      </c>
      <c r="VJ257" s="0" t="n">
        <v>0</v>
      </c>
      <c r="VK257" s="0" t="n">
        <v>0</v>
      </c>
      <c r="VL257" s="0" t="n">
        <v>0</v>
      </c>
      <c r="VM257" s="0" t="n">
        <v>0</v>
      </c>
      <c r="VN257" s="0" t="n">
        <v>0</v>
      </c>
      <c r="VO257" s="0" t="n">
        <v>0</v>
      </c>
      <c r="VP257" s="0" t="n">
        <v>0</v>
      </c>
      <c r="VQ257" s="0" t="n">
        <v>0</v>
      </c>
      <c r="VR257" s="0" t="n">
        <v>1224</v>
      </c>
      <c r="VS257" s="0" t="n">
        <v>0</v>
      </c>
      <c r="VT257" s="0" t="n">
        <v>0</v>
      </c>
      <c r="VU257" s="0" t="n">
        <v>2295</v>
      </c>
      <c r="VV257" s="0" t="n">
        <v>0</v>
      </c>
      <c r="VW257" s="0" t="n">
        <v>1412</v>
      </c>
      <c r="VX257" s="0" t="n">
        <v>0</v>
      </c>
      <c r="VY257" s="0" t="n">
        <v>5</v>
      </c>
      <c r="VZ257" s="0" t="n">
        <v>0</v>
      </c>
      <c r="WA257" s="0" t="n">
        <v>0</v>
      </c>
      <c r="WB257" s="0" t="n">
        <v>0</v>
      </c>
      <c r="WC257" s="0" t="n">
        <v>0</v>
      </c>
      <c r="WD257" s="0" t="n">
        <v>3</v>
      </c>
      <c r="WE257" s="0" t="n">
        <v>0</v>
      </c>
      <c r="WF257" s="0" t="n">
        <v>0</v>
      </c>
      <c r="WG257" s="0" t="n">
        <v>0</v>
      </c>
      <c r="WH257" s="0" t="n">
        <v>0</v>
      </c>
      <c r="WI257" s="0" t="n">
        <v>0</v>
      </c>
      <c r="WJ257" s="0" t="n">
        <v>0</v>
      </c>
      <c r="WK257" s="0" t="n">
        <v>0</v>
      </c>
      <c r="WL257" s="0" t="n">
        <v>0</v>
      </c>
      <c r="WM257" s="0" t="n">
        <v>0</v>
      </c>
      <c r="WN257" s="0" t="n">
        <v>0</v>
      </c>
      <c r="WO257" s="0" t="n">
        <v>0</v>
      </c>
      <c r="WP257" s="0" t="n">
        <v>0</v>
      </c>
      <c r="WQ257" s="0" t="n">
        <v>0</v>
      </c>
      <c r="WR257" s="0" t="n">
        <v>0</v>
      </c>
      <c r="WS257" s="0" t="n">
        <v>0</v>
      </c>
      <c r="WT257" s="0" t="n">
        <v>0</v>
      </c>
      <c r="WU257" s="0" t="n">
        <v>0</v>
      </c>
      <c r="WV257" s="0" t="n">
        <v>0</v>
      </c>
      <c r="WW257" s="0" t="n">
        <v>0</v>
      </c>
      <c r="WX257" s="0" t="n">
        <v>0</v>
      </c>
      <c r="WY257" s="0" t="n">
        <v>0</v>
      </c>
      <c r="WZ257" s="0" t="n">
        <v>0</v>
      </c>
      <c r="XA257" s="0" t="n">
        <v>0</v>
      </c>
      <c r="XB257" s="0" t="n">
        <v>0</v>
      </c>
      <c r="XC257" s="0" t="n">
        <v>0</v>
      </c>
      <c r="XD257" s="0" t="n">
        <v>0</v>
      </c>
      <c r="XE257" s="0" t="n">
        <v>0</v>
      </c>
      <c r="XF257" s="0" t="n">
        <v>0</v>
      </c>
      <c r="XG257" s="0" t="n">
        <v>0</v>
      </c>
      <c r="XH257" s="0" t="n">
        <v>0</v>
      </c>
      <c r="XI257" s="0" t="n">
        <v>0</v>
      </c>
      <c r="XJ257" s="0" t="n">
        <v>0</v>
      </c>
      <c r="XK257" s="0" t="n">
        <v>0</v>
      </c>
      <c r="XL257" s="0" t="n">
        <v>0</v>
      </c>
      <c r="XM257" s="0" t="n">
        <v>0</v>
      </c>
      <c r="XN257" s="0" t="n">
        <v>2281</v>
      </c>
      <c r="XO257" s="0" t="n">
        <v>4103</v>
      </c>
      <c r="XP257" s="0" t="n">
        <v>0</v>
      </c>
      <c r="XQ257" s="0" t="n">
        <v>0</v>
      </c>
      <c r="XR257" s="0" t="n">
        <v>0</v>
      </c>
      <c r="XS257" s="0" t="n">
        <v>0</v>
      </c>
      <c r="XT257" s="0" t="n">
        <v>149</v>
      </c>
      <c r="XU257" s="0" t="n">
        <v>0</v>
      </c>
      <c r="XV257" s="0" t="n">
        <v>120</v>
      </c>
      <c r="XW257" s="0" t="n">
        <v>62</v>
      </c>
      <c r="XX257" s="0" t="n">
        <v>0</v>
      </c>
      <c r="XY257" s="0" t="n">
        <v>264</v>
      </c>
      <c r="XZ257" s="0" t="n">
        <v>63</v>
      </c>
      <c r="YA257" s="0" t="n">
        <v>0</v>
      </c>
      <c r="YB257" s="0" t="n">
        <v>207</v>
      </c>
      <c r="YC257" s="0" t="n">
        <v>0</v>
      </c>
      <c r="YD257" s="0" t="n">
        <v>0</v>
      </c>
      <c r="YE257" s="0" t="n">
        <v>0</v>
      </c>
      <c r="YF257" s="0" t="n">
        <v>13</v>
      </c>
      <c r="YG257" s="0" t="n">
        <v>0</v>
      </c>
      <c r="YH257" s="0" t="n">
        <v>22</v>
      </c>
      <c r="YI257" s="0" t="n">
        <v>3365</v>
      </c>
      <c r="YJ257" s="0" t="n">
        <v>0</v>
      </c>
      <c r="YK257" s="0" t="n">
        <v>1868</v>
      </c>
      <c r="YL257" s="0" t="n">
        <v>1327</v>
      </c>
      <c r="YM257" s="0" t="n">
        <v>0</v>
      </c>
      <c r="YN257" s="0" t="n">
        <v>2015</v>
      </c>
      <c r="YO257" s="0" t="n">
        <v>0</v>
      </c>
      <c r="YP257" s="0" t="n">
        <v>0</v>
      </c>
      <c r="YQ257" s="0" t="n">
        <v>0</v>
      </c>
      <c r="YR257" s="0" t="n">
        <v>0</v>
      </c>
      <c r="YS257" s="0" t="n">
        <v>0</v>
      </c>
      <c r="YT257" s="0" t="n">
        <v>7</v>
      </c>
      <c r="YU257" s="0" t="n">
        <v>0</v>
      </c>
      <c r="YV257" s="0" t="n">
        <v>0</v>
      </c>
      <c r="YW257" s="0" t="n">
        <v>0</v>
      </c>
      <c r="YX257" s="0" t="n">
        <v>0</v>
      </c>
      <c r="YY257" s="0" t="n">
        <v>0</v>
      </c>
      <c r="YZ257" s="0" t="n">
        <v>0</v>
      </c>
      <c r="ZA257" s="0" t="n">
        <v>0</v>
      </c>
      <c r="ZB257" s="0" t="n">
        <v>0</v>
      </c>
      <c r="ZC257" s="0" t="n">
        <v>0</v>
      </c>
      <c r="ZD257" s="0" t="n">
        <v>0</v>
      </c>
      <c r="ZE257" s="0" t="n">
        <v>0</v>
      </c>
      <c r="ZF257" s="0" t="n">
        <v>0</v>
      </c>
      <c r="ZG257" s="0" t="n">
        <v>0</v>
      </c>
      <c r="ZH257" s="0" t="n">
        <v>0</v>
      </c>
      <c r="ZI257" s="0" t="n">
        <v>0</v>
      </c>
      <c r="ZJ257" s="0" t="n">
        <v>0</v>
      </c>
      <c r="ZK257" s="0" t="n">
        <v>0</v>
      </c>
      <c r="ZL257" s="0" t="n">
        <v>0</v>
      </c>
      <c r="ZM257" s="0" t="n">
        <v>0</v>
      </c>
      <c r="ZN257" s="0" t="n">
        <v>0</v>
      </c>
      <c r="ZO257" s="0" t="n">
        <v>0</v>
      </c>
      <c r="ZP257" s="0" t="n">
        <v>2</v>
      </c>
      <c r="ZQ257" s="0" t="n">
        <v>1173</v>
      </c>
      <c r="ZR257" s="0" t="n">
        <v>0</v>
      </c>
      <c r="ZS257" s="0" t="n">
        <v>0</v>
      </c>
      <c r="ZT257" s="0" t="n">
        <v>0</v>
      </c>
      <c r="ZU257" s="0" t="n">
        <v>0</v>
      </c>
      <c r="ZV257" s="0" t="n">
        <v>0</v>
      </c>
      <c r="ZW257" s="0" t="n">
        <v>0</v>
      </c>
      <c r="ZX257" s="0" t="n">
        <v>0</v>
      </c>
      <c r="ZY257" s="0" t="n">
        <v>0</v>
      </c>
      <c r="ZZ257" s="0" t="n">
        <v>0</v>
      </c>
      <c r="AAA257" s="0" t="n">
        <v>0</v>
      </c>
      <c r="AAB257" s="0" t="n">
        <v>0</v>
      </c>
      <c r="AAC257" s="0" t="n">
        <v>0</v>
      </c>
      <c r="AAD257" s="0" t="n">
        <v>0</v>
      </c>
      <c r="AAE257" s="0" t="n">
        <v>0</v>
      </c>
      <c r="AAF257" s="0" t="n">
        <v>0</v>
      </c>
      <c r="AAG257" s="0" t="n">
        <v>0</v>
      </c>
      <c r="AAH257" s="0" t="n">
        <v>0</v>
      </c>
      <c r="AAI257" s="0" t="n">
        <v>0</v>
      </c>
      <c r="AAJ257" s="0" t="n">
        <v>21</v>
      </c>
      <c r="AAK257" s="0" t="n">
        <v>0</v>
      </c>
      <c r="AAL257" s="0" t="n">
        <v>0</v>
      </c>
      <c r="AAM257" s="0" t="n">
        <v>0</v>
      </c>
      <c r="AAN257" s="0" t="n">
        <v>0</v>
      </c>
      <c r="AAO257" s="0" t="n">
        <v>0</v>
      </c>
      <c r="AAP257" s="0" t="n">
        <v>0</v>
      </c>
    </row>
    <row r="258" customFormat="false" ht="15" hidden="false" customHeight="true" outlineLevel="0" collapsed="false">
      <c r="A258" s="1" t="n">
        <v>31404</v>
      </c>
      <c r="H258" s="2" t="n">
        <v>2</v>
      </c>
      <c r="I258" s="2" t="n">
        <v>41</v>
      </c>
      <c r="J258" s="21"/>
      <c r="K258" s="21"/>
      <c r="L258" s="2" t="n">
        <v>1</v>
      </c>
      <c r="M258" s="2" t="n">
        <v>1</v>
      </c>
      <c r="N258" s="2" t="n">
        <v>0</v>
      </c>
      <c r="O258" s="2" t="n">
        <v>1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1</v>
      </c>
      <c r="W258" s="2" t="n">
        <v>1</v>
      </c>
      <c r="X258" s="2" t="n">
        <f aca="false">SUM(L258:W258)</f>
        <v>5</v>
      </c>
      <c r="Y258" s="2" t="n">
        <v>110</v>
      </c>
      <c r="Z258" s="2" t="n">
        <v>70</v>
      </c>
      <c r="AA258" s="2" t="n">
        <f aca="false">Y258-Z258</f>
        <v>40</v>
      </c>
      <c r="AB258" s="3" t="n">
        <f aca="false">Z258+((Y258-Z258)/3)</f>
        <v>83.3333333333333</v>
      </c>
      <c r="AC258" s="4" t="n">
        <v>62</v>
      </c>
      <c r="AD258" s="4" t="n">
        <v>153</v>
      </c>
      <c r="AE258" s="3" t="n">
        <v>26.4855397496689</v>
      </c>
      <c r="AF258" s="3" t="n">
        <v>1</v>
      </c>
      <c r="AG258" s="4" t="n">
        <v>81</v>
      </c>
      <c r="AH258" s="4" t="n">
        <v>94.5</v>
      </c>
      <c r="AK258" s="3" t="n">
        <v>90</v>
      </c>
      <c r="AL258" s="4" t="n">
        <v>42.4</v>
      </c>
      <c r="AS258" s="2" t="n">
        <v>93</v>
      </c>
      <c r="AT258" s="2" t="n">
        <v>119</v>
      </c>
      <c r="AU258" s="2" t="n">
        <v>143</v>
      </c>
      <c r="AV258" s="2" t="n">
        <v>113</v>
      </c>
      <c r="AW258" s="2" t="n">
        <v>122</v>
      </c>
      <c r="AX258" s="2" t="n">
        <v>1</v>
      </c>
      <c r="AY258" s="2" t="n">
        <f aca="false">((AS258*15)+(AT258*30)+(AU258*30)+(AV258*30)+(AW258*15))-(AS258*120)</f>
        <v>3315</v>
      </c>
      <c r="AZ258" s="2" t="n">
        <f aca="false">((AS258*15)+(AT258*30)+(AU258*30)+(AV258*30)+(AW258*15))</f>
        <v>14475</v>
      </c>
      <c r="BB258" s="5" t="n">
        <f aca="false">10000/SQRT((AS258*BH258)*(AVERAGE(AS258:AW258)*AVERAGE(BH258:BL258)))</f>
        <v>2.46113903363575</v>
      </c>
      <c r="BC258" s="3" t="n">
        <f aca="false">(AS258*BH258)/405</f>
        <v>3.37555555555556</v>
      </c>
      <c r="BD258" s="3" t="n">
        <v>1</v>
      </c>
      <c r="BE258" s="3" t="n">
        <f aca="false">1/(LOG(BH258)+LOG(AS258))</f>
        <v>0.318897860085325</v>
      </c>
      <c r="BF258" s="3" t="n">
        <f aca="false">(BI258-BH258)/(AT258-AS258)</f>
        <v>3.43461538461538</v>
      </c>
      <c r="BG258" s="3" t="n">
        <f aca="false">(20*BH258)/((AS258/18)-3.5)</f>
        <v>176.4</v>
      </c>
      <c r="BH258" s="2" t="n">
        <v>14.7</v>
      </c>
      <c r="BI258" s="2" t="n">
        <v>104</v>
      </c>
      <c r="BJ258" s="2" t="n">
        <v>157</v>
      </c>
      <c r="BK258" s="2" t="n">
        <v>112</v>
      </c>
      <c r="BL258" s="2" t="n">
        <v>124</v>
      </c>
      <c r="BM258" s="3" t="n">
        <f aca="false">((BH258*15)+(BI258*30)+(BJ258*30)+(BK258*30)+(BL258*15))-(BH258*120)</f>
        <v>11506.5</v>
      </c>
      <c r="BN258" s="3" t="n">
        <f aca="false">((BH258*15)+(BI258*30)+(BJ258*30)+(BK258*30)+(BL258*15))</f>
        <v>13270.5</v>
      </c>
      <c r="BO258" s="3" t="n">
        <f aca="false">(1/BH258)</f>
        <v>0.0680272108843537</v>
      </c>
      <c r="BP258" s="3" t="n">
        <f aca="false">(BN258/AZ258)</f>
        <v>0.916787564766839</v>
      </c>
      <c r="BQ258" s="3" t="n">
        <f aca="false">(BB258*BP258)</f>
        <v>2.25634166119953</v>
      </c>
      <c r="BR258" s="5" t="n">
        <f aca="false">(BF258*BO258)</f>
        <v>0.233647305075876</v>
      </c>
      <c r="CA258" s="2" t="n">
        <v>207</v>
      </c>
      <c r="CB258" s="2" t="n">
        <v>1</v>
      </c>
      <c r="CC258" s="2" t="n">
        <v>30</v>
      </c>
      <c r="CD258" s="2" t="n">
        <v>1</v>
      </c>
      <c r="CH258" s="2" t="n">
        <v>138</v>
      </c>
      <c r="CI258" s="2" t="n">
        <v>0</v>
      </c>
      <c r="CJ258" s="2" t="n">
        <v>3</v>
      </c>
      <c r="CY258" s="22"/>
      <c r="EU258" s="3"/>
      <c r="EW258" s="22"/>
      <c r="GK258" s="9" t="n">
        <v>1435</v>
      </c>
      <c r="GL258" s="9" t="n">
        <v>91.2</v>
      </c>
      <c r="GM258" s="9" t="n">
        <v>46.1</v>
      </c>
      <c r="GN258" s="9" t="n">
        <v>5.7</v>
      </c>
      <c r="GO258" s="9" t="n">
        <v>7.1</v>
      </c>
      <c r="GP258" s="9" t="n">
        <v>1.8</v>
      </c>
      <c r="GQ258" s="9" t="n">
        <v>175</v>
      </c>
      <c r="GR258" s="9" t="n">
        <v>164.9</v>
      </c>
      <c r="GS258" s="9" t="n">
        <v>41.5</v>
      </c>
      <c r="GT258" s="9" t="n">
        <v>9.9</v>
      </c>
      <c r="GU258" s="9" t="n">
        <v>1360</v>
      </c>
      <c r="GV258" s="9" t="n">
        <v>516</v>
      </c>
      <c r="GW258" s="9" t="n">
        <v>0.91</v>
      </c>
      <c r="GX258" s="9" t="n">
        <v>1.33</v>
      </c>
      <c r="GY258" s="9" t="n">
        <v>0.77</v>
      </c>
      <c r="GZ258" s="9" t="n">
        <v>4.55</v>
      </c>
      <c r="HA258" s="9" t="n">
        <v>129</v>
      </c>
      <c r="HB258" s="9" t="n">
        <v>186.8</v>
      </c>
      <c r="HC258" s="9" t="n">
        <v>13.2</v>
      </c>
      <c r="HD258" s="9" t="n">
        <v>14.66</v>
      </c>
      <c r="HE258" s="9" t="n">
        <v>1.58</v>
      </c>
      <c r="HF258" s="9" t="n">
        <v>825</v>
      </c>
      <c r="HG258" s="9" t="n">
        <v>13.79</v>
      </c>
      <c r="HH258" s="9" t="n">
        <v>2183</v>
      </c>
      <c r="HI258" s="9" t="n">
        <v>155</v>
      </c>
      <c r="HJ258" s="9" t="n">
        <v>1781</v>
      </c>
      <c r="HK258" s="9" t="n">
        <v>268</v>
      </c>
      <c r="HL258" s="9" t="n">
        <v>26</v>
      </c>
      <c r="HM258" s="9" t="n">
        <v>9</v>
      </c>
      <c r="HN258" s="9" t="n">
        <v>0</v>
      </c>
      <c r="HO258" s="2" t="n">
        <v>11</v>
      </c>
      <c r="HP258" s="2" t="n">
        <v>11</v>
      </c>
      <c r="HQ258" s="2" t="n">
        <v>0</v>
      </c>
      <c r="HR258" s="2" t="n">
        <v>0</v>
      </c>
      <c r="HS258" s="2" t="n">
        <v>18.3333892822266</v>
      </c>
      <c r="HT258" s="2" t="n">
        <v>25.6889629364014</v>
      </c>
      <c r="HU258" s="2" t="n">
        <v>0</v>
      </c>
      <c r="HV258" s="2" t="n">
        <v>2</v>
      </c>
      <c r="HW258" s="2" t="n">
        <v>4</v>
      </c>
      <c r="HX258" s="2" t="n">
        <v>1</v>
      </c>
      <c r="HY258" s="2" t="n">
        <v>731.950012207031</v>
      </c>
      <c r="HZ258" s="2" t="n">
        <v>21.7299995422363</v>
      </c>
      <c r="IA258" s="2" t="n">
        <v>11.0799999237061</v>
      </c>
      <c r="IB258" s="2" t="n">
        <v>13.9399995803833</v>
      </c>
      <c r="IC258" s="2" t="n">
        <v>11.3100004196167</v>
      </c>
      <c r="ID258" s="2" t="n">
        <v>107.089996337891</v>
      </c>
      <c r="IE258" s="2" t="n">
        <v>21.7199993133545</v>
      </c>
      <c r="IF258" s="2" t="n">
        <v>13.0200004577637</v>
      </c>
      <c r="IG258" s="2" t="n">
        <v>6.8600001335144</v>
      </c>
      <c r="IH258" s="2" t="n">
        <v>5.6399998664856</v>
      </c>
      <c r="II258" s="2" t="n">
        <v>0.600000023841858</v>
      </c>
      <c r="IJ258" s="2" t="n">
        <v>7.65000009536743</v>
      </c>
      <c r="IK258" s="2" t="n">
        <v>2.85999989509583</v>
      </c>
      <c r="IL258" s="2" t="n">
        <v>7.15000009536743</v>
      </c>
      <c r="IM258" s="2" t="n">
        <v>8.89000034332275</v>
      </c>
      <c r="IN258" s="2" t="n">
        <v>5.32999992370606</v>
      </c>
      <c r="IO258" s="2" t="n">
        <v>1.45000004768372</v>
      </c>
      <c r="IP258" s="2" t="n">
        <v>4.05999994277954</v>
      </c>
      <c r="IQ258" s="2" t="n">
        <v>0.930000007152557</v>
      </c>
      <c r="IR258" s="2" t="n">
        <v>1.62000000476837</v>
      </c>
      <c r="IS258" s="2" t="n">
        <v>0.600000023841858</v>
      </c>
      <c r="IT258" s="2" t="n">
        <v>286.880004882812</v>
      </c>
      <c r="IU258" s="2" t="n">
        <v>4.44000005722046</v>
      </c>
      <c r="IV258" s="2" t="n">
        <v>0.46000000834465</v>
      </c>
      <c r="IW258" s="2" t="n">
        <v>114.480003356934</v>
      </c>
      <c r="IX258" s="2" t="n">
        <v>377.200012207031</v>
      </c>
      <c r="IY258" s="2" t="n">
        <v>1507.78002929688</v>
      </c>
      <c r="IZ258" s="2" t="n">
        <v>708.590026855469</v>
      </c>
      <c r="JA258" s="2" t="n">
        <v>2.39000010490417</v>
      </c>
      <c r="JB258" s="2" t="n">
        <v>0.409999996423721</v>
      </c>
      <c r="JC258" s="2" t="n">
        <v>1.25999999046326</v>
      </c>
      <c r="JD258" s="2" t="n">
        <v>16.2999992370605</v>
      </c>
      <c r="JE258" s="2" t="n">
        <v>169.830001831055</v>
      </c>
      <c r="JF258" s="2" t="n">
        <v>0.540000021457672</v>
      </c>
      <c r="JG258" s="2" t="n">
        <v>0.740000009536743</v>
      </c>
      <c r="JH258" s="2" t="n">
        <v>5.30000019073486</v>
      </c>
      <c r="JI258" s="2" t="n">
        <v>2.38000011444092</v>
      </c>
      <c r="JJ258" s="2" t="n">
        <v>0.670000016689301</v>
      </c>
      <c r="JK258" s="2" t="n">
        <v>1.80999994277954</v>
      </c>
      <c r="JL258" s="2" t="n">
        <v>185.279998779297</v>
      </c>
      <c r="JM258" s="2" t="n">
        <v>2.69000005722046</v>
      </c>
      <c r="JN258" s="2" t="n">
        <v>22.4899997711182</v>
      </c>
      <c r="JO258" s="2" t="n">
        <v>3174.39990234375</v>
      </c>
      <c r="JP258" s="2" t="n">
        <v>5133.759765625</v>
      </c>
      <c r="JQ258" s="2" t="n">
        <v>92.9499969482422</v>
      </c>
      <c r="JR258" s="2" t="n">
        <v>2764.65991210938</v>
      </c>
      <c r="JS258" s="2" t="n">
        <v>342.279998779297</v>
      </c>
      <c r="JT258" s="2" t="n">
        <v>9504.330078125</v>
      </c>
      <c r="JU258" s="2" t="n">
        <v>501.809997558594</v>
      </c>
      <c r="JV258" s="2" t="n">
        <v>56.2999992370605</v>
      </c>
      <c r="JW258" s="2" t="n">
        <v>2.58999991416931</v>
      </c>
      <c r="JX258" s="2" t="n">
        <v>2.47000002861023</v>
      </c>
      <c r="JY258" s="2" t="n">
        <v>2.60999989509583</v>
      </c>
      <c r="JZ258" s="2" t="n">
        <v>0.209999993443489</v>
      </c>
      <c r="KA258" s="2" t="n">
        <v>2.70000004768372</v>
      </c>
      <c r="KB258" s="2" t="n">
        <v>0.540000021457672</v>
      </c>
      <c r="KC258" s="2" t="n">
        <v>6.21999979019165</v>
      </c>
      <c r="KD258" s="2" t="n">
        <v>2.92000007629395</v>
      </c>
      <c r="KE258" s="2" t="n">
        <v>9.60999965667725</v>
      </c>
      <c r="KF258" s="2" t="n">
        <v>9.14999961853027</v>
      </c>
      <c r="KG258" s="2" t="n">
        <v>3.10999989509583</v>
      </c>
      <c r="KH258" s="2" t="n">
        <v>143.949996948242</v>
      </c>
      <c r="KI258" s="2" t="n">
        <v>0.829999983310699</v>
      </c>
      <c r="KJ258" s="2" t="n">
        <v>22.75</v>
      </c>
      <c r="KK258" s="2" t="n">
        <v>55.0900001525879</v>
      </c>
      <c r="KL258" s="2" t="n">
        <v>944269.29</v>
      </c>
      <c r="KM258" s="2" t="n">
        <v>8817.5302734375</v>
      </c>
      <c r="KN258" s="2" t="n">
        <v>16.9099998474121</v>
      </c>
      <c r="KO258" s="2" t="n">
        <v>0.140000000596046</v>
      </c>
      <c r="KP258" s="2" t="n">
        <v>0.0799999982118607</v>
      </c>
      <c r="KQ258" s="2" t="n">
        <v>0.109999999403954</v>
      </c>
      <c r="KR258" s="2" t="n">
        <v>0.25</v>
      </c>
      <c r="KS258" s="2" t="n">
        <v>1.03999996185303</v>
      </c>
      <c r="KT258" s="2" t="n">
        <v>0.0299999993294477</v>
      </c>
      <c r="KU258" s="2" t="n">
        <v>0.769999980926514</v>
      </c>
      <c r="KV258" s="2" t="n">
        <v>0.349999994039536</v>
      </c>
      <c r="KW258" s="2" t="n">
        <v>5.03999996185303</v>
      </c>
      <c r="KX258" s="2" t="n">
        <v>2.26999998092651</v>
      </c>
      <c r="KY258" s="2" t="n">
        <v>3.69000005722046</v>
      </c>
      <c r="KZ258" s="2" t="n">
        <v>0.839999973773956</v>
      </c>
      <c r="LA258" s="2" t="n">
        <v>0.300000011920929</v>
      </c>
      <c r="LB258" s="2" t="n">
        <v>0.00999999977648258</v>
      </c>
      <c r="LC258" s="2" t="n">
        <v>8.30000019073486</v>
      </c>
      <c r="LD258" s="2" t="n">
        <v>2.98000001907349</v>
      </c>
      <c r="LE258" s="2" t="n">
        <v>0.419999986886978</v>
      </c>
      <c r="LF258" s="2" t="n">
        <v>0.00999999977648258</v>
      </c>
      <c r="LG258" s="2" t="n">
        <v>0</v>
      </c>
      <c r="LH258" s="2" t="n">
        <v>2.33999991416931</v>
      </c>
      <c r="LI258" s="2" t="n">
        <v>2.28999996185303</v>
      </c>
      <c r="LJ258" s="2" t="n">
        <v>0.0299999993294477</v>
      </c>
      <c r="LK258" s="2" t="n">
        <v>0.109999999403954</v>
      </c>
      <c r="LL258" s="2" t="n">
        <v>0.230000004172325</v>
      </c>
      <c r="LM258" s="2" t="n">
        <v>0.259999990463257</v>
      </c>
      <c r="LN258" s="2" t="n">
        <v>0</v>
      </c>
      <c r="LO258" s="2" t="n">
        <v>0.0399999991059303</v>
      </c>
      <c r="LP258" s="2" t="n">
        <v>0.00999999977648258</v>
      </c>
      <c r="LQ258" s="2" t="n">
        <v>0</v>
      </c>
      <c r="LR258" s="2" t="n">
        <v>0</v>
      </c>
      <c r="LS258" s="2" t="n">
        <v>0</v>
      </c>
      <c r="LT258" s="2" t="n">
        <v>0.0199999995529652</v>
      </c>
      <c r="LU258" s="2" t="n">
        <v>0</v>
      </c>
      <c r="LV258" s="2" t="n">
        <v>147.657104492188</v>
      </c>
      <c r="LW258" s="0" t="n">
        <v>8</v>
      </c>
      <c r="LX258" s="0" t="n">
        <v>1</v>
      </c>
      <c r="LY258" s="0" t="n">
        <v>46</v>
      </c>
      <c r="LZ258" s="0" t="n">
        <v>50</v>
      </c>
      <c r="MA258" s="0" t="n">
        <v>36</v>
      </c>
      <c r="MB258" s="0" t="n">
        <v>1</v>
      </c>
      <c r="MC258" s="0" t="n">
        <v>180</v>
      </c>
      <c r="MD258" s="0" t="n">
        <v>0</v>
      </c>
      <c r="ME258" s="0" t="n">
        <v>0</v>
      </c>
      <c r="MF258" s="0" t="n">
        <v>0</v>
      </c>
      <c r="MG258" s="0" t="n">
        <v>0</v>
      </c>
      <c r="MH258" s="0" t="n">
        <v>0</v>
      </c>
      <c r="MI258" s="0" t="n">
        <v>0</v>
      </c>
      <c r="MJ258" s="0" t="n">
        <v>0</v>
      </c>
      <c r="MK258" s="0" t="n">
        <v>0</v>
      </c>
      <c r="ML258" s="0" t="n">
        <v>157</v>
      </c>
      <c r="MM258" s="0" t="n">
        <v>0</v>
      </c>
      <c r="MN258" s="0" t="n">
        <v>0</v>
      </c>
      <c r="MO258" s="0" t="n">
        <v>0</v>
      </c>
      <c r="MP258" s="0" t="n">
        <v>0</v>
      </c>
      <c r="MQ258" s="0" t="n">
        <v>0</v>
      </c>
      <c r="MR258" s="0" t="n">
        <v>0</v>
      </c>
      <c r="MS258" s="0" t="n">
        <v>0</v>
      </c>
      <c r="MT258" s="0" t="n">
        <v>0</v>
      </c>
      <c r="MU258" s="0" t="n">
        <v>13769</v>
      </c>
      <c r="MV258" s="0" t="n">
        <v>0</v>
      </c>
      <c r="MW258" s="0" t="n">
        <v>0</v>
      </c>
      <c r="MX258" s="0" t="n">
        <v>0</v>
      </c>
      <c r="MY258" s="0" t="n">
        <v>0</v>
      </c>
      <c r="MZ258" s="0" t="n">
        <v>0</v>
      </c>
      <c r="NA258" s="0" t="n">
        <v>0</v>
      </c>
      <c r="NB258" s="0" t="n">
        <v>0</v>
      </c>
      <c r="NC258" s="0" t="n">
        <v>0</v>
      </c>
      <c r="ND258" s="0" t="n">
        <v>0</v>
      </c>
      <c r="NE258" s="0" t="n">
        <v>0</v>
      </c>
      <c r="NF258" s="0" t="n">
        <v>0</v>
      </c>
      <c r="NG258" s="0" t="n">
        <v>0</v>
      </c>
      <c r="NH258" s="0" t="n">
        <v>2670</v>
      </c>
      <c r="NI258" s="0" t="n">
        <v>134</v>
      </c>
      <c r="NJ258" s="0" t="n">
        <v>0</v>
      </c>
      <c r="NK258" s="0" t="n">
        <v>0</v>
      </c>
      <c r="NL258" s="0" t="n">
        <v>0</v>
      </c>
      <c r="NM258" s="0" t="n">
        <v>0</v>
      </c>
      <c r="NN258" s="0" t="n">
        <v>0</v>
      </c>
      <c r="NO258" s="0" t="n">
        <v>0</v>
      </c>
      <c r="NP258" s="0" t="n">
        <v>0</v>
      </c>
      <c r="NQ258" s="0" t="n">
        <v>6</v>
      </c>
      <c r="NR258" s="0" t="n">
        <v>0</v>
      </c>
      <c r="NS258" s="0" t="n">
        <v>87675</v>
      </c>
      <c r="NT258" s="0" t="n">
        <v>0</v>
      </c>
      <c r="NU258" s="0" t="n">
        <v>0</v>
      </c>
      <c r="NV258" s="0" t="n">
        <v>0</v>
      </c>
      <c r="NW258" s="0" t="n">
        <v>779</v>
      </c>
      <c r="NX258" s="0" t="n">
        <v>56</v>
      </c>
      <c r="NY258" s="0" t="n">
        <v>7066</v>
      </c>
      <c r="NZ258" s="0" t="n">
        <v>0</v>
      </c>
      <c r="OA258" s="0" t="n">
        <v>0</v>
      </c>
      <c r="OB258" s="0" t="n">
        <v>0</v>
      </c>
      <c r="OC258" s="0" t="n">
        <v>0</v>
      </c>
      <c r="OD258" s="0" t="n">
        <v>0</v>
      </c>
      <c r="OE258" s="0" t="n">
        <v>0</v>
      </c>
      <c r="OF258" s="0" t="n">
        <v>0</v>
      </c>
      <c r="OG258" s="0" t="n">
        <v>102</v>
      </c>
      <c r="OH258" s="0" t="n">
        <v>0</v>
      </c>
      <c r="OI258" s="0" t="n">
        <v>0</v>
      </c>
      <c r="OJ258" s="0" t="n">
        <v>0</v>
      </c>
      <c r="OK258" s="0" t="n">
        <v>0</v>
      </c>
      <c r="OL258" s="0" t="n">
        <v>0</v>
      </c>
      <c r="OM258" s="0" t="n">
        <v>0</v>
      </c>
      <c r="ON258" s="0" t="n">
        <v>0</v>
      </c>
      <c r="OO258" s="0" t="n">
        <v>0</v>
      </c>
      <c r="OP258" s="0" t="n">
        <v>0</v>
      </c>
      <c r="OQ258" s="0" t="n">
        <v>0</v>
      </c>
      <c r="OR258" s="0" t="n">
        <v>0</v>
      </c>
      <c r="OS258" s="0" t="n">
        <v>0</v>
      </c>
      <c r="OT258" s="0" t="n">
        <v>0</v>
      </c>
      <c r="OU258" s="0" t="n">
        <v>0</v>
      </c>
      <c r="OV258" s="0" t="n">
        <v>0</v>
      </c>
      <c r="OW258" s="0" t="n">
        <v>0</v>
      </c>
      <c r="OX258" s="0" t="n">
        <v>0</v>
      </c>
      <c r="OY258" s="0" t="n">
        <v>0</v>
      </c>
      <c r="OZ258" s="0" t="n">
        <v>0</v>
      </c>
      <c r="PA258" s="0" t="n">
        <v>0</v>
      </c>
      <c r="PB258" s="0" t="n">
        <v>0</v>
      </c>
      <c r="PC258" s="0" t="n">
        <v>0</v>
      </c>
      <c r="PD258" s="0" t="n">
        <v>0</v>
      </c>
      <c r="PE258" s="0" t="n">
        <v>0</v>
      </c>
      <c r="PF258" s="0" t="n">
        <v>64</v>
      </c>
      <c r="PG258" s="0" t="n">
        <v>0</v>
      </c>
      <c r="PH258" s="0" t="n">
        <v>0</v>
      </c>
      <c r="PI258" s="0" t="n">
        <v>0</v>
      </c>
      <c r="PJ258" s="0" t="n">
        <v>551</v>
      </c>
      <c r="PK258" s="0" t="n">
        <v>0</v>
      </c>
      <c r="PL258" s="0" t="n">
        <v>0</v>
      </c>
      <c r="PM258" s="0" t="n">
        <v>0</v>
      </c>
      <c r="PN258" s="0" t="n">
        <v>0</v>
      </c>
      <c r="PO258" s="0" t="n">
        <v>0</v>
      </c>
      <c r="PP258" s="0" t="n">
        <v>0</v>
      </c>
      <c r="PQ258" s="0" t="n">
        <v>2106</v>
      </c>
      <c r="PR258" s="0" t="n">
        <v>0</v>
      </c>
      <c r="PS258" s="0" t="n">
        <v>0</v>
      </c>
      <c r="PT258" s="0" t="n">
        <v>0</v>
      </c>
      <c r="PU258" s="0" t="n">
        <v>0</v>
      </c>
      <c r="PV258" s="0" t="n">
        <v>0</v>
      </c>
      <c r="PW258" s="0" t="n">
        <v>0</v>
      </c>
      <c r="PX258" s="0" t="n">
        <v>0</v>
      </c>
      <c r="PY258" s="0" t="n">
        <v>0</v>
      </c>
      <c r="PZ258" s="0" t="n">
        <v>0</v>
      </c>
      <c r="QA258" s="0" t="n">
        <v>0</v>
      </c>
      <c r="QB258" s="0" t="n">
        <v>0</v>
      </c>
      <c r="QC258" s="0" t="n">
        <v>0</v>
      </c>
      <c r="QD258" s="0" t="n">
        <v>0</v>
      </c>
      <c r="QE258" s="0" t="n">
        <v>0</v>
      </c>
      <c r="QF258" s="0" t="n">
        <v>0</v>
      </c>
      <c r="QG258" s="0" t="n">
        <v>0</v>
      </c>
      <c r="QH258" s="0" t="n">
        <v>0</v>
      </c>
      <c r="QI258" s="0" t="n">
        <v>0</v>
      </c>
      <c r="QJ258" s="0" t="n">
        <v>0</v>
      </c>
      <c r="QK258" s="0" t="n">
        <v>0</v>
      </c>
      <c r="QL258" s="0" t="n">
        <v>0</v>
      </c>
      <c r="QM258" s="0" t="n">
        <v>455</v>
      </c>
      <c r="QN258" s="0" t="n">
        <v>0</v>
      </c>
      <c r="QO258" s="0" t="n">
        <v>0</v>
      </c>
      <c r="QP258" s="0" t="n">
        <v>0</v>
      </c>
      <c r="QQ258" s="0" t="n">
        <v>2821</v>
      </c>
      <c r="QR258" s="0" t="n">
        <v>0</v>
      </c>
      <c r="QS258" s="0" t="n">
        <v>50</v>
      </c>
      <c r="QT258" s="0" t="n">
        <v>0</v>
      </c>
      <c r="QU258" s="0" t="n">
        <v>0</v>
      </c>
      <c r="QV258" s="0" t="n">
        <v>0</v>
      </c>
      <c r="QW258" s="0" t="n">
        <v>0</v>
      </c>
      <c r="QX258" s="0" t="n">
        <v>0</v>
      </c>
      <c r="QY258" s="0" t="n">
        <v>0</v>
      </c>
      <c r="QZ258" s="0" t="n">
        <v>42</v>
      </c>
      <c r="RA258" s="0" t="n">
        <v>0</v>
      </c>
      <c r="RB258" s="0" t="n">
        <v>0</v>
      </c>
      <c r="RC258" s="0" t="n">
        <v>513</v>
      </c>
      <c r="RD258" s="0" t="n">
        <v>0</v>
      </c>
      <c r="RE258" s="0" t="n">
        <v>0</v>
      </c>
      <c r="RF258" s="0" t="n">
        <v>0</v>
      </c>
      <c r="RG258" s="0" t="n">
        <v>11154</v>
      </c>
      <c r="RH258" s="0" t="n">
        <v>0</v>
      </c>
      <c r="RI258" s="0" t="n">
        <v>0</v>
      </c>
      <c r="RJ258" s="0" t="n">
        <v>0</v>
      </c>
      <c r="RK258" s="0" t="n">
        <v>0</v>
      </c>
      <c r="RL258" s="0" t="n">
        <v>2450</v>
      </c>
      <c r="RM258" s="0" t="n">
        <v>0</v>
      </c>
      <c r="RN258" s="0" t="n">
        <v>354</v>
      </c>
      <c r="RO258" s="0" t="n">
        <v>0</v>
      </c>
      <c r="RP258" s="0" t="n">
        <v>0</v>
      </c>
      <c r="RQ258" s="0" t="n">
        <v>0</v>
      </c>
      <c r="RR258" s="0" t="n">
        <v>0</v>
      </c>
      <c r="RS258" s="0" t="n">
        <v>0</v>
      </c>
      <c r="RT258" s="0" t="n">
        <v>0</v>
      </c>
      <c r="RU258" s="0" t="n">
        <v>0</v>
      </c>
      <c r="RV258" s="0" t="n">
        <v>2213</v>
      </c>
      <c r="RW258" s="0" t="n">
        <v>0</v>
      </c>
      <c r="RX258" s="0" t="n">
        <v>0</v>
      </c>
      <c r="RY258" s="0" t="n">
        <v>0</v>
      </c>
      <c r="RZ258" s="0" t="n">
        <v>1184</v>
      </c>
      <c r="SA258" s="0" t="n">
        <v>0</v>
      </c>
      <c r="SB258" s="0" t="n">
        <v>0</v>
      </c>
      <c r="SC258" s="0" t="n">
        <v>0</v>
      </c>
      <c r="SD258" s="0" t="n">
        <v>0</v>
      </c>
      <c r="SE258" s="0" t="n">
        <v>50</v>
      </c>
      <c r="SF258" s="0" t="n">
        <v>0</v>
      </c>
      <c r="SG258" s="0" t="n">
        <v>0</v>
      </c>
      <c r="SH258" s="0" t="n">
        <v>0</v>
      </c>
      <c r="SI258" s="0" t="n">
        <v>0</v>
      </c>
      <c r="SJ258" s="0" t="n">
        <v>0</v>
      </c>
      <c r="SK258" s="0" t="n">
        <v>35</v>
      </c>
      <c r="SL258" s="0" t="n">
        <v>0</v>
      </c>
      <c r="SM258" s="0" t="n">
        <v>0</v>
      </c>
      <c r="SN258" s="0" t="n">
        <v>0</v>
      </c>
      <c r="SO258" s="0" t="n">
        <v>0</v>
      </c>
      <c r="SP258" s="0" t="n">
        <v>0</v>
      </c>
      <c r="SQ258" s="0" t="n">
        <v>0</v>
      </c>
      <c r="SR258" s="0" t="n">
        <v>0</v>
      </c>
      <c r="SS258" s="0" t="n">
        <v>0</v>
      </c>
      <c r="ST258" s="0" t="n">
        <v>0</v>
      </c>
      <c r="SU258" s="0" t="n">
        <v>0</v>
      </c>
      <c r="SV258" s="0" t="n">
        <v>0</v>
      </c>
      <c r="SW258" s="0" t="n">
        <v>0</v>
      </c>
      <c r="SX258" s="0" t="n">
        <v>0</v>
      </c>
      <c r="SY258" s="0" t="n">
        <v>0</v>
      </c>
      <c r="SZ258" s="0" t="n">
        <v>83</v>
      </c>
      <c r="TA258" s="0" t="n">
        <v>26</v>
      </c>
      <c r="TB258" s="0" t="n">
        <v>0</v>
      </c>
      <c r="TC258" s="0" t="n">
        <v>0</v>
      </c>
      <c r="TD258" s="0" t="n">
        <v>0</v>
      </c>
      <c r="TE258" s="0" t="n">
        <v>0</v>
      </c>
      <c r="TF258" s="0" t="n">
        <v>0</v>
      </c>
      <c r="TG258" s="0" t="n">
        <v>0</v>
      </c>
      <c r="TH258" s="0" t="n">
        <v>0</v>
      </c>
      <c r="TI258" s="0" t="n">
        <v>1676</v>
      </c>
      <c r="TJ258" s="0" t="n">
        <v>0</v>
      </c>
      <c r="TK258" s="0" t="n">
        <v>0</v>
      </c>
      <c r="TL258" s="0" t="n">
        <v>82</v>
      </c>
      <c r="TM258" s="0" t="n">
        <v>0</v>
      </c>
      <c r="TN258" s="0" t="n">
        <v>0</v>
      </c>
      <c r="TO258" s="0" t="n">
        <v>0</v>
      </c>
      <c r="TP258" s="0" t="n">
        <v>0</v>
      </c>
      <c r="TQ258" s="0" t="n">
        <v>0</v>
      </c>
      <c r="TR258" s="0" t="n">
        <v>0</v>
      </c>
      <c r="TS258" s="0" t="n">
        <v>0</v>
      </c>
      <c r="TT258" s="0" t="n">
        <v>0</v>
      </c>
      <c r="TU258" s="0" t="n">
        <v>0</v>
      </c>
      <c r="TV258" s="0" t="n">
        <v>0</v>
      </c>
      <c r="TW258" s="0" t="n">
        <v>0</v>
      </c>
      <c r="TX258" s="0" t="n">
        <v>0</v>
      </c>
      <c r="TY258" s="0" t="n">
        <v>0</v>
      </c>
      <c r="TZ258" s="0" t="n">
        <v>34</v>
      </c>
      <c r="UA258" s="0" t="n">
        <v>10</v>
      </c>
      <c r="UB258" s="0" t="n">
        <v>0</v>
      </c>
      <c r="UC258" s="0" t="n">
        <v>0</v>
      </c>
      <c r="UD258" s="0" t="n">
        <v>0</v>
      </c>
      <c r="UE258" s="0" t="n">
        <v>0</v>
      </c>
      <c r="UF258" s="0" t="n">
        <v>11</v>
      </c>
      <c r="UG258" s="0" t="n">
        <v>0</v>
      </c>
      <c r="UH258" s="0" t="n">
        <v>0</v>
      </c>
      <c r="UI258" s="0" t="n">
        <v>0</v>
      </c>
      <c r="UJ258" s="0" t="n">
        <v>0</v>
      </c>
      <c r="UK258" s="0" t="n">
        <v>0</v>
      </c>
      <c r="UL258" s="0" t="n">
        <v>0</v>
      </c>
      <c r="UM258" s="0" t="n">
        <v>19</v>
      </c>
      <c r="UN258" s="0" t="n">
        <v>0</v>
      </c>
      <c r="UO258" s="0" t="n">
        <v>0</v>
      </c>
      <c r="UP258" s="0" t="n">
        <v>0</v>
      </c>
      <c r="UQ258" s="0" t="n">
        <v>0</v>
      </c>
      <c r="UR258" s="0" t="n">
        <v>0</v>
      </c>
      <c r="US258" s="0" t="n">
        <v>0</v>
      </c>
      <c r="UT258" s="0" t="n">
        <v>0</v>
      </c>
      <c r="UU258" s="0" t="n">
        <v>0</v>
      </c>
      <c r="UV258" s="0" t="n">
        <v>17</v>
      </c>
      <c r="UW258" s="0" t="n">
        <v>0</v>
      </c>
      <c r="UX258" s="0" t="n">
        <v>0</v>
      </c>
      <c r="UY258" s="0" t="n">
        <v>0</v>
      </c>
      <c r="UZ258" s="0" t="n">
        <v>0</v>
      </c>
      <c r="VA258" s="0" t="n">
        <v>0</v>
      </c>
      <c r="VB258" s="0" t="n">
        <v>0</v>
      </c>
      <c r="VC258" s="0" t="n">
        <v>0</v>
      </c>
      <c r="VD258" s="0" t="n">
        <v>0</v>
      </c>
      <c r="VE258" s="0" t="n">
        <v>0</v>
      </c>
      <c r="VF258" s="0" t="n">
        <v>218</v>
      </c>
      <c r="VG258" s="0" t="n">
        <v>0</v>
      </c>
      <c r="VH258" s="0" t="n">
        <v>0</v>
      </c>
      <c r="VI258" s="0" t="n">
        <v>0</v>
      </c>
      <c r="VJ258" s="0" t="n">
        <v>0</v>
      </c>
      <c r="VK258" s="0" t="n">
        <v>0</v>
      </c>
      <c r="VL258" s="0" t="n">
        <v>260</v>
      </c>
      <c r="VM258" s="0" t="n">
        <v>0</v>
      </c>
      <c r="VN258" s="0" t="n">
        <v>0</v>
      </c>
      <c r="VO258" s="0" t="n">
        <v>0</v>
      </c>
      <c r="VP258" s="0" t="n">
        <v>0</v>
      </c>
      <c r="VQ258" s="0" t="n">
        <v>0</v>
      </c>
      <c r="VR258" s="0" t="n">
        <v>771</v>
      </c>
      <c r="VS258" s="0" t="n">
        <v>0</v>
      </c>
      <c r="VT258" s="0" t="n">
        <v>0</v>
      </c>
      <c r="VU258" s="0" t="n">
        <v>0</v>
      </c>
      <c r="VV258" s="0" t="n">
        <v>0</v>
      </c>
      <c r="VW258" s="0" t="n">
        <v>144</v>
      </c>
      <c r="VX258" s="0" t="n">
        <v>0</v>
      </c>
      <c r="VY258" s="0" t="n">
        <v>0</v>
      </c>
      <c r="VZ258" s="0" t="n">
        <v>0</v>
      </c>
      <c r="WA258" s="0" t="n">
        <v>0</v>
      </c>
      <c r="WB258" s="0" t="n">
        <v>0</v>
      </c>
      <c r="WC258" s="0" t="n">
        <v>0</v>
      </c>
      <c r="WD258" s="0" t="n">
        <v>0</v>
      </c>
      <c r="WE258" s="0" t="n">
        <v>0</v>
      </c>
      <c r="WF258" s="0" t="n">
        <v>102</v>
      </c>
      <c r="WG258" s="0" t="n">
        <v>0</v>
      </c>
      <c r="WH258" s="0" t="n">
        <v>0</v>
      </c>
      <c r="WI258" s="0" t="n">
        <v>0</v>
      </c>
      <c r="WJ258" s="0" t="n">
        <v>0</v>
      </c>
      <c r="WK258" s="0" t="n">
        <v>0</v>
      </c>
      <c r="WL258" s="0" t="n">
        <v>0</v>
      </c>
      <c r="WM258" s="0" t="n">
        <v>0</v>
      </c>
      <c r="WN258" s="0" t="n">
        <v>0</v>
      </c>
      <c r="WO258" s="0" t="n">
        <v>0</v>
      </c>
      <c r="WP258" s="0" t="n">
        <v>0</v>
      </c>
      <c r="WQ258" s="0" t="n">
        <v>21</v>
      </c>
      <c r="WR258" s="0" t="n">
        <v>0</v>
      </c>
      <c r="WS258" s="0" t="n">
        <v>0</v>
      </c>
      <c r="WT258" s="0" t="n">
        <v>0</v>
      </c>
      <c r="WU258" s="0" t="n">
        <v>0</v>
      </c>
      <c r="WV258" s="0" t="n">
        <v>0</v>
      </c>
      <c r="WW258" s="0" t="n">
        <v>0</v>
      </c>
      <c r="WX258" s="0" t="n">
        <v>0</v>
      </c>
      <c r="WY258" s="0" t="n">
        <v>0</v>
      </c>
      <c r="WZ258" s="0" t="n">
        <v>0</v>
      </c>
      <c r="XA258" s="0" t="n">
        <v>0</v>
      </c>
      <c r="XB258" s="0" t="n">
        <v>0</v>
      </c>
      <c r="XC258" s="0" t="n">
        <v>0</v>
      </c>
      <c r="XD258" s="0" t="n">
        <v>0</v>
      </c>
      <c r="XE258" s="0" t="n">
        <v>0</v>
      </c>
      <c r="XF258" s="0" t="n">
        <v>0</v>
      </c>
      <c r="XG258" s="0" t="n">
        <v>0</v>
      </c>
      <c r="XH258" s="0" t="n">
        <v>0</v>
      </c>
      <c r="XI258" s="0" t="n">
        <v>0</v>
      </c>
      <c r="XJ258" s="0" t="n">
        <v>0</v>
      </c>
      <c r="XK258" s="0" t="n">
        <v>0</v>
      </c>
      <c r="XL258" s="0" t="n">
        <v>5</v>
      </c>
      <c r="XM258" s="0" t="n">
        <v>0</v>
      </c>
      <c r="XN258" s="0" t="n">
        <v>1204</v>
      </c>
      <c r="XO258" s="0" t="n">
        <v>98</v>
      </c>
      <c r="XP258" s="0" t="n">
        <v>0</v>
      </c>
      <c r="XQ258" s="0" t="n">
        <v>0</v>
      </c>
      <c r="XR258" s="0" t="n">
        <v>0</v>
      </c>
      <c r="XS258" s="0" t="n">
        <v>0</v>
      </c>
      <c r="XT258" s="0" t="n">
        <v>787</v>
      </c>
      <c r="XU258" s="0" t="n">
        <v>0</v>
      </c>
      <c r="XV258" s="0" t="n">
        <v>127</v>
      </c>
      <c r="XW258" s="0" t="n">
        <v>0</v>
      </c>
      <c r="XX258" s="0" t="n">
        <v>0</v>
      </c>
      <c r="XY258" s="0" t="n">
        <v>26</v>
      </c>
      <c r="XZ258" s="0" t="n">
        <v>0</v>
      </c>
      <c r="YA258" s="0" t="n">
        <v>0</v>
      </c>
      <c r="YB258" s="0" t="n">
        <v>0</v>
      </c>
      <c r="YC258" s="0" t="n">
        <v>0</v>
      </c>
      <c r="YD258" s="0" t="n">
        <v>0</v>
      </c>
      <c r="YE258" s="0" t="n">
        <v>0</v>
      </c>
      <c r="YF258" s="0" t="n">
        <v>0</v>
      </c>
      <c r="YG258" s="0" t="n">
        <v>0</v>
      </c>
      <c r="YH258" s="0" t="n">
        <v>199</v>
      </c>
      <c r="YI258" s="0" t="n">
        <v>0</v>
      </c>
      <c r="YJ258" s="0" t="n">
        <v>0</v>
      </c>
      <c r="YK258" s="0" t="n">
        <v>0</v>
      </c>
      <c r="YL258" s="0" t="n">
        <v>0</v>
      </c>
      <c r="YM258" s="0" t="n">
        <v>0</v>
      </c>
      <c r="YN258" s="0" t="n">
        <v>80</v>
      </c>
      <c r="YO258" s="0" t="n">
        <v>0</v>
      </c>
      <c r="YP258" s="0" t="n">
        <v>0</v>
      </c>
      <c r="YQ258" s="0" t="n">
        <v>0</v>
      </c>
      <c r="YR258" s="0" t="n">
        <v>0</v>
      </c>
      <c r="YS258" s="0" t="n">
        <v>0</v>
      </c>
      <c r="YT258" s="0" t="n">
        <v>0</v>
      </c>
      <c r="YU258" s="0" t="n">
        <v>4</v>
      </c>
      <c r="YV258" s="0" t="n">
        <v>0</v>
      </c>
      <c r="YW258" s="0" t="n">
        <v>0</v>
      </c>
      <c r="YX258" s="0" t="n">
        <v>0</v>
      </c>
      <c r="YY258" s="0" t="n">
        <v>0</v>
      </c>
      <c r="YZ258" s="0" t="n">
        <v>0</v>
      </c>
      <c r="ZA258" s="0" t="n">
        <v>0</v>
      </c>
      <c r="ZB258" s="0" t="n">
        <v>0</v>
      </c>
      <c r="ZC258" s="0" t="n">
        <v>5</v>
      </c>
      <c r="ZD258" s="0" t="n">
        <v>0</v>
      </c>
      <c r="ZE258" s="0" t="n">
        <v>0</v>
      </c>
      <c r="ZF258" s="0" t="n">
        <v>0</v>
      </c>
      <c r="ZG258" s="0" t="n">
        <v>0</v>
      </c>
      <c r="ZH258" s="0" t="n">
        <v>0</v>
      </c>
      <c r="ZI258" s="0" t="n">
        <v>0</v>
      </c>
      <c r="ZJ258" s="0" t="n">
        <v>0</v>
      </c>
      <c r="ZK258" s="0" t="n">
        <v>0</v>
      </c>
      <c r="ZL258" s="0" t="n">
        <v>0</v>
      </c>
      <c r="ZM258" s="0" t="n">
        <v>0</v>
      </c>
      <c r="ZN258" s="0" t="n">
        <v>0</v>
      </c>
      <c r="ZO258" s="0" t="n">
        <v>0</v>
      </c>
      <c r="ZP258" s="0" t="n">
        <v>580</v>
      </c>
      <c r="ZQ258" s="0" t="n">
        <v>0</v>
      </c>
      <c r="ZR258" s="0" t="n">
        <v>0</v>
      </c>
      <c r="ZS258" s="0" t="n">
        <v>0</v>
      </c>
      <c r="ZT258" s="0" t="n">
        <v>25</v>
      </c>
      <c r="ZU258" s="0" t="n">
        <v>0</v>
      </c>
      <c r="ZV258" s="0" t="n">
        <v>0</v>
      </c>
      <c r="ZW258" s="0" t="n">
        <v>0</v>
      </c>
      <c r="ZX258" s="0" t="n">
        <v>0</v>
      </c>
      <c r="ZY258" s="0" t="n">
        <v>0</v>
      </c>
      <c r="ZZ258" s="0" t="n">
        <v>0</v>
      </c>
      <c r="AAA258" s="0" t="n">
        <v>0</v>
      </c>
      <c r="AAB258" s="0" t="n">
        <v>0</v>
      </c>
      <c r="AAC258" s="0" t="n">
        <v>0</v>
      </c>
      <c r="AAD258" s="0" t="n">
        <v>5</v>
      </c>
      <c r="AAE258" s="0" t="n">
        <v>10</v>
      </c>
      <c r="AAF258" s="0" t="n">
        <v>550</v>
      </c>
      <c r="AAG258" s="0" t="n">
        <v>60</v>
      </c>
      <c r="AAH258" s="0" t="n">
        <v>0</v>
      </c>
      <c r="AAI258" s="0" t="n">
        <v>0</v>
      </c>
      <c r="AAJ258" s="0" t="n">
        <v>71</v>
      </c>
      <c r="AAK258" s="0" t="n">
        <v>0</v>
      </c>
      <c r="AAL258" s="0" t="n">
        <v>0</v>
      </c>
      <c r="AAM258" s="0" t="n">
        <v>0</v>
      </c>
      <c r="AAN258" s="0" t="n">
        <v>16</v>
      </c>
      <c r="AAO258" s="0" t="n">
        <v>0</v>
      </c>
      <c r="AAP258" s="0" t="n">
        <v>0</v>
      </c>
    </row>
    <row r="259" customFormat="false" ht="15" hidden="false" customHeight="true" outlineLevel="0" collapsed="false">
      <c r="A259" s="1" t="n">
        <v>31004</v>
      </c>
      <c r="H259" s="2" t="n">
        <v>1</v>
      </c>
      <c r="I259" s="2" t="n">
        <v>23</v>
      </c>
      <c r="J259" s="21"/>
      <c r="K259" s="21"/>
      <c r="L259" s="2" t="n">
        <v>1</v>
      </c>
      <c r="M259" s="2" t="n">
        <v>1</v>
      </c>
      <c r="N259" s="2" t="n">
        <v>0</v>
      </c>
      <c r="O259" s="2" t="n">
        <v>1</v>
      </c>
      <c r="P259" s="2" t="n">
        <v>0</v>
      </c>
      <c r="Q259" s="2" t="n">
        <v>0</v>
      </c>
      <c r="R259" s="2" t="n">
        <v>0</v>
      </c>
      <c r="S259" s="2" t="n">
        <v>0</v>
      </c>
      <c r="T259" s="2" t="n">
        <v>0</v>
      </c>
      <c r="U259" s="2" t="n">
        <v>0</v>
      </c>
      <c r="V259" s="2" t="n">
        <v>0</v>
      </c>
      <c r="W259" s="2" t="n">
        <v>0</v>
      </c>
      <c r="X259" s="2" t="n">
        <f aca="false">SUM(L259:W259)</f>
        <v>3</v>
      </c>
      <c r="Y259" s="2" t="n">
        <v>120</v>
      </c>
      <c r="Z259" s="2" t="n">
        <v>80</v>
      </c>
      <c r="AA259" s="2" t="n">
        <f aca="false">Y259-Z259</f>
        <v>40</v>
      </c>
      <c r="AB259" s="3" t="n">
        <f aca="false">Z259+((Y259-Z259)/3)</f>
        <v>93.3333333333333</v>
      </c>
      <c r="AC259" s="4" t="n">
        <v>69.2</v>
      </c>
      <c r="AD259" s="4" t="n">
        <v>162.5</v>
      </c>
      <c r="AE259" s="3" t="n">
        <v>26.2059171597633</v>
      </c>
      <c r="AF259" s="3" t="n">
        <v>1</v>
      </c>
      <c r="AG259" s="4" t="n">
        <v>83.7</v>
      </c>
      <c r="AH259" s="4" t="n">
        <v>97</v>
      </c>
      <c r="AI259" s="3" t="n">
        <v>0.515076923076923</v>
      </c>
      <c r="AJ259" s="3" t="n">
        <v>0.862886597938144</v>
      </c>
      <c r="AK259" s="3" t="n">
        <v>88.2</v>
      </c>
      <c r="AL259" s="4" t="n">
        <v>19</v>
      </c>
      <c r="AM259" s="4" t="n">
        <v>13.1</v>
      </c>
      <c r="AN259" s="4" t="n">
        <v>56.1</v>
      </c>
      <c r="AO259" s="2" t="n">
        <v>4</v>
      </c>
      <c r="AP259" s="4" t="n">
        <v>59.2</v>
      </c>
      <c r="AQ259" s="4" t="n">
        <v>53.3</v>
      </c>
      <c r="AR259" s="4" t="n">
        <v>2.8</v>
      </c>
      <c r="AS259" s="2" t="n">
        <v>99</v>
      </c>
      <c r="AT259" s="2" t="n">
        <v>146</v>
      </c>
      <c r="AU259" s="2" t="n">
        <v>134</v>
      </c>
      <c r="AV259" s="2" t="n">
        <v>92</v>
      </c>
      <c r="AW259" s="2" t="n">
        <v>152</v>
      </c>
      <c r="AX259" s="2" t="n">
        <v>3</v>
      </c>
      <c r="AY259" s="2" t="n">
        <f aca="false">((AS259*15)+(AT259*30)+(AU259*30)+(AV259*30)+(AW259*15))-(AS259*120)</f>
        <v>3045</v>
      </c>
      <c r="AZ259" s="2" t="n">
        <f aca="false">((AS259*15)+(AT259*30)+(AU259*30)+(AV259*30)+(AW259*15))</f>
        <v>14925</v>
      </c>
      <c r="BA259" s="2" t="n">
        <v>6</v>
      </c>
      <c r="BB259" s="5" t="n">
        <f aca="false">10000/SQRT((AS259*BH259)*(AVERAGE(AS259:AW259)*AVERAGE(BH259:BL259)))</f>
        <v>4.25701028355443</v>
      </c>
      <c r="BC259" s="3" t="n">
        <f aca="false">(AS259*BH259)/405</f>
        <v>2.31977777777778</v>
      </c>
      <c r="BD259" s="3" t="n">
        <v>1</v>
      </c>
      <c r="BE259" s="3" t="n">
        <f aca="false">1/(LOG(BH259)+LOG(AS259))</f>
        <v>0.336371733565412</v>
      </c>
      <c r="BF259" s="3" t="n">
        <f aca="false">(BI259-BH259)/(AT259-AS259)</f>
        <v>0.702340425531915</v>
      </c>
      <c r="BG259" s="3" t="n">
        <f aca="false">(20*BH259)/((AS259/18)-3.5)</f>
        <v>94.9</v>
      </c>
      <c r="BH259" s="2" t="n">
        <v>9.49</v>
      </c>
      <c r="BI259" s="2" t="n">
        <v>42.5</v>
      </c>
      <c r="BJ259" s="2" t="n">
        <v>57</v>
      </c>
      <c r="BK259" s="2" t="n">
        <v>79.5</v>
      </c>
      <c r="BL259" s="2" t="n">
        <v>47.2</v>
      </c>
      <c r="BM259" s="3" t="n">
        <f aca="false">((BH259*15)+(BI259*30)+(BJ259*30)+(BK259*30)+(BL259*15))-(BH259*120)</f>
        <v>5081.55</v>
      </c>
      <c r="BN259" s="3" t="n">
        <f aca="false">((BH259*15)+(BI259*30)+(BJ259*30)+(BK259*30)+(BL259*15))</f>
        <v>6220.35</v>
      </c>
      <c r="BO259" s="3" t="n">
        <f aca="false">(1/BH259)</f>
        <v>0.105374077976818</v>
      </c>
      <c r="BP259" s="3" t="n">
        <f aca="false">(BN259/AZ259)</f>
        <v>0.416773869346734</v>
      </c>
      <c r="BQ259" s="3" t="n">
        <f aca="false">(BB259*BP259)</f>
        <v>1.77421064772582</v>
      </c>
      <c r="BR259" s="5" t="n">
        <f aca="false">(BF259*BO259)</f>
        <v>0.0740084747662713</v>
      </c>
      <c r="CA259" s="2" t="n">
        <v>162</v>
      </c>
      <c r="CB259" s="2" t="n">
        <v>0</v>
      </c>
      <c r="CC259" s="2" t="n">
        <v>40</v>
      </c>
      <c r="CD259" s="2" t="n">
        <v>0</v>
      </c>
      <c r="CE259" s="2" t="n">
        <v>99</v>
      </c>
      <c r="CF259" s="2" t="n">
        <v>0</v>
      </c>
      <c r="CG259" s="2" t="n">
        <v>23</v>
      </c>
      <c r="CH259" s="2" t="n">
        <v>117</v>
      </c>
      <c r="CI259" s="2" t="n">
        <v>0</v>
      </c>
      <c r="CJ259" s="2" t="n">
        <v>2</v>
      </c>
      <c r="CW259" s="3"/>
      <c r="CY259" s="22"/>
      <c r="EU259" s="3"/>
      <c r="EW259" s="22"/>
      <c r="GK259" s="9" t="n">
        <v>1370</v>
      </c>
      <c r="GL259" s="9" t="n">
        <v>67.1</v>
      </c>
      <c r="GM259" s="9" t="n">
        <v>63.83</v>
      </c>
      <c r="GN259" s="9" t="n">
        <v>17</v>
      </c>
      <c r="GO259" s="9" t="n">
        <v>15.9</v>
      </c>
      <c r="GP259" s="9" t="n">
        <v>5.6</v>
      </c>
      <c r="GQ259" s="9" t="n">
        <v>326</v>
      </c>
      <c r="GR259" s="9" t="n">
        <v>152.5</v>
      </c>
      <c r="GS259" s="9" t="n">
        <v>70.4</v>
      </c>
      <c r="GT259" s="9" t="n">
        <v>24</v>
      </c>
      <c r="GU259" s="9" t="n">
        <v>307</v>
      </c>
      <c r="GV259" s="9" t="n">
        <v>313</v>
      </c>
      <c r="GW259" s="9" t="n">
        <v>1.01</v>
      </c>
      <c r="GX259" s="9" t="n">
        <v>1.01</v>
      </c>
      <c r="GY259" s="9" t="n">
        <v>1.52</v>
      </c>
      <c r="GZ259" s="9" t="n">
        <v>4.88</v>
      </c>
      <c r="HA259" s="9" t="n">
        <v>45.1</v>
      </c>
      <c r="HB259" s="9" t="n">
        <v>208.7</v>
      </c>
      <c r="HC259" s="9" t="n">
        <v>47.19</v>
      </c>
      <c r="HD259" s="9" t="n">
        <v>10.14</v>
      </c>
      <c r="HE259" s="9" t="n">
        <v>2.79</v>
      </c>
      <c r="HF259" s="9" t="n">
        <v>342</v>
      </c>
      <c r="HG259" s="9" t="n">
        <v>10.81</v>
      </c>
      <c r="HH259" s="9" t="n">
        <v>2080</v>
      </c>
      <c r="HI259" s="9" t="n">
        <v>220</v>
      </c>
      <c r="HJ259" s="9" t="n">
        <v>1196</v>
      </c>
      <c r="HK259" s="9" t="n">
        <v>853</v>
      </c>
      <c r="HL259" s="9" t="n">
        <v>32</v>
      </c>
      <c r="HM259" s="9" t="n">
        <v>10.1</v>
      </c>
      <c r="HN259" s="9" t="n">
        <v>230</v>
      </c>
      <c r="HO259" s="2" t="n">
        <v>11</v>
      </c>
      <c r="HP259" s="2" t="n">
        <v>11</v>
      </c>
      <c r="HQ259" s="2" t="n">
        <v>0</v>
      </c>
      <c r="HR259" s="2" t="n">
        <v>0</v>
      </c>
      <c r="HS259" s="2" t="n">
        <v>29.2700042724609</v>
      </c>
      <c r="HT259" s="2" t="n">
        <v>1518.38061523438</v>
      </c>
      <c r="HU259" s="2" t="n">
        <v>0.13</v>
      </c>
      <c r="HV259" s="2" t="n">
        <v>1</v>
      </c>
      <c r="HW259" s="2" t="n">
        <v>3</v>
      </c>
      <c r="HX259" s="2" t="n">
        <v>2</v>
      </c>
      <c r="HY259" s="2" t="n">
        <v>4630.27978515625</v>
      </c>
      <c r="HZ259" s="2" t="n">
        <v>121.709999084473</v>
      </c>
      <c r="IA259" s="2" t="n">
        <v>58.2999992370606</v>
      </c>
      <c r="IB259" s="2" t="n">
        <v>72.1100006103516</v>
      </c>
      <c r="IC259" s="2" t="n">
        <v>37.9199981689453</v>
      </c>
      <c r="ID259" s="2" t="n">
        <v>662.77001953125</v>
      </c>
      <c r="IE259" s="2" t="n">
        <v>115.389999389648</v>
      </c>
      <c r="IF259" s="2" t="n">
        <v>32.0699996948242</v>
      </c>
      <c r="IG259" s="2" t="n">
        <v>57.7400016784668</v>
      </c>
      <c r="IH259" s="2" t="n">
        <v>132.089996337891</v>
      </c>
      <c r="II259" s="2" t="n">
        <v>1.20000004768372</v>
      </c>
      <c r="IJ259" s="2" t="n">
        <v>19.4899997711182</v>
      </c>
      <c r="IK259" s="2" t="n">
        <v>6.48999977111816</v>
      </c>
      <c r="IL259" s="2" t="n">
        <v>39.3400001525879</v>
      </c>
      <c r="IM259" s="2" t="n">
        <v>28.3700008392334</v>
      </c>
      <c r="IN259" s="2" t="n">
        <v>17.1200008392334</v>
      </c>
      <c r="IO259" s="2" t="n">
        <v>7.92000007629395</v>
      </c>
      <c r="IP259" s="2" t="n">
        <v>23.7800006866455</v>
      </c>
      <c r="IQ259" s="2" t="n">
        <v>13.710000038147</v>
      </c>
      <c r="IR259" s="2" t="n">
        <v>4.73000001907349</v>
      </c>
      <c r="IS259" s="2" t="n">
        <v>1.71000003814697</v>
      </c>
      <c r="IT259" s="2" t="n">
        <v>2231.1298828125</v>
      </c>
      <c r="IU259" s="2" t="n">
        <v>24.4200000762939</v>
      </c>
      <c r="IV259" s="2" t="n">
        <v>0.709999978542328</v>
      </c>
      <c r="IW259" s="2" t="n">
        <v>527.760009765625</v>
      </c>
      <c r="IX259" s="2" t="n">
        <v>2594.39990234375</v>
      </c>
      <c r="IY259" s="2" t="n">
        <v>5036.16015625</v>
      </c>
      <c r="IZ259" s="2" t="n">
        <v>4270.97021484375</v>
      </c>
      <c r="JA259" s="2" t="n">
        <v>15.5500001907349</v>
      </c>
      <c r="JB259" s="2" t="n">
        <v>6.94999980926514</v>
      </c>
      <c r="JC259" s="2" t="n">
        <v>4.59000015258789</v>
      </c>
      <c r="JD259" s="2" t="n">
        <v>80.7699966430664</v>
      </c>
      <c r="JE259" s="2" t="n">
        <v>201.830001831055</v>
      </c>
      <c r="JF259" s="2" t="n">
        <v>4.07999992370606</v>
      </c>
      <c r="JG259" s="2" t="n">
        <v>4.80000019073486</v>
      </c>
      <c r="JH259" s="2" t="n">
        <v>34.7099990844727</v>
      </c>
      <c r="JI259" s="2" t="n">
        <v>8.47000026702881</v>
      </c>
      <c r="JJ259" s="2" t="n">
        <v>3.50999999046326</v>
      </c>
      <c r="JK259" s="2" t="n">
        <v>3.8199999332428</v>
      </c>
      <c r="JL259" s="2" t="n">
        <v>602.080017089844</v>
      </c>
      <c r="JM259" s="2" t="n">
        <v>11.5900001525879</v>
      </c>
      <c r="JN259" s="2" t="n">
        <v>80.8000030517578</v>
      </c>
      <c r="JO259" s="2" t="n">
        <v>7956.72021484375</v>
      </c>
      <c r="JP259" s="2" t="n">
        <v>3211.14990234375</v>
      </c>
      <c r="JQ259" s="2" t="n">
        <v>55.9500007629395</v>
      </c>
      <c r="JR259" s="2" t="n">
        <v>1393.4599609375</v>
      </c>
      <c r="JS259" s="2" t="n">
        <v>87.3099975585938</v>
      </c>
      <c r="JT259" s="2" t="n">
        <v>2668.01000976562</v>
      </c>
      <c r="JU259" s="2" t="n">
        <v>1629.73999023438</v>
      </c>
      <c r="JV259" s="2" t="n">
        <v>659.619995117188</v>
      </c>
      <c r="JW259" s="2" t="n">
        <v>22.2800006866455</v>
      </c>
      <c r="JX259" s="2" t="n">
        <v>13.9399995803833</v>
      </c>
      <c r="JY259" s="2" t="n">
        <v>7.48999977111816</v>
      </c>
      <c r="JZ259" s="2" t="n">
        <v>3.78999996185303</v>
      </c>
      <c r="KA259" s="2" t="n">
        <v>14.2299995422363</v>
      </c>
      <c r="KB259" s="2" t="n">
        <v>3.6800000667572</v>
      </c>
      <c r="KC259" s="2" t="n">
        <v>30.7800006866455</v>
      </c>
      <c r="KD259" s="2" t="n">
        <v>9.80000019073486</v>
      </c>
      <c r="KE259" s="2" t="n">
        <v>49.9199981689453</v>
      </c>
      <c r="KF259" s="2" t="n">
        <v>50.9000015258789</v>
      </c>
      <c r="KG259" s="2" t="n">
        <v>37.1699981689453</v>
      </c>
      <c r="KH259" s="2" t="n">
        <v>344.709991455078</v>
      </c>
      <c r="KI259" s="2" t="n">
        <v>26.25</v>
      </c>
      <c r="KJ259" s="2" t="n">
        <v>40.189998626709</v>
      </c>
      <c r="KK259" s="2" t="n">
        <v>56.189998626709</v>
      </c>
      <c r="KL259" s="2" t="n">
        <v>4334157.87</v>
      </c>
      <c r="KM259" s="2" t="n">
        <v>6539.4599609375</v>
      </c>
      <c r="KN259" s="2" t="n">
        <v>131.270004272461</v>
      </c>
      <c r="KO259" s="2" t="n">
        <v>1.75999999046326</v>
      </c>
      <c r="KP259" s="2" t="n">
        <v>0.850000023841858</v>
      </c>
      <c r="KQ259" s="2" t="n">
        <v>0.569999992847443</v>
      </c>
      <c r="KR259" s="2" t="n">
        <v>2.76999998092651</v>
      </c>
      <c r="KS259" s="2" t="n">
        <v>7.13000011444092</v>
      </c>
      <c r="KT259" s="2" t="n">
        <v>0.589999973773956</v>
      </c>
      <c r="KU259" s="2" t="n">
        <v>8.32999992370606</v>
      </c>
      <c r="KV259" s="2" t="n">
        <v>4.44999980926514</v>
      </c>
      <c r="KW259" s="2" t="n">
        <v>63.9500007629395</v>
      </c>
      <c r="KX259" s="2" t="n">
        <v>22.4599990844727</v>
      </c>
      <c r="KY259" s="2" t="n">
        <v>53.439998626709</v>
      </c>
      <c r="KZ259" s="2" t="n">
        <v>8.14999961853027</v>
      </c>
      <c r="LA259" s="2" t="n">
        <v>2.60999989509583</v>
      </c>
      <c r="LB259" s="2" t="n">
        <v>0.25</v>
      </c>
      <c r="LC259" s="2" t="n">
        <v>89.0100021362305</v>
      </c>
      <c r="LD259" s="2" t="n">
        <v>25.8799991607666</v>
      </c>
      <c r="LE259" s="2" t="n">
        <v>2.8199999332428</v>
      </c>
      <c r="LF259" s="2" t="n">
        <v>0.100000001490116</v>
      </c>
      <c r="LG259" s="2" t="n">
        <v>0.0399999991059303</v>
      </c>
      <c r="LH259" s="2" t="n">
        <v>25.7099990844727</v>
      </c>
      <c r="LI259" s="2" t="n">
        <v>10.0100002288818</v>
      </c>
      <c r="LJ259" s="2" t="n">
        <v>0.270000010728836</v>
      </c>
      <c r="LK259" s="2" t="n">
        <v>0.360000014305115</v>
      </c>
      <c r="LL259" s="2" t="n">
        <v>2.09999990463257</v>
      </c>
      <c r="LM259" s="2" t="n">
        <v>0.97000002861023</v>
      </c>
      <c r="LN259" s="2" t="n">
        <v>0</v>
      </c>
      <c r="LO259" s="2" t="n">
        <v>0.0700000002980232</v>
      </c>
      <c r="LP259" s="2" t="n">
        <v>0.0399999991059303</v>
      </c>
      <c r="LQ259" s="2" t="n">
        <v>0</v>
      </c>
      <c r="LR259" s="2" t="n">
        <v>0</v>
      </c>
      <c r="LS259" s="2" t="n">
        <v>0</v>
      </c>
      <c r="LT259" s="2" t="n">
        <v>0.0399999991059303</v>
      </c>
      <c r="LU259" s="2" t="n">
        <v>0.0199999995529652</v>
      </c>
      <c r="LV259" s="2" t="n">
        <v>138.965301513672</v>
      </c>
      <c r="MC259" s="0" t="n">
        <v>0</v>
      </c>
      <c r="MD259" s="0" t="n">
        <v>0</v>
      </c>
      <c r="ME259" s="0" t="n">
        <v>0</v>
      </c>
      <c r="MF259" s="0" t="n">
        <v>0</v>
      </c>
      <c r="MG259" s="0" t="n">
        <v>0</v>
      </c>
      <c r="MH259" s="0" t="n">
        <v>0</v>
      </c>
      <c r="MI259" s="0" t="n">
        <v>0</v>
      </c>
      <c r="MJ259" s="0" t="n">
        <v>0</v>
      </c>
      <c r="MK259" s="0" t="n">
        <v>0</v>
      </c>
      <c r="ML259" s="0" t="n">
        <v>8</v>
      </c>
      <c r="MM259" s="0" t="n">
        <v>0</v>
      </c>
      <c r="MN259" s="0" t="n">
        <v>0</v>
      </c>
      <c r="MO259" s="0" t="n">
        <v>0</v>
      </c>
      <c r="MP259" s="0" t="n">
        <v>0</v>
      </c>
      <c r="MQ259" s="0" t="n">
        <v>0</v>
      </c>
      <c r="MR259" s="0" t="n">
        <v>0</v>
      </c>
      <c r="MS259" s="0" t="n">
        <v>42</v>
      </c>
      <c r="MT259" s="0" t="n">
        <v>0</v>
      </c>
      <c r="MU259" s="0" t="n">
        <v>177</v>
      </c>
      <c r="MV259" s="0" t="n">
        <v>177</v>
      </c>
      <c r="MW259" s="0" t="n">
        <v>0</v>
      </c>
      <c r="MX259" s="0" t="n">
        <v>131</v>
      </c>
      <c r="MY259" s="0" t="n">
        <v>0</v>
      </c>
      <c r="MZ259" s="0" t="n">
        <v>0</v>
      </c>
      <c r="NA259" s="0" t="n">
        <v>0</v>
      </c>
      <c r="NB259" s="0" t="n">
        <v>0</v>
      </c>
      <c r="NC259" s="0" t="n">
        <v>0</v>
      </c>
      <c r="ND259" s="0" t="n">
        <v>22</v>
      </c>
      <c r="NE259" s="0" t="n">
        <v>0</v>
      </c>
      <c r="NF259" s="0" t="n">
        <v>0</v>
      </c>
      <c r="NG259" s="0" t="n">
        <v>0</v>
      </c>
      <c r="NH259" s="0" t="n">
        <v>20</v>
      </c>
      <c r="NI259" s="0" t="n">
        <v>1347</v>
      </c>
      <c r="NJ259" s="0" t="n">
        <v>0</v>
      </c>
      <c r="NK259" s="0" t="n">
        <v>0</v>
      </c>
      <c r="NL259" s="0" t="n">
        <v>0</v>
      </c>
      <c r="NM259" s="0" t="n">
        <v>0</v>
      </c>
      <c r="NN259" s="0" t="n">
        <v>0</v>
      </c>
      <c r="NO259" s="0" t="n">
        <v>0</v>
      </c>
      <c r="NP259" s="0" t="n">
        <v>0</v>
      </c>
      <c r="NQ259" s="0" t="n">
        <v>0</v>
      </c>
      <c r="NR259" s="0" t="n">
        <v>0</v>
      </c>
      <c r="NS259" s="0" t="n">
        <v>3775</v>
      </c>
      <c r="NT259" s="0" t="n">
        <v>87</v>
      </c>
      <c r="NU259" s="0" t="n">
        <v>0</v>
      </c>
      <c r="NV259" s="0" t="n">
        <v>0</v>
      </c>
      <c r="NW259" s="0" t="n">
        <v>1972</v>
      </c>
      <c r="NX259" s="0" t="n">
        <v>0</v>
      </c>
      <c r="NY259" s="0" t="n">
        <v>241</v>
      </c>
      <c r="NZ259" s="0" t="n">
        <v>0</v>
      </c>
      <c r="OA259" s="0" t="n">
        <v>0</v>
      </c>
      <c r="OB259" s="0" t="n">
        <v>0</v>
      </c>
      <c r="OC259" s="0" t="n">
        <v>0</v>
      </c>
      <c r="OD259" s="0" t="n">
        <v>0</v>
      </c>
      <c r="OE259" s="0" t="n">
        <v>0</v>
      </c>
      <c r="OF259" s="0" t="n">
        <v>0</v>
      </c>
      <c r="OG259" s="0" t="n">
        <v>32</v>
      </c>
      <c r="OH259" s="0" t="n">
        <v>31</v>
      </c>
      <c r="OI259" s="0" t="n">
        <v>15</v>
      </c>
      <c r="OJ259" s="0" t="n">
        <v>0</v>
      </c>
      <c r="OK259" s="0" t="n">
        <v>0</v>
      </c>
      <c r="OL259" s="0" t="n">
        <v>4</v>
      </c>
      <c r="OM259" s="0" t="n">
        <v>0</v>
      </c>
      <c r="ON259" s="0" t="n">
        <v>0</v>
      </c>
      <c r="OO259" s="0" t="n">
        <v>0</v>
      </c>
      <c r="OP259" s="0" t="n">
        <v>0</v>
      </c>
      <c r="OQ259" s="0" t="n">
        <v>0</v>
      </c>
      <c r="OR259" s="0" t="n">
        <v>0</v>
      </c>
      <c r="OS259" s="0" t="n">
        <v>0</v>
      </c>
      <c r="OT259" s="0" t="n">
        <v>0</v>
      </c>
      <c r="OU259" s="0" t="n">
        <v>596</v>
      </c>
      <c r="OV259" s="0" t="n">
        <v>0</v>
      </c>
      <c r="OW259" s="0" t="n">
        <v>0</v>
      </c>
      <c r="OX259" s="0" t="n">
        <v>0</v>
      </c>
      <c r="OY259" s="0" t="n">
        <v>0</v>
      </c>
      <c r="OZ259" s="0" t="n">
        <v>0</v>
      </c>
      <c r="PA259" s="0" t="n">
        <v>9</v>
      </c>
      <c r="PB259" s="0" t="n">
        <v>1793</v>
      </c>
      <c r="PC259" s="0" t="n">
        <v>0</v>
      </c>
      <c r="PD259" s="0" t="n">
        <v>0</v>
      </c>
      <c r="PE259" s="0" t="n">
        <v>0</v>
      </c>
      <c r="PF259" s="0" t="n">
        <v>0</v>
      </c>
      <c r="PG259" s="0" t="n">
        <v>0</v>
      </c>
      <c r="PH259" s="0" t="n">
        <v>0</v>
      </c>
      <c r="PI259" s="0" t="n">
        <v>0</v>
      </c>
      <c r="PJ259" s="0" t="n">
        <v>13</v>
      </c>
      <c r="PK259" s="0" t="n">
        <v>0</v>
      </c>
      <c r="PL259" s="0" t="n">
        <v>0</v>
      </c>
      <c r="PM259" s="0" t="n">
        <v>0</v>
      </c>
      <c r="PN259" s="0" t="n">
        <v>0</v>
      </c>
      <c r="PO259" s="0" t="n">
        <v>0</v>
      </c>
      <c r="PP259" s="0" t="n">
        <v>0</v>
      </c>
      <c r="PQ259" s="0" t="n">
        <v>520</v>
      </c>
      <c r="PR259" s="0" t="n">
        <v>0</v>
      </c>
      <c r="PS259" s="0" t="n">
        <v>0</v>
      </c>
      <c r="PT259" s="0" t="n">
        <v>58</v>
      </c>
      <c r="PU259" s="0" t="n">
        <v>0</v>
      </c>
      <c r="PV259" s="0" t="n">
        <v>29</v>
      </c>
      <c r="PW259" s="0" t="n">
        <v>880</v>
      </c>
      <c r="PX259" s="0" t="n">
        <v>239</v>
      </c>
      <c r="PY259" s="0" t="n">
        <v>0</v>
      </c>
      <c r="PZ259" s="0" t="n">
        <v>0</v>
      </c>
      <c r="QA259" s="0" t="n">
        <v>0</v>
      </c>
      <c r="QB259" s="0" t="n">
        <v>0</v>
      </c>
      <c r="QC259" s="0" t="n">
        <v>0</v>
      </c>
      <c r="QD259" s="0" t="n">
        <v>0</v>
      </c>
      <c r="QE259" s="0" t="n">
        <v>0</v>
      </c>
      <c r="QF259" s="0" t="n">
        <v>11</v>
      </c>
      <c r="QG259" s="0" t="n">
        <v>0</v>
      </c>
      <c r="QH259" s="0" t="n">
        <v>0</v>
      </c>
      <c r="QI259" s="0" t="n">
        <v>0</v>
      </c>
      <c r="QJ259" s="0" t="n">
        <v>0</v>
      </c>
      <c r="QK259" s="0" t="n">
        <v>771</v>
      </c>
      <c r="QL259" s="0" t="n">
        <v>0</v>
      </c>
      <c r="QM259" s="0" t="n">
        <v>15014</v>
      </c>
      <c r="QN259" s="0" t="n">
        <v>0</v>
      </c>
      <c r="QO259" s="0" t="n">
        <v>0</v>
      </c>
      <c r="QP259" s="0" t="n">
        <v>0</v>
      </c>
      <c r="QQ259" s="0" t="n">
        <v>214</v>
      </c>
      <c r="QR259" s="0" t="n">
        <v>0</v>
      </c>
      <c r="QS259" s="0" t="n">
        <v>0</v>
      </c>
      <c r="QT259" s="0" t="n">
        <v>0</v>
      </c>
      <c r="QU259" s="0" t="n">
        <v>0</v>
      </c>
      <c r="QV259" s="0" t="n">
        <v>0</v>
      </c>
      <c r="QW259" s="0" t="n">
        <v>0</v>
      </c>
      <c r="QX259" s="0" t="n">
        <v>0</v>
      </c>
      <c r="QY259" s="0" t="n">
        <v>0</v>
      </c>
      <c r="QZ259" s="0" t="n">
        <v>0</v>
      </c>
      <c r="RA259" s="0" t="n">
        <v>1610</v>
      </c>
      <c r="RB259" s="0" t="n">
        <v>0</v>
      </c>
      <c r="RC259" s="0" t="n">
        <v>0</v>
      </c>
      <c r="RD259" s="0" t="n">
        <v>12</v>
      </c>
      <c r="RE259" s="0" t="n">
        <v>0</v>
      </c>
      <c r="RF259" s="0" t="n">
        <v>0</v>
      </c>
      <c r="RG259" s="0" t="n">
        <v>345</v>
      </c>
      <c r="RH259" s="0" t="n">
        <v>0</v>
      </c>
      <c r="RI259" s="0" t="n">
        <v>0</v>
      </c>
      <c r="RJ259" s="0" t="n">
        <v>6</v>
      </c>
      <c r="RK259" s="0" t="n">
        <v>0</v>
      </c>
      <c r="RL259" s="0" t="n">
        <v>2079</v>
      </c>
      <c r="RM259" s="0" t="n">
        <v>0</v>
      </c>
      <c r="RN259" s="0" t="n">
        <v>0</v>
      </c>
      <c r="RO259" s="0" t="n">
        <v>0</v>
      </c>
      <c r="RP259" s="0" t="n">
        <v>227</v>
      </c>
      <c r="RQ259" s="0" t="n">
        <v>21</v>
      </c>
      <c r="RR259" s="0" t="n">
        <v>0</v>
      </c>
      <c r="RS259" s="0" t="n">
        <v>0</v>
      </c>
      <c r="RT259" s="0" t="n">
        <v>0</v>
      </c>
      <c r="RU259" s="0" t="n">
        <v>0</v>
      </c>
      <c r="RV259" s="0" t="n">
        <v>10</v>
      </c>
      <c r="RW259" s="0" t="n">
        <v>0</v>
      </c>
      <c r="RX259" s="0" t="n">
        <v>0</v>
      </c>
      <c r="RY259" s="0" t="n">
        <v>70</v>
      </c>
      <c r="RZ259" s="0" t="n">
        <v>0</v>
      </c>
      <c r="SA259" s="0" t="n">
        <v>0</v>
      </c>
      <c r="SB259" s="0" t="n">
        <v>0</v>
      </c>
      <c r="SC259" s="0" t="n">
        <v>0</v>
      </c>
      <c r="SD259" s="0" t="n">
        <v>0</v>
      </c>
      <c r="SE259" s="0" t="n">
        <v>15</v>
      </c>
      <c r="SF259" s="0" t="n">
        <v>0</v>
      </c>
      <c r="SG259" s="0" t="n">
        <v>0</v>
      </c>
      <c r="SH259" s="0" t="n">
        <v>0</v>
      </c>
      <c r="SI259" s="0" t="n">
        <v>0</v>
      </c>
      <c r="SJ259" s="0" t="n">
        <v>0</v>
      </c>
      <c r="SK259" s="0" t="n">
        <v>0</v>
      </c>
      <c r="SL259" s="0" t="n">
        <v>10</v>
      </c>
      <c r="SM259" s="0" t="n">
        <v>5</v>
      </c>
      <c r="SN259" s="0" t="n">
        <v>0</v>
      </c>
      <c r="SO259" s="0" t="n">
        <v>0</v>
      </c>
      <c r="SP259" s="0" t="n">
        <v>0</v>
      </c>
      <c r="SQ259" s="0" t="n">
        <v>0</v>
      </c>
      <c r="SR259" s="0" t="n">
        <v>103</v>
      </c>
      <c r="SS259" s="0" t="n">
        <v>7</v>
      </c>
      <c r="ST259" s="0" t="n">
        <v>101</v>
      </c>
      <c r="SU259" s="0" t="n">
        <v>0</v>
      </c>
      <c r="SV259" s="0" t="n">
        <v>0</v>
      </c>
      <c r="SW259" s="0" t="n">
        <v>0</v>
      </c>
      <c r="SX259" s="0" t="n">
        <v>0</v>
      </c>
      <c r="SY259" s="0" t="n">
        <v>0</v>
      </c>
      <c r="SZ259" s="0" t="n">
        <v>47</v>
      </c>
      <c r="TA259" s="0" t="n">
        <v>34</v>
      </c>
      <c r="TB259" s="0" t="n">
        <v>0</v>
      </c>
      <c r="TC259" s="0" t="n">
        <v>0</v>
      </c>
      <c r="TD259" s="0" t="n">
        <v>0</v>
      </c>
      <c r="TE259" s="0" t="n">
        <v>0</v>
      </c>
      <c r="TF259" s="0" t="n">
        <v>0</v>
      </c>
      <c r="TG259" s="0" t="n">
        <v>0</v>
      </c>
      <c r="TH259" s="0" t="n">
        <v>0</v>
      </c>
      <c r="TI259" s="0" t="n">
        <v>191</v>
      </c>
      <c r="TJ259" s="0" t="n">
        <v>0</v>
      </c>
      <c r="TK259" s="0" t="n">
        <v>0</v>
      </c>
      <c r="TL259" s="0" t="n">
        <v>457</v>
      </c>
      <c r="TM259" s="0" t="n">
        <v>135</v>
      </c>
      <c r="TN259" s="0" t="n">
        <v>18</v>
      </c>
      <c r="TO259" s="0" t="n">
        <v>0</v>
      </c>
      <c r="TP259" s="0" t="n">
        <v>18</v>
      </c>
      <c r="TQ259" s="0" t="n">
        <v>0</v>
      </c>
      <c r="TR259" s="0" t="n">
        <v>4986</v>
      </c>
      <c r="TS259" s="0" t="n">
        <v>0</v>
      </c>
      <c r="TT259" s="0" t="n">
        <v>0</v>
      </c>
      <c r="TU259" s="0" t="n">
        <v>0</v>
      </c>
      <c r="TV259" s="0" t="n">
        <v>0</v>
      </c>
      <c r="TW259" s="0" t="n">
        <v>13</v>
      </c>
      <c r="TX259" s="0" t="n">
        <v>0</v>
      </c>
      <c r="TY259" s="0" t="n">
        <v>11</v>
      </c>
      <c r="TZ259" s="0" t="n">
        <v>159</v>
      </c>
      <c r="UA259" s="0" t="n">
        <v>0</v>
      </c>
      <c r="UB259" s="0" t="n">
        <v>0</v>
      </c>
      <c r="UC259" s="0" t="n">
        <v>0</v>
      </c>
      <c r="UD259" s="0" t="n">
        <v>0</v>
      </c>
      <c r="UE259" s="0" t="n">
        <v>0</v>
      </c>
      <c r="UF259" s="0" t="n">
        <v>0</v>
      </c>
      <c r="UG259" s="0" t="n">
        <v>0</v>
      </c>
      <c r="UH259" s="0" t="n">
        <v>0</v>
      </c>
      <c r="UI259" s="0" t="n">
        <v>0</v>
      </c>
      <c r="UJ259" s="0" t="n">
        <v>0</v>
      </c>
      <c r="UK259" s="0" t="n">
        <v>15</v>
      </c>
      <c r="UL259" s="0" t="n">
        <v>0</v>
      </c>
      <c r="UM259" s="0" t="n">
        <v>5698</v>
      </c>
      <c r="UN259" s="0" t="n">
        <v>1290</v>
      </c>
      <c r="UO259" s="0" t="n">
        <v>0</v>
      </c>
      <c r="UP259" s="0" t="n">
        <v>0</v>
      </c>
      <c r="UQ259" s="0" t="n">
        <v>0</v>
      </c>
      <c r="UR259" s="0" t="n">
        <v>0</v>
      </c>
      <c r="US259" s="0" t="n">
        <v>0</v>
      </c>
      <c r="UT259" s="0" t="n">
        <v>687</v>
      </c>
      <c r="UU259" s="0" t="n">
        <v>0</v>
      </c>
      <c r="UV259" s="0" t="n">
        <v>21</v>
      </c>
      <c r="UW259" s="0" t="n">
        <v>0</v>
      </c>
      <c r="UX259" s="0" t="n">
        <v>0</v>
      </c>
      <c r="UY259" s="0" t="n">
        <v>0</v>
      </c>
      <c r="UZ259" s="0" t="n">
        <v>0</v>
      </c>
      <c r="VA259" s="0" t="n">
        <v>0</v>
      </c>
      <c r="VB259" s="0" t="n">
        <v>0</v>
      </c>
      <c r="VC259" s="0" t="n">
        <v>0</v>
      </c>
      <c r="VD259" s="0" t="n">
        <v>0</v>
      </c>
      <c r="VE259" s="0" t="n">
        <v>0</v>
      </c>
      <c r="VF259" s="0" t="n">
        <v>24</v>
      </c>
      <c r="VG259" s="0" t="n">
        <v>0</v>
      </c>
      <c r="VH259" s="0" t="n">
        <v>0</v>
      </c>
      <c r="VI259" s="0" t="n">
        <v>0</v>
      </c>
      <c r="VJ259" s="0" t="n">
        <v>0</v>
      </c>
      <c r="VK259" s="0" t="n">
        <v>555</v>
      </c>
      <c r="VL259" s="0" t="n">
        <v>111</v>
      </c>
      <c r="VM259" s="0" t="n">
        <v>12</v>
      </c>
      <c r="VN259" s="0" t="n">
        <v>0</v>
      </c>
      <c r="VO259" s="0" t="n">
        <v>0</v>
      </c>
      <c r="VP259" s="0" t="n">
        <v>0</v>
      </c>
      <c r="VQ259" s="0" t="n">
        <v>0</v>
      </c>
      <c r="VR259" s="0" t="n">
        <v>716</v>
      </c>
      <c r="VS259" s="0" t="n">
        <v>0</v>
      </c>
      <c r="VT259" s="0" t="n">
        <v>0</v>
      </c>
      <c r="VU259" s="0" t="n">
        <v>480</v>
      </c>
      <c r="VV259" s="0" t="n">
        <v>0</v>
      </c>
      <c r="VW259" s="0" t="n">
        <v>0</v>
      </c>
      <c r="VX259" s="0" t="n">
        <v>0</v>
      </c>
      <c r="VY259" s="0" t="n">
        <v>0</v>
      </c>
      <c r="VZ259" s="0" t="n">
        <v>0</v>
      </c>
      <c r="WA259" s="0" t="n">
        <v>0</v>
      </c>
      <c r="WB259" s="0" t="n">
        <v>0</v>
      </c>
      <c r="WC259" s="0" t="n">
        <v>20</v>
      </c>
      <c r="WD259" s="0" t="n">
        <v>0</v>
      </c>
      <c r="WE259" s="0" t="n">
        <v>0</v>
      </c>
      <c r="WF259" s="0" t="n">
        <v>178</v>
      </c>
      <c r="WG259" s="0" t="n">
        <v>0</v>
      </c>
      <c r="WH259" s="0" t="n">
        <v>0</v>
      </c>
      <c r="WI259" s="0" t="n">
        <v>0</v>
      </c>
      <c r="WJ259" s="0" t="n">
        <v>0</v>
      </c>
      <c r="WK259" s="0" t="n">
        <v>90</v>
      </c>
      <c r="WL259" s="0" t="n">
        <v>0</v>
      </c>
      <c r="WM259" s="0" t="n">
        <v>44</v>
      </c>
      <c r="WN259" s="0" t="n">
        <v>269</v>
      </c>
      <c r="WO259" s="0" t="n">
        <v>0</v>
      </c>
      <c r="WP259" s="0" t="n">
        <v>671</v>
      </c>
      <c r="WQ259" s="0" t="n">
        <v>2280</v>
      </c>
      <c r="WR259" s="0" t="n">
        <v>39</v>
      </c>
      <c r="WS259" s="0" t="n">
        <v>0</v>
      </c>
      <c r="WT259" s="0" t="n">
        <v>0</v>
      </c>
      <c r="WU259" s="0" t="n">
        <v>0</v>
      </c>
      <c r="WV259" s="0" t="n">
        <v>0</v>
      </c>
      <c r="WW259" s="0" t="n">
        <v>0</v>
      </c>
      <c r="WX259" s="0" t="n">
        <v>0</v>
      </c>
      <c r="WY259" s="0" t="n">
        <v>0</v>
      </c>
      <c r="WZ259" s="0" t="n">
        <v>0</v>
      </c>
      <c r="XA259" s="0" t="n">
        <v>0</v>
      </c>
      <c r="XB259" s="0" t="n">
        <v>0</v>
      </c>
      <c r="XC259" s="0" t="n">
        <v>0</v>
      </c>
      <c r="XD259" s="0" t="n">
        <v>0</v>
      </c>
      <c r="XE259" s="0" t="n">
        <v>0</v>
      </c>
      <c r="XF259" s="0" t="n">
        <v>0</v>
      </c>
      <c r="XG259" s="0" t="n">
        <v>0</v>
      </c>
      <c r="XH259" s="0" t="n">
        <v>0</v>
      </c>
      <c r="XI259" s="0" t="n">
        <v>0</v>
      </c>
      <c r="XJ259" s="0" t="n">
        <v>0</v>
      </c>
      <c r="XK259" s="0" t="n">
        <v>0</v>
      </c>
      <c r="XL259" s="0" t="n">
        <v>342</v>
      </c>
      <c r="XM259" s="0" t="n">
        <v>0</v>
      </c>
      <c r="XN259" s="0" t="n">
        <v>51</v>
      </c>
      <c r="XO259" s="0" t="n">
        <v>1891</v>
      </c>
      <c r="XP259" s="0" t="n">
        <v>0</v>
      </c>
      <c r="XQ259" s="0" t="n">
        <v>0</v>
      </c>
      <c r="XR259" s="0" t="n">
        <v>0</v>
      </c>
      <c r="XS259" s="0" t="n">
        <v>0</v>
      </c>
      <c r="XT259" s="0" t="n">
        <v>220</v>
      </c>
      <c r="XU259" s="0" t="n">
        <v>178</v>
      </c>
      <c r="XV259" s="0" t="n">
        <v>55</v>
      </c>
      <c r="XW259" s="0" t="n">
        <v>1890</v>
      </c>
      <c r="XX259" s="0" t="n">
        <v>0</v>
      </c>
      <c r="XY259" s="0" t="n">
        <v>6584</v>
      </c>
      <c r="XZ259" s="0" t="n">
        <v>44</v>
      </c>
      <c r="YA259" s="0" t="n">
        <v>0</v>
      </c>
      <c r="YB259" s="0" t="n">
        <v>701</v>
      </c>
      <c r="YC259" s="0" t="n">
        <v>0</v>
      </c>
      <c r="YD259" s="0" t="n">
        <v>0</v>
      </c>
      <c r="YE259" s="0" t="n">
        <v>40</v>
      </c>
      <c r="YF259" s="0" t="n">
        <v>574</v>
      </c>
      <c r="YG259" s="0" t="n">
        <v>21</v>
      </c>
      <c r="YH259" s="0" t="n">
        <v>349</v>
      </c>
      <c r="YI259" s="0" t="n">
        <v>16909</v>
      </c>
      <c r="YJ259" s="0" t="n">
        <v>10</v>
      </c>
      <c r="YK259" s="0" t="n">
        <v>189</v>
      </c>
      <c r="YL259" s="0" t="n">
        <v>1366</v>
      </c>
      <c r="YM259" s="0" t="n">
        <v>0</v>
      </c>
      <c r="YN259" s="0" t="n">
        <v>0</v>
      </c>
      <c r="YO259" s="0" t="n">
        <v>0</v>
      </c>
      <c r="YP259" s="0" t="n">
        <v>0</v>
      </c>
      <c r="YQ259" s="0" t="n">
        <v>0</v>
      </c>
      <c r="YR259" s="0" t="n">
        <v>0</v>
      </c>
      <c r="YS259" s="0" t="n">
        <v>0</v>
      </c>
      <c r="YT259" s="0" t="n">
        <v>0</v>
      </c>
      <c r="YU259" s="0" t="n">
        <v>186</v>
      </c>
      <c r="YV259" s="0" t="n">
        <v>0</v>
      </c>
      <c r="YW259" s="0" t="n">
        <v>0</v>
      </c>
      <c r="YX259" s="0" t="n">
        <v>0</v>
      </c>
      <c r="YY259" s="0" t="n">
        <v>0</v>
      </c>
      <c r="YZ259" s="0" t="n">
        <v>668</v>
      </c>
      <c r="ZA259" s="0" t="n">
        <v>0</v>
      </c>
      <c r="ZB259" s="0" t="n">
        <v>0</v>
      </c>
      <c r="ZC259" s="0" t="n">
        <v>102</v>
      </c>
      <c r="ZD259" s="0" t="n">
        <v>0</v>
      </c>
      <c r="ZE259" s="0" t="n">
        <v>0</v>
      </c>
      <c r="ZF259" s="0" t="n">
        <v>0</v>
      </c>
      <c r="ZG259" s="0" t="n">
        <v>0</v>
      </c>
      <c r="ZH259" s="0" t="n">
        <v>0</v>
      </c>
      <c r="ZI259" s="0" t="n">
        <v>0</v>
      </c>
      <c r="ZJ259" s="0" t="n">
        <v>24</v>
      </c>
      <c r="ZK259" s="0" t="n">
        <v>0</v>
      </c>
      <c r="ZL259" s="0" t="n">
        <v>0</v>
      </c>
      <c r="ZM259" s="0" t="n">
        <v>0</v>
      </c>
      <c r="ZN259" s="0" t="n">
        <v>0</v>
      </c>
      <c r="ZO259" s="0" t="n">
        <v>0</v>
      </c>
      <c r="ZP259" s="0" t="n">
        <v>81</v>
      </c>
      <c r="ZQ259" s="0" t="n">
        <v>1757</v>
      </c>
      <c r="ZR259" s="0" t="n">
        <v>0</v>
      </c>
      <c r="ZS259" s="0" t="n">
        <v>0</v>
      </c>
      <c r="ZT259" s="0" t="n">
        <v>32</v>
      </c>
      <c r="ZU259" s="0" t="n">
        <v>0</v>
      </c>
      <c r="ZV259" s="0" t="n">
        <v>0</v>
      </c>
      <c r="ZW259" s="0" t="n">
        <v>0</v>
      </c>
      <c r="ZX259" s="0" t="n">
        <v>54</v>
      </c>
      <c r="ZY259" s="0" t="n">
        <v>0</v>
      </c>
      <c r="ZZ259" s="0" t="n">
        <v>0</v>
      </c>
      <c r="AAA259" s="0" t="n">
        <v>0</v>
      </c>
      <c r="AAB259" s="0" t="n">
        <v>0</v>
      </c>
      <c r="AAC259" s="0" t="n">
        <v>0</v>
      </c>
      <c r="AAD259" s="0" t="n">
        <v>0</v>
      </c>
      <c r="AAE259" s="0" t="n">
        <v>3</v>
      </c>
      <c r="AAF259" s="0" t="n">
        <v>0</v>
      </c>
      <c r="AAG259" s="0" t="n">
        <v>0</v>
      </c>
      <c r="AAH259" s="0" t="n">
        <v>0</v>
      </c>
      <c r="AAI259" s="0" t="n">
        <v>0</v>
      </c>
      <c r="AAJ259" s="0" t="n">
        <v>0</v>
      </c>
      <c r="AAK259" s="0" t="n">
        <v>0</v>
      </c>
      <c r="AAL259" s="0" t="n">
        <v>0</v>
      </c>
      <c r="AAM259" s="0" t="n">
        <v>4</v>
      </c>
      <c r="AAN259" s="0" t="n">
        <v>0</v>
      </c>
      <c r="AAO259" s="0" t="n">
        <v>0</v>
      </c>
      <c r="AAP259" s="0" t="n">
        <v>0</v>
      </c>
    </row>
    <row r="260" customFormat="false" ht="15" hidden="false" customHeight="true" outlineLevel="0" collapsed="false">
      <c r="A260" s="1" t="n">
        <v>30865</v>
      </c>
      <c r="H260" s="2" t="n">
        <v>2</v>
      </c>
      <c r="I260" s="2" t="n">
        <v>57</v>
      </c>
      <c r="J260" s="21"/>
      <c r="K260" s="21"/>
      <c r="L260" s="2" t="n">
        <v>1</v>
      </c>
      <c r="M260" s="2" t="n">
        <v>1</v>
      </c>
      <c r="N260" s="2" t="n">
        <v>1</v>
      </c>
      <c r="O260" s="2" t="n">
        <v>1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1</v>
      </c>
      <c r="V260" s="2" t="n">
        <v>0</v>
      </c>
      <c r="W260" s="2" t="n">
        <v>1</v>
      </c>
      <c r="X260" s="2" t="n">
        <f aca="false">SUM(L260:W260)</f>
        <v>6</v>
      </c>
      <c r="Y260" s="2" t="n">
        <v>108</v>
      </c>
      <c r="Z260" s="2" t="n">
        <v>70</v>
      </c>
      <c r="AA260" s="2" t="n">
        <f aca="false">Y260-Z260</f>
        <v>38</v>
      </c>
      <c r="AB260" s="3" t="n">
        <f aca="false">Z260+((Y260-Z260)/3)</f>
        <v>82.6666666666667</v>
      </c>
      <c r="AC260" s="4" t="n">
        <v>74.4</v>
      </c>
      <c r="AD260" s="4" t="n">
        <v>156</v>
      </c>
      <c r="AE260" s="3" t="n">
        <v>30.5719921104536</v>
      </c>
      <c r="AF260" s="3" t="n">
        <v>2</v>
      </c>
      <c r="AG260" s="4" t="n">
        <v>83.2</v>
      </c>
      <c r="AH260" s="4" t="n">
        <v>105.7</v>
      </c>
      <c r="AI260" s="3" t="n">
        <v>0.533333333333333</v>
      </c>
      <c r="AJ260" s="3" t="n">
        <v>0.78713339640492</v>
      </c>
      <c r="AK260" s="3" t="n">
        <v>94.5</v>
      </c>
      <c r="AL260" s="4" t="n">
        <v>40.6</v>
      </c>
      <c r="AM260" s="4" t="n">
        <v>30.2</v>
      </c>
      <c r="AN260" s="4" t="n">
        <v>44.2</v>
      </c>
      <c r="AO260" s="2" t="n">
        <v>10</v>
      </c>
      <c r="AP260" s="4" t="n">
        <v>41.7</v>
      </c>
      <c r="AQ260" s="4" t="n">
        <v>42</v>
      </c>
      <c r="AR260" s="4" t="n">
        <v>2.2</v>
      </c>
      <c r="AS260" s="2" t="n">
        <v>103</v>
      </c>
      <c r="AT260" s="2" t="n">
        <v>150</v>
      </c>
      <c r="AU260" s="2" t="n">
        <v>112</v>
      </c>
      <c r="AV260" s="2" t="n">
        <v>115</v>
      </c>
      <c r="AW260" s="2" t="n">
        <v>127</v>
      </c>
      <c r="AX260" s="2" t="n">
        <v>2</v>
      </c>
      <c r="AY260" s="2" t="n">
        <f aca="false">((AS260*15)+(AT260*30)+(AU260*30)+(AV260*30)+(AW260*15))-(AS260*120)</f>
        <v>2400</v>
      </c>
      <c r="AZ260" s="2" t="n">
        <f aca="false">((AS260*15)+(AT260*30)+(AU260*30)+(AV260*30)+(AW260*15))</f>
        <v>14760</v>
      </c>
      <c r="BA260" s="2" t="n">
        <v>5.23</v>
      </c>
      <c r="BB260" s="5" t="n">
        <f aca="false">10000/SQRT((AS260*BH260)*(AVERAGE(AS260:AW260)*AVERAGE(BH260:BL260)))</f>
        <v>2.92702555574051</v>
      </c>
      <c r="BC260" s="3" t="n">
        <f aca="false">(AS260*BH260)/405</f>
        <v>3.73851851851852</v>
      </c>
      <c r="BD260" s="3" t="n">
        <v>1</v>
      </c>
      <c r="BE260" s="3" t="n">
        <f aca="false">1/(LOG(BH260)+LOG(AS260))</f>
        <v>0.314450125396388</v>
      </c>
      <c r="BF260" s="3" t="n">
        <f aca="false">(BI260-BH260)/(AT260-AS260)</f>
        <v>2.36808510638298</v>
      </c>
      <c r="BG260" s="3" t="n">
        <f aca="false">(20*BH260)/((AS260/18)-3.5)</f>
        <v>132.3</v>
      </c>
      <c r="BH260" s="2" t="n">
        <v>14.7</v>
      </c>
      <c r="BI260" s="2" t="n">
        <v>126</v>
      </c>
      <c r="BJ260" s="2" t="n">
        <v>71.9</v>
      </c>
      <c r="BK260" s="2" t="n">
        <v>48.9</v>
      </c>
      <c r="BL260" s="2" t="n">
        <v>56</v>
      </c>
      <c r="BM260" s="3" t="n">
        <f aca="false">((BH260*15)+(BI260*30)+(BJ260*30)+(BK260*30)+(BL260*15))-(BH260*120)</f>
        <v>6700.5</v>
      </c>
      <c r="BN260" s="3" t="n">
        <f aca="false">((BH260*15)+(BI260*30)+(BJ260*30)+(BK260*30)+(BL260*15))</f>
        <v>8464.5</v>
      </c>
      <c r="BO260" s="3" t="n">
        <f aca="false">(1/BH260)</f>
        <v>0.0680272108843537</v>
      </c>
      <c r="BP260" s="3" t="n">
        <f aca="false">(BN260/AZ260)</f>
        <v>0.573475609756098</v>
      </c>
      <c r="BQ260" s="3" t="n">
        <f aca="false">(BB260*BP260)</f>
        <v>1.67857776534997</v>
      </c>
      <c r="BR260" s="5" t="n">
        <f aca="false">(BF260*BO260)</f>
        <v>0.161094224924012</v>
      </c>
      <c r="CA260" s="2" t="n">
        <v>167</v>
      </c>
      <c r="CB260" s="2" t="n">
        <v>0</v>
      </c>
      <c r="CC260" s="2" t="n">
        <v>39</v>
      </c>
      <c r="CD260" s="2" t="n">
        <v>1</v>
      </c>
      <c r="CE260" s="2" t="n">
        <v>57</v>
      </c>
      <c r="CF260" s="2" t="n">
        <v>0</v>
      </c>
      <c r="CG260" s="2" t="n">
        <v>71</v>
      </c>
      <c r="CH260" s="2" t="n">
        <v>357</v>
      </c>
      <c r="CI260" s="2" t="n">
        <v>1</v>
      </c>
      <c r="CJ260" s="2" t="n">
        <v>5</v>
      </c>
      <c r="CK260" s="2" t="n">
        <v>64</v>
      </c>
      <c r="CL260" s="2" t="n">
        <v>23.31</v>
      </c>
      <c r="CM260" s="2" t="n">
        <v>170</v>
      </c>
      <c r="CN260" s="2" t="n">
        <v>84</v>
      </c>
      <c r="CO260" s="2" t="n">
        <v>421</v>
      </c>
      <c r="CP260" s="2" t="n">
        <v>0.98</v>
      </c>
      <c r="CQ260" s="2" t="n">
        <v>0.47</v>
      </c>
      <c r="CR260" s="2" t="n">
        <v>0.47</v>
      </c>
      <c r="CW260" s="3"/>
      <c r="CY260" s="22"/>
      <c r="EU260" s="3"/>
      <c r="EW260" s="22"/>
      <c r="GK260" s="9" t="n">
        <v>1368</v>
      </c>
      <c r="GL260" s="9" t="n">
        <v>35.9</v>
      </c>
      <c r="GM260" s="9" t="n">
        <v>26.7</v>
      </c>
      <c r="GN260" s="9" t="n">
        <v>7.6</v>
      </c>
      <c r="GO260" s="9" t="n">
        <v>7.4</v>
      </c>
      <c r="GP260" s="9" t="n">
        <v>3</v>
      </c>
      <c r="GQ260" s="9" t="n">
        <v>46</v>
      </c>
      <c r="GR260" s="9" t="n">
        <v>256.7</v>
      </c>
      <c r="GS260" s="9" t="n">
        <v>49.2</v>
      </c>
      <c r="GT260" s="9" t="n">
        <v>17.6</v>
      </c>
      <c r="GU260" s="9" t="n">
        <v>719</v>
      </c>
      <c r="GV260" s="9" t="n">
        <v>351</v>
      </c>
      <c r="GW260" s="9" t="n">
        <v>1.05</v>
      </c>
      <c r="GX260" s="9" t="n">
        <v>0.81</v>
      </c>
      <c r="GY260" s="9" t="n">
        <v>1.14</v>
      </c>
      <c r="GZ260" s="9" t="n">
        <v>0.88</v>
      </c>
      <c r="HA260" s="9" t="n">
        <v>47.4</v>
      </c>
      <c r="HB260" s="9" t="n">
        <v>177</v>
      </c>
      <c r="HC260" s="9" t="n">
        <v>0.69</v>
      </c>
      <c r="HD260" s="9" t="n">
        <v>8.79</v>
      </c>
      <c r="HE260" s="9" t="s">
        <v>782</v>
      </c>
      <c r="HF260" s="9" t="n">
        <v>711</v>
      </c>
      <c r="HG260" s="9" t="n">
        <v>10.78</v>
      </c>
      <c r="HH260" s="9" t="n">
        <v>1290</v>
      </c>
      <c r="HI260" s="9" t="n">
        <v>276</v>
      </c>
      <c r="HJ260" s="9" t="n">
        <v>517</v>
      </c>
      <c r="HK260" s="9" t="n">
        <v>244</v>
      </c>
      <c r="HL260" s="9" t="n">
        <v>39</v>
      </c>
      <c r="HM260" s="9" t="n">
        <v>3.1</v>
      </c>
      <c r="HN260" s="9" t="n">
        <v>120</v>
      </c>
      <c r="HP260" s="2" t="n">
        <v>27</v>
      </c>
      <c r="HQ260" s="2" t="n">
        <v>1</v>
      </c>
      <c r="HR260" s="2" t="n">
        <v>1</v>
      </c>
      <c r="HS260" s="2" t="n">
        <v>25.89035987854</v>
      </c>
      <c r="HT260" s="2" t="n">
        <v>213.516540527344</v>
      </c>
      <c r="HY260" s="2" t="n">
        <v>1140.68005371094</v>
      </c>
      <c r="HZ260" s="2" t="n">
        <v>40.1199989318848</v>
      </c>
      <c r="IA260" s="2" t="n">
        <v>6.90999984741211</v>
      </c>
      <c r="IB260" s="2" t="n">
        <v>7.32000017166138</v>
      </c>
      <c r="IC260" s="2" t="n">
        <v>9.96000003814697</v>
      </c>
      <c r="ID260" s="2" t="n">
        <v>213.179992675781</v>
      </c>
      <c r="IE260" s="2" t="n">
        <v>28.9599990844727</v>
      </c>
      <c r="IF260" s="2" t="n">
        <v>17.4699993133545</v>
      </c>
      <c r="IG260" s="2" t="n">
        <v>1.13999998569489</v>
      </c>
      <c r="IH260" s="2" t="n">
        <v>92.629997253418</v>
      </c>
      <c r="II260" s="2" t="n">
        <v>1.27999997138977</v>
      </c>
      <c r="IJ260" s="2" t="n">
        <v>10.7399997711182</v>
      </c>
      <c r="IK260" s="2" t="n">
        <v>7.09000015258789</v>
      </c>
      <c r="IL260" s="2" t="n">
        <v>30.3299999237061</v>
      </c>
      <c r="IM260" s="2" t="n">
        <v>26.8500003814697</v>
      </c>
      <c r="IN260" s="2" t="n">
        <v>17.7299995422363</v>
      </c>
      <c r="IO260" s="2" t="n">
        <v>13.3900003433228</v>
      </c>
      <c r="IP260" s="2" t="n">
        <v>18.3700008392334</v>
      </c>
      <c r="IQ260" s="2" t="n">
        <v>8.35999965667725</v>
      </c>
      <c r="IR260" s="2" t="n">
        <v>4.44000005722046</v>
      </c>
      <c r="IS260" s="2" t="n">
        <v>1.61000001430511</v>
      </c>
      <c r="IT260" s="2" t="n">
        <v>702.830017089844</v>
      </c>
      <c r="IU260" s="2" t="n">
        <v>7.6100001335144</v>
      </c>
      <c r="IV260" s="2" t="n">
        <v>0.150000005960464</v>
      </c>
      <c r="IW260" s="2" t="n">
        <v>267.209991455078</v>
      </c>
      <c r="IX260" s="2" t="n">
        <v>971.260009765625</v>
      </c>
      <c r="IY260" s="2" t="n">
        <v>2192.3798828125</v>
      </c>
      <c r="IZ260" s="2" t="n">
        <v>1120.90002441406</v>
      </c>
      <c r="JA260" s="2" t="n">
        <v>4.59999990463257</v>
      </c>
      <c r="JB260" s="2" t="n">
        <v>1.03999996185303</v>
      </c>
      <c r="JC260" s="2" t="n">
        <v>2.23000001907349</v>
      </c>
      <c r="JD260" s="2" t="n">
        <v>18</v>
      </c>
      <c r="JE260" s="2" t="n">
        <v>274.980010986328</v>
      </c>
      <c r="JF260" s="2" t="n">
        <v>1.17999994754791</v>
      </c>
      <c r="JG260" s="2" t="n">
        <v>0.870000004768372</v>
      </c>
      <c r="JH260" s="2" t="n">
        <v>7.36999988555908</v>
      </c>
      <c r="JI260" s="2" t="n">
        <v>3.10999989509583</v>
      </c>
      <c r="JJ260" s="2" t="n">
        <v>1.05999994277954</v>
      </c>
      <c r="JK260" s="2" t="n">
        <v>0.509999990463257</v>
      </c>
      <c r="JL260" s="2" t="n">
        <v>320.660003662109</v>
      </c>
      <c r="JM260" s="2" t="n">
        <v>1.17999994754791</v>
      </c>
      <c r="JN260" s="2" t="n">
        <v>26.2000007629395</v>
      </c>
      <c r="JO260" s="2" t="n">
        <v>3249.13989257813</v>
      </c>
      <c r="JP260" s="2" t="n">
        <v>3569.43994140625</v>
      </c>
      <c r="JQ260" s="2" t="n">
        <v>123.550003051758</v>
      </c>
      <c r="JR260" s="2" t="n">
        <v>836.179992675781</v>
      </c>
      <c r="JS260" s="2" t="n">
        <v>2005.57995605469</v>
      </c>
      <c r="JT260" s="2" t="n">
        <v>1748.35998535156</v>
      </c>
      <c r="JU260" s="2" t="n">
        <v>526.969970703125</v>
      </c>
      <c r="JV260" s="2" t="n">
        <v>65.8399963378906</v>
      </c>
      <c r="JW260" s="2" t="n">
        <v>3.48000001907349</v>
      </c>
      <c r="JX260" s="2" t="n">
        <v>3.63000011444092</v>
      </c>
      <c r="JY260" s="2" t="n">
        <v>3.27999997138977</v>
      </c>
      <c r="JZ260" s="2" t="n">
        <v>0.109999999403954</v>
      </c>
      <c r="KA260" s="2" t="n">
        <v>4.76999998092651</v>
      </c>
      <c r="KB260" s="2" t="n">
        <v>0.730000019073486</v>
      </c>
      <c r="KC260" s="2" t="n">
        <v>9.72000026702881</v>
      </c>
      <c r="KD260" s="2" t="n">
        <v>4.05000019073486</v>
      </c>
      <c r="KE260" s="2" t="n">
        <v>5.19999980926514</v>
      </c>
      <c r="KF260" s="2" t="n">
        <v>5.96000003814697</v>
      </c>
      <c r="KG260" s="2" t="n">
        <v>4.40999984741211</v>
      </c>
      <c r="KH260" s="2" t="n">
        <v>128.759994506836</v>
      </c>
      <c r="KI260" s="2" t="n">
        <v>0</v>
      </c>
      <c r="KJ260" s="2" t="n">
        <v>0.850000023841858</v>
      </c>
      <c r="KK260" s="2" t="n">
        <v>32.1800003051758</v>
      </c>
      <c r="KL260" s="2" t="n">
        <v>1040151.38</v>
      </c>
      <c r="KM260" s="2" t="n">
        <v>4879.22021484375</v>
      </c>
      <c r="KN260" s="2" t="n">
        <v>14.5299997329712</v>
      </c>
      <c r="KO260" s="2" t="n">
        <v>0.0399999991059303</v>
      </c>
      <c r="KP260" s="2" t="n">
        <v>0.00999999977648258</v>
      </c>
      <c r="KQ260" s="2" t="n">
        <v>0.00999999977648258</v>
      </c>
      <c r="KR260" s="2" t="n">
        <v>0.0199999995529652</v>
      </c>
      <c r="KS260" s="2" t="n">
        <v>0.119999997317791</v>
      </c>
      <c r="KT260" s="2" t="n">
        <v>0</v>
      </c>
      <c r="KU260" s="2" t="n">
        <v>0.180000007152557</v>
      </c>
      <c r="KV260" s="2" t="n">
        <v>0.119999997317791</v>
      </c>
      <c r="KW260" s="2" t="n">
        <v>2.54999995231628</v>
      </c>
      <c r="KX260" s="2" t="n">
        <v>1.98000001907349</v>
      </c>
      <c r="KY260" s="2" t="n">
        <v>1.00999999046326</v>
      </c>
      <c r="KZ260" s="2" t="n">
        <v>0.550000011920929</v>
      </c>
      <c r="LA260" s="2" t="n">
        <v>0.209999993443489</v>
      </c>
      <c r="LB260" s="2" t="n">
        <v>0</v>
      </c>
      <c r="LC260" s="2" t="n">
        <v>4.36999988555908</v>
      </c>
      <c r="LD260" s="2" t="n">
        <v>2.89000010490417</v>
      </c>
      <c r="LE260" s="2" t="n">
        <v>0.0900000035762787</v>
      </c>
      <c r="LF260" s="2" t="n">
        <v>0.00999999977648258</v>
      </c>
      <c r="LG260" s="2" t="n">
        <v>0</v>
      </c>
      <c r="LH260" s="2" t="n">
        <v>3.20000004768372</v>
      </c>
      <c r="LI260" s="2" t="n">
        <v>2.76999998092651</v>
      </c>
      <c r="LJ260" s="2" t="n">
        <v>0</v>
      </c>
      <c r="LK260" s="2" t="n">
        <v>0.0299999993294477</v>
      </c>
      <c r="LL260" s="2" t="n">
        <v>0.300000011920929</v>
      </c>
      <c r="LM260" s="2" t="n">
        <v>0.310000002384186</v>
      </c>
      <c r="LN260" s="2" t="n">
        <v>0</v>
      </c>
      <c r="LO260" s="2" t="n">
        <v>0.0399999991059303</v>
      </c>
      <c r="LP260" s="2" t="n">
        <v>0.0299999993294477</v>
      </c>
      <c r="LQ260" s="2" t="n">
        <v>0</v>
      </c>
      <c r="LR260" s="2" t="n">
        <v>0</v>
      </c>
      <c r="LS260" s="2" t="n">
        <v>0</v>
      </c>
      <c r="LT260" s="2" t="n">
        <v>0.0199999995529652</v>
      </c>
      <c r="LU260" s="2" t="n">
        <v>0.00999999977648258</v>
      </c>
      <c r="LV260" s="2" t="n">
        <v>120.782402038574</v>
      </c>
      <c r="MC260" s="0" t="n">
        <v>71</v>
      </c>
      <c r="MD260" s="0" t="n">
        <v>0</v>
      </c>
      <c r="ME260" s="0" t="n">
        <v>0</v>
      </c>
      <c r="MF260" s="0" t="n">
        <v>0</v>
      </c>
      <c r="MG260" s="0" t="n">
        <v>0</v>
      </c>
      <c r="MH260" s="0" t="n">
        <v>0</v>
      </c>
      <c r="MI260" s="0" t="n">
        <v>0</v>
      </c>
      <c r="MJ260" s="0" t="n">
        <v>0</v>
      </c>
      <c r="MK260" s="0" t="n">
        <v>0</v>
      </c>
      <c r="ML260" s="0" t="n">
        <v>148</v>
      </c>
      <c r="MM260" s="0" t="n">
        <v>0</v>
      </c>
      <c r="MN260" s="0" t="n">
        <v>0</v>
      </c>
      <c r="MO260" s="0" t="n">
        <v>0</v>
      </c>
      <c r="MP260" s="0" t="n">
        <v>0</v>
      </c>
      <c r="MQ260" s="0" t="n">
        <v>0</v>
      </c>
      <c r="MR260" s="0" t="n">
        <v>0</v>
      </c>
      <c r="MS260" s="0" t="n">
        <v>37153</v>
      </c>
      <c r="MT260" s="0" t="n">
        <v>0</v>
      </c>
      <c r="MU260" s="0" t="n">
        <v>4541</v>
      </c>
      <c r="MV260" s="0" t="n">
        <v>0</v>
      </c>
      <c r="MW260" s="0" t="n">
        <v>0</v>
      </c>
      <c r="MX260" s="0" t="n">
        <v>0</v>
      </c>
      <c r="MY260" s="0" t="n">
        <v>0</v>
      </c>
      <c r="MZ260" s="0" t="n">
        <v>0</v>
      </c>
      <c r="NA260" s="0" t="n">
        <v>0</v>
      </c>
      <c r="NB260" s="0" t="n">
        <v>0</v>
      </c>
      <c r="NC260" s="0" t="n">
        <v>0</v>
      </c>
      <c r="ND260" s="0" t="n">
        <v>0</v>
      </c>
      <c r="NE260" s="0" t="n">
        <v>0</v>
      </c>
      <c r="NF260" s="0" t="n">
        <v>0</v>
      </c>
      <c r="NG260" s="0" t="n">
        <v>0</v>
      </c>
      <c r="NH260" s="0" t="n">
        <v>689</v>
      </c>
      <c r="NI260" s="0" t="n">
        <v>106</v>
      </c>
      <c r="NJ260" s="0" t="n">
        <v>0</v>
      </c>
      <c r="NK260" s="0" t="n">
        <v>0</v>
      </c>
      <c r="NL260" s="0" t="n">
        <v>0</v>
      </c>
      <c r="NM260" s="0" t="n">
        <v>0</v>
      </c>
      <c r="NN260" s="0" t="n">
        <v>0</v>
      </c>
      <c r="NO260" s="0" t="n">
        <v>0</v>
      </c>
      <c r="NP260" s="0" t="n">
        <v>0</v>
      </c>
      <c r="NQ260" s="0" t="n">
        <v>18</v>
      </c>
      <c r="NR260" s="0" t="n">
        <v>0</v>
      </c>
      <c r="NS260" s="0" t="n">
        <v>25633</v>
      </c>
      <c r="NT260" s="0" t="n">
        <v>863</v>
      </c>
      <c r="NU260" s="0" t="n">
        <v>0</v>
      </c>
      <c r="NV260" s="0" t="n">
        <v>0</v>
      </c>
      <c r="NW260" s="0" t="n">
        <v>1125</v>
      </c>
      <c r="NX260" s="0" t="n">
        <v>37</v>
      </c>
      <c r="NY260" s="0" t="n">
        <v>11986</v>
      </c>
      <c r="NZ260" s="0" t="n">
        <v>0</v>
      </c>
      <c r="OA260" s="0" t="n">
        <v>0</v>
      </c>
      <c r="OB260" s="0" t="n">
        <v>0</v>
      </c>
      <c r="OC260" s="0" t="n">
        <v>0</v>
      </c>
      <c r="OD260" s="0" t="n">
        <v>0</v>
      </c>
      <c r="OE260" s="0" t="n">
        <v>0</v>
      </c>
      <c r="OF260" s="0" t="n">
        <v>0</v>
      </c>
      <c r="OG260" s="0" t="n">
        <v>87</v>
      </c>
      <c r="OH260" s="0" t="n">
        <v>40</v>
      </c>
      <c r="OI260" s="0" t="n">
        <v>0</v>
      </c>
      <c r="OJ260" s="0" t="n">
        <v>0</v>
      </c>
      <c r="OK260" s="0" t="n">
        <v>0</v>
      </c>
      <c r="OL260" s="0" t="n">
        <v>0</v>
      </c>
      <c r="OM260" s="0" t="n">
        <v>0</v>
      </c>
      <c r="ON260" s="0" t="n">
        <v>11</v>
      </c>
      <c r="OO260" s="0" t="n">
        <v>0</v>
      </c>
      <c r="OP260" s="0" t="n">
        <v>0</v>
      </c>
      <c r="OQ260" s="0" t="n">
        <v>0</v>
      </c>
      <c r="OR260" s="0" t="n">
        <v>0</v>
      </c>
      <c r="OS260" s="0" t="n">
        <v>0</v>
      </c>
      <c r="OT260" s="0" t="n">
        <v>33</v>
      </c>
      <c r="OU260" s="0" t="n">
        <v>0</v>
      </c>
      <c r="OV260" s="0" t="n">
        <v>0</v>
      </c>
      <c r="OW260" s="0" t="n">
        <v>0</v>
      </c>
      <c r="OX260" s="0" t="n">
        <v>0</v>
      </c>
      <c r="OY260" s="0" t="n">
        <v>0</v>
      </c>
      <c r="OZ260" s="0" t="n">
        <v>0</v>
      </c>
      <c r="PA260" s="0" t="n">
        <v>75</v>
      </c>
      <c r="PB260" s="0" t="n">
        <v>1947</v>
      </c>
      <c r="PC260" s="0" t="n">
        <v>0</v>
      </c>
      <c r="PD260" s="0" t="n">
        <v>0</v>
      </c>
      <c r="PE260" s="0" t="n">
        <v>0</v>
      </c>
      <c r="PF260" s="0" t="n">
        <v>0</v>
      </c>
      <c r="PG260" s="0" t="n">
        <v>0</v>
      </c>
      <c r="PH260" s="0" t="n">
        <v>7</v>
      </c>
      <c r="PI260" s="0" t="n">
        <v>0</v>
      </c>
      <c r="PJ260" s="0" t="n">
        <v>14</v>
      </c>
      <c r="PK260" s="0" t="n">
        <v>0</v>
      </c>
      <c r="PL260" s="0" t="n">
        <v>0</v>
      </c>
      <c r="PM260" s="0" t="n">
        <v>0</v>
      </c>
      <c r="PN260" s="0" t="n">
        <v>0</v>
      </c>
      <c r="PO260" s="0" t="n">
        <v>0</v>
      </c>
      <c r="PP260" s="0" t="n">
        <v>0</v>
      </c>
      <c r="PQ260" s="0" t="n">
        <v>10</v>
      </c>
      <c r="PR260" s="0" t="n">
        <v>0</v>
      </c>
      <c r="PS260" s="0" t="n">
        <v>0</v>
      </c>
      <c r="PT260" s="0" t="n">
        <v>55</v>
      </c>
      <c r="PU260" s="0" t="n">
        <v>0</v>
      </c>
      <c r="PV260" s="0" t="n">
        <v>61</v>
      </c>
      <c r="PW260" s="0" t="n">
        <v>0</v>
      </c>
      <c r="PX260" s="0" t="n">
        <v>6</v>
      </c>
      <c r="PY260" s="0" t="n">
        <v>0</v>
      </c>
      <c r="PZ260" s="0" t="n">
        <v>0</v>
      </c>
      <c r="QA260" s="0" t="n">
        <v>0</v>
      </c>
      <c r="QB260" s="0" t="n">
        <v>5</v>
      </c>
      <c r="QC260" s="0" t="n">
        <v>0</v>
      </c>
      <c r="QD260" s="0" t="n">
        <v>0</v>
      </c>
      <c r="QE260" s="0" t="n">
        <v>0</v>
      </c>
      <c r="QF260" s="0" t="n">
        <v>0</v>
      </c>
      <c r="QG260" s="0" t="n">
        <v>0</v>
      </c>
      <c r="QH260" s="0" t="n">
        <v>0</v>
      </c>
      <c r="QI260" s="0" t="n">
        <v>0</v>
      </c>
      <c r="QJ260" s="0" t="n">
        <v>0</v>
      </c>
      <c r="QK260" s="0" t="n">
        <v>606</v>
      </c>
      <c r="QL260" s="0" t="n">
        <v>0</v>
      </c>
      <c r="QM260" s="0" t="n">
        <v>0</v>
      </c>
      <c r="QN260" s="0" t="n">
        <v>0</v>
      </c>
      <c r="QO260" s="0" t="n">
        <v>0</v>
      </c>
      <c r="QP260" s="0" t="n">
        <v>0</v>
      </c>
      <c r="QQ260" s="0" t="n">
        <v>188</v>
      </c>
      <c r="QR260" s="0" t="n">
        <v>0</v>
      </c>
      <c r="QS260" s="0" t="n">
        <v>416</v>
      </c>
      <c r="QT260" s="0" t="n">
        <v>0</v>
      </c>
      <c r="QU260" s="0" t="n">
        <v>125</v>
      </c>
      <c r="QV260" s="0" t="n">
        <v>0</v>
      </c>
      <c r="QW260" s="0" t="n">
        <v>0</v>
      </c>
      <c r="QX260" s="0" t="n">
        <v>0</v>
      </c>
      <c r="QY260" s="0" t="n">
        <v>0</v>
      </c>
      <c r="QZ260" s="0" t="n">
        <v>313</v>
      </c>
      <c r="RA260" s="0" t="n">
        <v>0</v>
      </c>
      <c r="RB260" s="0" t="n">
        <v>0</v>
      </c>
      <c r="RC260" s="0" t="n">
        <v>58</v>
      </c>
      <c r="RD260" s="0" t="n">
        <v>0</v>
      </c>
      <c r="RE260" s="0" t="n">
        <v>0</v>
      </c>
      <c r="RF260" s="0" t="n">
        <v>0</v>
      </c>
      <c r="RG260" s="0" t="n">
        <v>1742</v>
      </c>
      <c r="RH260" s="0" t="n">
        <v>580</v>
      </c>
      <c r="RI260" s="0" t="n">
        <v>0</v>
      </c>
      <c r="RJ260" s="0" t="n">
        <v>0</v>
      </c>
      <c r="RK260" s="0" t="n">
        <v>0</v>
      </c>
      <c r="RL260" s="0" t="n">
        <v>3196</v>
      </c>
      <c r="RM260" s="0" t="n">
        <v>0</v>
      </c>
      <c r="RN260" s="0" t="n">
        <v>0</v>
      </c>
      <c r="RO260" s="0" t="n">
        <v>0</v>
      </c>
      <c r="RP260" s="0" t="n">
        <v>500</v>
      </c>
      <c r="RQ260" s="0" t="n">
        <v>14</v>
      </c>
      <c r="RR260" s="0" t="n">
        <v>0</v>
      </c>
      <c r="RS260" s="0" t="n">
        <v>0</v>
      </c>
      <c r="RT260" s="0" t="n">
        <v>0</v>
      </c>
      <c r="RU260" s="0" t="n">
        <v>0</v>
      </c>
      <c r="RV260" s="0" t="n">
        <v>205</v>
      </c>
      <c r="RW260" s="0" t="n">
        <v>0</v>
      </c>
      <c r="RX260" s="0" t="n">
        <v>0</v>
      </c>
      <c r="RY260" s="0" t="n">
        <v>304</v>
      </c>
      <c r="RZ260" s="0" t="n">
        <v>0</v>
      </c>
      <c r="SA260" s="0" t="n">
        <v>0</v>
      </c>
      <c r="SB260" s="0" t="n">
        <v>0</v>
      </c>
      <c r="SC260" s="0" t="n">
        <v>0</v>
      </c>
      <c r="SD260" s="0" t="n">
        <v>0</v>
      </c>
      <c r="SE260" s="0" t="n">
        <v>0</v>
      </c>
      <c r="SF260" s="0" t="n">
        <v>0</v>
      </c>
      <c r="SG260" s="0" t="n">
        <v>0</v>
      </c>
      <c r="SH260" s="0" t="n">
        <v>0</v>
      </c>
      <c r="SI260" s="0" t="n">
        <v>0</v>
      </c>
      <c r="SJ260" s="0" t="n">
        <v>0</v>
      </c>
      <c r="SK260" s="0" t="n">
        <v>177</v>
      </c>
      <c r="SL260" s="0" t="n">
        <v>17</v>
      </c>
      <c r="SM260" s="0" t="n">
        <v>0</v>
      </c>
      <c r="SN260" s="0" t="n">
        <v>0</v>
      </c>
      <c r="SO260" s="0" t="n">
        <v>0</v>
      </c>
      <c r="SP260" s="0" t="n">
        <v>0</v>
      </c>
      <c r="SQ260" s="0" t="n">
        <v>0</v>
      </c>
      <c r="SR260" s="0" t="n">
        <v>0</v>
      </c>
      <c r="SS260" s="0" t="n">
        <v>0</v>
      </c>
      <c r="ST260" s="0" t="n">
        <v>0</v>
      </c>
      <c r="SU260" s="0" t="n">
        <v>253</v>
      </c>
      <c r="SV260" s="0" t="n">
        <v>0</v>
      </c>
      <c r="SW260" s="0" t="n">
        <v>0</v>
      </c>
      <c r="SX260" s="0" t="n">
        <v>0</v>
      </c>
      <c r="SY260" s="0" t="n">
        <v>0</v>
      </c>
      <c r="SZ260" s="0" t="n">
        <v>556</v>
      </c>
      <c r="TA260" s="0" t="n">
        <v>0</v>
      </c>
      <c r="TB260" s="0" t="n">
        <v>0</v>
      </c>
      <c r="TC260" s="0" t="n">
        <v>0</v>
      </c>
      <c r="TD260" s="0" t="n">
        <v>0</v>
      </c>
      <c r="TE260" s="0" t="n">
        <v>0</v>
      </c>
      <c r="TF260" s="0" t="n">
        <v>0</v>
      </c>
      <c r="TG260" s="0" t="n">
        <v>0</v>
      </c>
      <c r="TH260" s="0" t="n">
        <v>0</v>
      </c>
      <c r="TI260" s="0" t="n">
        <v>343</v>
      </c>
      <c r="TJ260" s="0" t="n">
        <v>0</v>
      </c>
      <c r="TK260" s="0" t="n">
        <v>0</v>
      </c>
      <c r="TL260" s="0" t="n">
        <v>539</v>
      </c>
      <c r="TM260" s="0" t="n">
        <v>6</v>
      </c>
      <c r="TN260" s="0" t="n">
        <v>0</v>
      </c>
      <c r="TO260" s="0" t="n">
        <v>0</v>
      </c>
      <c r="TP260" s="0" t="n">
        <v>0</v>
      </c>
      <c r="TQ260" s="0" t="n">
        <v>0</v>
      </c>
      <c r="TR260" s="0" t="n">
        <v>167</v>
      </c>
      <c r="TS260" s="0" t="n">
        <v>0</v>
      </c>
      <c r="TT260" s="0" t="n">
        <v>0</v>
      </c>
      <c r="TU260" s="0" t="n">
        <v>0</v>
      </c>
      <c r="TV260" s="0" t="n">
        <v>0</v>
      </c>
      <c r="TW260" s="0" t="n">
        <v>0</v>
      </c>
      <c r="TX260" s="0" t="n">
        <v>0</v>
      </c>
      <c r="TY260" s="0" t="n">
        <v>65</v>
      </c>
      <c r="TZ260" s="0" t="n">
        <v>31</v>
      </c>
      <c r="UA260" s="0" t="n">
        <v>0</v>
      </c>
      <c r="UB260" s="0" t="n">
        <v>20</v>
      </c>
      <c r="UC260" s="0" t="n">
        <v>0</v>
      </c>
      <c r="UD260" s="0" t="n">
        <v>0</v>
      </c>
      <c r="UE260" s="0" t="n">
        <v>0</v>
      </c>
      <c r="UF260" s="0" t="n">
        <v>0</v>
      </c>
      <c r="UG260" s="0" t="n">
        <v>0</v>
      </c>
      <c r="UH260" s="0" t="n">
        <v>0</v>
      </c>
      <c r="UI260" s="0" t="n">
        <v>0</v>
      </c>
      <c r="UJ260" s="0" t="n">
        <v>0</v>
      </c>
      <c r="UK260" s="0" t="n">
        <v>0</v>
      </c>
      <c r="UL260" s="0" t="n">
        <v>0</v>
      </c>
      <c r="UM260" s="0" t="n">
        <v>0</v>
      </c>
      <c r="UN260" s="0" t="n">
        <v>15</v>
      </c>
      <c r="UO260" s="0" t="n">
        <v>0</v>
      </c>
      <c r="UP260" s="0" t="n">
        <v>0</v>
      </c>
      <c r="UQ260" s="0" t="n">
        <v>0</v>
      </c>
      <c r="UR260" s="0" t="n">
        <v>0</v>
      </c>
      <c r="US260" s="0" t="n">
        <v>0</v>
      </c>
      <c r="UT260" s="0" t="n">
        <v>0</v>
      </c>
      <c r="UU260" s="0" t="n">
        <v>0</v>
      </c>
      <c r="UV260" s="0" t="n">
        <v>0</v>
      </c>
      <c r="UW260" s="0" t="n">
        <v>0</v>
      </c>
      <c r="UX260" s="0" t="n">
        <v>0</v>
      </c>
      <c r="UY260" s="0" t="n">
        <v>0</v>
      </c>
      <c r="UZ260" s="0" t="n">
        <v>0</v>
      </c>
      <c r="VA260" s="0" t="n">
        <v>0</v>
      </c>
      <c r="VB260" s="0" t="n">
        <v>0</v>
      </c>
      <c r="VC260" s="0" t="n">
        <v>0</v>
      </c>
      <c r="VD260" s="0" t="n">
        <v>0</v>
      </c>
      <c r="VE260" s="0" t="n">
        <v>0</v>
      </c>
      <c r="VF260" s="0" t="n">
        <v>342</v>
      </c>
      <c r="VG260" s="0" t="n">
        <v>0</v>
      </c>
      <c r="VH260" s="0" t="n">
        <v>0</v>
      </c>
      <c r="VI260" s="0" t="n">
        <v>0</v>
      </c>
      <c r="VJ260" s="0" t="n">
        <v>0</v>
      </c>
      <c r="VK260" s="0" t="n">
        <v>0</v>
      </c>
      <c r="VL260" s="0" t="n">
        <v>196</v>
      </c>
      <c r="VM260" s="0" t="n">
        <v>0</v>
      </c>
      <c r="VN260" s="0" t="n">
        <v>0</v>
      </c>
      <c r="VO260" s="0" t="n">
        <v>0</v>
      </c>
      <c r="VP260" s="0" t="n">
        <v>0</v>
      </c>
      <c r="VQ260" s="0" t="n">
        <v>0</v>
      </c>
      <c r="VR260" s="0" t="n">
        <v>1249</v>
      </c>
      <c r="VS260" s="0" t="n">
        <v>0</v>
      </c>
      <c r="VT260" s="0" t="n">
        <v>0</v>
      </c>
      <c r="VU260" s="0" t="n">
        <v>0</v>
      </c>
      <c r="VV260" s="0" t="n">
        <v>0</v>
      </c>
      <c r="VW260" s="0" t="n">
        <v>55</v>
      </c>
      <c r="VX260" s="0" t="n">
        <v>0</v>
      </c>
      <c r="VY260" s="0" t="n">
        <v>0</v>
      </c>
      <c r="VZ260" s="0" t="n">
        <v>0</v>
      </c>
      <c r="WA260" s="0" t="n">
        <v>0</v>
      </c>
      <c r="WB260" s="0" t="n">
        <v>0</v>
      </c>
      <c r="WC260" s="0" t="n">
        <v>0</v>
      </c>
      <c r="WD260" s="0" t="n">
        <v>0</v>
      </c>
      <c r="WE260" s="0" t="n">
        <v>0</v>
      </c>
      <c r="WF260" s="0" t="n">
        <v>3132</v>
      </c>
      <c r="WG260" s="0" t="n">
        <v>6</v>
      </c>
      <c r="WH260" s="0" t="n">
        <v>0</v>
      </c>
      <c r="WI260" s="0" t="n">
        <v>0</v>
      </c>
      <c r="WJ260" s="0" t="n">
        <v>0</v>
      </c>
      <c r="WK260" s="0" t="n">
        <v>0</v>
      </c>
      <c r="WL260" s="0" t="n">
        <v>0</v>
      </c>
      <c r="WM260" s="0" t="n">
        <v>0</v>
      </c>
      <c r="WN260" s="0" t="n">
        <v>0</v>
      </c>
      <c r="WO260" s="0" t="n">
        <v>0</v>
      </c>
      <c r="WP260" s="0" t="n">
        <v>0</v>
      </c>
      <c r="WQ260" s="0" t="n">
        <v>4411</v>
      </c>
      <c r="WR260" s="0" t="n">
        <v>0</v>
      </c>
      <c r="WS260" s="0" t="n">
        <v>0</v>
      </c>
      <c r="WT260" s="0" t="n">
        <v>0</v>
      </c>
      <c r="WU260" s="0" t="n">
        <v>0</v>
      </c>
      <c r="WV260" s="0" t="n">
        <v>0</v>
      </c>
      <c r="WW260" s="0" t="n">
        <v>0</v>
      </c>
      <c r="WX260" s="0" t="n">
        <v>0</v>
      </c>
      <c r="WY260" s="0" t="n">
        <v>0</v>
      </c>
      <c r="WZ260" s="0" t="n">
        <v>0</v>
      </c>
      <c r="XA260" s="0" t="n">
        <v>0</v>
      </c>
      <c r="XB260" s="0" t="n">
        <v>0</v>
      </c>
      <c r="XC260" s="0" t="n">
        <v>0</v>
      </c>
      <c r="XD260" s="0" t="n">
        <v>14</v>
      </c>
      <c r="XE260" s="0" t="n">
        <v>0</v>
      </c>
      <c r="XF260" s="0" t="n">
        <v>0</v>
      </c>
      <c r="XG260" s="0" t="n">
        <v>0</v>
      </c>
      <c r="XH260" s="0" t="n">
        <v>0</v>
      </c>
      <c r="XI260" s="0" t="n">
        <v>0</v>
      </c>
      <c r="XJ260" s="0" t="n">
        <v>0</v>
      </c>
      <c r="XK260" s="0" t="n">
        <v>0</v>
      </c>
      <c r="XL260" s="0" t="n">
        <v>0</v>
      </c>
      <c r="XM260" s="0" t="n">
        <v>0</v>
      </c>
      <c r="XN260" s="0" t="n">
        <v>0</v>
      </c>
      <c r="XO260" s="0" t="n">
        <v>1312</v>
      </c>
      <c r="XP260" s="0" t="n">
        <v>0</v>
      </c>
      <c r="XQ260" s="0" t="n">
        <v>54</v>
      </c>
      <c r="XR260" s="0" t="n">
        <v>0</v>
      </c>
      <c r="XS260" s="0" t="n">
        <v>0</v>
      </c>
      <c r="XT260" s="0" t="n">
        <v>204</v>
      </c>
      <c r="XU260" s="0" t="n">
        <v>7293</v>
      </c>
      <c r="XV260" s="0" t="n">
        <v>6</v>
      </c>
      <c r="XW260" s="0" t="n">
        <v>3377</v>
      </c>
      <c r="XX260" s="0" t="n">
        <v>0</v>
      </c>
      <c r="XY260" s="0" t="n">
        <v>3108</v>
      </c>
      <c r="XZ260" s="0" t="n">
        <v>128</v>
      </c>
      <c r="YA260" s="0" t="n">
        <v>150</v>
      </c>
      <c r="YB260" s="0" t="n">
        <v>130</v>
      </c>
      <c r="YC260" s="0" t="n">
        <v>0</v>
      </c>
      <c r="YD260" s="0" t="n">
        <v>176</v>
      </c>
      <c r="YE260" s="0" t="n">
        <v>0</v>
      </c>
      <c r="YF260" s="0" t="n">
        <v>87</v>
      </c>
      <c r="YG260" s="0" t="n">
        <v>0</v>
      </c>
      <c r="YH260" s="0" t="n">
        <v>47</v>
      </c>
      <c r="YI260" s="0" t="n">
        <v>13</v>
      </c>
      <c r="YJ260" s="0" t="n">
        <v>0</v>
      </c>
      <c r="YK260" s="0" t="n">
        <v>174</v>
      </c>
      <c r="YL260" s="0" t="n">
        <v>2093</v>
      </c>
      <c r="YM260" s="0" t="n">
        <v>0</v>
      </c>
      <c r="YN260" s="0" t="n">
        <v>0</v>
      </c>
      <c r="YO260" s="0" t="n">
        <v>0</v>
      </c>
      <c r="YP260" s="0" t="n">
        <v>0</v>
      </c>
      <c r="YQ260" s="0" t="n">
        <v>0</v>
      </c>
      <c r="YR260" s="0" t="n">
        <v>0</v>
      </c>
      <c r="YS260" s="0" t="n">
        <v>0</v>
      </c>
      <c r="YT260" s="0" t="n">
        <v>281</v>
      </c>
      <c r="YU260" s="0" t="n">
        <v>280</v>
      </c>
      <c r="YV260" s="0" t="n">
        <v>0</v>
      </c>
      <c r="YW260" s="0" t="n">
        <v>0</v>
      </c>
      <c r="YX260" s="0" t="n">
        <v>0</v>
      </c>
      <c r="YY260" s="0" t="n">
        <v>0</v>
      </c>
      <c r="YZ260" s="0" t="n">
        <v>0</v>
      </c>
      <c r="ZA260" s="0" t="n">
        <v>0</v>
      </c>
      <c r="ZB260" s="0" t="n">
        <v>0</v>
      </c>
      <c r="ZC260" s="0" t="n">
        <v>0</v>
      </c>
      <c r="ZD260" s="0" t="n">
        <v>0</v>
      </c>
      <c r="ZE260" s="0" t="n">
        <v>0</v>
      </c>
      <c r="ZF260" s="0" t="n">
        <v>0</v>
      </c>
      <c r="ZG260" s="0" t="n">
        <v>0</v>
      </c>
      <c r="ZH260" s="0" t="n">
        <v>0</v>
      </c>
      <c r="ZI260" s="0" t="n">
        <v>0</v>
      </c>
      <c r="ZJ260" s="0" t="n">
        <v>0</v>
      </c>
      <c r="ZK260" s="0" t="n">
        <v>0</v>
      </c>
      <c r="ZL260" s="0" t="n">
        <v>0</v>
      </c>
      <c r="ZM260" s="0" t="n">
        <v>0</v>
      </c>
      <c r="ZN260" s="0" t="n">
        <v>0</v>
      </c>
      <c r="ZO260" s="0" t="n">
        <v>0</v>
      </c>
      <c r="ZP260" s="0" t="n">
        <v>262</v>
      </c>
      <c r="ZQ260" s="0" t="n">
        <v>2855</v>
      </c>
      <c r="ZR260" s="0" t="n">
        <v>0</v>
      </c>
      <c r="ZS260" s="0" t="n">
        <v>0</v>
      </c>
      <c r="ZT260" s="0" t="n">
        <v>0</v>
      </c>
      <c r="ZU260" s="0" t="n">
        <v>0</v>
      </c>
      <c r="ZV260" s="0" t="n">
        <v>0</v>
      </c>
      <c r="ZW260" s="0" t="n">
        <v>0</v>
      </c>
      <c r="ZX260" s="0" t="n">
        <v>16</v>
      </c>
      <c r="ZY260" s="0" t="n">
        <v>0</v>
      </c>
      <c r="ZZ260" s="0" t="n">
        <v>0</v>
      </c>
      <c r="AAA260" s="0" t="n">
        <v>0</v>
      </c>
      <c r="AAB260" s="0" t="n">
        <v>0</v>
      </c>
      <c r="AAC260" s="0" t="n">
        <v>0</v>
      </c>
      <c r="AAD260" s="0" t="n">
        <v>0</v>
      </c>
      <c r="AAE260" s="0" t="n">
        <v>0</v>
      </c>
      <c r="AAF260" s="0" t="n">
        <v>0</v>
      </c>
      <c r="AAG260" s="0" t="n">
        <v>1373</v>
      </c>
      <c r="AAH260" s="0" t="n">
        <v>0</v>
      </c>
      <c r="AAI260" s="0" t="n">
        <v>0</v>
      </c>
      <c r="AAJ260" s="0" t="n">
        <v>25</v>
      </c>
      <c r="AAK260" s="0" t="n">
        <v>0</v>
      </c>
      <c r="AAL260" s="0" t="n">
        <v>0</v>
      </c>
      <c r="AAM260" s="0" t="n">
        <v>0</v>
      </c>
      <c r="AAN260" s="0" t="n">
        <v>18</v>
      </c>
      <c r="AAO260" s="0" t="n">
        <v>0</v>
      </c>
      <c r="AAP260" s="0" t="n">
        <v>0</v>
      </c>
    </row>
    <row r="261" customFormat="false" ht="15" hidden="false" customHeight="true" outlineLevel="0" collapsed="false">
      <c r="A261" s="1" t="n">
        <v>30982</v>
      </c>
      <c r="H261" s="2" t="n">
        <v>2</v>
      </c>
      <c r="I261" s="2" t="n">
        <v>41</v>
      </c>
      <c r="J261" s="21"/>
      <c r="K261" s="21"/>
      <c r="L261" s="2" t="n">
        <v>0</v>
      </c>
      <c r="M261" s="2" t="n">
        <v>1</v>
      </c>
      <c r="N261" s="2" t="n">
        <v>0</v>
      </c>
      <c r="O261" s="2" t="n">
        <v>1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f aca="false">IF(AE261&gt;27,1,0)</f>
        <v>1</v>
      </c>
      <c r="V261" s="2" t="n">
        <v>0</v>
      </c>
      <c r="W261" s="2" t="n">
        <v>1</v>
      </c>
      <c r="X261" s="2" t="n">
        <f aca="false">SUM(L261:W261)</f>
        <v>4</v>
      </c>
      <c r="Y261" s="2" t="n">
        <v>120</v>
      </c>
      <c r="Z261" s="2" t="n">
        <v>80</v>
      </c>
      <c r="AA261" s="2" t="n">
        <f aca="false">Y261-Z261</f>
        <v>40</v>
      </c>
      <c r="AB261" s="3" t="n">
        <f aca="false">Z261+((Y261-Z261)/3)</f>
        <v>93.3333333333333</v>
      </c>
      <c r="AC261" s="2" t="n">
        <v>70</v>
      </c>
      <c r="AD261" s="2" t="n">
        <v>158</v>
      </c>
      <c r="AE261" s="24" t="n">
        <f aca="false">AC261/POWER((AD261/100),2)</f>
        <v>28.0403781445281</v>
      </c>
      <c r="AF261" s="3" t="n">
        <v>1</v>
      </c>
      <c r="AG261" s="3" t="n">
        <v>84.5</v>
      </c>
      <c r="AH261" s="4" t="n">
        <v>105</v>
      </c>
      <c r="AI261" s="3" t="n">
        <v>0.534810126582278</v>
      </c>
      <c r="AJ261" s="3" t="n">
        <v>0.804761904761905</v>
      </c>
      <c r="AK261" s="3" t="n">
        <v>93</v>
      </c>
      <c r="AL261" s="2" t="n">
        <v>34.9</v>
      </c>
      <c r="AM261" s="4" t="n">
        <v>24.4</v>
      </c>
      <c r="AN261" s="4" t="n">
        <v>45.6</v>
      </c>
      <c r="AO261" s="2" t="n">
        <v>6</v>
      </c>
      <c r="AP261" s="4" t="n">
        <v>45.9</v>
      </c>
      <c r="AQ261" s="4" t="n">
        <v>43.3</v>
      </c>
      <c r="AR261" s="4" t="n">
        <v>2.3</v>
      </c>
      <c r="AS261" s="2" t="n">
        <v>97</v>
      </c>
      <c r="AT261" s="2" t="n">
        <v>194</v>
      </c>
      <c r="AU261" s="2" t="n">
        <v>190</v>
      </c>
      <c r="AV261" s="2" t="n">
        <v>147</v>
      </c>
      <c r="AW261" s="2" t="n">
        <v>101</v>
      </c>
      <c r="AX261" s="2" t="n">
        <v>1</v>
      </c>
      <c r="AY261" s="2" t="n">
        <f aca="false">((AS261*15)+(AT261*30)+(AU261*30)+(AV261*30)+(AW261*15))-(AS261*120)</f>
        <v>7260</v>
      </c>
      <c r="AZ261" s="2" t="n">
        <f aca="false">((AS261*15)+(AT261*30)+(AU261*30)+(AV261*30)+(AW261*15))</f>
        <v>18900</v>
      </c>
      <c r="BB261" s="5" t="n">
        <f aca="false">10000/SQRT((AS261*BH261)*(AVERAGE(AS261:AW261)*AVERAGE(BH261:BL261)))</f>
        <v>1.81017146016931</v>
      </c>
      <c r="BC261" s="3" t="n">
        <f aca="false">(AS261*BH261)/405</f>
        <v>3.59259259259259</v>
      </c>
      <c r="BD261" s="3" t="n">
        <v>1</v>
      </c>
      <c r="BE261" s="3" t="n">
        <f aca="false">1/(LOG(BH261)+LOG(AS261))</f>
        <v>0.316169243533913</v>
      </c>
      <c r="BF261" s="3" t="n">
        <f aca="false">(BI261-BH261)/(AT261-AS261)</f>
        <v>2.17525773195876</v>
      </c>
      <c r="BG261" s="3" t="n">
        <f aca="false">(20*BH261)/((AS261/18)-3.5)</f>
        <v>158.823529411765</v>
      </c>
      <c r="BH261" s="3" t="n">
        <v>15</v>
      </c>
      <c r="BI261" s="4" t="n">
        <v>226</v>
      </c>
      <c r="BJ261" s="4" t="n">
        <v>239</v>
      </c>
      <c r="BK261" s="4" t="n">
        <v>152</v>
      </c>
      <c r="BL261" s="4" t="n">
        <v>87.3</v>
      </c>
      <c r="BM261" s="3" t="n">
        <f aca="false">((BH261*15)+(BI261*30)+(BJ261*30)+(BK261*30)+(BL261*15))-(BH261*120)</f>
        <v>18244.5</v>
      </c>
      <c r="BN261" s="3" t="n">
        <f aca="false">((BH261*15)+(BI261*30)+(BJ261*30)+(BK261*30)+(BL261*15))</f>
        <v>20044.5</v>
      </c>
      <c r="BO261" s="3" t="n">
        <f aca="false">(1/BH261)</f>
        <v>0.0666666666666667</v>
      </c>
      <c r="BP261" s="3" t="n">
        <f aca="false">(BN261/AZ261)</f>
        <v>1.06055555555556</v>
      </c>
      <c r="BQ261" s="3" t="n">
        <f aca="false">(BB261*BP261)</f>
        <v>1.91978739859068</v>
      </c>
      <c r="BR261" s="5" t="n">
        <f aca="false">(BF261*BO261)</f>
        <v>0.145017182130584</v>
      </c>
      <c r="BT261" s="3"/>
      <c r="BU261" s="5"/>
      <c r="CA261" s="2" t="n">
        <v>220</v>
      </c>
      <c r="CB261" s="2" t="n">
        <v>1</v>
      </c>
      <c r="CC261" s="2" t="n">
        <v>35</v>
      </c>
      <c r="CD261" s="2" t="n">
        <v>1</v>
      </c>
      <c r="CE261" s="2" t="n">
        <v>150</v>
      </c>
      <c r="CF261" s="2" t="n">
        <v>1</v>
      </c>
      <c r="CG261" s="2" t="n">
        <v>35</v>
      </c>
      <c r="CH261" s="2" t="n">
        <v>177</v>
      </c>
      <c r="CI261" s="2" t="n">
        <v>1</v>
      </c>
      <c r="CJ261" s="2" t="n">
        <v>3</v>
      </c>
      <c r="CW261" s="3"/>
      <c r="CY261" s="22"/>
      <c r="DU261" s="2"/>
      <c r="DZ261" s="3"/>
      <c r="EA261" s="3"/>
      <c r="EU261" s="3"/>
      <c r="EW261" s="22"/>
      <c r="GK261" s="9" t="n">
        <v>1348</v>
      </c>
      <c r="GL261" s="9" t="n">
        <v>71.7</v>
      </c>
      <c r="GM261" s="9" t="n">
        <v>9.7</v>
      </c>
      <c r="GN261" s="9" t="n">
        <v>2.1</v>
      </c>
      <c r="GO261" s="9" t="n">
        <v>4.3</v>
      </c>
      <c r="GP261" s="9" t="n">
        <v>2.4</v>
      </c>
      <c r="GQ261" s="9" t="n">
        <v>123</v>
      </c>
      <c r="GR261" s="9" t="n">
        <v>239</v>
      </c>
      <c r="GS261" s="9" t="n">
        <v>37.7</v>
      </c>
      <c r="GT261" s="9" t="n">
        <v>1.1</v>
      </c>
      <c r="GU261" s="9" t="n">
        <v>699</v>
      </c>
      <c r="GV261" s="9" t="n">
        <v>287</v>
      </c>
      <c r="GW261" s="9" t="n">
        <v>1.21</v>
      </c>
      <c r="GX261" s="9" t="n">
        <v>1.01</v>
      </c>
      <c r="GY261" s="9" t="n">
        <v>0.89</v>
      </c>
      <c r="GZ261" s="9" t="n">
        <v>3.03</v>
      </c>
      <c r="HA261" s="9" t="n">
        <v>6.6</v>
      </c>
      <c r="HB261" s="9" t="n">
        <v>45.7</v>
      </c>
      <c r="HC261" s="9" t="n">
        <v>2.38</v>
      </c>
      <c r="HD261" s="9" t="n">
        <v>18.57</v>
      </c>
      <c r="HE261" s="9" t="n">
        <v>2.27</v>
      </c>
      <c r="HF261" s="9" t="n">
        <v>566</v>
      </c>
      <c r="HG261" s="9" t="n">
        <v>7.1</v>
      </c>
      <c r="HH261" s="9" t="n">
        <v>1362</v>
      </c>
      <c r="HI261" s="9" t="n">
        <v>1065</v>
      </c>
      <c r="HJ261" s="9" t="n">
        <v>1410</v>
      </c>
      <c r="HK261" s="9" t="n">
        <v>851</v>
      </c>
      <c r="HL261" s="9" t="n">
        <v>108</v>
      </c>
      <c r="HM261" s="9" t="n">
        <v>8.1</v>
      </c>
      <c r="HN261" s="9" t="n">
        <v>600</v>
      </c>
      <c r="HO261" s="2" t="n">
        <v>29</v>
      </c>
      <c r="HP261" s="2" t="n">
        <v>29</v>
      </c>
      <c r="HQ261" s="2" t="n">
        <v>1</v>
      </c>
      <c r="HR261" s="2" t="n">
        <v>1</v>
      </c>
      <c r="HS261" s="2" t="n">
        <v>27.410005569458</v>
      </c>
      <c r="HT261" s="2" t="n">
        <v>120.617256164551</v>
      </c>
      <c r="HU261" s="2" t="n">
        <v>0</v>
      </c>
      <c r="HV261" s="2" t="n">
        <v>1</v>
      </c>
      <c r="HW261" s="2" t="n">
        <v>1</v>
      </c>
      <c r="HX261" s="2" t="n">
        <v>2</v>
      </c>
      <c r="HY261" s="2" t="n">
        <v>1109.93994140625</v>
      </c>
      <c r="HZ261" s="2" t="n">
        <v>25.3099994659424</v>
      </c>
      <c r="IA261" s="2" t="n">
        <v>11.1700000762939</v>
      </c>
      <c r="IB261" s="2" t="n">
        <v>15.7200002670288</v>
      </c>
      <c r="IC261" s="2" t="n">
        <v>21.6700000762939</v>
      </c>
      <c r="ID261" s="2" t="n">
        <v>165.710006713867</v>
      </c>
      <c r="IE261" s="2" t="n">
        <v>28.0100002288818</v>
      </c>
      <c r="IF261" s="2" t="n">
        <v>22.5900001525879</v>
      </c>
      <c r="IG261" s="2" t="n">
        <v>4.26000022888184</v>
      </c>
      <c r="IH261" s="2" t="n">
        <v>26.9599990844727</v>
      </c>
      <c r="II261" s="2" t="n">
        <v>0.899999976158142</v>
      </c>
      <c r="IJ261" s="2" t="n">
        <v>17.6800003051758</v>
      </c>
      <c r="IK261" s="2" t="n">
        <v>2.3199999332428</v>
      </c>
      <c r="IL261" s="2" t="n">
        <v>8.97000026702881</v>
      </c>
      <c r="IM261" s="2" t="n">
        <v>10.0200004577637</v>
      </c>
      <c r="IN261" s="2" t="n">
        <v>4.98000001907349</v>
      </c>
      <c r="IO261" s="2" t="n">
        <v>2.77999997138977</v>
      </c>
      <c r="IP261" s="2" t="n">
        <v>8.85000038146973</v>
      </c>
      <c r="IQ261" s="2" t="n">
        <v>1.46000003814697</v>
      </c>
      <c r="IR261" s="2" t="n">
        <v>0.980000019073486</v>
      </c>
      <c r="IS261" s="2" t="n">
        <v>0.370000004768372</v>
      </c>
      <c r="IT261" s="2" t="n">
        <v>300.440002441406</v>
      </c>
      <c r="IU261" s="2" t="n">
        <v>6.07000017166138</v>
      </c>
      <c r="IV261" s="2" t="n">
        <v>0.180000007152557</v>
      </c>
      <c r="IW261" s="2" t="n">
        <v>132.050003051758</v>
      </c>
      <c r="IX261" s="2" t="n">
        <v>434.690002441406</v>
      </c>
      <c r="IY261" s="2" t="n">
        <v>1441.40002441406</v>
      </c>
      <c r="IZ261" s="2" t="n">
        <v>1062.23999023438</v>
      </c>
      <c r="JA261" s="2" t="n">
        <v>2.59999990463257</v>
      </c>
      <c r="JB261" s="2" t="n">
        <v>0.810000002384186</v>
      </c>
      <c r="JC261" s="2" t="n">
        <v>1.72000002861023</v>
      </c>
      <c r="JD261" s="2" t="n">
        <v>33.0099983215332</v>
      </c>
      <c r="JE261" s="2" t="n">
        <v>136.25</v>
      </c>
      <c r="JF261" s="2" t="n">
        <v>0.810000002384186</v>
      </c>
      <c r="JG261" s="2" t="n">
        <v>0.72000002861023</v>
      </c>
      <c r="JH261" s="2" t="n">
        <v>8.92000007629395</v>
      </c>
      <c r="JI261" s="2" t="n">
        <v>1.8400000333786</v>
      </c>
      <c r="JJ261" s="2" t="n">
        <v>0.550000011920929</v>
      </c>
      <c r="JK261" s="2" t="n">
        <v>1.12999999523163</v>
      </c>
      <c r="JL261" s="2" t="n">
        <v>146.399993896484</v>
      </c>
      <c r="JM261" s="2" t="n">
        <v>0.639999985694885</v>
      </c>
      <c r="JN261" s="2" t="n">
        <v>16.5100002288818</v>
      </c>
      <c r="JO261" s="2" t="n">
        <v>1775.7099609375</v>
      </c>
      <c r="JP261" s="2" t="n">
        <v>1469.73999023438</v>
      </c>
      <c r="JQ261" s="2" t="n">
        <v>22.9699993133545</v>
      </c>
      <c r="JR261" s="2" t="n">
        <v>414.709991455078</v>
      </c>
      <c r="JS261" s="2" t="n">
        <v>392.799987792969</v>
      </c>
      <c r="JT261" s="2" t="n">
        <v>580.630004882813</v>
      </c>
      <c r="JU261" s="2" t="n">
        <v>361.709991455078</v>
      </c>
      <c r="JV261" s="2" t="n">
        <v>60.5200004577637</v>
      </c>
      <c r="JW261" s="2" t="n">
        <v>3.66000008583069</v>
      </c>
      <c r="JX261" s="2" t="n">
        <v>2.83999991416931</v>
      </c>
      <c r="JY261" s="2" t="n">
        <v>4.11999988555908</v>
      </c>
      <c r="JZ261" s="2" t="n">
        <v>0.600000023841858</v>
      </c>
      <c r="KA261" s="2" t="n">
        <v>7.36999988555908</v>
      </c>
      <c r="KB261" s="2" t="n">
        <v>1.16999995708466</v>
      </c>
      <c r="KC261" s="2" t="n">
        <v>13.7799997329712</v>
      </c>
      <c r="KD261" s="2" t="n">
        <v>4.92999982833862</v>
      </c>
      <c r="KE261" s="2" t="n">
        <v>11.8199996948242</v>
      </c>
      <c r="KF261" s="2" t="n">
        <v>17.5</v>
      </c>
      <c r="KG261" s="2" t="n">
        <v>6.32999992370606</v>
      </c>
      <c r="KH261" s="2" t="n">
        <v>60.7999992370606</v>
      </c>
      <c r="KI261" s="2" t="n">
        <v>0</v>
      </c>
      <c r="KJ261" s="2" t="n">
        <v>313.230010986328</v>
      </c>
      <c r="KK261" s="2" t="n">
        <v>15.4499998092651</v>
      </c>
      <c r="KL261" s="2" t="n">
        <v>1348667.05</v>
      </c>
      <c r="KM261" s="2" t="n">
        <v>8138.72021484375</v>
      </c>
      <c r="KN261" s="2" t="n">
        <v>34.5200004577637</v>
      </c>
      <c r="KO261" s="2" t="n">
        <v>0.230000004172325</v>
      </c>
      <c r="KP261" s="2" t="n">
        <v>0.209999993443489</v>
      </c>
      <c r="KQ261" s="2" t="n">
        <v>0.180000007152557</v>
      </c>
      <c r="KR261" s="2" t="n">
        <v>0.370000004768372</v>
      </c>
      <c r="KS261" s="2" t="n">
        <v>0.230000004172325</v>
      </c>
      <c r="KT261" s="2" t="n">
        <v>0.180000007152557</v>
      </c>
      <c r="KU261" s="2" t="n">
        <v>0.899999976158142</v>
      </c>
      <c r="KV261" s="2" t="n">
        <v>1.25999999046326</v>
      </c>
      <c r="KW261" s="2" t="n">
        <v>6.30999994277954</v>
      </c>
      <c r="KX261" s="2" t="n">
        <v>6.46000003814697</v>
      </c>
      <c r="KY261" s="2" t="n">
        <v>2.8199999332428</v>
      </c>
      <c r="KZ261" s="2" t="n">
        <v>2.63000011444092</v>
      </c>
      <c r="LA261" s="2" t="n">
        <v>0.519999980926514</v>
      </c>
      <c r="LB261" s="2" t="n">
        <v>0.0500000007450581</v>
      </c>
      <c r="LC261" s="2" t="n">
        <v>15.2399997711182</v>
      </c>
      <c r="LD261" s="2" t="n">
        <v>8.15999984741211</v>
      </c>
      <c r="LE261" s="2" t="n">
        <v>1.89999997615814</v>
      </c>
      <c r="LF261" s="2" t="n">
        <v>0.0399999991059303</v>
      </c>
      <c r="LG261" s="2" t="n">
        <v>0</v>
      </c>
      <c r="LH261" s="2" t="n">
        <v>5.01000022888184</v>
      </c>
      <c r="LI261" s="2" t="n">
        <v>4.46999979019165</v>
      </c>
      <c r="LJ261" s="2" t="n">
        <v>0.200000002980232</v>
      </c>
      <c r="LK261" s="2" t="n">
        <v>0.439999997615814</v>
      </c>
      <c r="LL261" s="2" t="n">
        <v>0.340000003576279</v>
      </c>
      <c r="LM261" s="2" t="n">
        <v>0.419999986886978</v>
      </c>
      <c r="LN261" s="2" t="n">
        <v>0</v>
      </c>
      <c r="LO261" s="2" t="n">
        <v>0.00999999977648258</v>
      </c>
      <c r="LP261" s="2" t="n">
        <v>0.00999999977648258</v>
      </c>
      <c r="LQ261" s="2" t="n">
        <v>0</v>
      </c>
      <c r="LR261" s="2" t="n">
        <v>0</v>
      </c>
      <c r="LS261" s="2" t="n">
        <v>0</v>
      </c>
      <c r="LT261" s="2" t="n">
        <v>0.00999999977648258</v>
      </c>
      <c r="LU261" s="2" t="n">
        <v>0.00999999977648258</v>
      </c>
      <c r="LV261" s="2" t="n">
        <v>20.2477989196777</v>
      </c>
      <c r="MC261" s="0" t="n">
        <v>0</v>
      </c>
      <c r="MD261" s="0" t="n">
        <v>0</v>
      </c>
      <c r="ME261" s="0" t="n">
        <v>0</v>
      </c>
      <c r="MF261" s="0" t="n">
        <v>0</v>
      </c>
      <c r="MG261" s="0" t="n">
        <v>0</v>
      </c>
      <c r="MH261" s="0" t="n">
        <v>0</v>
      </c>
      <c r="MI261" s="0" t="n">
        <v>0</v>
      </c>
      <c r="MJ261" s="0" t="n">
        <v>0</v>
      </c>
      <c r="MK261" s="0" t="n">
        <v>0</v>
      </c>
      <c r="ML261" s="0" t="n">
        <v>343</v>
      </c>
      <c r="MM261" s="0" t="n">
        <v>0</v>
      </c>
      <c r="MN261" s="0" t="n">
        <v>0</v>
      </c>
      <c r="MO261" s="0" t="n">
        <v>0</v>
      </c>
      <c r="MP261" s="0" t="n">
        <v>0</v>
      </c>
      <c r="MQ261" s="0" t="n">
        <v>0</v>
      </c>
      <c r="MR261" s="0" t="n">
        <v>0</v>
      </c>
      <c r="MS261" s="0" t="n">
        <v>21</v>
      </c>
      <c r="MT261" s="0" t="n">
        <v>0</v>
      </c>
      <c r="MU261" s="0" t="n">
        <v>29</v>
      </c>
      <c r="MV261" s="0" t="n">
        <v>0</v>
      </c>
      <c r="MW261" s="0" t="n">
        <v>0</v>
      </c>
      <c r="MX261" s="0" t="n">
        <v>0</v>
      </c>
      <c r="MY261" s="0" t="n">
        <v>52</v>
      </c>
      <c r="MZ261" s="0" t="n">
        <v>0</v>
      </c>
      <c r="NA261" s="0" t="n">
        <v>0</v>
      </c>
      <c r="NB261" s="0" t="n">
        <v>102</v>
      </c>
      <c r="NC261" s="0" t="n">
        <v>0</v>
      </c>
      <c r="ND261" s="0" t="n">
        <v>0</v>
      </c>
      <c r="NE261" s="0" t="n">
        <v>0</v>
      </c>
      <c r="NF261" s="0" t="n">
        <v>0</v>
      </c>
      <c r="NG261" s="0" t="n">
        <v>0</v>
      </c>
      <c r="NH261" s="0" t="n">
        <v>550</v>
      </c>
      <c r="NI261" s="0" t="n">
        <v>0</v>
      </c>
      <c r="NJ261" s="0" t="n">
        <v>0</v>
      </c>
      <c r="NK261" s="0" t="n">
        <v>0</v>
      </c>
      <c r="NL261" s="0" t="n">
        <v>0</v>
      </c>
      <c r="NM261" s="0" t="n">
        <v>0</v>
      </c>
      <c r="NN261" s="0" t="n">
        <v>0</v>
      </c>
      <c r="NO261" s="0" t="n">
        <v>0</v>
      </c>
      <c r="NP261" s="0" t="n">
        <v>0</v>
      </c>
      <c r="NQ261" s="0" t="n">
        <v>70</v>
      </c>
      <c r="NR261" s="0" t="n">
        <v>0</v>
      </c>
      <c r="NS261" s="0" t="n">
        <v>1753</v>
      </c>
      <c r="NT261" s="0" t="n">
        <v>137</v>
      </c>
      <c r="NU261" s="0" t="n">
        <v>0</v>
      </c>
      <c r="NV261" s="0" t="n">
        <v>0</v>
      </c>
      <c r="NW261" s="0" t="n">
        <v>431</v>
      </c>
      <c r="NX261" s="0" t="n">
        <v>0</v>
      </c>
      <c r="NY261" s="0" t="n">
        <v>6439</v>
      </c>
      <c r="NZ261" s="0" t="n">
        <v>0</v>
      </c>
      <c r="OA261" s="0" t="n">
        <v>0</v>
      </c>
      <c r="OB261" s="0" t="n">
        <v>0</v>
      </c>
      <c r="OC261" s="0" t="n">
        <v>0</v>
      </c>
      <c r="OD261" s="0" t="n">
        <v>0</v>
      </c>
      <c r="OE261" s="0" t="n">
        <v>0</v>
      </c>
      <c r="OF261" s="0" t="n">
        <v>0</v>
      </c>
      <c r="OG261" s="0" t="n">
        <v>0</v>
      </c>
      <c r="OH261" s="0" t="n">
        <v>0</v>
      </c>
      <c r="OI261" s="0" t="n">
        <v>0</v>
      </c>
      <c r="OJ261" s="0" t="n">
        <v>0</v>
      </c>
      <c r="OK261" s="0" t="n">
        <v>0</v>
      </c>
      <c r="OL261" s="0" t="n">
        <v>0</v>
      </c>
      <c r="OM261" s="0" t="n">
        <v>0</v>
      </c>
      <c r="ON261" s="0" t="n">
        <v>0</v>
      </c>
      <c r="OO261" s="0" t="n">
        <v>0</v>
      </c>
      <c r="OP261" s="0" t="n">
        <v>0</v>
      </c>
      <c r="OQ261" s="0" t="n">
        <v>0</v>
      </c>
      <c r="OR261" s="0" t="n">
        <v>0</v>
      </c>
      <c r="OS261" s="0" t="n">
        <v>0</v>
      </c>
      <c r="OT261" s="0" t="n">
        <v>0</v>
      </c>
      <c r="OU261" s="0" t="n">
        <v>0</v>
      </c>
      <c r="OV261" s="0" t="n">
        <v>0</v>
      </c>
      <c r="OW261" s="0" t="n">
        <v>0</v>
      </c>
      <c r="OX261" s="0" t="n">
        <v>0</v>
      </c>
      <c r="OY261" s="0" t="n">
        <v>0</v>
      </c>
      <c r="OZ261" s="0" t="n">
        <v>0</v>
      </c>
      <c r="PA261" s="0" t="n">
        <v>0</v>
      </c>
      <c r="PB261" s="0" t="n">
        <v>432</v>
      </c>
      <c r="PC261" s="0" t="n">
        <v>0</v>
      </c>
      <c r="PD261" s="0" t="n">
        <v>0</v>
      </c>
      <c r="PE261" s="0" t="n">
        <v>0</v>
      </c>
      <c r="PF261" s="0" t="n">
        <v>2604</v>
      </c>
      <c r="PG261" s="0" t="n">
        <v>0</v>
      </c>
      <c r="PH261" s="0" t="n">
        <v>0</v>
      </c>
      <c r="PI261" s="0" t="n">
        <v>0</v>
      </c>
      <c r="PJ261" s="0" t="n">
        <v>196</v>
      </c>
      <c r="PK261" s="0" t="n">
        <v>0</v>
      </c>
      <c r="PL261" s="0" t="n">
        <v>0</v>
      </c>
      <c r="PM261" s="0" t="n">
        <v>0</v>
      </c>
      <c r="PN261" s="0" t="n">
        <v>0</v>
      </c>
      <c r="PO261" s="0" t="n">
        <v>0</v>
      </c>
      <c r="PP261" s="0" t="n">
        <v>0</v>
      </c>
      <c r="PQ261" s="0" t="n">
        <v>912</v>
      </c>
      <c r="PR261" s="0" t="n">
        <v>0</v>
      </c>
      <c r="PS261" s="0" t="n">
        <v>0</v>
      </c>
      <c r="PT261" s="0" t="n">
        <v>0</v>
      </c>
      <c r="PU261" s="0" t="n">
        <v>0</v>
      </c>
      <c r="PV261" s="0" t="n">
        <v>66</v>
      </c>
      <c r="PW261" s="0" t="n">
        <v>0</v>
      </c>
      <c r="PX261" s="0" t="n">
        <v>1538</v>
      </c>
      <c r="PY261" s="0" t="n">
        <v>0</v>
      </c>
      <c r="PZ261" s="0" t="n">
        <v>0</v>
      </c>
      <c r="QA261" s="0" t="n">
        <v>0</v>
      </c>
      <c r="QB261" s="0" t="n">
        <v>0</v>
      </c>
      <c r="QC261" s="0" t="n">
        <v>0</v>
      </c>
      <c r="QD261" s="0" t="n">
        <v>0</v>
      </c>
      <c r="QE261" s="0" t="n">
        <v>0</v>
      </c>
      <c r="QF261" s="0" t="n">
        <v>0</v>
      </c>
      <c r="QG261" s="0" t="n">
        <v>0</v>
      </c>
      <c r="QH261" s="0" t="n">
        <v>0</v>
      </c>
      <c r="QI261" s="0" t="n">
        <v>0</v>
      </c>
      <c r="QJ261" s="0" t="n">
        <v>0</v>
      </c>
      <c r="QK261" s="0" t="n">
        <v>0</v>
      </c>
      <c r="QL261" s="0" t="n">
        <v>0</v>
      </c>
      <c r="QM261" s="0" t="n">
        <v>44</v>
      </c>
      <c r="QN261" s="0" t="n">
        <v>0</v>
      </c>
      <c r="QO261" s="0" t="n">
        <v>0</v>
      </c>
      <c r="QP261" s="0" t="n">
        <v>0</v>
      </c>
      <c r="QQ261" s="0" t="n">
        <v>3886</v>
      </c>
      <c r="QR261" s="0" t="n">
        <v>0</v>
      </c>
      <c r="QS261" s="0" t="n">
        <v>0</v>
      </c>
      <c r="QT261" s="0" t="n">
        <v>0</v>
      </c>
      <c r="QU261" s="0" t="n">
        <v>0</v>
      </c>
      <c r="QV261" s="0" t="n">
        <v>0</v>
      </c>
      <c r="QW261" s="0" t="n">
        <v>0</v>
      </c>
      <c r="QX261" s="0" t="n">
        <v>0</v>
      </c>
      <c r="QY261" s="0" t="n">
        <v>0</v>
      </c>
      <c r="QZ261" s="0" t="n">
        <v>277</v>
      </c>
      <c r="RA261" s="0" t="n">
        <v>0</v>
      </c>
      <c r="RB261" s="0" t="n">
        <v>0</v>
      </c>
      <c r="RC261" s="0" t="n">
        <v>45</v>
      </c>
      <c r="RD261" s="0" t="n">
        <v>4804</v>
      </c>
      <c r="RE261" s="0" t="n">
        <v>0</v>
      </c>
      <c r="RF261" s="0" t="n">
        <v>0</v>
      </c>
      <c r="RG261" s="0" t="n">
        <v>9379</v>
      </c>
      <c r="RH261" s="0" t="n">
        <v>0</v>
      </c>
      <c r="RI261" s="0" t="n">
        <v>0</v>
      </c>
      <c r="RJ261" s="0" t="n">
        <v>37</v>
      </c>
      <c r="RK261" s="0" t="n">
        <v>0</v>
      </c>
      <c r="RL261" s="0" t="n">
        <v>11733</v>
      </c>
      <c r="RM261" s="0" t="n">
        <v>0</v>
      </c>
      <c r="RN261" s="0" t="n">
        <v>0</v>
      </c>
      <c r="RO261" s="0" t="n">
        <v>0</v>
      </c>
      <c r="RP261" s="0" t="n">
        <v>15</v>
      </c>
      <c r="RQ261" s="0" t="n">
        <v>0</v>
      </c>
      <c r="RR261" s="0" t="n">
        <v>0</v>
      </c>
      <c r="RS261" s="0" t="n">
        <v>0</v>
      </c>
      <c r="RT261" s="0" t="n">
        <v>45</v>
      </c>
      <c r="RU261" s="0" t="n">
        <v>0</v>
      </c>
      <c r="RV261" s="0" t="n">
        <v>109</v>
      </c>
      <c r="RW261" s="0" t="n">
        <v>0</v>
      </c>
      <c r="RX261" s="0" t="n">
        <v>0</v>
      </c>
      <c r="RY261" s="0" t="n">
        <v>1838</v>
      </c>
      <c r="RZ261" s="0" t="n">
        <v>0</v>
      </c>
      <c r="SA261" s="0" t="n">
        <v>0</v>
      </c>
      <c r="SB261" s="0" t="n">
        <v>0</v>
      </c>
      <c r="SC261" s="0" t="n">
        <v>0</v>
      </c>
      <c r="SD261" s="0" t="n">
        <v>0</v>
      </c>
      <c r="SE261" s="0" t="n">
        <v>30</v>
      </c>
      <c r="SF261" s="0" t="n">
        <v>0</v>
      </c>
      <c r="SG261" s="0" t="n">
        <v>0</v>
      </c>
      <c r="SH261" s="0" t="n">
        <v>0</v>
      </c>
      <c r="SI261" s="0" t="n">
        <v>0</v>
      </c>
      <c r="SJ261" s="0" t="n">
        <v>0</v>
      </c>
      <c r="SK261" s="0" t="n">
        <v>0</v>
      </c>
      <c r="SL261" s="0" t="n">
        <v>0</v>
      </c>
      <c r="SM261" s="0" t="n">
        <v>148</v>
      </c>
      <c r="SN261" s="0" t="n">
        <v>20</v>
      </c>
      <c r="SO261" s="0" t="n">
        <v>0</v>
      </c>
      <c r="SP261" s="0" t="n">
        <v>0</v>
      </c>
      <c r="SQ261" s="0" t="n">
        <v>0</v>
      </c>
      <c r="SR261" s="0" t="n">
        <v>4549</v>
      </c>
      <c r="SS261" s="0" t="n">
        <v>0</v>
      </c>
      <c r="ST261" s="0" t="n">
        <v>0</v>
      </c>
      <c r="SU261" s="0" t="n">
        <v>0</v>
      </c>
      <c r="SV261" s="0" t="n">
        <v>0</v>
      </c>
      <c r="SW261" s="0" t="n">
        <v>0</v>
      </c>
      <c r="SX261" s="0" t="n">
        <v>0</v>
      </c>
      <c r="SY261" s="0" t="n">
        <v>0</v>
      </c>
      <c r="SZ261" s="0" t="n">
        <v>538</v>
      </c>
      <c r="TA261" s="0" t="n">
        <v>0</v>
      </c>
      <c r="TB261" s="0" t="n">
        <v>0</v>
      </c>
      <c r="TC261" s="0" t="n">
        <v>0</v>
      </c>
      <c r="TD261" s="0" t="n">
        <v>0</v>
      </c>
      <c r="TE261" s="0" t="n">
        <v>0</v>
      </c>
      <c r="TF261" s="0" t="n">
        <v>0</v>
      </c>
      <c r="TG261" s="0" t="n">
        <v>0</v>
      </c>
      <c r="TH261" s="0" t="n">
        <v>0</v>
      </c>
      <c r="TI261" s="0" t="n">
        <v>26</v>
      </c>
      <c r="TJ261" s="0" t="n">
        <v>0</v>
      </c>
      <c r="TK261" s="0" t="n">
        <v>0</v>
      </c>
      <c r="TL261" s="0" t="n">
        <v>116</v>
      </c>
      <c r="TM261" s="0" t="n">
        <v>0</v>
      </c>
      <c r="TN261" s="0" t="n">
        <v>190</v>
      </c>
      <c r="TO261" s="0" t="n">
        <v>0</v>
      </c>
      <c r="TP261" s="0" t="n">
        <v>24</v>
      </c>
      <c r="TQ261" s="0" t="n">
        <v>0</v>
      </c>
      <c r="TR261" s="0" t="n">
        <v>424</v>
      </c>
      <c r="TS261" s="0" t="n">
        <v>0</v>
      </c>
      <c r="TT261" s="0" t="n">
        <v>13</v>
      </c>
      <c r="TU261" s="0" t="n">
        <v>0</v>
      </c>
      <c r="TV261" s="0" t="n">
        <v>24</v>
      </c>
      <c r="TW261" s="0" t="n">
        <v>0</v>
      </c>
      <c r="TX261" s="0" t="n">
        <v>0</v>
      </c>
      <c r="TY261" s="0" t="n">
        <v>0</v>
      </c>
      <c r="TZ261" s="0" t="n">
        <v>1985</v>
      </c>
      <c r="UA261" s="0" t="n">
        <v>81</v>
      </c>
      <c r="UB261" s="0" t="n">
        <v>3</v>
      </c>
      <c r="UC261" s="0" t="n">
        <v>0</v>
      </c>
      <c r="UD261" s="0" t="n">
        <v>0</v>
      </c>
      <c r="UE261" s="0" t="n">
        <v>0</v>
      </c>
      <c r="UF261" s="0" t="n">
        <v>18</v>
      </c>
      <c r="UG261" s="0" t="n">
        <v>0</v>
      </c>
      <c r="UH261" s="0" t="n">
        <v>0</v>
      </c>
      <c r="UI261" s="0" t="n">
        <v>0</v>
      </c>
      <c r="UJ261" s="0" t="n">
        <v>0</v>
      </c>
      <c r="UK261" s="0" t="n">
        <v>931</v>
      </c>
      <c r="UL261" s="0" t="n">
        <v>0</v>
      </c>
      <c r="UM261" s="0" t="n">
        <v>20</v>
      </c>
      <c r="UN261" s="0" t="n">
        <v>0</v>
      </c>
      <c r="UO261" s="0" t="n">
        <v>0</v>
      </c>
      <c r="UP261" s="0" t="n">
        <v>0</v>
      </c>
      <c r="UQ261" s="0" t="n">
        <v>0</v>
      </c>
      <c r="UR261" s="0" t="n">
        <v>0</v>
      </c>
      <c r="US261" s="0" t="n">
        <v>0</v>
      </c>
      <c r="UT261" s="0" t="n">
        <v>0</v>
      </c>
      <c r="UU261" s="0" t="n">
        <v>0</v>
      </c>
      <c r="UV261" s="0" t="n">
        <v>0</v>
      </c>
      <c r="UW261" s="0" t="n">
        <v>0</v>
      </c>
      <c r="UX261" s="0" t="n">
        <v>0</v>
      </c>
      <c r="UY261" s="0" t="n">
        <v>27</v>
      </c>
      <c r="UZ261" s="0" t="n">
        <v>0</v>
      </c>
      <c r="VA261" s="0" t="n">
        <v>0</v>
      </c>
      <c r="VB261" s="0" t="n">
        <v>0</v>
      </c>
      <c r="VC261" s="0" t="n">
        <v>0</v>
      </c>
      <c r="VD261" s="0" t="n">
        <v>0</v>
      </c>
      <c r="VE261" s="0" t="n">
        <v>0</v>
      </c>
      <c r="VF261" s="0" t="n">
        <v>0</v>
      </c>
      <c r="VG261" s="0" t="n">
        <v>0</v>
      </c>
      <c r="VH261" s="0" t="n">
        <v>0</v>
      </c>
      <c r="VI261" s="0" t="n">
        <v>0</v>
      </c>
      <c r="VJ261" s="0" t="n">
        <v>0</v>
      </c>
      <c r="VK261" s="0" t="n">
        <v>0</v>
      </c>
      <c r="VL261" s="0" t="n">
        <v>0</v>
      </c>
      <c r="VM261" s="0" t="n">
        <v>0</v>
      </c>
      <c r="VN261" s="0" t="n">
        <v>0</v>
      </c>
      <c r="VO261" s="0" t="n">
        <v>0</v>
      </c>
      <c r="VP261" s="0" t="n">
        <v>0</v>
      </c>
      <c r="VQ261" s="0" t="n">
        <v>0</v>
      </c>
      <c r="VR261" s="0" t="n">
        <v>18</v>
      </c>
      <c r="VS261" s="0" t="n">
        <v>0</v>
      </c>
      <c r="VT261" s="0" t="n">
        <v>0</v>
      </c>
      <c r="VU261" s="0" t="n">
        <v>35</v>
      </c>
      <c r="VV261" s="0" t="n">
        <v>0</v>
      </c>
      <c r="VW261" s="0" t="n">
        <v>0</v>
      </c>
      <c r="VX261" s="0" t="n">
        <v>0</v>
      </c>
      <c r="VY261" s="0" t="n">
        <v>0</v>
      </c>
      <c r="VZ261" s="0" t="n">
        <v>0</v>
      </c>
      <c r="WA261" s="0" t="n">
        <v>0</v>
      </c>
      <c r="WB261" s="0" t="n">
        <v>0</v>
      </c>
      <c r="WC261" s="0" t="n">
        <v>0</v>
      </c>
      <c r="WD261" s="0" t="n">
        <v>86</v>
      </c>
      <c r="WE261" s="0" t="n">
        <v>40</v>
      </c>
      <c r="WF261" s="0" t="n">
        <v>7</v>
      </c>
      <c r="WG261" s="0" t="n">
        <v>0</v>
      </c>
      <c r="WH261" s="0" t="n">
        <v>0</v>
      </c>
      <c r="WI261" s="0" t="n">
        <v>0</v>
      </c>
      <c r="WJ261" s="0" t="n">
        <v>0</v>
      </c>
      <c r="WK261" s="0" t="n">
        <v>0</v>
      </c>
      <c r="WL261" s="0" t="n">
        <v>0</v>
      </c>
      <c r="WM261" s="0" t="n">
        <v>0</v>
      </c>
      <c r="WN261" s="0" t="n">
        <v>0</v>
      </c>
      <c r="WO261" s="0" t="n">
        <v>0</v>
      </c>
      <c r="WP261" s="0" t="n">
        <v>0</v>
      </c>
      <c r="WQ261" s="0" t="n">
        <v>0</v>
      </c>
      <c r="WR261" s="0" t="n">
        <v>0</v>
      </c>
      <c r="WS261" s="0" t="n">
        <v>0</v>
      </c>
      <c r="WT261" s="0" t="n">
        <v>0</v>
      </c>
      <c r="WU261" s="0" t="n">
        <v>0</v>
      </c>
      <c r="WV261" s="0" t="n">
        <v>0</v>
      </c>
      <c r="WW261" s="0" t="n">
        <v>0</v>
      </c>
      <c r="WX261" s="0" t="n">
        <v>0</v>
      </c>
      <c r="WY261" s="0" t="n">
        <v>0</v>
      </c>
      <c r="WZ261" s="0" t="n">
        <v>0</v>
      </c>
      <c r="XA261" s="0" t="n">
        <v>62</v>
      </c>
      <c r="XB261" s="0" t="n">
        <v>0</v>
      </c>
      <c r="XC261" s="0" t="n">
        <v>0</v>
      </c>
      <c r="XD261" s="0" t="n">
        <v>0</v>
      </c>
      <c r="XE261" s="0" t="n">
        <v>0</v>
      </c>
      <c r="XF261" s="0" t="n">
        <v>0</v>
      </c>
      <c r="XG261" s="0" t="n">
        <v>0</v>
      </c>
      <c r="XH261" s="0" t="n">
        <v>0</v>
      </c>
      <c r="XI261" s="0" t="n">
        <v>0</v>
      </c>
      <c r="XJ261" s="0" t="n">
        <v>0</v>
      </c>
      <c r="XK261" s="0" t="n">
        <v>0</v>
      </c>
      <c r="XL261" s="0" t="n">
        <v>0</v>
      </c>
      <c r="XM261" s="0" t="n">
        <v>0</v>
      </c>
      <c r="XN261" s="0" t="n">
        <v>154</v>
      </c>
      <c r="XO261" s="0" t="n">
        <v>2356</v>
      </c>
      <c r="XP261" s="0" t="n">
        <v>307</v>
      </c>
      <c r="XQ261" s="0" t="n">
        <v>342</v>
      </c>
      <c r="XR261" s="0" t="n">
        <v>0</v>
      </c>
      <c r="XS261" s="0" t="n">
        <v>0</v>
      </c>
      <c r="XT261" s="0" t="n">
        <v>470</v>
      </c>
      <c r="XU261" s="0" t="n">
        <v>110</v>
      </c>
      <c r="XV261" s="0" t="n">
        <v>97</v>
      </c>
      <c r="XW261" s="0" t="n">
        <v>0</v>
      </c>
      <c r="XX261" s="0" t="n">
        <v>0</v>
      </c>
      <c r="XY261" s="0" t="n">
        <v>12</v>
      </c>
      <c r="XZ261" s="0" t="n">
        <v>0</v>
      </c>
      <c r="YA261" s="0" t="n">
        <v>0</v>
      </c>
      <c r="YB261" s="0" t="n">
        <v>0</v>
      </c>
      <c r="YC261" s="0" t="n">
        <v>0</v>
      </c>
      <c r="YD261" s="0" t="n">
        <v>0</v>
      </c>
      <c r="YE261" s="0" t="n">
        <v>0</v>
      </c>
      <c r="YF261" s="0" t="n">
        <v>0</v>
      </c>
      <c r="YG261" s="0" t="n">
        <v>0</v>
      </c>
      <c r="YH261" s="0" t="n">
        <v>427</v>
      </c>
      <c r="YI261" s="0" t="n">
        <v>409</v>
      </c>
      <c r="YJ261" s="0" t="n">
        <v>0</v>
      </c>
      <c r="YK261" s="0" t="n">
        <v>0</v>
      </c>
      <c r="YL261" s="0" t="n">
        <v>0</v>
      </c>
      <c r="YM261" s="0" t="n">
        <v>0</v>
      </c>
      <c r="YN261" s="0" t="n">
        <v>0</v>
      </c>
      <c r="YO261" s="0" t="n">
        <v>20</v>
      </c>
      <c r="YP261" s="0" t="n">
        <v>0</v>
      </c>
      <c r="YQ261" s="0" t="n">
        <v>0</v>
      </c>
      <c r="YR261" s="0" t="n">
        <v>38</v>
      </c>
      <c r="YS261" s="0" t="n">
        <v>0</v>
      </c>
      <c r="YT261" s="0" t="n">
        <v>0</v>
      </c>
      <c r="YU261" s="0" t="n">
        <v>0</v>
      </c>
      <c r="YV261" s="0" t="n">
        <v>0</v>
      </c>
      <c r="YW261" s="0" t="n">
        <v>0</v>
      </c>
      <c r="YX261" s="0" t="n">
        <v>0</v>
      </c>
      <c r="YY261" s="0" t="n">
        <v>0</v>
      </c>
      <c r="YZ261" s="0" t="n">
        <v>644</v>
      </c>
      <c r="ZA261" s="0" t="n">
        <v>0</v>
      </c>
      <c r="ZB261" s="0" t="n">
        <v>0</v>
      </c>
      <c r="ZC261" s="0" t="n">
        <v>0</v>
      </c>
      <c r="ZD261" s="0" t="n">
        <v>0</v>
      </c>
      <c r="ZE261" s="0" t="n">
        <v>0</v>
      </c>
      <c r="ZF261" s="0" t="n">
        <v>0</v>
      </c>
      <c r="ZG261" s="0" t="n">
        <v>0</v>
      </c>
      <c r="ZH261" s="0" t="n">
        <v>0</v>
      </c>
      <c r="ZI261" s="0" t="n">
        <v>0</v>
      </c>
      <c r="ZJ261" s="0" t="n">
        <v>0</v>
      </c>
      <c r="ZK261" s="0" t="n">
        <v>0</v>
      </c>
      <c r="ZL261" s="0" t="n">
        <v>0</v>
      </c>
      <c r="ZM261" s="0" t="n">
        <v>0</v>
      </c>
      <c r="ZN261" s="0" t="n">
        <v>0</v>
      </c>
      <c r="ZO261" s="0" t="n">
        <v>0</v>
      </c>
      <c r="ZP261" s="0" t="n">
        <v>15481</v>
      </c>
      <c r="ZQ261" s="0" t="n">
        <v>1977</v>
      </c>
      <c r="ZR261" s="0" t="n">
        <v>0</v>
      </c>
      <c r="ZS261" s="0" t="n">
        <v>0</v>
      </c>
      <c r="ZT261" s="0" t="n">
        <v>15</v>
      </c>
      <c r="ZU261" s="0" t="n">
        <v>0</v>
      </c>
      <c r="ZV261" s="0" t="n">
        <v>0</v>
      </c>
      <c r="ZW261" s="0" t="n">
        <v>0</v>
      </c>
      <c r="ZX261" s="0" t="n">
        <v>76</v>
      </c>
      <c r="ZY261" s="0" t="n">
        <v>0</v>
      </c>
      <c r="ZZ261" s="0" t="n">
        <v>0</v>
      </c>
      <c r="AAA261" s="0" t="n">
        <v>0</v>
      </c>
      <c r="AAB261" s="0" t="n">
        <v>0</v>
      </c>
      <c r="AAC261" s="0" t="n">
        <v>0</v>
      </c>
      <c r="AAD261" s="0" t="n">
        <v>40</v>
      </c>
      <c r="AAE261" s="0" t="n">
        <v>0</v>
      </c>
      <c r="AAF261" s="0" t="n">
        <v>0</v>
      </c>
      <c r="AAG261" s="0" t="n">
        <v>0</v>
      </c>
      <c r="AAH261" s="0" t="n">
        <v>0</v>
      </c>
      <c r="AAI261" s="0" t="n">
        <v>0</v>
      </c>
      <c r="AAJ261" s="0" t="n">
        <v>586</v>
      </c>
      <c r="AAK261" s="0" t="n">
        <v>0</v>
      </c>
      <c r="AAL261" s="0" t="n">
        <v>0</v>
      </c>
      <c r="AAM261" s="0" t="n">
        <v>0</v>
      </c>
      <c r="AAN261" s="0" t="n">
        <v>1097</v>
      </c>
      <c r="AAO261" s="0" t="n">
        <v>0</v>
      </c>
      <c r="AAP261" s="0" t="n">
        <v>0</v>
      </c>
    </row>
    <row r="262" customFormat="false" ht="15" hidden="false" customHeight="true" outlineLevel="0" collapsed="false">
      <c r="A262" s="1" t="n">
        <v>31379</v>
      </c>
      <c r="H262" s="2" t="n">
        <v>1</v>
      </c>
      <c r="I262" s="2" t="n">
        <v>47</v>
      </c>
      <c r="J262" s="21"/>
      <c r="K262" s="21"/>
      <c r="L262" s="2" t="n">
        <v>1</v>
      </c>
      <c r="M262" s="2" t="n">
        <v>1</v>
      </c>
      <c r="N262" s="2" t="n">
        <v>1</v>
      </c>
      <c r="O262" s="2" t="n">
        <v>1</v>
      </c>
      <c r="P262" s="2" t="n">
        <v>0</v>
      </c>
      <c r="Q262" s="2" t="n">
        <v>0</v>
      </c>
      <c r="R262" s="2" t="n">
        <v>0</v>
      </c>
      <c r="S262" s="2" t="n">
        <v>0</v>
      </c>
      <c r="T262" s="2" t="n">
        <v>0</v>
      </c>
      <c r="U262" s="2" t="n">
        <v>0</v>
      </c>
      <c r="V262" s="2" t="n">
        <v>0</v>
      </c>
      <c r="W262" s="2" t="n">
        <v>1</v>
      </c>
      <c r="X262" s="2" t="n">
        <f aca="false">SUM(L262:W262)</f>
        <v>5</v>
      </c>
      <c r="Y262" s="2" t="n">
        <v>150</v>
      </c>
      <c r="Z262" s="2" t="n">
        <v>90</v>
      </c>
      <c r="AA262" s="2" t="n">
        <f aca="false">Y262-Z262</f>
        <v>60</v>
      </c>
      <c r="AB262" s="3" t="n">
        <f aca="false">Z262+((Y262-Z262)/3)</f>
        <v>110</v>
      </c>
      <c r="AC262" s="4" t="n">
        <v>71.1</v>
      </c>
      <c r="AD262" s="4" t="n">
        <v>165</v>
      </c>
      <c r="AE262" s="3" t="n">
        <v>26.1157024793388</v>
      </c>
      <c r="AF262" s="3" t="n">
        <v>1</v>
      </c>
      <c r="AG262" s="4" t="n">
        <v>90</v>
      </c>
      <c r="AH262" s="4" t="n">
        <v>100</v>
      </c>
      <c r="AJ262" s="3" t="n">
        <v>0.9</v>
      </c>
      <c r="AK262" s="3" t="n">
        <v>92</v>
      </c>
      <c r="AL262" s="4" t="n">
        <v>22.3</v>
      </c>
      <c r="AS262" s="2" t="n">
        <v>98</v>
      </c>
      <c r="AT262" s="2" t="n">
        <v>149</v>
      </c>
      <c r="AU262" s="2" t="n">
        <v>168</v>
      </c>
      <c r="AV262" s="2" t="n">
        <v>127</v>
      </c>
      <c r="AW262" s="2" t="n">
        <v>138</v>
      </c>
      <c r="AX262" s="2" t="n">
        <v>1</v>
      </c>
      <c r="AY262" s="2" t="n">
        <f aca="false">((AS262*15)+(AT262*30)+(AU262*30)+(AV262*30)+(AW262*15))-(AS262*120)</f>
        <v>5100</v>
      </c>
      <c r="AZ262" s="2" t="n">
        <f aca="false">((AS262*15)+(AT262*30)+(AU262*30)+(AV262*30)+(AW262*15))</f>
        <v>16860</v>
      </c>
      <c r="BB262" s="5" t="n">
        <f aca="false">10000/SQRT((AS262*BH262)*(AVERAGE(AS262:AW262)*AVERAGE(BH262:BL262)))</f>
        <v>2.1751046463242</v>
      </c>
      <c r="BC262" s="3" t="n">
        <f aca="false">(AS262*BH262)/405</f>
        <v>3.77481481481481</v>
      </c>
      <c r="BD262" s="3" t="n">
        <v>1</v>
      </c>
      <c r="BE262" s="3" t="n">
        <f aca="false">1/(LOG(BH262)+LOG(AS262))</f>
        <v>0.314035765014885</v>
      </c>
      <c r="BF262" s="3" t="n">
        <f aca="false">(BI262-BH262)/(AT262-AS262)</f>
        <v>1.21764705882353</v>
      </c>
      <c r="BG262" s="3" t="n">
        <f aca="false">(20*BH262)/((AS262/18)-3.5)</f>
        <v>160.457142857143</v>
      </c>
      <c r="BH262" s="2" t="n">
        <v>15.6</v>
      </c>
      <c r="BI262" s="2" t="n">
        <v>77.7</v>
      </c>
      <c r="BJ262" s="2" t="n">
        <v>160</v>
      </c>
      <c r="BK262" s="2" t="n">
        <v>118</v>
      </c>
      <c r="BL262" s="2" t="n">
        <v>137</v>
      </c>
      <c r="BM262" s="3" t="n">
        <f aca="false">((BH262*15)+(BI262*30)+(BJ262*30)+(BK262*30)+(BL262*15))-(BH262*120)</f>
        <v>11088</v>
      </c>
      <c r="BN262" s="3" t="n">
        <f aca="false">((BH262*15)+(BI262*30)+(BJ262*30)+(BK262*30)+(BL262*15))</f>
        <v>12960</v>
      </c>
      <c r="BO262" s="3" t="n">
        <f aca="false">(1/BH262)</f>
        <v>0.0641025641025641</v>
      </c>
      <c r="BP262" s="3" t="n">
        <f aca="false">(BN262/AZ262)</f>
        <v>0.768683274021352</v>
      </c>
      <c r="BQ262" s="3" t="n">
        <f aca="false">(BB262*BP262)</f>
        <v>1.67196656087554</v>
      </c>
      <c r="BR262" s="5" t="n">
        <f aca="false">(BF262*BO262)</f>
        <v>0.078054298642534</v>
      </c>
      <c r="CC262" s="2" t="n">
        <v>19</v>
      </c>
      <c r="CD262" s="2" t="n">
        <v>1</v>
      </c>
      <c r="CG262" s="2" t="n">
        <v>60</v>
      </c>
      <c r="CH262" s="2" t="n">
        <v>298</v>
      </c>
      <c r="CI262" s="2" t="n">
        <v>1</v>
      </c>
      <c r="CJ262" s="2" t="n">
        <v>3</v>
      </c>
      <c r="CW262" s="3"/>
      <c r="CY262" s="22"/>
      <c r="EU262" s="3"/>
      <c r="EW262" s="22"/>
      <c r="GK262" s="9" t="n">
        <v>1342</v>
      </c>
      <c r="GL262" s="9" t="n">
        <v>81.6</v>
      </c>
      <c r="GM262" s="9" t="n">
        <v>55.8</v>
      </c>
      <c r="GN262" s="9" t="n">
        <v>7.5</v>
      </c>
      <c r="GO262" s="9" t="n">
        <v>17</v>
      </c>
      <c r="GP262" s="9" t="n">
        <v>8.9</v>
      </c>
      <c r="GQ262" s="9" t="n">
        <v>131</v>
      </c>
      <c r="GR262" s="9" t="n">
        <v>131.5</v>
      </c>
      <c r="GS262" s="9" t="n">
        <v>31.7</v>
      </c>
      <c r="GT262" s="9" t="n">
        <v>14</v>
      </c>
      <c r="GU262" s="9" t="n">
        <v>547</v>
      </c>
      <c r="GV262" s="9" t="n">
        <v>253</v>
      </c>
      <c r="GW262" s="9" t="n">
        <v>0.79</v>
      </c>
      <c r="GX262" s="9" t="n">
        <v>1.07</v>
      </c>
      <c r="GY262" s="9" t="n">
        <v>1.8</v>
      </c>
      <c r="GZ262" s="9" t="n">
        <v>2.04</v>
      </c>
      <c r="HA262" s="9" t="n">
        <v>117.4</v>
      </c>
      <c r="HB262" s="9" t="n">
        <v>126.2</v>
      </c>
      <c r="HC262" s="9" t="n">
        <v>2.45</v>
      </c>
      <c r="HD262" s="9" t="n">
        <v>26.36</v>
      </c>
      <c r="HE262" s="9" t="n">
        <v>5.12</v>
      </c>
      <c r="HF262" s="9" t="n">
        <v>546</v>
      </c>
      <c r="HG262" s="9" t="n">
        <v>9.94</v>
      </c>
      <c r="HH262" s="9" t="n">
        <v>1856</v>
      </c>
      <c r="HI262" s="9" t="n">
        <v>181</v>
      </c>
      <c r="HJ262" s="9" t="n">
        <v>492</v>
      </c>
      <c r="HK262" s="9" t="n">
        <v>590</v>
      </c>
      <c r="HL262" s="9" t="n">
        <v>43</v>
      </c>
      <c r="HM262" s="9" t="n">
        <v>5.7</v>
      </c>
      <c r="HN262" s="9" t="n">
        <v>355</v>
      </c>
      <c r="HO262" s="2" t="n">
        <v>14</v>
      </c>
      <c r="HP262" s="2" t="n">
        <v>14</v>
      </c>
      <c r="HQ262" s="2" t="n">
        <v>0</v>
      </c>
      <c r="HR262" s="2" t="n">
        <v>0</v>
      </c>
      <c r="HS262" s="2" t="n">
        <v>23.580005645752</v>
      </c>
      <c r="HT262" s="2" t="n">
        <v>163.857376098633</v>
      </c>
      <c r="HU262" s="2" t="n">
        <v>0.18</v>
      </c>
      <c r="HV262" s="2" t="n">
        <v>2</v>
      </c>
      <c r="HW262" s="2" t="n">
        <v>4</v>
      </c>
      <c r="HX262" s="2" t="n">
        <v>1</v>
      </c>
      <c r="HY262" s="2" t="n">
        <v>1014.65002441406</v>
      </c>
      <c r="HZ262" s="2" t="n">
        <v>31.8899993896484</v>
      </c>
      <c r="IA262" s="2" t="n">
        <v>5.98999977111816</v>
      </c>
      <c r="IB262" s="2" t="n">
        <v>6.25</v>
      </c>
      <c r="IC262" s="2" t="n">
        <v>7.90000009536743</v>
      </c>
      <c r="ID262" s="2" t="n">
        <v>180.919998168945</v>
      </c>
      <c r="IE262" s="2" t="n">
        <v>13.1499996185303</v>
      </c>
      <c r="IF262" s="2" t="n">
        <v>18.8199996948242</v>
      </c>
      <c r="IG262" s="2" t="n">
        <v>0.839999973773956</v>
      </c>
      <c r="IH262" s="2" t="n">
        <v>105.430000305176</v>
      </c>
      <c r="II262" s="2" t="n">
        <v>0.860000014305115</v>
      </c>
      <c r="IJ262" s="2" t="n">
        <v>15.9099998474121</v>
      </c>
      <c r="IK262" s="2" t="n">
        <v>4.53999996185303</v>
      </c>
      <c r="IL262" s="2" t="n">
        <v>22.0599994659424</v>
      </c>
      <c r="IM262" s="2" t="n">
        <v>16.4300003051758</v>
      </c>
      <c r="IN262" s="2" t="n">
        <v>9.34000015258789</v>
      </c>
      <c r="IO262" s="2" t="n">
        <v>6.53000020980835</v>
      </c>
      <c r="IP262" s="2" t="n">
        <v>15.75</v>
      </c>
      <c r="IQ262" s="2" t="n">
        <v>8.42000007629395</v>
      </c>
      <c r="IR262" s="2" t="n">
        <v>2.96000003814697</v>
      </c>
      <c r="IS262" s="2" t="n">
        <v>0.46000000834465</v>
      </c>
      <c r="IT262" s="2" t="n">
        <v>408.769989013672</v>
      </c>
      <c r="IU262" s="2" t="n">
        <v>7.92999982833862</v>
      </c>
      <c r="IV262" s="2" t="n">
        <v>0.340000003576279</v>
      </c>
      <c r="IW262" s="2" t="n">
        <v>207.389999389648</v>
      </c>
      <c r="IX262" s="2" t="n">
        <v>833.400024414063</v>
      </c>
      <c r="IY262" s="2" t="n">
        <v>1067.93005371094</v>
      </c>
      <c r="IZ262" s="2" t="n">
        <v>1226.9599609375</v>
      </c>
      <c r="JA262" s="2" t="n">
        <v>3.66000008583069</v>
      </c>
      <c r="JB262" s="2" t="n">
        <v>0.779999971389771</v>
      </c>
      <c r="JC262" s="2" t="n">
        <v>1.62000000476837</v>
      </c>
      <c r="JD262" s="2" t="n">
        <v>25.6100006103516</v>
      </c>
      <c r="JE262" s="2" t="n">
        <v>47.9300003051758</v>
      </c>
      <c r="JF262" s="2" t="n">
        <v>0.759999990463257</v>
      </c>
      <c r="JG262" s="2" t="n">
        <v>0.610000014305115</v>
      </c>
      <c r="JH262" s="2" t="n">
        <v>8.02000045776367</v>
      </c>
      <c r="JI262" s="2" t="n">
        <v>1.60000002384186</v>
      </c>
      <c r="JJ262" s="2" t="n">
        <v>0.759999990463257</v>
      </c>
      <c r="JK262" s="2" t="n">
        <v>0.200000002980232</v>
      </c>
      <c r="JL262" s="2" t="n">
        <v>207.660003662109</v>
      </c>
      <c r="JM262" s="2" t="n">
        <v>1.30999994277954</v>
      </c>
      <c r="JN262" s="2" t="n">
        <v>14.8000001907349</v>
      </c>
      <c r="JO262" s="2" t="n">
        <v>648.429992675781</v>
      </c>
      <c r="JP262" s="2" t="n">
        <v>655.409973144531</v>
      </c>
      <c r="JQ262" s="2" t="n">
        <v>7.55999994277954</v>
      </c>
      <c r="JR262" s="2" t="n">
        <v>236.649993896484</v>
      </c>
      <c r="JS262" s="2" t="n">
        <v>120.379997253418</v>
      </c>
      <c r="JT262" s="2" t="n">
        <v>1047.96997070313</v>
      </c>
      <c r="JU262" s="2" t="n">
        <v>71.9300003051758</v>
      </c>
      <c r="JV262" s="2" t="n">
        <v>13.8500003814697</v>
      </c>
      <c r="JW262" s="2" t="n">
        <v>2.24000000953674</v>
      </c>
      <c r="JX262" s="2" t="n">
        <v>1.87999999523163</v>
      </c>
      <c r="JY262" s="2" t="n">
        <v>1.07000005245209</v>
      </c>
      <c r="JZ262" s="2" t="n">
        <v>0.360000014305115</v>
      </c>
      <c r="KA262" s="2" t="n">
        <v>5.19999980926514</v>
      </c>
      <c r="KB262" s="2" t="n">
        <v>0.889999985694885</v>
      </c>
      <c r="KC262" s="2" t="n">
        <v>8.38000011444092</v>
      </c>
      <c r="KD262" s="2" t="n">
        <v>1.97000002861023</v>
      </c>
      <c r="KE262" s="2" t="n">
        <v>3.53999996185303</v>
      </c>
      <c r="KF262" s="2" t="n">
        <v>5</v>
      </c>
      <c r="KG262" s="2" t="n">
        <v>3.78999996185303</v>
      </c>
      <c r="KH262" s="2" t="n">
        <v>71.5800018310547</v>
      </c>
      <c r="KI262" s="2" t="n">
        <v>6.09000015258789</v>
      </c>
      <c r="KJ262" s="2" t="n">
        <v>47.4300003051758</v>
      </c>
      <c r="KK262" s="2" t="n">
        <v>11.0299997329712</v>
      </c>
      <c r="KL262" s="2" t="n">
        <v>1105058.18</v>
      </c>
      <c r="KM262" s="2" t="n">
        <v>6107.990234375</v>
      </c>
      <c r="KN262" s="2" t="n">
        <v>11.0799999237061</v>
      </c>
      <c r="KO262" s="2" t="n">
        <v>0.0199999995529652</v>
      </c>
      <c r="KP262" s="2" t="n">
        <v>0</v>
      </c>
      <c r="KQ262" s="2" t="n">
        <v>0</v>
      </c>
      <c r="KR262" s="2" t="n">
        <v>0.00999999977648258</v>
      </c>
      <c r="KS262" s="2" t="n">
        <v>0.0399999991059303</v>
      </c>
      <c r="KT262" s="2" t="n">
        <v>0</v>
      </c>
      <c r="KU262" s="2" t="n">
        <v>0.119999997317791</v>
      </c>
      <c r="KV262" s="2" t="n">
        <v>0.140000000596046</v>
      </c>
      <c r="KW262" s="2" t="n">
        <v>2.54999995231628</v>
      </c>
      <c r="KX262" s="2" t="n">
        <v>1.80999994277954</v>
      </c>
      <c r="KY262" s="2" t="n">
        <v>1.19000005722046</v>
      </c>
      <c r="KZ262" s="2" t="n">
        <v>0.569999992847443</v>
      </c>
      <c r="LA262" s="2" t="n">
        <v>0.180000007152557</v>
      </c>
      <c r="LB262" s="2" t="n">
        <v>0</v>
      </c>
      <c r="LC262" s="2" t="n">
        <v>5.17999982833862</v>
      </c>
      <c r="LD262" s="2" t="n">
        <v>2.59999990463257</v>
      </c>
      <c r="LE262" s="2" t="n">
        <v>0.219999998807907</v>
      </c>
      <c r="LF262" s="2" t="n">
        <v>0.00999999977648258</v>
      </c>
      <c r="LG262" s="2" t="n">
        <v>0</v>
      </c>
      <c r="LH262" s="2" t="n">
        <v>3.44000005722046</v>
      </c>
      <c r="LI262" s="2" t="n">
        <v>2.70000004768372</v>
      </c>
      <c r="LJ262" s="2" t="n">
        <v>0.0199999995529652</v>
      </c>
      <c r="LK262" s="2" t="n">
        <v>0.0299999993294477</v>
      </c>
      <c r="LL262" s="2" t="n">
        <v>0.25</v>
      </c>
      <c r="LM262" s="2" t="n">
        <v>0.25</v>
      </c>
      <c r="LN262" s="2" t="n">
        <v>0</v>
      </c>
      <c r="LO262" s="2" t="n">
        <v>0.0299999993294477</v>
      </c>
      <c r="LP262" s="2" t="n">
        <v>0.00999999977648258</v>
      </c>
      <c r="LQ262" s="2" t="n">
        <v>0</v>
      </c>
      <c r="LR262" s="2" t="n">
        <v>0</v>
      </c>
      <c r="LS262" s="2" t="n">
        <v>0</v>
      </c>
      <c r="LT262" s="2" t="n">
        <v>0.0199999995529652</v>
      </c>
      <c r="LU262" s="2" t="n">
        <v>0.00999999977648258</v>
      </c>
      <c r="LV262" s="2" t="n">
        <v>176.416366577148</v>
      </c>
      <c r="LW262" s="0" t="n">
        <v>12</v>
      </c>
      <c r="LX262" s="0" t="n">
        <v>1</v>
      </c>
      <c r="LY262" s="0" t="n">
        <v>34</v>
      </c>
      <c r="LZ262" s="0" t="n">
        <v>47</v>
      </c>
      <c r="MA262" s="0" t="n">
        <v>41</v>
      </c>
      <c r="MB262" s="0" t="n">
        <v>2</v>
      </c>
      <c r="MC262" s="0" t="n">
        <v>0</v>
      </c>
      <c r="MD262" s="0" t="n">
        <v>0</v>
      </c>
      <c r="ME262" s="0" t="n">
        <v>0</v>
      </c>
      <c r="MF262" s="0" t="n">
        <v>0</v>
      </c>
      <c r="MG262" s="0" t="n">
        <v>0</v>
      </c>
      <c r="MH262" s="0" t="n">
        <v>0</v>
      </c>
      <c r="MI262" s="0" t="n">
        <v>0</v>
      </c>
      <c r="MJ262" s="0" t="n">
        <v>0</v>
      </c>
      <c r="MK262" s="0" t="n">
        <v>0</v>
      </c>
      <c r="ML262" s="0" t="n">
        <v>13</v>
      </c>
      <c r="MM262" s="0" t="n">
        <v>0</v>
      </c>
      <c r="MN262" s="0" t="n">
        <v>0</v>
      </c>
      <c r="MO262" s="0" t="n">
        <v>0</v>
      </c>
      <c r="MP262" s="0" t="n">
        <v>0</v>
      </c>
      <c r="MQ262" s="0" t="n">
        <v>0</v>
      </c>
      <c r="MR262" s="0" t="n">
        <v>0</v>
      </c>
      <c r="MS262" s="0" t="n">
        <v>11</v>
      </c>
      <c r="MT262" s="0" t="n">
        <v>0</v>
      </c>
      <c r="MU262" s="0" t="n">
        <v>1486</v>
      </c>
      <c r="MV262" s="0" t="n">
        <v>45</v>
      </c>
      <c r="MW262" s="0" t="n">
        <v>0</v>
      </c>
      <c r="MX262" s="0" t="n">
        <v>21616</v>
      </c>
      <c r="MY262" s="0" t="n">
        <v>0</v>
      </c>
      <c r="MZ262" s="0" t="n">
        <v>0</v>
      </c>
      <c r="NA262" s="0" t="n">
        <v>0</v>
      </c>
      <c r="NB262" s="0" t="n">
        <v>0</v>
      </c>
      <c r="NC262" s="0" t="n">
        <v>0</v>
      </c>
      <c r="ND262" s="0" t="n">
        <v>0</v>
      </c>
      <c r="NE262" s="0" t="n">
        <v>0</v>
      </c>
      <c r="NF262" s="0" t="n">
        <v>0</v>
      </c>
      <c r="NG262" s="0" t="n">
        <v>0</v>
      </c>
      <c r="NH262" s="0" t="n">
        <v>10</v>
      </c>
      <c r="NI262" s="0" t="n">
        <v>29</v>
      </c>
      <c r="NJ262" s="0" t="n">
        <v>0</v>
      </c>
      <c r="NK262" s="0" t="n">
        <v>0</v>
      </c>
      <c r="NL262" s="0" t="n">
        <v>0</v>
      </c>
      <c r="NM262" s="0" t="n">
        <v>0</v>
      </c>
      <c r="NN262" s="0" t="n">
        <v>0</v>
      </c>
      <c r="NO262" s="0" t="n">
        <v>0</v>
      </c>
      <c r="NP262" s="0" t="n">
        <v>0</v>
      </c>
      <c r="NQ262" s="0" t="n">
        <v>0</v>
      </c>
      <c r="NR262" s="0" t="n">
        <v>0</v>
      </c>
      <c r="NS262" s="0" t="n">
        <v>4499</v>
      </c>
      <c r="NT262" s="0" t="n">
        <v>1991</v>
      </c>
      <c r="NU262" s="0" t="n">
        <v>0</v>
      </c>
      <c r="NV262" s="0" t="n">
        <v>0</v>
      </c>
      <c r="NW262" s="0" t="n">
        <v>39</v>
      </c>
      <c r="NX262" s="0" t="n">
        <v>532</v>
      </c>
      <c r="NY262" s="0" t="n">
        <v>103</v>
      </c>
      <c r="NZ262" s="0" t="n">
        <v>0</v>
      </c>
      <c r="OA262" s="0" t="n">
        <v>0</v>
      </c>
      <c r="OB262" s="0" t="n">
        <v>0</v>
      </c>
      <c r="OC262" s="0" t="n">
        <v>0</v>
      </c>
      <c r="OD262" s="0" t="n">
        <v>0</v>
      </c>
      <c r="OE262" s="0" t="n">
        <v>0</v>
      </c>
      <c r="OF262" s="0" t="n">
        <v>0</v>
      </c>
      <c r="OG262" s="0" t="n">
        <v>7</v>
      </c>
      <c r="OH262" s="0" t="n">
        <v>590</v>
      </c>
      <c r="OI262" s="0" t="n">
        <v>0</v>
      </c>
      <c r="OJ262" s="0" t="n">
        <v>577</v>
      </c>
      <c r="OK262" s="0" t="n">
        <v>0</v>
      </c>
      <c r="OL262" s="0" t="n">
        <v>0</v>
      </c>
      <c r="OM262" s="0" t="n">
        <v>0</v>
      </c>
      <c r="ON262" s="0" t="n">
        <v>18</v>
      </c>
      <c r="OO262" s="0" t="n">
        <v>0</v>
      </c>
      <c r="OP262" s="0" t="n">
        <v>0</v>
      </c>
      <c r="OQ262" s="0" t="n">
        <v>5</v>
      </c>
      <c r="OR262" s="0" t="n">
        <v>0</v>
      </c>
      <c r="OS262" s="0" t="n">
        <v>0</v>
      </c>
      <c r="OT262" s="0" t="n">
        <v>0</v>
      </c>
      <c r="OU262" s="0" t="n">
        <v>80</v>
      </c>
      <c r="OV262" s="0" t="n">
        <v>0</v>
      </c>
      <c r="OW262" s="0" t="n">
        <v>0</v>
      </c>
      <c r="OX262" s="0" t="n">
        <v>0</v>
      </c>
      <c r="OY262" s="0" t="n">
        <v>0</v>
      </c>
      <c r="OZ262" s="0" t="n">
        <v>0</v>
      </c>
      <c r="PA262" s="0" t="n">
        <v>15</v>
      </c>
      <c r="PB262" s="0" t="n">
        <v>512</v>
      </c>
      <c r="PC262" s="0" t="n">
        <v>0</v>
      </c>
      <c r="PD262" s="0" t="n">
        <v>0</v>
      </c>
      <c r="PE262" s="0" t="n">
        <v>0</v>
      </c>
      <c r="PF262" s="0" t="n">
        <v>0</v>
      </c>
      <c r="PG262" s="0" t="n">
        <v>0</v>
      </c>
      <c r="PH262" s="0" t="n">
        <v>0</v>
      </c>
      <c r="PI262" s="0" t="n">
        <v>0</v>
      </c>
      <c r="PJ262" s="0" t="n">
        <v>237</v>
      </c>
      <c r="PK262" s="0" t="n">
        <v>0</v>
      </c>
      <c r="PL262" s="0" t="n">
        <v>0</v>
      </c>
      <c r="PM262" s="0" t="n">
        <v>0</v>
      </c>
      <c r="PN262" s="0" t="n">
        <v>0</v>
      </c>
      <c r="PO262" s="0" t="n">
        <v>0</v>
      </c>
      <c r="PP262" s="0" t="n">
        <v>0</v>
      </c>
      <c r="PQ262" s="0" t="n">
        <v>2300</v>
      </c>
      <c r="PR262" s="0" t="n">
        <v>0</v>
      </c>
      <c r="PS262" s="0" t="n">
        <v>0</v>
      </c>
      <c r="PT262" s="0" t="n">
        <v>0</v>
      </c>
      <c r="PU262" s="0" t="n">
        <v>0</v>
      </c>
      <c r="PV262" s="0" t="n">
        <v>52</v>
      </c>
      <c r="PW262" s="0" t="n">
        <v>184</v>
      </c>
      <c r="PX262" s="0" t="n">
        <v>24</v>
      </c>
      <c r="PY262" s="0" t="n">
        <v>0</v>
      </c>
      <c r="PZ262" s="0" t="n">
        <v>0</v>
      </c>
      <c r="QA262" s="0" t="n">
        <v>0</v>
      </c>
      <c r="QB262" s="0" t="n">
        <v>0</v>
      </c>
      <c r="QC262" s="0" t="n">
        <v>0</v>
      </c>
      <c r="QD262" s="0" t="n">
        <v>0</v>
      </c>
      <c r="QE262" s="0" t="n">
        <v>0</v>
      </c>
      <c r="QF262" s="0" t="n">
        <v>0</v>
      </c>
      <c r="QG262" s="0" t="n">
        <v>0</v>
      </c>
      <c r="QH262" s="0" t="n">
        <v>0</v>
      </c>
      <c r="QI262" s="0" t="n">
        <v>0</v>
      </c>
      <c r="QJ262" s="0" t="n">
        <v>0</v>
      </c>
      <c r="QK262" s="0" t="n">
        <v>3125</v>
      </c>
      <c r="QL262" s="0" t="n">
        <v>0</v>
      </c>
      <c r="QM262" s="0" t="n">
        <v>6683</v>
      </c>
      <c r="QN262" s="0" t="n">
        <v>0</v>
      </c>
      <c r="QO262" s="0" t="n">
        <v>0</v>
      </c>
      <c r="QP262" s="0" t="n">
        <v>0</v>
      </c>
      <c r="QQ262" s="0" t="n">
        <v>64</v>
      </c>
      <c r="QR262" s="0" t="n">
        <v>0</v>
      </c>
      <c r="QS262" s="0" t="n">
        <v>0</v>
      </c>
      <c r="QT262" s="0" t="n">
        <v>0</v>
      </c>
      <c r="QU262" s="0" t="n">
        <v>0</v>
      </c>
      <c r="QV262" s="0" t="n">
        <v>0</v>
      </c>
      <c r="QW262" s="0" t="n">
        <v>0</v>
      </c>
      <c r="QX262" s="0" t="n">
        <v>0</v>
      </c>
      <c r="QY262" s="0" t="n">
        <v>0</v>
      </c>
      <c r="QZ262" s="0" t="n">
        <v>16</v>
      </c>
      <c r="RA262" s="0" t="n">
        <v>365</v>
      </c>
      <c r="RB262" s="0" t="n">
        <v>0</v>
      </c>
      <c r="RC262" s="0" t="n">
        <v>0</v>
      </c>
      <c r="RD262" s="0" t="n">
        <v>0</v>
      </c>
      <c r="RE262" s="0" t="n">
        <v>28</v>
      </c>
      <c r="RF262" s="0" t="n">
        <v>0</v>
      </c>
      <c r="RG262" s="0" t="n">
        <v>11</v>
      </c>
      <c r="RH262" s="0" t="n">
        <v>0</v>
      </c>
      <c r="RI262" s="0" t="n">
        <v>0</v>
      </c>
      <c r="RJ262" s="0" t="n">
        <v>0</v>
      </c>
      <c r="RK262" s="0" t="n">
        <v>0</v>
      </c>
      <c r="RL262" s="0" t="n">
        <v>25290</v>
      </c>
      <c r="RM262" s="0" t="n">
        <v>0</v>
      </c>
      <c r="RN262" s="0" t="n">
        <v>0</v>
      </c>
      <c r="RO262" s="0" t="n">
        <v>0</v>
      </c>
      <c r="RP262" s="0" t="n">
        <v>57</v>
      </c>
      <c r="RQ262" s="0" t="n">
        <v>15</v>
      </c>
      <c r="RR262" s="0" t="n">
        <v>0</v>
      </c>
      <c r="RS262" s="0" t="n">
        <v>0</v>
      </c>
      <c r="RT262" s="0" t="n">
        <v>0</v>
      </c>
      <c r="RU262" s="0" t="n">
        <v>0</v>
      </c>
      <c r="RV262" s="0" t="n">
        <v>384</v>
      </c>
      <c r="RW262" s="0" t="n">
        <v>0</v>
      </c>
      <c r="RX262" s="0" t="n">
        <v>0</v>
      </c>
      <c r="RY262" s="0" t="n">
        <v>12</v>
      </c>
      <c r="RZ262" s="0" t="n">
        <v>94</v>
      </c>
      <c r="SA262" s="0" t="n">
        <v>0</v>
      </c>
      <c r="SB262" s="0" t="n">
        <v>0</v>
      </c>
      <c r="SC262" s="0" t="n">
        <v>0</v>
      </c>
      <c r="SD262" s="0" t="n">
        <v>0</v>
      </c>
      <c r="SE262" s="0" t="n">
        <v>0</v>
      </c>
      <c r="SF262" s="0" t="n">
        <v>0</v>
      </c>
      <c r="SG262" s="0" t="n">
        <v>0</v>
      </c>
      <c r="SH262" s="0" t="n">
        <v>0</v>
      </c>
      <c r="SI262" s="0" t="n">
        <v>0</v>
      </c>
      <c r="SJ262" s="0" t="n">
        <v>0</v>
      </c>
      <c r="SK262" s="0" t="n">
        <v>0</v>
      </c>
      <c r="SL262" s="0" t="n">
        <v>0</v>
      </c>
      <c r="SM262" s="0" t="n">
        <v>2519</v>
      </c>
      <c r="SN262" s="0" t="n">
        <v>0</v>
      </c>
      <c r="SO262" s="0" t="n">
        <v>0</v>
      </c>
      <c r="SP262" s="0" t="n">
        <v>0</v>
      </c>
      <c r="SQ262" s="0" t="n">
        <v>0</v>
      </c>
      <c r="SR262" s="0" t="n">
        <v>60</v>
      </c>
      <c r="SS262" s="0" t="n">
        <v>15</v>
      </c>
      <c r="ST262" s="0" t="n">
        <v>187</v>
      </c>
      <c r="SU262" s="0" t="n">
        <v>0</v>
      </c>
      <c r="SV262" s="0" t="n">
        <v>0</v>
      </c>
      <c r="SW262" s="0" t="n">
        <v>0</v>
      </c>
      <c r="SX262" s="0" t="n">
        <v>0</v>
      </c>
      <c r="SY262" s="0" t="n">
        <v>0</v>
      </c>
      <c r="SZ262" s="0" t="n">
        <v>43</v>
      </c>
      <c r="TA262" s="0" t="n">
        <v>171</v>
      </c>
      <c r="TB262" s="0" t="n">
        <v>0</v>
      </c>
      <c r="TC262" s="0" t="n">
        <v>0</v>
      </c>
      <c r="TD262" s="0" t="n">
        <v>0</v>
      </c>
      <c r="TE262" s="0" t="n">
        <v>0</v>
      </c>
      <c r="TF262" s="0" t="n">
        <v>0</v>
      </c>
      <c r="TG262" s="0" t="n">
        <v>0</v>
      </c>
      <c r="TH262" s="0" t="n">
        <v>0</v>
      </c>
      <c r="TI262" s="0" t="n">
        <v>413</v>
      </c>
      <c r="TJ262" s="0" t="n">
        <v>0</v>
      </c>
      <c r="TK262" s="0" t="n">
        <v>0</v>
      </c>
      <c r="TL262" s="0" t="n">
        <v>1635</v>
      </c>
      <c r="TM262" s="0" t="n">
        <v>124</v>
      </c>
      <c r="TN262" s="0" t="n">
        <v>53</v>
      </c>
      <c r="TO262" s="0" t="n">
        <v>0</v>
      </c>
      <c r="TP262" s="0" t="n">
        <v>8</v>
      </c>
      <c r="TQ262" s="0" t="n">
        <v>0</v>
      </c>
      <c r="TR262" s="0" t="n">
        <v>10283</v>
      </c>
      <c r="TS262" s="0" t="n">
        <v>0</v>
      </c>
      <c r="TT262" s="0" t="n">
        <v>0</v>
      </c>
      <c r="TU262" s="0" t="n">
        <v>0</v>
      </c>
      <c r="TV262" s="0" t="n">
        <v>0</v>
      </c>
      <c r="TW262" s="0" t="n">
        <v>211</v>
      </c>
      <c r="TX262" s="0" t="n">
        <v>0</v>
      </c>
      <c r="TY262" s="0" t="n">
        <v>29</v>
      </c>
      <c r="TZ262" s="0" t="n">
        <v>0</v>
      </c>
      <c r="UA262" s="0" t="n">
        <v>0</v>
      </c>
      <c r="UB262" s="0" t="n">
        <v>0</v>
      </c>
      <c r="UC262" s="0" t="n">
        <v>0</v>
      </c>
      <c r="UD262" s="0" t="n">
        <v>0</v>
      </c>
      <c r="UE262" s="0" t="n">
        <v>208</v>
      </c>
      <c r="UF262" s="0" t="n">
        <v>0</v>
      </c>
      <c r="UG262" s="0" t="n">
        <v>0</v>
      </c>
      <c r="UH262" s="0" t="n">
        <v>0</v>
      </c>
      <c r="UI262" s="0" t="n">
        <v>0</v>
      </c>
      <c r="UJ262" s="0" t="n">
        <v>0</v>
      </c>
      <c r="UK262" s="0" t="n">
        <v>10</v>
      </c>
      <c r="UL262" s="0" t="n">
        <v>0</v>
      </c>
      <c r="UM262" s="0" t="n">
        <v>3965</v>
      </c>
      <c r="UN262" s="0" t="n">
        <v>17</v>
      </c>
      <c r="UO262" s="0" t="n">
        <v>0</v>
      </c>
      <c r="UP262" s="0" t="n">
        <v>0</v>
      </c>
      <c r="UQ262" s="0" t="n">
        <v>0</v>
      </c>
      <c r="UR262" s="0" t="n">
        <v>0</v>
      </c>
      <c r="US262" s="0" t="n">
        <v>0</v>
      </c>
      <c r="UT262" s="0" t="n">
        <v>14</v>
      </c>
      <c r="UU262" s="0" t="n">
        <v>0</v>
      </c>
      <c r="UV262" s="0" t="n">
        <v>0</v>
      </c>
      <c r="UW262" s="0" t="n">
        <v>0</v>
      </c>
      <c r="UX262" s="0" t="n">
        <v>0</v>
      </c>
      <c r="UY262" s="0" t="n">
        <v>0</v>
      </c>
      <c r="UZ262" s="0" t="n">
        <v>0</v>
      </c>
      <c r="VA262" s="0" t="n">
        <v>16</v>
      </c>
      <c r="VB262" s="0" t="n">
        <v>0</v>
      </c>
      <c r="VC262" s="0" t="n">
        <v>0</v>
      </c>
      <c r="VD262" s="0" t="n">
        <v>0</v>
      </c>
      <c r="VE262" s="0" t="n">
        <v>0</v>
      </c>
      <c r="VF262" s="0" t="n">
        <v>2216</v>
      </c>
      <c r="VG262" s="0" t="n">
        <v>0</v>
      </c>
      <c r="VH262" s="0" t="n">
        <v>0</v>
      </c>
      <c r="VI262" s="0" t="n">
        <v>0</v>
      </c>
      <c r="VJ262" s="0" t="n">
        <v>0</v>
      </c>
      <c r="VK262" s="0" t="n">
        <v>6</v>
      </c>
      <c r="VL262" s="0" t="n">
        <v>0</v>
      </c>
      <c r="VM262" s="0" t="n">
        <v>556</v>
      </c>
      <c r="VN262" s="0" t="n">
        <v>0</v>
      </c>
      <c r="VO262" s="0" t="n">
        <v>0</v>
      </c>
      <c r="VP262" s="0" t="n">
        <v>0</v>
      </c>
      <c r="VQ262" s="0" t="n">
        <v>0</v>
      </c>
      <c r="VR262" s="0" t="n">
        <v>1370</v>
      </c>
      <c r="VS262" s="0" t="n">
        <v>0</v>
      </c>
      <c r="VT262" s="0" t="n">
        <v>0</v>
      </c>
      <c r="VU262" s="0" t="n">
        <v>336</v>
      </c>
      <c r="VV262" s="0" t="n">
        <v>0</v>
      </c>
      <c r="VW262" s="0" t="n">
        <v>0</v>
      </c>
      <c r="VX262" s="0" t="n">
        <v>0</v>
      </c>
      <c r="VY262" s="0" t="n">
        <v>0</v>
      </c>
      <c r="VZ262" s="0" t="n">
        <v>0</v>
      </c>
      <c r="WA262" s="0" t="n">
        <v>0</v>
      </c>
      <c r="WB262" s="0" t="n">
        <v>0</v>
      </c>
      <c r="WC262" s="0" t="n">
        <v>0</v>
      </c>
      <c r="WD262" s="0" t="n">
        <v>0</v>
      </c>
      <c r="WE262" s="0" t="n">
        <v>0</v>
      </c>
      <c r="WF262" s="0" t="n">
        <v>0</v>
      </c>
      <c r="WG262" s="0" t="n">
        <v>0</v>
      </c>
      <c r="WH262" s="0" t="n">
        <v>0</v>
      </c>
      <c r="WI262" s="0" t="n">
        <v>0</v>
      </c>
      <c r="WJ262" s="0" t="n">
        <v>0</v>
      </c>
      <c r="WK262" s="0" t="n">
        <v>0</v>
      </c>
      <c r="WL262" s="0" t="n">
        <v>0</v>
      </c>
      <c r="WM262" s="0" t="n">
        <v>3</v>
      </c>
      <c r="WN262" s="0" t="n">
        <v>6600</v>
      </c>
      <c r="WO262" s="0" t="n">
        <v>0</v>
      </c>
      <c r="WP262" s="0" t="n">
        <v>0</v>
      </c>
      <c r="WQ262" s="0" t="n">
        <v>2795</v>
      </c>
      <c r="WR262" s="0" t="n">
        <v>0</v>
      </c>
      <c r="WS262" s="0" t="n">
        <v>0</v>
      </c>
      <c r="WT262" s="0" t="n">
        <v>0</v>
      </c>
      <c r="WU262" s="0" t="n">
        <v>0</v>
      </c>
      <c r="WV262" s="0" t="n">
        <v>0</v>
      </c>
      <c r="WW262" s="0" t="n">
        <v>0</v>
      </c>
      <c r="WX262" s="0" t="n">
        <v>0</v>
      </c>
      <c r="WY262" s="0" t="n">
        <v>0</v>
      </c>
      <c r="WZ262" s="0" t="n">
        <v>0</v>
      </c>
      <c r="XA262" s="0" t="n">
        <v>0</v>
      </c>
      <c r="XB262" s="0" t="n">
        <v>0</v>
      </c>
      <c r="XC262" s="0" t="n">
        <v>0</v>
      </c>
      <c r="XD262" s="0" t="n">
        <v>0</v>
      </c>
      <c r="XE262" s="0" t="n">
        <v>0</v>
      </c>
      <c r="XF262" s="0" t="n">
        <v>0</v>
      </c>
      <c r="XG262" s="0" t="n">
        <v>0</v>
      </c>
      <c r="XH262" s="0" t="n">
        <v>0</v>
      </c>
      <c r="XI262" s="0" t="n">
        <v>0</v>
      </c>
      <c r="XJ262" s="0" t="n">
        <v>0</v>
      </c>
      <c r="XK262" s="0" t="n">
        <v>0</v>
      </c>
      <c r="XL262" s="0" t="n">
        <v>0</v>
      </c>
      <c r="XM262" s="0" t="n">
        <v>0</v>
      </c>
      <c r="XN262" s="0" t="n">
        <v>58</v>
      </c>
      <c r="XO262" s="0" t="n">
        <v>8475</v>
      </c>
      <c r="XP262" s="0" t="n">
        <v>0</v>
      </c>
      <c r="XQ262" s="0" t="n">
        <v>41</v>
      </c>
      <c r="XR262" s="0" t="n">
        <v>0</v>
      </c>
      <c r="XS262" s="0" t="n">
        <v>0</v>
      </c>
      <c r="XT262" s="0" t="n">
        <v>49</v>
      </c>
      <c r="XU262" s="0" t="n">
        <v>251</v>
      </c>
      <c r="XV262" s="0" t="n">
        <v>73</v>
      </c>
      <c r="XW262" s="0" t="n">
        <v>959</v>
      </c>
      <c r="XX262" s="0" t="n">
        <v>0</v>
      </c>
      <c r="XY262" s="0" t="n">
        <v>5186</v>
      </c>
      <c r="XZ262" s="0" t="n">
        <v>2234</v>
      </c>
      <c r="YA262" s="0" t="n">
        <v>0</v>
      </c>
      <c r="YB262" s="0" t="n">
        <v>1367</v>
      </c>
      <c r="YC262" s="0" t="n">
        <v>0</v>
      </c>
      <c r="YD262" s="0" t="n">
        <v>0</v>
      </c>
      <c r="YE262" s="0" t="n">
        <v>61</v>
      </c>
      <c r="YF262" s="0" t="n">
        <v>592</v>
      </c>
      <c r="YG262" s="0" t="n">
        <v>0</v>
      </c>
      <c r="YH262" s="0" t="n">
        <v>8</v>
      </c>
      <c r="YI262" s="0" t="n">
        <v>651</v>
      </c>
      <c r="YJ262" s="0" t="n">
        <v>0</v>
      </c>
      <c r="YK262" s="0" t="n">
        <v>5280</v>
      </c>
      <c r="YL262" s="0" t="n">
        <v>210</v>
      </c>
      <c r="YM262" s="0" t="n">
        <v>0</v>
      </c>
      <c r="YN262" s="0" t="n">
        <v>0</v>
      </c>
      <c r="YO262" s="0" t="n">
        <v>0</v>
      </c>
      <c r="YP262" s="0" t="n">
        <v>0</v>
      </c>
      <c r="YQ262" s="0" t="n">
        <v>0</v>
      </c>
      <c r="YR262" s="0" t="n">
        <v>0</v>
      </c>
      <c r="YS262" s="0" t="n">
        <v>0</v>
      </c>
      <c r="YT262" s="0" t="n">
        <v>0</v>
      </c>
      <c r="YU262" s="0" t="n">
        <v>435</v>
      </c>
      <c r="YV262" s="0" t="n">
        <v>0</v>
      </c>
      <c r="YW262" s="0" t="n">
        <v>0</v>
      </c>
      <c r="YX262" s="0" t="n">
        <v>0</v>
      </c>
      <c r="YY262" s="0" t="n">
        <v>0</v>
      </c>
      <c r="YZ262" s="0" t="n">
        <v>971</v>
      </c>
      <c r="ZA262" s="0" t="n">
        <v>0</v>
      </c>
      <c r="ZB262" s="0" t="n">
        <v>0</v>
      </c>
      <c r="ZC262" s="0" t="n">
        <v>0</v>
      </c>
      <c r="ZD262" s="0" t="n">
        <v>0</v>
      </c>
      <c r="ZE262" s="0" t="n">
        <v>0</v>
      </c>
      <c r="ZF262" s="0" t="n">
        <v>0</v>
      </c>
      <c r="ZG262" s="0" t="n">
        <v>0</v>
      </c>
      <c r="ZH262" s="0" t="n">
        <v>0</v>
      </c>
      <c r="ZI262" s="0" t="n">
        <v>0</v>
      </c>
      <c r="ZJ262" s="0" t="n">
        <v>0</v>
      </c>
      <c r="ZK262" s="0" t="n">
        <v>0</v>
      </c>
      <c r="ZL262" s="0" t="n">
        <v>0</v>
      </c>
      <c r="ZM262" s="0" t="n">
        <v>0</v>
      </c>
      <c r="ZN262" s="0" t="n">
        <v>0</v>
      </c>
      <c r="ZO262" s="0" t="n">
        <v>0</v>
      </c>
      <c r="ZP262" s="0" t="n">
        <v>275</v>
      </c>
      <c r="ZQ262" s="0" t="n">
        <v>3906</v>
      </c>
      <c r="ZR262" s="0" t="n">
        <v>0</v>
      </c>
      <c r="ZS262" s="0" t="n">
        <v>0</v>
      </c>
      <c r="ZT262" s="0" t="n">
        <v>58</v>
      </c>
      <c r="ZU262" s="0" t="n">
        <v>0</v>
      </c>
      <c r="ZV262" s="0" t="n">
        <v>0</v>
      </c>
      <c r="ZW262" s="0" t="n">
        <v>0</v>
      </c>
      <c r="ZX262" s="0" t="n">
        <v>7</v>
      </c>
      <c r="ZY262" s="0" t="n">
        <v>0</v>
      </c>
      <c r="ZZ262" s="0" t="n">
        <v>0</v>
      </c>
      <c r="AAA262" s="0" t="n">
        <v>0</v>
      </c>
      <c r="AAB262" s="0" t="n">
        <v>0</v>
      </c>
      <c r="AAC262" s="0" t="n">
        <v>0</v>
      </c>
      <c r="AAD262" s="0" t="n">
        <v>27</v>
      </c>
      <c r="AAE262" s="0" t="n">
        <v>0</v>
      </c>
      <c r="AAF262" s="0" t="n">
        <v>0</v>
      </c>
      <c r="AAG262" s="0" t="n">
        <v>0</v>
      </c>
      <c r="AAH262" s="0" t="n">
        <v>0</v>
      </c>
      <c r="AAI262" s="0" t="n">
        <v>0</v>
      </c>
      <c r="AAJ262" s="0" t="n">
        <v>5216</v>
      </c>
      <c r="AAK262" s="0" t="n">
        <v>0</v>
      </c>
      <c r="AAL262" s="0" t="n">
        <v>0</v>
      </c>
      <c r="AAM262" s="0" t="n">
        <v>0</v>
      </c>
      <c r="AAN262" s="0" t="n">
        <v>0</v>
      </c>
      <c r="AAO262" s="0" t="n">
        <v>0</v>
      </c>
      <c r="AAP262" s="0" t="n">
        <v>0</v>
      </c>
    </row>
    <row r="263" customFormat="false" ht="15" hidden="false" customHeight="true" outlineLevel="0" collapsed="false">
      <c r="A263" s="1" t="n">
        <v>31058</v>
      </c>
      <c r="H263" s="2" t="n">
        <v>2</v>
      </c>
      <c r="I263" s="2" t="n">
        <v>44</v>
      </c>
      <c r="J263" s="21"/>
      <c r="K263" s="21"/>
      <c r="L263" s="2" t="n">
        <v>0</v>
      </c>
      <c r="M263" s="2" t="n">
        <v>1</v>
      </c>
      <c r="N263" s="2" t="n">
        <v>0</v>
      </c>
      <c r="O263" s="2" t="n">
        <v>1</v>
      </c>
      <c r="P263" s="2" t="n">
        <v>0</v>
      </c>
      <c r="Q263" s="2" t="n">
        <v>0</v>
      </c>
      <c r="R263" s="2" t="n">
        <v>0</v>
      </c>
      <c r="S263" s="2" t="n">
        <v>1</v>
      </c>
      <c r="T263" s="2" t="n">
        <v>0</v>
      </c>
      <c r="U263" s="2" t="n">
        <v>1</v>
      </c>
      <c r="V263" s="2" t="n">
        <v>1</v>
      </c>
      <c r="W263" s="2" t="n">
        <v>1</v>
      </c>
      <c r="X263" s="2" t="n">
        <f aca="false">SUM(L263:W263)</f>
        <v>6</v>
      </c>
      <c r="Y263" s="2" t="n">
        <v>120</v>
      </c>
      <c r="Z263" s="2" t="n">
        <v>80</v>
      </c>
      <c r="AA263" s="2" t="n">
        <f aca="false">Y263-Z263</f>
        <v>40</v>
      </c>
      <c r="AB263" s="3" t="n">
        <f aca="false">Z263+((Y263-Z263)/3)</f>
        <v>93.3333333333333</v>
      </c>
      <c r="AC263" s="4" t="n">
        <v>74.4</v>
      </c>
      <c r="AD263" s="4" t="n">
        <v>155.5</v>
      </c>
      <c r="AE263" s="3" t="n">
        <v>30.7689126456509</v>
      </c>
      <c r="AF263" s="3" t="n">
        <v>2</v>
      </c>
      <c r="AG263" s="4" t="n">
        <v>96.7</v>
      </c>
      <c r="AH263" s="4" t="n">
        <v>111.5</v>
      </c>
      <c r="AI263" s="3" t="n">
        <v>0.621864951768489</v>
      </c>
      <c r="AJ263" s="3" t="n">
        <v>0.867264573991031</v>
      </c>
      <c r="AL263" s="4" t="n">
        <v>40</v>
      </c>
      <c r="AM263" s="4" t="n">
        <v>29.8</v>
      </c>
      <c r="AN263" s="4" t="n">
        <v>44.6</v>
      </c>
      <c r="AO263" s="2" t="n">
        <v>8</v>
      </c>
      <c r="AP263" s="4" t="n">
        <v>42.5</v>
      </c>
      <c r="AQ263" s="4" t="n">
        <v>42.3</v>
      </c>
      <c r="AR263" s="4" t="n">
        <v>2.3</v>
      </c>
      <c r="AS263" s="2" t="n">
        <v>302</v>
      </c>
      <c r="AT263" s="2" t="n">
        <v>383</v>
      </c>
      <c r="AU263" s="2" t="n">
        <v>459</v>
      </c>
      <c r="AV263" s="2" t="n">
        <v>512</v>
      </c>
      <c r="AW263" s="2" t="n">
        <v>505</v>
      </c>
      <c r="AX263" s="2" t="n">
        <v>5</v>
      </c>
      <c r="AY263" s="2" t="n">
        <f aca="false">((AS263*15)+(AT263*30)+(AU263*30)+(AV263*30)+(AW263*15))-(AS263*120)</f>
        <v>16485</v>
      </c>
      <c r="AZ263" s="2" t="n">
        <f aca="false">((AS263*15)+(AT263*30)+(AU263*30)+(AV263*30)+(AW263*15))</f>
        <v>52725</v>
      </c>
      <c r="BB263" s="5" t="n">
        <f aca="false">10000/SQRT((AS263*BH263)*(AVERAGE(AS263:AW263)*AVERAGE(BH263:BL263)))</f>
        <v>2.67300194565817</v>
      </c>
      <c r="BC263" s="3" t="n">
        <f aca="false">(AS263*BH263)/405</f>
        <v>5.94306172839506</v>
      </c>
      <c r="BD263" s="3" t="n">
        <v>1</v>
      </c>
      <c r="BE263" s="3" t="n">
        <f aca="false">1/(LOG(BH263)+LOG(AS263))</f>
        <v>0.295729786297615</v>
      </c>
      <c r="BF263" s="3" t="n">
        <f aca="false">(BI263-BH263)/(AT263-AS263)</f>
        <v>0.0127160493827161</v>
      </c>
      <c r="BG263" s="3" t="n">
        <f aca="false">(20*BH263)/((AS263/18)-3.5)</f>
        <v>12.0050209205021</v>
      </c>
      <c r="BH263" s="4" t="n">
        <v>7.97</v>
      </c>
      <c r="BI263" s="4" t="n">
        <v>9</v>
      </c>
      <c r="BJ263" s="4" t="n">
        <v>16.7</v>
      </c>
      <c r="BK263" s="4" t="n">
        <v>17.5</v>
      </c>
      <c r="BL263" s="4" t="n">
        <v>16.1</v>
      </c>
      <c r="BM263" s="3" t="n">
        <f aca="false">((BH263*15)+(BI263*30)+(BJ263*30)+(BK263*30)+(BL263*15))-(BH263*120)</f>
        <v>700.65</v>
      </c>
      <c r="BN263" s="3" t="n">
        <f aca="false">((BH263*15)+(BI263*30)+(BJ263*30)+(BK263*30)+(BL263*15))</f>
        <v>1657.05</v>
      </c>
      <c r="BO263" s="3" t="n">
        <f aca="false">(1/BH263)</f>
        <v>0.125470514429109</v>
      </c>
      <c r="BP263" s="3" t="n">
        <f aca="false">(BN263/AZ263)</f>
        <v>0.0314281650071124</v>
      </c>
      <c r="BQ263" s="3" t="n">
        <f aca="false">(BB263*BP263)</f>
        <v>0.0840075462124775</v>
      </c>
      <c r="BR263" s="5" t="n">
        <f aca="false">(BF263*BO263)</f>
        <v>0.00159548925755534</v>
      </c>
      <c r="CA263" s="2" t="n">
        <v>224</v>
      </c>
      <c r="CB263" s="2" t="n">
        <v>1</v>
      </c>
      <c r="CC263" s="2" t="n">
        <v>41</v>
      </c>
      <c r="CD263" s="2" t="n">
        <v>1</v>
      </c>
      <c r="CE263" s="2" t="n">
        <v>143</v>
      </c>
      <c r="CF263" s="2" t="n">
        <v>1</v>
      </c>
      <c r="CG263" s="2" t="n">
        <v>40</v>
      </c>
      <c r="CH263" s="2" t="n">
        <v>202</v>
      </c>
      <c r="CI263" s="2" t="n">
        <v>1</v>
      </c>
      <c r="CJ263" s="2" t="n">
        <v>5</v>
      </c>
      <c r="CW263" s="3"/>
      <c r="CY263" s="22"/>
      <c r="EU263" s="3"/>
      <c r="EW263" s="22"/>
      <c r="GK263" s="9" t="n">
        <v>1316</v>
      </c>
      <c r="GL263" s="9" t="n">
        <v>45.4</v>
      </c>
      <c r="GM263" s="9" t="n">
        <v>71.6</v>
      </c>
      <c r="GN263" s="9" t="n">
        <v>20.8</v>
      </c>
      <c r="GO263" s="9" t="n">
        <v>36.6</v>
      </c>
      <c r="GP263" s="9" t="n">
        <v>9.3</v>
      </c>
      <c r="GQ263" s="9" t="n">
        <v>237</v>
      </c>
      <c r="GR263" s="9" t="n">
        <v>129.1</v>
      </c>
      <c r="GS263" s="9" t="n">
        <v>19.4</v>
      </c>
      <c r="GT263" s="9" t="n">
        <v>12.1</v>
      </c>
      <c r="GU263" s="9" t="n">
        <v>1667</v>
      </c>
      <c r="GV263" s="9" t="n">
        <v>1665</v>
      </c>
      <c r="GW263" s="9" t="n">
        <v>1.38</v>
      </c>
      <c r="GX263" s="9" t="n">
        <v>0.91</v>
      </c>
      <c r="GY263" s="9" t="n">
        <v>1.11</v>
      </c>
      <c r="GZ263" s="9" t="n">
        <v>1.44</v>
      </c>
      <c r="HA263" s="9" t="n">
        <v>164.1</v>
      </c>
      <c r="HB263" s="9" t="n">
        <v>227.7</v>
      </c>
      <c r="HC263" s="9" t="n">
        <v>1.35</v>
      </c>
      <c r="HD263" s="9" t="n">
        <v>9.57</v>
      </c>
      <c r="HE263" s="9" t="n">
        <v>1.62</v>
      </c>
      <c r="HF263" s="9" t="n">
        <v>379</v>
      </c>
      <c r="HG263" s="9" t="n">
        <v>9.31</v>
      </c>
      <c r="HH263" s="9" t="n">
        <v>2051</v>
      </c>
      <c r="HI263" s="9" t="n">
        <v>180</v>
      </c>
      <c r="HJ263" s="9" t="n">
        <v>2498</v>
      </c>
      <c r="HK263" s="9" t="n">
        <v>369</v>
      </c>
      <c r="HL263" s="9" t="n">
        <v>66</v>
      </c>
      <c r="HM263" s="9" t="n">
        <v>4.5</v>
      </c>
      <c r="HN263" s="9" t="n">
        <v>240</v>
      </c>
      <c r="HP263" s="2" t="n">
        <v>2</v>
      </c>
      <c r="HQ263" s="2" t="n">
        <v>0</v>
      </c>
      <c r="HR263" s="2" t="n">
        <v>0</v>
      </c>
      <c r="HS263" s="2" t="n">
        <v>32.1133880615234</v>
      </c>
      <c r="HT263" s="2" t="n">
        <v>284.523803710937</v>
      </c>
      <c r="HY263" s="2" t="n">
        <v>1632.55004882813</v>
      </c>
      <c r="HZ263" s="2" t="n">
        <v>55.0099983215332</v>
      </c>
      <c r="IA263" s="2" t="n">
        <v>23.3199996948242</v>
      </c>
      <c r="IB263" s="2" t="n">
        <v>26.9200000762939</v>
      </c>
      <c r="IC263" s="2" t="n">
        <v>19.0499992370605</v>
      </c>
      <c r="ID263" s="2" t="n">
        <v>253.520004272461</v>
      </c>
      <c r="IE263" s="2" t="n">
        <v>24.8600006103516</v>
      </c>
      <c r="IF263" s="2" t="n">
        <v>19.4500007629395</v>
      </c>
      <c r="IG263" s="2" t="n">
        <v>7.73999977111816</v>
      </c>
      <c r="IH263" s="2" t="n">
        <v>128.020004272461</v>
      </c>
      <c r="II263" s="2" t="n">
        <v>1.11000001430511</v>
      </c>
      <c r="IJ263" s="2" t="n">
        <v>13.3699998855591</v>
      </c>
      <c r="IK263" s="2" t="n">
        <v>6.96999979019165</v>
      </c>
      <c r="IL263" s="2" t="n">
        <v>26.0699996948242</v>
      </c>
      <c r="IM263" s="2" t="n">
        <v>26.6000003814697</v>
      </c>
      <c r="IN263" s="2" t="n">
        <v>11.5799999237061</v>
      </c>
      <c r="IO263" s="2" t="n">
        <v>8.86999988555908</v>
      </c>
      <c r="IP263" s="2" t="n">
        <v>17.0300006866455</v>
      </c>
      <c r="IQ263" s="2" t="n">
        <v>5.26000022888184</v>
      </c>
      <c r="IR263" s="2" t="n">
        <v>3.91000008583069</v>
      </c>
      <c r="IS263" s="2" t="n">
        <v>1.03999996185303</v>
      </c>
      <c r="IT263" s="2" t="n">
        <v>724.989990234375</v>
      </c>
      <c r="IU263" s="2" t="n">
        <v>11.4099998474121</v>
      </c>
      <c r="IV263" s="2" t="n">
        <v>0.409999996423721</v>
      </c>
      <c r="IW263" s="2" t="n">
        <v>310.829986572266</v>
      </c>
      <c r="IX263" s="2" t="n">
        <v>1237.53002929688</v>
      </c>
      <c r="IY263" s="2" t="n">
        <v>2551.93994140625</v>
      </c>
      <c r="IZ263" s="2" t="n">
        <v>1860.91003417969</v>
      </c>
      <c r="JA263" s="2" t="n">
        <v>6.17999982833862</v>
      </c>
      <c r="JB263" s="2" t="n">
        <v>1.19000005722046</v>
      </c>
      <c r="JC263" s="2" t="n">
        <v>2.32999992370605</v>
      </c>
      <c r="JD263" s="2" t="n">
        <v>46.7299995422363</v>
      </c>
      <c r="JE263" s="2" t="n">
        <v>202.600006103516</v>
      </c>
      <c r="JF263" s="2" t="n">
        <v>1.50999999046326</v>
      </c>
      <c r="JG263" s="2" t="n">
        <v>1.29999995231628</v>
      </c>
      <c r="JH263" s="2" t="n">
        <v>16.9599990844727</v>
      </c>
      <c r="JI263" s="2" t="n">
        <v>3.22000002861023</v>
      </c>
      <c r="JJ263" s="2" t="n">
        <v>1.70000004768372</v>
      </c>
      <c r="JK263" s="2" t="n">
        <v>0.519999980926514</v>
      </c>
      <c r="JL263" s="2" t="n">
        <v>291.299987792969</v>
      </c>
      <c r="JM263" s="2" t="n">
        <v>2.48000001907349</v>
      </c>
      <c r="JN263" s="2" t="n">
        <v>64.0400009155273</v>
      </c>
      <c r="JO263" s="2" t="n">
        <v>3903.3701171875</v>
      </c>
      <c r="JP263" s="2" t="n">
        <v>4350.6201171875</v>
      </c>
      <c r="JQ263" s="2" t="n">
        <v>102.440002441406</v>
      </c>
      <c r="JR263" s="2" t="n">
        <v>2134.25</v>
      </c>
      <c r="JS263" s="2" t="n">
        <v>285.549987792969</v>
      </c>
      <c r="JT263" s="2" t="n">
        <v>6837.6298828125</v>
      </c>
      <c r="JU263" s="2" t="n">
        <v>1166.18994140625</v>
      </c>
      <c r="JV263" s="2" t="n">
        <v>118.180000305176</v>
      </c>
      <c r="JW263" s="2" t="n">
        <v>5.73999977111816</v>
      </c>
      <c r="JX263" s="2" t="n">
        <v>5.1399998664856</v>
      </c>
      <c r="JY263" s="2" t="n">
        <v>4.92999982833862</v>
      </c>
      <c r="JZ263" s="2" t="n">
        <v>0.340000003576279</v>
      </c>
      <c r="KA263" s="2" t="n">
        <v>8.31999969482422</v>
      </c>
      <c r="KB263" s="2" t="n">
        <v>1.51999998092651</v>
      </c>
      <c r="KC263" s="2" t="n">
        <v>16.4300003051758</v>
      </c>
      <c r="KD263" s="2" t="n">
        <v>6.25</v>
      </c>
      <c r="KE263" s="2" t="n">
        <v>14.4399995803833</v>
      </c>
      <c r="KF263" s="2" t="n">
        <v>16.1599998474121</v>
      </c>
      <c r="KG263" s="2" t="n">
        <v>8.55000019073486</v>
      </c>
      <c r="KH263" s="2" t="n">
        <v>120.300003051758</v>
      </c>
      <c r="KI263" s="2" t="n">
        <v>1.4099999666214</v>
      </c>
      <c r="KJ263" s="2" t="n">
        <v>13.1499996185303</v>
      </c>
      <c r="KK263" s="2" t="n">
        <v>59.6199989318848</v>
      </c>
      <c r="KL263" s="2" t="n">
        <v>1211158.63</v>
      </c>
      <c r="KM263" s="2" t="n">
        <v>4777.3701171875</v>
      </c>
      <c r="KN263" s="2" t="n">
        <v>31.1399993896484</v>
      </c>
      <c r="KO263" s="2" t="n">
        <v>0.180000007152557</v>
      </c>
      <c r="KP263" s="2" t="n">
        <v>0.129999995231628</v>
      </c>
      <c r="KQ263" s="2" t="n">
        <v>0.109999999403954</v>
      </c>
      <c r="KR263" s="2" t="n">
        <v>0.200000002980232</v>
      </c>
      <c r="KS263" s="2" t="n">
        <v>0.300000011920929</v>
      </c>
      <c r="KT263" s="2" t="n">
        <v>0.0799999982118607</v>
      </c>
      <c r="KU263" s="2" t="n">
        <v>0.779999971389771</v>
      </c>
      <c r="KV263" s="2" t="n">
        <v>0.939999997615814</v>
      </c>
      <c r="KW263" s="2" t="n">
        <v>7.19000005722046</v>
      </c>
      <c r="KX263" s="2" t="n">
        <v>7</v>
      </c>
      <c r="KY263" s="2" t="n">
        <v>2.80999994277954</v>
      </c>
      <c r="KZ263" s="2" t="n">
        <v>2.30999994277954</v>
      </c>
      <c r="LA263" s="2" t="n">
        <v>0.649999976158142</v>
      </c>
      <c r="LB263" s="2" t="n">
        <v>0.0599999986588955</v>
      </c>
      <c r="LC263" s="2" t="n">
        <v>13.4899997711182</v>
      </c>
      <c r="LD263" s="2" t="n">
        <v>9.80000019073486</v>
      </c>
      <c r="LE263" s="2" t="n">
        <v>0.709999978542328</v>
      </c>
      <c r="LF263" s="2" t="n">
        <v>0.0799999982118607</v>
      </c>
      <c r="LG263" s="2" t="n">
        <v>0.00999999977648258</v>
      </c>
      <c r="LH263" s="2" t="n">
        <v>7.30999994277954</v>
      </c>
      <c r="LI263" s="2" t="n">
        <v>5.82999992370606</v>
      </c>
      <c r="LJ263" s="2" t="n">
        <v>0.0799999982118607</v>
      </c>
      <c r="LK263" s="2" t="n">
        <v>0.180000007152557</v>
      </c>
      <c r="LL263" s="2" t="n">
        <v>0.529999971389771</v>
      </c>
      <c r="LM263" s="2" t="n">
        <v>0.5</v>
      </c>
      <c r="LN263" s="2" t="n">
        <v>0.00999999977648258</v>
      </c>
      <c r="LO263" s="2" t="n">
        <v>0.0500000007450581</v>
      </c>
      <c r="LP263" s="2" t="n">
        <v>0.0299999993294477</v>
      </c>
      <c r="LQ263" s="2" t="n">
        <v>0.0399999991059303</v>
      </c>
      <c r="LR263" s="2" t="n">
        <v>0.0399999991059303</v>
      </c>
      <c r="LS263" s="2" t="n">
        <v>0</v>
      </c>
      <c r="LT263" s="2" t="n">
        <v>0.0900000035762787</v>
      </c>
      <c r="LU263" s="2" t="n">
        <v>0.0900000035762787</v>
      </c>
      <c r="LV263" s="2" t="n">
        <v>198.435180664063</v>
      </c>
      <c r="MC263" s="0" t="n">
        <v>0</v>
      </c>
      <c r="MD263" s="0" t="n">
        <v>0</v>
      </c>
      <c r="ME263" s="0" t="n">
        <v>0</v>
      </c>
      <c r="MF263" s="0" t="n">
        <v>0</v>
      </c>
      <c r="MG263" s="0" t="n">
        <v>0</v>
      </c>
      <c r="MH263" s="0" t="n">
        <v>0</v>
      </c>
      <c r="MI263" s="0" t="n">
        <v>0</v>
      </c>
      <c r="MJ263" s="0" t="n">
        <v>0</v>
      </c>
      <c r="MK263" s="0" t="n">
        <v>0</v>
      </c>
      <c r="ML263" s="0" t="n">
        <v>87</v>
      </c>
      <c r="MM263" s="0" t="n">
        <v>0</v>
      </c>
      <c r="MN263" s="0" t="n">
        <v>0</v>
      </c>
      <c r="MO263" s="0" t="n">
        <v>0</v>
      </c>
      <c r="MP263" s="0" t="n">
        <v>0</v>
      </c>
      <c r="MQ263" s="0" t="n">
        <v>0</v>
      </c>
      <c r="MR263" s="0" t="n">
        <v>0</v>
      </c>
      <c r="MS263" s="0" t="n">
        <v>0</v>
      </c>
      <c r="MT263" s="0" t="n">
        <v>0</v>
      </c>
      <c r="MU263" s="0" t="n">
        <v>102</v>
      </c>
      <c r="MV263" s="0" t="n">
        <v>0</v>
      </c>
      <c r="MW263" s="0" t="n">
        <v>0</v>
      </c>
      <c r="MX263" s="0" t="n">
        <v>3</v>
      </c>
      <c r="MY263" s="0" t="n">
        <v>0</v>
      </c>
      <c r="MZ263" s="0" t="n">
        <v>0</v>
      </c>
      <c r="NA263" s="0" t="n">
        <v>0</v>
      </c>
      <c r="NB263" s="0" t="n">
        <v>1243</v>
      </c>
      <c r="NC263" s="0" t="n">
        <v>0</v>
      </c>
      <c r="ND263" s="0" t="n">
        <v>0</v>
      </c>
      <c r="NE263" s="0" t="n">
        <v>0</v>
      </c>
      <c r="NF263" s="0" t="n">
        <v>0</v>
      </c>
      <c r="NG263" s="0" t="n">
        <v>0</v>
      </c>
      <c r="NH263" s="0" t="n">
        <v>3331</v>
      </c>
      <c r="NI263" s="0" t="n">
        <v>0</v>
      </c>
      <c r="NJ263" s="0" t="n">
        <v>0</v>
      </c>
      <c r="NK263" s="0" t="n">
        <v>0</v>
      </c>
      <c r="NL263" s="0" t="n">
        <v>0</v>
      </c>
      <c r="NM263" s="0" t="n">
        <v>0</v>
      </c>
      <c r="NN263" s="0" t="n">
        <v>0</v>
      </c>
      <c r="NO263" s="0" t="n">
        <v>0</v>
      </c>
      <c r="NP263" s="0" t="n">
        <v>0</v>
      </c>
      <c r="NQ263" s="0" t="n">
        <v>0</v>
      </c>
      <c r="NR263" s="0" t="n">
        <v>0</v>
      </c>
      <c r="NS263" s="0" t="n">
        <v>2421</v>
      </c>
      <c r="NT263" s="0" t="n">
        <v>12</v>
      </c>
      <c r="NU263" s="0" t="n">
        <v>0</v>
      </c>
      <c r="NV263" s="0" t="n">
        <v>0</v>
      </c>
      <c r="NW263" s="0" t="n">
        <v>10720</v>
      </c>
      <c r="NX263" s="0" t="n">
        <v>0</v>
      </c>
      <c r="NY263" s="0" t="n">
        <v>5895</v>
      </c>
      <c r="NZ263" s="0" t="n">
        <v>0</v>
      </c>
      <c r="OA263" s="0" t="n">
        <v>0</v>
      </c>
      <c r="OB263" s="0" t="n">
        <v>0</v>
      </c>
      <c r="OC263" s="0" t="n">
        <v>0</v>
      </c>
      <c r="OD263" s="0" t="n">
        <v>0</v>
      </c>
      <c r="OE263" s="0" t="n">
        <v>0</v>
      </c>
      <c r="OF263" s="0" t="n">
        <v>0</v>
      </c>
      <c r="OG263" s="0" t="n">
        <v>48</v>
      </c>
      <c r="OH263" s="0" t="n">
        <v>0</v>
      </c>
      <c r="OI263" s="0" t="n">
        <v>0</v>
      </c>
      <c r="OJ263" s="0" t="n">
        <v>0</v>
      </c>
      <c r="OK263" s="0" t="n">
        <v>0</v>
      </c>
      <c r="OL263" s="0" t="n">
        <v>0</v>
      </c>
      <c r="OM263" s="0" t="n">
        <v>0</v>
      </c>
      <c r="ON263" s="0" t="n">
        <v>0</v>
      </c>
      <c r="OO263" s="0" t="n">
        <v>0</v>
      </c>
      <c r="OP263" s="0" t="n">
        <v>0</v>
      </c>
      <c r="OQ263" s="0" t="n">
        <v>0</v>
      </c>
      <c r="OR263" s="0" t="n">
        <v>0</v>
      </c>
      <c r="OS263" s="0" t="n">
        <v>0</v>
      </c>
      <c r="OT263" s="0" t="n">
        <v>0</v>
      </c>
      <c r="OU263" s="0" t="n">
        <v>0</v>
      </c>
      <c r="OV263" s="0" t="n">
        <v>0</v>
      </c>
      <c r="OW263" s="0" t="n">
        <v>0</v>
      </c>
      <c r="OX263" s="0" t="n">
        <v>0</v>
      </c>
      <c r="OY263" s="0" t="n">
        <v>0</v>
      </c>
      <c r="OZ263" s="0" t="n">
        <v>0</v>
      </c>
      <c r="PA263" s="0" t="n">
        <v>0</v>
      </c>
      <c r="PB263" s="0" t="n">
        <v>14</v>
      </c>
      <c r="PC263" s="0" t="n">
        <v>0</v>
      </c>
      <c r="PD263" s="0" t="n">
        <v>0</v>
      </c>
      <c r="PE263" s="0" t="n">
        <v>0</v>
      </c>
      <c r="PF263" s="0" t="n">
        <v>880</v>
      </c>
      <c r="PG263" s="0" t="n">
        <v>3</v>
      </c>
      <c r="PH263" s="0" t="n">
        <v>0</v>
      </c>
      <c r="PI263" s="0" t="n">
        <v>0</v>
      </c>
      <c r="PJ263" s="0" t="n">
        <v>73</v>
      </c>
      <c r="PK263" s="0" t="n">
        <v>0</v>
      </c>
      <c r="PL263" s="0" t="n">
        <v>0</v>
      </c>
      <c r="PM263" s="0" t="n">
        <v>0</v>
      </c>
      <c r="PN263" s="0" t="n">
        <v>0</v>
      </c>
      <c r="PO263" s="0" t="n">
        <v>0</v>
      </c>
      <c r="PP263" s="0" t="n">
        <v>0</v>
      </c>
      <c r="PQ263" s="0" t="n">
        <v>0</v>
      </c>
      <c r="PR263" s="0" t="n">
        <v>0</v>
      </c>
      <c r="PS263" s="0" t="n">
        <v>0</v>
      </c>
      <c r="PT263" s="0" t="n">
        <v>0</v>
      </c>
      <c r="PU263" s="0" t="n">
        <v>0</v>
      </c>
      <c r="PV263" s="0" t="n">
        <v>12</v>
      </c>
      <c r="PW263" s="0" t="n">
        <v>0</v>
      </c>
      <c r="PX263" s="0" t="n">
        <v>112</v>
      </c>
      <c r="PY263" s="0" t="n">
        <v>0</v>
      </c>
      <c r="PZ263" s="0" t="n">
        <v>0</v>
      </c>
      <c r="QA263" s="0" t="n">
        <v>0</v>
      </c>
      <c r="QB263" s="0" t="n">
        <v>0</v>
      </c>
      <c r="QC263" s="0" t="n">
        <v>0</v>
      </c>
      <c r="QD263" s="0" t="n">
        <v>0</v>
      </c>
      <c r="QE263" s="0" t="n">
        <v>0</v>
      </c>
      <c r="QF263" s="0" t="n">
        <v>0</v>
      </c>
      <c r="QG263" s="0" t="n">
        <v>0</v>
      </c>
      <c r="QH263" s="0" t="n">
        <v>0</v>
      </c>
      <c r="QI263" s="0" t="n">
        <v>0</v>
      </c>
      <c r="QJ263" s="0" t="n">
        <v>0</v>
      </c>
      <c r="QK263" s="0" t="n">
        <v>0</v>
      </c>
      <c r="QL263" s="0" t="n">
        <v>0</v>
      </c>
      <c r="QM263" s="0" t="n">
        <v>510</v>
      </c>
      <c r="QN263" s="0" t="n">
        <v>0</v>
      </c>
      <c r="QO263" s="0" t="n">
        <v>0</v>
      </c>
      <c r="QP263" s="0" t="n">
        <v>0</v>
      </c>
      <c r="QQ263" s="0" t="n">
        <v>1482</v>
      </c>
      <c r="QR263" s="0" t="n">
        <v>0</v>
      </c>
      <c r="QS263" s="0" t="n">
        <v>413</v>
      </c>
      <c r="QT263" s="0" t="n">
        <v>0</v>
      </c>
      <c r="QU263" s="0" t="n">
        <v>0</v>
      </c>
      <c r="QV263" s="0" t="n">
        <v>0</v>
      </c>
      <c r="QW263" s="0" t="n">
        <v>0</v>
      </c>
      <c r="QX263" s="0" t="n">
        <v>0</v>
      </c>
      <c r="QY263" s="0" t="n">
        <v>360</v>
      </c>
      <c r="QZ263" s="0" t="n">
        <v>387</v>
      </c>
      <c r="RA263" s="0" t="n">
        <v>0</v>
      </c>
      <c r="RB263" s="0" t="n">
        <v>0</v>
      </c>
      <c r="RC263" s="0" t="n">
        <v>66</v>
      </c>
      <c r="RD263" s="0" t="n">
        <v>2455</v>
      </c>
      <c r="RE263" s="0" t="n">
        <v>0</v>
      </c>
      <c r="RF263" s="0" t="n">
        <v>0</v>
      </c>
      <c r="RG263" s="0" t="n">
        <v>10017</v>
      </c>
      <c r="RH263" s="0" t="n">
        <v>0</v>
      </c>
      <c r="RI263" s="0" t="n">
        <v>0</v>
      </c>
      <c r="RJ263" s="0" t="n">
        <v>1504</v>
      </c>
      <c r="RK263" s="0" t="n">
        <v>4</v>
      </c>
      <c r="RL263" s="0" t="n">
        <v>121</v>
      </c>
      <c r="RM263" s="0" t="n">
        <v>0</v>
      </c>
      <c r="RN263" s="0" t="n">
        <v>0</v>
      </c>
      <c r="RO263" s="0" t="n">
        <v>0</v>
      </c>
      <c r="RP263" s="0" t="n">
        <v>0</v>
      </c>
      <c r="RQ263" s="0" t="n">
        <v>0</v>
      </c>
      <c r="RR263" s="0" t="n">
        <v>0</v>
      </c>
      <c r="RS263" s="0" t="n">
        <v>93</v>
      </c>
      <c r="RT263" s="0" t="n">
        <v>315</v>
      </c>
      <c r="RU263" s="0" t="n">
        <v>0</v>
      </c>
      <c r="RV263" s="0" t="n">
        <v>0</v>
      </c>
      <c r="RW263" s="0" t="n">
        <v>0</v>
      </c>
      <c r="RX263" s="0" t="n">
        <v>5</v>
      </c>
      <c r="RY263" s="0" t="n">
        <v>1835</v>
      </c>
      <c r="RZ263" s="0" t="n">
        <v>2</v>
      </c>
      <c r="SA263" s="0" t="n">
        <v>0</v>
      </c>
      <c r="SB263" s="0" t="n">
        <v>10</v>
      </c>
      <c r="SC263" s="0" t="n">
        <v>0</v>
      </c>
      <c r="SD263" s="0" t="n">
        <v>0</v>
      </c>
      <c r="SE263" s="0" t="n">
        <v>17</v>
      </c>
      <c r="SF263" s="0" t="n">
        <v>0</v>
      </c>
      <c r="SG263" s="0" t="n">
        <v>0</v>
      </c>
      <c r="SH263" s="0" t="n">
        <v>0</v>
      </c>
      <c r="SI263" s="0" t="n">
        <v>0</v>
      </c>
      <c r="SJ263" s="0" t="n">
        <v>0</v>
      </c>
      <c r="SK263" s="0" t="n">
        <v>0</v>
      </c>
      <c r="SL263" s="0" t="n">
        <v>44</v>
      </c>
      <c r="SM263" s="0" t="n">
        <v>520</v>
      </c>
      <c r="SN263" s="0" t="n">
        <v>4368</v>
      </c>
      <c r="SO263" s="0" t="n">
        <v>0</v>
      </c>
      <c r="SP263" s="0" t="n">
        <v>0</v>
      </c>
      <c r="SQ263" s="0" t="n">
        <v>0</v>
      </c>
      <c r="SR263" s="0" t="n">
        <v>0</v>
      </c>
      <c r="SS263" s="0" t="n">
        <v>0</v>
      </c>
      <c r="ST263" s="0" t="n">
        <v>0</v>
      </c>
      <c r="SU263" s="0" t="n">
        <v>0</v>
      </c>
      <c r="SV263" s="0" t="n">
        <v>0</v>
      </c>
      <c r="SW263" s="0" t="n">
        <v>0</v>
      </c>
      <c r="SX263" s="0" t="n">
        <v>0</v>
      </c>
      <c r="SY263" s="0" t="n">
        <v>0</v>
      </c>
      <c r="SZ263" s="0" t="n">
        <v>0</v>
      </c>
      <c r="TA263" s="0" t="n">
        <v>0</v>
      </c>
      <c r="TB263" s="0" t="n">
        <v>0</v>
      </c>
      <c r="TC263" s="0" t="n">
        <v>0</v>
      </c>
      <c r="TD263" s="0" t="n">
        <v>0</v>
      </c>
      <c r="TE263" s="0" t="n">
        <v>150</v>
      </c>
      <c r="TF263" s="0" t="n">
        <v>0</v>
      </c>
      <c r="TG263" s="0" t="n">
        <v>0</v>
      </c>
      <c r="TH263" s="0" t="n">
        <v>0</v>
      </c>
      <c r="TI263" s="0" t="n">
        <v>9</v>
      </c>
      <c r="TJ263" s="0" t="n">
        <v>0</v>
      </c>
      <c r="TK263" s="0" t="n">
        <v>0</v>
      </c>
      <c r="TL263" s="0" t="n">
        <v>29</v>
      </c>
      <c r="TM263" s="0" t="n">
        <v>0</v>
      </c>
      <c r="TN263" s="0" t="n">
        <v>17</v>
      </c>
      <c r="TO263" s="0" t="n">
        <v>0</v>
      </c>
      <c r="TP263" s="0" t="n">
        <v>6</v>
      </c>
      <c r="TQ263" s="0" t="n">
        <v>0</v>
      </c>
      <c r="TR263" s="0" t="n">
        <v>0</v>
      </c>
      <c r="TS263" s="0" t="n">
        <v>0</v>
      </c>
      <c r="TT263" s="0" t="n">
        <v>0</v>
      </c>
      <c r="TU263" s="0" t="n">
        <v>0</v>
      </c>
      <c r="TV263" s="0" t="n">
        <v>0</v>
      </c>
      <c r="TW263" s="0" t="n">
        <v>0</v>
      </c>
      <c r="TX263" s="0" t="n">
        <v>0</v>
      </c>
      <c r="TY263" s="0" t="n">
        <v>0</v>
      </c>
      <c r="TZ263" s="0" t="n">
        <v>952</v>
      </c>
      <c r="UA263" s="0" t="n">
        <v>16</v>
      </c>
      <c r="UB263" s="0" t="n">
        <v>0</v>
      </c>
      <c r="UC263" s="0" t="n">
        <v>0</v>
      </c>
      <c r="UD263" s="0" t="n">
        <v>105</v>
      </c>
      <c r="UE263" s="0" t="n">
        <v>0</v>
      </c>
      <c r="UF263" s="0" t="n">
        <v>0</v>
      </c>
      <c r="UG263" s="0" t="n">
        <v>0</v>
      </c>
      <c r="UH263" s="0" t="n">
        <v>0</v>
      </c>
      <c r="UI263" s="0" t="n">
        <v>0</v>
      </c>
      <c r="UJ263" s="0" t="n">
        <v>0</v>
      </c>
      <c r="UK263" s="0" t="n">
        <v>0</v>
      </c>
      <c r="UL263" s="0" t="n">
        <v>0</v>
      </c>
      <c r="UM263" s="0" t="n">
        <v>0</v>
      </c>
      <c r="UN263" s="0" t="n">
        <v>0</v>
      </c>
      <c r="UO263" s="0" t="n">
        <v>0</v>
      </c>
      <c r="UP263" s="0" t="n">
        <v>0</v>
      </c>
      <c r="UQ263" s="0" t="n">
        <v>0</v>
      </c>
      <c r="UR263" s="0" t="n">
        <v>0</v>
      </c>
      <c r="US263" s="0" t="n">
        <v>0</v>
      </c>
      <c r="UT263" s="0" t="n">
        <v>0</v>
      </c>
      <c r="UU263" s="0" t="n">
        <v>0</v>
      </c>
      <c r="UV263" s="0" t="n">
        <v>3</v>
      </c>
      <c r="UW263" s="0" t="n">
        <v>0</v>
      </c>
      <c r="UX263" s="0" t="n">
        <v>0</v>
      </c>
      <c r="UY263" s="0" t="n">
        <v>461</v>
      </c>
      <c r="UZ263" s="0" t="n">
        <v>820</v>
      </c>
      <c r="VA263" s="0" t="n">
        <v>0</v>
      </c>
      <c r="VB263" s="0" t="n">
        <v>0</v>
      </c>
      <c r="VC263" s="0" t="n">
        <v>0</v>
      </c>
      <c r="VD263" s="0" t="n">
        <v>0</v>
      </c>
      <c r="VE263" s="0" t="n">
        <v>0</v>
      </c>
      <c r="VF263" s="0" t="n">
        <v>0</v>
      </c>
      <c r="VG263" s="0" t="n">
        <v>0</v>
      </c>
      <c r="VH263" s="0" t="n">
        <v>0</v>
      </c>
      <c r="VI263" s="0" t="n">
        <v>0</v>
      </c>
      <c r="VJ263" s="0" t="n">
        <v>0</v>
      </c>
      <c r="VK263" s="0" t="n">
        <v>0</v>
      </c>
      <c r="VL263" s="0" t="n">
        <v>0</v>
      </c>
      <c r="VM263" s="0" t="n">
        <v>0</v>
      </c>
      <c r="VN263" s="0" t="n">
        <v>0</v>
      </c>
      <c r="VO263" s="0" t="n">
        <v>0</v>
      </c>
      <c r="VP263" s="0" t="n">
        <v>0</v>
      </c>
      <c r="VQ263" s="0" t="n">
        <v>0</v>
      </c>
      <c r="VR263" s="0" t="n">
        <v>128</v>
      </c>
      <c r="VS263" s="0" t="n">
        <v>0</v>
      </c>
      <c r="VT263" s="0" t="n">
        <v>0</v>
      </c>
      <c r="VU263" s="0" t="n">
        <v>0</v>
      </c>
      <c r="VV263" s="0" t="n">
        <v>0</v>
      </c>
      <c r="VW263" s="0" t="n">
        <v>0</v>
      </c>
      <c r="VX263" s="0" t="n">
        <v>0</v>
      </c>
      <c r="VY263" s="0" t="n">
        <v>0</v>
      </c>
      <c r="VZ263" s="0" t="n">
        <v>0</v>
      </c>
      <c r="WA263" s="0" t="n">
        <v>0</v>
      </c>
      <c r="WB263" s="0" t="n">
        <v>0</v>
      </c>
      <c r="WC263" s="0" t="n">
        <v>15</v>
      </c>
      <c r="WD263" s="0" t="n">
        <v>1759</v>
      </c>
      <c r="WE263" s="0" t="n">
        <v>0</v>
      </c>
      <c r="WF263" s="0" t="n">
        <v>28</v>
      </c>
      <c r="WG263" s="0" t="n">
        <v>0</v>
      </c>
      <c r="WH263" s="0" t="n">
        <v>0</v>
      </c>
      <c r="WI263" s="0" t="n">
        <v>0</v>
      </c>
      <c r="WJ263" s="0" t="n">
        <v>0</v>
      </c>
      <c r="WK263" s="0" t="n">
        <v>1866</v>
      </c>
      <c r="WL263" s="0" t="n">
        <v>0</v>
      </c>
      <c r="WM263" s="0" t="n">
        <v>237</v>
      </c>
      <c r="WN263" s="0" t="n">
        <v>0</v>
      </c>
      <c r="WO263" s="0" t="n">
        <v>25</v>
      </c>
      <c r="WP263" s="0" t="n">
        <v>0</v>
      </c>
      <c r="WQ263" s="0" t="n">
        <v>9</v>
      </c>
      <c r="WR263" s="0" t="n">
        <v>0</v>
      </c>
      <c r="WS263" s="0" t="n">
        <v>0</v>
      </c>
      <c r="WT263" s="0" t="n">
        <v>0</v>
      </c>
      <c r="WU263" s="0" t="n">
        <v>0</v>
      </c>
      <c r="WV263" s="0" t="n">
        <v>2</v>
      </c>
      <c r="WW263" s="0" t="n">
        <v>0</v>
      </c>
      <c r="WX263" s="0" t="n">
        <v>0</v>
      </c>
      <c r="WY263" s="0" t="n">
        <v>0</v>
      </c>
      <c r="WZ263" s="0" t="n">
        <v>0</v>
      </c>
      <c r="XA263" s="0" t="n">
        <v>0</v>
      </c>
      <c r="XB263" s="0" t="n">
        <v>0</v>
      </c>
      <c r="XC263" s="0" t="n">
        <v>0</v>
      </c>
      <c r="XD263" s="0" t="n">
        <v>0</v>
      </c>
      <c r="XE263" s="0" t="n">
        <v>0</v>
      </c>
      <c r="XF263" s="0" t="n">
        <v>0</v>
      </c>
      <c r="XG263" s="0" t="n">
        <v>0</v>
      </c>
      <c r="XH263" s="0" t="n">
        <v>0</v>
      </c>
      <c r="XI263" s="0" t="n">
        <v>0</v>
      </c>
      <c r="XJ263" s="0" t="n">
        <v>0</v>
      </c>
      <c r="XK263" s="0" t="n">
        <v>0</v>
      </c>
      <c r="XL263" s="0" t="n">
        <v>0</v>
      </c>
      <c r="XM263" s="0" t="n">
        <v>0</v>
      </c>
      <c r="XN263" s="0" t="n">
        <v>82</v>
      </c>
      <c r="XO263" s="0" t="n">
        <v>13340</v>
      </c>
      <c r="XP263" s="0" t="n">
        <v>0</v>
      </c>
      <c r="XQ263" s="0" t="n">
        <v>16</v>
      </c>
      <c r="XR263" s="0" t="n">
        <v>0</v>
      </c>
      <c r="XS263" s="0" t="n">
        <v>0</v>
      </c>
      <c r="XT263" s="0" t="n">
        <v>0</v>
      </c>
      <c r="XU263" s="0" t="n">
        <v>0</v>
      </c>
      <c r="XV263" s="0" t="n">
        <v>4</v>
      </c>
      <c r="XW263" s="0" t="n">
        <v>0</v>
      </c>
      <c r="XX263" s="0" t="n">
        <v>0</v>
      </c>
      <c r="XY263" s="0" t="n">
        <v>11</v>
      </c>
      <c r="XZ263" s="0" t="n">
        <v>0</v>
      </c>
      <c r="YA263" s="0" t="n">
        <v>0</v>
      </c>
      <c r="YB263" s="0" t="n">
        <v>0</v>
      </c>
      <c r="YC263" s="0" t="n">
        <v>0</v>
      </c>
      <c r="YD263" s="0" t="n">
        <v>0</v>
      </c>
      <c r="YE263" s="0" t="n">
        <v>0</v>
      </c>
      <c r="YF263" s="0" t="n">
        <v>0</v>
      </c>
      <c r="YG263" s="0" t="n">
        <v>0</v>
      </c>
      <c r="YH263" s="0" t="n">
        <v>128</v>
      </c>
      <c r="YI263" s="0" t="n">
        <v>183</v>
      </c>
      <c r="YJ263" s="0" t="n">
        <v>0</v>
      </c>
      <c r="YK263" s="0" t="n">
        <v>10</v>
      </c>
      <c r="YL263" s="0" t="n">
        <v>70</v>
      </c>
      <c r="YM263" s="0" t="n">
        <v>0</v>
      </c>
      <c r="YN263" s="0" t="n">
        <v>0</v>
      </c>
      <c r="YO263" s="0" t="n">
        <v>0</v>
      </c>
      <c r="YP263" s="0" t="n">
        <v>0</v>
      </c>
      <c r="YQ263" s="0" t="n">
        <v>0</v>
      </c>
      <c r="YR263" s="0" t="n">
        <v>0</v>
      </c>
      <c r="YS263" s="0" t="n">
        <v>0</v>
      </c>
      <c r="YT263" s="0" t="n">
        <v>0</v>
      </c>
      <c r="YU263" s="0" t="n">
        <v>0</v>
      </c>
      <c r="YV263" s="0" t="n">
        <v>0</v>
      </c>
      <c r="YW263" s="0" t="n">
        <v>0</v>
      </c>
      <c r="YX263" s="0" t="n">
        <v>0</v>
      </c>
      <c r="YY263" s="0" t="n">
        <v>0</v>
      </c>
      <c r="YZ263" s="0" t="n">
        <v>0</v>
      </c>
      <c r="ZA263" s="0" t="n">
        <v>0</v>
      </c>
      <c r="ZB263" s="0" t="n">
        <v>0</v>
      </c>
      <c r="ZC263" s="0" t="n">
        <v>0</v>
      </c>
      <c r="ZD263" s="0" t="n">
        <v>0</v>
      </c>
      <c r="ZE263" s="0" t="n">
        <v>0</v>
      </c>
      <c r="ZF263" s="0" t="n">
        <v>0</v>
      </c>
      <c r="ZG263" s="0" t="n">
        <v>0</v>
      </c>
      <c r="ZH263" s="0" t="n">
        <v>0</v>
      </c>
      <c r="ZI263" s="0" t="n">
        <v>0</v>
      </c>
      <c r="ZJ263" s="0" t="n">
        <v>0</v>
      </c>
      <c r="ZK263" s="0" t="n">
        <v>0</v>
      </c>
      <c r="ZL263" s="0" t="n">
        <v>0</v>
      </c>
      <c r="ZM263" s="0" t="n">
        <v>0</v>
      </c>
      <c r="ZN263" s="0" t="n">
        <v>0</v>
      </c>
      <c r="ZO263" s="0" t="n">
        <v>0</v>
      </c>
      <c r="ZP263" s="0" t="n">
        <v>1116</v>
      </c>
      <c r="ZQ263" s="0" t="n">
        <v>213</v>
      </c>
      <c r="ZR263" s="0" t="n">
        <v>0</v>
      </c>
      <c r="ZS263" s="0" t="n">
        <v>0</v>
      </c>
      <c r="ZT263" s="0" t="n">
        <v>0</v>
      </c>
      <c r="ZU263" s="0" t="n">
        <v>0</v>
      </c>
      <c r="ZV263" s="0" t="n">
        <v>0</v>
      </c>
      <c r="ZW263" s="0" t="n">
        <v>0</v>
      </c>
      <c r="ZX263" s="0" t="n">
        <v>0</v>
      </c>
      <c r="ZY263" s="0" t="n">
        <v>0</v>
      </c>
      <c r="ZZ263" s="0" t="n">
        <v>0</v>
      </c>
      <c r="AAA263" s="0" t="n">
        <v>0</v>
      </c>
      <c r="AAB263" s="0" t="n">
        <v>0</v>
      </c>
      <c r="AAC263" s="0" t="n">
        <v>0</v>
      </c>
      <c r="AAD263" s="0" t="n">
        <v>1576</v>
      </c>
      <c r="AAE263" s="0" t="n">
        <v>0</v>
      </c>
      <c r="AAF263" s="0" t="n">
        <v>0</v>
      </c>
      <c r="AAG263" s="0" t="n">
        <v>0</v>
      </c>
      <c r="AAH263" s="0" t="n">
        <v>0</v>
      </c>
      <c r="AAI263" s="0" t="n">
        <v>0</v>
      </c>
      <c r="AAJ263" s="0" t="n">
        <v>202</v>
      </c>
      <c r="AAK263" s="0" t="n">
        <v>0</v>
      </c>
      <c r="AAL263" s="0" t="n">
        <v>0</v>
      </c>
      <c r="AAM263" s="0" t="n">
        <v>0</v>
      </c>
      <c r="AAN263" s="0" t="n">
        <v>9</v>
      </c>
      <c r="AAO263" s="0" t="n">
        <v>0</v>
      </c>
      <c r="AAP263" s="0" t="n">
        <v>0</v>
      </c>
    </row>
    <row r="264" customFormat="false" ht="15" hidden="false" customHeight="true" outlineLevel="0" collapsed="false">
      <c r="A264" s="1" t="n">
        <v>31373</v>
      </c>
      <c r="H264" s="2" t="n">
        <v>2</v>
      </c>
      <c r="I264" s="2" t="n">
        <v>57</v>
      </c>
      <c r="J264" s="21"/>
      <c r="K264" s="21"/>
      <c r="L264" s="2" t="n">
        <v>1</v>
      </c>
      <c r="M264" s="2" t="n">
        <v>1</v>
      </c>
      <c r="N264" s="2" t="n">
        <v>1</v>
      </c>
      <c r="O264" s="2" t="n">
        <v>1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1</v>
      </c>
      <c r="X264" s="2" t="n">
        <f aca="false">SUM(L264:W264)</f>
        <v>5</v>
      </c>
      <c r="Y264" s="2" t="n">
        <v>118</v>
      </c>
      <c r="Z264" s="2" t="n">
        <v>76</v>
      </c>
      <c r="AA264" s="2" t="n">
        <f aca="false">Y264-Z264</f>
        <v>42</v>
      </c>
      <c r="AB264" s="3" t="n">
        <f aca="false">Z264+((Y264-Z264)/3)</f>
        <v>90</v>
      </c>
      <c r="AC264" s="4" t="n">
        <v>59.9</v>
      </c>
      <c r="AD264" s="4" t="n">
        <v>152</v>
      </c>
      <c r="AE264" s="3" t="n">
        <v>25.9262465373961</v>
      </c>
      <c r="AF264" s="3" t="n">
        <v>1</v>
      </c>
      <c r="AG264" s="4" t="n">
        <v>80</v>
      </c>
      <c r="AH264" s="4" t="n">
        <v>96.5</v>
      </c>
      <c r="AK264" s="3" t="n">
        <v>89.5</v>
      </c>
      <c r="AL264" s="4" t="n">
        <v>36.7</v>
      </c>
      <c r="AS264" s="2" t="n">
        <v>106</v>
      </c>
      <c r="AT264" s="2" t="n">
        <v>182</v>
      </c>
      <c r="AU264" s="2" t="n">
        <v>162</v>
      </c>
      <c r="AV264" s="2" t="n">
        <v>115</v>
      </c>
      <c r="AW264" s="2" t="n">
        <v>120</v>
      </c>
      <c r="AX264" s="2" t="n">
        <v>2</v>
      </c>
      <c r="AY264" s="2" t="n">
        <f aca="false">((AS264*15)+(AT264*30)+(AU264*30)+(AV264*30)+(AW264*15))-(AS264*120)</f>
        <v>4440</v>
      </c>
      <c r="AZ264" s="2" t="n">
        <f aca="false">((AS264*15)+(AT264*30)+(AU264*30)+(AV264*30)+(AW264*15))</f>
        <v>17160</v>
      </c>
      <c r="BA264" s="2" t="n">
        <v>5.82</v>
      </c>
      <c r="BB264" s="5" t="n">
        <f aca="false">10000/SQRT((AS264*BH264)*(AVERAGE(AS264:AW264)*AVERAGE(BH264:BL264)))</f>
        <v>7.07317579090225</v>
      </c>
      <c r="BC264" s="3" t="n">
        <f aca="false">(AS264*BH264)/405</f>
        <v>0.968395061728395</v>
      </c>
      <c r="BD264" s="3" t="n">
        <v>0</v>
      </c>
      <c r="BE264" s="3" t="n">
        <f aca="false">1/(LOG(BH264)+LOG(AS264))</f>
        <v>0.38557820463431</v>
      </c>
      <c r="BF264" s="3" t="n">
        <f aca="false">(BI264-BH264)/(AT264-AS264)</f>
        <v>0.389473684210526</v>
      </c>
      <c r="BG264" s="3" t="n">
        <f aca="false">(20*BH264)/((AS264/18)-3.5)</f>
        <v>30.9767441860465</v>
      </c>
      <c r="BH264" s="2" t="n">
        <v>3.7</v>
      </c>
      <c r="BI264" s="2" t="n">
        <v>33.3</v>
      </c>
      <c r="BJ264" s="2" t="n">
        <v>51</v>
      </c>
      <c r="BK264" s="2" t="n">
        <v>52.6</v>
      </c>
      <c r="BL264" s="2" t="n">
        <v>45.4</v>
      </c>
      <c r="BM264" s="3" t="n">
        <f aca="false">((BH264*15)+(BI264*30)+(BJ264*30)+(BK264*30)+(BL264*15))-(BH264*120)</f>
        <v>4399.5</v>
      </c>
      <c r="BN264" s="3" t="n">
        <f aca="false">((BH264*15)+(BI264*30)+(BJ264*30)+(BK264*30)+(BL264*15))</f>
        <v>4843.5</v>
      </c>
      <c r="BO264" s="3" t="n">
        <f aca="false">(1/BH264)</f>
        <v>0.27027027027027</v>
      </c>
      <c r="BP264" s="3" t="n">
        <f aca="false">(BN264/AZ264)</f>
        <v>0.282255244755245</v>
      </c>
      <c r="BQ264" s="3" t="n">
        <f aca="false">(BB264*BP264)</f>
        <v>1.99644096405799</v>
      </c>
      <c r="BR264" s="5" t="n">
        <f aca="false">(BF264*BO264)</f>
        <v>0.105263157894737</v>
      </c>
      <c r="CA264" s="2" t="n">
        <v>239</v>
      </c>
      <c r="CB264" s="2" t="n">
        <v>1</v>
      </c>
      <c r="CC264" s="2" t="n">
        <v>38</v>
      </c>
      <c r="CD264" s="2" t="n">
        <v>1</v>
      </c>
      <c r="CE264" s="2" t="n">
        <v>179</v>
      </c>
      <c r="CF264" s="2" t="n">
        <v>1</v>
      </c>
      <c r="CG264" s="2" t="n">
        <v>22</v>
      </c>
      <c r="CH264" s="2" t="n">
        <v>112</v>
      </c>
      <c r="CI264" s="2" t="n">
        <v>0</v>
      </c>
      <c r="CJ264" s="2" t="n">
        <v>3</v>
      </c>
      <c r="CW264" s="3"/>
      <c r="CY264" s="22"/>
      <c r="EU264" s="3"/>
      <c r="EW264" s="22"/>
      <c r="GK264" s="9" t="n">
        <v>1303</v>
      </c>
      <c r="GL264" s="9" t="n">
        <v>71.8</v>
      </c>
      <c r="GM264" s="9" t="n">
        <v>39.91</v>
      </c>
      <c r="GN264" s="9" t="n">
        <v>3.3</v>
      </c>
      <c r="GO264" s="9" t="n">
        <v>7.4</v>
      </c>
      <c r="GP264" s="9" t="n">
        <v>6.6</v>
      </c>
      <c r="GQ264" s="9" t="n">
        <v>41</v>
      </c>
      <c r="GR264" s="9" t="n">
        <v>171.6</v>
      </c>
      <c r="GS264" s="9" t="n">
        <v>4</v>
      </c>
      <c r="GT264" s="9" t="n">
        <v>17.1</v>
      </c>
      <c r="GU264" s="9" t="n">
        <v>1868</v>
      </c>
      <c r="GV264" s="9" t="n">
        <v>1383</v>
      </c>
      <c r="GW264" s="9" t="n">
        <v>0.77</v>
      </c>
      <c r="GX264" s="9" t="n">
        <v>1.07</v>
      </c>
      <c r="GY264" s="9" t="n">
        <v>0.8</v>
      </c>
      <c r="GZ264" s="9" t="n">
        <v>1.94</v>
      </c>
      <c r="HA264" s="9" t="n">
        <v>52.5</v>
      </c>
      <c r="HB264" s="9" t="n">
        <v>318.5</v>
      </c>
      <c r="HC264" s="9" t="n">
        <v>0.68</v>
      </c>
      <c r="HD264" s="9" t="n">
        <v>14.09</v>
      </c>
      <c r="HE264" s="9" t="n">
        <v>2.09</v>
      </c>
      <c r="HF264" s="9" t="n">
        <v>1803</v>
      </c>
      <c r="HG264" s="9" t="n">
        <v>16.15</v>
      </c>
      <c r="HH264" s="9" t="n">
        <v>1798</v>
      </c>
      <c r="HI264" s="9" t="n">
        <v>237</v>
      </c>
      <c r="HJ264" s="9" t="n">
        <v>1676</v>
      </c>
      <c r="HK264" s="9" t="n">
        <v>259</v>
      </c>
      <c r="HL264" s="9" t="n">
        <v>34</v>
      </c>
      <c r="HM264" s="9" t="n">
        <v>3.4</v>
      </c>
      <c r="HN264" s="9" t="n">
        <v>355</v>
      </c>
      <c r="HO264" s="2" t="n">
        <v>7</v>
      </c>
      <c r="HP264" s="2" t="n">
        <v>7</v>
      </c>
      <c r="HQ264" s="2" t="n">
        <v>0</v>
      </c>
      <c r="HR264" s="2" t="n">
        <v>0</v>
      </c>
      <c r="HS264" s="2" t="n">
        <v>29.7603588104248</v>
      </c>
      <c r="HT264" s="2" t="n">
        <v>108.539688110352</v>
      </c>
      <c r="HY264" s="2" t="n">
        <v>1549.97998046875</v>
      </c>
      <c r="HZ264" s="2" t="n">
        <v>66.879997253418</v>
      </c>
      <c r="IA264" s="2" t="n">
        <v>32.4000015258789</v>
      </c>
      <c r="IB264" s="2" t="n">
        <v>27.2000007629395</v>
      </c>
      <c r="IC264" s="2" t="n">
        <v>13.25</v>
      </c>
      <c r="ID264" s="2" t="n">
        <v>229.020004272461</v>
      </c>
      <c r="IE264" s="2" t="n">
        <v>18.1700000762939</v>
      </c>
      <c r="IF264" s="2" t="n">
        <v>15.0900001525879</v>
      </c>
      <c r="IG264" s="2" t="n">
        <v>15.7700004577637</v>
      </c>
      <c r="IH264" s="2" t="n">
        <v>105.01000213623</v>
      </c>
      <c r="II264" s="2" t="n">
        <v>1.29999995231628</v>
      </c>
      <c r="IJ264" s="2" t="n">
        <v>12.6099996566772</v>
      </c>
      <c r="IK264" s="2" t="n">
        <v>3.66000008583069</v>
      </c>
      <c r="IL264" s="2" t="n">
        <v>16.8400001525879</v>
      </c>
      <c r="IM264" s="2" t="n">
        <v>14.9899997711182</v>
      </c>
      <c r="IN264" s="2" t="n">
        <v>7</v>
      </c>
      <c r="IO264" s="2" t="n">
        <v>4.96000003814697</v>
      </c>
      <c r="IP264" s="2" t="n">
        <v>9.65999984741211</v>
      </c>
      <c r="IQ264" s="2" t="n">
        <v>3.55999994277954</v>
      </c>
      <c r="IR264" s="2" t="n">
        <v>2.19000005722046</v>
      </c>
      <c r="IS264" s="2" t="n">
        <v>0.930000007152557</v>
      </c>
      <c r="IT264" s="2" t="n">
        <v>1099.22998046875</v>
      </c>
      <c r="IU264" s="2" t="n">
        <v>9.53999996185303</v>
      </c>
      <c r="IV264" s="2" t="n">
        <v>0.689999997615814</v>
      </c>
      <c r="IW264" s="2" t="n">
        <v>265.290008544922</v>
      </c>
      <c r="IX264" s="2" t="n">
        <v>1330.63000488281</v>
      </c>
      <c r="IY264" s="2" t="n">
        <v>2505.14990234375</v>
      </c>
      <c r="IZ264" s="2" t="n">
        <v>1346.10998535156</v>
      </c>
      <c r="JA264" s="2" t="n">
        <v>7</v>
      </c>
      <c r="JB264" s="2" t="n">
        <v>0.990000009536743</v>
      </c>
      <c r="JC264" s="2" t="n">
        <v>1.72000002861023</v>
      </c>
      <c r="JD264" s="2" t="n">
        <v>67.9700012207031</v>
      </c>
      <c r="JE264" s="2" t="n">
        <v>93.2300033569336</v>
      </c>
      <c r="JF264" s="2" t="n">
        <v>1.51999998092651</v>
      </c>
      <c r="JG264" s="2" t="n">
        <v>1.92999994754791</v>
      </c>
      <c r="JH264" s="2" t="n">
        <v>15.4200000762939</v>
      </c>
      <c r="JI264" s="2" t="n">
        <v>4.90000009536743</v>
      </c>
      <c r="JJ264" s="2" t="n">
        <v>1.4099999666214</v>
      </c>
      <c r="JK264" s="2" t="n">
        <v>0.270000010728836</v>
      </c>
      <c r="JL264" s="2" t="n">
        <v>190.649993896484</v>
      </c>
      <c r="JM264" s="2" t="n">
        <v>4.1100001335144</v>
      </c>
      <c r="JN264" s="2" t="n">
        <v>32.2200012207031</v>
      </c>
      <c r="JO264" s="2" t="n">
        <v>2020.58996582031</v>
      </c>
      <c r="JP264" s="2" t="n">
        <v>1940.71997070313</v>
      </c>
      <c r="JQ264" s="2" t="n">
        <v>40.0499992370605</v>
      </c>
      <c r="JR264" s="2" t="n">
        <v>1003.58001708984</v>
      </c>
      <c r="JS264" s="2" t="n">
        <v>103.809997558594</v>
      </c>
      <c r="JT264" s="2" t="n">
        <v>3269.09008789062</v>
      </c>
      <c r="JU264" s="2" t="n">
        <v>405.100006103516</v>
      </c>
      <c r="JV264" s="2" t="n">
        <v>278.470001220703</v>
      </c>
      <c r="JW264" s="2" t="n">
        <v>4.46999979019165</v>
      </c>
      <c r="JX264" s="2" t="n">
        <v>3.84999990463257</v>
      </c>
      <c r="JY264" s="2" t="n">
        <v>4.38000011444092</v>
      </c>
      <c r="JZ264" s="2" t="n">
        <v>0.589999973773956</v>
      </c>
      <c r="KA264" s="2" t="n">
        <v>4.17999982833862</v>
      </c>
      <c r="KB264" s="2" t="n">
        <v>0.810000002384186</v>
      </c>
      <c r="KC264" s="2" t="n">
        <v>10.8800001144409</v>
      </c>
      <c r="KD264" s="2" t="n">
        <v>5</v>
      </c>
      <c r="KE264" s="2" t="n">
        <v>15.1199998855591</v>
      </c>
      <c r="KF264" s="2" t="n">
        <v>14.5799999237061</v>
      </c>
      <c r="KG264" s="2" t="n">
        <v>7.03999996185303</v>
      </c>
      <c r="KH264" s="2" t="n">
        <v>218.270004272461</v>
      </c>
      <c r="KI264" s="2" t="n">
        <v>0</v>
      </c>
      <c r="KJ264" s="2" t="n">
        <v>56.75</v>
      </c>
      <c r="KK264" s="2" t="n">
        <v>31.8799991607666</v>
      </c>
      <c r="KL264" s="2" t="n">
        <v>1199946.07</v>
      </c>
      <c r="KM264" s="2" t="n">
        <v>5239.47998046875</v>
      </c>
      <c r="KN264" s="2" t="n">
        <v>35.0499992370605</v>
      </c>
      <c r="KO264" s="2" t="n">
        <v>0.319999992847443</v>
      </c>
      <c r="KP264" s="2" t="n">
        <v>0.209999993443489</v>
      </c>
      <c r="KQ264" s="2" t="n">
        <v>0.140000000596046</v>
      </c>
      <c r="KR264" s="2" t="n">
        <v>0.28999999165535</v>
      </c>
      <c r="KS264" s="2" t="n">
        <v>0.389999985694885</v>
      </c>
      <c r="KT264" s="2" t="n">
        <v>0.219999998807907</v>
      </c>
      <c r="KU264" s="2" t="n">
        <v>1.23000001907349</v>
      </c>
      <c r="KV264" s="2" t="n">
        <v>1.58000004291534</v>
      </c>
      <c r="KW264" s="2" t="n">
        <v>7.55000019073486</v>
      </c>
      <c r="KX264" s="2" t="n">
        <v>6.61999988555908</v>
      </c>
      <c r="KY264" s="2" t="n">
        <v>3.27999997138977</v>
      </c>
      <c r="KZ264" s="2" t="n">
        <v>2.21000003814697</v>
      </c>
      <c r="LA264" s="2" t="n">
        <v>0.930000007152557</v>
      </c>
      <c r="LB264" s="2" t="n">
        <v>0.0599999986588955</v>
      </c>
      <c r="LC264" s="2" t="n">
        <v>12.4399995803833</v>
      </c>
      <c r="LD264" s="2" t="n">
        <v>6.6399998664856</v>
      </c>
      <c r="LE264" s="2" t="n">
        <v>0.689999997615814</v>
      </c>
      <c r="LF264" s="2" t="n">
        <v>0.109999999403954</v>
      </c>
      <c r="LG264" s="2" t="n">
        <v>0.00999999977648258</v>
      </c>
      <c r="LH264" s="2" t="n">
        <v>5.59000015258789</v>
      </c>
      <c r="LI264" s="2" t="n">
        <v>3.66000008583069</v>
      </c>
      <c r="LJ264" s="2" t="n">
        <v>0.0700000002980232</v>
      </c>
      <c r="LK264" s="2" t="n">
        <v>0.140000000596046</v>
      </c>
      <c r="LL264" s="2" t="n">
        <v>0.479999989271164</v>
      </c>
      <c r="LM264" s="2" t="n">
        <v>0.340000003576279</v>
      </c>
      <c r="LN264" s="2" t="n">
        <v>0.00999999977648258</v>
      </c>
      <c r="LO264" s="2" t="n">
        <v>0.0900000035762787</v>
      </c>
      <c r="LP264" s="2" t="n">
        <v>0.0399999991059303</v>
      </c>
      <c r="LQ264" s="2" t="n">
        <v>0.0399999991059303</v>
      </c>
      <c r="LR264" s="2" t="n">
        <v>0.0399999991059303</v>
      </c>
      <c r="LS264" s="2" t="n">
        <v>0.00999999977648258</v>
      </c>
      <c r="LT264" s="2" t="n">
        <v>0.109999999403954</v>
      </c>
      <c r="LU264" s="2" t="n">
        <v>0.0900000035762787</v>
      </c>
      <c r="LV264" s="2" t="n">
        <v>86.4720001220703</v>
      </c>
      <c r="LW264" s="0" t="n">
        <v>10</v>
      </c>
      <c r="LX264" s="0" t="n">
        <v>1</v>
      </c>
      <c r="LY264" s="0" t="n">
        <v>46</v>
      </c>
      <c r="LZ264" s="0" t="n">
        <v>48</v>
      </c>
      <c r="MA264" s="0" t="n">
        <v>34</v>
      </c>
      <c r="MB264" s="0" t="n">
        <v>1</v>
      </c>
      <c r="MC264" s="0" t="n">
        <v>0</v>
      </c>
      <c r="MD264" s="0" t="n">
        <v>0</v>
      </c>
      <c r="ME264" s="0" t="n">
        <v>0</v>
      </c>
      <c r="MF264" s="0" t="n">
        <v>0</v>
      </c>
      <c r="MG264" s="0" t="n">
        <v>0</v>
      </c>
      <c r="MH264" s="0" t="n">
        <v>0</v>
      </c>
      <c r="MI264" s="0" t="n">
        <v>0</v>
      </c>
      <c r="MJ264" s="0" t="n">
        <v>0</v>
      </c>
      <c r="MK264" s="0" t="n">
        <v>0</v>
      </c>
      <c r="ML264" s="0" t="n">
        <v>29</v>
      </c>
      <c r="MM264" s="0" t="n">
        <v>0</v>
      </c>
      <c r="MN264" s="0" t="n">
        <v>0</v>
      </c>
      <c r="MO264" s="0" t="n">
        <v>0</v>
      </c>
      <c r="MP264" s="0" t="n">
        <v>0</v>
      </c>
      <c r="MQ264" s="0" t="n">
        <v>0</v>
      </c>
      <c r="MR264" s="0" t="n">
        <v>0</v>
      </c>
      <c r="MS264" s="0" t="n">
        <v>18</v>
      </c>
      <c r="MT264" s="0" t="n">
        <v>0</v>
      </c>
      <c r="MU264" s="0" t="n">
        <v>338</v>
      </c>
      <c r="MV264" s="0" t="n">
        <v>217</v>
      </c>
      <c r="MW264" s="0" t="n">
        <v>0</v>
      </c>
      <c r="MX264" s="0" t="n">
        <v>0</v>
      </c>
      <c r="MY264" s="0" t="n">
        <v>0</v>
      </c>
      <c r="MZ264" s="0" t="n">
        <v>0</v>
      </c>
      <c r="NA264" s="0" t="n">
        <v>0</v>
      </c>
      <c r="NB264" s="0" t="n">
        <v>0</v>
      </c>
      <c r="NC264" s="0" t="n">
        <v>0</v>
      </c>
      <c r="ND264" s="0" t="n">
        <v>0</v>
      </c>
      <c r="NE264" s="0" t="n">
        <v>3</v>
      </c>
      <c r="NF264" s="0" t="n">
        <v>0</v>
      </c>
      <c r="NG264" s="0" t="n">
        <v>0</v>
      </c>
      <c r="NH264" s="0" t="n">
        <v>151</v>
      </c>
      <c r="NI264" s="0" t="n">
        <v>0</v>
      </c>
      <c r="NJ264" s="0" t="n">
        <v>0</v>
      </c>
      <c r="NK264" s="0" t="n">
        <v>0</v>
      </c>
      <c r="NL264" s="0" t="n">
        <v>0</v>
      </c>
      <c r="NM264" s="0" t="n">
        <v>0</v>
      </c>
      <c r="NN264" s="0" t="n">
        <v>0</v>
      </c>
      <c r="NO264" s="0" t="n">
        <v>0</v>
      </c>
      <c r="NP264" s="0" t="n">
        <v>0</v>
      </c>
      <c r="NQ264" s="0" t="n">
        <v>36</v>
      </c>
      <c r="NR264" s="0" t="n">
        <v>0</v>
      </c>
      <c r="NS264" s="0" t="n">
        <v>5597</v>
      </c>
      <c r="NT264" s="0" t="n">
        <v>256</v>
      </c>
      <c r="NU264" s="0" t="n">
        <v>0</v>
      </c>
      <c r="NV264" s="0" t="n">
        <v>0</v>
      </c>
      <c r="NW264" s="0" t="n">
        <v>90</v>
      </c>
      <c r="NX264" s="0" t="n">
        <v>22</v>
      </c>
      <c r="NY264" s="0" t="n">
        <v>1856</v>
      </c>
      <c r="NZ264" s="0" t="n">
        <v>0</v>
      </c>
      <c r="OA264" s="0" t="n">
        <v>0</v>
      </c>
      <c r="OB264" s="0" t="n">
        <v>0</v>
      </c>
      <c r="OC264" s="0" t="n">
        <v>0</v>
      </c>
      <c r="OD264" s="0" t="n">
        <v>0</v>
      </c>
      <c r="OE264" s="0" t="n">
        <v>0</v>
      </c>
      <c r="OF264" s="0" t="n">
        <v>0</v>
      </c>
      <c r="OG264" s="0" t="n">
        <v>79</v>
      </c>
      <c r="OH264" s="0" t="n">
        <v>7</v>
      </c>
      <c r="OI264" s="0" t="n">
        <v>0</v>
      </c>
      <c r="OJ264" s="0" t="n">
        <v>0</v>
      </c>
      <c r="OK264" s="0" t="n">
        <v>0</v>
      </c>
      <c r="OL264" s="0" t="n">
        <v>0</v>
      </c>
      <c r="OM264" s="0" t="n">
        <v>0</v>
      </c>
      <c r="ON264" s="0" t="n">
        <v>0</v>
      </c>
      <c r="OO264" s="0" t="n">
        <v>0</v>
      </c>
      <c r="OP264" s="0" t="n">
        <v>0</v>
      </c>
      <c r="OQ264" s="0" t="n">
        <v>0</v>
      </c>
      <c r="OR264" s="0" t="n">
        <v>0</v>
      </c>
      <c r="OS264" s="0" t="n">
        <v>0</v>
      </c>
      <c r="OT264" s="0" t="n">
        <v>0</v>
      </c>
      <c r="OU264" s="0" t="n">
        <v>228</v>
      </c>
      <c r="OV264" s="0" t="n">
        <v>0</v>
      </c>
      <c r="OW264" s="0" t="n">
        <v>0</v>
      </c>
      <c r="OX264" s="0" t="n">
        <v>0</v>
      </c>
      <c r="OY264" s="0" t="n">
        <v>0</v>
      </c>
      <c r="OZ264" s="0" t="n">
        <v>0</v>
      </c>
      <c r="PA264" s="0" t="n">
        <v>0</v>
      </c>
      <c r="PB264" s="0" t="n">
        <v>374</v>
      </c>
      <c r="PC264" s="0" t="n">
        <v>0</v>
      </c>
      <c r="PD264" s="0" t="n">
        <v>0</v>
      </c>
      <c r="PE264" s="0" t="n">
        <v>0</v>
      </c>
      <c r="PF264" s="0" t="n">
        <v>0</v>
      </c>
      <c r="PG264" s="0" t="n">
        <v>0</v>
      </c>
      <c r="PH264" s="0" t="n">
        <v>0</v>
      </c>
      <c r="PI264" s="0" t="n">
        <v>0</v>
      </c>
      <c r="PJ264" s="0" t="n">
        <v>1221</v>
      </c>
      <c r="PK264" s="0" t="n">
        <v>0</v>
      </c>
      <c r="PL264" s="0" t="n">
        <v>0</v>
      </c>
      <c r="PM264" s="0" t="n">
        <v>0</v>
      </c>
      <c r="PN264" s="0" t="n">
        <v>0</v>
      </c>
      <c r="PO264" s="0" t="n">
        <v>0</v>
      </c>
      <c r="PP264" s="0" t="n">
        <v>0</v>
      </c>
      <c r="PQ264" s="0" t="n">
        <v>786</v>
      </c>
      <c r="PR264" s="0" t="n">
        <v>0</v>
      </c>
      <c r="PS264" s="0" t="n">
        <v>0</v>
      </c>
      <c r="PT264" s="0" t="n">
        <v>0</v>
      </c>
      <c r="PU264" s="0" t="n">
        <v>0</v>
      </c>
      <c r="PV264" s="0" t="n">
        <v>85</v>
      </c>
      <c r="PW264" s="0" t="n">
        <v>0</v>
      </c>
      <c r="PX264" s="0" t="n">
        <v>498</v>
      </c>
      <c r="PY264" s="0" t="n">
        <v>0</v>
      </c>
      <c r="PZ264" s="0" t="n">
        <v>46</v>
      </c>
      <c r="QA264" s="0" t="n">
        <v>0</v>
      </c>
      <c r="QB264" s="0" t="n">
        <v>0</v>
      </c>
      <c r="QC264" s="0" t="n">
        <v>0</v>
      </c>
      <c r="QD264" s="0" t="n">
        <v>0</v>
      </c>
      <c r="QE264" s="0" t="n">
        <v>0</v>
      </c>
      <c r="QF264" s="0" t="n">
        <v>0</v>
      </c>
      <c r="QG264" s="0" t="n">
        <v>0</v>
      </c>
      <c r="QH264" s="0" t="n">
        <v>0</v>
      </c>
      <c r="QI264" s="0" t="n">
        <v>3</v>
      </c>
      <c r="QJ264" s="0" t="n">
        <v>0</v>
      </c>
      <c r="QK264" s="0" t="n">
        <v>0</v>
      </c>
      <c r="QL264" s="0" t="n">
        <v>0</v>
      </c>
      <c r="QM264" s="0" t="n">
        <v>3921</v>
      </c>
      <c r="QN264" s="0" t="n">
        <v>0</v>
      </c>
      <c r="QO264" s="0" t="n">
        <v>0</v>
      </c>
      <c r="QP264" s="0" t="n">
        <v>0</v>
      </c>
      <c r="QQ264" s="0" t="n">
        <v>1637</v>
      </c>
      <c r="QR264" s="0" t="n">
        <v>0</v>
      </c>
      <c r="QS264" s="0" t="n">
        <v>13</v>
      </c>
      <c r="QT264" s="0" t="n">
        <v>0</v>
      </c>
      <c r="QU264" s="0" t="n">
        <v>0</v>
      </c>
      <c r="QV264" s="0" t="n">
        <v>0</v>
      </c>
      <c r="QW264" s="0" t="n">
        <v>0</v>
      </c>
      <c r="QX264" s="0" t="n">
        <v>0</v>
      </c>
      <c r="QY264" s="0" t="n">
        <v>0</v>
      </c>
      <c r="QZ264" s="0" t="n">
        <v>374</v>
      </c>
      <c r="RA264" s="0" t="n">
        <v>0</v>
      </c>
      <c r="RB264" s="0" t="n">
        <v>0</v>
      </c>
      <c r="RC264" s="0" t="n">
        <v>0</v>
      </c>
      <c r="RD264" s="0" t="n">
        <v>11</v>
      </c>
      <c r="RE264" s="0" t="n">
        <v>0</v>
      </c>
      <c r="RF264" s="0" t="n">
        <v>0</v>
      </c>
      <c r="RG264" s="0" t="n">
        <v>6874</v>
      </c>
      <c r="RH264" s="0" t="n">
        <v>0</v>
      </c>
      <c r="RI264" s="0" t="n">
        <v>0</v>
      </c>
      <c r="RJ264" s="0" t="n">
        <v>0</v>
      </c>
      <c r="RK264" s="0" t="n">
        <v>0</v>
      </c>
      <c r="RL264" s="0" t="n">
        <v>6734</v>
      </c>
      <c r="RM264" s="0" t="n">
        <v>0</v>
      </c>
      <c r="RN264" s="0" t="n">
        <v>0</v>
      </c>
      <c r="RO264" s="0" t="n">
        <v>0</v>
      </c>
      <c r="RP264" s="0" t="n">
        <v>31</v>
      </c>
      <c r="RQ264" s="0" t="n">
        <v>66</v>
      </c>
      <c r="RR264" s="0" t="n">
        <v>0</v>
      </c>
      <c r="RS264" s="0" t="n">
        <v>0</v>
      </c>
      <c r="RT264" s="0" t="n">
        <v>0</v>
      </c>
      <c r="RU264" s="0" t="n">
        <v>0</v>
      </c>
      <c r="RV264" s="0" t="n">
        <v>9</v>
      </c>
      <c r="RW264" s="0" t="n">
        <v>0</v>
      </c>
      <c r="RX264" s="0" t="n">
        <v>0</v>
      </c>
      <c r="RY264" s="0" t="n">
        <v>944</v>
      </c>
      <c r="RZ264" s="0" t="n">
        <v>0</v>
      </c>
      <c r="SA264" s="0" t="n">
        <v>0</v>
      </c>
      <c r="SB264" s="0" t="n">
        <v>0</v>
      </c>
      <c r="SC264" s="0" t="n">
        <v>0</v>
      </c>
      <c r="SD264" s="0" t="n">
        <v>0</v>
      </c>
      <c r="SE264" s="0" t="n">
        <v>182</v>
      </c>
      <c r="SF264" s="0" t="n">
        <v>0</v>
      </c>
      <c r="SG264" s="0" t="n">
        <v>0</v>
      </c>
      <c r="SH264" s="0" t="n">
        <v>0</v>
      </c>
      <c r="SI264" s="0" t="n">
        <v>0</v>
      </c>
      <c r="SJ264" s="0" t="n">
        <v>0</v>
      </c>
      <c r="SK264" s="0" t="n">
        <v>0</v>
      </c>
      <c r="SL264" s="0" t="n">
        <v>33</v>
      </c>
      <c r="SM264" s="0" t="n">
        <v>13503</v>
      </c>
      <c r="SN264" s="0" t="n">
        <v>0</v>
      </c>
      <c r="SO264" s="0" t="n">
        <v>0</v>
      </c>
      <c r="SP264" s="0" t="n">
        <v>0</v>
      </c>
      <c r="SQ264" s="0" t="n">
        <v>0</v>
      </c>
      <c r="SR264" s="0" t="n">
        <v>156</v>
      </c>
      <c r="SS264" s="0" t="n">
        <v>3</v>
      </c>
      <c r="ST264" s="0" t="n">
        <v>0</v>
      </c>
      <c r="SU264" s="0" t="n">
        <v>0</v>
      </c>
      <c r="SV264" s="0" t="n">
        <v>0</v>
      </c>
      <c r="SW264" s="0" t="n">
        <v>0</v>
      </c>
      <c r="SX264" s="0" t="n">
        <v>0</v>
      </c>
      <c r="SY264" s="0" t="n">
        <v>0</v>
      </c>
      <c r="SZ264" s="0" t="n">
        <v>20</v>
      </c>
      <c r="TA264" s="0" t="n">
        <v>0</v>
      </c>
      <c r="TB264" s="0" t="n">
        <v>0</v>
      </c>
      <c r="TC264" s="0" t="n">
        <v>0</v>
      </c>
      <c r="TD264" s="0" t="n">
        <v>0</v>
      </c>
      <c r="TE264" s="0" t="n">
        <v>0</v>
      </c>
      <c r="TF264" s="0" t="n">
        <v>0</v>
      </c>
      <c r="TG264" s="0" t="n">
        <v>0</v>
      </c>
      <c r="TH264" s="0" t="n">
        <v>0</v>
      </c>
      <c r="TI264" s="0" t="n">
        <v>171</v>
      </c>
      <c r="TJ264" s="0" t="n">
        <v>0</v>
      </c>
      <c r="TK264" s="0" t="n">
        <v>0</v>
      </c>
      <c r="TL264" s="0" t="n">
        <v>78</v>
      </c>
      <c r="TM264" s="0" t="n">
        <v>0</v>
      </c>
      <c r="TN264" s="0" t="n">
        <v>23</v>
      </c>
      <c r="TO264" s="0" t="n">
        <v>0</v>
      </c>
      <c r="TP264" s="0" t="n">
        <v>180</v>
      </c>
      <c r="TQ264" s="0" t="n">
        <v>0</v>
      </c>
      <c r="TR264" s="0" t="n">
        <v>1360</v>
      </c>
      <c r="TS264" s="0" t="n">
        <v>0</v>
      </c>
      <c r="TT264" s="0" t="n">
        <v>221</v>
      </c>
      <c r="TU264" s="0" t="n">
        <v>0</v>
      </c>
      <c r="TV264" s="0" t="n">
        <v>0</v>
      </c>
      <c r="TW264" s="0" t="n">
        <v>16</v>
      </c>
      <c r="TX264" s="0" t="n">
        <v>0</v>
      </c>
      <c r="TY264" s="0" t="n">
        <v>44</v>
      </c>
      <c r="TZ264" s="0" t="n">
        <v>7803</v>
      </c>
      <c r="UA264" s="0" t="n">
        <v>582</v>
      </c>
      <c r="UB264" s="0" t="n">
        <v>0</v>
      </c>
      <c r="UC264" s="0" t="n">
        <v>0</v>
      </c>
      <c r="UD264" s="0" t="n">
        <v>0</v>
      </c>
      <c r="UE264" s="0" t="n">
        <v>0</v>
      </c>
      <c r="UF264" s="0" t="n">
        <v>0</v>
      </c>
      <c r="UG264" s="0" t="n">
        <v>0</v>
      </c>
      <c r="UH264" s="0" t="n">
        <v>0</v>
      </c>
      <c r="UI264" s="0" t="n">
        <v>0</v>
      </c>
      <c r="UJ264" s="0" t="n">
        <v>0</v>
      </c>
      <c r="UK264" s="0" t="n">
        <v>0</v>
      </c>
      <c r="UL264" s="0" t="n">
        <v>1522</v>
      </c>
      <c r="UM264" s="0" t="n">
        <v>36</v>
      </c>
      <c r="UN264" s="0" t="n">
        <v>0</v>
      </c>
      <c r="UO264" s="0" t="n">
        <v>0</v>
      </c>
      <c r="UP264" s="0" t="n">
        <v>0</v>
      </c>
      <c r="UQ264" s="0" t="n">
        <v>0</v>
      </c>
      <c r="UR264" s="0" t="n">
        <v>0</v>
      </c>
      <c r="US264" s="0" t="n">
        <v>0</v>
      </c>
      <c r="UT264" s="0" t="n">
        <v>23</v>
      </c>
      <c r="UU264" s="0" t="n">
        <v>0</v>
      </c>
      <c r="UV264" s="0" t="n">
        <v>0</v>
      </c>
      <c r="UW264" s="0" t="n">
        <v>0</v>
      </c>
      <c r="UX264" s="0" t="n">
        <v>0</v>
      </c>
      <c r="UY264" s="0" t="n">
        <v>0</v>
      </c>
      <c r="UZ264" s="0" t="n">
        <v>0</v>
      </c>
      <c r="VA264" s="0" t="n">
        <v>0</v>
      </c>
      <c r="VB264" s="0" t="n">
        <v>0</v>
      </c>
      <c r="VC264" s="0" t="n">
        <v>0</v>
      </c>
      <c r="VD264" s="0" t="n">
        <v>0</v>
      </c>
      <c r="VE264" s="0" t="n">
        <v>0</v>
      </c>
      <c r="VF264" s="0" t="n">
        <v>0</v>
      </c>
      <c r="VG264" s="0" t="n">
        <v>0</v>
      </c>
      <c r="VH264" s="0" t="n">
        <v>0</v>
      </c>
      <c r="VI264" s="0" t="n">
        <v>0</v>
      </c>
      <c r="VJ264" s="0" t="n">
        <v>0</v>
      </c>
      <c r="VK264" s="0" t="n">
        <v>0</v>
      </c>
      <c r="VL264" s="0" t="n">
        <v>22</v>
      </c>
      <c r="VM264" s="0" t="n">
        <v>0</v>
      </c>
      <c r="VN264" s="0" t="n">
        <v>0</v>
      </c>
      <c r="VO264" s="0" t="n">
        <v>0</v>
      </c>
      <c r="VP264" s="0" t="n">
        <v>0</v>
      </c>
      <c r="VQ264" s="0" t="n">
        <v>0</v>
      </c>
      <c r="VR264" s="0" t="n">
        <v>1195</v>
      </c>
      <c r="VS264" s="0" t="n">
        <v>0</v>
      </c>
      <c r="VT264" s="0" t="n">
        <v>0</v>
      </c>
      <c r="VU264" s="0" t="n">
        <v>0</v>
      </c>
      <c r="VV264" s="0" t="n">
        <v>0</v>
      </c>
      <c r="VW264" s="0" t="n">
        <v>4</v>
      </c>
      <c r="VX264" s="0" t="n">
        <v>0</v>
      </c>
      <c r="VY264" s="0" t="n">
        <v>0</v>
      </c>
      <c r="VZ264" s="0" t="n">
        <v>0</v>
      </c>
      <c r="WA264" s="0" t="n">
        <v>0</v>
      </c>
      <c r="WB264" s="0" t="n">
        <v>0</v>
      </c>
      <c r="WC264" s="0" t="n">
        <v>0</v>
      </c>
      <c r="WD264" s="0" t="n">
        <v>0</v>
      </c>
      <c r="WE264" s="0" t="n">
        <v>0</v>
      </c>
      <c r="WF264" s="0" t="n">
        <v>0</v>
      </c>
      <c r="WG264" s="0" t="n">
        <v>0</v>
      </c>
      <c r="WH264" s="0" t="n">
        <v>0</v>
      </c>
      <c r="WI264" s="0" t="n">
        <v>0</v>
      </c>
      <c r="WJ264" s="0" t="n">
        <v>0</v>
      </c>
      <c r="WK264" s="0" t="n">
        <v>0</v>
      </c>
      <c r="WL264" s="0" t="n">
        <v>0</v>
      </c>
      <c r="WM264" s="0" t="n">
        <v>3</v>
      </c>
      <c r="WN264" s="0" t="n">
        <v>0</v>
      </c>
      <c r="WO264" s="0" t="n">
        <v>0</v>
      </c>
      <c r="WP264" s="0" t="n">
        <v>0</v>
      </c>
      <c r="WQ264" s="0" t="n">
        <v>28745</v>
      </c>
      <c r="WR264" s="0" t="n">
        <v>0</v>
      </c>
      <c r="WS264" s="0" t="n">
        <v>0</v>
      </c>
      <c r="WT264" s="0" t="n">
        <v>0</v>
      </c>
      <c r="WU264" s="0" t="n">
        <v>0</v>
      </c>
      <c r="WV264" s="0" t="n">
        <v>0</v>
      </c>
      <c r="WW264" s="0" t="n">
        <v>0</v>
      </c>
      <c r="WX264" s="0" t="n">
        <v>0</v>
      </c>
      <c r="WY264" s="0" t="n">
        <v>0</v>
      </c>
      <c r="WZ264" s="0" t="n">
        <v>0</v>
      </c>
      <c r="XA264" s="0" t="n">
        <v>0</v>
      </c>
      <c r="XB264" s="0" t="n">
        <v>0</v>
      </c>
      <c r="XC264" s="0" t="n">
        <v>0</v>
      </c>
      <c r="XD264" s="0" t="n">
        <v>81</v>
      </c>
      <c r="XE264" s="0" t="n">
        <v>0</v>
      </c>
      <c r="XF264" s="0" t="n">
        <v>0</v>
      </c>
      <c r="XG264" s="0" t="n">
        <v>0</v>
      </c>
      <c r="XH264" s="0" t="n">
        <v>0</v>
      </c>
      <c r="XI264" s="0" t="n">
        <v>0</v>
      </c>
      <c r="XJ264" s="0" t="n">
        <v>0</v>
      </c>
      <c r="XK264" s="0" t="n">
        <v>0</v>
      </c>
      <c r="XL264" s="0" t="n">
        <v>0</v>
      </c>
      <c r="XM264" s="0" t="n">
        <v>0</v>
      </c>
      <c r="XN264" s="0" t="n">
        <v>209</v>
      </c>
      <c r="XO264" s="0" t="n">
        <v>17556</v>
      </c>
      <c r="XP264" s="0" t="n">
        <v>0</v>
      </c>
      <c r="XQ264" s="0" t="n">
        <v>0</v>
      </c>
      <c r="XR264" s="0" t="n">
        <v>0</v>
      </c>
      <c r="XS264" s="0" t="n">
        <v>0</v>
      </c>
      <c r="XT264" s="0" t="n">
        <v>69</v>
      </c>
      <c r="XU264" s="0" t="n">
        <v>0</v>
      </c>
      <c r="XV264" s="0" t="n">
        <v>23</v>
      </c>
      <c r="XW264" s="0" t="n">
        <v>0</v>
      </c>
      <c r="XX264" s="0" t="n">
        <v>0</v>
      </c>
      <c r="XY264" s="0" t="n">
        <v>423</v>
      </c>
      <c r="XZ264" s="0" t="n">
        <v>33</v>
      </c>
      <c r="YA264" s="0" t="n">
        <v>0</v>
      </c>
      <c r="YB264" s="0" t="n">
        <v>284</v>
      </c>
      <c r="YC264" s="0" t="n">
        <v>0</v>
      </c>
      <c r="YD264" s="0" t="n">
        <v>0</v>
      </c>
      <c r="YE264" s="0" t="n">
        <v>0</v>
      </c>
      <c r="YF264" s="0" t="n">
        <v>0</v>
      </c>
      <c r="YG264" s="0" t="n">
        <v>0</v>
      </c>
      <c r="YH264" s="0" t="n">
        <v>1932</v>
      </c>
      <c r="YI264" s="0" t="n">
        <v>87</v>
      </c>
      <c r="YJ264" s="0" t="n">
        <v>0</v>
      </c>
      <c r="YK264" s="0" t="n">
        <v>1404</v>
      </c>
      <c r="YL264" s="0" t="n">
        <v>5381</v>
      </c>
      <c r="YM264" s="0" t="n">
        <v>0</v>
      </c>
      <c r="YN264" s="0" t="n">
        <v>0</v>
      </c>
      <c r="YO264" s="0" t="n">
        <v>0</v>
      </c>
      <c r="YP264" s="0" t="n">
        <v>0</v>
      </c>
      <c r="YQ264" s="0" t="n">
        <v>0</v>
      </c>
      <c r="YR264" s="0" t="n">
        <v>0</v>
      </c>
      <c r="YS264" s="0" t="n">
        <v>0</v>
      </c>
      <c r="YT264" s="0" t="n">
        <v>0</v>
      </c>
      <c r="YU264" s="0" t="n">
        <v>189</v>
      </c>
      <c r="YV264" s="0" t="n">
        <v>0</v>
      </c>
      <c r="YW264" s="0" t="n">
        <v>0</v>
      </c>
      <c r="YX264" s="0" t="n">
        <v>0</v>
      </c>
      <c r="YY264" s="0" t="n">
        <v>0</v>
      </c>
      <c r="YZ264" s="0" t="n">
        <v>58</v>
      </c>
      <c r="ZA264" s="0" t="n">
        <v>0</v>
      </c>
      <c r="ZB264" s="0" t="n">
        <v>0</v>
      </c>
      <c r="ZC264" s="0" t="n">
        <v>0</v>
      </c>
      <c r="ZD264" s="0" t="n">
        <v>0</v>
      </c>
      <c r="ZE264" s="0" t="n">
        <v>0</v>
      </c>
      <c r="ZF264" s="0" t="n">
        <v>0</v>
      </c>
      <c r="ZG264" s="0" t="n">
        <v>0</v>
      </c>
      <c r="ZH264" s="0" t="n">
        <v>0</v>
      </c>
      <c r="ZI264" s="0" t="n">
        <v>0</v>
      </c>
      <c r="ZJ264" s="0" t="n">
        <v>0</v>
      </c>
      <c r="ZK264" s="0" t="n">
        <v>0</v>
      </c>
      <c r="ZL264" s="0" t="n">
        <v>0</v>
      </c>
      <c r="ZM264" s="0" t="n">
        <v>0</v>
      </c>
      <c r="ZN264" s="0" t="n">
        <v>0</v>
      </c>
      <c r="ZO264" s="0" t="n">
        <v>0</v>
      </c>
      <c r="ZP264" s="0" t="n">
        <v>9196</v>
      </c>
      <c r="ZQ264" s="0" t="n">
        <v>1718</v>
      </c>
      <c r="ZR264" s="0" t="n">
        <v>0</v>
      </c>
      <c r="ZS264" s="0" t="n">
        <v>0</v>
      </c>
      <c r="ZT264" s="0" t="n">
        <v>60</v>
      </c>
      <c r="ZU264" s="0" t="n">
        <v>0</v>
      </c>
      <c r="ZV264" s="0" t="n">
        <v>0</v>
      </c>
      <c r="ZW264" s="0" t="n">
        <v>0</v>
      </c>
      <c r="ZX264" s="0" t="n">
        <v>0</v>
      </c>
      <c r="ZY264" s="0" t="n">
        <v>0</v>
      </c>
      <c r="ZZ264" s="0" t="n">
        <v>0</v>
      </c>
      <c r="AAA264" s="0" t="n">
        <v>0</v>
      </c>
      <c r="AAB264" s="0" t="n">
        <v>0</v>
      </c>
      <c r="AAC264" s="0" t="n">
        <v>0</v>
      </c>
      <c r="AAD264" s="0" t="n">
        <v>7</v>
      </c>
      <c r="AAE264" s="0" t="n">
        <v>0</v>
      </c>
      <c r="AAF264" s="0" t="n">
        <v>0</v>
      </c>
      <c r="AAG264" s="0" t="n">
        <v>0</v>
      </c>
      <c r="AAH264" s="0" t="n">
        <v>0</v>
      </c>
      <c r="AAI264" s="0" t="n">
        <v>0</v>
      </c>
      <c r="AAJ264" s="0" t="n">
        <v>1901</v>
      </c>
      <c r="AAK264" s="0" t="n">
        <v>0</v>
      </c>
      <c r="AAL264" s="0" t="n">
        <v>0</v>
      </c>
      <c r="AAM264" s="0" t="n">
        <v>0</v>
      </c>
      <c r="AAN264" s="0" t="n">
        <v>61</v>
      </c>
      <c r="AAO264" s="0" t="n">
        <v>0</v>
      </c>
      <c r="AAP264" s="0" t="n">
        <v>0</v>
      </c>
    </row>
    <row r="265" customFormat="false" ht="15" hidden="false" customHeight="true" outlineLevel="0" collapsed="false">
      <c r="A265" s="1" t="n">
        <v>31243</v>
      </c>
      <c r="H265" s="2" t="n">
        <v>2</v>
      </c>
      <c r="I265" s="2" t="n">
        <v>20</v>
      </c>
      <c r="J265" s="21"/>
      <c r="K265" s="21"/>
      <c r="L265" s="2" t="n">
        <v>1</v>
      </c>
      <c r="M265" s="2" t="n">
        <v>1</v>
      </c>
      <c r="N265" s="2" t="n">
        <v>0</v>
      </c>
      <c r="O265" s="2" t="n">
        <v>1</v>
      </c>
      <c r="P265" s="2" t="n">
        <v>0</v>
      </c>
      <c r="Q265" s="2" t="n">
        <v>0</v>
      </c>
      <c r="R265" s="2" t="n">
        <v>0</v>
      </c>
      <c r="S265" s="2" t="n">
        <v>0</v>
      </c>
      <c r="T265" s="2" t="n">
        <v>0</v>
      </c>
      <c r="U265" s="2" t="n">
        <v>0</v>
      </c>
      <c r="V265" s="2" t="n">
        <v>0</v>
      </c>
      <c r="W265" s="2" t="n">
        <v>1</v>
      </c>
      <c r="X265" s="2" t="n">
        <f aca="false">SUM(L265:W265)</f>
        <v>4</v>
      </c>
      <c r="Y265" s="2" t="n">
        <v>120</v>
      </c>
      <c r="Z265" s="2" t="n">
        <v>72</v>
      </c>
      <c r="AA265" s="2" t="n">
        <f aca="false">Y265-Z265</f>
        <v>48</v>
      </c>
      <c r="AB265" s="3" t="n">
        <f aca="false">Z265+((Y265-Z265)/3)</f>
        <v>88</v>
      </c>
      <c r="AC265" s="4" t="n">
        <v>57.4</v>
      </c>
      <c r="AD265" s="4" t="n">
        <v>164.3</v>
      </c>
      <c r="AE265" s="3" t="n">
        <v>21.2635986084568</v>
      </c>
      <c r="AF265" s="3" t="n">
        <v>0</v>
      </c>
      <c r="AG265" s="4" t="n">
        <v>70.7</v>
      </c>
      <c r="AH265" s="4" t="n">
        <v>95.6</v>
      </c>
      <c r="AI265" s="3" t="n">
        <v>0.430310407790627</v>
      </c>
      <c r="AJ265" s="3" t="n">
        <v>0.739539748953975</v>
      </c>
      <c r="AK265" s="3" t="n">
        <v>77</v>
      </c>
      <c r="AL265" s="4" t="n">
        <v>23.7</v>
      </c>
      <c r="AM265" s="4" t="n">
        <v>13.6</v>
      </c>
      <c r="AN265" s="4" t="n">
        <v>43.8</v>
      </c>
      <c r="AO265" s="2" t="n">
        <v>1</v>
      </c>
      <c r="AP265" s="4" t="n">
        <v>53.5</v>
      </c>
      <c r="AQ265" s="4" t="n">
        <v>41.6</v>
      </c>
      <c r="AR265" s="4" t="n">
        <v>2.2</v>
      </c>
      <c r="AS265" s="2" t="n">
        <v>97</v>
      </c>
      <c r="AT265" s="2" t="n">
        <v>126</v>
      </c>
      <c r="AU265" s="2" t="n">
        <v>134</v>
      </c>
      <c r="AV265" s="2" t="n">
        <v>140</v>
      </c>
      <c r="AW265" s="2" t="n">
        <v>110</v>
      </c>
      <c r="AX265" s="2" t="n">
        <v>1</v>
      </c>
      <c r="AY265" s="2" t="n">
        <f aca="false">((AS265*15)+(AT265*30)+(AU265*30)+(AV265*30)+(AW265*15))-(AS265*120)</f>
        <v>3465</v>
      </c>
      <c r="AZ265" s="2" t="n">
        <f aca="false">((AS265*15)+(AT265*30)+(AU265*30)+(AV265*30)+(AW265*15))</f>
        <v>15105</v>
      </c>
      <c r="BB265" s="5" t="n">
        <f aca="false">10000/SQRT((AS265*BH265)*(AVERAGE(AS265:AW265)*AVERAGE(BH265:BL265)))</f>
        <v>7.21003462841395</v>
      </c>
      <c r="BC265" s="3" t="n">
        <f aca="false">(AS265*BH265)/405</f>
        <v>1.18316049382716</v>
      </c>
      <c r="BD265" s="3" t="n">
        <v>0</v>
      </c>
      <c r="BE265" s="3" t="n">
        <f aca="false">1/(LOG(BH265)+LOG(AS265))</f>
        <v>0.37306491000024</v>
      </c>
      <c r="BF265" s="3" t="n">
        <f aca="false">(BI265-BH265)/(AT265-AS265)</f>
        <v>0.622758620689655</v>
      </c>
      <c r="BG265" s="3" t="n">
        <f aca="false">(20*BH265)/((AS265/18)-3.5)</f>
        <v>52.3058823529412</v>
      </c>
      <c r="BH265" s="2" t="n">
        <v>4.94</v>
      </c>
      <c r="BI265" s="2" t="n">
        <v>23</v>
      </c>
      <c r="BJ265" s="2" t="n">
        <v>35.9</v>
      </c>
      <c r="BK265" s="2" t="n">
        <v>44.8</v>
      </c>
      <c r="BL265" s="2" t="n">
        <v>56.7</v>
      </c>
      <c r="BM265" s="3" t="n">
        <f aca="false">((BH265*15)+(BI265*30)+(BJ265*30)+(BK265*30)+(BL265*15))-(BH265*120)</f>
        <v>3442.8</v>
      </c>
      <c r="BN265" s="3" t="n">
        <f aca="false">((BH265*15)+(BI265*30)+(BJ265*30)+(BK265*30)+(BL265*15))</f>
        <v>4035.6</v>
      </c>
      <c r="BO265" s="3" t="n">
        <f aca="false">(1/BH265)</f>
        <v>0.202429149797571</v>
      </c>
      <c r="BP265" s="3" t="n">
        <f aca="false">(BN265/AZ265)</f>
        <v>0.267169811320755</v>
      </c>
      <c r="BQ265" s="3" t="n">
        <f aca="false">(BB265*BP265)</f>
        <v>1.92630359128946</v>
      </c>
      <c r="BR265" s="5" t="n">
        <f aca="false">(BF265*BO265)</f>
        <v>0.126064498115315</v>
      </c>
      <c r="CA265" s="2" t="n">
        <v>134</v>
      </c>
      <c r="CB265" s="2" t="n">
        <v>0</v>
      </c>
      <c r="CC265" s="2" t="n">
        <v>34</v>
      </c>
      <c r="CD265" s="2" t="n">
        <v>1</v>
      </c>
      <c r="CE265" s="2" t="n">
        <v>86</v>
      </c>
      <c r="CF265" s="2" t="n">
        <v>0</v>
      </c>
      <c r="CG265" s="2" t="n">
        <v>14</v>
      </c>
      <c r="CH265" s="2" t="n">
        <v>71</v>
      </c>
      <c r="CI265" s="2" t="n">
        <v>0</v>
      </c>
      <c r="CJ265" s="2" t="n">
        <v>0</v>
      </c>
      <c r="CW265" s="3"/>
      <c r="CY265" s="22"/>
      <c r="EU265" s="3"/>
      <c r="EW265" s="22"/>
      <c r="GK265" s="9" t="n">
        <v>1278</v>
      </c>
      <c r="GL265" s="9" t="n">
        <v>63.1</v>
      </c>
      <c r="GM265" s="9" t="n">
        <v>24.38</v>
      </c>
      <c r="GN265" s="9" t="n">
        <v>6</v>
      </c>
      <c r="GO265" s="9" t="n">
        <v>10</v>
      </c>
      <c r="GP265" s="9" t="n">
        <v>4.2</v>
      </c>
      <c r="GQ265" s="9" t="n">
        <v>148</v>
      </c>
      <c r="GR265" s="9" t="n">
        <v>205.3</v>
      </c>
      <c r="GS265" s="9" t="n">
        <v>47</v>
      </c>
      <c r="GT265" s="9" t="n">
        <v>17.8</v>
      </c>
      <c r="GU265" s="9" t="n">
        <v>2716</v>
      </c>
      <c r="GV265" s="9" t="n">
        <v>175</v>
      </c>
      <c r="GW265" s="9" t="n">
        <v>0.9</v>
      </c>
      <c r="GX265" s="9" t="n">
        <v>0.67</v>
      </c>
      <c r="GY265" s="9" t="n">
        <v>1.55</v>
      </c>
      <c r="GZ265" s="9" t="n">
        <v>6.06</v>
      </c>
      <c r="HA265" s="9" t="n">
        <v>125.2</v>
      </c>
      <c r="HB265" s="9" t="n">
        <v>137.3</v>
      </c>
      <c r="HC265" s="9" t="n">
        <v>0.78</v>
      </c>
      <c r="HD265" s="9" t="n">
        <v>10.9</v>
      </c>
      <c r="HE265" s="9" t="n">
        <v>0.13</v>
      </c>
      <c r="HF265" s="9" t="n">
        <v>307</v>
      </c>
      <c r="HG265" s="9" t="n">
        <v>10.69</v>
      </c>
      <c r="HH265" s="9" t="n">
        <v>1999</v>
      </c>
      <c r="HI265" s="9" t="n">
        <v>216</v>
      </c>
      <c r="HJ265" s="9" t="n">
        <v>908</v>
      </c>
      <c r="HK265" s="9" t="n">
        <v>198</v>
      </c>
      <c r="HL265" s="9" t="n">
        <v>17</v>
      </c>
      <c r="HM265" s="9" t="n">
        <v>10.3</v>
      </c>
      <c r="HN265" s="9" t="n">
        <v>0</v>
      </c>
      <c r="HO265" s="2" t="n">
        <v>12</v>
      </c>
      <c r="HP265" s="2" t="n">
        <v>12</v>
      </c>
      <c r="HQ265" s="2" t="n">
        <v>0</v>
      </c>
      <c r="HR265" s="2" t="n">
        <v>0</v>
      </c>
      <c r="HS265" s="2" t="n">
        <v>31.4301166534424</v>
      </c>
      <c r="HT265" s="2" t="n">
        <v>93.9736633300781</v>
      </c>
      <c r="HU265" s="2" t="n">
        <v>0.68</v>
      </c>
      <c r="HV265" s="2" t="n">
        <v>2</v>
      </c>
      <c r="HW265" s="2" t="n">
        <v>4</v>
      </c>
      <c r="HX265" s="2" t="n">
        <v>1</v>
      </c>
      <c r="HY265" s="2" t="n">
        <v>1817.43005371094</v>
      </c>
      <c r="HZ265" s="2" t="n">
        <v>57.9599990844727</v>
      </c>
      <c r="IA265" s="2" t="n">
        <v>32.4099998474121</v>
      </c>
      <c r="IB265" s="2" t="n">
        <v>36.5499992370605</v>
      </c>
      <c r="IC265" s="2" t="n">
        <v>24.5499992370605</v>
      </c>
      <c r="ID265" s="2" t="n">
        <v>235.910003662109</v>
      </c>
      <c r="IE265" s="2" t="n">
        <v>39.3199996948242</v>
      </c>
      <c r="IF265" s="2" t="n">
        <v>18.2099990844727</v>
      </c>
      <c r="IG265" s="2" t="n">
        <v>9.76000022888184</v>
      </c>
      <c r="IH265" s="2" t="n">
        <v>79.8399963378906</v>
      </c>
      <c r="II265" s="2" t="n">
        <v>1.01999998092651</v>
      </c>
      <c r="IJ265" s="2" t="n">
        <v>9.57999992370606</v>
      </c>
      <c r="IK265" s="2" t="n">
        <v>5.15000009536743</v>
      </c>
      <c r="IL265" s="2" t="n">
        <v>19.8899993896484</v>
      </c>
      <c r="IM265" s="2" t="n">
        <v>19.2600002288818</v>
      </c>
      <c r="IN265" s="2" t="n">
        <v>10.210000038147</v>
      </c>
      <c r="IO265" s="2" t="n">
        <v>4.80999994277954</v>
      </c>
      <c r="IP265" s="2" t="n">
        <v>12.3400001525879</v>
      </c>
      <c r="IQ265" s="2" t="n">
        <v>2.89000010490417</v>
      </c>
      <c r="IR265" s="2" t="n">
        <v>2.38000011444092</v>
      </c>
      <c r="IS265" s="2" t="n">
        <v>0.509999990463257</v>
      </c>
      <c r="IT265" s="2" t="n">
        <v>674.72998046875</v>
      </c>
      <c r="IU265" s="2" t="n">
        <v>10.5900001525879</v>
      </c>
      <c r="IV265" s="2" t="n">
        <v>0.479999989271164</v>
      </c>
      <c r="IW265" s="2" t="n">
        <v>247.610000610352</v>
      </c>
      <c r="IX265" s="2" t="n">
        <v>1062.66003417969</v>
      </c>
      <c r="IY265" s="2" t="n">
        <v>2620.6201171875</v>
      </c>
      <c r="IZ265" s="2" t="n">
        <v>1566.36999511719</v>
      </c>
      <c r="JA265" s="2" t="n">
        <v>5.75</v>
      </c>
      <c r="JB265" s="2" t="n">
        <v>2.50999999046326</v>
      </c>
      <c r="JC265" s="2" t="n">
        <v>1.78999996185303</v>
      </c>
      <c r="JD265" s="2" t="n">
        <v>51.6300010681152</v>
      </c>
      <c r="JE265" s="2" t="n">
        <v>205.25</v>
      </c>
      <c r="JF265" s="2" t="n">
        <v>1.32000005245209</v>
      </c>
      <c r="JG265" s="2" t="n">
        <v>1.38999998569489</v>
      </c>
      <c r="JH265" s="2" t="n">
        <v>13.4899997711182</v>
      </c>
      <c r="JI265" s="2" t="n">
        <v>3.75999999046326</v>
      </c>
      <c r="JJ265" s="2" t="n">
        <v>1.39999997615814</v>
      </c>
      <c r="JK265" s="2" t="n">
        <v>3.75</v>
      </c>
      <c r="JL265" s="2" t="n">
        <v>293.700012207031</v>
      </c>
      <c r="JM265" s="2" t="n">
        <v>3.61999988555908</v>
      </c>
      <c r="JN265" s="2" t="n">
        <v>27.0699996948242</v>
      </c>
      <c r="JO265" s="2" t="n">
        <v>6910.330078125</v>
      </c>
      <c r="JP265" s="2" t="n">
        <v>8490.0703125</v>
      </c>
      <c r="JQ265" s="2" t="n">
        <v>53.5999984741211</v>
      </c>
      <c r="JR265" s="2" t="n">
        <v>3715.18994140625</v>
      </c>
      <c r="JS265" s="2" t="n">
        <v>653</v>
      </c>
      <c r="JT265" s="2" t="n">
        <v>1845.07995605469</v>
      </c>
      <c r="JU265" s="2" t="n">
        <v>452.730010986328</v>
      </c>
      <c r="JV265" s="2" t="n">
        <v>144.25</v>
      </c>
      <c r="JW265" s="2" t="n">
        <v>9.77000045776367</v>
      </c>
      <c r="JX265" s="2" t="n">
        <v>6.63000011444092</v>
      </c>
      <c r="JY265" s="2" t="n">
        <v>6.30999994277954</v>
      </c>
      <c r="JZ265" s="2" t="n">
        <v>0.560000002384186</v>
      </c>
      <c r="KA265" s="2" t="n">
        <v>8.38000011444092</v>
      </c>
      <c r="KB265" s="2" t="n">
        <v>1.4099999666214</v>
      </c>
      <c r="KC265" s="2" t="n">
        <v>17.8799991607666</v>
      </c>
      <c r="KD265" s="2" t="n">
        <v>7.13000011444092</v>
      </c>
      <c r="KE265" s="2" t="n">
        <v>19.1000003814697</v>
      </c>
      <c r="KF265" s="2" t="n">
        <v>27.3999996185303</v>
      </c>
      <c r="KG265" s="2" t="n">
        <v>17.0499992370605</v>
      </c>
      <c r="KH265" s="2" t="n">
        <v>297.119995117187</v>
      </c>
      <c r="KI265" s="2" t="n">
        <v>1.20000004768372</v>
      </c>
      <c r="KJ265" s="2" t="n">
        <v>8.21000003814697</v>
      </c>
      <c r="KK265" s="2" t="n">
        <v>25.5699996948242</v>
      </c>
      <c r="KL265" s="2" t="n">
        <v>1385858.31</v>
      </c>
      <c r="KM265" s="2" t="n">
        <v>5874.52001953125</v>
      </c>
      <c r="KN265" s="2" t="n">
        <v>53.810001373291</v>
      </c>
      <c r="KO265" s="2" t="n">
        <v>0.0500000007450581</v>
      </c>
      <c r="KP265" s="2" t="n">
        <v>0.0700000002980232</v>
      </c>
      <c r="KQ265" s="2" t="n">
        <v>0.100000001490116</v>
      </c>
      <c r="KR265" s="2" t="n">
        <v>0.180000007152557</v>
      </c>
      <c r="KS265" s="2" t="n">
        <v>0.159999996423721</v>
      </c>
      <c r="KT265" s="2" t="n">
        <v>0.0299999993294477</v>
      </c>
      <c r="KU265" s="2" t="n">
        <v>0.479999989271164</v>
      </c>
      <c r="KV265" s="2" t="n">
        <v>0.550000011920929</v>
      </c>
      <c r="KW265" s="2" t="n">
        <v>8.43000030517578</v>
      </c>
      <c r="KX265" s="2" t="n">
        <v>7.30000019073486</v>
      </c>
      <c r="KY265" s="2" t="n">
        <v>3.29999995231628</v>
      </c>
      <c r="KZ265" s="2" t="n">
        <v>2.88000011444092</v>
      </c>
      <c r="LA265" s="2" t="n">
        <v>0.680000007152557</v>
      </c>
      <c r="LB265" s="2" t="n">
        <v>0.0399999991059303</v>
      </c>
      <c r="LC265" s="2" t="n">
        <v>18.6299991607666</v>
      </c>
      <c r="LD265" s="2" t="n">
        <v>11.5100002288818</v>
      </c>
      <c r="LE265" s="2" t="n">
        <v>1.37999999523163</v>
      </c>
      <c r="LF265" s="2" t="n">
        <v>0.0900000035762787</v>
      </c>
      <c r="LG265" s="2" t="n">
        <v>0.00999999977648258</v>
      </c>
      <c r="LH265" s="2" t="n">
        <v>10.9200000762939</v>
      </c>
      <c r="LI265" s="2" t="n">
        <v>6.17999982833862</v>
      </c>
      <c r="LJ265" s="2" t="n">
        <v>0.140000000596046</v>
      </c>
      <c r="LK265" s="2" t="n">
        <v>0.379999995231628</v>
      </c>
      <c r="LL265" s="2" t="n">
        <v>0.569999992847443</v>
      </c>
      <c r="LM265" s="2" t="n">
        <v>0.560000002384186</v>
      </c>
      <c r="LN265" s="2" t="n">
        <v>0</v>
      </c>
      <c r="LO265" s="2" t="n">
        <v>0.100000001490116</v>
      </c>
      <c r="LP265" s="2" t="n">
        <v>0.0700000002980232</v>
      </c>
      <c r="LQ265" s="2" t="n">
        <v>0.0199999995529652</v>
      </c>
      <c r="LR265" s="2" t="n">
        <v>0.0199999995529652</v>
      </c>
      <c r="LS265" s="2" t="n">
        <v>0</v>
      </c>
      <c r="LT265" s="2" t="n">
        <v>0.0799999982118607</v>
      </c>
      <c r="LU265" s="2" t="n">
        <v>0.0500000007450581</v>
      </c>
      <c r="LV265" s="2" t="n">
        <v>35.2299995422363</v>
      </c>
      <c r="MC265" s="0" t="n">
        <v>0</v>
      </c>
      <c r="MD265" s="0" t="n">
        <v>0</v>
      </c>
      <c r="ME265" s="0" t="n">
        <v>0</v>
      </c>
      <c r="MF265" s="0" t="n">
        <v>0</v>
      </c>
      <c r="MG265" s="0" t="n">
        <v>0</v>
      </c>
      <c r="MH265" s="0" t="n">
        <v>0</v>
      </c>
      <c r="MI265" s="0" t="n">
        <v>0</v>
      </c>
      <c r="MJ265" s="0" t="n">
        <v>0</v>
      </c>
      <c r="MK265" s="0" t="n">
        <v>0</v>
      </c>
      <c r="ML265" s="0" t="n">
        <v>0</v>
      </c>
      <c r="MM265" s="0" t="n">
        <v>0</v>
      </c>
      <c r="MN265" s="0" t="n">
        <v>0</v>
      </c>
      <c r="MO265" s="0" t="n">
        <v>0</v>
      </c>
      <c r="MP265" s="0" t="n">
        <v>0</v>
      </c>
      <c r="MQ265" s="0" t="n">
        <v>0</v>
      </c>
      <c r="MR265" s="0" t="n">
        <v>0</v>
      </c>
      <c r="MS265" s="0" t="n">
        <v>1432</v>
      </c>
      <c r="MT265" s="0" t="n">
        <v>0</v>
      </c>
      <c r="MU265" s="0" t="n">
        <v>2661</v>
      </c>
      <c r="MV265" s="0" t="n">
        <v>44</v>
      </c>
      <c r="MW265" s="0" t="n">
        <v>0</v>
      </c>
      <c r="MX265" s="0" t="n">
        <v>0</v>
      </c>
      <c r="MY265" s="0" t="n">
        <v>0</v>
      </c>
      <c r="MZ265" s="0" t="n">
        <v>0</v>
      </c>
      <c r="NA265" s="0" t="n">
        <v>0</v>
      </c>
      <c r="NB265" s="0" t="n">
        <v>0</v>
      </c>
      <c r="NC265" s="0" t="n">
        <v>0</v>
      </c>
      <c r="ND265" s="0" t="n">
        <v>0</v>
      </c>
      <c r="NE265" s="0" t="n">
        <v>0</v>
      </c>
      <c r="NF265" s="0" t="n">
        <v>0</v>
      </c>
      <c r="NG265" s="0" t="n">
        <v>0</v>
      </c>
      <c r="NH265" s="0" t="n">
        <v>853</v>
      </c>
      <c r="NI265" s="0" t="n">
        <v>1336</v>
      </c>
      <c r="NJ265" s="0" t="n">
        <v>0</v>
      </c>
      <c r="NK265" s="0" t="n">
        <v>0</v>
      </c>
      <c r="NL265" s="0" t="n">
        <v>0</v>
      </c>
      <c r="NM265" s="0" t="n">
        <v>0</v>
      </c>
      <c r="NN265" s="0" t="n">
        <v>0</v>
      </c>
      <c r="NO265" s="0" t="n">
        <v>0</v>
      </c>
      <c r="NP265" s="0" t="n">
        <v>0</v>
      </c>
      <c r="NQ265" s="0" t="n">
        <v>0</v>
      </c>
      <c r="NR265" s="0" t="n">
        <v>0</v>
      </c>
      <c r="NS265" s="0" t="n">
        <v>28648</v>
      </c>
      <c r="NT265" s="0" t="n">
        <v>371</v>
      </c>
      <c r="NU265" s="0" t="n">
        <v>0</v>
      </c>
      <c r="NV265" s="0" t="n">
        <v>0</v>
      </c>
      <c r="NW265" s="0" t="n">
        <v>229</v>
      </c>
      <c r="NX265" s="0" t="n">
        <v>87</v>
      </c>
      <c r="NY265" s="0" t="n">
        <v>2546</v>
      </c>
      <c r="NZ265" s="0" t="n">
        <v>0</v>
      </c>
      <c r="OA265" s="0" t="n">
        <v>0</v>
      </c>
      <c r="OB265" s="0" t="n">
        <v>0</v>
      </c>
      <c r="OC265" s="0" t="n">
        <v>0</v>
      </c>
      <c r="OD265" s="0" t="n">
        <v>0</v>
      </c>
      <c r="OE265" s="0" t="n">
        <v>0</v>
      </c>
      <c r="OF265" s="0" t="n">
        <v>0</v>
      </c>
      <c r="OG265" s="0" t="n">
        <v>0</v>
      </c>
      <c r="OH265" s="0" t="n">
        <v>34</v>
      </c>
      <c r="OI265" s="0" t="n">
        <v>206</v>
      </c>
      <c r="OJ265" s="0" t="n">
        <v>0</v>
      </c>
      <c r="OK265" s="0" t="n">
        <v>0</v>
      </c>
      <c r="OL265" s="0" t="n">
        <v>0</v>
      </c>
      <c r="OM265" s="0" t="n">
        <v>0</v>
      </c>
      <c r="ON265" s="0" t="n">
        <v>9</v>
      </c>
      <c r="OO265" s="0" t="n">
        <v>0</v>
      </c>
      <c r="OP265" s="0" t="n">
        <v>0</v>
      </c>
      <c r="OQ265" s="0" t="n">
        <v>55</v>
      </c>
      <c r="OR265" s="0" t="n">
        <v>0</v>
      </c>
      <c r="OS265" s="0" t="n">
        <v>0</v>
      </c>
      <c r="OT265" s="0" t="n">
        <v>0</v>
      </c>
      <c r="OU265" s="0" t="n">
        <v>0</v>
      </c>
      <c r="OV265" s="0" t="n">
        <v>0</v>
      </c>
      <c r="OW265" s="0" t="n">
        <v>0</v>
      </c>
      <c r="OX265" s="0" t="n">
        <v>0</v>
      </c>
      <c r="OY265" s="0" t="n">
        <v>0</v>
      </c>
      <c r="OZ265" s="0" t="n">
        <v>0</v>
      </c>
      <c r="PA265" s="0" t="n">
        <v>0</v>
      </c>
      <c r="PB265" s="0" t="n">
        <v>7408</v>
      </c>
      <c r="PC265" s="0" t="n">
        <v>0</v>
      </c>
      <c r="PD265" s="0" t="n">
        <v>0</v>
      </c>
      <c r="PE265" s="0" t="n">
        <v>0</v>
      </c>
      <c r="PF265" s="0" t="n">
        <v>0</v>
      </c>
      <c r="PG265" s="0" t="n">
        <v>0</v>
      </c>
      <c r="PH265" s="0" t="n">
        <v>0</v>
      </c>
      <c r="PI265" s="0" t="n">
        <v>0</v>
      </c>
      <c r="PJ265" s="0" t="n">
        <v>825</v>
      </c>
      <c r="PK265" s="0" t="n">
        <v>0</v>
      </c>
      <c r="PL265" s="0" t="n">
        <v>0</v>
      </c>
      <c r="PM265" s="0" t="n">
        <v>0</v>
      </c>
      <c r="PN265" s="0" t="n">
        <v>0</v>
      </c>
      <c r="PO265" s="0" t="n">
        <v>0</v>
      </c>
      <c r="PP265" s="0" t="n">
        <v>0</v>
      </c>
      <c r="PQ265" s="0" t="n">
        <v>184</v>
      </c>
      <c r="PR265" s="0" t="n">
        <v>0</v>
      </c>
      <c r="PS265" s="0" t="n">
        <v>0</v>
      </c>
      <c r="PT265" s="0" t="n">
        <v>0</v>
      </c>
      <c r="PU265" s="0" t="n">
        <v>50</v>
      </c>
      <c r="PV265" s="0" t="n">
        <v>137</v>
      </c>
      <c r="PW265" s="0" t="n">
        <v>308</v>
      </c>
      <c r="PX265" s="0" t="n">
        <v>249</v>
      </c>
      <c r="PY265" s="0" t="n">
        <v>0</v>
      </c>
      <c r="PZ265" s="0" t="n">
        <v>0</v>
      </c>
      <c r="QA265" s="0" t="n">
        <v>0</v>
      </c>
      <c r="QB265" s="0" t="n">
        <v>0</v>
      </c>
      <c r="QC265" s="0" t="n">
        <v>0</v>
      </c>
      <c r="QD265" s="0" t="n">
        <v>0</v>
      </c>
      <c r="QE265" s="0" t="n">
        <v>0</v>
      </c>
      <c r="QF265" s="0" t="n">
        <v>10</v>
      </c>
      <c r="QG265" s="0" t="n">
        <v>0</v>
      </c>
      <c r="QH265" s="0" t="n">
        <v>0</v>
      </c>
      <c r="QI265" s="0" t="n">
        <v>0</v>
      </c>
      <c r="QJ265" s="0" t="n">
        <v>0</v>
      </c>
      <c r="QK265" s="0" t="n">
        <v>867</v>
      </c>
      <c r="QL265" s="0" t="n">
        <v>0</v>
      </c>
      <c r="QM265" s="0" t="n">
        <v>0</v>
      </c>
      <c r="QN265" s="0" t="n">
        <v>0</v>
      </c>
      <c r="QO265" s="0" t="n">
        <v>0</v>
      </c>
      <c r="QP265" s="0" t="n">
        <v>0</v>
      </c>
      <c r="QQ265" s="0" t="n">
        <v>752</v>
      </c>
      <c r="QR265" s="0" t="n">
        <v>0</v>
      </c>
      <c r="QS265" s="0" t="n">
        <v>0</v>
      </c>
      <c r="QT265" s="0" t="n">
        <v>0</v>
      </c>
      <c r="QU265" s="0" t="n">
        <v>0</v>
      </c>
      <c r="QV265" s="0" t="n">
        <v>0</v>
      </c>
      <c r="QW265" s="0" t="n">
        <v>0</v>
      </c>
      <c r="QX265" s="0" t="n">
        <v>0</v>
      </c>
      <c r="QY265" s="0" t="n">
        <v>0</v>
      </c>
      <c r="QZ265" s="0" t="n">
        <v>0</v>
      </c>
      <c r="RA265" s="0" t="n">
        <v>204</v>
      </c>
      <c r="RB265" s="0" t="n">
        <v>0</v>
      </c>
      <c r="RC265" s="0" t="n">
        <v>24</v>
      </c>
      <c r="RD265" s="0" t="n">
        <v>470</v>
      </c>
      <c r="RE265" s="0" t="n">
        <v>0</v>
      </c>
      <c r="RF265" s="0" t="n">
        <v>0</v>
      </c>
      <c r="RG265" s="0" t="n">
        <v>1452</v>
      </c>
      <c r="RH265" s="0" t="n">
        <v>0</v>
      </c>
      <c r="RI265" s="0" t="n">
        <v>0</v>
      </c>
      <c r="RJ265" s="0" t="n">
        <v>0</v>
      </c>
      <c r="RK265" s="0" t="n">
        <v>0</v>
      </c>
      <c r="RL265" s="0" t="n">
        <v>16495</v>
      </c>
      <c r="RM265" s="0" t="n">
        <v>0</v>
      </c>
      <c r="RN265" s="0" t="n">
        <v>0</v>
      </c>
      <c r="RO265" s="0" t="n">
        <v>0</v>
      </c>
      <c r="RP265" s="0" t="n">
        <v>238</v>
      </c>
      <c r="RQ265" s="0" t="n">
        <v>50</v>
      </c>
      <c r="RR265" s="0" t="n">
        <v>0</v>
      </c>
      <c r="RS265" s="0" t="n">
        <v>0</v>
      </c>
      <c r="RT265" s="0" t="n">
        <v>0</v>
      </c>
      <c r="RU265" s="0" t="n">
        <v>0</v>
      </c>
      <c r="RV265" s="0" t="n">
        <v>114</v>
      </c>
      <c r="RW265" s="0" t="n">
        <v>0</v>
      </c>
      <c r="RX265" s="0" t="n">
        <v>0</v>
      </c>
      <c r="RY265" s="0" t="n">
        <v>511</v>
      </c>
      <c r="RZ265" s="0" t="n">
        <v>14</v>
      </c>
      <c r="SA265" s="0" t="n">
        <v>0</v>
      </c>
      <c r="SB265" s="0" t="n">
        <v>0</v>
      </c>
      <c r="SC265" s="0" t="n">
        <v>0</v>
      </c>
      <c r="SD265" s="0" t="n">
        <v>6</v>
      </c>
      <c r="SE265" s="0" t="n">
        <v>25</v>
      </c>
      <c r="SF265" s="0" t="n">
        <v>0</v>
      </c>
      <c r="SG265" s="0" t="n">
        <v>0</v>
      </c>
      <c r="SH265" s="0" t="n">
        <v>0</v>
      </c>
      <c r="SI265" s="0" t="n">
        <v>0</v>
      </c>
      <c r="SJ265" s="0" t="n">
        <v>0</v>
      </c>
      <c r="SK265" s="0" t="n">
        <v>0</v>
      </c>
      <c r="SL265" s="0" t="n">
        <v>0</v>
      </c>
      <c r="SM265" s="0" t="n">
        <v>9</v>
      </c>
      <c r="SN265" s="0" t="n">
        <v>0</v>
      </c>
      <c r="SO265" s="0" t="n">
        <v>0</v>
      </c>
      <c r="SP265" s="0" t="n">
        <v>0</v>
      </c>
      <c r="SQ265" s="0" t="n">
        <v>0</v>
      </c>
      <c r="SR265" s="0" t="n">
        <v>0</v>
      </c>
      <c r="SS265" s="0" t="n">
        <v>21</v>
      </c>
      <c r="ST265" s="0" t="n">
        <v>0</v>
      </c>
      <c r="SU265" s="0" t="n">
        <v>0</v>
      </c>
      <c r="SV265" s="0" t="n">
        <v>0</v>
      </c>
      <c r="SW265" s="0" t="n">
        <v>0</v>
      </c>
      <c r="SX265" s="0" t="n">
        <v>0</v>
      </c>
      <c r="SY265" s="0" t="n">
        <v>0</v>
      </c>
      <c r="SZ265" s="0" t="n">
        <v>415</v>
      </c>
      <c r="TA265" s="0" t="n">
        <v>39</v>
      </c>
      <c r="TB265" s="0" t="n">
        <v>0</v>
      </c>
      <c r="TC265" s="0" t="n">
        <v>0</v>
      </c>
      <c r="TD265" s="0" t="n">
        <v>0</v>
      </c>
      <c r="TE265" s="0" t="n">
        <v>0</v>
      </c>
      <c r="TF265" s="0" t="n">
        <v>0</v>
      </c>
      <c r="TG265" s="0" t="n">
        <v>0</v>
      </c>
      <c r="TH265" s="0" t="n">
        <v>0</v>
      </c>
      <c r="TI265" s="0" t="n">
        <v>310</v>
      </c>
      <c r="TJ265" s="0" t="n">
        <v>0</v>
      </c>
      <c r="TK265" s="0" t="n">
        <v>0</v>
      </c>
      <c r="TL265" s="0" t="n">
        <v>280</v>
      </c>
      <c r="TM265" s="0" t="n">
        <v>53</v>
      </c>
      <c r="TN265" s="0" t="n">
        <v>38</v>
      </c>
      <c r="TO265" s="0" t="n">
        <v>2456</v>
      </c>
      <c r="TP265" s="0" t="n">
        <v>145</v>
      </c>
      <c r="TQ265" s="0" t="n">
        <v>0</v>
      </c>
      <c r="TR265" s="0" t="n">
        <v>441</v>
      </c>
      <c r="TS265" s="0" t="n">
        <v>0</v>
      </c>
      <c r="TT265" s="0" t="n">
        <v>21</v>
      </c>
      <c r="TU265" s="0" t="n">
        <v>0</v>
      </c>
      <c r="TV265" s="0" t="n">
        <v>0</v>
      </c>
      <c r="TW265" s="0" t="n">
        <v>104</v>
      </c>
      <c r="TX265" s="0" t="n">
        <v>0</v>
      </c>
      <c r="TY265" s="0" t="n">
        <v>135</v>
      </c>
      <c r="TZ265" s="0" t="n">
        <v>0</v>
      </c>
      <c r="UA265" s="0" t="n">
        <v>0</v>
      </c>
      <c r="UB265" s="0" t="n">
        <v>0</v>
      </c>
      <c r="UC265" s="0" t="n">
        <v>0</v>
      </c>
      <c r="UD265" s="0" t="n">
        <v>0</v>
      </c>
      <c r="UE265" s="0" t="n">
        <v>0</v>
      </c>
      <c r="UF265" s="0" t="n">
        <v>0</v>
      </c>
      <c r="UG265" s="0" t="n">
        <v>0</v>
      </c>
      <c r="UH265" s="0" t="n">
        <v>0</v>
      </c>
      <c r="UI265" s="0" t="n">
        <v>0</v>
      </c>
      <c r="UJ265" s="0" t="n">
        <v>0</v>
      </c>
      <c r="UK265" s="0" t="n">
        <v>49</v>
      </c>
      <c r="UL265" s="0" t="n">
        <v>0</v>
      </c>
      <c r="UM265" s="0" t="n">
        <v>0</v>
      </c>
      <c r="UN265" s="0" t="n">
        <v>4452</v>
      </c>
      <c r="UO265" s="0" t="n">
        <v>0</v>
      </c>
      <c r="UP265" s="0" t="n">
        <v>0</v>
      </c>
      <c r="UQ265" s="0" t="n">
        <v>0</v>
      </c>
      <c r="UR265" s="0" t="n">
        <v>0</v>
      </c>
      <c r="US265" s="0" t="n">
        <v>0</v>
      </c>
      <c r="UT265" s="0" t="n">
        <v>0</v>
      </c>
      <c r="UU265" s="0" t="n">
        <v>0</v>
      </c>
      <c r="UV265" s="0" t="n">
        <v>0</v>
      </c>
      <c r="UW265" s="0" t="n">
        <v>0</v>
      </c>
      <c r="UX265" s="0" t="n">
        <v>0</v>
      </c>
      <c r="UY265" s="0" t="n">
        <v>0</v>
      </c>
      <c r="UZ265" s="0" t="n">
        <v>0</v>
      </c>
      <c r="VA265" s="0" t="n">
        <v>0</v>
      </c>
      <c r="VB265" s="0" t="n">
        <v>0</v>
      </c>
      <c r="VC265" s="0" t="n">
        <v>0</v>
      </c>
      <c r="VD265" s="0" t="n">
        <v>0</v>
      </c>
      <c r="VE265" s="0" t="n">
        <v>0</v>
      </c>
      <c r="VF265" s="0" t="n">
        <v>167</v>
      </c>
      <c r="VG265" s="0" t="n">
        <v>0</v>
      </c>
      <c r="VH265" s="0" t="n">
        <v>0</v>
      </c>
      <c r="VI265" s="0" t="n">
        <v>0</v>
      </c>
      <c r="VJ265" s="0" t="n">
        <v>0</v>
      </c>
      <c r="VK265" s="0" t="n">
        <v>0</v>
      </c>
      <c r="VL265" s="0" t="n">
        <v>138</v>
      </c>
      <c r="VM265" s="0" t="n">
        <v>37</v>
      </c>
      <c r="VN265" s="0" t="n">
        <v>0</v>
      </c>
      <c r="VO265" s="0" t="n">
        <v>0</v>
      </c>
      <c r="VP265" s="0" t="n">
        <v>0</v>
      </c>
      <c r="VQ265" s="0" t="n">
        <v>0</v>
      </c>
      <c r="VR265" s="0" t="n">
        <v>848</v>
      </c>
      <c r="VS265" s="0" t="n">
        <v>0</v>
      </c>
      <c r="VT265" s="0" t="n">
        <v>0</v>
      </c>
      <c r="VU265" s="0" t="n">
        <v>2446</v>
      </c>
      <c r="VV265" s="0" t="n">
        <v>0</v>
      </c>
      <c r="VW265" s="0" t="n">
        <v>0</v>
      </c>
      <c r="VX265" s="0" t="n">
        <v>0</v>
      </c>
      <c r="VY265" s="0" t="n">
        <v>17</v>
      </c>
      <c r="VZ265" s="0" t="n">
        <v>0</v>
      </c>
      <c r="WA265" s="0" t="n">
        <v>0</v>
      </c>
      <c r="WB265" s="0" t="n">
        <v>0</v>
      </c>
      <c r="WC265" s="0" t="n">
        <v>0</v>
      </c>
      <c r="WD265" s="0" t="n">
        <v>0</v>
      </c>
      <c r="WE265" s="0" t="n">
        <v>0</v>
      </c>
      <c r="WF265" s="0" t="n">
        <v>4503</v>
      </c>
      <c r="WG265" s="0" t="n">
        <v>0</v>
      </c>
      <c r="WH265" s="0" t="n">
        <v>0</v>
      </c>
      <c r="WI265" s="0" t="n">
        <v>0</v>
      </c>
      <c r="WJ265" s="0" t="n">
        <v>0</v>
      </c>
      <c r="WK265" s="0" t="n">
        <v>0</v>
      </c>
      <c r="WL265" s="0" t="n">
        <v>0</v>
      </c>
      <c r="WM265" s="0" t="n">
        <v>0</v>
      </c>
      <c r="WN265" s="0" t="n">
        <v>0</v>
      </c>
      <c r="WO265" s="0" t="n">
        <v>0</v>
      </c>
      <c r="WP265" s="0" t="n">
        <v>292</v>
      </c>
      <c r="WQ265" s="0" t="n">
        <v>0</v>
      </c>
      <c r="WR265" s="0" t="n">
        <v>0</v>
      </c>
      <c r="WS265" s="0" t="n">
        <v>0</v>
      </c>
      <c r="WT265" s="0" t="n">
        <v>0</v>
      </c>
      <c r="WU265" s="0" t="n">
        <v>0</v>
      </c>
      <c r="WV265" s="0" t="n">
        <v>0</v>
      </c>
      <c r="WW265" s="0" t="n">
        <v>0</v>
      </c>
      <c r="WX265" s="0" t="n">
        <v>0</v>
      </c>
      <c r="WY265" s="0" t="n">
        <v>0</v>
      </c>
      <c r="WZ265" s="0" t="n">
        <v>0</v>
      </c>
      <c r="XA265" s="0" t="n">
        <v>0</v>
      </c>
      <c r="XB265" s="0" t="n">
        <v>0</v>
      </c>
      <c r="XC265" s="0" t="n">
        <v>0</v>
      </c>
      <c r="XD265" s="0" t="n">
        <v>0</v>
      </c>
      <c r="XE265" s="0" t="n">
        <v>0</v>
      </c>
      <c r="XF265" s="0" t="n">
        <v>0</v>
      </c>
      <c r="XG265" s="0" t="n">
        <v>0</v>
      </c>
      <c r="XH265" s="0" t="n">
        <v>0</v>
      </c>
      <c r="XI265" s="0" t="n">
        <v>0</v>
      </c>
      <c r="XJ265" s="0" t="n">
        <v>0</v>
      </c>
      <c r="XK265" s="0" t="n">
        <v>0</v>
      </c>
      <c r="XL265" s="0" t="n">
        <v>2135</v>
      </c>
      <c r="XM265" s="0" t="n">
        <v>0</v>
      </c>
      <c r="XN265" s="0" t="n">
        <v>1476</v>
      </c>
      <c r="XO265" s="0" t="n">
        <v>4935</v>
      </c>
      <c r="XP265" s="0" t="n">
        <v>0</v>
      </c>
      <c r="XQ265" s="0" t="n">
        <v>0</v>
      </c>
      <c r="XR265" s="0" t="n">
        <v>0</v>
      </c>
      <c r="XS265" s="0" t="n">
        <v>0</v>
      </c>
      <c r="XT265" s="0" t="n">
        <v>211</v>
      </c>
      <c r="XU265" s="0" t="n">
        <v>1322</v>
      </c>
      <c r="XV265" s="0" t="n">
        <v>124</v>
      </c>
      <c r="XW265" s="0" t="n">
        <v>2052</v>
      </c>
      <c r="XX265" s="0" t="n">
        <v>0</v>
      </c>
      <c r="XY265" s="0" t="n">
        <v>8494</v>
      </c>
      <c r="XZ265" s="0" t="n">
        <v>71</v>
      </c>
      <c r="YA265" s="0" t="n">
        <v>0</v>
      </c>
      <c r="YB265" s="0" t="n">
        <v>5902</v>
      </c>
      <c r="YC265" s="0" t="n">
        <v>0</v>
      </c>
      <c r="YD265" s="0" t="n">
        <v>0</v>
      </c>
      <c r="YE265" s="0" t="n">
        <v>0</v>
      </c>
      <c r="YF265" s="0" t="n">
        <v>356</v>
      </c>
      <c r="YG265" s="0" t="n">
        <v>22</v>
      </c>
      <c r="YH265" s="0" t="n">
        <v>447</v>
      </c>
      <c r="YI265" s="0" t="n">
        <v>1693</v>
      </c>
      <c r="YJ265" s="0" t="n">
        <v>0</v>
      </c>
      <c r="YK265" s="0" t="n">
        <v>3733</v>
      </c>
      <c r="YL265" s="0" t="n">
        <v>2033</v>
      </c>
      <c r="YM265" s="0" t="n">
        <v>0</v>
      </c>
      <c r="YN265" s="0" t="n">
        <v>0</v>
      </c>
      <c r="YO265" s="0" t="n">
        <v>0</v>
      </c>
      <c r="YP265" s="0" t="n">
        <v>0</v>
      </c>
      <c r="YQ265" s="0" t="n">
        <v>0</v>
      </c>
      <c r="YR265" s="0" t="n">
        <v>0</v>
      </c>
      <c r="YS265" s="0" t="n">
        <v>0</v>
      </c>
      <c r="YT265" s="0" t="n">
        <v>0</v>
      </c>
      <c r="YU265" s="0" t="n">
        <v>0</v>
      </c>
      <c r="YV265" s="0" t="n">
        <v>0</v>
      </c>
      <c r="YW265" s="0" t="n">
        <v>0</v>
      </c>
      <c r="YX265" s="0" t="n">
        <v>0</v>
      </c>
      <c r="YY265" s="0" t="n">
        <v>0</v>
      </c>
      <c r="YZ265" s="0" t="n">
        <v>0</v>
      </c>
      <c r="ZA265" s="0" t="n">
        <v>16</v>
      </c>
      <c r="ZB265" s="0" t="n">
        <v>0</v>
      </c>
      <c r="ZC265" s="0" t="n">
        <v>0</v>
      </c>
      <c r="ZD265" s="0" t="n">
        <v>0</v>
      </c>
      <c r="ZE265" s="0" t="n">
        <v>0</v>
      </c>
      <c r="ZF265" s="0" t="n">
        <v>0</v>
      </c>
      <c r="ZG265" s="0" t="n">
        <v>0</v>
      </c>
      <c r="ZH265" s="0" t="n">
        <v>0</v>
      </c>
      <c r="ZI265" s="0" t="n">
        <v>0</v>
      </c>
      <c r="ZJ265" s="0" t="n">
        <v>0</v>
      </c>
      <c r="ZK265" s="0" t="n">
        <v>0</v>
      </c>
      <c r="ZL265" s="0" t="n">
        <v>0</v>
      </c>
      <c r="ZM265" s="0" t="n">
        <v>0</v>
      </c>
      <c r="ZN265" s="0" t="n">
        <v>0</v>
      </c>
      <c r="ZO265" s="0" t="n">
        <v>0</v>
      </c>
      <c r="ZP265" s="0" t="n">
        <v>111</v>
      </c>
      <c r="ZQ265" s="0" t="n">
        <v>846</v>
      </c>
      <c r="ZR265" s="0" t="n">
        <v>12</v>
      </c>
      <c r="ZS265" s="0" t="n">
        <v>0</v>
      </c>
      <c r="ZT265" s="0" t="n">
        <v>138</v>
      </c>
      <c r="ZU265" s="0" t="n">
        <v>0</v>
      </c>
      <c r="ZV265" s="0" t="n">
        <v>0</v>
      </c>
      <c r="ZW265" s="0" t="n">
        <v>0</v>
      </c>
      <c r="ZX265" s="0" t="n">
        <v>413</v>
      </c>
      <c r="ZY265" s="0" t="n">
        <v>0</v>
      </c>
      <c r="ZZ265" s="0" t="n">
        <v>0</v>
      </c>
      <c r="AAA265" s="0" t="n">
        <v>0</v>
      </c>
      <c r="AAB265" s="0" t="n">
        <v>0</v>
      </c>
      <c r="AAC265" s="0" t="n">
        <v>0</v>
      </c>
      <c r="AAD265" s="0" t="n">
        <v>157</v>
      </c>
      <c r="AAE265" s="0" t="n">
        <v>0</v>
      </c>
      <c r="AAF265" s="0" t="n">
        <v>14</v>
      </c>
      <c r="AAG265" s="0" t="n">
        <v>69</v>
      </c>
      <c r="AAH265" s="0" t="n">
        <v>0</v>
      </c>
      <c r="AAI265" s="0" t="n">
        <v>0</v>
      </c>
      <c r="AAJ265" s="0" t="n">
        <v>23</v>
      </c>
      <c r="AAK265" s="0" t="n">
        <v>0</v>
      </c>
      <c r="AAL265" s="0" t="n">
        <v>0</v>
      </c>
      <c r="AAM265" s="0" t="n">
        <v>3</v>
      </c>
      <c r="AAN265" s="0" t="n">
        <v>0</v>
      </c>
      <c r="AAO265" s="0" t="n">
        <v>0</v>
      </c>
      <c r="AAP265" s="0" t="n">
        <v>0</v>
      </c>
    </row>
    <row r="266" customFormat="false" ht="15" hidden="false" customHeight="true" outlineLevel="0" collapsed="false">
      <c r="A266" s="1" t="n">
        <v>31472</v>
      </c>
      <c r="H266" s="2" t="n">
        <v>2</v>
      </c>
      <c r="I266" s="2" t="n">
        <v>32</v>
      </c>
      <c r="L266" s="2" t="n">
        <v>1</v>
      </c>
      <c r="M266" s="2" t="n">
        <v>1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f aca="false">IF(AE266&gt;27,1,0)</f>
        <v>1</v>
      </c>
      <c r="V266" s="2" t="n">
        <v>1</v>
      </c>
      <c r="X266" s="2" t="n">
        <f aca="false">SUM(L266:W266)</f>
        <v>4</v>
      </c>
      <c r="Y266" s="2" t="n">
        <v>140</v>
      </c>
      <c r="Z266" s="2" t="n">
        <v>100</v>
      </c>
      <c r="AA266" s="2" t="n">
        <f aca="false">Y266-Z266</f>
        <v>40</v>
      </c>
      <c r="AB266" s="3" t="n">
        <f aca="false">Z266+((Y266-Z266)/3)</f>
        <v>113.333333333333</v>
      </c>
      <c r="AC266" s="4" t="n">
        <v>89.3</v>
      </c>
      <c r="AD266" s="4" t="n">
        <v>157.3</v>
      </c>
      <c r="AE266" s="3" t="n">
        <v>36.0905926414798</v>
      </c>
      <c r="AF266" s="3" t="n">
        <v>2</v>
      </c>
      <c r="AG266" s="4" t="n">
        <v>82</v>
      </c>
      <c r="AH266" s="4" t="n">
        <v>103</v>
      </c>
      <c r="AI266" s="3" t="n">
        <v>0.521296884933249</v>
      </c>
      <c r="AJ266" s="3" t="n">
        <v>0.796116504854369</v>
      </c>
      <c r="AK266" s="3" t="n">
        <v>92</v>
      </c>
      <c r="AL266" s="4" t="n">
        <v>52.5</v>
      </c>
      <c r="AS266" s="2" t="n">
        <v>93</v>
      </c>
      <c r="AT266" s="2" t="n">
        <v>125</v>
      </c>
      <c r="AU266" s="2" t="n">
        <v>142</v>
      </c>
      <c r="AV266" s="2" t="n">
        <v>112</v>
      </c>
      <c r="AW266" s="2" t="n">
        <v>104</v>
      </c>
      <c r="AX266" s="2" t="n">
        <v>1</v>
      </c>
      <c r="AY266" s="2" t="n">
        <f aca="false">((AS266*15)+(AT266*30)+(AU266*30)+(AV266*30)+(AW266*15))-(AS266*120)</f>
        <v>3165</v>
      </c>
      <c r="AZ266" s="2" t="n">
        <f aca="false">((AS266*15)+(AT266*30)+(AU266*30)+(AV266*30)+(AW266*15))</f>
        <v>14325</v>
      </c>
      <c r="BB266" s="5" t="n">
        <f aca="false">10000/SQRT((AS266*BH266)*(AVERAGE(AS266:AW266)*AVERAGE(BH266:BL266)))</f>
        <v>5.79069675437574</v>
      </c>
      <c r="BC266" s="3" t="n">
        <f aca="false">(AS266*BH266)/405</f>
        <v>1.32037037037037</v>
      </c>
      <c r="BD266" s="3" t="n">
        <v>0</v>
      </c>
      <c r="BE266" s="3" t="n">
        <f aca="false">1/(LOG(BH266)+LOG(AS266))</f>
        <v>0.366548653570236</v>
      </c>
      <c r="BF266" s="3" t="n">
        <f aca="false">(BI266-BH266)/(AT266-AS266)</f>
        <v>2.3890625</v>
      </c>
      <c r="BG266" s="3" t="n">
        <f aca="false">(20*BH266)/((AS266/18)-3.5)</f>
        <v>69</v>
      </c>
      <c r="BH266" s="2" t="n">
        <v>5.75</v>
      </c>
      <c r="BI266" s="2" t="n">
        <v>82.2</v>
      </c>
      <c r="BJ266" s="2" t="n">
        <v>47.3</v>
      </c>
      <c r="BK266" s="2" t="n">
        <v>61.3</v>
      </c>
      <c r="BL266" s="2" t="n">
        <v>45.5</v>
      </c>
      <c r="BM266" s="3" t="n">
        <f aca="false">((BH266*15)+(BI266*30)+(BJ266*30)+(BK266*30)+(BL266*15))-(BH266*120)</f>
        <v>5802.75</v>
      </c>
      <c r="BN266" s="3" t="n">
        <f aca="false">((BH266*15)+(BI266*30)+(BJ266*30)+(BK266*30)+(BL266*15))</f>
        <v>6492.75</v>
      </c>
      <c r="BO266" s="3" t="n">
        <f aca="false">(1/BH266)</f>
        <v>0.173913043478261</v>
      </c>
      <c r="BP266" s="3" t="n">
        <f aca="false">(BN266/AZ266)</f>
        <v>0.453246073298429</v>
      </c>
      <c r="BQ266" s="3" t="n">
        <f aca="false">(BB266*BP266)</f>
        <v>2.62461056558276</v>
      </c>
      <c r="BR266" s="5" t="n">
        <f aca="false">(BF266*BO266)</f>
        <v>0.415489130434783</v>
      </c>
      <c r="BT266" s="5"/>
      <c r="DU266" s="2"/>
      <c r="DZ266" s="3"/>
      <c r="GK266" s="9" t="n">
        <v>1265</v>
      </c>
      <c r="GL266" s="9" t="n">
        <v>70.1</v>
      </c>
      <c r="GM266" s="9" t="n">
        <v>56.21</v>
      </c>
      <c r="GN266" s="9" t="n">
        <v>23.1</v>
      </c>
      <c r="GO266" s="9" t="n">
        <v>15.4</v>
      </c>
      <c r="GP266" s="9" t="n">
        <v>7.7</v>
      </c>
      <c r="GQ266" s="9" t="n">
        <v>180</v>
      </c>
      <c r="GR266" s="9" t="n">
        <v>126.5</v>
      </c>
      <c r="GS266" s="9" t="n">
        <v>10.4</v>
      </c>
      <c r="GT266" s="9" t="n">
        <v>16.7</v>
      </c>
      <c r="GU266" s="9" t="n">
        <v>5999</v>
      </c>
      <c r="GV266" s="9" t="n">
        <v>12481</v>
      </c>
      <c r="GW266" s="9" t="n">
        <v>2.18</v>
      </c>
      <c r="GX266" s="9" t="n">
        <v>1.48</v>
      </c>
      <c r="GY266" s="9" t="n">
        <v>1.35</v>
      </c>
      <c r="GZ266" s="9" t="n">
        <v>0.66</v>
      </c>
      <c r="HA266" s="9" t="n">
        <v>81</v>
      </c>
      <c r="HB266" s="9" t="n">
        <v>39.2</v>
      </c>
      <c r="HC266" s="9" t="n">
        <v>1.49</v>
      </c>
      <c r="HD266" s="9" t="n">
        <v>14.61</v>
      </c>
      <c r="HE266" s="9" t="n">
        <v>0.2</v>
      </c>
      <c r="HF266" s="9" t="n">
        <v>990</v>
      </c>
      <c r="HG266" s="9" t="n">
        <v>18.98</v>
      </c>
      <c r="HH266" s="9" t="n">
        <v>3198</v>
      </c>
      <c r="HI266" s="9" t="n">
        <v>294</v>
      </c>
      <c r="HJ266" s="9" t="n">
        <v>1143</v>
      </c>
      <c r="HK266" s="9" t="n">
        <v>830</v>
      </c>
      <c r="HL266" s="9" t="n">
        <v>22</v>
      </c>
      <c r="HM266" s="9" t="n">
        <v>4.8</v>
      </c>
      <c r="HN266" s="9" t="n">
        <v>900</v>
      </c>
      <c r="HU266" s="2" t="n">
        <v>0.45</v>
      </c>
      <c r="HV266" s="2" t="n">
        <v>1</v>
      </c>
      <c r="HW266" s="2" t="n">
        <v>4</v>
      </c>
      <c r="HX266" s="2" t="n">
        <v>3</v>
      </c>
      <c r="MC266" s="0" t="n">
        <v>0</v>
      </c>
      <c r="MD266" s="0" t="n">
        <v>0</v>
      </c>
      <c r="ME266" s="0" t="n">
        <v>0</v>
      </c>
      <c r="MF266" s="0" t="n">
        <v>0</v>
      </c>
      <c r="MG266" s="0" t="n">
        <v>0</v>
      </c>
      <c r="MH266" s="0" t="n">
        <v>2262</v>
      </c>
      <c r="MI266" s="0" t="n">
        <v>0</v>
      </c>
      <c r="MJ266" s="0" t="n">
        <v>0</v>
      </c>
      <c r="MK266" s="0" t="n">
        <v>0</v>
      </c>
      <c r="ML266" s="0" t="n">
        <v>0</v>
      </c>
      <c r="MM266" s="0" t="n">
        <v>0</v>
      </c>
      <c r="MN266" s="0" t="n">
        <v>0</v>
      </c>
      <c r="MO266" s="0" t="n">
        <v>0</v>
      </c>
      <c r="MP266" s="0" t="n">
        <v>0</v>
      </c>
      <c r="MQ266" s="0" t="n">
        <v>0</v>
      </c>
      <c r="MR266" s="0" t="n">
        <v>0</v>
      </c>
      <c r="MS266" s="0" t="n">
        <v>1056</v>
      </c>
      <c r="MT266" s="0" t="n">
        <v>0</v>
      </c>
      <c r="MU266" s="0" t="n">
        <v>5996</v>
      </c>
      <c r="MV266" s="0" t="n">
        <v>117</v>
      </c>
      <c r="MW266" s="0" t="n">
        <v>0</v>
      </c>
      <c r="MX266" s="0" t="n">
        <v>0</v>
      </c>
      <c r="MY266" s="0" t="n">
        <v>0</v>
      </c>
      <c r="MZ266" s="0" t="n">
        <v>0</v>
      </c>
      <c r="NA266" s="0" t="n">
        <v>0</v>
      </c>
      <c r="NB266" s="0" t="n">
        <v>0</v>
      </c>
      <c r="NC266" s="0" t="n">
        <v>0</v>
      </c>
      <c r="ND266" s="0" t="n">
        <v>0</v>
      </c>
      <c r="NE266" s="0" t="n">
        <v>0</v>
      </c>
      <c r="NF266" s="0" t="n">
        <v>0</v>
      </c>
      <c r="NG266" s="0" t="n">
        <v>0</v>
      </c>
      <c r="NH266" s="0" t="n">
        <v>254</v>
      </c>
      <c r="NI266" s="0" t="n">
        <v>97</v>
      </c>
      <c r="NJ266" s="0" t="n">
        <v>0</v>
      </c>
      <c r="NK266" s="0" t="n">
        <v>0</v>
      </c>
      <c r="NL266" s="0" t="n">
        <v>0</v>
      </c>
      <c r="NM266" s="0" t="n">
        <v>0</v>
      </c>
      <c r="NN266" s="0" t="n">
        <v>0</v>
      </c>
      <c r="NO266" s="0" t="n">
        <v>0</v>
      </c>
      <c r="NP266" s="0" t="n">
        <v>0</v>
      </c>
      <c r="NQ266" s="0" t="n">
        <v>0</v>
      </c>
      <c r="NR266" s="0" t="n">
        <v>0</v>
      </c>
      <c r="NS266" s="0" t="n">
        <v>23188</v>
      </c>
      <c r="NT266" s="0" t="n">
        <v>1242</v>
      </c>
      <c r="NU266" s="0" t="n">
        <v>0</v>
      </c>
      <c r="NV266" s="0" t="n">
        <v>0</v>
      </c>
      <c r="NW266" s="0" t="n">
        <v>1675</v>
      </c>
      <c r="NX266" s="0" t="n">
        <v>190</v>
      </c>
      <c r="NY266" s="0" t="n">
        <v>2239</v>
      </c>
      <c r="NZ266" s="0" t="n">
        <v>0</v>
      </c>
      <c r="OA266" s="0" t="n">
        <v>0</v>
      </c>
      <c r="OB266" s="0" t="n">
        <v>0</v>
      </c>
      <c r="OC266" s="0" t="n">
        <v>0</v>
      </c>
      <c r="OD266" s="0" t="n">
        <v>0</v>
      </c>
      <c r="OE266" s="0" t="n">
        <v>0</v>
      </c>
      <c r="OF266" s="0" t="n">
        <v>0</v>
      </c>
      <c r="OG266" s="0" t="n">
        <v>66</v>
      </c>
      <c r="OH266" s="0" t="n">
        <v>182</v>
      </c>
      <c r="OI266" s="0" t="n">
        <v>0</v>
      </c>
      <c r="OJ266" s="0" t="n">
        <v>0</v>
      </c>
      <c r="OK266" s="0" t="n">
        <v>0</v>
      </c>
      <c r="OL266" s="0" t="n">
        <v>0</v>
      </c>
      <c r="OM266" s="0" t="n">
        <v>0</v>
      </c>
      <c r="ON266" s="0" t="n">
        <v>0</v>
      </c>
      <c r="OO266" s="0" t="n">
        <v>0</v>
      </c>
      <c r="OP266" s="0" t="n">
        <v>0</v>
      </c>
      <c r="OQ266" s="0" t="n">
        <v>13</v>
      </c>
      <c r="OR266" s="0" t="n">
        <v>0</v>
      </c>
      <c r="OS266" s="0" t="n">
        <v>0</v>
      </c>
      <c r="OT266" s="0" t="n">
        <v>0</v>
      </c>
      <c r="OU266" s="0" t="n">
        <v>0</v>
      </c>
      <c r="OV266" s="0" t="n">
        <v>0</v>
      </c>
      <c r="OW266" s="0" t="n">
        <v>0</v>
      </c>
      <c r="OX266" s="0" t="n">
        <v>0</v>
      </c>
      <c r="OY266" s="0" t="n">
        <v>0</v>
      </c>
      <c r="OZ266" s="0" t="n">
        <v>0</v>
      </c>
      <c r="PA266" s="0" t="n">
        <v>7</v>
      </c>
      <c r="PB266" s="0" t="n">
        <v>866</v>
      </c>
      <c r="PC266" s="0" t="n">
        <v>0</v>
      </c>
      <c r="PD266" s="0" t="n">
        <v>0</v>
      </c>
      <c r="PE266" s="0" t="n">
        <v>0</v>
      </c>
      <c r="PF266" s="0" t="n">
        <v>0</v>
      </c>
      <c r="PG266" s="0" t="n">
        <v>0</v>
      </c>
      <c r="PH266" s="0" t="n">
        <v>25</v>
      </c>
      <c r="PI266" s="0" t="n">
        <v>0</v>
      </c>
      <c r="PJ266" s="0" t="n">
        <v>721</v>
      </c>
      <c r="PK266" s="0" t="n">
        <v>0</v>
      </c>
      <c r="PL266" s="0" t="n">
        <v>0</v>
      </c>
      <c r="PM266" s="0" t="n">
        <v>0</v>
      </c>
      <c r="PN266" s="0" t="n">
        <v>0</v>
      </c>
      <c r="PO266" s="0" t="n">
        <v>0</v>
      </c>
      <c r="PP266" s="0" t="n">
        <v>0</v>
      </c>
      <c r="PQ266" s="0" t="n">
        <v>1584</v>
      </c>
      <c r="PR266" s="0" t="n">
        <v>0</v>
      </c>
      <c r="PS266" s="0" t="n">
        <v>0</v>
      </c>
      <c r="PT266" s="0" t="n">
        <v>0</v>
      </c>
      <c r="PU266" s="0" t="n">
        <v>195</v>
      </c>
      <c r="PV266" s="0" t="n">
        <v>182</v>
      </c>
      <c r="PW266" s="0" t="n">
        <v>856</v>
      </c>
      <c r="PX266" s="0" t="n">
        <v>188</v>
      </c>
      <c r="PY266" s="0" t="n">
        <v>0</v>
      </c>
      <c r="PZ266" s="0" t="n">
        <v>0</v>
      </c>
      <c r="QA266" s="0" t="n">
        <v>0</v>
      </c>
      <c r="QB266" s="0" t="n">
        <v>0</v>
      </c>
      <c r="QC266" s="0" t="n">
        <v>0</v>
      </c>
      <c r="QD266" s="0" t="n">
        <v>0</v>
      </c>
      <c r="QE266" s="0" t="n">
        <v>0</v>
      </c>
      <c r="QF266" s="0" t="n">
        <v>5</v>
      </c>
      <c r="QG266" s="0" t="n">
        <v>0</v>
      </c>
      <c r="QH266" s="0" t="n">
        <v>0</v>
      </c>
      <c r="QI266" s="0" t="n">
        <v>0</v>
      </c>
      <c r="QJ266" s="0" t="n">
        <v>0</v>
      </c>
      <c r="QK266" s="0" t="n">
        <v>98</v>
      </c>
      <c r="QL266" s="0" t="n">
        <v>0</v>
      </c>
      <c r="QM266" s="0" t="n">
        <v>13432</v>
      </c>
      <c r="QN266" s="0" t="n">
        <v>0</v>
      </c>
      <c r="QO266" s="0" t="n">
        <v>0</v>
      </c>
      <c r="QP266" s="0" t="n">
        <v>0</v>
      </c>
      <c r="QQ266" s="0" t="n">
        <v>781</v>
      </c>
      <c r="QR266" s="0" t="n">
        <v>0</v>
      </c>
      <c r="QS266" s="0" t="n">
        <v>0</v>
      </c>
      <c r="QT266" s="0" t="n">
        <v>0</v>
      </c>
      <c r="QU266" s="0" t="n">
        <v>0</v>
      </c>
      <c r="QV266" s="0" t="n">
        <v>0</v>
      </c>
      <c r="QW266" s="0" t="n">
        <v>0</v>
      </c>
      <c r="QX266" s="0" t="n">
        <v>0</v>
      </c>
      <c r="QY266" s="0" t="n">
        <v>0</v>
      </c>
      <c r="QZ266" s="0" t="n">
        <v>84</v>
      </c>
      <c r="RA266" s="0" t="n">
        <v>0</v>
      </c>
      <c r="RB266" s="0" t="n">
        <v>0</v>
      </c>
      <c r="RC266" s="0" t="n">
        <v>8</v>
      </c>
      <c r="RD266" s="0" t="n">
        <v>86</v>
      </c>
      <c r="RE266" s="0" t="n">
        <v>0</v>
      </c>
      <c r="RF266" s="0" t="n">
        <v>0</v>
      </c>
      <c r="RG266" s="0" t="n">
        <v>153</v>
      </c>
      <c r="RH266" s="0" t="n">
        <v>0</v>
      </c>
      <c r="RI266" s="0" t="n">
        <v>0</v>
      </c>
      <c r="RJ266" s="0" t="n">
        <v>0</v>
      </c>
      <c r="RK266" s="0" t="n">
        <v>0</v>
      </c>
      <c r="RL266" s="0" t="n">
        <v>3119</v>
      </c>
      <c r="RM266" s="0" t="n">
        <v>0</v>
      </c>
      <c r="RN266" s="0" t="n">
        <v>0</v>
      </c>
      <c r="RO266" s="0" t="n">
        <v>0</v>
      </c>
      <c r="RP266" s="0" t="n">
        <v>145</v>
      </c>
      <c r="RQ266" s="0" t="n">
        <v>74</v>
      </c>
      <c r="RR266" s="0" t="n">
        <v>0</v>
      </c>
      <c r="RS266" s="0" t="n">
        <v>0</v>
      </c>
      <c r="RT266" s="0" t="n">
        <v>0</v>
      </c>
      <c r="RU266" s="0" t="n">
        <v>0</v>
      </c>
      <c r="RV266" s="0" t="n">
        <v>87</v>
      </c>
      <c r="RW266" s="0" t="n">
        <v>0</v>
      </c>
      <c r="RX266" s="0" t="n">
        <v>0</v>
      </c>
      <c r="RY266" s="0" t="n">
        <v>515</v>
      </c>
      <c r="RZ266" s="0" t="n">
        <v>0</v>
      </c>
      <c r="SA266" s="0" t="n">
        <v>0</v>
      </c>
      <c r="SB266" s="0" t="n">
        <v>0</v>
      </c>
      <c r="SC266" s="0" t="n">
        <v>0</v>
      </c>
      <c r="SD266" s="0" t="n">
        <v>0</v>
      </c>
      <c r="SE266" s="0" t="n">
        <v>0</v>
      </c>
      <c r="SF266" s="0" t="n">
        <v>0</v>
      </c>
      <c r="SG266" s="0" t="n">
        <v>0</v>
      </c>
      <c r="SH266" s="0" t="n">
        <v>0</v>
      </c>
      <c r="SI266" s="0" t="n">
        <v>0</v>
      </c>
      <c r="SJ266" s="0" t="n">
        <v>0</v>
      </c>
      <c r="SK266" s="0" t="n">
        <v>28</v>
      </c>
      <c r="SL266" s="0" t="n">
        <v>0</v>
      </c>
      <c r="SM266" s="0" t="n">
        <v>0</v>
      </c>
      <c r="SN266" s="0" t="n">
        <v>0</v>
      </c>
      <c r="SO266" s="0" t="n">
        <v>0</v>
      </c>
      <c r="SP266" s="0" t="n">
        <v>0</v>
      </c>
      <c r="SQ266" s="0" t="n">
        <v>0</v>
      </c>
      <c r="SR266" s="0" t="n">
        <v>492</v>
      </c>
      <c r="SS266" s="0" t="n">
        <v>8</v>
      </c>
      <c r="ST266" s="0" t="n">
        <v>92</v>
      </c>
      <c r="SU266" s="0" t="n">
        <v>0</v>
      </c>
      <c r="SV266" s="0" t="n">
        <v>43</v>
      </c>
      <c r="SW266" s="0" t="n">
        <v>0</v>
      </c>
      <c r="SX266" s="0" t="n">
        <v>0</v>
      </c>
      <c r="SY266" s="0" t="n">
        <v>0</v>
      </c>
      <c r="SZ266" s="0" t="n">
        <v>111</v>
      </c>
      <c r="TA266" s="0" t="n">
        <v>81</v>
      </c>
      <c r="TB266" s="0" t="n">
        <v>0</v>
      </c>
      <c r="TC266" s="0" t="n">
        <v>0</v>
      </c>
      <c r="TD266" s="0" t="n">
        <v>0</v>
      </c>
      <c r="TE266" s="0" t="n">
        <v>284</v>
      </c>
      <c r="TF266" s="0" t="n">
        <v>0</v>
      </c>
      <c r="TG266" s="0" t="n">
        <v>0</v>
      </c>
      <c r="TH266" s="0" t="n">
        <v>0</v>
      </c>
      <c r="TI266" s="0" t="n">
        <v>50</v>
      </c>
      <c r="TJ266" s="0" t="n">
        <v>0</v>
      </c>
      <c r="TK266" s="0" t="n">
        <v>0</v>
      </c>
      <c r="TL266" s="0" t="n">
        <v>356</v>
      </c>
      <c r="TM266" s="0" t="n">
        <v>1447</v>
      </c>
      <c r="TN266" s="0" t="n">
        <v>24</v>
      </c>
      <c r="TO266" s="0" t="n">
        <v>0</v>
      </c>
      <c r="TP266" s="0" t="n">
        <v>20</v>
      </c>
      <c r="TQ266" s="0" t="n">
        <v>0</v>
      </c>
      <c r="TR266" s="0" t="n">
        <v>1204</v>
      </c>
      <c r="TS266" s="0" t="n">
        <v>50</v>
      </c>
      <c r="TT266" s="0" t="n">
        <v>0</v>
      </c>
      <c r="TU266" s="0" t="n">
        <v>0</v>
      </c>
      <c r="TV266" s="0" t="n">
        <v>0</v>
      </c>
      <c r="TW266" s="0" t="n">
        <v>0</v>
      </c>
      <c r="TX266" s="0" t="n">
        <v>0</v>
      </c>
      <c r="TY266" s="0" t="n">
        <v>366</v>
      </c>
      <c r="TZ266" s="0" t="n">
        <v>47</v>
      </c>
      <c r="UA266" s="0" t="n">
        <v>10</v>
      </c>
      <c r="UB266" s="0" t="n">
        <v>0</v>
      </c>
      <c r="UC266" s="0" t="n">
        <v>0</v>
      </c>
      <c r="UD266" s="0" t="n">
        <v>0</v>
      </c>
      <c r="UE266" s="0" t="n">
        <v>0</v>
      </c>
      <c r="UF266" s="0" t="n">
        <v>0</v>
      </c>
      <c r="UG266" s="0" t="n">
        <v>0</v>
      </c>
      <c r="UH266" s="0" t="n">
        <v>0</v>
      </c>
      <c r="UI266" s="0" t="n">
        <v>0</v>
      </c>
      <c r="UJ266" s="0" t="n">
        <v>0</v>
      </c>
      <c r="UK266" s="0" t="n">
        <v>50</v>
      </c>
      <c r="UL266" s="0" t="n">
        <v>150</v>
      </c>
      <c r="UM266" s="0" t="n">
        <v>0</v>
      </c>
      <c r="UN266" s="0" t="n">
        <v>8218</v>
      </c>
      <c r="UO266" s="0" t="n">
        <v>0</v>
      </c>
      <c r="UP266" s="0" t="n">
        <v>0</v>
      </c>
      <c r="UQ266" s="0" t="n">
        <v>0</v>
      </c>
      <c r="UR266" s="0" t="n">
        <v>0</v>
      </c>
      <c r="US266" s="0" t="n">
        <v>0</v>
      </c>
      <c r="UT266" s="0" t="n">
        <v>0</v>
      </c>
      <c r="UU266" s="0" t="n">
        <v>0</v>
      </c>
      <c r="UV266" s="0" t="n">
        <v>0</v>
      </c>
      <c r="UW266" s="0" t="n">
        <v>0</v>
      </c>
      <c r="UX266" s="0" t="n">
        <v>0</v>
      </c>
      <c r="UY266" s="0" t="n">
        <v>0</v>
      </c>
      <c r="UZ266" s="0" t="n">
        <v>0</v>
      </c>
      <c r="VA266" s="0" t="n">
        <v>0</v>
      </c>
      <c r="VB266" s="0" t="n">
        <v>0</v>
      </c>
      <c r="VC266" s="0" t="n">
        <v>0</v>
      </c>
      <c r="VD266" s="0" t="n">
        <v>0</v>
      </c>
      <c r="VE266" s="0" t="n">
        <v>0</v>
      </c>
      <c r="VF266" s="0" t="n">
        <v>360</v>
      </c>
      <c r="VG266" s="0" t="n">
        <v>0</v>
      </c>
      <c r="VH266" s="0" t="n">
        <v>0</v>
      </c>
      <c r="VI266" s="0" t="n">
        <v>0</v>
      </c>
      <c r="VJ266" s="0" t="n">
        <v>0</v>
      </c>
      <c r="VK266" s="0" t="n">
        <v>0</v>
      </c>
      <c r="VL266" s="0" t="n">
        <v>188</v>
      </c>
      <c r="VM266" s="0" t="n">
        <v>0</v>
      </c>
      <c r="VN266" s="0" t="n">
        <v>0</v>
      </c>
      <c r="VO266" s="0" t="n">
        <v>0</v>
      </c>
      <c r="VP266" s="0" t="n">
        <v>0</v>
      </c>
      <c r="VQ266" s="0" t="n">
        <v>0</v>
      </c>
      <c r="VR266" s="0" t="n">
        <v>2068</v>
      </c>
      <c r="VS266" s="0" t="n">
        <v>0</v>
      </c>
      <c r="VT266" s="0" t="n">
        <v>0</v>
      </c>
      <c r="VU266" s="0" t="n">
        <v>1328</v>
      </c>
      <c r="VV266" s="0" t="n">
        <v>0</v>
      </c>
      <c r="VW266" s="0" t="n">
        <v>5</v>
      </c>
      <c r="VX266" s="0" t="n">
        <v>0</v>
      </c>
      <c r="VY266" s="0" t="n">
        <v>0</v>
      </c>
      <c r="VZ266" s="0" t="n">
        <v>0</v>
      </c>
      <c r="WA266" s="0" t="n">
        <v>0</v>
      </c>
      <c r="WB266" s="0" t="n">
        <v>0</v>
      </c>
      <c r="WC266" s="0" t="n">
        <v>0</v>
      </c>
      <c r="WD266" s="0" t="n">
        <v>0</v>
      </c>
      <c r="WE266" s="0" t="n">
        <v>0</v>
      </c>
      <c r="WF266" s="0" t="n">
        <v>98</v>
      </c>
      <c r="WG266" s="0" t="n">
        <v>0</v>
      </c>
      <c r="WH266" s="0" t="n">
        <v>0</v>
      </c>
      <c r="WI266" s="0" t="n">
        <v>0</v>
      </c>
      <c r="WJ266" s="0" t="n">
        <v>0</v>
      </c>
      <c r="WK266" s="0" t="n">
        <v>0</v>
      </c>
      <c r="WL266" s="0" t="n">
        <v>0</v>
      </c>
      <c r="WM266" s="0" t="n">
        <v>0</v>
      </c>
      <c r="WN266" s="0" t="n">
        <v>0</v>
      </c>
      <c r="WO266" s="0" t="n">
        <v>0</v>
      </c>
      <c r="WP266" s="0" t="n">
        <v>600</v>
      </c>
      <c r="WQ266" s="0" t="n">
        <v>15538</v>
      </c>
      <c r="WR266" s="0" t="n">
        <v>0</v>
      </c>
      <c r="WS266" s="0" t="n">
        <v>0</v>
      </c>
      <c r="WT266" s="0" t="n">
        <v>0</v>
      </c>
      <c r="WU266" s="0" t="n">
        <v>0</v>
      </c>
      <c r="WV266" s="0" t="n">
        <v>0</v>
      </c>
      <c r="WW266" s="0" t="n">
        <v>0</v>
      </c>
      <c r="WX266" s="0" t="n">
        <v>0</v>
      </c>
      <c r="WY266" s="0" t="n">
        <v>0</v>
      </c>
      <c r="WZ266" s="0" t="n">
        <v>0</v>
      </c>
      <c r="XA266" s="0" t="n">
        <v>17</v>
      </c>
      <c r="XB266" s="0" t="n">
        <v>0</v>
      </c>
      <c r="XC266" s="0" t="n">
        <v>0</v>
      </c>
      <c r="XD266" s="0" t="n">
        <v>0</v>
      </c>
      <c r="XE266" s="0" t="n">
        <v>0</v>
      </c>
      <c r="XF266" s="0" t="n">
        <v>0</v>
      </c>
      <c r="XG266" s="0" t="n">
        <v>0</v>
      </c>
      <c r="XH266" s="0" t="n">
        <v>0</v>
      </c>
      <c r="XI266" s="0" t="n">
        <v>0</v>
      </c>
      <c r="XJ266" s="0" t="n">
        <v>0</v>
      </c>
      <c r="XK266" s="0" t="n">
        <v>0</v>
      </c>
      <c r="XL266" s="0" t="n">
        <v>0</v>
      </c>
      <c r="XM266" s="0" t="n">
        <v>0</v>
      </c>
      <c r="XN266" s="0" t="n">
        <v>659</v>
      </c>
      <c r="XO266" s="0" t="n">
        <v>2011</v>
      </c>
      <c r="XP266" s="0" t="n">
        <v>0</v>
      </c>
      <c r="XQ266" s="0" t="n">
        <v>0</v>
      </c>
      <c r="XR266" s="0" t="n">
        <v>0</v>
      </c>
      <c r="XS266" s="0" t="n">
        <v>0</v>
      </c>
      <c r="XT266" s="0" t="n">
        <v>136</v>
      </c>
      <c r="XU266" s="0" t="n">
        <v>2474</v>
      </c>
      <c r="XV266" s="0" t="n">
        <v>17</v>
      </c>
      <c r="XW266" s="0" t="n">
        <v>1345</v>
      </c>
      <c r="XX266" s="0" t="n">
        <v>0</v>
      </c>
      <c r="XY266" s="0" t="n">
        <v>2291</v>
      </c>
      <c r="XZ266" s="0" t="n">
        <v>92</v>
      </c>
      <c r="YA266" s="0" t="n">
        <v>62</v>
      </c>
      <c r="YB266" s="0" t="n">
        <v>1890</v>
      </c>
      <c r="YC266" s="0" t="n">
        <v>0</v>
      </c>
      <c r="YD266" s="0" t="n">
        <v>0</v>
      </c>
      <c r="YE266" s="0" t="n">
        <v>0</v>
      </c>
      <c r="YF266" s="0" t="n">
        <v>576</v>
      </c>
      <c r="YG266" s="0" t="n">
        <v>0</v>
      </c>
      <c r="YH266" s="0" t="n">
        <v>415</v>
      </c>
      <c r="YI266" s="0" t="n">
        <v>4730</v>
      </c>
      <c r="YJ266" s="0" t="n">
        <v>15</v>
      </c>
      <c r="YK266" s="0" t="n">
        <v>564</v>
      </c>
      <c r="YL266" s="0" t="n">
        <v>6861</v>
      </c>
      <c r="YM266" s="0" t="n">
        <v>0</v>
      </c>
      <c r="YN266" s="0" t="n">
        <v>0</v>
      </c>
      <c r="YO266" s="0" t="n">
        <v>0</v>
      </c>
      <c r="YP266" s="0" t="n">
        <v>0</v>
      </c>
      <c r="YQ266" s="0" t="n">
        <v>0</v>
      </c>
      <c r="YR266" s="0" t="n">
        <v>0</v>
      </c>
      <c r="YS266" s="0" t="n">
        <v>0</v>
      </c>
      <c r="YT266" s="0" t="n">
        <v>0</v>
      </c>
      <c r="YU266" s="0" t="n">
        <v>146</v>
      </c>
      <c r="YV266" s="0" t="n">
        <v>0</v>
      </c>
      <c r="YW266" s="0" t="n">
        <v>0</v>
      </c>
      <c r="YX266" s="0" t="n">
        <v>0</v>
      </c>
      <c r="YY266" s="0" t="n">
        <v>0</v>
      </c>
      <c r="YZ266" s="0" t="n">
        <v>97</v>
      </c>
      <c r="ZA266" s="0" t="n">
        <v>0</v>
      </c>
      <c r="ZB266" s="0" t="n">
        <v>0</v>
      </c>
      <c r="ZC266" s="0" t="n">
        <v>0</v>
      </c>
      <c r="ZD266" s="0" t="n">
        <v>0</v>
      </c>
      <c r="ZE266" s="0" t="n">
        <v>0</v>
      </c>
      <c r="ZF266" s="0" t="n">
        <v>0</v>
      </c>
      <c r="ZG266" s="0" t="n">
        <v>0</v>
      </c>
      <c r="ZH266" s="0" t="n">
        <v>0</v>
      </c>
      <c r="ZI266" s="0" t="n">
        <v>0</v>
      </c>
      <c r="ZJ266" s="0" t="n">
        <v>0</v>
      </c>
      <c r="ZK266" s="0" t="n">
        <v>0</v>
      </c>
      <c r="ZL266" s="0" t="n">
        <v>0</v>
      </c>
      <c r="ZM266" s="0" t="n">
        <v>0</v>
      </c>
      <c r="ZN266" s="0" t="n">
        <v>0</v>
      </c>
      <c r="ZO266" s="0" t="n">
        <v>0</v>
      </c>
      <c r="ZP266" s="0" t="n">
        <v>14</v>
      </c>
      <c r="ZQ266" s="0" t="n">
        <v>2569</v>
      </c>
      <c r="ZR266" s="0" t="n">
        <v>0</v>
      </c>
      <c r="ZS266" s="0" t="n">
        <v>0</v>
      </c>
      <c r="ZT266" s="0" t="n">
        <v>259</v>
      </c>
      <c r="ZU266" s="0" t="n">
        <v>0</v>
      </c>
      <c r="ZV266" s="0" t="n">
        <v>0</v>
      </c>
      <c r="ZW266" s="0" t="n">
        <v>0</v>
      </c>
      <c r="ZX266" s="0" t="n">
        <v>47</v>
      </c>
      <c r="ZY266" s="0" t="n">
        <v>0</v>
      </c>
      <c r="ZZ266" s="0" t="n">
        <v>0</v>
      </c>
      <c r="AAA266" s="0" t="n">
        <v>0</v>
      </c>
      <c r="AAB266" s="0" t="n">
        <v>0</v>
      </c>
      <c r="AAC266" s="0" t="n">
        <v>0</v>
      </c>
      <c r="AAD266" s="0" t="n">
        <v>7</v>
      </c>
      <c r="AAE266" s="0" t="n">
        <v>0</v>
      </c>
      <c r="AAF266" s="0" t="n">
        <v>351</v>
      </c>
      <c r="AAG266" s="0" t="n">
        <v>62</v>
      </c>
      <c r="AAH266" s="0" t="n">
        <v>0</v>
      </c>
      <c r="AAI266" s="0" t="n">
        <v>0</v>
      </c>
      <c r="AAJ266" s="0" t="n">
        <v>17</v>
      </c>
      <c r="AAK266" s="0" t="n">
        <v>0</v>
      </c>
      <c r="AAL266" s="0" t="n">
        <v>0</v>
      </c>
      <c r="AAM266" s="0" t="n">
        <v>0</v>
      </c>
      <c r="AAN266" s="0" t="n">
        <v>153</v>
      </c>
      <c r="AAO266" s="0" t="n">
        <v>0</v>
      </c>
      <c r="AAP266" s="0" t="n">
        <v>0</v>
      </c>
    </row>
    <row r="267" customFormat="false" ht="14.4" hidden="false" customHeight="false" outlineLevel="0" collapsed="false">
      <c r="A267" s="1" t="n">
        <v>30782</v>
      </c>
      <c r="H267" s="2" t="n">
        <v>2</v>
      </c>
      <c r="I267" s="2" t="n">
        <v>30</v>
      </c>
      <c r="L267" s="2" t="n">
        <v>1</v>
      </c>
      <c r="M267" s="2" t="n">
        <v>1</v>
      </c>
      <c r="N267" s="2" t="n">
        <v>0</v>
      </c>
      <c r="O267" s="2" t="n">
        <v>1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f aca="false">IF(AE267&gt;27,1,0)</f>
        <v>1</v>
      </c>
      <c r="V267" s="2" t="n">
        <v>0</v>
      </c>
      <c r="W267" s="2" t="n">
        <v>1</v>
      </c>
      <c r="X267" s="2" t="n">
        <f aca="false">SUM(L267:W267)</f>
        <v>5</v>
      </c>
      <c r="Y267" s="2" t="n">
        <v>110</v>
      </c>
      <c r="Z267" s="2" t="n">
        <v>80</v>
      </c>
      <c r="AA267" s="2" t="n">
        <f aca="false">Y267-Z267</f>
        <v>30</v>
      </c>
      <c r="AB267" s="3" t="n">
        <f aca="false">Z267+((Y267-Z267)/3)</f>
        <v>90</v>
      </c>
      <c r="AC267" s="2" t="n">
        <v>76.7</v>
      </c>
      <c r="AD267" s="2" t="n">
        <v>157</v>
      </c>
      <c r="AE267" s="24" t="n">
        <f aca="false">AC267/POWER((AD267/100),2)</f>
        <v>31.1168810093716</v>
      </c>
      <c r="AF267" s="3" t="n">
        <v>2</v>
      </c>
      <c r="AG267" s="2" t="n">
        <v>96.7</v>
      </c>
      <c r="AH267" s="2" t="n">
        <v>110</v>
      </c>
      <c r="AI267" s="3" t="n">
        <v>0.615923566878981</v>
      </c>
      <c r="AJ267" s="3" t="n">
        <v>0.879090909090909</v>
      </c>
      <c r="AK267" s="3" t="n">
        <v>110</v>
      </c>
      <c r="AL267" s="2" t="n">
        <v>39.1</v>
      </c>
      <c r="AM267" s="2" t="n">
        <v>30</v>
      </c>
      <c r="AN267" s="2" t="n">
        <v>46.7</v>
      </c>
      <c r="AO267" s="2" t="n">
        <v>7</v>
      </c>
      <c r="AP267" s="2" t="n">
        <v>43.4</v>
      </c>
      <c r="AQ267" s="2" t="n">
        <v>44.3</v>
      </c>
      <c r="AR267" s="2" t="n">
        <v>2.4</v>
      </c>
      <c r="AS267" s="2" t="n">
        <v>93</v>
      </c>
      <c r="AT267" s="2" t="n">
        <v>186</v>
      </c>
      <c r="AU267" s="2" t="n">
        <v>210</v>
      </c>
      <c r="AV267" s="2" t="n">
        <v>209</v>
      </c>
      <c r="AW267" s="2" t="n">
        <v>166</v>
      </c>
      <c r="AX267" s="2" t="n">
        <v>3</v>
      </c>
      <c r="AY267" s="2" t="n">
        <f aca="false">((AS267*15)+(AT267*30)+(AU267*30)+(AV267*30)+(AW267*15))-(AS267*120)</f>
        <v>10875</v>
      </c>
      <c r="AZ267" s="2" t="n">
        <f aca="false">((AS267*15)+(AT267*30)+(AU267*30)+(AV267*30)+(AW267*15))</f>
        <v>22035</v>
      </c>
      <c r="BA267" s="2" t="n">
        <v>5.96</v>
      </c>
      <c r="BB267" s="5" t="n">
        <f aca="false">10000/SQRT((AS267*BH267)*(AVERAGE(AS267:AW267)*AVERAGE(BH267:BL267)))</f>
        <v>1.62920038964198</v>
      </c>
      <c r="BC267" s="3" t="n">
        <f aca="false">(AS267*BH267)/405</f>
        <v>4.93703703703704</v>
      </c>
      <c r="BD267" s="3" t="n">
        <v>1</v>
      </c>
      <c r="BE267" s="3" t="n">
        <f aca="false">1/(LOG(BH267)+LOG(AS267))</f>
        <v>0.30294571613677</v>
      </c>
      <c r="BF267" s="3" t="n">
        <f aca="false">(BI267-BH267)/(AT267-AS267)</f>
        <v>0.897849462365591</v>
      </c>
      <c r="BG267" s="3" t="n">
        <f aca="false">(20*BH267)/((AS267/18)-3.5)</f>
        <v>258</v>
      </c>
      <c r="BH267" s="3" t="n">
        <v>21.5</v>
      </c>
      <c r="BI267" s="3" t="n">
        <v>105</v>
      </c>
      <c r="BJ267" s="3" t="n">
        <v>87.7</v>
      </c>
      <c r="BK267" s="3" t="n">
        <v>185</v>
      </c>
      <c r="BL267" s="3" t="n">
        <v>146</v>
      </c>
      <c r="BM267" s="3" t="n">
        <f aca="false">((BH267*15)+(BI267*30)+(BJ267*30)+(BK267*30)+(BL267*15))-(BH267*120)</f>
        <v>11263.5</v>
      </c>
      <c r="BN267" s="3" t="n">
        <f aca="false">((BH267*15)+(BI267*30)+(BJ267*30)+(BK267*30)+(BL267*15))</f>
        <v>13843.5</v>
      </c>
      <c r="BO267" s="3" t="n">
        <f aca="false">(1/BH267)</f>
        <v>0.0465116279069768</v>
      </c>
      <c r="BP267" s="3" t="n">
        <f aca="false">(BN267/AZ267)</f>
        <v>0.628250510551395</v>
      </c>
      <c r="BQ267" s="3" t="n">
        <f aca="false">(BB267*BP267)</f>
        <v>1.02354597658311</v>
      </c>
      <c r="BR267" s="5" t="n">
        <f aca="false">(BF267*BO267)</f>
        <v>0.0417604401100275</v>
      </c>
      <c r="CA267" s="2" t="n">
        <v>192</v>
      </c>
      <c r="CB267" s="2" t="n">
        <v>0</v>
      </c>
      <c r="CC267" s="2" t="n">
        <v>35</v>
      </c>
      <c r="CD267" s="2" t="n">
        <v>1</v>
      </c>
      <c r="CE267" s="2" t="n">
        <v>115</v>
      </c>
      <c r="CF267" s="2" t="n">
        <v>0</v>
      </c>
      <c r="CG267" s="2" t="n">
        <v>42</v>
      </c>
      <c r="CH267" s="2" t="n">
        <v>212</v>
      </c>
      <c r="CI267" s="2" t="n">
        <v>1</v>
      </c>
      <c r="CJ267" s="2" t="n">
        <v>5</v>
      </c>
      <c r="CK267" s="2" t="n">
        <v>76</v>
      </c>
      <c r="CL267" s="2" t="n">
        <v>56.57</v>
      </c>
      <c r="CM267" s="2" t="n">
        <v>124</v>
      </c>
      <c r="CN267" s="2" t="n">
        <v>60</v>
      </c>
      <c r="CO267" s="2" t="n">
        <v>440</v>
      </c>
      <c r="CP267" s="2" t="n">
        <v>1.59</v>
      </c>
      <c r="CQ267" s="2" t="n">
        <v>0.68</v>
      </c>
      <c r="CR267" s="2" t="n">
        <v>0.85</v>
      </c>
      <c r="CW267" s="3"/>
      <c r="CY267" s="22"/>
      <c r="EU267" s="3"/>
      <c r="EW267" s="22"/>
      <c r="GK267" s="9" t="n">
        <v>1261</v>
      </c>
      <c r="GL267" s="9" t="n">
        <v>63.1</v>
      </c>
      <c r="GM267" s="9" t="n">
        <v>45.69</v>
      </c>
      <c r="GN267" s="9" t="n">
        <v>7.8</v>
      </c>
      <c r="GO267" s="9" t="n">
        <v>17.6</v>
      </c>
      <c r="GP267" s="9" t="n">
        <v>9.4</v>
      </c>
      <c r="GQ267" s="9" t="n">
        <v>431</v>
      </c>
      <c r="GR267" s="9" t="n">
        <v>152.8</v>
      </c>
      <c r="GS267" s="9" t="n">
        <v>10.5</v>
      </c>
      <c r="GT267" s="9" t="n">
        <v>25.1</v>
      </c>
      <c r="GU267" s="9" t="n">
        <v>2504</v>
      </c>
      <c r="GV267" s="9" t="n">
        <v>656</v>
      </c>
      <c r="GW267" s="9" t="n">
        <v>0.66</v>
      </c>
      <c r="GX267" s="9" t="n">
        <v>0.68</v>
      </c>
      <c r="GY267" s="9" t="n">
        <v>0.45</v>
      </c>
      <c r="GZ267" s="9" t="n">
        <v>3.23</v>
      </c>
      <c r="HA267" s="9" t="n">
        <v>52.6</v>
      </c>
      <c r="HB267" s="9" t="n">
        <v>43.9</v>
      </c>
      <c r="HC267" s="9" t="n">
        <v>0.95</v>
      </c>
      <c r="HD267" s="9" t="n">
        <v>10.22</v>
      </c>
      <c r="HE267" s="9" t="n">
        <v>5.37</v>
      </c>
      <c r="HF267" s="9" t="n">
        <v>594</v>
      </c>
      <c r="HG267" s="9" t="n">
        <v>10.55</v>
      </c>
      <c r="HH267" s="9" t="n">
        <v>865</v>
      </c>
      <c r="HI267" s="9" t="n">
        <v>81</v>
      </c>
      <c r="HJ267" s="9" t="n">
        <v>1114</v>
      </c>
      <c r="HK267" s="9" t="n">
        <v>173</v>
      </c>
      <c r="HL267" s="9" t="n">
        <v>47</v>
      </c>
      <c r="HM267" s="9" t="n">
        <v>5.7</v>
      </c>
      <c r="HN267" s="9" t="n">
        <v>0</v>
      </c>
      <c r="HU267" s="2" t="n">
        <v>0</v>
      </c>
      <c r="HV267" s="2" t="n">
        <v>4</v>
      </c>
      <c r="HW267" s="2" t="n">
        <v>2</v>
      </c>
      <c r="HX267" s="2" t="n">
        <v>3</v>
      </c>
      <c r="MC267" s="0" t="n">
        <v>0</v>
      </c>
      <c r="MD267" s="0" t="n">
        <v>0</v>
      </c>
      <c r="ME267" s="0" t="n">
        <v>0</v>
      </c>
      <c r="MF267" s="0" t="n">
        <v>0</v>
      </c>
      <c r="MG267" s="0" t="n">
        <v>0</v>
      </c>
      <c r="MH267" s="0" t="n">
        <v>0</v>
      </c>
      <c r="MI267" s="0" t="n">
        <v>0</v>
      </c>
      <c r="MJ267" s="0" t="n">
        <v>0</v>
      </c>
      <c r="MK267" s="0" t="n">
        <v>0</v>
      </c>
      <c r="ML267" s="0" t="n">
        <v>25</v>
      </c>
      <c r="MM267" s="0" t="n">
        <v>0</v>
      </c>
      <c r="MN267" s="0" t="n">
        <v>0</v>
      </c>
      <c r="MO267" s="0" t="n">
        <v>0</v>
      </c>
      <c r="MP267" s="0" t="n">
        <v>0</v>
      </c>
      <c r="MQ267" s="0" t="n">
        <v>0</v>
      </c>
      <c r="MR267" s="0" t="n">
        <v>0</v>
      </c>
      <c r="MS267" s="0" t="n">
        <v>629</v>
      </c>
      <c r="MT267" s="0" t="n">
        <v>0</v>
      </c>
      <c r="MU267" s="0" t="n">
        <v>2931</v>
      </c>
      <c r="MV267" s="0" t="n">
        <v>50</v>
      </c>
      <c r="MW267" s="0" t="n">
        <v>0</v>
      </c>
      <c r="MX267" s="0" t="n">
        <v>0</v>
      </c>
      <c r="MY267" s="0" t="n">
        <v>0</v>
      </c>
      <c r="MZ267" s="0" t="n">
        <v>0</v>
      </c>
      <c r="NA267" s="0" t="n">
        <v>0</v>
      </c>
      <c r="NB267" s="0" t="n">
        <v>0</v>
      </c>
      <c r="NC267" s="0" t="n">
        <v>3</v>
      </c>
      <c r="ND267" s="0" t="n">
        <v>0</v>
      </c>
      <c r="NE267" s="0" t="n">
        <v>0</v>
      </c>
      <c r="NF267" s="0" t="n">
        <v>0</v>
      </c>
      <c r="NG267" s="0" t="n">
        <v>0</v>
      </c>
      <c r="NH267" s="0" t="n">
        <v>41</v>
      </c>
      <c r="NI267" s="0" t="n">
        <v>159</v>
      </c>
      <c r="NJ267" s="0" t="n">
        <v>0</v>
      </c>
      <c r="NK267" s="0" t="n">
        <v>0</v>
      </c>
      <c r="NL267" s="0" t="n">
        <v>0</v>
      </c>
      <c r="NM267" s="0" t="n">
        <v>0</v>
      </c>
      <c r="NN267" s="0" t="n">
        <v>0</v>
      </c>
      <c r="NO267" s="0" t="n">
        <v>0</v>
      </c>
      <c r="NP267" s="0" t="n">
        <v>0</v>
      </c>
      <c r="NQ267" s="0" t="n">
        <v>4</v>
      </c>
      <c r="NR267" s="0" t="n">
        <v>0</v>
      </c>
      <c r="NS267" s="0" t="n">
        <v>22395</v>
      </c>
      <c r="NT267" s="0" t="n">
        <v>140</v>
      </c>
      <c r="NU267" s="0" t="n">
        <v>0</v>
      </c>
      <c r="NV267" s="0" t="n">
        <v>0</v>
      </c>
      <c r="NW267" s="0" t="n">
        <v>24</v>
      </c>
      <c r="NX267" s="0" t="n">
        <v>51</v>
      </c>
      <c r="NY267" s="0" t="n">
        <v>499</v>
      </c>
      <c r="NZ267" s="0" t="n">
        <v>0</v>
      </c>
      <c r="OA267" s="0" t="n">
        <v>0</v>
      </c>
      <c r="OB267" s="0" t="n">
        <v>0</v>
      </c>
      <c r="OC267" s="0" t="n">
        <v>0</v>
      </c>
      <c r="OD267" s="0" t="n">
        <v>0</v>
      </c>
      <c r="OE267" s="0" t="n">
        <v>0</v>
      </c>
      <c r="OF267" s="0" t="n">
        <v>0</v>
      </c>
      <c r="OG267" s="0" t="n">
        <v>34</v>
      </c>
      <c r="OH267" s="0" t="n">
        <v>54</v>
      </c>
      <c r="OI267" s="0" t="n">
        <v>0</v>
      </c>
      <c r="OJ267" s="0" t="n">
        <v>0</v>
      </c>
      <c r="OK267" s="0" t="n">
        <v>0</v>
      </c>
      <c r="OL267" s="0" t="n">
        <v>0</v>
      </c>
      <c r="OM267" s="0" t="n">
        <v>0</v>
      </c>
      <c r="ON267" s="0" t="n">
        <v>4</v>
      </c>
      <c r="OO267" s="0" t="n">
        <v>0</v>
      </c>
      <c r="OP267" s="0" t="n">
        <v>0</v>
      </c>
      <c r="OQ267" s="0" t="n">
        <v>0</v>
      </c>
      <c r="OR267" s="0" t="n">
        <v>0</v>
      </c>
      <c r="OS267" s="0" t="n">
        <v>0</v>
      </c>
      <c r="OT267" s="0" t="n">
        <v>8</v>
      </c>
      <c r="OU267" s="0" t="n">
        <v>0</v>
      </c>
      <c r="OV267" s="0" t="n">
        <v>0</v>
      </c>
      <c r="OW267" s="0" t="n">
        <v>0</v>
      </c>
      <c r="OX267" s="0" t="n">
        <v>0</v>
      </c>
      <c r="OY267" s="0" t="n">
        <v>0</v>
      </c>
      <c r="OZ267" s="0" t="n">
        <v>0</v>
      </c>
      <c r="PA267" s="0" t="n">
        <v>0</v>
      </c>
      <c r="PB267" s="0" t="n">
        <v>2602</v>
      </c>
      <c r="PC267" s="0" t="n">
        <v>0</v>
      </c>
      <c r="PD267" s="0" t="n">
        <v>0</v>
      </c>
      <c r="PE267" s="0" t="n">
        <v>0</v>
      </c>
      <c r="PF267" s="0" t="n">
        <v>0</v>
      </c>
      <c r="PG267" s="0" t="n">
        <v>0</v>
      </c>
      <c r="PH267" s="0" t="n">
        <v>0</v>
      </c>
      <c r="PI267" s="0" t="n">
        <v>0</v>
      </c>
      <c r="PJ267" s="0" t="n">
        <v>31</v>
      </c>
      <c r="PK267" s="0" t="n">
        <v>0</v>
      </c>
      <c r="PL267" s="0" t="n">
        <v>0</v>
      </c>
      <c r="PM267" s="0" t="n">
        <v>0</v>
      </c>
      <c r="PN267" s="0" t="n">
        <v>0</v>
      </c>
      <c r="PO267" s="0" t="n">
        <v>0</v>
      </c>
      <c r="PP267" s="0" t="n">
        <v>0</v>
      </c>
      <c r="PQ267" s="0" t="n">
        <v>372</v>
      </c>
      <c r="PR267" s="0" t="n">
        <v>0</v>
      </c>
      <c r="PS267" s="0" t="n">
        <v>0</v>
      </c>
      <c r="PT267" s="0" t="n">
        <v>0</v>
      </c>
      <c r="PU267" s="0" t="n">
        <v>0</v>
      </c>
      <c r="PV267" s="0" t="n">
        <v>19</v>
      </c>
      <c r="PW267" s="0" t="n">
        <v>0</v>
      </c>
      <c r="PX267" s="0" t="n">
        <v>231</v>
      </c>
      <c r="PY267" s="0" t="n">
        <v>0</v>
      </c>
      <c r="PZ267" s="0" t="n">
        <v>0</v>
      </c>
      <c r="QA267" s="0" t="n">
        <v>0</v>
      </c>
      <c r="QB267" s="0" t="n">
        <v>0</v>
      </c>
      <c r="QC267" s="0" t="n">
        <v>0</v>
      </c>
      <c r="QD267" s="0" t="n">
        <v>0</v>
      </c>
      <c r="QE267" s="0" t="n">
        <v>0</v>
      </c>
      <c r="QF267" s="0" t="n">
        <v>0</v>
      </c>
      <c r="QG267" s="0" t="n">
        <v>0</v>
      </c>
      <c r="QH267" s="0" t="n">
        <v>0</v>
      </c>
      <c r="QI267" s="0" t="n">
        <v>0</v>
      </c>
      <c r="QJ267" s="0" t="n">
        <v>0</v>
      </c>
      <c r="QK267" s="0" t="n">
        <v>3088</v>
      </c>
      <c r="QL267" s="0" t="n">
        <v>0</v>
      </c>
      <c r="QM267" s="0" t="n">
        <v>17</v>
      </c>
      <c r="QN267" s="0" t="n">
        <v>0</v>
      </c>
      <c r="QO267" s="0" t="n">
        <v>0</v>
      </c>
      <c r="QP267" s="0" t="n">
        <v>0</v>
      </c>
      <c r="QQ267" s="0" t="n">
        <v>308</v>
      </c>
      <c r="QR267" s="0" t="n">
        <v>0</v>
      </c>
      <c r="QS267" s="0" t="n">
        <v>11</v>
      </c>
      <c r="QT267" s="0" t="n">
        <v>0</v>
      </c>
      <c r="QU267" s="0" t="n">
        <v>19</v>
      </c>
      <c r="QV267" s="0" t="n">
        <v>0</v>
      </c>
      <c r="QW267" s="0" t="n">
        <v>0</v>
      </c>
      <c r="QX267" s="0" t="n">
        <v>0</v>
      </c>
      <c r="QY267" s="0" t="n">
        <v>0</v>
      </c>
      <c r="QZ267" s="0" t="n">
        <v>0</v>
      </c>
      <c r="RA267" s="0" t="n">
        <v>0</v>
      </c>
      <c r="RB267" s="0" t="n">
        <v>0</v>
      </c>
      <c r="RC267" s="0" t="n">
        <v>0</v>
      </c>
      <c r="RD267" s="0" t="n">
        <v>79</v>
      </c>
      <c r="RE267" s="0" t="n">
        <v>0</v>
      </c>
      <c r="RF267" s="0" t="n">
        <v>0</v>
      </c>
      <c r="RG267" s="0" t="n">
        <v>10137</v>
      </c>
      <c r="RH267" s="0" t="n">
        <v>0</v>
      </c>
      <c r="RI267" s="0" t="n">
        <v>0</v>
      </c>
      <c r="RJ267" s="0" t="n">
        <v>3</v>
      </c>
      <c r="RK267" s="0" t="n">
        <v>0</v>
      </c>
      <c r="RL267" s="0" t="n">
        <v>830</v>
      </c>
      <c r="RM267" s="0" t="n">
        <v>0</v>
      </c>
      <c r="RN267" s="0" t="n">
        <v>0</v>
      </c>
      <c r="RO267" s="0" t="n">
        <v>0</v>
      </c>
      <c r="RP267" s="0" t="n">
        <v>35</v>
      </c>
      <c r="RQ267" s="0" t="n">
        <v>43</v>
      </c>
      <c r="RR267" s="0" t="n">
        <v>0</v>
      </c>
      <c r="RS267" s="0" t="n">
        <v>0</v>
      </c>
      <c r="RT267" s="0" t="n">
        <v>0</v>
      </c>
      <c r="RU267" s="0" t="n">
        <v>0</v>
      </c>
      <c r="RV267" s="0" t="n">
        <v>54</v>
      </c>
      <c r="RW267" s="0" t="n">
        <v>0</v>
      </c>
      <c r="RX267" s="0" t="n">
        <v>0</v>
      </c>
      <c r="RY267" s="0" t="n">
        <v>202</v>
      </c>
      <c r="RZ267" s="0" t="n">
        <v>0</v>
      </c>
      <c r="SA267" s="0" t="n">
        <v>0</v>
      </c>
      <c r="SB267" s="0" t="n">
        <v>0</v>
      </c>
      <c r="SC267" s="0" t="n">
        <v>0</v>
      </c>
      <c r="SD267" s="0" t="n">
        <v>0</v>
      </c>
      <c r="SE267" s="0" t="n">
        <v>0</v>
      </c>
      <c r="SF267" s="0" t="n">
        <v>0</v>
      </c>
      <c r="SG267" s="0" t="n">
        <v>0</v>
      </c>
      <c r="SH267" s="0" t="n">
        <v>0</v>
      </c>
      <c r="SI267" s="0" t="n">
        <v>0</v>
      </c>
      <c r="SJ267" s="0" t="n">
        <v>0</v>
      </c>
      <c r="SK267" s="0" t="n">
        <v>0</v>
      </c>
      <c r="SL267" s="0" t="n">
        <v>13</v>
      </c>
      <c r="SM267" s="0" t="n">
        <v>432</v>
      </c>
      <c r="SN267" s="0" t="n">
        <v>0</v>
      </c>
      <c r="SO267" s="0" t="n">
        <v>0</v>
      </c>
      <c r="SP267" s="0" t="n">
        <v>0</v>
      </c>
      <c r="SQ267" s="0" t="n">
        <v>0</v>
      </c>
      <c r="SR267" s="0" t="n">
        <v>0</v>
      </c>
      <c r="SS267" s="0" t="n">
        <v>11</v>
      </c>
      <c r="ST267" s="0" t="n">
        <v>0</v>
      </c>
      <c r="SU267" s="0" t="n">
        <v>0</v>
      </c>
      <c r="SV267" s="0" t="n">
        <v>0</v>
      </c>
      <c r="SW267" s="0" t="n">
        <v>0</v>
      </c>
      <c r="SX267" s="0" t="n">
        <v>0</v>
      </c>
      <c r="SY267" s="0" t="n">
        <v>0</v>
      </c>
      <c r="SZ267" s="0" t="n">
        <v>0</v>
      </c>
      <c r="TA267" s="0" t="n">
        <v>19</v>
      </c>
      <c r="TB267" s="0" t="n">
        <v>0</v>
      </c>
      <c r="TC267" s="0" t="n">
        <v>0</v>
      </c>
      <c r="TD267" s="0" t="n">
        <v>0</v>
      </c>
      <c r="TE267" s="0" t="n">
        <v>0</v>
      </c>
      <c r="TF267" s="0" t="n">
        <v>0</v>
      </c>
      <c r="TG267" s="0" t="n">
        <v>0</v>
      </c>
      <c r="TH267" s="0" t="n">
        <v>10</v>
      </c>
      <c r="TI267" s="0" t="n">
        <v>66</v>
      </c>
      <c r="TJ267" s="0" t="n">
        <v>0</v>
      </c>
      <c r="TK267" s="0" t="n">
        <v>0</v>
      </c>
      <c r="TL267" s="0" t="n">
        <v>317</v>
      </c>
      <c r="TM267" s="0" t="n">
        <v>265</v>
      </c>
      <c r="TN267" s="0" t="n">
        <v>0</v>
      </c>
      <c r="TO267" s="0" t="n">
        <v>0</v>
      </c>
      <c r="TP267" s="0" t="n">
        <v>26</v>
      </c>
      <c r="TQ267" s="0" t="n">
        <v>0</v>
      </c>
      <c r="TR267" s="0" t="n">
        <v>1913</v>
      </c>
      <c r="TS267" s="0" t="n">
        <v>42</v>
      </c>
      <c r="TT267" s="0" t="n">
        <v>41</v>
      </c>
      <c r="TU267" s="0" t="n">
        <v>0</v>
      </c>
      <c r="TV267" s="0" t="n">
        <v>133</v>
      </c>
      <c r="TW267" s="0" t="n">
        <v>0</v>
      </c>
      <c r="TX267" s="0" t="n">
        <v>0</v>
      </c>
      <c r="TY267" s="0" t="n">
        <v>195</v>
      </c>
      <c r="TZ267" s="0" t="n">
        <v>24</v>
      </c>
      <c r="UA267" s="0" t="n">
        <v>0</v>
      </c>
      <c r="UB267" s="0" t="n">
        <v>0</v>
      </c>
      <c r="UC267" s="0" t="n">
        <v>0</v>
      </c>
      <c r="UD267" s="0" t="n">
        <v>0</v>
      </c>
      <c r="UE267" s="0" t="n">
        <v>0</v>
      </c>
      <c r="UF267" s="0" t="n">
        <v>0</v>
      </c>
      <c r="UG267" s="0" t="n">
        <v>0</v>
      </c>
      <c r="UH267" s="0" t="n">
        <v>0</v>
      </c>
      <c r="UI267" s="0" t="n">
        <v>0</v>
      </c>
      <c r="UJ267" s="0" t="n">
        <v>0</v>
      </c>
      <c r="UK267" s="0" t="n">
        <v>17</v>
      </c>
      <c r="UL267" s="0" t="n">
        <v>65</v>
      </c>
      <c r="UM267" s="0" t="n">
        <v>0</v>
      </c>
      <c r="UN267" s="0" t="n">
        <v>7</v>
      </c>
      <c r="UO267" s="0" t="n">
        <v>0</v>
      </c>
      <c r="UP267" s="0" t="n">
        <v>0</v>
      </c>
      <c r="UQ267" s="0" t="n">
        <v>0</v>
      </c>
      <c r="UR267" s="0" t="n">
        <v>0</v>
      </c>
      <c r="US267" s="0" t="n">
        <v>0</v>
      </c>
      <c r="UT267" s="0" t="n">
        <v>0</v>
      </c>
      <c r="UU267" s="0" t="n">
        <v>0</v>
      </c>
      <c r="UV267" s="0" t="n">
        <v>0</v>
      </c>
      <c r="UW267" s="0" t="n">
        <v>0</v>
      </c>
      <c r="UX267" s="0" t="n">
        <v>0</v>
      </c>
      <c r="UY267" s="0" t="n">
        <v>0</v>
      </c>
      <c r="UZ267" s="0" t="n">
        <v>0</v>
      </c>
      <c r="VA267" s="0" t="n">
        <v>0</v>
      </c>
      <c r="VB267" s="0" t="n">
        <v>0</v>
      </c>
      <c r="VC267" s="0" t="n">
        <v>0</v>
      </c>
      <c r="VD267" s="0" t="n">
        <v>0</v>
      </c>
      <c r="VE267" s="0" t="n">
        <v>0</v>
      </c>
      <c r="VF267" s="0" t="n">
        <v>297</v>
      </c>
      <c r="VG267" s="0" t="n">
        <v>0</v>
      </c>
      <c r="VH267" s="0" t="n">
        <v>0</v>
      </c>
      <c r="VI267" s="0" t="n">
        <v>0</v>
      </c>
      <c r="VJ267" s="0" t="n">
        <v>0</v>
      </c>
      <c r="VK267" s="0" t="n">
        <v>0</v>
      </c>
      <c r="VL267" s="0" t="n">
        <v>84</v>
      </c>
      <c r="VM267" s="0" t="n">
        <v>0</v>
      </c>
      <c r="VN267" s="0" t="n">
        <v>8</v>
      </c>
      <c r="VO267" s="0" t="n">
        <v>0</v>
      </c>
      <c r="VP267" s="0" t="n">
        <v>0</v>
      </c>
      <c r="VQ267" s="0" t="n">
        <v>0</v>
      </c>
      <c r="VR267" s="0" t="n">
        <v>478</v>
      </c>
      <c r="VS267" s="0" t="n">
        <v>0</v>
      </c>
      <c r="VT267" s="0" t="n">
        <v>0</v>
      </c>
      <c r="VU267" s="0" t="n">
        <v>0</v>
      </c>
      <c r="VV267" s="0" t="n">
        <v>0</v>
      </c>
      <c r="VW267" s="0" t="n">
        <v>86</v>
      </c>
      <c r="VX267" s="0" t="n">
        <v>0</v>
      </c>
      <c r="VY267" s="0" t="n">
        <v>7</v>
      </c>
      <c r="VZ267" s="0" t="n">
        <v>0</v>
      </c>
      <c r="WA267" s="0" t="n">
        <v>0</v>
      </c>
      <c r="WB267" s="0" t="n">
        <v>0</v>
      </c>
      <c r="WC267" s="0" t="n">
        <v>0</v>
      </c>
      <c r="WD267" s="0" t="n">
        <v>0</v>
      </c>
      <c r="WE267" s="0" t="n">
        <v>0</v>
      </c>
      <c r="WF267" s="0" t="n">
        <v>964</v>
      </c>
      <c r="WG267" s="0" t="n">
        <v>0</v>
      </c>
      <c r="WH267" s="0" t="n">
        <v>0</v>
      </c>
      <c r="WI267" s="0" t="n">
        <v>0</v>
      </c>
      <c r="WJ267" s="0" t="n">
        <v>0</v>
      </c>
      <c r="WK267" s="0" t="n">
        <v>0</v>
      </c>
      <c r="WL267" s="0" t="n">
        <v>0</v>
      </c>
      <c r="WM267" s="0" t="n">
        <v>45</v>
      </c>
      <c r="WN267" s="0" t="n">
        <v>0</v>
      </c>
      <c r="WO267" s="0" t="n">
        <v>18</v>
      </c>
      <c r="WP267" s="0" t="n">
        <v>0</v>
      </c>
      <c r="WQ267" s="0" t="n">
        <v>0</v>
      </c>
      <c r="WR267" s="0" t="n">
        <v>0</v>
      </c>
      <c r="WS267" s="0" t="n">
        <v>183</v>
      </c>
      <c r="WT267" s="0" t="n">
        <v>0</v>
      </c>
      <c r="WU267" s="0" t="n">
        <v>0</v>
      </c>
      <c r="WV267" s="0" t="n">
        <v>0</v>
      </c>
      <c r="WW267" s="0" t="n">
        <v>0</v>
      </c>
      <c r="WX267" s="0" t="n">
        <v>0</v>
      </c>
      <c r="WY267" s="0" t="n">
        <v>0</v>
      </c>
      <c r="WZ267" s="0" t="n">
        <v>0</v>
      </c>
      <c r="XA267" s="0" t="n">
        <v>0</v>
      </c>
      <c r="XB267" s="0" t="n">
        <v>0</v>
      </c>
      <c r="XC267" s="0" t="n">
        <v>0</v>
      </c>
      <c r="XD267" s="0" t="n">
        <v>0</v>
      </c>
      <c r="XE267" s="0" t="n">
        <v>0</v>
      </c>
      <c r="XF267" s="0" t="n">
        <v>0</v>
      </c>
      <c r="XG267" s="0" t="n">
        <v>0</v>
      </c>
      <c r="XH267" s="0" t="n">
        <v>0</v>
      </c>
      <c r="XI267" s="0" t="n">
        <v>0</v>
      </c>
      <c r="XJ267" s="0" t="n">
        <v>0</v>
      </c>
      <c r="XK267" s="0" t="n">
        <v>0</v>
      </c>
      <c r="XL267" s="0" t="n">
        <v>0</v>
      </c>
      <c r="XM267" s="0" t="n">
        <v>0</v>
      </c>
      <c r="XN267" s="0" t="n">
        <v>35</v>
      </c>
      <c r="XO267" s="0" t="n">
        <v>1776</v>
      </c>
      <c r="XP267" s="0" t="n">
        <v>0</v>
      </c>
      <c r="XQ267" s="0" t="n">
        <v>7</v>
      </c>
      <c r="XR267" s="0" t="n">
        <v>0</v>
      </c>
      <c r="XS267" s="0" t="n">
        <v>0</v>
      </c>
      <c r="XT267" s="0" t="n">
        <v>431</v>
      </c>
      <c r="XU267" s="0" t="n">
        <v>182</v>
      </c>
      <c r="XV267" s="0" t="n">
        <v>12</v>
      </c>
      <c r="XW267" s="0" t="n">
        <v>861</v>
      </c>
      <c r="XX267" s="0" t="n">
        <v>0</v>
      </c>
      <c r="XY267" s="0" t="n">
        <v>2146</v>
      </c>
      <c r="XZ267" s="0" t="n">
        <v>239</v>
      </c>
      <c r="YA267" s="0" t="n">
        <v>45</v>
      </c>
      <c r="YB267" s="0" t="n">
        <v>553</v>
      </c>
      <c r="YC267" s="0" t="n">
        <v>0</v>
      </c>
      <c r="YD267" s="0" t="n">
        <v>0</v>
      </c>
      <c r="YE267" s="0" t="n">
        <v>0</v>
      </c>
      <c r="YF267" s="0" t="n">
        <v>30</v>
      </c>
      <c r="YG267" s="0" t="n">
        <v>0</v>
      </c>
      <c r="YH267" s="0" t="n">
        <v>64</v>
      </c>
      <c r="YI267" s="0" t="n">
        <v>2306</v>
      </c>
      <c r="YJ267" s="0" t="n">
        <v>0</v>
      </c>
      <c r="YK267" s="0" t="n">
        <v>231</v>
      </c>
      <c r="YL267" s="0" t="n">
        <v>2286</v>
      </c>
      <c r="YM267" s="0" t="n">
        <v>0</v>
      </c>
      <c r="YN267" s="0" t="n">
        <v>0</v>
      </c>
      <c r="YO267" s="0" t="n">
        <v>0</v>
      </c>
      <c r="YP267" s="0" t="n">
        <v>0</v>
      </c>
      <c r="YQ267" s="0" t="n">
        <v>0</v>
      </c>
      <c r="YR267" s="0" t="n">
        <v>0</v>
      </c>
      <c r="YS267" s="0" t="n">
        <v>0</v>
      </c>
      <c r="YT267" s="0" t="n">
        <v>0</v>
      </c>
      <c r="YU267" s="0" t="n">
        <v>659</v>
      </c>
      <c r="YV267" s="0" t="n">
        <v>0</v>
      </c>
      <c r="YW267" s="0" t="n">
        <v>0</v>
      </c>
      <c r="YX267" s="0" t="n">
        <v>0</v>
      </c>
      <c r="YY267" s="0" t="n">
        <v>0</v>
      </c>
      <c r="YZ267" s="0" t="n">
        <v>0</v>
      </c>
      <c r="ZA267" s="0" t="n">
        <v>0</v>
      </c>
      <c r="ZB267" s="0" t="n">
        <v>0</v>
      </c>
      <c r="ZC267" s="0" t="n">
        <v>0</v>
      </c>
      <c r="ZD267" s="0" t="n">
        <v>0</v>
      </c>
      <c r="ZE267" s="0" t="n">
        <v>0</v>
      </c>
      <c r="ZF267" s="0" t="n">
        <v>0</v>
      </c>
      <c r="ZG267" s="0" t="n">
        <v>0</v>
      </c>
      <c r="ZH267" s="0" t="n">
        <v>0</v>
      </c>
      <c r="ZI267" s="0" t="n">
        <v>0</v>
      </c>
      <c r="ZJ267" s="0" t="n">
        <v>0</v>
      </c>
      <c r="ZK267" s="0" t="n">
        <v>0</v>
      </c>
      <c r="ZL267" s="0" t="n">
        <v>0</v>
      </c>
      <c r="ZM267" s="0" t="n">
        <v>0</v>
      </c>
      <c r="ZN267" s="0" t="n">
        <v>3</v>
      </c>
      <c r="ZO267" s="0" t="n">
        <v>0</v>
      </c>
      <c r="ZP267" s="0" t="n">
        <v>281</v>
      </c>
      <c r="ZQ267" s="0" t="n">
        <v>10186</v>
      </c>
      <c r="ZR267" s="0" t="n">
        <v>0</v>
      </c>
      <c r="ZS267" s="0" t="n">
        <v>0</v>
      </c>
      <c r="ZT267" s="0" t="n">
        <v>14</v>
      </c>
      <c r="ZU267" s="0" t="n">
        <v>0</v>
      </c>
      <c r="ZV267" s="0" t="n">
        <v>0</v>
      </c>
      <c r="ZW267" s="0" t="n">
        <v>0</v>
      </c>
      <c r="ZX267" s="0" t="n">
        <v>0</v>
      </c>
      <c r="ZY267" s="0" t="n">
        <v>0</v>
      </c>
      <c r="ZZ267" s="0" t="n">
        <v>0</v>
      </c>
      <c r="AAA267" s="0" t="n">
        <v>0</v>
      </c>
      <c r="AAB267" s="0" t="n">
        <v>0</v>
      </c>
      <c r="AAC267" s="0" t="n">
        <v>0</v>
      </c>
      <c r="AAD267" s="0" t="n">
        <v>173</v>
      </c>
      <c r="AAE267" s="0" t="n">
        <v>0</v>
      </c>
      <c r="AAF267" s="0" t="n">
        <v>0</v>
      </c>
      <c r="AAG267" s="0" t="n">
        <v>0</v>
      </c>
      <c r="AAH267" s="0" t="n">
        <v>0</v>
      </c>
      <c r="AAI267" s="0" t="n">
        <v>0</v>
      </c>
      <c r="AAJ267" s="0" t="n">
        <v>152</v>
      </c>
      <c r="AAK267" s="0" t="n">
        <v>0</v>
      </c>
      <c r="AAL267" s="0" t="n">
        <v>0</v>
      </c>
      <c r="AAM267" s="0" t="n">
        <v>0</v>
      </c>
      <c r="AAN267" s="0" t="n">
        <v>18</v>
      </c>
      <c r="AAO267" s="0" t="n">
        <v>0</v>
      </c>
      <c r="AAP267" s="0" t="n">
        <v>0</v>
      </c>
    </row>
    <row r="268" customFormat="false" ht="15" hidden="false" customHeight="true" outlineLevel="0" collapsed="false">
      <c r="A268" s="1" t="n">
        <v>30417</v>
      </c>
      <c r="H268" s="2" t="n">
        <v>1</v>
      </c>
      <c r="I268" s="2" t="n">
        <v>40</v>
      </c>
      <c r="J268" s="21"/>
      <c r="K268" s="21"/>
      <c r="L268" s="2" t="n">
        <v>0</v>
      </c>
      <c r="M268" s="2" t="n">
        <v>1</v>
      </c>
      <c r="N268" s="2" t="n">
        <v>0</v>
      </c>
      <c r="O268" s="2" t="n">
        <v>1</v>
      </c>
      <c r="P268" s="2" t="n">
        <v>1</v>
      </c>
      <c r="Q268" s="2" t="n">
        <v>0</v>
      </c>
      <c r="R268" s="2" t="n">
        <v>0</v>
      </c>
      <c r="S268" s="2" t="n">
        <v>0</v>
      </c>
      <c r="T268" s="2" t="n">
        <v>0</v>
      </c>
      <c r="U268" s="2" t="n">
        <v>1</v>
      </c>
      <c r="V268" s="2" t="n">
        <v>0</v>
      </c>
      <c r="W268" s="2" t="n">
        <v>1</v>
      </c>
      <c r="X268" s="2" t="n">
        <f aca="false">SUM(L268:W268)</f>
        <v>5</v>
      </c>
      <c r="Y268" s="2" t="n">
        <v>130</v>
      </c>
      <c r="Z268" s="2" t="n">
        <v>80</v>
      </c>
      <c r="AA268" s="2" t="n">
        <f aca="false">Y268-Z268</f>
        <v>50</v>
      </c>
      <c r="AB268" s="3" t="n">
        <f aca="false">Z268+((Y268-Z268)/3)</f>
        <v>96.6666666666667</v>
      </c>
      <c r="AC268" s="4" t="n">
        <v>80.9</v>
      </c>
      <c r="AD268" s="4" t="n">
        <v>173</v>
      </c>
      <c r="AE268" s="3" t="n">
        <v>27.0306391793912</v>
      </c>
      <c r="AF268" s="3" t="n">
        <v>1</v>
      </c>
      <c r="AG268" s="4" t="n">
        <v>98</v>
      </c>
      <c r="AH268" s="4" t="n">
        <v>99</v>
      </c>
      <c r="AI268" s="3" t="n">
        <v>0.566473988439306</v>
      </c>
      <c r="AJ268" s="3" t="n">
        <v>0.98989898989899</v>
      </c>
      <c r="AK268" s="3" t="n">
        <v>95.5</v>
      </c>
      <c r="AL268" s="4" t="n">
        <v>28.5</v>
      </c>
      <c r="AM268" s="4" t="n">
        <v>23.1</v>
      </c>
      <c r="AN268" s="4" t="n">
        <v>57.8</v>
      </c>
      <c r="AO268" s="2" t="n">
        <v>11</v>
      </c>
      <c r="AP268" s="4" t="n">
        <v>50.8</v>
      </c>
      <c r="AQ268" s="4" t="n">
        <v>54.9</v>
      </c>
      <c r="AR268" s="4" t="n">
        <v>2.9</v>
      </c>
      <c r="AS268" s="2" t="n">
        <v>103</v>
      </c>
      <c r="AT268" s="2" t="n">
        <v>175</v>
      </c>
      <c r="AU268" s="2" t="n">
        <v>186</v>
      </c>
      <c r="AV268" s="2" t="n">
        <v>126</v>
      </c>
      <c r="AW268" s="2" t="n">
        <v>108</v>
      </c>
      <c r="AX268" s="2" t="n">
        <v>2</v>
      </c>
      <c r="AY268" s="2" t="n">
        <f aca="false">((AS268*15)+(AT268*30)+(AU268*30)+(AV268*30)+(AW268*15))-(AS268*120)</f>
        <v>5415</v>
      </c>
      <c r="AZ268" s="2" t="n">
        <f aca="false">((AS268*15)+(AT268*30)+(AU268*30)+(AV268*30)+(AW268*15))</f>
        <v>17775</v>
      </c>
      <c r="BA268" s="2" t="n">
        <v>5.24</v>
      </c>
      <c r="BB268" s="5" t="n">
        <f aca="false">10000/SQRT((AS268*BH268)*(AVERAGE(AS268:AW268)*AVERAGE(BH268:BL268)))</f>
        <v>1.44198629308106</v>
      </c>
      <c r="BC268" s="3" t="n">
        <f aca="false">(AS268*BH268)/405</f>
        <v>6.76493827160494</v>
      </c>
      <c r="BD268" s="3" t="n">
        <v>1</v>
      </c>
      <c r="BE268" s="3" t="n">
        <f aca="false">1/(LOG(BH268)+LOG(AS268))</f>
        <v>0.290890570269408</v>
      </c>
      <c r="BF268" s="3" t="n">
        <f aca="false">(BI268-BH268)/(AT268-AS268)</f>
        <v>0.9375</v>
      </c>
      <c r="BG268" s="3" t="n">
        <f aca="false">(20*BH268)/((AS268/18)-3.5)</f>
        <v>239.4</v>
      </c>
      <c r="BH268" s="4" t="n">
        <v>26.6</v>
      </c>
      <c r="BI268" s="4" t="n">
        <v>94.1</v>
      </c>
      <c r="BJ268" s="4" t="n">
        <v>208</v>
      </c>
      <c r="BK268" s="4" t="n">
        <v>195</v>
      </c>
      <c r="BL268" s="4" t="n">
        <v>105</v>
      </c>
      <c r="BM268" s="3" t="n">
        <f aca="false">((BH268*15)+(BI268*30)+(BJ268*30)+(BK268*30)+(BL268*15))-(BH268*120)</f>
        <v>13695</v>
      </c>
      <c r="BN268" s="3" t="n">
        <f aca="false">((BH268*15)+(BI268*30)+(BJ268*30)+(BK268*30)+(BL268*15))</f>
        <v>16887</v>
      </c>
      <c r="BO268" s="3" t="n">
        <f aca="false">(1/BH268)</f>
        <v>0.037593984962406</v>
      </c>
      <c r="BP268" s="3" t="n">
        <f aca="false">(BN268/AZ268)</f>
        <v>0.950042194092827</v>
      </c>
      <c r="BQ268" s="3" t="n">
        <f aca="false">(BB268*BP268)</f>
        <v>1.36994782173051</v>
      </c>
      <c r="BR268" s="5" t="n">
        <f aca="false">(BF268*BO268)</f>
        <v>0.0352443609022556</v>
      </c>
      <c r="CA268" s="2" t="n">
        <v>155</v>
      </c>
      <c r="CB268" s="2" t="n">
        <v>0</v>
      </c>
      <c r="CC268" s="2" t="n">
        <v>40</v>
      </c>
      <c r="CD268" s="2" t="n">
        <v>0</v>
      </c>
      <c r="CH268" s="2" t="n">
        <v>300</v>
      </c>
      <c r="CI268" s="2" t="n">
        <v>1</v>
      </c>
      <c r="CJ268" s="2" t="n">
        <v>3</v>
      </c>
      <c r="CW268" s="3"/>
      <c r="CY268" s="22"/>
      <c r="EU268" s="3"/>
      <c r="EW268" s="22"/>
      <c r="GK268" s="9" t="n">
        <v>1254</v>
      </c>
      <c r="GL268" s="9" t="n">
        <v>48.9</v>
      </c>
      <c r="GM268" s="9" t="n">
        <v>64.01</v>
      </c>
      <c r="GN268" s="9" t="n">
        <v>12.2</v>
      </c>
      <c r="GO268" s="9" t="n">
        <v>24.8</v>
      </c>
      <c r="GP268" s="9" t="n">
        <v>11.8</v>
      </c>
      <c r="GQ268" s="9" t="n">
        <v>83</v>
      </c>
      <c r="GR268" s="9" t="n">
        <v>145.4</v>
      </c>
      <c r="GS268" s="9" t="n">
        <v>30.4</v>
      </c>
      <c r="GT268" s="9" t="n">
        <v>15.7</v>
      </c>
      <c r="GU268" s="9" t="n">
        <v>1099</v>
      </c>
      <c r="GV268" s="9" t="n">
        <v>217</v>
      </c>
      <c r="GW268" s="9" t="n">
        <v>0.99</v>
      </c>
      <c r="GX268" s="9" t="n">
        <v>0.67</v>
      </c>
      <c r="GY268" s="9" t="n">
        <v>0.73</v>
      </c>
      <c r="GZ268" s="9" t="n">
        <v>1.1</v>
      </c>
      <c r="HA268" s="9" t="n">
        <v>29.3</v>
      </c>
      <c r="HB268" s="9" t="n">
        <v>94.2</v>
      </c>
      <c r="HC268" s="9" t="n">
        <v>1.93</v>
      </c>
      <c r="HD268" s="9" t="n">
        <v>12.24</v>
      </c>
      <c r="HE268" s="9" t="n">
        <v>3.11</v>
      </c>
      <c r="HF268" s="9" t="n">
        <v>686</v>
      </c>
      <c r="HG268" s="9" t="n">
        <v>7.14</v>
      </c>
      <c r="HH268" s="9" t="n">
        <v>1621</v>
      </c>
      <c r="HI268" s="9" t="n">
        <v>237</v>
      </c>
      <c r="HJ268" s="9" t="n">
        <v>1420</v>
      </c>
      <c r="HK268" s="9" t="n">
        <v>639</v>
      </c>
      <c r="HL268" s="9" t="n">
        <v>15</v>
      </c>
      <c r="HM268" s="9" t="n">
        <v>3.8</v>
      </c>
      <c r="HN268" s="9" t="n">
        <v>600</v>
      </c>
      <c r="HO268" s="2" t="n">
        <v>10</v>
      </c>
      <c r="HP268" s="2" t="n">
        <v>10</v>
      </c>
      <c r="HQ268" s="2" t="n">
        <v>0</v>
      </c>
      <c r="HR268" s="2" t="n">
        <v>0</v>
      </c>
      <c r="HS268" s="2" t="n">
        <v>34.2003593444824</v>
      </c>
      <c r="HT268" s="2" t="n">
        <v>64.1053466796875</v>
      </c>
      <c r="HU268" s="2" t="n">
        <v>0.07</v>
      </c>
      <c r="HV268" s="2" t="n">
        <v>5</v>
      </c>
      <c r="HW268" s="2" t="n">
        <v>4</v>
      </c>
      <c r="HX268" s="2" t="n">
        <v>2</v>
      </c>
      <c r="HY268" s="2" t="n">
        <v>1978.64001464844</v>
      </c>
      <c r="HZ268" s="2" t="n">
        <v>78.620002746582</v>
      </c>
      <c r="IA268" s="2" t="n">
        <v>42.3199996948242</v>
      </c>
      <c r="IB268" s="2" t="n">
        <v>41.2000007629395</v>
      </c>
      <c r="IC268" s="2" t="n">
        <v>30.5300006866455</v>
      </c>
      <c r="ID268" s="2" t="n">
        <v>248.279998779297</v>
      </c>
      <c r="IE268" s="2" t="n">
        <v>45.3899993896484</v>
      </c>
      <c r="IF268" s="2" t="n">
        <v>20.3299999237061</v>
      </c>
      <c r="IG268" s="2" t="n">
        <v>7.1100001335144</v>
      </c>
      <c r="IH268" s="2" t="n">
        <v>62.2400016784668</v>
      </c>
      <c r="II268" s="2" t="n">
        <v>1.53999996185303</v>
      </c>
      <c r="IJ268" s="2" t="n">
        <v>14.0100002288818</v>
      </c>
      <c r="IK268" s="2" t="n">
        <v>4.80999994277954</v>
      </c>
      <c r="IL268" s="2" t="n">
        <v>20.5400009155273</v>
      </c>
      <c r="IM268" s="2" t="n">
        <v>18.9300003051758</v>
      </c>
      <c r="IN268" s="2" t="n">
        <v>11.9200000762939</v>
      </c>
      <c r="IO268" s="2" t="n">
        <v>5.76000022888184</v>
      </c>
      <c r="IP268" s="2" t="n">
        <v>14.6099996566772</v>
      </c>
      <c r="IQ268" s="2" t="n">
        <v>4.69000005722046</v>
      </c>
      <c r="IR268" s="2" t="n">
        <v>3.0699999332428</v>
      </c>
      <c r="IS268" s="2" t="n">
        <v>1.3400000333786</v>
      </c>
      <c r="IT268" s="2" t="n">
        <v>558.789978027344</v>
      </c>
      <c r="IU268" s="2" t="n">
        <v>12.289999961853</v>
      </c>
      <c r="IV268" s="2" t="n">
        <v>1.16999995708466</v>
      </c>
      <c r="IW268" s="2" t="n">
        <v>268.809997558594</v>
      </c>
      <c r="IX268" s="2" t="n">
        <v>1089.05004882813</v>
      </c>
      <c r="IY268" s="2" t="n">
        <v>2672.42993164062</v>
      </c>
      <c r="IZ268" s="2" t="n">
        <v>2188.75</v>
      </c>
      <c r="JA268" s="2" t="n">
        <v>6.8899998664856</v>
      </c>
      <c r="JB268" s="2" t="n">
        <v>1.37999999523163</v>
      </c>
      <c r="JC268" s="2" t="n">
        <v>2</v>
      </c>
      <c r="JD268" s="2" t="n">
        <v>101.860000610352</v>
      </c>
      <c r="JE268" s="2" t="n">
        <v>190.279998779297</v>
      </c>
      <c r="JF268" s="2" t="n">
        <v>1.62999999523163</v>
      </c>
      <c r="JG268" s="2" t="n">
        <v>1.53999996185303</v>
      </c>
      <c r="JH268" s="2" t="n">
        <v>21.6200008392334</v>
      </c>
      <c r="JI268" s="2" t="n">
        <v>4.30000019073486</v>
      </c>
      <c r="JJ268" s="2" t="n">
        <v>1.69000005722046</v>
      </c>
      <c r="JK268" s="2" t="n">
        <v>0.97000002861023</v>
      </c>
      <c r="JL268" s="2" t="n">
        <v>323.880004882812</v>
      </c>
      <c r="JM268" s="2" t="n">
        <v>3.47000002861023</v>
      </c>
      <c r="JN268" s="2" t="n">
        <v>78.6500015258789</v>
      </c>
      <c r="JO268" s="2" t="n">
        <v>3654.01000976563</v>
      </c>
      <c r="JP268" s="2" t="n">
        <v>4237.5</v>
      </c>
      <c r="JQ268" s="2" t="n">
        <v>61.8699989318848</v>
      </c>
      <c r="JR268" s="2" t="n">
        <v>1613.63000488281</v>
      </c>
      <c r="JS268" s="2" t="n">
        <v>719.650024414063</v>
      </c>
      <c r="JT268" s="2" t="n">
        <v>3715.5400390625</v>
      </c>
      <c r="JU268" s="2" t="n">
        <v>1683.28002929688</v>
      </c>
      <c r="JV268" s="2" t="n">
        <v>132.75</v>
      </c>
      <c r="JW268" s="2" t="n">
        <v>7.44999980926514</v>
      </c>
      <c r="JX268" s="2" t="n">
        <v>7.38000011444092</v>
      </c>
      <c r="JY268" s="2" t="n">
        <v>8.5</v>
      </c>
      <c r="JZ268" s="2" t="n">
        <v>1.04999995231628</v>
      </c>
      <c r="KA268" s="2" t="n">
        <v>10.4099998474121</v>
      </c>
      <c r="KB268" s="2" t="n">
        <v>2.00999999046326</v>
      </c>
      <c r="KC268" s="2" t="n">
        <v>22.9400005340576</v>
      </c>
      <c r="KD268" s="2" t="n">
        <v>9.86999988555908</v>
      </c>
      <c r="KE268" s="2" t="n">
        <v>24.0499992370605</v>
      </c>
      <c r="KF268" s="2" t="n">
        <v>31.0400009155273</v>
      </c>
      <c r="KG268" s="2" t="n">
        <v>13.1300001144409</v>
      </c>
      <c r="KH268" s="2" t="n">
        <v>330</v>
      </c>
      <c r="KI268" s="2" t="n">
        <v>0.25</v>
      </c>
      <c r="KJ268" s="2" t="n">
        <v>61.8300018310547</v>
      </c>
      <c r="KK268" s="2" t="n">
        <v>58.7599983215332</v>
      </c>
      <c r="KL268" s="2" t="n">
        <v>1369710.3</v>
      </c>
      <c r="KM268" s="2" t="n">
        <v>5516.7998046875</v>
      </c>
      <c r="KN268" s="2" t="n">
        <v>61</v>
      </c>
      <c r="KO268" s="2" t="n">
        <v>0.109999999403954</v>
      </c>
      <c r="KP268" s="2" t="n">
        <v>0.100000001490116</v>
      </c>
      <c r="KQ268" s="2" t="n">
        <v>0.119999997317791</v>
      </c>
      <c r="KR268" s="2" t="n">
        <v>0.280000001192093</v>
      </c>
      <c r="KS268" s="2" t="n">
        <v>0.400000005960465</v>
      </c>
      <c r="KT268" s="2" t="n">
        <v>0.25</v>
      </c>
      <c r="KU268" s="2" t="n">
        <v>0.829999983310699</v>
      </c>
      <c r="KV268" s="2" t="n">
        <v>0.97000002861023</v>
      </c>
      <c r="KW268" s="2" t="n">
        <v>11.2600002288818</v>
      </c>
      <c r="KX268" s="2" t="n">
        <v>10.2200002670288</v>
      </c>
      <c r="KY268" s="2" t="n">
        <v>5.61999988555908</v>
      </c>
      <c r="KZ268" s="2" t="n">
        <v>4.82000017166138</v>
      </c>
      <c r="LA268" s="2" t="n">
        <v>1.28999996185303</v>
      </c>
      <c r="LB268" s="2" t="n">
        <v>0.0500000007450581</v>
      </c>
      <c r="LC268" s="2" t="n">
        <v>24.2999992370605</v>
      </c>
      <c r="LD268" s="2" t="n">
        <v>14.960000038147</v>
      </c>
      <c r="LE268" s="2" t="n">
        <v>1.6599999666214</v>
      </c>
      <c r="LF268" s="2" t="n">
        <v>0.209999993443489</v>
      </c>
      <c r="LG268" s="2" t="n">
        <v>0.0299999993294477</v>
      </c>
      <c r="LH268" s="2" t="n">
        <v>9.85999965667725</v>
      </c>
      <c r="LI268" s="2" t="n">
        <v>6.8899998664856</v>
      </c>
      <c r="LJ268" s="2" t="n">
        <v>0.170000001788139</v>
      </c>
      <c r="LK268" s="2" t="n">
        <v>0.430000007152557</v>
      </c>
      <c r="LL268" s="2" t="n">
        <v>0.879999995231628</v>
      </c>
      <c r="LM268" s="2" t="n">
        <v>0.699999988079071</v>
      </c>
      <c r="LN268" s="2" t="n">
        <v>0.0199999995529652</v>
      </c>
      <c r="LO268" s="2" t="n">
        <v>0.150000005960464</v>
      </c>
      <c r="LP268" s="2" t="n">
        <v>0.0900000035762787</v>
      </c>
      <c r="LQ268" s="2" t="n">
        <v>0.119999997317791</v>
      </c>
      <c r="LR268" s="2" t="n">
        <v>0.109999999403954</v>
      </c>
      <c r="LS268" s="2" t="n">
        <v>0.0199999995529652</v>
      </c>
      <c r="LT268" s="2" t="n">
        <v>0.330000013113022</v>
      </c>
      <c r="LU268" s="2" t="n">
        <v>0.28999999165535</v>
      </c>
      <c r="LV268" s="2" t="n">
        <v>150.649002075195</v>
      </c>
      <c r="MC268" s="0" t="n">
        <v>27</v>
      </c>
      <c r="MD268" s="0" t="n">
        <v>0</v>
      </c>
      <c r="ME268" s="0" t="n">
        <v>0</v>
      </c>
      <c r="MF268" s="0" t="n">
        <v>0</v>
      </c>
      <c r="MG268" s="0" t="n">
        <v>0</v>
      </c>
      <c r="MH268" s="0" t="n">
        <v>0</v>
      </c>
      <c r="MI268" s="0" t="n">
        <v>0</v>
      </c>
      <c r="MJ268" s="0" t="n">
        <v>0</v>
      </c>
      <c r="MK268" s="0" t="n">
        <v>0</v>
      </c>
      <c r="ML268" s="0" t="n">
        <v>162</v>
      </c>
      <c r="MM268" s="0" t="n">
        <v>173</v>
      </c>
      <c r="MN268" s="0" t="n">
        <v>0</v>
      </c>
      <c r="MO268" s="0" t="n">
        <v>0</v>
      </c>
      <c r="MP268" s="0" t="n">
        <v>0</v>
      </c>
      <c r="MQ268" s="0" t="n">
        <v>0</v>
      </c>
      <c r="MR268" s="0" t="n">
        <v>0</v>
      </c>
      <c r="MS268" s="0" t="n">
        <v>82</v>
      </c>
      <c r="MT268" s="0" t="n">
        <v>0</v>
      </c>
      <c r="MU268" s="0" t="n">
        <v>109</v>
      </c>
      <c r="MV268" s="0" t="n">
        <v>0</v>
      </c>
      <c r="MW268" s="0" t="n">
        <v>0</v>
      </c>
      <c r="MX268" s="0" t="n">
        <v>5</v>
      </c>
      <c r="MY268" s="0" t="n">
        <v>0</v>
      </c>
      <c r="MZ268" s="0" t="n">
        <v>0</v>
      </c>
      <c r="NA268" s="0" t="n">
        <v>0</v>
      </c>
      <c r="NB268" s="0" t="n">
        <v>0</v>
      </c>
      <c r="NC268" s="0" t="n">
        <v>8</v>
      </c>
      <c r="ND268" s="0" t="n">
        <v>0</v>
      </c>
      <c r="NE268" s="0" t="n">
        <v>0</v>
      </c>
      <c r="NF268" s="0" t="n">
        <v>0</v>
      </c>
      <c r="NG268" s="0" t="n">
        <v>0</v>
      </c>
      <c r="NH268" s="0" t="n">
        <v>528</v>
      </c>
      <c r="NI268" s="0" t="n">
        <v>37</v>
      </c>
      <c r="NJ268" s="0" t="n">
        <v>0</v>
      </c>
      <c r="NK268" s="0" t="n">
        <v>0</v>
      </c>
      <c r="NL268" s="0" t="n">
        <v>0</v>
      </c>
      <c r="NM268" s="0" t="n">
        <v>0</v>
      </c>
      <c r="NN268" s="0" t="n">
        <v>0</v>
      </c>
      <c r="NO268" s="0" t="n">
        <v>0</v>
      </c>
      <c r="NP268" s="0" t="n">
        <v>0</v>
      </c>
      <c r="NQ268" s="0" t="n">
        <v>29</v>
      </c>
      <c r="NR268" s="0" t="n">
        <v>0</v>
      </c>
      <c r="NS268" s="0" t="n">
        <v>567</v>
      </c>
      <c r="NT268" s="0" t="n">
        <v>33</v>
      </c>
      <c r="NU268" s="0" t="n">
        <v>0</v>
      </c>
      <c r="NV268" s="0" t="n">
        <v>0</v>
      </c>
      <c r="NW268" s="0" t="n">
        <v>3094</v>
      </c>
      <c r="NX268" s="0" t="n">
        <v>45</v>
      </c>
      <c r="NY268" s="0" t="n">
        <v>8553</v>
      </c>
      <c r="NZ268" s="0" t="n">
        <v>0</v>
      </c>
      <c r="OA268" s="0" t="n">
        <v>0</v>
      </c>
      <c r="OB268" s="0" t="n">
        <v>0</v>
      </c>
      <c r="OC268" s="0" t="n">
        <v>0</v>
      </c>
      <c r="OD268" s="0" t="n">
        <v>0</v>
      </c>
      <c r="OE268" s="0" t="n">
        <v>0</v>
      </c>
      <c r="OF268" s="0" t="n">
        <v>0</v>
      </c>
      <c r="OG268" s="0" t="n">
        <v>449</v>
      </c>
      <c r="OH268" s="0" t="n">
        <v>0</v>
      </c>
      <c r="OI268" s="0" t="n">
        <v>0</v>
      </c>
      <c r="OJ268" s="0" t="n">
        <v>0</v>
      </c>
      <c r="OK268" s="0" t="n">
        <v>0</v>
      </c>
      <c r="OL268" s="0" t="n">
        <v>0</v>
      </c>
      <c r="OM268" s="0" t="n">
        <v>0</v>
      </c>
      <c r="ON268" s="0" t="n">
        <v>0</v>
      </c>
      <c r="OO268" s="0" t="n">
        <v>0</v>
      </c>
      <c r="OP268" s="0" t="n">
        <v>0</v>
      </c>
      <c r="OQ268" s="0" t="n">
        <v>0</v>
      </c>
      <c r="OR268" s="0" t="n">
        <v>0</v>
      </c>
      <c r="OS268" s="0" t="n">
        <v>0</v>
      </c>
      <c r="OT268" s="0" t="n">
        <v>0</v>
      </c>
      <c r="OU268" s="0" t="n">
        <v>0</v>
      </c>
      <c r="OV268" s="0" t="n">
        <v>0</v>
      </c>
      <c r="OW268" s="0" t="n">
        <v>0</v>
      </c>
      <c r="OX268" s="0" t="n">
        <v>0</v>
      </c>
      <c r="OY268" s="0" t="n">
        <v>0</v>
      </c>
      <c r="OZ268" s="0" t="n">
        <v>0</v>
      </c>
      <c r="PA268" s="0" t="n">
        <v>30</v>
      </c>
      <c r="PB268" s="0" t="n">
        <v>5561</v>
      </c>
      <c r="PC268" s="0" t="n">
        <v>0</v>
      </c>
      <c r="PD268" s="0" t="n">
        <v>31</v>
      </c>
      <c r="PE268" s="0" t="n">
        <v>0</v>
      </c>
      <c r="PF268" s="0" t="n">
        <v>440</v>
      </c>
      <c r="PG268" s="0" t="n">
        <v>0</v>
      </c>
      <c r="PH268" s="0" t="n">
        <v>0</v>
      </c>
      <c r="PI268" s="0" t="n">
        <v>0</v>
      </c>
      <c r="PJ268" s="0" t="n">
        <v>6633</v>
      </c>
      <c r="PK268" s="0" t="n">
        <v>0</v>
      </c>
      <c r="PL268" s="0" t="n">
        <v>0</v>
      </c>
      <c r="PM268" s="0" t="n">
        <v>0</v>
      </c>
      <c r="PN268" s="0" t="n">
        <v>0</v>
      </c>
      <c r="PO268" s="0" t="n">
        <v>0</v>
      </c>
      <c r="PP268" s="0" t="n">
        <v>0</v>
      </c>
      <c r="PQ268" s="0" t="n">
        <v>1761</v>
      </c>
      <c r="PR268" s="0" t="n">
        <v>0</v>
      </c>
      <c r="PS268" s="0" t="n">
        <v>0</v>
      </c>
      <c r="PT268" s="0" t="n">
        <v>0</v>
      </c>
      <c r="PU268" s="0" t="n">
        <v>0</v>
      </c>
      <c r="PV268" s="0" t="n">
        <v>45</v>
      </c>
      <c r="PW268" s="0" t="n">
        <v>724</v>
      </c>
      <c r="PX268" s="0" t="n">
        <v>2220</v>
      </c>
      <c r="PY268" s="0" t="n">
        <v>0</v>
      </c>
      <c r="PZ268" s="0" t="n">
        <v>0</v>
      </c>
      <c r="QA268" s="0" t="n">
        <v>0</v>
      </c>
      <c r="QB268" s="0" t="n">
        <v>0</v>
      </c>
      <c r="QC268" s="0" t="n">
        <v>0</v>
      </c>
      <c r="QD268" s="0" t="n">
        <v>0</v>
      </c>
      <c r="QE268" s="0" t="n">
        <v>0</v>
      </c>
      <c r="QF268" s="0" t="n">
        <v>12</v>
      </c>
      <c r="QG268" s="0" t="n">
        <v>0</v>
      </c>
      <c r="QH268" s="0" t="n">
        <v>0</v>
      </c>
      <c r="QI268" s="0" t="n">
        <v>0</v>
      </c>
      <c r="QJ268" s="0" t="n">
        <v>0</v>
      </c>
      <c r="QK268" s="0" t="n">
        <v>0</v>
      </c>
      <c r="QL268" s="0" t="n">
        <v>0</v>
      </c>
      <c r="QM268" s="0" t="n">
        <v>3578</v>
      </c>
      <c r="QN268" s="0" t="n">
        <v>0</v>
      </c>
      <c r="QO268" s="0" t="n">
        <v>0</v>
      </c>
      <c r="QP268" s="0" t="n">
        <v>0</v>
      </c>
      <c r="QQ268" s="0" t="n">
        <v>2229</v>
      </c>
      <c r="QR268" s="0" t="n">
        <v>0</v>
      </c>
      <c r="QS268" s="0" t="n">
        <v>17</v>
      </c>
      <c r="QT268" s="0" t="n">
        <v>0</v>
      </c>
      <c r="QU268" s="0" t="n">
        <v>0</v>
      </c>
      <c r="QV268" s="0" t="n">
        <v>0</v>
      </c>
      <c r="QW268" s="0" t="n">
        <v>0</v>
      </c>
      <c r="QX268" s="0" t="n">
        <v>0</v>
      </c>
      <c r="QY268" s="0" t="n">
        <v>0</v>
      </c>
      <c r="QZ268" s="0" t="n">
        <v>46</v>
      </c>
      <c r="RA268" s="0" t="n">
        <v>0</v>
      </c>
      <c r="RB268" s="0" t="n">
        <v>0</v>
      </c>
      <c r="RC268" s="0" t="n">
        <v>252</v>
      </c>
      <c r="RD268" s="0" t="n">
        <v>2017</v>
      </c>
      <c r="RE268" s="0" t="n">
        <v>0</v>
      </c>
      <c r="RF268" s="0" t="n">
        <v>0</v>
      </c>
      <c r="RG268" s="0" t="n">
        <v>1171</v>
      </c>
      <c r="RH268" s="0" t="n">
        <v>0</v>
      </c>
      <c r="RI268" s="0" t="n">
        <v>0</v>
      </c>
      <c r="RJ268" s="0" t="n">
        <v>3</v>
      </c>
      <c r="RK268" s="0" t="n">
        <v>0</v>
      </c>
      <c r="RL268" s="0" t="n">
        <v>7889</v>
      </c>
      <c r="RM268" s="0" t="n">
        <v>0</v>
      </c>
      <c r="RN268" s="0" t="n">
        <v>0</v>
      </c>
      <c r="RO268" s="0" t="n">
        <v>0</v>
      </c>
      <c r="RP268" s="0" t="n">
        <v>321</v>
      </c>
      <c r="RQ268" s="0" t="n">
        <v>77</v>
      </c>
      <c r="RR268" s="0" t="n">
        <v>0</v>
      </c>
      <c r="RS268" s="0" t="n">
        <v>0</v>
      </c>
      <c r="RT268" s="0" t="n">
        <v>0</v>
      </c>
      <c r="RU268" s="0" t="n">
        <v>0</v>
      </c>
      <c r="RV268" s="0" t="n">
        <v>0</v>
      </c>
      <c r="RW268" s="0" t="n">
        <v>0</v>
      </c>
      <c r="RX268" s="0" t="n">
        <v>0</v>
      </c>
      <c r="RY268" s="0" t="n">
        <v>2007</v>
      </c>
      <c r="RZ268" s="0" t="n">
        <v>0</v>
      </c>
      <c r="SA268" s="0" t="n">
        <v>0</v>
      </c>
      <c r="SB268" s="0" t="n">
        <v>0</v>
      </c>
      <c r="SC268" s="0" t="n">
        <v>0</v>
      </c>
      <c r="SD268" s="0" t="n">
        <v>0</v>
      </c>
      <c r="SE268" s="0" t="n">
        <v>17</v>
      </c>
      <c r="SF268" s="0" t="n">
        <v>0</v>
      </c>
      <c r="SG268" s="0" t="n">
        <v>0</v>
      </c>
      <c r="SH268" s="0" t="n">
        <v>0</v>
      </c>
      <c r="SI268" s="0" t="n">
        <v>0</v>
      </c>
      <c r="SJ268" s="0" t="n">
        <v>0</v>
      </c>
      <c r="SK268" s="0" t="n">
        <v>38</v>
      </c>
      <c r="SL268" s="0" t="n">
        <v>29</v>
      </c>
      <c r="SM268" s="0" t="n">
        <v>24</v>
      </c>
      <c r="SN268" s="0" t="n">
        <v>0</v>
      </c>
      <c r="SO268" s="0" t="n">
        <v>0</v>
      </c>
      <c r="SP268" s="0" t="n">
        <v>0</v>
      </c>
      <c r="SQ268" s="0" t="n">
        <v>0</v>
      </c>
      <c r="SR268" s="0" t="n">
        <v>0</v>
      </c>
      <c r="SS268" s="0" t="n">
        <v>40</v>
      </c>
      <c r="ST268" s="0" t="n">
        <v>0</v>
      </c>
      <c r="SU268" s="0" t="n">
        <v>0</v>
      </c>
      <c r="SV268" s="0" t="n">
        <v>0</v>
      </c>
      <c r="SW268" s="0" t="n">
        <v>0</v>
      </c>
      <c r="SX268" s="0" t="n">
        <v>0</v>
      </c>
      <c r="SY268" s="0" t="n">
        <v>0</v>
      </c>
      <c r="SZ268" s="0" t="n">
        <v>2128</v>
      </c>
      <c r="TA268" s="0" t="n">
        <v>0</v>
      </c>
      <c r="TB268" s="0" t="n">
        <v>0</v>
      </c>
      <c r="TC268" s="0" t="n">
        <v>0</v>
      </c>
      <c r="TD268" s="0" t="n">
        <v>0</v>
      </c>
      <c r="TE268" s="0" t="n">
        <v>50</v>
      </c>
      <c r="TF268" s="0" t="n">
        <v>0</v>
      </c>
      <c r="TG268" s="0" t="n">
        <v>0</v>
      </c>
      <c r="TH268" s="0" t="n">
        <v>0</v>
      </c>
      <c r="TI268" s="0" t="n">
        <v>564</v>
      </c>
      <c r="TJ268" s="0" t="n">
        <v>0</v>
      </c>
      <c r="TK268" s="0" t="n">
        <v>0</v>
      </c>
      <c r="TL268" s="0" t="n">
        <v>103</v>
      </c>
      <c r="TM268" s="0" t="n">
        <v>0</v>
      </c>
      <c r="TN268" s="0" t="n">
        <v>163</v>
      </c>
      <c r="TO268" s="0" t="n">
        <v>0</v>
      </c>
      <c r="TP268" s="0" t="n">
        <v>173</v>
      </c>
      <c r="TQ268" s="0" t="n">
        <v>0</v>
      </c>
      <c r="TR268" s="0" t="n">
        <v>1925</v>
      </c>
      <c r="TS268" s="0" t="n">
        <v>0</v>
      </c>
      <c r="TT268" s="0" t="n">
        <v>144</v>
      </c>
      <c r="TU268" s="0" t="n">
        <v>0</v>
      </c>
      <c r="TV268" s="0" t="n">
        <v>0</v>
      </c>
      <c r="TW268" s="0" t="n">
        <v>0</v>
      </c>
      <c r="TX268" s="0" t="n">
        <v>0</v>
      </c>
      <c r="TY268" s="0" t="n">
        <v>14</v>
      </c>
      <c r="TZ268" s="0" t="n">
        <v>0</v>
      </c>
      <c r="UA268" s="0" t="n">
        <v>224</v>
      </c>
      <c r="UB268" s="0" t="n">
        <v>0</v>
      </c>
      <c r="UC268" s="0" t="n">
        <v>0</v>
      </c>
      <c r="UD268" s="0" t="n">
        <v>0</v>
      </c>
      <c r="UE268" s="0" t="n">
        <v>0</v>
      </c>
      <c r="UF268" s="0" t="n">
        <v>10</v>
      </c>
      <c r="UG268" s="0" t="n">
        <v>0</v>
      </c>
      <c r="UH268" s="0" t="n">
        <v>0</v>
      </c>
      <c r="UI268" s="0" t="n">
        <v>0</v>
      </c>
      <c r="UJ268" s="0" t="n">
        <v>0</v>
      </c>
      <c r="UK268" s="0" t="n">
        <v>61</v>
      </c>
      <c r="UL268" s="0" t="n">
        <v>0</v>
      </c>
      <c r="UM268" s="0" t="n">
        <v>4</v>
      </c>
      <c r="UN268" s="0" t="n">
        <v>22</v>
      </c>
      <c r="UO268" s="0" t="n">
        <v>0</v>
      </c>
      <c r="UP268" s="0" t="n">
        <v>0</v>
      </c>
      <c r="UQ268" s="0" t="n">
        <v>0</v>
      </c>
      <c r="UR268" s="0" t="n">
        <v>0</v>
      </c>
      <c r="US268" s="0" t="n">
        <v>0</v>
      </c>
      <c r="UT268" s="0" t="n">
        <v>0</v>
      </c>
      <c r="UU268" s="0" t="n">
        <v>0</v>
      </c>
      <c r="UV268" s="0" t="n">
        <v>0</v>
      </c>
      <c r="UW268" s="0" t="n">
        <v>0</v>
      </c>
      <c r="UX268" s="0" t="n">
        <v>0</v>
      </c>
      <c r="UY268" s="0" t="n">
        <v>0</v>
      </c>
      <c r="UZ268" s="0" t="n">
        <v>0</v>
      </c>
      <c r="VA268" s="0" t="n">
        <v>0</v>
      </c>
      <c r="VB268" s="0" t="n">
        <v>0</v>
      </c>
      <c r="VC268" s="0" t="n">
        <v>0</v>
      </c>
      <c r="VD268" s="0" t="n">
        <v>0</v>
      </c>
      <c r="VE268" s="0" t="n">
        <v>0</v>
      </c>
      <c r="VF268" s="0" t="n">
        <v>3</v>
      </c>
      <c r="VG268" s="0" t="n">
        <v>0</v>
      </c>
      <c r="VH268" s="0" t="n">
        <v>0</v>
      </c>
      <c r="VI268" s="0" t="n">
        <v>0</v>
      </c>
      <c r="VJ268" s="0" t="n">
        <v>0</v>
      </c>
      <c r="VK268" s="0" t="n">
        <v>23</v>
      </c>
      <c r="VL268" s="0" t="n">
        <v>7</v>
      </c>
      <c r="VM268" s="0" t="n">
        <v>0</v>
      </c>
      <c r="VN268" s="0" t="n">
        <v>0</v>
      </c>
      <c r="VO268" s="0" t="n">
        <v>0</v>
      </c>
      <c r="VP268" s="0" t="n">
        <v>0</v>
      </c>
      <c r="VQ268" s="0" t="n">
        <v>0</v>
      </c>
      <c r="VR268" s="0" t="n">
        <v>38</v>
      </c>
      <c r="VS268" s="0" t="n">
        <v>0</v>
      </c>
      <c r="VT268" s="0" t="n">
        <v>0</v>
      </c>
      <c r="VU268" s="0" t="n">
        <v>20</v>
      </c>
      <c r="VV268" s="0" t="n">
        <v>0</v>
      </c>
      <c r="VW268" s="0" t="n">
        <v>346</v>
      </c>
      <c r="VX268" s="0" t="n">
        <v>0</v>
      </c>
      <c r="VY268" s="0" t="n">
        <v>0</v>
      </c>
      <c r="VZ268" s="0" t="n">
        <v>0</v>
      </c>
      <c r="WA268" s="0" t="n">
        <v>0</v>
      </c>
      <c r="WB268" s="0" t="n">
        <v>0</v>
      </c>
      <c r="WC268" s="0" t="n">
        <v>0</v>
      </c>
      <c r="WD268" s="0" t="n">
        <v>0</v>
      </c>
      <c r="WE268" s="0" t="n">
        <v>0</v>
      </c>
      <c r="WF268" s="0" t="n">
        <v>66</v>
      </c>
      <c r="WG268" s="0" t="n">
        <v>0</v>
      </c>
      <c r="WH268" s="0" t="n">
        <v>0</v>
      </c>
      <c r="WI268" s="0" t="n">
        <v>0</v>
      </c>
      <c r="WJ268" s="0" t="n">
        <v>0</v>
      </c>
      <c r="WK268" s="0" t="n">
        <v>0</v>
      </c>
      <c r="WL268" s="0" t="n">
        <v>0</v>
      </c>
      <c r="WM268" s="0" t="n">
        <v>0</v>
      </c>
      <c r="WN268" s="0" t="n">
        <v>0</v>
      </c>
      <c r="WO268" s="0" t="n">
        <v>0</v>
      </c>
      <c r="WP268" s="0" t="n">
        <v>0</v>
      </c>
      <c r="WQ268" s="0" t="n">
        <v>21</v>
      </c>
      <c r="WR268" s="0" t="n">
        <v>0</v>
      </c>
      <c r="WS268" s="0" t="n">
        <v>0</v>
      </c>
      <c r="WT268" s="0" t="n">
        <v>0</v>
      </c>
      <c r="WU268" s="0" t="n">
        <v>0</v>
      </c>
      <c r="WV268" s="0" t="n">
        <v>0</v>
      </c>
      <c r="WW268" s="0" t="n">
        <v>0</v>
      </c>
      <c r="WX268" s="0" t="n">
        <v>0</v>
      </c>
      <c r="WY268" s="0" t="n">
        <v>0</v>
      </c>
      <c r="WZ268" s="0" t="n">
        <v>0</v>
      </c>
      <c r="XA268" s="0" t="n">
        <v>0</v>
      </c>
      <c r="XB268" s="0" t="n">
        <v>0</v>
      </c>
      <c r="XC268" s="0" t="n">
        <v>0</v>
      </c>
      <c r="XD268" s="0" t="n">
        <v>0</v>
      </c>
      <c r="XE268" s="0" t="n">
        <v>3</v>
      </c>
      <c r="XF268" s="0" t="n">
        <v>0</v>
      </c>
      <c r="XG268" s="0" t="n">
        <v>0</v>
      </c>
      <c r="XH268" s="0" t="n">
        <v>0</v>
      </c>
      <c r="XI268" s="0" t="n">
        <v>0</v>
      </c>
      <c r="XJ268" s="0" t="n">
        <v>0</v>
      </c>
      <c r="XK268" s="0" t="n">
        <v>0</v>
      </c>
      <c r="XL268" s="0" t="n">
        <v>0</v>
      </c>
      <c r="XM268" s="0" t="n">
        <v>0</v>
      </c>
      <c r="XN268" s="0" t="n">
        <v>6934</v>
      </c>
      <c r="XO268" s="0" t="n">
        <v>6020</v>
      </c>
      <c r="XP268" s="0" t="n">
        <v>0</v>
      </c>
      <c r="XQ268" s="0" t="n">
        <v>34</v>
      </c>
      <c r="XR268" s="0" t="n">
        <v>0</v>
      </c>
      <c r="XS268" s="0" t="n">
        <v>0</v>
      </c>
      <c r="XT268" s="0" t="n">
        <v>685</v>
      </c>
      <c r="XU268" s="0" t="n">
        <v>11</v>
      </c>
      <c r="XV268" s="0" t="n">
        <v>19</v>
      </c>
      <c r="XW268" s="0" t="n">
        <v>524</v>
      </c>
      <c r="XX268" s="0" t="n">
        <v>0</v>
      </c>
      <c r="XY268" s="0" t="n">
        <v>170</v>
      </c>
      <c r="XZ268" s="0" t="n">
        <v>0</v>
      </c>
      <c r="YA268" s="0" t="n">
        <v>0</v>
      </c>
      <c r="YB268" s="0" t="n">
        <v>99</v>
      </c>
      <c r="YC268" s="0" t="n">
        <v>0</v>
      </c>
      <c r="YD268" s="0" t="n">
        <v>0</v>
      </c>
      <c r="YE268" s="0" t="n">
        <v>0</v>
      </c>
      <c r="YF268" s="0" t="n">
        <v>2</v>
      </c>
      <c r="YG268" s="0" t="n">
        <v>0</v>
      </c>
      <c r="YH268" s="0" t="n">
        <v>2560</v>
      </c>
      <c r="YI268" s="0" t="n">
        <v>12648</v>
      </c>
      <c r="YJ268" s="0" t="n">
        <v>0</v>
      </c>
      <c r="YK268" s="0" t="n">
        <v>174</v>
      </c>
      <c r="YL268" s="0" t="n">
        <v>1537</v>
      </c>
      <c r="YM268" s="0" t="n">
        <v>0</v>
      </c>
      <c r="YN268" s="0" t="n">
        <v>0</v>
      </c>
      <c r="YO268" s="0" t="n">
        <v>0</v>
      </c>
      <c r="YP268" s="0" t="n">
        <v>0</v>
      </c>
      <c r="YQ268" s="0" t="n">
        <v>0</v>
      </c>
      <c r="YR268" s="0" t="n">
        <v>0</v>
      </c>
      <c r="YS268" s="0" t="n">
        <v>0</v>
      </c>
      <c r="YT268" s="0" t="n">
        <v>21</v>
      </c>
      <c r="YU268" s="0" t="n">
        <v>0</v>
      </c>
      <c r="YV268" s="0" t="n">
        <v>0</v>
      </c>
      <c r="YW268" s="0" t="n">
        <v>0</v>
      </c>
      <c r="YX268" s="0" t="n">
        <v>74</v>
      </c>
      <c r="YY268" s="0" t="n">
        <v>0</v>
      </c>
      <c r="YZ268" s="0" t="n">
        <v>0</v>
      </c>
      <c r="ZA268" s="0" t="n">
        <v>0</v>
      </c>
      <c r="ZB268" s="0" t="n">
        <v>0</v>
      </c>
      <c r="ZC268" s="0" t="n">
        <v>10</v>
      </c>
      <c r="ZD268" s="0" t="n">
        <v>0</v>
      </c>
      <c r="ZE268" s="0" t="n">
        <v>0</v>
      </c>
      <c r="ZF268" s="0" t="n">
        <v>6</v>
      </c>
      <c r="ZG268" s="0" t="n">
        <v>8</v>
      </c>
      <c r="ZH268" s="0" t="n">
        <v>0</v>
      </c>
      <c r="ZI268" s="0" t="n">
        <v>0</v>
      </c>
      <c r="ZJ268" s="0" t="n">
        <v>0</v>
      </c>
      <c r="ZK268" s="0" t="n">
        <v>0</v>
      </c>
      <c r="ZL268" s="0" t="n">
        <v>0</v>
      </c>
      <c r="ZM268" s="0" t="n">
        <v>0</v>
      </c>
      <c r="ZN268" s="0" t="n">
        <v>0</v>
      </c>
      <c r="ZO268" s="0" t="n">
        <v>0</v>
      </c>
      <c r="ZP268" s="0" t="n">
        <v>1234</v>
      </c>
      <c r="ZQ268" s="0" t="n">
        <v>22260</v>
      </c>
      <c r="ZR268" s="0" t="n">
        <v>0</v>
      </c>
      <c r="ZS268" s="0" t="n">
        <v>0</v>
      </c>
      <c r="ZT268" s="0" t="n">
        <v>130</v>
      </c>
      <c r="ZU268" s="0" t="n">
        <v>0</v>
      </c>
      <c r="ZV268" s="0" t="n">
        <v>0</v>
      </c>
      <c r="ZW268" s="0" t="n">
        <v>0</v>
      </c>
      <c r="ZX268" s="0" t="n">
        <v>1112</v>
      </c>
      <c r="ZY268" s="0" t="n">
        <v>0</v>
      </c>
      <c r="ZZ268" s="0" t="n">
        <v>0</v>
      </c>
      <c r="AAA268" s="0" t="n">
        <v>0</v>
      </c>
      <c r="AAB268" s="0" t="n">
        <v>0</v>
      </c>
      <c r="AAC268" s="0" t="n">
        <v>0</v>
      </c>
      <c r="AAD268" s="0" t="n">
        <v>153</v>
      </c>
      <c r="AAE268" s="0" t="n">
        <v>0</v>
      </c>
      <c r="AAF268" s="0" t="n">
        <v>0</v>
      </c>
      <c r="AAG268" s="0" t="n">
        <v>0</v>
      </c>
      <c r="AAH268" s="0" t="n">
        <v>0</v>
      </c>
      <c r="AAI268" s="0" t="n">
        <v>0</v>
      </c>
      <c r="AAJ268" s="0" t="n">
        <v>106</v>
      </c>
      <c r="AAK268" s="0" t="n">
        <v>0</v>
      </c>
      <c r="AAL268" s="0" t="n">
        <v>0</v>
      </c>
      <c r="AAM268" s="0" t="n">
        <v>0</v>
      </c>
      <c r="AAN268" s="0" t="n">
        <v>13</v>
      </c>
      <c r="AAO268" s="0" t="n">
        <v>0</v>
      </c>
      <c r="AAP268" s="0" t="n">
        <v>0</v>
      </c>
    </row>
    <row r="269" customFormat="false" ht="15" hidden="false" customHeight="true" outlineLevel="0" collapsed="false">
      <c r="A269" s="1" t="n">
        <v>31229</v>
      </c>
      <c r="H269" s="2" t="n">
        <v>2</v>
      </c>
      <c r="I269" s="2" t="n">
        <v>49</v>
      </c>
      <c r="J269" s="21"/>
      <c r="K269" s="21"/>
      <c r="L269" s="2" t="n">
        <v>0</v>
      </c>
      <c r="M269" s="2" t="n">
        <v>1</v>
      </c>
      <c r="N269" s="2" t="n">
        <v>1</v>
      </c>
      <c r="O269" s="2" t="n">
        <v>1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1</v>
      </c>
      <c r="X269" s="2" t="n">
        <f aca="false">SUM(L269:W269)</f>
        <v>4</v>
      </c>
      <c r="Y269" s="2" t="n">
        <v>120</v>
      </c>
      <c r="Z269" s="2" t="n">
        <v>80</v>
      </c>
      <c r="AA269" s="2" t="n">
        <f aca="false">Y269-Z269</f>
        <v>40</v>
      </c>
      <c r="AB269" s="3" t="n">
        <f aca="false">Z269+((Y269-Z269)/3)</f>
        <v>93.3333333333333</v>
      </c>
      <c r="AC269" s="4" t="n">
        <v>58.8</v>
      </c>
      <c r="AD269" s="4" t="n">
        <v>154</v>
      </c>
      <c r="AE269" s="3" t="n">
        <v>24.7933884297521</v>
      </c>
      <c r="AF269" s="3" t="n">
        <v>0</v>
      </c>
      <c r="AG269" s="4" t="n">
        <v>83</v>
      </c>
      <c r="AH269" s="4" t="n">
        <v>103</v>
      </c>
      <c r="AI269" s="3" t="n">
        <v>0.538961038961039</v>
      </c>
      <c r="AJ269" s="3" t="n">
        <v>0.805825242718447</v>
      </c>
      <c r="AK269" s="3" t="n">
        <v>87</v>
      </c>
      <c r="AL269" s="4" t="n">
        <v>34</v>
      </c>
      <c r="AM269" s="4" t="n">
        <v>20</v>
      </c>
      <c r="AN269" s="4" t="n">
        <v>38.8</v>
      </c>
      <c r="AO269" s="2" t="n">
        <v>6</v>
      </c>
      <c r="AP269" s="4" t="n">
        <v>45.4</v>
      </c>
      <c r="AQ269" s="4" t="n">
        <v>36.8</v>
      </c>
      <c r="AR269" s="4" t="n">
        <v>2</v>
      </c>
      <c r="AS269" s="2" t="n">
        <v>90</v>
      </c>
      <c r="AT269" s="2" t="n">
        <v>127</v>
      </c>
      <c r="AU269" s="2" t="n">
        <v>132</v>
      </c>
      <c r="AV269" s="2" t="n">
        <v>106</v>
      </c>
      <c r="AW269" s="2" t="n">
        <v>113</v>
      </c>
      <c r="AX269" s="2" t="n">
        <v>1</v>
      </c>
      <c r="AY269" s="2" t="n">
        <f aca="false">((AS269*15)+(AT269*30)+(AU269*30)+(AV269*30)+(AW269*15))-(AS269*120)</f>
        <v>3195</v>
      </c>
      <c r="AZ269" s="2" t="n">
        <f aca="false">((AS269*15)+(AT269*30)+(AU269*30)+(AV269*30)+(AW269*15))</f>
        <v>13995</v>
      </c>
      <c r="BB269" s="5" t="n">
        <f aca="false">10000/SQRT((AS269*BH269)*(AVERAGE(AS269:AW269)*AVERAGE(BH269:BL269)))</f>
        <v>4.11242475042694</v>
      </c>
      <c r="BC269" s="3" t="n">
        <f aca="false">(AS269*BH269)/405</f>
        <v>2.8</v>
      </c>
      <c r="BD269" s="3" t="n">
        <v>1</v>
      </c>
      <c r="BE269" s="3" t="n">
        <f aca="false">1/(LOG(BH269)+LOG(AS269))</f>
        <v>0.3273737072878</v>
      </c>
      <c r="BF269" s="3" t="n">
        <f aca="false">(BI269-BH269)/(AT269-AS269)</f>
        <v>0.694594594594595</v>
      </c>
      <c r="BG269" s="3" t="n">
        <f aca="false">(20*BH269)/((AS269/18)-3.5)</f>
        <v>168</v>
      </c>
      <c r="BH269" s="2" t="n">
        <v>12.6</v>
      </c>
      <c r="BI269" s="2" t="n">
        <v>38.3</v>
      </c>
      <c r="BJ269" s="2" t="n">
        <v>55.2</v>
      </c>
      <c r="BK269" s="2" t="n">
        <v>63.9</v>
      </c>
      <c r="BL269" s="2" t="n">
        <v>59.5</v>
      </c>
      <c r="BM269" s="3" t="n">
        <f aca="false">((BH269*15)+(BI269*30)+(BJ269*30)+(BK269*30)+(BL269*15))-(BH269*120)</f>
        <v>4291.5</v>
      </c>
      <c r="BN269" s="3" t="n">
        <f aca="false">((BH269*15)+(BI269*30)+(BJ269*30)+(BK269*30)+(BL269*15))</f>
        <v>5803.5</v>
      </c>
      <c r="BO269" s="3" t="n">
        <f aca="false">(1/BH269)</f>
        <v>0.0793650793650794</v>
      </c>
      <c r="BP269" s="3" t="n">
        <f aca="false">(BN269/AZ269)</f>
        <v>0.414683815648446</v>
      </c>
      <c r="BQ269" s="3" t="n">
        <f aca="false">(BB269*BP269)</f>
        <v>1.70535598707415</v>
      </c>
      <c r="BR269" s="5" t="n">
        <f aca="false">(BF269*BO269)</f>
        <v>0.0551265551265551</v>
      </c>
      <c r="CA269" s="2" t="n">
        <v>273</v>
      </c>
      <c r="CB269" s="2" t="n">
        <v>1</v>
      </c>
      <c r="CC269" s="2" t="n">
        <v>55</v>
      </c>
      <c r="CD269" s="2" t="n">
        <v>0</v>
      </c>
      <c r="CE269" s="2" t="n">
        <v>181</v>
      </c>
      <c r="CF269" s="2" t="n">
        <v>1</v>
      </c>
      <c r="CG269" s="2" t="n">
        <v>37</v>
      </c>
      <c r="CH269" s="2" t="n">
        <v>186</v>
      </c>
      <c r="CI269" s="2" t="n">
        <v>1</v>
      </c>
      <c r="CJ269" s="2" t="n">
        <v>1</v>
      </c>
      <c r="CW269" s="3"/>
      <c r="CY269" s="22"/>
      <c r="EU269" s="3"/>
      <c r="EW269" s="22"/>
      <c r="GK269" s="9" t="n">
        <v>1144</v>
      </c>
      <c r="GL269" s="9" t="n">
        <v>64.3</v>
      </c>
      <c r="GM269" s="9" t="n">
        <v>23.26</v>
      </c>
      <c r="GN269" s="9" t="n">
        <v>6.2</v>
      </c>
      <c r="GO269" s="9" t="n">
        <v>7.3</v>
      </c>
      <c r="GP269" s="9" t="n">
        <v>4.7</v>
      </c>
      <c r="GQ269" s="9" t="n">
        <v>255</v>
      </c>
      <c r="GR269" s="9" t="n">
        <v>173.6</v>
      </c>
      <c r="GS269" s="9" t="n">
        <v>18.8</v>
      </c>
      <c r="GT269" s="9" t="n">
        <v>24.9</v>
      </c>
      <c r="GU269" s="9" t="n">
        <v>1102</v>
      </c>
      <c r="GV269" s="9" t="n">
        <v>641</v>
      </c>
      <c r="GW269" s="9" t="n">
        <v>0.93</v>
      </c>
      <c r="GX269" s="9" t="n">
        <v>1.08</v>
      </c>
      <c r="GY269" s="9" t="n">
        <v>1.19</v>
      </c>
      <c r="GZ269" s="9" t="n">
        <v>1.63</v>
      </c>
      <c r="HA269" s="9" t="n">
        <v>186.3</v>
      </c>
      <c r="HB269" s="9" t="n">
        <v>151.6</v>
      </c>
      <c r="HC269" s="9" t="n">
        <v>1.83</v>
      </c>
      <c r="HD269" s="9" t="n">
        <v>15.79</v>
      </c>
      <c r="HE269" s="9" t="n">
        <v>1.56</v>
      </c>
      <c r="HF269" s="9" t="n">
        <v>949</v>
      </c>
      <c r="HG269" s="9" t="n">
        <v>10.08</v>
      </c>
      <c r="HH269" s="9" t="n">
        <v>2059</v>
      </c>
      <c r="HI269" s="9" t="n">
        <v>241</v>
      </c>
      <c r="HJ269" s="9" t="n">
        <v>1254</v>
      </c>
      <c r="HK269" s="9" t="n">
        <v>558</v>
      </c>
      <c r="HL269" s="9" t="n">
        <v>32</v>
      </c>
      <c r="HM269" s="9" t="n">
        <v>3.6</v>
      </c>
      <c r="HN269" s="9" t="n">
        <v>0</v>
      </c>
      <c r="HO269" s="2" t="n">
        <v>36</v>
      </c>
      <c r="HP269" s="2" t="n">
        <v>36</v>
      </c>
      <c r="HQ269" s="2" t="n">
        <v>1</v>
      </c>
      <c r="HR269" s="2" t="n">
        <v>1</v>
      </c>
      <c r="HS269" s="2" t="n">
        <v>28.4433898925781</v>
      </c>
      <c r="HT269" s="2" t="n">
        <v>69.7752990722656</v>
      </c>
      <c r="HU269" s="2" t="n">
        <v>0.06</v>
      </c>
      <c r="HV269" s="2" t="n">
        <v>6</v>
      </c>
      <c r="HW269" s="2" t="n">
        <v>3</v>
      </c>
      <c r="HX269" s="2" t="n">
        <v>1</v>
      </c>
      <c r="HY269" s="2" t="n">
        <v>1114.21997070313</v>
      </c>
      <c r="HZ269" s="2" t="n">
        <v>33.8699989318848</v>
      </c>
      <c r="IA269" s="2" t="n">
        <v>12.9399995803833</v>
      </c>
      <c r="IB269" s="2" t="n">
        <v>13.0600004196167</v>
      </c>
      <c r="IC269" s="2" t="n">
        <v>14.0600004196167</v>
      </c>
      <c r="ID269" s="2" t="n">
        <v>187.940002441406</v>
      </c>
      <c r="IE269" s="2" t="n">
        <v>34.4000015258789</v>
      </c>
      <c r="IF269" s="2" t="n">
        <v>25.3500003814697</v>
      </c>
      <c r="IG269" s="2" t="n">
        <v>8.15999984741211</v>
      </c>
      <c r="IH269" s="2" t="n">
        <v>59.9099998474121</v>
      </c>
      <c r="II269" s="2" t="n">
        <v>1.46000003814697</v>
      </c>
      <c r="IJ269" s="2" t="n">
        <v>16.4699993133545</v>
      </c>
      <c r="IK269" s="2" t="n">
        <v>6.55000019073486</v>
      </c>
      <c r="IL269" s="2" t="n">
        <v>22.9500007629395</v>
      </c>
      <c r="IM269" s="2" t="n">
        <v>21.0300006866455</v>
      </c>
      <c r="IN269" s="2" t="n">
        <v>13.0500001907349</v>
      </c>
      <c r="IO269" s="2" t="n">
        <v>6.69999980926514</v>
      </c>
      <c r="IP269" s="2" t="n">
        <v>11.4300003051758</v>
      </c>
      <c r="IQ269" s="2" t="n">
        <v>3.96000003814697</v>
      </c>
      <c r="IR269" s="2" t="n">
        <v>3.67000007629395</v>
      </c>
      <c r="IS269" s="2" t="n">
        <v>1.25</v>
      </c>
      <c r="IT269" s="2" t="n">
        <v>573.460021972656</v>
      </c>
      <c r="IU269" s="2" t="n">
        <v>7.80000019073486</v>
      </c>
      <c r="IV269" s="2" t="n">
        <v>0.209999993443489</v>
      </c>
      <c r="IW269" s="2" t="n">
        <v>258.579986572266</v>
      </c>
      <c r="IX269" s="2" t="n">
        <v>787.179992675781</v>
      </c>
      <c r="IY269" s="2" t="n">
        <v>2466.05004882813</v>
      </c>
      <c r="IZ269" s="2" t="n">
        <v>823.75</v>
      </c>
      <c r="JA269" s="2" t="n">
        <v>3.96000003814697</v>
      </c>
      <c r="JB269" s="2" t="n">
        <v>1.14999997615814</v>
      </c>
      <c r="JC269" s="2" t="n">
        <v>2.07999992370605</v>
      </c>
      <c r="JD269" s="2" t="n">
        <v>21.1900005340576</v>
      </c>
      <c r="JE269" s="2" t="n">
        <v>194.699996948242</v>
      </c>
      <c r="JF269" s="2" t="n">
        <v>0.879999995231628</v>
      </c>
      <c r="JG269" s="2" t="n">
        <v>0.930000007152557</v>
      </c>
      <c r="JH269" s="2" t="n">
        <v>9.9399995803833</v>
      </c>
      <c r="JI269" s="2" t="n">
        <v>3</v>
      </c>
      <c r="JJ269" s="2" t="n">
        <v>1.48000001907349</v>
      </c>
      <c r="JK269" s="2" t="n">
        <v>1.30999994277954</v>
      </c>
      <c r="JL269" s="2" t="n">
        <v>228.360000610352</v>
      </c>
      <c r="JM269" s="2" t="n">
        <v>1.62999999523163</v>
      </c>
      <c r="JN269" s="2" t="n">
        <v>104.699996948242</v>
      </c>
      <c r="JO269" s="2" t="n">
        <v>6442.18994140625</v>
      </c>
      <c r="JP269" s="2" t="n">
        <v>8032.77978515625</v>
      </c>
      <c r="JQ269" s="2" t="n">
        <v>113.589996337891</v>
      </c>
      <c r="JR269" s="2" t="n">
        <v>3821.61010742188</v>
      </c>
      <c r="JS269" s="2" t="n">
        <v>520.739990234375</v>
      </c>
      <c r="JT269" s="2" t="n">
        <v>6685.990234375</v>
      </c>
      <c r="JU269" s="2" t="n">
        <v>2853.6298828125</v>
      </c>
      <c r="JV269" s="2" t="n">
        <v>123.449996948242</v>
      </c>
      <c r="JW269" s="2" t="n">
        <v>5.42000007629395</v>
      </c>
      <c r="JX269" s="2" t="n">
        <v>5.57000017166138</v>
      </c>
      <c r="JY269" s="2" t="n">
        <v>4.76999998092651</v>
      </c>
      <c r="JZ269" s="2" t="n">
        <v>0.209999993443489</v>
      </c>
      <c r="KA269" s="2" t="n">
        <v>3.25</v>
      </c>
      <c r="KB269" s="2" t="n">
        <v>0.680000007152557</v>
      </c>
      <c r="KC269" s="2" t="n">
        <v>9.44999980926514</v>
      </c>
      <c r="KD269" s="2" t="n">
        <v>5.09999990463257</v>
      </c>
      <c r="KE269" s="2" t="n">
        <v>9.5</v>
      </c>
      <c r="KF269" s="2" t="n">
        <v>11.2200002670288</v>
      </c>
      <c r="KG269" s="2" t="n">
        <v>5.3899998664856</v>
      </c>
      <c r="KH269" s="2" t="n">
        <v>74.6600036621094</v>
      </c>
      <c r="KI269" s="2" t="n">
        <v>1.83000004291534</v>
      </c>
      <c r="KJ269" s="2" t="n">
        <v>11.8900003433228</v>
      </c>
      <c r="KK269" s="2" t="n">
        <v>91.6500015258789</v>
      </c>
      <c r="KL269" s="2" t="n">
        <v>1360530.26</v>
      </c>
      <c r="KM269" s="2" t="n">
        <v>7239.169921875</v>
      </c>
      <c r="KN269" s="2" t="n">
        <v>18.3099994659424</v>
      </c>
      <c r="KO269" s="2" t="n">
        <v>0.0399999991059303</v>
      </c>
      <c r="KP269" s="2" t="n">
        <v>0.0199999995529652</v>
      </c>
      <c r="KQ269" s="2" t="n">
        <v>0.00999999977648258</v>
      </c>
      <c r="KR269" s="2" t="n">
        <v>0.0199999995529652</v>
      </c>
      <c r="KS269" s="2" t="n">
        <v>0.0299999993294477</v>
      </c>
      <c r="KT269" s="2" t="n">
        <v>0</v>
      </c>
      <c r="KU269" s="2" t="n">
        <v>0.180000007152557</v>
      </c>
      <c r="KV269" s="2" t="n">
        <v>0.0900000035762787</v>
      </c>
      <c r="KW269" s="2" t="n">
        <v>2.70000004768372</v>
      </c>
      <c r="KX269" s="2" t="n">
        <v>1.91999995708466</v>
      </c>
      <c r="KY269" s="2" t="n">
        <v>0.769999980926514</v>
      </c>
      <c r="KZ269" s="2" t="n">
        <v>0.379999995231628</v>
      </c>
      <c r="LA269" s="2" t="n">
        <v>0.409999996423721</v>
      </c>
      <c r="LB269" s="2" t="n">
        <v>0</v>
      </c>
      <c r="LC269" s="2" t="n">
        <v>6.90000009536743</v>
      </c>
      <c r="LD269" s="2" t="n">
        <v>5</v>
      </c>
      <c r="LE269" s="2" t="n">
        <v>0.209999993443489</v>
      </c>
      <c r="LF269" s="2" t="n">
        <v>0.0299999993294477</v>
      </c>
      <c r="LG269" s="2" t="n">
        <v>0</v>
      </c>
      <c r="LH269" s="2" t="n">
        <v>3.6800000667572</v>
      </c>
      <c r="LI269" s="2" t="n">
        <v>2.94000005722046</v>
      </c>
      <c r="LJ269" s="2" t="n">
        <v>0.0199999995529652</v>
      </c>
      <c r="LK269" s="2" t="n">
        <v>0.0599999986588955</v>
      </c>
      <c r="LL269" s="2" t="n">
        <v>0.360000014305115</v>
      </c>
      <c r="LM269" s="2" t="n">
        <v>0.340000003576279</v>
      </c>
      <c r="LN269" s="2" t="n">
        <v>0</v>
      </c>
      <c r="LO269" s="2" t="n">
        <v>0.0199999995529652</v>
      </c>
      <c r="LP269" s="2" t="n">
        <v>0.00999999977648258</v>
      </c>
      <c r="LQ269" s="2" t="n">
        <v>0.0199999995529652</v>
      </c>
      <c r="LR269" s="2" t="n">
        <v>0.0199999995529652</v>
      </c>
      <c r="LS269" s="2" t="n">
        <v>0</v>
      </c>
      <c r="LT269" s="2" t="n">
        <v>0.0599999986588955</v>
      </c>
      <c r="LU269" s="2" t="n">
        <v>0.0599999986588955</v>
      </c>
      <c r="LV269" s="2" t="n">
        <v>106.625</v>
      </c>
      <c r="MC269" s="0" t="n">
        <v>0</v>
      </c>
      <c r="MD269" s="0" t="n">
        <v>0</v>
      </c>
      <c r="ME269" s="0" t="n">
        <v>0</v>
      </c>
      <c r="MF269" s="0" t="n">
        <v>0</v>
      </c>
      <c r="MG269" s="0" t="n">
        <v>0</v>
      </c>
      <c r="MH269" s="0" t="n">
        <v>0</v>
      </c>
      <c r="MI269" s="0" t="n">
        <v>0</v>
      </c>
      <c r="MJ269" s="0" t="n">
        <v>0</v>
      </c>
      <c r="MK269" s="0" t="n">
        <v>0</v>
      </c>
      <c r="ML269" s="0" t="n">
        <v>0</v>
      </c>
      <c r="MM269" s="0" t="n">
        <v>0</v>
      </c>
      <c r="MN269" s="0" t="n">
        <v>0</v>
      </c>
      <c r="MO269" s="0" t="n">
        <v>0</v>
      </c>
      <c r="MP269" s="0" t="n">
        <v>0</v>
      </c>
      <c r="MQ269" s="0" t="n">
        <v>0</v>
      </c>
      <c r="MR269" s="0" t="n">
        <v>0</v>
      </c>
      <c r="MS269" s="0" t="n">
        <v>412</v>
      </c>
      <c r="MT269" s="0" t="n">
        <v>0</v>
      </c>
      <c r="MU269" s="0" t="n">
        <v>1347</v>
      </c>
      <c r="MV269" s="0" t="n">
        <v>0</v>
      </c>
      <c r="MW269" s="0" t="n">
        <v>0</v>
      </c>
      <c r="MX269" s="0" t="n">
        <v>0</v>
      </c>
      <c r="MY269" s="0" t="n">
        <v>0</v>
      </c>
      <c r="MZ269" s="0" t="n">
        <v>0</v>
      </c>
      <c r="NA269" s="0" t="n">
        <v>0</v>
      </c>
      <c r="NB269" s="0" t="n">
        <v>0</v>
      </c>
      <c r="NC269" s="0" t="n">
        <v>6</v>
      </c>
      <c r="ND269" s="0" t="n">
        <v>0</v>
      </c>
      <c r="NE269" s="0" t="n">
        <v>0</v>
      </c>
      <c r="NF269" s="0" t="n">
        <v>0</v>
      </c>
      <c r="NG269" s="0" t="n">
        <v>0</v>
      </c>
      <c r="NH269" s="0" t="n">
        <v>1151</v>
      </c>
      <c r="NI269" s="0" t="n">
        <v>650</v>
      </c>
      <c r="NJ269" s="0" t="n">
        <v>0</v>
      </c>
      <c r="NK269" s="0" t="n">
        <v>0</v>
      </c>
      <c r="NL269" s="0" t="n">
        <v>0</v>
      </c>
      <c r="NM269" s="0" t="n">
        <v>0</v>
      </c>
      <c r="NN269" s="0" t="n">
        <v>0</v>
      </c>
      <c r="NO269" s="0" t="n">
        <v>0</v>
      </c>
      <c r="NP269" s="0" t="n">
        <v>0</v>
      </c>
      <c r="NQ269" s="0" t="n">
        <v>0</v>
      </c>
      <c r="NR269" s="0" t="n">
        <v>0</v>
      </c>
      <c r="NS269" s="0" t="n">
        <v>42302</v>
      </c>
      <c r="NT269" s="0" t="n">
        <v>413</v>
      </c>
      <c r="NU269" s="0" t="n">
        <v>0</v>
      </c>
      <c r="NV269" s="0" t="n">
        <v>0</v>
      </c>
      <c r="NW269" s="0" t="n">
        <v>1682</v>
      </c>
      <c r="NX269" s="0" t="n">
        <v>93</v>
      </c>
      <c r="NY269" s="0" t="n">
        <v>3296</v>
      </c>
      <c r="NZ269" s="0" t="n">
        <v>0</v>
      </c>
      <c r="OA269" s="0" t="n">
        <v>0</v>
      </c>
      <c r="OB269" s="0" t="n">
        <v>0</v>
      </c>
      <c r="OC269" s="0" t="n">
        <v>0</v>
      </c>
      <c r="OD269" s="0" t="n">
        <v>0</v>
      </c>
      <c r="OE269" s="0" t="n">
        <v>0</v>
      </c>
      <c r="OF269" s="0" t="n">
        <v>0</v>
      </c>
      <c r="OG269" s="0" t="n">
        <v>0</v>
      </c>
      <c r="OH269" s="0" t="n">
        <v>105</v>
      </c>
      <c r="OI269" s="0" t="n">
        <v>0</v>
      </c>
      <c r="OJ269" s="0" t="n">
        <v>0</v>
      </c>
      <c r="OK269" s="0" t="n">
        <v>0</v>
      </c>
      <c r="OL269" s="0" t="n">
        <v>0</v>
      </c>
      <c r="OM269" s="0" t="n">
        <v>0</v>
      </c>
      <c r="ON269" s="0" t="n">
        <v>0</v>
      </c>
      <c r="OO269" s="0" t="n">
        <v>0</v>
      </c>
      <c r="OP269" s="0" t="n">
        <v>0</v>
      </c>
      <c r="OQ269" s="0" t="n">
        <v>5</v>
      </c>
      <c r="OR269" s="0" t="n">
        <v>0</v>
      </c>
      <c r="OS269" s="0" t="n">
        <v>0</v>
      </c>
      <c r="OT269" s="0" t="n">
        <v>0</v>
      </c>
      <c r="OU269" s="0" t="n">
        <v>0</v>
      </c>
      <c r="OV269" s="0" t="n">
        <v>0</v>
      </c>
      <c r="OW269" s="0" t="n">
        <v>0</v>
      </c>
      <c r="OX269" s="0" t="n">
        <v>0</v>
      </c>
      <c r="OY269" s="0" t="n">
        <v>0</v>
      </c>
      <c r="OZ269" s="0" t="n">
        <v>0</v>
      </c>
      <c r="PA269" s="0" t="n">
        <v>0</v>
      </c>
      <c r="PB269" s="0" t="n">
        <v>7145</v>
      </c>
      <c r="PC269" s="0" t="n">
        <v>0</v>
      </c>
      <c r="PD269" s="0" t="n">
        <v>0</v>
      </c>
      <c r="PE269" s="0" t="n">
        <v>0</v>
      </c>
      <c r="PF269" s="0" t="n">
        <v>0</v>
      </c>
      <c r="PG269" s="0" t="n">
        <v>0</v>
      </c>
      <c r="PH269" s="0" t="n">
        <v>0</v>
      </c>
      <c r="PI269" s="0" t="n">
        <v>0</v>
      </c>
      <c r="PJ269" s="0" t="n">
        <v>214</v>
      </c>
      <c r="PK269" s="0" t="n">
        <v>0</v>
      </c>
      <c r="PL269" s="0" t="n">
        <v>0</v>
      </c>
      <c r="PM269" s="0" t="n">
        <v>0</v>
      </c>
      <c r="PN269" s="0" t="n">
        <v>0</v>
      </c>
      <c r="PO269" s="0" t="n">
        <v>0</v>
      </c>
      <c r="PP269" s="0" t="n">
        <v>0</v>
      </c>
      <c r="PQ269" s="0" t="n">
        <v>791</v>
      </c>
      <c r="PR269" s="0" t="n">
        <v>0</v>
      </c>
      <c r="PS269" s="0" t="n">
        <v>0</v>
      </c>
      <c r="PT269" s="0" t="n">
        <v>0</v>
      </c>
      <c r="PU269" s="0" t="n">
        <v>0</v>
      </c>
      <c r="PV269" s="0" t="n">
        <v>180</v>
      </c>
      <c r="PW269" s="0" t="n">
        <v>753</v>
      </c>
      <c r="PX269" s="0" t="n">
        <v>486</v>
      </c>
      <c r="PY269" s="0" t="n">
        <v>0</v>
      </c>
      <c r="PZ269" s="0" t="n">
        <v>0</v>
      </c>
      <c r="QA269" s="0" t="n">
        <v>0</v>
      </c>
      <c r="QB269" s="0" t="n">
        <v>0</v>
      </c>
      <c r="QC269" s="0" t="n">
        <v>0</v>
      </c>
      <c r="QD269" s="0" t="n">
        <v>0</v>
      </c>
      <c r="QE269" s="0" t="n">
        <v>0</v>
      </c>
      <c r="QF269" s="0" t="n">
        <v>0</v>
      </c>
      <c r="QG269" s="0" t="n">
        <v>0</v>
      </c>
      <c r="QH269" s="0" t="n">
        <v>0</v>
      </c>
      <c r="QI269" s="0" t="n">
        <v>0</v>
      </c>
      <c r="QJ269" s="0" t="n">
        <v>0</v>
      </c>
      <c r="QK269" s="0" t="n">
        <v>36</v>
      </c>
      <c r="QL269" s="0" t="n">
        <v>0</v>
      </c>
      <c r="QM269" s="0" t="n">
        <v>0</v>
      </c>
      <c r="QN269" s="0" t="n">
        <v>0</v>
      </c>
      <c r="QO269" s="0" t="n">
        <v>0</v>
      </c>
      <c r="QP269" s="0" t="n">
        <v>0</v>
      </c>
      <c r="QQ269" s="0" t="n">
        <v>801</v>
      </c>
      <c r="QR269" s="0" t="n">
        <v>0</v>
      </c>
      <c r="QS269" s="0" t="n">
        <v>0</v>
      </c>
      <c r="QT269" s="0" t="n">
        <v>0</v>
      </c>
      <c r="QU269" s="0" t="n">
        <v>0</v>
      </c>
      <c r="QV269" s="0" t="n">
        <v>0</v>
      </c>
      <c r="QW269" s="0" t="n">
        <v>0</v>
      </c>
      <c r="QX269" s="0" t="n">
        <v>0</v>
      </c>
      <c r="QY269" s="0" t="n">
        <v>0</v>
      </c>
      <c r="QZ269" s="0" t="n">
        <v>19</v>
      </c>
      <c r="RA269" s="0" t="n">
        <v>103</v>
      </c>
      <c r="RB269" s="0" t="n">
        <v>0</v>
      </c>
      <c r="RC269" s="0" t="n">
        <v>0</v>
      </c>
      <c r="RD269" s="0" t="n">
        <v>339</v>
      </c>
      <c r="RE269" s="0" t="n">
        <v>0</v>
      </c>
      <c r="RF269" s="0" t="n">
        <v>0</v>
      </c>
      <c r="RG269" s="0" t="n">
        <v>150</v>
      </c>
      <c r="RH269" s="0" t="n">
        <v>0</v>
      </c>
      <c r="RI269" s="0" t="n">
        <v>0</v>
      </c>
      <c r="RJ269" s="0" t="n">
        <v>0</v>
      </c>
      <c r="RK269" s="0" t="n">
        <v>0</v>
      </c>
      <c r="RL269" s="0" t="n">
        <v>5878</v>
      </c>
      <c r="RM269" s="0" t="n">
        <v>0</v>
      </c>
      <c r="RN269" s="0" t="n">
        <v>0</v>
      </c>
      <c r="RO269" s="0" t="n">
        <v>0</v>
      </c>
      <c r="RP269" s="0" t="n">
        <v>174</v>
      </c>
      <c r="RQ269" s="0" t="n">
        <v>54</v>
      </c>
      <c r="RR269" s="0" t="n">
        <v>0</v>
      </c>
      <c r="RS269" s="0" t="n">
        <v>0</v>
      </c>
      <c r="RT269" s="0" t="n">
        <v>0</v>
      </c>
      <c r="RU269" s="0" t="n">
        <v>0</v>
      </c>
      <c r="RV269" s="0" t="n">
        <v>50</v>
      </c>
      <c r="RW269" s="0" t="n">
        <v>0</v>
      </c>
      <c r="RX269" s="0" t="n">
        <v>0</v>
      </c>
      <c r="RY269" s="0" t="n">
        <v>901</v>
      </c>
      <c r="RZ269" s="0" t="n">
        <v>0</v>
      </c>
      <c r="SA269" s="0" t="n">
        <v>0</v>
      </c>
      <c r="SB269" s="0" t="n">
        <v>0</v>
      </c>
      <c r="SC269" s="0" t="n">
        <v>0</v>
      </c>
      <c r="SD269" s="0" t="n">
        <v>0</v>
      </c>
      <c r="SE269" s="0" t="n">
        <v>13</v>
      </c>
      <c r="SF269" s="0" t="n">
        <v>0</v>
      </c>
      <c r="SG269" s="0" t="n">
        <v>0</v>
      </c>
      <c r="SH269" s="0" t="n">
        <v>0</v>
      </c>
      <c r="SI269" s="0" t="n">
        <v>0</v>
      </c>
      <c r="SJ269" s="0" t="n">
        <v>0</v>
      </c>
      <c r="SK269" s="0" t="n">
        <v>0</v>
      </c>
      <c r="SL269" s="0" t="n">
        <v>0</v>
      </c>
      <c r="SM269" s="0" t="n">
        <v>76</v>
      </c>
      <c r="SN269" s="0" t="n">
        <v>0</v>
      </c>
      <c r="SO269" s="0" t="n">
        <v>0</v>
      </c>
      <c r="SP269" s="0" t="n">
        <v>0</v>
      </c>
      <c r="SQ269" s="0" t="n">
        <v>0</v>
      </c>
      <c r="SR269" s="0" t="n">
        <v>0</v>
      </c>
      <c r="SS269" s="0" t="n">
        <v>8</v>
      </c>
      <c r="ST269" s="0" t="n">
        <v>54</v>
      </c>
      <c r="SU269" s="0" t="n">
        <v>0</v>
      </c>
      <c r="SV269" s="0" t="n">
        <v>0</v>
      </c>
      <c r="SW269" s="0" t="n">
        <v>0</v>
      </c>
      <c r="SX269" s="0" t="n">
        <v>0</v>
      </c>
      <c r="SY269" s="0" t="n">
        <v>0</v>
      </c>
      <c r="SZ269" s="0" t="n">
        <v>234</v>
      </c>
      <c r="TA269" s="0" t="n">
        <v>43</v>
      </c>
      <c r="TB269" s="0" t="n">
        <v>0</v>
      </c>
      <c r="TC269" s="0" t="n">
        <v>0</v>
      </c>
      <c r="TD269" s="0" t="n">
        <v>0</v>
      </c>
      <c r="TE269" s="0" t="n">
        <v>0</v>
      </c>
      <c r="TF269" s="0" t="n">
        <v>0</v>
      </c>
      <c r="TG269" s="0" t="n">
        <v>0</v>
      </c>
      <c r="TH269" s="0" t="n">
        <v>0</v>
      </c>
      <c r="TI269" s="0" t="n">
        <v>256</v>
      </c>
      <c r="TJ269" s="0" t="n">
        <v>0</v>
      </c>
      <c r="TK269" s="0" t="n">
        <v>0</v>
      </c>
      <c r="TL269" s="0" t="n">
        <v>691</v>
      </c>
      <c r="TM269" s="0" t="n">
        <v>35</v>
      </c>
      <c r="TN269" s="0" t="n">
        <v>68</v>
      </c>
      <c r="TO269" s="0" t="n">
        <v>0</v>
      </c>
      <c r="TP269" s="0" t="n">
        <v>95</v>
      </c>
      <c r="TQ269" s="0" t="n">
        <v>0</v>
      </c>
      <c r="TR269" s="0" t="n">
        <v>1947</v>
      </c>
      <c r="TS269" s="0" t="n">
        <v>0</v>
      </c>
      <c r="TT269" s="0" t="n">
        <v>372</v>
      </c>
      <c r="TU269" s="0" t="n">
        <v>0</v>
      </c>
      <c r="TV269" s="0" t="n">
        <v>0</v>
      </c>
      <c r="TW269" s="0" t="n">
        <v>0</v>
      </c>
      <c r="TX269" s="0" t="n">
        <v>0</v>
      </c>
      <c r="TY269" s="0" t="n">
        <v>78</v>
      </c>
      <c r="TZ269" s="0" t="n">
        <v>28</v>
      </c>
      <c r="UA269" s="0" t="n">
        <v>6</v>
      </c>
      <c r="UB269" s="0" t="n">
        <v>0</v>
      </c>
      <c r="UC269" s="0" t="n">
        <v>0</v>
      </c>
      <c r="UD269" s="0" t="n">
        <v>0</v>
      </c>
      <c r="UE269" s="0" t="n">
        <v>0</v>
      </c>
      <c r="UF269" s="0" t="n">
        <v>0</v>
      </c>
      <c r="UG269" s="0" t="n">
        <v>0</v>
      </c>
      <c r="UH269" s="0" t="n">
        <v>0</v>
      </c>
      <c r="UI269" s="0" t="n">
        <v>0</v>
      </c>
      <c r="UJ269" s="0" t="n">
        <v>0</v>
      </c>
      <c r="UK269" s="0" t="n">
        <v>119</v>
      </c>
      <c r="UL269" s="0" t="n">
        <v>0</v>
      </c>
      <c r="UM269" s="0" t="n">
        <v>0</v>
      </c>
      <c r="UN269" s="0" t="n">
        <v>0</v>
      </c>
      <c r="UO269" s="0" t="n">
        <v>0</v>
      </c>
      <c r="UP269" s="0" t="n">
        <v>0</v>
      </c>
      <c r="UQ269" s="0" t="n">
        <v>0</v>
      </c>
      <c r="UR269" s="0" t="n">
        <v>0</v>
      </c>
      <c r="US269" s="0" t="n">
        <v>0</v>
      </c>
      <c r="UT269" s="0" t="n">
        <v>0</v>
      </c>
      <c r="UU269" s="0" t="n">
        <v>0</v>
      </c>
      <c r="UV269" s="0" t="n">
        <v>0</v>
      </c>
      <c r="UW269" s="0" t="n">
        <v>0</v>
      </c>
      <c r="UX269" s="0" t="n">
        <v>0</v>
      </c>
      <c r="UY269" s="0" t="n">
        <v>0</v>
      </c>
      <c r="UZ269" s="0" t="n">
        <v>0</v>
      </c>
      <c r="VA269" s="0" t="n">
        <v>0</v>
      </c>
      <c r="VB269" s="0" t="n">
        <v>0</v>
      </c>
      <c r="VC269" s="0" t="n">
        <v>0</v>
      </c>
      <c r="VD269" s="0" t="n">
        <v>0</v>
      </c>
      <c r="VE269" s="0" t="n">
        <v>0</v>
      </c>
      <c r="VF269" s="0" t="n">
        <v>178</v>
      </c>
      <c r="VG269" s="0" t="n">
        <v>5</v>
      </c>
      <c r="VH269" s="0" t="n">
        <v>0</v>
      </c>
      <c r="VI269" s="0" t="n">
        <v>0</v>
      </c>
      <c r="VJ269" s="0" t="n">
        <v>0</v>
      </c>
      <c r="VK269" s="0" t="n">
        <v>0</v>
      </c>
      <c r="VL269" s="0" t="n">
        <v>73</v>
      </c>
      <c r="VM269" s="0" t="n">
        <v>61</v>
      </c>
      <c r="VN269" s="0" t="n">
        <v>0</v>
      </c>
      <c r="VO269" s="0" t="n">
        <v>12</v>
      </c>
      <c r="VP269" s="0" t="n">
        <v>0</v>
      </c>
      <c r="VQ269" s="0" t="n">
        <v>0</v>
      </c>
      <c r="VR269" s="0" t="n">
        <v>1548</v>
      </c>
      <c r="VS269" s="0" t="n">
        <v>0</v>
      </c>
      <c r="VT269" s="0" t="n">
        <v>0</v>
      </c>
      <c r="VU269" s="0" t="n">
        <v>2385</v>
      </c>
      <c r="VV269" s="0" t="n">
        <v>0</v>
      </c>
      <c r="VW269" s="0" t="n">
        <v>105</v>
      </c>
      <c r="VX269" s="0" t="n">
        <v>0</v>
      </c>
      <c r="VY269" s="0" t="n">
        <v>0</v>
      </c>
      <c r="VZ269" s="0" t="n">
        <v>0</v>
      </c>
      <c r="WA269" s="0" t="n">
        <v>0</v>
      </c>
      <c r="WB269" s="0" t="n">
        <v>0</v>
      </c>
      <c r="WC269" s="0" t="n">
        <v>0</v>
      </c>
      <c r="WD269" s="0" t="n">
        <v>0</v>
      </c>
      <c r="WE269" s="0" t="n">
        <v>0</v>
      </c>
      <c r="WF269" s="0" t="n">
        <v>1291</v>
      </c>
      <c r="WG269" s="0" t="n">
        <v>0</v>
      </c>
      <c r="WH269" s="0" t="n">
        <v>0</v>
      </c>
      <c r="WI269" s="0" t="n">
        <v>0</v>
      </c>
      <c r="WJ269" s="0" t="n">
        <v>0</v>
      </c>
      <c r="WK269" s="0" t="n">
        <v>0</v>
      </c>
      <c r="WL269" s="0" t="n">
        <v>0</v>
      </c>
      <c r="WM269" s="0" t="n">
        <v>0</v>
      </c>
      <c r="WN269" s="0" t="n">
        <v>0</v>
      </c>
      <c r="WO269" s="0" t="n">
        <v>0</v>
      </c>
      <c r="WP269" s="0" t="n">
        <v>0</v>
      </c>
      <c r="WQ269" s="0" t="n">
        <v>3764</v>
      </c>
      <c r="WR269" s="0" t="n">
        <v>0</v>
      </c>
      <c r="WS269" s="0" t="n">
        <v>0</v>
      </c>
      <c r="WT269" s="0" t="n">
        <v>0</v>
      </c>
      <c r="WU269" s="0" t="n">
        <v>0</v>
      </c>
      <c r="WV269" s="0" t="n">
        <v>0</v>
      </c>
      <c r="WW269" s="0" t="n">
        <v>0</v>
      </c>
      <c r="WX269" s="0" t="n">
        <v>0</v>
      </c>
      <c r="WY269" s="0" t="n">
        <v>0</v>
      </c>
      <c r="WZ269" s="0" t="n">
        <v>0</v>
      </c>
      <c r="XA269" s="0" t="n">
        <v>103</v>
      </c>
      <c r="XB269" s="0" t="n">
        <v>0</v>
      </c>
      <c r="XC269" s="0" t="n">
        <v>0</v>
      </c>
      <c r="XD269" s="0" t="n">
        <v>0</v>
      </c>
      <c r="XE269" s="0" t="n">
        <v>0</v>
      </c>
      <c r="XF269" s="0" t="n">
        <v>0</v>
      </c>
      <c r="XG269" s="0" t="n">
        <v>0</v>
      </c>
      <c r="XH269" s="0" t="n">
        <v>0</v>
      </c>
      <c r="XI269" s="0" t="n">
        <v>0</v>
      </c>
      <c r="XJ269" s="0" t="n">
        <v>0</v>
      </c>
      <c r="XK269" s="0" t="n">
        <v>0</v>
      </c>
      <c r="XL269" s="0" t="n">
        <v>497</v>
      </c>
      <c r="XM269" s="0" t="n">
        <v>0</v>
      </c>
      <c r="XN269" s="0" t="n">
        <v>417</v>
      </c>
      <c r="XO269" s="0" t="n">
        <v>6515</v>
      </c>
      <c r="XP269" s="0" t="n">
        <v>0</v>
      </c>
      <c r="XQ269" s="0" t="n">
        <v>11</v>
      </c>
      <c r="XR269" s="0" t="n">
        <v>0</v>
      </c>
      <c r="XS269" s="0" t="n">
        <v>0</v>
      </c>
      <c r="XT269" s="0" t="n">
        <v>65</v>
      </c>
      <c r="XU269" s="0" t="n">
        <v>2749</v>
      </c>
      <c r="XV269" s="0" t="n">
        <v>91</v>
      </c>
      <c r="XW269" s="0" t="n">
        <v>473</v>
      </c>
      <c r="XX269" s="0" t="n">
        <v>0</v>
      </c>
      <c r="XY269" s="0" t="n">
        <v>6959</v>
      </c>
      <c r="XZ269" s="0" t="n">
        <v>570</v>
      </c>
      <c r="YA269" s="0" t="n">
        <v>0</v>
      </c>
      <c r="YB269" s="0" t="n">
        <v>252</v>
      </c>
      <c r="YC269" s="0" t="n">
        <v>0</v>
      </c>
      <c r="YD269" s="0" t="n">
        <v>0</v>
      </c>
      <c r="YE269" s="0" t="n">
        <v>0</v>
      </c>
      <c r="YF269" s="0" t="n">
        <v>176</v>
      </c>
      <c r="YG269" s="0" t="n">
        <v>0</v>
      </c>
      <c r="YH269" s="0" t="n">
        <v>1080</v>
      </c>
      <c r="YI269" s="0" t="n">
        <v>4152</v>
      </c>
      <c r="YJ269" s="0" t="n">
        <v>0</v>
      </c>
      <c r="YK269" s="0" t="n">
        <v>4481</v>
      </c>
      <c r="YL269" s="0" t="n">
        <v>60</v>
      </c>
      <c r="YM269" s="0" t="n">
        <v>0</v>
      </c>
      <c r="YN269" s="0" t="n">
        <v>0</v>
      </c>
      <c r="YO269" s="0" t="n">
        <v>0</v>
      </c>
      <c r="YP269" s="0" t="n">
        <v>0</v>
      </c>
      <c r="YQ269" s="0" t="n">
        <v>0</v>
      </c>
      <c r="YR269" s="0" t="n">
        <v>0</v>
      </c>
      <c r="YS269" s="0" t="n">
        <v>0</v>
      </c>
      <c r="YT269" s="0" t="n">
        <v>0</v>
      </c>
      <c r="YU269" s="0" t="n">
        <v>371</v>
      </c>
      <c r="YV269" s="0" t="n">
        <v>0</v>
      </c>
      <c r="YW269" s="0" t="n">
        <v>0</v>
      </c>
      <c r="YX269" s="0" t="n">
        <v>0</v>
      </c>
      <c r="YY269" s="0" t="n">
        <v>29</v>
      </c>
      <c r="YZ269" s="0" t="n">
        <v>0</v>
      </c>
      <c r="ZA269" s="0" t="n">
        <v>0</v>
      </c>
      <c r="ZB269" s="0" t="n">
        <v>0</v>
      </c>
      <c r="ZC269" s="0" t="n">
        <v>0</v>
      </c>
      <c r="ZD269" s="0" t="n">
        <v>0</v>
      </c>
      <c r="ZE269" s="0" t="n">
        <v>0</v>
      </c>
      <c r="ZF269" s="0" t="n">
        <v>0</v>
      </c>
      <c r="ZG269" s="0" t="n">
        <v>0</v>
      </c>
      <c r="ZH269" s="0" t="n">
        <v>0</v>
      </c>
      <c r="ZI269" s="0" t="n">
        <v>0</v>
      </c>
      <c r="ZJ269" s="0" t="n">
        <v>0</v>
      </c>
      <c r="ZK269" s="0" t="n">
        <v>0</v>
      </c>
      <c r="ZL269" s="0" t="n">
        <v>0</v>
      </c>
      <c r="ZM269" s="0" t="n">
        <v>0</v>
      </c>
      <c r="ZN269" s="0" t="n">
        <v>0</v>
      </c>
      <c r="ZO269" s="0" t="n">
        <v>0</v>
      </c>
      <c r="ZP269" s="0" t="n">
        <v>3964</v>
      </c>
      <c r="ZQ269" s="0" t="n">
        <v>2691</v>
      </c>
      <c r="ZR269" s="0" t="n">
        <v>0</v>
      </c>
      <c r="ZS269" s="0" t="n">
        <v>0</v>
      </c>
      <c r="ZT269" s="0" t="n">
        <v>152</v>
      </c>
      <c r="ZU269" s="0" t="n">
        <v>0</v>
      </c>
      <c r="ZV269" s="0" t="n">
        <v>0</v>
      </c>
      <c r="ZW269" s="0" t="n">
        <v>0</v>
      </c>
      <c r="ZX269" s="0" t="n">
        <v>318</v>
      </c>
      <c r="ZY269" s="0" t="n">
        <v>0</v>
      </c>
      <c r="ZZ269" s="0" t="n">
        <v>0</v>
      </c>
      <c r="AAA269" s="0" t="n">
        <v>0</v>
      </c>
      <c r="AAB269" s="0" t="n">
        <v>0</v>
      </c>
      <c r="AAC269" s="0" t="n">
        <v>0</v>
      </c>
      <c r="AAD269" s="0" t="n">
        <v>125</v>
      </c>
      <c r="AAE269" s="0" t="n">
        <v>0</v>
      </c>
      <c r="AAF269" s="0" t="n">
        <v>0</v>
      </c>
      <c r="AAG269" s="0" t="n">
        <v>0</v>
      </c>
      <c r="AAH269" s="0" t="n">
        <v>0</v>
      </c>
      <c r="AAI269" s="0" t="n">
        <v>0</v>
      </c>
      <c r="AAJ269" s="0" t="n">
        <v>287</v>
      </c>
      <c r="AAK269" s="0" t="n">
        <v>0</v>
      </c>
      <c r="AAL269" s="0" t="n">
        <v>0</v>
      </c>
      <c r="AAM269" s="0" t="n">
        <v>0</v>
      </c>
      <c r="AAN269" s="0" t="n">
        <v>53</v>
      </c>
      <c r="AAO269" s="0" t="n">
        <v>0</v>
      </c>
      <c r="AAP269" s="0" t="n">
        <v>0</v>
      </c>
    </row>
    <row r="270" customFormat="false" ht="15" hidden="false" customHeight="true" outlineLevel="0" collapsed="false">
      <c r="A270" s="1" t="n">
        <v>31307</v>
      </c>
      <c r="H270" s="2" t="n">
        <v>2</v>
      </c>
      <c r="I270" s="2" t="n">
        <v>70</v>
      </c>
      <c r="J270" s="21"/>
      <c r="K270" s="21"/>
      <c r="L270" s="2" t="n">
        <v>1</v>
      </c>
      <c r="M270" s="2" t="n">
        <v>1</v>
      </c>
      <c r="N270" s="2" t="n">
        <v>1</v>
      </c>
      <c r="O270" s="2" t="n">
        <v>1</v>
      </c>
      <c r="P270" s="2" t="n">
        <v>1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1</v>
      </c>
      <c r="V270" s="2" t="n">
        <v>0</v>
      </c>
      <c r="W270" s="2" t="n">
        <v>1</v>
      </c>
      <c r="X270" s="2" t="n">
        <f aca="false">SUM(L270:W270)</f>
        <v>7</v>
      </c>
      <c r="Y270" s="2" t="n">
        <v>150</v>
      </c>
      <c r="Z270" s="2" t="n">
        <v>86</v>
      </c>
      <c r="AA270" s="2" t="n">
        <f aca="false">Y270-Z270</f>
        <v>64</v>
      </c>
      <c r="AB270" s="3" t="n">
        <f aca="false">Z270+((Y270-Z270)/3)</f>
        <v>107.333333333333</v>
      </c>
      <c r="AC270" s="4" t="n">
        <v>83.1</v>
      </c>
      <c r="AD270" s="4" t="n">
        <v>150</v>
      </c>
      <c r="AE270" s="3" t="n">
        <v>36.9333333333333</v>
      </c>
      <c r="AF270" s="3" t="n">
        <v>2</v>
      </c>
      <c r="AG270" s="4" t="n">
        <v>101</v>
      </c>
      <c r="AH270" s="4" t="n">
        <v>113</v>
      </c>
      <c r="AI270" s="3" t="n">
        <v>0.673333333333333</v>
      </c>
      <c r="AJ270" s="3" t="n">
        <v>0.893805309734513</v>
      </c>
      <c r="AK270" s="3" t="n">
        <v>94</v>
      </c>
      <c r="AL270" s="4" t="n">
        <v>44.4</v>
      </c>
      <c r="AS270" s="2" t="n">
        <v>91</v>
      </c>
      <c r="AT270" s="2" t="n">
        <v>114</v>
      </c>
      <c r="AU270" s="2" t="n">
        <v>130</v>
      </c>
      <c r="AV270" s="2" t="n">
        <v>107</v>
      </c>
      <c r="AW270" s="2" t="n">
        <v>130</v>
      </c>
      <c r="AX270" s="2" t="n">
        <v>1</v>
      </c>
      <c r="AY270" s="2" t="n">
        <f aca="false">((AS270*15)+(AT270*30)+(AU270*30)+(AV270*30)+(AW270*15))-(AS270*120)</f>
        <v>2925</v>
      </c>
      <c r="AZ270" s="2" t="n">
        <f aca="false">((AS270*15)+(AT270*30)+(AU270*30)+(AV270*30)+(AW270*15))</f>
        <v>13845</v>
      </c>
      <c r="BB270" s="5" t="n">
        <f aca="false">10000/SQRT((AS270*BH270)*(AVERAGE(AS270:AW270)*AVERAGE(BH270:BL270)))</f>
        <v>3.59905479344228</v>
      </c>
      <c r="BC270" s="3" t="n">
        <f aca="false">(AS270*BH270)/405</f>
        <v>2.38172839506173</v>
      </c>
      <c r="BD270" s="3" t="n">
        <v>1</v>
      </c>
      <c r="BE270" s="3" t="n">
        <f aca="false">1/(LOG(BH270)+LOG(AS270))</f>
        <v>0.335081648912712</v>
      </c>
      <c r="BF270" s="3" t="n">
        <f aca="false">(BI270-BH270)/(AT270-AS270)</f>
        <v>4.32173913043478</v>
      </c>
      <c r="BG270" s="3" t="n">
        <f aca="false">(20*BH270)/((AS270/18)-3.5)</f>
        <v>136.285714285714</v>
      </c>
      <c r="BH270" s="2" t="n">
        <v>10.6</v>
      </c>
      <c r="BI270" s="2" t="n">
        <v>110</v>
      </c>
      <c r="BJ270" s="2" t="n">
        <v>102</v>
      </c>
      <c r="BK270" s="2" t="n">
        <v>75.1</v>
      </c>
      <c r="BL270" s="2" t="n">
        <v>52.1</v>
      </c>
      <c r="BM270" s="3" t="n">
        <f aca="false">((BH270*15)+(BI270*30)+(BJ270*30)+(BK270*30)+(BL270*15))-(BH270*120)</f>
        <v>8281.5</v>
      </c>
      <c r="BN270" s="3" t="n">
        <f aca="false">((BH270*15)+(BI270*30)+(BJ270*30)+(BK270*30)+(BL270*15))</f>
        <v>9553.5</v>
      </c>
      <c r="BO270" s="3" t="n">
        <f aca="false">(1/BH270)</f>
        <v>0.0943396226415094</v>
      </c>
      <c r="BP270" s="3" t="n">
        <f aca="false">(BN270/AZ270)</f>
        <v>0.690032502708559</v>
      </c>
      <c r="BQ270" s="3" t="n">
        <f aca="false">(BB270*BP270)</f>
        <v>2.48346478650421</v>
      </c>
      <c r="BR270" s="5" t="n">
        <f aca="false">(BF270*BO270)</f>
        <v>0.407711238720263</v>
      </c>
      <c r="CA270" s="2" t="n">
        <v>255</v>
      </c>
      <c r="CB270" s="2" t="n">
        <v>1</v>
      </c>
      <c r="CC270" s="2" t="n">
        <v>28</v>
      </c>
      <c r="CD270" s="2" t="n">
        <v>1</v>
      </c>
      <c r="CE270" s="2" t="n">
        <v>195</v>
      </c>
      <c r="CF270" s="2" t="n">
        <v>1</v>
      </c>
      <c r="CG270" s="2" t="n">
        <v>32</v>
      </c>
      <c r="CH270" s="2" t="n">
        <v>161</v>
      </c>
      <c r="CI270" s="2" t="n">
        <v>1</v>
      </c>
      <c r="CJ270" s="2" t="n">
        <v>5</v>
      </c>
      <c r="CW270" s="3"/>
      <c r="CY270" s="22"/>
      <c r="EU270" s="3"/>
      <c r="EW270" s="22"/>
      <c r="GK270" s="9" t="n">
        <v>1136</v>
      </c>
      <c r="GL270" s="9" t="n">
        <v>47.5</v>
      </c>
      <c r="GM270" s="9" t="n">
        <v>40.5</v>
      </c>
      <c r="GN270" s="9" t="n">
        <v>11.6</v>
      </c>
      <c r="GO270" s="9" t="n">
        <v>8.6</v>
      </c>
      <c r="GP270" s="9" t="n">
        <v>3.7</v>
      </c>
      <c r="GQ270" s="9" t="n">
        <v>500</v>
      </c>
      <c r="GR270" s="9" t="n">
        <v>144.2</v>
      </c>
      <c r="GS270" s="9" t="n">
        <v>11</v>
      </c>
      <c r="GT270" s="9" t="n">
        <v>5.9</v>
      </c>
      <c r="GU270" s="9" t="n">
        <v>1645</v>
      </c>
      <c r="GV270" s="9" t="n">
        <v>413</v>
      </c>
      <c r="GW270" s="9" t="n">
        <v>0.68</v>
      </c>
      <c r="GX270" s="9" t="n">
        <v>0.95</v>
      </c>
      <c r="GY270" s="9" t="n">
        <v>0.76</v>
      </c>
      <c r="GZ270" s="9" t="n">
        <v>1.39</v>
      </c>
      <c r="HA270" s="9" t="n">
        <v>12.5</v>
      </c>
      <c r="HB270" s="9" t="n">
        <v>100.1</v>
      </c>
      <c r="HC270" s="9" t="n">
        <v>1.55</v>
      </c>
      <c r="HD270" s="9" t="n">
        <v>5.45</v>
      </c>
      <c r="HE270" s="9" t="n">
        <v>0.49</v>
      </c>
      <c r="HF270" s="9" t="n">
        <v>521</v>
      </c>
      <c r="HG270" s="9" t="n">
        <v>7.63</v>
      </c>
      <c r="HH270" s="9" t="n">
        <v>760</v>
      </c>
      <c r="HI270" s="9" t="n">
        <v>90</v>
      </c>
      <c r="HJ270" s="9" t="n">
        <v>821</v>
      </c>
      <c r="HK270" s="9" t="n">
        <v>328</v>
      </c>
      <c r="HL270" s="9" t="n">
        <v>25</v>
      </c>
      <c r="HM270" s="9" t="n">
        <v>3</v>
      </c>
      <c r="HN270" s="9" t="n">
        <v>450</v>
      </c>
      <c r="HP270" s="2" t="n">
        <v>16</v>
      </c>
      <c r="HQ270" s="2" t="n">
        <v>0</v>
      </c>
      <c r="HR270" s="2" t="n">
        <v>1</v>
      </c>
      <c r="HS270" s="2" t="n">
        <v>87.5541687011719</v>
      </c>
      <c r="HT270" s="2" t="n">
        <v>6076.24951171875</v>
      </c>
      <c r="HV270" s="2" t="n">
        <v>6</v>
      </c>
      <c r="HX270" s="2" t="n">
        <v>2</v>
      </c>
      <c r="HY270" s="2" t="n">
        <v>1527.68005371094</v>
      </c>
      <c r="HZ270" s="2" t="n">
        <v>42.3800010681152</v>
      </c>
      <c r="IA270" s="2" t="n">
        <v>19.0900001525879</v>
      </c>
      <c r="IB270" s="2" t="n">
        <v>22.2800006866455</v>
      </c>
      <c r="IC270" s="2" t="n">
        <v>23.1000003814697</v>
      </c>
      <c r="ID270" s="2" t="n">
        <v>240.259994506836</v>
      </c>
      <c r="IE270" s="2" t="n">
        <v>34.4799995422363</v>
      </c>
      <c r="IF270" s="2" t="n">
        <v>32.7599983215332</v>
      </c>
      <c r="IG270" s="2" t="n">
        <v>11.3199996948242</v>
      </c>
      <c r="IH270" s="2" t="n">
        <v>57.8800010681152</v>
      </c>
      <c r="II270" s="2" t="n">
        <v>1.61000001430511</v>
      </c>
      <c r="IJ270" s="2" t="n">
        <v>28.4099998474121</v>
      </c>
      <c r="IK270" s="2" t="n">
        <v>5.90999984741211</v>
      </c>
      <c r="IL270" s="2" t="n">
        <v>21.1800003051758</v>
      </c>
      <c r="IM270" s="2" t="n">
        <v>21.4599990844727</v>
      </c>
      <c r="IN270" s="2" t="n">
        <v>14.2799997329712</v>
      </c>
      <c r="IO270" s="2" t="n">
        <v>8.80000019073486</v>
      </c>
      <c r="IP270" s="2" t="n">
        <v>13.7700004577637</v>
      </c>
      <c r="IQ270" s="2" t="n">
        <v>2.67000007629395</v>
      </c>
      <c r="IR270" s="2" t="n">
        <v>3.02999997138977</v>
      </c>
      <c r="IS270" s="2" t="n">
        <v>1.62000000476837</v>
      </c>
      <c r="IT270" s="2" t="n">
        <v>675.809997558594</v>
      </c>
      <c r="IU270" s="2" t="n">
        <v>8.27000045776367</v>
      </c>
      <c r="IV270" s="2" t="n">
        <v>0.569999992847443</v>
      </c>
      <c r="IW270" s="2" t="n">
        <v>231.729995727539</v>
      </c>
      <c r="IX270" s="2" t="n">
        <v>752.27001953125</v>
      </c>
      <c r="IY270" s="2" t="n">
        <v>2949.85009765625</v>
      </c>
      <c r="IZ270" s="2" t="n">
        <v>1535.31005859375</v>
      </c>
      <c r="JA270" s="2" t="n">
        <v>4.21000003814697</v>
      </c>
      <c r="JB270" s="2" t="n">
        <v>1.00999999046326</v>
      </c>
      <c r="JC270" s="2" t="n">
        <v>1.54999995231628</v>
      </c>
      <c r="JD270" s="2" t="n">
        <v>47.3699989318848</v>
      </c>
      <c r="JE270" s="2" t="n">
        <v>390.730010986328</v>
      </c>
      <c r="JF270" s="2" t="n">
        <v>1.57000005245209</v>
      </c>
      <c r="JG270" s="2" t="n">
        <v>1.30999994277954</v>
      </c>
      <c r="JH270" s="2" t="n">
        <v>13.3900003433228</v>
      </c>
      <c r="JI270" s="2" t="n">
        <v>4.42999982833862</v>
      </c>
      <c r="JJ270" s="2" t="n">
        <v>1.21000003814697</v>
      </c>
      <c r="JK270" s="2" t="n">
        <v>0.189999997615814</v>
      </c>
      <c r="JL270" s="2" t="n">
        <v>398.459991455078</v>
      </c>
      <c r="JM270" s="2" t="n">
        <v>1.27999997138977</v>
      </c>
      <c r="JN270" s="2" t="n">
        <v>37.2599983215332</v>
      </c>
      <c r="JO270" s="2" t="n">
        <v>3310.40991210937</v>
      </c>
      <c r="JP270" s="2" t="n">
        <v>5362.91015625</v>
      </c>
      <c r="JQ270" s="2" t="n">
        <v>156.460006713867</v>
      </c>
      <c r="JR270" s="2" t="n">
        <v>1834.83996582031</v>
      </c>
      <c r="JS270" s="2" t="n">
        <v>868.47998046875</v>
      </c>
      <c r="JT270" s="2" t="n">
        <v>6837</v>
      </c>
      <c r="JU270" s="2" t="n">
        <v>1079.7099609375</v>
      </c>
      <c r="JV270" s="2" t="n">
        <v>163.029998779297</v>
      </c>
      <c r="JW270" s="2" t="n">
        <v>4.78999996185303</v>
      </c>
      <c r="JX270" s="2" t="n">
        <v>5.42000007629395</v>
      </c>
      <c r="JY270" s="2" t="n">
        <v>7.67000007629395</v>
      </c>
      <c r="JZ270" s="2" t="n">
        <v>0.540000021457672</v>
      </c>
      <c r="KA270" s="2" t="n">
        <v>7.6100001335144</v>
      </c>
      <c r="KB270" s="2" t="n">
        <v>1.01999998092651</v>
      </c>
      <c r="KC270" s="2" t="n">
        <v>17.5900001525879</v>
      </c>
      <c r="KD270" s="2" t="n">
        <v>8.55000019073486</v>
      </c>
      <c r="KE270" s="2" t="n">
        <v>14.9899997711182</v>
      </c>
      <c r="KF270" s="2" t="n">
        <v>20.8400001525879</v>
      </c>
      <c r="KG270" s="2" t="n">
        <v>6.98000001907349</v>
      </c>
      <c r="KH270" s="2" t="n">
        <v>99.1699981689453</v>
      </c>
      <c r="KI270" s="2" t="n">
        <v>0.829999983310699</v>
      </c>
      <c r="KJ270" s="2" t="n">
        <v>10.8599996566772</v>
      </c>
      <c r="KK270" s="2" t="n">
        <v>43.9199981689453</v>
      </c>
      <c r="KL270" s="2" t="n">
        <v>1851578.98</v>
      </c>
      <c r="KM270" s="2" t="n">
        <v>7706.56005859375</v>
      </c>
      <c r="KN270" s="2" t="n">
        <v>33.4000015258789</v>
      </c>
      <c r="KO270" s="2" t="n">
        <v>0.0599999986588955</v>
      </c>
      <c r="KP270" s="2" t="n">
        <v>0.109999999403954</v>
      </c>
      <c r="KQ270" s="2" t="n">
        <v>0.119999997317791</v>
      </c>
      <c r="KR270" s="2" t="n">
        <v>0.230000004172325</v>
      </c>
      <c r="KS270" s="2" t="n">
        <v>0.119999997317791</v>
      </c>
      <c r="KT270" s="2" t="n">
        <v>0.00999999977648258</v>
      </c>
      <c r="KU270" s="2" t="n">
        <v>0.400000005960465</v>
      </c>
      <c r="KV270" s="2" t="n">
        <v>0.310000002384186</v>
      </c>
      <c r="KW270" s="2" t="n">
        <v>6.51000022888184</v>
      </c>
      <c r="KX270" s="2" t="n">
        <v>4.55999994277954</v>
      </c>
      <c r="KY270" s="2" t="n">
        <v>2.55999994277954</v>
      </c>
      <c r="KZ270" s="2" t="n">
        <v>1.72000002861023</v>
      </c>
      <c r="LA270" s="2" t="n">
        <v>0.910000026226044</v>
      </c>
      <c r="LB270" s="2" t="n">
        <v>0</v>
      </c>
      <c r="LC270" s="2" t="n">
        <v>18.2099990844727</v>
      </c>
      <c r="LD270" s="2" t="n">
        <v>8.57999992370606</v>
      </c>
      <c r="LE270" s="2" t="n">
        <v>1.5900000333786</v>
      </c>
      <c r="LF270" s="2" t="n">
        <v>0.0900000035762787</v>
      </c>
      <c r="LG270" s="2" t="n">
        <v>0</v>
      </c>
      <c r="LH270" s="2" t="n">
        <v>6.30000019073486</v>
      </c>
      <c r="LI270" s="2" t="n">
        <v>6.1100001335144</v>
      </c>
      <c r="LJ270" s="2" t="n">
        <v>0.180000007152557</v>
      </c>
      <c r="LK270" s="2" t="n">
        <v>0.490000009536743</v>
      </c>
      <c r="LL270" s="2" t="n">
        <v>0.430000007152557</v>
      </c>
      <c r="LM270" s="2" t="n">
        <v>0.629999995231628</v>
      </c>
      <c r="LN270" s="2" t="n">
        <v>0</v>
      </c>
      <c r="LO270" s="2" t="n">
        <v>0.0500000007450581</v>
      </c>
      <c r="LP270" s="2" t="n">
        <v>0</v>
      </c>
      <c r="LQ270" s="2" t="n">
        <v>0</v>
      </c>
      <c r="LR270" s="2" t="n">
        <v>0</v>
      </c>
      <c r="LS270" s="2" t="n">
        <v>0.00999999977648258</v>
      </c>
      <c r="LT270" s="2" t="n">
        <v>0.0299999993294477</v>
      </c>
      <c r="LU270" s="2" t="n">
        <v>0.0199999995529652</v>
      </c>
      <c r="LV270" s="2" t="n">
        <v>30.2490997314453</v>
      </c>
      <c r="LW270" s="0" t="n">
        <v>13</v>
      </c>
      <c r="LX270" s="0" t="n">
        <v>1</v>
      </c>
      <c r="LY270" s="0" t="n">
        <v>40</v>
      </c>
      <c r="LZ270" s="0" t="n">
        <v>46</v>
      </c>
      <c r="MC270" s="0" t="n">
        <v>0</v>
      </c>
      <c r="MD270" s="0" t="n">
        <v>0</v>
      </c>
      <c r="ME270" s="0" t="n">
        <v>0</v>
      </c>
      <c r="MF270" s="0" t="n">
        <v>0</v>
      </c>
      <c r="MG270" s="0" t="n">
        <v>0</v>
      </c>
      <c r="MH270" s="0" t="n">
        <v>0</v>
      </c>
      <c r="MI270" s="0" t="n">
        <v>0</v>
      </c>
      <c r="MJ270" s="0" t="n">
        <v>0</v>
      </c>
      <c r="MK270" s="0" t="n">
        <v>0</v>
      </c>
      <c r="ML270" s="0" t="n">
        <v>20</v>
      </c>
      <c r="MM270" s="0" t="n">
        <v>0</v>
      </c>
      <c r="MN270" s="0" t="n">
        <v>0</v>
      </c>
      <c r="MO270" s="0" t="n">
        <v>0</v>
      </c>
      <c r="MP270" s="0" t="n">
        <v>0</v>
      </c>
      <c r="MQ270" s="0" t="n">
        <v>0</v>
      </c>
      <c r="MR270" s="0" t="n">
        <v>0</v>
      </c>
      <c r="MS270" s="0" t="n">
        <v>2958</v>
      </c>
      <c r="MT270" s="0" t="n">
        <v>0</v>
      </c>
      <c r="MU270" s="0" t="n">
        <v>504</v>
      </c>
      <c r="MV270" s="0" t="n">
        <v>13</v>
      </c>
      <c r="MW270" s="0" t="n">
        <v>0</v>
      </c>
      <c r="MX270" s="0" t="n">
        <v>0</v>
      </c>
      <c r="MY270" s="0" t="n">
        <v>0</v>
      </c>
      <c r="MZ270" s="0" t="n">
        <v>0</v>
      </c>
      <c r="NA270" s="0" t="n">
        <v>0</v>
      </c>
      <c r="NB270" s="0" t="n">
        <v>0</v>
      </c>
      <c r="NC270" s="0" t="n">
        <v>0</v>
      </c>
      <c r="ND270" s="0" t="n">
        <v>0</v>
      </c>
      <c r="NE270" s="0" t="n">
        <v>0</v>
      </c>
      <c r="NF270" s="0" t="n">
        <v>0</v>
      </c>
      <c r="NG270" s="0" t="n">
        <v>141</v>
      </c>
      <c r="NH270" s="0" t="n">
        <v>312</v>
      </c>
      <c r="NI270" s="0" t="n">
        <v>335</v>
      </c>
      <c r="NJ270" s="0" t="n">
        <v>0</v>
      </c>
      <c r="NK270" s="0" t="n">
        <v>0</v>
      </c>
      <c r="NL270" s="0" t="n">
        <v>0</v>
      </c>
      <c r="NM270" s="0" t="n">
        <v>0</v>
      </c>
      <c r="NN270" s="0" t="n">
        <v>0</v>
      </c>
      <c r="NO270" s="0" t="n">
        <v>0</v>
      </c>
      <c r="NP270" s="0" t="n">
        <v>0</v>
      </c>
      <c r="NQ270" s="0" t="n">
        <v>0</v>
      </c>
      <c r="NR270" s="0" t="n">
        <v>0</v>
      </c>
      <c r="NS270" s="0" t="n">
        <v>480</v>
      </c>
      <c r="NT270" s="0" t="n">
        <v>132</v>
      </c>
      <c r="NU270" s="0" t="n">
        <v>0</v>
      </c>
      <c r="NV270" s="0" t="n">
        <v>0</v>
      </c>
      <c r="NW270" s="0" t="n">
        <v>128</v>
      </c>
      <c r="NX270" s="0" t="n">
        <v>15</v>
      </c>
      <c r="NY270" s="0" t="n">
        <v>2154</v>
      </c>
      <c r="NZ270" s="0" t="n">
        <v>0</v>
      </c>
      <c r="OA270" s="0" t="n">
        <v>0</v>
      </c>
      <c r="OB270" s="0" t="n">
        <v>0</v>
      </c>
      <c r="OC270" s="0" t="n">
        <v>0</v>
      </c>
      <c r="OD270" s="0" t="n">
        <v>0</v>
      </c>
      <c r="OE270" s="0" t="n">
        <v>0</v>
      </c>
      <c r="OF270" s="0" t="n">
        <v>0</v>
      </c>
      <c r="OG270" s="0" t="n">
        <v>76</v>
      </c>
      <c r="OH270" s="0" t="n">
        <v>0</v>
      </c>
      <c r="OI270" s="0" t="n">
        <v>595</v>
      </c>
      <c r="OJ270" s="0" t="n">
        <v>0</v>
      </c>
      <c r="OK270" s="0" t="n">
        <v>0</v>
      </c>
      <c r="OL270" s="0" t="n">
        <v>0</v>
      </c>
      <c r="OM270" s="0" t="n">
        <v>0</v>
      </c>
      <c r="ON270" s="0" t="n">
        <v>0</v>
      </c>
      <c r="OO270" s="0" t="n">
        <v>0</v>
      </c>
      <c r="OP270" s="0" t="n">
        <v>0</v>
      </c>
      <c r="OQ270" s="0" t="n">
        <v>0</v>
      </c>
      <c r="OR270" s="0" t="n">
        <v>0</v>
      </c>
      <c r="OS270" s="0" t="n">
        <v>0</v>
      </c>
      <c r="OT270" s="0" t="n">
        <v>0</v>
      </c>
      <c r="OU270" s="0" t="n">
        <v>0</v>
      </c>
      <c r="OV270" s="0" t="n">
        <v>0</v>
      </c>
      <c r="OW270" s="0" t="n">
        <v>0</v>
      </c>
      <c r="OX270" s="0" t="n">
        <v>0</v>
      </c>
      <c r="OY270" s="0" t="n">
        <v>0</v>
      </c>
      <c r="OZ270" s="0" t="n">
        <v>0</v>
      </c>
      <c r="PA270" s="0" t="n">
        <v>5</v>
      </c>
      <c r="PB270" s="0" t="n">
        <v>1184</v>
      </c>
      <c r="PC270" s="0" t="n">
        <v>0</v>
      </c>
      <c r="PD270" s="0" t="n">
        <v>0</v>
      </c>
      <c r="PE270" s="0" t="n">
        <v>0</v>
      </c>
      <c r="PF270" s="0" t="n">
        <v>63</v>
      </c>
      <c r="PG270" s="0" t="n">
        <v>0</v>
      </c>
      <c r="PH270" s="0" t="n">
        <v>0</v>
      </c>
      <c r="PI270" s="0" t="n">
        <v>0</v>
      </c>
      <c r="PJ270" s="0" t="n">
        <v>696</v>
      </c>
      <c r="PK270" s="0" t="n">
        <v>0</v>
      </c>
      <c r="PL270" s="0" t="n">
        <v>0</v>
      </c>
      <c r="PM270" s="0" t="n">
        <v>0</v>
      </c>
      <c r="PN270" s="0" t="n">
        <v>0</v>
      </c>
      <c r="PO270" s="0" t="n">
        <v>0</v>
      </c>
      <c r="PP270" s="0" t="n">
        <v>0</v>
      </c>
      <c r="PQ270" s="0" t="n">
        <v>832</v>
      </c>
      <c r="PR270" s="0" t="n">
        <v>0</v>
      </c>
      <c r="PS270" s="0" t="n">
        <v>0</v>
      </c>
      <c r="PT270" s="0" t="n">
        <v>0</v>
      </c>
      <c r="PU270" s="0" t="n">
        <v>0</v>
      </c>
      <c r="PV270" s="0" t="n">
        <v>104</v>
      </c>
      <c r="PW270" s="0" t="n">
        <v>225</v>
      </c>
      <c r="PX270" s="0" t="n">
        <v>980</v>
      </c>
      <c r="PY270" s="0" t="n">
        <v>0</v>
      </c>
      <c r="PZ270" s="0" t="n">
        <v>0</v>
      </c>
      <c r="QA270" s="0" t="n">
        <v>0</v>
      </c>
      <c r="QB270" s="0" t="n">
        <v>0</v>
      </c>
      <c r="QC270" s="0" t="n">
        <v>0</v>
      </c>
      <c r="QD270" s="0" t="n">
        <v>0</v>
      </c>
      <c r="QE270" s="0" t="n">
        <v>0</v>
      </c>
      <c r="QF270" s="0" t="n">
        <v>0</v>
      </c>
      <c r="QG270" s="0" t="n">
        <v>0</v>
      </c>
      <c r="QH270" s="0" t="n">
        <v>0</v>
      </c>
      <c r="QI270" s="0" t="n">
        <v>0</v>
      </c>
      <c r="QJ270" s="0" t="n">
        <v>0</v>
      </c>
      <c r="QK270" s="0" t="n">
        <v>455</v>
      </c>
      <c r="QL270" s="0" t="n">
        <v>0</v>
      </c>
      <c r="QM270" s="0" t="n">
        <v>1238</v>
      </c>
      <c r="QN270" s="0" t="n">
        <v>0</v>
      </c>
      <c r="QO270" s="0" t="n">
        <v>0</v>
      </c>
      <c r="QP270" s="0" t="n">
        <v>3</v>
      </c>
      <c r="QQ270" s="0" t="n">
        <v>1170</v>
      </c>
      <c r="QR270" s="0" t="n">
        <v>0</v>
      </c>
      <c r="QS270" s="0" t="n">
        <v>0</v>
      </c>
      <c r="QT270" s="0" t="n">
        <v>5</v>
      </c>
      <c r="QU270" s="0" t="n">
        <v>0</v>
      </c>
      <c r="QV270" s="0" t="n">
        <v>0</v>
      </c>
      <c r="QW270" s="0" t="n">
        <v>0</v>
      </c>
      <c r="QX270" s="0" t="n">
        <v>0</v>
      </c>
      <c r="QY270" s="0" t="n">
        <v>0</v>
      </c>
      <c r="QZ270" s="0" t="n">
        <v>1852</v>
      </c>
      <c r="RA270" s="0" t="n">
        <v>0</v>
      </c>
      <c r="RB270" s="0" t="n">
        <v>0</v>
      </c>
      <c r="RC270" s="0" t="n">
        <v>9</v>
      </c>
      <c r="RD270" s="0" t="n">
        <v>1008</v>
      </c>
      <c r="RE270" s="0" t="n">
        <v>0</v>
      </c>
      <c r="RF270" s="0" t="n">
        <v>0</v>
      </c>
      <c r="RG270" s="0" t="n">
        <v>600</v>
      </c>
      <c r="RH270" s="0" t="n">
        <v>0</v>
      </c>
      <c r="RI270" s="0" t="n">
        <v>0</v>
      </c>
      <c r="RJ270" s="0" t="n">
        <v>0</v>
      </c>
      <c r="RK270" s="0" t="n">
        <v>0</v>
      </c>
      <c r="RL270" s="0" t="n">
        <v>10409</v>
      </c>
      <c r="RM270" s="0" t="n">
        <v>0</v>
      </c>
      <c r="RN270" s="0" t="n">
        <v>0</v>
      </c>
      <c r="RO270" s="0" t="n">
        <v>0</v>
      </c>
      <c r="RP270" s="0" t="n">
        <v>74</v>
      </c>
      <c r="RQ270" s="0" t="n">
        <v>44</v>
      </c>
      <c r="RR270" s="0" t="n">
        <v>0</v>
      </c>
      <c r="RS270" s="0" t="n">
        <v>0</v>
      </c>
      <c r="RT270" s="0" t="n">
        <v>0</v>
      </c>
      <c r="RU270" s="0" t="n">
        <v>0</v>
      </c>
      <c r="RV270" s="0" t="n">
        <v>0</v>
      </c>
      <c r="RW270" s="0" t="n">
        <v>0</v>
      </c>
      <c r="RX270" s="0" t="n">
        <v>0</v>
      </c>
      <c r="RY270" s="0" t="n">
        <v>682</v>
      </c>
      <c r="RZ270" s="0" t="n">
        <v>7</v>
      </c>
      <c r="SA270" s="0" t="n">
        <v>0</v>
      </c>
      <c r="SB270" s="0" t="n">
        <v>0</v>
      </c>
      <c r="SC270" s="0" t="n">
        <v>0</v>
      </c>
      <c r="SD270" s="0" t="n">
        <v>0</v>
      </c>
      <c r="SE270" s="0" t="n">
        <v>0</v>
      </c>
      <c r="SF270" s="0" t="n">
        <v>0</v>
      </c>
      <c r="SG270" s="0" t="n">
        <v>0</v>
      </c>
      <c r="SH270" s="0" t="n">
        <v>0</v>
      </c>
      <c r="SI270" s="0" t="n">
        <v>0</v>
      </c>
      <c r="SJ270" s="0" t="n">
        <v>0</v>
      </c>
      <c r="SK270" s="0" t="n">
        <v>0</v>
      </c>
      <c r="SL270" s="0" t="n">
        <v>0</v>
      </c>
      <c r="SM270" s="0" t="n">
        <v>711</v>
      </c>
      <c r="SN270" s="0" t="n">
        <v>0</v>
      </c>
      <c r="SO270" s="0" t="n">
        <v>0</v>
      </c>
      <c r="SP270" s="0" t="n">
        <v>0</v>
      </c>
      <c r="SQ270" s="0" t="n">
        <v>0</v>
      </c>
      <c r="SR270" s="0" t="n">
        <v>6676</v>
      </c>
      <c r="SS270" s="0" t="n">
        <v>16</v>
      </c>
      <c r="ST270" s="0" t="n">
        <v>0</v>
      </c>
      <c r="SU270" s="0" t="n">
        <v>0</v>
      </c>
      <c r="SV270" s="0" t="n">
        <v>0</v>
      </c>
      <c r="SW270" s="0" t="n">
        <v>0</v>
      </c>
      <c r="SX270" s="0" t="n">
        <v>0</v>
      </c>
      <c r="SY270" s="0" t="n">
        <v>0</v>
      </c>
      <c r="SZ270" s="0" t="n">
        <v>435</v>
      </c>
      <c r="TA270" s="0" t="n">
        <v>58</v>
      </c>
      <c r="TB270" s="0" t="n">
        <v>0</v>
      </c>
      <c r="TC270" s="0" t="n">
        <v>0</v>
      </c>
      <c r="TD270" s="0" t="n">
        <v>0</v>
      </c>
      <c r="TE270" s="0" t="n">
        <v>0</v>
      </c>
      <c r="TF270" s="0" t="n">
        <v>0</v>
      </c>
      <c r="TG270" s="0" t="n">
        <v>0</v>
      </c>
      <c r="TH270" s="0" t="n">
        <v>0</v>
      </c>
      <c r="TI270" s="0" t="n">
        <v>391</v>
      </c>
      <c r="TJ270" s="0" t="n">
        <v>0</v>
      </c>
      <c r="TK270" s="0" t="n">
        <v>0</v>
      </c>
      <c r="TL270" s="0" t="n">
        <v>684</v>
      </c>
      <c r="TM270" s="0" t="n">
        <v>324</v>
      </c>
      <c r="TN270" s="0" t="n">
        <v>175</v>
      </c>
      <c r="TO270" s="0" t="n">
        <v>5</v>
      </c>
      <c r="TP270" s="0" t="n">
        <v>18</v>
      </c>
      <c r="TQ270" s="0" t="n">
        <v>0</v>
      </c>
      <c r="TR270" s="0" t="n">
        <v>3240</v>
      </c>
      <c r="TS270" s="0" t="n">
        <v>570</v>
      </c>
      <c r="TT270" s="0" t="n">
        <v>29</v>
      </c>
      <c r="TU270" s="0" t="n">
        <v>0</v>
      </c>
      <c r="TV270" s="0" t="n">
        <v>0</v>
      </c>
      <c r="TW270" s="0" t="n">
        <v>42</v>
      </c>
      <c r="TX270" s="0" t="n">
        <v>0</v>
      </c>
      <c r="TY270" s="0" t="n">
        <v>37</v>
      </c>
      <c r="TZ270" s="0" t="n">
        <v>155</v>
      </c>
      <c r="UA270" s="0" t="n">
        <v>47</v>
      </c>
      <c r="UB270" s="0" t="n">
        <v>0</v>
      </c>
      <c r="UC270" s="0" t="n">
        <v>0</v>
      </c>
      <c r="UD270" s="0" t="n">
        <v>0</v>
      </c>
      <c r="UE270" s="0" t="n">
        <v>0</v>
      </c>
      <c r="UF270" s="0" t="n">
        <v>18</v>
      </c>
      <c r="UG270" s="0" t="n">
        <v>0</v>
      </c>
      <c r="UH270" s="0" t="n">
        <v>0</v>
      </c>
      <c r="UI270" s="0" t="n">
        <v>0</v>
      </c>
      <c r="UJ270" s="0" t="n">
        <v>0</v>
      </c>
      <c r="UK270" s="0" t="n">
        <v>609</v>
      </c>
      <c r="UL270" s="0" t="n">
        <v>0</v>
      </c>
      <c r="UM270" s="0" t="n">
        <v>0</v>
      </c>
      <c r="UN270" s="0" t="n">
        <v>0</v>
      </c>
      <c r="UO270" s="0" t="n">
        <v>0</v>
      </c>
      <c r="UP270" s="0" t="n">
        <v>0</v>
      </c>
      <c r="UQ270" s="0" t="n">
        <v>0</v>
      </c>
      <c r="UR270" s="0" t="n">
        <v>0</v>
      </c>
      <c r="US270" s="0" t="n">
        <v>0</v>
      </c>
      <c r="UT270" s="0" t="n">
        <v>0</v>
      </c>
      <c r="UU270" s="0" t="n">
        <v>0</v>
      </c>
      <c r="UV270" s="0" t="n">
        <v>5</v>
      </c>
      <c r="UW270" s="0" t="n">
        <v>0</v>
      </c>
      <c r="UX270" s="0" t="n">
        <v>0</v>
      </c>
      <c r="UY270" s="0" t="n">
        <v>0</v>
      </c>
      <c r="UZ270" s="0" t="n">
        <v>0</v>
      </c>
      <c r="VA270" s="0" t="n">
        <v>0</v>
      </c>
      <c r="VB270" s="0" t="n">
        <v>0</v>
      </c>
      <c r="VC270" s="0" t="n">
        <v>0</v>
      </c>
      <c r="VD270" s="0" t="n">
        <v>0</v>
      </c>
      <c r="VE270" s="0" t="n">
        <v>0</v>
      </c>
      <c r="VF270" s="0" t="n">
        <v>17</v>
      </c>
      <c r="VG270" s="0" t="n">
        <v>0</v>
      </c>
      <c r="VH270" s="0" t="n">
        <v>0</v>
      </c>
      <c r="VI270" s="0" t="n">
        <v>0</v>
      </c>
      <c r="VJ270" s="0" t="n">
        <v>9</v>
      </c>
      <c r="VK270" s="0" t="n">
        <v>7</v>
      </c>
      <c r="VL270" s="0" t="n">
        <v>0</v>
      </c>
      <c r="VM270" s="0" t="n">
        <v>0</v>
      </c>
      <c r="VN270" s="0" t="n">
        <v>0</v>
      </c>
      <c r="VO270" s="0" t="n">
        <v>0</v>
      </c>
      <c r="VP270" s="0" t="n">
        <v>0</v>
      </c>
      <c r="VQ270" s="0" t="n">
        <v>0</v>
      </c>
      <c r="VR270" s="0" t="n">
        <v>60</v>
      </c>
      <c r="VS270" s="0" t="n">
        <v>0</v>
      </c>
      <c r="VT270" s="0" t="n">
        <v>0</v>
      </c>
      <c r="VU270" s="0" t="n">
        <v>94</v>
      </c>
      <c r="VV270" s="0" t="n">
        <v>0</v>
      </c>
      <c r="VW270" s="0" t="n">
        <v>0</v>
      </c>
      <c r="VX270" s="0" t="n">
        <v>0</v>
      </c>
      <c r="VY270" s="0" t="n">
        <v>0</v>
      </c>
      <c r="VZ270" s="0" t="n">
        <v>0</v>
      </c>
      <c r="WA270" s="0" t="n">
        <v>0</v>
      </c>
      <c r="WB270" s="0" t="n">
        <v>0</v>
      </c>
      <c r="WC270" s="0" t="n">
        <v>0</v>
      </c>
      <c r="WD270" s="0" t="n">
        <v>0</v>
      </c>
      <c r="WE270" s="0" t="n">
        <v>0</v>
      </c>
      <c r="WF270" s="0" t="n">
        <v>61</v>
      </c>
      <c r="WG270" s="0" t="n">
        <v>0</v>
      </c>
      <c r="WH270" s="0" t="n">
        <v>0</v>
      </c>
      <c r="WI270" s="0" t="n">
        <v>0</v>
      </c>
      <c r="WJ270" s="0" t="n">
        <v>0</v>
      </c>
      <c r="WK270" s="0" t="n">
        <v>10</v>
      </c>
      <c r="WL270" s="0" t="n">
        <v>0</v>
      </c>
      <c r="WM270" s="0" t="n">
        <v>0</v>
      </c>
      <c r="WN270" s="0" t="n">
        <v>0</v>
      </c>
      <c r="WO270" s="0" t="n">
        <v>0</v>
      </c>
      <c r="WP270" s="0" t="n">
        <v>0</v>
      </c>
      <c r="WQ270" s="0" t="n">
        <v>1224</v>
      </c>
      <c r="WR270" s="0" t="n">
        <v>0</v>
      </c>
      <c r="WS270" s="0" t="n">
        <v>0</v>
      </c>
      <c r="WT270" s="0" t="n">
        <v>0</v>
      </c>
      <c r="WU270" s="0" t="n">
        <v>0</v>
      </c>
      <c r="WV270" s="0" t="n">
        <v>0</v>
      </c>
      <c r="WW270" s="0" t="n">
        <v>0</v>
      </c>
      <c r="WX270" s="0" t="n">
        <v>0</v>
      </c>
      <c r="WY270" s="0" t="n">
        <v>0</v>
      </c>
      <c r="WZ270" s="0" t="n">
        <v>0</v>
      </c>
      <c r="XA270" s="0" t="n">
        <v>75</v>
      </c>
      <c r="XB270" s="0" t="n">
        <v>0</v>
      </c>
      <c r="XC270" s="0" t="n">
        <v>0</v>
      </c>
      <c r="XD270" s="0" t="n">
        <v>0</v>
      </c>
      <c r="XE270" s="0" t="n">
        <v>0</v>
      </c>
      <c r="XF270" s="0" t="n">
        <v>0</v>
      </c>
      <c r="XG270" s="0" t="n">
        <v>0</v>
      </c>
      <c r="XH270" s="0" t="n">
        <v>0</v>
      </c>
      <c r="XI270" s="0" t="n">
        <v>0</v>
      </c>
      <c r="XJ270" s="0" t="n">
        <v>0</v>
      </c>
      <c r="XK270" s="0" t="n">
        <v>0</v>
      </c>
      <c r="XL270" s="0" t="n">
        <v>0</v>
      </c>
      <c r="XM270" s="0" t="n">
        <v>0</v>
      </c>
      <c r="XN270" s="0" t="n">
        <v>1432</v>
      </c>
      <c r="XO270" s="0" t="n">
        <v>2506</v>
      </c>
      <c r="XP270" s="0" t="n">
        <v>0</v>
      </c>
      <c r="XQ270" s="0" t="n">
        <v>15</v>
      </c>
      <c r="XR270" s="0" t="n">
        <v>0</v>
      </c>
      <c r="XS270" s="0" t="n">
        <v>0</v>
      </c>
      <c r="XT270" s="0" t="n">
        <v>536</v>
      </c>
      <c r="XU270" s="0" t="n">
        <v>165</v>
      </c>
      <c r="XV270" s="0" t="n">
        <v>5</v>
      </c>
      <c r="XW270" s="0" t="n">
        <v>1082</v>
      </c>
      <c r="XX270" s="0" t="n">
        <v>0</v>
      </c>
      <c r="XY270" s="0" t="n">
        <v>3624</v>
      </c>
      <c r="XZ270" s="0" t="n">
        <v>57</v>
      </c>
      <c r="YA270" s="0" t="n">
        <v>0</v>
      </c>
      <c r="YB270" s="0" t="n">
        <v>8403</v>
      </c>
      <c r="YC270" s="0" t="n">
        <v>0</v>
      </c>
      <c r="YD270" s="0" t="n">
        <v>12</v>
      </c>
      <c r="YE270" s="0" t="n">
        <v>0</v>
      </c>
      <c r="YF270" s="0" t="n">
        <v>97</v>
      </c>
      <c r="YG270" s="0" t="n">
        <v>7</v>
      </c>
      <c r="YH270" s="0" t="n">
        <v>1754</v>
      </c>
      <c r="YI270" s="0" t="n">
        <v>5858</v>
      </c>
      <c r="YJ270" s="0" t="n">
        <v>0</v>
      </c>
      <c r="YK270" s="0" t="n">
        <v>3519</v>
      </c>
      <c r="YL270" s="0" t="n">
        <v>4332</v>
      </c>
      <c r="YM270" s="0" t="n">
        <v>0</v>
      </c>
      <c r="YN270" s="0" t="n">
        <v>0</v>
      </c>
      <c r="YO270" s="0" t="n">
        <v>0</v>
      </c>
      <c r="YP270" s="0" t="n">
        <v>0</v>
      </c>
      <c r="YQ270" s="0" t="n">
        <v>0</v>
      </c>
      <c r="YR270" s="0" t="n">
        <v>0</v>
      </c>
      <c r="YS270" s="0" t="n">
        <v>0</v>
      </c>
      <c r="YT270" s="0" t="n">
        <v>0</v>
      </c>
      <c r="YU270" s="0" t="n">
        <v>310</v>
      </c>
      <c r="YV270" s="0" t="n">
        <v>0</v>
      </c>
      <c r="YW270" s="0" t="n">
        <v>141</v>
      </c>
      <c r="YX270" s="0" t="n">
        <v>0</v>
      </c>
      <c r="YY270" s="0" t="n">
        <v>0</v>
      </c>
      <c r="YZ270" s="0" t="n">
        <v>441</v>
      </c>
      <c r="ZA270" s="0" t="n">
        <v>0</v>
      </c>
      <c r="ZB270" s="0" t="n">
        <v>0</v>
      </c>
      <c r="ZC270" s="0" t="n">
        <v>3</v>
      </c>
      <c r="ZD270" s="0" t="n">
        <v>0</v>
      </c>
      <c r="ZE270" s="0" t="n">
        <v>0</v>
      </c>
      <c r="ZF270" s="0" t="n">
        <v>0</v>
      </c>
      <c r="ZG270" s="0" t="n">
        <v>0</v>
      </c>
      <c r="ZH270" s="0" t="n">
        <v>0</v>
      </c>
      <c r="ZI270" s="0" t="n">
        <v>0</v>
      </c>
      <c r="ZJ270" s="0" t="n">
        <v>0</v>
      </c>
      <c r="ZK270" s="0" t="n">
        <v>0</v>
      </c>
      <c r="ZL270" s="0" t="n">
        <v>0</v>
      </c>
      <c r="ZM270" s="0" t="n">
        <v>0</v>
      </c>
      <c r="ZN270" s="0" t="n">
        <v>0</v>
      </c>
      <c r="ZO270" s="0" t="n">
        <v>0</v>
      </c>
      <c r="ZP270" s="0" t="n">
        <v>320</v>
      </c>
      <c r="ZQ270" s="0" t="n">
        <v>3103</v>
      </c>
      <c r="ZR270" s="0" t="n">
        <v>0</v>
      </c>
      <c r="ZS270" s="0" t="n">
        <v>0</v>
      </c>
      <c r="ZT270" s="0" t="n">
        <v>0</v>
      </c>
      <c r="ZU270" s="0" t="n">
        <v>0</v>
      </c>
      <c r="ZV270" s="0" t="n">
        <v>0</v>
      </c>
      <c r="ZW270" s="0" t="n">
        <v>0</v>
      </c>
      <c r="ZX270" s="0" t="n">
        <v>144</v>
      </c>
      <c r="ZY270" s="0" t="n">
        <v>0</v>
      </c>
      <c r="ZZ270" s="0" t="n">
        <v>0</v>
      </c>
      <c r="AAA270" s="0" t="n">
        <v>0</v>
      </c>
      <c r="AAB270" s="0" t="n">
        <v>0</v>
      </c>
      <c r="AAC270" s="0" t="n">
        <v>0</v>
      </c>
      <c r="AAD270" s="0" t="n">
        <v>22</v>
      </c>
      <c r="AAE270" s="0" t="n">
        <v>9</v>
      </c>
      <c r="AAF270" s="0" t="n">
        <v>0</v>
      </c>
      <c r="AAG270" s="0" t="n">
        <v>0</v>
      </c>
      <c r="AAH270" s="0" t="n">
        <v>10</v>
      </c>
      <c r="AAI270" s="0" t="n">
        <v>0</v>
      </c>
      <c r="AAJ270" s="0" t="n">
        <v>1257</v>
      </c>
      <c r="AAK270" s="0" t="n">
        <v>0</v>
      </c>
      <c r="AAL270" s="0" t="n">
        <v>0</v>
      </c>
      <c r="AAM270" s="0" t="n">
        <v>0</v>
      </c>
      <c r="AAN270" s="0" t="n">
        <v>59</v>
      </c>
      <c r="AAO270" s="0" t="n">
        <v>0</v>
      </c>
      <c r="AAP270" s="0" t="n">
        <v>0</v>
      </c>
    </row>
    <row r="271" customFormat="false" ht="15" hidden="false" customHeight="true" outlineLevel="0" collapsed="false">
      <c r="A271" s="1" t="n">
        <v>31449</v>
      </c>
      <c r="H271" s="2" t="n">
        <v>2</v>
      </c>
      <c r="I271" s="2" t="n">
        <v>51</v>
      </c>
      <c r="L271" s="2" t="n">
        <v>1</v>
      </c>
      <c r="M271" s="2" t="n">
        <v>1</v>
      </c>
      <c r="N271" s="2" t="n">
        <v>1</v>
      </c>
      <c r="O271" s="2" t="n">
        <v>1</v>
      </c>
      <c r="P271" s="2" t="n">
        <v>0</v>
      </c>
      <c r="Q271" s="2" t="n">
        <v>0</v>
      </c>
      <c r="R271" s="2" t="n">
        <v>0</v>
      </c>
      <c r="S271" s="2" t="n">
        <v>0</v>
      </c>
      <c r="T271" s="2" t="n">
        <v>0</v>
      </c>
      <c r="U271" s="2" t="n">
        <v>0</v>
      </c>
      <c r="V271" s="2" t="n">
        <v>0</v>
      </c>
      <c r="W271" s="2" t="n">
        <v>0</v>
      </c>
      <c r="X271" s="2" t="n">
        <f aca="false">SUM(L271:W271)</f>
        <v>4</v>
      </c>
      <c r="Y271" s="2" t="n">
        <v>120</v>
      </c>
      <c r="Z271" s="2" t="n">
        <v>82</v>
      </c>
      <c r="AA271" s="2" t="n">
        <f aca="false">Y271-Z271</f>
        <v>38</v>
      </c>
      <c r="AB271" s="3" t="n">
        <f aca="false">Z271+((Y271-Z271)/3)</f>
        <v>94.6666666666667</v>
      </c>
      <c r="AC271" s="4" t="n">
        <v>67.7</v>
      </c>
      <c r="AD271" s="4" t="n">
        <v>166</v>
      </c>
      <c r="AE271" s="3" t="n">
        <v>24.5681521265786</v>
      </c>
      <c r="AF271" s="3" t="n">
        <v>0</v>
      </c>
      <c r="AL271" s="4" t="n">
        <v>34.9</v>
      </c>
      <c r="AS271" s="2" t="n">
        <v>105</v>
      </c>
      <c r="AT271" s="2" t="n">
        <v>153</v>
      </c>
      <c r="AU271" s="2" t="n">
        <v>136</v>
      </c>
      <c r="AV271" s="2" t="n">
        <v>137</v>
      </c>
      <c r="AW271" s="2" t="n">
        <v>120</v>
      </c>
      <c r="AX271" s="2" t="n">
        <v>2</v>
      </c>
      <c r="AY271" s="2" t="n">
        <f aca="false">((AS271*15)+(AT271*30)+(AU271*30)+(AV271*30)+(AW271*15))-(AS271*120)</f>
        <v>3555</v>
      </c>
      <c r="AZ271" s="2" t="n">
        <f aca="false">((AS271*15)+(AT271*30)+(AU271*30)+(AV271*30)+(AW271*15))</f>
        <v>16155</v>
      </c>
      <c r="BA271" s="2" t="n">
        <v>5.66</v>
      </c>
      <c r="BB271" s="5" t="n">
        <f aca="false">10000/SQRT((AS271*BH271)*(AVERAGE(AS271:AW271)*AVERAGE(BH271:BL271)))</f>
        <v>4.05887177205339</v>
      </c>
      <c r="BC271" s="3" t="n">
        <f aca="false">(AS271*BH271)/405</f>
        <v>1.86925925925926</v>
      </c>
      <c r="BD271" s="3" t="n">
        <v>0</v>
      </c>
      <c r="BE271" s="3" t="n">
        <f aca="false">1/(LOG(BH271)+LOG(AS271))</f>
        <v>0.34732779976836</v>
      </c>
      <c r="BF271" s="3" t="n">
        <f aca="false">(BI271-BH271)/(AT271-AS271)</f>
        <v>0.951875</v>
      </c>
      <c r="BG271" s="3" t="n">
        <f aca="false">(20*BH271)/((AS271/18)-3.5)</f>
        <v>61.8</v>
      </c>
      <c r="BH271" s="2" t="n">
        <v>7.21</v>
      </c>
      <c r="BI271" s="2" t="n">
        <v>52.9</v>
      </c>
      <c r="BJ271" s="2" t="n">
        <v>41.1</v>
      </c>
      <c r="BK271" s="2" t="n">
        <v>110</v>
      </c>
      <c r="BL271" s="2" t="n">
        <v>96.7</v>
      </c>
      <c r="BM271" s="3" t="n">
        <f aca="false">((BH271*15)+(BI271*30)+(BJ271*30)+(BK271*30)+(BL271*15))-(BH271*120)</f>
        <v>6813.45</v>
      </c>
      <c r="BN271" s="3" t="n">
        <f aca="false">((BH271*15)+(BI271*30)+(BJ271*30)+(BK271*30)+(BL271*15))</f>
        <v>7678.65</v>
      </c>
      <c r="BO271" s="3" t="n">
        <f aca="false">(1/BH271)</f>
        <v>0.13869625520111</v>
      </c>
      <c r="BP271" s="3" t="n">
        <f aca="false">(BN271/AZ271)</f>
        <v>0.475311049210771</v>
      </c>
      <c r="BQ271" s="3" t="n">
        <f aca="false">(BB271*BP271)</f>
        <v>1.92922660058667</v>
      </c>
      <c r="BR271" s="5" t="n">
        <f aca="false">(BF271*BO271)</f>
        <v>0.132021497919556</v>
      </c>
      <c r="CA271" s="2" t="n">
        <v>127</v>
      </c>
      <c r="CB271" s="2" t="n">
        <v>0</v>
      </c>
      <c r="CH271" s="2" t="n">
        <v>106</v>
      </c>
      <c r="CI271" s="2" t="n">
        <v>0</v>
      </c>
      <c r="CW271" s="3"/>
      <c r="CY271" s="22"/>
      <c r="EU271" s="3"/>
      <c r="EW271" s="22"/>
      <c r="GK271" s="9" t="n">
        <v>1113</v>
      </c>
      <c r="GL271" s="9" t="n">
        <v>32.8</v>
      </c>
      <c r="GM271" s="9" t="n">
        <v>13.65</v>
      </c>
      <c r="GN271" s="9" t="n">
        <v>3.5</v>
      </c>
      <c r="GO271" s="9" t="n">
        <v>5.9</v>
      </c>
      <c r="GP271" s="9" t="n">
        <v>3</v>
      </c>
      <c r="GQ271" s="9" t="n">
        <v>104</v>
      </c>
      <c r="GR271" s="9" t="n">
        <v>223.4</v>
      </c>
      <c r="GS271" s="9" t="n">
        <v>59.3</v>
      </c>
      <c r="GT271" s="9" t="n">
        <v>18.6</v>
      </c>
      <c r="GU271" s="9" t="n">
        <v>2173</v>
      </c>
      <c r="GV271" s="9" t="n">
        <v>941</v>
      </c>
      <c r="GW271" s="9" t="n">
        <v>1.8</v>
      </c>
      <c r="GX271" s="9" t="n">
        <v>1.19</v>
      </c>
      <c r="GY271" s="9" t="n">
        <v>0.35</v>
      </c>
      <c r="GZ271" s="9" t="n">
        <v>0</v>
      </c>
      <c r="HA271" s="9" t="n">
        <v>100.1</v>
      </c>
      <c r="HB271" s="9" t="n">
        <v>88.3</v>
      </c>
      <c r="HC271" s="9" t="n">
        <v>0.44</v>
      </c>
      <c r="HD271" s="9" t="n">
        <v>12.98</v>
      </c>
      <c r="HE271" s="9" t="n">
        <v>1.94</v>
      </c>
      <c r="HF271" s="9" t="n">
        <v>634</v>
      </c>
      <c r="HG271" s="9" t="n">
        <v>20.58</v>
      </c>
      <c r="HH271" s="9" t="n">
        <v>943</v>
      </c>
      <c r="HI271" s="9" t="n">
        <v>118</v>
      </c>
      <c r="HJ271" s="9" t="n">
        <v>1269</v>
      </c>
      <c r="HK271" s="9" t="n">
        <v>477</v>
      </c>
      <c r="HL271" s="9" t="n">
        <v>18</v>
      </c>
      <c r="HM271" s="9" t="n">
        <v>1.1</v>
      </c>
      <c r="HN271" s="9" t="n">
        <v>0</v>
      </c>
      <c r="HU271" s="2" t="n">
        <v>0</v>
      </c>
      <c r="HV271" s="2" t="n">
        <v>6</v>
      </c>
      <c r="HW271" s="2" t="n">
        <v>1</v>
      </c>
      <c r="HX271" s="2" t="n">
        <v>1</v>
      </c>
      <c r="LW271" s="0" t="n">
        <v>9</v>
      </c>
      <c r="LX271" s="0" t="n">
        <v>1</v>
      </c>
      <c r="LY271" s="0" t="n">
        <v>58</v>
      </c>
      <c r="LZ271" s="0" t="n">
        <v>48</v>
      </c>
      <c r="MA271" s="0" t="n">
        <v>46</v>
      </c>
      <c r="MB271" s="0" t="n">
        <v>2</v>
      </c>
      <c r="MC271" s="0" t="n">
        <v>0</v>
      </c>
      <c r="MD271" s="0" t="n">
        <v>0</v>
      </c>
      <c r="ME271" s="0" t="n">
        <v>0</v>
      </c>
      <c r="MF271" s="0" t="n">
        <v>0</v>
      </c>
      <c r="MG271" s="0" t="n">
        <v>0</v>
      </c>
      <c r="MH271" s="0" t="n">
        <v>0</v>
      </c>
      <c r="MI271" s="0" t="n">
        <v>0</v>
      </c>
      <c r="MJ271" s="0" t="n">
        <v>0</v>
      </c>
      <c r="MK271" s="0" t="n">
        <v>0</v>
      </c>
      <c r="ML271" s="0" t="n">
        <v>11</v>
      </c>
      <c r="MM271" s="0" t="n">
        <v>0</v>
      </c>
      <c r="MN271" s="0" t="n">
        <v>0</v>
      </c>
      <c r="MO271" s="0" t="n">
        <v>0</v>
      </c>
      <c r="MP271" s="0" t="n">
        <v>0</v>
      </c>
      <c r="MQ271" s="0" t="n">
        <v>0</v>
      </c>
      <c r="MR271" s="0" t="n">
        <v>0</v>
      </c>
      <c r="MS271" s="0" t="n">
        <v>785</v>
      </c>
      <c r="MT271" s="0" t="n">
        <v>0</v>
      </c>
      <c r="MU271" s="0" t="n">
        <v>1877</v>
      </c>
      <c r="MV271" s="0" t="n">
        <v>0</v>
      </c>
      <c r="MW271" s="0" t="n">
        <v>0</v>
      </c>
      <c r="MX271" s="0" t="n">
        <v>2</v>
      </c>
      <c r="MY271" s="0" t="n">
        <v>0</v>
      </c>
      <c r="MZ271" s="0" t="n">
        <v>0</v>
      </c>
      <c r="NA271" s="0" t="n">
        <v>0</v>
      </c>
      <c r="NB271" s="0" t="n">
        <v>14</v>
      </c>
      <c r="NC271" s="0" t="n">
        <v>3</v>
      </c>
      <c r="ND271" s="0" t="n">
        <v>0</v>
      </c>
      <c r="NE271" s="0" t="n">
        <v>0</v>
      </c>
      <c r="NF271" s="0" t="n">
        <v>0</v>
      </c>
      <c r="NG271" s="0" t="n">
        <v>0</v>
      </c>
      <c r="NH271" s="0" t="n">
        <v>219</v>
      </c>
      <c r="NI271" s="0" t="n">
        <v>35</v>
      </c>
      <c r="NJ271" s="0" t="n">
        <v>0</v>
      </c>
      <c r="NK271" s="0" t="n">
        <v>0</v>
      </c>
      <c r="NL271" s="0" t="n">
        <v>0</v>
      </c>
      <c r="NM271" s="0" t="n">
        <v>0</v>
      </c>
      <c r="NN271" s="0" t="n">
        <v>0</v>
      </c>
      <c r="NO271" s="0" t="n">
        <v>0</v>
      </c>
      <c r="NP271" s="0" t="n">
        <v>0</v>
      </c>
      <c r="NQ271" s="0" t="n">
        <v>0</v>
      </c>
      <c r="NR271" s="0" t="n">
        <v>0</v>
      </c>
      <c r="NS271" s="0" t="n">
        <v>36317</v>
      </c>
      <c r="NT271" s="0" t="n">
        <v>3407</v>
      </c>
      <c r="NU271" s="0" t="n">
        <v>0</v>
      </c>
      <c r="NV271" s="0" t="n">
        <v>0</v>
      </c>
      <c r="NW271" s="0" t="n">
        <v>74</v>
      </c>
      <c r="NX271" s="0" t="n">
        <v>15</v>
      </c>
      <c r="NY271" s="0" t="n">
        <v>2276</v>
      </c>
      <c r="NZ271" s="0" t="n">
        <v>0</v>
      </c>
      <c r="OA271" s="0" t="n">
        <v>0</v>
      </c>
      <c r="OB271" s="0" t="n">
        <v>0</v>
      </c>
      <c r="OC271" s="0" t="n">
        <v>0</v>
      </c>
      <c r="OD271" s="0" t="n">
        <v>0</v>
      </c>
      <c r="OE271" s="0" t="n">
        <v>0</v>
      </c>
      <c r="OF271" s="0" t="n">
        <v>0</v>
      </c>
      <c r="OG271" s="0" t="n">
        <v>267</v>
      </c>
      <c r="OH271" s="0" t="n">
        <v>13</v>
      </c>
      <c r="OI271" s="0" t="n">
        <v>3170</v>
      </c>
      <c r="OJ271" s="0" t="n">
        <v>3</v>
      </c>
      <c r="OK271" s="0" t="n">
        <v>0</v>
      </c>
      <c r="OL271" s="0" t="n">
        <v>0</v>
      </c>
      <c r="OM271" s="0" t="n">
        <v>2</v>
      </c>
      <c r="ON271" s="0" t="n">
        <v>0</v>
      </c>
      <c r="OO271" s="0" t="n">
        <v>0</v>
      </c>
      <c r="OP271" s="0" t="n">
        <v>0</v>
      </c>
      <c r="OQ271" s="0" t="n">
        <v>0</v>
      </c>
      <c r="OR271" s="0" t="n">
        <v>0</v>
      </c>
      <c r="OS271" s="0" t="n">
        <v>0</v>
      </c>
      <c r="OT271" s="0" t="n">
        <v>0</v>
      </c>
      <c r="OU271" s="0" t="n">
        <v>0</v>
      </c>
      <c r="OV271" s="0" t="n">
        <v>0</v>
      </c>
      <c r="OW271" s="0" t="n">
        <v>0</v>
      </c>
      <c r="OX271" s="0" t="n">
        <v>0</v>
      </c>
      <c r="OY271" s="0" t="n">
        <v>0</v>
      </c>
      <c r="OZ271" s="0" t="n">
        <v>0</v>
      </c>
      <c r="PA271" s="0" t="n">
        <v>0</v>
      </c>
      <c r="PB271" s="0" t="n">
        <v>4295</v>
      </c>
      <c r="PC271" s="0" t="n">
        <v>0</v>
      </c>
      <c r="PD271" s="0" t="n">
        <v>0</v>
      </c>
      <c r="PE271" s="0" t="n">
        <v>0</v>
      </c>
      <c r="PF271" s="0" t="n">
        <v>0</v>
      </c>
      <c r="PG271" s="0" t="n">
        <v>0</v>
      </c>
      <c r="PH271" s="0" t="n">
        <v>0</v>
      </c>
      <c r="PI271" s="0" t="n">
        <v>0</v>
      </c>
      <c r="PJ271" s="0" t="n">
        <v>712</v>
      </c>
      <c r="PK271" s="0" t="n">
        <v>0</v>
      </c>
      <c r="PL271" s="0" t="n">
        <v>0</v>
      </c>
      <c r="PM271" s="0" t="n">
        <v>0</v>
      </c>
      <c r="PN271" s="0" t="n">
        <v>0</v>
      </c>
      <c r="PO271" s="0" t="n">
        <v>0</v>
      </c>
      <c r="PP271" s="0" t="n">
        <v>0</v>
      </c>
      <c r="PQ271" s="0" t="n">
        <v>91</v>
      </c>
      <c r="PR271" s="0" t="n">
        <v>0</v>
      </c>
      <c r="PS271" s="0" t="n">
        <v>0</v>
      </c>
      <c r="PT271" s="0" t="n">
        <v>0</v>
      </c>
      <c r="PU271" s="0" t="n">
        <v>386</v>
      </c>
      <c r="PV271" s="0" t="n">
        <v>957</v>
      </c>
      <c r="PW271" s="0" t="n">
        <v>5028</v>
      </c>
      <c r="PX271" s="0" t="n">
        <v>219</v>
      </c>
      <c r="PY271" s="0" t="n">
        <v>0</v>
      </c>
      <c r="PZ271" s="0" t="n">
        <v>0</v>
      </c>
      <c r="QA271" s="0" t="n">
        <v>0</v>
      </c>
      <c r="QB271" s="0" t="n">
        <v>0</v>
      </c>
      <c r="QC271" s="0" t="n">
        <v>0</v>
      </c>
      <c r="QD271" s="0" t="n">
        <v>0</v>
      </c>
      <c r="QE271" s="0" t="n">
        <v>0</v>
      </c>
      <c r="QF271" s="0" t="n">
        <v>18</v>
      </c>
      <c r="QG271" s="0" t="n">
        <v>0</v>
      </c>
      <c r="QH271" s="0" t="n">
        <v>0</v>
      </c>
      <c r="QI271" s="0" t="n">
        <v>0</v>
      </c>
      <c r="QJ271" s="0" t="n">
        <v>0</v>
      </c>
      <c r="QK271" s="0" t="n">
        <v>0</v>
      </c>
      <c r="QL271" s="0" t="n">
        <v>0</v>
      </c>
      <c r="QM271" s="0" t="n">
        <v>14</v>
      </c>
      <c r="QN271" s="0" t="n">
        <v>0</v>
      </c>
      <c r="QO271" s="0" t="n">
        <v>0</v>
      </c>
      <c r="QP271" s="0" t="n">
        <v>0</v>
      </c>
      <c r="QQ271" s="0" t="n">
        <v>393</v>
      </c>
      <c r="QR271" s="0" t="n">
        <v>0</v>
      </c>
      <c r="QS271" s="0" t="n">
        <v>0</v>
      </c>
      <c r="QT271" s="0" t="n">
        <v>0</v>
      </c>
      <c r="QU271" s="0" t="n">
        <v>0</v>
      </c>
      <c r="QV271" s="0" t="n">
        <v>0</v>
      </c>
      <c r="QW271" s="0" t="n">
        <v>0</v>
      </c>
      <c r="QX271" s="0" t="n">
        <v>0</v>
      </c>
      <c r="QY271" s="0" t="n">
        <v>0</v>
      </c>
      <c r="QZ271" s="0" t="n">
        <v>0</v>
      </c>
      <c r="RA271" s="0" t="n">
        <v>0</v>
      </c>
      <c r="RB271" s="0" t="n">
        <v>0</v>
      </c>
      <c r="RC271" s="0" t="n">
        <v>0</v>
      </c>
      <c r="RD271" s="0" t="n">
        <v>239</v>
      </c>
      <c r="RE271" s="0" t="n">
        <v>0</v>
      </c>
      <c r="RF271" s="0" t="n">
        <v>0</v>
      </c>
      <c r="RG271" s="0" t="n">
        <v>68</v>
      </c>
      <c r="RH271" s="0" t="n">
        <v>0</v>
      </c>
      <c r="RI271" s="0" t="n">
        <v>0</v>
      </c>
      <c r="RJ271" s="0" t="n">
        <v>44</v>
      </c>
      <c r="RK271" s="0" t="n">
        <v>0</v>
      </c>
      <c r="RL271" s="0" t="n">
        <v>6873</v>
      </c>
      <c r="RM271" s="0" t="n">
        <v>0</v>
      </c>
      <c r="RN271" s="0" t="n">
        <v>0</v>
      </c>
      <c r="RO271" s="0" t="n">
        <v>0</v>
      </c>
      <c r="RP271" s="0" t="n">
        <v>86</v>
      </c>
      <c r="RQ271" s="0" t="n">
        <v>92</v>
      </c>
      <c r="RR271" s="0" t="n">
        <v>0</v>
      </c>
      <c r="RS271" s="0" t="n">
        <v>0</v>
      </c>
      <c r="RT271" s="0" t="n">
        <v>17</v>
      </c>
      <c r="RU271" s="0" t="n">
        <v>0</v>
      </c>
      <c r="RV271" s="0" t="n">
        <v>127</v>
      </c>
      <c r="RW271" s="0" t="n">
        <v>0</v>
      </c>
      <c r="RX271" s="0" t="n">
        <v>0</v>
      </c>
      <c r="RY271" s="0" t="n">
        <v>156</v>
      </c>
      <c r="RZ271" s="0" t="n">
        <v>0</v>
      </c>
      <c r="SA271" s="0" t="n">
        <v>0</v>
      </c>
      <c r="SB271" s="0" t="n">
        <v>0</v>
      </c>
      <c r="SC271" s="0" t="n">
        <v>0</v>
      </c>
      <c r="SD271" s="0" t="n">
        <v>0</v>
      </c>
      <c r="SE271" s="0" t="n">
        <v>19</v>
      </c>
      <c r="SF271" s="0" t="n">
        <v>0</v>
      </c>
      <c r="SG271" s="0" t="n">
        <v>0</v>
      </c>
      <c r="SH271" s="0" t="n">
        <v>0</v>
      </c>
      <c r="SI271" s="0" t="n">
        <v>0</v>
      </c>
      <c r="SJ271" s="0" t="n">
        <v>0</v>
      </c>
      <c r="SK271" s="0" t="n">
        <v>0</v>
      </c>
      <c r="SL271" s="0" t="n">
        <v>19</v>
      </c>
      <c r="SM271" s="0" t="n">
        <v>1492</v>
      </c>
      <c r="SN271" s="0" t="n">
        <v>0</v>
      </c>
      <c r="SO271" s="0" t="n">
        <v>0</v>
      </c>
      <c r="SP271" s="0" t="n">
        <v>0</v>
      </c>
      <c r="SQ271" s="0" t="n">
        <v>0</v>
      </c>
      <c r="SR271" s="0" t="n">
        <v>0</v>
      </c>
      <c r="SS271" s="0" t="n">
        <v>7</v>
      </c>
      <c r="ST271" s="0" t="n">
        <v>0</v>
      </c>
      <c r="SU271" s="0" t="n">
        <v>8</v>
      </c>
      <c r="SV271" s="0" t="n">
        <v>0</v>
      </c>
      <c r="SW271" s="0" t="n">
        <v>0</v>
      </c>
      <c r="SX271" s="0" t="n">
        <v>0</v>
      </c>
      <c r="SY271" s="0" t="n">
        <v>0</v>
      </c>
      <c r="SZ271" s="0" t="n">
        <v>33</v>
      </c>
      <c r="TA271" s="0" t="n">
        <v>155</v>
      </c>
      <c r="TB271" s="0" t="n">
        <v>0</v>
      </c>
      <c r="TC271" s="0" t="n">
        <v>0</v>
      </c>
      <c r="TD271" s="0" t="n">
        <v>0</v>
      </c>
      <c r="TE271" s="0" t="n">
        <v>0</v>
      </c>
      <c r="TF271" s="0" t="n">
        <v>0</v>
      </c>
      <c r="TG271" s="0" t="n">
        <v>0</v>
      </c>
      <c r="TH271" s="0" t="n">
        <v>0</v>
      </c>
      <c r="TI271" s="0" t="n">
        <v>1032</v>
      </c>
      <c r="TJ271" s="0" t="n">
        <v>0</v>
      </c>
      <c r="TK271" s="0" t="n">
        <v>0</v>
      </c>
      <c r="TL271" s="0" t="n">
        <v>6310</v>
      </c>
      <c r="TM271" s="0" t="n">
        <v>836</v>
      </c>
      <c r="TN271" s="0" t="n">
        <v>99</v>
      </c>
      <c r="TO271" s="0" t="n">
        <v>0</v>
      </c>
      <c r="TP271" s="0" t="n">
        <v>324</v>
      </c>
      <c r="TQ271" s="0" t="n">
        <v>0</v>
      </c>
      <c r="TR271" s="0" t="n">
        <v>8321</v>
      </c>
      <c r="TS271" s="0" t="n">
        <v>444</v>
      </c>
      <c r="TT271" s="0" t="n">
        <v>791</v>
      </c>
      <c r="TU271" s="0" t="n">
        <v>0</v>
      </c>
      <c r="TV271" s="0" t="n">
        <v>216</v>
      </c>
      <c r="TW271" s="0" t="n">
        <v>1559</v>
      </c>
      <c r="TX271" s="0" t="n">
        <v>0</v>
      </c>
      <c r="TY271" s="0" t="n">
        <v>707</v>
      </c>
      <c r="TZ271" s="0" t="n">
        <v>2</v>
      </c>
      <c r="UA271" s="0" t="n">
        <v>49</v>
      </c>
      <c r="UB271" s="0" t="n">
        <v>0</v>
      </c>
      <c r="UC271" s="0" t="n">
        <v>0</v>
      </c>
      <c r="UD271" s="0" t="n">
        <v>0</v>
      </c>
      <c r="UE271" s="0" t="n">
        <v>0</v>
      </c>
      <c r="UF271" s="0" t="n">
        <v>0</v>
      </c>
      <c r="UG271" s="0" t="n">
        <v>0</v>
      </c>
      <c r="UH271" s="0" t="n">
        <v>0</v>
      </c>
      <c r="UI271" s="0" t="n">
        <v>0</v>
      </c>
      <c r="UJ271" s="0" t="n">
        <v>0</v>
      </c>
      <c r="UK271" s="0" t="n">
        <v>28</v>
      </c>
      <c r="UL271" s="0" t="n">
        <v>0</v>
      </c>
      <c r="UM271" s="0" t="n">
        <v>0</v>
      </c>
      <c r="UN271" s="0" t="n">
        <v>26</v>
      </c>
      <c r="UO271" s="0" t="n">
        <v>0</v>
      </c>
      <c r="UP271" s="0" t="n">
        <v>0</v>
      </c>
      <c r="UQ271" s="0" t="n">
        <v>0</v>
      </c>
      <c r="UR271" s="0" t="n">
        <v>0</v>
      </c>
      <c r="US271" s="0" t="n">
        <v>0</v>
      </c>
      <c r="UT271" s="0" t="n">
        <v>0</v>
      </c>
      <c r="UU271" s="0" t="n">
        <v>0</v>
      </c>
      <c r="UV271" s="0" t="n">
        <v>0</v>
      </c>
      <c r="UW271" s="0" t="n">
        <v>0</v>
      </c>
      <c r="UX271" s="0" t="n">
        <v>0</v>
      </c>
      <c r="UY271" s="0" t="n">
        <v>9</v>
      </c>
      <c r="UZ271" s="0" t="n">
        <v>0</v>
      </c>
      <c r="VA271" s="0" t="n">
        <v>9</v>
      </c>
      <c r="VB271" s="0" t="n">
        <v>0</v>
      </c>
      <c r="VC271" s="0" t="n">
        <v>0</v>
      </c>
      <c r="VD271" s="0" t="n">
        <v>0</v>
      </c>
      <c r="VE271" s="0" t="n">
        <v>0</v>
      </c>
      <c r="VF271" s="0" t="n">
        <v>421</v>
      </c>
      <c r="VG271" s="0" t="n">
        <v>0</v>
      </c>
      <c r="VH271" s="0" t="n">
        <v>0</v>
      </c>
      <c r="VI271" s="0" t="n">
        <v>0</v>
      </c>
      <c r="VJ271" s="0" t="n">
        <v>0</v>
      </c>
      <c r="VK271" s="0" t="n">
        <v>0</v>
      </c>
      <c r="VL271" s="0" t="n">
        <v>101</v>
      </c>
      <c r="VM271" s="0" t="n">
        <v>0</v>
      </c>
      <c r="VN271" s="0" t="n">
        <v>0</v>
      </c>
      <c r="VO271" s="0" t="n">
        <v>0</v>
      </c>
      <c r="VP271" s="0" t="n">
        <v>0</v>
      </c>
      <c r="VQ271" s="0" t="n">
        <v>0</v>
      </c>
      <c r="VR271" s="0" t="n">
        <v>1599</v>
      </c>
      <c r="VS271" s="0" t="n">
        <v>0</v>
      </c>
      <c r="VT271" s="0" t="n">
        <v>0</v>
      </c>
      <c r="VU271" s="0" t="n">
        <v>0</v>
      </c>
      <c r="VV271" s="0" t="n">
        <v>0</v>
      </c>
      <c r="VW271" s="0" t="n">
        <v>50</v>
      </c>
      <c r="VX271" s="0" t="n">
        <v>0</v>
      </c>
      <c r="VY271" s="0" t="n">
        <v>0</v>
      </c>
      <c r="VZ271" s="0" t="n">
        <v>0</v>
      </c>
      <c r="WA271" s="0" t="n">
        <v>0</v>
      </c>
      <c r="WB271" s="0" t="n">
        <v>0</v>
      </c>
      <c r="WC271" s="0" t="n">
        <v>0</v>
      </c>
      <c r="WD271" s="0" t="n">
        <v>11</v>
      </c>
      <c r="WE271" s="0" t="n">
        <v>0</v>
      </c>
      <c r="WF271" s="0" t="n">
        <v>12081</v>
      </c>
      <c r="WG271" s="0" t="n">
        <v>0</v>
      </c>
      <c r="WH271" s="0" t="n">
        <v>0</v>
      </c>
      <c r="WI271" s="0" t="n">
        <v>0</v>
      </c>
      <c r="WJ271" s="0" t="n">
        <v>0</v>
      </c>
      <c r="WK271" s="0" t="n">
        <v>105</v>
      </c>
      <c r="WL271" s="0" t="n">
        <v>0</v>
      </c>
      <c r="WM271" s="0" t="n">
        <v>30</v>
      </c>
      <c r="WN271" s="0" t="n">
        <v>0</v>
      </c>
      <c r="WO271" s="0" t="n">
        <v>8</v>
      </c>
      <c r="WP271" s="0" t="n">
        <v>0</v>
      </c>
      <c r="WQ271" s="0" t="n">
        <v>14958</v>
      </c>
      <c r="WR271" s="0" t="n">
        <v>0</v>
      </c>
      <c r="WS271" s="0" t="n">
        <v>0</v>
      </c>
      <c r="WT271" s="0" t="n">
        <v>0</v>
      </c>
      <c r="WU271" s="0" t="n">
        <v>0</v>
      </c>
      <c r="WV271" s="0" t="n">
        <v>0</v>
      </c>
      <c r="WW271" s="0" t="n">
        <v>0</v>
      </c>
      <c r="WX271" s="0" t="n">
        <v>0</v>
      </c>
      <c r="WY271" s="0" t="n">
        <v>0</v>
      </c>
      <c r="WZ271" s="0" t="n">
        <v>0</v>
      </c>
      <c r="XA271" s="0" t="n">
        <v>248</v>
      </c>
      <c r="XB271" s="0" t="n">
        <v>0</v>
      </c>
      <c r="XC271" s="0" t="n">
        <v>0</v>
      </c>
      <c r="XD271" s="0" t="n">
        <v>0</v>
      </c>
      <c r="XE271" s="0" t="n">
        <v>0</v>
      </c>
      <c r="XF271" s="0" t="n">
        <v>0</v>
      </c>
      <c r="XG271" s="0" t="n">
        <v>0</v>
      </c>
      <c r="XH271" s="0" t="n">
        <v>0</v>
      </c>
      <c r="XI271" s="0" t="n">
        <v>0</v>
      </c>
      <c r="XJ271" s="0" t="n">
        <v>0</v>
      </c>
      <c r="XK271" s="0" t="n">
        <v>0</v>
      </c>
      <c r="XL271" s="0" t="n">
        <v>0</v>
      </c>
      <c r="XM271" s="0" t="n">
        <v>0</v>
      </c>
      <c r="XN271" s="0" t="n">
        <v>618</v>
      </c>
      <c r="XO271" s="0" t="n">
        <v>11176</v>
      </c>
      <c r="XP271" s="0" t="n">
        <v>0</v>
      </c>
      <c r="XQ271" s="0" t="n">
        <v>17</v>
      </c>
      <c r="XR271" s="0" t="n">
        <v>0</v>
      </c>
      <c r="XS271" s="0" t="n">
        <v>0</v>
      </c>
      <c r="XT271" s="0" t="n">
        <v>191</v>
      </c>
      <c r="XU271" s="0" t="n">
        <v>283</v>
      </c>
      <c r="XV271" s="0" t="n">
        <v>173</v>
      </c>
      <c r="XW271" s="0" t="n">
        <v>214</v>
      </c>
      <c r="XX271" s="0" t="n">
        <v>0</v>
      </c>
      <c r="XY271" s="0" t="n">
        <v>3876</v>
      </c>
      <c r="XZ271" s="0" t="n">
        <v>1445</v>
      </c>
      <c r="YA271" s="0" t="n">
        <v>0</v>
      </c>
      <c r="YB271" s="0" t="n">
        <v>2785</v>
      </c>
      <c r="YC271" s="0" t="n">
        <v>0</v>
      </c>
      <c r="YD271" s="0" t="n">
        <v>11</v>
      </c>
      <c r="YE271" s="0" t="n">
        <v>0</v>
      </c>
      <c r="YF271" s="0" t="n">
        <v>279</v>
      </c>
      <c r="YG271" s="0" t="n">
        <v>0</v>
      </c>
      <c r="YH271" s="0" t="n">
        <v>177</v>
      </c>
      <c r="YI271" s="0" t="n">
        <v>7870</v>
      </c>
      <c r="YJ271" s="0" t="n">
        <v>0</v>
      </c>
      <c r="YK271" s="0" t="n">
        <v>5527</v>
      </c>
      <c r="YL271" s="0" t="n">
        <v>332</v>
      </c>
      <c r="YM271" s="0" t="n">
        <v>0</v>
      </c>
      <c r="YN271" s="0" t="n">
        <v>0</v>
      </c>
      <c r="YO271" s="0" t="n">
        <v>0</v>
      </c>
      <c r="YP271" s="0" t="n">
        <v>0</v>
      </c>
      <c r="YQ271" s="0" t="n">
        <v>0</v>
      </c>
      <c r="YR271" s="0" t="n">
        <v>0</v>
      </c>
      <c r="YS271" s="0" t="n">
        <v>0</v>
      </c>
      <c r="YT271" s="0" t="n">
        <v>0</v>
      </c>
      <c r="YU271" s="0" t="n">
        <v>13</v>
      </c>
      <c r="YV271" s="0" t="n">
        <v>0</v>
      </c>
      <c r="YW271" s="0" t="n">
        <v>0</v>
      </c>
      <c r="YX271" s="0" t="n">
        <v>0</v>
      </c>
      <c r="YY271" s="0" t="n">
        <v>0</v>
      </c>
      <c r="YZ271" s="0" t="n">
        <v>0</v>
      </c>
      <c r="ZA271" s="0" t="n">
        <v>0</v>
      </c>
      <c r="ZB271" s="0" t="n">
        <v>0</v>
      </c>
      <c r="ZC271" s="0" t="n">
        <v>0</v>
      </c>
      <c r="ZD271" s="0" t="n">
        <v>0</v>
      </c>
      <c r="ZE271" s="0" t="n">
        <v>0</v>
      </c>
      <c r="ZF271" s="0" t="n">
        <v>0</v>
      </c>
      <c r="ZG271" s="0" t="n">
        <v>0</v>
      </c>
      <c r="ZH271" s="0" t="n">
        <v>0</v>
      </c>
      <c r="ZI271" s="0" t="n">
        <v>0</v>
      </c>
      <c r="ZJ271" s="0" t="n">
        <v>0</v>
      </c>
      <c r="ZK271" s="0" t="n">
        <v>0</v>
      </c>
      <c r="ZL271" s="0" t="n">
        <v>0</v>
      </c>
      <c r="ZM271" s="0" t="n">
        <v>0</v>
      </c>
      <c r="ZN271" s="0" t="n">
        <v>0</v>
      </c>
      <c r="ZO271" s="0" t="n">
        <v>0</v>
      </c>
      <c r="ZP271" s="0" t="n">
        <v>1610</v>
      </c>
      <c r="ZQ271" s="0" t="n">
        <v>3747</v>
      </c>
      <c r="ZR271" s="0" t="n">
        <v>0</v>
      </c>
      <c r="ZS271" s="0" t="n">
        <v>0</v>
      </c>
      <c r="ZT271" s="0" t="n">
        <v>269</v>
      </c>
      <c r="ZU271" s="0" t="n">
        <v>0</v>
      </c>
      <c r="ZV271" s="0" t="n">
        <v>0</v>
      </c>
      <c r="ZW271" s="0" t="n">
        <v>0</v>
      </c>
      <c r="ZX271" s="0" t="n">
        <v>0</v>
      </c>
      <c r="ZY271" s="0" t="n">
        <v>0</v>
      </c>
      <c r="ZZ271" s="0" t="n">
        <v>0</v>
      </c>
      <c r="AAA271" s="0" t="n">
        <v>0</v>
      </c>
      <c r="AAB271" s="0" t="n">
        <v>0</v>
      </c>
      <c r="AAC271" s="0" t="n">
        <v>0</v>
      </c>
      <c r="AAD271" s="0" t="n">
        <v>0</v>
      </c>
      <c r="AAE271" s="0" t="n">
        <v>63</v>
      </c>
      <c r="AAF271" s="0" t="n">
        <v>0</v>
      </c>
      <c r="AAG271" s="0" t="n">
        <v>0</v>
      </c>
      <c r="AAH271" s="0" t="n">
        <v>0</v>
      </c>
      <c r="AAI271" s="0" t="n">
        <v>0</v>
      </c>
      <c r="AAJ271" s="0" t="n">
        <v>570</v>
      </c>
      <c r="AAK271" s="0" t="n">
        <v>0</v>
      </c>
      <c r="AAL271" s="0" t="n">
        <v>0</v>
      </c>
      <c r="AAM271" s="0" t="n">
        <v>0</v>
      </c>
      <c r="AAN271" s="0" t="n">
        <v>0</v>
      </c>
      <c r="AAO271" s="0" t="n">
        <v>0</v>
      </c>
      <c r="AAP271" s="0" t="n">
        <v>0</v>
      </c>
    </row>
    <row r="272" customFormat="false" ht="15" hidden="false" customHeight="true" outlineLevel="0" collapsed="false">
      <c r="A272" s="1" t="n">
        <v>31295</v>
      </c>
      <c r="H272" s="2" t="n">
        <v>2</v>
      </c>
      <c r="I272" s="2" t="n">
        <v>44</v>
      </c>
      <c r="L272" s="2" t="n">
        <v>1</v>
      </c>
      <c r="M272" s="2" t="n">
        <v>1</v>
      </c>
      <c r="N272" s="2" t="n">
        <v>0</v>
      </c>
      <c r="O272" s="2" t="n">
        <v>1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1</v>
      </c>
      <c r="X272" s="2" t="n">
        <f aca="false">SUM(L272:W272)</f>
        <v>4</v>
      </c>
      <c r="Y272" s="2" t="n">
        <v>98</v>
      </c>
      <c r="Z272" s="2" t="n">
        <v>66</v>
      </c>
      <c r="AA272" s="2" t="n">
        <f aca="false">Y272-Z272</f>
        <v>32</v>
      </c>
      <c r="AB272" s="3" t="n">
        <f aca="false">Z272+((Y272-Z272)/3)</f>
        <v>76.6666666666667</v>
      </c>
      <c r="AC272" s="4" t="n">
        <v>63.4</v>
      </c>
      <c r="AD272" s="4" t="n">
        <v>158.2</v>
      </c>
      <c r="AE272" s="3" t="n">
        <v>25.3323978193361</v>
      </c>
      <c r="AF272" s="3" t="n">
        <v>1</v>
      </c>
      <c r="AG272" s="4" t="n">
        <v>78</v>
      </c>
      <c r="AH272" s="4" t="n">
        <v>94</v>
      </c>
      <c r="AI272" s="3" t="n">
        <v>0.493046776232617</v>
      </c>
      <c r="AJ272" s="3" t="n">
        <v>0.829787234042553</v>
      </c>
      <c r="AK272" s="3" t="n">
        <v>85</v>
      </c>
      <c r="AL272" s="4" t="n">
        <v>34.4</v>
      </c>
      <c r="AS272" s="2" t="n">
        <v>96</v>
      </c>
      <c r="AT272" s="2" t="n">
        <v>150</v>
      </c>
      <c r="AU272" s="2" t="n">
        <v>187</v>
      </c>
      <c r="AV272" s="2" t="n">
        <v>147</v>
      </c>
      <c r="AW272" s="2" t="n">
        <v>116</v>
      </c>
      <c r="AX272" s="2" t="n">
        <v>1</v>
      </c>
      <c r="AY272" s="2" t="n">
        <f aca="false">((AS272*15)+(AT272*30)+(AU272*30)+(AV272*30)+(AW272*15))-(AS272*120)</f>
        <v>6180</v>
      </c>
      <c r="AZ272" s="2" t="n">
        <f aca="false">((AS272*15)+(AT272*30)+(AU272*30)+(AV272*30)+(AW272*15))</f>
        <v>17700</v>
      </c>
      <c r="BA272" s="2" t="n">
        <v>5.31</v>
      </c>
      <c r="BB272" s="5" t="n">
        <f aca="false">10000/SQRT((AS272*BH272)*(AVERAGE(AS272:AW272)*AVERAGE(BH272:BL272)))</f>
        <v>1.78897745047835</v>
      </c>
      <c r="BC272" s="3" t="n">
        <f aca="false">(AS272*BH272)/405</f>
        <v>8.65185185185185</v>
      </c>
      <c r="BD272" s="3" t="n">
        <v>1</v>
      </c>
      <c r="BE272" s="3" t="n">
        <f aca="false">1/(LOG(BH272)+LOG(AS272))</f>
        <v>0.282122137587079</v>
      </c>
      <c r="BF272" s="3" t="n">
        <f aca="false">(BI272-BH272)/(AT272-AS272)</f>
        <v>0.692592592592593</v>
      </c>
      <c r="BG272" s="3" t="n">
        <f aca="false">(20*BH272)/((AS272/18)-3.5)</f>
        <v>398.181818181818</v>
      </c>
      <c r="BH272" s="2" t="n">
        <v>36.5</v>
      </c>
      <c r="BI272" s="2" t="n">
        <v>73.9</v>
      </c>
      <c r="BJ272" s="2" t="n">
        <v>68.7</v>
      </c>
      <c r="BK272" s="2" t="n">
        <v>82.2</v>
      </c>
      <c r="BL272" s="2" t="n">
        <v>59</v>
      </c>
      <c r="BM272" s="3" t="n">
        <f aca="false">((BH272*15)+(BI272*30)+(BJ272*30)+(BK272*30)+(BL272*15))-(BH272*120)</f>
        <v>3796.5</v>
      </c>
      <c r="BN272" s="3" t="n">
        <f aca="false">((BH272*15)+(BI272*30)+(BJ272*30)+(BK272*30)+(BL272*15))</f>
        <v>8176.5</v>
      </c>
      <c r="BO272" s="3" t="n">
        <f aca="false">(1/BH272)</f>
        <v>0.0273972602739726</v>
      </c>
      <c r="BP272" s="3" t="n">
        <f aca="false">(BN272/AZ272)</f>
        <v>0.461949152542373</v>
      </c>
      <c r="BQ272" s="3" t="n">
        <f aca="false">(BB272*BP272)</f>
        <v>0.826416617165891</v>
      </c>
      <c r="BR272" s="5" t="n">
        <f aca="false">(BF272*BO272)</f>
        <v>0.0189751395230847</v>
      </c>
      <c r="CA272" s="2" t="n">
        <v>163</v>
      </c>
      <c r="CB272" s="2" t="n">
        <v>0</v>
      </c>
      <c r="CC272" s="2" t="n">
        <v>32</v>
      </c>
      <c r="CD272" s="2" t="n">
        <v>1</v>
      </c>
      <c r="CE272" s="2" t="n">
        <v>80</v>
      </c>
      <c r="CF272" s="2" t="n">
        <v>0</v>
      </c>
      <c r="CG272" s="2" t="n">
        <v>51</v>
      </c>
      <c r="CH272" s="2" t="n">
        <v>256</v>
      </c>
      <c r="CI272" s="2" t="n">
        <v>1</v>
      </c>
      <c r="CJ272" s="2" t="n">
        <v>3</v>
      </c>
      <c r="CW272" s="3"/>
      <c r="CY272" s="22"/>
      <c r="EU272" s="3"/>
      <c r="EW272" s="22"/>
      <c r="GK272" s="9" t="n">
        <v>1112</v>
      </c>
      <c r="GL272" s="9" t="n">
        <v>63.5</v>
      </c>
      <c r="GM272" s="9" t="n">
        <v>23.6</v>
      </c>
      <c r="GN272" s="9" t="n">
        <v>3.8</v>
      </c>
      <c r="GO272" s="9" t="n">
        <v>6</v>
      </c>
      <c r="GP272" s="9" t="n">
        <v>4.4</v>
      </c>
      <c r="GQ272" s="9" t="n">
        <v>287</v>
      </c>
      <c r="GR272" s="9" t="n">
        <v>171.6</v>
      </c>
      <c r="GS272" s="9" t="n">
        <v>20.4</v>
      </c>
      <c r="GT272" s="9" t="n">
        <v>13.2</v>
      </c>
      <c r="GU272" s="9" t="n">
        <v>997</v>
      </c>
      <c r="GV272" s="9" t="n">
        <v>1862</v>
      </c>
      <c r="GW272" s="9" t="n">
        <v>1.12</v>
      </c>
      <c r="GX272" s="9" t="n">
        <v>0.96</v>
      </c>
      <c r="GY272" s="9" t="n">
        <v>1.51</v>
      </c>
      <c r="GZ272" s="9" t="n">
        <v>0.89</v>
      </c>
      <c r="HA272" s="9" t="n">
        <v>396.7</v>
      </c>
      <c r="HB272" s="9" t="n">
        <v>193.7</v>
      </c>
      <c r="HC272" s="9" t="n">
        <v>2.85</v>
      </c>
      <c r="HD272" s="9" t="n">
        <v>19.25</v>
      </c>
      <c r="HE272" s="9" t="n">
        <v>1.24</v>
      </c>
      <c r="HF272" s="9" t="n">
        <v>837</v>
      </c>
      <c r="HG272" s="9" t="n">
        <v>11.28</v>
      </c>
      <c r="HH272" s="9" t="n">
        <v>2465</v>
      </c>
      <c r="HI272" s="9" t="n">
        <v>230</v>
      </c>
      <c r="HJ272" s="9" t="n">
        <v>438</v>
      </c>
      <c r="HK272" s="9" t="n">
        <v>605</v>
      </c>
      <c r="HL272" s="9" t="n">
        <v>64</v>
      </c>
      <c r="HM272" s="9" t="n">
        <v>3.9</v>
      </c>
      <c r="HN272" s="9" t="n">
        <v>600</v>
      </c>
      <c r="HU272" s="2" t="n">
        <v>0</v>
      </c>
      <c r="HV272" s="2" t="n">
        <v>1</v>
      </c>
      <c r="HW272" s="2" t="n">
        <v>3</v>
      </c>
      <c r="HX272" s="2" t="n">
        <v>1</v>
      </c>
      <c r="LW272" s="0" t="n">
        <v>3</v>
      </c>
      <c r="LX272" s="0" t="n">
        <v>1</v>
      </c>
      <c r="LY272" s="0" t="n">
        <v>50</v>
      </c>
      <c r="LZ272" s="0" t="n">
        <v>55</v>
      </c>
      <c r="MA272" s="0" t="n">
        <v>39</v>
      </c>
      <c r="MB272" s="0" t="n">
        <v>1</v>
      </c>
      <c r="MC272" s="0" t="n">
        <v>0</v>
      </c>
      <c r="MD272" s="0" t="n">
        <v>0</v>
      </c>
      <c r="ME272" s="0" t="n">
        <v>0</v>
      </c>
      <c r="MF272" s="0" t="n">
        <v>0</v>
      </c>
      <c r="MG272" s="0" t="n">
        <v>0</v>
      </c>
      <c r="MH272" s="0" t="n">
        <v>0</v>
      </c>
      <c r="MI272" s="0" t="n">
        <v>0</v>
      </c>
      <c r="MJ272" s="0" t="n">
        <v>72</v>
      </c>
      <c r="MK272" s="0" t="n">
        <v>0</v>
      </c>
      <c r="ML272" s="0" t="n">
        <v>20</v>
      </c>
      <c r="MM272" s="0" t="n">
        <v>0</v>
      </c>
      <c r="MN272" s="0" t="n">
        <v>0</v>
      </c>
      <c r="MO272" s="0" t="n">
        <v>0</v>
      </c>
      <c r="MP272" s="0" t="n">
        <v>0</v>
      </c>
      <c r="MQ272" s="0" t="n">
        <v>0</v>
      </c>
      <c r="MR272" s="0" t="n">
        <v>0</v>
      </c>
      <c r="MS272" s="0" t="n">
        <v>5646</v>
      </c>
      <c r="MT272" s="0" t="n">
        <v>0</v>
      </c>
      <c r="MU272" s="0" t="n">
        <v>143</v>
      </c>
      <c r="MV272" s="0" t="n">
        <v>0</v>
      </c>
      <c r="MW272" s="0" t="n">
        <v>0</v>
      </c>
      <c r="MX272" s="0" t="n">
        <v>0</v>
      </c>
      <c r="MY272" s="0" t="n">
        <v>0</v>
      </c>
      <c r="MZ272" s="0" t="n">
        <v>0</v>
      </c>
      <c r="NA272" s="0" t="n">
        <v>0</v>
      </c>
      <c r="NB272" s="0" t="n">
        <v>2</v>
      </c>
      <c r="NC272" s="0" t="n">
        <v>0</v>
      </c>
      <c r="ND272" s="0" t="n">
        <v>0</v>
      </c>
      <c r="NE272" s="0" t="n">
        <v>0</v>
      </c>
      <c r="NF272" s="0" t="n">
        <v>0</v>
      </c>
      <c r="NG272" s="0" t="n">
        <v>0</v>
      </c>
      <c r="NH272" s="0" t="n">
        <v>1505</v>
      </c>
      <c r="NI272" s="0" t="n">
        <v>890</v>
      </c>
      <c r="NJ272" s="0" t="n">
        <v>0</v>
      </c>
      <c r="NK272" s="0" t="n">
        <v>0</v>
      </c>
      <c r="NL272" s="0" t="n">
        <v>0</v>
      </c>
      <c r="NM272" s="0" t="n">
        <v>0</v>
      </c>
      <c r="NN272" s="0" t="n">
        <v>0</v>
      </c>
      <c r="NO272" s="0" t="n">
        <v>0</v>
      </c>
      <c r="NP272" s="0" t="n">
        <v>0</v>
      </c>
      <c r="NQ272" s="0" t="n">
        <v>0</v>
      </c>
      <c r="NR272" s="0" t="n">
        <v>0</v>
      </c>
      <c r="NS272" s="0" t="n">
        <v>3349</v>
      </c>
      <c r="NT272" s="0" t="n">
        <v>37</v>
      </c>
      <c r="NU272" s="0" t="n">
        <v>0</v>
      </c>
      <c r="NV272" s="0" t="n">
        <v>0</v>
      </c>
      <c r="NW272" s="0" t="n">
        <v>943</v>
      </c>
      <c r="NX272" s="0" t="n">
        <v>43</v>
      </c>
      <c r="NY272" s="0" t="n">
        <v>9051</v>
      </c>
      <c r="NZ272" s="0" t="n">
        <v>0</v>
      </c>
      <c r="OA272" s="0" t="n">
        <v>0</v>
      </c>
      <c r="OB272" s="0" t="n">
        <v>0</v>
      </c>
      <c r="OC272" s="0" t="n">
        <v>0</v>
      </c>
      <c r="OD272" s="0" t="n">
        <v>0</v>
      </c>
      <c r="OE272" s="0" t="n">
        <v>0</v>
      </c>
      <c r="OF272" s="0" t="n">
        <v>0</v>
      </c>
      <c r="OG272" s="0" t="n">
        <v>164</v>
      </c>
      <c r="OH272" s="0" t="n">
        <v>0</v>
      </c>
      <c r="OI272" s="0" t="n">
        <v>0</v>
      </c>
      <c r="OJ272" s="0" t="n">
        <v>0</v>
      </c>
      <c r="OK272" s="0" t="n">
        <v>0</v>
      </c>
      <c r="OL272" s="0" t="n">
        <v>0</v>
      </c>
      <c r="OM272" s="0" t="n">
        <v>0</v>
      </c>
      <c r="ON272" s="0" t="n">
        <v>11</v>
      </c>
      <c r="OO272" s="0" t="n">
        <v>0</v>
      </c>
      <c r="OP272" s="0" t="n">
        <v>0</v>
      </c>
      <c r="OQ272" s="0" t="n">
        <v>42</v>
      </c>
      <c r="OR272" s="0" t="n">
        <v>0</v>
      </c>
      <c r="OS272" s="0" t="n">
        <v>0</v>
      </c>
      <c r="OT272" s="0" t="n">
        <v>17</v>
      </c>
      <c r="OU272" s="0" t="n">
        <v>0</v>
      </c>
      <c r="OV272" s="0" t="n">
        <v>0</v>
      </c>
      <c r="OW272" s="0" t="n">
        <v>0</v>
      </c>
      <c r="OX272" s="0" t="n">
        <v>0</v>
      </c>
      <c r="OY272" s="0" t="n">
        <v>0</v>
      </c>
      <c r="OZ272" s="0" t="n">
        <v>0</v>
      </c>
      <c r="PA272" s="0" t="n">
        <v>0</v>
      </c>
      <c r="PB272" s="0" t="n">
        <v>1045</v>
      </c>
      <c r="PC272" s="0" t="n">
        <v>0</v>
      </c>
      <c r="PD272" s="0" t="n">
        <v>0</v>
      </c>
      <c r="PE272" s="0" t="n">
        <v>0</v>
      </c>
      <c r="PF272" s="0" t="n">
        <v>0</v>
      </c>
      <c r="PG272" s="0" t="n">
        <v>0</v>
      </c>
      <c r="PH272" s="0" t="n">
        <v>0</v>
      </c>
      <c r="PI272" s="0" t="n">
        <v>0</v>
      </c>
      <c r="PJ272" s="0" t="n">
        <v>855</v>
      </c>
      <c r="PK272" s="0" t="n">
        <v>0</v>
      </c>
      <c r="PL272" s="0" t="n">
        <v>0</v>
      </c>
      <c r="PM272" s="0" t="n">
        <v>0</v>
      </c>
      <c r="PN272" s="0" t="n">
        <v>0</v>
      </c>
      <c r="PO272" s="0" t="n">
        <v>0</v>
      </c>
      <c r="PP272" s="0" t="n">
        <v>0</v>
      </c>
      <c r="PQ272" s="0" t="n">
        <v>4190</v>
      </c>
      <c r="PR272" s="0" t="n">
        <v>0</v>
      </c>
      <c r="PS272" s="0" t="n">
        <v>0</v>
      </c>
      <c r="PT272" s="0" t="n">
        <v>0</v>
      </c>
      <c r="PU272" s="0" t="n">
        <v>0</v>
      </c>
      <c r="PV272" s="0" t="n">
        <v>167</v>
      </c>
      <c r="PW272" s="0" t="n">
        <v>321</v>
      </c>
      <c r="PX272" s="0" t="n">
        <v>246</v>
      </c>
      <c r="PY272" s="0" t="n">
        <v>0</v>
      </c>
      <c r="PZ272" s="0" t="n">
        <v>0</v>
      </c>
      <c r="QA272" s="0" t="n">
        <v>0</v>
      </c>
      <c r="QB272" s="0" t="n">
        <v>0</v>
      </c>
      <c r="QC272" s="0" t="n">
        <v>0</v>
      </c>
      <c r="QD272" s="0" t="n">
        <v>0</v>
      </c>
      <c r="QE272" s="0" t="n">
        <v>0</v>
      </c>
      <c r="QF272" s="0" t="n">
        <v>8</v>
      </c>
      <c r="QG272" s="0" t="n">
        <v>0</v>
      </c>
      <c r="QH272" s="0" t="n">
        <v>0</v>
      </c>
      <c r="QI272" s="0" t="n">
        <v>0</v>
      </c>
      <c r="QJ272" s="0" t="n">
        <v>0</v>
      </c>
      <c r="QK272" s="0" t="n">
        <v>0</v>
      </c>
      <c r="QL272" s="0" t="n">
        <v>0</v>
      </c>
      <c r="QM272" s="0" t="n">
        <v>1646</v>
      </c>
      <c r="QN272" s="0" t="n">
        <v>0</v>
      </c>
      <c r="QO272" s="0" t="n">
        <v>0</v>
      </c>
      <c r="QP272" s="0" t="n">
        <v>0</v>
      </c>
      <c r="QQ272" s="0" t="n">
        <v>1587</v>
      </c>
      <c r="QR272" s="0" t="n">
        <v>0</v>
      </c>
      <c r="QS272" s="0" t="n">
        <v>13</v>
      </c>
      <c r="QT272" s="0" t="n">
        <v>0</v>
      </c>
      <c r="QU272" s="0" t="n">
        <v>8</v>
      </c>
      <c r="QV272" s="0" t="n">
        <v>0</v>
      </c>
      <c r="QW272" s="0" t="n">
        <v>0</v>
      </c>
      <c r="QX272" s="0" t="n">
        <v>0</v>
      </c>
      <c r="QY272" s="0" t="n">
        <v>0</v>
      </c>
      <c r="QZ272" s="0" t="n">
        <v>95</v>
      </c>
      <c r="RA272" s="0" t="n">
        <v>0</v>
      </c>
      <c r="RB272" s="0" t="n">
        <v>9</v>
      </c>
      <c r="RC272" s="0" t="n">
        <v>0</v>
      </c>
      <c r="RD272" s="0" t="n">
        <v>227</v>
      </c>
      <c r="RE272" s="0" t="n">
        <v>0</v>
      </c>
      <c r="RF272" s="0" t="n">
        <v>0</v>
      </c>
      <c r="RG272" s="0" t="n">
        <v>36023</v>
      </c>
      <c r="RH272" s="0" t="n">
        <v>0</v>
      </c>
      <c r="RI272" s="0" t="n">
        <v>0</v>
      </c>
      <c r="RJ272" s="0" t="n">
        <v>4</v>
      </c>
      <c r="RK272" s="0" t="n">
        <v>0</v>
      </c>
      <c r="RL272" s="0" t="n">
        <v>2934</v>
      </c>
      <c r="RM272" s="0" t="n">
        <v>0</v>
      </c>
      <c r="RN272" s="0" t="n">
        <v>0</v>
      </c>
      <c r="RO272" s="0" t="n">
        <v>0</v>
      </c>
      <c r="RP272" s="0" t="n">
        <v>197</v>
      </c>
      <c r="RQ272" s="0" t="n">
        <v>140</v>
      </c>
      <c r="RR272" s="0" t="n">
        <v>0</v>
      </c>
      <c r="RS272" s="0" t="n">
        <v>0</v>
      </c>
      <c r="RT272" s="0" t="n">
        <v>12</v>
      </c>
      <c r="RU272" s="0" t="n">
        <v>0</v>
      </c>
      <c r="RV272" s="0" t="n">
        <v>10</v>
      </c>
      <c r="RW272" s="0" t="n">
        <v>0</v>
      </c>
      <c r="RX272" s="0" t="n">
        <v>0</v>
      </c>
      <c r="RY272" s="0" t="n">
        <v>1942</v>
      </c>
      <c r="RZ272" s="0" t="n">
        <v>0</v>
      </c>
      <c r="SA272" s="0" t="n">
        <v>0</v>
      </c>
      <c r="SB272" s="0" t="n">
        <v>0</v>
      </c>
      <c r="SC272" s="0" t="n">
        <v>0</v>
      </c>
      <c r="SD272" s="0" t="n">
        <v>0</v>
      </c>
      <c r="SE272" s="0" t="n">
        <v>5</v>
      </c>
      <c r="SF272" s="0" t="n">
        <v>0</v>
      </c>
      <c r="SG272" s="0" t="n">
        <v>0</v>
      </c>
      <c r="SH272" s="0" t="n">
        <v>0</v>
      </c>
      <c r="SI272" s="0" t="n">
        <v>0</v>
      </c>
      <c r="SJ272" s="0" t="n">
        <v>0</v>
      </c>
      <c r="SK272" s="0" t="n">
        <v>0</v>
      </c>
      <c r="SL272" s="0" t="n">
        <v>0</v>
      </c>
      <c r="SM272" s="0" t="n">
        <v>7</v>
      </c>
      <c r="SN272" s="0" t="n">
        <v>0</v>
      </c>
      <c r="SO272" s="0" t="n">
        <v>0</v>
      </c>
      <c r="SP272" s="0" t="n">
        <v>0</v>
      </c>
      <c r="SQ272" s="0" t="n">
        <v>0</v>
      </c>
      <c r="SR272" s="0" t="n">
        <v>0</v>
      </c>
      <c r="SS272" s="0" t="n">
        <v>10</v>
      </c>
      <c r="ST272" s="0" t="n">
        <v>0</v>
      </c>
      <c r="SU272" s="0" t="n">
        <v>0</v>
      </c>
      <c r="SV272" s="0" t="n">
        <v>0</v>
      </c>
      <c r="SW272" s="0" t="n">
        <v>0</v>
      </c>
      <c r="SX272" s="0" t="n">
        <v>0</v>
      </c>
      <c r="SY272" s="0" t="n">
        <v>0</v>
      </c>
      <c r="SZ272" s="0" t="n">
        <v>835</v>
      </c>
      <c r="TA272" s="0" t="n">
        <v>53</v>
      </c>
      <c r="TB272" s="0" t="n">
        <v>0</v>
      </c>
      <c r="TC272" s="0" t="n">
        <v>0</v>
      </c>
      <c r="TD272" s="0" t="n">
        <v>0</v>
      </c>
      <c r="TE272" s="0" t="n">
        <v>0</v>
      </c>
      <c r="TF272" s="0" t="n">
        <v>0</v>
      </c>
      <c r="TG272" s="0" t="n">
        <v>0</v>
      </c>
      <c r="TH272" s="0" t="n">
        <v>0</v>
      </c>
      <c r="TI272" s="0" t="n">
        <v>60</v>
      </c>
      <c r="TJ272" s="0" t="n">
        <v>0</v>
      </c>
      <c r="TK272" s="0" t="n">
        <v>0</v>
      </c>
      <c r="TL272" s="0" t="n">
        <v>570</v>
      </c>
      <c r="TM272" s="0" t="n">
        <v>14</v>
      </c>
      <c r="TN272" s="0" t="n">
        <v>108</v>
      </c>
      <c r="TO272" s="0" t="n">
        <v>0</v>
      </c>
      <c r="TP272" s="0" t="n">
        <v>254</v>
      </c>
      <c r="TQ272" s="0" t="n">
        <v>0</v>
      </c>
      <c r="TR272" s="0" t="n">
        <v>121</v>
      </c>
      <c r="TS272" s="0" t="n">
        <v>0</v>
      </c>
      <c r="TT272" s="0" t="n">
        <v>276</v>
      </c>
      <c r="TU272" s="0" t="n">
        <v>0</v>
      </c>
      <c r="TV272" s="0" t="n">
        <v>0</v>
      </c>
      <c r="TW272" s="0" t="n">
        <v>0</v>
      </c>
      <c r="TX272" s="0" t="n">
        <v>0</v>
      </c>
      <c r="TY272" s="0" t="n">
        <v>61</v>
      </c>
      <c r="TZ272" s="0" t="n">
        <v>27</v>
      </c>
      <c r="UA272" s="0" t="n">
        <v>0</v>
      </c>
      <c r="UB272" s="0" t="n">
        <v>0</v>
      </c>
      <c r="UC272" s="0" t="n">
        <v>0</v>
      </c>
      <c r="UD272" s="0" t="n">
        <v>0</v>
      </c>
      <c r="UE272" s="0" t="n">
        <v>0</v>
      </c>
      <c r="UF272" s="0" t="n">
        <v>3</v>
      </c>
      <c r="UG272" s="0" t="n">
        <v>0</v>
      </c>
      <c r="UH272" s="0" t="n">
        <v>0</v>
      </c>
      <c r="UI272" s="0" t="n">
        <v>0</v>
      </c>
      <c r="UJ272" s="0" t="n">
        <v>0</v>
      </c>
      <c r="UK272" s="0" t="n">
        <v>176</v>
      </c>
      <c r="UL272" s="0" t="n">
        <v>0</v>
      </c>
      <c r="UM272" s="0" t="n">
        <v>0</v>
      </c>
      <c r="UN272" s="0" t="n">
        <v>12</v>
      </c>
      <c r="UO272" s="0" t="n">
        <v>0</v>
      </c>
      <c r="UP272" s="0" t="n">
        <v>0</v>
      </c>
      <c r="UQ272" s="0" t="n">
        <v>0</v>
      </c>
      <c r="UR272" s="0" t="n">
        <v>0</v>
      </c>
      <c r="US272" s="0" t="n">
        <v>0</v>
      </c>
      <c r="UT272" s="0" t="n">
        <v>0</v>
      </c>
      <c r="UU272" s="0" t="n">
        <v>0</v>
      </c>
      <c r="UV272" s="0" t="n">
        <v>0</v>
      </c>
      <c r="UW272" s="0" t="n">
        <v>0</v>
      </c>
      <c r="UX272" s="0" t="n">
        <v>0</v>
      </c>
      <c r="UY272" s="0" t="n">
        <v>7</v>
      </c>
      <c r="UZ272" s="0" t="n">
        <v>0</v>
      </c>
      <c r="VA272" s="0" t="n">
        <v>0</v>
      </c>
      <c r="VB272" s="0" t="n">
        <v>0</v>
      </c>
      <c r="VC272" s="0" t="n">
        <v>0</v>
      </c>
      <c r="VD272" s="0" t="n">
        <v>0</v>
      </c>
      <c r="VE272" s="0" t="n">
        <v>0</v>
      </c>
      <c r="VF272" s="0" t="n">
        <v>3</v>
      </c>
      <c r="VG272" s="0" t="n">
        <v>0</v>
      </c>
      <c r="VH272" s="0" t="n">
        <v>0</v>
      </c>
      <c r="VI272" s="0" t="n">
        <v>0</v>
      </c>
      <c r="VJ272" s="0" t="n">
        <v>0</v>
      </c>
      <c r="VK272" s="0" t="n">
        <v>0</v>
      </c>
      <c r="VL272" s="0" t="n">
        <v>95</v>
      </c>
      <c r="VM272" s="0" t="n">
        <v>16</v>
      </c>
      <c r="VN272" s="0" t="n">
        <v>0</v>
      </c>
      <c r="VO272" s="0" t="n">
        <v>0</v>
      </c>
      <c r="VP272" s="0" t="n">
        <v>0</v>
      </c>
      <c r="VQ272" s="0" t="n">
        <v>0</v>
      </c>
      <c r="VR272" s="0" t="n">
        <v>58</v>
      </c>
      <c r="VS272" s="0" t="n">
        <v>0</v>
      </c>
      <c r="VT272" s="0" t="n">
        <v>0</v>
      </c>
      <c r="VU272" s="0" t="n">
        <v>230</v>
      </c>
      <c r="VV272" s="0" t="n">
        <v>0</v>
      </c>
      <c r="VW272" s="0" t="n">
        <v>17</v>
      </c>
      <c r="VX272" s="0" t="n">
        <v>0</v>
      </c>
      <c r="VY272" s="0" t="n">
        <v>0</v>
      </c>
      <c r="VZ272" s="0" t="n">
        <v>0</v>
      </c>
      <c r="WA272" s="0" t="n">
        <v>0</v>
      </c>
      <c r="WB272" s="0" t="n">
        <v>0</v>
      </c>
      <c r="WC272" s="0" t="n">
        <v>0</v>
      </c>
      <c r="WD272" s="0" t="n">
        <v>13</v>
      </c>
      <c r="WE272" s="0" t="n">
        <v>0</v>
      </c>
      <c r="WF272" s="0" t="n">
        <v>2827</v>
      </c>
      <c r="WG272" s="0" t="n">
        <v>0</v>
      </c>
      <c r="WH272" s="0" t="n">
        <v>0</v>
      </c>
      <c r="WI272" s="0" t="n">
        <v>0</v>
      </c>
      <c r="WJ272" s="0" t="n">
        <v>0</v>
      </c>
      <c r="WK272" s="0" t="n">
        <v>0</v>
      </c>
      <c r="WL272" s="0" t="n">
        <v>0</v>
      </c>
      <c r="WM272" s="0" t="n">
        <v>0</v>
      </c>
      <c r="WN272" s="0" t="n">
        <v>0</v>
      </c>
      <c r="WO272" s="0" t="n">
        <v>0</v>
      </c>
      <c r="WP272" s="0" t="n">
        <v>0</v>
      </c>
      <c r="WQ272" s="0" t="n">
        <v>15</v>
      </c>
      <c r="WR272" s="0" t="n">
        <v>0</v>
      </c>
      <c r="WS272" s="0" t="n">
        <v>0</v>
      </c>
      <c r="WT272" s="0" t="n">
        <v>0</v>
      </c>
      <c r="WU272" s="0" t="n">
        <v>0</v>
      </c>
      <c r="WV272" s="0" t="n">
        <v>0</v>
      </c>
      <c r="WW272" s="0" t="n">
        <v>0</v>
      </c>
      <c r="WX272" s="0" t="n">
        <v>0</v>
      </c>
      <c r="WY272" s="0" t="n">
        <v>0</v>
      </c>
      <c r="WZ272" s="0" t="n">
        <v>0</v>
      </c>
      <c r="XA272" s="0" t="n">
        <v>0</v>
      </c>
      <c r="XB272" s="0" t="n">
        <v>0</v>
      </c>
      <c r="XC272" s="0" t="n">
        <v>14</v>
      </c>
      <c r="XD272" s="0" t="n">
        <v>0</v>
      </c>
      <c r="XE272" s="0" t="n">
        <v>0</v>
      </c>
      <c r="XF272" s="0" t="n">
        <v>0</v>
      </c>
      <c r="XG272" s="0" t="n">
        <v>0</v>
      </c>
      <c r="XH272" s="0" t="n">
        <v>0</v>
      </c>
      <c r="XI272" s="0" t="n">
        <v>0</v>
      </c>
      <c r="XJ272" s="0" t="n">
        <v>0</v>
      </c>
      <c r="XK272" s="0" t="n">
        <v>0</v>
      </c>
      <c r="XL272" s="0" t="n">
        <v>0</v>
      </c>
      <c r="XM272" s="0" t="n">
        <v>0</v>
      </c>
      <c r="XN272" s="0" t="n">
        <v>2582</v>
      </c>
      <c r="XO272" s="0" t="n">
        <v>1001</v>
      </c>
      <c r="XP272" s="0" t="n">
        <v>0</v>
      </c>
      <c r="XQ272" s="0" t="n">
        <v>0</v>
      </c>
      <c r="XR272" s="0" t="n">
        <v>0</v>
      </c>
      <c r="XS272" s="0" t="n">
        <v>0</v>
      </c>
      <c r="XT272" s="0" t="n">
        <v>376</v>
      </c>
      <c r="XU272" s="0" t="n">
        <v>1194</v>
      </c>
      <c r="XV272" s="0" t="n">
        <v>76</v>
      </c>
      <c r="XW272" s="0" t="n">
        <v>562</v>
      </c>
      <c r="XX272" s="0" t="n">
        <v>0</v>
      </c>
      <c r="XY272" s="0" t="n">
        <v>2300</v>
      </c>
      <c r="XZ272" s="0" t="n">
        <v>167</v>
      </c>
      <c r="YA272" s="0" t="n">
        <v>0</v>
      </c>
      <c r="YB272" s="0" t="n">
        <v>472</v>
      </c>
      <c r="YC272" s="0" t="n">
        <v>0</v>
      </c>
      <c r="YD272" s="0" t="n">
        <v>0</v>
      </c>
      <c r="YE272" s="0" t="n">
        <v>32</v>
      </c>
      <c r="YF272" s="0" t="n">
        <v>17</v>
      </c>
      <c r="YG272" s="0" t="n">
        <v>0</v>
      </c>
      <c r="YH272" s="0" t="n">
        <v>1288</v>
      </c>
      <c r="YI272" s="0" t="n">
        <v>1610</v>
      </c>
      <c r="YJ272" s="0" t="n">
        <v>0</v>
      </c>
      <c r="YK272" s="0" t="n">
        <v>364</v>
      </c>
      <c r="YL272" s="0" t="n">
        <v>1769</v>
      </c>
      <c r="YM272" s="0" t="n">
        <v>0</v>
      </c>
      <c r="YN272" s="0" t="n">
        <v>0</v>
      </c>
      <c r="YO272" s="0" t="n">
        <v>0</v>
      </c>
      <c r="YP272" s="0" t="n">
        <v>0</v>
      </c>
      <c r="YQ272" s="0" t="n">
        <v>0</v>
      </c>
      <c r="YR272" s="0" t="n">
        <v>0</v>
      </c>
      <c r="YS272" s="0" t="n">
        <v>0</v>
      </c>
      <c r="YT272" s="0" t="n">
        <v>11</v>
      </c>
      <c r="YU272" s="0" t="n">
        <v>48</v>
      </c>
      <c r="YV272" s="0" t="n">
        <v>0</v>
      </c>
      <c r="YW272" s="0" t="n">
        <v>0</v>
      </c>
      <c r="YX272" s="0" t="n">
        <v>0</v>
      </c>
      <c r="YY272" s="0" t="n">
        <v>0</v>
      </c>
      <c r="YZ272" s="0" t="n">
        <v>298</v>
      </c>
      <c r="ZA272" s="0" t="n">
        <v>0</v>
      </c>
      <c r="ZB272" s="0" t="n">
        <v>0</v>
      </c>
      <c r="ZC272" s="0" t="n">
        <v>0</v>
      </c>
      <c r="ZD272" s="0" t="n">
        <v>0</v>
      </c>
      <c r="ZE272" s="0" t="n">
        <v>0</v>
      </c>
      <c r="ZF272" s="0" t="n">
        <v>0</v>
      </c>
      <c r="ZG272" s="0" t="n">
        <v>0</v>
      </c>
      <c r="ZH272" s="0" t="n">
        <v>0</v>
      </c>
      <c r="ZI272" s="0" t="n">
        <v>0</v>
      </c>
      <c r="ZJ272" s="0" t="n">
        <v>0</v>
      </c>
      <c r="ZK272" s="0" t="n">
        <v>0</v>
      </c>
      <c r="ZL272" s="0" t="n">
        <v>0</v>
      </c>
      <c r="ZM272" s="0" t="n">
        <v>0</v>
      </c>
      <c r="ZN272" s="0" t="n">
        <v>0</v>
      </c>
      <c r="ZO272" s="0" t="n">
        <v>0</v>
      </c>
      <c r="ZP272" s="0" t="n">
        <v>466</v>
      </c>
      <c r="ZQ272" s="0" t="n">
        <v>1131</v>
      </c>
      <c r="ZR272" s="0" t="n">
        <v>0</v>
      </c>
      <c r="ZS272" s="0" t="n">
        <v>0</v>
      </c>
      <c r="ZT272" s="0" t="n">
        <v>0</v>
      </c>
      <c r="ZU272" s="0" t="n">
        <v>0</v>
      </c>
      <c r="ZV272" s="0" t="n">
        <v>0</v>
      </c>
      <c r="ZW272" s="0" t="n">
        <v>0</v>
      </c>
      <c r="ZX272" s="0" t="n">
        <v>597</v>
      </c>
      <c r="ZY272" s="0" t="n">
        <v>0</v>
      </c>
      <c r="ZZ272" s="0" t="n">
        <v>0</v>
      </c>
      <c r="AAA272" s="0" t="n">
        <v>0</v>
      </c>
      <c r="AAB272" s="0" t="n">
        <v>0</v>
      </c>
      <c r="AAC272" s="0" t="n">
        <v>0</v>
      </c>
      <c r="AAD272" s="0" t="n">
        <v>11</v>
      </c>
      <c r="AAE272" s="0" t="n">
        <v>0</v>
      </c>
      <c r="AAF272" s="0" t="n">
        <v>0</v>
      </c>
      <c r="AAG272" s="0" t="n">
        <v>0</v>
      </c>
      <c r="AAH272" s="0" t="n">
        <v>0</v>
      </c>
      <c r="AAI272" s="0" t="n">
        <v>0</v>
      </c>
      <c r="AAJ272" s="0" t="n">
        <v>91</v>
      </c>
      <c r="AAK272" s="0" t="n">
        <v>0</v>
      </c>
      <c r="AAL272" s="0" t="n">
        <v>0</v>
      </c>
      <c r="AAM272" s="0" t="n">
        <v>0</v>
      </c>
      <c r="AAN272" s="0" t="n">
        <v>0</v>
      </c>
      <c r="AAO272" s="0" t="n">
        <v>0</v>
      </c>
      <c r="AAP272" s="0" t="n">
        <v>0</v>
      </c>
    </row>
    <row r="273" customFormat="false" ht="15" hidden="false" customHeight="true" outlineLevel="0" collapsed="false">
      <c r="A273" s="1" t="n">
        <v>31441</v>
      </c>
      <c r="H273" s="2" t="n">
        <v>2</v>
      </c>
      <c r="I273" s="2" t="n">
        <v>47</v>
      </c>
      <c r="J273" s="21"/>
      <c r="K273" s="21"/>
      <c r="L273" s="2" t="n">
        <v>1</v>
      </c>
      <c r="M273" s="2" t="n">
        <v>1</v>
      </c>
      <c r="N273" s="2" t="n">
        <v>1</v>
      </c>
      <c r="O273" s="2" t="n">
        <v>1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W273" s="2" t="n">
        <v>0</v>
      </c>
      <c r="X273" s="2" t="n">
        <f aca="false">SUM(L273:W273)</f>
        <v>4</v>
      </c>
      <c r="Y273" s="2" t="n">
        <v>118</v>
      </c>
      <c r="Z273" s="2" t="n">
        <v>70</v>
      </c>
      <c r="AA273" s="2" t="n">
        <f aca="false">Y273-Z273</f>
        <v>48</v>
      </c>
      <c r="AB273" s="3" t="n">
        <f aca="false">Z273+((Y273-Z273)/3)</f>
        <v>86</v>
      </c>
      <c r="AC273" s="4" t="n">
        <v>66.8</v>
      </c>
      <c r="AD273" s="4" t="n">
        <v>164</v>
      </c>
      <c r="AE273" s="3" t="n">
        <v>24.8364069006544</v>
      </c>
      <c r="AF273" s="3" t="n">
        <v>0</v>
      </c>
      <c r="AG273" s="4" t="n">
        <v>85</v>
      </c>
      <c r="AH273" s="4" t="n">
        <v>99</v>
      </c>
      <c r="AK273" s="3" t="n">
        <v>94.5</v>
      </c>
      <c r="AL273" s="4" t="n">
        <v>41.2</v>
      </c>
      <c r="AS273" s="2" t="n">
        <v>83</v>
      </c>
      <c r="AT273" s="2" t="n">
        <v>100</v>
      </c>
      <c r="AU273" s="2" t="n">
        <v>87</v>
      </c>
      <c r="AV273" s="2" t="n">
        <v>64</v>
      </c>
      <c r="AW273" s="2" t="n">
        <v>82</v>
      </c>
      <c r="AX273" s="2" t="n">
        <v>1</v>
      </c>
      <c r="AY273" s="2" t="n">
        <f aca="false">((AS273*15)+(AT273*30)+(AU273*30)+(AV273*30)+(AW273*15))-(AS273*120)</f>
        <v>45</v>
      </c>
      <c r="AZ273" s="2" t="n">
        <f aca="false">((AS273*15)+(AT273*30)+(AU273*30)+(AV273*30)+(AW273*15))</f>
        <v>10005</v>
      </c>
      <c r="BB273" s="5" t="n">
        <f aca="false">10000/SQRT((AS273*BH273)*(AVERAGE(AS273:AW273)*AVERAGE(BH273:BL273)))</f>
        <v>9.03813046285882</v>
      </c>
      <c r="BC273" s="3" t="n">
        <f aca="false">(AS273*BH273)/405</f>
        <v>1.1783950617284</v>
      </c>
      <c r="BD273" s="3" t="n">
        <v>0</v>
      </c>
      <c r="BE273" s="3" t="n">
        <f aca="false">1/(LOG(BH273)+LOG(AS273))</f>
        <v>0.373309012311708</v>
      </c>
      <c r="BF273" s="3" t="n">
        <f aca="false">(BI273-BH273)/(AT273-AS273)</f>
        <v>1.75</v>
      </c>
      <c r="BG273" s="3" t="n">
        <f aca="false">(20*BH273)/((AS273/18)-3.5)</f>
        <v>103.5</v>
      </c>
      <c r="BH273" s="2" t="n">
        <v>5.75</v>
      </c>
      <c r="BI273" s="2" t="n">
        <v>35.5</v>
      </c>
      <c r="BJ273" s="2" t="n">
        <v>56.7</v>
      </c>
      <c r="BK273" s="2" t="n">
        <v>25.8</v>
      </c>
      <c r="BL273" s="2" t="n">
        <v>30.4</v>
      </c>
      <c r="BM273" s="3" t="n">
        <f aca="false">((BH273*15)+(BI273*30)+(BJ273*30)+(BK273*30)+(BL273*15))-(BH273*120)</f>
        <v>3392.25</v>
      </c>
      <c r="BN273" s="3" t="n">
        <f aca="false">((BH273*15)+(BI273*30)+(BJ273*30)+(BK273*30)+(BL273*15))</f>
        <v>4082.25</v>
      </c>
      <c r="BO273" s="3" t="n">
        <f aca="false">(1/BH273)</f>
        <v>0.173913043478261</v>
      </c>
      <c r="BP273" s="3" t="n">
        <f aca="false">(BN273/AZ273)</f>
        <v>0.408020989505247</v>
      </c>
      <c r="BQ273" s="3" t="n">
        <f aca="false">(BB273*BP273)</f>
        <v>3.68774693473318</v>
      </c>
      <c r="BR273" s="5" t="n">
        <f aca="false">(BF273*BO273)</f>
        <v>0.304347826086957</v>
      </c>
      <c r="CA273" s="2" t="n">
        <v>190</v>
      </c>
      <c r="CB273" s="2" t="n">
        <v>0</v>
      </c>
      <c r="CH273" s="2" t="n">
        <v>78</v>
      </c>
      <c r="CI273" s="2" t="n">
        <v>0</v>
      </c>
      <c r="CW273" s="3"/>
      <c r="CY273" s="22"/>
      <c r="EU273" s="3"/>
      <c r="EW273" s="22"/>
      <c r="GK273" s="9" t="n">
        <v>1107</v>
      </c>
      <c r="GL273" s="9" t="n">
        <v>56.3</v>
      </c>
      <c r="GM273" s="9" t="n">
        <v>34.43</v>
      </c>
      <c r="GN273" s="9" t="n">
        <v>13.3</v>
      </c>
      <c r="GO273" s="9" t="n">
        <v>11.4</v>
      </c>
      <c r="GP273" s="9" t="n">
        <v>3.8</v>
      </c>
      <c r="GQ273" s="9" t="n">
        <v>287</v>
      </c>
      <c r="GR273" s="9" t="n">
        <v>145.7</v>
      </c>
      <c r="GS273" s="9" t="n">
        <v>2</v>
      </c>
      <c r="GT273" s="9" t="n">
        <v>9.1</v>
      </c>
      <c r="GU273" s="9" t="n">
        <v>2411</v>
      </c>
      <c r="GV273" s="9" t="n">
        <v>166</v>
      </c>
      <c r="GW273" s="9" t="n">
        <v>0.61</v>
      </c>
      <c r="GX273" s="9" t="n">
        <v>0.81</v>
      </c>
      <c r="GY273" s="9" t="n">
        <v>0.57</v>
      </c>
      <c r="GZ273" s="9" t="n">
        <v>4.19</v>
      </c>
      <c r="HA273" s="9" t="n">
        <v>0</v>
      </c>
      <c r="HB273" s="9" t="n">
        <v>43.2</v>
      </c>
      <c r="HC273" s="9" t="n">
        <v>0.78</v>
      </c>
      <c r="HD273" s="9" t="n">
        <v>12</v>
      </c>
      <c r="HE273" s="9" t="n">
        <v>0.36</v>
      </c>
      <c r="HF273" s="9" t="n">
        <v>730</v>
      </c>
      <c r="HG273" s="9" t="n">
        <v>10.6</v>
      </c>
      <c r="HH273" s="9" t="n">
        <v>892</v>
      </c>
      <c r="HI273" s="9" t="n">
        <v>67</v>
      </c>
      <c r="HJ273" s="9" t="n">
        <v>2964</v>
      </c>
      <c r="HK273" s="9" t="n">
        <v>376</v>
      </c>
      <c r="HL273" s="9" t="n">
        <v>32</v>
      </c>
      <c r="HM273" s="9" t="n">
        <v>5.8</v>
      </c>
      <c r="HN273" s="9" t="n">
        <v>300</v>
      </c>
      <c r="HO273" s="2" t="n">
        <v>11</v>
      </c>
      <c r="HP273" s="2" t="n">
        <v>11</v>
      </c>
      <c r="HQ273" s="2" t="n">
        <v>0</v>
      </c>
      <c r="HR273" s="2" t="n">
        <v>0</v>
      </c>
      <c r="HS273" s="2" t="n">
        <v>29.5901165008545</v>
      </c>
      <c r="HT273" s="2" t="n">
        <v>118.095687866211</v>
      </c>
      <c r="HU273" s="2" t="n">
        <v>0.16</v>
      </c>
      <c r="HV273" s="2" t="n">
        <v>1</v>
      </c>
      <c r="HW273" s="2" t="n">
        <v>4</v>
      </c>
      <c r="HX273" s="2" t="n">
        <v>1</v>
      </c>
      <c r="HY273" s="2" t="n">
        <v>1831.2099609375</v>
      </c>
      <c r="HZ273" s="2" t="n">
        <v>46.4500007629395</v>
      </c>
      <c r="IA273" s="2" t="n">
        <v>15.9499998092651</v>
      </c>
      <c r="IB273" s="2" t="n">
        <v>23.2000007629395</v>
      </c>
      <c r="IC273" s="2" t="n">
        <v>39.9300003051758</v>
      </c>
      <c r="ID273" s="2" t="n">
        <v>277.769989013672</v>
      </c>
      <c r="IE273" s="2" t="n">
        <v>45.4900016784668</v>
      </c>
      <c r="IF273" s="2" t="n">
        <v>29.7700004577637</v>
      </c>
      <c r="IG273" s="2" t="n">
        <v>10.0799999237061</v>
      </c>
      <c r="IH273" s="2" t="n">
        <v>82.8499984741211</v>
      </c>
      <c r="II273" s="2" t="n">
        <v>0.740000009536743</v>
      </c>
      <c r="IJ273" s="2" t="n">
        <v>22.6299991607666</v>
      </c>
      <c r="IK273" s="2" t="n">
        <v>7.25</v>
      </c>
      <c r="IL273" s="2" t="n">
        <v>25.0499992370605</v>
      </c>
      <c r="IM273" s="2" t="n">
        <v>23.3700008392334</v>
      </c>
      <c r="IN273" s="2" t="n">
        <v>13.4300003051758</v>
      </c>
      <c r="IO273" s="2" t="n">
        <v>7.26999998092651</v>
      </c>
      <c r="IP273" s="2" t="n">
        <v>18.6299991607666</v>
      </c>
      <c r="IQ273" s="2" t="n">
        <v>6.03999996185303</v>
      </c>
      <c r="IR273" s="2" t="n">
        <v>4.01999998092651</v>
      </c>
      <c r="IS273" s="2" t="n">
        <v>1.12000000476837</v>
      </c>
      <c r="IT273" s="2" t="n">
        <v>741.080017089844</v>
      </c>
      <c r="IU273" s="2" t="n">
        <v>11.8699998855591</v>
      </c>
      <c r="IV273" s="2" t="n">
        <v>0.200000002980232</v>
      </c>
      <c r="IW273" s="2" t="n">
        <v>335.540008544922</v>
      </c>
      <c r="IX273" s="2" t="n">
        <v>1101.75</v>
      </c>
      <c r="IY273" s="2" t="n">
        <v>3127.75</v>
      </c>
      <c r="IZ273" s="2" t="n">
        <v>1705.56994628906</v>
      </c>
      <c r="JA273" s="2" t="n">
        <v>5.3600001335144</v>
      </c>
      <c r="JB273" s="2" t="n">
        <v>1.53999996185303</v>
      </c>
      <c r="JC273" s="2" t="n">
        <v>2.85999989509583</v>
      </c>
      <c r="JD273" s="2" t="n">
        <v>29.4799995422363</v>
      </c>
      <c r="JE273" s="2" t="n">
        <v>137.929992675781</v>
      </c>
      <c r="JF273" s="2" t="n">
        <v>1.27999997138977</v>
      </c>
      <c r="JG273" s="2" t="n">
        <v>1.36000001430511</v>
      </c>
      <c r="JH273" s="2" t="n">
        <v>13.5</v>
      </c>
      <c r="JI273" s="2" t="n">
        <v>3.75</v>
      </c>
      <c r="JJ273" s="2" t="n">
        <v>1.54999995231628</v>
      </c>
      <c r="JK273" s="2" t="n">
        <v>3.61999988555908</v>
      </c>
      <c r="JL273" s="2" t="n">
        <v>288.859985351562</v>
      </c>
      <c r="JM273" s="2" t="n">
        <v>1.23000001907349</v>
      </c>
      <c r="JN273" s="2" t="n">
        <v>92.4000015258789</v>
      </c>
      <c r="JO273" s="2" t="n">
        <v>5547.85009765625</v>
      </c>
      <c r="JP273" s="2" t="n">
        <v>5666.4599609375</v>
      </c>
      <c r="JQ273" s="2" t="n">
        <v>35.1699981689453</v>
      </c>
      <c r="JR273" s="2" t="n">
        <v>2631.17993164062</v>
      </c>
      <c r="JS273" s="2" t="n">
        <v>372.070007324219</v>
      </c>
      <c r="JT273" s="2" t="n">
        <v>7740.77001953125</v>
      </c>
      <c r="JU273" s="2" t="n">
        <v>1990.55004882812</v>
      </c>
      <c r="JV273" s="2" t="n">
        <v>110.23999786377</v>
      </c>
      <c r="JW273" s="2" t="n">
        <v>8.02999973297119</v>
      </c>
      <c r="JX273" s="2" t="n">
        <v>8.88000011444092</v>
      </c>
      <c r="JY273" s="2" t="n">
        <v>7.65000009536743</v>
      </c>
      <c r="JZ273" s="2" t="n">
        <v>1.10000002384186</v>
      </c>
      <c r="KA273" s="2" t="n">
        <v>10.8500003814697</v>
      </c>
      <c r="KB273" s="2" t="n">
        <v>1.88999998569489</v>
      </c>
      <c r="KC273" s="2" t="n">
        <v>22.4200000762939</v>
      </c>
      <c r="KD273" s="2" t="n">
        <v>8.77000045776367</v>
      </c>
      <c r="KE273" s="2" t="n">
        <v>16.3099994659424</v>
      </c>
      <c r="KF273" s="2" t="n">
        <v>28.9899997711182</v>
      </c>
      <c r="KG273" s="2" t="n">
        <v>11.5299997329712</v>
      </c>
      <c r="KH273" s="2" t="n">
        <v>70.2799987792969</v>
      </c>
      <c r="KI273" s="2" t="n">
        <v>0.0399999991059303</v>
      </c>
      <c r="KJ273" s="2" t="n">
        <v>154.539993286133</v>
      </c>
      <c r="KK273" s="2" t="n">
        <v>82.3399963378906</v>
      </c>
      <c r="KL273" s="2" t="n">
        <v>1698950.66</v>
      </c>
      <c r="KM273" s="2" t="n">
        <v>6116.39013671875</v>
      </c>
      <c r="KN273" s="2" t="n">
        <v>45.810001373291</v>
      </c>
      <c r="KO273" s="2" t="n">
        <v>0.0399999991059303</v>
      </c>
      <c r="KP273" s="2" t="n">
        <v>0.0500000007450581</v>
      </c>
      <c r="KQ273" s="2" t="n">
        <v>0.0599999986588955</v>
      </c>
      <c r="KR273" s="2" t="n">
        <v>0.140000000596046</v>
      </c>
      <c r="KS273" s="2" t="n">
        <v>0.100000001490116</v>
      </c>
      <c r="KT273" s="2" t="n">
        <v>0.0500000007450581</v>
      </c>
      <c r="KU273" s="2" t="n">
        <v>0.389999985694885</v>
      </c>
      <c r="KV273" s="2" t="n">
        <v>0.419999986886978</v>
      </c>
      <c r="KW273" s="2" t="n">
        <v>7.69999980926514</v>
      </c>
      <c r="KX273" s="2" t="n">
        <v>6.15999984741211</v>
      </c>
      <c r="KY273" s="2" t="n">
        <v>2.60999989509583</v>
      </c>
      <c r="KZ273" s="2" t="n">
        <v>2.20000004768372</v>
      </c>
      <c r="LA273" s="2" t="n">
        <v>0.839999973773956</v>
      </c>
      <c r="LB273" s="2" t="n">
        <v>0.00999999977648258</v>
      </c>
      <c r="LC273" s="2" t="n">
        <v>21.7399997711182</v>
      </c>
      <c r="LD273" s="2" t="n">
        <v>13.3599996566772</v>
      </c>
      <c r="LE273" s="2" t="n">
        <v>1.64999997615814</v>
      </c>
      <c r="LF273" s="2" t="n">
        <v>0.0700000002980232</v>
      </c>
      <c r="LG273" s="2" t="n">
        <v>0.0199999995529652</v>
      </c>
      <c r="LH273" s="2" t="n">
        <v>9.0600004196167</v>
      </c>
      <c r="LI273" s="2" t="n">
        <v>7.3899998664856</v>
      </c>
      <c r="LJ273" s="2" t="n">
        <v>0.170000001788139</v>
      </c>
      <c r="LK273" s="2" t="n">
        <v>0.430000007152557</v>
      </c>
      <c r="LL273" s="2" t="n">
        <v>0.579999983310699</v>
      </c>
      <c r="LM273" s="2" t="n">
        <v>0.72000002861023</v>
      </c>
      <c r="LN273" s="2" t="n">
        <v>0</v>
      </c>
      <c r="LO273" s="2" t="n">
        <v>0.00999999977648258</v>
      </c>
      <c r="LP273" s="2" t="n">
        <v>0</v>
      </c>
      <c r="LQ273" s="2" t="n">
        <v>0</v>
      </c>
      <c r="LR273" s="2" t="n">
        <v>0</v>
      </c>
      <c r="LS273" s="2" t="n">
        <v>0</v>
      </c>
      <c r="LT273" s="2" t="n">
        <v>0.00999999977648258</v>
      </c>
      <c r="LU273" s="2" t="n">
        <v>0.00999999977648258</v>
      </c>
      <c r="LV273" s="2" t="n">
        <v>171.907791137695</v>
      </c>
      <c r="LW273" s="0" t="n">
        <v>14</v>
      </c>
      <c r="LX273" s="0" t="n">
        <v>2</v>
      </c>
      <c r="LY273" s="0" t="n">
        <v>42</v>
      </c>
      <c r="LZ273" s="0" t="n">
        <v>43</v>
      </c>
      <c r="MA273" s="0" t="n">
        <v>46</v>
      </c>
      <c r="MB273" s="0" t="n">
        <v>2</v>
      </c>
      <c r="MC273" s="0" t="n">
        <v>0</v>
      </c>
      <c r="MD273" s="0" t="n">
        <v>5</v>
      </c>
      <c r="ME273" s="0" t="n">
        <v>0</v>
      </c>
      <c r="MF273" s="0" t="n">
        <v>0</v>
      </c>
      <c r="MG273" s="0" t="n">
        <v>0</v>
      </c>
      <c r="MH273" s="0" t="n">
        <v>106</v>
      </c>
      <c r="MI273" s="0" t="n">
        <v>0</v>
      </c>
      <c r="MJ273" s="0" t="n">
        <v>0</v>
      </c>
      <c r="MK273" s="0" t="n">
        <v>0</v>
      </c>
      <c r="ML273" s="0" t="n">
        <v>0</v>
      </c>
      <c r="MM273" s="0" t="n">
        <v>0</v>
      </c>
      <c r="MN273" s="0" t="n">
        <v>0</v>
      </c>
      <c r="MO273" s="0" t="n">
        <v>0</v>
      </c>
      <c r="MP273" s="0" t="n">
        <v>0</v>
      </c>
      <c r="MQ273" s="0" t="n">
        <v>0</v>
      </c>
      <c r="MR273" s="0" t="n">
        <v>0</v>
      </c>
      <c r="MS273" s="0" t="n">
        <v>14</v>
      </c>
      <c r="MT273" s="0" t="n">
        <v>0</v>
      </c>
      <c r="MU273" s="0" t="n">
        <v>4196</v>
      </c>
      <c r="MV273" s="0" t="n">
        <v>168</v>
      </c>
      <c r="MW273" s="0" t="n">
        <v>0</v>
      </c>
      <c r="MX273" s="0" t="n">
        <v>0</v>
      </c>
      <c r="MY273" s="0" t="n">
        <v>0</v>
      </c>
      <c r="MZ273" s="0" t="n">
        <v>0</v>
      </c>
      <c r="NA273" s="0" t="n">
        <v>0</v>
      </c>
      <c r="NB273" s="0" t="n">
        <v>0</v>
      </c>
      <c r="NC273" s="0" t="n">
        <v>0</v>
      </c>
      <c r="ND273" s="0" t="n">
        <v>0</v>
      </c>
      <c r="NE273" s="0" t="n">
        <v>0</v>
      </c>
      <c r="NF273" s="0" t="n">
        <v>0</v>
      </c>
      <c r="NG273" s="0" t="n">
        <v>0</v>
      </c>
      <c r="NH273" s="0" t="n">
        <v>114</v>
      </c>
      <c r="NI273" s="0" t="n">
        <v>157</v>
      </c>
      <c r="NJ273" s="0" t="n">
        <v>0</v>
      </c>
      <c r="NK273" s="0" t="n">
        <v>0</v>
      </c>
      <c r="NL273" s="0" t="n">
        <v>0</v>
      </c>
      <c r="NM273" s="0" t="n">
        <v>0</v>
      </c>
      <c r="NN273" s="0" t="n">
        <v>0</v>
      </c>
      <c r="NO273" s="0" t="n">
        <v>0</v>
      </c>
      <c r="NP273" s="0" t="n">
        <v>0</v>
      </c>
      <c r="NQ273" s="0" t="n">
        <v>0</v>
      </c>
      <c r="NR273" s="0" t="n">
        <v>0</v>
      </c>
      <c r="NS273" s="0" t="n">
        <v>46353</v>
      </c>
      <c r="NT273" s="0" t="n">
        <v>112</v>
      </c>
      <c r="NU273" s="0" t="n">
        <v>0</v>
      </c>
      <c r="NV273" s="0" t="n">
        <v>0</v>
      </c>
      <c r="NW273" s="0" t="n">
        <v>815</v>
      </c>
      <c r="NX273" s="0" t="n">
        <v>1260</v>
      </c>
      <c r="NY273" s="0" t="n">
        <v>297</v>
      </c>
      <c r="NZ273" s="0" t="n">
        <v>0</v>
      </c>
      <c r="OA273" s="0" t="n">
        <v>0</v>
      </c>
      <c r="OB273" s="0" t="n">
        <v>0</v>
      </c>
      <c r="OC273" s="0" t="n">
        <v>0</v>
      </c>
      <c r="OD273" s="0" t="n">
        <v>0</v>
      </c>
      <c r="OE273" s="0" t="n">
        <v>0</v>
      </c>
      <c r="OF273" s="0" t="n">
        <v>0</v>
      </c>
      <c r="OG273" s="0" t="n">
        <v>225</v>
      </c>
      <c r="OH273" s="0" t="n">
        <v>377</v>
      </c>
      <c r="OI273" s="0" t="n">
        <v>0</v>
      </c>
      <c r="OJ273" s="0" t="n">
        <v>0</v>
      </c>
      <c r="OK273" s="0" t="n">
        <v>0</v>
      </c>
      <c r="OL273" s="0" t="n">
        <v>0</v>
      </c>
      <c r="OM273" s="0" t="n">
        <v>0</v>
      </c>
      <c r="ON273" s="0" t="n">
        <v>0</v>
      </c>
      <c r="OO273" s="0" t="n">
        <v>0</v>
      </c>
      <c r="OP273" s="0" t="n">
        <v>0</v>
      </c>
      <c r="OQ273" s="0" t="n">
        <v>13</v>
      </c>
      <c r="OR273" s="0" t="n">
        <v>0</v>
      </c>
      <c r="OS273" s="0" t="n">
        <v>0</v>
      </c>
      <c r="OT273" s="0" t="n">
        <v>15</v>
      </c>
      <c r="OU273" s="0" t="n">
        <v>0</v>
      </c>
      <c r="OV273" s="0" t="n">
        <v>0</v>
      </c>
      <c r="OW273" s="0" t="n">
        <v>0</v>
      </c>
      <c r="OX273" s="0" t="n">
        <v>0</v>
      </c>
      <c r="OY273" s="0" t="n">
        <v>0</v>
      </c>
      <c r="OZ273" s="0" t="n">
        <v>0</v>
      </c>
      <c r="PA273" s="0" t="n">
        <v>8</v>
      </c>
      <c r="PB273" s="0" t="n">
        <v>111</v>
      </c>
      <c r="PC273" s="0" t="n">
        <v>0</v>
      </c>
      <c r="PD273" s="0" t="n">
        <v>0</v>
      </c>
      <c r="PE273" s="0" t="n">
        <v>0</v>
      </c>
      <c r="PF273" s="0" t="n">
        <v>0</v>
      </c>
      <c r="PG273" s="0" t="n">
        <v>0</v>
      </c>
      <c r="PH273" s="0" t="n">
        <v>0</v>
      </c>
      <c r="PI273" s="0" t="n">
        <v>0</v>
      </c>
      <c r="PJ273" s="0" t="n">
        <v>95</v>
      </c>
      <c r="PK273" s="0" t="n">
        <v>0</v>
      </c>
      <c r="PL273" s="0" t="n">
        <v>0</v>
      </c>
      <c r="PM273" s="0" t="n">
        <v>0</v>
      </c>
      <c r="PN273" s="0" t="n">
        <v>0</v>
      </c>
      <c r="PO273" s="0" t="n">
        <v>0</v>
      </c>
      <c r="PP273" s="0" t="n">
        <v>0</v>
      </c>
      <c r="PQ273" s="0" t="n">
        <v>237</v>
      </c>
      <c r="PR273" s="0" t="n">
        <v>0</v>
      </c>
      <c r="PS273" s="0" t="n">
        <v>0</v>
      </c>
      <c r="PT273" s="0" t="n">
        <v>0</v>
      </c>
      <c r="PU273" s="0" t="n">
        <v>0</v>
      </c>
      <c r="PV273" s="0" t="n">
        <v>95</v>
      </c>
      <c r="PW273" s="0" t="n">
        <v>0</v>
      </c>
      <c r="PX273" s="0" t="n">
        <v>818</v>
      </c>
      <c r="PY273" s="0" t="n">
        <v>0</v>
      </c>
      <c r="PZ273" s="0" t="n">
        <v>0</v>
      </c>
      <c r="QA273" s="0" t="n">
        <v>0</v>
      </c>
      <c r="QB273" s="0" t="n">
        <v>0</v>
      </c>
      <c r="QC273" s="0" t="n">
        <v>0</v>
      </c>
      <c r="QD273" s="0" t="n">
        <v>0</v>
      </c>
      <c r="QE273" s="0" t="n">
        <v>0</v>
      </c>
      <c r="QF273" s="0" t="n">
        <v>0</v>
      </c>
      <c r="QG273" s="0" t="n">
        <v>0</v>
      </c>
      <c r="QH273" s="0" t="n">
        <v>0</v>
      </c>
      <c r="QI273" s="0" t="n">
        <v>0</v>
      </c>
      <c r="QJ273" s="0" t="n">
        <v>0</v>
      </c>
      <c r="QK273" s="0" t="n">
        <v>0</v>
      </c>
      <c r="QL273" s="0" t="n">
        <v>0</v>
      </c>
      <c r="QM273" s="0" t="n">
        <v>8032</v>
      </c>
      <c r="QN273" s="0" t="n">
        <v>27</v>
      </c>
      <c r="QO273" s="0" t="n">
        <v>0</v>
      </c>
      <c r="QP273" s="0" t="n">
        <v>0</v>
      </c>
      <c r="QQ273" s="0" t="n">
        <v>250</v>
      </c>
      <c r="QR273" s="0" t="n">
        <v>0</v>
      </c>
      <c r="QS273" s="0" t="n">
        <v>9</v>
      </c>
      <c r="QT273" s="0" t="n">
        <v>0</v>
      </c>
      <c r="QU273" s="0" t="n">
        <v>10</v>
      </c>
      <c r="QV273" s="0" t="n">
        <v>0</v>
      </c>
      <c r="QW273" s="0" t="n">
        <v>0</v>
      </c>
      <c r="QX273" s="0" t="n">
        <v>0</v>
      </c>
      <c r="QY273" s="0" t="n">
        <v>0</v>
      </c>
      <c r="QZ273" s="0" t="n">
        <v>0</v>
      </c>
      <c r="RA273" s="0" t="n">
        <v>0</v>
      </c>
      <c r="RB273" s="0" t="n">
        <v>0</v>
      </c>
      <c r="RC273" s="0" t="n">
        <v>0</v>
      </c>
      <c r="RD273" s="0" t="n">
        <v>23</v>
      </c>
      <c r="RE273" s="0" t="n">
        <v>0</v>
      </c>
      <c r="RF273" s="0" t="n">
        <v>0</v>
      </c>
      <c r="RG273" s="0" t="n">
        <v>75</v>
      </c>
      <c r="RH273" s="0" t="n">
        <v>0</v>
      </c>
      <c r="RI273" s="0" t="n">
        <v>0</v>
      </c>
      <c r="RJ273" s="0" t="n">
        <v>2</v>
      </c>
      <c r="RK273" s="0" t="n">
        <v>0</v>
      </c>
      <c r="RL273" s="0" t="n">
        <v>3174</v>
      </c>
      <c r="RM273" s="0" t="n">
        <v>0</v>
      </c>
      <c r="RN273" s="0" t="n">
        <v>0</v>
      </c>
      <c r="RO273" s="0" t="n">
        <v>0</v>
      </c>
      <c r="RP273" s="0" t="n">
        <v>34</v>
      </c>
      <c r="RQ273" s="0" t="n">
        <v>0</v>
      </c>
      <c r="RR273" s="0" t="n">
        <v>0</v>
      </c>
      <c r="RS273" s="0" t="n">
        <v>0</v>
      </c>
      <c r="RT273" s="0" t="n">
        <v>0</v>
      </c>
      <c r="RU273" s="0" t="n">
        <v>0</v>
      </c>
      <c r="RV273" s="0" t="n">
        <v>781</v>
      </c>
      <c r="RW273" s="0" t="n">
        <v>0</v>
      </c>
      <c r="RX273" s="0" t="n">
        <v>0</v>
      </c>
      <c r="RY273" s="0" t="n">
        <v>397</v>
      </c>
      <c r="RZ273" s="0" t="n">
        <v>0</v>
      </c>
      <c r="SA273" s="0" t="n">
        <v>0</v>
      </c>
      <c r="SB273" s="0" t="n">
        <v>0</v>
      </c>
      <c r="SC273" s="0" t="n">
        <v>62</v>
      </c>
      <c r="SD273" s="0" t="n">
        <v>0</v>
      </c>
      <c r="SE273" s="0" t="n">
        <v>0</v>
      </c>
      <c r="SF273" s="0" t="n">
        <v>0</v>
      </c>
      <c r="SG273" s="0" t="n">
        <v>0</v>
      </c>
      <c r="SH273" s="0" t="n">
        <v>0</v>
      </c>
      <c r="SI273" s="0" t="n">
        <v>0</v>
      </c>
      <c r="SJ273" s="0" t="n">
        <v>0</v>
      </c>
      <c r="SK273" s="0" t="n">
        <v>12</v>
      </c>
      <c r="SL273" s="0" t="n">
        <v>0</v>
      </c>
      <c r="SM273" s="0" t="n">
        <v>0</v>
      </c>
      <c r="SN273" s="0" t="n">
        <v>0</v>
      </c>
      <c r="SO273" s="0" t="n">
        <v>0</v>
      </c>
      <c r="SP273" s="0" t="n">
        <v>0</v>
      </c>
      <c r="SQ273" s="0" t="n">
        <v>3</v>
      </c>
      <c r="SR273" s="0" t="n">
        <v>0</v>
      </c>
      <c r="SS273" s="0" t="n">
        <v>3</v>
      </c>
      <c r="ST273" s="0" t="n">
        <v>0</v>
      </c>
      <c r="SU273" s="0" t="n">
        <v>125</v>
      </c>
      <c r="SV273" s="0" t="n">
        <v>0</v>
      </c>
      <c r="SW273" s="0" t="n">
        <v>0</v>
      </c>
      <c r="SX273" s="0" t="n">
        <v>0</v>
      </c>
      <c r="SY273" s="0" t="n">
        <v>0</v>
      </c>
      <c r="SZ273" s="0" t="n">
        <v>26</v>
      </c>
      <c r="TA273" s="0" t="n">
        <v>320</v>
      </c>
      <c r="TB273" s="0" t="n">
        <v>0</v>
      </c>
      <c r="TC273" s="0" t="n">
        <v>0</v>
      </c>
      <c r="TD273" s="0" t="n">
        <v>0</v>
      </c>
      <c r="TE273" s="0" t="n">
        <v>0</v>
      </c>
      <c r="TF273" s="0" t="n">
        <v>0</v>
      </c>
      <c r="TG273" s="0" t="n">
        <v>0</v>
      </c>
      <c r="TH273" s="0" t="n">
        <v>0</v>
      </c>
      <c r="TI273" s="0" t="n">
        <v>944</v>
      </c>
      <c r="TJ273" s="0" t="n">
        <v>0</v>
      </c>
      <c r="TK273" s="0" t="n">
        <v>0</v>
      </c>
      <c r="TL273" s="0" t="n">
        <v>245</v>
      </c>
      <c r="TM273" s="0" t="n">
        <v>67</v>
      </c>
      <c r="TN273" s="0" t="n">
        <v>0</v>
      </c>
      <c r="TO273" s="0" t="n">
        <v>0</v>
      </c>
      <c r="TP273" s="0" t="n">
        <v>22</v>
      </c>
      <c r="TQ273" s="0" t="n">
        <v>0</v>
      </c>
      <c r="TR273" s="0" t="n">
        <v>4405</v>
      </c>
      <c r="TS273" s="0" t="n">
        <v>0</v>
      </c>
      <c r="TT273" s="0" t="n">
        <v>39</v>
      </c>
      <c r="TU273" s="0" t="n">
        <v>0</v>
      </c>
      <c r="TV273" s="0" t="n">
        <v>0</v>
      </c>
      <c r="TW273" s="0" t="n">
        <v>301</v>
      </c>
      <c r="TX273" s="0" t="n">
        <v>0</v>
      </c>
      <c r="TY273" s="0" t="n">
        <v>1288</v>
      </c>
      <c r="TZ273" s="0" t="n">
        <v>0</v>
      </c>
      <c r="UA273" s="0" t="n">
        <v>0</v>
      </c>
      <c r="UB273" s="0" t="n">
        <v>0</v>
      </c>
      <c r="UC273" s="0" t="n">
        <v>0</v>
      </c>
      <c r="UD273" s="0" t="n">
        <v>0</v>
      </c>
      <c r="UE273" s="0" t="n">
        <v>0</v>
      </c>
      <c r="UF273" s="0" t="n">
        <v>0</v>
      </c>
      <c r="UG273" s="0" t="n">
        <v>0</v>
      </c>
      <c r="UH273" s="0" t="n">
        <v>0</v>
      </c>
      <c r="UI273" s="0" t="n">
        <v>0</v>
      </c>
      <c r="UJ273" s="0" t="n">
        <v>0</v>
      </c>
      <c r="UK273" s="0" t="n">
        <v>0</v>
      </c>
      <c r="UL273" s="0" t="n">
        <v>0</v>
      </c>
      <c r="UM273" s="0" t="n">
        <v>22477</v>
      </c>
      <c r="UN273" s="0" t="n">
        <v>18</v>
      </c>
      <c r="UO273" s="0" t="n">
        <v>0</v>
      </c>
      <c r="UP273" s="0" t="n">
        <v>0</v>
      </c>
      <c r="UQ273" s="0" t="n">
        <v>0</v>
      </c>
      <c r="UR273" s="0" t="n">
        <v>0</v>
      </c>
      <c r="US273" s="0" t="n">
        <v>0</v>
      </c>
      <c r="UT273" s="0" t="n">
        <v>0</v>
      </c>
      <c r="UU273" s="0" t="n">
        <v>0</v>
      </c>
      <c r="UV273" s="0" t="n">
        <v>0</v>
      </c>
      <c r="UW273" s="0" t="n">
        <v>0</v>
      </c>
      <c r="UX273" s="0" t="n">
        <v>0</v>
      </c>
      <c r="UY273" s="0" t="n">
        <v>0</v>
      </c>
      <c r="UZ273" s="0" t="n">
        <v>0</v>
      </c>
      <c r="VA273" s="0" t="n">
        <v>0</v>
      </c>
      <c r="VB273" s="0" t="n">
        <v>0</v>
      </c>
      <c r="VC273" s="0" t="n">
        <v>0</v>
      </c>
      <c r="VD273" s="0" t="n">
        <v>0</v>
      </c>
      <c r="VE273" s="0" t="n">
        <v>0</v>
      </c>
      <c r="VF273" s="0" t="n">
        <v>615</v>
      </c>
      <c r="VG273" s="0" t="n">
        <v>0</v>
      </c>
      <c r="VH273" s="0" t="n">
        <v>0</v>
      </c>
      <c r="VI273" s="0" t="n">
        <v>0</v>
      </c>
      <c r="VJ273" s="0" t="n">
        <v>0</v>
      </c>
      <c r="VK273" s="0" t="n">
        <v>0</v>
      </c>
      <c r="VL273" s="0" t="n">
        <v>852</v>
      </c>
      <c r="VM273" s="0" t="n">
        <v>0</v>
      </c>
      <c r="VN273" s="0" t="n">
        <v>0</v>
      </c>
      <c r="VO273" s="0" t="n">
        <v>0</v>
      </c>
      <c r="VP273" s="0" t="n">
        <v>0</v>
      </c>
      <c r="VQ273" s="0" t="n">
        <v>0</v>
      </c>
      <c r="VR273" s="0" t="n">
        <v>3779</v>
      </c>
      <c r="VS273" s="0" t="n">
        <v>0</v>
      </c>
      <c r="VT273" s="0" t="n">
        <v>0</v>
      </c>
      <c r="VU273" s="0" t="n">
        <v>0</v>
      </c>
      <c r="VV273" s="0" t="n">
        <v>0</v>
      </c>
      <c r="VW273" s="0" t="n">
        <v>17</v>
      </c>
      <c r="VX273" s="0" t="n">
        <v>0</v>
      </c>
      <c r="VY273" s="0" t="n">
        <v>0</v>
      </c>
      <c r="VZ273" s="0" t="n">
        <v>0</v>
      </c>
      <c r="WA273" s="0" t="n">
        <v>0</v>
      </c>
      <c r="WB273" s="0" t="n">
        <v>20</v>
      </c>
      <c r="WC273" s="0" t="n">
        <v>0</v>
      </c>
      <c r="WD273" s="0" t="n">
        <v>2</v>
      </c>
      <c r="WE273" s="0" t="n">
        <v>0</v>
      </c>
      <c r="WF273" s="0" t="n">
        <v>11303</v>
      </c>
      <c r="WG273" s="0" t="n">
        <v>0</v>
      </c>
      <c r="WH273" s="0" t="n">
        <v>0</v>
      </c>
      <c r="WI273" s="0" t="n">
        <v>0</v>
      </c>
      <c r="WJ273" s="0" t="n">
        <v>0</v>
      </c>
      <c r="WK273" s="0" t="n">
        <v>0</v>
      </c>
      <c r="WL273" s="0" t="n">
        <v>0</v>
      </c>
      <c r="WM273" s="0" t="n">
        <v>0</v>
      </c>
      <c r="WN273" s="0" t="n">
        <v>0</v>
      </c>
      <c r="WO273" s="0" t="n">
        <v>14</v>
      </c>
      <c r="WP273" s="0" t="n">
        <v>0</v>
      </c>
      <c r="WQ273" s="0" t="n">
        <v>15</v>
      </c>
      <c r="WR273" s="0" t="n">
        <v>0</v>
      </c>
      <c r="WS273" s="0" t="n">
        <v>0</v>
      </c>
      <c r="WT273" s="0" t="n">
        <v>0</v>
      </c>
      <c r="WU273" s="0" t="n">
        <v>0</v>
      </c>
      <c r="WV273" s="0" t="n">
        <v>0</v>
      </c>
      <c r="WW273" s="0" t="n">
        <v>0</v>
      </c>
      <c r="WX273" s="0" t="n">
        <v>0</v>
      </c>
      <c r="WY273" s="0" t="n">
        <v>0</v>
      </c>
      <c r="WZ273" s="0" t="n">
        <v>0</v>
      </c>
      <c r="XA273" s="0" t="n">
        <v>0</v>
      </c>
      <c r="XB273" s="0" t="n">
        <v>0</v>
      </c>
      <c r="XC273" s="0" t="n">
        <v>0</v>
      </c>
      <c r="XD273" s="0" t="n">
        <v>0</v>
      </c>
      <c r="XE273" s="0" t="n">
        <v>0</v>
      </c>
      <c r="XF273" s="0" t="n">
        <v>0</v>
      </c>
      <c r="XG273" s="0" t="n">
        <v>0</v>
      </c>
      <c r="XH273" s="0" t="n">
        <v>0</v>
      </c>
      <c r="XI273" s="0" t="n">
        <v>0</v>
      </c>
      <c r="XJ273" s="0" t="n">
        <v>0</v>
      </c>
      <c r="XK273" s="0" t="n">
        <v>0</v>
      </c>
      <c r="XL273" s="0" t="n">
        <v>0</v>
      </c>
      <c r="XM273" s="0" t="n">
        <v>0</v>
      </c>
      <c r="XN273" s="0" t="n">
        <v>36</v>
      </c>
      <c r="XO273" s="0" t="n">
        <v>3943</v>
      </c>
      <c r="XP273" s="0" t="n">
        <v>0</v>
      </c>
      <c r="XQ273" s="0" t="n">
        <v>0</v>
      </c>
      <c r="XR273" s="0" t="n">
        <v>0</v>
      </c>
      <c r="XS273" s="0" t="n">
        <v>0</v>
      </c>
      <c r="XT273" s="0" t="n">
        <v>990</v>
      </c>
      <c r="XU273" s="0" t="n">
        <v>0</v>
      </c>
      <c r="XV273" s="0" t="n">
        <v>347</v>
      </c>
      <c r="XW273" s="0" t="n">
        <v>1311</v>
      </c>
      <c r="XX273" s="0" t="n">
        <v>0</v>
      </c>
      <c r="XY273" s="0" t="n">
        <v>7653</v>
      </c>
      <c r="XZ273" s="0" t="n">
        <v>1849</v>
      </c>
      <c r="YA273" s="0" t="n">
        <v>201</v>
      </c>
      <c r="YB273" s="0" t="n">
        <v>75</v>
      </c>
      <c r="YC273" s="0" t="n">
        <v>0</v>
      </c>
      <c r="YD273" s="0" t="n">
        <v>0</v>
      </c>
      <c r="YE273" s="0" t="n">
        <v>25</v>
      </c>
      <c r="YF273" s="0" t="n">
        <v>0</v>
      </c>
      <c r="YG273" s="0" t="n">
        <v>0</v>
      </c>
      <c r="YH273" s="0" t="n">
        <v>847</v>
      </c>
      <c r="YI273" s="0" t="n">
        <v>0</v>
      </c>
      <c r="YJ273" s="0" t="n">
        <v>0</v>
      </c>
      <c r="YK273" s="0" t="n">
        <v>520</v>
      </c>
      <c r="YL273" s="0" t="n">
        <v>651</v>
      </c>
      <c r="YM273" s="0" t="n">
        <v>0</v>
      </c>
      <c r="YN273" s="0" t="n">
        <v>0</v>
      </c>
      <c r="YO273" s="0" t="n">
        <v>0</v>
      </c>
      <c r="YP273" s="0" t="n">
        <v>0</v>
      </c>
      <c r="YQ273" s="0" t="n">
        <v>0</v>
      </c>
      <c r="YR273" s="0" t="n">
        <v>0</v>
      </c>
      <c r="YS273" s="0" t="n">
        <v>0</v>
      </c>
      <c r="YT273" s="0" t="n">
        <v>0</v>
      </c>
      <c r="YU273" s="0" t="n">
        <v>0</v>
      </c>
      <c r="YV273" s="0" t="n">
        <v>0</v>
      </c>
      <c r="YW273" s="0" t="n">
        <v>0</v>
      </c>
      <c r="YX273" s="0" t="n">
        <v>0</v>
      </c>
      <c r="YY273" s="0" t="n">
        <v>0</v>
      </c>
      <c r="YZ273" s="0" t="n">
        <v>0</v>
      </c>
      <c r="ZA273" s="0" t="n">
        <v>0</v>
      </c>
      <c r="ZB273" s="0" t="n">
        <v>0</v>
      </c>
      <c r="ZC273" s="0" t="n">
        <v>0</v>
      </c>
      <c r="ZD273" s="0" t="n">
        <v>0</v>
      </c>
      <c r="ZE273" s="0" t="n">
        <v>0</v>
      </c>
      <c r="ZF273" s="0" t="n">
        <v>0</v>
      </c>
      <c r="ZG273" s="0" t="n">
        <v>0</v>
      </c>
      <c r="ZH273" s="0" t="n">
        <v>0</v>
      </c>
      <c r="ZI273" s="0" t="n">
        <v>0</v>
      </c>
      <c r="ZJ273" s="0" t="n">
        <v>0</v>
      </c>
      <c r="ZK273" s="0" t="n">
        <v>0</v>
      </c>
      <c r="ZL273" s="0" t="n">
        <v>0</v>
      </c>
      <c r="ZM273" s="0" t="n">
        <v>0</v>
      </c>
      <c r="ZN273" s="0" t="n">
        <v>0</v>
      </c>
      <c r="ZO273" s="0" t="n">
        <v>0</v>
      </c>
      <c r="ZP273" s="0" t="n">
        <v>56</v>
      </c>
      <c r="ZQ273" s="0" t="n">
        <v>6465</v>
      </c>
      <c r="ZR273" s="0" t="n">
        <v>0</v>
      </c>
      <c r="ZS273" s="0" t="n">
        <v>0</v>
      </c>
      <c r="ZT273" s="0" t="n">
        <v>1007</v>
      </c>
      <c r="ZU273" s="0" t="n">
        <v>0</v>
      </c>
      <c r="ZV273" s="0" t="n">
        <v>0</v>
      </c>
      <c r="ZW273" s="0" t="n">
        <v>0</v>
      </c>
      <c r="ZX273" s="0" t="n">
        <v>0</v>
      </c>
      <c r="ZY273" s="0" t="n">
        <v>0</v>
      </c>
      <c r="ZZ273" s="0" t="n">
        <v>0</v>
      </c>
      <c r="AAA273" s="0" t="n">
        <v>0</v>
      </c>
      <c r="AAB273" s="0" t="n">
        <v>0</v>
      </c>
      <c r="AAC273" s="0" t="n">
        <v>0</v>
      </c>
      <c r="AAD273" s="0" t="n">
        <v>31</v>
      </c>
      <c r="AAE273" s="0" t="n">
        <v>445</v>
      </c>
      <c r="AAF273" s="0" t="n">
        <v>0</v>
      </c>
      <c r="AAG273" s="0" t="n">
        <v>394</v>
      </c>
      <c r="AAH273" s="0" t="n">
        <v>0</v>
      </c>
      <c r="AAI273" s="0" t="n">
        <v>0</v>
      </c>
      <c r="AAJ273" s="0" t="n">
        <v>13</v>
      </c>
      <c r="AAK273" s="0" t="n">
        <v>0</v>
      </c>
      <c r="AAL273" s="0" t="n">
        <v>0</v>
      </c>
      <c r="AAM273" s="0" t="n">
        <v>3</v>
      </c>
      <c r="AAN273" s="0" t="n">
        <v>0</v>
      </c>
      <c r="AAO273" s="0" t="n">
        <v>0</v>
      </c>
      <c r="AAP273" s="0" t="n">
        <v>0</v>
      </c>
    </row>
    <row r="274" customFormat="false" ht="15" hidden="false" customHeight="true" outlineLevel="0" collapsed="false">
      <c r="A274" s="1" t="n">
        <v>31436</v>
      </c>
      <c r="H274" s="2" t="n">
        <v>2</v>
      </c>
      <c r="I274" s="2" t="n">
        <v>60</v>
      </c>
      <c r="J274" s="21"/>
      <c r="K274" s="21"/>
      <c r="L274" s="2" t="n">
        <v>0</v>
      </c>
      <c r="M274" s="2" t="n">
        <v>1</v>
      </c>
      <c r="N274" s="2" t="n">
        <v>1</v>
      </c>
      <c r="O274" s="2" t="n">
        <v>1</v>
      </c>
      <c r="P274" s="2" t="n">
        <v>0</v>
      </c>
      <c r="Q274" s="2" t="n">
        <v>0</v>
      </c>
      <c r="R274" s="2" t="n">
        <v>0</v>
      </c>
      <c r="S274" s="2" t="n">
        <v>0</v>
      </c>
      <c r="T274" s="2" t="n">
        <v>0</v>
      </c>
      <c r="U274" s="2" t="n">
        <v>0</v>
      </c>
      <c r="V274" s="2" t="n">
        <v>0</v>
      </c>
      <c r="W274" s="2" t="n">
        <v>1</v>
      </c>
      <c r="X274" s="2" t="n">
        <f aca="false">SUM(L274:W274)</f>
        <v>4</v>
      </c>
      <c r="Y274" s="2" t="n">
        <v>150</v>
      </c>
      <c r="Z274" s="2" t="n">
        <v>80</v>
      </c>
      <c r="AA274" s="2" t="n">
        <f aca="false">Y274-Z274</f>
        <v>70</v>
      </c>
      <c r="AB274" s="3" t="n">
        <f aca="false">Z274+((Y274-Z274)/3)</f>
        <v>103.333333333333</v>
      </c>
      <c r="AC274" s="4" t="n">
        <v>51.7</v>
      </c>
      <c r="AD274" s="4" t="n">
        <v>156.5</v>
      </c>
      <c r="AE274" s="3" t="n">
        <v>21.1087180638774</v>
      </c>
      <c r="AF274" s="3" t="n">
        <v>0</v>
      </c>
      <c r="AL274" s="4" t="n">
        <v>31</v>
      </c>
      <c r="AS274" s="2" t="n">
        <v>190</v>
      </c>
      <c r="AT274" s="2" t="n">
        <v>245</v>
      </c>
      <c r="AU274" s="2" t="n">
        <v>270</v>
      </c>
      <c r="AV274" s="2" t="n">
        <v>316</v>
      </c>
      <c r="AW274" s="2" t="n">
        <v>343</v>
      </c>
      <c r="AX274" s="2" t="n">
        <v>6</v>
      </c>
      <c r="AY274" s="2" t="n">
        <f aca="false">((AS274*15)+(AT274*30)+(AU274*30)+(AV274*30)+(AW274*15))-(AS274*120)</f>
        <v>10125</v>
      </c>
      <c r="AZ274" s="2" t="n">
        <f aca="false">((AS274*15)+(AT274*30)+(AU274*30)+(AV274*30)+(AW274*15))</f>
        <v>32925</v>
      </c>
      <c r="BB274" s="5" t="n">
        <f aca="false">10000/SQRT((AS274*BH274)*(AVERAGE(AS274:AW274)*AVERAGE(BH274:BL274)))</f>
        <v>6.51647635568949</v>
      </c>
      <c r="BC274" s="3" t="n">
        <f aca="false">(AS274*BH274)/405</f>
        <v>1.75456790123457</v>
      </c>
      <c r="BD274" s="3" t="n">
        <v>0</v>
      </c>
      <c r="BE274" s="3" t="n">
        <f aca="false">1/(LOG(BH274)+LOG(AS274))</f>
        <v>0.350677220447556</v>
      </c>
      <c r="BF274" s="3" t="n">
        <f aca="false">(BI274-BH274)/(AT274-AS274)</f>
        <v>0.217454545454545</v>
      </c>
      <c r="BG274" s="3" t="n">
        <f aca="false">(20*BH274)/((AS274/18)-3.5)</f>
        <v>10.6015748031496</v>
      </c>
      <c r="BH274" s="2" t="n">
        <v>3.74</v>
      </c>
      <c r="BI274" s="2" t="n">
        <v>15.7</v>
      </c>
      <c r="BJ274" s="2" t="n">
        <v>10.1</v>
      </c>
      <c r="BK274" s="2" t="n">
        <v>14.6</v>
      </c>
      <c r="BL274" s="2" t="n">
        <v>16.6</v>
      </c>
      <c r="BM274" s="3" t="n">
        <f aca="false">((BH274*15)+(BI274*30)+(BJ274*30)+(BK274*30)+(BL274*15))-(BH274*120)</f>
        <v>1068.3</v>
      </c>
      <c r="BN274" s="3" t="n">
        <f aca="false">((BH274*15)+(BI274*30)+(BJ274*30)+(BK274*30)+(BL274*15))</f>
        <v>1517.1</v>
      </c>
      <c r="BO274" s="3" t="n">
        <f aca="false">(1/BH274)</f>
        <v>0.267379679144385</v>
      </c>
      <c r="BP274" s="3" t="n">
        <f aca="false">(BN274/AZ274)</f>
        <v>0.0460774487471526</v>
      </c>
      <c r="BQ274" s="3" t="n">
        <f aca="false">(BB274*BP274)</f>
        <v>0.300262605291314</v>
      </c>
      <c r="BR274" s="5" t="n">
        <f aca="false">(BF274*BO274)</f>
        <v>0.0581429265921244</v>
      </c>
      <c r="CA274" s="2" t="n">
        <v>256</v>
      </c>
      <c r="CB274" s="2" t="n">
        <v>1</v>
      </c>
      <c r="CH274" s="2" t="n">
        <v>328</v>
      </c>
      <c r="CI274" s="2" t="n">
        <v>1</v>
      </c>
      <c r="EW274" s="22"/>
      <c r="GK274" s="9" t="n">
        <v>1085</v>
      </c>
      <c r="GL274" s="9" t="n">
        <v>56.8</v>
      </c>
      <c r="GM274" s="9" t="n">
        <v>27.34</v>
      </c>
      <c r="GN274" s="9" t="n">
        <v>10.8</v>
      </c>
      <c r="GO274" s="9" t="n">
        <v>5.9</v>
      </c>
      <c r="GP274" s="9" t="n">
        <v>2.5</v>
      </c>
      <c r="GQ274" s="9" t="n">
        <v>116</v>
      </c>
      <c r="GR274" s="9" t="n">
        <v>158.5</v>
      </c>
      <c r="GS274" s="9" t="n">
        <v>32</v>
      </c>
      <c r="GT274" s="9" t="n">
        <v>11.7</v>
      </c>
      <c r="GU274" s="9" t="n">
        <v>1818</v>
      </c>
      <c r="GV274" s="9" t="n">
        <v>357</v>
      </c>
      <c r="GW274" s="9" t="n">
        <v>0.57</v>
      </c>
      <c r="GX274" s="9" t="n">
        <v>1.37</v>
      </c>
      <c r="GY274" s="9" t="n">
        <v>0.74</v>
      </c>
      <c r="GZ274" s="9" t="n">
        <v>1.93</v>
      </c>
      <c r="HA274" s="9" t="n">
        <v>27.3</v>
      </c>
      <c r="HB274" s="9" t="n">
        <v>41.9</v>
      </c>
      <c r="HC274" s="9" t="n">
        <v>3.45</v>
      </c>
      <c r="HD274" s="9" t="n">
        <v>12.7</v>
      </c>
      <c r="HE274" s="9" t="n">
        <v>2.49</v>
      </c>
      <c r="HF274" s="9" t="n">
        <v>1267</v>
      </c>
      <c r="HG274" s="9" t="n">
        <v>7.4</v>
      </c>
      <c r="HH274" s="9" t="n">
        <v>1633</v>
      </c>
      <c r="HI274" s="9" t="n">
        <v>126</v>
      </c>
      <c r="HJ274" s="9" t="n">
        <v>725</v>
      </c>
      <c r="HK274" s="9" t="n">
        <v>656</v>
      </c>
      <c r="HL274" s="9" t="n">
        <v>43</v>
      </c>
      <c r="HM274" s="9" t="n">
        <v>4.1</v>
      </c>
      <c r="HN274" s="9" t="n">
        <v>600</v>
      </c>
      <c r="HS274" s="2" t="n">
        <v>16.283390045166</v>
      </c>
      <c r="HT274" s="2" t="n">
        <v>297.977966308594</v>
      </c>
      <c r="HY274" s="2" t="n">
        <v>1460.7099609375</v>
      </c>
      <c r="HZ274" s="2" t="n">
        <v>39.060001373291</v>
      </c>
      <c r="IA274" s="2" t="n">
        <v>10.6400003433228</v>
      </c>
      <c r="IB274" s="2" t="n">
        <v>10.8699998855591</v>
      </c>
      <c r="IC274" s="2" t="n">
        <v>13.3400001525879</v>
      </c>
      <c r="ID274" s="2" t="n">
        <v>286.130004882812</v>
      </c>
      <c r="IE274" s="2" t="n">
        <v>55.8899993896484</v>
      </c>
      <c r="IF274" s="2" t="n">
        <v>69.7799987792969</v>
      </c>
      <c r="IG274" s="2" t="n">
        <v>5.21000003814697</v>
      </c>
      <c r="IH274" s="2" t="n">
        <v>43.5699996948242</v>
      </c>
      <c r="II274" s="2" t="n">
        <v>3.09999990463257</v>
      </c>
      <c r="IJ274" s="2" t="n">
        <v>35.8400001525879</v>
      </c>
      <c r="IK274" s="2" t="n">
        <v>11.2600002288818</v>
      </c>
      <c r="IL274" s="2" t="n">
        <v>39.1100006103516</v>
      </c>
      <c r="IM274" s="2" t="n">
        <v>41.7000007629395</v>
      </c>
      <c r="IN274" s="2" t="n">
        <v>29.7299995422363</v>
      </c>
      <c r="IO274" s="2" t="n">
        <v>16.2800006866455</v>
      </c>
      <c r="IP274" s="2" t="n">
        <v>19.4500007629395</v>
      </c>
      <c r="IQ274" s="2" t="n">
        <v>7.73999977111816</v>
      </c>
      <c r="IR274" s="2" t="n">
        <v>8.10999965667725</v>
      </c>
      <c r="IS274" s="2" t="n">
        <v>2.26999998092651</v>
      </c>
      <c r="IT274" s="2" t="n">
        <v>614.309997558594</v>
      </c>
      <c r="IU274" s="2" t="n">
        <v>10.0200004577637</v>
      </c>
      <c r="IV274" s="2" t="n">
        <v>0.370000004768372</v>
      </c>
      <c r="IW274" s="2" t="n">
        <v>265.350006103516</v>
      </c>
      <c r="IX274" s="2" t="n">
        <v>681.830017089844</v>
      </c>
      <c r="IY274" s="2" t="n">
        <v>3455.57006835937</v>
      </c>
      <c r="IZ274" s="2" t="n">
        <v>956.400024414062</v>
      </c>
      <c r="JA274" s="2" t="n">
        <v>4.48999977111816</v>
      </c>
      <c r="JB274" s="2" t="n">
        <v>1.32000005245209</v>
      </c>
      <c r="JC274" s="2" t="n">
        <v>1.66999995708466</v>
      </c>
      <c r="JD274" s="2" t="n">
        <v>25.8799991607666</v>
      </c>
      <c r="JE274" s="2" t="n">
        <v>469.910003662109</v>
      </c>
      <c r="JF274" s="2" t="n">
        <v>1.37000000476837</v>
      </c>
      <c r="JG274" s="2" t="n">
        <v>1.05999994277954</v>
      </c>
      <c r="JH274" s="2" t="n">
        <v>10.3000001907349</v>
      </c>
      <c r="JI274" s="2" t="n">
        <v>4.15999984741211</v>
      </c>
      <c r="JJ274" s="2" t="n">
        <v>1.44000005722046</v>
      </c>
      <c r="JK274" s="2" t="n">
        <v>1.98000001907349</v>
      </c>
      <c r="JL274" s="2" t="n">
        <v>473.339996337891</v>
      </c>
      <c r="JM274" s="2" t="n">
        <v>1.9099999666214</v>
      </c>
      <c r="JN274" s="2" t="n">
        <v>66.8399963378906</v>
      </c>
      <c r="JO274" s="2" t="n">
        <v>3148.82006835937</v>
      </c>
      <c r="JP274" s="2" t="n">
        <v>5030.1298828125</v>
      </c>
      <c r="JQ274" s="2" t="n">
        <v>202.240005493164</v>
      </c>
      <c r="JR274" s="2" t="n">
        <v>1476.72998046875</v>
      </c>
      <c r="JS274" s="2" t="n">
        <v>1267.06994628906</v>
      </c>
      <c r="JT274" s="2" t="n">
        <v>4848.25</v>
      </c>
      <c r="JU274" s="2" t="n">
        <v>1240.66003417969</v>
      </c>
      <c r="JV274" s="2" t="n">
        <v>81.6900024414062</v>
      </c>
      <c r="JW274" s="2" t="n">
        <v>7.75</v>
      </c>
      <c r="JX274" s="2" t="n">
        <v>9.53999996185303</v>
      </c>
      <c r="JY274" s="2" t="n">
        <v>6.23000001907349</v>
      </c>
      <c r="JZ274" s="2" t="n">
        <v>0.209999993443489</v>
      </c>
      <c r="KA274" s="2" t="n">
        <v>4.11999988555908</v>
      </c>
      <c r="KB274" s="2" t="n">
        <v>0.709999978542328</v>
      </c>
      <c r="KC274" s="2" t="n">
        <v>11.5900001525879</v>
      </c>
      <c r="KD274" s="2" t="n">
        <v>6.71000003814697</v>
      </c>
      <c r="KE274" s="2" t="n">
        <v>8.3100004196167</v>
      </c>
      <c r="KF274" s="2" t="n">
        <v>9.60999965667725</v>
      </c>
      <c r="KG274" s="2" t="n">
        <v>5.73000001907349</v>
      </c>
      <c r="KH274" s="2" t="n">
        <v>97.2699966430664</v>
      </c>
      <c r="KI274" s="2" t="n">
        <v>0</v>
      </c>
      <c r="KJ274" s="2" t="n">
        <v>3.63000011444092</v>
      </c>
      <c r="KK274" s="2" t="n">
        <v>67.2300033569336</v>
      </c>
      <c r="KL274" s="2" t="n">
        <v>1922932.07</v>
      </c>
      <c r="KM274" s="2" t="n">
        <v>6720.47998046875</v>
      </c>
      <c r="KN274" s="2" t="n">
        <v>19.7099990844727</v>
      </c>
      <c r="KO274" s="2" t="n">
        <v>0.159999996423721</v>
      </c>
      <c r="KP274" s="2" t="n">
        <v>0.0799999982118607</v>
      </c>
      <c r="KQ274" s="2" t="n">
        <v>0.119999997317791</v>
      </c>
      <c r="KR274" s="2" t="n">
        <v>0.239999994635582</v>
      </c>
      <c r="KS274" s="2" t="n">
        <v>1.04999995231628</v>
      </c>
      <c r="KT274" s="2" t="n">
        <v>0.0199999995529652</v>
      </c>
      <c r="KU274" s="2" t="n">
        <v>0.829999983310699</v>
      </c>
      <c r="KV274" s="2" t="n">
        <v>0.239999994635582</v>
      </c>
      <c r="KW274" s="2" t="n">
        <v>5.86999988555908</v>
      </c>
      <c r="KX274" s="2" t="n">
        <v>2.91000008583069</v>
      </c>
      <c r="KY274" s="2" t="n">
        <v>3.65000009536743</v>
      </c>
      <c r="KZ274" s="2" t="n">
        <v>0.680000007152557</v>
      </c>
      <c r="LA274" s="2" t="n">
        <v>0.490000009536743</v>
      </c>
      <c r="LB274" s="2" t="n">
        <v>0</v>
      </c>
      <c r="LC274" s="2" t="n">
        <v>10.1199998855591</v>
      </c>
      <c r="LD274" s="2" t="n">
        <v>5.13000011444092</v>
      </c>
      <c r="LE274" s="2" t="n">
        <v>0.379999995231628</v>
      </c>
      <c r="LF274" s="2" t="n">
        <v>0.0399999991059303</v>
      </c>
      <c r="LG274" s="2" t="n">
        <v>0</v>
      </c>
      <c r="LH274" s="2" t="n">
        <v>3.69000005722046</v>
      </c>
      <c r="LI274" s="2" t="n">
        <v>3.40000009536743</v>
      </c>
      <c r="LJ274" s="2" t="n">
        <v>0.0399999991059303</v>
      </c>
      <c r="LK274" s="2" t="n">
        <v>0.109999999403954</v>
      </c>
      <c r="LL274" s="2" t="n">
        <v>0.479999989271164</v>
      </c>
      <c r="LM274" s="2" t="n">
        <v>0.509999990463257</v>
      </c>
      <c r="LN274" s="2" t="n">
        <v>0</v>
      </c>
      <c r="LO274" s="2" t="n">
        <v>0.0299999993294477</v>
      </c>
      <c r="LP274" s="2" t="n">
        <v>0.00999999977648258</v>
      </c>
      <c r="LQ274" s="2" t="n">
        <v>0.0199999995529652</v>
      </c>
      <c r="LR274" s="2" t="n">
        <v>0.0199999995529652</v>
      </c>
      <c r="LS274" s="2" t="n">
        <v>0</v>
      </c>
      <c r="LT274" s="2" t="n">
        <v>0.0700000002980232</v>
      </c>
      <c r="LU274" s="2" t="n">
        <v>0.0599999986588955</v>
      </c>
      <c r="LV274" s="2" t="n">
        <v>1.23749995231628</v>
      </c>
      <c r="LW274" s="0" t="n">
        <v>21</v>
      </c>
      <c r="LX274" s="0" t="n">
        <v>3</v>
      </c>
      <c r="LY274" s="0" t="n">
        <v>40</v>
      </c>
      <c r="LZ274" s="0" t="n">
        <v>41</v>
      </c>
      <c r="MA274" s="0" t="n">
        <v>46</v>
      </c>
      <c r="MB274" s="0" t="n">
        <v>2</v>
      </c>
      <c r="MC274" s="0" t="n">
        <v>0</v>
      </c>
      <c r="MD274" s="0" t="n">
        <v>6</v>
      </c>
      <c r="ME274" s="0" t="n">
        <v>0</v>
      </c>
      <c r="MF274" s="0" t="n">
        <v>0</v>
      </c>
      <c r="MG274" s="0" t="n">
        <v>0</v>
      </c>
      <c r="MH274" s="0" t="n">
        <v>0</v>
      </c>
      <c r="MI274" s="0" t="n">
        <v>0</v>
      </c>
      <c r="MJ274" s="0" t="n">
        <v>0</v>
      </c>
      <c r="MK274" s="0" t="n">
        <v>0</v>
      </c>
      <c r="ML274" s="0" t="n">
        <v>12</v>
      </c>
      <c r="MM274" s="0" t="n">
        <v>0</v>
      </c>
      <c r="MN274" s="0" t="n">
        <v>0</v>
      </c>
      <c r="MO274" s="0" t="n">
        <v>0</v>
      </c>
      <c r="MP274" s="0" t="n">
        <v>0</v>
      </c>
      <c r="MQ274" s="0" t="n">
        <v>0</v>
      </c>
      <c r="MR274" s="0" t="n">
        <v>0</v>
      </c>
      <c r="MS274" s="0" t="n">
        <v>774</v>
      </c>
      <c r="MT274" s="0" t="n">
        <v>0</v>
      </c>
      <c r="MU274" s="0" t="n">
        <v>6026</v>
      </c>
      <c r="MV274" s="0" t="n">
        <v>0</v>
      </c>
      <c r="MW274" s="0" t="n">
        <v>0</v>
      </c>
      <c r="MX274" s="0" t="n">
        <v>0</v>
      </c>
      <c r="MY274" s="0" t="n">
        <v>0</v>
      </c>
      <c r="MZ274" s="0" t="n">
        <v>0</v>
      </c>
      <c r="NA274" s="0" t="n">
        <v>0</v>
      </c>
      <c r="NB274" s="0" t="n">
        <v>0</v>
      </c>
      <c r="NC274" s="0" t="n">
        <v>0</v>
      </c>
      <c r="ND274" s="0" t="n">
        <v>14</v>
      </c>
      <c r="NE274" s="0" t="n">
        <v>0</v>
      </c>
      <c r="NF274" s="0" t="n">
        <v>0</v>
      </c>
      <c r="NG274" s="0" t="n">
        <v>0</v>
      </c>
      <c r="NH274" s="0" t="n">
        <v>1156</v>
      </c>
      <c r="NI274" s="0" t="n">
        <v>222</v>
      </c>
      <c r="NJ274" s="0" t="n">
        <v>0</v>
      </c>
      <c r="NK274" s="0" t="n">
        <v>0</v>
      </c>
      <c r="NL274" s="0" t="n">
        <v>0</v>
      </c>
      <c r="NM274" s="0" t="n">
        <v>0</v>
      </c>
      <c r="NN274" s="0" t="n">
        <v>0</v>
      </c>
      <c r="NO274" s="0" t="n">
        <v>0</v>
      </c>
      <c r="NP274" s="0" t="n">
        <v>0</v>
      </c>
      <c r="NQ274" s="0" t="n">
        <v>0</v>
      </c>
      <c r="NR274" s="0" t="n">
        <v>0</v>
      </c>
      <c r="NS274" s="0" t="n">
        <v>23223</v>
      </c>
      <c r="NT274" s="0" t="n">
        <v>702</v>
      </c>
      <c r="NU274" s="0" t="n">
        <v>0</v>
      </c>
      <c r="NV274" s="0" t="n">
        <v>0</v>
      </c>
      <c r="NW274" s="0" t="n">
        <v>4680</v>
      </c>
      <c r="NX274" s="0" t="n">
        <v>26</v>
      </c>
      <c r="NY274" s="0" t="n">
        <v>596</v>
      </c>
      <c r="NZ274" s="0" t="n">
        <v>0</v>
      </c>
      <c r="OA274" s="0" t="n">
        <v>0</v>
      </c>
      <c r="OB274" s="0" t="n">
        <v>0</v>
      </c>
      <c r="OC274" s="0" t="n">
        <v>0</v>
      </c>
      <c r="OD274" s="0" t="n">
        <v>0</v>
      </c>
      <c r="OE274" s="0" t="n">
        <v>0</v>
      </c>
      <c r="OF274" s="0" t="n">
        <v>0</v>
      </c>
      <c r="OG274" s="0" t="n">
        <v>6</v>
      </c>
      <c r="OH274" s="0" t="n">
        <v>109</v>
      </c>
      <c r="OI274" s="0" t="n">
        <v>0</v>
      </c>
      <c r="OJ274" s="0" t="n">
        <v>0</v>
      </c>
      <c r="OK274" s="0" t="n">
        <v>0</v>
      </c>
      <c r="OL274" s="0" t="n">
        <v>0</v>
      </c>
      <c r="OM274" s="0" t="n">
        <v>0</v>
      </c>
      <c r="ON274" s="0" t="n">
        <v>0</v>
      </c>
      <c r="OO274" s="0" t="n">
        <v>0</v>
      </c>
      <c r="OP274" s="0" t="n">
        <v>0</v>
      </c>
      <c r="OQ274" s="0" t="n">
        <v>0</v>
      </c>
      <c r="OR274" s="0" t="n">
        <v>0</v>
      </c>
      <c r="OS274" s="0" t="n">
        <v>0</v>
      </c>
      <c r="OT274" s="0" t="n">
        <v>5</v>
      </c>
      <c r="OU274" s="0" t="n">
        <v>0</v>
      </c>
      <c r="OV274" s="0" t="n">
        <v>0</v>
      </c>
      <c r="OW274" s="0" t="n">
        <v>16</v>
      </c>
      <c r="OX274" s="0" t="n">
        <v>0</v>
      </c>
      <c r="OY274" s="0" t="n">
        <v>31</v>
      </c>
      <c r="OZ274" s="0" t="n">
        <v>0</v>
      </c>
      <c r="PA274" s="0" t="n">
        <v>0</v>
      </c>
      <c r="PB274" s="0" t="n">
        <v>5475</v>
      </c>
      <c r="PC274" s="0" t="n">
        <v>0</v>
      </c>
      <c r="PD274" s="0" t="n">
        <v>0</v>
      </c>
      <c r="PE274" s="0" t="n">
        <v>0</v>
      </c>
      <c r="PF274" s="0" t="n">
        <v>0</v>
      </c>
      <c r="PG274" s="0" t="n">
        <v>0</v>
      </c>
      <c r="PH274" s="0" t="n">
        <v>0</v>
      </c>
      <c r="PI274" s="0" t="n">
        <v>0</v>
      </c>
      <c r="PJ274" s="0" t="n">
        <v>1036</v>
      </c>
      <c r="PK274" s="0" t="n">
        <v>0</v>
      </c>
      <c r="PL274" s="0" t="n">
        <v>0</v>
      </c>
      <c r="PM274" s="0" t="n">
        <v>0</v>
      </c>
      <c r="PN274" s="0" t="n">
        <v>0</v>
      </c>
      <c r="PO274" s="0" t="n">
        <v>0</v>
      </c>
      <c r="PP274" s="0" t="n">
        <v>0</v>
      </c>
      <c r="PQ274" s="0" t="n">
        <v>1556</v>
      </c>
      <c r="PR274" s="0" t="n">
        <v>0</v>
      </c>
      <c r="PS274" s="0" t="n">
        <v>0</v>
      </c>
      <c r="PT274" s="0" t="n">
        <v>0</v>
      </c>
      <c r="PU274" s="0" t="n">
        <v>63</v>
      </c>
      <c r="PV274" s="0" t="n">
        <v>59</v>
      </c>
      <c r="PW274" s="0" t="n">
        <v>175</v>
      </c>
      <c r="PX274" s="0" t="n">
        <v>282</v>
      </c>
      <c r="PY274" s="0" t="n">
        <v>0</v>
      </c>
      <c r="PZ274" s="0" t="n">
        <v>0</v>
      </c>
      <c r="QA274" s="0" t="n">
        <v>0</v>
      </c>
      <c r="QB274" s="0" t="n">
        <v>0</v>
      </c>
      <c r="QC274" s="0" t="n">
        <v>0</v>
      </c>
      <c r="QD274" s="0" t="n">
        <v>0</v>
      </c>
      <c r="QE274" s="0" t="n">
        <v>0</v>
      </c>
      <c r="QF274" s="0" t="n">
        <v>5</v>
      </c>
      <c r="QG274" s="0" t="n">
        <v>0</v>
      </c>
      <c r="QH274" s="0" t="n">
        <v>0</v>
      </c>
      <c r="QI274" s="0" t="n">
        <v>0</v>
      </c>
      <c r="QJ274" s="0" t="n">
        <v>0</v>
      </c>
      <c r="QK274" s="0" t="n">
        <v>305</v>
      </c>
      <c r="QL274" s="0" t="n">
        <v>0</v>
      </c>
      <c r="QM274" s="0" t="n">
        <v>21</v>
      </c>
      <c r="QN274" s="0" t="n">
        <v>0</v>
      </c>
      <c r="QO274" s="0" t="n">
        <v>0</v>
      </c>
      <c r="QP274" s="0" t="n">
        <v>0</v>
      </c>
      <c r="QQ274" s="0" t="n">
        <v>365</v>
      </c>
      <c r="QR274" s="0" t="n">
        <v>0</v>
      </c>
      <c r="QS274" s="0" t="n">
        <v>19</v>
      </c>
      <c r="QT274" s="0" t="n">
        <v>0</v>
      </c>
      <c r="QU274" s="0" t="n">
        <v>58</v>
      </c>
      <c r="QV274" s="0" t="n">
        <v>0</v>
      </c>
      <c r="QW274" s="0" t="n">
        <v>0</v>
      </c>
      <c r="QX274" s="0" t="n">
        <v>0</v>
      </c>
      <c r="QY274" s="0" t="n">
        <v>0</v>
      </c>
      <c r="QZ274" s="0" t="n">
        <v>0</v>
      </c>
      <c r="RA274" s="0" t="n">
        <v>0</v>
      </c>
      <c r="RB274" s="0" t="n">
        <v>60</v>
      </c>
      <c r="RC274" s="0" t="n">
        <v>275</v>
      </c>
      <c r="RD274" s="0" t="n">
        <v>261</v>
      </c>
      <c r="RE274" s="0" t="n">
        <v>0</v>
      </c>
      <c r="RF274" s="0" t="n">
        <v>0</v>
      </c>
      <c r="RG274" s="0" t="n">
        <v>65502</v>
      </c>
      <c r="RH274" s="0" t="n">
        <v>3</v>
      </c>
      <c r="RI274" s="0" t="n">
        <v>0</v>
      </c>
      <c r="RJ274" s="0" t="n">
        <v>0</v>
      </c>
      <c r="RK274" s="0" t="n">
        <v>0</v>
      </c>
      <c r="RL274" s="0" t="n">
        <v>657</v>
      </c>
      <c r="RM274" s="0" t="n">
        <v>0</v>
      </c>
      <c r="RN274" s="0" t="n">
        <v>0</v>
      </c>
      <c r="RO274" s="0" t="n">
        <v>0</v>
      </c>
      <c r="RP274" s="0" t="n">
        <v>424</v>
      </c>
      <c r="RQ274" s="0" t="n">
        <v>17</v>
      </c>
      <c r="RR274" s="0" t="n">
        <v>0</v>
      </c>
      <c r="RS274" s="0" t="n">
        <v>0</v>
      </c>
      <c r="RT274" s="0" t="n">
        <v>0</v>
      </c>
      <c r="RU274" s="0" t="n">
        <v>0</v>
      </c>
      <c r="RV274" s="0" t="n">
        <v>132</v>
      </c>
      <c r="RW274" s="0" t="n">
        <v>0</v>
      </c>
      <c r="RX274" s="0" t="n">
        <v>0</v>
      </c>
      <c r="RY274" s="0" t="n">
        <v>29</v>
      </c>
      <c r="RZ274" s="0" t="n">
        <v>0</v>
      </c>
      <c r="SA274" s="0" t="n">
        <v>0</v>
      </c>
      <c r="SB274" s="0" t="n">
        <v>0</v>
      </c>
      <c r="SC274" s="0" t="n">
        <v>0</v>
      </c>
      <c r="SD274" s="0" t="n">
        <v>0</v>
      </c>
      <c r="SE274" s="0" t="n">
        <v>0</v>
      </c>
      <c r="SF274" s="0" t="n">
        <v>0</v>
      </c>
      <c r="SG274" s="0" t="n">
        <v>0</v>
      </c>
      <c r="SH274" s="0" t="n">
        <v>0</v>
      </c>
      <c r="SI274" s="0" t="n">
        <v>0</v>
      </c>
      <c r="SJ274" s="0" t="n">
        <v>0</v>
      </c>
      <c r="SK274" s="0" t="n">
        <v>134</v>
      </c>
      <c r="SL274" s="0" t="n">
        <v>0</v>
      </c>
      <c r="SM274" s="0" t="n">
        <v>0</v>
      </c>
      <c r="SN274" s="0" t="n">
        <v>0</v>
      </c>
      <c r="SO274" s="0" t="n">
        <v>0</v>
      </c>
      <c r="SP274" s="0" t="n">
        <v>0</v>
      </c>
      <c r="SQ274" s="0" t="n">
        <v>0</v>
      </c>
      <c r="SR274" s="0" t="n">
        <v>0</v>
      </c>
      <c r="SS274" s="0" t="n">
        <v>10</v>
      </c>
      <c r="ST274" s="0" t="n">
        <v>0</v>
      </c>
      <c r="SU274" s="0" t="n">
        <v>62</v>
      </c>
      <c r="SV274" s="0" t="n">
        <v>63</v>
      </c>
      <c r="SW274" s="0" t="n">
        <v>0</v>
      </c>
      <c r="SX274" s="0" t="n">
        <v>0</v>
      </c>
      <c r="SY274" s="0" t="n">
        <v>0</v>
      </c>
      <c r="SZ274" s="0" t="n">
        <v>495</v>
      </c>
      <c r="TA274" s="0" t="n">
        <v>0</v>
      </c>
      <c r="TB274" s="0" t="n">
        <v>0</v>
      </c>
      <c r="TC274" s="0" t="n">
        <v>0</v>
      </c>
      <c r="TD274" s="0" t="n">
        <v>0</v>
      </c>
      <c r="TE274" s="0" t="n">
        <v>0</v>
      </c>
      <c r="TF274" s="0" t="n">
        <v>0</v>
      </c>
      <c r="TG274" s="0" t="n">
        <v>0</v>
      </c>
      <c r="TH274" s="0" t="n">
        <v>0</v>
      </c>
      <c r="TI274" s="0" t="n">
        <v>8</v>
      </c>
      <c r="TJ274" s="0" t="n">
        <v>0</v>
      </c>
      <c r="TK274" s="0" t="n">
        <v>0</v>
      </c>
      <c r="TL274" s="0" t="n">
        <v>66</v>
      </c>
      <c r="TM274" s="0" t="n">
        <v>27</v>
      </c>
      <c r="TN274" s="0" t="n">
        <v>13</v>
      </c>
      <c r="TO274" s="0" t="n">
        <v>0</v>
      </c>
      <c r="TP274" s="0" t="n">
        <v>20</v>
      </c>
      <c r="TQ274" s="0" t="n">
        <v>0</v>
      </c>
      <c r="TR274" s="0" t="n">
        <v>11</v>
      </c>
      <c r="TS274" s="0" t="n">
        <v>0</v>
      </c>
      <c r="TT274" s="0" t="n">
        <v>0</v>
      </c>
      <c r="TU274" s="0" t="n">
        <v>0</v>
      </c>
      <c r="TV274" s="0" t="n">
        <v>20</v>
      </c>
      <c r="TW274" s="0" t="n">
        <v>0</v>
      </c>
      <c r="TX274" s="0" t="n">
        <v>0</v>
      </c>
      <c r="TY274" s="0" t="n">
        <v>0</v>
      </c>
      <c r="TZ274" s="0" t="n">
        <v>0</v>
      </c>
      <c r="UA274" s="0" t="n">
        <v>46</v>
      </c>
      <c r="UB274" s="0" t="n">
        <v>0</v>
      </c>
      <c r="UC274" s="0" t="n">
        <v>0</v>
      </c>
      <c r="UD274" s="0" t="n">
        <v>0</v>
      </c>
      <c r="UE274" s="0" t="n">
        <v>0</v>
      </c>
      <c r="UF274" s="0" t="n">
        <v>5</v>
      </c>
      <c r="UG274" s="0" t="n">
        <v>0</v>
      </c>
      <c r="UH274" s="0" t="n">
        <v>0</v>
      </c>
      <c r="UI274" s="0" t="n">
        <v>0</v>
      </c>
      <c r="UJ274" s="0" t="n">
        <v>0</v>
      </c>
      <c r="UK274" s="0" t="n">
        <v>26</v>
      </c>
      <c r="UL274" s="0" t="n">
        <v>0</v>
      </c>
      <c r="UM274" s="0" t="n">
        <v>10</v>
      </c>
      <c r="UN274" s="0" t="n">
        <v>31289</v>
      </c>
      <c r="UO274" s="0" t="n">
        <v>0</v>
      </c>
      <c r="UP274" s="0" t="n">
        <v>0</v>
      </c>
      <c r="UQ274" s="0" t="n">
        <v>0</v>
      </c>
      <c r="UR274" s="0" t="n">
        <v>0</v>
      </c>
      <c r="US274" s="0" t="n">
        <v>0</v>
      </c>
      <c r="UT274" s="0" t="n">
        <v>0</v>
      </c>
      <c r="UU274" s="0" t="n">
        <v>0</v>
      </c>
      <c r="UV274" s="0" t="n">
        <v>58</v>
      </c>
      <c r="UW274" s="0" t="n">
        <v>0</v>
      </c>
      <c r="UX274" s="0" t="n">
        <v>0</v>
      </c>
      <c r="UY274" s="0" t="n">
        <v>0</v>
      </c>
      <c r="UZ274" s="0" t="n">
        <v>0</v>
      </c>
      <c r="VA274" s="0" t="n">
        <v>0</v>
      </c>
      <c r="VB274" s="0" t="n">
        <v>0</v>
      </c>
      <c r="VC274" s="0" t="n">
        <v>0</v>
      </c>
      <c r="VD274" s="0" t="n">
        <v>0</v>
      </c>
      <c r="VE274" s="0" t="n">
        <v>0</v>
      </c>
      <c r="VF274" s="0" t="n">
        <v>256</v>
      </c>
      <c r="VG274" s="0" t="n">
        <v>0</v>
      </c>
      <c r="VH274" s="0" t="n">
        <v>0</v>
      </c>
      <c r="VI274" s="0" t="n">
        <v>0</v>
      </c>
      <c r="VJ274" s="0" t="n">
        <v>0</v>
      </c>
      <c r="VK274" s="0" t="n">
        <v>0</v>
      </c>
      <c r="VL274" s="0" t="n">
        <v>34</v>
      </c>
      <c r="VM274" s="0" t="n">
        <v>0</v>
      </c>
      <c r="VN274" s="0" t="n">
        <v>0</v>
      </c>
      <c r="VO274" s="0" t="n">
        <v>0</v>
      </c>
      <c r="VP274" s="0" t="n">
        <v>0</v>
      </c>
      <c r="VQ274" s="0" t="n">
        <v>0</v>
      </c>
      <c r="VR274" s="0" t="n">
        <v>2154</v>
      </c>
      <c r="VS274" s="0" t="n">
        <v>0</v>
      </c>
      <c r="VT274" s="0" t="n">
        <v>0</v>
      </c>
      <c r="VU274" s="0" t="n">
        <v>561</v>
      </c>
      <c r="VV274" s="0" t="n">
        <v>0</v>
      </c>
      <c r="VW274" s="0" t="n">
        <v>0</v>
      </c>
      <c r="VX274" s="0" t="n">
        <v>26</v>
      </c>
      <c r="VY274" s="0" t="n">
        <v>0</v>
      </c>
      <c r="VZ274" s="0" t="n">
        <v>0</v>
      </c>
      <c r="WA274" s="0" t="n">
        <v>0</v>
      </c>
      <c r="WB274" s="0" t="n">
        <v>0</v>
      </c>
      <c r="WC274" s="0" t="n">
        <v>0</v>
      </c>
      <c r="WD274" s="0" t="n">
        <v>0</v>
      </c>
      <c r="WE274" s="0" t="n">
        <v>0</v>
      </c>
      <c r="WF274" s="0" t="n">
        <v>818</v>
      </c>
      <c r="WG274" s="0" t="n">
        <v>0</v>
      </c>
      <c r="WH274" s="0" t="n">
        <v>0</v>
      </c>
      <c r="WI274" s="0" t="n">
        <v>0</v>
      </c>
      <c r="WJ274" s="0" t="n">
        <v>0</v>
      </c>
      <c r="WK274" s="0" t="n">
        <v>31</v>
      </c>
      <c r="WL274" s="0" t="n">
        <v>0</v>
      </c>
      <c r="WM274" s="0" t="n">
        <v>0</v>
      </c>
      <c r="WN274" s="0" t="n">
        <v>0</v>
      </c>
      <c r="WO274" s="0" t="n">
        <v>0</v>
      </c>
      <c r="WP274" s="0" t="n">
        <v>0</v>
      </c>
      <c r="WQ274" s="0" t="n">
        <v>11</v>
      </c>
      <c r="WR274" s="0" t="n">
        <v>0</v>
      </c>
      <c r="WS274" s="0" t="n">
        <v>0</v>
      </c>
      <c r="WT274" s="0" t="n">
        <v>0</v>
      </c>
      <c r="WU274" s="0" t="n">
        <v>0</v>
      </c>
      <c r="WV274" s="0" t="n">
        <v>0</v>
      </c>
      <c r="WW274" s="0" t="n">
        <v>0</v>
      </c>
      <c r="WX274" s="0" t="n">
        <v>0</v>
      </c>
      <c r="WY274" s="0" t="n">
        <v>0</v>
      </c>
      <c r="WZ274" s="0" t="n">
        <v>0</v>
      </c>
      <c r="XA274" s="0" t="n">
        <v>0</v>
      </c>
      <c r="XB274" s="0" t="n">
        <v>0</v>
      </c>
      <c r="XC274" s="0" t="n">
        <v>0</v>
      </c>
      <c r="XD274" s="0" t="n">
        <v>0</v>
      </c>
      <c r="XE274" s="0" t="n">
        <v>0</v>
      </c>
      <c r="XF274" s="0" t="n">
        <v>0</v>
      </c>
      <c r="XG274" s="0" t="n">
        <v>0</v>
      </c>
      <c r="XH274" s="0" t="n">
        <v>0</v>
      </c>
      <c r="XI274" s="0" t="n">
        <v>0</v>
      </c>
      <c r="XJ274" s="0" t="n">
        <v>0</v>
      </c>
      <c r="XK274" s="0" t="n">
        <v>0</v>
      </c>
      <c r="XL274" s="0" t="n">
        <v>0</v>
      </c>
      <c r="XM274" s="0" t="n">
        <v>0</v>
      </c>
      <c r="XN274" s="0" t="n">
        <v>325</v>
      </c>
      <c r="XO274" s="0" t="n">
        <v>692</v>
      </c>
      <c r="XP274" s="0" t="n">
        <v>0</v>
      </c>
      <c r="XQ274" s="0" t="n">
        <v>0</v>
      </c>
      <c r="XR274" s="0" t="n">
        <v>0</v>
      </c>
      <c r="XS274" s="0" t="n">
        <v>0</v>
      </c>
      <c r="XT274" s="0" t="n">
        <v>751</v>
      </c>
      <c r="XU274" s="0" t="n">
        <v>163</v>
      </c>
      <c r="XV274" s="0" t="n">
        <v>15</v>
      </c>
      <c r="XW274" s="0" t="n">
        <v>483</v>
      </c>
      <c r="XX274" s="0" t="n">
        <v>0</v>
      </c>
      <c r="XY274" s="0" t="n">
        <v>8791</v>
      </c>
      <c r="XZ274" s="0" t="n">
        <v>0</v>
      </c>
      <c r="YA274" s="0" t="n">
        <v>219</v>
      </c>
      <c r="YB274" s="0" t="n">
        <v>2065</v>
      </c>
      <c r="YC274" s="0" t="n">
        <v>0</v>
      </c>
      <c r="YD274" s="0" t="n">
        <v>0</v>
      </c>
      <c r="YE274" s="0" t="n">
        <v>0</v>
      </c>
      <c r="YF274" s="0" t="n">
        <v>588</v>
      </c>
      <c r="YG274" s="0" t="n">
        <v>18</v>
      </c>
      <c r="YH274" s="0" t="n">
        <v>18</v>
      </c>
      <c r="YI274" s="0" t="n">
        <v>9979</v>
      </c>
      <c r="YJ274" s="0" t="n">
        <v>74</v>
      </c>
      <c r="YK274" s="0" t="n">
        <v>610</v>
      </c>
      <c r="YL274" s="0" t="n">
        <v>4542</v>
      </c>
      <c r="YM274" s="0" t="n">
        <v>0</v>
      </c>
      <c r="YN274" s="0" t="n">
        <v>0</v>
      </c>
      <c r="YO274" s="0" t="n">
        <v>4</v>
      </c>
      <c r="YP274" s="0" t="n">
        <v>0</v>
      </c>
      <c r="YQ274" s="0" t="n">
        <v>0</v>
      </c>
      <c r="YR274" s="0" t="n">
        <v>0</v>
      </c>
      <c r="YS274" s="0" t="n">
        <v>0</v>
      </c>
      <c r="YT274" s="0" t="n">
        <v>18</v>
      </c>
      <c r="YU274" s="0" t="n">
        <v>198</v>
      </c>
      <c r="YV274" s="0" t="n">
        <v>0</v>
      </c>
      <c r="YW274" s="0" t="n">
        <v>0</v>
      </c>
      <c r="YX274" s="0" t="n">
        <v>0</v>
      </c>
      <c r="YY274" s="0" t="n">
        <v>0</v>
      </c>
      <c r="YZ274" s="0" t="n">
        <v>0</v>
      </c>
      <c r="ZA274" s="0" t="n">
        <v>0</v>
      </c>
      <c r="ZB274" s="0" t="n">
        <v>0</v>
      </c>
      <c r="ZC274" s="0" t="n">
        <v>0</v>
      </c>
      <c r="ZD274" s="0" t="n">
        <v>0</v>
      </c>
      <c r="ZE274" s="0" t="n">
        <v>0</v>
      </c>
      <c r="ZF274" s="0" t="n">
        <v>0</v>
      </c>
      <c r="ZG274" s="0" t="n">
        <v>0</v>
      </c>
      <c r="ZH274" s="0" t="n">
        <v>0</v>
      </c>
      <c r="ZI274" s="0" t="n">
        <v>0</v>
      </c>
      <c r="ZJ274" s="0" t="n">
        <v>0</v>
      </c>
      <c r="ZK274" s="0" t="n">
        <v>0</v>
      </c>
      <c r="ZL274" s="0" t="n">
        <v>0</v>
      </c>
      <c r="ZM274" s="0" t="n">
        <v>0</v>
      </c>
      <c r="ZN274" s="0" t="n">
        <v>0</v>
      </c>
      <c r="ZO274" s="0" t="n">
        <v>0</v>
      </c>
      <c r="ZP274" s="0" t="n">
        <v>23</v>
      </c>
      <c r="ZQ274" s="0" t="n">
        <v>1543</v>
      </c>
      <c r="ZR274" s="0" t="n">
        <v>0</v>
      </c>
      <c r="ZS274" s="0" t="n">
        <v>0</v>
      </c>
      <c r="ZT274" s="0" t="n">
        <v>0</v>
      </c>
      <c r="ZU274" s="0" t="n">
        <v>0</v>
      </c>
      <c r="ZV274" s="0" t="n">
        <v>0</v>
      </c>
      <c r="ZW274" s="0" t="n">
        <v>0</v>
      </c>
      <c r="ZX274" s="0" t="n">
        <v>50</v>
      </c>
      <c r="ZY274" s="0" t="n">
        <v>0</v>
      </c>
      <c r="ZZ274" s="0" t="n">
        <v>0</v>
      </c>
      <c r="AAA274" s="0" t="n">
        <v>0</v>
      </c>
      <c r="AAB274" s="0" t="n">
        <v>0</v>
      </c>
      <c r="AAC274" s="0" t="n">
        <v>0</v>
      </c>
      <c r="AAD274" s="0" t="n">
        <v>71</v>
      </c>
      <c r="AAE274" s="0" t="n">
        <v>0</v>
      </c>
      <c r="AAF274" s="0" t="n">
        <v>0</v>
      </c>
      <c r="AAG274" s="0" t="n">
        <v>0</v>
      </c>
      <c r="AAH274" s="0" t="n">
        <v>0</v>
      </c>
      <c r="AAI274" s="0" t="n">
        <v>0</v>
      </c>
      <c r="AAJ274" s="0" t="n">
        <v>0</v>
      </c>
      <c r="AAK274" s="0" t="n">
        <v>0</v>
      </c>
      <c r="AAL274" s="0" t="n">
        <v>0</v>
      </c>
      <c r="AAM274" s="0" t="n">
        <v>7</v>
      </c>
      <c r="AAN274" s="0" t="n">
        <v>0</v>
      </c>
      <c r="AAO274" s="0" t="n">
        <v>0</v>
      </c>
      <c r="AAP274" s="0" t="n">
        <v>0</v>
      </c>
    </row>
    <row r="275" customFormat="false" ht="15" hidden="false" customHeight="true" outlineLevel="0" collapsed="false">
      <c r="A275" s="1" t="n">
        <v>30841</v>
      </c>
      <c r="H275" s="2" t="n">
        <v>1</v>
      </c>
      <c r="I275" s="2" t="n">
        <v>46</v>
      </c>
      <c r="J275" s="21"/>
      <c r="K275" s="21"/>
      <c r="L275" s="2" t="n">
        <v>1</v>
      </c>
      <c r="M275" s="2" t="n">
        <v>1</v>
      </c>
      <c r="N275" s="2" t="n">
        <v>1</v>
      </c>
      <c r="O275" s="2" t="n">
        <v>1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1</v>
      </c>
      <c r="V275" s="2" t="n">
        <v>1</v>
      </c>
      <c r="W275" s="2" t="n">
        <v>1</v>
      </c>
      <c r="X275" s="2" t="n">
        <f aca="false">SUM(L275:W275)</f>
        <v>7</v>
      </c>
      <c r="Y275" s="2" t="n">
        <v>130</v>
      </c>
      <c r="Z275" s="2" t="n">
        <v>90</v>
      </c>
      <c r="AA275" s="2" t="n">
        <f aca="false">Y275-Z275</f>
        <v>40</v>
      </c>
      <c r="AB275" s="3" t="n">
        <f aca="false">Z275+((Y275-Z275)/3)</f>
        <v>103.333333333333</v>
      </c>
      <c r="AC275" s="4" t="n">
        <v>126.3</v>
      </c>
      <c r="AD275" s="4" t="n">
        <v>175.5</v>
      </c>
      <c r="AE275" s="3" t="n">
        <v>41.0061606642803</v>
      </c>
      <c r="AF275" s="3" t="n">
        <v>2</v>
      </c>
      <c r="AG275" s="4" t="n">
        <v>126.5</v>
      </c>
      <c r="AH275" s="4" t="n">
        <v>132</v>
      </c>
      <c r="AI275" s="3" t="n">
        <v>0.720797720797721</v>
      </c>
      <c r="AJ275" s="3" t="n">
        <v>0.958333333333333</v>
      </c>
      <c r="AK275" s="3" t="n">
        <v>136.5</v>
      </c>
      <c r="AL275" s="4" t="n">
        <v>47.8</v>
      </c>
      <c r="AM275" s="4" t="n">
        <v>60.4</v>
      </c>
      <c r="AN275" s="4" t="n">
        <v>65.9</v>
      </c>
      <c r="AO275" s="2" t="n">
        <v>28</v>
      </c>
      <c r="AQ275" s="4" t="n">
        <v>62.6</v>
      </c>
      <c r="AR275" s="4" t="n">
        <v>3.3</v>
      </c>
      <c r="AS275" s="2" t="n">
        <v>161</v>
      </c>
      <c r="AT275" s="2" t="n">
        <v>221</v>
      </c>
      <c r="AU275" s="2" t="n">
        <v>275</v>
      </c>
      <c r="AV275" s="2" t="n">
        <v>279</v>
      </c>
      <c r="AW275" s="2" t="n">
        <v>280</v>
      </c>
      <c r="AX275" s="2" t="n">
        <v>5</v>
      </c>
      <c r="AY275" s="2" t="n">
        <f aca="false">((AS275*15)+(AT275*30)+(AU275*30)+(AV275*30)+(AW275*15))-(AS275*120)</f>
        <v>10545</v>
      </c>
      <c r="AZ275" s="2" t="n">
        <f aca="false">((AS275*15)+(AT275*30)+(AU275*30)+(AV275*30)+(AW275*15))</f>
        <v>29865</v>
      </c>
      <c r="BA275" s="2" t="n">
        <v>6.38</v>
      </c>
      <c r="BB275" s="5" t="n">
        <f aca="false">10000/SQRT((AS275*BH275)*(AVERAGE(AS275:AW275)*AVERAGE(BH275:BL275)))</f>
        <v>3.18323282513872</v>
      </c>
      <c r="BC275" s="3" t="n">
        <f aca="false">(AS275*BH275)/405</f>
        <v>2.07511111111111</v>
      </c>
      <c r="BD275" s="3" t="n">
        <v>1</v>
      </c>
      <c r="BE275" s="3" t="n">
        <f aca="false">1/(LOG(BH275)+LOG(AS275))</f>
        <v>0.341939216327659</v>
      </c>
      <c r="BF275" s="3" t="n">
        <f aca="false">(BI275-BH275)/(AT275-AS275)</f>
        <v>0.406333333333333</v>
      </c>
      <c r="BG275" s="3" t="n">
        <f aca="false">(20*BH275)/((AS275/18)-3.5)</f>
        <v>19.1755102040816</v>
      </c>
      <c r="BH275" s="2" t="n">
        <v>5.22</v>
      </c>
      <c r="BI275" s="2" t="n">
        <v>29.6</v>
      </c>
      <c r="BJ275" s="2" t="n">
        <v>61.7</v>
      </c>
      <c r="BK275" s="2" t="n">
        <v>72.1</v>
      </c>
      <c r="BL275" s="2" t="n">
        <v>72.8</v>
      </c>
      <c r="BM275" s="3" t="n">
        <f aca="false">((BH275*15)+(BI275*30)+(BJ275*30)+(BK275*30)+(BL275*15))-(BH275*120)</f>
        <v>5445.9</v>
      </c>
      <c r="BN275" s="3" t="n">
        <f aca="false">((BH275*15)+(BI275*30)+(BJ275*30)+(BK275*30)+(BL275*15))</f>
        <v>6072.3</v>
      </c>
      <c r="BO275" s="3" t="n">
        <f aca="false">(1/BH275)</f>
        <v>0.191570881226054</v>
      </c>
      <c r="BP275" s="3" t="n">
        <f aca="false">(BN275/AZ275)</f>
        <v>0.203324962330487</v>
      </c>
      <c r="BQ275" s="3" t="n">
        <f aca="false">(BB275*BP275)</f>
        <v>0.647230694260501</v>
      </c>
      <c r="BR275" s="5" t="n">
        <f aca="false">(BF275*BO275)</f>
        <v>0.0778416347381865</v>
      </c>
      <c r="CA275" s="2" t="n">
        <v>190</v>
      </c>
      <c r="CB275" s="2" t="n">
        <v>0</v>
      </c>
      <c r="CC275" s="2" t="n">
        <v>31</v>
      </c>
      <c r="CD275" s="2" t="n">
        <v>1</v>
      </c>
      <c r="CE275" s="2" t="n">
        <v>111</v>
      </c>
      <c r="CF275" s="2" t="n">
        <v>0</v>
      </c>
      <c r="CG275" s="2" t="n">
        <v>48</v>
      </c>
      <c r="CH275" s="2" t="n">
        <v>242</v>
      </c>
      <c r="CI275" s="2" t="n">
        <v>1</v>
      </c>
      <c r="CJ275" s="2" t="n">
        <v>5</v>
      </c>
      <c r="CK275" s="2" t="n">
        <v>76</v>
      </c>
      <c r="CL275" s="2" t="n">
        <v>62.83</v>
      </c>
      <c r="CM275" s="2" t="n">
        <v>148</v>
      </c>
      <c r="CN275" s="2" t="n">
        <v>102</v>
      </c>
      <c r="CO275" s="2" t="n">
        <v>452</v>
      </c>
      <c r="CP275" s="2" t="n">
        <v>0.93</v>
      </c>
      <c r="CQ275" s="2" t="n">
        <v>0.4</v>
      </c>
      <c r="CR275" s="2" t="n">
        <v>0.45</v>
      </c>
      <c r="CW275" s="3"/>
      <c r="CY275" s="22"/>
      <c r="EU275" s="3"/>
      <c r="EW275" s="22"/>
      <c r="GK275" s="9" t="n">
        <v>1077</v>
      </c>
      <c r="GL275" s="9" t="n">
        <v>46.7</v>
      </c>
      <c r="GM275" s="9" t="n">
        <v>43.6</v>
      </c>
      <c r="GN275" s="9" t="n">
        <v>16.1</v>
      </c>
      <c r="GO275" s="9" t="n">
        <v>17.9</v>
      </c>
      <c r="GP275" s="9" t="n">
        <v>5.6</v>
      </c>
      <c r="GQ275" s="9" t="n">
        <v>115</v>
      </c>
      <c r="GR275" s="9" t="n">
        <v>132.7</v>
      </c>
      <c r="GS275" s="9" t="n">
        <v>44</v>
      </c>
      <c r="GT275" s="9" t="n">
        <v>15</v>
      </c>
      <c r="GU275" s="9" t="n">
        <v>1197</v>
      </c>
      <c r="GV275" s="9" t="n">
        <v>233</v>
      </c>
      <c r="GW275" s="9" t="n">
        <v>0.42</v>
      </c>
      <c r="GX275" s="9" t="n">
        <v>0.6</v>
      </c>
      <c r="GY275" s="9" t="n">
        <v>0.66</v>
      </c>
      <c r="GZ275" s="9" t="n">
        <v>2.01</v>
      </c>
      <c r="HA275" s="9" t="n">
        <v>142.8</v>
      </c>
      <c r="HB275" s="9" t="n">
        <v>150.8</v>
      </c>
      <c r="HC275" s="9" t="n">
        <v>1.08</v>
      </c>
      <c r="HD275" s="9" t="n">
        <v>6.78</v>
      </c>
      <c r="HE275" s="9" t="n">
        <v>0.45</v>
      </c>
      <c r="HF275" s="9" t="n">
        <v>624</v>
      </c>
      <c r="HG275" s="9" t="n">
        <v>6.76</v>
      </c>
      <c r="HH275" s="9" t="n">
        <v>1713</v>
      </c>
      <c r="HI275" s="9" t="n">
        <v>307</v>
      </c>
      <c r="HJ275" s="9" t="n">
        <v>1295</v>
      </c>
      <c r="HK275" s="9" t="n">
        <v>576</v>
      </c>
      <c r="HL275" s="9" t="n">
        <v>24</v>
      </c>
      <c r="HM275" s="9" t="n">
        <v>7.4</v>
      </c>
      <c r="HN275" s="9" t="n">
        <v>0</v>
      </c>
      <c r="HO275" s="2" t="n">
        <v>8</v>
      </c>
      <c r="HP275" s="2" t="n">
        <v>8</v>
      </c>
      <c r="HQ275" s="2" t="n">
        <v>0</v>
      </c>
      <c r="HR275" s="2" t="n">
        <v>0</v>
      </c>
      <c r="HS275" s="2" t="n">
        <v>27.9603595733643</v>
      </c>
      <c r="HT275" s="2" t="n">
        <v>293.717132568359</v>
      </c>
      <c r="HY275" s="2" t="n">
        <v>1911.65002441406</v>
      </c>
      <c r="HZ275" s="2" t="n">
        <v>52.1300010681152</v>
      </c>
      <c r="IA275" s="2" t="n">
        <v>18.5400009155273</v>
      </c>
      <c r="IB275" s="2" t="n">
        <v>17.2099990844727</v>
      </c>
      <c r="IC275" s="2" t="n">
        <v>24.3799991607666</v>
      </c>
      <c r="ID275" s="2" t="n">
        <v>289.420013427734</v>
      </c>
      <c r="IE275" s="2" t="n">
        <v>27.7999992370605</v>
      </c>
      <c r="IF275" s="2" t="n">
        <v>31.6200008392334</v>
      </c>
      <c r="IG275" s="2" t="n">
        <v>11.4300003051758</v>
      </c>
      <c r="IH275" s="2" t="n">
        <v>117.080001831055</v>
      </c>
      <c r="II275" s="2" t="n">
        <v>1.29999995231628</v>
      </c>
      <c r="IJ275" s="2" t="n">
        <v>25.9799995422363</v>
      </c>
      <c r="IK275" s="2" t="n">
        <v>4.8600001335144</v>
      </c>
      <c r="IL275" s="2" t="n">
        <v>21.7900009155273</v>
      </c>
      <c r="IM275" s="2" t="n">
        <v>19.8700008392334</v>
      </c>
      <c r="IN275" s="2" t="n">
        <v>7.34000015258789</v>
      </c>
      <c r="IO275" s="2" t="n">
        <v>7.05000019073486</v>
      </c>
      <c r="IP275" s="2" t="n">
        <v>17.0799999237061</v>
      </c>
      <c r="IQ275" s="2" t="n">
        <v>4.71999979019165</v>
      </c>
      <c r="IR275" s="2" t="n">
        <v>2.11999988555908</v>
      </c>
      <c r="IS275" s="2" t="n">
        <v>0.519999980926514</v>
      </c>
      <c r="IT275" s="2" t="n">
        <v>824.159973144531</v>
      </c>
      <c r="IU275" s="2" t="n">
        <v>10.1999998092651</v>
      </c>
      <c r="IV275" s="2" t="n">
        <v>0.409999996423721</v>
      </c>
      <c r="IW275" s="2" t="n">
        <v>293.089996337891</v>
      </c>
      <c r="IX275" s="2" t="n">
        <v>1296.47998046875</v>
      </c>
      <c r="IY275" s="2" t="n">
        <v>1966.77001953125</v>
      </c>
      <c r="IZ275" s="2" t="n">
        <v>1769.7900390625</v>
      </c>
      <c r="JA275" s="2" t="n">
        <v>5.44000005722046</v>
      </c>
      <c r="JB275" s="2" t="n">
        <v>1.82000005245209</v>
      </c>
      <c r="JC275" s="2" t="n">
        <v>1.87999999523163</v>
      </c>
      <c r="JD275" s="2" t="n">
        <v>42.189998626709</v>
      </c>
      <c r="JE275" s="2" t="n">
        <v>77.5400009155274</v>
      </c>
      <c r="JF275" s="2" t="n">
        <v>1.26999998092651</v>
      </c>
      <c r="JG275" s="2" t="n">
        <v>1.32000005245209</v>
      </c>
      <c r="JH275" s="2" t="n">
        <v>13.6099996566772</v>
      </c>
      <c r="JI275" s="2" t="n">
        <v>2.83999991416931</v>
      </c>
      <c r="JJ275" s="2" t="n">
        <v>1.29999995231628</v>
      </c>
      <c r="JK275" s="2" t="n">
        <v>0.259999990463257</v>
      </c>
      <c r="JL275" s="2" t="n">
        <v>247.759994506836</v>
      </c>
      <c r="JM275" s="2" t="n">
        <v>1.97000002861023</v>
      </c>
      <c r="JN275" s="2" t="n">
        <v>24.3099994659424</v>
      </c>
      <c r="JO275" s="2" t="n">
        <v>2109.88989257812</v>
      </c>
      <c r="JP275" s="2" t="n">
        <v>1852.7099609375</v>
      </c>
      <c r="JQ275" s="2" t="n">
        <v>34.9700012207031</v>
      </c>
      <c r="JR275" s="2" t="n">
        <v>594.909973144531</v>
      </c>
      <c r="JS275" s="2" t="n">
        <v>148.570007324219</v>
      </c>
      <c r="JT275" s="2" t="n">
        <v>2447.65991210937</v>
      </c>
      <c r="JU275" s="2" t="n">
        <v>280.329986572266</v>
      </c>
      <c r="JV275" s="2" t="n">
        <v>152.240005493164</v>
      </c>
      <c r="JW275" s="2" t="n">
        <v>5.53999996185303</v>
      </c>
      <c r="JX275" s="2" t="n">
        <v>3.6800000667572</v>
      </c>
      <c r="JY275" s="2" t="n">
        <v>3.92000007629395</v>
      </c>
      <c r="JZ275" s="2" t="n">
        <v>0.639999985694885</v>
      </c>
      <c r="KA275" s="2" t="n">
        <v>10.5699996948242</v>
      </c>
      <c r="KB275" s="2" t="n">
        <v>1.8400000333786</v>
      </c>
      <c r="KC275" s="2" t="n">
        <v>18.2199993133545</v>
      </c>
      <c r="KD275" s="2" t="n">
        <v>5.6399998664856</v>
      </c>
      <c r="KE275" s="2" t="n">
        <v>14.8000001907349</v>
      </c>
      <c r="KF275" s="2" t="n">
        <v>19.2600002288818</v>
      </c>
      <c r="KG275" s="2" t="n">
        <v>10.8500003814697</v>
      </c>
      <c r="KH275" s="2" t="n">
        <v>104.400001525879</v>
      </c>
      <c r="KI275" s="2" t="n">
        <v>16.8099994659424</v>
      </c>
      <c r="KJ275" s="2" t="n">
        <v>66.3300018310547</v>
      </c>
      <c r="KK275" s="2" t="n">
        <v>22.6800003051758</v>
      </c>
      <c r="KL275" s="2" t="n">
        <v>2100073.66</v>
      </c>
      <c r="KM275" s="2" t="n">
        <v>7256.14990234375</v>
      </c>
      <c r="KN275" s="2" t="n">
        <v>41.1100006103516</v>
      </c>
      <c r="KO275" s="2" t="n">
        <v>0.219999998807907</v>
      </c>
      <c r="KP275" s="2" t="n">
        <v>0.170000001788139</v>
      </c>
      <c r="KQ275" s="2" t="n">
        <v>0.159999996423721</v>
      </c>
      <c r="KR275" s="2" t="n">
        <v>0.370000004768372</v>
      </c>
      <c r="KS275" s="2" t="n">
        <v>0.550000011920929</v>
      </c>
      <c r="KT275" s="2" t="n">
        <v>0.109999999403954</v>
      </c>
      <c r="KU275" s="2" t="n">
        <v>1.01999998092651</v>
      </c>
      <c r="KV275" s="2" t="n">
        <v>0.949999988079071</v>
      </c>
      <c r="KW275" s="2" t="n">
        <v>8.52000045776367</v>
      </c>
      <c r="KX275" s="2" t="n">
        <v>6.19999980926514</v>
      </c>
      <c r="KY275" s="2" t="n">
        <v>5.03000020980835</v>
      </c>
      <c r="KZ275" s="2" t="n">
        <v>2.3199999332428</v>
      </c>
      <c r="LA275" s="2" t="n">
        <v>0.560000002384186</v>
      </c>
      <c r="LB275" s="2" t="n">
        <v>0.0399999991059303</v>
      </c>
      <c r="LC275" s="2" t="n">
        <v>18.3600006103516</v>
      </c>
      <c r="LD275" s="2" t="n">
        <v>8.71000003814697</v>
      </c>
      <c r="LE275" s="2" t="n">
        <v>1.54999995231628</v>
      </c>
      <c r="LF275" s="2" t="n">
        <v>0.0599999986588955</v>
      </c>
      <c r="LG275" s="2" t="n">
        <v>0</v>
      </c>
      <c r="LH275" s="2" t="n">
        <v>7.76000022888184</v>
      </c>
      <c r="LI275" s="2" t="n">
        <v>6.61999988555908</v>
      </c>
      <c r="LJ275" s="2" t="n">
        <v>0.159999996423721</v>
      </c>
      <c r="LK275" s="2" t="n">
        <v>0.400000005960465</v>
      </c>
      <c r="LL275" s="2" t="n">
        <v>0.46000000834465</v>
      </c>
      <c r="LM275" s="2" t="n">
        <v>0.569999992847443</v>
      </c>
      <c r="LN275" s="2" t="n">
        <v>0</v>
      </c>
      <c r="LO275" s="2" t="n">
        <v>0.0199999995529652</v>
      </c>
      <c r="LP275" s="2" t="n">
        <v>0.00999999977648258</v>
      </c>
      <c r="LQ275" s="2" t="n">
        <v>0.0299999993294477</v>
      </c>
      <c r="LR275" s="2" t="n">
        <v>0.0199999995529652</v>
      </c>
      <c r="LS275" s="2" t="n">
        <v>0</v>
      </c>
      <c r="LT275" s="2" t="n">
        <v>0.0700000002980232</v>
      </c>
      <c r="LU275" s="2" t="n">
        <v>0.0599999986588955</v>
      </c>
      <c r="LV275" s="2" t="n">
        <v>133.904098510742</v>
      </c>
      <c r="MC275" s="0" t="n">
        <v>205</v>
      </c>
      <c r="MD275" s="0" t="n">
        <v>0</v>
      </c>
      <c r="ME275" s="0" t="n">
        <v>0</v>
      </c>
      <c r="MF275" s="0" t="n">
        <v>0</v>
      </c>
      <c r="MG275" s="0" t="n">
        <v>0</v>
      </c>
      <c r="MH275" s="0" t="n">
        <v>0</v>
      </c>
      <c r="MI275" s="0" t="n">
        <v>0</v>
      </c>
      <c r="MJ275" s="0" t="n">
        <v>0</v>
      </c>
      <c r="MK275" s="0" t="n">
        <v>0</v>
      </c>
      <c r="ML275" s="0" t="n">
        <v>59</v>
      </c>
      <c r="MM275" s="0" t="n">
        <v>0</v>
      </c>
      <c r="MN275" s="0" t="n">
        <v>0</v>
      </c>
      <c r="MO275" s="0" t="n">
        <v>0</v>
      </c>
      <c r="MP275" s="0" t="n">
        <v>0</v>
      </c>
      <c r="MQ275" s="0" t="n">
        <v>0</v>
      </c>
      <c r="MR275" s="0" t="n">
        <v>0</v>
      </c>
      <c r="MS275" s="0" t="n">
        <v>0</v>
      </c>
      <c r="MT275" s="0" t="n">
        <v>0</v>
      </c>
      <c r="MU275" s="0" t="n">
        <v>7897</v>
      </c>
      <c r="MV275" s="0" t="n">
        <v>132</v>
      </c>
      <c r="MW275" s="0" t="n">
        <v>0</v>
      </c>
      <c r="MX275" s="0" t="n">
        <v>0</v>
      </c>
      <c r="MY275" s="0" t="n">
        <v>0</v>
      </c>
      <c r="MZ275" s="0" t="n">
        <v>2</v>
      </c>
      <c r="NA275" s="0" t="n">
        <v>0</v>
      </c>
      <c r="NB275" s="0" t="n">
        <v>0</v>
      </c>
      <c r="NC275" s="0" t="n">
        <v>0</v>
      </c>
      <c r="ND275" s="0" t="n">
        <v>6</v>
      </c>
      <c r="NE275" s="0" t="n">
        <v>0</v>
      </c>
      <c r="NF275" s="0" t="n">
        <v>0</v>
      </c>
      <c r="NG275" s="0" t="n">
        <v>0</v>
      </c>
      <c r="NH275" s="0" t="n">
        <v>6856</v>
      </c>
      <c r="NI275" s="0" t="n">
        <v>0</v>
      </c>
      <c r="NJ275" s="0" t="n">
        <v>0</v>
      </c>
      <c r="NK275" s="0" t="n">
        <v>0</v>
      </c>
      <c r="NL275" s="0" t="n">
        <v>0</v>
      </c>
      <c r="NM275" s="0" t="n">
        <v>0</v>
      </c>
      <c r="NN275" s="0" t="n">
        <v>0</v>
      </c>
      <c r="NO275" s="0" t="n">
        <v>0</v>
      </c>
      <c r="NP275" s="0" t="n">
        <v>0</v>
      </c>
      <c r="NQ275" s="0" t="n">
        <v>21</v>
      </c>
      <c r="NR275" s="0" t="n">
        <v>0</v>
      </c>
      <c r="NS275" s="0" t="n">
        <v>37817</v>
      </c>
      <c r="NT275" s="0" t="n">
        <v>0</v>
      </c>
      <c r="NU275" s="0" t="n">
        <v>0</v>
      </c>
      <c r="NV275" s="0" t="n">
        <v>0</v>
      </c>
      <c r="NW275" s="0" t="n">
        <v>6607</v>
      </c>
      <c r="NX275" s="0" t="n">
        <v>0</v>
      </c>
      <c r="NY275" s="0" t="n">
        <v>20879</v>
      </c>
      <c r="NZ275" s="0" t="n">
        <v>0</v>
      </c>
      <c r="OA275" s="0" t="n">
        <v>0</v>
      </c>
      <c r="OB275" s="0" t="n">
        <v>0</v>
      </c>
      <c r="OC275" s="0" t="n">
        <v>0</v>
      </c>
      <c r="OD275" s="0" t="n">
        <v>0</v>
      </c>
      <c r="OE275" s="0" t="n">
        <v>0</v>
      </c>
      <c r="OF275" s="0" t="n">
        <v>0</v>
      </c>
      <c r="OG275" s="0" t="n">
        <v>0</v>
      </c>
      <c r="OH275" s="0" t="n">
        <v>0</v>
      </c>
      <c r="OI275" s="0" t="n">
        <v>0</v>
      </c>
      <c r="OJ275" s="0" t="n">
        <v>0</v>
      </c>
      <c r="OK275" s="0" t="n">
        <v>0</v>
      </c>
      <c r="OL275" s="0" t="n">
        <v>0</v>
      </c>
      <c r="OM275" s="0" t="n">
        <v>0</v>
      </c>
      <c r="ON275" s="0" t="n">
        <v>0</v>
      </c>
      <c r="OO275" s="0" t="n">
        <v>0</v>
      </c>
      <c r="OP275" s="0" t="n">
        <v>0</v>
      </c>
      <c r="OQ275" s="0" t="n">
        <v>0</v>
      </c>
      <c r="OR275" s="0" t="n">
        <v>0</v>
      </c>
      <c r="OS275" s="0" t="n">
        <v>0</v>
      </c>
      <c r="OT275" s="0" t="n">
        <v>0</v>
      </c>
      <c r="OU275" s="0" t="n">
        <v>0</v>
      </c>
      <c r="OV275" s="0" t="n">
        <v>0</v>
      </c>
      <c r="OW275" s="0" t="n">
        <v>0</v>
      </c>
      <c r="OX275" s="0" t="n">
        <v>0</v>
      </c>
      <c r="OY275" s="0" t="n">
        <v>0</v>
      </c>
      <c r="OZ275" s="0" t="n">
        <v>0</v>
      </c>
      <c r="PA275" s="0" t="n">
        <v>12</v>
      </c>
      <c r="PB275" s="0" t="n">
        <v>67</v>
      </c>
      <c r="PC275" s="0" t="n">
        <v>0</v>
      </c>
      <c r="PD275" s="0" t="n">
        <v>0</v>
      </c>
      <c r="PE275" s="0" t="n">
        <v>0</v>
      </c>
      <c r="PF275" s="0" t="n">
        <v>1307</v>
      </c>
      <c r="PG275" s="0" t="n">
        <v>0</v>
      </c>
      <c r="PH275" s="0" t="n">
        <v>0</v>
      </c>
      <c r="PI275" s="0" t="n">
        <v>0</v>
      </c>
      <c r="PJ275" s="0" t="n">
        <v>5942</v>
      </c>
      <c r="PK275" s="0" t="n">
        <v>0</v>
      </c>
      <c r="PL275" s="0" t="n">
        <v>0</v>
      </c>
      <c r="PM275" s="0" t="n">
        <v>0</v>
      </c>
      <c r="PN275" s="0" t="n">
        <v>0</v>
      </c>
      <c r="PO275" s="0" t="n">
        <v>0</v>
      </c>
      <c r="PP275" s="0" t="n">
        <v>0</v>
      </c>
      <c r="PQ275" s="0" t="n">
        <v>1185</v>
      </c>
      <c r="PR275" s="0" t="n">
        <v>0</v>
      </c>
      <c r="PS275" s="0" t="n">
        <v>0</v>
      </c>
      <c r="PT275" s="0" t="n">
        <v>0</v>
      </c>
      <c r="PU275" s="0" t="n">
        <v>0</v>
      </c>
      <c r="PV275" s="0" t="n">
        <v>74</v>
      </c>
      <c r="PW275" s="0" t="n">
        <v>0</v>
      </c>
      <c r="PX275" s="0" t="n">
        <v>1833</v>
      </c>
      <c r="PY275" s="0" t="n">
        <v>0</v>
      </c>
      <c r="PZ275" s="0" t="n">
        <v>0</v>
      </c>
      <c r="QA275" s="0" t="n">
        <v>0</v>
      </c>
      <c r="QB275" s="0" t="n">
        <v>0</v>
      </c>
      <c r="QC275" s="0" t="n">
        <v>0</v>
      </c>
      <c r="QD275" s="0" t="n">
        <v>0</v>
      </c>
      <c r="QE275" s="0" t="n">
        <v>0</v>
      </c>
      <c r="QF275" s="0" t="n">
        <v>0</v>
      </c>
      <c r="QG275" s="0" t="n">
        <v>0</v>
      </c>
      <c r="QH275" s="0" t="n">
        <v>0</v>
      </c>
      <c r="QI275" s="0" t="n">
        <v>0</v>
      </c>
      <c r="QJ275" s="0" t="n">
        <v>0</v>
      </c>
      <c r="QK275" s="0" t="n">
        <v>0</v>
      </c>
      <c r="QL275" s="0" t="n">
        <v>0</v>
      </c>
      <c r="QM275" s="0" t="n">
        <v>0</v>
      </c>
      <c r="QN275" s="0" t="n">
        <v>39</v>
      </c>
      <c r="QO275" s="0" t="n">
        <v>0</v>
      </c>
      <c r="QP275" s="0" t="n">
        <v>0</v>
      </c>
      <c r="QQ275" s="0" t="n">
        <v>5109</v>
      </c>
      <c r="QR275" s="0" t="n">
        <v>0</v>
      </c>
      <c r="QS275" s="0" t="n">
        <v>82</v>
      </c>
      <c r="QT275" s="0" t="n">
        <v>0</v>
      </c>
      <c r="QU275" s="0" t="n">
        <v>0</v>
      </c>
      <c r="QV275" s="0" t="n">
        <v>0</v>
      </c>
      <c r="QW275" s="0" t="n">
        <v>0</v>
      </c>
      <c r="QX275" s="0" t="n">
        <v>0</v>
      </c>
      <c r="QY275" s="0" t="n">
        <v>0</v>
      </c>
      <c r="QZ275" s="0" t="n">
        <v>0</v>
      </c>
      <c r="RA275" s="0" t="n">
        <v>0</v>
      </c>
      <c r="RB275" s="0" t="n">
        <v>0</v>
      </c>
      <c r="RC275" s="0" t="n">
        <v>661</v>
      </c>
      <c r="RD275" s="0" t="n">
        <v>7024</v>
      </c>
      <c r="RE275" s="0" t="n">
        <v>0</v>
      </c>
      <c r="RF275" s="0" t="n">
        <v>0</v>
      </c>
      <c r="RG275" s="0" t="n">
        <v>783</v>
      </c>
      <c r="RH275" s="0" t="n">
        <v>0</v>
      </c>
      <c r="RI275" s="0" t="n">
        <v>0</v>
      </c>
      <c r="RJ275" s="0" t="n">
        <v>0</v>
      </c>
      <c r="RK275" s="0" t="n">
        <v>0</v>
      </c>
      <c r="RL275" s="0" t="n">
        <v>8550</v>
      </c>
      <c r="RM275" s="0" t="n">
        <v>0</v>
      </c>
      <c r="RN275" s="0" t="n">
        <v>160</v>
      </c>
      <c r="RO275" s="0" t="n">
        <v>0</v>
      </c>
      <c r="RP275" s="0" t="n">
        <v>467</v>
      </c>
      <c r="RQ275" s="0" t="n">
        <v>45</v>
      </c>
      <c r="RR275" s="0" t="n">
        <v>0</v>
      </c>
      <c r="RS275" s="0" t="n">
        <v>0</v>
      </c>
      <c r="RT275" s="0" t="n">
        <v>0</v>
      </c>
      <c r="RU275" s="0" t="n">
        <v>0</v>
      </c>
      <c r="RV275" s="0" t="n">
        <v>57</v>
      </c>
      <c r="RW275" s="0" t="n">
        <v>0</v>
      </c>
      <c r="RX275" s="0" t="n">
        <v>0</v>
      </c>
      <c r="RY275" s="0" t="n">
        <v>3206</v>
      </c>
      <c r="RZ275" s="0" t="n">
        <v>0</v>
      </c>
      <c r="SA275" s="0" t="n">
        <v>0</v>
      </c>
      <c r="SB275" s="0" t="n">
        <v>0</v>
      </c>
      <c r="SC275" s="0" t="n">
        <v>0</v>
      </c>
      <c r="SD275" s="0" t="n">
        <v>0</v>
      </c>
      <c r="SE275" s="0" t="n">
        <v>174</v>
      </c>
      <c r="SF275" s="0" t="n">
        <v>0</v>
      </c>
      <c r="SG275" s="0" t="n">
        <v>0</v>
      </c>
      <c r="SH275" s="0" t="n">
        <v>0</v>
      </c>
      <c r="SI275" s="0" t="n">
        <v>0</v>
      </c>
      <c r="SJ275" s="0" t="n">
        <v>0</v>
      </c>
      <c r="SK275" s="0" t="n">
        <v>0</v>
      </c>
      <c r="SL275" s="0" t="n">
        <v>23</v>
      </c>
      <c r="SM275" s="0" t="n">
        <v>0</v>
      </c>
      <c r="SN275" s="0" t="n">
        <v>0</v>
      </c>
      <c r="SO275" s="0" t="n">
        <v>0</v>
      </c>
      <c r="SP275" s="0" t="n">
        <v>0</v>
      </c>
      <c r="SQ275" s="0" t="n">
        <v>0</v>
      </c>
      <c r="SR275" s="0" t="n">
        <v>0</v>
      </c>
      <c r="SS275" s="0" t="n">
        <v>58</v>
      </c>
      <c r="ST275" s="0" t="n">
        <v>0</v>
      </c>
      <c r="SU275" s="0" t="n">
        <v>0</v>
      </c>
      <c r="SV275" s="0" t="n">
        <v>0</v>
      </c>
      <c r="SW275" s="0" t="n">
        <v>0</v>
      </c>
      <c r="SX275" s="0" t="n">
        <v>0</v>
      </c>
      <c r="SY275" s="0" t="n">
        <v>0</v>
      </c>
      <c r="SZ275" s="0" t="n">
        <v>51</v>
      </c>
      <c r="TA275" s="0" t="n">
        <v>0</v>
      </c>
      <c r="TB275" s="0" t="n">
        <v>0</v>
      </c>
      <c r="TC275" s="0" t="n">
        <v>0</v>
      </c>
      <c r="TD275" s="0" t="n">
        <v>0</v>
      </c>
      <c r="TE275" s="0" t="n">
        <v>0</v>
      </c>
      <c r="TF275" s="0" t="n">
        <v>0</v>
      </c>
      <c r="TG275" s="0" t="n">
        <v>0</v>
      </c>
      <c r="TH275" s="0" t="n">
        <v>0</v>
      </c>
      <c r="TI275" s="0" t="n">
        <v>96</v>
      </c>
      <c r="TJ275" s="0" t="n">
        <v>0</v>
      </c>
      <c r="TK275" s="0" t="n">
        <v>0</v>
      </c>
      <c r="TL275" s="0" t="n">
        <v>207</v>
      </c>
      <c r="TM275" s="0" t="n">
        <v>0</v>
      </c>
      <c r="TN275" s="0" t="n">
        <v>0</v>
      </c>
      <c r="TO275" s="0" t="n">
        <v>0</v>
      </c>
      <c r="TP275" s="0" t="n">
        <v>0</v>
      </c>
      <c r="TQ275" s="0" t="n">
        <v>0</v>
      </c>
      <c r="TR275" s="0" t="n">
        <v>200</v>
      </c>
      <c r="TS275" s="0" t="n">
        <v>0</v>
      </c>
      <c r="TT275" s="0" t="n">
        <v>13</v>
      </c>
      <c r="TU275" s="0" t="n">
        <v>0</v>
      </c>
      <c r="TV275" s="0" t="n">
        <v>0</v>
      </c>
      <c r="TW275" s="0" t="n">
        <v>27</v>
      </c>
      <c r="TX275" s="0" t="n">
        <v>0</v>
      </c>
      <c r="TY275" s="0" t="n">
        <v>124</v>
      </c>
      <c r="TZ275" s="0" t="n">
        <v>32</v>
      </c>
      <c r="UA275" s="0" t="n">
        <v>0</v>
      </c>
      <c r="UB275" s="0" t="n">
        <v>0</v>
      </c>
      <c r="UC275" s="0" t="n">
        <v>0</v>
      </c>
      <c r="UD275" s="0" t="n">
        <v>0</v>
      </c>
      <c r="UE275" s="0" t="n">
        <v>0</v>
      </c>
      <c r="UF275" s="0" t="n">
        <v>18</v>
      </c>
      <c r="UG275" s="0" t="n">
        <v>0</v>
      </c>
      <c r="UH275" s="0" t="n">
        <v>0</v>
      </c>
      <c r="UI275" s="0" t="n">
        <v>0</v>
      </c>
      <c r="UJ275" s="0" t="n">
        <v>0</v>
      </c>
      <c r="UK275" s="0" t="n">
        <v>75</v>
      </c>
      <c r="UL275" s="0" t="n">
        <v>0</v>
      </c>
      <c r="UM275" s="0" t="n">
        <v>203</v>
      </c>
      <c r="UN275" s="0" t="n">
        <v>11</v>
      </c>
      <c r="UO275" s="0" t="n">
        <v>0</v>
      </c>
      <c r="UP275" s="0" t="n">
        <v>0</v>
      </c>
      <c r="UQ275" s="0" t="n">
        <v>0</v>
      </c>
      <c r="UR275" s="0" t="n">
        <v>0</v>
      </c>
      <c r="US275" s="0" t="n">
        <v>0</v>
      </c>
      <c r="UT275" s="0" t="n">
        <v>0</v>
      </c>
      <c r="UU275" s="0" t="n">
        <v>0</v>
      </c>
      <c r="UV275" s="0" t="n">
        <v>20</v>
      </c>
      <c r="UW275" s="0" t="n">
        <v>0</v>
      </c>
      <c r="UX275" s="0" t="n">
        <v>0</v>
      </c>
      <c r="UY275" s="0" t="n">
        <v>0</v>
      </c>
      <c r="UZ275" s="0" t="n">
        <v>0</v>
      </c>
      <c r="VA275" s="0" t="n">
        <v>0</v>
      </c>
      <c r="VB275" s="0" t="n">
        <v>0</v>
      </c>
      <c r="VC275" s="0" t="n">
        <v>0</v>
      </c>
      <c r="VD275" s="0" t="n">
        <v>0</v>
      </c>
      <c r="VE275" s="0" t="n">
        <v>0</v>
      </c>
      <c r="VF275" s="0" t="n">
        <v>231</v>
      </c>
      <c r="VG275" s="0" t="n">
        <v>0</v>
      </c>
      <c r="VH275" s="0" t="n">
        <v>0</v>
      </c>
      <c r="VI275" s="0" t="n">
        <v>0</v>
      </c>
      <c r="VJ275" s="0" t="n">
        <v>0</v>
      </c>
      <c r="VK275" s="0" t="n">
        <v>0</v>
      </c>
      <c r="VL275" s="0" t="n">
        <v>11</v>
      </c>
      <c r="VM275" s="0" t="n">
        <v>0</v>
      </c>
      <c r="VN275" s="0" t="n">
        <v>0</v>
      </c>
      <c r="VO275" s="0" t="n">
        <v>0</v>
      </c>
      <c r="VP275" s="0" t="n">
        <v>0</v>
      </c>
      <c r="VQ275" s="0" t="n">
        <v>0</v>
      </c>
      <c r="VR275" s="0" t="n">
        <v>7404</v>
      </c>
      <c r="VS275" s="0" t="n">
        <v>0</v>
      </c>
      <c r="VT275" s="0" t="n">
        <v>0</v>
      </c>
      <c r="VU275" s="0" t="n">
        <v>0</v>
      </c>
      <c r="VV275" s="0" t="n">
        <v>0</v>
      </c>
      <c r="VW275" s="0" t="n">
        <v>208</v>
      </c>
      <c r="VX275" s="0" t="n">
        <v>0</v>
      </c>
      <c r="VY275" s="0" t="n">
        <v>7</v>
      </c>
      <c r="VZ275" s="0" t="n">
        <v>0</v>
      </c>
      <c r="WA275" s="0" t="n">
        <v>0</v>
      </c>
      <c r="WB275" s="0" t="n">
        <v>0</v>
      </c>
      <c r="WC275" s="0" t="n">
        <v>0</v>
      </c>
      <c r="WD275" s="0" t="n">
        <v>0</v>
      </c>
      <c r="WE275" s="0" t="n">
        <v>0</v>
      </c>
      <c r="WF275" s="0" t="n">
        <v>51</v>
      </c>
      <c r="WG275" s="0" t="n">
        <v>0</v>
      </c>
      <c r="WH275" s="0" t="n">
        <v>0</v>
      </c>
      <c r="WI275" s="0" t="n">
        <v>0</v>
      </c>
      <c r="WJ275" s="0" t="n">
        <v>0</v>
      </c>
      <c r="WK275" s="0" t="n">
        <v>0</v>
      </c>
      <c r="WL275" s="0" t="n">
        <v>0</v>
      </c>
      <c r="WM275" s="0" t="n">
        <v>0</v>
      </c>
      <c r="WN275" s="0" t="n">
        <v>0</v>
      </c>
      <c r="WO275" s="0" t="n">
        <v>0</v>
      </c>
      <c r="WP275" s="0" t="n">
        <v>0</v>
      </c>
      <c r="WQ275" s="0" t="n">
        <v>0</v>
      </c>
      <c r="WR275" s="0" t="n">
        <v>0</v>
      </c>
      <c r="WS275" s="0" t="n">
        <v>0</v>
      </c>
      <c r="WT275" s="0" t="n">
        <v>0</v>
      </c>
      <c r="WU275" s="0" t="n">
        <v>0</v>
      </c>
      <c r="WV275" s="0" t="n">
        <v>0</v>
      </c>
      <c r="WW275" s="0" t="n">
        <v>0</v>
      </c>
      <c r="WX275" s="0" t="n">
        <v>0</v>
      </c>
      <c r="WY275" s="0" t="n">
        <v>0</v>
      </c>
      <c r="WZ275" s="0" t="n">
        <v>0</v>
      </c>
      <c r="XA275" s="0" t="n">
        <v>0</v>
      </c>
      <c r="XB275" s="0" t="n">
        <v>11</v>
      </c>
      <c r="XC275" s="0" t="n">
        <v>0</v>
      </c>
      <c r="XD275" s="0" t="n">
        <v>0</v>
      </c>
      <c r="XE275" s="0" t="n">
        <v>2</v>
      </c>
      <c r="XF275" s="0" t="n">
        <v>0</v>
      </c>
      <c r="XG275" s="0" t="n">
        <v>0</v>
      </c>
      <c r="XH275" s="0" t="n">
        <v>0</v>
      </c>
      <c r="XI275" s="0" t="n">
        <v>0</v>
      </c>
      <c r="XJ275" s="0" t="n">
        <v>0</v>
      </c>
      <c r="XK275" s="0" t="n">
        <v>0</v>
      </c>
      <c r="XL275" s="0" t="n">
        <v>0</v>
      </c>
      <c r="XM275" s="0" t="n">
        <v>0</v>
      </c>
      <c r="XN275" s="0" t="n">
        <v>1075</v>
      </c>
      <c r="XO275" s="0" t="n">
        <v>8708</v>
      </c>
      <c r="XP275" s="0" t="n">
        <v>0</v>
      </c>
      <c r="XQ275" s="0" t="n">
        <v>5</v>
      </c>
      <c r="XR275" s="0" t="n">
        <v>0</v>
      </c>
      <c r="XS275" s="0" t="n">
        <v>0</v>
      </c>
      <c r="XT275" s="0" t="n">
        <v>389</v>
      </c>
      <c r="XU275" s="0" t="n">
        <v>0</v>
      </c>
      <c r="XV275" s="0" t="n">
        <v>4</v>
      </c>
      <c r="XW275" s="0" t="n">
        <v>0</v>
      </c>
      <c r="XX275" s="0" t="n">
        <v>0</v>
      </c>
      <c r="XY275" s="0" t="n">
        <v>149</v>
      </c>
      <c r="XZ275" s="0" t="n">
        <v>67</v>
      </c>
      <c r="YA275" s="0" t="n">
        <v>0</v>
      </c>
      <c r="YB275" s="0" t="n">
        <v>0</v>
      </c>
      <c r="YC275" s="0" t="n">
        <v>0</v>
      </c>
      <c r="YD275" s="0" t="n">
        <v>0</v>
      </c>
      <c r="YE275" s="0" t="n">
        <v>0</v>
      </c>
      <c r="YF275" s="0" t="n">
        <v>0</v>
      </c>
      <c r="YG275" s="0" t="n">
        <v>0</v>
      </c>
      <c r="YH275" s="0" t="n">
        <v>1276</v>
      </c>
      <c r="YI275" s="0" t="n">
        <v>21</v>
      </c>
      <c r="YJ275" s="0" t="n">
        <v>0</v>
      </c>
      <c r="YK275" s="0" t="n">
        <v>34</v>
      </c>
      <c r="YL275" s="0" t="n">
        <v>0</v>
      </c>
      <c r="YM275" s="0" t="n">
        <v>0</v>
      </c>
      <c r="YN275" s="0" t="n">
        <v>0</v>
      </c>
      <c r="YO275" s="0" t="n">
        <v>0</v>
      </c>
      <c r="YP275" s="0" t="n">
        <v>0</v>
      </c>
      <c r="YQ275" s="0" t="n">
        <v>0</v>
      </c>
      <c r="YR275" s="0" t="n">
        <v>0</v>
      </c>
      <c r="YS275" s="0" t="n">
        <v>0</v>
      </c>
      <c r="YT275" s="0" t="n">
        <v>0</v>
      </c>
      <c r="YU275" s="0" t="n">
        <v>0</v>
      </c>
      <c r="YV275" s="0" t="n">
        <v>0</v>
      </c>
      <c r="YW275" s="0" t="n">
        <v>0</v>
      </c>
      <c r="YX275" s="0" t="n">
        <v>0</v>
      </c>
      <c r="YY275" s="0" t="n">
        <v>0</v>
      </c>
      <c r="YZ275" s="0" t="n">
        <v>0</v>
      </c>
      <c r="ZA275" s="0" t="n">
        <v>0</v>
      </c>
      <c r="ZB275" s="0" t="n">
        <v>0</v>
      </c>
      <c r="ZC275" s="0" t="n">
        <v>12</v>
      </c>
      <c r="ZD275" s="0" t="n">
        <v>0</v>
      </c>
      <c r="ZE275" s="0" t="n">
        <v>0</v>
      </c>
      <c r="ZF275" s="0" t="n">
        <v>0</v>
      </c>
      <c r="ZG275" s="0" t="n">
        <v>0</v>
      </c>
      <c r="ZH275" s="0" t="n">
        <v>0</v>
      </c>
      <c r="ZI275" s="0" t="n">
        <v>0</v>
      </c>
      <c r="ZJ275" s="0" t="n">
        <v>0</v>
      </c>
      <c r="ZK275" s="0" t="n">
        <v>0</v>
      </c>
      <c r="ZL275" s="0" t="n">
        <v>0</v>
      </c>
      <c r="ZM275" s="0" t="n">
        <v>0</v>
      </c>
      <c r="ZN275" s="0" t="n">
        <v>0</v>
      </c>
      <c r="ZO275" s="0" t="n">
        <v>0</v>
      </c>
      <c r="ZP275" s="0" t="n">
        <v>619</v>
      </c>
      <c r="ZQ275" s="0" t="n">
        <v>2834</v>
      </c>
      <c r="ZR275" s="0" t="n">
        <v>0</v>
      </c>
      <c r="ZS275" s="0" t="n">
        <v>0</v>
      </c>
      <c r="ZT275" s="0" t="n">
        <v>41</v>
      </c>
      <c r="ZU275" s="0" t="n">
        <v>0</v>
      </c>
      <c r="ZV275" s="0" t="n">
        <v>0</v>
      </c>
      <c r="ZW275" s="0" t="n">
        <v>0</v>
      </c>
      <c r="ZX275" s="0" t="n">
        <v>12</v>
      </c>
      <c r="ZY275" s="0" t="n">
        <v>0</v>
      </c>
      <c r="ZZ275" s="0" t="n">
        <v>0</v>
      </c>
      <c r="AAA275" s="0" t="n">
        <v>0</v>
      </c>
      <c r="AAB275" s="0" t="n">
        <v>0</v>
      </c>
      <c r="AAC275" s="0" t="n">
        <v>0</v>
      </c>
      <c r="AAD275" s="0" t="n">
        <v>0</v>
      </c>
      <c r="AAE275" s="0" t="n">
        <v>0</v>
      </c>
      <c r="AAF275" s="0" t="n">
        <v>0</v>
      </c>
      <c r="AAG275" s="0" t="n">
        <v>18</v>
      </c>
      <c r="AAH275" s="0" t="n">
        <v>0</v>
      </c>
      <c r="AAI275" s="0" t="n">
        <v>0</v>
      </c>
      <c r="AAJ275" s="0" t="n">
        <v>62</v>
      </c>
      <c r="AAK275" s="0" t="n">
        <v>0</v>
      </c>
      <c r="AAL275" s="0" t="n">
        <v>0</v>
      </c>
      <c r="AAM275" s="0" t="n">
        <v>0</v>
      </c>
      <c r="AAN275" s="0" t="n">
        <v>28</v>
      </c>
      <c r="AAO275" s="0" t="n">
        <v>0</v>
      </c>
      <c r="AAP275" s="0" t="n">
        <v>0</v>
      </c>
    </row>
    <row r="276" customFormat="false" ht="15" hidden="false" customHeight="true" outlineLevel="0" collapsed="false">
      <c r="A276" s="1" t="n">
        <v>30567</v>
      </c>
      <c r="H276" s="2" t="n">
        <v>2</v>
      </c>
      <c r="I276" s="2" t="n">
        <v>36</v>
      </c>
      <c r="J276" s="21"/>
      <c r="K276" s="21"/>
      <c r="L276" s="2" t="n">
        <v>1</v>
      </c>
      <c r="M276" s="2" t="n">
        <v>1</v>
      </c>
      <c r="N276" s="2" t="n">
        <v>0</v>
      </c>
      <c r="O276" s="2" t="n">
        <v>1</v>
      </c>
      <c r="P276" s="2" t="n">
        <v>1</v>
      </c>
      <c r="Q276" s="2" t="n">
        <v>1</v>
      </c>
      <c r="R276" s="2" t="n">
        <v>0</v>
      </c>
      <c r="S276" s="2" t="n">
        <v>0</v>
      </c>
      <c r="T276" s="2" t="n">
        <v>0</v>
      </c>
      <c r="U276" s="2" t="n">
        <f aca="false">IF(AE276&gt;27,1,0)</f>
        <v>0</v>
      </c>
      <c r="V276" s="2" t="n">
        <v>1</v>
      </c>
      <c r="W276" s="2" t="n">
        <v>1</v>
      </c>
      <c r="X276" s="2" t="n">
        <f aca="false">SUM(L276:W276)</f>
        <v>7</v>
      </c>
      <c r="Y276" s="2" t="n">
        <v>130</v>
      </c>
      <c r="Z276" s="2" t="n">
        <v>90</v>
      </c>
      <c r="AA276" s="2" t="n">
        <f aca="false">Y276-Z276</f>
        <v>40</v>
      </c>
      <c r="AB276" s="3" t="n">
        <f aca="false">Z276+((Y276-Z276)/3)</f>
        <v>103.333333333333</v>
      </c>
      <c r="AC276" s="2" t="n">
        <v>61</v>
      </c>
      <c r="AD276" s="2" t="n">
        <v>155</v>
      </c>
      <c r="AE276" s="24" t="n">
        <f aca="false">AC276/POWER((AD276/100),2)</f>
        <v>25.3902185223725</v>
      </c>
      <c r="AF276" s="3" t="n">
        <v>1</v>
      </c>
      <c r="AG276" s="2" t="n">
        <v>81</v>
      </c>
      <c r="AH276" s="2" t="n">
        <v>98</v>
      </c>
      <c r="AI276" s="3" t="n">
        <v>0.52258064516129</v>
      </c>
      <c r="AJ276" s="3" t="n">
        <v>0.826530612244898</v>
      </c>
      <c r="AK276" s="3" t="n">
        <v>92.5</v>
      </c>
      <c r="AL276" s="2" t="n">
        <v>35.4</v>
      </c>
      <c r="AM276" s="2" t="n">
        <v>21.6</v>
      </c>
      <c r="AN276" s="2" t="n">
        <v>39.4</v>
      </c>
      <c r="AO276" s="2" t="n">
        <v>5</v>
      </c>
      <c r="AP276" s="2" t="n">
        <v>44.9</v>
      </c>
      <c r="AQ276" s="2" t="n">
        <v>37.4</v>
      </c>
      <c r="AR276" s="2" t="n">
        <v>2</v>
      </c>
      <c r="AS276" s="2" t="n">
        <v>98</v>
      </c>
      <c r="AT276" s="2" t="n">
        <v>179</v>
      </c>
      <c r="AU276" s="2" t="n">
        <v>210</v>
      </c>
      <c r="AV276" s="2" t="n">
        <v>203</v>
      </c>
      <c r="AW276" s="2" t="n">
        <v>189</v>
      </c>
      <c r="AX276" s="2" t="n">
        <v>3</v>
      </c>
      <c r="AY276" s="2" t="n">
        <f aca="false">((AS276*15)+(AT276*30)+(AU276*30)+(AV276*30)+(AW276*15))-(AS276*120)</f>
        <v>10305</v>
      </c>
      <c r="AZ276" s="2" t="n">
        <f aca="false">((AS276*15)+(AT276*30)+(AU276*30)+(AV276*30)+(AW276*15))</f>
        <v>22065</v>
      </c>
      <c r="BA276" s="2" t="n">
        <v>5.03</v>
      </c>
      <c r="BB276" s="5" t="n">
        <f aca="false">10000/SQRT((AS276*BH276)*(AVERAGE(AS276:AW276)*AVERAGE(BH276:BL276)))</f>
        <v>1.43418551502142</v>
      </c>
      <c r="BC276" s="3" t="n">
        <f aca="false">(AS276*BH276)/405</f>
        <v>5.05728395061728</v>
      </c>
      <c r="BD276" s="3" t="n">
        <v>1</v>
      </c>
      <c r="BE276" s="3" t="n">
        <f aca="false">1/(LOG(BH276)+LOG(AS276))</f>
        <v>0.301989595472539</v>
      </c>
      <c r="BF276" s="3" t="n">
        <f aca="false">(BI276-BH276)/(AT276-AS276)</f>
        <v>0.460493827160494</v>
      </c>
      <c r="BG276" s="3" t="n">
        <f aca="false">(20*BH276)/((AS276/18)-3.5)</f>
        <v>214.971428571429</v>
      </c>
      <c r="BH276" s="3" t="n">
        <v>20.9</v>
      </c>
      <c r="BI276" s="3" t="n">
        <v>58.2</v>
      </c>
      <c r="BJ276" s="3" t="n">
        <v>157</v>
      </c>
      <c r="BK276" s="3" t="n">
        <v>206</v>
      </c>
      <c r="BL276" s="3" t="n">
        <v>233</v>
      </c>
      <c r="BM276" s="3" t="n">
        <f aca="false">((BH276*15)+(BI276*30)+(BJ276*30)+(BK276*30)+(BL276*15))-(BH276*120)</f>
        <v>13936.5</v>
      </c>
      <c r="BN276" s="3" t="n">
        <f aca="false">((BH276*15)+(BI276*30)+(BJ276*30)+(BK276*30)+(BL276*15))</f>
        <v>16444.5</v>
      </c>
      <c r="BO276" s="3" t="n">
        <f aca="false">(1/BH276)</f>
        <v>0.0478468899521531</v>
      </c>
      <c r="BP276" s="3" t="n">
        <f aca="false">(BN276/AZ276)</f>
        <v>0.745275322909585</v>
      </c>
      <c r="BQ276" s="3" t="n">
        <f aca="false">(BB276*BP276)</f>
        <v>1.06886307281984</v>
      </c>
      <c r="BR276" s="5" t="n">
        <f aca="false">(BF276*BO276)</f>
        <v>0.022033197471794</v>
      </c>
      <c r="CA276" s="2" t="n">
        <v>190</v>
      </c>
      <c r="CB276" s="2" t="n">
        <v>0</v>
      </c>
      <c r="CC276" s="2" t="n">
        <v>32</v>
      </c>
      <c r="CD276" s="2" t="n">
        <v>1</v>
      </c>
      <c r="CE276" s="2" t="n">
        <v>115</v>
      </c>
      <c r="CF276" s="2" t="n">
        <v>0</v>
      </c>
      <c r="CG276" s="2" t="n">
        <v>43</v>
      </c>
      <c r="CH276" s="2" t="n">
        <v>217</v>
      </c>
      <c r="CI276" s="2" t="n">
        <v>1</v>
      </c>
      <c r="CJ276" s="2" t="n">
        <v>3</v>
      </c>
      <c r="CW276" s="3"/>
      <c r="CY276" s="22"/>
      <c r="EU276" s="3"/>
      <c r="EW276" s="22"/>
      <c r="GK276" s="9" t="n">
        <v>1063</v>
      </c>
      <c r="GL276" s="9" t="n">
        <v>36.3</v>
      </c>
      <c r="GM276" s="9" t="n">
        <v>34</v>
      </c>
      <c r="GN276" s="9" t="n">
        <v>8</v>
      </c>
      <c r="GO276" s="9" t="n">
        <v>9.7</v>
      </c>
      <c r="GP276" s="9" t="n">
        <v>4.7</v>
      </c>
      <c r="GQ276" s="9" t="n">
        <v>40</v>
      </c>
      <c r="GR276" s="9" t="n">
        <v>157.4</v>
      </c>
      <c r="GS276" s="9" t="n">
        <v>19</v>
      </c>
      <c r="GT276" s="9" t="n">
        <v>16</v>
      </c>
      <c r="GU276" s="9" t="s">
        <v>783</v>
      </c>
      <c r="GV276" s="9" t="s">
        <v>784</v>
      </c>
      <c r="GW276" s="9" t="s">
        <v>785</v>
      </c>
      <c r="GX276" s="9" t="s">
        <v>786</v>
      </c>
      <c r="GY276" s="9" t="s">
        <v>787</v>
      </c>
      <c r="GZ276" s="9" t="s">
        <v>788</v>
      </c>
      <c r="HA276" s="9" t="s">
        <v>728</v>
      </c>
      <c r="HB276" s="9" t="s">
        <v>789</v>
      </c>
      <c r="HC276" s="9" t="s">
        <v>790</v>
      </c>
      <c r="HD276" s="9" t="s">
        <v>791</v>
      </c>
      <c r="HE276" s="9" t="s">
        <v>792</v>
      </c>
      <c r="HF276" s="9" t="s">
        <v>793</v>
      </c>
      <c r="HG276" s="9" t="s">
        <v>794</v>
      </c>
      <c r="HH276" s="9" t="s">
        <v>795</v>
      </c>
      <c r="HI276" s="9" t="s">
        <v>796</v>
      </c>
      <c r="HJ276" s="9" t="s">
        <v>797</v>
      </c>
      <c r="HK276" s="9" t="s">
        <v>798</v>
      </c>
      <c r="HL276" s="9" t="n">
        <v>19</v>
      </c>
      <c r="HM276" s="9" t="n">
        <v>1.3</v>
      </c>
      <c r="HN276" s="9" t="n">
        <v>0</v>
      </c>
      <c r="HO276" s="2" t="n">
        <v>19</v>
      </c>
      <c r="HP276" s="2" t="n">
        <v>19</v>
      </c>
      <c r="HQ276" s="2" t="n">
        <v>1</v>
      </c>
      <c r="HR276" s="2" t="n">
        <v>1</v>
      </c>
      <c r="HS276" s="2" t="n">
        <v>22.0600051879883</v>
      </c>
      <c r="HT276" s="2" t="n">
        <v>19.4023303985596</v>
      </c>
      <c r="HU276" s="2" t="n">
        <v>0.04</v>
      </c>
      <c r="HV276" s="2" t="n">
        <v>1</v>
      </c>
      <c r="HW276" s="2" t="n">
        <v>4</v>
      </c>
      <c r="HX276" s="2" t="n">
        <v>1</v>
      </c>
      <c r="HY276" s="2" t="n">
        <v>691.27001953125</v>
      </c>
      <c r="HZ276" s="2" t="n">
        <v>20.7800006866455</v>
      </c>
      <c r="IA276" s="2" t="n">
        <v>11.0200004577637</v>
      </c>
      <c r="IB276" s="2" t="n">
        <v>9.5</v>
      </c>
      <c r="IC276" s="2" t="n">
        <v>9.5600004196167</v>
      </c>
      <c r="ID276" s="2" t="n">
        <v>110.5</v>
      </c>
      <c r="IE276" s="2" t="n">
        <v>14.039999961853</v>
      </c>
      <c r="IF276" s="2" t="n">
        <v>19.5</v>
      </c>
      <c r="IG276" s="2" t="n">
        <v>0.509999990463257</v>
      </c>
      <c r="IH276" s="2" t="n">
        <v>14.8999996185303</v>
      </c>
      <c r="II276" s="2" t="n">
        <v>0.620000004768372</v>
      </c>
      <c r="IJ276" s="2" t="n">
        <v>14.9399995803833</v>
      </c>
      <c r="IK276" s="2" t="n">
        <v>2.60999989509583</v>
      </c>
      <c r="IL276" s="2" t="n">
        <v>9.61999988555908</v>
      </c>
      <c r="IM276" s="2" t="n">
        <v>8.82999992370606</v>
      </c>
      <c r="IN276" s="2" t="n">
        <v>4.78000020980835</v>
      </c>
      <c r="IO276" s="2" t="n">
        <v>1.98000001907349</v>
      </c>
      <c r="IP276" s="2" t="n">
        <v>5.36999988555908</v>
      </c>
      <c r="IQ276" s="2" t="n">
        <v>0.990000009536743</v>
      </c>
      <c r="IR276" s="2" t="n">
        <v>1.70000004768372</v>
      </c>
      <c r="IS276" s="2" t="n">
        <v>0.560000002384186</v>
      </c>
      <c r="IT276" s="2" t="n">
        <v>185.960006713867</v>
      </c>
      <c r="IU276" s="2" t="n">
        <v>4.8600001335144</v>
      </c>
      <c r="IV276" s="2" t="n">
        <v>0.46000000834465</v>
      </c>
      <c r="IW276" s="2" t="n">
        <v>121.860000610352</v>
      </c>
      <c r="IX276" s="2" t="n">
        <v>331.519989013672</v>
      </c>
      <c r="IY276" s="2" t="n">
        <v>1208.35998535156</v>
      </c>
      <c r="IZ276" s="2" t="n">
        <v>772.119995117188</v>
      </c>
      <c r="JA276" s="2" t="n">
        <v>2.07999992370605</v>
      </c>
      <c r="JB276" s="2" t="n">
        <v>0.540000021457672</v>
      </c>
      <c r="JC276" s="2" t="n">
        <v>1.25999999046326</v>
      </c>
      <c r="JD276" s="2" t="n">
        <v>27.7700004577637</v>
      </c>
      <c r="JE276" s="2" t="n">
        <v>99.379997253418</v>
      </c>
      <c r="JF276" s="2" t="n">
        <v>0.519999980926514</v>
      </c>
      <c r="JG276" s="2" t="n">
        <v>0.46000000834465</v>
      </c>
      <c r="JH276" s="2" t="n">
        <v>7.42999982833862</v>
      </c>
      <c r="JI276" s="2" t="n">
        <v>1.67999994754791</v>
      </c>
      <c r="JJ276" s="2" t="n">
        <v>0.550000011920929</v>
      </c>
      <c r="JK276" s="2" t="n">
        <v>0.189999997615814</v>
      </c>
      <c r="JL276" s="2" t="n">
        <v>137.139999389648</v>
      </c>
      <c r="JM276" s="2" t="n">
        <v>1.75999999046326</v>
      </c>
      <c r="JN276" s="2" t="n">
        <v>37.6199989318848</v>
      </c>
      <c r="JO276" s="2" t="n">
        <v>2276.07006835937</v>
      </c>
      <c r="JP276" s="2" t="n">
        <v>2755.330078125</v>
      </c>
      <c r="JQ276" s="2" t="n">
        <v>15.3599996566772</v>
      </c>
      <c r="JR276" s="2" t="n">
        <v>1486.22998046875</v>
      </c>
      <c r="JS276" s="2" t="n">
        <v>148.710006713867</v>
      </c>
      <c r="JT276" s="2" t="n">
        <v>6231.68994140625</v>
      </c>
      <c r="JU276" s="2" t="n">
        <v>487.929992675781</v>
      </c>
      <c r="JV276" s="2" t="n">
        <v>51.5900001525879</v>
      </c>
      <c r="JW276" s="2" t="n">
        <v>2.25</v>
      </c>
      <c r="JX276" s="2" t="n">
        <v>2.63000011444092</v>
      </c>
      <c r="JY276" s="2" t="n">
        <v>3.47000002861023</v>
      </c>
      <c r="JZ276" s="2" t="n">
        <v>0.150000005960464</v>
      </c>
      <c r="KA276" s="2" t="n">
        <v>3.72000002861023</v>
      </c>
      <c r="KB276" s="2" t="n">
        <v>0.670000016689301</v>
      </c>
      <c r="KC276" s="2" t="n">
        <v>8.28999996185303</v>
      </c>
      <c r="KD276" s="2" t="n">
        <v>3.90000009536743</v>
      </c>
      <c r="KE276" s="2" t="n">
        <v>5.28999996185303</v>
      </c>
      <c r="KF276" s="2" t="n">
        <v>9.05000019073486</v>
      </c>
      <c r="KG276" s="2" t="n">
        <v>3.70000004768372</v>
      </c>
      <c r="KH276" s="2" t="n">
        <v>70.5199966430664</v>
      </c>
      <c r="KI276" s="2" t="n">
        <v>0</v>
      </c>
      <c r="KJ276" s="2" t="n">
        <v>85.1800003051758</v>
      </c>
      <c r="KK276" s="2" t="n">
        <v>47.5699996948242</v>
      </c>
      <c r="KL276" s="2" t="n">
        <v>1373562.45</v>
      </c>
      <c r="KM276" s="2" t="n">
        <v>12430.4296875</v>
      </c>
      <c r="KN276" s="2" t="n">
        <v>17.5799999237061</v>
      </c>
      <c r="KO276" s="2" t="n">
        <v>0</v>
      </c>
      <c r="KP276" s="2" t="n">
        <v>0.0299999993294477</v>
      </c>
      <c r="KQ276" s="2" t="n">
        <v>0.0299999993294477</v>
      </c>
      <c r="KR276" s="2" t="n">
        <v>0.0700000002980232</v>
      </c>
      <c r="KS276" s="2" t="n">
        <v>0.00999999977648258</v>
      </c>
      <c r="KT276" s="2" t="n">
        <v>0</v>
      </c>
      <c r="KU276" s="2" t="n">
        <v>0.150000005960464</v>
      </c>
      <c r="KV276" s="2" t="n">
        <v>0.300000011920929</v>
      </c>
      <c r="KW276" s="2" t="n">
        <v>2.77999997138977</v>
      </c>
      <c r="KX276" s="2" t="n">
        <v>3.80999994277954</v>
      </c>
      <c r="KY276" s="2" t="n">
        <v>1.20000004768372</v>
      </c>
      <c r="KZ276" s="2" t="n">
        <v>1.33000004291534</v>
      </c>
      <c r="LA276" s="2" t="n">
        <v>0.370000004768372</v>
      </c>
      <c r="LB276" s="2" t="n">
        <v>0.0299999993294477</v>
      </c>
      <c r="LC276" s="2" t="n">
        <v>7.28999996185303</v>
      </c>
      <c r="LD276" s="2" t="n">
        <v>5.98999977111816</v>
      </c>
      <c r="LE276" s="2" t="n">
        <v>0.409999996423721</v>
      </c>
      <c r="LF276" s="2" t="n">
        <v>0.0299999993294477</v>
      </c>
      <c r="LG276" s="2" t="n">
        <v>0.00999999977648258</v>
      </c>
      <c r="LH276" s="2" t="n">
        <v>2.84999990463257</v>
      </c>
      <c r="LI276" s="2" t="n">
        <v>2.8199999332428</v>
      </c>
      <c r="LJ276" s="2" t="n">
        <v>0.0399999991059303</v>
      </c>
      <c r="LK276" s="2" t="n">
        <v>0.119999997317791</v>
      </c>
      <c r="LL276" s="2" t="n">
        <v>0.28999999165535</v>
      </c>
      <c r="LM276" s="2" t="n">
        <v>0.280000001192093</v>
      </c>
      <c r="LN276" s="2" t="n">
        <v>0.00999999977648258</v>
      </c>
      <c r="LO276" s="2" t="n">
        <v>0.0399999991059303</v>
      </c>
      <c r="LP276" s="2" t="n">
        <v>0.0199999995529652</v>
      </c>
      <c r="LQ276" s="2" t="n">
        <v>0.0399999991059303</v>
      </c>
      <c r="LR276" s="2" t="n">
        <v>0.0399999991059303</v>
      </c>
      <c r="LS276" s="2" t="n">
        <v>0</v>
      </c>
      <c r="LT276" s="2" t="n">
        <v>0.109999999403954</v>
      </c>
      <c r="LU276" s="2" t="n">
        <v>0.100000001490116</v>
      </c>
      <c r="LV276" s="2" t="n">
        <v>120.631126403809</v>
      </c>
      <c r="MC276" s="0" t="n">
        <v>0</v>
      </c>
      <c r="MD276" s="0" t="n">
        <v>0</v>
      </c>
      <c r="ME276" s="0" t="n">
        <v>0</v>
      </c>
      <c r="MF276" s="0" t="n">
        <v>0</v>
      </c>
      <c r="MG276" s="0" t="n">
        <v>0</v>
      </c>
      <c r="MH276" s="0" t="n">
        <v>0</v>
      </c>
      <c r="MI276" s="0" t="n">
        <v>0</v>
      </c>
      <c r="MJ276" s="0" t="n">
        <v>0</v>
      </c>
      <c r="MK276" s="0" t="n">
        <v>0</v>
      </c>
      <c r="ML276" s="0" t="n">
        <v>17</v>
      </c>
      <c r="MM276" s="0" t="n">
        <v>0</v>
      </c>
      <c r="MN276" s="0" t="n">
        <v>0</v>
      </c>
      <c r="MO276" s="0" t="n">
        <v>0</v>
      </c>
      <c r="MP276" s="0" t="n">
        <v>0</v>
      </c>
      <c r="MQ276" s="0" t="n">
        <v>0</v>
      </c>
      <c r="MR276" s="0" t="n">
        <v>0</v>
      </c>
      <c r="MS276" s="0" t="n">
        <v>254</v>
      </c>
      <c r="MT276" s="0" t="n">
        <v>0</v>
      </c>
      <c r="MU276" s="0" t="n">
        <v>2037</v>
      </c>
      <c r="MV276" s="0" t="n">
        <v>173</v>
      </c>
      <c r="MW276" s="0" t="n">
        <v>0</v>
      </c>
      <c r="MX276" s="0" t="n">
        <v>0</v>
      </c>
      <c r="MY276" s="0" t="n">
        <v>0</v>
      </c>
      <c r="MZ276" s="0" t="n">
        <v>0</v>
      </c>
      <c r="NA276" s="0" t="n">
        <v>0</v>
      </c>
      <c r="NB276" s="0" t="n">
        <v>0</v>
      </c>
      <c r="NC276" s="0" t="n">
        <v>0</v>
      </c>
      <c r="ND276" s="0" t="n">
        <v>0</v>
      </c>
      <c r="NE276" s="0" t="n">
        <v>0</v>
      </c>
      <c r="NF276" s="0" t="n">
        <v>0</v>
      </c>
      <c r="NG276" s="0" t="n">
        <v>0</v>
      </c>
      <c r="NH276" s="0" t="n">
        <v>0</v>
      </c>
      <c r="NI276" s="0" t="n">
        <v>1497</v>
      </c>
      <c r="NJ276" s="0" t="n">
        <v>0</v>
      </c>
      <c r="NK276" s="0" t="n">
        <v>0</v>
      </c>
      <c r="NL276" s="0" t="n">
        <v>0</v>
      </c>
      <c r="NM276" s="0" t="n">
        <v>0</v>
      </c>
      <c r="NN276" s="0" t="n">
        <v>0</v>
      </c>
      <c r="NO276" s="0" t="n">
        <v>0</v>
      </c>
      <c r="NP276" s="0" t="n">
        <v>0</v>
      </c>
      <c r="NQ276" s="0" t="n">
        <v>0</v>
      </c>
      <c r="NR276" s="0" t="n">
        <v>0</v>
      </c>
      <c r="NS276" s="0" t="n">
        <v>12376</v>
      </c>
      <c r="NT276" s="0" t="n">
        <v>83</v>
      </c>
      <c r="NU276" s="0" t="n">
        <v>0</v>
      </c>
      <c r="NV276" s="0" t="n">
        <v>0</v>
      </c>
      <c r="NW276" s="0" t="n">
        <v>148</v>
      </c>
      <c r="NX276" s="0" t="n">
        <v>363</v>
      </c>
      <c r="NY276" s="0" t="n">
        <v>143</v>
      </c>
      <c r="NZ276" s="0" t="n">
        <v>0</v>
      </c>
      <c r="OA276" s="0" t="n">
        <v>0</v>
      </c>
      <c r="OB276" s="0" t="n">
        <v>0</v>
      </c>
      <c r="OC276" s="0" t="n">
        <v>0</v>
      </c>
      <c r="OD276" s="0" t="n">
        <v>0</v>
      </c>
      <c r="OE276" s="0" t="n">
        <v>0</v>
      </c>
      <c r="OF276" s="0" t="n">
        <v>0</v>
      </c>
      <c r="OG276" s="0" t="n">
        <v>136</v>
      </c>
      <c r="OH276" s="0" t="n">
        <v>7</v>
      </c>
      <c r="OI276" s="0" t="n">
        <v>0</v>
      </c>
      <c r="OJ276" s="0" t="n">
        <v>0</v>
      </c>
      <c r="OK276" s="0" t="n">
        <v>0</v>
      </c>
      <c r="OL276" s="0" t="n">
        <v>0</v>
      </c>
      <c r="OM276" s="0" t="n">
        <v>0</v>
      </c>
      <c r="ON276" s="0" t="n">
        <v>0</v>
      </c>
      <c r="OO276" s="0" t="n">
        <v>0</v>
      </c>
      <c r="OP276" s="0" t="n">
        <v>0</v>
      </c>
      <c r="OQ276" s="0" t="n">
        <v>4</v>
      </c>
      <c r="OR276" s="0" t="n">
        <v>0</v>
      </c>
      <c r="OS276" s="0" t="n">
        <v>0</v>
      </c>
      <c r="OT276" s="0" t="n">
        <v>13</v>
      </c>
      <c r="OU276" s="0" t="n">
        <v>63</v>
      </c>
      <c r="OV276" s="0" t="n">
        <v>0</v>
      </c>
      <c r="OW276" s="0" t="n">
        <v>0</v>
      </c>
      <c r="OX276" s="0" t="n">
        <v>0</v>
      </c>
      <c r="OY276" s="0" t="n">
        <v>0</v>
      </c>
      <c r="OZ276" s="0" t="n">
        <v>0</v>
      </c>
      <c r="PA276" s="0" t="n">
        <v>0</v>
      </c>
      <c r="PB276" s="0" t="n">
        <v>4865</v>
      </c>
      <c r="PC276" s="0" t="n">
        <v>0</v>
      </c>
      <c r="PD276" s="0" t="n">
        <v>0</v>
      </c>
      <c r="PE276" s="0" t="n">
        <v>0</v>
      </c>
      <c r="PF276" s="0" t="n">
        <v>27</v>
      </c>
      <c r="PG276" s="0" t="n">
        <v>0</v>
      </c>
      <c r="PH276" s="0" t="n">
        <v>21</v>
      </c>
      <c r="PI276" s="0" t="n">
        <v>0</v>
      </c>
      <c r="PJ276" s="0" t="n">
        <v>62</v>
      </c>
      <c r="PK276" s="0" t="n">
        <v>0</v>
      </c>
      <c r="PL276" s="0" t="n">
        <v>0</v>
      </c>
      <c r="PM276" s="0" t="n">
        <v>0</v>
      </c>
      <c r="PN276" s="0" t="n">
        <v>0</v>
      </c>
      <c r="PO276" s="0" t="n">
        <v>0</v>
      </c>
      <c r="PP276" s="0" t="n">
        <v>0</v>
      </c>
      <c r="PQ276" s="0" t="n">
        <v>158</v>
      </c>
      <c r="PR276" s="0" t="n">
        <v>0</v>
      </c>
      <c r="PS276" s="0" t="n">
        <v>0</v>
      </c>
      <c r="PT276" s="0" t="n">
        <v>0</v>
      </c>
      <c r="PU276" s="0" t="n">
        <v>0</v>
      </c>
      <c r="PV276" s="0" t="n">
        <v>78</v>
      </c>
      <c r="PW276" s="0" t="n">
        <v>210</v>
      </c>
      <c r="PX276" s="0" t="n">
        <v>68</v>
      </c>
      <c r="PY276" s="0" t="n">
        <v>0</v>
      </c>
      <c r="PZ276" s="0" t="n">
        <v>0</v>
      </c>
      <c r="QA276" s="0" t="n">
        <v>0</v>
      </c>
      <c r="QB276" s="0" t="n">
        <v>0</v>
      </c>
      <c r="QC276" s="0" t="n">
        <v>0</v>
      </c>
      <c r="QD276" s="0" t="n">
        <v>0</v>
      </c>
      <c r="QE276" s="0" t="n">
        <v>0</v>
      </c>
      <c r="QF276" s="0" t="n">
        <v>0</v>
      </c>
      <c r="QG276" s="0" t="n">
        <v>17</v>
      </c>
      <c r="QH276" s="0" t="n">
        <v>0</v>
      </c>
      <c r="QI276" s="0" t="n">
        <v>0</v>
      </c>
      <c r="QJ276" s="0" t="n">
        <v>0</v>
      </c>
      <c r="QK276" s="0" t="n">
        <v>4634</v>
      </c>
      <c r="QL276" s="0" t="n">
        <v>0</v>
      </c>
      <c r="QM276" s="0" t="n">
        <v>0</v>
      </c>
      <c r="QN276" s="0" t="n">
        <v>2</v>
      </c>
      <c r="QO276" s="0" t="n">
        <v>0</v>
      </c>
      <c r="QP276" s="0" t="n">
        <v>0</v>
      </c>
      <c r="QQ276" s="0" t="n">
        <v>138</v>
      </c>
      <c r="QR276" s="0" t="n">
        <v>0</v>
      </c>
      <c r="QS276" s="0" t="n">
        <v>0</v>
      </c>
      <c r="QT276" s="0" t="n">
        <v>0</v>
      </c>
      <c r="QU276" s="0" t="n">
        <v>9</v>
      </c>
      <c r="QV276" s="0" t="n">
        <v>21</v>
      </c>
      <c r="QW276" s="0" t="n">
        <v>0</v>
      </c>
      <c r="QX276" s="0" t="n">
        <v>0</v>
      </c>
      <c r="QY276" s="0" t="n">
        <v>0</v>
      </c>
      <c r="QZ276" s="0" t="n">
        <v>0</v>
      </c>
      <c r="RA276" s="0" t="n">
        <v>71</v>
      </c>
      <c r="RB276" s="0" t="n">
        <v>0</v>
      </c>
      <c r="RC276" s="0" t="n">
        <v>0</v>
      </c>
      <c r="RD276" s="0" t="n">
        <v>72</v>
      </c>
      <c r="RE276" s="0" t="n">
        <v>0</v>
      </c>
      <c r="RF276" s="0" t="n">
        <v>0</v>
      </c>
      <c r="RG276" s="0" t="n">
        <v>604</v>
      </c>
      <c r="RH276" s="0" t="n">
        <v>0</v>
      </c>
      <c r="RI276" s="0" t="n">
        <v>0</v>
      </c>
      <c r="RJ276" s="0" t="n">
        <v>0</v>
      </c>
      <c r="RK276" s="0" t="n">
        <v>0</v>
      </c>
      <c r="RL276" s="0" t="n">
        <v>3158</v>
      </c>
      <c r="RM276" s="0" t="n">
        <v>0</v>
      </c>
      <c r="RN276" s="0" t="n">
        <v>0</v>
      </c>
      <c r="RO276" s="0" t="n">
        <v>0</v>
      </c>
      <c r="RP276" s="0" t="n">
        <v>166</v>
      </c>
      <c r="RQ276" s="0" t="n">
        <v>17</v>
      </c>
      <c r="RR276" s="0" t="n">
        <v>6</v>
      </c>
      <c r="RS276" s="0" t="n">
        <v>0</v>
      </c>
      <c r="RT276" s="0" t="n">
        <v>0</v>
      </c>
      <c r="RU276" s="0" t="n">
        <v>0</v>
      </c>
      <c r="RV276" s="0" t="n">
        <v>12</v>
      </c>
      <c r="RW276" s="0" t="n">
        <v>0</v>
      </c>
      <c r="RX276" s="0" t="n">
        <v>0</v>
      </c>
      <c r="RY276" s="0" t="n">
        <v>223</v>
      </c>
      <c r="RZ276" s="0" t="n">
        <v>0</v>
      </c>
      <c r="SA276" s="0" t="n">
        <v>0</v>
      </c>
      <c r="SB276" s="0" t="n">
        <v>0</v>
      </c>
      <c r="SC276" s="0" t="n">
        <v>0</v>
      </c>
      <c r="SD276" s="0" t="n">
        <v>0</v>
      </c>
      <c r="SE276" s="0" t="n">
        <v>0</v>
      </c>
      <c r="SF276" s="0" t="n">
        <v>0</v>
      </c>
      <c r="SG276" s="0" t="n">
        <v>0</v>
      </c>
      <c r="SH276" s="0" t="n">
        <v>0</v>
      </c>
      <c r="SI276" s="0" t="n">
        <v>0</v>
      </c>
      <c r="SJ276" s="0" t="n">
        <v>0</v>
      </c>
      <c r="SK276" s="0" t="n">
        <v>0</v>
      </c>
      <c r="SL276" s="0" t="n">
        <v>7</v>
      </c>
      <c r="SM276" s="0" t="n">
        <v>103</v>
      </c>
      <c r="SN276" s="0" t="n">
        <v>0</v>
      </c>
      <c r="SO276" s="0" t="n">
        <v>0</v>
      </c>
      <c r="SP276" s="0" t="n">
        <v>0</v>
      </c>
      <c r="SQ276" s="0" t="n">
        <v>0</v>
      </c>
      <c r="SR276" s="0" t="n">
        <v>0</v>
      </c>
      <c r="SS276" s="0" t="n">
        <v>0</v>
      </c>
      <c r="ST276" s="0" t="n">
        <v>102</v>
      </c>
      <c r="SU276" s="0" t="n">
        <v>0</v>
      </c>
      <c r="SV276" s="0" t="n">
        <v>0</v>
      </c>
      <c r="SW276" s="0" t="n">
        <v>0</v>
      </c>
      <c r="SX276" s="0" t="n">
        <v>0</v>
      </c>
      <c r="SY276" s="0" t="n">
        <v>0</v>
      </c>
      <c r="SZ276" s="0" t="n">
        <v>21</v>
      </c>
      <c r="TA276" s="0" t="n">
        <v>41</v>
      </c>
      <c r="TB276" s="0" t="n">
        <v>0</v>
      </c>
      <c r="TC276" s="0" t="n">
        <v>0</v>
      </c>
      <c r="TD276" s="0" t="n">
        <v>0</v>
      </c>
      <c r="TE276" s="0" t="n">
        <v>0</v>
      </c>
      <c r="TF276" s="0" t="n">
        <v>0</v>
      </c>
      <c r="TG276" s="0" t="n">
        <v>0</v>
      </c>
      <c r="TH276" s="0" t="n">
        <v>0</v>
      </c>
      <c r="TI276" s="0" t="n">
        <v>382</v>
      </c>
      <c r="TJ276" s="0" t="n">
        <v>0</v>
      </c>
      <c r="TK276" s="0" t="n">
        <v>0</v>
      </c>
      <c r="TL276" s="0" t="n">
        <v>454</v>
      </c>
      <c r="TM276" s="0" t="n">
        <v>402</v>
      </c>
      <c r="TN276" s="0" t="n">
        <v>0</v>
      </c>
      <c r="TO276" s="0" t="n">
        <v>0</v>
      </c>
      <c r="TP276" s="0" t="n">
        <v>12</v>
      </c>
      <c r="TQ276" s="0" t="n">
        <v>0</v>
      </c>
      <c r="TR276" s="0" t="n">
        <v>1258</v>
      </c>
      <c r="TS276" s="0" t="n">
        <v>14</v>
      </c>
      <c r="TT276" s="0" t="n">
        <v>466</v>
      </c>
      <c r="TU276" s="0" t="n">
        <v>0</v>
      </c>
      <c r="TV276" s="0" t="n">
        <v>22</v>
      </c>
      <c r="TW276" s="0" t="n">
        <v>28</v>
      </c>
      <c r="TX276" s="0" t="n">
        <v>0</v>
      </c>
      <c r="TY276" s="0" t="n">
        <v>147</v>
      </c>
      <c r="TZ276" s="0" t="n">
        <v>0</v>
      </c>
      <c r="UA276" s="0" t="n">
        <v>0</v>
      </c>
      <c r="UB276" s="0" t="n">
        <v>0</v>
      </c>
      <c r="UC276" s="0" t="n">
        <v>0</v>
      </c>
      <c r="UD276" s="0" t="n">
        <v>0</v>
      </c>
      <c r="UE276" s="0" t="n">
        <v>0</v>
      </c>
      <c r="UF276" s="0" t="n">
        <v>0</v>
      </c>
      <c r="UG276" s="0" t="n">
        <v>0</v>
      </c>
      <c r="UH276" s="0" t="n">
        <v>0</v>
      </c>
      <c r="UI276" s="0" t="n">
        <v>0</v>
      </c>
      <c r="UJ276" s="0" t="n">
        <v>0</v>
      </c>
      <c r="UK276" s="0" t="n">
        <v>0</v>
      </c>
      <c r="UL276" s="0" t="n">
        <v>359</v>
      </c>
      <c r="UM276" s="0" t="n">
        <v>0</v>
      </c>
      <c r="UN276" s="0" t="n">
        <v>5953</v>
      </c>
      <c r="UO276" s="0" t="n">
        <v>0</v>
      </c>
      <c r="UP276" s="0" t="n">
        <v>0</v>
      </c>
      <c r="UQ276" s="0" t="n">
        <v>0</v>
      </c>
      <c r="UR276" s="0" t="n">
        <v>0</v>
      </c>
      <c r="US276" s="0" t="n">
        <v>0</v>
      </c>
      <c r="UT276" s="0" t="n">
        <v>0</v>
      </c>
      <c r="UU276" s="0" t="n">
        <v>0</v>
      </c>
      <c r="UV276" s="0" t="n">
        <v>18</v>
      </c>
      <c r="UW276" s="0" t="n">
        <v>0</v>
      </c>
      <c r="UX276" s="0" t="n">
        <v>0</v>
      </c>
      <c r="UY276" s="0" t="n">
        <v>0</v>
      </c>
      <c r="UZ276" s="0" t="n">
        <v>0</v>
      </c>
      <c r="VA276" s="0" t="n">
        <v>0</v>
      </c>
      <c r="VB276" s="0" t="n">
        <v>0</v>
      </c>
      <c r="VC276" s="0" t="n">
        <v>0</v>
      </c>
      <c r="VD276" s="0" t="n">
        <v>0</v>
      </c>
      <c r="VE276" s="0" t="n">
        <v>0</v>
      </c>
      <c r="VF276" s="0" t="n">
        <v>33</v>
      </c>
      <c r="VG276" s="0" t="n">
        <v>0</v>
      </c>
      <c r="VH276" s="0" t="n">
        <v>0</v>
      </c>
      <c r="VI276" s="0" t="n">
        <v>0</v>
      </c>
      <c r="VJ276" s="0" t="n">
        <v>0</v>
      </c>
      <c r="VK276" s="0" t="n">
        <v>0</v>
      </c>
      <c r="VL276" s="0" t="n">
        <v>124</v>
      </c>
      <c r="VM276" s="0" t="n">
        <v>0</v>
      </c>
      <c r="VN276" s="0" t="n">
        <v>46</v>
      </c>
      <c r="VO276" s="0" t="n">
        <v>0</v>
      </c>
      <c r="VP276" s="0" t="n">
        <v>0</v>
      </c>
      <c r="VQ276" s="0" t="n">
        <v>0</v>
      </c>
      <c r="VR276" s="0" t="n">
        <v>306</v>
      </c>
      <c r="VS276" s="0" t="n">
        <v>0</v>
      </c>
      <c r="VT276" s="0" t="n">
        <v>0</v>
      </c>
      <c r="VU276" s="0" t="n">
        <v>2694</v>
      </c>
      <c r="VV276" s="0" t="n">
        <v>0</v>
      </c>
      <c r="VW276" s="0" t="n">
        <v>0</v>
      </c>
      <c r="VX276" s="0" t="n">
        <v>0</v>
      </c>
      <c r="VY276" s="0" t="n">
        <v>0</v>
      </c>
      <c r="VZ276" s="0" t="n">
        <v>0</v>
      </c>
      <c r="WA276" s="0" t="n">
        <v>0</v>
      </c>
      <c r="WB276" s="0" t="n">
        <v>0</v>
      </c>
      <c r="WC276" s="0" t="n">
        <v>0</v>
      </c>
      <c r="WD276" s="0" t="n">
        <v>0</v>
      </c>
      <c r="WE276" s="0" t="n">
        <v>0</v>
      </c>
      <c r="WF276" s="0" t="n">
        <v>4529</v>
      </c>
      <c r="WG276" s="0" t="n">
        <v>0</v>
      </c>
      <c r="WH276" s="0" t="n">
        <v>0</v>
      </c>
      <c r="WI276" s="0" t="n">
        <v>0</v>
      </c>
      <c r="WJ276" s="0" t="n">
        <v>0</v>
      </c>
      <c r="WK276" s="0" t="n">
        <v>0</v>
      </c>
      <c r="WL276" s="0" t="n">
        <v>0</v>
      </c>
      <c r="WM276" s="0" t="n">
        <v>0</v>
      </c>
      <c r="WN276" s="0" t="n">
        <v>148</v>
      </c>
      <c r="WO276" s="0" t="n">
        <v>0</v>
      </c>
      <c r="WP276" s="0" t="n">
        <v>0</v>
      </c>
      <c r="WQ276" s="0" t="n">
        <v>0</v>
      </c>
      <c r="WR276" s="0" t="n">
        <v>0</v>
      </c>
      <c r="WS276" s="0" t="n">
        <v>0</v>
      </c>
      <c r="WT276" s="0" t="n">
        <v>0</v>
      </c>
      <c r="WU276" s="0" t="n">
        <v>0</v>
      </c>
      <c r="WV276" s="0" t="n">
        <v>0</v>
      </c>
      <c r="WW276" s="0" t="n">
        <v>0</v>
      </c>
      <c r="WX276" s="0" t="n">
        <v>0</v>
      </c>
      <c r="WY276" s="0" t="n">
        <v>0</v>
      </c>
      <c r="WZ276" s="0" t="n">
        <v>0</v>
      </c>
      <c r="XA276" s="0" t="n">
        <v>0</v>
      </c>
      <c r="XB276" s="0" t="n">
        <v>0</v>
      </c>
      <c r="XC276" s="0" t="n">
        <v>0</v>
      </c>
      <c r="XD276" s="0" t="n">
        <v>0</v>
      </c>
      <c r="XE276" s="0" t="n">
        <v>0</v>
      </c>
      <c r="XF276" s="0" t="n">
        <v>0</v>
      </c>
      <c r="XG276" s="0" t="n">
        <v>0</v>
      </c>
      <c r="XH276" s="0" t="n">
        <v>0</v>
      </c>
      <c r="XI276" s="0" t="n">
        <v>0</v>
      </c>
      <c r="XJ276" s="0" t="n">
        <v>0</v>
      </c>
      <c r="XK276" s="0" t="n">
        <v>0</v>
      </c>
      <c r="XL276" s="0" t="n">
        <v>0</v>
      </c>
      <c r="XM276" s="0" t="n">
        <v>0</v>
      </c>
      <c r="XN276" s="0" t="n">
        <v>104</v>
      </c>
      <c r="XO276" s="0" t="n">
        <v>8054</v>
      </c>
      <c r="XP276" s="0" t="n">
        <v>0</v>
      </c>
      <c r="XQ276" s="0" t="n">
        <v>0</v>
      </c>
      <c r="XR276" s="0" t="n">
        <v>0</v>
      </c>
      <c r="XS276" s="0" t="n">
        <v>0</v>
      </c>
      <c r="XT276" s="0" t="n">
        <v>158</v>
      </c>
      <c r="XU276" s="0" t="n">
        <v>320</v>
      </c>
      <c r="XV276" s="0" t="n">
        <v>5</v>
      </c>
      <c r="XW276" s="0" t="n">
        <v>1639</v>
      </c>
      <c r="XX276" s="0" t="n">
        <v>0</v>
      </c>
      <c r="XY276" s="0" t="n">
        <v>6534</v>
      </c>
      <c r="XZ276" s="0" t="n">
        <v>384</v>
      </c>
      <c r="YA276" s="0" t="n">
        <v>0</v>
      </c>
      <c r="YB276" s="0" t="n">
        <v>854</v>
      </c>
      <c r="YC276" s="0" t="n">
        <v>0</v>
      </c>
      <c r="YD276" s="0" t="n">
        <v>0</v>
      </c>
      <c r="YE276" s="0" t="n">
        <v>78</v>
      </c>
      <c r="YF276" s="0" t="n">
        <v>574</v>
      </c>
      <c r="YG276" s="0" t="n">
        <v>96</v>
      </c>
      <c r="YH276" s="0" t="n">
        <v>364</v>
      </c>
      <c r="YI276" s="0" t="n">
        <v>5259</v>
      </c>
      <c r="YJ276" s="0" t="n">
        <v>24</v>
      </c>
      <c r="YK276" s="0" t="n">
        <v>187</v>
      </c>
      <c r="YL276" s="0" t="n">
        <v>8281</v>
      </c>
      <c r="YM276" s="0" t="n">
        <v>0</v>
      </c>
      <c r="YN276" s="0" t="n">
        <v>0</v>
      </c>
      <c r="YO276" s="0" t="n">
        <v>0</v>
      </c>
      <c r="YP276" s="0" t="n">
        <v>0</v>
      </c>
      <c r="YQ276" s="0" t="n">
        <v>0</v>
      </c>
      <c r="YR276" s="0" t="n">
        <v>0</v>
      </c>
      <c r="YS276" s="0" t="n">
        <v>0</v>
      </c>
      <c r="YT276" s="0" t="n">
        <v>0</v>
      </c>
      <c r="YU276" s="0" t="n">
        <v>194</v>
      </c>
      <c r="YV276" s="0" t="n">
        <v>0</v>
      </c>
      <c r="YW276" s="0" t="n">
        <v>0</v>
      </c>
      <c r="YX276" s="0" t="n">
        <v>0</v>
      </c>
      <c r="YY276" s="0" t="n">
        <v>0</v>
      </c>
      <c r="YZ276" s="0" t="n">
        <v>0</v>
      </c>
      <c r="ZA276" s="0" t="n">
        <v>0</v>
      </c>
      <c r="ZB276" s="0" t="n">
        <v>0</v>
      </c>
      <c r="ZC276" s="0" t="n">
        <v>6</v>
      </c>
      <c r="ZD276" s="0" t="n">
        <v>0</v>
      </c>
      <c r="ZE276" s="0" t="n">
        <v>0</v>
      </c>
      <c r="ZF276" s="0" t="n">
        <v>0</v>
      </c>
      <c r="ZG276" s="0" t="n">
        <v>0</v>
      </c>
      <c r="ZH276" s="0" t="n">
        <v>0</v>
      </c>
      <c r="ZI276" s="0" t="n">
        <v>0</v>
      </c>
      <c r="ZJ276" s="0" t="n">
        <v>0</v>
      </c>
      <c r="ZK276" s="0" t="n">
        <v>0</v>
      </c>
      <c r="ZL276" s="0" t="n">
        <v>0</v>
      </c>
      <c r="ZM276" s="0" t="n">
        <v>0</v>
      </c>
      <c r="ZN276" s="0" t="n">
        <v>0</v>
      </c>
      <c r="ZO276" s="0" t="n">
        <v>0</v>
      </c>
      <c r="ZP276" s="0" t="n">
        <v>129</v>
      </c>
      <c r="ZQ276" s="0" t="n">
        <v>5746</v>
      </c>
      <c r="ZR276" s="0" t="n">
        <v>0</v>
      </c>
      <c r="ZS276" s="0" t="n">
        <v>0</v>
      </c>
      <c r="ZT276" s="0" t="n">
        <v>76</v>
      </c>
      <c r="ZU276" s="0" t="n">
        <v>0</v>
      </c>
      <c r="ZV276" s="0" t="n">
        <v>0</v>
      </c>
      <c r="ZW276" s="0" t="n">
        <v>0</v>
      </c>
      <c r="ZX276" s="0" t="n">
        <v>0</v>
      </c>
      <c r="ZY276" s="0" t="n">
        <v>0</v>
      </c>
      <c r="ZZ276" s="0" t="n">
        <v>0</v>
      </c>
      <c r="AAA276" s="0" t="n">
        <v>0</v>
      </c>
      <c r="AAB276" s="0" t="n">
        <v>0</v>
      </c>
      <c r="AAC276" s="0" t="n">
        <v>0</v>
      </c>
      <c r="AAD276" s="0" t="n">
        <v>11</v>
      </c>
      <c r="AAE276" s="0" t="n">
        <v>35</v>
      </c>
      <c r="AAF276" s="0" t="n">
        <v>20</v>
      </c>
      <c r="AAG276" s="0" t="n">
        <v>0</v>
      </c>
      <c r="AAH276" s="0" t="n">
        <v>0</v>
      </c>
      <c r="AAI276" s="0" t="n">
        <v>0</v>
      </c>
      <c r="AAJ276" s="0" t="n">
        <v>103</v>
      </c>
      <c r="AAK276" s="0" t="n">
        <v>0</v>
      </c>
      <c r="AAL276" s="0" t="n">
        <v>0</v>
      </c>
      <c r="AAM276" s="0" t="n">
        <v>0</v>
      </c>
      <c r="AAN276" s="0" t="n">
        <v>10</v>
      </c>
      <c r="AAO276" s="0" t="n">
        <v>0</v>
      </c>
      <c r="AAP276" s="0" t="n">
        <v>0</v>
      </c>
    </row>
    <row r="277" customFormat="false" ht="15" hidden="false" customHeight="true" outlineLevel="0" collapsed="false">
      <c r="A277" s="1" t="n">
        <v>30534</v>
      </c>
      <c r="H277" s="2" t="n">
        <v>2</v>
      </c>
      <c r="I277" s="2" t="n">
        <v>47</v>
      </c>
      <c r="J277" s="21"/>
      <c r="K277" s="21"/>
      <c r="L277" s="2" t="n">
        <v>1</v>
      </c>
      <c r="M277" s="2" t="n">
        <v>1</v>
      </c>
      <c r="N277" s="2" t="n">
        <v>1</v>
      </c>
      <c r="O277" s="2" t="n">
        <v>1</v>
      </c>
      <c r="P277" s="2" t="n">
        <v>0</v>
      </c>
      <c r="Q277" s="2" t="n">
        <v>0</v>
      </c>
      <c r="R277" s="2" t="n">
        <v>0</v>
      </c>
      <c r="S277" s="2" t="n">
        <v>0</v>
      </c>
      <c r="T277" s="2" t="n">
        <v>0</v>
      </c>
      <c r="U277" s="2" t="n">
        <f aca="false">IF(AE277&gt;27,1,0)</f>
        <v>0</v>
      </c>
      <c r="V277" s="2" t="n">
        <v>0</v>
      </c>
      <c r="W277" s="2" t="n">
        <v>1</v>
      </c>
      <c r="X277" s="2" t="n">
        <f aca="false">SUM(L277:W277)</f>
        <v>5</v>
      </c>
      <c r="Y277" s="2" t="n">
        <v>120</v>
      </c>
      <c r="Z277" s="2" t="n">
        <v>80</v>
      </c>
      <c r="AA277" s="2" t="n">
        <f aca="false">Y277-Z277</f>
        <v>40</v>
      </c>
      <c r="AB277" s="3" t="n">
        <f aca="false">Z277+((Y277-Z277)/3)</f>
        <v>93.3333333333333</v>
      </c>
      <c r="AC277" s="2" t="n">
        <v>71.8</v>
      </c>
      <c r="AD277" s="2" t="n">
        <v>167</v>
      </c>
      <c r="AE277" s="24" t="n">
        <f aca="false">AC277/POWER((AD277/100),2)</f>
        <v>25.7449173509269</v>
      </c>
      <c r="AF277" s="3" t="n">
        <v>1</v>
      </c>
      <c r="AG277" s="2" t="n">
        <v>9</v>
      </c>
      <c r="AH277" s="2" t="n">
        <v>99</v>
      </c>
      <c r="AI277" s="3" t="n">
        <v>0.0538922155688623</v>
      </c>
      <c r="AJ277" s="3" t="n">
        <v>0.0909090909090909</v>
      </c>
      <c r="AK277" s="3" t="n">
        <v>96</v>
      </c>
      <c r="AL277" s="2" t="n">
        <v>39.8</v>
      </c>
      <c r="AM277" s="2" t="n">
        <v>28.6</v>
      </c>
      <c r="AN277" s="2" t="n">
        <v>43.2</v>
      </c>
      <c r="AO277" s="2" t="n">
        <v>7</v>
      </c>
      <c r="AP277" s="2" t="n">
        <v>42.3</v>
      </c>
      <c r="AQ277" s="2" t="n">
        <v>41</v>
      </c>
      <c r="AR277" s="2" t="n">
        <v>2.2</v>
      </c>
      <c r="AS277" s="2" t="n">
        <v>143</v>
      </c>
      <c r="AT277" s="2" t="n">
        <v>239</v>
      </c>
      <c r="AU277" s="2" t="n">
        <v>254</v>
      </c>
      <c r="AV277" s="2" t="n">
        <v>248</v>
      </c>
      <c r="AW277" s="2" t="n">
        <v>247</v>
      </c>
      <c r="AX277" s="2" t="n">
        <v>5</v>
      </c>
      <c r="AY277" s="2" t="n">
        <f aca="false">((AS277*15)+(AT277*30)+(AU277*30)+(AV277*30)+(AW277*15))-(AS277*120)</f>
        <v>10920</v>
      </c>
      <c r="AZ277" s="2" t="n">
        <f aca="false">((AS277*15)+(AT277*30)+(AU277*30)+(AV277*30)+(AW277*15))</f>
        <v>28080</v>
      </c>
      <c r="BA277" s="2" t="n">
        <v>6.16</v>
      </c>
      <c r="BB277" s="5" t="n">
        <f aca="false">10000/SQRT((AS277*BH277)*(AVERAGE(AS277:AW277)*AVERAGE(BH277:BL277)))</f>
        <v>1.89820029715751</v>
      </c>
      <c r="BC277" s="3" t="n">
        <f aca="false">(AS277*BH277)/405</f>
        <v>5.50814814814815</v>
      </c>
      <c r="BD277" s="3" t="n">
        <v>1</v>
      </c>
      <c r="BE277" s="3" t="n">
        <f aca="false">1/(LOG(BH277)+LOG(AS277))</f>
        <v>0.29864469341604</v>
      </c>
      <c r="BF277" s="3" t="n">
        <f aca="false">(BI277-BH277)/(AT277-AS277)</f>
        <v>0.439583333333333</v>
      </c>
      <c r="BG277" s="3" t="n">
        <f aca="false">(20*BH277)/((AS277/18)-3.5)</f>
        <v>70.2</v>
      </c>
      <c r="BH277" s="3" t="n">
        <v>15.6</v>
      </c>
      <c r="BI277" s="3" t="n">
        <v>57.8</v>
      </c>
      <c r="BJ277" s="3" t="n">
        <v>73.8</v>
      </c>
      <c r="BK277" s="3" t="n">
        <v>44.8</v>
      </c>
      <c r="BL277" s="3" t="n">
        <v>83</v>
      </c>
      <c r="BM277" s="3" t="n">
        <f aca="false">((BH277*15)+(BI277*30)+(BJ277*30)+(BK277*30)+(BL277*15))-(BH277*120)</f>
        <v>4899</v>
      </c>
      <c r="BN277" s="3" t="n">
        <f aca="false">((BH277*15)+(BI277*30)+(BJ277*30)+(BK277*30)+(BL277*15))</f>
        <v>6771</v>
      </c>
      <c r="BO277" s="3" t="n">
        <f aca="false">(1/BH277)</f>
        <v>0.0641025641025641</v>
      </c>
      <c r="BP277" s="3" t="n">
        <f aca="false">(BN277/AZ277)</f>
        <v>0.241132478632479</v>
      </c>
      <c r="BQ277" s="3" t="n">
        <f aca="false">(BB277*BP277)</f>
        <v>0.457717742594497</v>
      </c>
      <c r="BR277" s="5" t="n">
        <f aca="false">(BF277*BO277)</f>
        <v>0.0281784188034188</v>
      </c>
      <c r="CA277" s="2" t="n">
        <v>174</v>
      </c>
      <c r="CB277" s="2" t="n">
        <v>0</v>
      </c>
      <c r="CC277" s="2" t="n">
        <v>38</v>
      </c>
      <c r="CD277" s="2" t="n">
        <v>1</v>
      </c>
      <c r="CE277" s="2" t="n">
        <v>100</v>
      </c>
      <c r="CF277" s="2" t="n">
        <v>0</v>
      </c>
      <c r="CG277" s="2" t="n">
        <v>36</v>
      </c>
      <c r="CH277" s="2" t="n">
        <v>178</v>
      </c>
      <c r="CI277" s="2" t="n">
        <v>1</v>
      </c>
      <c r="CJ277" s="2" t="n">
        <v>3</v>
      </c>
      <c r="CK277" s="2" t="n">
        <v>69</v>
      </c>
      <c r="CL277" s="2" t="n">
        <v>26.19</v>
      </c>
      <c r="CM277" s="2" t="n">
        <v>154</v>
      </c>
      <c r="CN277" s="2" t="n">
        <v>60</v>
      </c>
      <c r="CO277" s="2" t="n">
        <v>471</v>
      </c>
      <c r="CP277" s="2" t="n">
        <v>1.47</v>
      </c>
      <c r="CQ277" s="2" t="n">
        <v>0.6</v>
      </c>
      <c r="CR277" s="2" t="n">
        <v>0.9</v>
      </c>
      <c r="CW277" s="3"/>
      <c r="CY277" s="22"/>
      <c r="EU277" s="3"/>
      <c r="EW277" s="22"/>
      <c r="GK277" s="9" t="n">
        <v>1060</v>
      </c>
      <c r="GL277" s="9" t="n">
        <v>44.9</v>
      </c>
      <c r="GM277" s="9" t="n">
        <v>25.3</v>
      </c>
      <c r="GN277" s="9" t="n">
        <v>9.6</v>
      </c>
      <c r="GO277" s="9" t="n">
        <v>8.4</v>
      </c>
      <c r="GP277" s="9" t="n">
        <v>2.4</v>
      </c>
      <c r="GQ277" s="9" t="n">
        <v>104</v>
      </c>
      <c r="GR277" s="9" t="n">
        <v>170.3</v>
      </c>
      <c r="GS277" s="9" t="n">
        <v>35.3</v>
      </c>
      <c r="GT277" s="9" t="n">
        <v>17</v>
      </c>
      <c r="GU277" s="9" t="n">
        <v>1563</v>
      </c>
      <c r="GV277" s="9" t="n">
        <v>262</v>
      </c>
      <c r="GW277" s="9" t="n">
        <v>0.62</v>
      </c>
      <c r="GX277" s="9" t="n">
        <v>0.48</v>
      </c>
      <c r="GY277" s="9" t="n">
        <v>1.52</v>
      </c>
      <c r="GZ277" s="9" t="n">
        <v>1.83</v>
      </c>
      <c r="HA277" s="9" t="n">
        <v>51.3</v>
      </c>
      <c r="HB277" s="9" t="n">
        <v>70.1</v>
      </c>
      <c r="HC277" s="9" t="n">
        <v>1.91</v>
      </c>
      <c r="HD277" s="9" t="n">
        <v>8.88</v>
      </c>
      <c r="HE277" s="9" t="n">
        <v>1.58</v>
      </c>
      <c r="HF277" s="9" t="n">
        <v>574</v>
      </c>
      <c r="HG277" s="9" t="n">
        <v>7.69</v>
      </c>
      <c r="HH277" s="9" t="n">
        <v>2132</v>
      </c>
      <c r="HI277" s="9" t="n">
        <v>235</v>
      </c>
      <c r="HJ277" s="9" t="n">
        <v>1689</v>
      </c>
      <c r="HK277" s="9" t="n">
        <v>566</v>
      </c>
      <c r="HL277" s="9" t="n">
        <v>43</v>
      </c>
      <c r="HM277" s="9" t="n">
        <v>2.7</v>
      </c>
      <c r="HN277" s="9" t="n">
        <v>250</v>
      </c>
      <c r="HS277" s="2" t="n">
        <v>12.4401168823242</v>
      </c>
      <c r="HU277" s="2" t="n">
        <v>0.09</v>
      </c>
      <c r="HV277" s="2" t="n">
        <v>2</v>
      </c>
      <c r="HW277" s="2" t="n">
        <v>4</v>
      </c>
      <c r="HX277" s="2" t="n">
        <v>1</v>
      </c>
      <c r="HY277" s="2" t="n">
        <v>1689.90002441406</v>
      </c>
      <c r="HZ277" s="2" t="n">
        <v>75.7600021362305</v>
      </c>
      <c r="IA277" s="2" t="n">
        <v>29.4200000762939</v>
      </c>
      <c r="IB277" s="2" t="n">
        <v>28.6499996185303</v>
      </c>
      <c r="IC277" s="2" t="n">
        <v>15.4799995422363</v>
      </c>
      <c r="ID277" s="2" t="n">
        <v>243.759994506836</v>
      </c>
      <c r="IE277" s="2" t="n">
        <v>18.2199993133545</v>
      </c>
      <c r="IF277" s="2" t="n">
        <v>22.1800003051758</v>
      </c>
      <c r="IG277" s="2" t="n">
        <v>10.3699998855591</v>
      </c>
      <c r="IH277" s="2" t="n">
        <v>118.800003051758</v>
      </c>
      <c r="II277" s="2" t="n">
        <v>1.45000004768372</v>
      </c>
      <c r="IJ277" s="2" t="n">
        <v>17.1100006103516</v>
      </c>
      <c r="IK277" s="2" t="n">
        <v>5.01000022888184</v>
      </c>
      <c r="IL277" s="2" t="n">
        <v>24.0200004577637</v>
      </c>
      <c r="IM277" s="2" t="n">
        <v>19.5699996948242</v>
      </c>
      <c r="IN277" s="2" t="n">
        <v>12.9899997711182</v>
      </c>
      <c r="IO277" s="2" t="n">
        <v>6.94999980926514</v>
      </c>
      <c r="IP277" s="2" t="n">
        <v>17.3199996948242</v>
      </c>
      <c r="IQ277" s="2" t="n">
        <v>9.64999961853027</v>
      </c>
      <c r="IR277" s="2" t="n">
        <v>4.05999994277954</v>
      </c>
      <c r="IS277" s="2" t="n">
        <v>0.879999995231628</v>
      </c>
      <c r="IT277" s="2" t="n">
        <v>1029</v>
      </c>
      <c r="IU277" s="2" t="n">
        <v>11.7600002288818</v>
      </c>
      <c r="IV277" s="2" t="n">
        <v>1.26999998092651</v>
      </c>
      <c r="IW277" s="2" t="n">
        <v>309.149993896484</v>
      </c>
      <c r="IX277" s="2" t="n">
        <v>1426.71997070313</v>
      </c>
      <c r="IY277" s="2" t="n">
        <v>2371.8701171875</v>
      </c>
      <c r="IZ277" s="2" t="n">
        <v>1916.03002929688</v>
      </c>
      <c r="JA277" s="2" t="n">
        <v>8.36999988555908</v>
      </c>
      <c r="JB277" s="2" t="n">
        <v>1.12999999523163</v>
      </c>
      <c r="JC277" s="2" t="n">
        <v>2.42000007629395</v>
      </c>
      <c r="JD277" s="2" t="n">
        <v>54.3699989318848</v>
      </c>
      <c r="JE277" s="2" t="n">
        <v>111.569999694824</v>
      </c>
      <c r="JF277" s="2" t="n">
        <v>1.80999994277954</v>
      </c>
      <c r="JG277" s="2" t="n">
        <v>1.79999995231628</v>
      </c>
      <c r="JH277" s="2" t="n">
        <v>16.0100002288818</v>
      </c>
      <c r="JI277" s="2" t="n">
        <v>4.98000001907349</v>
      </c>
      <c r="JJ277" s="2" t="n">
        <v>1.27999997138977</v>
      </c>
      <c r="JK277" s="2" t="n">
        <v>0.259999990463257</v>
      </c>
      <c r="JL277" s="2" t="n">
        <v>199.449996948242</v>
      </c>
      <c r="JM277" s="2" t="n">
        <v>3.11999988555908</v>
      </c>
      <c r="JN277" s="2" t="n">
        <v>24.8999996185303</v>
      </c>
      <c r="JO277" s="2" t="n">
        <v>3188.0400390625</v>
      </c>
      <c r="JP277" s="2" t="n">
        <v>1351.85998535156</v>
      </c>
      <c r="JQ277" s="2" t="n">
        <v>45.060001373291</v>
      </c>
      <c r="JR277" s="2" t="n">
        <v>732.289978027344</v>
      </c>
      <c r="JS277" s="2" t="n">
        <v>270.410003662109</v>
      </c>
      <c r="JT277" s="2" t="n">
        <v>2320.60009765625</v>
      </c>
      <c r="JU277" s="2" t="n">
        <v>425.869995117187</v>
      </c>
      <c r="JV277" s="2" t="n">
        <v>281.239990234375</v>
      </c>
      <c r="JW277" s="2" t="n">
        <v>4.44999980926514</v>
      </c>
      <c r="JX277" s="2" t="n">
        <v>3.69000005722046</v>
      </c>
      <c r="JY277" s="2" t="n">
        <v>3.92000007629395</v>
      </c>
      <c r="JZ277" s="2" t="n">
        <v>0.540000021457672</v>
      </c>
      <c r="KA277" s="2" t="n">
        <v>4.09000015258789</v>
      </c>
      <c r="KB277" s="2" t="n">
        <v>0.409999996423721</v>
      </c>
      <c r="KC277" s="2" t="n">
        <v>10.1300001144409</v>
      </c>
      <c r="KD277" s="2" t="n">
        <v>4.48000001907349</v>
      </c>
      <c r="KE277" s="2" t="n">
        <v>14.9499998092651</v>
      </c>
      <c r="KF277" s="2" t="n">
        <v>16.3799991607666</v>
      </c>
      <c r="KG277" s="2" t="n">
        <v>7.5</v>
      </c>
      <c r="KH277" s="2" t="n">
        <v>162.199996948242</v>
      </c>
      <c r="KI277" s="2" t="n">
        <v>0</v>
      </c>
      <c r="KJ277" s="2" t="n">
        <v>37.4799995422363</v>
      </c>
      <c r="KK277" s="2" t="n">
        <v>22.3899993896484</v>
      </c>
      <c r="KL277" s="2" t="n">
        <v>914598.69</v>
      </c>
      <c r="KM277" s="2" t="n">
        <v>3752.05004882813</v>
      </c>
      <c r="KN277" s="2" t="n">
        <v>33.0800018310547</v>
      </c>
      <c r="KO277" s="2" t="n">
        <v>0.0599999986588955</v>
      </c>
      <c r="KP277" s="2" t="n">
        <v>0.0199999995529652</v>
      </c>
      <c r="KQ277" s="2" t="n">
        <v>0.0199999995529652</v>
      </c>
      <c r="KR277" s="2" t="n">
        <v>0.0500000007450581</v>
      </c>
      <c r="KS277" s="2" t="n">
        <v>0.0500000007450581</v>
      </c>
      <c r="KT277" s="2" t="n">
        <v>0.00999999977648258</v>
      </c>
      <c r="KU277" s="2" t="n">
        <v>0.389999985694885</v>
      </c>
      <c r="KV277" s="2" t="n">
        <v>0.319999992847443</v>
      </c>
      <c r="KW277" s="2" t="n">
        <v>6.13000011444092</v>
      </c>
      <c r="KX277" s="2" t="n">
        <v>2.70000004768372</v>
      </c>
      <c r="KY277" s="2" t="n">
        <v>2.24000000953674</v>
      </c>
      <c r="KZ277" s="2" t="n">
        <v>0.899999976158142</v>
      </c>
      <c r="LA277" s="2" t="n">
        <v>1.11000001430511</v>
      </c>
      <c r="LB277" s="2" t="n">
        <v>0.00999999977648258</v>
      </c>
      <c r="LC277" s="2" t="n">
        <v>11.4899997711182</v>
      </c>
      <c r="LD277" s="2" t="n">
        <v>3.83999991416931</v>
      </c>
      <c r="LE277" s="2" t="n">
        <v>0.419999986886978</v>
      </c>
      <c r="LF277" s="2" t="n">
        <v>0.180000007152557</v>
      </c>
      <c r="LG277" s="2" t="n">
        <v>0</v>
      </c>
      <c r="LH277" s="2" t="n">
        <v>5.8600001335144</v>
      </c>
      <c r="LI277" s="2" t="n">
        <v>2.90000009536743</v>
      </c>
      <c r="LJ277" s="2" t="n">
        <v>0.0399999991059303</v>
      </c>
      <c r="LK277" s="2" t="n">
        <v>0.119999997317791</v>
      </c>
      <c r="LL277" s="2" t="n">
        <v>0.419999986886978</v>
      </c>
      <c r="LM277" s="2" t="n">
        <v>0.310000002384186</v>
      </c>
      <c r="LN277" s="2" t="n">
        <v>0</v>
      </c>
      <c r="LO277" s="2" t="n">
        <v>0.100000001490116</v>
      </c>
      <c r="LP277" s="2" t="n">
        <v>0.00999999977648258</v>
      </c>
      <c r="LQ277" s="2" t="n">
        <v>0.0199999995529652</v>
      </c>
      <c r="LR277" s="2" t="n">
        <v>0</v>
      </c>
      <c r="LS277" s="2" t="n">
        <v>0.0199999995529652</v>
      </c>
      <c r="LT277" s="2" t="n">
        <v>0.0500000007450581</v>
      </c>
      <c r="LU277" s="2" t="n">
        <v>0.0199999995529652</v>
      </c>
      <c r="LV277" s="2" t="n">
        <v>100.199996948242</v>
      </c>
      <c r="MC277" s="0" t="n">
        <v>0</v>
      </c>
      <c r="MD277" s="0" t="n">
        <v>13</v>
      </c>
      <c r="ME277" s="0" t="n">
        <v>0</v>
      </c>
      <c r="MF277" s="0" t="n">
        <v>0</v>
      </c>
      <c r="MG277" s="0" t="n">
        <v>16</v>
      </c>
      <c r="MH277" s="0" t="n">
        <v>0</v>
      </c>
      <c r="MI277" s="0" t="n">
        <v>0</v>
      </c>
      <c r="MJ277" s="0" t="n">
        <v>6</v>
      </c>
      <c r="MK277" s="0" t="n">
        <v>0</v>
      </c>
      <c r="ML277" s="0" t="n">
        <v>6</v>
      </c>
      <c r="MM277" s="0" t="n">
        <v>0</v>
      </c>
      <c r="MN277" s="0" t="n">
        <v>0</v>
      </c>
      <c r="MO277" s="0" t="n">
        <v>28</v>
      </c>
      <c r="MP277" s="0" t="n">
        <v>0</v>
      </c>
      <c r="MQ277" s="0" t="n">
        <v>0</v>
      </c>
      <c r="MR277" s="0" t="n">
        <v>0</v>
      </c>
      <c r="MS277" s="0" t="n">
        <v>0</v>
      </c>
      <c r="MT277" s="0" t="n">
        <v>0</v>
      </c>
      <c r="MU277" s="0" t="n">
        <v>3015</v>
      </c>
      <c r="MV277" s="0" t="n">
        <v>0</v>
      </c>
      <c r="MW277" s="0" t="n">
        <v>0</v>
      </c>
      <c r="MX277" s="0" t="n">
        <v>0</v>
      </c>
      <c r="MY277" s="0" t="n">
        <v>0</v>
      </c>
      <c r="MZ277" s="0" t="n">
        <v>0</v>
      </c>
      <c r="NA277" s="0" t="n">
        <v>0</v>
      </c>
      <c r="NB277" s="0" t="n">
        <v>0</v>
      </c>
      <c r="NC277" s="0" t="n">
        <v>13</v>
      </c>
      <c r="ND277" s="0" t="n">
        <v>0</v>
      </c>
      <c r="NE277" s="0" t="n">
        <v>0</v>
      </c>
      <c r="NF277" s="0" t="n">
        <v>0</v>
      </c>
      <c r="NG277" s="0" t="n">
        <v>0</v>
      </c>
      <c r="NH277" s="0" t="n">
        <v>812</v>
      </c>
      <c r="NI277" s="0" t="n">
        <v>604</v>
      </c>
      <c r="NJ277" s="0" t="n">
        <v>0</v>
      </c>
      <c r="NK277" s="0" t="n">
        <v>0</v>
      </c>
      <c r="NL277" s="0" t="n">
        <v>0</v>
      </c>
      <c r="NM277" s="0" t="n">
        <v>0</v>
      </c>
      <c r="NN277" s="0" t="n">
        <v>0</v>
      </c>
      <c r="NO277" s="0" t="n">
        <v>0</v>
      </c>
      <c r="NP277" s="0" t="n">
        <v>0</v>
      </c>
      <c r="NQ277" s="0" t="n">
        <v>0</v>
      </c>
      <c r="NR277" s="0" t="n">
        <v>0</v>
      </c>
      <c r="NS277" s="0" t="n">
        <v>13200</v>
      </c>
      <c r="NT277" s="0" t="n">
        <v>69</v>
      </c>
      <c r="NU277" s="0" t="n">
        <v>3</v>
      </c>
      <c r="NV277" s="0" t="n">
        <v>0</v>
      </c>
      <c r="NW277" s="0" t="n">
        <v>1799</v>
      </c>
      <c r="NX277" s="0" t="n">
        <v>1159</v>
      </c>
      <c r="NY277" s="0" t="n">
        <v>1606</v>
      </c>
      <c r="NZ277" s="0" t="n">
        <v>12</v>
      </c>
      <c r="OA277" s="0" t="n">
        <v>0</v>
      </c>
      <c r="OB277" s="0" t="n">
        <v>0</v>
      </c>
      <c r="OC277" s="0" t="n">
        <v>0</v>
      </c>
      <c r="OD277" s="0" t="n">
        <v>0</v>
      </c>
      <c r="OE277" s="0" t="n">
        <v>0</v>
      </c>
      <c r="OF277" s="0" t="n">
        <v>0</v>
      </c>
      <c r="OG277" s="0" t="n">
        <v>355</v>
      </c>
      <c r="OH277" s="0" t="n">
        <v>93</v>
      </c>
      <c r="OI277" s="0" t="n">
        <v>0</v>
      </c>
      <c r="OJ277" s="0" t="n">
        <v>0</v>
      </c>
      <c r="OK277" s="0" t="n">
        <v>0</v>
      </c>
      <c r="OL277" s="0" t="n">
        <v>0</v>
      </c>
      <c r="OM277" s="0" t="n">
        <v>0</v>
      </c>
      <c r="ON277" s="0" t="n">
        <v>0</v>
      </c>
      <c r="OO277" s="0" t="n">
        <v>0</v>
      </c>
      <c r="OP277" s="0" t="n">
        <v>0</v>
      </c>
      <c r="OQ277" s="0" t="n">
        <v>0</v>
      </c>
      <c r="OR277" s="0" t="n">
        <v>0</v>
      </c>
      <c r="OS277" s="0" t="n">
        <v>0</v>
      </c>
      <c r="OT277" s="0" t="n">
        <v>47</v>
      </c>
      <c r="OU277" s="0" t="n">
        <v>0</v>
      </c>
      <c r="OV277" s="0" t="n">
        <v>0</v>
      </c>
      <c r="OW277" s="0" t="n">
        <v>5</v>
      </c>
      <c r="OX277" s="0" t="n">
        <v>0</v>
      </c>
      <c r="OY277" s="0" t="n">
        <v>0</v>
      </c>
      <c r="OZ277" s="0" t="n">
        <v>0</v>
      </c>
      <c r="PA277" s="0" t="n">
        <v>0</v>
      </c>
      <c r="PB277" s="0" t="n">
        <v>1755</v>
      </c>
      <c r="PC277" s="0" t="n">
        <v>0</v>
      </c>
      <c r="PD277" s="0" t="n">
        <v>0</v>
      </c>
      <c r="PE277" s="0" t="n">
        <v>0</v>
      </c>
      <c r="PF277" s="0" t="n">
        <v>0</v>
      </c>
      <c r="PG277" s="0" t="n">
        <v>0</v>
      </c>
      <c r="PH277" s="0" t="n">
        <v>0</v>
      </c>
      <c r="PI277" s="0" t="n">
        <v>0</v>
      </c>
      <c r="PJ277" s="0" t="n">
        <v>6352</v>
      </c>
      <c r="PK277" s="0" t="n">
        <v>0</v>
      </c>
      <c r="PL277" s="0" t="n">
        <v>0</v>
      </c>
      <c r="PM277" s="0" t="n">
        <v>0</v>
      </c>
      <c r="PN277" s="0" t="n">
        <v>0</v>
      </c>
      <c r="PO277" s="0" t="n">
        <v>0</v>
      </c>
      <c r="PP277" s="0" t="n">
        <v>0</v>
      </c>
      <c r="PQ277" s="0" t="n">
        <v>1569</v>
      </c>
      <c r="PR277" s="0" t="n">
        <v>0</v>
      </c>
      <c r="PS277" s="0" t="n">
        <v>0</v>
      </c>
      <c r="PT277" s="0" t="n">
        <v>0</v>
      </c>
      <c r="PU277" s="0" t="n">
        <v>0</v>
      </c>
      <c r="PV277" s="0" t="n">
        <v>129</v>
      </c>
      <c r="PW277" s="0" t="n">
        <v>0</v>
      </c>
      <c r="PX277" s="0" t="n">
        <v>246</v>
      </c>
      <c r="PY277" s="0" t="n">
        <v>0</v>
      </c>
      <c r="PZ277" s="0" t="n">
        <v>0</v>
      </c>
      <c r="QA277" s="0" t="n">
        <v>0</v>
      </c>
      <c r="QB277" s="0" t="n">
        <v>0</v>
      </c>
      <c r="QC277" s="0" t="n">
        <v>0</v>
      </c>
      <c r="QD277" s="0" t="n">
        <v>0</v>
      </c>
      <c r="QE277" s="0" t="n">
        <v>0</v>
      </c>
      <c r="QF277" s="0" t="n">
        <v>11</v>
      </c>
      <c r="QG277" s="0" t="n">
        <v>0</v>
      </c>
      <c r="QH277" s="0" t="n">
        <v>0</v>
      </c>
      <c r="QI277" s="0" t="n">
        <v>0</v>
      </c>
      <c r="QJ277" s="0" t="n">
        <v>0</v>
      </c>
      <c r="QK277" s="0" t="n">
        <v>0</v>
      </c>
      <c r="QL277" s="0" t="n">
        <v>0</v>
      </c>
      <c r="QM277" s="0" t="n">
        <v>9734</v>
      </c>
      <c r="QN277" s="0" t="n">
        <v>0</v>
      </c>
      <c r="QO277" s="0" t="n">
        <v>0</v>
      </c>
      <c r="QP277" s="0" t="n">
        <v>0</v>
      </c>
      <c r="QQ277" s="0" t="n">
        <v>889</v>
      </c>
      <c r="QR277" s="0" t="n">
        <v>0</v>
      </c>
      <c r="QS277" s="0" t="n">
        <v>7</v>
      </c>
      <c r="QT277" s="0" t="n">
        <v>0</v>
      </c>
      <c r="QU277" s="0" t="n">
        <v>0</v>
      </c>
      <c r="QV277" s="0" t="n">
        <v>0</v>
      </c>
      <c r="QW277" s="0" t="n">
        <v>0</v>
      </c>
      <c r="QX277" s="0" t="n">
        <v>0</v>
      </c>
      <c r="QY277" s="0" t="n">
        <v>0</v>
      </c>
      <c r="QZ277" s="0" t="n">
        <v>0</v>
      </c>
      <c r="RA277" s="0" t="n">
        <v>0</v>
      </c>
      <c r="RB277" s="0" t="n">
        <v>0</v>
      </c>
      <c r="RC277" s="0" t="n">
        <v>203</v>
      </c>
      <c r="RD277" s="0" t="n">
        <v>753</v>
      </c>
      <c r="RE277" s="0" t="n">
        <v>0</v>
      </c>
      <c r="RF277" s="0" t="n">
        <v>0</v>
      </c>
      <c r="RG277" s="0" t="n">
        <v>6743</v>
      </c>
      <c r="RH277" s="0" t="n">
        <v>0</v>
      </c>
      <c r="RI277" s="0" t="n">
        <v>0</v>
      </c>
      <c r="RJ277" s="0" t="n">
        <v>0</v>
      </c>
      <c r="RK277" s="0" t="n">
        <v>0</v>
      </c>
      <c r="RL277" s="0" t="n">
        <v>23809</v>
      </c>
      <c r="RM277" s="0" t="n">
        <v>0</v>
      </c>
      <c r="RN277" s="0" t="n">
        <v>93</v>
      </c>
      <c r="RO277" s="0" t="n">
        <v>0</v>
      </c>
      <c r="RP277" s="0" t="n">
        <v>149</v>
      </c>
      <c r="RQ277" s="0" t="n">
        <v>51</v>
      </c>
      <c r="RR277" s="0" t="n">
        <v>0</v>
      </c>
      <c r="RS277" s="0" t="n">
        <v>0</v>
      </c>
      <c r="RT277" s="0" t="n">
        <v>0</v>
      </c>
      <c r="RU277" s="0" t="n">
        <v>13</v>
      </c>
      <c r="RV277" s="0" t="n">
        <v>33</v>
      </c>
      <c r="RW277" s="0" t="n">
        <v>0</v>
      </c>
      <c r="RX277" s="0" t="n">
        <v>0</v>
      </c>
      <c r="RY277" s="0" t="n">
        <v>943</v>
      </c>
      <c r="RZ277" s="0" t="n">
        <v>0</v>
      </c>
      <c r="SA277" s="0" t="n">
        <v>0</v>
      </c>
      <c r="SB277" s="0" t="n">
        <v>0</v>
      </c>
      <c r="SC277" s="0" t="n">
        <v>0</v>
      </c>
      <c r="SD277" s="0" t="n">
        <v>0</v>
      </c>
      <c r="SE277" s="0" t="n">
        <v>4</v>
      </c>
      <c r="SF277" s="0" t="n">
        <v>0</v>
      </c>
      <c r="SG277" s="0" t="n">
        <v>0</v>
      </c>
      <c r="SH277" s="0" t="n">
        <v>0</v>
      </c>
      <c r="SI277" s="0" t="n">
        <v>0</v>
      </c>
      <c r="SJ277" s="0" t="n">
        <v>0</v>
      </c>
      <c r="SK277" s="0" t="n">
        <v>0</v>
      </c>
      <c r="SL277" s="0" t="n">
        <v>0</v>
      </c>
      <c r="SM277" s="0" t="n">
        <v>72</v>
      </c>
      <c r="SN277" s="0" t="n">
        <v>0</v>
      </c>
      <c r="SO277" s="0" t="n">
        <v>0</v>
      </c>
      <c r="SP277" s="0" t="n">
        <v>0</v>
      </c>
      <c r="SQ277" s="0" t="n">
        <v>0</v>
      </c>
      <c r="SR277" s="0" t="n">
        <v>0</v>
      </c>
      <c r="SS277" s="0" t="n">
        <v>6</v>
      </c>
      <c r="ST277" s="0" t="n">
        <v>0</v>
      </c>
      <c r="SU277" s="0" t="n">
        <v>0</v>
      </c>
      <c r="SV277" s="0" t="n">
        <v>23</v>
      </c>
      <c r="SW277" s="0" t="n">
        <v>0</v>
      </c>
      <c r="SX277" s="0" t="n">
        <v>0</v>
      </c>
      <c r="SY277" s="0" t="n">
        <v>0</v>
      </c>
      <c r="SZ277" s="0" t="n">
        <v>946</v>
      </c>
      <c r="TA277" s="0" t="n">
        <v>54</v>
      </c>
      <c r="TB277" s="0" t="n">
        <v>0</v>
      </c>
      <c r="TC277" s="0" t="n">
        <v>0</v>
      </c>
      <c r="TD277" s="0" t="n">
        <v>0</v>
      </c>
      <c r="TE277" s="0" t="n">
        <v>0</v>
      </c>
      <c r="TF277" s="0" t="n">
        <v>0</v>
      </c>
      <c r="TG277" s="0" t="n">
        <v>0</v>
      </c>
      <c r="TH277" s="0" t="n">
        <v>0</v>
      </c>
      <c r="TI277" s="0" t="n">
        <v>48</v>
      </c>
      <c r="TJ277" s="0" t="n">
        <v>0</v>
      </c>
      <c r="TK277" s="0" t="n">
        <v>0</v>
      </c>
      <c r="TL277" s="0" t="n">
        <v>187</v>
      </c>
      <c r="TM277" s="0" t="n">
        <v>0</v>
      </c>
      <c r="TN277" s="0" t="n">
        <v>150</v>
      </c>
      <c r="TO277" s="0" t="n">
        <v>0</v>
      </c>
      <c r="TP277" s="0" t="n">
        <v>53</v>
      </c>
      <c r="TQ277" s="0" t="n">
        <v>0</v>
      </c>
      <c r="TR277" s="0" t="n">
        <v>164</v>
      </c>
      <c r="TS277" s="0" t="n">
        <v>15</v>
      </c>
      <c r="TT277" s="0" t="n">
        <v>51</v>
      </c>
      <c r="TU277" s="0" t="n">
        <v>0</v>
      </c>
      <c r="TV277" s="0" t="n">
        <v>0</v>
      </c>
      <c r="TW277" s="0" t="n">
        <v>0</v>
      </c>
      <c r="TX277" s="0" t="n">
        <v>0</v>
      </c>
      <c r="TY277" s="0" t="n">
        <v>26</v>
      </c>
      <c r="TZ277" s="0" t="n">
        <v>465</v>
      </c>
      <c r="UA277" s="0" t="n">
        <v>58</v>
      </c>
      <c r="UB277" s="0" t="n">
        <v>0</v>
      </c>
      <c r="UC277" s="0" t="n">
        <v>0</v>
      </c>
      <c r="UD277" s="0" t="n">
        <v>0</v>
      </c>
      <c r="UE277" s="0" t="n">
        <v>0</v>
      </c>
      <c r="UF277" s="0" t="n">
        <v>0</v>
      </c>
      <c r="UG277" s="0" t="n">
        <v>0</v>
      </c>
      <c r="UH277" s="0" t="n">
        <v>0</v>
      </c>
      <c r="UI277" s="0" t="n">
        <v>0</v>
      </c>
      <c r="UJ277" s="0" t="n">
        <v>0</v>
      </c>
      <c r="UK277" s="0" t="n">
        <v>8</v>
      </c>
      <c r="UL277" s="0" t="n">
        <v>0</v>
      </c>
      <c r="UM277" s="0" t="n">
        <v>4</v>
      </c>
      <c r="UN277" s="0" t="n">
        <v>0</v>
      </c>
      <c r="UO277" s="0" t="n">
        <v>0</v>
      </c>
      <c r="UP277" s="0" t="n">
        <v>0</v>
      </c>
      <c r="UQ277" s="0" t="n">
        <v>0</v>
      </c>
      <c r="UR277" s="0" t="n">
        <v>0</v>
      </c>
      <c r="US277" s="0" t="n">
        <v>0</v>
      </c>
      <c r="UT277" s="0" t="n">
        <v>0</v>
      </c>
      <c r="UU277" s="0" t="n">
        <v>0</v>
      </c>
      <c r="UV277" s="0" t="n">
        <v>5</v>
      </c>
      <c r="UW277" s="0" t="n">
        <v>0</v>
      </c>
      <c r="UX277" s="0" t="n">
        <v>0</v>
      </c>
      <c r="UY277" s="0" t="n">
        <v>0</v>
      </c>
      <c r="UZ277" s="0" t="n">
        <v>0</v>
      </c>
      <c r="VA277" s="0" t="n">
        <v>0</v>
      </c>
      <c r="VB277" s="0" t="n">
        <v>27</v>
      </c>
      <c r="VC277" s="0" t="n">
        <v>0</v>
      </c>
      <c r="VD277" s="0" t="n">
        <v>0</v>
      </c>
      <c r="VE277" s="0" t="n">
        <v>0</v>
      </c>
      <c r="VF277" s="0" t="n">
        <v>63</v>
      </c>
      <c r="VG277" s="0" t="n">
        <v>0</v>
      </c>
      <c r="VH277" s="0" t="n">
        <v>2</v>
      </c>
      <c r="VI277" s="0" t="n">
        <v>0</v>
      </c>
      <c r="VJ277" s="0" t="n">
        <v>0</v>
      </c>
      <c r="VK277" s="0" t="n">
        <v>0</v>
      </c>
      <c r="VL277" s="0" t="n">
        <v>33</v>
      </c>
      <c r="VM277" s="0" t="n">
        <v>0</v>
      </c>
      <c r="VN277" s="0" t="n">
        <v>0</v>
      </c>
      <c r="VO277" s="0" t="n">
        <v>0</v>
      </c>
      <c r="VP277" s="0" t="n">
        <v>0</v>
      </c>
      <c r="VQ277" s="0" t="n">
        <v>11</v>
      </c>
      <c r="VR277" s="0" t="n">
        <v>742</v>
      </c>
      <c r="VS277" s="0" t="n">
        <v>0</v>
      </c>
      <c r="VT277" s="0" t="n">
        <v>0</v>
      </c>
      <c r="VU277" s="0" t="n">
        <v>764</v>
      </c>
      <c r="VV277" s="0" t="n">
        <v>0</v>
      </c>
      <c r="VW277" s="0" t="n">
        <v>9</v>
      </c>
      <c r="VX277" s="0" t="n">
        <v>0</v>
      </c>
      <c r="VY277" s="0" t="n">
        <v>0</v>
      </c>
      <c r="VZ277" s="0" t="n">
        <v>0</v>
      </c>
      <c r="WA277" s="0" t="n">
        <v>0</v>
      </c>
      <c r="WB277" s="0" t="n">
        <v>0</v>
      </c>
      <c r="WC277" s="0" t="n">
        <v>0</v>
      </c>
      <c r="WD277" s="0" t="n">
        <v>0</v>
      </c>
      <c r="WE277" s="0" t="n">
        <v>0</v>
      </c>
      <c r="WF277" s="0" t="n">
        <v>874</v>
      </c>
      <c r="WG277" s="0" t="n">
        <v>0</v>
      </c>
      <c r="WH277" s="0" t="n">
        <v>0</v>
      </c>
      <c r="WI277" s="0" t="n">
        <v>0</v>
      </c>
      <c r="WJ277" s="0" t="n">
        <v>0</v>
      </c>
      <c r="WK277" s="0" t="n">
        <v>0</v>
      </c>
      <c r="WL277" s="0" t="n">
        <v>0</v>
      </c>
      <c r="WM277" s="0" t="n">
        <v>3</v>
      </c>
      <c r="WN277" s="0" t="n">
        <v>2</v>
      </c>
      <c r="WO277" s="0" t="n">
        <v>0</v>
      </c>
      <c r="WP277" s="0" t="n">
        <v>0</v>
      </c>
      <c r="WQ277" s="0" t="n">
        <v>37333</v>
      </c>
      <c r="WR277" s="0" t="n">
        <v>683</v>
      </c>
      <c r="WS277" s="0" t="n">
        <v>0</v>
      </c>
      <c r="WT277" s="0" t="n">
        <v>0</v>
      </c>
      <c r="WU277" s="0" t="n">
        <v>0</v>
      </c>
      <c r="WV277" s="0" t="n">
        <v>3</v>
      </c>
      <c r="WW277" s="0" t="n">
        <v>0</v>
      </c>
      <c r="WX277" s="0" t="n">
        <v>0</v>
      </c>
      <c r="WY277" s="0" t="n">
        <v>0</v>
      </c>
      <c r="WZ277" s="0" t="n">
        <v>0</v>
      </c>
      <c r="XA277" s="0" t="n">
        <v>0</v>
      </c>
      <c r="XB277" s="0" t="n">
        <v>0</v>
      </c>
      <c r="XC277" s="0" t="n">
        <v>0</v>
      </c>
      <c r="XD277" s="0" t="n">
        <v>63</v>
      </c>
      <c r="XE277" s="0" t="n">
        <v>0</v>
      </c>
      <c r="XF277" s="0" t="n">
        <v>0</v>
      </c>
      <c r="XG277" s="0" t="n">
        <v>0</v>
      </c>
      <c r="XH277" s="0" t="n">
        <v>0</v>
      </c>
      <c r="XI277" s="0" t="n">
        <v>0</v>
      </c>
      <c r="XJ277" s="0" t="n">
        <v>0</v>
      </c>
      <c r="XK277" s="0" t="n">
        <v>0</v>
      </c>
      <c r="XL277" s="0" t="n">
        <v>0</v>
      </c>
      <c r="XM277" s="0" t="n">
        <v>0</v>
      </c>
      <c r="XN277" s="0" t="n">
        <v>2594</v>
      </c>
      <c r="XO277" s="0" t="n">
        <v>10691</v>
      </c>
      <c r="XP277" s="0" t="n">
        <v>0</v>
      </c>
      <c r="XQ277" s="0" t="n">
        <v>0</v>
      </c>
      <c r="XR277" s="0" t="n">
        <v>0</v>
      </c>
      <c r="XS277" s="0" t="n">
        <v>0</v>
      </c>
      <c r="XT277" s="0" t="n">
        <v>437</v>
      </c>
      <c r="XU277" s="0" t="n">
        <v>968</v>
      </c>
      <c r="XV277" s="0" t="n">
        <v>70</v>
      </c>
      <c r="XW277" s="0" t="n">
        <v>1564</v>
      </c>
      <c r="XX277" s="0" t="n">
        <v>0</v>
      </c>
      <c r="XY277" s="0" t="n">
        <v>2674</v>
      </c>
      <c r="XZ277" s="0" t="n">
        <v>306</v>
      </c>
      <c r="YA277" s="0" t="n">
        <v>0</v>
      </c>
      <c r="YB277" s="0" t="n">
        <v>1086</v>
      </c>
      <c r="YC277" s="0" t="n">
        <v>0</v>
      </c>
      <c r="YD277" s="0" t="n">
        <v>0</v>
      </c>
      <c r="YE277" s="0" t="n">
        <v>0</v>
      </c>
      <c r="YF277" s="0" t="n">
        <v>175</v>
      </c>
      <c r="YG277" s="0" t="n">
        <v>0</v>
      </c>
      <c r="YH277" s="0" t="n">
        <v>2647</v>
      </c>
      <c r="YI277" s="0" t="n">
        <v>0</v>
      </c>
      <c r="YJ277" s="0" t="n">
        <v>14</v>
      </c>
      <c r="YK277" s="0" t="n">
        <v>505</v>
      </c>
      <c r="YL277" s="0" t="n">
        <v>1595</v>
      </c>
      <c r="YM277" s="0" t="n">
        <v>0</v>
      </c>
      <c r="YN277" s="0" t="n">
        <v>291</v>
      </c>
      <c r="YO277" s="0" t="n">
        <v>0</v>
      </c>
      <c r="YP277" s="0" t="n">
        <v>0</v>
      </c>
      <c r="YQ277" s="0" t="n">
        <v>0</v>
      </c>
      <c r="YR277" s="0" t="n">
        <v>0</v>
      </c>
      <c r="YS277" s="0" t="n">
        <v>0</v>
      </c>
      <c r="YT277" s="0" t="n">
        <v>0</v>
      </c>
      <c r="YU277" s="0" t="n">
        <v>0</v>
      </c>
      <c r="YV277" s="0" t="n">
        <v>0</v>
      </c>
      <c r="YW277" s="0" t="n">
        <v>0</v>
      </c>
      <c r="YX277" s="0" t="n">
        <v>0</v>
      </c>
      <c r="YY277" s="0" t="n">
        <v>0</v>
      </c>
      <c r="YZ277" s="0" t="n">
        <v>0</v>
      </c>
      <c r="ZA277" s="0" t="n">
        <v>0</v>
      </c>
      <c r="ZB277" s="0" t="n">
        <v>0</v>
      </c>
      <c r="ZC277" s="0" t="n">
        <v>0</v>
      </c>
      <c r="ZD277" s="0" t="n">
        <v>0</v>
      </c>
      <c r="ZE277" s="0" t="n">
        <v>20</v>
      </c>
      <c r="ZF277" s="0" t="n">
        <v>0</v>
      </c>
      <c r="ZG277" s="0" t="n">
        <v>0</v>
      </c>
      <c r="ZH277" s="0" t="n">
        <v>9</v>
      </c>
      <c r="ZI277" s="0" t="n">
        <v>0</v>
      </c>
      <c r="ZJ277" s="0" t="n">
        <v>0</v>
      </c>
      <c r="ZK277" s="0" t="n">
        <v>0</v>
      </c>
      <c r="ZL277" s="0" t="n">
        <v>0</v>
      </c>
      <c r="ZM277" s="0" t="n">
        <v>0</v>
      </c>
      <c r="ZN277" s="0" t="n">
        <v>0</v>
      </c>
      <c r="ZO277" s="0" t="n">
        <v>0</v>
      </c>
      <c r="ZP277" s="0" t="n">
        <v>643</v>
      </c>
      <c r="ZQ277" s="0" t="n">
        <v>2635</v>
      </c>
      <c r="ZR277" s="0" t="n">
        <v>0</v>
      </c>
      <c r="ZS277" s="0" t="n">
        <v>0</v>
      </c>
      <c r="ZT277" s="0" t="n">
        <v>285</v>
      </c>
      <c r="ZU277" s="0" t="n">
        <v>0</v>
      </c>
      <c r="ZV277" s="0" t="n">
        <v>0</v>
      </c>
      <c r="ZW277" s="0" t="n">
        <v>0</v>
      </c>
      <c r="ZX277" s="0" t="n">
        <v>18</v>
      </c>
      <c r="ZY277" s="0" t="n">
        <v>0</v>
      </c>
      <c r="ZZ277" s="0" t="n">
        <v>0</v>
      </c>
      <c r="AAA277" s="0" t="n">
        <v>0</v>
      </c>
      <c r="AAB277" s="0" t="n">
        <v>0</v>
      </c>
      <c r="AAC277" s="0" t="n">
        <v>0</v>
      </c>
      <c r="AAD277" s="0" t="n">
        <v>284</v>
      </c>
      <c r="AAE277" s="0" t="n">
        <v>0</v>
      </c>
      <c r="AAF277" s="0" t="n">
        <v>0</v>
      </c>
      <c r="AAG277" s="0" t="n">
        <v>0</v>
      </c>
      <c r="AAH277" s="0" t="n">
        <v>0</v>
      </c>
      <c r="AAI277" s="0" t="n">
        <v>0</v>
      </c>
      <c r="AAJ277" s="0" t="n">
        <v>94</v>
      </c>
      <c r="AAK277" s="0" t="n">
        <v>0</v>
      </c>
      <c r="AAL277" s="0" t="n">
        <v>0</v>
      </c>
      <c r="AAM277" s="0" t="n">
        <v>0</v>
      </c>
      <c r="AAN277" s="0" t="n">
        <v>265</v>
      </c>
      <c r="AAO277" s="0" t="n">
        <v>0</v>
      </c>
      <c r="AAP277" s="0" t="n">
        <v>0</v>
      </c>
    </row>
    <row r="278" customFormat="false" ht="15" hidden="false" customHeight="true" outlineLevel="0" collapsed="false">
      <c r="A278" s="1" t="n">
        <v>31313</v>
      </c>
      <c r="H278" s="2" t="n">
        <v>2</v>
      </c>
      <c r="I278" s="2" t="n">
        <v>67</v>
      </c>
      <c r="J278" s="21"/>
      <c r="K278" s="21"/>
      <c r="L278" s="2" t="n">
        <v>1</v>
      </c>
      <c r="M278" s="2" t="n">
        <v>1</v>
      </c>
      <c r="N278" s="2" t="n">
        <v>1</v>
      </c>
      <c r="O278" s="2" t="n">
        <v>1</v>
      </c>
      <c r="P278" s="2" t="n">
        <v>1</v>
      </c>
      <c r="Q278" s="2" t="n">
        <v>1</v>
      </c>
      <c r="R278" s="2" t="n">
        <v>0</v>
      </c>
      <c r="S278" s="2" t="n">
        <v>0</v>
      </c>
      <c r="T278" s="2" t="n">
        <v>0</v>
      </c>
      <c r="U278" s="2" t="n">
        <v>1</v>
      </c>
      <c r="V278" s="2" t="n">
        <v>0</v>
      </c>
      <c r="W278" s="2" t="n">
        <v>0</v>
      </c>
      <c r="X278" s="2" t="n">
        <f aca="false">SUM(L278:W278)</f>
        <v>7</v>
      </c>
      <c r="Y278" s="2" t="n">
        <v>114</v>
      </c>
      <c r="Z278" s="2" t="n">
        <v>70</v>
      </c>
      <c r="AA278" s="2" t="n">
        <f aca="false">Y278-Z278</f>
        <v>44</v>
      </c>
      <c r="AB278" s="3" t="n">
        <f aca="false">Z278+((Y278-Z278)/3)</f>
        <v>84.6666666666667</v>
      </c>
      <c r="AC278" s="4" t="n">
        <v>70.3</v>
      </c>
      <c r="AD278" s="4" t="n">
        <v>154.5</v>
      </c>
      <c r="AE278" s="3" t="n">
        <v>29.4508855164902</v>
      </c>
      <c r="AF278" s="3" t="n">
        <v>1</v>
      </c>
      <c r="AG278" s="4" t="n">
        <v>98</v>
      </c>
      <c r="AH278" s="4" t="n">
        <v>104</v>
      </c>
      <c r="AK278" s="3" t="n">
        <v>108.5</v>
      </c>
      <c r="AL278" s="4" t="n">
        <v>42.4</v>
      </c>
      <c r="AS278" s="2" t="n">
        <v>138</v>
      </c>
      <c r="AT278" s="2" t="n">
        <v>208</v>
      </c>
      <c r="AU278" s="2" t="n">
        <v>290</v>
      </c>
      <c r="AV278" s="2" t="n">
        <v>290</v>
      </c>
      <c r="AW278" s="2" t="n">
        <v>208</v>
      </c>
      <c r="AX278" s="2" t="n">
        <v>6</v>
      </c>
      <c r="AY278" s="2" t="n">
        <f aca="false">((AS278*15)+(AT278*30)+(AU278*30)+(AV278*30)+(AW278*15))-(AS278*120)</f>
        <v>12270</v>
      </c>
      <c r="AZ278" s="2" t="n">
        <f aca="false">((AS278*15)+(AT278*30)+(AU278*30)+(AV278*30)+(AW278*15))</f>
        <v>28830</v>
      </c>
      <c r="BB278" s="5" t="n">
        <f aca="false">10000/SQRT((AS278*BH278)*(AVERAGE(AS278:AW278)*AVERAGE(BH278:BL278)))</f>
        <v>1.78611376921725</v>
      </c>
      <c r="BC278" s="3" t="n">
        <f aca="false">(AS278*BH278)/405</f>
        <v>3.5437037037037</v>
      </c>
      <c r="BD278" s="3" t="n">
        <v>1</v>
      </c>
      <c r="BE278" s="3" t="n">
        <f aca="false">1/(LOG(BH278)+LOG(AS278))</f>
        <v>0.316765201295775</v>
      </c>
      <c r="BF278" s="3" t="n">
        <f aca="false">(BI278-BH278)/(AT278-AS278)</f>
        <v>0.91</v>
      </c>
      <c r="BG278" s="3" t="n">
        <f aca="false">(20*BH278)/((AS278/18)-3.5)</f>
        <v>49.92</v>
      </c>
      <c r="BH278" s="2" t="n">
        <v>10.4</v>
      </c>
      <c r="BI278" s="2" t="n">
        <v>74.1</v>
      </c>
      <c r="BJ278" s="2" t="n">
        <v>118</v>
      </c>
      <c r="BK278" s="2" t="n">
        <v>139</v>
      </c>
      <c r="BL278" s="2" t="n">
        <v>140</v>
      </c>
      <c r="BM278" s="3" t="n">
        <f aca="false">((BH278*15)+(BI278*30)+(BJ278*30)+(BK278*30)+(BL278*15))-(BH278*120)</f>
        <v>10941</v>
      </c>
      <c r="BN278" s="3" t="n">
        <f aca="false">((BH278*15)+(BI278*30)+(BJ278*30)+(BK278*30)+(BL278*15))</f>
        <v>12189</v>
      </c>
      <c r="BO278" s="3" t="n">
        <f aca="false">(1/BH278)</f>
        <v>0.0961538461538462</v>
      </c>
      <c r="BP278" s="3" t="n">
        <f aca="false">(BN278/AZ278)</f>
        <v>0.422788761706556</v>
      </c>
      <c r="BQ278" s="3" t="n">
        <f aca="false">(BB278*BP278)</f>
        <v>0.755148828754388</v>
      </c>
      <c r="BR278" s="5" t="n">
        <f aca="false">(BF278*BO278)</f>
        <v>0.0875</v>
      </c>
      <c r="CA278" s="2" t="n">
        <v>183</v>
      </c>
      <c r="CB278" s="2" t="n">
        <v>0</v>
      </c>
      <c r="CC278" s="2" t="n">
        <v>17</v>
      </c>
      <c r="CD278" s="2" t="n">
        <v>1</v>
      </c>
      <c r="CE278" s="2" t="n">
        <v>137</v>
      </c>
      <c r="CF278" s="2" t="n">
        <v>1</v>
      </c>
      <c r="CG278" s="2" t="n">
        <v>29</v>
      </c>
      <c r="CH278" s="2" t="n">
        <v>143</v>
      </c>
      <c r="CI278" s="2" t="n">
        <v>0</v>
      </c>
      <c r="CJ278" s="2" t="n">
        <v>3</v>
      </c>
      <c r="CW278" s="3"/>
      <c r="CY278" s="22"/>
      <c r="EU278" s="3"/>
      <c r="EW278" s="22"/>
      <c r="GK278" s="9" t="n">
        <v>1049</v>
      </c>
      <c r="GL278" s="9" t="n">
        <v>45</v>
      </c>
      <c r="GM278" s="9" t="n">
        <v>40.89</v>
      </c>
      <c r="GN278" s="9" t="n">
        <v>7.5</v>
      </c>
      <c r="GO278" s="9" t="n">
        <v>7.5</v>
      </c>
      <c r="GP278" s="9" t="n">
        <v>3.8</v>
      </c>
      <c r="GQ278" s="9" t="n">
        <v>67</v>
      </c>
      <c r="GR278" s="9" t="n">
        <v>124.5</v>
      </c>
      <c r="GS278" s="9" t="n">
        <v>22.2</v>
      </c>
      <c r="GT278" s="9" t="n">
        <v>11.5</v>
      </c>
      <c r="GU278" s="9" t="n">
        <v>2909</v>
      </c>
      <c r="GV278" s="9" t="n">
        <v>528</v>
      </c>
      <c r="GW278" s="9" t="n">
        <v>0.4</v>
      </c>
      <c r="GX278" s="9" t="n">
        <v>0.75</v>
      </c>
      <c r="GY278" s="9" t="n">
        <v>0.73</v>
      </c>
      <c r="GZ278" s="9" t="n">
        <v>0.45</v>
      </c>
      <c r="HA278" s="9" t="n">
        <v>58.7</v>
      </c>
      <c r="HB278" s="9" t="n">
        <v>84.8</v>
      </c>
      <c r="HC278" s="9" t="n">
        <v>0.99</v>
      </c>
      <c r="HD278" s="9" t="n">
        <v>15.21</v>
      </c>
      <c r="HE278" s="9" t="n">
        <v>0.89</v>
      </c>
      <c r="HF278" s="9" t="n">
        <v>454</v>
      </c>
      <c r="HG278" s="9" t="n">
        <v>6.4</v>
      </c>
      <c r="HH278" s="9" t="n">
        <v>1925</v>
      </c>
      <c r="HI278" s="9" t="n">
        <v>147</v>
      </c>
      <c r="HJ278" s="9" t="n">
        <v>819</v>
      </c>
      <c r="HK278" s="9" t="n">
        <v>489</v>
      </c>
      <c r="HL278" s="9" t="n">
        <v>19</v>
      </c>
      <c r="HM278" s="9" t="n">
        <v>1.8</v>
      </c>
      <c r="HN278" s="9" t="n">
        <v>600</v>
      </c>
      <c r="HP278" s="2" t="n">
        <v>43</v>
      </c>
      <c r="HQ278" s="2" t="n">
        <v>1</v>
      </c>
      <c r="HR278" s="2" t="n">
        <v>1</v>
      </c>
      <c r="HS278" s="2" t="n">
        <v>29.7783298492432</v>
      </c>
      <c r="HT278" s="2" t="n">
        <v>179.128219604492</v>
      </c>
      <c r="HU278" s="2" t="n">
        <v>0.08</v>
      </c>
      <c r="HV278" s="2" t="n">
        <v>2</v>
      </c>
      <c r="HW278" s="2" t="n">
        <v>4</v>
      </c>
      <c r="HX278" s="2" t="n">
        <v>3</v>
      </c>
      <c r="HY278" s="2" t="n">
        <v>1876.19995117188</v>
      </c>
      <c r="HZ278" s="2" t="n">
        <v>58.9700012207031</v>
      </c>
      <c r="IA278" s="2" t="n">
        <v>33.189998626709</v>
      </c>
      <c r="IB278" s="2" t="n">
        <v>38.1500015258789</v>
      </c>
      <c r="IC278" s="2" t="n">
        <v>20.2800006866455</v>
      </c>
      <c r="ID278" s="2" t="n">
        <v>279.470001220703</v>
      </c>
      <c r="IE278" s="2" t="n">
        <v>34.0800018310547</v>
      </c>
      <c r="IF278" s="2" t="n">
        <v>31.3400001525879</v>
      </c>
      <c r="IG278" s="2" t="n">
        <v>11.5699996948242</v>
      </c>
      <c r="IH278" s="2" t="n">
        <v>49.9900016784668</v>
      </c>
      <c r="II278" s="2" t="n">
        <v>1.41999995708466</v>
      </c>
      <c r="IJ278" s="2" t="n">
        <v>22.7700004577637</v>
      </c>
      <c r="IK278" s="2" t="n">
        <v>7.23000001907349</v>
      </c>
      <c r="IL278" s="2" t="n">
        <v>26.8700008392334</v>
      </c>
      <c r="IM278" s="2" t="n">
        <v>24.8099994659424</v>
      </c>
      <c r="IN278" s="2" t="n">
        <v>15.1199998855591</v>
      </c>
      <c r="IO278" s="2" t="n">
        <v>5.34999990463257</v>
      </c>
      <c r="IP278" s="2" t="n">
        <v>10.8999996185303</v>
      </c>
      <c r="IQ278" s="2" t="n">
        <v>3.64000010490417</v>
      </c>
      <c r="IR278" s="2" t="n">
        <v>3.64000010490417</v>
      </c>
      <c r="IS278" s="2" t="n">
        <v>1.23000001907349</v>
      </c>
      <c r="IT278" s="2" t="n">
        <v>769</v>
      </c>
      <c r="IU278" s="2" t="n">
        <v>12.5799999237061</v>
      </c>
      <c r="IV278" s="2" t="n">
        <v>1.10000002384186</v>
      </c>
      <c r="IW278" s="2" t="n">
        <v>340.929992675781</v>
      </c>
      <c r="IX278" s="2" t="n">
        <v>964.799987792969</v>
      </c>
      <c r="IY278" s="2" t="n">
        <v>3957.27001953125</v>
      </c>
      <c r="IZ278" s="2" t="n">
        <v>1571.7099609375</v>
      </c>
      <c r="JA278" s="2" t="n">
        <v>6.51999998092651</v>
      </c>
      <c r="JB278" s="2" t="n">
        <v>1.62999999523163</v>
      </c>
      <c r="JC278" s="2" t="n">
        <v>2.49000000953674</v>
      </c>
      <c r="JD278" s="2" t="n">
        <v>70.5299987792969</v>
      </c>
      <c r="JE278" s="2" t="n">
        <v>366.299987792969</v>
      </c>
      <c r="JF278" s="2" t="n">
        <v>1.54999995231628</v>
      </c>
      <c r="JG278" s="2" t="n">
        <v>1.6599999666214</v>
      </c>
      <c r="JH278" s="2" t="n">
        <v>18.3099994659424</v>
      </c>
      <c r="JI278" s="2" t="n">
        <v>5.78999996185303</v>
      </c>
      <c r="JJ278" s="2" t="n">
        <v>1.9099999666214</v>
      </c>
      <c r="JK278" s="2" t="n">
        <v>5.48999977111816</v>
      </c>
      <c r="JL278" s="2" t="n">
        <v>379.079986572266</v>
      </c>
      <c r="JM278" s="2" t="n">
        <v>2.58999991416931</v>
      </c>
      <c r="JN278" s="2" t="n">
        <v>127.620002746582</v>
      </c>
      <c r="JO278" s="2" t="n">
        <v>8184.830078125</v>
      </c>
      <c r="JP278" s="2" t="n">
        <v>11773.900390625</v>
      </c>
      <c r="JQ278" s="2" t="n">
        <v>208.729995727539</v>
      </c>
      <c r="JR278" s="2" t="n">
        <v>4550.2998046875</v>
      </c>
      <c r="JS278" s="2" t="n">
        <v>1043.52001953125</v>
      </c>
      <c r="JT278" s="2" t="n">
        <v>6889.91015625</v>
      </c>
      <c r="JU278" s="2" t="n">
        <v>3411.8798828125</v>
      </c>
      <c r="JV278" s="2" t="n">
        <v>140.970001220703</v>
      </c>
      <c r="JW278" s="2" t="n">
        <v>7.46999979019165</v>
      </c>
      <c r="JX278" s="2" t="n">
        <v>7.05000019073486</v>
      </c>
      <c r="JY278" s="2" t="n">
        <v>7.78999996185303</v>
      </c>
      <c r="JZ278" s="2" t="n">
        <v>0.490000009536743</v>
      </c>
      <c r="KA278" s="2" t="n">
        <v>4.07999992370606</v>
      </c>
      <c r="KB278" s="2" t="n">
        <v>0.75</v>
      </c>
      <c r="KC278" s="2" t="n">
        <v>13.7399997711182</v>
      </c>
      <c r="KD278" s="2" t="n">
        <v>8.23999977111816</v>
      </c>
      <c r="KE278" s="2" t="n">
        <v>20.7999992370605</v>
      </c>
      <c r="KF278" s="2" t="n">
        <v>24.7000007629395</v>
      </c>
      <c r="KG278" s="2" t="n">
        <v>9.59000015258789</v>
      </c>
      <c r="KH278" s="2" t="n">
        <v>249.220001220703</v>
      </c>
      <c r="KI278" s="2" t="n">
        <v>0.829999983310699</v>
      </c>
      <c r="KJ278" s="2" t="n">
        <v>135.139999389648</v>
      </c>
      <c r="KK278" s="2" t="n">
        <v>102.080001831055</v>
      </c>
      <c r="KL278" s="2" t="n">
        <v>2626901.12</v>
      </c>
      <c r="KM278" s="2" t="n">
        <v>9399.580078125</v>
      </c>
      <c r="KN278" s="2" t="n">
        <v>47.189998626709</v>
      </c>
      <c r="KO278" s="2" t="n">
        <v>0.150000005960464</v>
      </c>
      <c r="KP278" s="2" t="n">
        <v>0.0799999982118607</v>
      </c>
      <c r="KQ278" s="2" t="n">
        <v>0.230000004172325</v>
      </c>
      <c r="KR278" s="2" t="n">
        <v>0.319999992847443</v>
      </c>
      <c r="KS278" s="2" t="n">
        <v>2.26999998092651</v>
      </c>
      <c r="KT278" s="2" t="n">
        <v>0.0299999993294477</v>
      </c>
      <c r="KU278" s="2" t="n">
        <v>1.21000003814697</v>
      </c>
      <c r="KV278" s="2" t="n">
        <v>0.569999992847443</v>
      </c>
      <c r="KW278" s="2" t="n">
        <v>10.8999996185303</v>
      </c>
      <c r="KX278" s="2" t="n">
        <v>6.1100001335144</v>
      </c>
      <c r="KY278" s="2" t="n">
        <v>4.6399998664856</v>
      </c>
      <c r="KZ278" s="2" t="n">
        <v>1.71000003814697</v>
      </c>
      <c r="LA278" s="2" t="n">
        <v>1.75999999046326</v>
      </c>
      <c r="LB278" s="2" t="n">
        <v>0.0199999995529652</v>
      </c>
      <c r="LC278" s="2" t="n">
        <v>22.5</v>
      </c>
      <c r="LD278" s="2" t="n">
        <v>11.9200000762939</v>
      </c>
      <c r="LE278" s="2" t="n">
        <v>0.759999990463257</v>
      </c>
      <c r="LF278" s="2" t="n">
        <v>0.170000001788139</v>
      </c>
      <c r="LG278" s="2" t="n">
        <v>0</v>
      </c>
      <c r="LH278" s="2" t="n">
        <v>8.1899995803833</v>
      </c>
      <c r="LI278" s="2" t="n">
        <v>5.05000019073486</v>
      </c>
      <c r="LJ278" s="2" t="n">
        <v>0.0700000002980232</v>
      </c>
      <c r="LK278" s="2" t="n">
        <v>0.189999997615814</v>
      </c>
      <c r="LL278" s="2" t="n">
        <v>0.72000002861023</v>
      </c>
      <c r="LM278" s="2" t="n">
        <v>0.600000023841858</v>
      </c>
      <c r="LN278" s="2" t="n">
        <v>0</v>
      </c>
      <c r="LO278" s="2" t="n">
        <v>0.119999997317791</v>
      </c>
      <c r="LP278" s="2" t="n">
        <v>0.0399999991059303</v>
      </c>
      <c r="LQ278" s="2" t="n">
        <v>0.0299999993294477</v>
      </c>
      <c r="LR278" s="2" t="n">
        <v>0.0199999995529652</v>
      </c>
      <c r="LS278" s="2" t="n">
        <v>0.0199999995529652</v>
      </c>
      <c r="LT278" s="2" t="n">
        <v>0.0900000035762787</v>
      </c>
      <c r="LU278" s="2" t="n">
        <v>0.0599999986588955</v>
      </c>
      <c r="LV278" s="2" t="n">
        <v>136.192794799805</v>
      </c>
      <c r="LW278" s="0" t="n">
        <v>19</v>
      </c>
      <c r="LX278" s="0" t="n">
        <v>2</v>
      </c>
      <c r="LY278" s="0" t="n">
        <v>37</v>
      </c>
      <c r="LZ278" s="0" t="n">
        <v>48</v>
      </c>
      <c r="MC278" s="0" t="n">
        <v>0</v>
      </c>
      <c r="MD278" s="0" t="n">
        <v>0</v>
      </c>
      <c r="ME278" s="0" t="n">
        <v>0</v>
      </c>
      <c r="MF278" s="0" t="n">
        <v>0</v>
      </c>
      <c r="MG278" s="0" t="n">
        <v>0</v>
      </c>
      <c r="MH278" s="0" t="n">
        <v>0</v>
      </c>
      <c r="MI278" s="0" t="n">
        <v>0</v>
      </c>
      <c r="MJ278" s="0" t="n">
        <v>0</v>
      </c>
      <c r="MK278" s="0" t="n">
        <v>0</v>
      </c>
      <c r="ML278" s="0" t="n">
        <v>126</v>
      </c>
      <c r="MM278" s="0" t="n">
        <v>0</v>
      </c>
      <c r="MN278" s="0" t="n">
        <v>0</v>
      </c>
      <c r="MO278" s="0" t="n">
        <v>0</v>
      </c>
      <c r="MP278" s="0" t="n">
        <v>0</v>
      </c>
      <c r="MQ278" s="0" t="n">
        <v>0</v>
      </c>
      <c r="MR278" s="0" t="n">
        <v>0</v>
      </c>
      <c r="MS278" s="0" t="n">
        <v>8421</v>
      </c>
      <c r="MT278" s="0" t="n">
        <v>0</v>
      </c>
      <c r="MU278" s="0" t="n">
        <v>5310</v>
      </c>
      <c r="MV278" s="0" t="n">
        <v>0</v>
      </c>
      <c r="MW278" s="0" t="n">
        <v>0</v>
      </c>
      <c r="MX278" s="0" t="n">
        <v>6</v>
      </c>
      <c r="MY278" s="0" t="n">
        <v>0</v>
      </c>
      <c r="MZ278" s="0" t="n">
        <v>0</v>
      </c>
      <c r="NA278" s="0" t="n">
        <v>0</v>
      </c>
      <c r="NB278" s="0" t="n">
        <v>0</v>
      </c>
      <c r="NC278" s="0" t="n">
        <v>0</v>
      </c>
      <c r="ND278" s="0" t="n">
        <v>0</v>
      </c>
      <c r="NE278" s="0" t="n">
        <v>0</v>
      </c>
      <c r="NF278" s="0" t="n">
        <v>0</v>
      </c>
      <c r="NG278" s="0" t="n">
        <v>0</v>
      </c>
      <c r="NH278" s="0" t="n">
        <v>8912</v>
      </c>
      <c r="NI278" s="0" t="n">
        <v>0</v>
      </c>
      <c r="NJ278" s="0" t="n">
        <v>0</v>
      </c>
      <c r="NK278" s="0" t="n">
        <v>0</v>
      </c>
      <c r="NL278" s="0" t="n">
        <v>0</v>
      </c>
      <c r="NM278" s="0" t="n">
        <v>0</v>
      </c>
      <c r="NN278" s="0" t="n">
        <v>0</v>
      </c>
      <c r="NO278" s="0" t="n">
        <v>0</v>
      </c>
      <c r="NP278" s="0" t="n">
        <v>0</v>
      </c>
      <c r="NQ278" s="0" t="n">
        <v>0</v>
      </c>
      <c r="NR278" s="0" t="n">
        <v>0</v>
      </c>
      <c r="NS278" s="0" t="n">
        <v>10055</v>
      </c>
      <c r="NT278" s="0" t="n">
        <v>346</v>
      </c>
      <c r="NU278" s="0" t="n">
        <v>0</v>
      </c>
      <c r="NV278" s="0" t="n">
        <v>0</v>
      </c>
      <c r="NW278" s="0" t="n">
        <v>5201</v>
      </c>
      <c r="NX278" s="0" t="n">
        <v>148</v>
      </c>
      <c r="NY278" s="0" t="n">
        <v>16274</v>
      </c>
      <c r="NZ278" s="0" t="n">
        <v>0</v>
      </c>
      <c r="OA278" s="0" t="n">
        <v>0</v>
      </c>
      <c r="OB278" s="0" t="n">
        <v>0</v>
      </c>
      <c r="OC278" s="0" t="n">
        <v>0</v>
      </c>
      <c r="OD278" s="0" t="n">
        <v>0</v>
      </c>
      <c r="OE278" s="0" t="n">
        <v>0</v>
      </c>
      <c r="OF278" s="0" t="n">
        <v>0</v>
      </c>
      <c r="OG278" s="0" t="n">
        <v>529</v>
      </c>
      <c r="OH278" s="0" t="n">
        <v>73</v>
      </c>
      <c r="OI278" s="0" t="n">
        <v>0</v>
      </c>
      <c r="OJ278" s="0" t="n">
        <v>0</v>
      </c>
      <c r="OK278" s="0" t="n">
        <v>0</v>
      </c>
      <c r="OL278" s="0" t="n">
        <v>0</v>
      </c>
      <c r="OM278" s="0" t="n">
        <v>0</v>
      </c>
      <c r="ON278" s="0" t="n">
        <v>0</v>
      </c>
      <c r="OO278" s="0" t="n">
        <v>0</v>
      </c>
      <c r="OP278" s="0" t="n">
        <v>0</v>
      </c>
      <c r="OQ278" s="0" t="n">
        <v>0</v>
      </c>
      <c r="OR278" s="0" t="n">
        <v>0</v>
      </c>
      <c r="OS278" s="0" t="n">
        <v>0</v>
      </c>
      <c r="OT278" s="0" t="n">
        <v>12</v>
      </c>
      <c r="OU278" s="0" t="n">
        <v>2236</v>
      </c>
      <c r="OV278" s="0" t="n">
        <v>0</v>
      </c>
      <c r="OW278" s="0" t="n">
        <v>0</v>
      </c>
      <c r="OX278" s="0" t="n">
        <v>0</v>
      </c>
      <c r="OY278" s="0" t="n">
        <v>0</v>
      </c>
      <c r="OZ278" s="0" t="n">
        <v>0</v>
      </c>
      <c r="PA278" s="0" t="n">
        <v>0</v>
      </c>
      <c r="PB278" s="0" t="n">
        <v>4852</v>
      </c>
      <c r="PC278" s="0" t="n">
        <v>0</v>
      </c>
      <c r="PD278" s="0" t="n">
        <v>0</v>
      </c>
      <c r="PE278" s="0" t="n">
        <v>0</v>
      </c>
      <c r="PF278" s="0" t="n">
        <v>0</v>
      </c>
      <c r="PG278" s="0" t="n">
        <v>0</v>
      </c>
      <c r="PH278" s="0" t="n">
        <v>0</v>
      </c>
      <c r="PI278" s="0" t="n">
        <v>0</v>
      </c>
      <c r="PJ278" s="0" t="n">
        <v>1140</v>
      </c>
      <c r="PK278" s="0" t="n">
        <v>0</v>
      </c>
      <c r="PL278" s="0" t="n">
        <v>0</v>
      </c>
      <c r="PM278" s="0" t="n">
        <v>0</v>
      </c>
      <c r="PN278" s="0" t="n">
        <v>0</v>
      </c>
      <c r="PO278" s="0" t="n">
        <v>0</v>
      </c>
      <c r="PP278" s="0" t="n">
        <v>0</v>
      </c>
      <c r="PQ278" s="0" t="n">
        <v>1990</v>
      </c>
      <c r="PR278" s="0" t="n">
        <v>0</v>
      </c>
      <c r="PS278" s="0" t="n">
        <v>0</v>
      </c>
      <c r="PT278" s="0" t="n">
        <v>0</v>
      </c>
      <c r="PU278" s="0" t="n">
        <v>24</v>
      </c>
      <c r="PV278" s="0" t="n">
        <v>455</v>
      </c>
      <c r="PW278" s="0" t="n">
        <v>17</v>
      </c>
      <c r="PX278" s="0" t="n">
        <v>1501</v>
      </c>
      <c r="PY278" s="0" t="n">
        <v>0</v>
      </c>
      <c r="PZ278" s="0" t="n">
        <v>0</v>
      </c>
      <c r="QA278" s="0" t="n">
        <v>0</v>
      </c>
      <c r="QB278" s="0" t="n">
        <v>0</v>
      </c>
      <c r="QC278" s="0" t="n">
        <v>0</v>
      </c>
      <c r="QD278" s="0" t="n">
        <v>0</v>
      </c>
      <c r="QE278" s="0" t="n">
        <v>0</v>
      </c>
      <c r="QF278" s="0" t="n">
        <v>0</v>
      </c>
      <c r="QG278" s="0" t="n">
        <v>0</v>
      </c>
      <c r="QH278" s="0" t="n">
        <v>0</v>
      </c>
      <c r="QI278" s="0" t="n">
        <v>0</v>
      </c>
      <c r="QJ278" s="0" t="n">
        <v>0</v>
      </c>
      <c r="QK278" s="0" t="n">
        <v>2407</v>
      </c>
      <c r="QL278" s="0" t="n">
        <v>0</v>
      </c>
      <c r="QM278" s="0" t="n">
        <v>0</v>
      </c>
      <c r="QN278" s="0" t="n">
        <v>0</v>
      </c>
      <c r="QO278" s="0" t="n">
        <v>0</v>
      </c>
      <c r="QP278" s="0" t="n">
        <v>0</v>
      </c>
      <c r="QQ278" s="0" t="n">
        <v>5255</v>
      </c>
      <c r="QR278" s="0" t="n">
        <v>0</v>
      </c>
      <c r="QS278" s="0" t="n">
        <v>0</v>
      </c>
      <c r="QT278" s="0" t="n">
        <v>0</v>
      </c>
      <c r="QU278" s="0" t="n">
        <v>0</v>
      </c>
      <c r="QV278" s="0" t="n">
        <v>0</v>
      </c>
      <c r="QW278" s="0" t="n">
        <v>0</v>
      </c>
      <c r="QX278" s="0" t="n">
        <v>0</v>
      </c>
      <c r="QY278" s="0" t="n">
        <v>0</v>
      </c>
      <c r="QZ278" s="0" t="n">
        <v>614</v>
      </c>
      <c r="RA278" s="0" t="n">
        <v>0</v>
      </c>
      <c r="RB278" s="0" t="n">
        <v>0</v>
      </c>
      <c r="RC278" s="0" t="n">
        <v>62</v>
      </c>
      <c r="RD278" s="0" t="n">
        <v>3421</v>
      </c>
      <c r="RE278" s="0" t="n">
        <v>0</v>
      </c>
      <c r="RF278" s="0" t="n">
        <v>0</v>
      </c>
      <c r="RG278" s="0" t="n">
        <v>593</v>
      </c>
      <c r="RH278" s="0" t="n">
        <v>0</v>
      </c>
      <c r="RI278" s="0" t="n">
        <v>0</v>
      </c>
      <c r="RJ278" s="0" t="n">
        <v>31</v>
      </c>
      <c r="RK278" s="0" t="n">
        <v>0</v>
      </c>
      <c r="RL278" s="0" t="n">
        <v>5504</v>
      </c>
      <c r="RM278" s="0" t="n">
        <v>0</v>
      </c>
      <c r="RN278" s="0" t="n">
        <v>8</v>
      </c>
      <c r="RO278" s="0" t="n">
        <v>0</v>
      </c>
      <c r="RP278" s="0" t="n">
        <v>278</v>
      </c>
      <c r="RQ278" s="0" t="n">
        <v>107</v>
      </c>
      <c r="RR278" s="0" t="n">
        <v>0</v>
      </c>
      <c r="RS278" s="0" t="n">
        <v>0</v>
      </c>
      <c r="RT278" s="0" t="n">
        <v>0</v>
      </c>
      <c r="RU278" s="0" t="n">
        <v>0</v>
      </c>
      <c r="RV278" s="0" t="n">
        <v>43</v>
      </c>
      <c r="RW278" s="0" t="n">
        <v>0</v>
      </c>
      <c r="RX278" s="0" t="n">
        <v>0</v>
      </c>
      <c r="RY278" s="0" t="n">
        <v>3614</v>
      </c>
      <c r="RZ278" s="0" t="n">
        <v>0</v>
      </c>
      <c r="SA278" s="0" t="n">
        <v>0</v>
      </c>
      <c r="SB278" s="0" t="n">
        <v>0</v>
      </c>
      <c r="SC278" s="0" t="n">
        <v>0</v>
      </c>
      <c r="SD278" s="0" t="n">
        <v>0</v>
      </c>
      <c r="SE278" s="0" t="n">
        <v>84</v>
      </c>
      <c r="SF278" s="0" t="n">
        <v>0</v>
      </c>
      <c r="SG278" s="0" t="n">
        <v>0</v>
      </c>
      <c r="SH278" s="0" t="n">
        <v>0</v>
      </c>
      <c r="SI278" s="0" t="n">
        <v>0</v>
      </c>
      <c r="SJ278" s="0" t="n">
        <v>0</v>
      </c>
      <c r="SK278" s="0" t="n">
        <v>33</v>
      </c>
      <c r="SL278" s="0" t="n">
        <v>0</v>
      </c>
      <c r="SM278" s="0" t="n">
        <v>11</v>
      </c>
      <c r="SN278" s="0" t="n">
        <v>0</v>
      </c>
      <c r="SO278" s="0" t="n">
        <v>0</v>
      </c>
      <c r="SP278" s="0" t="n">
        <v>0</v>
      </c>
      <c r="SQ278" s="0" t="n">
        <v>0</v>
      </c>
      <c r="SR278" s="0" t="n">
        <v>0</v>
      </c>
      <c r="SS278" s="0" t="n">
        <v>22</v>
      </c>
      <c r="ST278" s="0" t="n">
        <v>911</v>
      </c>
      <c r="SU278" s="0" t="n">
        <v>0</v>
      </c>
      <c r="SV278" s="0" t="n">
        <v>0</v>
      </c>
      <c r="SW278" s="0" t="n">
        <v>0</v>
      </c>
      <c r="SX278" s="0" t="n">
        <v>0</v>
      </c>
      <c r="SY278" s="0" t="n">
        <v>0</v>
      </c>
      <c r="SZ278" s="0" t="n">
        <v>18</v>
      </c>
      <c r="TA278" s="0" t="n">
        <v>74</v>
      </c>
      <c r="TB278" s="0" t="n">
        <v>0</v>
      </c>
      <c r="TC278" s="0" t="n">
        <v>0</v>
      </c>
      <c r="TD278" s="0" t="n">
        <v>0</v>
      </c>
      <c r="TE278" s="0" t="n">
        <v>0</v>
      </c>
      <c r="TF278" s="0" t="n">
        <v>0</v>
      </c>
      <c r="TG278" s="0" t="n">
        <v>0</v>
      </c>
      <c r="TH278" s="0" t="n">
        <v>0</v>
      </c>
      <c r="TI278" s="0" t="n">
        <v>103</v>
      </c>
      <c r="TJ278" s="0" t="n">
        <v>0</v>
      </c>
      <c r="TK278" s="0" t="n">
        <v>0</v>
      </c>
      <c r="TL278" s="0" t="n">
        <v>949</v>
      </c>
      <c r="TM278" s="0" t="n">
        <v>15</v>
      </c>
      <c r="TN278" s="0" t="n">
        <v>662</v>
      </c>
      <c r="TO278" s="0" t="n">
        <v>1060</v>
      </c>
      <c r="TP278" s="0" t="n">
        <v>64</v>
      </c>
      <c r="TQ278" s="0" t="n">
        <v>0</v>
      </c>
      <c r="TR278" s="0" t="n">
        <v>2577</v>
      </c>
      <c r="TS278" s="0" t="n">
        <v>0</v>
      </c>
      <c r="TT278" s="0" t="n">
        <v>534</v>
      </c>
      <c r="TU278" s="0" t="n">
        <v>0</v>
      </c>
      <c r="TV278" s="0" t="n">
        <v>0</v>
      </c>
      <c r="TW278" s="0" t="n">
        <v>0</v>
      </c>
      <c r="TX278" s="0" t="n">
        <v>0</v>
      </c>
      <c r="TY278" s="0" t="n">
        <v>0</v>
      </c>
      <c r="TZ278" s="0" t="n">
        <v>112</v>
      </c>
      <c r="UA278" s="0" t="n">
        <v>19</v>
      </c>
      <c r="UB278" s="0" t="n">
        <v>0</v>
      </c>
      <c r="UC278" s="0" t="n">
        <v>0</v>
      </c>
      <c r="UD278" s="0" t="n">
        <v>0</v>
      </c>
      <c r="UE278" s="0" t="n">
        <v>0</v>
      </c>
      <c r="UF278" s="0" t="n">
        <v>338</v>
      </c>
      <c r="UG278" s="0" t="n">
        <v>0</v>
      </c>
      <c r="UH278" s="0" t="n">
        <v>0</v>
      </c>
      <c r="UI278" s="0" t="n">
        <v>0</v>
      </c>
      <c r="UJ278" s="0" t="n">
        <v>0</v>
      </c>
      <c r="UK278" s="0" t="n">
        <v>1529</v>
      </c>
      <c r="UL278" s="0" t="n">
        <v>0</v>
      </c>
      <c r="UM278" s="0" t="n">
        <v>0</v>
      </c>
      <c r="UN278" s="0" t="n">
        <v>5</v>
      </c>
      <c r="UO278" s="0" t="n">
        <v>0</v>
      </c>
      <c r="UP278" s="0" t="n">
        <v>0</v>
      </c>
      <c r="UQ278" s="0" t="n">
        <v>0</v>
      </c>
      <c r="UR278" s="0" t="n">
        <v>0</v>
      </c>
      <c r="US278" s="0" t="n">
        <v>0</v>
      </c>
      <c r="UT278" s="0" t="n">
        <v>0</v>
      </c>
      <c r="UU278" s="0" t="n">
        <v>4</v>
      </c>
      <c r="UV278" s="0" t="n">
        <v>23</v>
      </c>
      <c r="UW278" s="0" t="n">
        <v>0</v>
      </c>
      <c r="UX278" s="0" t="n">
        <v>0</v>
      </c>
      <c r="UY278" s="0" t="n">
        <v>0</v>
      </c>
      <c r="UZ278" s="0" t="n">
        <v>0</v>
      </c>
      <c r="VA278" s="0" t="n">
        <v>0</v>
      </c>
      <c r="VB278" s="0" t="n">
        <v>0</v>
      </c>
      <c r="VC278" s="0" t="n">
        <v>0</v>
      </c>
      <c r="VD278" s="0" t="n">
        <v>0</v>
      </c>
      <c r="VE278" s="0" t="n">
        <v>0</v>
      </c>
      <c r="VF278" s="0" t="n">
        <v>92</v>
      </c>
      <c r="VG278" s="0" t="n">
        <v>0</v>
      </c>
      <c r="VH278" s="0" t="n">
        <v>0</v>
      </c>
      <c r="VI278" s="0" t="n">
        <v>0</v>
      </c>
      <c r="VJ278" s="0" t="n">
        <v>0</v>
      </c>
      <c r="VK278" s="0" t="n">
        <v>0</v>
      </c>
      <c r="VL278" s="0" t="n">
        <v>36</v>
      </c>
      <c r="VM278" s="0" t="n">
        <v>6</v>
      </c>
      <c r="VN278" s="0" t="n">
        <v>0</v>
      </c>
      <c r="VO278" s="0" t="n">
        <v>0</v>
      </c>
      <c r="VP278" s="0" t="n">
        <v>0</v>
      </c>
      <c r="VQ278" s="0" t="n">
        <v>0</v>
      </c>
      <c r="VR278" s="0" t="n">
        <v>568</v>
      </c>
      <c r="VS278" s="0" t="n">
        <v>0</v>
      </c>
      <c r="VT278" s="0" t="n">
        <v>0</v>
      </c>
      <c r="VU278" s="0" t="n">
        <v>654</v>
      </c>
      <c r="VV278" s="0" t="n">
        <v>0</v>
      </c>
      <c r="VW278" s="0" t="n">
        <v>237</v>
      </c>
      <c r="VX278" s="0" t="n">
        <v>0</v>
      </c>
      <c r="VY278" s="0" t="n">
        <v>0</v>
      </c>
      <c r="VZ278" s="0" t="n">
        <v>0</v>
      </c>
      <c r="WA278" s="0" t="n">
        <v>0</v>
      </c>
      <c r="WB278" s="0" t="n">
        <v>0</v>
      </c>
      <c r="WC278" s="0" t="n">
        <v>0</v>
      </c>
      <c r="WD278" s="0" t="n">
        <v>4</v>
      </c>
      <c r="WE278" s="0" t="n">
        <v>0</v>
      </c>
      <c r="WF278" s="0" t="n">
        <v>95</v>
      </c>
      <c r="WG278" s="0" t="n">
        <v>0</v>
      </c>
      <c r="WH278" s="0" t="n">
        <v>0</v>
      </c>
      <c r="WI278" s="0" t="n">
        <v>0</v>
      </c>
      <c r="WJ278" s="0" t="n">
        <v>0</v>
      </c>
      <c r="WK278" s="0" t="n">
        <v>56</v>
      </c>
      <c r="WL278" s="0" t="n">
        <v>0</v>
      </c>
      <c r="WM278" s="0" t="n">
        <v>0</v>
      </c>
      <c r="WN278" s="0" t="n">
        <v>0</v>
      </c>
      <c r="WO278" s="0" t="n">
        <v>3</v>
      </c>
      <c r="WP278" s="0" t="n">
        <v>0</v>
      </c>
      <c r="WQ278" s="0" t="n">
        <v>303</v>
      </c>
      <c r="WR278" s="0" t="n">
        <v>0</v>
      </c>
      <c r="WS278" s="0" t="n">
        <v>0</v>
      </c>
      <c r="WT278" s="0" t="n">
        <v>0</v>
      </c>
      <c r="WU278" s="0" t="n">
        <v>0</v>
      </c>
      <c r="WV278" s="0" t="n">
        <v>0</v>
      </c>
      <c r="WW278" s="0" t="n">
        <v>0</v>
      </c>
      <c r="WX278" s="0" t="n">
        <v>0</v>
      </c>
      <c r="WY278" s="0" t="n">
        <v>0</v>
      </c>
      <c r="WZ278" s="0" t="n">
        <v>0</v>
      </c>
      <c r="XA278" s="0" t="n">
        <v>0</v>
      </c>
      <c r="XB278" s="0" t="n">
        <v>0</v>
      </c>
      <c r="XC278" s="0" t="n">
        <v>0</v>
      </c>
      <c r="XD278" s="0" t="n">
        <v>0</v>
      </c>
      <c r="XE278" s="0" t="n">
        <v>0</v>
      </c>
      <c r="XF278" s="0" t="n">
        <v>0</v>
      </c>
      <c r="XG278" s="0" t="n">
        <v>0</v>
      </c>
      <c r="XH278" s="0" t="n">
        <v>0</v>
      </c>
      <c r="XI278" s="0" t="n">
        <v>0</v>
      </c>
      <c r="XJ278" s="0" t="n">
        <v>0</v>
      </c>
      <c r="XK278" s="0" t="n">
        <v>0</v>
      </c>
      <c r="XL278" s="0" t="n">
        <v>193</v>
      </c>
      <c r="XM278" s="0" t="n">
        <v>0</v>
      </c>
      <c r="XN278" s="0" t="n">
        <v>1447</v>
      </c>
      <c r="XO278" s="0" t="n">
        <v>8515</v>
      </c>
      <c r="XP278" s="0" t="n">
        <v>0</v>
      </c>
      <c r="XQ278" s="0" t="n">
        <v>0</v>
      </c>
      <c r="XR278" s="0" t="n">
        <v>0</v>
      </c>
      <c r="XS278" s="0" t="n">
        <v>0</v>
      </c>
      <c r="XT278" s="0" t="n">
        <v>7749</v>
      </c>
      <c r="XU278" s="0" t="n">
        <v>950</v>
      </c>
      <c r="XV278" s="0" t="n">
        <v>0</v>
      </c>
      <c r="XW278" s="0" t="n">
        <v>250</v>
      </c>
      <c r="XX278" s="0" t="n">
        <v>0</v>
      </c>
      <c r="XY278" s="0" t="n">
        <v>1484</v>
      </c>
      <c r="XZ278" s="0" t="n">
        <v>147</v>
      </c>
      <c r="YA278" s="0" t="n">
        <v>0</v>
      </c>
      <c r="YB278" s="0" t="n">
        <v>97</v>
      </c>
      <c r="YC278" s="0" t="n">
        <v>0</v>
      </c>
      <c r="YD278" s="0" t="n">
        <v>0</v>
      </c>
      <c r="YE278" s="0" t="n">
        <v>0</v>
      </c>
      <c r="YF278" s="0" t="n">
        <v>37</v>
      </c>
      <c r="YG278" s="0" t="n">
        <v>0</v>
      </c>
      <c r="YH278" s="0" t="n">
        <v>7716</v>
      </c>
      <c r="YI278" s="0" t="n">
        <v>7656</v>
      </c>
      <c r="YJ278" s="0" t="n">
        <v>0</v>
      </c>
      <c r="YK278" s="0" t="n">
        <v>337</v>
      </c>
      <c r="YL278" s="0" t="n">
        <v>637</v>
      </c>
      <c r="YM278" s="0" t="n">
        <v>0</v>
      </c>
      <c r="YN278" s="0" t="n">
        <v>0</v>
      </c>
      <c r="YO278" s="0" t="n">
        <v>0</v>
      </c>
      <c r="YP278" s="0" t="n">
        <v>0</v>
      </c>
      <c r="YQ278" s="0" t="n">
        <v>0</v>
      </c>
      <c r="YR278" s="0" t="n">
        <v>0</v>
      </c>
      <c r="YS278" s="0" t="n">
        <v>0</v>
      </c>
      <c r="YT278" s="0" t="n">
        <v>32</v>
      </c>
      <c r="YU278" s="0" t="n">
        <v>0</v>
      </c>
      <c r="YV278" s="0" t="n">
        <v>0</v>
      </c>
      <c r="YW278" s="0" t="n">
        <v>0</v>
      </c>
      <c r="YX278" s="0" t="n">
        <v>0</v>
      </c>
      <c r="YY278" s="0" t="n">
        <v>0</v>
      </c>
      <c r="YZ278" s="0" t="n">
        <v>60</v>
      </c>
      <c r="ZA278" s="0" t="n">
        <v>0</v>
      </c>
      <c r="ZB278" s="0" t="n">
        <v>0</v>
      </c>
      <c r="ZC278" s="0" t="n">
        <v>14</v>
      </c>
      <c r="ZD278" s="0" t="n">
        <v>0</v>
      </c>
      <c r="ZE278" s="0" t="n">
        <v>0</v>
      </c>
      <c r="ZF278" s="0" t="n">
        <v>0</v>
      </c>
      <c r="ZG278" s="0" t="n">
        <v>0</v>
      </c>
      <c r="ZH278" s="0" t="n">
        <v>0</v>
      </c>
      <c r="ZI278" s="0" t="n">
        <v>0</v>
      </c>
      <c r="ZJ278" s="0" t="n">
        <v>0</v>
      </c>
      <c r="ZK278" s="0" t="n">
        <v>0</v>
      </c>
      <c r="ZL278" s="0" t="n">
        <v>0</v>
      </c>
      <c r="ZM278" s="0" t="n">
        <v>0</v>
      </c>
      <c r="ZN278" s="0" t="n">
        <v>0</v>
      </c>
      <c r="ZO278" s="0" t="n">
        <v>0</v>
      </c>
      <c r="ZP278" s="0" t="n">
        <v>3008</v>
      </c>
      <c r="ZQ278" s="0" t="n">
        <v>10191</v>
      </c>
      <c r="ZR278" s="0" t="n">
        <v>0</v>
      </c>
      <c r="ZS278" s="0" t="n">
        <v>0</v>
      </c>
      <c r="ZT278" s="0" t="n">
        <v>43</v>
      </c>
      <c r="ZU278" s="0" t="n">
        <v>0</v>
      </c>
      <c r="ZV278" s="0" t="n">
        <v>0</v>
      </c>
      <c r="ZW278" s="0" t="n">
        <v>0</v>
      </c>
      <c r="ZX278" s="0" t="n">
        <v>0</v>
      </c>
      <c r="ZY278" s="0" t="n">
        <v>0</v>
      </c>
      <c r="ZZ278" s="0" t="n">
        <v>0</v>
      </c>
      <c r="AAA278" s="0" t="n">
        <v>0</v>
      </c>
      <c r="AAB278" s="0" t="n">
        <v>0</v>
      </c>
      <c r="AAC278" s="0" t="n">
        <v>0</v>
      </c>
      <c r="AAD278" s="0" t="n">
        <v>20</v>
      </c>
      <c r="AAE278" s="0" t="n">
        <v>0</v>
      </c>
      <c r="AAF278" s="0" t="n">
        <v>0</v>
      </c>
      <c r="AAG278" s="0" t="n">
        <v>0</v>
      </c>
      <c r="AAH278" s="0" t="n">
        <v>0</v>
      </c>
      <c r="AAI278" s="0" t="n">
        <v>0</v>
      </c>
      <c r="AAJ278" s="0" t="n">
        <v>0</v>
      </c>
      <c r="AAK278" s="0" t="n">
        <v>0</v>
      </c>
      <c r="AAL278" s="0" t="n">
        <v>0</v>
      </c>
      <c r="AAM278" s="0" t="n">
        <v>0</v>
      </c>
      <c r="AAN278" s="0" t="n">
        <v>28</v>
      </c>
      <c r="AAO278" s="0" t="n">
        <v>0</v>
      </c>
      <c r="AAP278" s="0" t="n">
        <v>0</v>
      </c>
    </row>
    <row r="279" customFormat="false" ht="15" hidden="false" customHeight="true" outlineLevel="0" collapsed="false">
      <c r="A279" s="1" t="n">
        <v>31451</v>
      </c>
      <c r="H279" s="2" t="n">
        <v>1</v>
      </c>
      <c r="I279" s="2" t="n">
        <v>29</v>
      </c>
      <c r="J279" s="21"/>
      <c r="K279" s="21"/>
      <c r="L279" s="2" t="n">
        <v>1</v>
      </c>
      <c r="M279" s="2" t="n">
        <v>1</v>
      </c>
      <c r="N279" s="2" t="n">
        <v>0</v>
      </c>
      <c r="O279" s="2" t="n">
        <v>1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f aca="false">SUM(L279:W279)</f>
        <v>3</v>
      </c>
      <c r="Y279" s="2" t="n">
        <v>130</v>
      </c>
      <c r="Z279" s="2" t="n">
        <v>86</v>
      </c>
      <c r="AA279" s="2" t="n">
        <f aca="false">Y279-Z279</f>
        <v>44</v>
      </c>
      <c r="AB279" s="3" t="n">
        <f aca="false">Z279+((Y279-Z279)/3)</f>
        <v>100.666666666667</v>
      </c>
      <c r="AC279" s="4" t="n">
        <v>65.7</v>
      </c>
      <c r="AD279" s="4" t="n">
        <v>174</v>
      </c>
      <c r="AE279" s="3" t="n">
        <v>21.7003567181926</v>
      </c>
      <c r="AF279" s="3" t="n">
        <v>0</v>
      </c>
      <c r="AL279" s="4" t="n">
        <v>20.7</v>
      </c>
      <c r="AS279" s="2" t="n">
        <v>102</v>
      </c>
      <c r="AT279" s="2" t="n">
        <v>137</v>
      </c>
      <c r="AU279" s="2" t="n">
        <v>138</v>
      </c>
      <c r="AV279" s="2" t="n">
        <v>97</v>
      </c>
      <c r="AW279" s="2" t="n">
        <v>98</v>
      </c>
      <c r="AX279" s="2" t="n">
        <v>2</v>
      </c>
      <c r="AY279" s="2" t="n">
        <f aca="false">((AS279*15)+(AT279*30)+(AU279*30)+(AV279*30)+(AW279*15))-(AS279*120)</f>
        <v>1920</v>
      </c>
      <c r="AZ279" s="2" t="n">
        <f aca="false">((AS279*15)+(AT279*30)+(AU279*30)+(AV279*30)+(AW279*15))</f>
        <v>14160</v>
      </c>
      <c r="BA279" s="2" t="n">
        <v>5.16</v>
      </c>
      <c r="BB279" s="5" t="n">
        <f aca="false">10000/SQRT((AS279*BH279)*(AVERAGE(AS279:AW279)*AVERAGE(BH279:BL279)))</f>
        <v>4.06829642250943</v>
      </c>
      <c r="BC279" s="3" t="n">
        <f aca="false">(AS279*BH279)/405</f>
        <v>2.97185185185185</v>
      </c>
      <c r="BD279" s="3" t="n">
        <v>1</v>
      </c>
      <c r="BE279" s="3" t="n">
        <f aca="false">1/(LOG(BH279)+LOG(AS279))</f>
        <v>0.324624504175037</v>
      </c>
      <c r="BF279" s="3" t="n">
        <f aca="false">(BI279-BH279)/(AT279-AS279)</f>
        <v>0.802857142857143</v>
      </c>
      <c r="BG279" s="3" t="n">
        <f aca="false">(20*BH279)/((AS279/18)-3.5)</f>
        <v>108.923076923077</v>
      </c>
      <c r="BH279" s="2" t="n">
        <v>11.8</v>
      </c>
      <c r="BI279" s="2" t="n">
        <v>39.9</v>
      </c>
      <c r="BJ279" s="2" t="n">
        <v>73.4</v>
      </c>
      <c r="BK279" s="2" t="n">
        <v>44.5</v>
      </c>
      <c r="BL279" s="2" t="n">
        <v>49.8</v>
      </c>
      <c r="BM279" s="3" t="n">
        <f aca="false">((BH279*15)+(BI279*30)+(BJ279*30)+(BK279*30)+(BL279*15))-(BH279*120)</f>
        <v>4242</v>
      </c>
      <c r="BN279" s="3" t="n">
        <f aca="false">((BH279*15)+(BI279*30)+(BJ279*30)+(BK279*30)+(BL279*15))</f>
        <v>5658</v>
      </c>
      <c r="BO279" s="3" t="n">
        <f aca="false">(1/BH279)</f>
        <v>0.0847457627118644</v>
      </c>
      <c r="BP279" s="3" t="n">
        <f aca="false">(BN279/AZ279)</f>
        <v>0.399576271186441</v>
      </c>
      <c r="BQ279" s="3" t="n">
        <f aca="false">(BB279*BP279)</f>
        <v>1.62559471458745</v>
      </c>
      <c r="BR279" s="5" t="n">
        <f aca="false">(BF279*BO279)</f>
        <v>0.0680387409200969</v>
      </c>
      <c r="CA279" s="2" t="n">
        <v>186</v>
      </c>
      <c r="CB279" s="2" t="n">
        <v>0</v>
      </c>
      <c r="CH279" s="2" t="n">
        <v>115</v>
      </c>
      <c r="CI279" s="2" t="n">
        <v>0</v>
      </c>
      <c r="CW279" s="3"/>
      <c r="CY279" s="22"/>
      <c r="EU279" s="3"/>
      <c r="EW279" s="22"/>
      <c r="GK279" s="9" t="n">
        <v>1049</v>
      </c>
      <c r="GL279" s="9" t="n">
        <v>52.6</v>
      </c>
      <c r="GM279" s="9" t="n">
        <v>22.99</v>
      </c>
      <c r="GN279" s="9" t="n">
        <v>2.2</v>
      </c>
      <c r="GO279" s="9" t="n">
        <v>4.4</v>
      </c>
      <c r="GP279" s="9" t="n">
        <v>3.4</v>
      </c>
      <c r="GQ279" s="9" t="n">
        <v>17</v>
      </c>
      <c r="GR279" s="9" t="n">
        <v>168.8</v>
      </c>
      <c r="GS279" s="9" t="n">
        <v>25.7</v>
      </c>
      <c r="GT279" s="9" t="n">
        <v>19</v>
      </c>
      <c r="GU279" s="9" t="n">
        <v>477</v>
      </c>
      <c r="GV279" s="9" t="n">
        <v>2693</v>
      </c>
      <c r="GW279" s="9" t="n">
        <v>1.08</v>
      </c>
      <c r="GX279" s="9" t="n">
        <v>1.79</v>
      </c>
      <c r="GY279" s="9" t="n">
        <v>0.79</v>
      </c>
      <c r="GZ279" s="9" t="n">
        <v>0.07</v>
      </c>
      <c r="HA279" s="9" t="n">
        <v>109</v>
      </c>
      <c r="HB279" s="9" t="n">
        <v>339.3</v>
      </c>
      <c r="HC279" s="9" t="n">
        <v>3.19</v>
      </c>
      <c r="HD279" s="9" t="n">
        <v>18.47</v>
      </c>
      <c r="HE279" s="9" t="n">
        <v>2.45</v>
      </c>
      <c r="HF279" s="9" t="n">
        <v>1685</v>
      </c>
      <c r="HG279" s="9" t="n">
        <v>13.15</v>
      </c>
      <c r="HH279" s="9" t="n">
        <v>2752</v>
      </c>
      <c r="HI279" s="9" t="n">
        <v>243</v>
      </c>
      <c r="HJ279" s="9" t="n">
        <v>962</v>
      </c>
      <c r="HK279" s="9" t="n">
        <v>512</v>
      </c>
      <c r="HL279" s="9" t="n">
        <v>44</v>
      </c>
      <c r="HM279" s="9" t="n">
        <v>2.9</v>
      </c>
      <c r="HN279" s="9" t="n">
        <v>600</v>
      </c>
      <c r="HO279" s="2" t="n">
        <v>26</v>
      </c>
      <c r="HP279" s="2" t="n">
        <v>26</v>
      </c>
      <c r="HQ279" s="2" t="n">
        <v>1</v>
      </c>
      <c r="HR279" s="2" t="n">
        <v>1</v>
      </c>
      <c r="HS279" s="2" t="n">
        <v>27.180004119873</v>
      </c>
      <c r="HT279" s="2" t="n">
        <v>470.02001953125</v>
      </c>
      <c r="HU279" s="2" t="n">
        <v>0.5</v>
      </c>
      <c r="HV279" s="2" t="n">
        <v>1</v>
      </c>
      <c r="HW279" s="2" t="n">
        <v>4</v>
      </c>
      <c r="HX279" s="2" t="n">
        <v>2</v>
      </c>
      <c r="HY279" s="2" t="n">
        <v>2175.92993164062</v>
      </c>
      <c r="HZ279" s="2" t="n">
        <v>50.8300018310547</v>
      </c>
      <c r="IA279" s="2" t="n">
        <v>26.6100006103516</v>
      </c>
      <c r="IB279" s="2" t="n">
        <v>30.5300006866455</v>
      </c>
      <c r="IC279" s="2" t="n">
        <v>14.6300001144409</v>
      </c>
      <c r="ID279" s="2" t="n">
        <v>311.369995117187</v>
      </c>
      <c r="IE279" s="2" t="n">
        <v>58.7999992370605</v>
      </c>
      <c r="IF279" s="2" t="n">
        <v>35.689998626709</v>
      </c>
      <c r="IG279" s="2" t="n">
        <v>2.23000001907349</v>
      </c>
      <c r="IH279" s="2" t="n">
        <v>95.9300003051758</v>
      </c>
      <c r="II279" s="2" t="n">
        <v>1.1599999666214</v>
      </c>
      <c r="IJ279" s="2" t="n">
        <v>27.5400009155273</v>
      </c>
      <c r="IK279" s="2" t="n">
        <v>3.8199999332428</v>
      </c>
      <c r="IL279" s="2" t="n">
        <v>16.1800003051758</v>
      </c>
      <c r="IM279" s="2" t="n">
        <v>16.4899997711182</v>
      </c>
      <c r="IN279" s="2" t="n">
        <v>3.34999990463257</v>
      </c>
      <c r="IO279" s="2" t="n">
        <v>5.69999980926514</v>
      </c>
      <c r="IP279" s="2" t="n">
        <v>9.02999973297119</v>
      </c>
      <c r="IQ279" s="2" t="n">
        <v>1.86000001430511</v>
      </c>
      <c r="IR279" s="2" t="n">
        <v>1.37999999523163</v>
      </c>
      <c r="IS279" s="2" t="n">
        <v>0.469999998807907</v>
      </c>
      <c r="IT279" s="2" t="n">
        <v>593.340026855469</v>
      </c>
      <c r="IU279" s="2" t="n">
        <v>9.85999965667725</v>
      </c>
      <c r="IV279" s="2" t="n">
        <v>0.879999995231628</v>
      </c>
      <c r="IW279" s="2" t="n">
        <v>252.210006713867</v>
      </c>
      <c r="IX279" s="2" t="n">
        <v>1266.93994140625</v>
      </c>
      <c r="IY279" s="2" t="n">
        <v>1878.71997070313</v>
      </c>
      <c r="IZ279" s="2" t="n">
        <v>1326.23999023438</v>
      </c>
      <c r="JA279" s="2" t="n">
        <v>5.92999982833862</v>
      </c>
      <c r="JB279" s="2" t="n">
        <v>1.97000002861023</v>
      </c>
      <c r="JC279" s="2" t="n">
        <v>1.92999994754791</v>
      </c>
      <c r="JD279" s="2" t="n">
        <v>35.8400001525879</v>
      </c>
      <c r="JE279" s="2" t="n">
        <v>60.3899993896484</v>
      </c>
      <c r="JF279" s="2" t="n">
        <v>1.32000005245209</v>
      </c>
      <c r="JG279" s="2" t="n">
        <v>1.04999995231628</v>
      </c>
      <c r="JH279" s="2" t="n">
        <v>13.3699998855591</v>
      </c>
      <c r="JI279" s="2" t="n">
        <v>2.89000010490417</v>
      </c>
      <c r="JJ279" s="2" t="n">
        <v>1.27999997138977</v>
      </c>
      <c r="JK279" s="2" t="n">
        <v>0.180000007152557</v>
      </c>
      <c r="JL279" s="2" t="n">
        <v>210.960006713867</v>
      </c>
      <c r="JM279" s="2" t="n">
        <v>3.76999998092651</v>
      </c>
      <c r="JN279" s="2" t="n">
        <v>30.6100006103516</v>
      </c>
      <c r="JO279" s="2" t="n">
        <v>1446.15002441406</v>
      </c>
      <c r="JP279" s="2" t="n">
        <v>1135.69995117188</v>
      </c>
      <c r="JQ279" s="2" t="n">
        <v>8.6899995803833</v>
      </c>
      <c r="JR279" s="2" t="n">
        <v>714.169982910156</v>
      </c>
      <c r="JS279" s="2" t="n">
        <v>26.2199993133545</v>
      </c>
      <c r="JT279" s="2" t="n">
        <v>3172.3701171875</v>
      </c>
      <c r="JU279" s="2" t="n">
        <v>408</v>
      </c>
      <c r="JV279" s="2" t="n">
        <v>46.0999984741211</v>
      </c>
      <c r="JW279" s="2" t="n">
        <v>7.51999998092651</v>
      </c>
      <c r="JX279" s="2" t="n">
        <v>6.15000009536743</v>
      </c>
      <c r="JY279" s="2" t="n">
        <v>2.92000007629395</v>
      </c>
      <c r="JZ279" s="2" t="n">
        <v>1.71000003814697</v>
      </c>
      <c r="KA279" s="2" t="n">
        <v>9.46000003814697</v>
      </c>
      <c r="KB279" s="2" t="n">
        <v>2.57999992370605</v>
      </c>
      <c r="KC279" s="2" t="n">
        <v>17.7399997711182</v>
      </c>
      <c r="KD279" s="2" t="n">
        <v>4.98999977111816</v>
      </c>
      <c r="KE279" s="2" t="n">
        <v>14.3000001907349</v>
      </c>
      <c r="KF279" s="2" t="n">
        <v>17.3899993896484</v>
      </c>
      <c r="KG279" s="2" t="n">
        <v>13.3299999237061</v>
      </c>
      <c r="KH279" s="2" t="n">
        <v>184.610000610352</v>
      </c>
      <c r="KI279" s="2" t="n">
        <v>39.6300010681152</v>
      </c>
      <c r="KJ279" s="2" t="n">
        <v>48.5800018310547</v>
      </c>
      <c r="KK279" s="2" t="n">
        <v>27.3099994659424</v>
      </c>
      <c r="KL279" s="2" t="n">
        <v>2865112.29</v>
      </c>
      <c r="KM279" s="2" t="n">
        <v>9201.6298828125</v>
      </c>
      <c r="KN279" s="2" t="n">
        <v>42.4099998474121</v>
      </c>
      <c r="KO279" s="2" t="n">
        <v>0.0599999986588955</v>
      </c>
      <c r="KP279" s="2" t="n">
        <v>0.0199999995529652</v>
      </c>
      <c r="KQ279" s="2" t="n">
        <v>0.00999999977648258</v>
      </c>
      <c r="KR279" s="2" t="n">
        <v>0.119999997317791</v>
      </c>
      <c r="KS279" s="2" t="n">
        <v>0.360000014305115</v>
      </c>
      <c r="KT279" s="2" t="n">
        <v>0.159999996423721</v>
      </c>
      <c r="KU279" s="2" t="n">
        <v>0.629999995231628</v>
      </c>
      <c r="KV279" s="2" t="n">
        <v>0.879999995231628</v>
      </c>
      <c r="KW279" s="2" t="n">
        <v>9.40999984741211</v>
      </c>
      <c r="KX279" s="2" t="n">
        <v>9.25</v>
      </c>
      <c r="KY279" s="2" t="n">
        <v>5.05999994277954</v>
      </c>
      <c r="KZ279" s="2" t="n">
        <v>4.07000017166138</v>
      </c>
      <c r="LA279" s="2" t="n">
        <v>0.72000002861023</v>
      </c>
      <c r="LB279" s="2" t="n">
        <v>0.0799999982118607</v>
      </c>
      <c r="LC279" s="2" t="n">
        <v>16.5200004577637</v>
      </c>
      <c r="LD279" s="2" t="n">
        <v>12.710000038147</v>
      </c>
      <c r="LE279" s="2" t="n">
        <v>1</v>
      </c>
      <c r="LF279" s="2" t="n">
        <v>0.140000000596046</v>
      </c>
      <c r="LG279" s="2" t="n">
        <v>0.0199999995529652</v>
      </c>
      <c r="LH279" s="2" t="n">
        <v>10.0900001525879</v>
      </c>
      <c r="LI279" s="2" t="n">
        <v>6</v>
      </c>
      <c r="LJ279" s="2" t="n">
        <v>0.0700000002980232</v>
      </c>
      <c r="LK279" s="2" t="n">
        <v>0.0900000035762787</v>
      </c>
      <c r="LL279" s="2" t="n">
        <v>0.620000004768372</v>
      </c>
      <c r="LM279" s="2" t="n">
        <v>0.430000007152557</v>
      </c>
      <c r="LN279" s="2" t="n">
        <v>0</v>
      </c>
      <c r="LO279" s="2" t="n">
        <v>0.0700000002980232</v>
      </c>
      <c r="LP279" s="2" t="n">
        <v>0.0299999993294477</v>
      </c>
      <c r="LQ279" s="2" t="n">
        <v>0.00999999977648258</v>
      </c>
      <c r="LR279" s="2" t="n">
        <v>0</v>
      </c>
      <c r="LS279" s="2" t="n">
        <v>0</v>
      </c>
      <c r="LT279" s="2" t="n">
        <v>0.0399999991059303</v>
      </c>
      <c r="LU279" s="2" t="n">
        <v>0.00999999977648258</v>
      </c>
      <c r="LV279" s="2" t="n">
        <v>108.393898010254</v>
      </c>
      <c r="LW279" s="0" t="n">
        <v>16</v>
      </c>
      <c r="LX279" s="0" t="n">
        <v>2</v>
      </c>
      <c r="LY279" s="0" t="n">
        <v>40</v>
      </c>
      <c r="LZ279" s="0" t="n">
        <v>50</v>
      </c>
      <c r="MA279" s="0" t="n">
        <v>46</v>
      </c>
      <c r="MB279" s="0" t="n">
        <v>2</v>
      </c>
      <c r="MC279" s="0" t="n">
        <v>0</v>
      </c>
      <c r="MD279" s="0" t="n">
        <v>0</v>
      </c>
      <c r="ME279" s="0" t="n">
        <v>0</v>
      </c>
      <c r="MF279" s="0" t="n">
        <v>0</v>
      </c>
      <c r="MG279" s="0" t="n">
        <v>0</v>
      </c>
      <c r="MH279" s="0" t="n">
        <v>0</v>
      </c>
      <c r="MI279" s="0" t="n">
        <v>0</v>
      </c>
      <c r="MJ279" s="0" t="n">
        <v>0</v>
      </c>
      <c r="MK279" s="0" t="n">
        <v>0</v>
      </c>
      <c r="ML279" s="0" t="n">
        <v>0</v>
      </c>
      <c r="MM279" s="0" t="n">
        <v>0</v>
      </c>
      <c r="MN279" s="0" t="n">
        <v>0</v>
      </c>
      <c r="MO279" s="0" t="n">
        <v>0</v>
      </c>
      <c r="MP279" s="0" t="n">
        <v>0</v>
      </c>
      <c r="MQ279" s="0" t="n">
        <v>0</v>
      </c>
      <c r="MR279" s="0" t="n">
        <v>0</v>
      </c>
      <c r="MS279" s="0" t="n">
        <v>17</v>
      </c>
      <c r="MT279" s="0" t="n">
        <v>0</v>
      </c>
      <c r="MU279" s="0" t="n">
        <v>4622</v>
      </c>
      <c r="MV279" s="0" t="n">
        <v>0</v>
      </c>
      <c r="MW279" s="0" t="n">
        <v>0</v>
      </c>
      <c r="MX279" s="0" t="n">
        <v>0</v>
      </c>
      <c r="MY279" s="0" t="n">
        <v>0</v>
      </c>
      <c r="MZ279" s="0" t="n">
        <v>0</v>
      </c>
      <c r="NA279" s="0" t="n">
        <v>0</v>
      </c>
      <c r="NB279" s="0" t="n">
        <v>0</v>
      </c>
      <c r="NC279" s="0" t="n">
        <v>7</v>
      </c>
      <c r="ND279" s="0" t="n">
        <v>0</v>
      </c>
      <c r="NE279" s="0" t="n">
        <v>0</v>
      </c>
      <c r="NF279" s="0" t="n">
        <v>0</v>
      </c>
      <c r="NG279" s="0" t="n">
        <v>0</v>
      </c>
      <c r="NH279" s="0" t="n">
        <v>27</v>
      </c>
      <c r="NI279" s="0" t="n">
        <v>206</v>
      </c>
      <c r="NJ279" s="0" t="n">
        <v>0</v>
      </c>
      <c r="NK279" s="0" t="n">
        <v>0</v>
      </c>
      <c r="NL279" s="0" t="n">
        <v>0</v>
      </c>
      <c r="NM279" s="0" t="n">
        <v>0</v>
      </c>
      <c r="NN279" s="0" t="n">
        <v>0</v>
      </c>
      <c r="NO279" s="0" t="n">
        <v>0</v>
      </c>
      <c r="NP279" s="0" t="n">
        <v>0</v>
      </c>
      <c r="NQ279" s="0" t="n">
        <v>0</v>
      </c>
      <c r="NR279" s="0" t="n">
        <v>0</v>
      </c>
      <c r="NS279" s="0" t="n">
        <v>41835</v>
      </c>
      <c r="NT279" s="0" t="n">
        <v>775</v>
      </c>
      <c r="NU279" s="0" t="n">
        <v>0</v>
      </c>
      <c r="NV279" s="0" t="n">
        <v>0</v>
      </c>
      <c r="NW279" s="0" t="n">
        <v>155</v>
      </c>
      <c r="NX279" s="0" t="n">
        <v>249</v>
      </c>
      <c r="NY279" s="0" t="n">
        <v>463</v>
      </c>
      <c r="NZ279" s="0" t="n">
        <v>0</v>
      </c>
      <c r="OA279" s="0" t="n">
        <v>0</v>
      </c>
      <c r="OB279" s="0" t="n">
        <v>0</v>
      </c>
      <c r="OC279" s="0" t="n">
        <v>0</v>
      </c>
      <c r="OD279" s="0" t="n">
        <v>0</v>
      </c>
      <c r="OE279" s="0" t="n">
        <v>0</v>
      </c>
      <c r="OF279" s="0" t="n">
        <v>0</v>
      </c>
      <c r="OG279" s="0" t="n">
        <v>83</v>
      </c>
      <c r="OH279" s="0" t="n">
        <v>194</v>
      </c>
      <c r="OI279" s="0" t="n">
        <v>0</v>
      </c>
      <c r="OJ279" s="0" t="n">
        <v>0</v>
      </c>
      <c r="OK279" s="0" t="n">
        <v>0</v>
      </c>
      <c r="OL279" s="0" t="n">
        <v>0</v>
      </c>
      <c r="OM279" s="0" t="n">
        <v>0</v>
      </c>
      <c r="ON279" s="0" t="n">
        <v>0</v>
      </c>
      <c r="OO279" s="0" t="n">
        <v>0</v>
      </c>
      <c r="OP279" s="0" t="n">
        <v>0</v>
      </c>
      <c r="OQ279" s="0" t="n">
        <v>0</v>
      </c>
      <c r="OR279" s="0" t="n">
        <v>0</v>
      </c>
      <c r="OS279" s="0" t="n">
        <v>0</v>
      </c>
      <c r="OT279" s="0" t="n">
        <v>0</v>
      </c>
      <c r="OU279" s="0" t="n">
        <v>0</v>
      </c>
      <c r="OV279" s="0" t="n">
        <v>0</v>
      </c>
      <c r="OW279" s="0" t="n">
        <v>0</v>
      </c>
      <c r="OX279" s="0" t="n">
        <v>0</v>
      </c>
      <c r="OY279" s="0" t="n">
        <v>0</v>
      </c>
      <c r="OZ279" s="0" t="n">
        <v>0</v>
      </c>
      <c r="PA279" s="0" t="n">
        <v>0</v>
      </c>
      <c r="PB279" s="0" t="n">
        <v>1845</v>
      </c>
      <c r="PC279" s="0" t="n">
        <v>0</v>
      </c>
      <c r="PD279" s="0" t="n">
        <v>0</v>
      </c>
      <c r="PE279" s="0" t="n">
        <v>0</v>
      </c>
      <c r="PF279" s="0" t="n">
        <v>0</v>
      </c>
      <c r="PG279" s="0" t="n">
        <v>0</v>
      </c>
      <c r="PH279" s="0" t="n">
        <v>0</v>
      </c>
      <c r="PI279" s="0" t="n">
        <v>0</v>
      </c>
      <c r="PJ279" s="0" t="n">
        <v>319</v>
      </c>
      <c r="PK279" s="0" t="n">
        <v>0</v>
      </c>
      <c r="PL279" s="0" t="n">
        <v>0</v>
      </c>
      <c r="PM279" s="0" t="n">
        <v>0</v>
      </c>
      <c r="PN279" s="0" t="n">
        <v>0</v>
      </c>
      <c r="PO279" s="0" t="n">
        <v>0</v>
      </c>
      <c r="PP279" s="0" t="n">
        <v>0</v>
      </c>
      <c r="PQ279" s="0" t="n">
        <v>335</v>
      </c>
      <c r="PR279" s="0" t="n">
        <v>0</v>
      </c>
      <c r="PS279" s="0" t="n">
        <v>0</v>
      </c>
      <c r="PT279" s="0" t="n">
        <v>0</v>
      </c>
      <c r="PU279" s="0" t="n">
        <v>0</v>
      </c>
      <c r="PV279" s="0" t="n">
        <v>39</v>
      </c>
      <c r="PW279" s="0" t="n">
        <v>2570</v>
      </c>
      <c r="PX279" s="0" t="n">
        <v>177</v>
      </c>
      <c r="PY279" s="0" t="n">
        <v>0</v>
      </c>
      <c r="PZ279" s="0" t="n">
        <v>0</v>
      </c>
      <c r="QA279" s="0" t="n">
        <v>0</v>
      </c>
      <c r="QB279" s="0" t="n">
        <v>0</v>
      </c>
      <c r="QC279" s="0" t="n">
        <v>0</v>
      </c>
      <c r="QD279" s="0" t="n">
        <v>0</v>
      </c>
      <c r="QE279" s="0" t="n">
        <v>0</v>
      </c>
      <c r="QF279" s="0" t="n">
        <v>8</v>
      </c>
      <c r="QG279" s="0" t="n">
        <v>0</v>
      </c>
      <c r="QH279" s="0" t="n">
        <v>0</v>
      </c>
      <c r="QI279" s="0" t="n">
        <v>0</v>
      </c>
      <c r="QJ279" s="0" t="n">
        <v>0</v>
      </c>
      <c r="QK279" s="0" t="n">
        <v>1783</v>
      </c>
      <c r="QL279" s="0" t="n">
        <v>0</v>
      </c>
      <c r="QM279" s="0" t="n">
        <v>0</v>
      </c>
      <c r="QN279" s="0" t="n">
        <v>0</v>
      </c>
      <c r="QO279" s="0" t="n">
        <v>0</v>
      </c>
      <c r="QP279" s="0" t="n">
        <v>0</v>
      </c>
      <c r="QQ279" s="0" t="n">
        <v>153</v>
      </c>
      <c r="QR279" s="0" t="n">
        <v>0</v>
      </c>
      <c r="QS279" s="0" t="n">
        <v>0</v>
      </c>
      <c r="QT279" s="0" t="n">
        <v>0</v>
      </c>
      <c r="QU279" s="0" t="n">
        <v>0</v>
      </c>
      <c r="QV279" s="0" t="n">
        <v>0</v>
      </c>
      <c r="QW279" s="0" t="n">
        <v>0</v>
      </c>
      <c r="QX279" s="0" t="n">
        <v>0</v>
      </c>
      <c r="QY279" s="0" t="n">
        <v>0</v>
      </c>
      <c r="QZ279" s="0" t="n">
        <v>0</v>
      </c>
      <c r="RA279" s="0" t="n">
        <v>0</v>
      </c>
      <c r="RB279" s="0" t="n">
        <v>0</v>
      </c>
      <c r="RC279" s="0" t="n">
        <v>0</v>
      </c>
      <c r="RD279" s="0" t="n">
        <v>41</v>
      </c>
      <c r="RE279" s="0" t="n">
        <v>0</v>
      </c>
      <c r="RF279" s="0" t="n">
        <v>0</v>
      </c>
      <c r="RG279" s="0" t="n">
        <v>78</v>
      </c>
      <c r="RH279" s="0" t="n">
        <v>0</v>
      </c>
      <c r="RI279" s="0" t="n">
        <v>0</v>
      </c>
      <c r="RJ279" s="0" t="n">
        <v>14</v>
      </c>
      <c r="RK279" s="0" t="n">
        <v>0</v>
      </c>
      <c r="RL279" s="0" t="n">
        <v>5609</v>
      </c>
      <c r="RM279" s="0" t="n">
        <v>0</v>
      </c>
      <c r="RN279" s="0" t="n">
        <v>0</v>
      </c>
      <c r="RO279" s="0" t="n">
        <v>0</v>
      </c>
      <c r="RP279" s="0" t="n">
        <v>0</v>
      </c>
      <c r="RQ279" s="0" t="n">
        <v>9</v>
      </c>
      <c r="RR279" s="0" t="n">
        <v>0</v>
      </c>
      <c r="RS279" s="0" t="n">
        <v>0</v>
      </c>
      <c r="RT279" s="0" t="n">
        <v>2</v>
      </c>
      <c r="RU279" s="0" t="n">
        <v>0</v>
      </c>
      <c r="RV279" s="0" t="n">
        <v>155</v>
      </c>
      <c r="RW279" s="0" t="n">
        <v>0</v>
      </c>
      <c r="RX279" s="0" t="n">
        <v>0</v>
      </c>
      <c r="RY279" s="0" t="n">
        <v>357</v>
      </c>
      <c r="RZ279" s="0" t="n">
        <v>0</v>
      </c>
      <c r="SA279" s="0" t="n">
        <v>0</v>
      </c>
      <c r="SB279" s="0" t="n">
        <v>0</v>
      </c>
      <c r="SC279" s="0" t="n">
        <v>0</v>
      </c>
      <c r="SD279" s="0" t="n">
        <v>146</v>
      </c>
      <c r="SE279" s="0" t="n">
        <v>0</v>
      </c>
      <c r="SF279" s="0" t="n">
        <v>0</v>
      </c>
      <c r="SG279" s="0" t="n">
        <v>0</v>
      </c>
      <c r="SH279" s="0" t="n">
        <v>0</v>
      </c>
      <c r="SI279" s="0" t="n">
        <v>0</v>
      </c>
      <c r="SJ279" s="0" t="n">
        <v>0</v>
      </c>
      <c r="SK279" s="0" t="n">
        <v>0</v>
      </c>
      <c r="SL279" s="0" t="n">
        <v>0</v>
      </c>
      <c r="SM279" s="0" t="n">
        <v>171</v>
      </c>
      <c r="SN279" s="0" t="n">
        <v>0</v>
      </c>
      <c r="SO279" s="0" t="n">
        <v>0</v>
      </c>
      <c r="SP279" s="0" t="n">
        <v>0</v>
      </c>
      <c r="SQ279" s="0" t="n">
        <v>0</v>
      </c>
      <c r="SR279" s="0" t="n">
        <v>0</v>
      </c>
      <c r="SS279" s="0" t="n">
        <v>0</v>
      </c>
      <c r="ST279" s="0" t="n">
        <v>0</v>
      </c>
      <c r="SU279" s="0" t="n">
        <v>0</v>
      </c>
      <c r="SV279" s="0" t="n">
        <v>0</v>
      </c>
      <c r="SW279" s="0" t="n">
        <v>0</v>
      </c>
      <c r="SX279" s="0" t="n">
        <v>0</v>
      </c>
      <c r="SY279" s="0" t="n">
        <v>0</v>
      </c>
      <c r="SZ279" s="0" t="n">
        <v>0</v>
      </c>
      <c r="TA279" s="0" t="n">
        <v>49</v>
      </c>
      <c r="TB279" s="0" t="n">
        <v>0</v>
      </c>
      <c r="TC279" s="0" t="n">
        <v>0</v>
      </c>
      <c r="TD279" s="0" t="n">
        <v>0</v>
      </c>
      <c r="TE279" s="0" t="n">
        <v>0</v>
      </c>
      <c r="TF279" s="0" t="n">
        <v>0</v>
      </c>
      <c r="TG279" s="0" t="n">
        <v>0</v>
      </c>
      <c r="TH279" s="0" t="n">
        <v>0</v>
      </c>
      <c r="TI279" s="0" t="n">
        <v>413</v>
      </c>
      <c r="TJ279" s="0" t="n">
        <v>0</v>
      </c>
      <c r="TK279" s="0" t="n">
        <v>0</v>
      </c>
      <c r="TL279" s="0" t="n">
        <v>3196</v>
      </c>
      <c r="TM279" s="0" t="n">
        <v>97</v>
      </c>
      <c r="TN279" s="0" t="n">
        <v>10</v>
      </c>
      <c r="TO279" s="0" t="n">
        <v>0</v>
      </c>
      <c r="TP279" s="0" t="n">
        <v>57</v>
      </c>
      <c r="TQ279" s="0" t="n">
        <v>0</v>
      </c>
      <c r="TR279" s="0" t="n">
        <v>2599</v>
      </c>
      <c r="TS279" s="0" t="n">
        <v>0</v>
      </c>
      <c r="TT279" s="0" t="n">
        <v>99</v>
      </c>
      <c r="TU279" s="0" t="n">
        <v>0</v>
      </c>
      <c r="TV279" s="0" t="n">
        <v>1220</v>
      </c>
      <c r="TW279" s="0" t="n">
        <v>394</v>
      </c>
      <c r="TX279" s="0" t="n">
        <v>0</v>
      </c>
      <c r="TY279" s="0" t="n">
        <v>187</v>
      </c>
      <c r="TZ279" s="0" t="n">
        <v>0</v>
      </c>
      <c r="UA279" s="0" t="n">
        <v>0</v>
      </c>
      <c r="UB279" s="0" t="n">
        <v>0</v>
      </c>
      <c r="UC279" s="0" t="n">
        <v>0</v>
      </c>
      <c r="UD279" s="0" t="n">
        <v>0</v>
      </c>
      <c r="UE279" s="0" t="n">
        <v>0</v>
      </c>
      <c r="UF279" s="0" t="n">
        <v>0</v>
      </c>
      <c r="UG279" s="0" t="n">
        <v>0</v>
      </c>
      <c r="UH279" s="0" t="n">
        <v>0</v>
      </c>
      <c r="UI279" s="0" t="n">
        <v>0</v>
      </c>
      <c r="UJ279" s="0" t="n">
        <v>0</v>
      </c>
      <c r="UK279" s="0" t="n">
        <v>269</v>
      </c>
      <c r="UL279" s="0" t="n">
        <v>0</v>
      </c>
      <c r="UM279" s="0" t="n">
        <v>0</v>
      </c>
      <c r="UN279" s="0" t="n">
        <v>0</v>
      </c>
      <c r="UO279" s="0" t="n">
        <v>0</v>
      </c>
      <c r="UP279" s="0" t="n">
        <v>0</v>
      </c>
      <c r="UQ279" s="0" t="n">
        <v>0</v>
      </c>
      <c r="UR279" s="0" t="n">
        <v>0</v>
      </c>
      <c r="US279" s="0" t="n">
        <v>0</v>
      </c>
      <c r="UT279" s="0" t="n">
        <v>0</v>
      </c>
      <c r="UU279" s="0" t="n">
        <v>0</v>
      </c>
      <c r="UV279" s="0" t="n">
        <v>0</v>
      </c>
      <c r="UW279" s="0" t="n">
        <v>0</v>
      </c>
      <c r="UX279" s="0" t="n">
        <v>0</v>
      </c>
      <c r="UY279" s="0" t="n">
        <v>3</v>
      </c>
      <c r="UZ279" s="0" t="n">
        <v>0</v>
      </c>
      <c r="VA279" s="0" t="n">
        <v>0</v>
      </c>
      <c r="VB279" s="0" t="n">
        <v>0</v>
      </c>
      <c r="VC279" s="0" t="n">
        <v>0</v>
      </c>
      <c r="VD279" s="0" t="n">
        <v>0</v>
      </c>
      <c r="VE279" s="0" t="n">
        <v>0</v>
      </c>
      <c r="VF279" s="0" t="n">
        <v>722</v>
      </c>
      <c r="VG279" s="0" t="n">
        <v>0</v>
      </c>
      <c r="VH279" s="0" t="n">
        <v>0</v>
      </c>
      <c r="VI279" s="0" t="n">
        <v>0</v>
      </c>
      <c r="VJ279" s="0" t="n">
        <v>0</v>
      </c>
      <c r="VK279" s="0" t="n">
        <v>0</v>
      </c>
      <c r="VL279" s="0" t="n">
        <v>305</v>
      </c>
      <c r="VM279" s="0" t="n">
        <v>40</v>
      </c>
      <c r="VN279" s="0" t="n">
        <v>0</v>
      </c>
      <c r="VO279" s="0" t="n">
        <v>0</v>
      </c>
      <c r="VP279" s="0" t="n">
        <v>0</v>
      </c>
      <c r="VQ279" s="0" t="n">
        <v>0</v>
      </c>
      <c r="VR279" s="0" t="n">
        <v>1233</v>
      </c>
      <c r="VS279" s="0" t="n">
        <v>0</v>
      </c>
      <c r="VT279" s="0" t="n">
        <v>0</v>
      </c>
      <c r="VU279" s="0" t="n">
        <v>5398</v>
      </c>
      <c r="VV279" s="0" t="n">
        <v>0</v>
      </c>
      <c r="VW279" s="0" t="n">
        <v>3763</v>
      </c>
      <c r="VX279" s="0" t="n">
        <v>0</v>
      </c>
      <c r="VY279" s="0" t="n">
        <v>0</v>
      </c>
      <c r="VZ279" s="0" t="n">
        <v>0</v>
      </c>
      <c r="WA279" s="0" t="n">
        <v>0</v>
      </c>
      <c r="WB279" s="0" t="n">
        <v>0</v>
      </c>
      <c r="WC279" s="0" t="n">
        <v>0</v>
      </c>
      <c r="WD279" s="0" t="n">
        <v>0</v>
      </c>
      <c r="WE279" s="0" t="n">
        <v>0</v>
      </c>
      <c r="WF279" s="0" t="n">
        <v>15068</v>
      </c>
      <c r="WG279" s="0" t="n">
        <v>0</v>
      </c>
      <c r="WH279" s="0" t="n">
        <v>0</v>
      </c>
      <c r="WI279" s="0" t="n">
        <v>0</v>
      </c>
      <c r="WJ279" s="0" t="n">
        <v>0</v>
      </c>
      <c r="WK279" s="0" t="n">
        <v>23</v>
      </c>
      <c r="WL279" s="0" t="n">
        <v>0</v>
      </c>
      <c r="WM279" s="0" t="n">
        <v>0</v>
      </c>
      <c r="WN279" s="0" t="n">
        <v>0</v>
      </c>
      <c r="WO279" s="0" t="n">
        <v>3</v>
      </c>
      <c r="WP279" s="0" t="n">
        <v>0</v>
      </c>
      <c r="WQ279" s="0" t="n">
        <v>18</v>
      </c>
      <c r="WR279" s="0" t="n">
        <v>0</v>
      </c>
      <c r="WS279" s="0" t="n">
        <v>0</v>
      </c>
      <c r="WT279" s="0" t="n">
        <v>0</v>
      </c>
      <c r="WU279" s="0" t="n">
        <v>0</v>
      </c>
      <c r="WV279" s="0" t="n">
        <v>0</v>
      </c>
      <c r="WW279" s="0" t="n">
        <v>0</v>
      </c>
      <c r="WX279" s="0" t="n">
        <v>0</v>
      </c>
      <c r="WY279" s="0" t="n">
        <v>0</v>
      </c>
      <c r="WZ279" s="0" t="n">
        <v>0</v>
      </c>
      <c r="XA279" s="0" t="n">
        <v>0</v>
      </c>
      <c r="XB279" s="0" t="n">
        <v>0</v>
      </c>
      <c r="XC279" s="0" t="n">
        <v>0</v>
      </c>
      <c r="XD279" s="0" t="n">
        <v>0</v>
      </c>
      <c r="XE279" s="0" t="n">
        <v>0</v>
      </c>
      <c r="XF279" s="0" t="n">
        <v>0</v>
      </c>
      <c r="XG279" s="0" t="n">
        <v>4</v>
      </c>
      <c r="XH279" s="0" t="n">
        <v>0</v>
      </c>
      <c r="XI279" s="0" t="n">
        <v>0</v>
      </c>
      <c r="XJ279" s="0" t="n">
        <v>0</v>
      </c>
      <c r="XK279" s="0" t="n">
        <v>26</v>
      </c>
      <c r="XL279" s="0" t="n">
        <v>0</v>
      </c>
      <c r="XM279" s="0" t="n">
        <v>0</v>
      </c>
      <c r="XN279" s="0" t="n">
        <v>244</v>
      </c>
      <c r="XO279" s="0" t="n">
        <v>10429</v>
      </c>
      <c r="XP279" s="0" t="n">
        <v>0</v>
      </c>
      <c r="XQ279" s="0" t="n">
        <v>0</v>
      </c>
      <c r="XR279" s="0" t="n">
        <v>0</v>
      </c>
      <c r="XS279" s="0" t="n">
        <v>0</v>
      </c>
      <c r="XT279" s="0" t="n">
        <v>194</v>
      </c>
      <c r="XU279" s="0" t="n">
        <v>362</v>
      </c>
      <c r="XV279" s="0" t="n">
        <v>226</v>
      </c>
      <c r="XW279" s="0" t="n">
        <v>749</v>
      </c>
      <c r="XX279" s="0" t="n">
        <v>0</v>
      </c>
      <c r="XY279" s="0" t="n">
        <v>3439</v>
      </c>
      <c r="XZ279" s="0" t="n">
        <v>5218</v>
      </c>
      <c r="YA279" s="0" t="n">
        <v>0</v>
      </c>
      <c r="YB279" s="0" t="n">
        <v>732</v>
      </c>
      <c r="YC279" s="0" t="n">
        <v>0</v>
      </c>
      <c r="YD279" s="0" t="n">
        <v>0</v>
      </c>
      <c r="YE279" s="0" t="n">
        <v>83</v>
      </c>
      <c r="YF279" s="0" t="n">
        <v>71</v>
      </c>
      <c r="YG279" s="0" t="n">
        <v>0</v>
      </c>
      <c r="YH279" s="0" t="n">
        <v>448</v>
      </c>
      <c r="YI279" s="0" t="n">
        <v>2949</v>
      </c>
      <c r="YJ279" s="0" t="n">
        <v>0</v>
      </c>
      <c r="YK279" s="0" t="n">
        <v>2945</v>
      </c>
      <c r="YL279" s="0" t="n">
        <v>11005</v>
      </c>
      <c r="YM279" s="0" t="n">
        <v>0</v>
      </c>
      <c r="YN279" s="0" t="n">
        <v>0</v>
      </c>
      <c r="YO279" s="0" t="n">
        <v>0</v>
      </c>
      <c r="YP279" s="0" t="n">
        <v>0</v>
      </c>
      <c r="YQ279" s="0" t="n">
        <v>0</v>
      </c>
      <c r="YR279" s="0" t="n">
        <v>0</v>
      </c>
      <c r="YS279" s="0" t="n">
        <v>0</v>
      </c>
      <c r="YT279" s="0" t="n">
        <v>0</v>
      </c>
      <c r="YU279" s="0" t="n">
        <v>25</v>
      </c>
      <c r="YV279" s="0" t="n">
        <v>0</v>
      </c>
      <c r="YW279" s="0" t="n">
        <v>0</v>
      </c>
      <c r="YX279" s="0" t="n">
        <v>0</v>
      </c>
      <c r="YY279" s="0" t="n">
        <v>0</v>
      </c>
      <c r="YZ279" s="0" t="n">
        <v>17</v>
      </c>
      <c r="ZA279" s="0" t="n">
        <v>0</v>
      </c>
      <c r="ZB279" s="0" t="n">
        <v>0</v>
      </c>
      <c r="ZC279" s="0" t="n">
        <v>0</v>
      </c>
      <c r="ZD279" s="0" t="n">
        <v>0</v>
      </c>
      <c r="ZE279" s="0" t="n">
        <v>0</v>
      </c>
      <c r="ZF279" s="0" t="n">
        <v>0</v>
      </c>
      <c r="ZG279" s="0" t="n">
        <v>0</v>
      </c>
      <c r="ZH279" s="0" t="n">
        <v>0</v>
      </c>
      <c r="ZI279" s="0" t="n">
        <v>0</v>
      </c>
      <c r="ZJ279" s="0" t="n">
        <v>0</v>
      </c>
      <c r="ZK279" s="0" t="n">
        <v>0</v>
      </c>
      <c r="ZL279" s="0" t="n">
        <v>0</v>
      </c>
      <c r="ZM279" s="0" t="n">
        <v>0</v>
      </c>
      <c r="ZN279" s="0" t="n">
        <v>0</v>
      </c>
      <c r="ZO279" s="0" t="n">
        <v>0</v>
      </c>
      <c r="ZP279" s="0" t="n">
        <v>94</v>
      </c>
      <c r="ZQ279" s="0" t="n">
        <v>5271</v>
      </c>
      <c r="ZR279" s="0" t="n">
        <v>0</v>
      </c>
      <c r="ZS279" s="0" t="n">
        <v>0</v>
      </c>
      <c r="ZT279" s="0" t="n">
        <v>3265</v>
      </c>
      <c r="ZU279" s="0" t="n">
        <v>0</v>
      </c>
      <c r="ZV279" s="0" t="n">
        <v>0</v>
      </c>
      <c r="ZW279" s="0" t="n">
        <v>0</v>
      </c>
      <c r="ZX279" s="0" t="n">
        <v>0</v>
      </c>
      <c r="ZY279" s="0" t="n">
        <v>0</v>
      </c>
      <c r="ZZ279" s="0" t="n">
        <v>0</v>
      </c>
      <c r="AAA279" s="0" t="n">
        <v>0</v>
      </c>
      <c r="AAB279" s="0" t="n">
        <v>0</v>
      </c>
      <c r="AAC279" s="0" t="n">
        <v>0</v>
      </c>
      <c r="AAD279" s="0" t="n">
        <v>0</v>
      </c>
      <c r="AAE279" s="0" t="n">
        <v>0</v>
      </c>
      <c r="AAF279" s="0" t="n">
        <v>0</v>
      </c>
      <c r="AAG279" s="0" t="n">
        <v>0</v>
      </c>
      <c r="AAH279" s="0" t="n">
        <v>0</v>
      </c>
      <c r="AAI279" s="0" t="n">
        <v>0</v>
      </c>
      <c r="AAJ279" s="0" t="n">
        <v>209</v>
      </c>
      <c r="AAK279" s="0" t="n">
        <v>0</v>
      </c>
      <c r="AAL279" s="0" t="n">
        <v>0</v>
      </c>
      <c r="AAM279" s="0" t="n">
        <v>6</v>
      </c>
      <c r="AAN279" s="0" t="n">
        <v>3</v>
      </c>
      <c r="AAO279" s="0" t="n">
        <v>0</v>
      </c>
      <c r="AAP279" s="0" t="n">
        <v>0</v>
      </c>
    </row>
    <row r="280" customFormat="false" ht="15" hidden="false" customHeight="true" outlineLevel="0" collapsed="false">
      <c r="A280" s="1" t="n">
        <v>30220</v>
      </c>
      <c r="H280" s="2" t="n">
        <v>2</v>
      </c>
      <c r="I280" s="2" t="n">
        <v>43</v>
      </c>
      <c r="J280" s="21"/>
      <c r="K280" s="21"/>
      <c r="L280" s="2" t="n">
        <v>1</v>
      </c>
      <c r="M280" s="2" t="n">
        <v>1</v>
      </c>
      <c r="N280" s="2" t="n">
        <v>1</v>
      </c>
      <c r="O280" s="2" t="n">
        <v>1</v>
      </c>
      <c r="P280" s="2" t="n">
        <v>0</v>
      </c>
      <c r="Q280" s="2" t="n">
        <v>0</v>
      </c>
      <c r="R280" s="2" t="n">
        <v>0</v>
      </c>
      <c r="S280" s="2" t="n">
        <v>0</v>
      </c>
      <c r="T280" s="2" t="n">
        <v>0</v>
      </c>
      <c r="U280" s="2" t="n">
        <v>1</v>
      </c>
      <c r="V280" s="2" t="n">
        <v>0</v>
      </c>
      <c r="W280" s="2" t="n">
        <v>1</v>
      </c>
      <c r="X280" s="2" t="n">
        <f aca="false">SUM(L280:W280)</f>
        <v>6</v>
      </c>
      <c r="Y280" s="2" t="n">
        <v>160</v>
      </c>
      <c r="Z280" s="2" t="n">
        <v>90</v>
      </c>
      <c r="AA280" s="2" t="n">
        <f aca="false">Y280-Z280</f>
        <v>70</v>
      </c>
      <c r="AB280" s="3" t="n">
        <f aca="false">Z280+((Y280-Z280)/3)</f>
        <v>113.333333333333</v>
      </c>
      <c r="AC280" s="4" t="n">
        <v>72.4</v>
      </c>
      <c r="AD280" s="4" t="n">
        <v>152</v>
      </c>
      <c r="AE280" s="3" t="n">
        <v>31.3365650969529</v>
      </c>
      <c r="AF280" s="3" t="n">
        <v>2</v>
      </c>
      <c r="AG280" s="4" t="n">
        <v>89</v>
      </c>
      <c r="AH280" s="4" t="n">
        <v>107</v>
      </c>
      <c r="AI280" s="3" t="n">
        <v>0.585526315789474</v>
      </c>
      <c r="AJ280" s="3" t="n">
        <v>0.831775700934579</v>
      </c>
      <c r="AK280" s="3" t="n">
        <v>93</v>
      </c>
      <c r="AL280" s="4" t="n">
        <v>40.9</v>
      </c>
      <c r="AM280" s="4" t="n">
        <v>29.6</v>
      </c>
      <c r="AN280" s="4" t="n">
        <v>42.8</v>
      </c>
      <c r="AO280" s="2" t="n">
        <v>9</v>
      </c>
      <c r="AP280" s="4" t="n">
        <v>41.7</v>
      </c>
      <c r="AQ280" s="4" t="n">
        <v>40.6</v>
      </c>
      <c r="AR280" s="4" t="n">
        <v>2.2</v>
      </c>
      <c r="AS280" s="2" t="n">
        <v>95</v>
      </c>
      <c r="AT280" s="2" t="n">
        <v>158</v>
      </c>
      <c r="AU280" s="2" t="n">
        <v>169</v>
      </c>
      <c r="AV280" s="2" t="n">
        <v>174</v>
      </c>
      <c r="AW280" s="2" t="n">
        <v>141</v>
      </c>
      <c r="AX280" s="2" t="n">
        <v>3</v>
      </c>
      <c r="AY280" s="2" t="n">
        <f aca="false">((AS280*15)+(AT280*30)+(AU280*30)+(AV280*30)+(AW280*15))-(AS280*120)</f>
        <v>7170</v>
      </c>
      <c r="AZ280" s="2" t="n">
        <f aca="false">((AS280*15)+(AT280*30)+(AU280*30)+(AV280*30)+(AW280*15))</f>
        <v>18570</v>
      </c>
      <c r="BA280" s="2" t="n">
        <v>4.95</v>
      </c>
      <c r="BB280" s="5" t="n">
        <f aca="false">10000/SQRT((AS280*BH280)*(AVERAGE(AS280:AW280)*AVERAGE(BH280:BL280)))</f>
        <v>3.23229806635182</v>
      </c>
      <c r="BC280" s="3" t="n">
        <f aca="false">(AS280*BH280)/405</f>
        <v>2.17679012345679</v>
      </c>
      <c r="BD280" s="3" t="n">
        <v>1</v>
      </c>
      <c r="BE280" s="3" t="n">
        <f aca="false">1/(LOG(BH280)+LOG(AS280))</f>
        <v>0.339527263386724</v>
      </c>
      <c r="BF280" s="3" t="n">
        <f aca="false">(BI280-BH280)/(AT280-AS280)</f>
        <v>0.928888888888889</v>
      </c>
      <c r="BG280" s="3" t="n">
        <f aca="false">(20*BH280)/((AS280/18)-3.5)</f>
        <v>104.4</v>
      </c>
      <c r="BH280" s="4" t="n">
        <v>9.28</v>
      </c>
      <c r="BI280" s="4" t="n">
        <v>67.8</v>
      </c>
      <c r="BJ280" s="4" t="n">
        <v>76.2</v>
      </c>
      <c r="BK280" s="4" t="n">
        <v>99</v>
      </c>
      <c r="BL280" s="4" t="n">
        <v>116</v>
      </c>
      <c r="BM280" s="3" t="n">
        <f aca="false">((BH280*15)+(BI280*30)+(BJ280*30)+(BK280*30)+(BL280*15))-(BH280*120)</f>
        <v>8055.6</v>
      </c>
      <c r="BN280" s="3" t="n">
        <f aca="false">((BH280*15)+(BI280*30)+(BJ280*30)+(BK280*30)+(BL280*15))</f>
        <v>9169.2</v>
      </c>
      <c r="BO280" s="3" t="n">
        <f aca="false">(1/BH280)</f>
        <v>0.107758620689655</v>
      </c>
      <c r="BP280" s="3" t="n">
        <f aca="false">(BN280/AZ280)</f>
        <v>0.493764135702746</v>
      </c>
      <c r="BQ280" s="3" t="n">
        <f aca="false">(BB280*BP280)</f>
        <v>1.59599286106586</v>
      </c>
      <c r="BR280" s="5" t="n">
        <f aca="false">(BF280*BO280)</f>
        <v>0.100095785440613</v>
      </c>
      <c r="CA280" s="2" t="n">
        <v>206</v>
      </c>
      <c r="CB280" s="2" t="n">
        <v>1</v>
      </c>
      <c r="CC280" s="2" t="n">
        <v>62</v>
      </c>
      <c r="CD280" s="2" t="n">
        <v>0</v>
      </c>
      <c r="CE280" s="2" t="n">
        <v>127</v>
      </c>
      <c r="CF280" s="2" t="n">
        <v>0</v>
      </c>
      <c r="CG280" s="2" t="n">
        <v>17</v>
      </c>
      <c r="CH280" s="2" t="n">
        <v>87</v>
      </c>
      <c r="CI280" s="2" t="n">
        <v>0</v>
      </c>
      <c r="CJ280" s="2" t="n">
        <v>5</v>
      </c>
      <c r="GK280" s="9" t="n">
        <v>1037</v>
      </c>
      <c r="GL280" s="9" t="n">
        <v>40</v>
      </c>
      <c r="GM280" s="9" t="n">
        <v>39.2</v>
      </c>
      <c r="GN280" s="9" t="n">
        <v>7.6</v>
      </c>
      <c r="GO280" s="9" t="n">
        <v>14</v>
      </c>
      <c r="GP280" s="9" t="n">
        <v>10.1</v>
      </c>
      <c r="GQ280" s="9" t="n">
        <v>46</v>
      </c>
      <c r="GR280" s="9" t="n">
        <v>138.1</v>
      </c>
      <c r="GS280" s="9" t="n">
        <v>4.1</v>
      </c>
      <c r="GT280" s="9" t="n">
        <v>13</v>
      </c>
      <c r="GU280" s="9" t="n">
        <v>480</v>
      </c>
      <c r="GV280" s="9" t="n">
        <v>409</v>
      </c>
      <c r="GW280" s="9" t="n">
        <v>1.33</v>
      </c>
      <c r="GX280" s="9" t="n">
        <v>1.07</v>
      </c>
      <c r="GY280" s="9" t="n">
        <v>0.56</v>
      </c>
      <c r="GZ280" s="9" t="n">
        <v>1.17</v>
      </c>
      <c r="HA280" s="9" t="n">
        <v>78.6</v>
      </c>
      <c r="HB280" s="9" t="n">
        <v>256.4</v>
      </c>
      <c r="HC280" s="9" t="n">
        <v>1.19</v>
      </c>
      <c r="HD280" s="9" t="n">
        <v>13.25</v>
      </c>
      <c r="HE280" s="9" t="n">
        <v>0.74</v>
      </c>
      <c r="HF280" s="9" t="n">
        <v>588</v>
      </c>
      <c r="HG280" s="9" t="n">
        <v>9.84</v>
      </c>
      <c r="HH280" s="9" t="n">
        <v>1283</v>
      </c>
      <c r="HI280" s="9" t="n">
        <v>200</v>
      </c>
      <c r="HJ280" s="9" t="n">
        <v>1468</v>
      </c>
      <c r="HK280" s="9" t="n">
        <v>582</v>
      </c>
      <c r="HL280" s="9" t="n">
        <v>10</v>
      </c>
      <c r="HM280" s="9" t="n">
        <v>3.8</v>
      </c>
      <c r="HN280" s="9" t="n">
        <v>0</v>
      </c>
      <c r="HO280" s="2" t="n">
        <v>12</v>
      </c>
      <c r="HP280" s="2" t="n">
        <v>12</v>
      </c>
      <c r="HQ280" s="2" t="n">
        <v>0</v>
      </c>
      <c r="HR280" s="2" t="n">
        <v>0</v>
      </c>
      <c r="HS280" s="2" t="n">
        <v>28.5201168060303</v>
      </c>
      <c r="HT280" s="2" t="n">
        <v>197.858596801758</v>
      </c>
      <c r="HY280" s="2" t="n">
        <v>1749.0400390625</v>
      </c>
      <c r="HZ280" s="2" t="n">
        <v>66.0599975585938</v>
      </c>
      <c r="IA280" s="2" t="n">
        <v>21.1499996185303</v>
      </c>
      <c r="IB280" s="2" t="n">
        <v>24.3799991607666</v>
      </c>
      <c r="IC280" s="2" t="n">
        <v>18.5</v>
      </c>
      <c r="ID280" s="2" t="n">
        <v>270.329986572266</v>
      </c>
      <c r="IE280" s="2" t="n">
        <v>30.0200004577637</v>
      </c>
      <c r="IF280" s="2" t="n">
        <v>11.8599996566772</v>
      </c>
      <c r="IG280" s="2" t="n">
        <v>10.25</v>
      </c>
      <c r="IH280" s="2" t="n">
        <v>94.6900024414063</v>
      </c>
      <c r="II280" s="2" t="n">
        <v>0.980000019073486</v>
      </c>
      <c r="IJ280" s="2" t="n">
        <v>6.69000005722046</v>
      </c>
      <c r="IK280" s="2" t="n">
        <v>7.73000001907349</v>
      </c>
      <c r="IL280" s="2" t="n">
        <v>32.0499992370605</v>
      </c>
      <c r="IM280" s="2" t="n">
        <v>28.2199993133545</v>
      </c>
      <c r="IN280" s="2" t="n">
        <v>17.8600006103516</v>
      </c>
      <c r="IO280" s="2" t="n">
        <v>9.30000019073486</v>
      </c>
      <c r="IP280" s="2" t="n">
        <v>23.0799999237061</v>
      </c>
      <c r="IQ280" s="2" t="n">
        <v>11.2399997711182</v>
      </c>
      <c r="IR280" s="2" t="n">
        <v>5.15999984741211</v>
      </c>
      <c r="IS280" s="2" t="n">
        <v>1.00999999046326</v>
      </c>
      <c r="IT280" s="2" t="n">
        <v>1141.92004394531</v>
      </c>
      <c r="IU280" s="2" t="n">
        <v>12.6300001144409</v>
      </c>
      <c r="IV280" s="2" t="n">
        <v>0.259999990463257</v>
      </c>
      <c r="IW280" s="2" t="n">
        <v>366.470001220703</v>
      </c>
      <c r="IX280" s="2" t="n">
        <v>1559.26000976563</v>
      </c>
      <c r="IY280" s="2" t="n">
        <v>2977.669921875</v>
      </c>
      <c r="IZ280" s="2" t="n">
        <v>1938.18005371094</v>
      </c>
      <c r="JA280" s="2" t="n">
        <v>8.94999980926514</v>
      </c>
      <c r="JB280" s="2" t="n">
        <v>1.99000000953674</v>
      </c>
      <c r="JC280" s="2" t="n">
        <v>2.74000000953674</v>
      </c>
      <c r="JD280" s="2" t="n">
        <v>35.5699996948242</v>
      </c>
      <c r="JE280" s="2" t="n">
        <v>168.720001220703</v>
      </c>
      <c r="JF280" s="2" t="n">
        <v>1.49000000953674</v>
      </c>
      <c r="JG280" s="2" t="n">
        <v>1.98000001907349</v>
      </c>
      <c r="JH280" s="2" t="n">
        <v>12.4200000762939</v>
      </c>
      <c r="JI280" s="2" t="n">
        <v>4.98999977111816</v>
      </c>
      <c r="JJ280" s="2" t="n">
        <v>1.67999994754791</v>
      </c>
      <c r="JK280" s="2" t="n">
        <v>0.230000004172325</v>
      </c>
      <c r="JL280" s="2" t="n">
        <v>352.630004882812</v>
      </c>
      <c r="JM280" s="2" t="n">
        <v>3.48000001907349</v>
      </c>
      <c r="JN280" s="2" t="n">
        <v>40.8899993896484</v>
      </c>
      <c r="JO280" s="2" t="n">
        <v>5239.58984375</v>
      </c>
      <c r="JP280" s="2" t="n">
        <v>3538.92993164062</v>
      </c>
      <c r="JQ280" s="2" t="n">
        <v>37.310001373291</v>
      </c>
      <c r="JR280" s="2" t="n">
        <v>1002.84997558594</v>
      </c>
      <c r="JS280" s="2" t="n">
        <v>657.97998046875</v>
      </c>
      <c r="JT280" s="2" t="n">
        <v>1341.31994628906</v>
      </c>
      <c r="JU280" s="2" t="n">
        <v>562.700012207031</v>
      </c>
      <c r="JV280" s="2" t="n">
        <v>246.729995727539</v>
      </c>
      <c r="JW280" s="2" t="n">
        <v>6.3600001335144</v>
      </c>
      <c r="JX280" s="2" t="n">
        <v>4.82000017166138</v>
      </c>
      <c r="JY280" s="2" t="n">
        <v>4.28000020980835</v>
      </c>
      <c r="JZ280" s="2" t="n">
        <v>0.189999997615814</v>
      </c>
      <c r="KA280" s="2" t="n">
        <v>6.40000009536743</v>
      </c>
      <c r="KB280" s="2" t="n">
        <v>0.879999995231628</v>
      </c>
      <c r="KC280" s="2" t="n">
        <v>13.4200000762939</v>
      </c>
      <c r="KD280" s="2" t="n">
        <v>5.30000019073486</v>
      </c>
      <c r="KE280" s="2" t="n">
        <v>15.8100004196167</v>
      </c>
      <c r="KF280" s="2" t="n">
        <v>18.5900001525879</v>
      </c>
      <c r="KG280" s="2" t="n">
        <v>10.4200000762939</v>
      </c>
      <c r="KH280" s="2" t="n">
        <v>303.040008544922</v>
      </c>
      <c r="KI280" s="2" t="n">
        <v>0</v>
      </c>
      <c r="KJ280" s="2" t="n">
        <v>3.19000005722046</v>
      </c>
      <c r="KK280" s="2" t="n">
        <v>48.5200004577637</v>
      </c>
      <c r="KL280" s="2" t="n">
        <v>1336262.8</v>
      </c>
      <c r="KM280" s="2" t="n">
        <v>4943.080078125</v>
      </c>
      <c r="KN280" s="2" t="n">
        <v>39.9199981689453</v>
      </c>
      <c r="KO280" s="2" t="n">
        <v>0.0799999982118607</v>
      </c>
      <c r="KP280" s="2" t="n">
        <v>0.0399999991059303</v>
      </c>
      <c r="KQ280" s="2" t="n">
        <v>0.0399999991059303</v>
      </c>
      <c r="KR280" s="2" t="n">
        <v>0.129999995231628</v>
      </c>
      <c r="KS280" s="2" t="n">
        <v>0.100000001490116</v>
      </c>
      <c r="KT280" s="2" t="n">
        <v>0.0500000007450581</v>
      </c>
      <c r="KU280" s="2" t="n">
        <v>0.439999997615814</v>
      </c>
      <c r="KV280" s="2" t="n">
        <v>0.600000023841858</v>
      </c>
      <c r="KW280" s="2" t="n">
        <v>6.15000009536743</v>
      </c>
      <c r="KX280" s="2" t="n">
        <v>6.59000015258789</v>
      </c>
      <c r="KY280" s="2" t="n">
        <v>2.36999988555908</v>
      </c>
      <c r="KZ280" s="2" t="n">
        <v>2.13000011444092</v>
      </c>
      <c r="LA280" s="2" t="n">
        <v>0.769999980926514</v>
      </c>
      <c r="LB280" s="2" t="n">
        <v>0.0399999991059303</v>
      </c>
      <c r="LC280" s="2" t="n">
        <v>13.0600004196167</v>
      </c>
      <c r="LD280" s="2" t="n">
        <v>10.7399997711182</v>
      </c>
      <c r="LE280" s="2" t="n">
        <v>0.509999990463257</v>
      </c>
      <c r="LF280" s="2" t="n">
        <v>0.0399999991059303</v>
      </c>
      <c r="LG280" s="2" t="n">
        <v>0</v>
      </c>
      <c r="LH280" s="2" t="n">
        <v>6.48000001907349</v>
      </c>
      <c r="LI280" s="2" t="n">
        <v>4.98999977111816</v>
      </c>
      <c r="LJ280" s="2" t="n">
        <v>0.0399999991059303</v>
      </c>
      <c r="LK280" s="2" t="n">
        <v>0.129999995231628</v>
      </c>
      <c r="LL280" s="2" t="n">
        <v>0.5</v>
      </c>
      <c r="LM280" s="2" t="n">
        <v>0.509999990463257</v>
      </c>
      <c r="LN280" s="2" t="n">
        <v>0</v>
      </c>
      <c r="LO280" s="2" t="n">
        <v>0.0900000035762787</v>
      </c>
      <c r="LP280" s="2" t="n">
        <v>0.0799999982118607</v>
      </c>
      <c r="LQ280" s="2" t="n">
        <v>0.00999999977648258</v>
      </c>
      <c r="LR280" s="2" t="n">
        <v>0</v>
      </c>
      <c r="LS280" s="2" t="n">
        <v>0</v>
      </c>
      <c r="LT280" s="2" t="n">
        <v>0.0299999993294477</v>
      </c>
      <c r="LU280" s="2" t="n">
        <v>0.00999999977648258</v>
      </c>
      <c r="LV280" s="2" t="n">
        <v>93.2750015258789</v>
      </c>
      <c r="MC280" s="0" t="n">
        <v>14</v>
      </c>
      <c r="MD280" s="0" t="n">
        <v>0</v>
      </c>
      <c r="ME280" s="0" t="n">
        <v>0</v>
      </c>
      <c r="MF280" s="0" t="n">
        <v>0</v>
      </c>
      <c r="MG280" s="0" t="n">
        <v>0</v>
      </c>
      <c r="MH280" s="0" t="n">
        <v>0</v>
      </c>
      <c r="MI280" s="0" t="n">
        <v>0</v>
      </c>
      <c r="MJ280" s="0" t="n">
        <v>0</v>
      </c>
      <c r="MK280" s="0" t="n">
        <v>0</v>
      </c>
      <c r="ML280" s="0" t="n">
        <v>388</v>
      </c>
      <c r="MM280" s="0" t="n">
        <v>0</v>
      </c>
      <c r="MN280" s="0" t="n">
        <v>0</v>
      </c>
      <c r="MO280" s="0" t="n">
        <v>0</v>
      </c>
      <c r="MP280" s="0" t="n">
        <v>0</v>
      </c>
      <c r="MQ280" s="0" t="n">
        <v>0</v>
      </c>
      <c r="MR280" s="0" t="n">
        <v>0</v>
      </c>
      <c r="MS280" s="0" t="n">
        <v>16</v>
      </c>
      <c r="MT280" s="0" t="n">
        <v>0</v>
      </c>
      <c r="MU280" s="0" t="n">
        <v>0</v>
      </c>
      <c r="MV280" s="0" t="n">
        <v>0</v>
      </c>
      <c r="MW280" s="0" t="n">
        <v>0</v>
      </c>
      <c r="MX280" s="0" t="n">
        <v>15</v>
      </c>
      <c r="MY280" s="0" t="n">
        <v>0</v>
      </c>
      <c r="MZ280" s="0" t="n">
        <v>0</v>
      </c>
      <c r="NA280" s="0" t="n">
        <v>0</v>
      </c>
      <c r="NB280" s="0" t="n">
        <v>131</v>
      </c>
      <c r="NC280" s="0" t="n">
        <v>0</v>
      </c>
      <c r="ND280" s="0" t="n">
        <v>0</v>
      </c>
      <c r="NE280" s="0" t="n">
        <v>0</v>
      </c>
      <c r="NF280" s="0" t="n">
        <v>0</v>
      </c>
      <c r="NG280" s="0" t="n">
        <v>0</v>
      </c>
      <c r="NH280" s="0" t="n">
        <v>483</v>
      </c>
      <c r="NI280" s="0" t="n">
        <v>81</v>
      </c>
      <c r="NJ280" s="0" t="n">
        <v>0</v>
      </c>
      <c r="NK280" s="0" t="n">
        <v>0</v>
      </c>
      <c r="NL280" s="0" t="n">
        <v>0</v>
      </c>
      <c r="NM280" s="0" t="n">
        <v>8</v>
      </c>
      <c r="NN280" s="0" t="n">
        <v>0</v>
      </c>
      <c r="NO280" s="0" t="n">
        <v>0</v>
      </c>
      <c r="NP280" s="0" t="n">
        <v>0</v>
      </c>
      <c r="NQ280" s="0" t="n">
        <v>28</v>
      </c>
      <c r="NR280" s="0" t="n">
        <v>0</v>
      </c>
      <c r="NS280" s="0" t="n">
        <v>77</v>
      </c>
      <c r="NT280" s="0" t="n">
        <v>0</v>
      </c>
      <c r="NU280" s="0" t="n">
        <v>0</v>
      </c>
      <c r="NV280" s="0" t="n">
        <v>0</v>
      </c>
      <c r="NW280" s="0" t="n">
        <v>6609</v>
      </c>
      <c r="NX280" s="0" t="n">
        <v>0</v>
      </c>
      <c r="NY280" s="0" t="n">
        <v>9540</v>
      </c>
      <c r="NZ280" s="0" t="n">
        <v>0</v>
      </c>
      <c r="OA280" s="0" t="n">
        <v>0</v>
      </c>
      <c r="OB280" s="0" t="n">
        <v>0</v>
      </c>
      <c r="OC280" s="0" t="n">
        <v>0</v>
      </c>
      <c r="OD280" s="0" t="n">
        <v>0</v>
      </c>
      <c r="OE280" s="0" t="n">
        <v>0</v>
      </c>
      <c r="OF280" s="0" t="n">
        <v>0</v>
      </c>
      <c r="OG280" s="0" t="n">
        <v>282</v>
      </c>
      <c r="OH280" s="0" t="n">
        <v>0</v>
      </c>
      <c r="OI280" s="0" t="n">
        <v>0</v>
      </c>
      <c r="OJ280" s="0" t="n">
        <v>0</v>
      </c>
      <c r="OK280" s="0" t="n">
        <v>0</v>
      </c>
      <c r="OL280" s="0" t="n">
        <v>0</v>
      </c>
      <c r="OM280" s="0" t="n">
        <v>11</v>
      </c>
      <c r="ON280" s="0" t="n">
        <v>0</v>
      </c>
      <c r="OO280" s="0" t="n">
        <v>0</v>
      </c>
      <c r="OP280" s="0" t="n">
        <v>0</v>
      </c>
      <c r="OQ280" s="0" t="n">
        <v>0</v>
      </c>
      <c r="OR280" s="0" t="n">
        <v>0</v>
      </c>
      <c r="OS280" s="0" t="n">
        <v>0</v>
      </c>
      <c r="OT280" s="0" t="n">
        <v>0</v>
      </c>
      <c r="OU280" s="0" t="n">
        <v>0</v>
      </c>
      <c r="OV280" s="0" t="n">
        <v>0</v>
      </c>
      <c r="OW280" s="0" t="n">
        <v>0</v>
      </c>
      <c r="OX280" s="0" t="n">
        <v>0</v>
      </c>
      <c r="OY280" s="0" t="n">
        <v>0</v>
      </c>
      <c r="OZ280" s="0" t="n">
        <v>0</v>
      </c>
      <c r="PA280" s="0" t="n">
        <v>0</v>
      </c>
      <c r="PB280" s="0" t="n">
        <v>4427</v>
      </c>
      <c r="PC280" s="0" t="n">
        <v>0</v>
      </c>
      <c r="PD280" s="0" t="n">
        <v>0</v>
      </c>
      <c r="PE280" s="0" t="n">
        <v>0</v>
      </c>
      <c r="PF280" s="0" t="n">
        <v>0</v>
      </c>
      <c r="PG280" s="0" t="n">
        <v>0</v>
      </c>
      <c r="PH280" s="0" t="n">
        <v>0</v>
      </c>
      <c r="PI280" s="0" t="n">
        <v>2</v>
      </c>
      <c r="PJ280" s="0" t="n">
        <v>1432</v>
      </c>
      <c r="PK280" s="0" t="n">
        <v>0</v>
      </c>
      <c r="PL280" s="0" t="n">
        <v>0</v>
      </c>
      <c r="PM280" s="0" t="n">
        <v>0</v>
      </c>
      <c r="PN280" s="0" t="n">
        <v>0</v>
      </c>
      <c r="PO280" s="0" t="n">
        <v>0</v>
      </c>
      <c r="PP280" s="0" t="n">
        <v>0</v>
      </c>
      <c r="PQ280" s="0" t="n">
        <v>8199</v>
      </c>
      <c r="PR280" s="0" t="n">
        <v>0</v>
      </c>
      <c r="PS280" s="0" t="n">
        <v>0</v>
      </c>
      <c r="PT280" s="0" t="n">
        <v>0</v>
      </c>
      <c r="PU280" s="0" t="n">
        <v>0</v>
      </c>
      <c r="PV280" s="0" t="n">
        <v>119</v>
      </c>
      <c r="PW280" s="0" t="n">
        <v>224</v>
      </c>
      <c r="PX280" s="0" t="n">
        <v>668</v>
      </c>
      <c r="PY280" s="0" t="n">
        <v>0</v>
      </c>
      <c r="PZ280" s="0" t="n">
        <v>0</v>
      </c>
      <c r="QA280" s="0" t="n">
        <v>0</v>
      </c>
      <c r="QB280" s="0" t="n">
        <v>0</v>
      </c>
      <c r="QC280" s="0" t="n">
        <v>0</v>
      </c>
      <c r="QD280" s="0" t="n">
        <v>0</v>
      </c>
      <c r="QE280" s="0" t="n">
        <v>0</v>
      </c>
      <c r="QF280" s="0" t="n">
        <v>0</v>
      </c>
      <c r="QG280" s="0" t="n">
        <v>0</v>
      </c>
      <c r="QH280" s="0" t="n">
        <v>0</v>
      </c>
      <c r="QI280" s="0" t="n">
        <v>0</v>
      </c>
      <c r="QJ280" s="0" t="n">
        <v>0</v>
      </c>
      <c r="QK280" s="0" t="n">
        <v>109</v>
      </c>
      <c r="QL280" s="0" t="n">
        <v>0</v>
      </c>
      <c r="QM280" s="0" t="n">
        <v>1271</v>
      </c>
      <c r="QN280" s="0" t="n">
        <v>0</v>
      </c>
      <c r="QO280" s="0" t="n">
        <v>0</v>
      </c>
      <c r="QP280" s="0" t="n">
        <v>0</v>
      </c>
      <c r="QQ280" s="0" t="n">
        <v>4658</v>
      </c>
      <c r="QR280" s="0" t="n">
        <v>0</v>
      </c>
      <c r="QS280" s="0" t="n">
        <v>0</v>
      </c>
      <c r="QT280" s="0" t="n">
        <v>0</v>
      </c>
      <c r="QU280" s="0" t="n">
        <v>0</v>
      </c>
      <c r="QV280" s="0" t="n">
        <v>0</v>
      </c>
      <c r="QW280" s="0" t="n">
        <v>0</v>
      </c>
      <c r="QX280" s="0" t="n">
        <v>0</v>
      </c>
      <c r="QY280" s="0" t="n">
        <v>0</v>
      </c>
      <c r="QZ280" s="0" t="n">
        <v>0</v>
      </c>
      <c r="RA280" s="0" t="n">
        <v>0</v>
      </c>
      <c r="RB280" s="0" t="n">
        <v>0</v>
      </c>
      <c r="RC280" s="0" t="n">
        <v>3</v>
      </c>
      <c r="RD280" s="0" t="n">
        <v>1974</v>
      </c>
      <c r="RE280" s="0" t="n">
        <v>0</v>
      </c>
      <c r="RF280" s="0" t="n">
        <v>0</v>
      </c>
      <c r="RG280" s="0" t="n">
        <v>12546</v>
      </c>
      <c r="RH280" s="0" t="n">
        <v>0</v>
      </c>
      <c r="RI280" s="0" t="n">
        <v>0</v>
      </c>
      <c r="RJ280" s="0" t="n">
        <v>417</v>
      </c>
      <c r="RK280" s="0" t="n">
        <v>0</v>
      </c>
      <c r="RL280" s="0" t="n">
        <v>1073</v>
      </c>
      <c r="RM280" s="0" t="n">
        <v>0</v>
      </c>
      <c r="RN280" s="0" t="n">
        <v>0</v>
      </c>
      <c r="RO280" s="0" t="n">
        <v>0</v>
      </c>
      <c r="RP280" s="0" t="n">
        <v>225</v>
      </c>
      <c r="RQ280" s="0" t="n">
        <v>0</v>
      </c>
      <c r="RR280" s="0" t="n">
        <v>0</v>
      </c>
      <c r="RS280" s="0" t="n">
        <v>86</v>
      </c>
      <c r="RT280" s="0" t="n">
        <v>21</v>
      </c>
      <c r="RU280" s="0" t="n">
        <v>0</v>
      </c>
      <c r="RV280" s="0" t="n">
        <v>0</v>
      </c>
      <c r="RW280" s="0" t="n">
        <v>0</v>
      </c>
      <c r="RX280" s="0" t="n">
        <v>0</v>
      </c>
      <c r="RY280" s="0" t="n">
        <v>773</v>
      </c>
      <c r="RZ280" s="0" t="n">
        <v>0</v>
      </c>
      <c r="SA280" s="0" t="n">
        <v>0</v>
      </c>
      <c r="SB280" s="0" t="n">
        <v>39</v>
      </c>
      <c r="SC280" s="0" t="n">
        <v>0</v>
      </c>
      <c r="SD280" s="0" t="n">
        <v>0</v>
      </c>
      <c r="SE280" s="0" t="n">
        <v>32</v>
      </c>
      <c r="SF280" s="0" t="n">
        <v>0</v>
      </c>
      <c r="SG280" s="0" t="n">
        <v>0</v>
      </c>
      <c r="SH280" s="0" t="n">
        <v>0</v>
      </c>
      <c r="SI280" s="0" t="n">
        <v>0</v>
      </c>
      <c r="SJ280" s="0" t="n">
        <v>0</v>
      </c>
      <c r="SK280" s="0" t="n">
        <v>49</v>
      </c>
      <c r="SL280" s="0" t="n">
        <v>6</v>
      </c>
      <c r="SM280" s="0" t="n">
        <v>0</v>
      </c>
      <c r="SN280" s="0" t="n">
        <v>0</v>
      </c>
      <c r="SO280" s="0" t="n">
        <v>0</v>
      </c>
      <c r="SP280" s="0" t="n">
        <v>0</v>
      </c>
      <c r="SQ280" s="0" t="n">
        <v>0</v>
      </c>
      <c r="SR280" s="0" t="n">
        <v>2152</v>
      </c>
      <c r="SS280" s="0" t="n">
        <v>4</v>
      </c>
      <c r="ST280" s="0" t="n">
        <v>659</v>
      </c>
      <c r="SU280" s="0" t="n">
        <v>0</v>
      </c>
      <c r="SV280" s="0" t="n">
        <v>0</v>
      </c>
      <c r="SW280" s="0" t="n">
        <v>0</v>
      </c>
      <c r="SX280" s="0" t="n">
        <v>0</v>
      </c>
      <c r="SY280" s="0" t="n">
        <v>0</v>
      </c>
      <c r="SZ280" s="0" t="n">
        <v>2418</v>
      </c>
      <c r="TA280" s="0" t="n">
        <v>24</v>
      </c>
      <c r="TB280" s="0" t="n">
        <v>0</v>
      </c>
      <c r="TC280" s="0" t="n">
        <v>0</v>
      </c>
      <c r="TD280" s="0" t="n">
        <v>0</v>
      </c>
      <c r="TE280" s="0" t="n">
        <v>0</v>
      </c>
      <c r="TF280" s="0" t="n">
        <v>0</v>
      </c>
      <c r="TG280" s="0" t="n">
        <v>0</v>
      </c>
      <c r="TH280" s="0" t="n">
        <v>0</v>
      </c>
      <c r="TI280" s="0" t="n">
        <v>12</v>
      </c>
      <c r="TJ280" s="0" t="n">
        <v>0</v>
      </c>
      <c r="TK280" s="0" t="n">
        <v>0</v>
      </c>
      <c r="TL280" s="0" t="n">
        <v>155</v>
      </c>
      <c r="TM280" s="0" t="n">
        <v>0</v>
      </c>
      <c r="TN280" s="0" t="n">
        <v>142</v>
      </c>
      <c r="TO280" s="0" t="n">
        <v>0</v>
      </c>
      <c r="TP280" s="0" t="n">
        <v>0</v>
      </c>
      <c r="TQ280" s="0" t="n">
        <v>0</v>
      </c>
      <c r="TR280" s="0" t="n">
        <v>327</v>
      </c>
      <c r="TS280" s="0" t="n">
        <v>0</v>
      </c>
      <c r="TT280" s="0" t="n">
        <v>0</v>
      </c>
      <c r="TU280" s="0" t="n">
        <v>0</v>
      </c>
      <c r="TV280" s="0" t="n">
        <v>0</v>
      </c>
      <c r="TW280" s="0" t="n">
        <v>0</v>
      </c>
      <c r="TX280" s="0" t="n">
        <v>0</v>
      </c>
      <c r="TY280" s="0" t="n">
        <v>5</v>
      </c>
      <c r="TZ280" s="0" t="n">
        <v>366</v>
      </c>
      <c r="UA280" s="0" t="n">
        <v>42</v>
      </c>
      <c r="UB280" s="0" t="n">
        <v>0</v>
      </c>
      <c r="UC280" s="0" t="n">
        <v>0</v>
      </c>
      <c r="UD280" s="0" t="n">
        <v>0</v>
      </c>
      <c r="UE280" s="0" t="n">
        <v>0</v>
      </c>
      <c r="UF280" s="0" t="n">
        <v>16</v>
      </c>
      <c r="UG280" s="0" t="n">
        <v>0</v>
      </c>
      <c r="UH280" s="0" t="n">
        <v>0</v>
      </c>
      <c r="UI280" s="0" t="n">
        <v>0</v>
      </c>
      <c r="UJ280" s="0" t="n">
        <v>0</v>
      </c>
      <c r="UK280" s="0" t="n">
        <v>201</v>
      </c>
      <c r="UL280" s="0" t="n">
        <v>0</v>
      </c>
      <c r="UM280" s="0" t="n">
        <v>35</v>
      </c>
      <c r="UN280" s="0" t="n">
        <v>1964</v>
      </c>
      <c r="UO280" s="0" t="n">
        <v>0</v>
      </c>
      <c r="UP280" s="0" t="n">
        <v>0</v>
      </c>
      <c r="UQ280" s="0" t="n">
        <v>0</v>
      </c>
      <c r="UR280" s="0" t="n">
        <v>0</v>
      </c>
      <c r="US280" s="0" t="n">
        <v>0</v>
      </c>
      <c r="UT280" s="0" t="n">
        <v>0</v>
      </c>
      <c r="UU280" s="0" t="n">
        <v>4</v>
      </c>
      <c r="UV280" s="0" t="n">
        <v>26</v>
      </c>
      <c r="UW280" s="0" t="n">
        <v>0</v>
      </c>
      <c r="UX280" s="0" t="n">
        <v>10</v>
      </c>
      <c r="UY280" s="0" t="n">
        <v>14</v>
      </c>
      <c r="UZ280" s="0" t="n">
        <v>0</v>
      </c>
      <c r="VA280" s="0" t="n">
        <v>0</v>
      </c>
      <c r="VB280" s="0" t="n">
        <v>0</v>
      </c>
      <c r="VC280" s="0" t="n">
        <v>0</v>
      </c>
      <c r="VD280" s="0" t="n">
        <v>0</v>
      </c>
      <c r="VE280" s="0" t="n">
        <v>0</v>
      </c>
      <c r="VF280" s="0" t="n">
        <v>0</v>
      </c>
      <c r="VG280" s="0" t="n">
        <v>0</v>
      </c>
      <c r="VH280" s="0" t="n">
        <v>0</v>
      </c>
      <c r="VI280" s="0" t="n">
        <v>0</v>
      </c>
      <c r="VJ280" s="0" t="n">
        <v>0</v>
      </c>
      <c r="VK280" s="0" t="n">
        <v>0</v>
      </c>
      <c r="VL280" s="0" t="n">
        <v>0</v>
      </c>
      <c r="VM280" s="0" t="n">
        <v>0</v>
      </c>
      <c r="VN280" s="0" t="n">
        <v>0</v>
      </c>
      <c r="VO280" s="0" t="n">
        <v>0</v>
      </c>
      <c r="VP280" s="0" t="n">
        <v>0</v>
      </c>
      <c r="VQ280" s="0" t="n">
        <v>0</v>
      </c>
      <c r="VR280" s="0" t="n">
        <v>4</v>
      </c>
      <c r="VS280" s="0" t="n">
        <v>0</v>
      </c>
      <c r="VT280" s="0" t="n">
        <v>0</v>
      </c>
      <c r="VU280" s="0" t="n">
        <v>75</v>
      </c>
      <c r="VV280" s="0" t="n">
        <v>0</v>
      </c>
      <c r="VW280" s="0" t="n">
        <v>0</v>
      </c>
      <c r="VX280" s="0" t="n">
        <v>0</v>
      </c>
      <c r="VY280" s="0" t="n">
        <v>0</v>
      </c>
      <c r="VZ280" s="0" t="n">
        <v>0</v>
      </c>
      <c r="WA280" s="0" t="n">
        <v>0</v>
      </c>
      <c r="WB280" s="0" t="n">
        <v>0</v>
      </c>
      <c r="WC280" s="0" t="n">
        <v>37</v>
      </c>
      <c r="WD280" s="0" t="n">
        <v>227</v>
      </c>
      <c r="WE280" s="0" t="n">
        <v>7</v>
      </c>
      <c r="WF280" s="0" t="n">
        <v>10</v>
      </c>
      <c r="WG280" s="0" t="n">
        <v>0</v>
      </c>
      <c r="WH280" s="0" t="n">
        <v>0</v>
      </c>
      <c r="WI280" s="0" t="n">
        <v>0</v>
      </c>
      <c r="WJ280" s="0" t="n">
        <v>0</v>
      </c>
      <c r="WK280" s="0" t="n">
        <v>534</v>
      </c>
      <c r="WL280" s="0" t="n">
        <v>0</v>
      </c>
      <c r="WM280" s="0" t="n">
        <v>162</v>
      </c>
      <c r="WN280" s="0" t="n">
        <v>69</v>
      </c>
      <c r="WO280" s="0" t="n">
        <v>108</v>
      </c>
      <c r="WP280" s="0" t="n">
        <v>0</v>
      </c>
      <c r="WQ280" s="0" t="n">
        <v>180</v>
      </c>
      <c r="WR280" s="0" t="n">
        <v>0</v>
      </c>
      <c r="WS280" s="0" t="n">
        <v>0</v>
      </c>
      <c r="WT280" s="0" t="n">
        <v>0</v>
      </c>
      <c r="WU280" s="0" t="n">
        <v>0</v>
      </c>
      <c r="WV280" s="0" t="n">
        <v>0</v>
      </c>
      <c r="WW280" s="0" t="n">
        <v>0</v>
      </c>
      <c r="WX280" s="0" t="n">
        <v>0</v>
      </c>
      <c r="WY280" s="0" t="n">
        <v>0</v>
      </c>
      <c r="WZ280" s="0" t="n">
        <v>0</v>
      </c>
      <c r="XA280" s="0" t="n">
        <v>86</v>
      </c>
      <c r="XB280" s="0" t="n">
        <v>0</v>
      </c>
      <c r="XC280" s="0" t="n">
        <v>0</v>
      </c>
      <c r="XD280" s="0" t="n">
        <v>0</v>
      </c>
      <c r="XE280" s="0" t="n">
        <v>0</v>
      </c>
      <c r="XF280" s="0" t="n">
        <v>0</v>
      </c>
      <c r="XG280" s="0" t="n">
        <v>0</v>
      </c>
      <c r="XH280" s="0" t="n">
        <v>0</v>
      </c>
      <c r="XI280" s="0" t="n">
        <v>0</v>
      </c>
      <c r="XJ280" s="0" t="n">
        <v>0</v>
      </c>
      <c r="XK280" s="0" t="n">
        <v>0</v>
      </c>
      <c r="XL280" s="0" t="n">
        <v>5</v>
      </c>
      <c r="XM280" s="0" t="n">
        <v>0</v>
      </c>
      <c r="XN280" s="0" t="n">
        <v>905</v>
      </c>
      <c r="XO280" s="0" t="n">
        <v>3876</v>
      </c>
      <c r="XP280" s="0" t="n">
        <v>0</v>
      </c>
      <c r="XQ280" s="0" t="n">
        <v>0</v>
      </c>
      <c r="XR280" s="0" t="n">
        <v>0</v>
      </c>
      <c r="XS280" s="0" t="n">
        <v>0</v>
      </c>
      <c r="XT280" s="0" t="n">
        <v>44</v>
      </c>
      <c r="XU280" s="0" t="n">
        <v>204</v>
      </c>
      <c r="XV280" s="0" t="n">
        <v>62</v>
      </c>
      <c r="XW280" s="0" t="n">
        <v>234</v>
      </c>
      <c r="XX280" s="0" t="n">
        <v>0</v>
      </c>
      <c r="XY280" s="0" t="n">
        <v>112</v>
      </c>
      <c r="XZ280" s="0" t="n">
        <v>14</v>
      </c>
      <c r="YA280" s="0" t="n">
        <v>0</v>
      </c>
      <c r="YB280" s="0" t="n">
        <v>133</v>
      </c>
      <c r="YC280" s="0" t="n">
        <v>0</v>
      </c>
      <c r="YD280" s="0" t="n">
        <v>0</v>
      </c>
      <c r="YE280" s="0" t="n">
        <v>0</v>
      </c>
      <c r="YF280" s="0" t="n">
        <v>76</v>
      </c>
      <c r="YG280" s="0" t="n">
        <v>4</v>
      </c>
      <c r="YH280" s="0" t="n">
        <v>711</v>
      </c>
      <c r="YI280" s="0" t="n">
        <v>2041</v>
      </c>
      <c r="YJ280" s="0" t="n">
        <v>0</v>
      </c>
      <c r="YK280" s="0" t="n">
        <v>438</v>
      </c>
      <c r="YL280" s="0" t="n">
        <v>92</v>
      </c>
      <c r="YM280" s="0" t="n">
        <v>0</v>
      </c>
      <c r="YN280" s="0" t="n">
        <v>0</v>
      </c>
      <c r="YO280" s="0" t="n">
        <v>0</v>
      </c>
      <c r="YP280" s="0" t="n">
        <v>0</v>
      </c>
      <c r="YQ280" s="0" t="n">
        <v>0</v>
      </c>
      <c r="YR280" s="0" t="n">
        <v>0</v>
      </c>
      <c r="YS280" s="0" t="n">
        <v>0</v>
      </c>
      <c r="YT280" s="0" t="n">
        <v>0</v>
      </c>
      <c r="YU280" s="0" t="n">
        <v>47</v>
      </c>
      <c r="YV280" s="0" t="n">
        <v>0</v>
      </c>
      <c r="YW280" s="0" t="n">
        <v>0</v>
      </c>
      <c r="YX280" s="0" t="n">
        <v>0</v>
      </c>
      <c r="YY280" s="0" t="n">
        <v>0</v>
      </c>
      <c r="YZ280" s="0" t="n">
        <v>206</v>
      </c>
      <c r="ZA280" s="0" t="n">
        <v>0</v>
      </c>
      <c r="ZB280" s="0" t="n">
        <v>0</v>
      </c>
      <c r="ZC280" s="0" t="n">
        <v>5</v>
      </c>
      <c r="ZD280" s="0" t="n">
        <v>0</v>
      </c>
      <c r="ZE280" s="0" t="n">
        <v>0</v>
      </c>
      <c r="ZF280" s="0" t="n">
        <v>0</v>
      </c>
      <c r="ZG280" s="0" t="n">
        <v>0</v>
      </c>
      <c r="ZH280" s="0" t="n">
        <v>0</v>
      </c>
      <c r="ZI280" s="0" t="n">
        <v>0</v>
      </c>
      <c r="ZJ280" s="0" t="n">
        <v>0</v>
      </c>
      <c r="ZK280" s="0" t="n">
        <v>0</v>
      </c>
      <c r="ZL280" s="0" t="n">
        <v>0</v>
      </c>
      <c r="ZM280" s="0" t="n">
        <v>0</v>
      </c>
      <c r="ZN280" s="0" t="n">
        <v>0</v>
      </c>
      <c r="ZO280" s="0" t="n">
        <v>0</v>
      </c>
      <c r="ZP280" s="0" t="n">
        <v>686</v>
      </c>
      <c r="ZQ280" s="0" t="n">
        <v>3779</v>
      </c>
      <c r="ZR280" s="0" t="n">
        <v>0</v>
      </c>
      <c r="ZS280" s="0" t="n">
        <v>0</v>
      </c>
      <c r="ZT280" s="0" t="n">
        <v>0</v>
      </c>
      <c r="ZU280" s="0" t="n">
        <v>0</v>
      </c>
      <c r="ZV280" s="0" t="n">
        <v>0</v>
      </c>
      <c r="ZW280" s="0" t="n">
        <v>0</v>
      </c>
      <c r="ZX280" s="0" t="n">
        <v>583</v>
      </c>
      <c r="ZY280" s="0" t="n">
        <v>0</v>
      </c>
      <c r="ZZ280" s="0" t="n">
        <v>0</v>
      </c>
      <c r="AAA280" s="0" t="n">
        <v>0</v>
      </c>
      <c r="AAB280" s="0" t="n">
        <v>0</v>
      </c>
      <c r="AAC280" s="0" t="n">
        <v>0</v>
      </c>
      <c r="AAD280" s="0" t="n">
        <v>1515</v>
      </c>
      <c r="AAE280" s="0" t="n">
        <v>0</v>
      </c>
      <c r="AAF280" s="0" t="n">
        <v>0</v>
      </c>
      <c r="AAG280" s="0" t="n">
        <v>0</v>
      </c>
      <c r="AAH280" s="0" t="n">
        <v>0</v>
      </c>
      <c r="AAI280" s="0" t="n">
        <v>0</v>
      </c>
      <c r="AAJ280" s="0" t="n">
        <v>8</v>
      </c>
      <c r="AAK280" s="0" t="n">
        <v>0</v>
      </c>
      <c r="AAL280" s="0" t="n">
        <v>0</v>
      </c>
      <c r="AAM280" s="0" t="n">
        <v>0</v>
      </c>
      <c r="AAN280" s="0" t="n">
        <v>0</v>
      </c>
      <c r="AAO280" s="0" t="n">
        <v>0</v>
      </c>
      <c r="AAP280" s="0" t="n">
        <v>0</v>
      </c>
    </row>
    <row r="281" customFormat="false" ht="15" hidden="false" customHeight="true" outlineLevel="0" collapsed="false">
      <c r="A281" s="1" t="n">
        <v>30710</v>
      </c>
      <c r="H281" s="2" t="n">
        <v>1</v>
      </c>
      <c r="I281" s="2" t="n">
        <v>43</v>
      </c>
      <c r="J281" s="21"/>
      <c r="K281" s="21"/>
      <c r="L281" s="2" t="n">
        <v>1</v>
      </c>
      <c r="M281" s="2" t="n">
        <v>1</v>
      </c>
      <c r="N281" s="2" t="n">
        <v>0</v>
      </c>
      <c r="O281" s="2" t="n">
        <v>1</v>
      </c>
      <c r="P281" s="2" t="n">
        <v>0</v>
      </c>
      <c r="Q281" s="2" t="n">
        <v>0</v>
      </c>
      <c r="R281" s="2" t="n">
        <v>0</v>
      </c>
      <c r="S281" s="2" t="n">
        <v>0</v>
      </c>
      <c r="T281" s="2" t="n">
        <v>0</v>
      </c>
      <c r="U281" s="2" t="n">
        <v>1</v>
      </c>
      <c r="V281" s="2" t="n">
        <v>0</v>
      </c>
      <c r="W281" s="2" t="n">
        <v>1</v>
      </c>
      <c r="X281" s="2" t="n">
        <f aca="false">SUM(L281:W281)</f>
        <v>5</v>
      </c>
      <c r="Y281" s="2" t="n">
        <v>120</v>
      </c>
      <c r="Z281" s="2" t="n">
        <v>80</v>
      </c>
      <c r="AA281" s="2" t="n">
        <f aca="false">Y281-Z281</f>
        <v>40</v>
      </c>
      <c r="AB281" s="3" t="n">
        <f aca="false">Z281+((Y281-Z281)/3)</f>
        <v>93.3333333333333</v>
      </c>
      <c r="AC281" s="4" t="n">
        <v>120.1</v>
      </c>
      <c r="AD281" s="4" t="n">
        <v>177.5</v>
      </c>
      <c r="AE281" s="3" t="n">
        <v>38.1194207498512</v>
      </c>
      <c r="AF281" s="3" t="n">
        <v>2</v>
      </c>
      <c r="AG281" s="4" t="n">
        <v>117.5</v>
      </c>
      <c r="AH281" s="4" t="n">
        <v>122</v>
      </c>
      <c r="AI281" s="3" t="n">
        <v>0.661971830985916</v>
      </c>
      <c r="AJ281" s="3" t="n">
        <v>0.963114754098361</v>
      </c>
      <c r="AL281" s="4" t="n">
        <v>44.9</v>
      </c>
      <c r="AM281" s="4" t="n">
        <v>53.9</v>
      </c>
      <c r="AN281" s="4" t="n">
        <v>66.2</v>
      </c>
      <c r="AO281" s="2" t="n">
        <v>24</v>
      </c>
      <c r="AP281" s="4" t="n">
        <v>44.5</v>
      </c>
      <c r="AQ281" s="4" t="n">
        <v>62.9</v>
      </c>
      <c r="AR281" s="4" t="n">
        <v>3.3</v>
      </c>
      <c r="AS281" s="2" t="n">
        <v>83</v>
      </c>
      <c r="AT281" s="2" t="n">
        <v>125</v>
      </c>
      <c r="AU281" s="2" t="n">
        <v>134</v>
      </c>
      <c r="AV281" s="2" t="n">
        <v>127</v>
      </c>
      <c r="AW281" s="2" t="n">
        <v>106</v>
      </c>
      <c r="AX281" s="2" t="n">
        <v>1</v>
      </c>
      <c r="AY281" s="2" t="n">
        <f aca="false">((AS281*15)+(AT281*30)+(AU281*30)+(AV281*30)+(AW281*15))-(AS281*120)</f>
        <v>4455</v>
      </c>
      <c r="AZ281" s="2" t="n">
        <f aca="false">((AS281*15)+(AT281*30)+(AU281*30)+(AV281*30)+(AW281*15))</f>
        <v>14415</v>
      </c>
      <c r="BB281" s="5" t="n">
        <f aca="false">10000/SQRT((AS281*BH281)*(AVERAGE(AS281:AW281)*AVERAGE(BH281:BL281)))</f>
        <v>1.96486789639586</v>
      </c>
      <c r="BC281" s="3" t="n">
        <f aca="false">(AS281*BH281)/405</f>
        <v>3.9758024691358</v>
      </c>
      <c r="BD281" s="3" t="n">
        <v>1</v>
      </c>
      <c r="BE281" s="3" t="n">
        <f aca="false">1/(LOG(BH281)+LOG(AS281))</f>
        <v>0.311829583710695</v>
      </c>
      <c r="BF281" s="3" t="n">
        <f aca="false">(BI281-BH281)/(AT281-AS281)</f>
        <v>2.94285714285714</v>
      </c>
      <c r="BG281" s="3" t="n">
        <f aca="false">(20*BH281)/((AS281/18)-3.5)</f>
        <v>349.2</v>
      </c>
      <c r="BH281" s="4" t="n">
        <v>19.4</v>
      </c>
      <c r="BI281" s="4" t="n">
        <v>143</v>
      </c>
      <c r="BJ281" s="4" t="n">
        <v>182</v>
      </c>
      <c r="BK281" s="4" t="n">
        <v>206</v>
      </c>
      <c r="BL281" s="4" t="n">
        <v>149</v>
      </c>
      <c r="BM281" s="3" t="n">
        <f aca="false">((BH281*15)+(BI281*30)+(BJ281*30)+(BK281*30)+(BL281*15))-(BH281*120)</f>
        <v>16128</v>
      </c>
      <c r="BN281" s="3" t="n">
        <f aca="false">((BH281*15)+(BI281*30)+(BJ281*30)+(BK281*30)+(BL281*15))</f>
        <v>18456</v>
      </c>
      <c r="BO281" s="3" t="n">
        <f aca="false">(1/BH281)</f>
        <v>0.0515463917525773</v>
      </c>
      <c r="BP281" s="3" t="n">
        <f aca="false">(BN281/AZ281)</f>
        <v>1.28033298647242</v>
      </c>
      <c r="BQ281" s="3" t="n">
        <f aca="false">(BB281*BP281)</f>
        <v>2.5156851818163</v>
      </c>
      <c r="BR281" s="5" t="n">
        <f aca="false">(BF281*BO281)</f>
        <v>0.151693667157585</v>
      </c>
      <c r="BV281" s="2" t="n">
        <v>1.69</v>
      </c>
      <c r="CA281" s="2" t="n">
        <v>193</v>
      </c>
      <c r="CB281" s="2" t="n">
        <v>0</v>
      </c>
      <c r="CC281" s="2" t="n">
        <v>36</v>
      </c>
      <c r="CD281" s="2" t="n">
        <v>1</v>
      </c>
      <c r="CE281" s="2" t="n">
        <v>136</v>
      </c>
      <c r="CF281" s="2" t="n">
        <v>1</v>
      </c>
      <c r="CG281" s="2" t="n">
        <v>21</v>
      </c>
      <c r="CH281" s="2" t="n">
        <v>105</v>
      </c>
      <c r="CI281" s="2" t="n">
        <v>0</v>
      </c>
      <c r="CJ281" s="2" t="n">
        <v>5</v>
      </c>
      <c r="CK281" s="2" t="n">
        <v>54</v>
      </c>
      <c r="CL281" s="2" t="n">
        <v>9.64</v>
      </c>
      <c r="CM281" s="2" t="n">
        <v>172</v>
      </c>
      <c r="CN281" s="2" t="n">
        <v>94</v>
      </c>
      <c r="CO281" s="2" t="n">
        <v>368</v>
      </c>
      <c r="CP281" s="2" t="n">
        <v>2</v>
      </c>
      <c r="CQ281" s="2" t="n">
        <v>0.8</v>
      </c>
      <c r="CR281" s="2" t="n">
        <v>1</v>
      </c>
      <c r="CW281" s="3"/>
      <c r="CY281" s="22"/>
      <c r="EU281" s="3"/>
      <c r="EW281" s="22"/>
      <c r="GK281" s="9" t="n">
        <v>1034</v>
      </c>
      <c r="GL281" s="9" t="n">
        <v>47.1</v>
      </c>
      <c r="GM281" s="9" t="n">
        <v>35.5</v>
      </c>
      <c r="GN281" s="9" t="n">
        <v>4.6</v>
      </c>
      <c r="GO281" s="9" t="n">
        <v>13.4</v>
      </c>
      <c r="GP281" s="9" t="n">
        <v>7.1</v>
      </c>
      <c r="GQ281" s="9" t="n">
        <v>43</v>
      </c>
      <c r="GR281" s="9" t="n">
        <v>132.8</v>
      </c>
      <c r="GS281" s="9" t="n">
        <v>2.1</v>
      </c>
      <c r="GT281" s="9" t="n">
        <v>4.7</v>
      </c>
      <c r="GU281" s="9" t="n">
        <v>1055</v>
      </c>
      <c r="GV281" s="9" t="n">
        <v>1076</v>
      </c>
      <c r="GW281" s="9" t="n">
        <v>0.95</v>
      </c>
      <c r="GX281" s="9" t="n">
        <v>0.94</v>
      </c>
      <c r="GY281" s="9" t="n">
        <v>0.55</v>
      </c>
      <c r="GZ281" s="9" t="n">
        <v>1.36</v>
      </c>
      <c r="HA281" s="9" t="n">
        <v>25.3</v>
      </c>
      <c r="HB281" s="9" t="n">
        <v>99.9</v>
      </c>
      <c r="HC281" s="9" t="n">
        <v>1.46</v>
      </c>
      <c r="HD281" s="9" t="n">
        <v>10.78</v>
      </c>
      <c r="HE281" s="9" t="n">
        <v>5.04</v>
      </c>
      <c r="HF281" s="9" t="n">
        <v>743</v>
      </c>
      <c r="HG281" s="9" t="n">
        <v>6.05</v>
      </c>
      <c r="HH281" s="9" t="n">
        <v>1083</v>
      </c>
      <c r="HI281" s="9" t="n">
        <v>407</v>
      </c>
      <c r="HJ281" s="9" t="n">
        <v>1046</v>
      </c>
      <c r="HK281" s="9" t="n">
        <v>500</v>
      </c>
      <c r="HL281" s="9" t="n">
        <v>46</v>
      </c>
      <c r="HM281" s="9" t="n">
        <v>3.7</v>
      </c>
      <c r="HN281" s="9" t="n">
        <v>355</v>
      </c>
      <c r="HO281" s="2" t="n">
        <v>11</v>
      </c>
      <c r="HP281" s="2" t="n">
        <v>11</v>
      </c>
      <c r="HQ281" s="2" t="n">
        <v>0</v>
      </c>
      <c r="HR281" s="2" t="n">
        <v>0</v>
      </c>
      <c r="HS281" s="2" t="n">
        <v>32.5403594970703</v>
      </c>
      <c r="HT281" s="2" t="n">
        <v>162.35466003418</v>
      </c>
      <c r="HU281" s="2" t="n">
        <v>0.18</v>
      </c>
      <c r="HV281" s="2" t="n">
        <v>4</v>
      </c>
      <c r="HW281" s="2" t="n">
        <v>2</v>
      </c>
      <c r="HY281" s="2" t="n">
        <v>1352.53002929688</v>
      </c>
      <c r="HZ281" s="2" t="n">
        <v>44.0200004577637</v>
      </c>
      <c r="IA281" s="2" t="n">
        <v>18.2099990844727</v>
      </c>
      <c r="IB281" s="2" t="n">
        <v>19.4300003051758</v>
      </c>
      <c r="IC281" s="2" t="n">
        <v>19.5799999237061</v>
      </c>
      <c r="ID281" s="2" t="n">
        <v>184.229995727539</v>
      </c>
      <c r="IE281" s="2" t="n">
        <v>17.7199993133545</v>
      </c>
      <c r="IF281" s="2" t="n">
        <v>15.7700004577637</v>
      </c>
      <c r="IG281" s="2" t="n">
        <v>10</v>
      </c>
      <c r="IH281" s="2" t="n">
        <v>103</v>
      </c>
      <c r="II281" s="2" t="n">
        <v>0.980000019073486</v>
      </c>
      <c r="IJ281" s="2" t="n">
        <v>12.3500003814697</v>
      </c>
      <c r="IK281" s="2" t="n">
        <v>3.35999989509583</v>
      </c>
      <c r="IL281" s="2" t="n">
        <v>14.0900001525879</v>
      </c>
      <c r="IM281" s="2" t="n">
        <v>14.3299999237061</v>
      </c>
      <c r="IN281" s="2" t="n">
        <v>2.75</v>
      </c>
      <c r="IO281" s="2" t="n">
        <v>5.90999984741211</v>
      </c>
      <c r="IP281" s="2" t="n">
        <v>6.75</v>
      </c>
      <c r="IQ281" s="2" t="n">
        <v>1.37000000476837</v>
      </c>
      <c r="IR281" s="2" t="n">
        <v>0.670000016689301</v>
      </c>
      <c r="IS281" s="2" t="n">
        <v>0.200000002980232</v>
      </c>
      <c r="IT281" s="2" t="n">
        <v>733.280029296875</v>
      </c>
      <c r="IU281" s="2" t="n">
        <v>7.21999979019165</v>
      </c>
      <c r="IV281" s="2" t="n">
        <v>0.310000002384186</v>
      </c>
      <c r="IW281" s="2" t="n">
        <v>225.610000610352</v>
      </c>
      <c r="IX281" s="2" t="n">
        <v>1049.25</v>
      </c>
      <c r="IY281" s="2" t="n">
        <v>1504.60998535156</v>
      </c>
      <c r="IZ281" s="2" t="n">
        <v>1148.13000488281</v>
      </c>
      <c r="JA281" s="2" t="n">
        <v>4.46999979019165</v>
      </c>
      <c r="JB281" s="2" t="n">
        <v>0.889999985694885</v>
      </c>
      <c r="JC281" s="2" t="n">
        <v>1.37000000476837</v>
      </c>
      <c r="JD281" s="2" t="n">
        <v>34.4300003051758</v>
      </c>
      <c r="JE281" s="2" t="n">
        <v>62.6599998474121</v>
      </c>
      <c r="JF281" s="2" t="n">
        <v>0.980000019073486</v>
      </c>
      <c r="JG281" s="2" t="n">
        <v>0.930000007152557</v>
      </c>
      <c r="JH281" s="2" t="n">
        <v>9.68000030517578</v>
      </c>
      <c r="JI281" s="2" t="n">
        <v>2.29999995231628</v>
      </c>
      <c r="JJ281" s="2" t="n">
        <v>0.920000016689301</v>
      </c>
      <c r="JK281" s="2" t="n">
        <v>6.55000019073486</v>
      </c>
      <c r="JL281" s="2" t="n">
        <v>136.889999389648</v>
      </c>
      <c r="JM281" s="2" t="n">
        <v>1.44000005722046</v>
      </c>
      <c r="JN281" s="2" t="n">
        <v>24.7600002288818</v>
      </c>
      <c r="JO281" s="2" t="n">
        <v>1749.89001464844</v>
      </c>
      <c r="JP281" s="2" t="n">
        <v>1694.68005371094</v>
      </c>
      <c r="JQ281" s="2" t="n">
        <v>37.6399993896484</v>
      </c>
      <c r="JR281" s="2" t="n">
        <v>739.130004882813</v>
      </c>
      <c r="JS281" s="2" t="n">
        <v>124.779998779297</v>
      </c>
      <c r="JT281" s="2" t="n">
        <v>3913.02001953125</v>
      </c>
      <c r="JU281" s="2" t="n">
        <v>469.700012207031</v>
      </c>
      <c r="JV281" s="2" t="n">
        <v>110.540000915527</v>
      </c>
      <c r="JW281" s="2" t="n">
        <v>4.44999980926514</v>
      </c>
      <c r="JX281" s="2" t="n">
        <v>3.98000001907349</v>
      </c>
      <c r="JY281" s="2" t="n">
        <v>2.79999995231628</v>
      </c>
      <c r="JZ281" s="2" t="n">
        <v>0.259999990463257</v>
      </c>
      <c r="KA281" s="2" t="n">
        <v>4.30000019073486</v>
      </c>
      <c r="KB281" s="2" t="n">
        <v>0.920000016689301</v>
      </c>
      <c r="KC281" s="2" t="n">
        <v>9.27999973297119</v>
      </c>
      <c r="KD281" s="2" t="n">
        <v>2.61999988555908</v>
      </c>
      <c r="KE281" s="2" t="n">
        <v>13.3000001907349</v>
      </c>
      <c r="KF281" s="2" t="n">
        <v>19.1399993896484</v>
      </c>
      <c r="KG281" s="2" t="n">
        <v>7.19000005722046</v>
      </c>
      <c r="KH281" s="2" t="n">
        <v>82.8600006103516</v>
      </c>
      <c r="KI281" s="2" t="n">
        <v>7.82000017166138</v>
      </c>
      <c r="KJ281" s="2" t="n">
        <v>29.3799991607666</v>
      </c>
      <c r="KK281" s="2" t="n">
        <v>22.1599998474121</v>
      </c>
      <c r="KL281" s="2" t="n">
        <v>1117569.27</v>
      </c>
      <c r="KM281" s="2" t="n">
        <v>6066.16015625</v>
      </c>
      <c r="KN281" s="2" t="n">
        <v>30.4400005340576</v>
      </c>
      <c r="KO281" s="2" t="n">
        <v>0.0799999982118607</v>
      </c>
      <c r="KP281" s="2" t="n">
        <v>0.0399999991059303</v>
      </c>
      <c r="KQ281" s="2" t="n">
        <v>0.0299999993294477</v>
      </c>
      <c r="KR281" s="2" t="n">
        <v>0.0799999982118607</v>
      </c>
      <c r="KS281" s="2" t="n">
        <v>0.170000001788139</v>
      </c>
      <c r="KT281" s="2" t="n">
        <v>0.0299999993294477</v>
      </c>
      <c r="KU281" s="2" t="n">
        <v>0.419999986886978</v>
      </c>
      <c r="KV281" s="2" t="n">
        <v>0.389999985694885</v>
      </c>
      <c r="KW281" s="2" t="n">
        <v>4.80000019073486</v>
      </c>
      <c r="KX281" s="2" t="n">
        <v>2.73000001907349</v>
      </c>
      <c r="KY281" s="2" t="n">
        <v>2.28999996185303</v>
      </c>
      <c r="KZ281" s="2" t="n">
        <v>0.889999985694885</v>
      </c>
      <c r="LA281" s="2" t="n">
        <v>0.469999998807907</v>
      </c>
      <c r="LB281" s="2" t="n">
        <v>0.0199999995529652</v>
      </c>
      <c r="LC281" s="2" t="n">
        <v>9.64999961853027</v>
      </c>
      <c r="LD281" s="2" t="n">
        <v>4.05000019073486</v>
      </c>
      <c r="LE281" s="2" t="n">
        <v>0.379999995231628</v>
      </c>
      <c r="LF281" s="2" t="n">
        <v>0.0500000007450581</v>
      </c>
      <c r="LG281" s="2" t="n">
        <v>0</v>
      </c>
      <c r="LH281" s="2" t="n">
        <v>4.98000001907349</v>
      </c>
      <c r="LI281" s="2" t="n">
        <v>2.83999991416931</v>
      </c>
      <c r="LJ281" s="2" t="n">
        <v>0.0299999993294477</v>
      </c>
      <c r="LK281" s="2" t="n">
        <v>0.0900000035762787</v>
      </c>
      <c r="LL281" s="2" t="n">
        <v>0.25</v>
      </c>
      <c r="LM281" s="2" t="n">
        <v>0.170000001788139</v>
      </c>
      <c r="LN281" s="2" t="n">
        <v>0</v>
      </c>
      <c r="LO281" s="2" t="n">
        <v>0.0199999995529652</v>
      </c>
      <c r="LP281" s="2" t="n">
        <v>0</v>
      </c>
      <c r="LQ281" s="2" t="n">
        <v>0</v>
      </c>
      <c r="LR281" s="2" t="n">
        <v>0</v>
      </c>
      <c r="LS281" s="2" t="n">
        <v>0</v>
      </c>
      <c r="LT281" s="2" t="n">
        <v>0.00999999977648258</v>
      </c>
      <c r="LU281" s="2" t="n">
        <v>0.00999999977648258</v>
      </c>
      <c r="LV281" s="2" t="n">
        <v>126.141311645508</v>
      </c>
      <c r="MC281" s="0" t="n">
        <v>0</v>
      </c>
      <c r="MD281" s="0" t="n">
        <v>0</v>
      </c>
      <c r="ME281" s="0" t="n">
        <v>0</v>
      </c>
      <c r="MF281" s="0" t="n">
        <v>0</v>
      </c>
      <c r="MG281" s="0" t="n">
        <v>0</v>
      </c>
      <c r="MH281" s="0" t="n">
        <v>0</v>
      </c>
      <c r="MI281" s="0" t="n">
        <v>0</v>
      </c>
      <c r="MJ281" s="0" t="n">
        <v>0</v>
      </c>
      <c r="MK281" s="0" t="n">
        <v>64</v>
      </c>
      <c r="ML281" s="0" t="n">
        <v>0</v>
      </c>
      <c r="MM281" s="0" t="n">
        <v>0</v>
      </c>
      <c r="MN281" s="0" t="n">
        <v>0</v>
      </c>
      <c r="MO281" s="0" t="n">
        <v>0</v>
      </c>
      <c r="MP281" s="0" t="n">
        <v>0</v>
      </c>
      <c r="MQ281" s="0" t="n">
        <v>0</v>
      </c>
      <c r="MR281" s="0" t="n">
        <v>0</v>
      </c>
      <c r="MS281" s="0" t="n">
        <v>9</v>
      </c>
      <c r="MT281" s="0" t="n">
        <v>0</v>
      </c>
      <c r="MU281" s="0" t="n">
        <v>2876</v>
      </c>
      <c r="MV281" s="0" t="n">
        <v>0</v>
      </c>
      <c r="MW281" s="0" t="n">
        <v>0</v>
      </c>
      <c r="MX281" s="0" t="n">
        <v>0</v>
      </c>
      <c r="MY281" s="0" t="n">
        <v>0</v>
      </c>
      <c r="MZ281" s="0" t="n">
        <v>0</v>
      </c>
      <c r="NA281" s="0" t="n">
        <v>0</v>
      </c>
      <c r="NB281" s="0" t="n">
        <v>0</v>
      </c>
      <c r="NC281" s="0" t="n">
        <v>0</v>
      </c>
      <c r="ND281" s="0" t="n">
        <v>0</v>
      </c>
      <c r="NE281" s="0" t="n">
        <v>0</v>
      </c>
      <c r="NF281" s="0" t="n">
        <v>0</v>
      </c>
      <c r="NG281" s="0" t="n">
        <v>0</v>
      </c>
      <c r="NH281" s="0" t="n">
        <v>244</v>
      </c>
      <c r="NI281" s="0" t="n">
        <v>124</v>
      </c>
      <c r="NJ281" s="0" t="n">
        <v>0</v>
      </c>
      <c r="NK281" s="0" t="n">
        <v>0</v>
      </c>
      <c r="NL281" s="0" t="n">
        <v>0</v>
      </c>
      <c r="NM281" s="0" t="n">
        <v>0</v>
      </c>
      <c r="NN281" s="0" t="n">
        <v>0</v>
      </c>
      <c r="NO281" s="0" t="n">
        <v>0</v>
      </c>
      <c r="NP281" s="0" t="n">
        <v>0</v>
      </c>
      <c r="NQ281" s="0" t="n">
        <v>0</v>
      </c>
      <c r="NR281" s="0" t="n">
        <v>0</v>
      </c>
      <c r="NS281" s="0" t="n">
        <v>40366</v>
      </c>
      <c r="NT281" s="0" t="n">
        <v>1775</v>
      </c>
      <c r="NU281" s="0" t="n">
        <v>0</v>
      </c>
      <c r="NV281" s="0" t="n">
        <v>0</v>
      </c>
      <c r="NW281" s="0" t="n">
        <v>110</v>
      </c>
      <c r="NX281" s="0" t="n">
        <v>144</v>
      </c>
      <c r="NY281" s="0" t="n">
        <v>13754</v>
      </c>
      <c r="NZ281" s="0" t="n">
        <v>0</v>
      </c>
      <c r="OA281" s="0" t="n">
        <v>0</v>
      </c>
      <c r="OB281" s="0" t="n">
        <v>0</v>
      </c>
      <c r="OC281" s="0" t="n">
        <v>0</v>
      </c>
      <c r="OD281" s="0" t="n">
        <v>0</v>
      </c>
      <c r="OE281" s="0" t="n">
        <v>0</v>
      </c>
      <c r="OF281" s="0" t="n">
        <v>0</v>
      </c>
      <c r="OG281" s="0" t="n">
        <v>0</v>
      </c>
      <c r="OH281" s="0" t="n">
        <v>190</v>
      </c>
      <c r="OI281" s="0" t="n">
        <v>0</v>
      </c>
      <c r="OJ281" s="0" t="n">
        <v>0</v>
      </c>
      <c r="OK281" s="0" t="n">
        <v>0</v>
      </c>
      <c r="OL281" s="0" t="n">
        <v>0</v>
      </c>
      <c r="OM281" s="0" t="n">
        <v>0</v>
      </c>
      <c r="ON281" s="0" t="n">
        <v>0</v>
      </c>
      <c r="OO281" s="0" t="n">
        <v>0</v>
      </c>
      <c r="OP281" s="0" t="n">
        <v>0</v>
      </c>
      <c r="OQ281" s="0" t="n">
        <v>0</v>
      </c>
      <c r="OR281" s="0" t="n">
        <v>0</v>
      </c>
      <c r="OS281" s="0" t="n">
        <v>0</v>
      </c>
      <c r="OT281" s="0" t="n">
        <v>0</v>
      </c>
      <c r="OU281" s="0" t="n">
        <v>0</v>
      </c>
      <c r="OV281" s="0" t="n">
        <v>0</v>
      </c>
      <c r="OW281" s="0" t="n">
        <v>0</v>
      </c>
      <c r="OX281" s="0" t="n">
        <v>0</v>
      </c>
      <c r="OY281" s="0" t="n">
        <v>0</v>
      </c>
      <c r="OZ281" s="0" t="n">
        <v>0</v>
      </c>
      <c r="PA281" s="0" t="n">
        <v>0</v>
      </c>
      <c r="PB281" s="0" t="n">
        <v>7549</v>
      </c>
      <c r="PC281" s="0" t="n">
        <v>0</v>
      </c>
      <c r="PD281" s="0" t="n">
        <v>0</v>
      </c>
      <c r="PE281" s="0" t="n">
        <v>0</v>
      </c>
      <c r="PF281" s="0" t="n">
        <v>161</v>
      </c>
      <c r="PG281" s="0" t="n">
        <v>0</v>
      </c>
      <c r="PH281" s="0" t="n">
        <v>0</v>
      </c>
      <c r="PI281" s="0" t="n">
        <v>0</v>
      </c>
      <c r="PJ281" s="0" t="n">
        <v>1770</v>
      </c>
      <c r="PK281" s="0" t="n">
        <v>0</v>
      </c>
      <c r="PL281" s="0" t="n">
        <v>0</v>
      </c>
      <c r="PM281" s="0" t="n">
        <v>0</v>
      </c>
      <c r="PN281" s="0" t="n">
        <v>0</v>
      </c>
      <c r="PO281" s="0" t="n">
        <v>0</v>
      </c>
      <c r="PP281" s="0" t="n">
        <v>0</v>
      </c>
      <c r="PQ281" s="0" t="n">
        <v>577</v>
      </c>
      <c r="PR281" s="0" t="n">
        <v>0</v>
      </c>
      <c r="PS281" s="0" t="n">
        <v>0</v>
      </c>
      <c r="PT281" s="0" t="n">
        <v>0</v>
      </c>
      <c r="PU281" s="0" t="n">
        <v>82</v>
      </c>
      <c r="PV281" s="0" t="n">
        <v>222</v>
      </c>
      <c r="PW281" s="0" t="n">
        <v>0</v>
      </c>
      <c r="PX281" s="0" t="n">
        <v>472</v>
      </c>
      <c r="PY281" s="0" t="n">
        <v>0</v>
      </c>
      <c r="PZ281" s="0" t="n">
        <v>0</v>
      </c>
      <c r="QA281" s="0" t="n">
        <v>0</v>
      </c>
      <c r="QB281" s="0" t="n">
        <v>0</v>
      </c>
      <c r="QC281" s="0" t="n">
        <v>0</v>
      </c>
      <c r="QD281" s="0" t="n">
        <v>0</v>
      </c>
      <c r="QE281" s="0" t="n">
        <v>0</v>
      </c>
      <c r="QF281" s="0" t="n">
        <v>0</v>
      </c>
      <c r="QG281" s="0" t="n">
        <v>0</v>
      </c>
      <c r="QH281" s="0" t="n">
        <v>0</v>
      </c>
      <c r="QI281" s="0" t="n">
        <v>0</v>
      </c>
      <c r="QJ281" s="0" t="n">
        <v>0</v>
      </c>
      <c r="QK281" s="0" t="n">
        <v>0</v>
      </c>
      <c r="QL281" s="0" t="n">
        <v>0</v>
      </c>
      <c r="QM281" s="0" t="n">
        <v>4063</v>
      </c>
      <c r="QN281" s="0" t="n">
        <v>0</v>
      </c>
      <c r="QO281" s="0" t="n">
        <v>0</v>
      </c>
      <c r="QP281" s="0" t="n">
        <v>0</v>
      </c>
      <c r="QQ281" s="0" t="n">
        <v>1800</v>
      </c>
      <c r="QR281" s="0" t="n">
        <v>0</v>
      </c>
      <c r="QS281" s="0" t="n">
        <v>33</v>
      </c>
      <c r="QT281" s="0" t="n">
        <v>0</v>
      </c>
      <c r="QU281" s="0" t="n">
        <v>0</v>
      </c>
      <c r="QV281" s="0" t="n">
        <v>0</v>
      </c>
      <c r="QW281" s="0" t="n">
        <v>0</v>
      </c>
      <c r="QX281" s="0" t="n">
        <v>0</v>
      </c>
      <c r="QY281" s="0" t="n">
        <v>0</v>
      </c>
      <c r="QZ281" s="0" t="n">
        <v>308</v>
      </c>
      <c r="RA281" s="0" t="n">
        <v>0</v>
      </c>
      <c r="RB281" s="0" t="n">
        <v>0</v>
      </c>
      <c r="RC281" s="0" t="n">
        <v>228</v>
      </c>
      <c r="RD281" s="0" t="n">
        <v>1238</v>
      </c>
      <c r="RE281" s="0" t="n">
        <v>0</v>
      </c>
      <c r="RF281" s="0" t="n">
        <v>0</v>
      </c>
      <c r="RG281" s="0" t="n">
        <v>1002</v>
      </c>
      <c r="RH281" s="0" t="n">
        <v>0</v>
      </c>
      <c r="RI281" s="0" t="n">
        <v>0</v>
      </c>
      <c r="RJ281" s="0" t="n">
        <v>0</v>
      </c>
      <c r="RK281" s="0" t="n">
        <v>0</v>
      </c>
      <c r="RL281" s="0" t="n">
        <v>2638</v>
      </c>
      <c r="RM281" s="0" t="n">
        <v>0</v>
      </c>
      <c r="RN281" s="0" t="n">
        <v>0</v>
      </c>
      <c r="RO281" s="0" t="n">
        <v>0</v>
      </c>
      <c r="RP281" s="0" t="n">
        <v>279</v>
      </c>
      <c r="RQ281" s="0" t="n">
        <v>23</v>
      </c>
      <c r="RR281" s="0" t="n">
        <v>0</v>
      </c>
      <c r="RS281" s="0" t="n">
        <v>0</v>
      </c>
      <c r="RT281" s="0" t="n">
        <v>0</v>
      </c>
      <c r="RU281" s="0" t="n">
        <v>0</v>
      </c>
      <c r="RV281" s="0" t="n">
        <v>129</v>
      </c>
      <c r="RW281" s="0" t="n">
        <v>0</v>
      </c>
      <c r="RX281" s="0" t="n">
        <v>0</v>
      </c>
      <c r="RY281" s="0" t="n">
        <v>398</v>
      </c>
      <c r="RZ281" s="0" t="n">
        <v>0</v>
      </c>
      <c r="SA281" s="0" t="n">
        <v>0</v>
      </c>
      <c r="SB281" s="0" t="n">
        <v>0</v>
      </c>
      <c r="SC281" s="0" t="n">
        <v>0</v>
      </c>
      <c r="SD281" s="0" t="n">
        <v>0</v>
      </c>
      <c r="SE281" s="0" t="n">
        <v>25</v>
      </c>
      <c r="SF281" s="0" t="n">
        <v>0</v>
      </c>
      <c r="SG281" s="0" t="n">
        <v>0</v>
      </c>
      <c r="SH281" s="0" t="n">
        <v>0</v>
      </c>
      <c r="SI281" s="0" t="n">
        <v>0</v>
      </c>
      <c r="SJ281" s="0" t="n">
        <v>0</v>
      </c>
      <c r="SK281" s="0" t="n">
        <v>0</v>
      </c>
      <c r="SL281" s="0" t="n">
        <v>29</v>
      </c>
      <c r="SM281" s="0" t="n">
        <v>0</v>
      </c>
      <c r="SN281" s="0" t="n">
        <v>0</v>
      </c>
      <c r="SO281" s="0" t="n">
        <v>0</v>
      </c>
      <c r="SP281" s="0" t="n">
        <v>0</v>
      </c>
      <c r="SQ281" s="0" t="n">
        <v>0</v>
      </c>
      <c r="SR281" s="0" t="n">
        <v>7164</v>
      </c>
      <c r="SS281" s="0" t="n">
        <v>8</v>
      </c>
      <c r="ST281" s="0" t="n">
        <v>0</v>
      </c>
      <c r="SU281" s="0" t="n">
        <v>0</v>
      </c>
      <c r="SV281" s="0" t="n">
        <v>0</v>
      </c>
      <c r="SW281" s="0" t="n">
        <v>0</v>
      </c>
      <c r="SX281" s="0" t="n">
        <v>0</v>
      </c>
      <c r="SY281" s="0" t="n">
        <v>0</v>
      </c>
      <c r="SZ281" s="0" t="n">
        <v>114</v>
      </c>
      <c r="TA281" s="0" t="n">
        <v>0</v>
      </c>
      <c r="TB281" s="0" t="n">
        <v>0</v>
      </c>
      <c r="TC281" s="0" t="n">
        <v>0</v>
      </c>
      <c r="TD281" s="0" t="n">
        <v>0</v>
      </c>
      <c r="TE281" s="0" t="n">
        <v>0</v>
      </c>
      <c r="TF281" s="0" t="n">
        <v>0</v>
      </c>
      <c r="TG281" s="0" t="n">
        <v>0</v>
      </c>
      <c r="TH281" s="0" t="n">
        <v>0</v>
      </c>
      <c r="TI281" s="0" t="n">
        <v>0</v>
      </c>
      <c r="TJ281" s="0" t="n">
        <v>0</v>
      </c>
      <c r="TK281" s="0" t="n">
        <v>0</v>
      </c>
      <c r="TL281" s="0" t="n">
        <v>100</v>
      </c>
      <c r="TM281" s="0" t="n">
        <v>0</v>
      </c>
      <c r="TN281" s="0" t="n">
        <v>0</v>
      </c>
      <c r="TO281" s="0" t="n">
        <v>0</v>
      </c>
      <c r="TP281" s="0" t="n">
        <v>0</v>
      </c>
      <c r="TQ281" s="0" t="n">
        <v>0</v>
      </c>
      <c r="TR281" s="0" t="n">
        <v>2587</v>
      </c>
      <c r="TS281" s="0" t="n">
        <v>0</v>
      </c>
      <c r="TT281" s="0" t="n">
        <v>84</v>
      </c>
      <c r="TU281" s="0" t="n">
        <v>0</v>
      </c>
      <c r="TV281" s="0" t="n">
        <v>74</v>
      </c>
      <c r="TW281" s="0" t="n">
        <v>0</v>
      </c>
      <c r="TX281" s="0" t="n">
        <v>0</v>
      </c>
      <c r="TY281" s="0" t="n">
        <v>192</v>
      </c>
      <c r="TZ281" s="0" t="n">
        <v>0</v>
      </c>
      <c r="UA281" s="0" t="n">
        <v>55</v>
      </c>
      <c r="UB281" s="0" t="n">
        <v>0</v>
      </c>
      <c r="UC281" s="0" t="n">
        <v>0</v>
      </c>
      <c r="UD281" s="0" t="n">
        <v>0</v>
      </c>
      <c r="UE281" s="0" t="n">
        <v>0</v>
      </c>
      <c r="UF281" s="0" t="n">
        <v>30</v>
      </c>
      <c r="UG281" s="0" t="n">
        <v>0</v>
      </c>
      <c r="UH281" s="0" t="n">
        <v>0</v>
      </c>
      <c r="UI281" s="0" t="n">
        <v>0</v>
      </c>
      <c r="UJ281" s="0" t="n">
        <v>0</v>
      </c>
      <c r="UK281" s="0" t="n">
        <v>0</v>
      </c>
      <c r="UL281" s="0" t="n">
        <v>0</v>
      </c>
      <c r="UM281" s="0" t="n">
        <v>0</v>
      </c>
      <c r="UN281" s="0" t="n">
        <v>16</v>
      </c>
      <c r="UO281" s="0" t="n">
        <v>0</v>
      </c>
      <c r="UP281" s="0" t="n">
        <v>0</v>
      </c>
      <c r="UQ281" s="0" t="n">
        <v>0</v>
      </c>
      <c r="UR281" s="0" t="n">
        <v>0</v>
      </c>
      <c r="US281" s="0" t="n">
        <v>0</v>
      </c>
      <c r="UT281" s="0" t="n">
        <v>0</v>
      </c>
      <c r="UU281" s="0" t="n">
        <v>0</v>
      </c>
      <c r="UV281" s="0" t="n">
        <v>0</v>
      </c>
      <c r="UW281" s="0" t="n">
        <v>0</v>
      </c>
      <c r="UX281" s="0" t="n">
        <v>0</v>
      </c>
      <c r="UY281" s="0" t="n">
        <v>0</v>
      </c>
      <c r="UZ281" s="0" t="n">
        <v>0</v>
      </c>
      <c r="VA281" s="0" t="n">
        <v>0</v>
      </c>
      <c r="VB281" s="0" t="n">
        <v>0</v>
      </c>
      <c r="VC281" s="0" t="n">
        <v>0</v>
      </c>
      <c r="VD281" s="0" t="n">
        <v>0</v>
      </c>
      <c r="VE281" s="0" t="n">
        <v>0</v>
      </c>
      <c r="VF281" s="0" t="n">
        <v>0</v>
      </c>
      <c r="VG281" s="0" t="n">
        <v>0</v>
      </c>
      <c r="VH281" s="0" t="n">
        <v>0</v>
      </c>
      <c r="VI281" s="0" t="n">
        <v>0</v>
      </c>
      <c r="VJ281" s="0" t="n">
        <v>0</v>
      </c>
      <c r="VK281" s="0" t="n">
        <v>0</v>
      </c>
      <c r="VL281" s="0" t="n">
        <v>61</v>
      </c>
      <c r="VM281" s="0" t="n">
        <v>0</v>
      </c>
      <c r="VN281" s="0" t="n">
        <v>0</v>
      </c>
      <c r="VO281" s="0" t="n">
        <v>95</v>
      </c>
      <c r="VP281" s="0" t="n">
        <v>0</v>
      </c>
      <c r="VQ281" s="0" t="n">
        <v>0</v>
      </c>
      <c r="VR281" s="0" t="n">
        <v>3999</v>
      </c>
      <c r="VS281" s="0" t="n">
        <v>0</v>
      </c>
      <c r="VT281" s="0" t="n">
        <v>0</v>
      </c>
      <c r="VU281" s="0" t="n">
        <v>605</v>
      </c>
      <c r="VV281" s="0" t="n">
        <v>0</v>
      </c>
      <c r="VW281" s="0" t="n">
        <v>12</v>
      </c>
      <c r="VX281" s="0" t="n">
        <v>0</v>
      </c>
      <c r="VY281" s="0" t="n">
        <v>0</v>
      </c>
      <c r="VZ281" s="0" t="n">
        <v>0</v>
      </c>
      <c r="WA281" s="0" t="n">
        <v>0</v>
      </c>
      <c r="WB281" s="0" t="n">
        <v>0</v>
      </c>
      <c r="WC281" s="0" t="n">
        <v>0</v>
      </c>
      <c r="WD281" s="0" t="n">
        <v>0</v>
      </c>
      <c r="WE281" s="0" t="n">
        <v>0</v>
      </c>
      <c r="WF281" s="0" t="n">
        <v>55</v>
      </c>
      <c r="WG281" s="0" t="n">
        <v>0</v>
      </c>
      <c r="WH281" s="0" t="n">
        <v>0</v>
      </c>
      <c r="WI281" s="0" t="n">
        <v>0</v>
      </c>
      <c r="WJ281" s="0" t="n">
        <v>0</v>
      </c>
      <c r="WK281" s="0" t="n">
        <v>7</v>
      </c>
      <c r="WL281" s="0" t="n">
        <v>0</v>
      </c>
      <c r="WM281" s="0" t="n">
        <v>0</v>
      </c>
      <c r="WN281" s="0" t="n">
        <v>0</v>
      </c>
      <c r="WO281" s="0" t="n">
        <v>37</v>
      </c>
      <c r="WP281" s="0" t="n">
        <v>0</v>
      </c>
      <c r="WQ281" s="0" t="n">
        <v>0</v>
      </c>
      <c r="WR281" s="0" t="n">
        <v>0</v>
      </c>
      <c r="WS281" s="0" t="n">
        <v>0</v>
      </c>
      <c r="WT281" s="0" t="n">
        <v>0</v>
      </c>
      <c r="WU281" s="0" t="n">
        <v>0</v>
      </c>
      <c r="WV281" s="0" t="n">
        <v>0</v>
      </c>
      <c r="WW281" s="0" t="n">
        <v>0</v>
      </c>
      <c r="WX281" s="0" t="n">
        <v>0</v>
      </c>
      <c r="WY281" s="0" t="n">
        <v>0</v>
      </c>
      <c r="WZ281" s="0" t="n">
        <v>0</v>
      </c>
      <c r="XA281" s="0" t="n">
        <v>0</v>
      </c>
      <c r="XB281" s="0" t="n">
        <v>0</v>
      </c>
      <c r="XC281" s="0" t="n">
        <v>0</v>
      </c>
      <c r="XD281" s="0" t="n">
        <v>0</v>
      </c>
      <c r="XE281" s="0" t="n">
        <v>0</v>
      </c>
      <c r="XF281" s="0" t="n">
        <v>0</v>
      </c>
      <c r="XG281" s="0" t="n">
        <v>0</v>
      </c>
      <c r="XH281" s="0" t="n">
        <v>0</v>
      </c>
      <c r="XI281" s="0" t="n">
        <v>0</v>
      </c>
      <c r="XJ281" s="0" t="n">
        <v>0</v>
      </c>
      <c r="XK281" s="0" t="n">
        <v>0</v>
      </c>
      <c r="XL281" s="0" t="n">
        <v>0</v>
      </c>
      <c r="XM281" s="0" t="n">
        <v>0</v>
      </c>
      <c r="XN281" s="0" t="n">
        <v>1769</v>
      </c>
      <c r="XO281" s="0" t="n">
        <v>9133</v>
      </c>
      <c r="XP281" s="0" t="n">
        <v>0</v>
      </c>
      <c r="XQ281" s="0" t="n">
        <v>0</v>
      </c>
      <c r="XR281" s="0" t="n">
        <v>0</v>
      </c>
      <c r="XS281" s="0" t="n">
        <v>0</v>
      </c>
      <c r="XT281" s="0" t="n">
        <v>391</v>
      </c>
      <c r="XU281" s="0" t="n">
        <v>276</v>
      </c>
      <c r="XV281" s="0" t="n">
        <v>0</v>
      </c>
      <c r="XW281" s="0" t="n">
        <v>519</v>
      </c>
      <c r="XX281" s="0" t="n">
        <v>0</v>
      </c>
      <c r="XY281" s="0" t="n">
        <v>1117</v>
      </c>
      <c r="XZ281" s="0" t="n">
        <v>105</v>
      </c>
      <c r="YA281" s="0" t="n">
        <v>0</v>
      </c>
      <c r="YB281" s="0" t="n">
        <v>235</v>
      </c>
      <c r="YC281" s="0" t="n">
        <v>0</v>
      </c>
      <c r="YD281" s="0" t="n">
        <v>0</v>
      </c>
      <c r="YE281" s="0" t="n">
        <v>0</v>
      </c>
      <c r="YF281" s="0" t="n">
        <v>272</v>
      </c>
      <c r="YG281" s="0" t="n">
        <v>0</v>
      </c>
      <c r="YH281" s="0" t="n">
        <v>427</v>
      </c>
      <c r="YI281" s="0" t="n">
        <v>3625</v>
      </c>
      <c r="YJ281" s="0" t="n">
        <v>0</v>
      </c>
      <c r="YK281" s="0" t="n">
        <v>4220</v>
      </c>
      <c r="YL281" s="0" t="n">
        <v>5336</v>
      </c>
      <c r="YM281" s="0" t="n">
        <v>0</v>
      </c>
      <c r="YN281" s="0" t="n">
        <v>0</v>
      </c>
      <c r="YO281" s="0" t="n">
        <v>0</v>
      </c>
      <c r="YP281" s="0" t="n">
        <v>0</v>
      </c>
      <c r="YQ281" s="0" t="n">
        <v>0</v>
      </c>
      <c r="YR281" s="0" t="n">
        <v>0</v>
      </c>
      <c r="YS281" s="0" t="n">
        <v>0</v>
      </c>
      <c r="YT281" s="0" t="n">
        <v>0</v>
      </c>
      <c r="YU281" s="0" t="n">
        <v>0</v>
      </c>
      <c r="YV281" s="0" t="n">
        <v>0</v>
      </c>
      <c r="YW281" s="0" t="n">
        <v>0</v>
      </c>
      <c r="YX281" s="0" t="n">
        <v>0</v>
      </c>
      <c r="YY281" s="0" t="n">
        <v>0</v>
      </c>
      <c r="YZ281" s="0" t="n">
        <v>0</v>
      </c>
      <c r="ZA281" s="0" t="n">
        <v>0</v>
      </c>
      <c r="ZB281" s="0" t="n">
        <v>0</v>
      </c>
      <c r="ZC281" s="0" t="n">
        <v>0</v>
      </c>
      <c r="ZD281" s="0" t="n">
        <v>0</v>
      </c>
      <c r="ZE281" s="0" t="n">
        <v>0</v>
      </c>
      <c r="ZF281" s="0" t="n">
        <v>0</v>
      </c>
      <c r="ZG281" s="0" t="n">
        <v>0</v>
      </c>
      <c r="ZH281" s="0" t="n">
        <v>0</v>
      </c>
      <c r="ZI281" s="0" t="n">
        <v>0</v>
      </c>
      <c r="ZJ281" s="0" t="n">
        <v>0</v>
      </c>
      <c r="ZK281" s="0" t="n">
        <v>0</v>
      </c>
      <c r="ZL281" s="0" t="n">
        <v>0</v>
      </c>
      <c r="ZM281" s="0" t="n">
        <v>0</v>
      </c>
      <c r="ZN281" s="0" t="n">
        <v>0</v>
      </c>
      <c r="ZO281" s="0" t="n">
        <v>0</v>
      </c>
      <c r="ZP281" s="0" t="n">
        <v>637</v>
      </c>
      <c r="ZQ281" s="0" t="n">
        <v>1067</v>
      </c>
      <c r="ZR281" s="0" t="n">
        <v>0</v>
      </c>
      <c r="ZS281" s="0" t="n">
        <v>0</v>
      </c>
      <c r="ZT281" s="0" t="n">
        <v>0</v>
      </c>
      <c r="ZU281" s="0" t="n">
        <v>0</v>
      </c>
      <c r="ZV281" s="0" t="n">
        <v>0</v>
      </c>
      <c r="ZW281" s="0" t="n">
        <v>0</v>
      </c>
      <c r="ZX281" s="0" t="n">
        <v>98</v>
      </c>
      <c r="ZY281" s="0" t="n">
        <v>0</v>
      </c>
      <c r="ZZ281" s="0" t="n">
        <v>0</v>
      </c>
      <c r="AAA281" s="0" t="n">
        <v>0</v>
      </c>
      <c r="AAB281" s="0" t="n">
        <v>0</v>
      </c>
      <c r="AAC281" s="0" t="n">
        <v>0</v>
      </c>
      <c r="AAD281" s="0" t="n">
        <v>372</v>
      </c>
      <c r="AAE281" s="0" t="n">
        <v>0</v>
      </c>
      <c r="AAF281" s="0" t="n">
        <v>0</v>
      </c>
      <c r="AAG281" s="0" t="n">
        <v>0</v>
      </c>
      <c r="AAH281" s="0" t="n">
        <v>0</v>
      </c>
      <c r="AAI281" s="0" t="n">
        <v>0</v>
      </c>
      <c r="AAJ281" s="0" t="n">
        <v>169</v>
      </c>
      <c r="AAK281" s="0" t="n">
        <v>0</v>
      </c>
      <c r="AAL281" s="0" t="n">
        <v>0</v>
      </c>
      <c r="AAM281" s="0" t="n">
        <v>0</v>
      </c>
      <c r="AAN281" s="0" t="n">
        <v>795</v>
      </c>
      <c r="AAO281" s="0" t="n">
        <v>0</v>
      </c>
      <c r="AAP281" s="0" t="n">
        <v>0</v>
      </c>
    </row>
    <row r="282" customFormat="false" ht="15" hidden="false" customHeight="true" outlineLevel="0" collapsed="false">
      <c r="A282" s="1" t="n">
        <v>30778</v>
      </c>
      <c r="H282" s="2" t="n">
        <v>1</v>
      </c>
      <c r="I282" s="2" t="n">
        <v>61</v>
      </c>
      <c r="J282" s="21"/>
      <c r="K282" s="21"/>
      <c r="L282" s="2" t="n">
        <v>1</v>
      </c>
      <c r="M282" s="2" t="n">
        <v>1</v>
      </c>
      <c r="N282" s="2" t="n">
        <v>1</v>
      </c>
      <c r="O282" s="2" t="n">
        <v>0</v>
      </c>
      <c r="P282" s="2" t="n">
        <v>1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1</v>
      </c>
      <c r="V282" s="2" t="n">
        <v>0</v>
      </c>
      <c r="W282" s="2" t="n">
        <v>1</v>
      </c>
      <c r="X282" s="2" t="n">
        <f aca="false">SUM(L282:W282)</f>
        <v>6</v>
      </c>
      <c r="Y282" s="2" t="n">
        <v>124</v>
      </c>
      <c r="Z282" s="2" t="n">
        <v>84</v>
      </c>
      <c r="AA282" s="2" t="n">
        <f aca="false">Y282-Z282</f>
        <v>40</v>
      </c>
      <c r="AB282" s="3" t="n">
        <f aca="false">Z282+((Y282-Z282)/3)</f>
        <v>97.3333333333333</v>
      </c>
      <c r="AC282" s="4" t="n">
        <v>97.4</v>
      </c>
      <c r="AD282" s="4" t="n">
        <v>175.2</v>
      </c>
      <c r="AE282" s="3" t="n">
        <v>31.7315110193699</v>
      </c>
      <c r="AF282" s="3" t="n">
        <v>2</v>
      </c>
      <c r="AG282" s="4" t="n">
        <v>108.5</v>
      </c>
      <c r="AH282" s="4" t="n">
        <v>105.5</v>
      </c>
      <c r="AI282" s="3" t="n">
        <v>0.619292237442923</v>
      </c>
      <c r="AJ282" s="3" t="n">
        <v>1.02843601895735</v>
      </c>
      <c r="AK282" s="3" t="n">
        <v>100</v>
      </c>
      <c r="AL282" s="4" t="n">
        <v>37</v>
      </c>
      <c r="AM282" s="4" t="n">
        <v>36</v>
      </c>
      <c r="AN282" s="4" t="n">
        <v>61.4</v>
      </c>
      <c r="AO282" s="2" t="n">
        <v>20</v>
      </c>
      <c r="AP282" s="4" t="n">
        <v>46.1</v>
      </c>
      <c r="AQ282" s="4" t="n">
        <v>58.3</v>
      </c>
      <c r="AR282" s="4" t="n">
        <v>3.1</v>
      </c>
      <c r="AS282" s="2" t="n">
        <v>98</v>
      </c>
      <c r="AT282" s="2" t="n">
        <v>152</v>
      </c>
      <c r="AU282" s="2" t="n">
        <v>145</v>
      </c>
      <c r="AV282" s="2" t="n">
        <v>144</v>
      </c>
      <c r="AW282" s="2" t="n">
        <v>136</v>
      </c>
      <c r="AX282" s="2" t="n">
        <v>1</v>
      </c>
      <c r="AY282" s="2" t="n">
        <f aca="false">((AS282*15)+(AT282*30)+(AU282*30)+(AV282*30)+(AW282*15))-(AS282*120)</f>
        <v>4980</v>
      </c>
      <c r="AZ282" s="2" t="n">
        <f aca="false">((AS282*15)+(AT282*30)+(AU282*30)+(AV282*30)+(AW282*15))</f>
        <v>16740</v>
      </c>
      <c r="BA282" s="2" t="n">
        <v>5.51</v>
      </c>
      <c r="BB282" s="5" t="n">
        <f aca="false">10000/SQRT((AS282*BH282)*(AVERAGE(AS282:AW282)*AVERAGE(BH282:BL282)))</f>
        <v>1.89231865998835</v>
      </c>
      <c r="BC282" s="3" t="n">
        <f aca="false">(AS282*BH282)/405</f>
        <v>4.37975308641975</v>
      </c>
      <c r="BD282" s="3" t="n">
        <v>1</v>
      </c>
      <c r="BE282" s="3" t="n">
        <f aca="false">1/(LOG(BH282)+LOG(AS282))</f>
        <v>0.307796044376715</v>
      </c>
      <c r="BF282" s="3" t="n">
        <f aca="false">(BI282-BH282)/(AT282-AS282)</f>
        <v>2.10925925925926</v>
      </c>
      <c r="BG282" s="3" t="n">
        <f aca="false">(20*BH282)/((AS282/18)-3.5)</f>
        <v>186.171428571429</v>
      </c>
      <c r="BH282" s="4" t="n">
        <v>18.1</v>
      </c>
      <c r="BI282" s="4" t="n">
        <v>132</v>
      </c>
      <c r="BJ282" s="4" t="n">
        <v>144</v>
      </c>
      <c r="BK282" s="4" t="n">
        <v>103</v>
      </c>
      <c r="BL282" s="4" t="n">
        <v>186</v>
      </c>
      <c r="BM282" s="3" t="n">
        <f aca="false">((BH282*15)+(BI282*30)+(BJ282*30)+(BK282*30)+(BL282*15))-(BH282*120)</f>
        <v>12259.5</v>
      </c>
      <c r="BN282" s="3" t="n">
        <f aca="false">((BH282*15)+(BI282*30)+(BJ282*30)+(BK282*30)+(BL282*15))</f>
        <v>14431.5</v>
      </c>
      <c r="BO282" s="3" t="n">
        <f aca="false">(1/BH282)</f>
        <v>0.0552486187845304</v>
      </c>
      <c r="BP282" s="3" t="n">
        <f aca="false">(BN282/AZ282)</f>
        <v>0.862096774193548</v>
      </c>
      <c r="BQ282" s="3" t="n">
        <f aca="false">(BB282*BP282)</f>
        <v>1.63136181252221</v>
      </c>
      <c r="BR282" s="5" t="n">
        <f aca="false">(BF282*BO282)</f>
        <v>0.116533660732556</v>
      </c>
      <c r="CA282" s="2" t="n">
        <v>108</v>
      </c>
      <c r="CB282" s="2" t="n">
        <v>0</v>
      </c>
      <c r="CC282" s="2" t="n">
        <v>22</v>
      </c>
      <c r="CD282" s="2" t="n">
        <v>1</v>
      </c>
      <c r="CE282" s="2" t="n">
        <v>54</v>
      </c>
      <c r="CF282" s="2" t="n">
        <v>0</v>
      </c>
      <c r="CG282" s="2" t="n">
        <v>32</v>
      </c>
      <c r="CH282" s="2" t="n">
        <v>161</v>
      </c>
      <c r="CI282" s="2" t="n">
        <v>1</v>
      </c>
      <c r="CJ282" s="2" t="n">
        <v>5</v>
      </c>
      <c r="CK282" s="2" t="n">
        <v>74</v>
      </c>
      <c r="CL282" s="2" t="n">
        <v>13.38</v>
      </c>
      <c r="CM282" s="2" t="n">
        <v>164</v>
      </c>
      <c r="CN282" s="2" t="n">
        <v>96</v>
      </c>
      <c r="CO282" s="2" t="n">
        <v>431</v>
      </c>
      <c r="CP282" s="2" t="n">
        <v>1.34</v>
      </c>
      <c r="CQ282" s="2" t="n">
        <v>0.53</v>
      </c>
      <c r="CR282" s="2" t="n">
        <v>0.82</v>
      </c>
      <c r="CW282" s="3"/>
      <c r="CY282" s="22"/>
      <c r="EU282" s="3"/>
      <c r="EW282" s="22"/>
      <c r="GK282" s="9" t="n">
        <v>867</v>
      </c>
      <c r="GL282" s="9" t="n">
        <v>42.3</v>
      </c>
      <c r="GM282" s="9" t="n">
        <v>22.7</v>
      </c>
      <c r="GN282" s="9" t="n">
        <v>7.7</v>
      </c>
      <c r="GO282" s="9" t="n">
        <v>9.3</v>
      </c>
      <c r="GP282" s="9" t="n">
        <v>3.7</v>
      </c>
      <c r="GQ282" s="9" t="n">
        <v>71</v>
      </c>
      <c r="GR282" s="9" t="n">
        <v>131.3</v>
      </c>
      <c r="GS282" s="9" t="n">
        <v>10.2</v>
      </c>
      <c r="GT282" s="9" t="n">
        <v>21.2</v>
      </c>
      <c r="GU282" s="9" t="n">
        <v>2005</v>
      </c>
      <c r="GV282" s="9" t="n">
        <v>663</v>
      </c>
      <c r="GW282" s="9" t="n">
        <v>1.62</v>
      </c>
      <c r="GX282" s="9" t="n">
        <v>1.81</v>
      </c>
      <c r="GY282" s="9" t="n">
        <v>2.09</v>
      </c>
      <c r="GZ282" s="9" t="n">
        <v>2.52</v>
      </c>
      <c r="HA282" s="9" t="n">
        <v>224</v>
      </c>
      <c r="HB282" s="9" t="n">
        <v>687.7</v>
      </c>
      <c r="HC282" s="9" t="n">
        <v>2.29</v>
      </c>
      <c r="HD282" s="9" t="n">
        <v>17.9</v>
      </c>
      <c r="HE282" s="9" t="n">
        <v>3.34</v>
      </c>
      <c r="HF282" s="9" t="n">
        <v>656</v>
      </c>
      <c r="HG282" s="9" t="n">
        <v>20.08</v>
      </c>
      <c r="HH282" s="9" t="n">
        <v>2782</v>
      </c>
      <c r="HI282" s="9" t="n">
        <v>207</v>
      </c>
      <c r="HJ282" s="9" t="n">
        <v>954</v>
      </c>
      <c r="HK282" s="9" t="n">
        <v>679</v>
      </c>
      <c r="HL282" s="9" t="n">
        <v>49</v>
      </c>
      <c r="HM282" s="9" t="n">
        <v>5.5</v>
      </c>
      <c r="HN282" s="9" t="n">
        <v>250</v>
      </c>
      <c r="HO282" s="2" t="n">
        <v>2</v>
      </c>
      <c r="HP282" s="2" t="n">
        <v>2</v>
      </c>
      <c r="HQ282" s="2" t="n">
        <v>0</v>
      </c>
      <c r="HR282" s="2" t="n">
        <v>0</v>
      </c>
      <c r="HS282" s="2" t="n">
        <v>32.223388671875</v>
      </c>
      <c r="HT282" s="2" t="n">
        <v>40.9533653259277</v>
      </c>
      <c r="HU282" s="2" t="n">
        <v>0.04</v>
      </c>
      <c r="HV282" s="2" t="n">
        <v>1</v>
      </c>
      <c r="HW282" s="2" t="n">
        <v>4</v>
      </c>
      <c r="HX282" s="2" t="n">
        <v>1</v>
      </c>
      <c r="HY282" s="2" t="n">
        <v>2398.21997070312</v>
      </c>
      <c r="HZ282" s="2" t="n">
        <v>54.2400016784668</v>
      </c>
      <c r="IA282" s="2" t="n">
        <v>22.3500003814697</v>
      </c>
      <c r="IB282" s="2" t="n">
        <v>29.6100006103516</v>
      </c>
      <c r="IC282" s="2" t="n">
        <v>19.9400005340576</v>
      </c>
      <c r="ID282" s="2" t="n">
        <v>169.350006103516</v>
      </c>
      <c r="IE282" s="2" t="n">
        <v>13.3299999237061</v>
      </c>
      <c r="IF282" s="2" t="n">
        <v>45.6599998474121</v>
      </c>
      <c r="IG282" s="2" t="n">
        <v>2.78999996185303</v>
      </c>
      <c r="IH282" s="2" t="n">
        <v>72.6399993896484</v>
      </c>
      <c r="II282" s="2" t="n">
        <v>1.71000003814697</v>
      </c>
      <c r="IJ282" s="2" t="n">
        <v>39.0900001525879</v>
      </c>
      <c r="IK282" s="2" t="n">
        <v>3.26999998092651</v>
      </c>
      <c r="IL282" s="2" t="n">
        <v>14.4799995422363</v>
      </c>
      <c r="IM282" s="2" t="n">
        <v>11.5600004196167</v>
      </c>
      <c r="IN282" s="2" t="n">
        <v>6.98999977111816</v>
      </c>
      <c r="IO282" s="2" t="n">
        <v>3.8199999332428</v>
      </c>
      <c r="IP282" s="2" t="n">
        <v>10.8699998855591</v>
      </c>
      <c r="IQ282" s="2" t="n">
        <v>4.01999998092651</v>
      </c>
      <c r="IR282" s="2" t="n">
        <v>2.05999994277954</v>
      </c>
      <c r="IS282" s="2" t="n">
        <v>0.689999997615814</v>
      </c>
      <c r="IT282" s="2" t="n">
        <v>378.679992675781</v>
      </c>
      <c r="IU282" s="2" t="n">
        <v>11.5900001525879</v>
      </c>
      <c r="IV282" s="2" t="n">
        <v>0.479999989271164</v>
      </c>
      <c r="IW282" s="2" t="n">
        <v>193.380004882813</v>
      </c>
      <c r="IX282" s="2" t="n">
        <v>862.280029296875</v>
      </c>
      <c r="IY282" s="2" t="n">
        <v>2014.06005859375</v>
      </c>
      <c r="IZ282" s="2" t="n">
        <v>2171.30004882812</v>
      </c>
      <c r="JA282" s="2" t="n">
        <v>4.84999990463257</v>
      </c>
      <c r="JB282" s="2" t="n">
        <v>1.80999994277954</v>
      </c>
      <c r="JC282" s="2" t="n">
        <v>1.94000005722046</v>
      </c>
      <c r="JD282" s="2" t="n">
        <v>67.5199966430664</v>
      </c>
      <c r="JE282" s="2" t="n">
        <v>62.7900009155273</v>
      </c>
      <c r="JF282" s="2" t="n">
        <v>1.52999997138977</v>
      </c>
      <c r="JG282" s="2" t="n">
        <v>1.25</v>
      </c>
      <c r="JH282" s="2" t="n">
        <v>15.710000038147</v>
      </c>
      <c r="JI282" s="2" t="n">
        <v>2.86999988555908</v>
      </c>
      <c r="JJ282" s="2" t="n">
        <v>1.12000000476837</v>
      </c>
      <c r="JK282" s="2" t="n">
        <v>1.24000000953674</v>
      </c>
      <c r="JL282" s="2" t="n">
        <v>226.240005493164</v>
      </c>
      <c r="JM282" s="2" t="n">
        <v>1.38999998569489</v>
      </c>
      <c r="JN282" s="2" t="n">
        <v>68.4899978637695</v>
      </c>
      <c r="JO282" s="2" t="n">
        <v>2178.39990234375</v>
      </c>
      <c r="JP282" s="2" t="n">
        <v>2658.43994140625</v>
      </c>
      <c r="JQ282" s="2" t="n">
        <v>86.6399993896484</v>
      </c>
      <c r="JR282" s="2" t="n">
        <v>1370.96997070313</v>
      </c>
      <c r="JS282" s="2" t="n">
        <v>29.9200000762939</v>
      </c>
      <c r="JT282" s="2" t="n">
        <v>2773.27001953125</v>
      </c>
      <c r="JU282" s="2" t="n">
        <v>1776.01000976563</v>
      </c>
      <c r="JV282" s="2" t="n">
        <v>54.1199989318848</v>
      </c>
      <c r="JW282" s="2" t="n">
        <v>6</v>
      </c>
      <c r="JX282" s="2" t="n">
        <v>3.85999989509583</v>
      </c>
      <c r="JY282" s="2" t="n">
        <v>4.53999996185303</v>
      </c>
      <c r="JZ282" s="2" t="n">
        <v>0.769999980926514</v>
      </c>
      <c r="KA282" s="2" t="n">
        <v>5.80000019073486</v>
      </c>
      <c r="KB282" s="2" t="n">
        <v>0.930000007152557</v>
      </c>
      <c r="KC282" s="2" t="n">
        <v>12.8299999237061</v>
      </c>
      <c r="KD282" s="2" t="n">
        <v>5.19999980926514</v>
      </c>
      <c r="KE282" s="2" t="n">
        <v>18.3400001525879</v>
      </c>
      <c r="KF282" s="2" t="n">
        <v>25.2600002288818</v>
      </c>
      <c r="KG282" s="2" t="n">
        <v>11.1099996566772</v>
      </c>
      <c r="KH282" s="2" t="n">
        <v>199.990005493164</v>
      </c>
      <c r="KI282" s="2" t="n">
        <v>129.919998168945</v>
      </c>
      <c r="KJ282" s="2" t="n">
        <v>203.669998168945</v>
      </c>
      <c r="KK282" s="2" t="n">
        <v>55.7799987792969</v>
      </c>
      <c r="KL282" s="2" t="n">
        <v>892397.39</v>
      </c>
      <c r="KM282" s="2" t="n">
        <v>5269.5400390625</v>
      </c>
      <c r="KN282" s="2" t="n">
        <v>50.3300018310547</v>
      </c>
      <c r="KO282" s="2" t="n">
        <v>0.109999999403954</v>
      </c>
      <c r="KP282" s="2" t="n">
        <v>0.0900000035762787</v>
      </c>
      <c r="KQ282" s="2" t="n">
        <v>0.0900000035762787</v>
      </c>
      <c r="KR282" s="2" t="n">
        <v>0.200000002980232</v>
      </c>
      <c r="KS282" s="2" t="n">
        <v>0.170000001788139</v>
      </c>
      <c r="KT282" s="2" t="n">
        <v>0.0799999982118607</v>
      </c>
      <c r="KU282" s="2" t="n">
        <v>0.649999976158142</v>
      </c>
      <c r="KV282" s="2" t="n">
        <v>0.800000011920929</v>
      </c>
      <c r="KW282" s="2" t="n">
        <v>8.34000015258789</v>
      </c>
      <c r="KX282" s="2" t="n">
        <v>7.1399998664856</v>
      </c>
      <c r="KY282" s="2" t="n">
        <v>3.89000010490417</v>
      </c>
      <c r="KZ282" s="2" t="n">
        <v>2.65000009536743</v>
      </c>
      <c r="LA282" s="2" t="n">
        <v>0.939999997615814</v>
      </c>
      <c r="LB282" s="2" t="n">
        <v>0.0399999991059303</v>
      </c>
      <c r="LC282" s="2" t="n">
        <v>19.4099998474121</v>
      </c>
      <c r="LD282" s="2" t="n">
        <v>11.1099996566772</v>
      </c>
      <c r="LE282" s="2" t="n">
        <v>1.28999996185303</v>
      </c>
      <c r="LF282" s="2" t="n">
        <v>0.0700000002980232</v>
      </c>
      <c r="LG282" s="2" t="n">
        <v>0</v>
      </c>
      <c r="LH282" s="2" t="n">
        <v>7.3899998664856</v>
      </c>
      <c r="LI282" s="2" t="n">
        <v>5.01999998092651</v>
      </c>
      <c r="LJ282" s="2" t="n">
        <v>0.129999995231628</v>
      </c>
      <c r="LK282" s="2" t="n">
        <v>0.319999992847443</v>
      </c>
      <c r="LL282" s="2" t="n">
        <v>0.430000007152557</v>
      </c>
      <c r="LM282" s="2" t="n">
        <v>0.439999997615814</v>
      </c>
      <c r="LN282" s="2" t="n">
        <v>0</v>
      </c>
      <c r="LO282" s="2" t="n">
        <v>0.0900000035762787</v>
      </c>
      <c r="LP282" s="2" t="n">
        <v>0.0399999991059303</v>
      </c>
      <c r="LQ282" s="2" t="n">
        <v>0</v>
      </c>
      <c r="LR282" s="2" t="n">
        <v>0</v>
      </c>
      <c r="LS282" s="2" t="n">
        <v>0</v>
      </c>
      <c r="LT282" s="2" t="n">
        <v>0.0199999995529652</v>
      </c>
      <c r="LU282" s="2" t="n">
        <v>0.00999999977648258</v>
      </c>
      <c r="LV282" s="2" t="n">
        <v>61.46240234375</v>
      </c>
      <c r="MC282" s="0" t="n">
        <v>0</v>
      </c>
      <c r="MD282" s="0" t="n">
        <v>0</v>
      </c>
      <c r="ME282" s="0" t="n">
        <v>0</v>
      </c>
      <c r="MF282" s="0" t="n">
        <v>0</v>
      </c>
      <c r="MG282" s="0" t="n">
        <v>0</v>
      </c>
      <c r="MH282" s="0" t="n">
        <v>8</v>
      </c>
      <c r="MI282" s="0" t="n">
        <v>0</v>
      </c>
      <c r="MJ282" s="0" t="n">
        <v>0</v>
      </c>
      <c r="MK282" s="0" t="n">
        <v>0</v>
      </c>
      <c r="ML282" s="0" t="n">
        <v>15</v>
      </c>
      <c r="MM282" s="0" t="n">
        <v>80</v>
      </c>
      <c r="MN282" s="0" t="n">
        <v>0</v>
      </c>
      <c r="MO282" s="0" t="n">
        <v>0</v>
      </c>
      <c r="MP282" s="0" t="n">
        <v>0</v>
      </c>
      <c r="MQ282" s="0" t="n">
        <v>0</v>
      </c>
      <c r="MR282" s="0" t="n">
        <v>0</v>
      </c>
      <c r="MS282" s="0" t="n">
        <v>48</v>
      </c>
      <c r="MT282" s="0" t="n">
        <v>0</v>
      </c>
      <c r="MU282" s="0" t="n">
        <v>1467</v>
      </c>
      <c r="MV282" s="0" t="n">
        <v>22</v>
      </c>
      <c r="MW282" s="0" t="n">
        <v>0</v>
      </c>
      <c r="MX282" s="0" t="n">
        <v>0</v>
      </c>
      <c r="MY282" s="0" t="n">
        <v>0</v>
      </c>
      <c r="MZ282" s="0" t="n">
        <v>0</v>
      </c>
      <c r="NA282" s="0" t="n">
        <v>0</v>
      </c>
      <c r="NB282" s="0" t="n">
        <v>18</v>
      </c>
      <c r="NC282" s="0" t="n">
        <v>0</v>
      </c>
      <c r="ND282" s="0" t="n">
        <v>0</v>
      </c>
      <c r="NE282" s="0" t="n">
        <v>0</v>
      </c>
      <c r="NF282" s="0" t="n">
        <v>0</v>
      </c>
      <c r="NG282" s="0" t="n">
        <v>0</v>
      </c>
      <c r="NH282" s="0" t="n">
        <v>2097</v>
      </c>
      <c r="NI282" s="0" t="n">
        <v>16</v>
      </c>
      <c r="NJ282" s="0" t="n">
        <v>0</v>
      </c>
      <c r="NK282" s="0" t="n">
        <v>0</v>
      </c>
      <c r="NL282" s="0" t="n">
        <v>0</v>
      </c>
      <c r="NM282" s="0" t="n">
        <v>0</v>
      </c>
      <c r="NN282" s="0" t="n">
        <v>0</v>
      </c>
      <c r="NO282" s="0" t="n">
        <v>0</v>
      </c>
      <c r="NP282" s="0" t="n">
        <v>0</v>
      </c>
      <c r="NQ282" s="0" t="n">
        <v>0</v>
      </c>
      <c r="NR282" s="0" t="n">
        <v>0</v>
      </c>
      <c r="NS282" s="0" t="n">
        <v>7758</v>
      </c>
      <c r="NT282" s="0" t="n">
        <v>382</v>
      </c>
      <c r="NU282" s="0" t="n">
        <v>0</v>
      </c>
      <c r="NV282" s="0" t="n">
        <v>0</v>
      </c>
      <c r="NW282" s="0" t="n">
        <v>0</v>
      </c>
      <c r="NX282" s="0" t="n">
        <v>69</v>
      </c>
      <c r="NY282" s="0" t="n">
        <v>2329</v>
      </c>
      <c r="NZ282" s="0" t="n">
        <v>0</v>
      </c>
      <c r="OA282" s="0" t="n">
        <v>0</v>
      </c>
      <c r="OB282" s="0" t="n">
        <v>0</v>
      </c>
      <c r="OC282" s="0" t="n">
        <v>0</v>
      </c>
      <c r="OD282" s="0" t="n">
        <v>0</v>
      </c>
      <c r="OE282" s="0" t="n">
        <v>0</v>
      </c>
      <c r="OF282" s="0" t="n">
        <v>0</v>
      </c>
      <c r="OG282" s="0" t="n">
        <v>79</v>
      </c>
      <c r="OH282" s="0" t="n">
        <v>103</v>
      </c>
      <c r="OI282" s="0" t="n">
        <v>0</v>
      </c>
      <c r="OJ282" s="0" t="n">
        <v>5</v>
      </c>
      <c r="OK282" s="0" t="n">
        <v>0</v>
      </c>
      <c r="OL282" s="0" t="n">
        <v>0</v>
      </c>
      <c r="OM282" s="0" t="n">
        <v>0</v>
      </c>
      <c r="ON282" s="0" t="n">
        <v>0</v>
      </c>
      <c r="OO282" s="0" t="n">
        <v>0</v>
      </c>
      <c r="OP282" s="0" t="n">
        <v>0</v>
      </c>
      <c r="OQ282" s="0" t="n">
        <v>0</v>
      </c>
      <c r="OR282" s="0" t="n">
        <v>0</v>
      </c>
      <c r="OS282" s="0" t="n">
        <v>0</v>
      </c>
      <c r="OT282" s="0" t="n">
        <v>0</v>
      </c>
      <c r="OU282" s="0" t="n">
        <v>0</v>
      </c>
      <c r="OV282" s="0" t="n">
        <v>0</v>
      </c>
      <c r="OW282" s="0" t="n">
        <v>0</v>
      </c>
      <c r="OX282" s="0" t="n">
        <v>0</v>
      </c>
      <c r="OY282" s="0" t="n">
        <v>0</v>
      </c>
      <c r="OZ282" s="0" t="n">
        <v>0</v>
      </c>
      <c r="PA282" s="0" t="n">
        <v>0</v>
      </c>
      <c r="PB282" s="0" t="n">
        <v>32</v>
      </c>
      <c r="PC282" s="0" t="n">
        <v>0</v>
      </c>
      <c r="PD282" s="0" t="n">
        <v>0</v>
      </c>
      <c r="PE282" s="0" t="n">
        <v>0</v>
      </c>
      <c r="PF282" s="0" t="n">
        <v>0</v>
      </c>
      <c r="PG282" s="0" t="n">
        <v>0</v>
      </c>
      <c r="PH282" s="0" t="n">
        <v>0</v>
      </c>
      <c r="PI282" s="0" t="n">
        <v>0</v>
      </c>
      <c r="PJ282" s="0" t="n">
        <v>6</v>
      </c>
      <c r="PK282" s="0" t="n">
        <v>0</v>
      </c>
      <c r="PL282" s="0" t="n">
        <v>0</v>
      </c>
      <c r="PM282" s="0" t="n">
        <v>0</v>
      </c>
      <c r="PN282" s="0" t="n">
        <v>0</v>
      </c>
      <c r="PO282" s="0" t="n">
        <v>0</v>
      </c>
      <c r="PP282" s="0" t="n">
        <v>0</v>
      </c>
      <c r="PQ282" s="0" t="n">
        <v>733</v>
      </c>
      <c r="PR282" s="0" t="n">
        <v>0</v>
      </c>
      <c r="PS282" s="0" t="n">
        <v>0</v>
      </c>
      <c r="PT282" s="0" t="n">
        <v>163</v>
      </c>
      <c r="PU282" s="0" t="n">
        <v>22</v>
      </c>
      <c r="PV282" s="0" t="n">
        <v>49</v>
      </c>
      <c r="PW282" s="0" t="n">
        <v>0</v>
      </c>
      <c r="PX282" s="0" t="n">
        <v>136</v>
      </c>
      <c r="PY282" s="0" t="n">
        <v>0</v>
      </c>
      <c r="PZ282" s="0" t="n">
        <v>0</v>
      </c>
      <c r="QA282" s="0" t="n">
        <v>0</v>
      </c>
      <c r="QB282" s="0" t="n">
        <v>0</v>
      </c>
      <c r="QC282" s="0" t="n">
        <v>0</v>
      </c>
      <c r="QD282" s="0" t="n">
        <v>0</v>
      </c>
      <c r="QE282" s="0" t="n">
        <v>0</v>
      </c>
      <c r="QF282" s="0" t="n">
        <v>0</v>
      </c>
      <c r="QG282" s="0" t="n">
        <v>0</v>
      </c>
      <c r="QH282" s="0" t="n">
        <v>0</v>
      </c>
      <c r="QI282" s="0" t="n">
        <v>0</v>
      </c>
      <c r="QJ282" s="0" t="n">
        <v>0</v>
      </c>
      <c r="QK282" s="0" t="n">
        <v>57</v>
      </c>
      <c r="QL282" s="0" t="n">
        <v>0</v>
      </c>
      <c r="QM282" s="0" t="n">
        <v>9</v>
      </c>
      <c r="QN282" s="0" t="n">
        <v>0</v>
      </c>
      <c r="QO282" s="0" t="n">
        <v>0</v>
      </c>
      <c r="QP282" s="0" t="n">
        <v>0</v>
      </c>
      <c r="QQ282" s="0" t="n">
        <v>594</v>
      </c>
      <c r="QR282" s="0" t="n">
        <v>0</v>
      </c>
      <c r="QS282" s="0" t="n">
        <v>46</v>
      </c>
      <c r="QT282" s="0" t="n">
        <v>0</v>
      </c>
      <c r="QU282" s="0" t="n">
        <v>22</v>
      </c>
      <c r="QV282" s="0" t="n">
        <v>0</v>
      </c>
      <c r="QW282" s="0" t="n">
        <v>0</v>
      </c>
      <c r="QX282" s="0" t="n">
        <v>0</v>
      </c>
      <c r="QY282" s="0" t="n">
        <v>0</v>
      </c>
      <c r="QZ282" s="0" t="n">
        <v>0</v>
      </c>
      <c r="RA282" s="0" t="n">
        <v>0</v>
      </c>
      <c r="RB282" s="0" t="n">
        <v>0</v>
      </c>
      <c r="RC282" s="0" t="n">
        <v>9</v>
      </c>
      <c r="RD282" s="0" t="n">
        <v>1058</v>
      </c>
      <c r="RE282" s="0" t="n">
        <v>0</v>
      </c>
      <c r="RF282" s="0" t="n">
        <v>0</v>
      </c>
      <c r="RG282" s="0" t="n">
        <v>1611</v>
      </c>
      <c r="RH282" s="0" t="n">
        <v>4</v>
      </c>
      <c r="RI282" s="0" t="n">
        <v>0</v>
      </c>
      <c r="RJ282" s="0" t="n">
        <v>0</v>
      </c>
      <c r="RK282" s="0" t="n">
        <v>0</v>
      </c>
      <c r="RL282" s="0" t="n">
        <v>888</v>
      </c>
      <c r="RM282" s="0" t="n">
        <v>0</v>
      </c>
      <c r="RN282" s="0" t="n">
        <v>0</v>
      </c>
      <c r="RO282" s="0" t="n">
        <v>0</v>
      </c>
      <c r="RP282" s="0" t="n">
        <v>30</v>
      </c>
      <c r="RQ282" s="0" t="n">
        <v>9</v>
      </c>
      <c r="RR282" s="0" t="n">
        <v>0</v>
      </c>
      <c r="RS282" s="0" t="n">
        <v>0</v>
      </c>
      <c r="RT282" s="0" t="n">
        <v>3</v>
      </c>
      <c r="RU282" s="0" t="n">
        <v>0</v>
      </c>
      <c r="RV282" s="0" t="n">
        <v>17</v>
      </c>
      <c r="RW282" s="0" t="n">
        <v>0</v>
      </c>
      <c r="RX282" s="0" t="n">
        <v>0</v>
      </c>
      <c r="RY282" s="0" t="n">
        <v>198</v>
      </c>
      <c r="RZ282" s="0" t="n">
        <v>0</v>
      </c>
      <c r="SA282" s="0" t="n">
        <v>0</v>
      </c>
      <c r="SB282" s="0" t="n">
        <v>0</v>
      </c>
      <c r="SC282" s="0" t="n">
        <v>0</v>
      </c>
      <c r="SD282" s="0" t="n">
        <v>0</v>
      </c>
      <c r="SE282" s="0" t="n">
        <v>0</v>
      </c>
      <c r="SF282" s="0" t="n">
        <v>0</v>
      </c>
      <c r="SG282" s="0" t="n">
        <v>0</v>
      </c>
      <c r="SH282" s="0" t="n">
        <v>0</v>
      </c>
      <c r="SI282" s="0" t="n">
        <v>0</v>
      </c>
      <c r="SJ282" s="0" t="n">
        <v>0</v>
      </c>
      <c r="SK282" s="0" t="n">
        <v>13</v>
      </c>
      <c r="SL282" s="0" t="n">
        <v>0</v>
      </c>
      <c r="SM282" s="0" t="n">
        <v>0</v>
      </c>
      <c r="SN282" s="0" t="n">
        <v>0</v>
      </c>
      <c r="SO282" s="0" t="n">
        <v>0</v>
      </c>
      <c r="SP282" s="0" t="n">
        <v>0</v>
      </c>
      <c r="SQ282" s="0" t="n">
        <v>0</v>
      </c>
      <c r="SR282" s="0" t="n">
        <v>0</v>
      </c>
      <c r="SS282" s="0" t="n">
        <v>8</v>
      </c>
      <c r="ST282" s="0" t="n">
        <v>0</v>
      </c>
      <c r="SU282" s="0" t="n">
        <v>0</v>
      </c>
      <c r="SV282" s="0" t="n">
        <v>0</v>
      </c>
      <c r="SW282" s="0" t="n">
        <v>0</v>
      </c>
      <c r="SX282" s="0" t="n">
        <v>0</v>
      </c>
      <c r="SY282" s="0" t="n">
        <v>0</v>
      </c>
      <c r="SZ282" s="0" t="n">
        <v>226</v>
      </c>
      <c r="TA282" s="0" t="n">
        <v>0</v>
      </c>
      <c r="TB282" s="0" t="n">
        <v>0</v>
      </c>
      <c r="TC282" s="0" t="n">
        <v>0</v>
      </c>
      <c r="TD282" s="0" t="n">
        <v>0</v>
      </c>
      <c r="TE282" s="0" t="n">
        <v>0</v>
      </c>
      <c r="TF282" s="0" t="n">
        <v>0</v>
      </c>
      <c r="TG282" s="0" t="n">
        <v>0</v>
      </c>
      <c r="TH282" s="0" t="n">
        <v>0</v>
      </c>
      <c r="TI282" s="0" t="n">
        <v>34</v>
      </c>
      <c r="TJ282" s="0" t="n">
        <v>0</v>
      </c>
      <c r="TK282" s="0" t="n">
        <v>0</v>
      </c>
      <c r="TL282" s="0" t="n">
        <v>10</v>
      </c>
      <c r="TM282" s="0" t="n">
        <v>0</v>
      </c>
      <c r="TN282" s="0" t="n">
        <v>0</v>
      </c>
      <c r="TO282" s="0" t="n">
        <v>0</v>
      </c>
      <c r="TP282" s="0" t="n">
        <v>16</v>
      </c>
      <c r="TQ282" s="0" t="n">
        <v>0</v>
      </c>
      <c r="TR282" s="0" t="n">
        <v>149</v>
      </c>
      <c r="TS282" s="0" t="n">
        <v>0</v>
      </c>
      <c r="TT282" s="0" t="n">
        <v>0</v>
      </c>
      <c r="TU282" s="0" t="n">
        <v>0</v>
      </c>
      <c r="TV282" s="0" t="n">
        <v>0</v>
      </c>
      <c r="TW282" s="0" t="n">
        <v>0</v>
      </c>
      <c r="TX282" s="0" t="n">
        <v>0</v>
      </c>
      <c r="TY282" s="0" t="n">
        <v>14</v>
      </c>
      <c r="TZ282" s="0" t="n">
        <v>816</v>
      </c>
      <c r="UA282" s="0" t="n">
        <v>151</v>
      </c>
      <c r="UB282" s="0" t="n">
        <v>0</v>
      </c>
      <c r="UC282" s="0" t="n">
        <v>0</v>
      </c>
      <c r="UD282" s="0" t="n">
        <v>0</v>
      </c>
      <c r="UE282" s="0" t="n">
        <v>0</v>
      </c>
      <c r="UF282" s="0" t="n">
        <v>17</v>
      </c>
      <c r="UG282" s="0" t="n">
        <v>0</v>
      </c>
      <c r="UH282" s="0" t="n">
        <v>0</v>
      </c>
      <c r="UI282" s="0" t="n">
        <v>0</v>
      </c>
      <c r="UJ282" s="0" t="n">
        <v>0</v>
      </c>
      <c r="UK282" s="0" t="n">
        <v>0</v>
      </c>
      <c r="UL282" s="0" t="n">
        <v>0</v>
      </c>
      <c r="UM282" s="0" t="n">
        <v>0</v>
      </c>
      <c r="UN282" s="0" t="n">
        <v>2789</v>
      </c>
      <c r="UO282" s="0" t="n">
        <v>0</v>
      </c>
      <c r="UP282" s="0" t="n">
        <v>0</v>
      </c>
      <c r="UQ282" s="0" t="n">
        <v>0</v>
      </c>
      <c r="UR282" s="0" t="n">
        <v>0</v>
      </c>
      <c r="US282" s="0" t="n">
        <v>0</v>
      </c>
      <c r="UT282" s="0" t="n">
        <v>0</v>
      </c>
      <c r="UU282" s="0" t="n">
        <v>0</v>
      </c>
      <c r="UV282" s="0" t="n">
        <v>0</v>
      </c>
      <c r="UW282" s="0" t="n">
        <v>0</v>
      </c>
      <c r="UX282" s="0" t="n">
        <v>0</v>
      </c>
      <c r="UY282" s="0" t="n">
        <v>0</v>
      </c>
      <c r="UZ282" s="0" t="n">
        <v>0</v>
      </c>
      <c r="VA282" s="0" t="n">
        <v>0</v>
      </c>
      <c r="VB282" s="0" t="n">
        <v>0</v>
      </c>
      <c r="VC282" s="0" t="n">
        <v>0</v>
      </c>
      <c r="VD282" s="0" t="n">
        <v>0</v>
      </c>
      <c r="VE282" s="0" t="n">
        <v>0</v>
      </c>
      <c r="VF282" s="0" t="n">
        <v>21</v>
      </c>
      <c r="VG282" s="0" t="n">
        <v>0</v>
      </c>
      <c r="VH282" s="0" t="n">
        <v>0</v>
      </c>
      <c r="VI282" s="0" t="n">
        <v>0</v>
      </c>
      <c r="VJ282" s="0" t="n">
        <v>0</v>
      </c>
      <c r="VK282" s="0" t="n">
        <v>0</v>
      </c>
      <c r="VL282" s="0" t="n">
        <v>15</v>
      </c>
      <c r="VM282" s="0" t="n">
        <v>0</v>
      </c>
      <c r="VN282" s="0" t="n">
        <v>110</v>
      </c>
      <c r="VO282" s="0" t="n">
        <v>0</v>
      </c>
      <c r="VP282" s="0" t="n">
        <v>0</v>
      </c>
      <c r="VQ282" s="0" t="n">
        <v>0</v>
      </c>
      <c r="VR282" s="0" t="n">
        <v>2067</v>
      </c>
      <c r="VS282" s="0" t="n">
        <v>0</v>
      </c>
      <c r="VT282" s="0" t="n">
        <v>0</v>
      </c>
      <c r="VU282" s="0" t="n">
        <v>382</v>
      </c>
      <c r="VV282" s="0" t="n">
        <v>0</v>
      </c>
      <c r="VW282" s="0" t="n">
        <v>0</v>
      </c>
      <c r="VX282" s="0" t="n">
        <v>0</v>
      </c>
      <c r="VY282" s="0" t="n">
        <v>0</v>
      </c>
      <c r="VZ282" s="0" t="n">
        <v>0</v>
      </c>
      <c r="WA282" s="0" t="n">
        <v>0</v>
      </c>
      <c r="WB282" s="0" t="n">
        <v>0</v>
      </c>
      <c r="WC282" s="0" t="n">
        <v>0</v>
      </c>
      <c r="WD282" s="0" t="n">
        <v>0</v>
      </c>
      <c r="WE282" s="0" t="n">
        <v>0</v>
      </c>
      <c r="WF282" s="0" t="n">
        <v>411</v>
      </c>
      <c r="WG282" s="0" t="n">
        <v>0</v>
      </c>
      <c r="WH282" s="0" t="n">
        <v>5</v>
      </c>
      <c r="WI282" s="0" t="n">
        <v>0</v>
      </c>
      <c r="WJ282" s="0" t="n">
        <v>0</v>
      </c>
      <c r="WK282" s="0" t="n">
        <v>38</v>
      </c>
      <c r="WL282" s="0" t="n">
        <v>0</v>
      </c>
      <c r="WM282" s="0" t="n">
        <v>0</v>
      </c>
      <c r="WN282" s="0" t="n">
        <v>0</v>
      </c>
      <c r="WO282" s="0" t="n">
        <v>82</v>
      </c>
      <c r="WP282" s="0" t="n">
        <v>0</v>
      </c>
      <c r="WQ282" s="0" t="n">
        <v>0</v>
      </c>
      <c r="WR282" s="0" t="n">
        <v>0</v>
      </c>
      <c r="WS282" s="0" t="n">
        <v>0</v>
      </c>
      <c r="WT282" s="0" t="n">
        <v>0</v>
      </c>
      <c r="WU282" s="0" t="n">
        <v>0</v>
      </c>
      <c r="WV282" s="0" t="n">
        <v>0</v>
      </c>
      <c r="WW282" s="0" t="n">
        <v>0</v>
      </c>
      <c r="WX282" s="0" t="n">
        <v>0</v>
      </c>
      <c r="WY282" s="0" t="n">
        <v>0</v>
      </c>
      <c r="WZ282" s="0" t="n">
        <v>0</v>
      </c>
      <c r="XA282" s="0" t="n">
        <v>0</v>
      </c>
      <c r="XB282" s="0" t="n">
        <v>0</v>
      </c>
      <c r="XC282" s="0" t="n">
        <v>0</v>
      </c>
      <c r="XD282" s="0" t="n">
        <v>0</v>
      </c>
      <c r="XE282" s="0" t="n">
        <v>0</v>
      </c>
      <c r="XF282" s="0" t="n">
        <v>0</v>
      </c>
      <c r="XG282" s="0" t="n">
        <v>0</v>
      </c>
      <c r="XH282" s="0" t="n">
        <v>0</v>
      </c>
      <c r="XI282" s="0" t="n">
        <v>0</v>
      </c>
      <c r="XJ282" s="0" t="n">
        <v>0</v>
      </c>
      <c r="XK282" s="0" t="n">
        <v>0</v>
      </c>
      <c r="XL282" s="0" t="n">
        <v>0</v>
      </c>
      <c r="XM282" s="0" t="n">
        <v>0</v>
      </c>
      <c r="XN282" s="0" t="n">
        <v>267</v>
      </c>
      <c r="XO282" s="0" t="n">
        <v>508</v>
      </c>
      <c r="XP282" s="0" t="n">
        <v>0</v>
      </c>
      <c r="XQ282" s="0" t="n">
        <v>12</v>
      </c>
      <c r="XR282" s="0" t="n">
        <v>0</v>
      </c>
      <c r="XS282" s="0" t="n">
        <v>0</v>
      </c>
      <c r="XT282" s="0" t="n">
        <v>120</v>
      </c>
      <c r="XU282" s="0" t="n">
        <v>0</v>
      </c>
      <c r="XV282" s="0" t="n">
        <v>0</v>
      </c>
      <c r="XW282" s="0" t="n">
        <v>166</v>
      </c>
      <c r="XX282" s="0" t="n">
        <v>0</v>
      </c>
      <c r="XY282" s="0" t="n">
        <v>252</v>
      </c>
      <c r="XZ282" s="0" t="n">
        <v>27</v>
      </c>
      <c r="YA282" s="0" t="n">
        <v>66</v>
      </c>
      <c r="YB282" s="0" t="n">
        <v>53</v>
      </c>
      <c r="YC282" s="0" t="n">
        <v>0</v>
      </c>
      <c r="YD282" s="0" t="n">
        <v>0</v>
      </c>
      <c r="YE282" s="0" t="n">
        <v>0</v>
      </c>
      <c r="YF282" s="0" t="n">
        <v>59</v>
      </c>
      <c r="YG282" s="0" t="n">
        <v>0</v>
      </c>
      <c r="YH282" s="0" t="n">
        <v>84</v>
      </c>
      <c r="YI282" s="0" t="n">
        <v>136</v>
      </c>
      <c r="YJ282" s="0" t="n">
        <v>0</v>
      </c>
      <c r="YK282" s="0" t="n">
        <v>1127</v>
      </c>
      <c r="YL282" s="0" t="n">
        <v>1908</v>
      </c>
      <c r="YM282" s="0" t="n">
        <v>0</v>
      </c>
      <c r="YN282" s="0" t="n">
        <v>0</v>
      </c>
      <c r="YO282" s="0" t="n">
        <v>0</v>
      </c>
      <c r="YP282" s="0" t="n">
        <v>0</v>
      </c>
      <c r="YQ282" s="0" t="n">
        <v>0</v>
      </c>
      <c r="YR282" s="0" t="n">
        <v>0</v>
      </c>
      <c r="YS282" s="0" t="n">
        <v>0</v>
      </c>
      <c r="YT282" s="0" t="n">
        <v>0</v>
      </c>
      <c r="YU282" s="0" t="n">
        <v>10</v>
      </c>
      <c r="YV282" s="0" t="n">
        <v>0</v>
      </c>
      <c r="YW282" s="0" t="n">
        <v>0</v>
      </c>
      <c r="YX282" s="0" t="n">
        <v>0</v>
      </c>
      <c r="YY282" s="0" t="n">
        <v>0</v>
      </c>
      <c r="YZ282" s="0" t="n">
        <v>0</v>
      </c>
      <c r="ZA282" s="0" t="n">
        <v>0</v>
      </c>
      <c r="ZB282" s="0" t="n">
        <v>0</v>
      </c>
      <c r="ZC282" s="0" t="n">
        <v>0</v>
      </c>
      <c r="ZD282" s="0" t="n">
        <v>0</v>
      </c>
      <c r="ZE282" s="0" t="n">
        <v>0</v>
      </c>
      <c r="ZF282" s="0" t="n">
        <v>0</v>
      </c>
      <c r="ZG282" s="0" t="n">
        <v>0</v>
      </c>
      <c r="ZH282" s="0" t="n">
        <v>0</v>
      </c>
      <c r="ZI282" s="0" t="n">
        <v>0</v>
      </c>
      <c r="ZJ282" s="0" t="n">
        <v>0</v>
      </c>
      <c r="ZK282" s="0" t="n">
        <v>0</v>
      </c>
      <c r="ZL282" s="0" t="n">
        <v>0</v>
      </c>
      <c r="ZM282" s="0" t="n">
        <v>0</v>
      </c>
      <c r="ZN282" s="0" t="n">
        <v>0</v>
      </c>
      <c r="ZO282" s="0" t="n">
        <v>0</v>
      </c>
      <c r="ZP282" s="0" t="n">
        <v>398</v>
      </c>
      <c r="ZQ282" s="0" t="n">
        <v>1978</v>
      </c>
      <c r="ZR282" s="0" t="n">
        <v>0</v>
      </c>
      <c r="ZS282" s="0" t="n">
        <v>0</v>
      </c>
      <c r="ZT282" s="0" t="n">
        <v>0</v>
      </c>
      <c r="ZU282" s="0" t="n">
        <v>0</v>
      </c>
      <c r="ZV282" s="0" t="n">
        <v>0</v>
      </c>
      <c r="ZW282" s="0" t="n">
        <v>0</v>
      </c>
      <c r="ZX282" s="0" t="n">
        <v>506</v>
      </c>
      <c r="ZY282" s="0" t="n">
        <v>0</v>
      </c>
      <c r="ZZ282" s="0" t="n">
        <v>0</v>
      </c>
      <c r="AAA282" s="0" t="n">
        <v>0</v>
      </c>
      <c r="AAB282" s="0" t="n">
        <v>0</v>
      </c>
      <c r="AAC282" s="0" t="n">
        <v>0</v>
      </c>
      <c r="AAD282" s="0" t="n">
        <v>0</v>
      </c>
      <c r="AAE282" s="0" t="n">
        <v>0</v>
      </c>
      <c r="AAF282" s="0" t="n">
        <v>0</v>
      </c>
      <c r="AAG282" s="0" t="n">
        <v>0</v>
      </c>
      <c r="AAH282" s="0" t="n">
        <v>0</v>
      </c>
      <c r="AAI282" s="0" t="n">
        <v>0</v>
      </c>
      <c r="AAJ282" s="0" t="n">
        <v>0</v>
      </c>
      <c r="AAK282" s="0" t="n">
        <v>0</v>
      </c>
      <c r="AAL282" s="0" t="n">
        <v>0</v>
      </c>
      <c r="AAM282" s="0" t="n">
        <v>0</v>
      </c>
      <c r="AAN282" s="0" t="n">
        <v>38</v>
      </c>
      <c r="AAO282" s="0" t="n">
        <v>0</v>
      </c>
      <c r="AAP282" s="0" t="n">
        <v>0</v>
      </c>
    </row>
    <row r="283" customFormat="false" ht="15" hidden="false" customHeight="true" outlineLevel="0" collapsed="false">
      <c r="A283" s="1" t="n">
        <v>31298</v>
      </c>
      <c r="H283" s="2" t="n">
        <v>2</v>
      </c>
      <c r="I283" s="2" t="n">
        <v>33</v>
      </c>
      <c r="J283" s="21"/>
      <c r="K283" s="21"/>
      <c r="L283" s="2" t="n">
        <v>0</v>
      </c>
      <c r="M283" s="2" t="n">
        <v>1</v>
      </c>
      <c r="N283" s="2" t="n">
        <v>1</v>
      </c>
      <c r="O283" s="2" t="n">
        <v>0</v>
      </c>
      <c r="P283" s="2" t="n">
        <v>0</v>
      </c>
      <c r="Q283" s="2" t="n">
        <v>0</v>
      </c>
      <c r="R283" s="2" t="n">
        <v>0</v>
      </c>
      <c r="S283" s="2" t="n">
        <v>0</v>
      </c>
      <c r="T283" s="2" t="n">
        <v>0</v>
      </c>
      <c r="U283" s="2" t="n">
        <v>0</v>
      </c>
      <c r="V283" s="2" t="n">
        <v>0</v>
      </c>
      <c r="W283" s="2" t="n">
        <v>1</v>
      </c>
      <c r="X283" s="2" t="n">
        <f aca="false">SUM(L283:W283)</f>
        <v>3</v>
      </c>
      <c r="Y283" s="2" t="n">
        <v>110</v>
      </c>
      <c r="Z283" s="2" t="n">
        <v>74</v>
      </c>
      <c r="AA283" s="2" t="n">
        <f aca="false">Y283-Z283</f>
        <v>36</v>
      </c>
      <c r="AB283" s="3" t="n">
        <f aca="false">Z283+((Y283-Z283)/3)</f>
        <v>86</v>
      </c>
      <c r="AC283" s="4" t="n">
        <v>69</v>
      </c>
      <c r="AD283" s="4" t="n">
        <v>168.5</v>
      </c>
      <c r="AE283" s="3" t="n">
        <v>24.3024064665534</v>
      </c>
      <c r="AF283" s="3" t="n">
        <v>0</v>
      </c>
      <c r="AG283" s="4" t="n">
        <v>80</v>
      </c>
      <c r="AH283" s="4" t="n">
        <v>101</v>
      </c>
      <c r="AK283" s="3" t="n">
        <v>92.5</v>
      </c>
      <c r="AL283" s="4" t="n">
        <v>35.2</v>
      </c>
      <c r="AS283" s="2" t="n">
        <v>90</v>
      </c>
      <c r="AT283" s="2" t="n">
        <v>146</v>
      </c>
      <c r="AU283" s="2" t="n">
        <v>171</v>
      </c>
      <c r="AV283" s="2" t="n">
        <v>157</v>
      </c>
      <c r="AW283" s="2" t="n">
        <v>116</v>
      </c>
      <c r="AX283" s="2" t="n">
        <v>1</v>
      </c>
      <c r="AY283" s="2" t="n">
        <f aca="false">((AS283*15)+(AT283*30)+(AU283*30)+(AV283*30)+(AW283*15))-(AS283*120)</f>
        <v>6510</v>
      </c>
      <c r="AZ283" s="2" t="n">
        <f aca="false">((AS283*15)+(AT283*30)+(AU283*30)+(AV283*30)+(AW283*15))</f>
        <v>17310</v>
      </c>
      <c r="BB283" s="5" t="n">
        <f aca="false">10000/SQRT((AS283*BH283)*(AVERAGE(AS283:AW283)*AVERAGE(BH283:BL283)))</f>
        <v>7.56759438654163</v>
      </c>
      <c r="BC283" s="3" t="n">
        <f aca="false">(AS283*BH283)/405</f>
        <v>1.15777777777778</v>
      </c>
      <c r="BD283" s="3" t="n">
        <v>0</v>
      </c>
      <c r="BE283" s="3" t="n">
        <f aca="false">1/(LOG(BH283)+LOG(AS283))</f>
        <v>0.374380367816443</v>
      </c>
      <c r="BF283" s="3" t="n">
        <f aca="false">(BI283-BH283)/(AT283-AS283)</f>
        <v>0.687321428571429</v>
      </c>
      <c r="BG283" s="3" t="n">
        <f aca="false">(20*BH283)/((AS283/18)-3.5)</f>
        <v>69.4666666666667</v>
      </c>
      <c r="BH283" s="2" t="n">
        <v>5.21</v>
      </c>
      <c r="BI283" s="2" t="n">
        <v>43.7</v>
      </c>
      <c r="BJ283" s="2" t="n">
        <v>38.2</v>
      </c>
      <c r="BK283" s="2" t="n">
        <v>20</v>
      </c>
      <c r="BL283" s="2" t="n">
        <v>29.8</v>
      </c>
      <c r="BM283" s="3" t="n">
        <f aca="false">((BH283*15)+(BI283*30)+(BJ283*30)+(BK283*30)+(BL283*15))-(BH283*120)</f>
        <v>2956.95</v>
      </c>
      <c r="BN283" s="3" t="n">
        <f aca="false">((BH283*15)+(BI283*30)+(BJ283*30)+(BK283*30)+(BL283*15))</f>
        <v>3582.15</v>
      </c>
      <c r="BO283" s="3" t="n">
        <f aca="false">(1/BH283)</f>
        <v>0.191938579654511</v>
      </c>
      <c r="BP283" s="3" t="n">
        <f aca="false">(BN283/AZ283)</f>
        <v>0.206941074523397</v>
      </c>
      <c r="BQ283" s="3" t="n">
        <f aca="false">(BB283*BP283)</f>
        <v>1.56604611390815</v>
      </c>
      <c r="BR283" s="5" t="n">
        <f aca="false">(BF283*BO283)</f>
        <v>0.131923498766109</v>
      </c>
      <c r="CA283" s="2" t="n">
        <v>215</v>
      </c>
      <c r="CB283" s="2" t="n">
        <v>1</v>
      </c>
      <c r="CH283" s="2" t="n">
        <v>99</v>
      </c>
      <c r="CI283" s="2" t="n">
        <v>0</v>
      </c>
      <c r="CW283" s="3"/>
      <c r="CY283" s="22"/>
      <c r="EU283" s="3"/>
      <c r="EW283" s="22"/>
      <c r="GK283" s="9" t="n">
        <v>773</v>
      </c>
      <c r="GL283" s="9" t="n">
        <v>43.6</v>
      </c>
      <c r="GM283" s="9" t="n">
        <v>17.32</v>
      </c>
      <c r="GN283" s="9" t="n">
        <v>2.7</v>
      </c>
      <c r="GO283" s="9" t="n">
        <v>6</v>
      </c>
      <c r="GP283" s="9" t="n">
        <v>5.3</v>
      </c>
      <c r="GQ283" s="9" t="n">
        <v>78</v>
      </c>
      <c r="GR283" s="9" t="n">
        <v>120</v>
      </c>
      <c r="GS283" s="9" t="n">
        <v>39.2</v>
      </c>
      <c r="GT283" s="9" t="n">
        <v>19.1</v>
      </c>
      <c r="GU283" s="9" t="n">
        <v>692</v>
      </c>
      <c r="GV283" s="9" t="n">
        <v>1411</v>
      </c>
      <c r="GW283" s="9" t="n">
        <v>1.17</v>
      </c>
      <c r="GX283" s="9" t="n">
        <v>1.06</v>
      </c>
      <c r="GY283" s="9" t="n">
        <v>1.32</v>
      </c>
      <c r="GZ283" s="9" t="n">
        <v>0.59</v>
      </c>
      <c r="HA283" s="9" t="n">
        <v>62.2</v>
      </c>
      <c r="HB283" s="9" t="n">
        <v>173.7</v>
      </c>
      <c r="HC283" s="9" t="n">
        <v>2.23</v>
      </c>
      <c r="HD283" s="9" t="n">
        <v>18.14</v>
      </c>
      <c r="HE283" s="9" t="n">
        <v>1.96</v>
      </c>
      <c r="HF283" s="9" t="n">
        <v>278</v>
      </c>
      <c r="HG283" s="9" t="n">
        <v>14.99</v>
      </c>
      <c r="HH283" s="9" t="n">
        <v>2002</v>
      </c>
      <c r="HI283" s="9" t="n">
        <v>166</v>
      </c>
      <c r="HJ283" s="9" t="n">
        <v>1710</v>
      </c>
      <c r="HK283" s="9" t="n">
        <v>485</v>
      </c>
      <c r="HL283" s="9" t="n">
        <v>29</v>
      </c>
      <c r="HM283" s="9" t="n">
        <v>3.3</v>
      </c>
      <c r="HN283" s="9" t="n">
        <v>0</v>
      </c>
      <c r="HO283" s="2" t="n">
        <v>0</v>
      </c>
      <c r="HP283" s="2" t="n">
        <v>0</v>
      </c>
      <c r="HQ283" s="2" t="n">
        <v>0</v>
      </c>
      <c r="HR283" s="2" t="n">
        <v>0</v>
      </c>
      <c r="HS283" s="2" t="n">
        <v>27.0203590393066</v>
      </c>
      <c r="HT283" s="2" t="n">
        <v>536.572631835938</v>
      </c>
      <c r="HY283" s="2" t="n">
        <v>2765.169921875</v>
      </c>
      <c r="HZ283" s="2" t="n">
        <v>86.620002746582</v>
      </c>
      <c r="IA283" s="2" t="n">
        <v>18.0799999237061</v>
      </c>
      <c r="IB283" s="2" t="n">
        <v>22.7199993133545</v>
      </c>
      <c r="IC283" s="2" t="n">
        <v>49.9900016784668</v>
      </c>
      <c r="ID283" s="2" t="n">
        <v>442.510009765625</v>
      </c>
      <c r="IE283" s="2" t="n">
        <v>70.4199981689453</v>
      </c>
      <c r="IF283" s="2" t="n">
        <v>91.5699996948242</v>
      </c>
      <c r="IG283" s="2" t="n">
        <v>2.58999991416931</v>
      </c>
      <c r="IH283" s="2" t="n">
        <v>50.7400016784668</v>
      </c>
      <c r="II283" s="2" t="n">
        <v>8.31999969482422</v>
      </c>
      <c r="IJ283" s="2" t="n">
        <v>75.2900009155273</v>
      </c>
      <c r="IK283" s="2" t="n">
        <v>24.2299995422363</v>
      </c>
      <c r="IL283" s="2" t="n">
        <v>71.1399993896484</v>
      </c>
      <c r="IM283" s="2" t="n">
        <v>73.0500030517578</v>
      </c>
      <c r="IN283" s="2" t="n">
        <v>50.5900001525879</v>
      </c>
      <c r="IO283" s="2" t="n">
        <v>22.4200000762939</v>
      </c>
      <c r="IP283" s="2" t="n">
        <v>41.8300018310547</v>
      </c>
      <c r="IQ283" s="2" t="n">
        <v>7.13000011444092</v>
      </c>
      <c r="IR283" s="2" t="n">
        <v>19.8299999237061</v>
      </c>
      <c r="IS283" s="2" t="n">
        <v>5.44000005722046</v>
      </c>
      <c r="IT283" s="2" t="n">
        <v>859.359985351563</v>
      </c>
      <c r="IU283" s="2" t="n">
        <v>26.8299999237061</v>
      </c>
      <c r="IV283" s="2" t="n">
        <v>0.670000016689301</v>
      </c>
      <c r="IW283" s="2" t="n">
        <v>690.210021972656</v>
      </c>
      <c r="IX283" s="2" t="n">
        <v>1563</v>
      </c>
      <c r="IY283" s="2" t="n">
        <v>7908.77978515625</v>
      </c>
      <c r="IZ283" s="2" t="n">
        <v>4004</v>
      </c>
      <c r="JA283" s="2" t="n">
        <v>10.6099996566772</v>
      </c>
      <c r="JB283" s="2" t="n">
        <v>4.32999992370606</v>
      </c>
      <c r="JC283" s="2" t="n">
        <v>9.9399995803833</v>
      </c>
      <c r="JD283" s="2" t="n">
        <v>36.2000007629395</v>
      </c>
      <c r="JE283" s="2" t="n">
        <v>942.590026855469</v>
      </c>
      <c r="JF283" s="2" t="n">
        <v>2.5699999332428</v>
      </c>
      <c r="JG283" s="2" t="n">
        <v>3.00999999046326</v>
      </c>
      <c r="JH283" s="2" t="n">
        <v>28.1299991607666</v>
      </c>
      <c r="JI283" s="2" t="n">
        <v>10.0299997329712</v>
      </c>
      <c r="JJ283" s="2" t="n">
        <v>3.35999989509583</v>
      </c>
      <c r="JK283" s="2" t="n">
        <v>0.839999973773956</v>
      </c>
      <c r="JL283" s="2" t="n">
        <v>685.460021972656</v>
      </c>
      <c r="JM283" s="2" t="n">
        <v>1.5</v>
      </c>
      <c r="JN283" s="2" t="n">
        <v>468.75</v>
      </c>
      <c r="JO283" s="2" t="n">
        <v>29355.029296875</v>
      </c>
      <c r="JP283" s="2" t="n">
        <v>14868.25</v>
      </c>
      <c r="JQ283" s="2" t="n">
        <v>196.429992675781</v>
      </c>
      <c r="JR283" s="2" t="n">
        <v>11639.0400390625</v>
      </c>
      <c r="JS283" s="2" t="n">
        <v>107.480003356934</v>
      </c>
      <c r="JT283" s="2" t="n">
        <v>41994.76171875</v>
      </c>
      <c r="JU283" s="2" t="n">
        <v>9984.7197265625</v>
      </c>
      <c r="JV283" s="2" t="n">
        <v>249.419998168945</v>
      </c>
      <c r="JW283" s="2" t="n">
        <v>19.0300006866455</v>
      </c>
      <c r="JX283" s="2" t="n">
        <v>24.5499992370605</v>
      </c>
      <c r="JY283" s="2" t="n">
        <v>26.7199993133545</v>
      </c>
      <c r="JZ283" s="2" t="n">
        <v>0.759999990463257</v>
      </c>
      <c r="KA283" s="2" t="n">
        <v>26.2900009155273</v>
      </c>
      <c r="KB283" s="2" t="n">
        <v>3.9300000667572</v>
      </c>
      <c r="KC283" s="2" t="n">
        <v>58.9599990844727</v>
      </c>
      <c r="KD283" s="2" t="n">
        <v>29.2700004577637</v>
      </c>
      <c r="KE283" s="2" t="n">
        <v>18.9899997711182</v>
      </c>
      <c r="KF283" s="2" t="n">
        <v>34.4500007629395</v>
      </c>
      <c r="KG283" s="2" t="n">
        <v>25.2900009155273</v>
      </c>
      <c r="KH283" s="2" t="n">
        <v>97.9599990844727</v>
      </c>
      <c r="KI283" s="2" t="n">
        <v>0.209999993443489</v>
      </c>
      <c r="KJ283" s="2" t="n">
        <v>0.740000009536743</v>
      </c>
      <c r="KK283" s="2" t="n">
        <v>548.190002441406</v>
      </c>
      <c r="KL283" s="2" t="n">
        <v>2508650.76</v>
      </c>
      <c r="KM283" s="2" t="n">
        <v>5669.14013671875</v>
      </c>
      <c r="KN283" s="2" t="n">
        <v>77.6399993896484</v>
      </c>
      <c r="KO283" s="2" t="n">
        <v>0.189999997615814</v>
      </c>
      <c r="KP283" s="2" t="n">
        <v>0.200000002980232</v>
      </c>
      <c r="KQ283" s="2" t="n">
        <v>0.150000005960464</v>
      </c>
      <c r="KR283" s="2" t="n">
        <v>0.310000002384186</v>
      </c>
      <c r="KS283" s="2" t="n">
        <v>0.209999993443489</v>
      </c>
      <c r="KT283" s="2" t="n">
        <v>0.0299999993294477</v>
      </c>
      <c r="KU283" s="2" t="n">
        <v>0.899999976158142</v>
      </c>
      <c r="KV283" s="2" t="n">
        <v>0.379999995231628</v>
      </c>
      <c r="KW283" s="2" t="n">
        <v>9.31999969482422</v>
      </c>
      <c r="KX283" s="2" t="n">
        <v>7.30999994277954</v>
      </c>
      <c r="KY283" s="2" t="n">
        <v>3.50999999046326</v>
      </c>
      <c r="KZ283" s="2" t="n">
        <v>2.60999989509583</v>
      </c>
      <c r="LA283" s="2" t="n">
        <v>0.959999978542328</v>
      </c>
      <c r="LB283" s="2" t="n">
        <v>0</v>
      </c>
      <c r="LC283" s="2" t="n">
        <v>27.0400009155273</v>
      </c>
      <c r="LD283" s="2" t="n">
        <v>16.3500003814697</v>
      </c>
      <c r="LE283" s="2" t="n">
        <v>1.89999997615814</v>
      </c>
      <c r="LF283" s="2" t="n">
        <v>0.140000000596046</v>
      </c>
      <c r="LG283" s="2" t="n">
        <v>0.0500000007450581</v>
      </c>
      <c r="LH283" s="2" t="n">
        <v>13.0500001907349</v>
      </c>
      <c r="LI283" s="2" t="n">
        <v>14.9099998474121</v>
      </c>
      <c r="LJ283" s="2" t="n">
        <v>0.189999997615814</v>
      </c>
      <c r="LK283" s="2" t="n">
        <v>0.579999983310699</v>
      </c>
      <c r="LL283" s="2" t="n">
        <v>1.92999994754791</v>
      </c>
      <c r="LM283" s="2" t="n">
        <v>2.52999997138977</v>
      </c>
      <c r="LN283" s="2" t="n">
        <v>0.00999999977648258</v>
      </c>
      <c r="LO283" s="2" t="n">
        <v>0.0599999986588955</v>
      </c>
      <c r="LP283" s="2" t="n">
        <v>0.0199999995529652</v>
      </c>
      <c r="LQ283" s="2" t="n">
        <v>0</v>
      </c>
      <c r="LR283" s="2" t="n">
        <v>0.00999999977648258</v>
      </c>
      <c r="LS283" s="2" t="n">
        <v>0.00999999977648258</v>
      </c>
      <c r="LT283" s="2" t="n">
        <v>0.0599999986588955</v>
      </c>
      <c r="LU283" s="2" t="n">
        <v>0.0500000007450581</v>
      </c>
      <c r="LV283" s="2" t="n">
        <v>93.6212005615234</v>
      </c>
      <c r="LW283" s="0" t="n">
        <v>2</v>
      </c>
      <c r="LX283" s="0" t="n">
        <v>1</v>
      </c>
      <c r="LY283" s="0" t="n">
        <v>44</v>
      </c>
      <c r="LZ283" s="0" t="n">
        <v>42</v>
      </c>
      <c r="MA283" s="0" t="n">
        <v>34</v>
      </c>
      <c r="MB283" s="0" t="n">
        <v>1</v>
      </c>
      <c r="MC283" s="0" t="n">
        <v>0</v>
      </c>
      <c r="MD283" s="0" t="n">
        <v>0</v>
      </c>
      <c r="ME283" s="0" t="n">
        <v>0</v>
      </c>
      <c r="MF283" s="0" t="n">
        <v>0</v>
      </c>
      <c r="MG283" s="0" t="n">
        <v>0</v>
      </c>
      <c r="MH283" s="0" t="n">
        <v>0</v>
      </c>
      <c r="MI283" s="0" t="n">
        <v>0</v>
      </c>
      <c r="MJ283" s="0" t="n">
        <v>0</v>
      </c>
      <c r="MK283" s="0" t="n">
        <v>0</v>
      </c>
      <c r="ML283" s="0" t="n">
        <v>0</v>
      </c>
      <c r="MM283" s="0" t="n">
        <v>0</v>
      </c>
      <c r="MN283" s="0" t="n">
        <v>0</v>
      </c>
      <c r="MO283" s="0" t="n">
        <v>0</v>
      </c>
      <c r="MP283" s="0" t="n">
        <v>0</v>
      </c>
      <c r="MQ283" s="0" t="n">
        <v>0</v>
      </c>
      <c r="MR283" s="0" t="n">
        <v>0</v>
      </c>
      <c r="MS283" s="0" t="n">
        <v>0</v>
      </c>
      <c r="MT283" s="0" t="n">
        <v>0</v>
      </c>
      <c r="MU283" s="0" t="n">
        <v>1300</v>
      </c>
      <c r="MV283" s="0" t="n">
        <v>0</v>
      </c>
      <c r="MW283" s="0" t="n">
        <v>0</v>
      </c>
      <c r="MX283" s="0" t="n">
        <v>12743</v>
      </c>
      <c r="MY283" s="0" t="n">
        <v>0</v>
      </c>
      <c r="MZ283" s="0" t="n">
        <v>0</v>
      </c>
      <c r="NA283" s="0" t="n">
        <v>0</v>
      </c>
      <c r="NB283" s="0" t="n">
        <v>0</v>
      </c>
      <c r="NC283" s="0" t="n">
        <v>0</v>
      </c>
      <c r="ND283" s="0" t="n">
        <v>0</v>
      </c>
      <c r="NE283" s="0" t="n">
        <v>0</v>
      </c>
      <c r="NF283" s="0" t="n">
        <v>0</v>
      </c>
      <c r="NG283" s="0" t="n">
        <v>0</v>
      </c>
      <c r="NH283" s="0" t="n">
        <v>60</v>
      </c>
      <c r="NI283" s="0" t="n">
        <v>259</v>
      </c>
      <c r="NJ283" s="0" t="n">
        <v>0</v>
      </c>
      <c r="NK283" s="0" t="n">
        <v>0</v>
      </c>
      <c r="NL283" s="0" t="n">
        <v>0</v>
      </c>
      <c r="NM283" s="0" t="n">
        <v>0</v>
      </c>
      <c r="NN283" s="0" t="n">
        <v>0</v>
      </c>
      <c r="NO283" s="0" t="n">
        <v>0</v>
      </c>
      <c r="NP283" s="0" t="n">
        <v>0</v>
      </c>
      <c r="NQ283" s="0" t="n">
        <v>0</v>
      </c>
      <c r="NR283" s="0" t="n">
        <v>0</v>
      </c>
      <c r="NS283" s="0" t="n">
        <v>9638</v>
      </c>
      <c r="NT283" s="0" t="n">
        <v>641</v>
      </c>
      <c r="NU283" s="0" t="n">
        <v>0</v>
      </c>
      <c r="NV283" s="0" t="n">
        <v>0</v>
      </c>
      <c r="NW283" s="0" t="n">
        <v>28</v>
      </c>
      <c r="NX283" s="0" t="n">
        <v>41</v>
      </c>
      <c r="NY283" s="0" t="n">
        <v>238</v>
      </c>
      <c r="NZ283" s="0" t="n">
        <v>0</v>
      </c>
      <c r="OA283" s="0" t="n">
        <v>0</v>
      </c>
      <c r="OB283" s="0" t="n">
        <v>0</v>
      </c>
      <c r="OC283" s="0" t="n">
        <v>0</v>
      </c>
      <c r="OD283" s="0" t="n">
        <v>0</v>
      </c>
      <c r="OE283" s="0" t="n">
        <v>0</v>
      </c>
      <c r="OF283" s="0" t="n">
        <v>0</v>
      </c>
      <c r="OG283" s="0" t="n">
        <v>178</v>
      </c>
      <c r="OH283" s="0" t="n">
        <v>25</v>
      </c>
      <c r="OI283" s="0" t="n">
        <v>0</v>
      </c>
      <c r="OJ283" s="0" t="n">
        <v>0</v>
      </c>
      <c r="OK283" s="0" t="n">
        <v>0</v>
      </c>
      <c r="OL283" s="0" t="n">
        <v>0</v>
      </c>
      <c r="OM283" s="0" t="n">
        <v>0</v>
      </c>
      <c r="ON283" s="0" t="n">
        <v>0</v>
      </c>
      <c r="OO283" s="0" t="n">
        <v>0</v>
      </c>
      <c r="OP283" s="0" t="n">
        <v>0</v>
      </c>
      <c r="OQ283" s="0" t="n">
        <v>0</v>
      </c>
      <c r="OR283" s="0" t="n">
        <v>0</v>
      </c>
      <c r="OS283" s="0" t="n">
        <v>0</v>
      </c>
      <c r="OT283" s="0" t="n">
        <v>0</v>
      </c>
      <c r="OU283" s="0" t="n">
        <v>29</v>
      </c>
      <c r="OV283" s="0" t="n">
        <v>0</v>
      </c>
      <c r="OW283" s="0" t="n">
        <v>0</v>
      </c>
      <c r="OX283" s="0" t="n">
        <v>0</v>
      </c>
      <c r="OY283" s="0" t="n">
        <v>0</v>
      </c>
      <c r="OZ283" s="0" t="n">
        <v>0</v>
      </c>
      <c r="PA283" s="0" t="n">
        <v>0</v>
      </c>
      <c r="PB283" s="0" t="n">
        <v>139</v>
      </c>
      <c r="PC283" s="0" t="n">
        <v>0</v>
      </c>
      <c r="PD283" s="0" t="n">
        <v>0</v>
      </c>
      <c r="PE283" s="0" t="n">
        <v>0</v>
      </c>
      <c r="PF283" s="0" t="n">
        <v>0</v>
      </c>
      <c r="PG283" s="0" t="n">
        <v>0</v>
      </c>
      <c r="PH283" s="0" t="n">
        <v>0</v>
      </c>
      <c r="PI283" s="0" t="n">
        <v>0</v>
      </c>
      <c r="PJ283" s="0" t="n">
        <v>81</v>
      </c>
      <c r="PK283" s="0" t="n">
        <v>0</v>
      </c>
      <c r="PL283" s="0" t="n">
        <v>0</v>
      </c>
      <c r="PM283" s="0" t="n">
        <v>0</v>
      </c>
      <c r="PN283" s="0" t="n">
        <v>0</v>
      </c>
      <c r="PO283" s="0" t="n">
        <v>0</v>
      </c>
      <c r="PP283" s="0" t="n">
        <v>0</v>
      </c>
      <c r="PQ283" s="0" t="n">
        <v>313</v>
      </c>
      <c r="PR283" s="0" t="n">
        <v>0</v>
      </c>
      <c r="PS283" s="0" t="n">
        <v>0</v>
      </c>
      <c r="PT283" s="0" t="n">
        <v>0</v>
      </c>
      <c r="PU283" s="0" t="n">
        <v>91</v>
      </c>
      <c r="PV283" s="0" t="n">
        <v>38</v>
      </c>
      <c r="PW283" s="0" t="n">
        <v>0</v>
      </c>
      <c r="PX283" s="0" t="n">
        <v>48</v>
      </c>
      <c r="PY283" s="0" t="n">
        <v>0</v>
      </c>
      <c r="PZ283" s="0" t="n">
        <v>0</v>
      </c>
      <c r="QA283" s="0" t="n">
        <v>0</v>
      </c>
      <c r="QB283" s="0" t="n">
        <v>0</v>
      </c>
      <c r="QC283" s="0" t="n">
        <v>0</v>
      </c>
      <c r="QD283" s="0" t="n">
        <v>0</v>
      </c>
      <c r="QE283" s="0" t="n">
        <v>0</v>
      </c>
      <c r="QF283" s="0" t="n">
        <v>0</v>
      </c>
      <c r="QG283" s="0" t="n">
        <v>0</v>
      </c>
      <c r="QH283" s="0" t="n">
        <v>0</v>
      </c>
      <c r="QI283" s="0" t="n">
        <v>0</v>
      </c>
      <c r="QJ283" s="0" t="n">
        <v>0</v>
      </c>
      <c r="QK283" s="0" t="n">
        <v>0</v>
      </c>
      <c r="QL283" s="0" t="n">
        <v>0</v>
      </c>
      <c r="QM283" s="0" t="n">
        <v>0</v>
      </c>
      <c r="QN283" s="0" t="n">
        <v>0</v>
      </c>
      <c r="QO283" s="0" t="n">
        <v>0</v>
      </c>
      <c r="QP283" s="0" t="n">
        <v>0</v>
      </c>
      <c r="QQ283" s="0" t="n">
        <v>168</v>
      </c>
      <c r="QR283" s="0" t="n">
        <v>0</v>
      </c>
      <c r="QS283" s="0" t="n">
        <v>0</v>
      </c>
      <c r="QT283" s="0" t="n">
        <v>0</v>
      </c>
      <c r="QU283" s="0" t="n">
        <v>0</v>
      </c>
      <c r="QV283" s="0" t="n">
        <v>0</v>
      </c>
      <c r="QW283" s="0" t="n">
        <v>0</v>
      </c>
      <c r="QX283" s="0" t="n">
        <v>0</v>
      </c>
      <c r="QY283" s="0" t="n">
        <v>0</v>
      </c>
      <c r="QZ283" s="0" t="n">
        <v>0</v>
      </c>
      <c r="RA283" s="0" t="n">
        <v>104</v>
      </c>
      <c r="RB283" s="0" t="n">
        <v>0</v>
      </c>
      <c r="RC283" s="0" t="n">
        <v>0</v>
      </c>
      <c r="RD283" s="0" t="n">
        <v>57</v>
      </c>
      <c r="RE283" s="0" t="n">
        <v>0</v>
      </c>
      <c r="RF283" s="0" t="n">
        <v>0</v>
      </c>
      <c r="RG283" s="0" t="n">
        <v>461</v>
      </c>
      <c r="RH283" s="0" t="n">
        <v>0</v>
      </c>
      <c r="RI283" s="0" t="n">
        <v>0</v>
      </c>
      <c r="RJ283" s="0" t="n">
        <v>15</v>
      </c>
      <c r="RK283" s="0" t="n">
        <v>0</v>
      </c>
      <c r="RL283" s="0" t="n">
        <v>10143</v>
      </c>
      <c r="RM283" s="0" t="n">
        <v>0</v>
      </c>
      <c r="RN283" s="0" t="n">
        <v>0</v>
      </c>
      <c r="RO283" s="0" t="n">
        <v>0</v>
      </c>
      <c r="RP283" s="0" t="n">
        <v>75</v>
      </c>
      <c r="RQ283" s="0" t="n">
        <v>88</v>
      </c>
      <c r="RR283" s="0" t="n">
        <v>0</v>
      </c>
      <c r="RS283" s="0" t="n">
        <v>0</v>
      </c>
      <c r="RT283" s="0" t="n">
        <v>0</v>
      </c>
      <c r="RU283" s="0" t="n">
        <v>0</v>
      </c>
      <c r="RV283" s="0" t="n">
        <v>79</v>
      </c>
      <c r="RW283" s="0" t="n">
        <v>0</v>
      </c>
      <c r="RX283" s="0" t="n">
        <v>0</v>
      </c>
      <c r="RY283" s="0" t="n">
        <v>99</v>
      </c>
      <c r="RZ283" s="0" t="n">
        <v>0</v>
      </c>
      <c r="SA283" s="0" t="n">
        <v>0</v>
      </c>
      <c r="SB283" s="0" t="n">
        <v>0</v>
      </c>
      <c r="SC283" s="0" t="n">
        <v>0</v>
      </c>
      <c r="SD283" s="0" t="n">
        <v>0</v>
      </c>
      <c r="SE283" s="0" t="n">
        <v>0</v>
      </c>
      <c r="SF283" s="0" t="n">
        <v>0</v>
      </c>
      <c r="SG283" s="0" t="n">
        <v>0</v>
      </c>
      <c r="SH283" s="0" t="n">
        <v>0</v>
      </c>
      <c r="SI283" s="0" t="n">
        <v>0</v>
      </c>
      <c r="SJ283" s="0" t="n">
        <v>0</v>
      </c>
      <c r="SK283" s="0" t="n">
        <v>0</v>
      </c>
      <c r="SL283" s="0" t="n">
        <v>0</v>
      </c>
      <c r="SM283" s="0" t="n">
        <v>33</v>
      </c>
      <c r="SN283" s="0" t="n">
        <v>0</v>
      </c>
      <c r="SO283" s="0" t="n">
        <v>0</v>
      </c>
      <c r="SP283" s="0" t="n">
        <v>0</v>
      </c>
      <c r="SQ283" s="0" t="n">
        <v>0</v>
      </c>
      <c r="SR283" s="0" t="n">
        <v>0</v>
      </c>
      <c r="SS283" s="0" t="n">
        <v>9</v>
      </c>
      <c r="ST283" s="0" t="n">
        <v>0</v>
      </c>
      <c r="SU283" s="0" t="n">
        <v>0</v>
      </c>
      <c r="SV283" s="0" t="n">
        <v>0</v>
      </c>
      <c r="SW283" s="0" t="n">
        <v>0</v>
      </c>
      <c r="SX283" s="0" t="n">
        <v>0</v>
      </c>
      <c r="SY283" s="0" t="n">
        <v>0</v>
      </c>
      <c r="SZ283" s="0" t="n">
        <v>0</v>
      </c>
      <c r="TA283" s="0" t="n">
        <v>0</v>
      </c>
      <c r="TB283" s="0" t="n">
        <v>0</v>
      </c>
      <c r="TC283" s="0" t="n">
        <v>0</v>
      </c>
      <c r="TD283" s="0" t="n">
        <v>0</v>
      </c>
      <c r="TE283" s="0" t="n">
        <v>0</v>
      </c>
      <c r="TF283" s="0" t="n">
        <v>0</v>
      </c>
      <c r="TG283" s="0" t="n">
        <v>0</v>
      </c>
      <c r="TH283" s="0" t="n">
        <v>0</v>
      </c>
      <c r="TI283" s="0" t="n">
        <v>823</v>
      </c>
      <c r="TJ283" s="0" t="n">
        <v>0</v>
      </c>
      <c r="TK283" s="0" t="n">
        <v>0</v>
      </c>
      <c r="TL283" s="0" t="n">
        <v>2163</v>
      </c>
      <c r="TM283" s="0" t="n">
        <v>0</v>
      </c>
      <c r="TN283" s="0" t="n">
        <v>0</v>
      </c>
      <c r="TO283" s="0" t="n">
        <v>0</v>
      </c>
      <c r="TP283" s="0" t="n">
        <v>41</v>
      </c>
      <c r="TQ283" s="0" t="n">
        <v>0</v>
      </c>
      <c r="TR283" s="0" t="n">
        <v>4087</v>
      </c>
      <c r="TS283" s="0" t="n">
        <v>0</v>
      </c>
      <c r="TT283" s="0" t="n">
        <v>56</v>
      </c>
      <c r="TU283" s="0" t="n">
        <v>0</v>
      </c>
      <c r="TV283" s="0" t="n">
        <v>0</v>
      </c>
      <c r="TW283" s="0" t="n">
        <v>231</v>
      </c>
      <c r="TX283" s="0" t="n">
        <v>0</v>
      </c>
      <c r="TY283" s="0" t="n">
        <v>378</v>
      </c>
      <c r="TZ283" s="0" t="n">
        <v>0</v>
      </c>
      <c r="UA283" s="0" t="n">
        <v>0</v>
      </c>
      <c r="UB283" s="0" t="n">
        <v>0</v>
      </c>
      <c r="UC283" s="0" t="n">
        <v>0</v>
      </c>
      <c r="UD283" s="0" t="n">
        <v>0</v>
      </c>
      <c r="UE283" s="0" t="n">
        <v>0</v>
      </c>
      <c r="UF283" s="0" t="n">
        <v>0</v>
      </c>
      <c r="UG283" s="0" t="n">
        <v>0</v>
      </c>
      <c r="UH283" s="0" t="n">
        <v>0</v>
      </c>
      <c r="UI283" s="0" t="n">
        <v>0</v>
      </c>
      <c r="UJ283" s="0" t="n">
        <v>0</v>
      </c>
      <c r="UK283" s="0" t="n">
        <v>0</v>
      </c>
      <c r="UL283" s="0" t="n">
        <v>0</v>
      </c>
      <c r="UM283" s="0" t="n">
        <v>0</v>
      </c>
      <c r="UN283" s="0" t="n">
        <v>0</v>
      </c>
      <c r="UO283" s="0" t="n">
        <v>0</v>
      </c>
      <c r="UP283" s="0" t="n">
        <v>0</v>
      </c>
      <c r="UQ283" s="0" t="n">
        <v>0</v>
      </c>
      <c r="UR283" s="0" t="n">
        <v>0</v>
      </c>
      <c r="US283" s="0" t="n">
        <v>0</v>
      </c>
      <c r="UT283" s="0" t="n">
        <v>0</v>
      </c>
      <c r="UU283" s="0" t="n">
        <v>0</v>
      </c>
      <c r="UV283" s="0" t="n">
        <v>0</v>
      </c>
      <c r="UW283" s="0" t="n">
        <v>0</v>
      </c>
      <c r="UX283" s="0" t="n">
        <v>0</v>
      </c>
      <c r="UY283" s="0" t="n">
        <v>0</v>
      </c>
      <c r="UZ283" s="0" t="n">
        <v>0</v>
      </c>
      <c r="VA283" s="0" t="n">
        <v>0</v>
      </c>
      <c r="VB283" s="0" t="n">
        <v>0</v>
      </c>
      <c r="VC283" s="0" t="n">
        <v>0</v>
      </c>
      <c r="VD283" s="0" t="n">
        <v>0</v>
      </c>
      <c r="VE283" s="0" t="n">
        <v>0</v>
      </c>
      <c r="VF283" s="0" t="n">
        <v>138</v>
      </c>
      <c r="VG283" s="0" t="n">
        <v>0</v>
      </c>
      <c r="VH283" s="0" t="n">
        <v>0</v>
      </c>
      <c r="VI283" s="0" t="n">
        <v>0</v>
      </c>
      <c r="VJ283" s="0" t="n">
        <v>0</v>
      </c>
      <c r="VK283" s="0" t="n">
        <v>0</v>
      </c>
      <c r="VL283" s="0" t="n">
        <v>96</v>
      </c>
      <c r="VM283" s="0" t="n">
        <v>4</v>
      </c>
      <c r="VN283" s="0" t="n">
        <v>0</v>
      </c>
      <c r="VO283" s="0" t="n">
        <v>0</v>
      </c>
      <c r="VP283" s="0" t="n">
        <v>0</v>
      </c>
      <c r="VQ283" s="0" t="n">
        <v>0</v>
      </c>
      <c r="VR283" s="0" t="n">
        <v>638</v>
      </c>
      <c r="VS283" s="0" t="n">
        <v>0</v>
      </c>
      <c r="VT283" s="0" t="n">
        <v>0</v>
      </c>
      <c r="VU283" s="0" t="n">
        <v>371</v>
      </c>
      <c r="VV283" s="0" t="n">
        <v>0</v>
      </c>
      <c r="VW283" s="0" t="n">
        <v>0</v>
      </c>
      <c r="VX283" s="0" t="n">
        <v>0</v>
      </c>
      <c r="VY283" s="0" t="n">
        <v>6</v>
      </c>
      <c r="VZ283" s="0" t="n">
        <v>0</v>
      </c>
      <c r="WA283" s="0" t="n">
        <v>0</v>
      </c>
      <c r="WB283" s="0" t="n">
        <v>0</v>
      </c>
      <c r="WC283" s="0" t="n">
        <v>0</v>
      </c>
      <c r="WD283" s="0" t="n">
        <v>0</v>
      </c>
      <c r="WE283" s="0" t="n">
        <v>0</v>
      </c>
      <c r="WF283" s="0" t="n">
        <v>16122</v>
      </c>
      <c r="WG283" s="0" t="n">
        <v>0</v>
      </c>
      <c r="WH283" s="0" t="n">
        <v>0</v>
      </c>
      <c r="WI283" s="0" t="n">
        <v>0</v>
      </c>
      <c r="WJ283" s="0" t="n">
        <v>0</v>
      </c>
      <c r="WK283" s="0" t="n">
        <v>8</v>
      </c>
      <c r="WL283" s="0" t="n">
        <v>0</v>
      </c>
      <c r="WM283" s="0" t="n">
        <v>16</v>
      </c>
      <c r="WN283" s="0" t="n">
        <v>0</v>
      </c>
      <c r="WO283" s="0" t="n">
        <v>5</v>
      </c>
      <c r="WP283" s="0" t="n">
        <v>0</v>
      </c>
      <c r="WQ283" s="0" t="n">
        <v>24351</v>
      </c>
      <c r="WR283" s="0" t="n">
        <v>0</v>
      </c>
      <c r="WS283" s="0" t="n">
        <v>0</v>
      </c>
      <c r="WT283" s="0" t="n">
        <v>0</v>
      </c>
      <c r="WU283" s="0" t="n">
        <v>0</v>
      </c>
      <c r="WV283" s="0" t="n">
        <v>0</v>
      </c>
      <c r="WW283" s="0" t="n">
        <v>0</v>
      </c>
      <c r="WX283" s="0" t="n">
        <v>0</v>
      </c>
      <c r="WY283" s="0" t="n">
        <v>0</v>
      </c>
      <c r="WZ283" s="0" t="n">
        <v>0</v>
      </c>
      <c r="XA283" s="0" t="n">
        <v>0</v>
      </c>
      <c r="XB283" s="0" t="n">
        <v>0</v>
      </c>
      <c r="XC283" s="0" t="n">
        <v>0</v>
      </c>
      <c r="XD283" s="0" t="n">
        <v>0</v>
      </c>
      <c r="XE283" s="0" t="n">
        <v>0</v>
      </c>
      <c r="XF283" s="0" t="n">
        <v>0</v>
      </c>
      <c r="XG283" s="0" t="n">
        <v>0</v>
      </c>
      <c r="XH283" s="0" t="n">
        <v>0</v>
      </c>
      <c r="XI283" s="0" t="n">
        <v>0</v>
      </c>
      <c r="XJ283" s="0" t="n">
        <v>0</v>
      </c>
      <c r="XK283" s="0" t="n">
        <v>7</v>
      </c>
      <c r="XL283" s="0" t="n">
        <v>0</v>
      </c>
      <c r="XM283" s="0" t="n">
        <v>0</v>
      </c>
      <c r="XN283" s="0" t="n">
        <v>34</v>
      </c>
      <c r="XO283" s="0" t="n">
        <v>2796</v>
      </c>
      <c r="XP283" s="0" t="n">
        <v>0</v>
      </c>
      <c r="XQ283" s="0" t="n">
        <v>5</v>
      </c>
      <c r="XR283" s="0" t="n">
        <v>0</v>
      </c>
      <c r="XS283" s="0" t="n">
        <v>0</v>
      </c>
      <c r="XT283" s="0" t="n">
        <v>254</v>
      </c>
      <c r="XU283" s="0" t="n">
        <v>0</v>
      </c>
      <c r="XV283" s="0" t="n">
        <v>153</v>
      </c>
      <c r="XW283" s="0" t="n">
        <v>423</v>
      </c>
      <c r="XX283" s="0" t="n">
        <v>0</v>
      </c>
      <c r="XY283" s="0" t="n">
        <v>3893</v>
      </c>
      <c r="XZ283" s="0" t="n">
        <v>845</v>
      </c>
      <c r="YA283" s="0" t="n">
        <v>0</v>
      </c>
      <c r="YB283" s="0" t="n">
        <v>737</v>
      </c>
      <c r="YC283" s="0" t="n">
        <v>0</v>
      </c>
      <c r="YD283" s="0" t="n">
        <v>0</v>
      </c>
      <c r="YE283" s="0" t="n">
        <v>41</v>
      </c>
      <c r="YF283" s="0" t="n">
        <v>0</v>
      </c>
      <c r="YG283" s="0" t="n">
        <v>0</v>
      </c>
      <c r="YH283" s="0" t="n">
        <v>117</v>
      </c>
      <c r="YI283" s="0" t="n">
        <v>2519</v>
      </c>
      <c r="YJ283" s="0" t="n">
        <v>0</v>
      </c>
      <c r="YK283" s="0" t="n">
        <v>1247</v>
      </c>
      <c r="YL283" s="0" t="n">
        <v>2243</v>
      </c>
      <c r="YM283" s="0" t="n">
        <v>0</v>
      </c>
      <c r="YN283" s="0" t="n">
        <v>0</v>
      </c>
      <c r="YO283" s="0" t="n">
        <v>0</v>
      </c>
      <c r="YP283" s="0" t="n">
        <v>0</v>
      </c>
      <c r="YQ283" s="0" t="n">
        <v>0</v>
      </c>
      <c r="YR283" s="0" t="n">
        <v>0</v>
      </c>
      <c r="YS283" s="0" t="n">
        <v>0</v>
      </c>
      <c r="YT283" s="0" t="n">
        <v>0</v>
      </c>
      <c r="YU283" s="0" t="n">
        <v>0</v>
      </c>
      <c r="YV283" s="0" t="n">
        <v>0</v>
      </c>
      <c r="YW283" s="0" t="n">
        <v>0</v>
      </c>
      <c r="YX283" s="0" t="n">
        <v>0</v>
      </c>
      <c r="YY283" s="0" t="n">
        <v>0</v>
      </c>
      <c r="YZ283" s="0" t="n">
        <v>0</v>
      </c>
      <c r="ZA283" s="0" t="n">
        <v>0</v>
      </c>
      <c r="ZB283" s="0" t="n">
        <v>0</v>
      </c>
      <c r="ZC283" s="0" t="n">
        <v>0</v>
      </c>
      <c r="ZD283" s="0" t="n">
        <v>0</v>
      </c>
      <c r="ZE283" s="0" t="n">
        <v>0</v>
      </c>
      <c r="ZF283" s="0" t="n">
        <v>0</v>
      </c>
      <c r="ZG283" s="0" t="n">
        <v>0</v>
      </c>
      <c r="ZH283" s="0" t="n">
        <v>0</v>
      </c>
      <c r="ZI283" s="0" t="n">
        <v>0</v>
      </c>
      <c r="ZJ283" s="0" t="n">
        <v>0</v>
      </c>
      <c r="ZK283" s="0" t="n">
        <v>0</v>
      </c>
      <c r="ZL283" s="0" t="n">
        <v>0</v>
      </c>
      <c r="ZM283" s="0" t="n">
        <v>0</v>
      </c>
      <c r="ZN283" s="0" t="n">
        <v>0</v>
      </c>
      <c r="ZO283" s="0" t="n">
        <v>0</v>
      </c>
      <c r="ZP283" s="0" t="n">
        <v>17</v>
      </c>
      <c r="ZQ283" s="0" t="n">
        <v>2249</v>
      </c>
      <c r="ZR283" s="0" t="n">
        <v>0</v>
      </c>
      <c r="ZS283" s="0" t="n">
        <v>0</v>
      </c>
      <c r="ZT283" s="0" t="n">
        <v>0</v>
      </c>
      <c r="ZU283" s="0" t="n">
        <v>0</v>
      </c>
      <c r="ZV283" s="0" t="n">
        <v>0</v>
      </c>
      <c r="ZW283" s="0" t="n">
        <v>0</v>
      </c>
      <c r="ZX283" s="0" t="n">
        <v>0</v>
      </c>
      <c r="ZY283" s="0" t="n">
        <v>0</v>
      </c>
      <c r="ZZ283" s="0" t="n">
        <v>0</v>
      </c>
      <c r="AAA283" s="0" t="n">
        <v>0</v>
      </c>
      <c r="AAB283" s="0" t="n">
        <v>0</v>
      </c>
      <c r="AAC283" s="0" t="n">
        <v>0</v>
      </c>
      <c r="AAD283" s="0" t="n">
        <v>0</v>
      </c>
      <c r="AAE283" s="0" t="n">
        <v>145</v>
      </c>
      <c r="AAF283" s="0" t="n">
        <v>0</v>
      </c>
      <c r="AAG283" s="0" t="n">
        <v>0</v>
      </c>
      <c r="AAH283" s="0" t="n">
        <v>0</v>
      </c>
      <c r="AAI283" s="0" t="n">
        <v>0</v>
      </c>
      <c r="AAJ283" s="0" t="n">
        <v>75</v>
      </c>
      <c r="AAK283" s="0" t="n">
        <v>0</v>
      </c>
      <c r="AAL283" s="0" t="n">
        <v>0</v>
      </c>
      <c r="AAM283" s="0" t="n">
        <v>0</v>
      </c>
      <c r="AAN283" s="0" t="n">
        <v>0</v>
      </c>
      <c r="AAO283" s="0" t="n">
        <v>0</v>
      </c>
      <c r="AAP283" s="0" t="n">
        <v>0</v>
      </c>
    </row>
    <row r="284" customFormat="false" ht="15" hidden="false" customHeight="true" outlineLevel="0" collapsed="false">
      <c r="A284" s="1" t="n">
        <v>31125</v>
      </c>
      <c r="H284" s="2" t="n">
        <v>2</v>
      </c>
      <c r="I284" s="2" t="n">
        <v>19</v>
      </c>
      <c r="L284" s="2" t="n">
        <v>1</v>
      </c>
      <c r="M284" s="2" t="n">
        <v>1</v>
      </c>
      <c r="N284" s="2" t="n">
        <v>0</v>
      </c>
      <c r="O284" s="2" t="n">
        <v>1</v>
      </c>
      <c r="P284" s="2" t="n">
        <v>0</v>
      </c>
      <c r="Q284" s="2" t="n">
        <v>0</v>
      </c>
      <c r="R284" s="2" t="n">
        <v>0</v>
      </c>
      <c r="S284" s="2" t="n">
        <v>0</v>
      </c>
      <c r="T284" s="2" t="n">
        <v>0</v>
      </c>
      <c r="U284" s="2" t="n">
        <v>0</v>
      </c>
      <c r="V284" s="2" t="n">
        <v>0</v>
      </c>
      <c r="W284" s="2" t="n">
        <v>1</v>
      </c>
      <c r="X284" s="2" t="n">
        <f aca="false">SUM(L284:W284)</f>
        <v>4</v>
      </c>
      <c r="Y284" s="2" t="n">
        <v>110</v>
      </c>
      <c r="Z284" s="2" t="n">
        <v>80</v>
      </c>
      <c r="AA284" s="2" t="n">
        <f aca="false">Y284-Z284</f>
        <v>30</v>
      </c>
      <c r="AB284" s="3" t="n">
        <f aca="false">Z284+((Y284-Z284)/3)</f>
        <v>90</v>
      </c>
      <c r="AC284" s="4" t="n">
        <v>48.9</v>
      </c>
      <c r="AD284" s="4" t="n">
        <v>153.1</v>
      </c>
      <c r="AE284" s="3" t="n">
        <v>20.86212185271</v>
      </c>
      <c r="AF284" s="3" t="n">
        <v>0</v>
      </c>
      <c r="AG284" s="4" t="n">
        <v>68</v>
      </c>
      <c r="AH284" s="4" t="n">
        <v>89.9</v>
      </c>
      <c r="AI284" s="3" t="n">
        <v>0.444154147615937</v>
      </c>
      <c r="AJ284" s="3" t="n">
        <v>0.756395995550612</v>
      </c>
      <c r="AK284" s="3" t="n">
        <v>81</v>
      </c>
      <c r="AL284" s="4" t="n">
        <v>18.6</v>
      </c>
      <c r="AM284" s="4" t="n">
        <v>9.1</v>
      </c>
      <c r="AN284" s="4" t="n">
        <v>39.8</v>
      </c>
      <c r="AO284" s="2" t="n">
        <v>1</v>
      </c>
      <c r="AP284" s="4" t="n">
        <v>56.4</v>
      </c>
      <c r="AQ284" s="4" t="n">
        <v>37.8</v>
      </c>
      <c r="AR284" s="4" t="n">
        <v>2</v>
      </c>
      <c r="AS284" s="2" t="n">
        <v>367</v>
      </c>
      <c r="AT284" s="2" t="n">
        <v>403</v>
      </c>
      <c r="AU284" s="2" t="n">
        <v>358</v>
      </c>
      <c r="AV284" s="2" t="n">
        <v>520</v>
      </c>
      <c r="AW284" s="2" t="n">
        <v>594</v>
      </c>
      <c r="AX284" s="2" t="n">
        <v>7</v>
      </c>
      <c r="AY284" s="2" t="n">
        <f aca="false">((AS284*15)+(AT284*30)+(AU284*30)+(AV284*30)+(AW284*15))-(AS284*120)</f>
        <v>8805</v>
      </c>
      <c r="AZ284" s="2" t="n">
        <f aca="false">((AS284*15)+(AT284*30)+(AU284*30)+(AV284*30)+(AW284*15))</f>
        <v>52845</v>
      </c>
      <c r="BA284" s="2" t="n">
        <v>10.08</v>
      </c>
      <c r="CA284" s="2" t="n">
        <v>126</v>
      </c>
      <c r="CB284" s="2" t="n">
        <v>0</v>
      </c>
      <c r="CC284" s="2" t="n">
        <v>41</v>
      </c>
      <c r="CD284" s="2" t="n">
        <v>1</v>
      </c>
      <c r="CE284" s="2" t="n">
        <v>73</v>
      </c>
      <c r="CF284" s="2" t="n">
        <v>0</v>
      </c>
      <c r="CG284" s="2" t="n">
        <v>12</v>
      </c>
      <c r="CH284" s="2" t="n">
        <v>62</v>
      </c>
      <c r="CI284" s="2" t="n">
        <v>0</v>
      </c>
      <c r="CJ284" s="2" t="n">
        <v>0</v>
      </c>
      <c r="CW284" s="3"/>
      <c r="CY284" s="22"/>
      <c r="EU284" s="3"/>
      <c r="EW284" s="22"/>
      <c r="MC284" s="0" t="n">
        <v>0</v>
      </c>
      <c r="MD284" s="0" t="n">
        <v>0</v>
      </c>
      <c r="ME284" s="0" t="n">
        <v>0</v>
      </c>
      <c r="MF284" s="0" t="n">
        <v>0</v>
      </c>
      <c r="MG284" s="0" t="n">
        <v>0</v>
      </c>
      <c r="MH284" s="0" t="n">
        <v>0</v>
      </c>
      <c r="MI284" s="0" t="n">
        <v>0</v>
      </c>
      <c r="MJ284" s="0" t="n">
        <v>0</v>
      </c>
      <c r="MK284" s="0" t="n">
        <v>0</v>
      </c>
      <c r="ML284" s="0" t="n">
        <v>78</v>
      </c>
      <c r="MM284" s="0" t="n">
        <v>83</v>
      </c>
      <c r="MN284" s="0" t="n">
        <v>0</v>
      </c>
      <c r="MO284" s="0" t="n">
        <v>0</v>
      </c>
      <c r="MP284" s="0" t="n">
        <v>0</v>
      </c>
      <c r="MQ284" s="0" t="n">
        <v>0</v>
      </c>
      <c r="MR284" s="0" t="n">
        <v>0</v>
      </c>
      <c r="MS284" s="0" t="n">
        <v>571</v>
      </c>
      <c r="MT284" s="0" t="n">
        <v>0</v>
      </c>
      <c r="MU284" s="0" t="n">
        <v>5662</v>
      </c>
      <c r="MV284" s="0" t="n">
        <v>0</v>
      </c>
      <c r="MW284" s="0" t="n">
        <v>0</v>
      </c>
      <c r="MX284" s="0" t="n">
        <v>0</v>
      </c>
      <c r="MY284" s="0" t="n">
        <v>0</v>
      </c>
      <c r="MZ284" s="0" t="n">
        <v>0</v>
      </c>
      <c r="NA284" s="0" t="n">
        <v>0</v>
      </c>
      <c r="NB284" s="0" t="n">
        <v>0</v>
      </c>
      <c r="NC284" s="0" t="n">
        <v>0</v>
      </c>
      <c r="ND284" s="0" t="n">
        <v>0</v>
      </c>
      <c r="NE284" s="0" t="n">
        <v>0</v>
      </c>
      <c r="NF284" s="0" t="n">
        <v>12</v>
      </c>
      <c r="NG284" s="0" t="n">
        <v>0</v>
      </c>
      <c r="NH284" s="0" t="n">
        <v>2813</v>
      </c>
      <c r="NI284" s="0" t="n">
        <v>41</v>
      </c>
      <c r="NJ284" s="0" t="n">
        <v>0</v>
      </c>
      <c r="NK284" s="0" t="n">
        <v>0</v>
      </c>
      <c r="NL284" s="0" t="n">
        <v>0</v>
      </c>
      <c r="NM284" s="0" t="n">
        <v>0</v>
      </c>
      <c r="NN284" s="0" t="n">
        <v>0</v>
      </c>
      <c r="NO284" s="0" t="n">
        <v>0</v>
      </c>
      <c r="NP284" s="0" t="n">
        <v>0</v>
      </c>
      <c r="NQ284" s="0" t="n">
        <v>0</v>
      </c>
      <c r="NR284" s="0" t="n">
        <v>0</v>
      </c>
      <c r="NS284" s="0" t="n">
        <v>9976</v>
      </c>
      <c r="NT284" s="0" t="n">
        <v>1014</v>
      </c>
      <c r="NU284" s="0" t="n">
        <v>0</v>
      </c>
      <c r="NV284" s="0" t="n">
        <v>0</v>
      </c>
      <c r="NW284" s="0" t="n">
        <v>5649</v>
      </c>
      <c r="NX284" s="0" t="n">
        <v>49</v>
      </c>
      <c r="NY284" s="0" t="n">
        <v>1389</v>
      </c>
      <c r="NZ284" s="0" t="n">
        <v>0</v>
      </c>
      <c r="OA284" s="0" t="n">
        <v>0</v>
      </c>
      <c r="OB284" s="0" t="n">
        <v>0</v>
      </c>
      <c r="OC284" s="0" t="n">
        <v>0</v>
      </c>
      <c r="OD284" s="0" t="n">
        <v>0</v>
      </c>
      <c r="OE284" s="0" t="n">
        <v>0</v>
      </c>
      <c r="OF284" s="0" t="n">
        <v>0</v>
      </c>
      <c r="OG284" s="0" t="n">
        <v>0</v>
      </c>
      <c r="OH284" s="0" t="n">
        <v>68</v>
      </c>
      <c r="OI284" s="0" t="n">
        <v>0</v>
      </c>
      <c r="OJ284" s="0" t="n">
        <v>0</v>
      </c>
      <c r="OK284" s="0" t="n">
        <v>0</v>
      </c>
      <c r="OL284" s="0" t="n">
        <v>0</v>
      </c>
      <c r="OM284" s="0" t="n">
        <v>0</v>
      </c>
      <c r="ON284" s="0" t="n">
        <v>0</v>
      </c>
      <c r="OO284" s="0" t="n">
        <v>0</v>
      </c>
      <c r="OP284" s="0" t="n">
        <v>0</v>
      </c>
      <c r="OQ284" s="0" t="n">
        <v>10</v>
      </c>
      <c r="OR284" s="0" t="n">
        <v>0</v>
      </c>
      <c r="OS284" s="0" t="n">
        <v>0</v>
      </c>
      <c r="OT284" s="0" t="n">
        <v>0</v>
      </c>
      <c r="OU284" s="0" t="n">
        <v>0</v>
      </c>
      <c r="OV284" s="0" t="n">
        <v>0</v>
      </c>
      <c r="OW284" s="0" t="n">
        <v>0</v>
      </c>
      <c r="OX284" s="0" t="n">
        <v>0</v>
      </c>
      <c r="OY284" s="0" t="n">
        <v>0</v>
      </c>
      <c r="OZ284" s="0" t="n">
        <v>0</v>
      </c>
      <c r="PA284" s="0" t="n">
        <v>43</v>
      </c>
      <c r="PB284" s="0" t="n">
        <v>368</v>
      </c>
      <c r="PC284" s="0" t="n">
        <v>0</v>
      </c>
      <c r="PD284" s="0" t="n">
        <v>0</v>
      </c>
      <c r="PE284" s="0" t="n">
        <v>0</v>
      </c>
      <c r="PF284" s="0" t="n">
        <v>0</v>
      </c>
      <c r="PG284" s="0" t="n">
        <v>0</v>
      </c>
      <c r="PH284" s="0" t="n">
        <v>0</v>
      </c>
      <c r="PI284" s="0" t="n">
        <v>0</v>
      </c>
      <c r="PJ284" s="0" t="n">
        <v>1275</v>
      </c>
      <c r="PK284" s="0" t="n">
        <v>0</v>
      </c>
      <c r="PL284" s="0" t="n">
        <v>0</v>
      </c>
      <c r="PM284" s="0" t="n">
        <v>0</v>
      </c>
      <c r="PN284" s="0" t="n">
        <v>0</v>
      </c>
      <c r="PO284" s="0" t="n">
        <v>0</v>
      </c>
      <c r="PP284" s="0" t="n">
        <v>0</v>
      </c>
      <c r="PQ284" s="0" t="n">
        <v>263</v>
      </c>
      <c r="PR284" s="0" t="n">
        <v>0</v>
      </c>
      <c r="PS284" s="0" t="n">
        <v>0</v>
      </c>
      <c r="PT284" s="0" t="n">
        <v>15</v>
      </c>
      <c r="PU284" s="0" t="n">
        <v>0</v>
      </c>
      <c r="PV284" s="0" t="n">
        <v>18</v>
      </c>
      <c r="PW284" s="0" t="n">
        <v>0</v>
      </c>
      <c r="PX284" s="0" t="n">
        <v>280</v>
      </c>
      <c r="PY284" s="0" t="n">
        <v>0</v>
      </c>
      <c r="PZ284" s="0" t="n">
        <v>0</v>
      </c>
      <c r="QA284" s="0" t="n">
        <v>0</v>
      </c>
      <c r="QB284" s="0" t="n">
        <v>0</v>
      </c>
      <c r="QC284" s="0" t="n">
        <v>0</v>
      </c>
      <c r="QD284" s="0" t="n">
        <v>0</v>
      </c>
      <c r="QE284" s="0" t="n">
        <v>0</v>
      </c>
      <c r="QF284" s="0" t="n">
        <v>9</v>
      </c>
      <c r="QG284" s="0" t="n">
        <v>0</v>
      </c>
      <c r="QH284" s="0" t="n">
        <v>0</v>
      </c>
      <c r="QI284" s="0" t="n">
        <v>0</v>
      </c>
      <c r="QJ284" s="0" t="n">
        <v>0</v>
      </c>
      <c r="QK284" s="0" t="n">
        <v>29</v>
      </c>
      <c r="QL284" s="0" t="n">
        <v>0</v>
      </c>
      <c r="QM284" s="0" t="n">
        <v>795</v>
      </c>
      <c r="QN284" s="0" t="n">
        <v>0</v>
      </c>
      <c r="QO284" s="0" t="n">
        <v>0</v>
      </c>
      <c r="QP284" s="0" t="n">
        <v>0</v>
      </c>
      <c r="QQ284" s="0" t="n">
        <v>269</v>
      </c>
      <c r="QR284" s="0" t="n">
        <v>0</v>
      </c>
      <c r="QS284" s="0" t="n">
        <v>44</v>
      </c>
      <c r="QT284" s="0" t="n">
        <v>0</v>
      </c>
      <c r="QU284" s="0" t="n">
        <v>0</v>
      </c>
      <c r="QV284" s="0" t="n">
        <v>0</v>
      </c>
      <c r="QW284" s="0" t="n">
        <v>0</v>
      </c>
      <c r="QX284" s="0" t="n">
        <v>0</v>
      </c>
      <c r="QY284" s="0" t="n">
        <v>0</v>
      </c>
      <c r="QZ284" s="0" t="n">
        <v>66</v>
      </c>
      <c r="RA284" s="0" t="n">
        <v>0</v>
      </c>
      <c r="RB284" s="0" t="n">
        <v>0</v>
      </c>
      <c r="RC284" s="0" t="n">
        <v>153</v>
      </c>
      <c r="RD284" s="0" t="n">
        <v>189</v>
      </c>
      <c r="RE284" s="0" t="n">
        <v>0</v>
      </c>
      <c r="RF284" s="0" t="n">
        <v>0</v>
      </c>
      <c r="RG284" s="0" t="n">
        <v>2644</v>
      </c>
      <c r="RH284" s="0" t="n">
        <v>0</v>
      </c>
      <c r="RI284" s="0" t="n">
        <v>0</v>
      </c>
      <c r="RJ284" s="0" t="n">
        <v>11</v>
      </c>
      <c r="RK284" s="0" t="n">
        <v>0</v>
      </c>
      <c r="RL284" s="0" t="n">
        <v>645</v>
      </c>
      <c r="RM284" s="0" t="n">
        <v>0</v>
      </c>
      <c r="RN284" s="0" t="n">
        <v>0</v>
      </c>
      <c r="RO284" s="0" t="n">
        <v>0</v>
      </c>
      <c r="RP284" s="0" t="n">
        <v>274</v>
      </c>
      <c r="RQ284" s="0" t="n">
        <v>22</v>
      </c>
      <c r="RR284" s="0" t="n">
        <v>0</v>
      </c>
      <c r="RS284" s="0" t="n">
        <v>0</v>
      </c>
      <c r="RT284" s="0" t="n">
        <v>0</v>
      </c>
      <c r="RU284" s="0" t="n">
        <v>0</v>
      </c>
      <c r="RV284" s="0" t="n">
        <v>65</v>
      </c>
      <c r="RW284" s="0" t="n">
        <v>0</v>
      </c>
      <c r="RX284" s="0" t="n">
        <v>0</v>
      </c>
      <c r="RY284" s="0" t="n">
        <v>51</v>
      </c>
      <c r="RZ284" s="0" t="n">
        <v>0</v>
      </c>
      <c r="SA284" s="0" t="n">
        <v>0</v>
      </c>
      <c r="SB284" s="0" t="n">
        <v>0</v>
      </c>
      <c r="SC284" s="0" t="n">
        <v>0</v>
      </c>
      <c r="SD284" s="0" t="n">
        <v>0</v>
      </c>
      <c r="SE284" s="0" t="n">
        <v>0</v>
      </c>
      <c r="SF284" s="0" t="n">
        <v>0</v>
      </c>
      <c r="SG284" s="0" t="n">
        <v>0</v>
      </c>
      <c r="SH284" s="0" t="n">
        <v>0</v>
      </c>
      <c r="SI284" s="0" t="n">
        <v>0</v>
      </c>
      <c r="SJ284" s="0" t="n">
        <v>0</v>
      </c>
      <c r="SK284" s="0" t="n">
        <v>59</v>
      </c>
      <c r="SL284" s="0" t="n">
        <v>0</v>
      </c>
      <c r="SM284" s="0" t="n">
        <v>0</v>
      </c>
      <c r="SN284" s="0" t="n">
        <v>0</v>
      </c>
      <c r="SO284" s="0" t="n">
        <v>0</v>
      </c>
      <c r="SP284" s="0" t="n">
        <v>0</v>
      </c>
      <c r="SQ284" s="0" t="n">
        <v>0</v>
      </c>
      <c r="SR284" s="0" t="n">
        <v>0</v>
      </c>
      <c r="SS284" s="0" t="n">
        <v>0</v>
      </c>
      <c r="ST284" s="0" t="n">
        <v>0</v>
      </c>
      <c r="SU284" s="0" t="n">
        <v>26</v>
      </c>
      <c r="SV284" s="0" t="n">
        <v>15</v>
      </c>
      <c r="SW284" s="0" t="n">
        <v>0</v>
      </c>
      <c r="SX284" s="0" t="n">
        <v>0</v>
      </c>
      <c r="SY284" s="0" t="n">
        <v>0</v>
      </c>
      <c r="SZ284" s="0" t="n">
        <v>882</v>
      </c>
      <c r="TA284" s="0" t="n">
        <v>29</v>
      </c>
      <c r="TB284" s="0" t="n">
        <v>0</v>
      </c>
      <c r="TC284" s="0" t="n">
        <v>0</v>
      </c>
      <c r="TD284" s="0" t="n">
        <v>0</v>
      </c>
      <c r="TE284" s="0" t="n">
        <v>0</v>
      </c>
      <c r="TF284" s="0" t="n">
        <v>0</v>
      </c>
      <c r="TG284" s="0" t="n">
        <v>0</v>
      </c>
      <c r="TH284" s="0" t="n">
        <v>0</v>
      </c>
      <c r="TI284" s="0" t="n">
        <v>54</v>
      </c>
      <c r="TJ284" s="0" t="n">
        <v>0</v>
      </c>
      <c r="TK284" s="0" t="n">
        <v>0</v>
      </c>
      <c r="TL284" s="0" t="n">
        <v>40</v>
      </c>
      <c r="TM284" s="0" t="n">
        <v>0</v>
      </c>
      <c r="TN284" s="0" t="n">
        <v>10</v>
      </c>
      <c r="TO284" s="0" t="n">
        <v>0</v>
      </c>
      <c r="TP284" s="0" t="n">
        <v>3</v>
      </c>
      <c r="TQ284" s="0" t="n">
        <v>0</v>
      </c>
      <c r="TR284" s="0" t="n">
        <v>36</v>
      </c>
      <c r="TS284" s="0" t="n">
        <v>56</v>
      </c>
      <c r="TT284" s="0" t="n">
        <v>18</v>
      </c>
      <c r="TU284" s="0" t="n">
        <v>0</v>
      </c>
      <c r="TV284" s="0" t="n">
        <v>0</v>
      </c>
      <c r="TW284" s="0" t="n">
        <v>0</v>
      </c>
      <c r="TX284" s="0" t="n">
        <v>0</v>
      </c>
      <c r="TY284" s="0" t="n">
        <v>11</v>
      </c>
      <c r="TZ284" s="0" t="n">
        <v>82</v>
      </c>
      <c r="UA284" s="0" t="n">
        <v>66</v>
      </c>
      <c r="UB284" s="0" t="n">
        <v>0</v>
      </c>
      <c r="UC284" s="0" t="n">
        <v>0</v>
      </c>
      <c r="UD284" s="0" t="n">
        <v>0</v>
      </c>
      <c r="UE284" s="0" t="n">
        <v>0</v>
      </c>
      <c r="UF284" s="0" t="n">
        <v>0</v>
      </c>
      <c r="UG284" s="0" t="n">
        <v>0</v>
      </c>
      <c r="UH284" s="0" t="n">
        <v>0</v>
      </c>
      <c r="UI284" s="0" t="n">
        <v>0</v>
      </c>
      <c r="UJ284" s="0" t="n">
        <v>0</v>
      </c>
      <c r="UK284" s="0" t="n">
        <v>27</v>
      </c>
      <c r="UL284" s="0" t="n">
        <v>0</v>
      </c>
      <c r="UM284" s="0" t="n">
        <v>0</v>
      </c>
      <c r="UN284" s="0" t="n">
        <v>0</v>
      </c>
      <c r="UO284" s="0" t="n">
        <v>0</v>
      </c>
      <c r="UP284" s="0" t="n">
        <v>0</v>
      </c>
      <c r="UQ284" s="0" t="n">
        <v>2</v>
      </c>
      <c r="UR284" s="0" t="n">
        <v>0</v>
      </c>
      <c r="US284" s="0" t="n">
        <v>0</v>
      </c>
      <c r="UT284" s="0" t="n">
        <v>0</v>
      </c>
      <c r="UU284" s="0" t="n">
        <v>0</v>
      </c>
      <c r="UV284" s="0" t="n">
        <v>0</v>
      </c>
      <c r="UW284" s="0" t="n">
        <v>0</v>
      </c>
      <c r="UX284" s="0" t="n">
        <v>0</v>
      </c>
      <c r="UY284" s="0" t="n">
        <v>0</v>
      </c>
      <c r="UZ284" s="0" t="n">
        <v>0</v>
      </c>
      <c r="VA284" s="0" t="n">
        <v>0</v>
      </c>
      <c r="VB284" s="0" t="n">
        <v>0</v>
      </c>
      <c r="VC284" s="0" t="n">
        <v>0</v>
      </c>
      <c r="VD284" s="0" t="n">
        <v>0</v>
      </c>
      <c r="VE284" s="0" t="n">
        <v>0</v>
      </c>
      <c r="VF284" s="0" t="n">
        <v>309</v>
      </c>
      <c r="VG284" s="0" t="n">
        <v>0</v>
      </c>
      <c r="VH284" s="0" t="n">
        <v>0</v>
      </c>
      <c r="VI284" s="0" t="n">
        <v>0</v>
      </c>
      <c r="VJ284" s="0" t="n">
        <v>0</v>
      </c>
      <c r="VK284" s="0" t="n">
        <v>0</v>
      </c>
      <c r="VL284" s="0" t="n">
        <v>25</v>
      </c>
      <c r="VM284" s="0" t="n">
        <v>0</v>
      </c>
      <c r="VN284" s="0" t="n">
        <v>0</v>
      </c>
      <c r="VO284" s="0" t="n">
        <v>0</v>
      </c>
      <c r="VP284" s="0" t="n">
        <v>0</v>
      </c>
      <c r="VQ284" s="0" t="n">
        <v>0</v>
      </c>
      <c r="VR284" s="0" t="n">
        <v>187</v>
      </c>
      <c r="VS284" s="0" t="n">
        <v>0</v>
      </c>
      <c r="VT284" s="0" t="n">
        <v>0</v>
      </c>
      <c r="VU284" s="0" t="n">
        <v>0</v>
      </c>
      <c r="VV284" s="0" t="n">
        <v>0</v>
      </c>
      <c r="VW284" s="0" t="n">
        <v>0</v>
      </c>
      <c r="VX284" s="0" t="n">
        <v>0</v>
      </c>
      <c r="VY284" s="0" t="n">
        <v>140</v>
      </c>
      <c r="VZ284" s="0" t="n">
        <v>0</v>
      </c>
      <c r="WA284" s="0" t="n">
        <v>0</v>
      </c>
      <c r="WB284" s="0" t="n">
        <v>0</v>
      </c>
      <c r="WC284" s="0" t="n">
        <v>0</v>
      </c>
      <c r="WD284" s="0" t="n">
        <v>9</v>
      </c>
      <c r="WE284" s="0" t="n">
        <v>38</v>
      </c>
      <c r="WF284" s="0" t="n">
        <v>213</v>
      </c>
      <c r="WG284" s="0" t="n">
        <v>0</v>
      </c>
      <c r="WH284" s="0" t="n">
        <v>0</v>
      </c>
      <c r="WI284" s="0" t="n">
        <v>0</v>
      </c>
      <c r="WJ284" s="0" t="n">
        <v>0</v>
      </c>
      <c r="WK284" s="0" t="n">
        <v>32</v>
      </c>
      <c r="WL284" s="0" t="n">
        <v>0</v>
      </c>
      <c r="WM284" s="0" t="n">
        <v>16</v>
      </c>
      <c r="WN284" s="0" t="n">
        <v>0</v>
      </c>
      <c r="WO284" s="0" t="n">
        <v>32</v>
      </c>
      <c r="WP284" s="0" t="n">
        <v>0</v>
      </c>
      <c r="WQ284" s="0" t="n">
        <v>0</v>
      </c>
      <c r="WR284" s="0" t="n">
        <v>0</v>
      </c>
      <c r="WS284" s="0" t="n">
        <v>0</v>
      </c>
      <c r="WT284" s="0" t="n">
        <v>0</v>
      </c>
      <c r="WU284" s="0" t="n">
        <v>0</v>
      </c>
      <c r="WV284" s="0" t="n">
        <v>0</v>
      </c>
      <c r="WW284" s="0" t="n">
        <v>0</v>
      </c>
      <c r="WX284" s="0" t="n">
        <v>0</v>
      </c>
      <c r="WY284" s="0" t="n">
        <v>0</v>
      </c>
      <c r="WZ284" s="0" t="n">
        <v>0</v>
      </c>
      <c r="XA284" s="0" t="n">
        <v>0</v>
      </c>
      <c r="XB284" s="0" t="n">
        <v>0</v>
      </c>
      <c r="XC284" s="0" t="n">
        <v>0</v>
      </c>
      <c r="XD284" s="0" t="n">
        <v>0</v>
      </c>
      <c r="XE284" s="0" t="n">
        <v>0</v>
      </c>
      <c r="XF284" s="0" t="n">
        <v>0</v>
      </c>
      <c r="XG284" s="0" t="n">
        <v>0</v>
      </c>
      <c r="XH284" s="0" t="n">
        <v>0</v>
      </c>
      <c r="XI284" s="0" t="n">
        <v>0</v>
      </c>
      <c r="XJ284" s="0" t="n">
        <v>0</v>
      </c>
      <c r="XK284" s="0" t="n">
        <v>0</v>
      </c>
      <c r="XL284" s="0" t="n">
        <v>0</v>
      </c>
      <c r="XM284" s="0" t="n">
        <v>0</v>
      </c>
      <c r="XN284" s="0" t="n">
        <v>537</v>
      </c>
      <c r="XO284" s="0" t="n">
        <v>2248</v>
      </c>
      <c r="XP284" s="0" t="n">
        <v>0</v>
      </c>
      <c r="XQ284" s="0" t="n">
        <v>3</v>
      </c>
      <c r="XR284" s="0" t="n">
        <v>0</v>
      </c>
      <c r="XS284" s="0" t="n">
        <v>0</v>
      </c>
      <c r="XT284" s="0" t="n">
        <v>316</v>
      </c>
      <c r="XU284" s="0" t="n">
        <v>729</v>
      </c>
      <c r="XV284" s="0" t="n">
        <v>57</v>
      </c>
      <c r="XW284" s="0" t="n">
        <v>592</v>
      </c>
      <c r="XX284" s="0" t="n">
        <v>0</v>
      </c>
      <c r="XY284" s="0" t="n">
        <v>380</v>
      </c>
      <c r="XZ284" s="0" t="n">
        <v>53</v>
      </c>
      <c r="YA284" s="0" t="n">
        <v>0</v>
      </c>
      <c r="YB284" s="0" t="n">
        <v>172</v>
      </c>
      <c r="YC284" s="0" t="n">
        <v>0</v>
      </c>
      <c r="YD284" s="0" t="n">
        <v>0</v>
      </c>
      <c r="YE284" s="0" t="n">
        <v>0</v>
      </c>
      <c r="YF284" s="0" t="n">
        <v>188</v>
      </c>
      <c r="YG284" s="0" t="n">
        <v>0</v>
      </c>
      <c r="YH284" s="0" t="n">
        <v>109</v>
      </c>
      <c r="YI284" s="0" t="n">
        <v>175</v>
      </c>
      <c r="YJ284" s="0" t="n">
        <v>0</v>
      </c>
      <c r="YK284" s="0" t="n">
        <v>600</v>
      </c>
      <c r="YL284" s="0" t="n">
        <v>2479</v>
      </c>
      <c r="YM284" s="0" t="n">
        <v>0</v>
      </c>
      <c r="YN284" s="0" t="n">
        <v>0</v>
      </c>
      <c r="YO284" s="0" t="n">
        <v>0</v>
      </c>
      <c r="YP284" s="0" t="n">
        <v>0</v>
      </c>
      <c r="YQ284" s="0" t="n">
        <v>0</v>
      </c>
      <c r="YR284" s="0" t="n">
        <v>0</v>
      </c>
      <c r="YS284" s="0" t="n">
        <v>0</v>
      </c>
      <c r="YT284" s="0" t="n">
        <v>0</v>
      </c>
      <c r="YU284" s="0" t="n">
        <v>0</v>
      </c>
      <c r="YV284" s="0" t="n">
        <v>0</v>
      </c>
      <c r="YW284" s="0" t="n">
        <v>0</v>
      </c>
      <c r="YX284" s="0" t="n">
        <v>0</v>
      </c>
      <c r="YY284" s="0" t="n">
        <v>0</v>
      </c>
      <c r="YZ284" s="0" t="n">
        <v>0</v>
      </c>
      <c r="ZA284" s="0" t="n">
        <v>0</v>
      </c>
      <c r="ZB284" s="0" t="n">
        <v>0</v>
      </c>
      <c r="ZC284" s="0" t="n">
        <v>5</v>
      </c>
      <c r="ZD284" s="0" t="n">
        <v>0</v>
      </c>
      <c r="ZE284" s="0" t="n">
        <v>0</v>
      </c>
      <c r="ZF284" s="0" t="n">
        <v>0</v>
      </c>
      <c r="ZG284" s="0" t="n">
        <v>0</v>
      </c>
      <c r="ZH284" s="0" t="n">
        <v>0</v>
      </c>
      <c r="ZI284" s="0" t="n">
        <v>0</v>
      </c>
      <c r="ZJ284" s="0" t="n">
        <v>0</v>
      </c>
      <c r="ZK284" s="0" t="n">
        <v>0</v>
      </c>
      <c r="ZL284" s="0" t="n">
        <v>0</v>
      </c>
      <c r="ZM284" s="0" t="n">
        <v>0</v>
      </c>
      <c r="ZN284" s="0" t="n">
        <v>0</v>
      </c>
      <c r="ZO284" s="0" t="n">
        <v>0</v>
      </c>
      <c r="ZP284" s="0" t="n">
        <v>1105</v>
      </c>
      <c r="ZQ284" s="0" t="n">
        <v>556</v>
      </c>
      <c r="ZR284" s="0" t="n">
        <v>0</v>
      </c>
      <c r="ZS284" s="0" t="n">
        <v>0</v>
      </c>
      <c r="ZT284" s="0" t="n">
        <v>8</v>
      </c>
      <c r="ZU284" s="0" t="n">
        <v>0</v>
      </c>
      <c r="ZV284" s="0" t="n">
        <v>0</v>
      </c>
      <c r="ZW284" s="0" t="n">
        <v>0</v>
      </c>
      <c r="ZX284" s="0" t="n">
        <v>273</v>
      </c>
      <c r="ZY284" s="0" t="n">
        <v>0</v>
      </c>
      <c r="ZZ284" s="0" t="n">
        <v>0</v>
      </c>
      <c r="AAA284" s="0" t="n">
        <v>0</v>
      </c>
      <c r="AAB284" s="0" t="n">
        <v>0</v>
      </c>
      <c r="AAC284" s="0" t="n">
        <v>0</v>
      </c>
      <c r="AAD284" s="0" t="n">
        <v>495</v>
      </c>
      <c r="AAE284" s="0" t="n">
        <v>0</v>
      </c>
      <c r="AAF284" s="0" t="n">
        <v>0</v>
      </c>
      <c r="AAG284" s="0" t="n">
        <v>373</v>
      </c>
      <c r="AAH284" s="0" t="n">
        <v>0</v>
      </c>
      <c r="AAI284" s="0" t="n">
        <v>0</v>
      </c>
      <c r="AAJ284" s="0" t="n">
        <v>0</v>
      </c>
      <c r="AAK284" s="0" t="n">
        <v>0</v>
      </c>
      <c r="AAL284" s="0" t="n">
        <v>0</v>
      </c>
      <c r="AAM284" s="0" t="n">
        <v>0</v>
      </c>
      <c r="AAN284" s="0" t="n">
        <v>0</v>
      </c>
      <c r="AAO284" s="0" t="n">
        <v>0</v>
      </c>
      <c r="AAP284" s="0" t="n">
        <v>0</v>
      </c>
    </row>
    <row r="285" customFormat="false" ht="15" hidden="false" customHeight="true" outlineLevel="0" collapsed="false">
      <c r="A285" s="1" t="n">
        <v>30502</v>
      </c>
      <c r="H285" s="2" t="n">
        <v>1</v>
      </c>
      <c r="I285" s="2" t="n">
        <v>53</v>
      </c>
      <c r="J285" s="21" t="n">
        <v>1</v>
      </c>
      <c r="K285" s="21"/>
      <c r="L285" s="2" t="n">
        <v>1</v>
      </c>
      <c r="M285" s="2" t="n">
        <v>1</v>
      </c>
      <c r="N285" s="2" t="n">
        <v>1</v>
      </c>
      <c r="O285" s="2" t="n">
        <v>1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1</v>
      </c>
      <c r="V285" s="2" t="n">
        <v>0</v>
      </c>
      <c r="W285" s="2" t="n">
        <v>1</v>
      </c>
      <c r="X285" s="2" t="n">
        <f aca="false">SUM(L285:W285)</f>
        <v>6</v>
      </c>
      <c r="Y285" s="2" t="n">
        <v>110</v>
      </c>
      <c r="Z285" s="2" t="n">
        <v>80</v>
      </c>
      <c r="AA285" s="2" t="n">
        <f aca="false">Y285-Z285</f>
        <v>30</v>
      </c>
      <c r="AB285" s="3" t="n">
        <f aca="false">Z285+((Y285-Z285)/3)</f>
        <v>90</v>
      </c>
      <c r="AC285" s="2" t="n">
        <v>74.3</v>
      </c>
      <c r="AD285" s="2" t="n">
        <v>166</v>
      </c>
      <c r="AE285" s="3" t="n">
        <f aca="false">AC285/POWER((AD285/100),2)</f>
        <v>26.9632747858906</v>
      </c>
      <c r="AF285" s="3" t="n">
        <v>1</v>
      </c>
      <c r="AG285" s="2" t="n">
        <v>94</v>
      </c>
      <c r="AH285" s="2" t="n">
        <v>97.2</v>
      </c>
      <c r="AI285" s="3" t="n">
        <v>0.566265060240964</v>
      </c>
      <c r="AJ285" s="3" t="n">
        <v>0.967078189300411</v>
      </c>
      <c r="AK285" s="3" t="n">
        <v>95</v>
      </c>
      <c r="AL285" s="2" t="n">
        <v>25.2</v>
      </c>
      <c r="AM285" s="2" t="n">
        <v>18.7</v>
      </c>
      <c r="AN285" s="2" t="n">
        <v>55.6</v>
      </c>
      <c r="AO285" s="2" t="n">
        <v>12</v>
      </c>
      <c r="AP285" s="2" t="n">
        <v>52.8</v>
      </c>
      <c r="AQ285" s="2" t="n">
        <v>52.8</v>
      </c>
      <c r="AR285" s="2" t="n">
        <v>2.8</v>
      </c>
      <c r="AS285" s="2" t="n">
        <v>180</v>
      </c>
      <c r="AT285" s="2" t="n">
        <v>243</v>
      </c>
      <c r="AU285" s="2" t="n">
        <v>289</v>
      </c>
      <c r="AV285" s="2" t="n">
        <v>312</v>
      </c>
      <c r="AW285" s="2" t="n">
        <v>359</v>
      </c>
      <c r="AX285" s="2" t="n">
        <v>6</v>
      </c>
      <c r="AY285" s="2" t="n">
        <f aca="false">((AS285*15)+(AT285*30)+(AU285*30)+(AV285*30)+(AW285*15))-(AS285*120)</f>
        <v>11805</v>
      </c>
      <c r="AZ285" s="2" t="n">
        <f aca="false">((AS285*15)+(AT285*30)+(AU285*30)+(AV285*30)+(AW285*15))</f>
        <v>33405</v>
      </c>
      <c r="BA285" s="2" t="n">
        <v>8.05</v>
      </c>
      <c r="CA285" s="2" t="n">
        <v>236</v>
      </c>
      <c r="CB285" s="2" t="n">
        <v>1</v>
      </c>
      <c r="CC285" s="2" t="n">
        <v>50</v>
      </c>
      <c r="CD285" s="2" t="n">
        <v>0</v>
      </c>
      <c r="CE285" s="2" t="n">
        <v>132</v>
      </c>
      <c r="CF285" s="2" t="n">
        <v>1</v>
      </c>
      <c r="CG285" s="2" t="n">
        <v>54</v>
      </c>
      <c r="CH285" s="2" t="n">
        <v>271</v>
      </c>
      <c r="CI285" s="2" t="n">
        <v>1</v>
      </c>
      <c r="CJ285" s="2" t="n">
        <v>3</v>
      </c>
      <c r="CK285" s="2" t="n">
        <v>71</v>
      </c>
      <c r="CL285" s="2" t="n">
        <v>49.13</v>
      </c>
      <c r="CM285" s="2" t="n">
        <v>182</v>
      </c>
      <c r="CN285" s="2" t="n">
        <v>62</v>
      </c>
      <c r="CO285" s="2" t="n">
        <v>441</v>
      </c>
      <c r="CP285" s="2" t="n">
        <v>0.96</v>
      </c>
      <c r="CQ285" s="2" t="n">
        <v>0.15</v>
      </c>
      <c r="CR285" s="2" t="n">
        <v>0.68</v>
      </c>
      <c r="CW285" s="3"/>
      <c r="CY285" s="22"/>
      <c r="HO285" s="2" t="n">
        <v>8</v>
      </c>
      <c r="HP285" s="2" t="n">
        <v>8</v>
      </c>
      <c r="HQ285" s="2" t="n">
        <v>0</v>
      </c>
      <c r="HR285" s="2" t="n">
        <v>0</v>
      </c>
      <c r="HS285" s="2" t="n">
        <v>29.5200042724609</v>
      </c>
      <c r="HT285" s="2" t="n">
        <v>158.100067138672</v>
      </c>
      <c r="HY285" s="2" t="n">
        <v>1229.13000488281</v>
      </c>
      <c r="HZ285" s="2" t="n">
        <v>45.9500007629395</v>
      </c>
      <c r="IA285" s="2" t="n">
        <v>18.8700008392334</v>
      </c>
      <c r="IB285" s="2" t="n">
        <v>19.1800003051758</v>
      </c>
      <c r="IC285" s="2" t="n">
        <v>15.0200004577637</v>
      </c>
      <c r="ID285" s="2" t="n">
        <v>160.380004882813</v>
      </c>
      <c r="IE285" s="2" t="n">
        <v>5.57000017166138</v>
      </c>
      <c r="IF285" s="2" t="n">
        <v>9.47000026702881</v>
      </c>
      <c r="IG285" s="2" t="n">
        <v>1.11000001430511</v>
      </c>
      <c r="IH285" s="2" t="n">
        <v>101.51000213623</v>
      </c>
      <c r="II285" s="2" t="n">
        <v>0.579999983310699</v>
      </c>
      <c r="IJ285" s="2" t="n">
        <v>7.5</v>
      </c>
      <c r="IK285" s="2" t="n">
        <v>3.8199999332428</v>
      </c>
      <c r="IL285" s="2" t="n">
        <v>17.4599990844727</v>
      </c>
      <c r="IM285" s="2" t="n">
        <v>15.2799997329712</v>
      </c>
      <c r="IN285" s="2" t="n">
        <v>6.25</v>
      </c>
      <c r="IO285" s="2" t="n">
        <v>6.01999998092651</v>
      </c>
      <c r="IP285" s="2" t="n">
        <v>11.5200004577637</v>
      </c>
      <c r="IQ285" s="2" t="n">
        <v>4.84000015258789</v>
      </c>
      <c r="IR285" s="2" t="n">
        <v>1.79999995231628</v>
      </c>
      <c r="IS285" s="2" t="n">
        <v>0.419999986886978</v>
      </c>
      <c r="IT285" s="2" t="n">
        <v>443.709991455078</v>
      </c>
      <c r="IU285" s="2" t="n">
        <v>8.35999965667725</v>
      </c>
      <c r="IV285" s="2" t="n">
        <v>0.660000026226044</v>
      </c>
      <c r="IW285" s="2" t="n">
        <v>237.589996337891</v>
      </c>
      <c r="IX285" s="2" t="n">
        <v>942.590026855469</v>
      </c>
      <c r="IY285" s="2" t="n">
        <v>1479.0400390625</v>
      </c>
      <c r="IZ285" s="2" t="n">
        <v>1234.58996582031</v>
      </c>
      <c r="JA285" s="2" t="n">
        <v>4.88000011444092</v>
      </c>
      <c r="JB285" s="2" t="n">
        <v>0.860000014305115</v>
      </c>
      <c r="JC285" s="2" t="n">
        <v>1.86000001430511</v>
      </c>
      <c r="JD285" s="2" t="n">
        <v>40.7599983215332</v>
      </c>
      <c r="JE285" s="2" t="n">
        <v>46.5400009155273</v>
      </c>
      <c r="JF285" s="2" t="n">
        <v>0.889999985694885</v>
      </c>
      <c r="JG285" s="2" t="n">
        <v>0.779999971389771</v>
      </c>
      <c r="JH285" s="2" t="n">
        <v>11.3800001144409</v>
      </c>
      <c r="JI285" s="2" t="n">
        <v>2.53999996185303</v>
      </c>
      <c r="JJ285" s="2" t="n">
        <v>0.930000007152557</v>
      </c>
      <c r="JK285" s="2" t="n">
        <v>3.64000010490417</v>
      </c>
      <c r="JL285" s="2" t="n">
        <v>151.440002441406</v>
      </c>
      <c r="JM285" s="2" t="n">
        <v>1.11000001430511</v>
      </c>
      <c r="JN285" s="2" t="n">
        <v>19.9599990844727</v>
      </c>
      <c r="JO285" s="2" t="n">
        <v>1204.55004882813</v>
      </c>
      <c r="JP285" s="2" t="n">
        <v>859.130004882812</v>
      </c>
      <c r="JQ285" s="2" t="n">
        <v>14.210000038147</v>
      </c>
      <c r="JR285" s="2" t="n">
        <v>294.329986572266</v>
      </c>
      <c r="JS285" s="2" t="n">
        <v>70.9499969482422</v>
      </c>
      <c r="JT285" s="2" t="n">
        <v>626.969970703125</v>
      </c>
      <c r="JU285" s="2" t="n">
        <v>342.380004882812</v>
      </c>
      <c r="JV285" s="2" t="n">
        <v>40.8199996948242</v>
      </c>
      <c r="JW285" s="2" t="n">
        <v>3.71000003814697</v>
      </c>
      <c r="JX285" s="2" t="n">
        <v>3.60999989509583</v>
      </c>
      <c r="JY285" s="2" t="n">
        <v>3.25999999046326</v>
      </c>
      <c r="JZ285" s="2" t="n">
        <v>0.180000007152557</v>
      </c>
      <c r="KA285" s="2" t="n">
        <v>4.32999992370606</v>
      </c>
      <c r="KB285" s="2" t="n">
        <v>0.75</v>
      </c>
      <c r="KC285" s="2" t="n">
        <v>9.67000007629395</v>
      </c>
      <c r="KD285" s="2" t="n">
        <v>3.53999996185303</v>
      </c>
      <c r="KE285" s="2" t="n">
        <v>10.3400001525879</v>
      </c>
      <c r="KF285" s="2" t="n">
        <v>16.4099998474121</v>
      </c>
      <c r="KG285" s="2" t="n">
        <v>6.73000001907349</v>
      </c>
      <c r="KH285" s="2" t="n">
        <v>248.399993896484</v>
      </c>
      <c r="KI285" s="2" t="n">
        <v>10.210000038147</v>
      </c>
      <c r="KJ285" s="2" t="n">
        <v>309.420013427734</v>
      </c>
      <c r="KK285" s="2" t="n">
        <v>17.2399997711182</v>
      </c>
      <c r="KL285" s="2" t="n">
        <v>699497.73</v>
      </c>
      <c r="KM285" s="2" t="n">
        <v>4361.5</v>
      </c>
      <c r="KN285" s="2" t="n">
        <v>30.0599994659424</v>
      </c>
      <c r="KO285" s="2" t="n">
        <v>0.00999999977648258</v>
      </c>
      <c r="KP285" s="2" t="n">
        <v>0.00999999977648258</v>
      </c>
      <c r="KQ285" s="2" t="n">
        <v>0.0199999995529652</v>
      </c>
      <c r="KR285" s="2" t="n">
        <v>0.0500000007450581</v>
      </c>
      <c r="KS285" s="2" t="n">
        <v>0.159999996423721</v>
      </c>
      <c r="KT285" s="2" t="n">
        <v>0.0199999995529652</v>
      </c>
      <c r="KU285" s="2" t="n">
        <v>0.319999992847443</v>
      </c>
      <c r="KV285" s="2" t="n">
        <v>0.310000002384186</v>
      </c>
      <c r="KW285" s="2" t="n">
        <v>6.46000003814697</v>
      </c>
      <c r="KX285" s="2" t="n">
        <v>4.76000022888184</v>
      </c>
      <c r="KY285" s="2" t="n">
        <v>2.72000002861023</v>
      </c>
      <c r="KZ285" s="2" t="n">
        <v>1.62999999523163</v>
      </c>
      <c r="LA285" s="2" t="n">
        <v>0.980000019073486</v>
      </c>
      <c r="LB285" s="2" t="n">
        <v>0.0299999993294477</v>
      </c>
      <c r="LC285" s="2" t="n">
        <v>12.3699998855591</v>
      </c>
      <c r="LD285" s="2" t="n">
        <v>7.57000017166138</v>
      </c>
      <c r="LE285" s="2" t="n">
        <v>0.219999998807907</v>
      </c>
      <c r="LF285" s="2" t="n">
        <v>0.119999997317791</v>
      </c>
      <c r="LG285" s="2" t="n">
        <v>0</v>
      </c>
      <c r="LH285" s="2" t="n">
        <v>5.75</v>
      </c>
      <c r="LI285" s="2" t="n">
        <v>3.60999989509583</v>
      </c>
      <c r="LJ285" s="2" t="n">
        <v>0.00999999977648258</v>
      </c>
      <c r="LK285" s="2" t="n">
        <v>0.0599999986588955</v>
      </c>
      <c r="LL285" s="2" t="n">
        <v>0.349999994039536</v>
      </c>
      <c r="LM285" s="2" t="n">
        <v>0.219999998807907</v>
      </c>
      <c r="LN285" s="2" t="n">
        <v>0</v>
      </c>
      <c r="LO285" s="2" t="n">
        <v>0.109999999403954</v>
      </c>
      <c r="LP285" s="2" t="n">
        <v>0.0700000002980232</v>
      </c>
      <c r="LQ285" s="2" t="n">
        <v>0</v>
      </c>
      <c r="LR285" s="2" t="n">
        <v>0</v>
      </c>
      <c r="LS285" s="2" t="n">
        <v>0.00999999977648258</v>
      </c>
      <c r="LT285" s="2" t="n">
        <v>0.0399999991059303</v>
      </c>
      <c r="LU285" s="2" t="n">
        <v>0.00999999977648258</v>
      </c>
      <c r="LV285" s="2" t="n">
        <v>125.055465698242</v>
      </c>
      <c r="MC285" s="0" t="n">
        <v>0</v>
      </c>
      <c r="MD285" s="0" t="n">
        <v>0</v>
      </c>
      <c r="ME285" s="0" t="n">
        <v>0</v>
      </c>
      <c r="MF285" s="0" t="n">
        <v>0</v>
      </c>
      <c r="MG285" s="0" t="n">
        <v>0</v>
      </c>
      <c r="MH285" s="0" t="n">
        <v>4</v>
      </c>
      <c r="MI285" s="0" t="n">
        <v>0</v>
      </c>
      <c r="MJ285" s="0" t="n">
        <v>2</v>
      </c>
      <c r="MK285" s="0" t="n">
        <v>0</v>
      </c>
      <c r="ML285" s="0" t="n">
        <v>12</v>
      </c>
      <c r="MM285" s="0" t="n">
        <v>36</v>
      </c>
      <c r="MN285" s="0" t="n">
        <v>0</v>
      </c>
      <c r="MO285" s="0" t="n">
        <v>0</v>
      </c>
      <c r="MP285" s="0" t="n">
        <v>0</v>
      </c>
      <c r="MQ285" s="0" t="n">
        <v>0</v>
      </c>
      <c r="MR285" s="0" t="n">
        <v>0</v>
      </c>
      <c r="MS285" s="0" t="n">
        <v>21</v>
      </c>
      <c r="MT285" s="0" t="n">
        <v>0</v>
      </c>
      <c r="MU285" s="0" t="n">
        <v>31</v>
      </c>
      <c r="MV285" s="0" t="n">
        <v>0</v>
      </c>
      <c r="MW285" s="0" t="n">
        <v>0</v>
      </c>
      <c r="MX285" s="0" t="n">
        <v>0</v>
      </c>
      <c r="MY285" s="0" t="n">
        <v>0</v>
      </c>
      <c r="MZ285" s="0" t="n">
        <v>0</v>
      </c>
      <c r="NA285" s="0" t="n">
        <v>0</v>
      </c>
      <c r="NB285" s="0" t="n">
        <v>0</v>
      </c>
      <c r="NC285" s="0" t="n">
        <v>0</v>
      </c>
      <c r="ND285" s="0" t="n">
        <v>0</v>
      </c>
      <c r="NE285" s="0" t="n">
        <v>0</v>
      </c>
      <c r="NF285" s="0" t="n">
        <v>0</v>
      </c>
      <c r="NG285" s="0" t="n">
        <v>0</v>
      </c>
      <c r="NH285" s="0" t="n">
        <v>461</v>
      </c>
      <c r="NI285" s="0" t="n">
        <v>9</v>
      </c>
      <c r="NJ285" s="0" t="n">
        <v>0</v>
      </c>
      <c r="NK285" s="0" t="n">
        <v>0</v>
      </c>
      <c r="NL285" s="0" t="n">
        <v>0</v>
      </c>
      <c r="NM285" s="0" t="n">
        <v>0</v>
      </c>
      <c r="NN285" s="0" t="n">
        <v>0</v>
      </c>
      <c r="NO285" s="0" t="n">
        <v>0</v>
      </c>
      <c r="NP285" s="0" t="n">
        <v>0</v>
      </c>
      <c r="NQ285" s="0" t="n">
        <v>0</v>
      </c>
      <c r="NR285" s="0" t="n">
        <v>0</v>
      </c>
      <c r="NS285" s="0" t="n">
        <v>68</v>
      </c>
      <c r="NT285" s="0" t="n">
        <v>4</v>
      </c>
      <c r="NU285" s="0" t="n">
        <v>0</v>
      </c>
      <c r="NV285" s="0" t="n">
        <v>0</v>
      </c>
      <c r="NW285" s="0" t="n">
        <v>169</v>
      </c>
      <c r="NX285" s="0" t="n">
        <v>0</v>
      </c>
      <c r="NY285" s="0" t="n">
        <v>6025</v>
      </c>
      <c r="NZ285" s="0" t="n">
        <v>0</v>
      </c>
      <c r="OA285" s="0" t="n">
        <v>0</v>
      </c>
      <c r="OB285" s="0" t="n">
        <v>0</v>
      </c>
      <c r="OC285" s="0" t="n">
        <v>0</v>
      </c>
      <c r="OD285" s="0" t="n">
        <v>0</v>
      </c>
      <c r="OE285" s="0" t="n">
        <v>0</v>
      </c>
      <c r="OF285" s="0" t="n">
        <v>0</v>
      </c>
      <c r="OG285" s="0" t="n">
        <v>122</v>
      </c>
      <c r="OH285" s="0" t="n">
        <v>0</v>
      </c>
      <c r="OI285" s="0" t="n">
        <v>0</v>
      </c>
      <c r="OJ285" s="0" t="n">
        <v>0</v>
      </c>
      <c r="OK285" s="0" t="n">
        <v>0</v>
      </c>
      <c r="OL285" s="0" t="n">
        <v>0</v>
      </c>
      <c r="OM285" s="0" t="n">
        <v>0</v>
      </c>
      <c r="ON285" s="0" t="n">
        <v>6</v>
      </c>
      <c r="OO285" s="0" t="n">
        <v>0</v>
      </c>
      <c r="OP285" s="0" t="n">
        <v>0</v>
      </c>
      <c r="OQ285" s="0" t="n">
        <v>0</v>
      </c>
      <c r="OR285" s="0" t="n">
        <v>0</v>
      </c>
      <c r="OS285" s="0" t="n">
        <v>0</v>
      </c>
      <c r="OT285" s="0" t="n">
        <v>0</v>
      </c>
      <c r="OU285" s="0" t="n">
        <v>0</v>
      </c>
      <c r="OV285" s="0" t="n">
        <v>0</v>
      </c>
      <c r="OW285" s="0" t="n">
        <v>0</v>
      </c>
      <c r="OX285" s="0" t="n">
        <v>0</v>
      </c>
      <c r="OY285" s="0" t="n">
        <v>0</v>
      </c>
      <c r="OZ285" s="0" t="n">
        <v>0</v>
      </c>
      <c r="PA285" s="0" t="n">
        <v>0</v>
      </c>
      <c r="PB285" s="0" t="n">
        <v>593</v>
      </c>
      <c r="PC285" s="0" t="n">
        <v>0</v>
      </c>
      <c r="PD285" s="0" t="n">
        <v>0</v>
      </c>
      <c r="PE285" s="0" t="n">
        <v>0</v>
      </c>
      <c r="PF285" s="0" t="n">
        <v>0</v>
      </c>
      <c r="PG285" s="0" t="n">
        <v>0</v>
      </c>
      <c r="PH285" s="0" t="n">
        <v>0</v>
      </c>
      <c r="PI285" s="0" t="n">
        <v>0</v>
      </c>
      <c r="PJ285" s="0" t="n">
        <v>1119</v>
      </c>
      <c r="PK285" s="0" t="n">
        <v>0</v>
      </c>
      <c r="PL285" s="0" t="n">
        <v>0</v>
      </c>
      <c r="PM285" s="0" t="n">
        <v>0</v>
      </c>
      <c r="PN285" s="0" t="n">
        <v>0</v>
      </c>
      <c r="PO285" s="0" t="n">
        <v>0</v>
      </c>
      <c r="PP285" s="0" t="n">
        <v>0</v>
      </c>
      <c r="PQ285" s="0" t="n">
        <v>3977</v>
      </c>
      <c r="PR285" s="0" t="n">
        <v>0</v>
      </c>
      <c r="PS285" s="0" t="n">
        <v>0</v>
      </c>
      <c r="PT285" s="0" t="n">
        <v>0</v>
      </c>
      <c r="PU285" s="0" t="n">
        <v>0</v>
      </c>
      <c r="PV285" s="0" t="n">
        <v>151</v>
      </c>
      <c r="PW285" s="0" t="n">
        <v>42</v>
      </c>
      <c r="PX285" s="0" t="n">
        <v>173</v>
      </c>
      <c r="PY285" s="0" t="n">
        <v>4</v>
      </c>
      <c r="PZ285" s="0" t="n">
        <v>0</v>
      </c>
      <c r="QA285" s="0" t="n">
        <v>0</v>
      </c>
      <c r="QB285" s="0" t="n">
        <v>0</v>
      </c>
      <c r="QC285" s="0" t="n">
        <v>0</v>
      </c>
      <c r="QD285" s="0" t="n">
        <v>0</v>
      </c>
      <c r="QE285" s="0" t="n">
        <v>0</v>
      </c>
      <c r="QF285" s="0" t="n">
        <v>0</v>
      </c>
      <c r="QG285" s="0" t="n">
        <v>0</v>
      </c>
      <c r="QH285" s="0" t="n">
        <v>0</v>
      </c>
      <c r="QI285" s="0" t="n">
        <v>0</v>
      </c>
      <c r="QJ285" s="0" t="n">
        <v>0</v>
      </c>
      <c r="QK285" s="0" t="n">
        <v>4713</v>
      </c>
      <c r="QL285" s="0" t="n">
        <v>0</v>
      </c>
      <c r="QM285" s="0" t="n">
        <v>85</v>
      </c>
      <c r="QN285" s="0" t="n">
        <v>0</v>
      </c>
      <c r="QO285" s="0" t="n">
        <v>0</v>
      </c>
      <c r="QP285" s="0" t="n">
        <v>0</v>
      </c>
      <c r="QQ285" s="0" t="n">
        <v>744</v>
      </c>
      <c r="QR285" s="0" t="n">
        <v>0</v>
      </c>
      <c r="QS285" s="0" t="n">
        <v>4</v>
      </c>
      <c r="QT285" s="0" t="n">
        <v>0</v>
      </c>
      <c r="QU285" s="0" t="n">
        <v>0</v>
      </c>
      <c r="QV285" s="0" t="n">
        <v>0</v>
      </c>
      <c r="QW285" s="0" t="n">
        <v>0</v>
      </c>
      <c r="QX285" s="0" t="n">
        <v>0</v>
      </c>
      <c r="QY285" s="0" t="n">
        <v>0</v>
      </c>
      <c r="QZ285" s="0" t="n">
        <v>707</v>
      </c>
      <c r="RA285" s="0" t="n">
        <v>557</v>
      </c>
      <c r="RB285" s="0" t="n">
        <v>0</v>
      </c>
      <c r="RC285" s="0" t="n">
        <v>0</v>
      </c>
      <c r="RD285" s="0" t="n">
        <v>1076</v>
      </c>
      <c r="RE285" s="0" t="n">
        <v>0</v>
      </c>
      <c r="RF285" s="0" t="n">
        <v>0</v>
      </c>
      <c r="RG285" s="0" t="n">
        <v>2152</v>
      </c>
      <c r="RH285" s="0" t="n">
        <v>8</v>
      </c>
      <c r="RI285" s="0" t="n">
        <v>0</v>
      </c>
      <c r="RJ285" s="0" t="n">
        <v>122</v>
      </c>
      <c r="RK285" s="0" t="n">
        <v>0</v>
      </c>
      <c r="RL285" s="0" t="n">
        <v>7976</v>
      </c>
      <c r="RM285" s="0" t="n">
        <v>0</v>
      </c>
      <c r="RN285" s="0" t="n">
        <v>0</v>
      </c>
      <c r="RO285" s="0" t="n">
        <v>0</v>
      </c>
      <c r="RP285" s="0" t="n">
        <v>271</v>
      </c>
      <c r="RQ285" s="0" t="n">
        <v>0</v>
      </c>
      <c r="RR285" s="0" t="n">
        <v>0</v>
      </c>
      <c r="RS285" s="0" t="n">
        <v>100</v>
      </c>
      <c r="RT285" s="0" t="n">
        <v>5</v>
      </c>
      <c r="RU285" s="0" t="n">
        <v>0</v>
      </c>
      <c r="RV285" s="0" t="n">
        <v>7</v>
      </c>
      <c r="RW285" s="0" t="n">
        <v>0</v>
      </c>
      <c r="RX285" s="0" t="n">
        <v>0</v>
      </c>
      <c r="RY285" s="0" t="n">
        <v>305</v>
      </c>
      <c r="RZ285" s="0" t="n">
        <v>0</v>
      </c>
      <c r="SA285" s="0" t="n">
        <v>0</v>
      </c>
      <c r="SB285" s="0" t="n">
        <v>0</v>
      </c>
      <c r="SC285" s="0" t="n">
        <v>0</v>
      </c>
      <c r="SD285" s="0" t="n">
        <v>0</v>
      </c>
      <c r="SE285" s="0" t="n">
        <v>6</v>
      </c>
      <c r="SF285" s="0" t="n">
        <v>0</v>
      </c>
      <c r="SG285" s="0" t="n">
        <v>0</v>
      </c>
      <c r="SH285" s="0" t="n">
        <v>0</v>
      </c>
      <c r="SI285" s="0" t="n">
        <v>0</v>
      </c>
      <c r="SJ285" s="0" t="n">
        <v>0</v>
      </c>
      <c r="SK285" s="0" t="n">
        <v>8</v>
      </c>
      <c r="SL285" s="0" t="n">
        <v>0</v>
      </c>
      <c r="SM285" s="0" t="n">
        <v>0</v>
      </c>
      <c r="SN285" s="0" t="n">
        <v>0</v>
      </c>
      <c r="SO285" s="0" t="n">
        <v>0</v>
      </c>
      <c r="SP285" s="0" t="n">
        <v>0</v>
      </c>
      <c r="SQ285" s="0" t="n">
        <v>0</v>
      </c>
      <c r="SR285" s="0" t="n">
        <v>0</v>
      </c>
      <c r="SS285" s="0" t="n">
        <v>4</v>
      </c>
      <c r="ST285" s="0" t="n">
        <v>274</v>
      </c>
      <c r="SU285" s="0" t="n">
        <v>0</v>
      </c>
      <c r="SV285" s="0" t="n">
        <v>0</v>
      </c>
      <c r="SW285" s="0" t="n">
        <v>0</v>
      </c>
      <c r="SX285" s="0" t="n">
        <v>0</v>
      </c>
      <c r="SY285" s="0" t="n">
        <v>0</v>
      </c>
      <c r="SZ285" s="0" t="n">
        <v>11</v>
      </c>
      <c r="TA285" s="0" t="n">
        <v>0</v>
      </c>
      <c r="TB285" s="0" t="n">
        <v>0</v>
      </c>
      <c r="TC285" s="0" t="n">
        <v>0</v>
      </c>
      <c r="TD285" s="0" t="n">
        <v>0</v>
      </c>
      <c r="TE285" s="0" t="n">
        <v>0</v>
      </c>
      <c r="TF285" s="0" t="n">
        <v>0</v>
      </c>
      <c r="TG285" s="0" t="n">
        <v>0</v>
      </c>
      <c r="TH285" s="0" t="n">
        <v>0</v>
      </c>
      <c r="TI285" s="0" t="n">
        <v>37</v>
      </c>
      <c r="TJ285" s="0" t="n">
        <v>0</v>
      </c>
      <c r="TK285" s="0" t="n">
        <v>0</v>
      </c>
      <c r="TL285" s="0" t="n">
        <v>31</v>
      </c>
      <c r="TM285" s="0" t="n">
        <v>135</v>
      </c>
      <c r="TN285" s="0" t="n">
        <v>107</v>
      </c>
      <c r="TO285" s="0" t="n">
        <v>0</v>
      </c>
      <c r="TP285" s="0" t="n">
        <v>7</v>
      </c>
      <c r="TQ285" s="0" t="n">
        <v>0</v>
      </c>
      <c r="TR285" s="0" t="n">
        <v>602</v>
      </c>
      <c r="TS285" s="0" t="n">
        <v>0</v>
      </c>
      <c r="TT285" s="0" t="n">
        <v>0</v>
      </c>
      <c r="TU285" s="0" t="n">
        <v>0</v>
      </c>
      <c r="TV285" s="0" t="n">
        <v>0</v>
      </c>
      <c r="TW285" s="0" t="n">
        <v>0</v>
      </c>
      <c r="TX285" s="0" t="n">
        <v>0</v>
      </c>
      <c r="TY285" s="0" t="n">
        <v>41</v>
      </c>
      <c r="TZ285" s="0" t="n">
        <v>226</v>
      </c>
      <c r="UA285" s="0" t="n">
        <v>6</v>
      </c>
      <c r="UB285" s="0" t="n">
        <v>0</v>
      </c>
      <c r="UC285" s="0" t="n">
        <v>0</v>
      </c>
      <c r="UD285" s="0" t="n">
        <v>0</v>
      </c>
      <c r="UE285" s="0" t="n">
        <v>0</v>
      </c>
      <c r="UF285" s="0" t="n">
        <v>10</v>
      </c>
      <c r="UG285" s="0" t="n">
        <v>0</v>
      </c>
      <c r="UH285" s="0" t="n">
        <v>0</v>
      </c>
      <c r="UI285" s="0" t="n">
        <v>0</v>
      </c>
      <c r="UJ285" s="0" t="n">
        <v>0</v>
      </c>
      <c r="UK285" s="0" t="n">
        <v>265</v>
      </c>
      <c r="UL285" s="0" t="n">
        <v>0</v>
      </c>
      <c r="UM285" s="0" t="n">
        <v>0</v>
      </c>
      <c r="UN285" s="0" t="n">
        <v>9</v>
      </c>
      <c r="UO285" s="0" t="n">
        <v>0</v>
      </c>
      <c r="UP285" s="0" t="n">
        <v>0</v>
      </c>
      <c r="UQ285" s="0" t="n">
        <v>0</v>
      </c>
      <c r="UR285" s="0" t="n">
        <v>0</v>
      </c>
      <c r="US285" s="0" t="n">
        <v>0</v>
      </c>
      <c r="UT285" s="0" t="n">
        <v>0</v>
      </c>
      <c r="UU285" s="0" t="n">
        <v>9</v>
      </c>
      <c r="UV285" s="0" t="n">
        <v>0</v>
      </c>
      <c r="UW285" s="0" t="n">
        <v>0</v>
      </c>
      <c r="UX285" s="0" t="n">
        <v>0</v>
      </c>
      <c r="UY285" s="0" t="n">
        <v>17</v>
      </c>
      <c r="UZ285" s="0" t="n">
        <v>0</v>
      </c>
      <c r="VA285" s="0" t="n">
        <v>0</v>
      </c>
      <c r="VB285" s="0" t="n">
        <v>0</v>
      </c>
      <c r="VC285" s="0" t="n">
        <v>0</v>
      </c>
      <c r="VD285" s="0" t="n">
        <v>0</v>
      </c>
      <c r="VE285" s="0" t="n">
        <v>0</v>
      </c>
      <c r="VF285" s="0" t="n">
        <v>6</v>
      </c>
      <c r="VG285" s="0" t="n">
        <v>0</v>
      </c>
      <c r="VH285" s="0" t="n">
        <v>0</v>
      </c>
      <c r="VI285" s="0" t="n">
        <v>0</v>
      </c>
      <c r="VJ285" s="0" t="n">
        <v>0</v>
      </c>
      <c r="VK285" s="0" t="n">
        <v>0</v>
      </c>
      <c r="VL285" s="0" t="n">
        <v>0</v>
      </c>
      <c r="VM285" s="0" t="n">
        <v>0</v>
      </c>
      <c r="VN285" s="0" t="n">
        <v>0</v>
      </c>
      <c r="VO285" s="0" t="n">
        <v>0</v>
      </c>
      <c r="VP285" s="0" t="n">
        <v>0</v>
      </c>
      <c r="VQ285" s="0" t="n">
        <v>0</v>
      </c>
      <c r="VR285" s="0" t="n">
        <v>12</v>
      </c>
      <c r="VS285" s="0" t="n">
        <v>0</v>
      </c>
      <c r="VT285" s="0" t="n">
        <v>0</v>
      </c>
      <c r="VU285" s="0" t="n">
        <v>22</v>
      </c>
      <c r="VV285" s="0" t="n">
        <v>0</v>
      </c>
      <c r="VW285" s="0" t="n">
        <v>0</v>
      </c>
      <c r="VX285" s="0" t="n">
        <v>0</v>
      </c>
      <c r="VY285" s="0" t="n">
        <v>0</v>
      </c>
      <c r="VZ285" s="0" t="n">
        <v>0</v>
      </c>
      <c r="WA285" s="0" t="n">
        <v>0</v>
      </c>
      <c r="WB285" s="0" t="n">
        <v>0</v>
      </c>
      <c r="WC285" s="0" t="n">
        <v>2</v>
      </c>
      <c r="WD285" s="0" t="n">
        <v>0</v>
      </c>
      <c r="WE285" s="0" t="n">
        <v>0</v>
      </c>
      <c r="WF285" s="0" t="n">
        <v>4</v>
      </c>
      <c r="WG285" s="0" t="n">
        <v>0</v>
      </c>
      <c r="WH285" s="0" t="n">
        <v>0</v>
      </c>
      <c r="WI285" s="0" t="n">
        <v>0</v>
      </c>
      <c r="WJ285" s="0" t="n">
        <v>0</v>
      </c>
      <c r="WK285" s="0" t="n">
        <v>7</v>
      </c>
      <c r="WL285" s="0" t="n">
        <v>0</v>
      </c>
      <c r="WM285" s="0" t="n">
        <v>0</v>
      </c>
      <c r="WN285" s="0" t="n">
        <v>0</v>
      </c>
      <c r="WO285" s="0" t="n">
        <v>0</v>
      </c>
      <c r="WP285" s="0" t="n">
        <v>0</v>
      </c>
      <c r="WQ285" s="0" t="n">
        <v>194</v>
      </c>
      <c r="WR285" s="0" t="n">
        <v>0</v>
      </c>
      <c r="WS285" s="0" t="n">
        <v>0</v>
      </c>
      <c r="WT285" s="0" t="n">
        <v>0</v>
      </c>
      <c r="WU285" s="0" t="n">
        <v>0</v>
      </c>
      <c r="WV285" s="0" t="n">
        <v>7</v>
      </c>
      <c r="WW285" s="0" t="n">
        <v>0</v>
      </c>
      <c r="WX285" s="0" t="n">
        <v>0</v>
      </c>
      <c r="WY285" s="0" t="n">
        <v>0</v>
      </c>
      <c r="WZ285" s="0" t="n">
        <v>0</v>
      </c>
      <c r="XA285" s="0" t="n">
        <v>13</v>
      </c>
      <c r="XB285" s="0" t="n">
        <v>0</v>
      </c>
      <c r="XC285" s="0" t="n">
        <v>0</v>
      </c>
      <c r="XD285" s="0" t="n">
        <v>0</v>
      </c>
      <c r="XE285" s="0" t="n">
        <v>0</v>
      </c>
      <c r="XF285" s="0" t="n">
        <v>0</v>
      </c>
      <c r="XG285" s="0" t="n">
        <v>0</v>
      </c>
      <c r="XH285" s="0" t="n">
        <v>0</v>
      </c>
      <c r="XI285" s="0" t="n">
        <v>0</v>
      </c>
      <c r="XJ285" s="0" t="n">
        <v>0</v>
      </c>
      <c r="XK285" s="0" t="n">
        <v>0</v>
      </c>
      <c r="XL285" s="0" t="n">
        <v>0</v>
      </c>
      <c r="XM285" s="0" t="n">
        <v>0</v>
      </c>
      <c r="XN285" s="0" t="n">
        <v>623</v>
      </c>
      <c r="XO285" s="0" t="n">
        <v>2227</v>
      </c>
      <c r="XP285" s="0" t="n">
        <v>0</v>
      </c>
      <c r="XQ285" s="0" t="n">
        <v>0</v>
      </c>
      <c r="XR285" s="0" t="n">
        <v>0</v>
      </c>
      <c r="XS285" s="0" t="n">
        <v>0</v>
      </c>
      <c r="XT285" s="0" t="n">
        <v>40</v>
      </c>
      <c r="XU285" s="0" t="n">
        <v>16</v>
      </c>
      <c r="XV285" s="0" t="n">
        <v>0</v>
      </c>
      <c r="XW285" s="0" t="n">
        <v>195</v>
      </c>
      <c r="XX285" s="0" t="n">
        <v>0</v>
      </c>
      <c r="XY285" s="0" t="n">
        <v>728</v>
      </c>
      <c r="XZ285" s="0" t="n">
        <v>0</v>
      </c>
      <c r="YA285" s="0" t="n">
        <v>0</v>
      </c>
      <c r="YB285" s="0" t="n">
        <v>73</v>
      </c>
      <c r="YC285" s="0" t="n">
        <v>0</v>
      </c>
      <c r="YD285" s="0" t="n">
        <v>0</v>
      </c>
      <c r="YE285" s="0" t="n">
        <v>0</v>
      </c>
      <c r="YF285" s="0" t="n">
        <v>2</v>
      </c>
      <c r="YG285" s="0" t="n">
        <v>5</v>
      </c>
      <c r="YH285" s="0" t="n">
        <v>2011</v>
      </c>
      <c r="YI285" s="0" t="n">
        <v>2569</v>
      </c>
      <c r="YJ285" s="0" t="n">
        <v>0</v>
      </c>
      <c r="YK285" s="0" t="n">
        <v>79</v>
      </c>
      <c r="YL285" s="0" t="n">
        <v>932</v>
      </c>
      <c r="YM285" s="0" t="n">
        <v>0</v>
      </c>
      <c r="YN285" s="0" t="n">
        <v>0</v>
      </c>
      <c r="YO285" s="0" t="n">
        <v>0</v>
      </c>
      <c r="YP285" s="0" t="n">
        <v>0</v>
      </c>
      <c r="YQ285" s="0" t="n">
        <v>0</v>
      </c>
      <c r="YR285" s="0" t="n">
        <v>0</v>
      </c>
      <c r="YS285" s="0" t="n">
        <v>0</v>
      </c>
      <c r="YT285" s="0" t="n">
        <v>6</v>
      </c>
      <c r="YU285" s="0" t="n">
        <v>248</v>
      </c>
      <c r="YV285" s="0" t="n">
        <v>0</v>
      </c>
      <c r="YW285" s="0" t="n">
        <v>0</v>
      </c>
      <c r="YX285" s="0" t="n">
        <v>0</v>
      </c>
      <c r="YY285" s="0" t="n">
        <v>0</v>
      </c>
      <c r="YZ285" s="0" t="n">
        <v>0</v>
      </c>
      <c r="ZA285" s="0" t="n">
        <v>0</v>
      </c>
      <c r="ZB285" s="0" t="n">
        <v>0</v>
      </c>
      <c r="ZC285" s="0" t="n">
        <v>0</v>
      </c>
      <c r="ZD285" s="0" t="n">
        <v>0</v>
      </c>
      <c r="ZE285" s="0" t="n">
        <v>0</v>
      </c>
      <c r="ZF285" s="0" t="n">
        <v>0</v>
      </c>
      <c r="ZG285" s="0" t="n">
        <v>0</v>
      </c>
      <c r="ZH285" s="0" t="n">
        <v>0</v>
      </c>
      <c r="ZI285" s="0" t="n">
        <v>0</v>
      </c>
      <c r="ZJ285" s="0" t="n">
        <v>0</v>
      </c>
      <c r="ZK285" s="0" t="n">
        <v>0</v>
      </c>
      <c r="ZL285" s="0" t="n">
        <v>0</v>
      </c>
      <c r="ZM285" s="0" t="n">
        <v>0</v>
      </c>
      <c r="ZN285" s="0" t="n">
        <v>0</v>
      </c>
      <c r="ZO285" s="0" t="n">
        <v>0</v>
      </c>
      <c r="ZP285" s="0" t="n">
        <v>173</v>
      </c>
      <c r="ZQ285" s="0" t="n">
        <v>13534</v>
      </c>
      <c r="ZR285" s="0" t="n">
        <v>0</v>
      </c>
      <c r="ZS285" s="0" t="n">
        <v>0</v>
      </c>
      <c r="ZT285" s="0" t="n">
        <v>0</v>
      </c>
      <c r="ZU285" s="0" t="n">
        <v>0</v>
      </c>
      <c r="ZV285" s="0" t="n">
        <v>0</v>
      </c>
      <c r="ZW285" s="0" t="n">
        <v>0</v>
      </c>
      <c r="ZX285" s="0" t="n">
        <v>0</v>
      </c>
      <c r="ZY285" s="0" t="n">
        <v>0</v>
      </c>
      <c r="ZZ285" s="0" t="n">
        <v>0</v>
      </c>
      <c r="AAA285" s="0" t="n">
        <v>0</v>
      </c>
      <c r="AAB285" s="0" t="n">
        <v>0</v>
      </c>
      <c r="AAC285" s="0" t="n">
        <v>0</v>
      </c>
      <c r="AAD285" s="0" t="n">
        <v>12</v>
      </c>
      <c r="AAE285" s="0" t="n">
        <v>0</v>
      </c>
      <c r="AAF285" s="0" t="n">
        <v>0</v>
      </c>
      <c r="AAG285" s="0" t="n">
        <v>0</v>
      </c>
      <c r="AAH285" s="0" t="n">
        <v>0</v>
      </c>
      <c r="AAI285" s="0" t="n">
        <v>0</v>
      </c>
      <c r="AAJ285" s="0" t="n">
        <v>0</v>
      </c>
      <c r="AAK285" s="0" t="n">
        <v>0</v>
      </c>
      <c r="AAL285" s="0" t="n">
        <v>0</v>
      </c>
      <c r="AAM285" s="0" t="n">
        <v>0</v>
      </c>
      <c r="AAN285" s="0" t="n">
        <v>0</v>
      </c>
      <c r="AAO285" s="0" t="n">
        <v>0</v>
      </c>
      <c r="AAP285" s="0" t="n">
        <v>0</v>
      </c>
    </row>
    <row r="286" customFormat="false" ht="15" hidden="false" customHeight="true" outlineLevel="0" collapsed="false">
      <c r="A286" s="1" t="n">
        <v>30728</v>
      </c>
      <c r="H286" s="2" t="n">
        <v>2</v>
      </c>
      <c r="I286" s="2" t="n">
        <v>61</v>
      </c>
      <c r="J286" s="21" t="n">
        <v>1</v>
      </c>
      <c r="K286" s="21"/>
      <c r="L286" s="2" t="n">
        <v>0</v>
      </c>
      <c r="M286" s="2" t="n">
        <v>1</v>
      </c>
      <c r="N286" s="2" t="n">
        <v>1</v>
      </c>
      <c r="O286" s="2" t="n">
        <v>1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1</v>
      </c>
      <c r="X286" s="2" t="n">
        <f aca="false">SUM(L286:W286)</f>
        <v>4</v>
      </c>
      <c r="Y286" s="2" t="n">
        <v>110</v>
      </c>
      <c r="Z286" s="2" t="n">
        <v>70</v>
      </c>
      <c r="AA286" s="2" t="n">
        <f aca="false">Y286-Z286</f>
        <v>40</v>
      </c>
      <c r="AB286" s="3" t="n">
        <f aca="false">Z286+((Y286-Z286)/3)</f>
        <v>83.3333333333333</v>
      </c>
      <c r="AC286" s="4" t="n">
        <v>48.5</v>
      </c>
      <c r="AD286" s="4" t="n">
        <v>142.5</v>
      </c>
      <c r="AE286" s="3" t="n">
        <v>23.8842720837181</v>
      </c>
      <c r="AF286" s="3" t="n">
        <v>0</v>
      </c>
      <c r="AG286" s="4" t="n">
        <v>75.5</v>
      </c>
      <c r="AH286" s="4" t="n">
        <v>88</v>
      </c>
      <c r="AI286" s="3" t="n">
        <v>0.529824561403509</v>
      </c>
      <c r="AJ286" s="3" t="n">
        <v>0.857954545454546</v>
      </c>
      <c r="AL286" s="4" t="n">
        <v>23.9</v>
      </c>
      <c r="AM286" s="4" t="n">
        <v>11.6</v>
      </c>
      <c r="AN286" s="4" t="n">
        <v>36.9</v>
      </c>
      <c r="AO286" s="2" t="n">
        <v>6</v>
      </c>
      <c r="AP286" s="4" t="n">
        <v>50.9</v>
      </c>
      <c r="AQ286" s="4" t="n">
        <v>35</v>
      </c>
      <c r="AR286" s="4" t="n">
        <v>1.9</v>
      </c>
      <c r="AS286" s="2" t="n">
        <v>193</v>
      </c>
      <c r="AT286" s="2" t="n">
        <v>266</v>
      </c>
      <c r="AU286" s="2" t="n">
        <v>320</v>
      </c>
      <c r="AV286" s="2" t="n">
        <v>312</v>
      </c>
      <c r="AW286" s="2" t="n">
        <v>308</v>
      </c>
      <c r="AX286" s="2" t="n">
        <v>6</v>
      </c>
      <c r="AY286" s="2" t="n">
        <f aca="false">((AS286*15)+(AT286*30)+(AU286*30)+(AV286*30)+(AW286*15))-(AS286*120)</f>
        <v>11295</v>
      </c>
      <c r="AZ286" s="2" t="n">
        <f aca="false">((AS286*15)+(AT286*30)+(AU286*30)+(AV286*30)+(AW286*15))</f>
        <v>34455</v>
      </c>
      <c r="BB286" s="5" t="n">
        <f aca="false">10000/SQRT((AS286*BH286)*(AVERAGE(AS286:AW286)*AVERAGE(BH286:BL286)))</f>
        <v>6.60863858091635</v>
      </c>
      <c r="BC286" s="3" t="n">
        <f aca="false">(AS286*BH286)/405</f>
        <v>1.64407407407407</v>
      </c>
      <c r="BD286" s="3" t="n">
        <v>0</v>
      </c>
      <c r="BE286" s="3" t="n">
        <f aca="false">1/(LOG(BH286)+LOG(AS286))</f>
        <v>0.354185860076804</v>
      </c>
      <c r="BF286" s="3" t="n">
        <f aca="false">(BI286-BH286)/(AT286-AS286)</f>
        <v>0.117123287671233</v>
      </c>
      <c r="BG286" s="3" t="n">
        <f aca="false">(20*BH286)/((AS286/18)-3.5)</f>
        <v>9.55384615384616</v>
      </c>
      <c r="BH286" s="4" t="n">
        <v>3.45</v>
      </c>
      <c r="BI286" s="4" t="n">
        <v>12</v>
      </c>
      <c r="BJ286" s="4" t="n">
        <v>14</v>
      </c>
      <c r="BK286" s="4" t="n">
        <v>18</v>
      </c>
      <c r="BL286" s="4" t="n">
        <v>14</v>
      </c>
      <c r="BM286" s="3" t="n">
        <f aca="false">((BH286*15)+(BI286*30)+(BJ286*30)+(BK286*30)+(BL286*15))-(BH286*120)</f>
        <v>1167.75</v>
      </c>
      <c r="BN286" s="3" t="n">
        <f aca="false">((BH286*15)+(BI286*30)+(BJ286*30)+(BK286*30)+(BL286*15))</f>
        <v>1581.75</v>
      </c>
      <c r="BO286" s="3" t="n">
        <f aca="false">(1/BH286)</f>
        <v>0.289855072463768</v>
      </c>
      <c r="BP286" s="3" t="n">
        <f aca="false">(BN286/AZ286)</f>
        <v>0.045907705703091</v>
      </c>
      <c r="BQ286" s="3" t="n">
        <f aca="false">(BB286*BP286)</f>
        <v>0.303387435070801</v>
      </c>
      <c r="BR286" s="5" t="n">
        <f aca="false">(BF286*BO286)</f>
        <v>0.03394877903514</v>
      </c>
      <c r="CA286" s="2" t="n">
        <v>225</v>
      </c>
      <c r="CB286" s="2" t="n">
        <v>1</v>
      </c>
      <c r="CC286" s="2" t="n">
        <v>43</v>
      </c>
      <c r="CD286" s="2" t="n">
        <v>1</v>
      </c>
      <c r="CE286" s="2" t="n">
        <v>151</v>
      </c>
      <c r="CF286" s="2" t="n">
        <v>1</v>
      </c>
      <c r="CG286" s="2" t="n">
        <v>31</v>
      </c>
      <c r="CH286" s="2" t="n">
        <v>154</v>
      </c>
      <c r="CI286" s="2" t="n">
        <v>1</v>
      </c>
      <c r="CJ286" s="2" t="n">
        <v>1</v>
      </c>
      <c r="CK286" s="2" t="n">
        <v>66</v>
      </c>
      <c r="CL286" s="2" t="n">
        <v>38.13</v>
      </c>
      <c r="CM286" s="2" t="n">
        <v>134</v>
      </c>
      <c r="CN286" s="2" t="n">
        <v>100</v>
      </c>
      <c r="CO286" s="2" t="n">
        <v>443</v>
      </c>
      <c r="CP286" s="2" t="n">
        <v>0.94</v>
      </c>
      <c r="CQ286" s="2" t="n">
        <v>0.28</v>
      </c>
      <c r="CR286" s="2" t="n">
        <v>0.57</v>
      </c>
      <c r="CW286" s="3"/>
      <c r="CY286" s="22"/>
      <c r="EU286" s="3"/>
      <c r="EW286" s="22"/>
      <c r="HO286" s="2" t="n">
        <v>4</v>
      </c>
      <c r="HP286" s="2" t="n">
        <v>4</v>
      </c>
      <c r="HQ286" s="2" t="n">
        <v>0</v>
      </c>
      <c r="HR286" s="2" t="n">
        <v>0</v>
      </c>
      <c r="HS286" s="2" t="n">
        <v>30.6101169586182</v>
      </c>
      <c r="HT286" s="2" t="n">
        <v>93.2025909423828</v>
      </c>
      <c r="HY286" s="2" t="n">
        <v>1422.15002441406</v>
      </c>
      <c r="HZ286" s="2" t="n">
        <v>46.6399993896484</v>
      </c>
      <c r="IA286" s="2" t="n">
        <v>13.8400001525879</v>
      </c>
      <c r="IB286" s="2" t="n">
        <v>14.1899995803833</v>
      </c>
      <c r="IC286" s="2" t="n">
        <v>20.4799995422363</v>
      </c>
      <c r="ID286" s="2" t="n">
        <v>236.479995727539</v>
      </c>
      <c r="IE286" s="2" t="n">
        <v>28.2299995422363</v>
      </c>
      <c r="IF286" s="2" t="n">
        <v>29.4400005340576</v>
      </c>
      <c r="IG286" s="2" t="n">
        <v>2.94000005722046</v>
      </c>
      <c r="IH286" s="2" t="n">
        <v>61.0299987792969</v>
      </c>
      <c r="II286" s="2" t="n">
        <v>1.62000000476837</v>
      </c>
      <c r="IJ286" s="2" t="n">
        <v>14.1099996566772</v>
      </c>
      <c r="IK286" s="2" t="n">
        <v>8.52000045776367</v>
      </c>
      <c r="IL286" s="2" t="n">
        <v>29.3799991607666</v>
      </c>
      <c r="IM286" s="2" t="n">
        <v>27.5799999237061</v>
      </c>
      <c r="IN286" s="2" t="n">
        <v>16.6100006103516</v>
      </c>
      <c r="IO286" s="2" t="n">
        <v>6.21999979019165</v>
      </c>
      <c r="IP286" s="2" t="n">
        <v>15.6899995803833</v>
      </c>
      <c r="IQ286" s="2" t="n">
        <v>6.05000019073486</v>
      </c>
      <c r="IR286" s="2" t="n">
        <v>4.78999996185303</v>
      </c>
      <c r="IS286" s="2" t="n">
        <v>1.23000001907349</v>
      </c>
      <c r="IT286" s="2" t="n">
        <v>814.900024414063</v>
      </c>
      <c r="IU286" s="2" t="n">
        <v>9.81999969482422</v>
      </c>
      <c r="IV286" s="2" t="n">
        <v>0.550000011920929</v>
      </c>
      <c r="IW286" s="2" t="n">
        <v>331.950012207031</v>
      </c>
      <c r="IX286" s="2" t="n">
        <v>1000.25</v>
      </c>
      <c r="IY286" s="2" t="n">
        <v>3203.5400390625</v>
      </c>
      <c r="IZ286" s="2" t="n">
        <v>1252.81994628906</v>
      </c>
      <c r="JA286" s="2" t="n">
        <v>5.96000003814697</v>
      </c>
      <c r="JB286" s="2" t="n">
        <v>1.37999999523163</v>
      </c>
      <c r="JC286" s="2" t="n">
        <v>2.75999999046326</v>
      </c>
      <c r="JD286" s="2" t="n">
        <v>31.1700000762939</v>
      </c>
      <c r="JE286" s="2" t="n">
        <v>242.559997558594</v>
      </c>
      <c r="JF286" s="2" t="n">
        <v>1.08000004291534</v>
      </c>
      <c r="JG286" s="2" t="n">
        <v>1.44000005722046</v>
      </c>
      <c r="JH286" s="2" t="n">
        <v>12.6300001144409</v>
      </c>
      <c r="JI286" s="2" t="n">
        <v>4.19000005722046</v>
      </c>
      <c r="JJ286" s="2" t="n">
        <v>1.66999995708466</v>
      </c>
      <c r="JK286" s="2" t="n">
        <v>0.319999992847443</v>
      </c>
      <c r="JL286" s="2" t="n">
        <v>252.449996948242</v>
      </c>
      <c r="JM286" s="2" t="n">
        <v>1.62999999523163</v>
      </c>
      <c r="JN286" s="2" t="n">
        <v>42.2000007629395</v>
      </c>
      <c r="JO286" s="2" t="n">
        <v>4777.02978515625</v>
      </c>
      <c r="JP286" s="2" t="n">
        <v>6387.419921875</v>
      </c>
      <c r="JQ286" s="2" t="n">
        <v>34.6100006103516</v>
      </c>
      <c r="JR286" s="2" t="n">
        <v>2547.9599609375</v>
      </c>
      <c r="JS286" s="2" t="n">
        <v>656.530029296875</v>
      </c>
      <c r="JT286" s="2" t="n">
        <v>7309.47998046875</v>
      </c>
      <c r="JU286" s="2" t="n">
        <v>779.799987792969</v>
      </c>
      <c r="JV286" s="2" t="n">
        <v>131.429992675781</v>
      </c>
      <c r="JW286" s="2" t="n">
        <v>6.96999979019165</v>
      </c>
      <c r="JX286" s="2" t="n">
        <v>8.47999954223633</v>
      </c>
      <c r="JY286" s="2" t="n">
        <v>6.11999988555908</v>
      </c>
      <c r="JZ286" s="2" t="n">
        <v>0.25</v>
      </c>
      <c r="KA286" s="2" t="n">
        <v>4.76999998092651</v>
      </c>
      <c r="KB286" s="2" t="n">
        <v>0.75</v>
      </c>
      <c r="KC286" s="2" t="n">
        <v>12.6099996566772</v>
      </c>
      <c r="KD286" s="2" t="n">
        <v>6.78999996185303</v>
      </c>
      <c r="KE286" s="2" t="n">
        <v>9.1899995803833</v>
      </c>
      <c r="KF286" s="2" t="n">
        <v>15.8100004196167</v>
      </c>
      <c r="KG286" s="2" t="n">
        <v>8.0600004196167</v>
      </c>
      <c r="KH286" s="2" t="n">
        <v>79.9400024414063</v>
      </c>
      <c r="KI286" s="2" t="n">
        <v>0.829999983310699</v>
      </c>
      <c r="KJ286" s="2" t="n">
        <v>93.5999984741211</v>
      </c>
      <c r="KK286" s="2" t="n">
        <v>37.7099990844727</v>
      </c>
      <c r="KL286" s="2" t="n">
        <v>1619446.43</v>
      </c>
      <c r="KM286" s="2" t="n">
        <v>6848.1298828125</v>
      </c>
      <c r="KN286" s="2" t="n">
        <v>31.5300006866455</v>
      </c>
      <c r="KO286" s="2" t="n">
        <v>0.100000001490116</v>
      </c>
      <c r="KP286" s="2" t="n">
        <v>0.0500000007450581</v>
      </c>
      <c r="KQ286" s="2" t="n">
        <v>0.0399999991059303</v>
      </c>
      <c r="KR286" s="2" t="n">
        <v>0.100000001490116</v>
      </c>
      <c r="KS286" s="2" t="n">
        <v>0.100000001490116</v>
      </c>
      <c r="KT286" s="2" t="n">
        <v>0.0500000007450581</v>
      </c>
      <c r="KU286" s="2" t="n">
        <v>0.519999980926514</v>
      </c>
      <c r="KV286" s="2" t="n">
        <v>0.519999980926514</v>
      </c>
      <c r="KW286" s="2" t="n">
        <v>5.69000005722046</v>
      </c>
      <c r="KX286" s="2" t="n">
        <v>3.85999989509583</v>
      </c>
      <c r="KY286" s="2" t="n">
        <v>2</v>
      </c>
      <c r="KZ286" s="2" t="n">
        <v>1.08000004291534</v>
      </c>
      <c r="LA286" s="2" t="n">
        <v>0.889999985694885</v>
      </c>
      <c r="LB286" s="2" t="n">
        <v>0.00999999977648258</v>
      </c>
      <c r="LC286" s="2" t="n">
        <v>14.3999996185303</v>
      </c>
      <c r="LD286" s="2" t="n">
        <v>9.15999984741211</v>
      </c>
      <c r="LE286" s="2" t="n">
        <v>0.5</v>
      </c>
      <c r="LF286" s="2" t="n">
        <v>0.0900000035762787</v>
      </c>
      <c r="LG286" s="2" t="n">
        <v>0.0299999993294477</v>
      </c>
      <c r="LH286" s="2" t="n">
        <v>5.94000005722046</v>
      </c>
      <c r="LI286" s="2" t="n">
        <v>4.6399998664856</v>
      </c>
      <c r="LJ286" s="2" t="n">
        <v>0.0399999991059303</v>
      </c>
      <c r="LK286" s="2" t="n">
        <v>0.129999995231628</v>
      </c>
      <c r="LL286" s="2" t="n">
        <v>0.449999988079071</v>
      </c>
      <c r="LM286" s="2" t="n">
        <v>0.449999988079071</v>
      </c>
      <c r="LN286" s="2" t="n">
        <v>0</v>
      </c>
      <c r="LO286" s="2" t="n">
        <v>0.0500000007450581</v>
      </c>
      <c r="LP286" s="2" t="n">
        <v>0.00999999977648258</v>
      </c>
      <c r="LQ286" s="2" t="n">
        <v>0</v>
      </c>
      <c r="LR286" s="2" t="n">
        <v>0</v>
      </c>
      <c r="LS286" s="2" t="n">
        <v>0.00999999977648258</v>
      </c>
      <c r="LT286" s="2" t="n">
        <v>0.0199999995529652</v>
      </c>
      <c r="LU286" s="2" t="n">
        <v>0.00999999977648258</v>
      </c>
      <c r="LV286" s="2" t="n">
        <v>210.810089111328</v>
      </c>
      <c r="MC286" s="0" t="n">
        <v>0</v>
      </c>
      <c r="MD286" s="0" t="n">
        <v>0</v>
      </c>
      <c r="ME286" s="0" t="n">
        <v>0</v>
      </c>
      <c r="MF286" s="0" t="n">
        <v>0</v>
      </c>
      <c r="MG286" s="0" t="n">
        <v>0</v>
      </c>
      <c r="MH286" s="0" t="n">
        <v>9</v>
      </c>
      <c r="MI286" s="0" t="n">
        <v>0</v>
      </c>
      <c r="MJ286" s="0" t="n">
        <v>0</v>
      </c>
      <c r="MK286" s="0" t="n">
        <v>0</v>
      </c>
      <c r="ML286" s="0" t="n">
        <v>0</v>
      </c>
      <c r="MM286" s="0" t="n">
        <v>0</v>
      </c>
      <c r="MN286" s="0" t="n">
        <v>0</v>
      </c>
      <c r="MO286" s="0" t="n">
        <v>0</v>
      </c>
      <c r="MP286" s="0" t="n">
        <v>0</v>
      </c>
      <c r="MQ286" s="0" t="n">
        <v>0</v>
      </c>
      <c r="MR286" s="0" t="n">
        <v>0</v>
      </c>
      <c r="MS286" s="0" t="n">
        <v>5</v>
      </c>
      <c r="MT286" s="0" t="n">
        <v>0</v>
      </c>
      <c r="MU286" s="0" t="n">
        <v>35</v>
      </c>
      <c r="MV286" s="0" t="n">
        <v>0</v>
      </c>
      <c r="MW286" s="0" t="n">
        <v>0</v>
      </c>
      <c r="MX286" s="0" t="n">
        <v>20</v>
      </c>
      <c r="MY286" s="0" t="n">
        <v>0</v>
      </c>
      <c r="MZ286" s="0" t="n">
        <v>0</v>
      </c>
      <c r="NA286" s="0" t="n">
        <v>0</v>
      </c>
      <c r="NB286" s="0" t="n">
        <v>0</v>
      </c>
      <c r="NC286" s="0" t="n">
        <v>0</v>
      </c>
      <c r="ND286" s="0" t="n">
        <v>0</v>
      </c>
      <c r="NE286" s="0" t="n">
        <v>0</v>
      </c>
      <c r="NF286" s="0" t="n">
        <v>0</v>
      </c>
      <c r="NG286" s="0" t="n">
        <v>0</v>
      </c>
      <c r="NH286" s="0" t="n">
        <v>2487</v>
      </c>
      <c r="NI286" s="0" t="n">
        <v>0</v>
      </c>
      <c r="NJ286" s="0" t="n">
        <v>0</v>
      </c>
      <c r="NK286" s="0" t="n">
        <v>0</v>
      </c>
      <c r="NL286" s="0" t="n">
        <v>0</v>
      </c>
      <c r="NM286" s="0" t="n">
        <v>0</v>
      </c>
      <c r="NN286" s="0" t="n">
        <v>0</v>
      </c>
      <c r="NO286" s="0" t="n">
        <v>0</v>
      </c>
      <c r="NP286" s="0" t="n">
        <v>0</v>
      </c>
      <c r="NQ286" s="0" t="n">
        <v>0</v>
      </c>
      <c r="NR286" s="0" t="n">
        <v>0</v>
      </c>
      <c r="NS286" s="0" t="n">
        <v>151</v>
      </c>
      <c r="NT286" s="0" t="n">
        <v>0</v>
      </c>
      <c r="NU286" s="0" t="n">
        <v>0</v>
      </c>
      <c r="NV286" s="0" t="n">
        <v>0</v>
      </c>
      <c r="NW286" s="0" t="n">
        <v>9304</v>
      </c>
      <c r="NX286" s="0" t="n">
        <v>13</v>
      </c>
      <c r="NY286" s="0" t="n">
        <v>8334</v>
      </c>
      <c r="NZ286" s="0" t="n">
        <v>0</v>
      </c>
      <c r="OA286" s="0" t="n">
        <v>0</v>
      </c>
      <c r="OB286" s="0" t="n">
        <v>0</v>
      </c>
      <c r="OC286" s="0" t="n">
        <v>0</v>
      </c>
      <c r="OD286" s="0" t="n">
        <v>0</v>
      </c>
      <c r="OE286" s="0" t="n">
        <v>0</v>
      </c>
      <c r="OF286" s="0" t="n">
        <v>0</v>
      </c>
      <c r="OG286" s="0" t="n">
        <v>0</v>
      </c>
      <c r="OH286" s="0" t="n">
        <v>4</v>
      </c>
      <c r="OI286" s="0" t="n">
        <v>0</v>
      </c>
      <c r="OJ286" s="0" t="n">
        <v>0</v>
      </c>
      <c r="OK286" s="0" t="n">
        <v>0</v>
      </c>
      <c r="OL286" s="0" t="n">
        <v>0</v>
      </c>
      <c r="OM286" s="0" t="n">
        <v>0</v>
      </c>
      <c r="ON286" s="0" t="n">
        <v>0</v>
      </c>
      <c r="OO286" s="0" t="n">
        <v>0</v>
      </c>
      <c r="OP286" s="0" t="n">
        <v>0</v>
      </c>
      <c r="OQ286" s="0" t="n">
        <v>0</v>
      </c>
      <c r="OR286" s="0" t="n">
        <v>0</v>
      </c>
      <c r="OS286" s="0" t="n">
        <v>0</v>
      </c>
      <c r="OT286" s="0" t="n">
        <v>0</v>
      </c>
      <c r="OU286" s="0" t="n">
        <v>0</v>
      </c>
      <c r="OV286" s="0" t="n">
        <v>0</v>
      </c>
      <c r="OW286" s="0" t="n">
        <v>0</v>
      </c>
      <c r="OX286" s="0" t="n">
        <v>0</v>
      </c>
      <c r="OY286" s="0" t="n">
        <v>0</v>
      </c>
      <c r="OZ286" s="0" t="n">
        <v>0</v>
      </c>
      <c r="PA286" s="0" t="n">
        <v>0</v>
      </c>
      <c r="PB286" s="0" t="n">
        <v>262</v>
      </c>
      <c r="PC286" s="0" t="n">
        <v>0</v>
      </c>
      <c r="PD286" s="0" t="n">
        <v>0</v>
      </c>
      <c r="PE286" s="0" t="n">
        <v>0</v>
      </c>
      <c r="PF286" s="0" t="n">
        <v>266</v>
      </c>
      <c r="PG286" s="0" t="n">
        <v>0</v>
      </c>
      <c r="PH286" s="0" t="n">
        <v>0</v>
      </c>
      <c r="PI286" s="0" t="n">
        <v>0</v>
      </c>
      <c r="PJ286" s="0" t="n">
        <v>496</v>
      </c>
      <c r="PK286" s="0" t="n">
        <v>0</v>
      </c>
      <c r="PL286" s="0" t="n">
        <v>0</v>
      </c>
      <c r="PM286" s="0" t="n">
        <v>0</v>
      </c>
      <c r="PN286" s="0" t="n">
        <v>0</v>
      </c>
      <c r="PO286" s="0" t="n">
        <v>0</v>
      </c>
      <c r="PP286" s="0" t="n">
        <v>0</v>
      </c>
      <c r="PQ286" s="0" t="n">
        <v>929</v>
      </c>
      <c r="PR286" s="0" t="n">
        <v>0</v>
      </c>
      <c r="PS286" s="0" t="n">
        <v>0</v>
      </c>
      <c r="PT286" s="0" t="n">
        <v>0</v>
      </c>
      <c r="PU286" s="0" t="n">
        <v>0</v>
      </c>
      <c r="PV286" s="0" t="n">
        <v>0</v>
      </c>
      <c r="PW286" s="0" t="n">
        <v>0</v>
      </c>
      <c r="PX286" s="0" t="n">
        <v>646</v>
      </c>
      <c r="PY286" s="0" t="n">
        <v>0</v>
      </c>
      <c r="PZ286" s="0" t="n">
        <v>0</v>
      </c>
      <c r="QA286" s="0" t="n">
        <v>0</v>
      </c>
      <c r="QB286" s="0" t="n">
        <v>0</v>
      </c>
      <c r="QC286" s="0" t="n">
        <v>0</v>
      </c>
      <c r="QD286" s="0" t="n">
        <v>0</v>
      </c>
      <c r="QE286" s="0" t="n">
        <v>0</v>
      </c>
      <c r="QF286" s="0" t="n">
        <v>0</v>
      </c>
      <c r="QG286" s="0" t="n">
        <v>0</v>
      </c>
      <c r="QH286" s="0" t="n">
        <v>0</v>
      </c>
      <c r="QI286" s="0" t="n">
        <v>0</v>
      </c>
      <c r="QJ286" s="0" t="n">
        <v>0</v>
      </c>
      <c r="QK286" s="0" t="n">
        <v>0</v>
      </c>
      <c r="QL286" s="0" t="n">
        <v>0</v>
      </c>
      <c r="QM286" s="0" t="n">
        <v>10667</v>
      </c>
      <c r="QN286" s="0" t="n">
        <v>0</v>
      </c>
      <c r="QO286" s="0" t="n">
        <v>0</v>
      </c>
      <c r="QP286" s="0" t="n">
        <v>0</v>
      </c>
      <c r="QQ286" s="0" t="n">
        <v>2120</v>
      </c>
      <c r="QR286" s="0" t="n">
        <v>0</v>
      </c>
      <c r="QS286" s="0" t="n">
        <v>0</v>
      </c>
      <c r="QT286" s="0" t="n">
        <v>0</v>
      </c>
      <c r="QU286" s="0" t="n">
        <v>0</v>
      </c>
      <c r="QV286" s="0" t="n">
        <v>0</v>
      </c>
      <c r="QW286" s="0" t="n">
        <v>0</v>
      </c>
      <c r="QX286" s="0" t="n">
        <v>0</v>
      </c>
      <c r="QY286" s="0" t="n">
        <v>0</v>
      </c>
      <c r="QZ286" s="0" t="n">
        <v>0</v>
      </c>
      <c r="RA286" s="0" t="n">
        <v>446</v>
      </c>
      <c r="RB286" s="0" t="n">
        <v>0</v>
      </c>
      <c r="RC286" s="0" t="n">
        <v>13</v>
      </c>
      <c r="RD286" s="0" t="n">
        <v>1591</v>
      </c>
      <c r="RE286" s="0" t="n">
        <v>0</v>
      </c>
      <c r="RF286" s="0" t="n">
        <v>0</v>
      </c>
      <c r="RG286" s="0" t="n">
        <v>40</v>
      </c>
      <c r="RH286" s="0" t="n">
        <v>0</v>
      </c>
      <c r="RI286" s="0" t="n">
        <v>0</v>
      </c>
      <c r="RJ286" s="0" t="n">
        <v>14</v>
      </c>
      <c r="RK286" s="0" t="n">
        <v>0</v>
      </c>
      <c r="RL286" s="0" t="n">
        <v>4523</v>
      </c>
      <c r="RM286" s="0" t="n">
        <v>0</v>
      </c>
      <c r="RN286" s="0" t="n">
        <v>0</v>
      </c>
      <c r="RO286" s="0" t="n">
        <v>0</v>
      </c>
      <c r="RP286" s="0" t="n">
        <v>202</v>
      </c>
      <c r="RQ286" s="0" t="n">
        <v>11</v>
      </c>
      <c r="RR286" s="0" t="n">
        <v>0</v>
      </c>
      <c r="RS286" s="0" t="n">
        <v>0</v>
      </c>
      <c r="RT286" s="0" t="n">
        <v>0</v>
      </c>
      <c r="RU286" s="0" t="n">
        <v>0</v>
      </c>
      <c r="RV286" s="0" t="n">
        <v>0</v>
      </c>
      <c r="RW286" s="0" t="n">
        <v>0</v>
      </c>
      <c r="RX286" s="0" t="n">
        <v>0</v>
      </c>
      <c r="RY286" s="0" t="n">
        <v>442</v>
      </c>
      <c r="RZ286" s="0" t="n">
        <v>0</v>
      </c>
      <c r="SA286" s="0" t="n">
        <v>0</v>
      </c>
      <c r="SB286" s="0" t="n">
        <v>0</v>
      </c>
      <c r="SC286" s="0" t="n">
        <v>0</v>
      </c>
      <c r="SD286" s="0" t="n">
        <v>0</v>
      </c>
      <c r="SE286" s="0" t="n">
        <v>0</v>
      </c>
      <c r="SF286" s="0" t="n">
        <v>0</v>
      </c>
      <c r="SG286" s="0" t="n">
        <v>0</v>
      </c>
      <c r="SH286" s="0" t="n">
        <v>0</v>
      </c>
      <c r="SI286" s="0" t="n">
        <v>0</v>
      </c>
      <c r="SJ286" s="0" t="n">
        <v>0</v>
      </c>
      <c r="SK286" s="0" t="n">
        <v>0</v>
      </c>
      <c r="SL286" s="0" t="n">
        <v>0</v>
      </c>
      <c r="SM286" s="0" t="n">
        <v>324</v>
      </c>
      <c r="SN286" s="0" t="n">
        <v>0</v>
      </c>
      <c r="SO286" s="0" t="n">
        <v>0</v>
      </c>
      <c r="SP286" s="0" t="n">
        <v>0</v>
      </c>
      <c r="SQ286" s="0" t="n">
        <v>0</v>
      </c>
      <c r="SR286" s="0" t="n">
        <v>0</v>
      </c>
      <c r="SS286" s="0" t="n">
        <v>0</v>
      </c>
      <c r="ST286" s="0" t="n">
        <v>0</v>
      </c>
      <c r="SU286" s="0" t="n">
        <v>0</v>
      </c>
      <c r="SV286" s="0" t="n">
        <v>0</v>
      </c>
      <c r="SW286" s="0" t="n">
        <v>0</v>
      </c>
      <c r="SX286" s="0" t="n">
        <v>0</v>
      </c>
      <c r="SY286" s="0" t="n">
        <v>0</v>
      </c>
      <c r="SZ286" s="0" t="n">
        <v>0</v>
      </c>
      <c r="TA286" s="0" t="n">
        <v>0</v>
      </c>
      <c r="TB286" s="0" t="n">
        <v>0</v>
      </c>
      <c r="TC286" s="0" t="n">
        <v>0</v>
      </c>
      <c r="TD286" s="0" t="n">
        <v>0</v>
      </c>
      <c r="TE286" s="0" t="n">
        <v>0</v>
      </c>
      <c r="TF286" s="0" t="n">
        <v>0</v>
      </c>
      <c r="TG286" s="0" t="n">
        <v>0</v>
      </c>
      <c r="TH286" s="0" t="n">
        <v>0</v>
      </c>
      <c r="TI286" s="0" t="n">
        <v>35</v>
      </c>
      <c r="TJ286" s="0" t="n">
        <v>0</v>
      </c>
      <c r="TK286" s="0" t="n">
        <v>0</v>
      </c>
      <c r="TL286" s="0" t="n">
        <v>96</v>
      </c>
      <c r="TM286" s="0" t="n">
        <v>12</v>
      </c>
      <c r="TN286" s="0" t="n">
        <v>160</v>
      </c>
      <c r="TO286" s="0" t="n">
        <v>0</v>
      </c>
      <c r="TP286" s="0" t="n">
        <v>11</v>
      </c>
      <c r="TQ286" s="0" t="n">
        <v>0</v>
      </c>
      <c r="TR286" s="0" t="n">
        <v>100</v>
      </c>
      <c r="TS286" s="0" t="n">
        <v>0</v>
      </c>
      <c r="TT286" s="0" t="n">
        <v>427</v>
      </c>
      <c r="TU286" s="0" t="n">
        <v>0</v>
      </c>
      <c r="TV286" s="0" t="n">
        <v>0</v>
      </c>
      <c r="TW286" s="0" t="n">
        <v>0</v>
      </c>
      <c r="TX286" s="0" t="n">
        <v>0</v>
      </c>
      <c r="TY286" s="0" t="n">
        <v>0</v>
      </c>
      <c r="TZ286" s="0" t="n">
        <v>2301</v>
      </c>
      <c r="UA286" s="0" t="n">
        <v>19</v>
      </c>
      <c r="UB286" s="0" t="n">
        <v>0</v>
      </c>
      <c r="UC286" s="0" t="n">
        <v>0</v>
      </c>
      <c r="UD286" s="0" t="n">
        <v>0</v>
      </c>
      <c r="UE286" s="0" t="n">
        <v>0</v>
      </c>
      <c r="UF286" s="0" t="n">
        <v>15</v>
      </c>
      <c r="UG286" s="0" t="n">
        <v>0</v>
      </c>
      <c r="UH286" s="0" t="n">
        <v>0</v>
      </c>
      <c r="UI286" s="0" t="n">
        <v>0</v>
      </c>
      <c r="UJ286" s="0" t="n">
        <v>0</v>
      </c>
      <c r="UK286" s="0" t="n">
        <v>72</v>
      </c>
      <c r="UL286" s="0" t="n">
        <v>219</v>
      </c>
      <c r="UM286" s="0" t="n">
        <v>6194</v>
      </c>
      <c r="UN286" s="0" t="n">
        <v>0</v>
      </c>
      <c r="UO286" s="0" t="n">
        <v>0</v>
      </c>
      <c r="UP286" s="0" t="n">
        <v>0</v>
      </c>
      <c r="UQ286" s="0" t="n">
        <v>0</v>
      </c>
      <c r="UR286" s="0" t="n">
        <v>0</v>
      </c>
      <c r="US286" s="0" t="n">
        <v>0</v>
      </c>
      <c r="UT286" s="0" t="n">
        <v>0</v>
      </c>
      <c r="UU286" s="0" t="n">
        <v>0</v>
      </c>
      <c r="UV286" s="0" t="n">
        <v>8</v>
      </c>
      <c r="UW286" s="0" t="n">
        <v>0</v>
      </c>
      <c r="UX286" s="0" t="n">
        <v>0</v>
      </c>
      <c r="UY286" s="0" t="n">
        <v>6</v>
      </c>
      <c r="UZ286" s="0" t="n">
        <v>7</v>
      </c>
      <c r="VA286" s="0" t="n">
        <v>0</v>
      </c>
      <c r="VB286" s="0" t="n">
        <v>0</v>
      </c>
      <c r="VC286" s="0" t="n">
        <v>0</v>
      </c>
      <c r="VD286" s="0" t="n">
        <v>0</v>
      </c>
      <c r="VE286" s="0" t="n">
        <v>0</v>
      </c>
      <c r="VF286" s="0" t="n">
        <v>0</v>
      </c>
      <c r="VG286" s="0" t="n">
        <v>0</v>
      </c>
      <c r="VH286" s="0" t="n">
        <v>0</v>
      </c>
      <c r="VI286" s="0" t="n">
        <v>0</v>
      </c>
      <c r="VJ286" s="0" t="n">
        <v>0</v>
      </c>
      <c r="VK286" s="0" t="n">
        <v>0</v>
      </c>
      <c r="VL286" s="0" t="n">
        <v>0</v>
      </c>
      <c r="VM286" s="0" t="n">
        <v>0</v>
      </c>
      <c r="VN286" s="0" t="n">
        <v>0</v>
      </c>
      <c r="VO286" s="0" t="n">
        <v>0</v>
      </c>
      <c r="VP286" s="0" t="n">
        <v>0</v>
      </c>
      <c r="VQ286" s="0" t="n">
        <v>0</v>
      </c>
      <c r="VR286" s="0" t="n">
        <v>19</v>
      </c>
      <c r="VS286" s="0" t="n">
        <v>0</v>
      </c>
      <c r="VT286" s="0" t="n">
        <v>0</v>
      </c>
      <c r="VU286" s="0" t="n">
        <v>0</v>
      </c>
      <c r="VV286" s="0" t="n">
        <v>0</v>
      </c>
      <c r="VW286" s="0" t="n">
        <v>0</v>
      </c>
      <c r="VX286" s="0" t="n">
        <v>0</v>
      </c>
      <c r="VY286" s="0" t="n">
        <v>0</v>
      </c>
      <c r="VZ286" s="0" t="n">
        <v>0</v>
      </c>
      <c r="WA286" s="0" t="n">
        <v>0</v>
      </c>
      <c r="WB286" s="0" t="n">
        <v>0</v>
      </c>
      <c r="WC286" s="0" t="n">
        <v>0</v>
      </c>
      <c r="WD286" s="0" t="n">
        <v>18</v>
      </c>
      <c r="WE286" s="0" t="n">
        <v>0</v>
      </c>
      <c r="WF286" s="0" t="n">
        <v>0</v>
      </c>
      <c r="WG286" s="0" t="n">
        <v>0</v>
      </c>
      <c r="WH286" s="0" t="n">
        <v>0</v>
      </c>
      <c r="WI286" s="0" t="n">
        <v>0</v>
      </c>
      <c r="WJ286" s="0" t="n">
        <v>0</v>
      </c>
      <c r="WK286" s="0" t="n">
        <v>0</v>
      </c>
      <c r="WL286" s="0" t="n">
        <v>0</v>
      </c>
      <c r="WM286" s="0" t="n">
        <v>15</v>
      </c>
      <c r="WN286" s="0" t="n">
        <v>0</v>
      </c>
      <c r="WO286" s="0" t="n">
        <v>16</v>
      </c>
      <c r="WP286" s="0" t="n">
        <v>0</v>
      </c>
      <c r="WQ286" s="0" t="n">
        <v>4499</v>
      </c>
      <c r="WR286" s="0" t="n">
        <v>0</v>
      </c>
      <c r="WS286" s="0" t="n">
        <v>0</v>
      </c>
      <c r="WT286" s="0" t="n">
        <v>0</v>
      </c>
      <c r="WU286" s="0" t="n">
        <v>0</v>
      </c>
      <c r="WV286" s="0" t="n">
        <v>0</v>
      </c>
      <c r="WW286" s="0" t="n">
        <v>0</v>
      </c>
      <c r="WX286" s="0" t="n">
        <v>0</v>
      </c>
      <c r="WY286" s="0" t="n">
        <v>0</v>
      </c>
      <c r="WZ286" s="0" t="n">
        <v>0</v>
      </c>
      <c r="XA286" s="0" t="n">
        <v>0</v>
      </c>
      <c r="XB286" s="0" t="n">
        <v>0</v>
      </c>
      <c r="XC286" s="0" t="n">
        <v>0</v>
      </c>
      <c r="XD286" s="0" t="n">
        <v>0</v>
      </c>
      <c r="XE286" s="0" t="n">
        <v>0</v>
      </c>
      <c r="XF286" s="0" t="n">
        <v>0</v>
      </c>
      <c r="XG286" s="0" t="n">
        <v>0</v>
      </c>
      <c r="XH286" s="0" t="n">
        <v>0</v>
      </c>
      <c r="XI286" s="0" t="n">
        <v>0</v>
      </c>
      <c r="XJ286" s="0" t="n">
        <v>0</v>
      </c>
      <c r="XK286" s="0" t="n">
        <v>0</v>
      </c>
      <c r="XL286" s="0" t="n">
        <v>0</v>
      </c>
      <c r="XM286" s="0" t="n">
        <v>0</v>
      </c>
      <c r="XN286" s="0" t="n">
        <v>392</v>
      </c>
      <c r="XO286" s="0" t="n">
        <v>5156</v>
      </c>
      <c r="XP286" s="0" t="n">
        <v>0</v>
      </c>
      <c r="XQ286" s="0" t="n">
        <v>0</v>
      </c>
      <c r="XR286" s="0" t="n">
        <v>0</v>
      </c>
      <c r="XS286" s="0" t="n">
        <v>0</v>
      </c>
      <c r="XT286" s="0" t="n">
        <v>1196</v>
      </c>
      <c r="XU286" s="0" t="n">
        <v>0</v>
      </c>
      <c r="XV286" s="0" t="n">
        <v>46</v>
      </c>
      <c r="XW286" s="0" t="n">
        <v>724</v>
      </c>
      <c r="XX286" s="0" t="n">
        <v>0</v>
      </c>
      <c r="XY286" s="0" t="n">
        <v>112</v>
      </c>
      <c r="XZ286" s="0" t="n">
        <v>23</v>
      </c>
      <c r="YA286" s="0" t="n">
        <v>0</v>
      </c>
      <c r="YB286" s="0" t="n">
        <v>13</v>
      </c>
      <c r="YC286" s="0" t="n">
        <v>0</v>
      </c>
      <c r="YD286" s="0" t="n">
        <v>0</v>
      </c>
      <c r="YE286" s="0" t="n">
        <v>0</v>
      </c>
      <c r="YF286" s="0" t="n">
        <v>0</v>
      </c>
      <c r="YG286" s="0" t="n">
        <v>0</v>
      </c>
      <c r="YH286" s="0" t="n">
        <v>638</v>
      </c>
      <c r="YI286" s="0" t="n">
        <v>9577</v>
      </c>
      <c r="YJ286" s="0" t="n">
        <v>0</v>
      </c>
      <c r="YK286" s="0" t="n">
        <v>451</v>
      </c>
      <c r="YL286" s="0" t="n">
        <v>0</v>
      </c>
      <c r="YM286" s="0" t="n">
        <v>0</v>
      </c>
      <c r="YN286" s="0" t="n">
        <v>0</v>
      </c>
      <c r="YO286" s="0" t="n">
        <v>0</v>
      </c>
      <c r="YP286" s="0" t="n">
        <v>0</v>
      </c>
      <c r="YQ286" s="0" t="n">
        <v>0</v>
      </c>
      <c r="YR286" s="0" t="n">
        <v>0</v>
      </c>
      <c r="YS286" s="0" t="n">
        <v>0</v>
      </c>
      <c r="YT286" s="0" t="n">
        <v>0</v>
      </c>
      <c r="YU286" s="0" t="n">
        <v>0</v>
      </c>
      <c r="YV286" s="0" t="n">
        <v>0</v>
      </c>
      <c r="YW286" s="0" t="n">
        <v>0</v>
      </c>
      <c r="YX286" s="0" t="n">
        <v>0</v>
      </c>
      <c r="YY286" s="0" t="n">
        <v>0</v>
      </c>
      <c r="YZ286" s="0" t="n">
        <v>558</v>
      </c>
      <c r="ZA286" s="0" t="n">
        <v>0</v>
      </c>
      <c r="ZB286" s="0" t="n">
        <v>0</v>
      </c>
      <c r="ZC286" s="0" t="n">
        <v>0</v>
      </c>
      <c r="ZD286" s="0" t="n">
        <v>0</v>
      </c>
      <c r="ZE286" s="0" t="n">
        <v>0</v>
      </c>
      <c r="ZF286" s="0" t="n">
        <v>0</v>
      </c>
      <c r="ZG286" s="0" t="n">
        <v>0</v>
      </c>
      <c r="ZH286" s="0" t="n">
        <v>0</v>
      </c>
      <c r="ZI286" s="0" t="n">
        <v>0</v>
      </c>
      <c r="ZJ286" s="0" t="n">
        <v>0</v>
      </c>
      <c r="ZK286" s="0" t="n">
        <v>0</v>
      </c>
      <c r="ZL286" s="0" t="n">
        <v>0</v>
      </c>
      <c r="ZM286" s="0" t="n">
        <v>0</v>
      </c>
      <c r="ZN286" s="0" t="n">
        <v>0</v>
      </c>
      <c r="ZO286" s="0" t="n">
        <v>0</v>
      </c>
      <c r="ZP286" s="0" t="n">
        <v>214</v>
      </c>
      <c r="ZQ286" s="0" t="n">
        <v>8074</v>
      </c>
      <c r="ZR286" s="0" t="n">
        <v>0</v>
      </c>
      <c r="ZS286" s="0" t="n">
        <v>0</v>
      </c>
      <c r="ZT286" s="0" t="n">
        <v>0</v>
      </c>
      <c r="ZU286" s="0" t="n">
        <v>0</v>
      </c>
      <c r="ZV286" s="0" t="n">
        <v>0</v>
      </c>
      <c r="ZW286" s="0" t="n">
        <v>0</v>
      </c>
      <c r="ZX286" s="0" t="n">
        <v>0</v>
      </c>
      <c r="ZY286" s="0" t="n">
        <v>0</v>
      </c>
      <c r="ZZ286" s="0" t="n">
        <v>0</v>
      </c>
      <c r="AAA286" s="0" t="n">
        <v>0</v>
      </c>
      <c r="AAB286" s="0" t="n">
        <v>0</v>
      </c>
      <c r="AAC286" s="0" t="n">
        <v>0</v>
      </c>
      <c r="AAD286" s="0" t="n">
        <v>0</v>
      </c>
      <c r="AAE286" s="0" t="n">
        <v>0</v>
      </c>
      <c r="AAF286" s="0" t="n">
        <v>0</v>
      </c>
      <c r="AAG286" s="0" t="n">
        <v>0</v>
      </c>
      <c r="AAH286" s="0" t="n">
        <v>0</v>
      </c>
      <c r="AAI286" s="0" t="n">
        <v>0</v>
      </c>
      <c r="AAJ286" s="0" t="n">
        <v>131</v>
      </c>
      <c r="AAK286" s="0" t="n">
        <v>0</v>
      </c>
      <c r="AAL286" s="0" t="n">
        <v>0</v>
      </c>
      <c r="AAM286" s="0" t="n">
        <v>0</v>
      </c>
      <c r="AAN286" s="0" t="n">
        <v>96</v>
      </c>
      <c r="AAO286" s="0" t="n">
        <v>0</v>
      </c>
      <c r="AAP286" s="0" t="n">
        <v>0</v>
      </c>
    </row>
    <row r="287" customFormat="false" ht="15" hidden="false" customHeight="true" outlineLevel="0" collapsed="false">
      <c r="A287" s="1" t="n">
        <v>30252</v>
      </c>
      <c r="H287" s="2" t="n">
        <v>2</v>
      </c>
      <c r="I287" s="2" t="n">
        <v>57</v>
      </c>
      <c r="J287" s="21"/>
      <c r="K287" s="21"/>
      <c r="L287" s="2" t="n">
        <v>1</v>
      </c>
      <c r="M287" s="2" t="n">
        <v>1</v>
      </c>
      <c r="N287" s="2" t="n">
        <v>1</v>
      </c>
      <c r="O287" s="2" t="n">
        <v>1</v>
      </c>
      <c r="P287" s="2" t="n">
        <v>0</v>
      </c>
      <c r="Q287" s="2" t="n">
        <v>0</v>
      </c>
      <c r="R287" s="2" t="n">
        <v>0</v>
      </c>
      <c r="S287" s="2" t="n">
        <v>0</v>
      </c>
      <c r="T287" s="2" t="n">
        <v>0</v>
      </c>
      <c r="U287" s="2" t="n">
        <v>1</v>
      </c>
      <c r="V287" s="2" t="n">
        <v>0</v>
      </c>
      <c r="W287" s="2" t="n">
        <v>1</v>
      </c>
      <c r="X287" s="2" t="n">
        <f aca="false">SUM(L287:W287)</f>
        <v>6</v>
      </c>
      <c r="Y287" s="2" t="n">
        <v>100</v>
      </c>
      <c r="Z287" s="2" t="n">
        <v>70</v>
      </c>
      <c r="AA287" s="2" t="n">
        <f aca="false">Y287-Z287</f>
        <v>30</v>
      </c>
      <c r="AB287" s="3" t="n">
        <f aca="false">Z287+((Y287-Z287)/3)</f>
        <v>80</v>
      </c>
      <c r="AC287" s="4" t="n">
        <v>68.6</v>
      </c>
      <c r="AD287" s="4" t="n">
        <v>156</v>
      </c>
      <c r="AE287" s="3" t="n">
        <v>28.1886916502301</v>
      </c>
      <c r="AF287" s="3" t="n">
        <v>1</v>
      </c>
      <c r="AG287" s="4" t="n">
        <v>88.75</v>
      </c>
      <c r="AH287" s="4" t="n">
        <v>112</v>
      </c>
      <c r="AI287" s="3" t="n">
        <v>0.568910256410256</v>
      </c>
      <c r="AJ287" s="3" t="n">
        <v>0.792410714285714</v>
      </c>
      <c r="AL287" s="4" t="n">
        <v>35.8</v>
      </c>
      <c r="AM287" s="4" t="n">
        <v>24.6</v>
      </c>
      <c r="AN287" s="4" t="n">
        <v>44</v>
      </c>
      <c r="AO287" s="2" t="n">
        <v>17</v>
      </c>
      <c r="AP287" s="4" t="n">
        <v>49.3</v>
      </c>
      <c r="AQ287" s="4" t="n">
        <v>41.7</v>
      </c>
      <c r="AR287" s="4" t="n">
        <v>2.3</v>
      </c>
      <c r="AS287" s="2" t="n">
        <v>108</v>
      </c>
      <c r="AU287" s="2" t="n">
        <v>199</v>
      </c>
      <c r="AW287" s="2" t="n">
        <v>172</v>
      </c>
      <c r="AX287" s="2" t="n">
        <v>6</v>
      </c>
      <c r="AY287" s="2" t="n">
        <f aca="false">((((AS287+AU287)/2)*60)+(((AU287+AW287)/2)*60))-(AS287*120)</f>
        <v>7380</v>
      </c>
      <c r="AZ287" s="2" t="n">
        <f aca="false">((((AS287+AU287)/2)*60)+(((AU287+AW287)/2)*60))</f>
        <v>20340</v>
      </c>
      <c r="CA287" s="2" t="n">
        <v>206</v>
      </c>
      <c r="CB287" s="2" t="n">
        <v>1</v>
      </c>
      <c r="CC287" s="2" t="n">
        <v>63</v>
      </c>
      <c r="CD287" s="2" t="n">
        <v>0</v>
      </c>
      <c r="CE287" s="2" t="n">
        <v>123</v>
      </c>
      <c r="CF287" s="2" t="n">
        <v>0</v>
      </c>
      <c r="CG287" s="2" t="n">
        <v>20</v>
      </c>
      <c r="CH287" s="2" t="n">
        <v>100</v>
      </c>
      <c r="CI287" s="2" t="n">
        <v>0</v>
      </c>
      <c r="CJ287" s="2" t="n">
        <v>2</v>
      </c>
      <c r="CK287" s="2" t="n">
        <v>64</v>
      </c>
      <c r="CL287" s="2" t="n">
        <v>78.15</v>
      </c>
      <c r="CM287" s="2" t="n">
        <v>144</v>
      </c>
      <c r="CN287" s="2" t="n">
        <v>114</v>
      </c>
      <c r="CO287" s="2" t="n">
        <v>441</v>
      </c>
      <c r="CP287" s="2" t="n">
        <v>1.29</v>
      </c>
      <c r="CW287" s="3"/>
      <c r="CY287" s="22"/>
      <c r="EU287" s="3"/>
      <c r="EW287" s="22"/>
      <c r="HO287" s="2" t="n">
        <v>0</v>
      </c>
      <c r="HP287" s="2" t="n">
        <v>0</v>
      </c>
      <c r="HQ287" s="2" t="n">
        <v>0</v>
      </c>
      <c r="HR287" s="2" t="n">
        <v>0</v>
      </c>
      <c r="HS287" s="2" t="n">
        <v>27.310359954834</v>
      </c>
      <c r="HT287" s="2" t="n">
        <v>1703.84814453125</v>
      </c>
      <c r="HY287" s="2" t="n">
        <v>2437.77001953125</v>
      </c>
      <c r="HZ287" s="2" t="n">
        <v>58.439998626709</v>
      </c>
      <c r="IA287" s="2" t="n">
        <v>28.9500007629395</v>
      </c>
      <c r="IB287" s="2" t="n">
        <v>38.6399993896484</v>
      </c>
      <c r="IC287" s="2" t="n">
        <v>44.310001373291</v>
      </c>
      <c r="ID287" s="2" t="n">
        <v>358.619995117188</v>
      </c>
      <c r="IE287" s="2" t="n">
        <v>82.2799987792969</v>
      </c>
      <c r="IF287" s="2" t="n">
        <v>22.4699993133545</v>
      </c>
      <c r="IG287" s="2" t="n">
        <v>12.2600002288818</v>
      </c>
      <c r="IH287" s="2" t="n">
        <v>110.949996948242</v>
      </c>
      <c r="II287" s="2" t="n">
        <v>0.660000026226044</v>
      </c>
      <c r="IJ287" s="2" t="n">
        <v>12.0200004577637</v>
      </c>
      <c r="IK287" s="2" t="n">
        <v>5.76999998092651</v>
      </c>
      <c r="IL287" s="2" t="n">
        <v>22.4899997711182</v>
      </c>
      <c r="IM287" s="2" t="n">
        <v>22.5400009155273</v>
      </c>
      <c r="IN287" s="2" t="n">
        <v>8.32999992370606</v>
      </c>
      <c r="IO287" s="2" t="n">
        <v>7.36999988555908</v>
      </c>
      <c r="IP287" s="2" t="n">
        <v>13.3500003814697</v>
      </c>
      <c r="IQ287" s="2" t="n">
        <v>3.05999994277954</v>
      </c>
      <c r="IR287" s="2" t="n">
        <v>1.87000000476837</v>
      </c>
      <c r="IS287" s="2" t="n">
        <v>0.870000004768372</v>
      </c>
      <c r="IT287" s="2" t="n">
        <v>897.469970703125</v>
      </c>
      <c r="IU287" s="2" t="n">
        <v>11.9300003051758</v>
      </c>
      <c r="IV287" s="2" t="n">
        <v>0.170000001788139</v>
      </c>
      <c r="IW287" s="2" t="n">
        <v>312.630004882813</v>
      </c>
      <c r="IX287" s="2" t="n">
        <v>1508.02001953125</v>
      </c>
      <c r="IY287" s="2" t="n">
        <v>2674.7099609375</v>
      </c>
      <c r="IZ287" s="2" t="n">
        <v>2278.15991210938</v>
      </c>
      <c r="JA287" s="2" t="n">
        <v>6.42000007629395</v>
      </c>
      <c r="JB287" s="2" t="n">
        <v>1.4099999666214</v>
      </c>
      <c r="JC287" s="2" t="n">
        <v>2.33999991416931</v>
      </c>
      <c r="JD287" s="2" t="n">
        <v>53.4700012207031</v>
      </c>
      <c r="JE287" s="2" t="n">
        <v>158.710006713867</v>
      </c>
      <c r="JF287" s="2" t="n">
        <v>1.53999996185303</v>
      </c>
      <c r="JG287" s="2" t="n">
        <v>1.55999994277954</v>
      </c>
      <c r="JH287" s="2" t="n">
        <v>15.8800001144409</v>
      </c>
      <c r="JI287" s="2" t="n">
        <v>3.89000010490417</v>
      </c>
      <c r="JJ287" s="2" t="n">
        <v>1.50999999046326</v>
      </c>
      <c r="JK287" s="2" t="n">
        <v>6.38000011444092</v>
      </c>
      <c r="JL287" s="2" t="n">
        <v>246.869995117187</v>
      </c>
      <c r="JM287" s="2" t="n">
        <v>1.95000004768372</v>
      </c>
      <c r="JN287" s="2" t="n">
        <v>50.5699996948242</v>
      </c>
      <c r="JO287" s="2" t="n">
        <v>3047.19995117187</v>
      </c>
      <c r="JP287" s="2" t="n">
        <v>3696.63989257812</v>
      </c>
      <c r="JQ287" s="2" t="n">
        <v>35.4599990844727</v>
      </c>
      <c r="JR287" s="2" t="n">
        <v>1067.60998535156</v>
      </c>
      <c r="JS287" s="2" t="n">
        <v>579.349975585938</v>
      </c>
      <c r="JT287" s="2" t="n">
        <v>3639.72998046875</v>
      </c>
      <c r="JU287" s="2" t="n">
        <v>443.600006103516</v>
      </c>
      <c r="JV287" s="2" t="n">
        <v>155.039993286133</v>
      </c>
      <c r="JW287" s="2" t="n">
        <v>10.5600004196167</v>
      </c>
      <c r="JX287" s="2" t="n">
        <v>12.5799999237061</v>
      </c>
      <c r="JY287" s="2" t="n">
        <v>7.32000017166138</v>
      </c>
      <c r="JZ287" s="2" t="n">
        <v>3.27999997138977</v>
      </c>
      <c r="KA287" s="2" t="n">
        <v>18.5499992370605</v>
      </c>
      <c r="KB287" s="2" t="n">
        <v>4.86999988555908</v>
      </c>
      <c r="KC287" s="2" t="n">
        <v>35.2299995422363</v>
      </c>
      <c r="KD287" s="2" t="n">
        <v>9.76000022888184</v>
      </c>
      <c r="KE287" s="2" t="n">
        <v>25.1399993896484</v>
      </c>
      <c r="KF287" s="2" t="n">
        <v>35.7599983215332</v>
      </c>
      <c r="KG287" s="2" t="n">
        <v>15.1499996185303</v>
      </c>
      <c r="KH287" s="2" t="n">
        <v>220.990005493164</v>
      </c>
      <c r="KI287" s="2" t="n">
        <v>7.21999979019165</v>
      </c>
      <c r="KJ287" s="2" t="n">
        <v>70.0800018310547</v>
      </c>
      <c r="KK287" s="2" t="n">
        <v>38.689998626709</v>
      </c>
      <c r="KL287" s="2" t="n">
        <v>1870280.98</v>
      </c>
      <c r="KM287" s="2" t="n">
        <v>5215.22021484375</v>
      </c>
      <c r="KN287" s="2" t="n">
        <v>73.4800033569336</v>
      </c>
      <c r="KO287" s="2" t="n">
        <v>0.490000009536743</v>
      </c>
      <c r="KP287" s="2" t="n">
        <v>0.280000001192093</v>
      </c>
      <c r="KQ287" s="2" t="n">
        <v>0.219999998807907</v>
      </c>
      <c r="KR287" s="2" t="n">
        <v>0.509999990463257</v>
      </c>
      <c r="KS287" s="2" t="n">
        <v>0.589999973773956</v>
      </c>
      <c r="KT287" s="2" t="n">
        <v>0.46000000834465</v>
      </c>
      <c r="KU287" s="2" t="n">
        <v>2.17000007629395</v>
      </c>
      <c r="KV287" s="2" t="n">
        <v>3.03999996185303</v>
      </c>
      <c r="KW287" s="2" t="n">
        <v>14.5</v>
      </c>
      <c r="KX287" s="2" t="n">
        <v>14.8100004196167</v>
      </c>
      <c r="KY287" s="2" t="n">
        <v>6.92000007629395</v>
      </c>
      <c r="KZ287" s="2" t="n">
        <v>5.67000007629395</v>
      </c>
      <c r="LA287" s="2" t="n">
        <v>1.28999996185303</v>
      </c>
      <c r="LB287" s="2" t="n">
        <v>0.140000000596046</v>
      </c>
      <c r="LC287" s="2" t="n">
        <v>28.3299999237061</v>
      </c>
      <c r="LD287" s="2" t="n">
        <v>17.5799999237061</v>
      </c>
      <c r="LE287" s="2" t="n">
        <v>3.27999997138977</v>
      </c>
      <c r="LF287" s="2" t="n">
        <v>0.129999995231628</v>
      </c>
      <c r="LG287" s="2" t="n">
        <v>0.0500000007450581</v>
      </c>
      <c r="LH287" s="2" t="n">
        <v>12.5699996948242</v>
      </c>
      <c r="LI287" s="2" t="n">
        <v>9.38000011444092</v>
      </c>
      <c r="LJ287" s="2" t="n">
        <v>0.310000002384186</v>
      </c>
      <c r="LK287" s="2" t="n">
        <v>0.469999998807907</v>
      </c>
      <c r="LL287" s="2" t="n">
        <v>1.25</v>
      </c>
      <c r="LM287" s="2" t="n">
        <v>0.920000016689301</v>
      </c>
      <c r="LN287" s="2" t="n">
        <v>0.00999999977648258</v>
      </c>
      <c r="LO287" s="2" t="n">
        <v>0.0500000007450581</v>
      </c>
      <c r="LP287" s="2" t="n">
        <v>0.0500000007450581</v>
      </c>
      <c r="LQ287" s="2" t="n">
        <v>0.0399999991059303</v>
      </c>
      <c r="LR287" s="2" t="n">
        <v>0.0399999991059303</v>
      </c>
      <c r="LS287" s="2" t="n">
        <v>0</v>
      </c>
      <c r="LT287" s="2" t="n">
        <v>0.100000001490116</v>
      </c>
      <c r="LU287" s="2" t="n">
        <v>0.0900000035762787</v>
      </c>
      <c r="LV287" s="2" t="n">
        <v>182.687515258789</v>
      </c>
      <c r="MC287" s="0" t="n">
        <v>0</v>
      </c>
      <c r="MD287" s="0" t="n">
        <v>0</v>
      </c>
      <c r="ME287" s="0" t="n">
        <v>0</v>
      </c>
      <c r="MF287" s="0" t="n">
        <v>0</v>
      </c>
      <c r="MG287" s="0" t="n">
        <v>0</v>
      </c>
      <c r="MH287" s="0" t="n">
        <v>0</v>
      </c>
      <c r="MI287" s="0" t="n">
        <v>0</v>
      </c>
      <c r="MJ287" s="0" t="n">
        <v>0</v>
      </c>
      <c r="MK287" s="0" t="n">
        <v>0</v>
      </c>
      <c r="ML287" s="0" t="n">
        <v>57</v>
      </c>
      <c r="MM287" s="0" t="n">
        <v>0</v>
      </c>
      <c r="MN287" s="0" t="n">
        <v>0</v>
      </c>
      <c r="MO287" s="0" t="n">
        <v>0</v>
      </c>
      <c r="MP287" s="0" t="n">
        <v>0</v>
      </c>
      <c r="MQ287" s="0" t="n">
        <v>0</v>
      </c>
      <c r="MR287" s="0" t="n">
        <v>0</v>
      </c>
      <c r="MS287" s="0" t="n">
        <v>19</v>
      </c>
      <c r="MT287" s="0" t="n">
        <v>0</v>
      </c>
      <c r="MU287" s="0" t="n">
        <v>0</v>
      </c>
      <c r="MV287" s="0" t="n">
        <v>0</v>
      </c>
      <c r="MW287" s="0" t="n">
        <v>0</v>
      </c>
      <c r="MX287" s="0" t="n">
        <v>0</v>
      </c>
      <c r="MY287" s="0" t="n">
        <v>108</v>
      </c>
      <c r="MZ287" s="0" t="n">
        <v>0</v>
      </c>
      <c r="NA287" s="0" t="n">
        <v>0</v>
      </c>
      <c r="NB287" s="0" t="n">
        <v>557</v>
      </c>
      <c r="NC287" s="0" t="n">
        <v>0</v>
      </c>
      <c r="ND287" s="0" t="n">
        <v>0</v>
      </c>
      <c r="NE287" s="0" t="n">
        <v>0</v>
      </c>
      <c r="NF287" s="0" t="n">
        <v>0</v>
      </c>
      <c r="NG287" s="0" t="n">
        <v>0</v>
      </c>
      <c r="NH287" s="0" t="n">
        <v>66</v>
      </c>
      <c r="NI287" s="0" t="n">
        <v>0</v>
      </c>
      <c r="NJ287" s="0" t="n">
        <v>0</v>
      </c>
      <c r="NK287" s="0" t="n">
        <v>0</v>
      </c>
      <c r="NL287" s="0" t="n">
        <v>0</v>
      </c>
      <c r="NM287" s="0" t="n">
        <v>0</v>
      </c>
      <c r="NN287" s="0" t="n">
        <v>0</v>
      </c>
      <c r="NO287" s="0" t="n">
        <v>0</v>
      </c>
      <c r="NP287" s="0" t="n">
        <v>0</v>
      </c>
      <c r="NQ287" s="0" t="n">
        <v>382</v>
      </c>
      <c r="NR287" s="0" t="n">
        <v>43</v>
      </c>
      <c r="NS287" s="0" t="n">
        <v>1153</v>
      </c>
      <c r="NT287" s="0" t="n">
        <v>0</v>
      </c>
      <c r="NU287" s="0" t="n">
        <v>0</v>
      </c>
      <c r="NV287" s="0" t="n">
        <v>0</v>
      </c>
      <c r="NW287" s="0" t="n">
        <v>28087</v>
      </c>
      <c r="NX287" s="0" t="n">
        <v>0</v>
      </c>
      <c r="NY287" s="0" t="n">
        <v>2924</v>
      </c>
      <c r="NZ287" s="0" t="n">
        <v>0</v>
      </c>
      <c r="OA287" s="0" t="n">
        <v>0</v>
      </c>
      <c r="OB287" s="0" t="n">
        <v>0</v>
      </c>
      <c r="OC287" s="0" t="n">
        <v>0</v>
      </c>
      <c r="OD287" s="0" t="n">
        <v>0</v>
      </c>
      <c r="OE287" s="0" t="n">
        <v>0</v>
      </c>
      <c r="OF287" s="0" t="n">
        <v>0</v>
      </c>
      <c r="OG287" s="0" t="n">
        <v>0</v>
      </c>
      <c r="OH287" s="0" t="n">
        <v>0</v>
      </c>
      <c r="OI287" s="0" t="n">
        <v>0</v>
      </c>
      <c r="OJ287" s="0" t="n">
        <v>0</v>
      </c>
      <c r="OK287" s="0" t="n">
        <v>0</v>
      </c>
      <c r="OL287" s="0" t="n">
        <v>0</v>
      </c>
      <c r="OM287" s="0" t="n">
        <v>0</v>
      </c>
      <c r="ON287" s="0" t="n">
        <v>0</v>
      </c>
      <c r="OO287" s="0" t="n">
        <v>0</v>
      </c>
      <c r="OP287" s="0" t="n">
        <v>0</v>
      </c>
      <c r="OQ287" s="0" t="n">
        <v>0</v>
      </c>
      <c r="OR287" s="0" t="n">
        <v>0</v>
      </c>
      <c r="OS287" s="0" t="n">
        <v>0</v>
      </c>
      <c r="OT287" s="0" t="n">
        <v>0</v>
      </c>
      <c r="OU287" s="0" t="n">
        <v>0</v>
      </c>
      <c r="OV287" s="0" t="n">
        <v>0</v>
      </c>
      <c r="OW287" s="0" t="n">
        <v>0</v>
      </c>
      <c r="OX287" s="0" t="n">
        <v>0</v>
      </c>
      <c r="OY287" s="0" t="n">
        <v>0</v>
      </c>
      <c r="OZ287" s="0" t="n">
        <v>0</v>
      </c>
      <c r="PA287" s="0" t="n">
        <v>0</v>
      </c>
      <c r="PB287" s="0" t="n">
        <v>42</v>
      </c>
      <c r="PC287" s="0" t="n">
        <v>0</v>
      </c>
      <c r="PD287" s="0" t="n">
        <v>0</v>
      </c>
      <c r="PE287" s="0" t="n">
        <v>0</v>
      </c>
      <c r="PF287" s="0" t="n">
        <v>0</v>
      </c>
      <c r="PG287" s="0" t="n">
        <v>0</v>
      </c>
      <c r="PH287" s="0" t="n">
        <v>0</v>
      </c>
      <c r="PI287" s="0" t="n">
        <v>5</v>
      </c>
      <c r="PJ287" s="0" t="n">
        <v>225</v>
      </c>
      <c r="PK287" s="0" t="n">
        <v>0</v>
      </c>
      <c r="PL287" s="0" t="n">
        <v>0</v>
      </c>
      <c r="PM287" s="0" t="n">
        <v>0</v>
      </c>
      <c r="PN287" s="0" t="n">
        <v>0</v>
      </c>
      <c r="PO287" s="0" t="n">
        <v>0</v>
      </c>
      <c r="PP287" s="0" t="n">
        <v>0</v>
      </c>
      <c r="PQ287" s="0" t="n">
        <v>0</v>
      </c>
      <c r="PR287" s="0" t="n">
        <v>0</v>
      </c>
      <c r="PS287" s="0" t="n">
        <v>0</v>
      </c>
      <c r="PT287" s="0" t="n">
        <v>0</v>
      </c>
      <c r="PU287" s="0" t="n">
        <v>0</v>
      </c>
      <c r="PV287" s="0" t="n">
        <v>2291</v>
      </c>
      <c r="PW287" s="0" t="n">
        <v>0</v>
      </c>
      <c r="PX287" s="0" t="n">
        <v>0</v>
      </c>
      <c r="PY287" s="0" t="n">
        <v>18</v>
      </c>
      <c r="PZ287" s="0" t="n">
        <v>0</v>
      </c>
      <c r="QA287" s="0" t="n">
        <v>0</v>
      </c>
      <c r="QB287" s="0" t="n">
        <v>0</v>
      </c>
      <c r="QC287" s="0" t="n">
        <v>0</v>
      </c>
      <c r="QD287" s="0" t="n">
        <v>0</v>
      </c>
      <c r="QE287" s="0" t="n">
        <v>0</v>
      </c>
      <c r="QF287" s="0" t="n">
        <v>0</v>
      </c>
      <c r="QG287" s="0" t="n">
        <v>0</v>
      </c>
      <c r="QH287" s="0" t="n">
        <v>0</v>
      </c>
      <c r="QI287" s="0" t="n">
        <v>0</v>
      </c>
      <c r="QJ287" s="0" t="n">
        <v>0</v>
      </c>
      <c r="QK287" s="0" t="n">
        <v>0</v>
      </c>
      <c r="QL287" s="0" t="n">
        <v>0</v>
      </c>
      <c r="QM287" s="0" t="n">
        <v>197</v>
      </c>
      <c r="QN287" s="0" t="n">
        <v>0</v>
      </c>
      <c r="QO287" s="0" t="n">
        <v>0</v>
      </c>
      <c r="QP287" s="0" t="n">
        <v>0</v>
      </c>
      <c r="QQ287" s="0" t="n">
        <v>0</v>
      </c>
      <c r="QR287" s="0" t="n">
        <v>0</v>
      </c>
      <c r="QS287" s="0" t="n">
        <v>676</v>
      </c>
      <c r="QT287" s="0" t="n">
        <v>0</v>
      </c>
      <c r="QU287" s="0" t="n">
        <v>0</v>
      </c>
      <c r="QV287" s="0" t="n">
        <v>0</v>
      </c>
      <c r="QW287" s="0" t="n">
        <v>0</v>
      </c>
      <c r="QX287" s="0" t="n">
        <v>0</v>
      </c>
      <c r="QY287" s="0" t="n">
        <v>0</v>
      </c>
      <c r="QZ287" s="0" t="n">
        <v>16993</v>
      </c>
      <c r="RA287" s="0" t="n">
        <v>0</v>
      </c>
      <c r="RB287" s="0" t="n">
        <v>0</v>
      </c>
      <c r="RC287" s="0" t="n">
        <v>3849</v>
      </c>
      <c r="RD287" s="0" t="n">
        <v>0</v>
      </c>
      <c r="RE287" s="0" t="n">
        <v>0</v>
      </c>
      <c r="RF287" s="0" t="n">
        <v>0</v>
      </c>
      <c r="RG287" s="0" t="n">
        <v>15825</v>
      </c>
      <c r="RH287" s="0" t="n">
        <v>6885</v>
      </c>
      <c r="RI287" s="0" t="n">
        <v>0</v>
      </c>
      <c r="RJ287" s="0" t="n">
        <v>231</v>
      </c>
      <c r="RK287" s="0" t="n">
        <v>0</v>
      </c>
      <c r="RL287" s="0" t="n">
        <v>0</v>
      </c>
      <c r="RM287" s="0" t="n">
        <v>0</v>
      </c>
      <c r="RN287" s="0" t="n">
        <v>122</v>
      </c>
      <c r="RO287" s="0" t="n">
        <v>0</v>
      </c>
      <c r="RP287" s="0" t="n">
        <v>0</v>
      </c>
      <c r="RQ287" s="0" t="n">
        <v>0</v>
      </c>
      <c r="RR287" s="0" t="n">
        <v>0</v>
      </c>
      <c r="RS287" s="0" t="n">
        <v>0</v>
      </c>
      <c r="RT287" s="0" t="n">
        <v>113</v>
      </c>
      <c r="RU287" s="0" t="n">
        <v>0</v>
      </c>
      <c r="RV287" s="0" t="n">
        <v>46</v>
      </c>
      <c r="RW287" s="0" t="n">
        <v>0</v>
      </c>
      <c r="RX287" s="0" t="n">
        <v>0</v>
      </c>
      <c r="RY287" s="0" t="n">
        <v>19</v>
      </c>
      <c r="RZ287" s="0" t="n">
        <v>0</v>
      </c>
      <c r="SA287" s="0" t="n">
        <v>0</v>
      </c>
      <c r="SB287" s="0" t="n">
        <v>0</v>
      </c>
      <c r="SC287" s="0" t="n">
        <v>0</v>
      </c>
      <c r="SD287" s="0" t="n">
        <v>0</v>
      </c>
      <c r="SE287" s="0" t="n">
        <v>67</v>
      </c>
      <c r="SF287" s="0" t="n">
        <v>0</v>
      </c>
      <c r="SG287" s="0" t="n">
        <v>0</v>
      </c>
      <c r="SH287" s="0" t="n">
        <v>0</v>
      </c>
      <c r="SI287" s="0" t="n">
        <v>0</v>
      </c>
      <c r="SJ287" s="0" t="n">
        <v>0</v>
      </c>
      <c r="SK287" s="0" t="n">
        <v>0</v>
      </c>
      <c r="SL287" s="0" t="n">
        <v>93</v>
      </c>
      <c r="SM287" s="0" t="n">
        <v>0</v>
      </c>
      <c r="SN287" s="0" t="n">
        <v>0</v>
      </c>
      <c r="SO287" s="0" t="n">
        <v>0</v>
      </c>
      <c r="SP287" s="0" t="n">
        <v>0</v>
      </c>
      <c r="SQ287" s="0" t="n">
        <v>0</v>
      </c>
      <c r="SR287" s="0" t="n">
        <v>0</v>
      </c>
      <c r="SS287" s="0" t="n">
        <v>0</v>
      </c>
      <c r="ST287" s="0" t="n">
        <v>0</v>
      </c>
      <c r="SU287" s="0" t="n">
        <v>235</v>
      </c>
      <c r="SV287" s="0" t="n">
        <v>0</v>
      </c>
      <c r="SW287" s="0" t="n">
        <v>0</v>
      </c>
      <c r="SX287" s="0" t="n">
        <v>0</v>
      </c>
      <c r="SY287" s="0" t="n">
        <v>0</v>
      </c>
      <c r="SZ287" s="0" t="n">
        <v>358</v>
      </c>
      <c r="TA287" s="0" t="n">
        <v>0</v>
      </c>
      <c r="TB287" s="0" t="n">
        <v>0</v>
      </c>
      <c r="TC287" s="0" t="n">
        <v>0</v>
      </c>
      <c r="TD287" s="0" t="n">
        <v>0</v>
      </c>
      <c r="TE287" s="0" t="n">
        <v>155</v>
      </c>
      <c r="TF287" s="0" t="n">
        <v>0</v>
      </c>
      <c r="TG287" s="0" t="n">
        <v>0</v>
      </c>
      <c r="TH287" s="0" t="n">
        <v>0</v>
      </c>
      <c r="TI287" s="0" t="n">
        <v>951</v>
      </c>
      <c r="TJ287" s="0" t="n">
        <v>0</v>
      </c>
      <c r="TK287" s="0" t="n">
        <v>0</v>
      </c>
      <c r="TL287" s="0" t="n">
        <v>0</v>
      </c>
      <c r="TM287" s="0" t="n">
        <v>0</v>
      </c>
      <c r="TN287" s="0" t="n">
        <v>0</v>
      </c>
      <c r="TO287" s="0" t="n">
        <v>0</v>
      </c>
      <c r="TP287" s="0" t="n">
        <v>0</v>
      </c>
      <c r="TQ287" s="0" t="n">
        <v>0</v>
      </c>
      <c r="TR287" s="0" t="n">
        <v>0</v>
      </c>
      <c r="TS287" s="0" t="n">
        <v>0</v>
      </c>
      <c r="TT287" s="0" t="n">
        <v>0</v>
      </c>
      <c r="TU287" s="0" t="n">
        <v>0</v>
      </c>
      <c r="TV287" s="0" t="n">
        <v>0</v>
      </c>
      <c r="TW287" s="0" t="n">
        <v>0</v>
      </c>
      <c r="TX287" s="0" t="n">
        <v>0</v>
      </c>
      <c r="TY287" s="0" t="n">
        <v>0</v>
      </c>
      <c r="TZ287" s="0" t="n">
        <v>974</v>
      </c>
      <c r="UA287" s="0" t="n">
        <v>104</v>
      </c>
      <c r="UB287" s="0" t="n">
        <v>0</v>
      </c>
      <c r="UC287" s="0" t="n">
        <v>0</v>
      </c>
      <c r="UD287" s="0" t="n">
        <v>12</v>
      </c>
      <c r="UE287" s="0" t="n">
        <v>0</v>
      </c>
      <c r="UF287" s="0" t="n">
        <v>54</v>
      </c>
      <c r="UG287" s="0" t="n">
        <v>0</v>
      </c>
      <c r="UH287" s="0" t="n">
        <v>0</v>
      </c>
      <c r="UI287" s="0" t="n">
        <v>0</v>
      </c>
      <c r="UJ287" s="0" t="n">
        <v>0</v>
      </c>
      <c r="UK287" s="0" t="n">
        <v>0</v>
      </c>
      <c r="UL287" s="0" t="n">
        <v>3408</v>
      </c>
      <c r="UM287" s="0" t="n">
        <v>0</v>
      </c>
      <c r="UN287" s="0" t="n">
        <v>4</v>
      </c>
      <c r="UO287" s="0" t="n">
        <v>0</v>
      </c>
      <c r="UP287" s="0" t="n">
        <v>0</v>
      </c>
      <c r="UQ287" s="0" t="n">
        <v>0</v>
      </c>
      <c r="UR287" s="0" t="n">
        <v>0</v>
      </c>
      <c r="US287" s="0" t="n">
        <v>0</v>
      </c>
      <c r="UT287" s="0" t="n">
        <v>0</v>
      </c>
      <c r="UU287" s="0" t="n">
        <v>0</v>
      </c>
      <c r="UV287" s="0" t="n">
        <v>66</v>
      </c>
      <c r="UW287" s="0" t="n">
        <v>0</v>
      </c>
      <c r="UX287" s="0" t="n">
        <v>0</v>
      </c>
      <c r="UY287" s="0" t="n">
        <v>0</v>
      </c>
      <c r="UZ287" s="0" t="n">
        <v>0</v>
      </c>
      <c r="VA287" s="0" t="n">
        <v>0</v>
      </c>
      <c r="VB287" s="0" t="n">
        <v>0</v>
      </c>
      <c r="VC287" s="0" t="n">
        <v>0</v>
      </c>
      <c r="VD287" s="0" t="n">
        <v>0</v>
      </c>
      <c r="VE287" s="0" t="n">
        <v>0</v>
      </c>
      <c r="VF287" s="0" t="n">
        <v>0</v>
      </c>
      <c r="VG287" s="0" t="n">
        <v>0</v>
      </c>
      <c r="VH287" s="0" t="n">
        <v>0</v>
      </c>
      <c r="VI287" s="0" t="n">
        <v>0</v>
      </c>
      <c r="VJ287" s="0" t="n">
        <v>0</v>
      </c>
      <c r="VK287" s="0" t="n">
        <v>0</v>
      </c>
      <c r="VL287" s="0" t="n">
        <v>0</v>
      </c>
      <c r="VM287" s="0" t="n">
        <v>0</v>
      </c>
      <c r="VN287" s="0" t="n">
        <v>0</v>
      </c>
      <c r="VO287" s="0" t="n">
        <v>0</v>
      </c>
      <c r="VP287" s="0" t="n">
        <v>0</v>
      </c>
      <c r="VQ287" s="0" t="n">
        <v>0</v>
      </c>
      <c r="VR287" s="0" t="n">
        <v>0</v>
      </c>
      <c r="VS287" s="0" t="n">
        <v>0</v>
      </c>
      <c r="VT287" s="0" t="n">
        <v>0</v>
      </c>
      <c r="VU287" s="0" t="n">
        <v>0</v>
      </c>
      <c r="VV287" s="0" t="n">
        <v>0</v>
      </c>
      <c r="VW287" s="0" t="n">
        <v>0</v>
      </c>
      <c r="VX287" s="0" t="n">
        <v>0</v>
      </c>
      <c r="VY287" s="0" t="n">
        <v>10</v>
      </c>
      <c r="VZ287" s="0" t="n">
        <v>0</v>
      </c>
      <c r="WA287" s="0" t="n">
        <v>0</v>
      </c>
      <c r="WB287" s="0" t="n">
        <v>0</v>
      </c>
      <c r="WC287" s="0" t="n">
        <v>0</v>
      </c>
      <c r="WD287" s="0" t="n">
        <v>1181</v>
      </c>
      <c r="WE287" s="0" t="n">
        <v>0</v>
      </c>
      <c r="WF287" s="0" t="n">
        <v>0</v>
      </c>
      <c r="WG287" s="0" t="n">
        <v>0</v>
      </c>
      <c r="WH287" s="0" t="n">
        <v>0</v>
      </c>
      <c r="WI287" s="0" t="n">
        <v>0</v>
      </c>
      <c r="WJ287" s="0" t="n">
        <v>0</v>
      </c>
      <c r="WK287" s="0" t="n">
        <v>23</v>
      </c>
      <c r="WL287" s="0" t="n">
        <v>0</v>
      </c>
      <c r="WM287" s="0" t="n">
        <v>0</v>
      </c>
      <c r="WN287" s="0" t="n">
        <v>0</v>
      </c>
      <c r="WO287" s="0" t="n">
        <v>0</v>
      </c>
      <c r="WP287" s="0" t="n">
        <v>0</v>
      </c>
      <c r="WQ287" s="0" t="n">
        <v>0</v>
      </c>
      <c r="WR287" s="0" t="n">
        <v>0</v>
      </c>
      <c r="WS287" s="0" t="n">
        <v>0</v>
      </c>
      <c r="WT287" s="0" t="n">
        <v>0</v>
      </c>
      <c r="WU287" s="0" t="n">
        <v>0</v>
      </c>
      <c r="WV287" s="0" t="n">
        <v>20</v>
      </c>
      <c r="WW287" s="0" t="n">
        <v>0</v>
      </c>
      <c r="WX287" s="0" t="n">
        <v>0</v>
      </c>
      <c r="WY287" s="0" t="n">
        <v>0</v>
      </c>
      <c r="WZ287" s="0" t="n">
        <v>0</v>
      </c>
      <c r="XA287" s="0" t="n">
        <v>0</v>
      </c>
      <c r="XB287" s="0" t="n">
        <v>0</v>
      </c>
      <c r="XC287" s="0" t="n">
        <v>0</v>
      </c>
      <c r="XD287" s="0" t="n">
        <v>0</v>
      </c>
      <c r="XE287" s="0" t="n">
        <v>0</v>
      </c>
      <c r="XF287" s="0" t="n">
        <v>0</v>
      </c>
      <c r="XG287" s="0" t="n">
        <v>0</v>
      </c>
      <c r="XH287" s="0" t="n">
        <v>0</v>
      </c>
      <c r="XI287" s="0" t="n">
        <v>0</v>
      </c>
      <c r="XJ287" s="0" t="n">
        <v>0</v>
      </c>
      <c r="XK287" s="0" t="n">
        <v>0</v>
      </c>
      <c r="XL287" s="0" t="n">
        <v>0</v>
      </c>
      <c r="XM287" s="0" t="n">
        <v>0</v>
      </c>
      <c r="XN287" s="0" t="n">
        <v>0</v>
      </c>
      <c r="XO287" s="0" t="n">
        <v>82</v>
      </c>
      <c r="XP287" s="0" t="n">
        <v>0</v>
      </c>
      <c r="XQ287" s="0" t="n">
        <v>147</v>
      </c>
      <c r="XR287" s="0" t="n">
        <v>0</v>
      </c>
      <c r="XS287" s="0" t="n">
        <v>0</v>
      </c>
      <c r="XT287" s="0" t="n">
        <v>265</v>
      </c>
      <c r="XU287" s="0" t="n">
        <v>0</v>
      </c>
      <c r="XV287" s="0" t="n">
        <v>0</v>
      </c>
      <c r="XW287" s="0" t="n">
        <v>0</v>
      </c>
      <c r="XX287" s="0" t="n">
        <v>0</v>
      </c>
      <c r="XY287" s="0" t="n">
        <v>0</v>
      </c>
      <c r="XZ287" s="0" t="n">
        <v>0</v>
      </c>
      <c r="YA287" s="0" t="n">
        <v>0</v>
      </c>
      <c r="YB287" s="0" t="n">
        <v>0</v>
      </c>
      <c r="YC287" s="0" t="n">
        <v>0</v>
      </c>
      <c r="YD287" s="0" t="n">
        <v>0</v>
      </c>
      <c r="YE287" s="0" t="n">
        <v>0</v>
      </c>
      <c r="YF287" s="0" t="n">
        <v>0</v>
      </c>
      <c r="YG287" s="0" t="n">
        <v>0</v>
      </c>
      <c r="YH287" s="0" t="n">
        <v>0</v>
      </c>
      <c r="YI287" s="0" t="n">
        <v>0</v>
      </c>
      <c r="YJ287" s="0" t="n">
        <v>0</v>
      </c>
      <c r="YK287" s="0" t="n">
        <v>60</v>
      </c>
      <c r="YL287" s="0" t="n">
        <v>0</v>
      </c>
      <c r="YM287" s="0" t="n">
        <v>0</v>
      </c>
      <c r="YN287" s="0" t="n">
        <v>0</v>
      </c>
      <c r="YO287" s="0" t="n">
        <v>72</v>
      </c>
      <c r="YP287" s="0" t="n">
        <v>0</v>
      </c>
      <c r="YQ287" s="0" t="n">
        <v>0</v>
      </c>
      <c r="YR287" s="0" t="n">
        <v>0</v>
      </c>
      <c r="YS287" s="0" t="n">
        <v>0</v>
      </c>
      <c r="YT287" s="0" t="n">
        <v>0</v>
      </c>
      <c r="YU287" s="0" t="n">
        <v>0</v>
      </c>
      <c r="YV287" s="0" t="n">
        <v>0</v>
      </c>
      <c r="YW287" s="0" t="n">
        <v>0</v>
      </c>
      <c r="YX287" s="0" t="n">
        <v>0</v>
      </c>
      <c r="YY287" s="0" t="n">
        <v>0</v>
      </c>
      <c r="YZ287" s="0" t="n">
        <v>0</v>
      </c>
      <c r="ZA287" s="0" t="n">
        <v>0</v>
      </c>
      <c r="ZB287" s="0" t="n">
        <v>0</v>
      </c>
      <c r="ZC287" s="0" t="n">
        <v>0</v>
      </c>
      <c r="ZD287" s="0" t="n">
        <v>0</v>
      </c>
      <c r="ZE287" s="0" t="n">
        <v>0</v>
      </c>
      <c r="ZF287" s="0" t="n">
        <v>0</v>
      </c>
      <c r="ZG287" s="0" t="n">
        <v>0</v>
      </c>
      <c r="ZH287" s="0" t="n">
        <v>0</v>
      </c>
      <c r="ZI287" s="0" t="n">
        <v>0</v>
      </c>
      <c r="ZJ287" s="0" t="n">
        <v>0</v>
      </c>
      <c r="ZK287" s="0" t="n">
        <v>0</v>
      </c>
      <c r="ZL287" s="0" t="n">
        <v>27</v>
      </c>
      <c r="ZM287" s="0" t="n">
        <v>0</v>
      </c>
      <c r="ZN287" s="0" t="n">
        <v>0</v>
      </c>
      <c r="ZO287" s="0" t="n">
        <v>0</v>
      </c>
      <c r="ZP287" s="0" t="n">
        <v>10007</v>
      </c>
      <c r="ZQ287" s="0" t="n">
        <v>19</v>
      </c>
      <c r="ZR287" s="0" t="n">
        <v>0</v>
      </c>
      <c r="ZS287" s="0" t="n">
        <v>0</v>
      </c>
      <c r="ZT287" s="0" t="n">
        <v>0</v>
      </c>
      <c r="ZU287" s="0" t="n">
        <v>0</v>
      </c>
      <c r="ZV287" s="0" t="n">
        <v>0</v>
      </c>
      <c r="ZW287" s="0" t="n">
        <v>0</v>
      </c>
      <c r="ZX287" s="0" t="n">
        <v>911</v>
      </c>
      <c r="ZY287" s="0" t="n">
        <v>0</v>
      </c>
      <c r="ZZ287" s="0" t="n">
        <v>0</v>
      </c>
      <c r="AAA287" s="0" t="n">
        <v>0</v>
      </c>
      <c r="AAB287" s="0" t="n">
        <v>0</v>
      </c>
      <c r="AAC287" s="0" t="n">
        <v>0</v>
      </c>
      <c r="AAD287" s="0" t="n">
        <v>22</v>
      </c>
      <c r="AAE287" s="0" t="n">
        <v>0</v>
      </c>
      <c r="AAF287" s="0" t="n">
        <v>0</v>
      </c>
      <c r="AAG287" s="0" t="n">
        <v>0</v>
      </c>
      <c r="AAH287" s="0" t="n">
        <v>0</v>
      </c>
      <c r="AAI287" s="0" t="n">
        <v>50</v>
      </c>
      <c r="AAJ287" s="0" t="n">
        <v>46</v>
      </c>
      <c r="AAK287" s="0" t="n">
        <v>0</v>
      </c>
      <c r="AAL287" s="0" t="n">
        <v>0</v>
      </c>
      <c r="AAM287" s="0" t="n">
        <v>0</v>
      </c>
      <c r="AAN287" s="0" t="n">
        <v>0</v>
      </c>
      <c r="AAO287" s="0" t="n">
        <v>0</v>
      </c>
      <c r="AAP287" s="0" t="n">
        <v>0</v>
      </c>
    </row>
    <row r="288" customFormat="false" ht="15" hidden="false" customHeight="true" outlineLevel="0" collapsed="false">
      <c r="A288" s="1" t="n">
        <v>30625</v>
      </c>
      <c r="H288" s="2" t="n">
        <v>2</v>
      </c>
      <c r="I288" s="2" t="n">
        <v>53</v>
      </c>
      <c r="J288" s="21" t="n">
        <v>1</v>
      </c>
      <c r="K288" s="21"/>
      <c r="L288" s="2" t="n">
        <v>1</v>
      </c>
      <c r="M288" s="2" t="n">
        <v>1</v>
      </c>
      <c r="N288" s="2" t="n">
        <v>1</v>
      </c>
      <c r="O288" s="2" t="n">
        <v>1</v>
      </c>
      <c r="P288" s="2" t="n">
        <v>0</v>
      </c>
      <c r="Q288" s="2" t="n">
        <v>1</v>
      </c>
      <c r="R288" s="2" t="n">
        <v>0</v>
      </c>
      <c r="S288" s="2" t="n">
        <v>0</v>
      </c>
      <c r="T288" s="2" t="n">
        <v>0</v>
      </c>
      <c r="U288" s="2" t="n">
        <v>1</v>
      </c>
      <c r="V288" s="2" t="n">
        <v>1</v>
      </c>
      <c r="W288" s="2" t="n">
        <v>1</v>
      </c>
      <c r="X288" s="2" t="n">
        <f aca="false">SUM(L288:W288)</f>
        <v>8</v>
      </c>
      <c r="Y288" s="2" t="n">
        <v>110</v>
      </c>
      <c r="Z288" s="2" t="n">
        <v>70</v>
      </c>
      <c r="AA288" s="2" t="n">
        <f aca="false">Y288-Z288</f>
        <v>40</v>
      </c>
      <c r="AB288" s="3" t="n">
        <f aca="false">Z288+((Y288-Z288)/3)</f>
        <v>83.3333333333333</v>
      </c>
      <c r="AC288" s="4" t="n">
        <v>62.5</v>
      </c>
      <c r="AD288" s="4" t="n">
        <v>146.3</v>
      </c>
      <c r="AE288" s="3" t="n">
        <v>29.2005724246613</v>
      </c>
      <c r="AF288" s="3" t="n">
        <v>1</v>
      </c>
      <c r="AG288" s="4" t="n">
        <v>87.75</v>
      </c>
      <c r="AH288" s="4" t="n">
        <v>32</v>
      </c>
      <c r="AI288" s="3" t="n">
        <v>0.599794941900205</v>
      </c>
      <c r="AJ288" s="3" t="n">
        <v>2.7421875</v>
      </c>
      <c r="AL288" s="4" t="n">
        <v>36.5</v>
      </c>
      <c r="AM288" s="4" t="n">
        <v>22.8</v>
      </c>
      <c r="AN288" s="4" t="n">
        <v>39.7</v>
      </c>
      <c r="AO288" s="2" t="n">
        <v>8</v>
      </c>
      <c r="AP288" s="4" t="n">
        <v>43.8</v>
      </c>
      <c r="AQ288" s="4" t="n">
        <v>37.7</v>
      </c>
      <c r="AR288" s="4" t="n">
        <v>2</v>
      </c>
      <c r="AS288" s="2" t="n">
        <v>121</v>
      </c>
      <c r="AT288" s="2" t="n">
        <v>207</v>
      </c>
      <c r="AU288" s="2" t="n">
        <v>270</v>
      </c>
      <c r="AV288" s="2" t="n">
        <v>290</v>
      </c>
      <c r="AW288" s="2" t="n">
        <v>265</v>
      </c>
      <c r="AX288" s="2" t="n">
        <v>6</v>
      </c>
      <c r="AY288" s="2" t="n">
        <f aca="false">((AS288*15)+(AT288*30)+(AU288*30)+(AV288*30)+(AW288*15))-(AS288*120)</f>
        <v>14280</v>
      </c>
      <c r="AZ288" s="2" t="n">
        <f aca="false">((AS288*15)+(AT288*30)+(AU288*30)+(AV288*30)+(AW288*15))</f>
        <v>28800</v>
      </c>
      <c r="BA288" s="2" t="n">
        <v>6.05</v>
      </c>
      <c r="BB288" s="5" t="n">
        <f aca="false">10000/SQRT((AS288*BH288)*(AVERAGE(AS288:AW288)*AVERAGE(BH288:BL288)))</f>
        <v>5.98617178353747</v>
      </c>
      <c r="BC288" s="3" t="n">
        <f aca="false">(AS288*BH288)/405</f>
        <v>1.26676543209877</v>
      </c>
      <c r="BD288" s="3" t="n">
        <v>0</v>
      </c>
      <c r="BE288" s="3" t="n">
        <f aca="false">1/(LOG(BH288)+LOG(AS288))</f>
        <v>0.368983099566905</v>
      </c>
      <c r="BF288" s="3" t="n">
        <f aca="false">(BI288-BH288)/(AT288-AS288)</f>
        <v>0.187906976744186</v>
      </c>
      <c r="BG288" s="3" t="n">
        <f aca="false">(20*BH288)/((AS288/18)-3.5)</f>
        <v>26.3172413793103</v>
      </c>
      <c r="BH288" s="4" t="n">
        <v>4.24</v>
      </c>
      <c r="BI288" s="4" t="n">
        <v>20.4</v>
      </c>
      <c r="BJ288" s="4" t="n">
        <v>35.2</v>
      </c>
      <c r="BK288" s="4" t="n">
        <v>24.9</v>
      </c>
      <c r="BL288" s="4" t="n">
        <v>33.2</v>
      </c>
      <c r="BM288" s="3" t="n">
        <f aca="false">((BH288*15)+(BI288*30)+(BJ288*30)+(BK288*30)+(BL288*15))-(BH288*120)</f>
        <v>2467.8</v>
      </c>
      <c r="BN288" s="3" t="n">
        <f aca="false">((BH288*15)+(BI288*30)+(BJ288*30)+(BK288*30)+(BL288*15))</f>
        <v>2976.6</v>
      </c>
      <c r="BO288" s="3" t="n">
        <f aca="false">(1/BH288)</f>
        <v>0.235849056603774</v>
      </c>
      <c r="BP288" s="3" t="n">
        <f aca="false">(BN288/AZ288)</f>
        <v>0.103354166666667</v>
      </c>
      <c r="BQ288" s="3" t="n">
        <f aca="false">(BB288*BP288)</f>
        <v>0.618695796211029</v>
      </c>
      <c r="BR288" s="5" t="n">
        <f aca="false">(BF288*BO288)</f>
        <v>0.0443176831943835</v>
      </c>
      <c r="CA288" s="2" t="n">
        <v>276</v>
      </c>
      <c r="CB288" s="2" t="n">
        <v>1</v>
      </c>
      <c r="CC288" s="2" t="n">
        <v>36</v>
      </c>
      <c r="CD288" s="2" t="n">
        <v>1</v>
      </c>
      <c r="CE288" s="2" t="n">
        <v>191</v>
      </c>
      <c r="CF288" s="2" t="n">
        <v>1</v>
      </c>
      <c r="CG288" s="2" t="n">
        <v>49</v>
      </c>
      <c r="CH288" s="2" t="n">
        <v>246</v>
      </c>
      <c r="CI288" s="2" t="n">
        <v>1</v>
      </c>
      <c r="CJ288" s="2" t="n">
        <v>3</v>
      </c>
      <c r="CK288" s="2" t="n">
        <v>59</v>
      </c>
      <c r="CL288" s="2" t="n">
        <v>56.65</v>
      </c>
      <c r="CM288" s="2" t="n">
        <v>178</v>
      </c>
      <c r="CN288" s="2" t="n">
        <v>80</v>
      </c>
      <c r="CO288" s="2" t="n">
        <v>429</v>
      </c>
      <c r="CP288" s="2" t="n">
        <v>1.56</v>
      </c>
      <c r="CQ288" s="2" t="n">
        <v>0.95</v>
      </c>
      <c r="CR288" s="2" t="n">
        <v>0.63</v>
      </c>
      <c r="CW288" s="3"/>
      <c r="CY288" s="22"/>
      <c r="EU288" s="3"/>
      <c r="EW288" s="22"/>
      <c r="HO288" s="2" t="n">
        <v>31</v>
      </c>
      <c r="HP288" s="2" t="n">
        <v>31</v>
      </c>
      <c r="HQ288" s="2" t="n">
        <v>1</v>
      </c>
      <c r="HR288" s="2" t="n">
        <v>1</v>
      </c>
      <c r="HS288" s="2" t="n">
        <v>32.9700050354004</v>
      </c>
      <c r="HT288" s="2" t="n">
        <v>11298.5625</v>
      </c>
      <c r="HY288" s="2" t="n">
        <v>1929.11999511719</v>
      </c>
      <c r="HZ288" s="2" t="n">
        <v>64.3499984741211</v>
      </c>
      <c r="IA288" s="2" t="n">
        <v>33.7900009155273</v>
      </c>
      <c r="IB288" s="2" t="n">
        <v>33.4700012207031</v>
      </c>
      <c r="IC288" s="2" t="n">
        <v>23.4500007629395</v>
      </c>
      <c r="ID288" s="2" t="n">
        <v>300.679992675781</v>
      </c>
      <c r="IE288" s="2" t="n">
        <v>44.2799987792969</v>
      </c>
      <c r="IF288" s="2" t="n">
        <v>28.2600002288818</v>
      </c>
      <c r="IG288" s="2" t="n">
        <v>24.1200008392334</v>
      </c>
      <c r="IH288" s="2" t="n">
        <v>115.599998474121</v>
      </c>
      <c r="II288" s="2" t="n">
        <v>1.92999994754791</v>
      </c>
      <c r="IJ288" s="2" t="n">
        <v>20.3799991607666</v>
      </c>
      <c r="IK288" s="2" t="n">
        <v>8.77000045776367</v>
      </c>
      <c r="IL288" s="2" t="n">
        <v>30.0400009155273</v>
      </c>
      <c r="IM288" s="2" t="n">
        <v>27.8099994659424</v>
      </c>
      <c r="IN288" s="2" t="n">
        <v>16.0100002288818</v>
      </c>
      <c r="IO288" s="2" t="n">
        <v>9.27999973297119</v>
      </c>
      <c r="IP288" s="2" t="n">
        <v>18.1499996185303</v>
      </c>
      <c r="IQ288" s="2" t="n">
        <v>6.78000020980835</v>
      </c>
      <c r="IR288" s="2" t="n">
        <v>5.01999998092651</v>
      </c>
      <c r="IS288" s="2" t="n">
        <v>1.4099999666214</v>
      </c>
      <c r="IT288" s="2" t="n">
        <v>1104.90002441406</v>
      </c>
      <c r="IU288" s="2" t="n">
        <v>12.8800001144409</v>
      </c>
      <c r="IV288" s="2" t="n">
        <v>0.560000002384186</v>
      </c>
      <c r="IW288" s="2" t="n">
        <v>374.630004882812</v>
      </c>
      <c r="IX288" s="2" t="n">
        <v>1545.68994140625</v>
      </c>
      <c r="IY288" s="2" t="n">
        <v>3399.96997070312</v>
      </c>
      <c r="IZ288" s="2" t="n">
        <v>1471.85998535156</v>
      </c>
      <c r="JA288" s="2" t="n">
        <v>9.10000038146973</v>
      </c>
      <c r="JB288" s="2" t="n">
        <v>1.49000000953674</v>
      </c>
      <c r="JC288" s="2" t="n">
        <v>2.91000008583069</v>
      </c>
      <c r="JD288" s="2" t="n">
        <v>50.2000007629395</v>
      </c>
      <c r="JE288" s="2" t="n">
        <v>147.979995727539</v>
      </c>
      <c r="JF288" s="2" t="n">
        <v>1.49000000953674</v>
      </c>
      <c r="JG288" s="2" t="n">
        <v>2.14000010490417</v>
      </c>
      <c r="JH288" s="2" t="n">
        <v>17.2700004577637</v>
      </c>
      <c r="JI288" s="2" t="n">
        <v>5.73000001907349</v>
      </c>
      <c r="JJ288" s="2" t="n">
        <v>2.03999996185303</v>
      </c>
      <c r="JK288" s="2" t="n">
        <v>1.82000005245209</v>
      </c>
      <c r="JL288" s="2" t="n">
        <v>330.380004882812</v>
      </c>
      <c r="JM288" s="2" t="n">
        <v>3.03999996185303</v>
      </c>
      <c r="JN288" s="2" t="n">
        <v>100.019996643066</v>
      </c>
      <c r="JO288" s="2" t="n">
        <v>4206.7998046875</v>
      </c>
      <c r="JP288" s="2" t="n">
        <v>4037.61010742188</v>
      </c>
      <c r="JQ288" s="2" t="n">
        <v>16</v>
      </c>
      <c r="JR288" s="2" t="n">
        <v>1970.07995605469</v>
      </c>
      <c r="JS288" s="2" t="n">
        <v>205.820007324219</v>
      </c>
      <c r="JT288" s="2" t="n">
        <v>7591.77001953125</v>
      </c>
      <c r="JU288" s="2" t="n">
        <v>1204.40002441406</v>
      </c>
      <c r="JV288" s="2" t="n">
        <v>255.800003051758</v>
      </c>
      <c r="JW288" s="2" t="n">
        <v>8.07999992370606</v>
      </c>
      <c r="JX288" s="2" t="n">
        <v>8.47000026702881</v>
      </c>
      <c r="JY288" s="2" t="n">
        <v>7.32999992370606</v>
      </c>
      <c r="JZ288" s="2" t="n">
        <v>0.589999973773956</v>
      </c>
      <c r="KA288" s="2" t="n">
        <v>5.94999980926514</v>
      </c>
      <c r="KB288" s="2" t="n">
        <v>1.22000002861023</v>
      </c>
      <c r="KC288" s="2" t="n">
        <v>16.4300003051758</v>
      </c>
      <c r="KD288" s="2" t="n">
        <v>8.23999977111816</v>
      </c>
      <c r="KE288" s="2" t="n">
        <v>19.4400005340576</v>
      </c>
      <c r="KF288" s="2" t="n">
        <v>22.5900001525879</v>
      </c>
      <c r="KG288" s="2" t="n">
        <v>9.61999988555908</v>
      </c>
      <c r="KH288" s="2" t="n">
        <v>301.720001220703</v>
      </c>
      <c r="KI288" s="2" t="n">
        <v>0.829999983310699</v>
      </c>
      <c r="KJ288" s="2" t="n">
        <v>38.7799987792969</v>
      </c>
      <c r="KK288" s="2" t="n">
        <v>116.279998779297</v>
      </c>
      <c r="KL288" s="2" t="n">
        <v>1899189.47</v>
      </c>
      <c r="KM288" s="2" t="n">
        <v>6316.31005859375</v>
      </c>
      <c r="KN288" s="2" t="n">
        <v>43.7700004577637</v>
      </c>
      <c r="KO288" s="2" t="n">
        <v>0.330000013113022</v>
      </c>
      <c r="KP288" s="2" t="n">
        <v>0.189999997615814</v>
      </c>
      <c r="KQ288" s="2" t="n">
        <v>0.150000005960464</v>
      </c>
      <c r="KR288" s="2" t="n">
        <v>0.300000011920929</v>
      </c>
      <c r="KS288" s="2" t="n">
        <v>0.819999992847443</v>
      </c>
      <c r="KT288" s="2" t="n">
        <v>0.209999993443489</v>
      </c>
      <c r="KU288" s="2" t="n">
        <v>1.36000001430511</v>
      </c>
      <c r="KV288" s="2" t="n">
        <v>1.52999997138977</v>
      </c>
      <c r="KW288" s="2" t="n">
        <v>10.3800001144409</v>
      </c>
      <c r="KX288" s="2" t="n">
        <v>8.05000019073486</v>
      </c>
      <c r="KY288" s="2" t="n">
        <v>4.19999980926514</v>
      </c>
      <c r="KZ288" s="2" t="n">
        <v>2.03999996185303</v>
      </c>
      <c r="LA288" s="2" t="n">
        <v>1.35000002384186</v>
      </c>
      <c r="LB288" s="2" t="n">
        <v>0.0500000007450581</v>
      </c>
      <c r="LC288" s="2" t="n">
        <v>19.7999992370605</v>
      </c>
      <c r="LD288" s="2" t="n">
        <v>13.039999961853</v>
      </c>
      <c r="LE288" s="2" t="n">
        <v>0.490000009536743</v>
      </c>
      <c r="LF288" s="2" t="n">
        <v>0.109999999403954</v>
      </c>
      <c r="LG288" s="2" t="n">
        <v>0.00999999977648258</v>
      </c>
      <c r="LH288" s="2" t="n">
        <v>7.96999979019165</v>
      </c>
      <c r="LI288" s="2" t="n">
        <v>5.92999982833862</v>
      </c>
      <c r="LJ288" s="2" t="n">
        <v>0.0399999991059303</v>
      </c>
      <c r="LK288" s="2" t="n">
        <v>0.0599999986588955</v>
      </c>
      <c r="LL288" s="2" t="n">
        <v>0.689999997615814</v>
      </c>
      <c r="LM288" s="2" t="n">
        <v>0.560000002384186</v>
      </c>
      <c r="LN288" s="2" t="n">
        <v>0</v>
      </c>
      <c r="LO288" s="2" t="n">
        <v>0.100000001490116</v>
      </c>
      <c r="LP288" s="2" t="n">
        <v>0.0599999986588955</v>
      </c>
      <c r="LQ288" s="2" t="n">
        <v>0</v>
      </c>
      <c r="LR288" s="2" t="n">
        <v>0</v>
      </c>
      <c r="LS288" s="2" t="n">
        <v>0.00999999977648258</v>
      </c>
      <c r="LT288" s="2" t="n">
        <v>0.0399999991059303</v>
      </c>
      <c r="LU288" s="2" t="n">
        <v>0.00999999977648258</v>
      </c>
      <c r="LV288" s="2" t="n">
        <v>28.0765018463135</v>
      </c>
      <c r="MC288" s="0" t="n">
        <v>0</v>
      </c>
      <c r="MD288" s="0" t="n">
        <v>0</v>
      </c>
      <c r="ME288" s="0" t="n">
        <v>0</v>
      </c>
      <c r="MF288" s="0" t="n">
        <v>0</v>
      </c>
      <c r="MG288" s="0" t="n">
        <v>0</v>
      </c>
      <c r="MH288" s="0" t="n">
        <v>0</v>
      </c>
      <c r="MI288" s="0" t="n">
        <v>0</v>
      </c>
      <c r="MJ288" s="0" t="n">
        <v>2</v>
      </c>
      <c r="MK288" s="0" t="n">
        <v>0</v>
      </c>
      <c r="ML288" s="0" t="n">
        <v>0</v>
      </c>
      <c r="MM288" s="0" t="n">
        <v>0</v>
      </c>
      <c r="MN288" s="0" t="n">
        <v>0</v>
      </c>
      <c r="MO288" s="0" t="n">
        <v>0</v>
      </c>
      <c r="MP288" s="0" t="n">
        <v>0</v>
      </c>
      <c r="MQ288" s="0" t="n">
        <v>0</v>
      </c>
      <c r="MR288" s="0" t="n">
        <v>0</v>
      </c>
      <c r="MS288" s="0" t="n">
        <v>9842</v>
      </c>
      <c r="MT288" s="0" t="n">
        <v>0</v>
      </c>
      <c r="MU288" s="0" t="n">
        <v>219</v>
      </c>
      <c r="MV288" s="0" t="n">
        <v>0</v>
      </c>
      <c r="MW288" s="0" t="n">
        <v>0</v>
      </c>
      <c r="MX288" s="0" t="n">
        <v>0</v>
      </c>
      <c r="MY288" s="0" t="n">
        <v>0</v>
      </c>
      <c r="MZ288" s="0" t="n">
        <v>0</v>
      </c>
      <c r="NA288" s="0" t="n">
        <v>0</v>
      </c>
      <c r="NB288" s="0" t="n">
        <v>0</v>
      </c>
      <c r="NC288" s="0" t="n">
        <v>0</v>
      </c>
      <c r="ND288" s="0" t="n">
        <v>0</v>
      </c>
      <c r="NE288" s="0" t="n">
        <v>0</v>
      </c>
      <c r="NF288" s="0" t="n">
        <v>0</v>
      </c>
      <c r="NG288" s="0" t="n">
        <v>0</v>
      </c>
      <c r="NH288" s="0" t="n">
        <v>608</v>
      </c>
      <c r="NI288" s="0" t="n">
        <v>1334</v>
      </c>
      <c r="NJ288" s="0" t="n">
        <v>0</v>
      </c>
      <c r="NK288" s="0" t="n">
        <v>0</v>
      </c>
      <c r="NL288" s="0" t="n">
        <v>0</v>
      </c>
      <c r="NM288" s="0" t="n">
        <v>0</v>
      </c>
      <c r="NN288" s="0" t="n">
        <v>0</v>
      </c>
      <c r="NO288" s="0" t="n">
        <v>0</v>
      </c>
      <c r="NP288" s="0" t="n">
        <v>0</v>
      </c>
      <c r="NQ288" s="0" t="n">
        <v>0</v>
      </c>
      <c r="NR288" s="0" t="n">
        <v>0</v>
      </c>
      <c r="NS288" s="0" t="n">
        <v>5368</v>
      </c>
      <c r="NT288" s="0" t="n">
        <v>0</v>
      </c>
      <c r="NU288" s="0" t="n">
        <v>0</v>
      </c>
      <c r="NV288" s="0" t="n">
        <v>0</v>
      </c>
      <c r="NW288" s="0" t="n">
        <v>437</v>
      </c>
      <c r="NX288" s="0" t="n">
        <v>305</v>
      </c>
      <c r="NY288" s="0" t="n">
        <v>4183</v>
      </c>
      <c r="NZ288" s="0" t="n">
        <v>0</v>
      </c>
      <c r="OA288" s="0" t="n">
        <v>0</v>
      </c>
      <c r="OB288" s="0" t="n">
        <v>0</v>
      </c>
      <c r="OC288" s="0" t="n">
        <v>0</v>
      </c>
      <c r="OD288" s="0" t="n">
        <v>0</v>
      </c>
      <c r="OE288" s="0" t="n">
        <v>0</v>
      </c>
      <c r="OF288" s="0" t="n">
        <v>0</v>
      </c>
      <c r="OG288" s="0" t="n">
        <v>233</v>
      </c>
      <c r="OH288" s="0" t="n">
        <v>10</v>
      </c>
      <c r="OI288" s="0" t="n">
        <v>2370</v>
      </c>
      <c r="OJ288" s="0" t="n">
        <v>0</v>
      </c>
      <c r="OK288" s="0" t="n">
        <v>0</v>
      </c>
      <c r="OL288" s="0" t="n">
        <v>0</v>
      </c>
      <c r="OM288" s="0" t="n">
        <v>0</v>
      </c>
      <c r="ON288" s="0" t="n">
        <v>0</v>
      </c>
      <c r="OO288" s="0" t="n">
        <v>0</v>
      </c>
      <c r="OP288" s="0" t="n">
        <v>0</v>
      </c>
      <c r="OQ288" s="0" t="n">
        <v>0</v>
      </c>
      <c r="OR288" s="0" t="n">
        <v>0</v>
      </c>
      <c r="OS288" s="0" t="n">
        <v>0</v>
      </c>
      <c r="OT288" s="0" t="n">
        <v>0</v>
      </c>
      <c r="OU288" s="0" t="n">
        <v>0</v>
      </c>
      <c r="OV288" s="0" t="n">
        <v>0</v>
      </c>
      <c r="OW288" s="0" t="n">
        <v>0</v>
      </c>
      <c r="OX288" s="0" t="n">
        <v>0</v>
      </c>
      <c r="OY288" s="0" t="n">
        <v>0</v>
      </c>
      <c r="OZ288" s="0" t="n">
        <v>0</v>
      </c>
      <c r="PA288" s="0" t="n">
        <v>7</v>
      </c>
      <c r="PB288" s="0" t="n">
        <v>1839</v>
      </c>
      <c r="PC288" s="0" t="n">
        <v>0</v>
      </c>
      <c r="PD288" s="0" t="n">
        <v>0</v>
      </c>
      <c r="PE288" s="0" t="n">
        <v>0</v>
      </c>
      <c r="PF288" s="0" t="n">
        <v>0</v>
      </c>
      <c r="PG288" s="0" t="n">
        <v>0</v>
      </c>
      <c r="PH288" s="0" t="n">
        <v>0</v>
      </c>
      <c r="PI288" s="0" t="n">
        <v>0</v>
      </c>
      <c r="PJ288" s="0" t="n">
        <v>952</v>
      </c>
      <c r="PK288" s="0" t="n">
        <v>0</v>
      </c>
      <c r="PL288" s="0" t="n">
        <v>0</v>
      </c>
      <c r="PM288" s="0" t="n">
        <v>0</v>
      </c>
      <c r="PN288" s="0" t="n">
        <v>0</v>
      </c>
      <c r="PO288" s="0" t="n">
        <v>0</v>
      </c>
      <c r="PP288" s="0" t="n">
        <v>0</v>
      </c>
      <c r="PQ288" s="0" t="n">
        <v>2815</v>
      </c>
      <c r="PR288" s="0" t="n">
        <v>0</v>
      </c>
      <c r="PS288" s="0" t="n">
        <v>0</v>
      </c>
      <c r="PT288" s="0" t="n">
        <v>0</v>
      </c>
      <c r="PU288" s="0" t="n">
        <v>0</v>
      </c>
      <c r="PV288" s="0" t="n">
        <v>191</v>
      </c>
      <c r="PW288" s="0" t="n">
        <v>137</v>
      </c>
      <c r="PX288" s="0" t="n">
        <v>2451</v>
      </c>
      <c r="PY288" s="0" t="n">
        <v>0</v>
      </c>
      <c r="PZ288" s="0" t="n">
        <v>0</v>
      </c>
      <c r="QA288" s="0" t="n">
        <v>0</v>
      </c>
      <c r="QB288" s="0" t="n">
        <v>0</v>
      </c>
      <c r="QC288" s="0" t="n">
        <v>0</v>
      </c>
      <c r="QD288" s="0" t="n">
        <v>0</v>
      </c>
      <c r="QE288" s="0" t="n">
        <v>0</v>
      </c>
      <c r="QF288" s="0" t="n">
        <v>50</v>
      </c>
      <c r="QG288" s="0" t="n">
        <v>0</v>
      </c>
      <c r="QH288" s="0" t="n">
        <v>0</v>
      </c>
      <c r="QI288" s="0" t="n">
        <v>0</v>
      </c>
      <c r="QJ288" s="0" t="n">
        <v>0</v>
      </c>
      <c r="QK288" s="0" t="n">
        <v>65</v>
      </c>
      <c r="QL288" s="0" t="n">
        <v>0</v>
      </c>
      <c r="QM288" s="0" t="n">
        <v>0</v>
      </c>
      <c r="QN288" s="0" t="n">
        <v>0</v>
      </c>
      <c r="QO288" s="0" t="n">
        <v>0</v>
      </c>
      <c r="QP288" s="0" t="n">
        <v>0</v>
      </c>
      <c r="QQ288" s="0" t="n">
        <v>2516</v>
      </c>
      <c r="QR288" s="0" t="n">
        <v>0</v>
      </c>
      <c r="QS288" s="0" t="n">
        <v>0</v>
      </c>
      <c r="QT288" s="0" t="n">
        <v>0</v>
      </c>
      <c r="QU288" s="0" t="n">
        <v>0</v>
      </c>
      <c r="QV288" s="0" t="n">
        <v>0</v>
      </c>
      <c r="QW288" s="0" t="n">
        <v>0</v>
      </c>
      <c r="QX288" s="0" t="n">
        <v>0</v>
      </c>
      <c r="QY288" s="0" t="n">
        <v>0</v>
      </c>
      <c r="QZ288" s="0" t="n">
        <v>0</v>
      </c>
      <c r="RA288" s="0" t="n">
        <v>80</v>
      </c>
      <c r="RB288" s="0" t="n">
        <v>0</v>
      </c>
      <c r="RC288" s="0" t="n">
        <v>0</v>
      </c>
      <c r="RD288" s="0" t="n">
        <v>1097</v>
      </c>
      <c r="RE288" s="0" t="n">
        <v>0</v>
      </c>
      <c r="RF288" s="0" t="n">
        <v>0</v>
      </c>
      <c r="RG288" s="0" t="n">
        <v>4925</v>
      </c>
      <c r="RH288" s="0" t="n">
        <v>0</v>
      </c>
      <c r="RI288" s="0" t="n">
        <v>0</v>
      </c>
      <c r="RJ288" s="0" t="n">
        <v>0</v>
      </c>
      <c r="RK288" s="0" t="n">
        <v>0</v>
      </c>
      <c r="RL288" s="0" t="n">
        <v>8244</v>
      </c>
      <c r="RM288" s="0" t="n">
        <v>0</v>
      </c>
      <c r="RN288" s="0" t="n">
        <v>0</v>
      </c>
      <c r="RO288" s="0" t="n">
        <v>0</v>
      </c>
      <c r="RP288" s="0" t="n">
        <v>76</v>
      </c>
      <c r="RQ288" s="0" t="n">
        <v>70</v>
      </c>
      <c r="RR288" s="0" t="n">
        <v>0</v>
      </c>
      <c r="RS288" s="0" t="n">
        <v>0</v>
      </c>
      <c r="RT288" s="0" t="n">
        <v>7</v>
      </c>
      <c r="RU288" s="0" t="n">
        <v>0</v>
      </c>
      <c r="RV288" s="0" t="n">
        <v>29</v>
      </c>
      <c r="RW288" s="0" t="n">
        <v>0</v>
      </c>
      <c r="RX288" s="0" t="n">
        <v>0</v>
      </c>
      <c r="RY288" s="0" t="n">
        <v>163</v>
      </c>
      <c r="RZ288" s="0" t="n">
        <v>0</v>
      </c>
      <c r="SA288" s="0" t="n">
        <v>0</v>
      </c>
      <c r="SB288" s="0" t="n">
        <v>0</v>
      </c>
      <c r="SC288" s="0" t="n">
        <v>0</v>
      </c>
      <c r="SD288" s="0" t="n">
        <v>0</v>
      </c>
      <c r="SE288" s="0" t="n">
        <v>4</v>
      </c>
      <c r="SF288" s="0" t="n">
        <v>0</v>
      </c>
      <c r="SG288" s="0" t="n">
        <v>0</v>
      </c>
      <c r="SH288" s="0" t="n">
        <v>0</v>
      </c>
      <c r="SI288" s="0" t="n">
        <v>0</v>
      </c>
      <c r="SJ288" s="0" t="n">
        <v>0</v>
      </c>
      <c r="SK288" s="0" t="n">
        <v>5</v>
      </c>
      <c r="SL288" s="0" t="n">
        <v>18</v>
      </c>
      <c r="SM288" s="0" t="n">
        <v>358</v>
      </c>
      <c r="SN288" s="0" t="n">
        <v>0</v>
      </c>
      <c r="SO288" s="0" t="n">
        <v>0</v>
      </c>
      <c r="SP288" s="0" t="n">
        <v>0</v>
      </c>
      <c r="SQ288" s="0" t="n">
        <v>0</v>
      </c>
      <c r="SR288" s="0" t="n">
        <v>2</v>
      </c>
      <c r="SS288" s="0" t="n">
        <v>38</v>
      </c>
      <c r="ST288" s="0" t="n">
        <v>0</v>
      </c>
      <c r="SU288" s="0" t="n">
        <v>0</v>
      </c>
      <c r="SV288" s="0" t="n">
        <v>11</v>
      </c>
      <c r="SW288" s="0" t="n">
        <v>0</v>
      </c>
      <c r="SX288" s="0" t="n">
        <v>0</v>
      </c>
      <c r="SY288" s="0" t="n">
        <v>0</v>
      </c>
      <c r="SZ288" s="0" t="n">
        <v>0</v>
      </c>
      <c r="TA288" s="0" t="n">
        <v>143</v>
      </c>
      <c r="TB288" s="0" t="n">
        <v>0</v>
      </c>
      <c r="TC288" s="0" t="n">
        <v>0</v>
      </c>
      <c r="TD288" s="0" t="n">
        <v>0</v>
      </c>
      <c r="TE288" s="0" t="n">
        <v>0</v>
      </c>
      <c r="TF288" s="0" t="n">
        <v>0</v>
      </c>
      <c r="TG288" s="0" t="n">
        <v>0</v>
      </c>
      <c r="TH288" s="0" t="n">
        <v>0</v>
      </c>
      <c r="TI288" s="0" t="n">
        <v>885</v>
      </c>
      <c r="TJ288" s="0" t="n">
        <v>0</v>
      </c>
      <c r="TK288" s="0" t="n">
        <v>0</v>
      </c>
      <c r="TL288" s="0" t="n">
        <v>263</v>
      </c>
      <c r="TM288" s="0" t="n">
        <v>224</v>
      </c>
      <c r="TN288" s="0" t="n">
        <v>66</v>
      </c>
      <c r="TO288" s="0" t="n">
        <v>0</v>
      </c>
      <c r="TP288" s="0" t="n">
        <v>63</v>
      </c>
      <c r="TQ288" s="0" t="n">
        <v>0</v>
      </c>
      <c r="TR288" s="0" t="n">
        <v>8147</v>
      </c>
      <c r="TS288" s="0" t="n">
        <v>0</v>
      </c>
      <c r="TT288" s="0" t="n">
        <v>105</v>
      </c>
      <c r="TU288" s="0" t="n">
        <v>0</v>
      </c>
      <c r="TV288" s="0" t="n">
        <v>0</v>
      </c>
      <c r="TW288" s="0" t="n">
        <v>40</v>
      </c>
      <c r="TX288" s="0" t="n">
        <v>0</v>
      </c>
      <c r="TY288" s="0" t="n">
        <v>250</v>
      </c>
      <c r="TZ288" s="0" t="n">
        <v>0</v>
      </c>
      <c r="UA288" s="0" t="n">
        <v>4</v>
      </c>
      <c r="UB288" s="0" t="n">
        <v>0</v>
      </c>
      <c r="UC288" s="0" t="n">
        <v>5</v>
      </c>
      <c r="UD288" s="0" t="n">
        <v>0</v>
      </c>
      <c r="UE288" s="0" t="n">
        <v>0</v>
      </c>
      <c r="UF288" s="0" t="n">
        <v>0</v>
      </c>
      <c r="UG288" s="0" t="n">
        <v>0</v>
      </c>
      <c r="UH288" s="0" t="n">
        <v>0</v>
      </c>
      <c r="UI288" s="0" t="n">
        <v>0</v>
      </c>
      <c r="UJ288" s="0" t="n">
        <v>0</v>
      </c>
      <c r="UK288" s="0" t="n">
        <v>69</v>
      </c>
      <c r="UL288" s="0" t="n">
        <v>6690</v>
      </c>
      <c r="UM288" s="0" t="n">
        <v>17</v>
      </c>
      <c r="UN288" s="0" t="n">
        <v>0</v>
      </c>
      <c r="UO288" s="0" t="n">
        <v>0</v>
      </c>
      <c r="UP288" s="0" t="n">
        <v>0</v>
      </c>
      <c r="UQ288" s="0" t="n">
        <v>0</v>
      </c>
      <c r="UR288" s="0" t="n">
        <v>0</v>
      </c>
      <c r="US288" s="0" t="n">
        <v>0</v>
      </c>
      <c r="UT288" s="0" t="n">
        <v>0</v>
      </c>
      <c r="UU288" s="0" t="n">
        <v>0</v>
      </c>
      <c r="UV288" s="0" t="n">
        <v>28</v>
      </c>
      <c r="UW288" s="0" t="n">
        <v>0</v>
      </c>
      <c r="UX288" s="0" t="n">
        <v>0</v>
      </c>
      <c r="UY288" s="0" t="n">
        <v>0</v>
      </c>
      <c r="UZ288" s="0" t="n">
        <v>5</v>
      </c>
      <c r="VA288" s="0" t="n">
        <v>34</v>
      </c>
      <c r="VB288" s="0" t="n">
        <v>0</v>
      </c>
      <c r="VC288" s="0" t="n">
        <v>0</v>
      </c>
      <c r="VD288" s="0" t="n">
        <v>0</v>
      </c>
      <c r="VE288" s="0" t="n">
        <v>0</v>
      </c>
      <c r="VF288" s="0" t="n">
        <v>16</v>
      </c>
      <c r="VG288" s="0" t="n">
        <v>0</v>
      </c>
      <c r="VH288" s="0" t="n">
        <v>0</v>
      </c>
      <c r="VI288" s="0" t="n">
        <v>0</v>
      </c>
      <c r="VJ288" s="0" t="n">
        <v>0</v>
      </c>
      <c r="VK288" s="0" t="n">
        <v>0</v>
      </c>
      <c r="VL288" s="0" t="n">
        <v>94</v>
      </c>
      <c r="VM288" s="0" t="n">
        <v>0</v>
      </c>
      <c r="VN288" s="0" t="n">
        <v>11</v>
      </c>
      <c r="VO288" s="0" t="n">
        <v>0</v>
      </c>
      <c r="VP288" s="0" t="n">
        <v>0</v>
      </c>
      <c r="VQ288" s="0" t="n">
        <v>8</v>
      </c>
      <c r="VR288" s="0" t="n">
        <v>7</v>
      </c>
      <c r="VS288" s="0" t="n">
        <v>0</v>
      </c>
      <c r="VT288" s="0" t="n">
        <v>0</v>
      </c>
      <c r="VU288" s="0" t="n">
        <v>251</v>
      </c>
      <c r="VV288" s="0" t="n">
        <v>0</v>
      </c>
      <c r="VW288" s="0" t="n">
        <v>0</v>
      </c>
      <c r="VX288" s="0" t="n">
        <v>0</v>
      </c>
      <c r="VY288" s="0" t="n">
        <v>0</v>
      </c>
      <c r="VZ288" s="0" t="n">
        <v>0</v>
      </c>
      <c r="WA288" s="0" t="n">
        <v>0</v>
      </c>
      <c r="WB288" s="0" t="n">
        <v>0</v>
      </c>
      <c r="WC288" s="0" t="n">
        <v>0</v>
      </c>
      <c r="WD288" s="0" t="n">
        <v>7</v>
      </c>
      <c r="WE288" s="0" t="n">
        <v>0</v>
      </c>
      <c r="WF288" s="0" t="n">
        <v>5203</v>
      </c>
      <c r="WG288" s="0" t="n">
        <v>0</v>
      </c>
      <c r="WH288" s="0" t="n">
        <v>0</v>
      </c>
      <c r="WI288" s="0" t="n">
        <v>0</v>
      </c>
      <c r="WJ288" s="0" t="n">
        <v>0</v>
      </c>
      <c r="WK288" s="0" t="n">
        <v>40</v>
      </c>
      <c r="WL288" s="0" t="n">
        <v>0</v>
      </c>
      <c r="WM288" s="0" t="n">
        <v>0</v>
      </c>
      <c r="WN288" s="0" t="n">
        <v>4143</v>
      </c>
      <c r="WO288" s="0" t="n">
        <v>0</v>
      </c>
      <c r="WP288" s="0" t="n">
        <v>0</v>
      </c>
      <c r="WQ288" s="0" t="n">
        <v>20129</v>
      </c>
      <c r="WR288" s="0" t="n">
        <v>2669</v>
      </c>
      <c r="WS288" s="0" t="n">
        <v>0</v>
      </c>
      <c r="WT288" s="0" t="n">
        <v>33</v>
      </c>
      <c r="WU288" s="0" t="n">
        <v>0</v>
      </c>
      <c r="WV288" s="0" t="n">
        <v>5</v>
      </c>
      <c r="WW288" s="0" t="n">
        <v>0</v>
      </c>
      <c r="WX288" s="0" t="n">
        <v>0</v>
      </c>
      <c r="WY288" s="0" t="n">
        <v>0</v>
      </c>
      <c r="WZ288" s="0" t="n">
        <v>0</v>
      </c>
      <c r="XA288" s="0" t="n">
        <v>0</v>
      </c>
      <c r="XB288" s="0" t="n">
        <v>0</v>
      </c>
      <c r="XC288" s="0" t="n">
        <v>0</v>
      </c>
      <c r="XD288" s="0" t="n">
        <v>0</v>
      </c>
      <c r="XE288" s="0" t="n">
        <v>0</v>
      </c>
      <c r="XF288" s="0" t="n">
        <v>0</v>
      </c>
      <c r="XG288" s="0" t="n">
        <v>0</v>
      </c>
      <c r="XH288" s="0" t="n">
        <v>0</v>
      </c>
      <c r="XI288" s="0" t="n">
        <v>0</v>
      </c>
      <c r="XJ288" s="0" t="n">
        <v>0</v>
      </c>
      <c r="XK288" s="0" t="n">
        <v>0</v>
      </c>
      <c r="XL288" s="0" t="n">
        <v>24</v>
      </c>
      <c r="XM288" s="0" t="n">
        <v>0</v>
      </c>
      <c r="XN288" s="0" t="n">
        <v>274</v>
      </c>
      <c r="XO288" s="0" t="n">
        <v>8169</v>
      </c>
      <c r="XP288" s="0" t="n">
        <v>0</v>
      </c>
      <c r="XQ288" s="0" t="n">
        <v>64</v>
      </c>
      <c r="XR288" s="0" t="n">
        <v>0</v>
      </c>
      <c r="XS288" s="0" t="n">
        <v>0</v>
      </c>
      <c r="XT288" s="0" t="n">
        <v>52</v>
      </c>
      <c r="XU288" s="0" t="n">
        <v>1171</v>
      </c>
      <c r="XV288" s="0" t="n">
        <v>124</v>
      </c>
      <c r="XW288" s="0" t="n">
        <v>1737</v>
      </c>
      <c r="XX288" s="0" t="n">
        <v>0</v>
      </c>
      <c r="XY288" s="0" t="n">
        <v>8224</v>
      </c>
      <c r="XZ288" s="0" t="n">
        <v>221</v>
      </c>
      <c r="YA288" s="0" t="n">
        <v>0</v>
      </c>
      <c r="YB288" s="0" t="n">
        <v>3889</v>
      </c>
      <c r="YC288" s="0" t="n">
        <v>0</v>
      </c>
      <c r="YD288" s="0" t="n">
        <v>0</v>
      </c>
      <c r="YE288" s="0" t="n">
        <v>77</v>
      </c>
      <c r="YF288" s="0" t="n">
        <v>130</v>
      </c>
      <c r="YG288" s="0" t="n">
        <v>28</v>
      </c>
      <c r="YH288" s="0" t="n">
        <v>356</v>
      </c>
      <c r="YI288" s="0" t="n">
        <v>23349</v>
      </c>
      <c r="YJ288" s="0" t="n">
        <v>0</v>
      </c>
      <c r="YK288" s="0" t="n">
        <v>383</v>
      </c>
      <c r="YL288" s="0" t="n">
        <v>5791</v>
      </c>
      <c r="YM288" s="0" t="n">
        <v>0</v>
      </c>
      <c r="YN288" s="0" t="n">
        <v>0</v>
      </c>
      <c r="YO288" s="0" t="n">
        <v>0</v>
      </c>
      <c r="YP288" s="0" t="n">
        <v>0</v>
      </c>
      <c r="YQ288" s="0" t="n">
        <v>0</v>
      </c>
      <c r="YR288" s="0" t="n">
        <v>0</v>
      </c>
      <c r="YS288" s="0" t="n">
        <v>0</v>
      </c>
      <c r="YT288" s="0" t="n">
        <v>6</v>
      </c>
      <c r="YU288" s="0" t="n">
        <v>0</v>
      </c>
      <c r="YV288" s="0" t="n">
        <v>0</v>
      </c>
      <c r="YW288" s="0" t="n">
        <v>0</v>
      </c>
      <c r="YX288" s="0" t="n">
        <v>0</v>
      </c>
      <c r="YY288" s="0" t="n">
        <v>0</v>
      </c>
      <c r="YZ288" s="0" t="n">
        <v>60</v>
      </c>
      <c r="ZA288" s="0" t="n">
        <v>0</v>
      </c>
      <c r="ZB288" s="0" t="n">
        <v>0</v>
      </c>
      <c r="ZC288" s="0" t="n">
        <v>0</v>
      </c>
      <c r="ZD288" s="0" t="n">
        <v>0</v>
      </c>
      <c r="ZE288" s="0" t="n">
        <v>0</v>
      </c>
      <c r="ZF288" s="0" t="n">
        <v>0</v>
      </c>
      <c r="ZG288" s="0" t="n">
        <v>0</v>
      </c>
      <c r="ZH288" s="0" t="n">
        <v>0</v>
      </c>
      <c r="ZI288" s="0" t="n">
        <v>0</v>
      </c>
      <c r="ZJ288" s="0" t="n">
        <v>0</v>
      </c>
      <c r="ZK288" s="0" t="n">
        <v>0</v>
      </c>
      <c r="ZL288" s="0" t="n">
        <v>0</v>
      </c>
      <c r="ZM288" s="0" t="n">
        <v>0</v>
      </c>
      <c r="ZN288" s="0" t="n">
        <v>0</v>
      </c>
      <c r="ZO288" s="0" t="n">
        <v>0</v>
      </c>
      <c r="ZP288" s="0" t="n">
        <v>438</v>
      </c>
      <c r="ZQ288" s="0" t="n">
        <v>11414</v>
      </c>
      <c r="ZR288" s="0" t="n">
        <v>0</v>
      </c>
      <c r="ZS288" s="0" t="n">
        <v>0</v>
      </c>
      <c r="ZT288" s="0" t="n">
        <v>0</v>
      </c>
      <c r="ZU288" s="0" t="n">
        <v>0</v>
      </c>
      <c r="ZV288" s="0" t="n">
        <v>0</v>
      </c>
      <c r="ZW288" s="0" t="n">
        <v>0</v>
      </c>
      <c r="ZX288" s="0" t="n">
        <v>0</v>
      </c>
      <c r="ZY288" s="0" t="n">
        <v>0</v>
      </c>
      <c r="ZZ288" s="0" t="n">
        <v>0</v>
      </c>
      <c r="AAA288" s="0" t="n">
        <v>0</v>
      </c>
      <c r="AAB288" s="0" t="n">
        <v>0</v>
      </c>
      <c r="AAC288" s="0" t="n">
        <v>0</v>
      </c>
      <c r="AAD288" s="0" t="n">
        <v>24</v>
      </c>
      <c r="AAE288" s="0" t="n">
        <v>0</v>
      </c>
      <c r="AAF288" s="0" t="n">
        <v>0</v>
      </c>
      <c r="AAG288" s="0" t="n">
        <v>0</v>
      </c>
      <c r="AAH288" s="0" t="n">
        <v>0</v>
      </c>
      <c r="AAI288" s="0" t="n">
        <v>0</v>
      </c>
      <c r="AAJ288" s="0" t="n">
        <v>151</v>
      </c>
      <c r="AAK288" s="0" t="n">
        <v>0</v>
      </c>
      <c r="AAL288" s="0" t="n">
        <v>0</v>
      </c>
      <c r="AAM288" s="0" t="n">
        <v>0</v>
      </c>
      <c r="AAN288" s="0" t="n">
        <v>34</v>
      </c>
      <c r="AAO288" s="0" t="n">
        <v>0</v>
      </c>
      <c r="AAP288" s="0" t="n">
        <v>0</v>
      </c>
    </row>
    <row r="289" customFormat="false" ht="15" hidden="false" customHeight="true" outlineLevel="0" collapsed="false">
      <c r="A289" s="1" t="n">
        <v>30641</v>
      </c>
      <c r="H289" s="2" t="n">
        <v>2</v>
      </c>
      <c r="I289" s="2" t="n">
        <v>26</v>
      </c>
      <c r="J289" s="21" t="n">
        <v>1</v>
      </c>
      <c r="K289" s="21"/>
      <c r="L289" s="2" t="n">
        <v>1</v>
      </c>
      <c r="M289" s="2" t="n">
        <v>1</v>
      </c>
      <c r="N289" s="2" t="n">
        <v>0</v>
      </c>
      <c r="O289" s="2" t="n">
        <v>1</v>
      </c>
      <c r="P289" s="2" t="n">
        <v>0</v>
      </c>
      <c r="Q289" s="2" t="n">
        <v>0</v>
      </c>
      <c r="R289" s="2" t="n">
        <v>0</v>
      </c>
      <c r="S289" s="2" t="n">
        <v>1</v>
      </c>
      <c r="T289" s="2" t="n">
        <v>0</v>
      </c>
      <c r="U289" s="2" t="n">
        <v>1</v>
      </c>
      <c r="V289" s="2" t="n">
        <v>0</v>
      </c>
      <c r="W289" s="2" t="n">
        <v>1</v>
      </c>
      <c r="X289" s="2" t="n">
        <f aca="false">SUM(L289:W289)</f>
        <v>6</v>
      </c>
      <c r="Y289" s="2" t="n">
        <v>120</v>
      </c>
      <c r="Z289" s="2" t="n">
        <v>90</v>
      </c>
      <c r="AA289" s="2" t="n">
        <f aca="false">Y289-Z289</f>
        <v>30</v>
      </c>
      <c r="AB289" s="3" t="n">
        <f aca="false">Z289+((Y289-Z289)/3)</f>
        <v>100</v>
      </c>
      <c r="AC289" s="4" t="n">
        <v>89.8</v>
      </c>
      <c r="AD289" s="4" t="n">
        <v>161.6</v>
      </c>
      <c r="AE289" s="3" t="n">
        <v>34.3869473581021</v>
      </c>
      <c r="AF289" s="3" t="n">
        <v>2</v>
      </c>
      <c r="AG289" s="4" t="n">
        <v>107.25</v>
      </c>
      <c r="AH289" s="4" t="n">
        <v>111.5</v>
      </c>
      <c r="AI289" s="3" t="n">
        <v>0.663675742574257</v>
      </c>
      <c r="AJ289" s="3" t="n">
        <v>0.961883408071749</v>
      </c>
      <c r="AL289" s="4" t="n">
        <v>45</v>
      </c>
      <c r="AM289" s="4" t="n">
        <v>40.4</v>
      </c>
      <c r="AN289" s="4" t="n">
        <v>49.4</v>
      </c>
      <c r="AO289" s="2" t="n">
        <v>9</v>
      </c>
      <c r="AP289" s="4" t="n">
        <v>39.9</v>
      </c>
      <c r="AQ289" s="4" t="n">
        <v>46.9</v>
      </c>
      <c r="AR289" s="4" t="n">
        <v>2.5</v>
      </c>
      <c r="AS289" s="2" t="n">
        <v>194</v>
      </c>
      <c r="AT289" s="2" t="n">
        <v>255</v>
      </c>
      <c r="AU289" s="2" t="n">
        <v>266</v>
      </c>
      <c r="AV289" s="2" t="n">
        <v>301</v>
      </c>
      <c r="AW289" s="2" t="n">
        <v>346</v>
      </c>
      <c r="AX289" s="2" t="n">
        <v>6</v>
      </c>
      <c r="AY289" s="2" t="n">
        <f aca="false">((AS289*15)+(AT289*30)+(AU289*30)+(AV289*30)+(AW289*15))-(AS289*120)</f>
        <v>9480</v>
      </c>
      <c r="AZ289" s="2" t="n">
        <f aca="false">((AS289*15)+(AT289*30)+(AU289*30)+(AV289*30)+(AW289*15))</f>
        <v>32760</v>
      </c>
      <c r="BB289" s="5" t="n">
        <f aca="false">10000/SQRT((AS289*BH289)*(AVERAGE(AS289:AW289)*AVERAGE(BH289:BL289)))</f>
        <v>3.72900152438275</v>
      </c>
      <c r="BC289" s="3" t="n">
        <f aca="false">(AS289*BH289)/405</f>
        <v>1.82982716049383</v>
      </c>
      <c r="BD289" s="3" t="n">
        <v>0</v>
      </c>
      <c r="BE289" s="3" t="n">
        <f aca="false">1/(LOG(BH289)+LOG(AS289))</f>
        <v>0.348448434908741</v>
      </c>
      <c r="BF289" s="3" t="n">
        <f aca="false">(BI289-BH289)/(AT289-AS289)</f>
        <v>0.730819672131148</v>
      </c>
      <c r="BG289" s="3" t="n">
        <f aca="false">(20*BH289)/((AS289/18)-3.5)</f>
        <v>10.4977099236641</v>
      </c>
      <c r="BH289" s="4" t="n">
        <v>3.82</v>
      </c>
      <c r="BI289" s="4" t="n">
        <v>48.4</v>
      </c>
      <c r="BJ289" s="4" t="n">
        <v>46.3</v>
      </c>
      <c r="BK289" s="4" t="n">
        <v>34.5</v>
      </c>
      <c r="BL289" s="4" t="n">
        <v>45.1</v>
      </c>
      <c r="BM289" s="3" t="n">
        <f aca="false">((BH289*15)+(BI289*30)+(BJ289*30)+(BK289*30)+(BL289*15))-(BH289*120)</f>
        <v>4151.4</v>
      </c>
      <c r="BN289" s="3" t="n">
        <f aca="false">((BH289*15)+(BI289*30)+(BJ289*30)+(BK289*30)+(BL289*15))</f>
        <v>4609.8</v>
      </c>
      <c r="BO289" s="3" t="n">
        <f aca="false">(1/BH289)</f>
        <v>0.261780104712042</v>
      </c>
      <c r="BP289" s="3" t="n">
        <f aca="false">(BN289/AZ289)</f>
        <v>0.140714285714286</v>
      </c>
      <c r="BQ289" s="3" t="n">
        <f aca="false">(BB289*BP289)</f>
        <v>0.524723785931001</v>
      </c>
      <c r="BR289" s="5" t="n">
        <f aca="false">(BF289*BO289)</f>
        <v>0.191314050296112</v>
      </c>
      <c r="CA289" s="2" t="n">
        <v>244</v>
      </c>
      <c r="CB289" s="2" t="n">
        <v>1</v>
      </c>
      <c r="CC289" s="2" t="n">
        <v>40</v>
      </c>
      <c r="CD289" s="2" t="n">
        <v>1</v>
      </c>
      <c r="CE289" s="2" t="n">
        <v>165</v>
      </c>
      <c r="CF289" s="2" t="n">
        <v>1</v>
      </c>
      <c r="CG289" s="2" t="n">
        <v>39</v>
      </c>
      <c r="CH289" s="2" t="n">
        <v>197</v>
      </c>
      <c r="CI289" s="2" t="n">
        <v>1</v>
      </c>
      <c r="CJ289" s="2" t="n">
        <v>5</v>
      </c>
      <c r="CK289" s="2" t="n">
        <v>81</v>
      </c>
      <c r="CL289" s="2" t="n">
        <v>55.11</v>
      </c>
      <c r="CM289" s="2" t="n">
        <v>150</v>
      </c>
      <c r="CN289" s="2" t="n">
        <v>94</v>
      </c>
      <c r="CO289" s="2" t="n">
        <v>422</v>
      </c>
      <c r="CP289" s="2" t="n">
        <v>1.1</v>
      </c>
      <c r="CQ289" s="2" t="n">
        <v>0.5</v>
      </c>
      <c r="CR289" s="2" t="n">
        <v>0.33</v>
      </c>
      <c r="CW289" s="3"/>
      <c r="CY289" s="22"/>
      <c r="EU289" s="3"/>
      <c r="EW289" s="22"/>
      <c r="HP289" s="2" t="n">
        <v>34</v>
      </c>
      <c r="HQ289" s="2" t="n">
        <v>1</v>
      </c>
      <c r="HR289" s="2" t="n">
        <v>1</v>
      </c>
      <c r="HS289" s="2" t="n">
        <v>24.7203598022461</v>
      </c>
      <c r="HT289" s="2" t="n">
        <v>792.30810546875</v>
      </c>
      <c r="HY289" s="2" t="n">
        <v>2193.14990234375</v>
      </c>
      <c r="HZ289" s="2" t="n">
        <v>74.0699996948242</v>
      </c>
      <c r="IA289" s="2" t="n">
        <v>20.4300003051758</v>
      </c>
      <c r="IB289" s="2" t="n">
        <v>25.1200008392334</v>
      </c>
      <c r="IC289" s="2" t="n">
        <v>36.9000015258789</v>
      </c>
      <c r="ID289" s="2" t="n">
        <v>318.5</v>
      </c>
      <c r="IE289" s="2" t="n">
        <v>34.0099983215332</v>
      </c>
      <c r="IF289" s="2" t="n">
        <v>35.2799987792969</v>
      </c>
      <c r="IG289" s="2" t="n">
        <v>5.51999998092651</v>
      </c>
      <c r="IH289" s="2" t="n">
        <v>98.5500030517578</v>
      </c>
      <c r="II289" s="2" t="n">
        <v>1.77999997138977</v>
      </c>
      <c r="IJ289" s="2" t="n">
        <v>26.3299999237061</v>
      </c>
      <c r="IK289" s="2" t="n">
        <v>7.65999984741211</v>
      </c>
      <c r="IL289" s="2" t="n">
        <v>30.6000003814697</v>
      </c>
      <c r="IM289" s="2" t="n">
        <v>31.1499996185303</v>
      </c>
      <c r="IN289" s="2" t="n">
        <v>18.75</v>
      </c>
      <c r="IO289" s="2" t="n">
        <v>6.8600001335144</v>
      </c>
      <c r="IP289" s="2" t="n">
        <v>27.6399993896484</v>
      </c>
      <c r="IQ289" s="2" t="n">
        <v>9.46000003814697</v>
      </c>
      <c r="IR289" s="2" t="n">
        <v>5.19000005722046</v>
      </c>
      <c r="IS289" s="2" t="n">
        <v>2.15000009536743</v>
      </c>
      <c r="IT289" s="2" t="n">
        <v>1181.30004882813</v>
      </c>
      <c r="IU289" s="2" t="n">
        <v>16.3099994659424</v>
      </c>
      <c r="IV289" s="2" t="n">
        <v>0.610000014305115</v>
      </c>
      <c r="IW289" s="2" t="n">
        <v>420.820007324219</v>
      </c>
      <c r="IX289" s="2" t="n">
        <v>1655.75</v>
      </c>
      <c r="IY289" s="2" t="n">
        <v>3641.61010742187</v>
      </c>
      <c r="IZ289" s="2" t="n">
        <v>2442.32006835937</v>
      </c>
      <c r="JA289" s="2" t="n">
        <v>10.4700002670288</v>
      </c>
      <c r="JB289" s="2" t="n">
        <v>2.47000002861023</v>
      </c>
      <c r="JC289" s="2" t="n">
        <v>4.3899998664856</v>
      </c>
      <c r="JD289" s="2" t="n">
        <v>51.9099998474121</v>
      </c>
      <c r="JE289" s="2" t="n">
        <v>157.839996337891</v>
      </c>
      <c r="JF289" s="2" t="n">
        <v>2.22000002861023</v>
      </c>
      <c r="JG289" s="2" t="n">
        <v>2.98000001907349</v>
      </c>
      <c r="JH289" s="2" t="n">
        <v>25.7000007629395</v>
      </c>
      <c r="JI289" s="2" t="n">
        <v>5.53999996185303</v>
      </c>
      <c r="JJ289" s="2" t="n">
        <v>2.91000008583069</v>
      </c>
      <c r="JK289" s="2" t="n">
        <v>1</v>
      </c>
      <c r="JL289" s="2" t="n">
        <v>419.309997558594</v>
      </c>
      <c r="JM289" s="2" t="n">
        <v>4.21000003814697</v>
      </c>
      <c r="JN289" s="2" t="n">
        <v>63.0299987792969</v>
      </c>
      <c r="JO289" s="2" t="n">
        <v>7889.240234375</v>
      </c>
      <c r="JP289" s="2" t="n">
        <v>2524.4599609375</v>
      </c>
      <c r="JQ289" s="2" t="n">
        <v>104.099998474121</v>
      </c>
      <c r="JR289" s="2" t="n">
        <v>1384.40002441406</v>
      </c>
      <c r="JS289" s="2" t="n">
        <v>26.9500007629395</v>
      </c>
      <c r="JT289" s="2" t="n">
        <v>2364.53002929687</v>
      </c>
      <c r="JU289" s="2" t="n">
        <v>1230.61999511719</v>
      </c>
      <c r="JV289" s="2" t="n">
        <v>319.290008544922</v>
      </c>
      <c r="JW289" s="2" t="n">
        <v>8.8100004196167</v>
      </c>
      <c r="JX289" s="2" t="n">
        <v>6.65000009536743</v>
      </c>
      <c r="JY289" s="2" t="n">
        <v>8.01000022888184</v>
      </c>
      <c r="JZ289" s="2" t="n">
        <v>0.930000007152557</v>
      </c>
      <c r="KA289" s="2" t="n">
        <v>12.3000001907349</v>
      </c>
      <c r="KB289" s="2" t="n">
        <v>1.72000002861023</v>
      </c>
      <c r="KC289" s="2" t="n">
        <v>25.2399997711182</v>
      </c>
      <c r="KD289" s="2" t="n">
        <v>9.57999992370606</v>
      </c>
      <c r="KE289" s="2" t="n">
        <v>17.6000003814697</v>
      </c>
      <c r="KF289" s="2" t="n">
        <v>29.5200004577637</v>
      </c>
      <c r="KG289" s="2" t="n">
        <v>18.3700008392334</v>
      </c>
      <c r="KH289" s="2" t="n">
        <v>87.5199966430664</v>
      </c>
      <c r="KI289" s="2" t="n">
        <v>1.25</v>
      </c>
      <c r="KJ289" s="2" t="n">
        <v>138.889999389648</v>
      </c>
      <c r="KK289" s="2" t="n">
        <v>72.5400009155274</v>
      </c>
      <c r="KL289" s="2" t="n">
        <v>1171818.63</v>
      </c>
      <c r="KM289" s="2" t="n">
        <v>3679.17993164062</v>
      </c>
      <c r="KN289" s="2" t="n">
        <v>59.7400016784668</v>
      </c>
      <c r="KO289" s="2" t="n">
        <v>0.0900000035762787</v>
      </c>
      <c r="KP289" s="2" t="n">
        <v>0.150000005960464</v>
      </c>
      <c r="KQ289" s="2" t="n">
        <v>0.170000001788139</v>
      </c>
      <c r="KR289" s="2" t="n">
        <v>0.340000003576279</v>
      </c>
      <c r="KS289" s="2" t="n">
        <v>0.129999995231628</v>
      </c>
      <c r="KT289" s="2" t="n">
        <v>0.0599999986588955</v>
      </c>
      <c r="KU289" s="2" t="n">
        <v>0.509999990463257</v>
      </c>
      <c r="KV289" s="2" t="n">
        <v>0.439999997615814</v>
      </c>
      <c r="KW289" s="2" t="n">
        <v>8.90999984741211</v>
      </c>
      <c r="KX289" s="2" t="n">
        <v>6.3899998664856</v>
      </c>
      <c r="KY289" s="2" t="n">
        <v>3.20000004768372</v>
      </c>
      <c r="KZ289" s="2" t="n">
        <v>2.79999995231628</v>
      </c>
      <c r="LA289" s="2" t="n">
        <v>0.910000026226044</v>
      </c>
      <c r="LB289" s="2" t="n">
        <v>0</v>
      </c>
      <c r="LC289" s="2" t="n">
        <v>24.1000003814697</v>
      </c>
      <c r="LD289" s="2" t="n">
        <v>11.25</v>
      </c>
      <c r="LE289" s="2" t="n">
        <v>2.52999997138977</v>
      </c>
      <c r="LF289" s="2" t="n">
        <v>0.119999997317791</v>
      </c>
      <c r="LG289" s="2" t="n">
        <v>0.00999999977648258</v>
      </c>
      <c r="LH289" s="2" t="n">
        <v>11.4099998474121</v>
      </c>
      <c r="LI289" s="2" t="n">
        <v>8.09000015258789</v>
      </c>
      <c r="LJ289" s="2" t="n">
        <v>0.270000010728836</v>
      </c>
      <c r="LK289" s="2" t="n">
        <v>0.730000019073486</v>
      </c>
      <c r="LL289" s="2" t="n">
        <v>0.629999995231628</v>
      </c>
      <c r="LM289" s="2" t="n">
        <v>0.730000019073486</v>
      </c>
      <c r="LN289" s="2" t="n">
        <v>0.00999999977648258</v>
      </c>
      <c r="LO289" s="2" t="n">
        <v>0.0500000007450581</v>
      </c>
      <c r="LP289" s="2" t="n">
        <v>0.00999999977648258</v>
      </c>
      <c r="LQ289" s="2" t="n">
        <v>0.0399999991059303</v>
      </c>
      <c r="LR289" s="2" t="n">
        <v>0.0399999991059303</v>
      </c>
      <c r="LS289" s="2" t="n">
        <v>0.00999999977648258</v>
      </c>
      <c r="LT289" s="2" t="n">
        <v>0.100000001490116</v>
      </c>
      <c r="LU289" s="2" t="n">
        <v>0.0900000035762787</v>
      </c>
      <c r="LV289" s="2" t="n">
        <v>165.523803710938</v>
      </c>
      <c r="MC289" s="0" t="n">
        <v>0</v>
      </c>
      <c r="MD289" s="0" t="n">
        <v>0</v>
      </c>
      <c r="ME289" s="0" t="n">
        <v>0</v>
      </c>
      <c r="MF289" s="0" t="n">
        <v>0</v>
      </c>
      <c r="MG289" s="0" t="n">
        <v>0</v>
      </c>
      <c r="MH289" s="0" t="n">
        <v>0</v>
      </c>
      <c r="MI289" s="0" t="n">
        <v>0</v>
      </c>
      <c r="MJ289" s="0" t="n">
        <v>0</v>
      </c>
      <c r="MK289" s="0" t="n">
        <v>0</v>
      </c>
      <c r="ML289" s="0" t="n">
        <v>11</v>
      </c>
      <c r="MM289" s="0" t="n">
        <v>227</v>
      </c>
      <c r="MN289" s="0" t="n">
        <v>0</v>
      </c>
      <c r="MO289" s="0" t="n">
        <v>0</v>
      </c>
      <c r="MP289" s="0" t="n">
        <v>0</v>
      </c>
      <c r="MQ289" s="0" t="n">
        <v>0</v>
      </c>
      <c r="MR289" s="0" t="n">
        <v>0</v>
      </c>
      <c r="MS289" s="0" t="n">
        <v>11</v>
      </c>
      <c r="MT289" s="0" t="n">
        <v>0</v>
      </c>
      <c r="MU289" s="0" t="n">
        <v>112</v>
      </c>
      <c r="MV289" s="0" t="n">
        <v>0</v>
      </c>
      <c r="MW289" s="0" t="n">
        <v>0</v>
      </c>
      <c r="MX289" s="0" t="n">
        <v>471</v>
      </c>
      <c r="MY289" s="0" t="n">
        <v>0</v>
      </c>
      <c r="MZ289" s="0" t="n">
        <v>0</v>
      </c>
      <c r="NA289" s="0" t="n">
        <v>0</v>
      </c>
      <c r="NB289" s="0" t="n">
        <v>0</v>
      </c>
      <c r="NC289" s="0" t="n">
        <v>0</v>
      </c>
      <c r="ND289" s="0" t="n">
        <v>0</v>
      </c>
      <c r="NE289" s="0" t="n">
        <v>0</v>
      </c>
      <c r="NF289" s="0" t="n">
        <v>0</v>
      </c>
      <c r="NG289" s="0" t="n">
        <v>0</v>
      </c>
      <c r="NH289" s="0" t="n">
        <v>240</v>
      </c>
      <c r="NI289" s="0" t="n">
        <v>707</v>
      </c>
      <c r="NJ289" s="0" t="n">
        <v>0</v>
      </c>
      <c r="NK289" s="0" t="n">
        <v>0</v>
      </c>
      <c r="NL289" s="0" t="n">
        <v>0</v>
      </c>
      <c r="NM289" s="0" t="n">
        <v>0</v>
      </c>
      <c r="NN289" s="0" t="n">
        <v>0</v>
      </c>
      <c r="NO289" s="0" t="n">
        <v>0</v>
      </c>
      <c r="NP289" s="0" t="n">
        <v>0</v>
      </c>
      <c r="NQ289" s="0" t="n">
        <v>0</v>
      </c>
      <c r="NR289" s="0" t="n">
        <v>0</v>
      </c>
      <c r="NS289" s="0" t="n">
        <v>719</v>
      </c>
      <c r="NT289" s="0" t="n">
        <v>0</v>
      </c>
      <c r="NU289" s="0" t="n">
        <v>0</v>
      </c>
      <c r="NV289" s="0" t="n">
        <v>0</v>
      </c>
      <c r="NW289" s="0" t="n">
        <v>8</v>
      </c>
      <c r="NX289" s="0" t="n">
        <v>0</v>
      </c>
      <c r="NY289" s="0" t="n">
        <v>1469</v>
      </c>
      <c r="NZ289" s="0" t="n">
        <v>0</v>
      </c>
      <c r="OA289" s="0" t="n">
        <v>0</v>
      </c>
      <c r="OB289" s="0" t="n">
        <v>0</v>
      </c>
      <c r="OC289" s="0" t="n">
        <v>0</v>
      </c>
      <c r="OD289" s="0" t="n">
        <v>0</v>
      </c>
      <c r="OE289" s="0" t="n">
        <v>0</v>
      </c>
      <c r="OF289" s="0" t="n">
        <v>0</v>
      </c>
      <c r="OG289" s="0" t="n">
        <v>140</v>
      </c>
      <c r="OH289" s="0" t="n">
        <v>9</v>
      </c>
      <c r="OI289" s="0" t="n">
        <v>0</v>
      </c>
      <c r="OJ289" s="0" t="n">
        <v>0</v>
      </c>
      <c r="OK289" s="0" t="n">
        <v>0</v>
      </c>
      <c r="OL289" s="0" t="n">
        <v>0</v>
      </c>
      <c r="OM289" s="0" t="n">
        <v>0</v>
      </c>
      <c r="ON289" s="0" t="n">
        <v>0</v>
      </c>
      <c r="OO289" s="0" t="n">
        <v>0</v>
      </c>
      <c r="OP289" s="0" t="n">
        <v>0</v>
      </c>
      <c r="OQ289" s="0" t="n">
        <v>0</v>
      </c>
      <c r="OR289" s="0" t="n">
        <v>0</v>
      </c>
      <c r="OS289" s="0" t="n">
        <v>0</v>
      </c>
      <c r="OT289" s="0" t="n">
        <v>0</v>
      </c>
      <c r="OU289" s="0" t="n">
        <v>161</v>
      </c>
      <c r="OV289" s="0" t="n">
        <v>0</v>
      </c>
      <c r="OW289" s="0" t="n">
        <v>0</v>
      </c>
      <c r="OX289" s="0" t="n">
        <v>0</v>
      </c>
      <c r="OY289" s="0" t="n">
        <v>0</v>
      </c>
      <c r="OZ289" s="0" t="n">
        <v>0</v>
      </c>
      <c r="PA289" s="0" t="n">
        <v>0</v>
      </c>
      <c r="PB289" s="0" t="n">
        <v>59</v>
      </c>
      <c r="PC289" s="0" t="n">
        <v>0</v>
      </c>
      <c r="PD289" s="0" t="n">
        <v>0</v>
      </c>
      <c r="PE289" s="0" t="n">
        <v>0</v>
      </c>
      <c r="PF289" s="0" t="n">
        <v>0</v>
      </c>
      <c r="PG289" s="0" t="n">
        <v>0</v>
      </c>
      <c r="PH289" s="0" t="n">
        <v>0</v>
      </c>
      <c r="PI289" s="0" t="n">
        <v>0</v>
      </c>
      <c r="PJ289" s="0" t="n">
        <v>4150</v>
      </c>
      <c r="PK289" s="0" t="n">
        <v>0</v>
      </c>
      <c r="PL289" s="0" t="n">
        <v>0</v>
      </c>
      <c r="PM289" s="0" t="n">
        <v>0</v>
      </c>
      <c r="PN289" s="0" t="n">
        <v>0</v>
      </c>
      <c r="PO289" s="0" t="n">
        <v>0</v>
      </c>
      <c r="PP289" s="0" t="n">
        <v>0</v>
      </c>
      <c r="PQ289" s="0" t="n">
        <v>11</v>
      </c>
      <c r="PR289" s="0" t="n">
        <v>0</v>
      </c>
      <c r="PS289" s="0" t="n">
        <v>0</v>
      </c>
      <c r="PT289" s="0" t="n">
        <v>0</v>
      </c>
      <c r="PU289" s="0" t="n">
        <v>0</v>
      </c>
      <c r="PV289" s="0" t="n">
        <v>389</v>
      </c>
      <c r="PW289" s="0" t="n">
        <v>0</v>
      </c>
      <c r="PX289" s="0" t="n">
        <v>768</v>
      </c>
      <c r="PY289" s="0" t="n">
        <v>0</v>
      </c>
      <c r="PZ289" s="0" t="n">
        <v>0</v>
      </c>
      <c r="QA289" s="0" t="n">
        <v>0</v>
      </c>
      <c r="QB289" s="0" t="n">
        <v>0</v>
      </c>
      <c r="QC289" s="0" t="n">
        <v>0</v>
      </c>
      <c r="QD289" s="0" t="n">
        <v>0</v>
      </c>
      <c r="QE289" s="0" t="n">
        <v>0</v>
      </c>
      <c r="QF289" s="0" t="n">
        <v>37</v>
      </c>
      <c r="QG289" s="0" t="n">
        <v>0</v>
      </c>
      <c r="QH289" s="0" t="n">
        <v>0</v>
      </c>
      <c r="QI289" s="0" t="n">
        <v>0</v>
      </c>
      <c r="QJ289" s="0" t="n">
        <v>0</v>
      </c>
      <c r="QK289" s="0" t="n">
        <v>0</v>
      </c>
      <c r="QL289" s="0" t="n">
        <v>0</v>
      </c>
      <c r="QM289" s="0" t="n">
        <v>165</v>
      </c>
      <c r="QN289" s="0" t="n">
        <v>0</v>
      </c>
      <c r="QO289" s="0" t="n">
        <v>0</v>
      </c>
      <c r="QP289" s="0" t="n">
        <v>0</v>
      </c>
      <c r="QQ289" s="0" t="n">
        <v>3886</v>
      </c>
      <c r="QR289" s="0" t="n">
        <v>0</v>
      </c>
      <c r="QS289" s="0" t="n">
        <v>0</v>
      </c>
      <c r="QT289" s="0" t="n">
        <v>0</v>
      </c>
      <c r="QU289" s="0" t="n">
        <v>0</v>
      </c>
      <c r="QV289" s="0" t="n">
        <v>0</v>
      </c>
      <c r="QW289" s="0" t="n">
        <v>0</v>
      </c>
      <c r="QX289" s="0" t="n">
        <v>0</v>
      </c>
      <c r="QY289" s="0" t="n">
        <v>0</v>
      </c>
      <c r="QZ289" s="0" t="n">
        <v>297</v>
      </c>
      <c r="RA289" s="0" t="n">
        <v>0</v>
      </c>
      <c r="RB289" s="0" t="n">
        <v>0</v>
      </c>
      <c r="RC289" s="0" t="n">
        <v>8</v>
      </c>
      <c r="RD289" s="0" t="n">
        <v>0</v>
      </c>
      <c r="RE289" s="0" t="n">
        <v>0</v>
      </c>
      <c r="RF289" s="0" t="n">
        <v>0</v>
      </c>
      <c r="RG289" s="0" t="n">
        <v>333</v>
      </c>
      <c r="RH289" s="0" t="n">
        <v>0</v>
      </c>
      <c r="RI289" s="0" t="n">
        <v>0</v>
      </c>
      <c r="RJ289" s="0" t="n">
        <v>0</v>
      </c>
      <c r="RK289" s="0" t="n">
        <v>0</v>
      </c>
      <c r="RL289" s="0" t="n">
        <v>4837</v>
      </c>
      <c r="RM289" s="0" t="n">
        <v>0</v>
      </c>
      <c r="RN289" s="0" t="n">
        <v>0</v>
      </c>
      <c r="RO289" s="0" t="n">
        <v>0</v>
      </c>
      <c r="RP289" s="0" t="n">
        <v>967</v>
      </c>
      <c r="RQ289" s="0" t="n">
        <v>29</v>
      </c>
      <c r="RR289" s="0" t="n">
        <v>0</v>
      </c>
      <c r="RS289" s="0" t="n">
        <v>0</v>
      </c>
      <c r="RT289" s="0" t="n">
        <v>0</v>
      </c>
      <c r="RU289" s="0" t="n">
        <v>0</v>
      </c>
      <c r="RV289" s="0" t="n">
        <v>8</v>
      </c>
      <c r="RW289" s="0" t="n">
        <v>0</v>
      </c>
      <c r="RX289" s="0" t="n">
        <v>0</v>
      </c>
      <c r="RY289" s="0" t="n">
        <v>215</v>
      </c>
      <c r="RZ289" s="0" t="n">
        <v>0</v>
      </c>
      <c r="SA289" s="0" t="n">
        <v>0</v>
      </c>
      <c r="SB289" s="0" t="n">
        <v>0</v>
      </c>
      <c r="SC289" s="0" t="n">
        <v>0</v>
      </c>
      <c r="SD289" s="0" t="n">
        <v>0</v>
      </c>
      <c r="SE289" s="0" t="n">
        <v>0</v>
      </c>
      <c r="SF289" s="0" t="n">
        <v>0</v>
      </c>
      <c r="SG289" s="0" t="n">
        <v>19</v>
      </c>
      <c r="SH289" s="0" t="n">
        <v>0</v>
      </c>
      <c r="SI289" s="0" t="n">
        <v>0</v>
      </c>
      <c r="SJ289" s="0" t="n">
        <v>0</v>
      </c>
      <c r="SK289" s="0" t="n">
        <v>208</v>
      </c>
      <c r="SL289" s="0" t="n">
        <v>0</v>
      </c>
      <c r="SM289" s="0" t="n">
        <v>0</v>
      </c>
      <c r="SN289" s="0" t="n">
        <v>0</v>
      </c>
      <c r="SO289" s="0" t="n">
        <v>0</v>
      </c>
      <c r="SP289" s="0" t="n">
        <v>0</v>
      </c>
      <c r="SQ289" s="0" t="n">
        <v>0</v>
      </c>
      <c r="SR289" s="0" t="n">
        <v>0</v>
      </c>
      <c r="SS289" s="0" t="n">
        <v>0</v>
      </c>
      <c r="ST289" s="0" t="n">
        <v>274</v>
      </c>
      <c r="SU289" s="0" t="n">
        <v>0</v>
      </c>
      <c r="SV289" s="0" t="n">
        <v>0</v>
      </c>
      <c r="SW289" s="0" t="n">
        <v>0</v>
      </c>
      <c r="SX289" s="0" t="n">
        <v>0</v>
      </c>
      <c r="SY289" s="0" t="n">
        <v>0</v>
      </c>
      <c r="SZ289" s="0" t="n">
        <v>674</v>
      </c>
      <c r="TA289" s="0" t="n">
        <v>0</v>
      </c>
      <c r="TB289" s="0" t="n">
        <v>0</v>
      </c>
      <c r="TC289" s="0" t="n">
        <v>0</v>
      </c>
      <c r="TD289" s="0" t="n">
        <v>0</v>
      </c>
      <c r="TE289" s="0" t="n">
        <v>0</v>
      </c>
      <c r="TF289" s="0" t="n">
        <v>0</v>
      </c>
      <c r="TG289" s="0" t="n">
        <v>0</v>
      </c>
      <c r="TH289" s="0" t="n">
        <v>0</v>
      </c>
      <c r="TI289" s="0" t="n">
        <v>92</v>
      </c>
      <c r="TJ289" s="0" t="n">
        <v>0</v>
      </c>
      <c r="TK289" s="0" t="n">
        <v>0</v>
      </c>
      <c r="TL289" s="0" t="n">
        <v>170</v>
      </c>
      <c r="TM289" s="0" t="n">
        <v>0</v>
      </c>
      <c r="TN289" s="0" t="n">
        <v>229</v>
      </c>
      <c r="TO289" s="0" t="n">
        <v>0</v>
      </c>
      <c r="TP289" s="0" t="n">
        <v>220</v>
      </c>
      <c r="TQ289" s="0" t="n">
        <v>0</v>
      </c>
      <c r="TR289" s="0" t="n">
        <v>664</v>
      </c>
      <c r="TS289" s="0" t="n">
        <v>30</v>
      </c>
      <c r="TT289" s="0" t="n">
        <v>0</v>
      </c>
      <c r="TU289" s="0" t="n">
        <v>0</v>
      </c>
      <c r="TV289" s="0" t="n">
        <v>0</v>
      </c>
      <c r="TW289" s="0" t="n">
        <v>43</v>
      </c>
      <c r="TX289" s="0" t="n">
        <v>0</v>
      </c>
      <c r="TY289" s="0" t="n">
        <v>38</v>
      </c>
      <c r="TZ289" s="0" t="n">
        <v>5</v>
      </c>
      <c r="UA289" s="0" t="n">
        <v>12</v>
      </c>
      <c r="UB289" s="0" t="n">
        <v>0</v>
      </c>
      <c r="UC289" s="0" t="n">
        <v>0</v>
      </c>
      <c r="UD289" s="0" t="n">
        <v>0</v>
      </c>
      <c r="UE289" s="0" t="n">
        <v>0</v>
      </c>
      <c r="UF289" s="0" t="n">
        <v>33</v>
      </c>
      <c r="UG289" s="0" t="n">
        <v>0</v>
      </c>
      <c r="UH289" s="0" t="n">
        <v>0</v>
      </c>
      <c r="UI289" s="0" t="n">
        <v>0</v>
      </c>
      <c r="UJ289" s="0" t="n">
        <v>0</v>
      </c>
      <c r="UK289" s="0" t="n">
        <v>92</v>
      </c>
      <c r="UL289" s="0" t="n">
        <v>0</v>
      </c>
      <c r="UM289" s="0" t="n">
        <v>0</v>
      </c>
      <c r="UN289" s="0" t="n">
        <v>28824</v>
      </c>
      <c r="UO289" s="0" t="n">
        <v>0</v>
      </c>
      <c r="UP289" s="0" t="n">
        <v>0</v>
      </c>
      <c r="UQ289" s="0" t="n">
        <v>0</v>
      </c>
      <c r="UR289" s="0" t="n">
        <v>0</v>
      </c>
      <c r="US289" s="0" t="n">
        <v>0</v>
      </c>
      <c r="UT289" s="0" t="n">
        <v>0</v>
      </c>
      <c r="UU289" s="0" t="n">
        <v>0</v>
      </c>
      <c r="UV289" s="0" t="n">
        <v>374</v>
      </c>
      <c r="UW289" s="0" t="n">
        <v>0</v>
      </c>
      <c r="UX289" s="0" t="n">
        <v>0</v>
      </c>
      <c r="UY289" s="0" t="n">
        <v>0</v>
      </c>
      <c r="UZ289" s="0" t="n">
        <v>0</v>
      </c>
      <c r="VA289" s="0" t="n">
        <v>0</v>
      </c>
      <c r="VB289" s="0" t="n">
        <v>0</v>
      </c>
      <c r="VC289" s="0" t="n">
        <v>0</v>
      </c>
      <c r="VD289" s="0" t="n">
        <v>0</v>
      </c>
      <c r="VE289" s="0" t="n">
        <v>0</v>
      </c>
      <c r="VF289" s="0" t="n">
        <v>0</v>
      </c>
      <c r="VG289" s="0" t="n">
        <v>0</v>
      </c>
      <c r="VH289" s="0" t="n">
        <v>0</v>
      </c>
      <c r="VI289" s="0" t="n">
        <v>0</v>
      </c>
      <c r="VJ289" s="0" t="n">
        <v>0</v>
      </c>
      <c r="VK289" s="0" t="n">
        <v>35</v>
      </c>
      <c r="VL289" s="0" t="n">
        <v>0</v>
      </c>
      <c r="VM289" s="0" t="n">
        <v>0</v>
      </c>
      <c r="VN289" s="0" t="n">
        <v>0</v>
      </c>
      <c r="VO289" s="0" t="n">
        <v>0</v>
      </c>
      <c r="VP289" s="0" t="n">
        <v>0</v>
      </c>
      <c r="VQ289" s="0" t="n">
        <v>0</v>
      </c>
      <c r="VR289" s="0" t="n">
        <v>67</v>
      </c>
      <c r="VS289" s="0" t="n">
        <v>0</v>
      </c>
      <c r="VT289" s="0" t="n">
        <v>0</v>
      </c>
      <c r="VU289" s="0" t="n">
        <v>0</v>
      </c>
      <c r="VV289" s="0" t="n">
        <v>0</v>
      </c>
      <c r="VW289" s="0" t="n">
        <v>0</v>
      </c>
      <c r="VX289" s="0" t="n">
        <v>0</v>
      </c>
      <c r="VY289" s="0" t="n">
        <v>4</v>
      </c>
      <c r="VZ289" s="0" t="n">
        <v>0</v>
      </c>
      <c r="WA289" s="0" t="n">
        <v>0</v>
      </c>
      <c r="WB289" s="0" t="n">
        <v>0</v>
      </c>
      <c r="WC289" s="0" t="n">
        <v>0</v>
      </c>
      <c r="WD289" s="0" t="n">
        <v>0</v>
      </c>
      <c r="WE289" s="0" t="n">
        <v>0</v>
      </c>
      <c r="WF289" s="0" t="n">
        <v>0</v>
      </c>
      <c r="WG289" s="0" t="n">
        <v>0</v>
      </c>
      <c r="WH289" s="0" t="n">
        <v>0</v>
      </c>
      <c r="WI289" s="0" t="n">
        <v>0</v>
      </c>
      <c r="WJ289" s="0" t="n">
        <v>0</v>
      </c>
      <c r="WK289" s="0" t="n">
        <v>0</v>
      </c>
      <c r="WL289" s="0" t="n">
        <v>0</v>
      </c>
      <c r="WM289" s="0" t="n">
        <v>0</v>
      </c>
      <c r="WN289" s="0" t="n">
        <v>30</v>
      </c>
      <c r="WO289" s="0" t="n">
        <v>0</v>
      </c>
      <c r="WP289" s="0" t="n">
        <v>0</v>
      </c>
      <c r="WQ289" s="0" t="n">
        <v>6994</v>
      </c>
      <c r="WR289" s="0" t="n">
        <v>0</v>
      </c>
      <c r="WS289" s="0" t="n">
        <v>0</v>
      </c>
      <c r="WT289" s="0" t="n">
        <v>57</v>
      </c>
      <c r="WU289" s="0" t="n">
        <v>0</v>
      </c>
      <c r="WV289" s="0" t="n">
        <v>0</v>
      </c>
      <c r="WW289" s="0" t="n">
        <v>0</v>
      </c>
      <c r="WX289" s="0" t="n">
        <v>0</v>
      </c>
      <c r="WY289" s="0" t="n">
        <v>0</v>
      </c>
      <c r="WZ289" s="0" t="n">
        <v>0</v>
      </c>
      <c r="XA289" s="0" t="n">
        <v>0</v>
      </c>
      <c r="XB289" s="0" t="n">
        <v>0</v>
      </c>
      <c r="XC289" s="0" t="n">
        <v>0</v>
      </c>
      <c r="XD289" s="0" t="n">
        <v>0</v>
      </c>
      <c r="XE289" s="0" t="n">
        <v>0</v>
      </c>
      <c r="XF289" s="0" t="n">
        <v>0</v>
      </c>
      <c r="XG289" s="0" t="n">
        <v>0</v>
      </c>
      <c r="XH289" s="0" t="n">
        <v>0</v>
      </c>
      <c r="XI289" s="0" t="n">
        <v>0</v>
      </c>
      <c r="XJ289" s="0" t="n">
        <v>0</v>
      </c>
      <c r="XK289" s="0" t="n">
        <v>0</v>
      </c>
      <c r="XL289" s="0" t="n">
        <v>132</v>
      </c>
      <c r="XM289" s="0" t="n">
        <v>0</v>
      </c>
      <c r="XN289" s="0" t="n">
        <v>110</v>
      </c>
      <c r="XO289" s="0" t="n">
        <v>3330</v>
      </c>
      <c r="XP289" s="0" t="n">
        <v>0</v>
      </c>
      <c r="XQ289" s="0" t="n">
        <v>0</v>
      </c>
      <c r="XR289" s="0" t="n">
        <v>0</v>
      </c>
      <c r="XS289" s="0" t="n">
        <v>0</v>
      </c>
      <c r="XT289" s="0" t="n">
        <v>321</v>
      </c>
      <c r="XU289" s="0" t="n">
        <v>99</v>
      </c>
      <c r="XV289" s="0" t="n">
        <v>18</v>
      </c>
      <c r="XW289" s="0" t="n">
        <v>2533</v>
      </c>
      <c r="XX289" s="0" t="n">
        <v>0</v>
      </c>
      <c r="XY289" s="0" t="n">
        <v>8209</v>
      </c>
      <c r="XZ289" s="0" t="n">
        <v>132</v>
      </c>
      <c r="YA289" s="0" t="n">
        <v>0</v>
      </c>
      <c r="YB289" s="0" t="n">
        <v>404</v>
      </c>
      <c r="YC289" s="0" t="n">
        <v>0</v>
      </c>
      <c r="YD289" s="0" t="n">
        <v>0</v>
      </c>
      <c r="YE289" s="0" t="n">
        <v>0</v>
      </c>
      <c r="YF289" s="0" t="n">
        <v>601</v>
      </c>
      <c r="YG289" s="0" t="n">
        <v>0</v>
      </c>
      <c r="YH289" s="0" t="n">
        <v>2122</v>
      </c>
      <c r="YI289" s="0" t="n">
        <v>42</v>
      </c>
      <c r="YJ289" s="0" t="n">
        <v>0</v>
      </c>
      <c r="YK289" s="0" t="n">
        <v>5</v>
      </c>
      <c r="YL289" s="0" t="n">
        <v>3097</v>
      </c>
      <c r="YM289" s="0" t="n">
        <v>0</v>
      </c>
      <c r="YN289" s="0" t="n">
        <v>0</v>
      </c>
      <c r="YO289" s="0" t="n">
        <v>3</v>
      </c>
      <c r="YP289" s="0" t="n">
        <v>0</v>
      </c>
      <c r="YQ289" s="0" t="n">
        <v>0</v>
      </c>
      <c r="YR289" s="0" t="n">
        <v>0</v>
      </c>
      <c r="YS289" s="0" t="n">
        <v>0</v>
      </c>
      <c r="YT289" s="0" t="n">
        <v>0</v>
      </c>
      <c r="YU289" s="0" t="n">
        <v>20</v>
      </c>
      <c r="YV289" s="0" t="n">
        <v>0</v>
      </c>
      <c r="YW289" s="0" t="n">
        <v>0</v>
      </c>
      <c r="YX289" s="0" t="n">
        <v>0</v>
      </c>
      <c r="YY289" s="0" t="n">
        <v>0</v>
      </c>
      <c r="YZ289" s="0" t="n">
        <v>0</v>
      </c>
      <c r="ZA289" s="0" t="n">
        <v>0</v>
      </c>
      <c r="ZB289" s="0" t="n">
        <v>0</v>
      </c>
      <c r="ZC289" s="0" t="n">
        <v>1679</v>
      </c>
      <c r="ZD289" s="0" t="n">
        <v>0</v>
      </c>
      <c r="ZE289" s="0" t="n">
        <v>0</v>
      </c>
      <c r="ZF289" s="0" t="n">
        <v>0</v>
      </c>
      <c r="ZG289" s="0" t="n">
        <v>0</v>
      </c>
      <c r="ZH289" s="0" t="n">
        <v>0</v>
      </c>
      <c r="ZI289" s="0" t="n">
        <v>0</v>
      </c>
      <c r="ZJ289" s="0" t="n">
        <v>0</v>
      </c>
      <c r="ZK289" s="0" t="n">
        <v>0</v>
      </c>
      <c r="ZL289" s="0" t="n">
        <v>0</v>
      </c>
      <c r="ZM289" s="0" t="n">
        <v>0</v>
      </c>
      <c r="ZN289" s="0" t="n">
        <v>0</v>
      </c>
      <c r="ZO289" s="0" t="n">
        <v>0</v>
      </c>
      <c r="ZP289" s="0" t="n">
        <v>469</v>
      </c>
      <c r="ZQ289" s="0" t="n">
        <v>9450</v>
      </c>
      <c r="ZR289" s="0" t="n">
        <v>0</v>
      </c>
      <c r="ZS289" s="0" t="n">
        <v>0</v>
      </c>
      <c r="ZT289" s="0" t="n">
        <v>0</v>
      </c>
      <c r="ZU289" s="0" t="n">
        <v>0</v>
      </c>
      <c r="ZV289" s="0" t="n">
        <v>0</v>
      </c>
      <c r="ZW289" s="0" t="n">
        <v>0</v>
      </c>
      <c r="ZX289" s="0" t="n">
        <v>614</v>
      </c>
      <c r="ZY289" s="0" t="n">
        <v>0</v>
      </c>
      <c r="ZZ289" s="0" t="n">
        <v>0</v>
      </c>
      <c r="AAA289" s="0" t="n">
        <v>0</v>
      </c>
      <c r="AAB289" s="0" t="n">
        <v>0</v>
      </c>
      <c r="AAC289" s="0" t="n">
        <v>0</v>
      </c>
      <c r="AAD289" s="0" t="n">
        <v>133</v>
      </c>
      <c r="AAE289" s="0" t="n">
        <v>0</v>
      </c>
      <c r="AAF289" s="0" t="n">
        <v>0</v>
      </c>
      <c r="AAG289" s="0" t="n">
        <v>0</v>
      </c>
      <c r="AAH289" s="0" t="n">
        <v>0</v>
      </c>
      <c r="AAI289" s="0" t="n">
        <v>0</v>
      </c>
      <c r="AAJ289" s="0" t="n">
        <v>25</v>
      </c>
      <c r="AAK289" s="0" t="n">
        <v>0</v>
      </c>
      <c r="AAL289" s="0" t="n">
        <v>0</v>
      </c>
      <c r="AAM289" s="0" t="n">
        <v>12</v>
      </c>
      <c r="AAN289" s="0" t="n">
        <v>0</v>
      </c>
      <c r="AAO289" s="0" t="n">
        <v>0</v>
      </c>
      <c r="AAP289" s="0" t="n">
        <v>0</v>
      </c>
    </row>
    <row r="290" customFormat="false" ht="15" hidden="false" customHeight="true" outlineLevel="0" collapsed="false">
      <c r="A290" s="1" t="n">
        <v>30729</v>
      </c>
      <c r="H290" s="2" t="n">
        <v>2</v>
      </c>
      <c r="I290" s="2" t="n">
        <v>64</v>
      </c>
      <c r="J290" s="21" t="n">
        <v>1</v>
      </c>
      <c r="K290" s="21"/>
      <c r="L290" s="2" t="n">
        <v>0</v>
      </c>
      <c r="M290" s="2" t="n">
        <v>1</v>
      </c>
      <c r="N290" s="2" t="n">
        <v>1</v>
      </c>
      <c r="O290" s="2" t="n">
        <v>1</v>
      </c>
      <c r="P290" s="2" t="n">
        <v>0</v>
      </c>
      <c r="Q290" s="2" t="n">
        <v>0</v>
      </c>
      <c r="R290" s="2" t="n">
        <v>0</v>
      </c>
      <c r="S290" s="2" t="n">
        <v>1</v>
      </c>
      <c r="T290" s="2" t="n">
        <v>0</v>
      </c>
      <c r="U290" s="2" t="n">
        <v>0</v>
      </c>
      <c r="V290" s="2" t="n">
        <v>0</v>
      </c>
      <c r="W290" s="2" t="n">
        <v>1</v>
      </c>
      <c r="X290" s="2" t="n">
        <f aca="false">SUM(L290:W290)</f>
        <v>5</v>
      </c>
      <c r="Y290" s="2" t="n">
        <v>110</v>
      </c>
      <c r="Z290" s="2" t="n">
        <v>60</v>
      </c>
      <c r="AA290" s="2" t="n">
        <f aca="false">Y290-Z290</f>
        <v>50</v>
      </c>
      <c r="AB290" s="3" t="n">
        <f aca="false">Z290+((Y290-Z290)/3)</f>
        <v>76.6666666666667</v>
      </c>
      <c r="AC290" s="4" t="n">
        <v>55.5</v>
      </c>
      <c r="AD290" s="4" t="n">
        <v>150.5</v>
      </c>
      <c r="AE290" s="3" t="n">
        <v>24.5030408052891</v>
      </c>
      <c r="AF290" s="3" t="n">
        <v>0</v>
      </c>
      <c r="AG290" s="4" t="n">
        <v>84.5</v>
      </c>
      <c r="AH290" s="4" t="n">
        <v>86</v>
      </c>
      <c r="AI290" s="3" t="n">
        <v>0.561461794019934</v>
      </c>
      <c r="AJ290" s="3" t="n">
        <v>0.982558139534884</v>
      </c>
      <c r="AL290" s="4" t="n">
        <v>29.8</v>
      </c>
      <c r="AM290" s="4" t="n">
        <v>16.5</v>
      </c>
      <c r="AN290" s="4" t="n">
        <v>39</v>
      </c>
      <c r="AO290" s="2" t="n">
        <v>7</v>
      </c>
      <c r="AP290" s="4" t="n">
        <v>47.6</v>
      </c>
      <c r="AQ290" s="4" t="n">
        <v>37</v>
      </c>
      <c r="AR290" s="4" t="n">
        <v>2</v>
      </c>
      <c r="AS290" s="2" t="n">
        <v>229</v>
      </c>
      <c r="AX290" s="2" t="n">
        <v>6</v>
      </c>
      <c r="CA290" s="2" t="n">
        <v>206</v>
      </c>
      <c r="CB290" s="2" t="n">
        <v>1</v>
      </c>
      <c r="CC290" s="2" t="n">
        <v>38</v>
      </c>
      <c r="CD290" s="2" t="n">
        <v>1</v>
      </c>
      <c r="CE290" s="2" t="n">
        <v>128</v>
      </c>
      <c r="CF290" s="2" t="n">
        <v>0</v>
      </c>
      <c r="CG290" s="2" t="n">
        <v>40</v>
      </c>
      <c r="CH290" s="2" t="n">
        <v>199</v>
      </c>
      <c r="CI290" s="2" t="n">
        <v>1</v>
      </c>
      <c r="CJ290" s="2" t="n">
        <v>1</v>
      </c>
      <c r="CK290" s="2" t="n">
        <v>70</v>
      </c>
      <c r="CL290" s="2" t="n">
        <v>43.17</v>
      </c>
      <c r="CM290" s="2" t="n">
        <v>140</v>
      </c>
      <c r="CN290" s="2" t="n">
        <v>80</v>
      </c>
      <c r="CO290" s="2" t="n">
        <v>438</v>
      </c>
      <c r="CP290" s="2" t="n">
        <v>0.65</v>
      </c>
      <c r="CQ290" s="2" t="n">
        <v>0.33</v>
      </c>
      <c r="CR290" s="2" t="n">
        <v>0.3</v>
      </c>
      <c r="CW290" s="3"/>
      <c r="CY290" s="22"/>
      <c r="EU290" s="3"/>
      <c r="EW290" s="22"/>
      <c r="HP290" s="2" t="n">
        <v>4</v>
      </c>
      <c r="HQ290" s="2" t="n">
        <v>0</v>
      </c>
      <c r="HR290" s="2" t="n">
        <v>0</v>
      </c>
      <c r="HS290" s="2" t="n">
        <v>14.7700004577637</v>
      </c>
      <c r="HY290" s="2" t="n">
        <v>1379.17004394531</v>
      </c>
      <c r="HZ290" s="2" t="n">
        <v>33.5800018310547</v>
      </c>
      <c r="IA290" s="2" t="n">
        <v>15.710000038147</v>
      </c>
      <c r="IB290" s="2" t="n">
        <v>16.5699996948242</v>
      </c>
      <c r="IC290" s="2" t="n">
        <v>10.210000038147</v>
      </c>
      <c r="ID290" s="2" t="n">
        <v>263.279998779297</v>
      </c>
      <c r="IE290" s="2" t="n">
        <v>21.0499992370605</v>
      </c>
      <c r="IF290" s="2" t="n">
        <v>18.9500007629395</v>
      </c>
      <c r="IG290" s="2" t="n">
        <v>0.810000002384186</v>
      </c>
      <c r="IH290" s="2" t="n">
        <v>38.5099983215332</v>
      </c>
      <c r="II290" s="2" t="n">
        <v>1.12999999523163</v>
      </c>
      <c r="IJ290" s="2" t="n">
        <v>11.6599998474121</v>
      </c>
      <c r="IK290" s="2" t="n">
        <v>5.46999979019165</v>
      </c>
      <c r="IL290" s="2" t="n">
        <v>22.4500007629395</v>
      </c>
      <c r="IM290" s="2" t="n">
        <v>22.2999992370605</v>
      </c>
      <c r="IN290" s="2" t="n">
        <v>10.5</v>
      </c>
      <c r="IO290" s="2" t="n">
        <v>5.09999990463257</v>
      </c>
      <c r="IP290" s="2" t="n">
        <v>13.6899995803833</v>
      </c>
      <c r="IQ290" s="2" t="n">
        <v>7.51999998092651</v>
      </c>
      <c r="IR290" s="2" t="n">
        <v>3.67000007629395</v>
      </c>
      <c r="IS290" s="2" t="n">
        <v>0.980000019073486</v>
      </c>
      <c r="IT290" s="2" t="n">
        <v>370.339996337891</v>
      </c>
      <c r="IU290" s="2" t="n">
        <v>8.64999961853027</v>
      </c>
      <c r="IV290" s="2" t="n">
        <v>0.490000009536743</v>
      </c>
      <c r="IW290" s="2" t="n">
        <v>232.770004272461</v>
      </c>
      <c r="IX290" s="2" t="n">
        <v>633.539978027344</v>
      </c>
      <c r="IY290" s="2" t="n">
        <v>2678.15991210937</v>
      </c>
      <c r="IZ290" s="2" t="n">
        <v>691.25</v>
      </c>
      <c r="JA290" s="2" t="n">
        <v>4.19999980926514</v>
      </c>
      <c r="JB290" s="2" t="n">
        <v>1.13999998569489</v>
      </c>
      <c r="JC290" s="2" t="n">
        <v>1.87999999523163</v>
      </c>
      <c r="JD290" s="2" t="n">
        <v>32.6399993896484</v>
      </c>
      <c r="JE290" s="2" t="n">
        <v>261.160003662109</v>
      </c>
      <c r="JF290" s="2" t="n">
        <v>0.839999973773956</v>
      </c>
      <c r="JG290" s="2" t="n">
        <v>1.02999997138977</v>
      </c>
      <c r="JH290" s="2" t="n">
        <v>9.72999954223633</v>
      </c>
      <c r="JI290" s="2" t="n">
        <v>3.77999997138977</v>
      </c>
      <c r="JJ290" s="2" t="n">
        <v>1.66999995708466</v>
      </c>
      <c r="JK290" s="2" t="n">
        <v>0.25</v>
      </c>
      <c r="JL290" s="2" t="n">
        <v>216.089996337891</v>
      </c>
      <c r="JM290" s="2" t="n">
        <v>1.13999998569489</v>
      </c>
      <c r="JN290" s="2" t="n">
        <v>30.4500007629395</v>
      </c>
      <c r="JO290" s="2" t="n">
        <v>4040.43994140625</v>
      </c>
      <c r="JP290" s="2" t="n">
        <v>2556.36010742188</v>
      </c>
      <c r="JQ290" s="2" t="n">
        <v>84.6800003051758</v>
      </c>
      <c r="JR290" s="2" t="n">
        <v>917.900024414062</v>
      </c>
      <c r="JS290" s="2" t="n">
        <v>102.930000305176</v>
      </c>
      <c r="JT290" s="2" t="n">
        <v>8778.650390625</v>
      </c>
      <c r="JU290" s="2" t="n">
        <v>1114.27001953125</v>
      </c>
      <c r="JV290" s="2" t="n">
        <v>53.7700004577637</v>
      </c>
      <c r="JW290" s="2" t="n">
        <v>5.07000017166138</v>
      </c>
      <c r="JX290" s="2" t="n">
        <v>4.5</v>
      </c>
      <c r="JY290" s="2" t="n">
        <v>4.19999980926514</v>
      </c>
      <c r="JZ290" s="2" t="n">
        <v>0.230000004172325</v>
      </c>
      <c r="KA290" s="2" t="n">
        <v>2.94000005722046</v>
      </c>
      <c r="KB290" s="2" t="n">
        <v>0.469999998807907</v>
      </c>
      <c r="KC290" s="2" t="n">
        <v>8.69999980926514</v>
      </c>
      <c r="KD290" s="2" t="n">
        <v>4.69999980926514</v>
      </c>
      <c r="KE290" s="2" t="n">
        <v>7.65999984741211</v>
      </c>
      <c r="KF290" s="2" t="n">
        <v>10.3800001144409</v>
      </c>
      <c r="KG290" s="2" t="n">
        <v>4.96000003814697</v>
      </c>
      <c r="KH290" s="2" t="n">
        <v>291.709991455078</v>
      </c>
      <c r="KI290" s="2" t="n">
        <v>0</v>
      </c>
      <c r="KJ290" s="2" t="n">
        <v>119.910003662109</v>
      </c>
      <c r="KK290" s="2" t="n">
        <v>39.6100006103516</v>
      </c>
      <c r="KL290" s="2" t="n">
        <v>3106955.86</v>
      </c>
      <c r="KM290" s="2" t="n">
        <v>11800.9599609375</v>
      </c>
      <c r="KN290" s="2" t="n">
        <v>21.2000007629395</v>
      </c>
      <c r="KO290" s="2" t="n">
        <v>0.159999996423721</v>
      </c>
      <c r="KP290" s="2" t="n">
        <v>0.100000001490116</v>
      </c>
      <c r="KQ290" s="2" t="n">
        <v>0.0599999986588955</v>
      </c>
      <c r="KR290" s="2" t="n">
        <v>0.109999999403954</v>
      </c>
      <c r="KS290" s="2" t="n">
        <v>0.119999997317791</v>
      </c>
      <c r="KT290" s="2" t="n">
        <v>0.0299999993294477</v>
      </c>
      <c r="KU290" s="2" t="n">
        <v>0.689999997615814</v>
      </c>
      <c r="KV290" s="2" t="n">
        <v>0.28999999165535</v>
      </c>
      <c r="KW290" s="2" t="n">
        <v>4.75</v>
      </c>
      <c r="KX290" s="2" t="n">
        <v>3.29999995231628</v>
      </c>
      <c r="KY290" s="2" t="n">
        <v>2.16000008583069</v>
      </c>
      <c r="KZ290" s="2" t="n">
        <v>0.910000026226044</v>
      </c>
      <c r="LA290" s="2" t="n">
        <v>0.990000009536743</v>
      </c>
      <c r="LB290" s="2" t="n">
        <v>0.00999999977648258</v>
      </c>
      <c r="LC290" s="2" t="n">
        <v>9.35000038146973</v>
      </c>
      <c r="LD290" s="2" t="n">
        <v>5.90999984741211</v>
      </c>
      <c r="LE290" s="2" t="n">
        <v>0.189999997615814</v>
      </c>
      <c r="LF290" s="2" t="n">
        <v>0.100000001490116</v>
      </c>
      <c r="LG290" s="2" t="n">
        <v>0</v>
      </c>
      <c r="LH290" s="2" t="n">
        <v>4.38000011444092</v>
      </c>
      <c r="LI290" s="2" t="n">
        <v>2.6800000667572</v>
      </c>
      <c r="LJ290" s="2" t="n">
        <v>0.00999999977648258</v>
      </c>
      <c r="LK290" s="2" t="n">
        <v>0.00999999977648258</v>
      </c>
      <c r="LL290" s="2" t="n">
        <v>0.699999988079071</v>
      </c>
      <c r="LM290" s="2" t="n">
        <v>0.310000002384186</v>
      </c>
      <c r="LN290" s="2" t="n">
        <v>0</v>
      </c>
      <c r="LO290" s="2" t="n">
        <v>0.109999999403954</v>
      </c>
      <c r="LP290" s="2" t="n">
        <v>0.0700000002980232</v>
      </c>
      <c r="LQ290" s="2" t="n">
        <v>0.00999999977648258</v>
      </c>
      <c r="LR290" s="2" t="n">
        <v>0</v>
      </c>
      <c r="LS290" s="2" t="n">
        <v>0.00999999977648258</v>
      </c>
      <c r="LT290" s="2" t="n">
        <v>0.0399999991059303</v>
      </c>
      <c r="LU290" s="2" t="n">
        <v>0.00999999977648258</v>
      </c>
      <c r="LV290" s="2" t="n">
        <v>156.593002319336</v>
      </c>
      <c r="MC290" s="0" t="n">
        <v>0</v>
      </c>
      <c r="MD290" s="0" t="n">
        <v>0</v>
      </c>
      <c r="ME290" s="0" t="n">
        <v>0</v>
      </c>
      <c r="MF290" s="0" t="n">
        <v>0</v>
      </c>
      <c r="MG290" s="0" t="n">
        <v>0</v>
      </c>
      <c r="MH290" s="0" t="n">
        <v>0</v>
      </c>
      <c r="MI290" s="0" t="n">
        <v>0</v>
      </c>
      <c r="MJ290" s="0" t="n">
        <v>0</v>
      </c>
      <c r="MK290" s="0" t="n">
        <v>17</v>
      </c>
      <c r="ML290" s="0" t="n">
        <v>26</v>
      </c>
      <c r="MM290" s="0" t="n">
        <v>239</v>
      </c>
      <c r="MN290" s="0" t="n">
        <v>0</v>
      </c>
      <c r="MO290" s="0" t="n">
        <v>0</v>
      </c>
      <c r="MP290" s="0" t="n">
        <v>0</v>
      </c>
      <c r="MQ290" s="0" t="n">
        <v>0</v>
      </c>
      <c r="MR290" s="0" t="n">
        <v>0</v>
      </c>
      <c r="MS290" s="0" t="n">
        <v>822</v>
      </c>
      <c r="MT290" s="0" t="n">
        <v>0</v>
      </c>
      <c r="MU290" s="0" t="n">
        <v>1029</v>
      </c>
      <c r="MV290" s="0" t="n">
        <v>10</v>
      </c>
      <c r="MW290" s="0" t="n">
        <v>0</v>
      </c>
      <c r="MX290" s="0" t="n">
        <v>0</v>
      </c>
      <c r="MY290" s="0" t="n">
        <v>0</v>
      </c>
      <c r="MZ290" s="0" t="n">
        <v>0</v>
      </c>
      <c r="NA290" s="0" t="n">
        <v>0</v>
      </c>
      <c r="NB290" s="0" t="n">
        <v>5</v>
      </c>
      <c r="NC290" s="0" t="n">
        <v>0</v>
      </c>
      <c r="ND290" s="0" t="n">
        <v>9</v>
      </c>
      <c r="NE290" s="0" t="n">
        <v>0</v>
      </c>
      <c r="NF290" s="0" t="n">
        <v>0</v>
      </c>
      <c r="NG290" s="0" t="n">
        <v>0</v>
      </c>
      <c r="NH290" s="0" t="n">
        <v>369</v>
      </c>
      <c r="NI290" s="0" t="n">
        <v>26</v>
      </c>
      <c r="NJ290" s="0" t="n">
        <v>0</v>
      </c>
      <c r="NK290" s="0" t="n">
        <v>0</v>
      </c>
      <c r="NL290" s="0" t="n">
        <v>0</v>
      </c>
      <c r="NM290" s="0" t="n">
        <v>0</v>
      </c>
      <c r="NN290" s="0" t="n">
        <v>0</v>
      </c>
      <c r="NO290" s="0" t="n">
        <v>0</v>
      </c>
      <c r="NP290" s="0" t="n">
        <v>0</v>
      </c>
      <c r="NQ290" s="0" t="n">
        <v>0</v>
      </c>
      <c r="NR290" s="0" t="n">
        <v>0</v>
      </c>
      <c r="NS290" s="0" t="n">
        <v>2616</v>
      </c>
      <c r="NT290" s="0" t="n">
        <v>47</v>
      </c>
      <c r="NU290" s="0" t="n">
        <v>0</v>
      </c>
      <c r="NV290" s="0" t="n">
        <v>0</v>
      </c>
      <c r="NW290" s="0" t="n">
        <v>224</v>
      </c>
      <c r="NX290" s="0" t="n">
        <v>22</v>
      </c>
      <c r="NY290" s="0" t="n">
        <v>3407</v>
      </c>
      <c r="NZ290" s="0" t="n">
        <v>0</v>
      </c>
      <c r="OA290" s="0" t="n">
        <v>0</v>
      </c>
      <c r="OB290" s="0" t="n">
        <v>0</v>
      </c>
      <c r="OC290" s="0" t="n">
        <v>0</v>
      </c>
      <c r="OD290" s="0" t="n">
        <v>0</v>
      </c>
      <c r="OE290" s="0" t="n">
        <v>0</v>
      </c>
      <c r="OF290" s="0" t="n">
        <v>0</v>
      </c>
      <c r="OG290" s="0" t="n">
        <v>44</v>
      </c>
      <c r="OH290" s="0" t="n">
        <v>13</v>
      </c>
      <c r="OI290" s="0" t="n">
        <v>9</v>
      </c>
      <c r="OJ290" s="0" t="n">
        <v>0</v>
      </c>
      <c r="OK290" s="0" t="n">
        <v>0</v>
      </c>
      <c r="OL290" s="0" t="n">
        <v>0</v>
      </c>
      <c r="OM290" s="0" t="n">
        <v>0</v>
      </c>
      <c r="ON290" s="0" t="n">
        <v>0</v>
      </c>
      <c r="OO290" s="0" t="n">
        <v>0</v>
      </c>
      <c r="OP290" s="0" t="n">
        <v>0</v>
      </c>
      <c r="OQ290" s="0" t="n">
        <v>0</v>
      </c>
      <c r="OR290" s="0" t="n">
        <v>0</v>
      </c>
      <c r="OS290" s="0" t="n">
        <v>0</v>
      </c>
      <c r="OT290" s="0" t="n">
        <v>0</v>
      </c>
      <c r="OU290" s="0" t="n">
        <v>0</v>
      </c>
      <c r="OV290" s="0" t="n">
        <v>0</v>
      </c>
      <c r="OW290" s="0" t="n">
        <v>0</v>
      </c>
      <c r="OX290" s="0" t="n">
        <v>0</v>
      </c>
      <c r="OY290" s="0" t="n">
        <v>0</v>
      </c>
      <c r="OZ290" s="0" t="n">
        <v>0</v>
      </c>
      <c r="PA290" s="0" t="n">
        <v>0</v>
      </c>
      <c r="PB290" s="0" t="n">
        <v>796</v>
      </c>
      <c r="PC290" s="0" t="n">
        <v>0</v>
      </c>
      <c r="PD290" s="0" t="n">
        <v>0</v>
      </c>
      <c r="PE290" s="0" t="n">
        <v>0</v>
      </c>
      <c r="PF290" s="0" t="n">
        <v>42</v>
      </c>
      <c r="PG290" s="0" t="n">
        <v>0</v>
      </c>
      <c r="PH290" s="0" t="n">
        <v>0</v>
      </c>
      <c r="PI290" s="0" t="n">
        <v>0</v>
      </c>
      <c r="PJ290" s="0" t="n">
        <v>294</v>
      </c>
      <c r="PK290" s="0" t="n">
        <v>0</v>
      </c>
      <c r="PL290" s="0" t="n">
        <v>0</v>
      </c>
      <c r="PM290" s="0" t="n">
        <v>0</v>
      </c>
      <c r="PN290" s="0" t="n">
        <v>0</v>
      </c>
      <c r="PO290" s="0" t="n">
        <v>0</v>
      </c>
      <c r="PP290" s="0" t="n">
        <v>0</v>
      </c>
      <c r="PQ290" s="0" t="n">
        <v>270</v>
      </c>
      <c r="PR290" s="0" t="n">
        <v>0</v>
      </c>
      <c r="PS290" s="0" t="n">
        <v>0</v>
      </c>
      <c r="PT290" s="0" t="n">
        <v>0</v>
      </c>
      <c r="PU290" s="0" t="n">
        <v>0</v>
      </c>
      <c r="PV290" s="0" t="n">
        <v>68</v>
      </c>
      <c r="PW290" s="0" t="n">
        <v>128</v>
      </c>
      <c r="PX290" s="0" t="n">
        <v>65</v>
      </c>
      <c r="PY290" s="0" t="n">
        <v>0</v>
      </c>
      <c r="PZ290" s="0" t="n">
        <v>0</v>
      </c>
      <c r="QA290" s="0" t="n">
        <v>0</v>
      </c>
      <c r="QB290" s="0" t="n">
        <v>0</v>
      </c>
      <c r="QC290" s="0" t="n">
        <v>0</v>
      </c>
      <c r="QD290" s="0" t="n">
        <v>0</v>
      </c>
      <c r="QE290" s="0" t="n">
        <v>0</v>
      </c>
      <c r="QF290" s="0" t="n">
        <v>0</v>
      </c>
      <c r="QG290" s="0" t="n">
        <v>0</v>
      </c>
      <c r="QH290" s="0" t="n">
        <v>0</v>
      </c>
      <c r="QI290" s="0" t="n">
        <v>0</v>
      </c>
      <c r="QJ290" s="0" t="n">
        <v>0</v>
      </c>
      <c r="QK290" s="0" t="n">
        <v>0</v>
      </c>
      <c r="QL290" s="0" t="n">
        <v>0</v>
      </c>
      <c r="QM290" s="0" t="n">
        <v>0</v>
      </c>
      <c r="QN290" s="0" t="n">
        <v>0</v>
      </c>
      <c r="QO290" s="0" t="n">
        <v>0</v>
      </c>
      <c r="QP290" s="0" t="n">
        <v>0</v>
      </c>
      <c r="QQ290" s="0" t="n">
        <v>636</v>
      </c>
      <c r="QR290" s="0" t="n">
        <v>0</v>
      </c>
      <c r="QS290" s="0" t="n">
        <v>18</v>
      </c>
      <c r="QT290" s="0" t="n">
        <v>0</v>
      </c>
      <c r="QU290" s="0" t="n">
        <v>0</v>
      </c>
      <c r="QV290" s="0" t="n">
        <v>2</v>
      </c>
      <c r="QW290" s="0" t="n">
        <v>0</v>
      </c>
      <c r="QX290" s="0" t="n">
        <v>0</v>
      </c>
      <c r="QY290" s="0" t="n">
        <v>0</v>
      </c>
      <c r="QZ290" s="0" t="n">
        <v>94</v>
      </c>
      <c r="RA290" s="0" t="n">
        <v>357</v>
      </c>
      <c r="RB290" s="0" t="n">
        <v>0</v>
      </c>
      <c r="RC290" s="0" t="n">
        <v>69</v>
      </c>
      <c r="RD290" s="0" t="n">
        <v>78</v>
      </c>
      <c r="RE290" s="0" t="n">
        <v>4</v>
      </c>
      <c r="RF290" s="0" t="n">
        <v>0</v>
      </c>
      <c r="RG290" s="0" t="n">
        <v>1414</v>
      </c>
      <c r="RH290" s="0" t="n">
        <v>0</v>
      </c>
      <c r="RI290" s="0" t="n">
        <v>0</v>
      </c>
      <c r="RJ290" s="0" t="n">
        <v>0</v>
      </c>
      <c r="RK290" s="0" t="n">
        <v>0</v>
      </c>
      <c r="RL290" s="0" t="n">
        <v>1056</v>
      </c>
      <c r="RM290" s="0" t="n">
        <v>0</v>
      </c>
      <c r="RN290" s="0" t="n">
        <v>19</v>
      </c>
      <c r="RO290" s="0" t="n">
        <v>0</v>
      </c>
      <c r="RP290" s="0" t="n">
        <v>157</v>
      </c>
      <c r="RQ290" s="0" t="n">
        <v>27</v>
      </c>
      <c r="RR290" s="0" t="n">
        <v>0</v>
      </c>
      <c r="RS290" s="0" t="n">
        <v>0</v>
      </c>
      <c r="RT290" s="0" t="n">
        <v>0</v>
      </c>
      <c r="RU290" s="0" t="n">
        <v>0</v>
      </c>
      <c r="RV290" s="0" t="n">
        <v>39</v>
      </c>
      <c r="RW290" s="0" t="n">
        <v>0</v>
      </c>
      <c r="RX290" s="0" t="n">
        <v>0</v>
      </c>
      <c r="RY290" s="0" t="n">
        <v>176</v>
      </c>
      <c r="RZ290" s="0" t="n">
        <v>0</v>
      </c>
      <c r="SA290" s="0" t="n">
        <v>0</v>
      </c>
      <c r="SB290" s="0" t="n">
        <v>0</v>
      </c>
      <c r="SC290" s="0" t="n">
        <v>0</v>
      </c>
      <c r="SD290" s="0" t="n">
        <v>0</v>
      </c>
      <c r="SE290" s="0" t="n">
        <v>0</v>
      </c>
      <c r="SF290" s="0" t="n">
        <v>0</v>
      </c>
      <c r="SG290" s="0" t="n">
        <v>0</v>
      </c>
      <c r="SH290" s="0" t="n">
        <v>0</v>
      </c>
      <c r="SI290" s="0" t="n">
        <v>0</v>
      </c>
      <c r="SJ290" s="0" t="n">
        <v>0</v>
      </c>
      <c r="SK290" s="0" t="n">
        <v>12</v>
      </c>
      <c r="SL290" s="0" t="n">
        <v>0</v>
      </c>
      <c r="SM290" s="0" t="n">
        <v>864</v>
      </c>
      <c r="SN290" s="0" t="n">
        <v>0</v>
      </c>
      <c r="SO290" s="0" t="n">
        <v>0</v>
      </c>
      <c r="SP290" s="0" t="n">
        <v>0</v>
      </c>
      <c r="SQ290" s="0" t="n">
        <v>0</v>
      </c>
      <c r="SR290" s="0" t="n">
        <v>60</v>
      </c>
      <c r="SS290" s="0" t="n">
        <v>12</v>
      </c>
      <c r="ST290" s="0" t="n">
        <v>0</v>
      </c>
      <c r="SU290" s="0" t="n">
        <v>0</v>
      </c>
      <c r="SV290" s="0" t="n">
        <v>11</v>
      </c>
      <c r="SW290" s="0" t="n">
        <v>0</v>
      </c>
      <c r="SX290" s="0" t="n">
        <v>0</v>
      </c>
      <c r="SY290" s="0" t="n">
        <v>0</v>
      </c>
      <c r="SZ290" s="0" t="n">
        <v>0</v>
      </c>
      <c r="TA290" s="0" t="n">
        <v>0</v>
      </c>
      <c r="TB290" s="0" t="n">
        <v>0</v>
      </c>
      <c r="TC290" s="0" t="n">
        <v>0</v>
      </c>
      <c r="TD290" s="0" t="n">
        <v>0</v>
      </c>
      <c r="TE290" s="0" t="n">
        <v>0</v>
      </c>
      <c r="TF290" s="0" t="n">
        <v>0</v>
      </c>
      <c r="TG290" s="0" t="n">
        <v>0</v>
      </c>
      <c r="TH290" s="0" t="n">
        <v>0</v>
      </c>
      <c r="TI290" s="0" t="n">
        <v>0</v>
      </c>
      <c r="TJ290" s="0" t="n">
        <v>0</v>
      </c>
      <c r="TK290" s="0" t="n">
        <v>0</v>
      </c>
      <c r="TL290" s="0" t="n">
        <v>14</v>
      </c>
      <c r="TM290" s="0" t="n">
        <v>4</v>
      </c>
      <c r="TN290" s="0" t="n">
        <v>16</v>
      </c>
      <c r="TO290" s="0" t="n">
        <v>0</v>
      </c>
      <c r="TP290" s="0" t="n">
        <v>0</v>
      </c>
      <c r="TQ290" s="0" t="n">
        <v>0</v>
      </c>
      <c r="TR290" s="0" t="n">
        <v>145</v>
      </c>
      <c r="TS290" s="0" t="n">
        <v>0</v>
      </c>
      <c r="TT290" s="0" t="n">
        <v>0</v>
      </c>
      <c r="TU290" s="0" t="n">
        <v>0</v>
      </c>
      <c r="TV290" s="0" t="n">
        <v>0</v>
      </c>
      <c r="TW290" s="0" t="n">
        <v>0</v>
      </c>
      <c r="TX290" s="0" t="n">
        <v>0</v>
      </c>
      <c r="TY290" s="0" t="n">
        <v>26</v>
      </c>
      <c r="TZ290" s="0" t="n">
        <v>16</v>
      </c>
      <c r="UA290" s="0" t="n">
        <v>13</v>
      </c>
      <c r="UB290" s="0" t="n">
        <v>18</v>
      </c>
      <c r="UC290" s="0" t="n">
        <v>0</v>
      </c>
      <c r="UD290" s="0" t="n">
        <v>0</v>
      </c>
      <c r="UE290" s="0" t="n">
        <v>0</v>
      </c>
      <c r="UF290" s="0" t="n">
        <v>12</v>
      </c>
      <c r="UG290" s="0" t="n">
        <v>0</v>
      </c>
      <c r="UH290" s="0" t="n">
        <v>0</v>
      </c>
      <c r="UI290" s="0" t="n">
        <v>0</v>
      </c>
      <c r="UJ290" s="0" t="n">
        <v>0</v>
      </c>
      <c r="UK290" s="0" t="n">
        <v>0</v>
      </c>
      <c r="UL290" s="0" t="n">
        <v>18</v>
      </c>
      <c r="UM290" s="0" t="n">
        <v>0</v>
      </c>
      <c r="UN290" s="0" t="n">
        <v>5128</v>
      </c>
      <c r="UO290" s="0" t="n">
        <v>0</v>
      </c>
      <c r="UP290" s="0" t="n">
        <v>0</v>
      </c>
      <c r="UQ290" s="0" t="n">
        <v>0</v>
      </c>
      <c r="UR290" s="0" t="n">
        <v>0</v>
      </c>
      <c r="US290" s="0" t="n">
        <v>0</v>
      </c>
      <c r="UT290" s="0" t="n">
        <v>0</v>
      </c>
      <c r="UU290" s="0" t="n">
        <v>0</v>
      </c>
      <c r="UV290" s="0" t="n">
        <v>0</v>
      </c>
      <c r="UW290" s="0" t="n">
        <v>0</v>
      </c>
      <c r="UX290" s="0" t="n">
        <v>0</v>
      </c>
      <c r="UY290" s="0" t="n">
        <v>0</v>
      </c>
      <c r="UZ290" s="0" t="n">
        <v>0</v>
      </c>
      <c r="VA290" s="0" t="n">
        <v>0</v>
      </c>
      <c r="VB290" s="0" t="n">
        <v>0</v>
      </c>
      <c r="VC290" s="0" t="n">
        <v>0</v>
      </c>
      <c r="VD290" s="0" t="n">
        <v>0</v>
      </c>
      <c r="VE290" s="0" t="n">
        <v>0</v>
      </c>
      <c r="VF290" s="0" t="n">
        <v>20</v>
      </c>
      <c r="VG290" s="0" t="n">
        <v>0</v>
      </c>
      <c r="VH290" s="0" t="n">
        <v>0</v>
      </c>
      <c r="VI290" s="0" t="n">
        <v>0</v>
      </c>
      <c r="VJ290" s="0" t="n">
        <v>0</v>
      </c>
      <c r="VK290" s="0" t="n">
        <v>0</v>
      </c>
      <c r="VL290" s="0" t="n">
        <v>0</v>
      </c>
      <c r="VM290" s="0" t="n">
        <v>0</v>
      </c>
      <c r="VN290" s="0" t="n">
        <v>9</v>
      </c>
      <c r="VO290" s="0" t="n">
        <v>0</v>
      </c>
      <c r="VP290" s="0" t="n">
        <v>0</v>
      </c>
      <c r="VQ290" s="0" t="n">
        <v>0</v>
      </c>
      <c r="VR290" s="0" t="n">
        <v>91</v>
      </c>
      <c r="VS290" s="0" t="n">
        <v>0</v>
      </c>
      <c r="VT290" s="0" t="n">
        <v>0</v>
      </c>
      <c r="VU290" s="0" t="n">
        <v>84</v>
      </c>
      <c r="VV290" s="0" t="n">
        <v>0</v>
      </c>
      <c r="VW290" s="0" t="n">
        <v>0</v>
      </c>
      <c r="VX290" s="0" t="n">
        <v>0</v>
      </c>
      <c r="VY290" s="0" t="n">
        <v>0</v>
      </c>
      <c r="VZ290" s="0" t="n">
        <v>0</v>
      </c>
      <c r="WA290" s="0" t="n">
        <v>0</v>
      </c>
      <c r="WB290" s="0" t="n">
        <v>0</v>
      </c>
      <c r="WC290" s="0" t="n">
        <v>0</v>
      </c>
      <c r="WD290" s="0" t="n">
        <v>2</v>
      </c>
      <c r="WE290" s="0" t="n">
        <v>0</v>
      </c>
      <c r="WF290" s="0" t="n">
        <v>393</v>
      </c>
      <c r="WG290" s="0" t="n">
        <v>0</v>
      </c>
      <c r="WH290" s="0" t="n">
        <v>0</v>
      </c>
      <c r="WI290" s="0" t="n">
        <v>0</v>
      </c>
      <c r="WJ290" s="0" t="n">
        <v>0</v>
      </c>
      <c r="WK290" s="0" t="n">
        <v>0</v>
      </c>
      <c r="WL290" s="0" t="n">
        <v>0</v>
      </c>
      <c r="WM290" s="0" t="n">
        <v>2</v>
      </c>
      <c r="WN290" s="0" t="n">
        <v>0</v>
      </c>
      <c r="WO290" s="0" t="n">
        <v>0</v>
      </c>
      <c r="WP290" s="0" t="n">
        <v>0</v>
      </c>
      <c r="WQ290" s="0" t="n">
        <v>129</v>
      </c>
      <c r="WR290" s="0" t="n">
        <v>4</v>
      </c>
      <c r="WS290" s="0" t="n">
        <v>0</v>
      </c>
      <c r="WT290" s="0" t="n">
        <v>0</v>
      </c>
      <c r="WU290" s="0" t="n">
        <v>0</v>
      </c>
      <c r="WV290" s="0" t="n">
        <v>0</v>
      </c>
      <c r="WW290" s="0" t="n">
        <v>0</v>
      </c>
      <c r="WX290" s="0" t="n">
        <v>0</v>
      </c>
      <c r="WY290" s="0" t="n">
        <v>0</v>
      </c>
      <c r="WZ290" s="0" t="n">
        <v>0</v>
      </c>
      <c r="XA290" s="0" t="n">
        <v>0</v>
      </c>
      <c r="XB290" s="0" t="n">
        <v>4</v>
      </c>
      <c r="XC290" s="0" t="n">
        <v>0</v>
      </c>
      <c r="XD290" s="0" t="n">
        <v>0</v>
      </c>
      <c r="XE290" s="0" t="n">
        <v>0</v>
      </c>
      <c r="XF290" s="0" t="n">
        <v>0</v>
      </c>
      <c r="XG290" s="0" t="n">
        <v>0</v>
      </c>
      <c r="XH290" s="0" t="n">
        <v>0</v>
      </c>
      <c r="XI290" s="0" t="n">
        <v>0</v>
      </c>
      <c r="XJ290" s="0" t="n">
        <v>0</v>
      </c>
      <c r="XK290" s="0" t="n">
        <v>0</v>
      </c>
      <c r="XL290" s="0" t="n">
        <v>0</v>
      </c>
      <c r="XM290" s="0" t="n">
        <v>0</v>
      </c>
      <c r="XN290" s="0" t="n">
        <v>48</v>
      </c>
      <c r="XO290" s="0" t="n">
        <v>675</v>
      </c>
      <c r="XP290" s="0" t="n">
        <v>0</v>
      </c>
      <c r="XQ290" s="0" t="n">
        <v>0</v>
      </c>
      <c r="XR290" s="0" t="n">
        <v>6</v>
      </c>
      <c r="XS290" s="0" t="n">
        <v>0</v>
      </c>
      <c r="XT290" s="0" t="n">
        <v>363</v>
      </c>
      <c r="XU290" s="0" t="n">
        <v>197</v>
      </c>
      <c r="XV290" s="0" t="n">
        <v>73</v>
      </c>
      <c r="XW290" s="0" t="n">
        <v>185</v>
      </c>
      <c r="XX290" s="0" t="n">
        <v>0</v>
      </c>
      <c r="XY290" s="0" t="n">
        <v>426</v>
      </c>
      <c r="XZ290" s="0" t="n">
        <v>30</v>
      </c>
      <c r="YA290" s="0" t="n">
        <v>221</v>
      </c>
      <c r="YB290" s="0" t="n">
        <v>362</v>
      </c>
      <c r="YC290" s="0" t="n">
        <v>0</v>
      </c>
      <c r="YD290" s="0" t="n">
        <v>0</v>
      </c>
      <c r="YE290" s="0" t="n">
        <v>0</v>
      </c>
      <c r="YF290" s="0" t="n">
        <v>209</v>
      </c>
      <c r="YG290" s="0" t="n">
        <v>0</v>
      </c>
      <c r="YH290" s="0" t="n">
        <v>180</v>
      </c>
      <c r="YI290" s="0" t="n">
        <v>8289</v>
      </c>
      <c r="YJ290" s="0" t="n">
        <v>0</v>
      </c>
      <c r="YK290" s="0" t="n">
        <v>1017</v>
      </c>
      <c r="YL290" s="0" t="n">
        <v>878</v>
      </c>
      <c r="YM290" s="0" t="n">
        <v>0</v>
      </c>
      <c r="YN290" s="0" t="n">
        <v>0</v>
      </c>
      <c r="YO290" s="0" t="n">
        <v>0</v>
      </c>
      <c r="YP290" s="0" t="n">
        <v>0</v>
      </c>
      <c r="YQ290" s="0" t="n">
        <v>0</v>
      </c>
      <c r="YR290" s="0" t="n">
        <v>0</v>
      </c>
      <c r="YS290" s="0" t="n">
        <v>0</v>
      </c>
      <c r="YT290" s="0" t="n">
        <v>18</v>
      </c>
      <c r="YU290" s="0" t="n">
        <v>48</v>
      </c>
      <c r="YV290" s="0" t="n">
        <v>0</v>
      </c>
      <c r="YW290" s="0" t="n">
        <v>0</v>
      </c>
      <c r="YX290" s="0" t="n">
        <v>0</v>
      </c>
      <c r="YY290" s="0" t="n">
        <v>0</v>
      </c>
      <c r="YZ290" s="0" t="n">
        <v>400</v>
      </c>
      <c r="ZA290" s="0" t="n">
        <v>0</v>
      </c>
      <c r="ZB290" s="0" t="n">
        <v>0</v>
      </c>
      <c r="ZC290" s="0" t="n">
        <v>0</v>
      </c>
      <c r="ZD290" s="0" t="n">
        <v>0</v>
      </c>
      <c r="ZE290" s="0" t="n">
        <v>0</v>
      </c>
      <c r="ZF290" s="0" t="n">
        <v>0</v>
      </c>
      <c r="ZG290" s="0" t="n">
        <v>0</v>
      </c>
      <c r="ZH290" s="0" t="n">
        <v>0</v>
      </c>
      <c r="ZI290" s="0" t="n">
        <v>0</v>
      </c>
      <c r="ZJ290" s="0" t="n">
        <v>0</v>
      </c>
      <c r="ZK290" s="0" t="n">
        <v>0</v>
      </c>
      <c r="ZL290" s="0" t="n">
        <v>0</v>
      </c>
      <c r="ZM290" s="0" t="n">
        <v>0</v>
      </c>
      <c r="ZN290" s="0" t="n">
        <v>0</v>
      </c>
      <c r="ZO290" s="0" t="n">
        <v>0</v>
      </c>
      <c r="ZP290" s="0" t="n">
        <v>339</v>
      </c>
      <c r="ZQ290" s="0" t="n">
        <v>1021</v>
      </c>
      <c r="ZR290" s="0" t="n">
        <v>0</v>
      </c>
      <c r="ZS290" s="0" t="n">
        <v>0</v>
      </c>
      <c r="ZT290" s="0" t="n">
        <v>10</v>
      </c>
      <c r="ZU290" s="0" t="n">
        <v>0</v>
      </c>
      <c r="ZV290" s="0" t="n">
        <v>0</v>
      </c>
      <c r="ZW290" s="0" t="n">
        <v>0</v>
      </c>
      <c r="ZX290" s="0" t="n">
        <v>13</v>
      </c>
      <c r="ZY290" s="0" t="n">
        <v>0</v>
      </c>
      <c r="ZZ290" s="0" t="n">
        <v>0</v>
      </c>
      <c r="AAA290" s="0" t="n">
        <v>0</v>
      </c>
      <c r="AAB290" s="0" t="n">
        <v>0</v>
      </c>
      <c r="AAC290" s="0" t="n">
        <v>0</v>
      </c>
      <c r="AAD290" s="0" t="n">
        <v>0</v>
      </c>
      <c r="AAE290" s="0" t="n">
        <v>0</v>
      </c>
      <c r="AAF290" s="0" t="n">
        <v>104</v>
      </c>
      <c r="AAG290" s="0" t="n">
        <v>0</v>
      </c>
      <c r="AAH290" s="0" t="n">
        <v>0</v>
      </c>
      <c r="AAI290" s="0" t="n">
        <v>0</v>
      </c>
      <c r="AAJ290" s="0" t="n">
        <v>132</v>
      </c>
      <c r="AAK290" s="0" t="n">
        <v>0</v>
      </c>
      <c r="AAL290" s="0" t="n">
        <v>0</v>
      </c>
      <c r="AAM290" s="0" t="n">
        <v>3</v>
      </c>
      <c r="AAN290" s="0" t="n">
        <v>19</v>
      </c>
      <c r="AAO290" s="0" t="n">
        <v>0</v>
      </c>
      <c r="AAP290" s="0" t="n">
        <v>0</v>
      </c>
    </row>
    <row r="291" customFormat="false" ht="15" hidden="false" customHeight="true" outlineLevel="0" collapsed="false">
      <c r="A291" s="1" t="n">
        <v>31268</v>
      </c>
      <c r="H291" s="2" t="n">
        <v>2</v>
      </c>
      <c r="I291" s="2" t="n">
        <v>69</v>
      </c>
      <c r="J291" s="21" t="n">
        <v>1</v>
      </c>
      <c r="K291" s="21"/>
      <c r="L291" s="2" t="n">
        <v>1</v>
      </c>
      <c r="M291" s="2" t="n">
        <v>1</v>
      </c>
      <c r="N291" s="2" t="n">
        <v>1</v>
      </c>
      <c r="O291" s="2" t="n">
        <v>1</v>
      </c>
      <c r="P291" s="2" t="n">
        <v>1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1</v>
      </c>
      <c r="X291" s="2" t="n">
        <f aca="false">SUM(L291:W291)</f>
        <v>6</v>
      </c>
      <c r="Y291" s="2" t="n">
        <v>140</v>
      </c>
      <c r="Z291" s="2" t="n">
        <v>80</v>
      </c>
      <c r="AA291" s="2" t="n">
        <f aca="false">Y291-Z291</f>
        <v>60</v>
      </c>
      <c r="AB291" s="3" t="n">
        <f aca="false">Z291+((Y291-Z291)/3)</f>
        <v>100</v>
      </c>
      <c r="AC291" s="4" t="n">
        <v>60.5</v>
      </c>
      <c r="AD291" s="4" t="n">
        <v>150</v>
      </c>
      <c r="AE291" s="3" t="n">
        <v>26.8888888888889</v>
      </c>
      <c r="AF291" s="3" t="n">
        <v>1</v>
      </c>
      <c r="AG291" s="4" t="n">
        <v>95</v>
      </c>
      <c r="AH291" s="4" t="n">
        <v>97</v>
      </c>
      <c r="AI291" s="3" t="n">
        <v>0.633333333333333</v>
      </c>
      <c r="AJ291" s="3" t="n">
        <v>0.979381443298969</v>
      </c>
      <c r="AK291" s="3" t="n">
        <v>93</v>
      </c>
      <c r="AL291" s="4" t="n">
        <v>34</v>
      </c>
      <c r="AS291" s="2" t="n">
        <v>176</v>
      </c>
      <c r="AT291" s="2" t="n">
        <v>287</v>
      </c>
      <c r="AU291" s="2" t="n">
        <v>352</v>
      </c>
      <c r="AV291" s="2" t="n">
        <v>391</v>
      </c>
      <c r="AW291" s="2" t="n">
        <v>338</v>
      </c>
      <c r="AX291" s="2" t="n">
        <v>6</v>
      </c>
      <c r="AY291" s="2" t="n">
        <f aca="false">((AS291*15)+(AT291*30)+(AU291*30)+(AV291*30)+(AW291*15))-(AS291*120)</f>
        <v>17490</v>
      </c>
      <c r="AZ291" s="2" t="n">
        <f aca="false">((AS291*15)+(AT291*30)+(AU291*30)+(AV291*30)+(AW291*15))</f>
        <v>38610</v>
      </c>
      <c r="CA291" s="2" t="n">
        <v>251</v>
      </c>
      <c r="CB291" s="2" t="n">
        <v>1</v>
      </c>
      <c r="CC291" s="2" t="n">
        <v>48</v>
      </c>
      <c r="CD291" s="2" t="n">
        <v>1</v>
      </c>
      <c r="CE291" s="2" t="n">
        <v>177</v>
      </c>
      <c r="CF291" s="2" t="n">
        <v>1</v>
      </c>
      <c r="CG291" s="2" t="n">
        <v>26</v>
      </c>
      <c r="CH291" s="2" t="n">
        <v>131</v>
      </c>
      <c r="CI291" s="2" t="n">
        <v>0</v>
      </c>
      <c r="CJ291" s="2" t="n">
        <v>3</v>
      </c>
      <c r="CW291" s="3"/>
      <c r="CY291" s="22"/>
      <c r="EU291" s="3"/>
      <c r="EW291" s="22"/>
      <c r="HO291" s="2" t="n">
        <v>0</v>
      </c>
      <c r="HP291" s="2" t="n">
        <v>0</v>
      </c>
      <c r="HQ291" s="2" t="n">
        <v>0</v>
      </c>
      <c r="HR291" s="2" t="n">
        <v>0</v>
      </c>
      <c r="HS291" s="2" t="n">
        <v>24.8033885955811</v>
      </c>
      <c r="HT291" s="2" t="n">
        <v>277.916046142578</v>
      </c>
      <c r="HY291" s="2" t="n">
        <v>2577.9599609375</v>
      </c>
      <c r="HZ291" s="2" t="n">
        <v>109.819999694824</v>
      </c>
      <c r="IA291" s="2" t="n">
        <v>67.1600036621094</v>
      </c>
      <c r="IB291" s="2" t="n">
        <v>72.8000030517578</v>
      </c>
      <c r="IC291" s="2" t="n">
        <v>22.7800006866455</v>
      </c>
      <c r="ID291" s="2" t="n">
        <v>325.350006103516</v>
      </c>
      <c r="IE291" s="2" t="n">
        <v>45.0999984741211</v>
      </c>
      <c r="IF291" s="2" t="n">
        <v>16.9099998474121</v>
      </c>
      <c r="IG291" s="2" t="n">
        <v>76.0599975585938</v>
      </c>
      <c r="IH291" s="2" t="n">
        <v>111.01000213623</v>
      </c>
      <c r="II291" s="2" t="n">
        <v>0.800000011920929</v>
      </c>
      <c r="IJ291" s="2" t="n">
        <v>11.5100002288818</v>
      </c>
      <c r="IK291" s="2" t="n">
        <v>10.0200004577637</v>
      </c>
      <c r="IL291" s="2" t="n">
        <v>43.8400001525879</v>
      </c>
      <c r="IM291" s="2" t="n">
        <v>27.9200000762939</v>
      </c>
      <c r="IN291" s="2" t="n">
        <v>24.7700004577637</v>
      </c>
      <c r="IO291" s="2" t="n">
        <v>10.3100004196167</v>
      </c>
      <c r="IP291" s="2" t="n">
        <v>34.310001373291</v>
      </c>
      <c r="IQ291" s="2" t="n">
        <v>19.6499996185303</v>
      </c>
      <c r="IR291" s="2" t="n">
        <v>7.73999977111816</v>
      </c>
      <c r="IS291" s="2" t="n">
        <v>0.990000009536743</v>
      </c>
      <c r="IT291" s="2" t="n">
        <v>2543.73999023437</v>
      </c>
      <c r="IU291" s="2" t="n">
        <v>13.6199998855591</v>
      </c>
      <c r="IV291" s="2" t="n">
        <v>0.560000002384186</v>
      </c>
      <c r="IW291" s="2" t="n">
        <v>597.309997558594</v>
      </c>
      <c r="IX291" s="2" t="n">
        <v>2734.36010742187</v>
      </c>
      <c r="IY291" s="2" t="n">
        <v>4880.02001953125</v>
      </c>
      <c r="IZ291" s="2" t="n">
        <v>3037.19995117187</v>
      </c>
      <c r="JA291" s="2" t="n">
        <v>12.6400003433228</v>
      </c>
      <c r="JB291" s="2" t="n">
        <v>1.98000001907349</v>
      </c>
      <c r="JC291" s="2" t="n">
        <v>3.4300000667572</v>
      </c>
      <c r="JD291" s="2" t="n">
        <v>44.560001373291</v>
      </c>
      <c r="JE291" s="2" t="n">
        <v>120.51000213623</v>
      </c>
      <c r="JF291" s="2" t="n">
        <v>1.87999999523163</v>
      </c>
      <c r="JG291" s="2" t="n">
        <v>3.47000002861023</v>
      </c>
      <c r="JH291" s="2" t="n">
        <v>12.3999996185303</v>
      </c>
      <c r="JI291" s="2" t="n">
        <v>7.94999980926514</v>
      </c>
      <c r="JJ291" s="2" t="n">
        <v>1.88999998569489</v>
      </c>
      <c r="JK291" s="2" t="n">
        <v>1.83000004291534</v>
      </c>
      <c r="JL291" s="2" t="n">
        <v>424.989990234375</v>
      </c>
      <c r="JM291" s="2" t="n">
        <v>6.42000007629395</v>
      </c>
      <c r="JN291" s="2" t="n">
        <v>100.910003662109</v>
      </c>
      <c r="JO291" s="2" t="n">
        <v>4289.7001953125</v>
      </c>
      <c r="JP291" s="2" t="n">
        <v>5404.7001953125</v>
      </c>
      <c r="JQ291" s="2" t="n">
        <v>81.3099975585937</v>
      </c>
      <c r="JR291" s="2" t="n">
        <v>2097.55004882813</v>
      </c>
      <c r="JS291" s="2" t="n">
        <v>355.769989013672</v>
      </c>
      <c r="JT291" s="2" t="n">
        <v>3603.1298828125</v>
      </c>
      <c r="JU291" s="2" t="n">
        <v>2467.25</v>
      </c>
      <c r="JV291" s="2" t="n">
        <v>660.039978027344</v>
      </c>
      <c r="JW291" s="2" t="n">
        <v>8.02999973297119</v>
      </c>
      <c r="JX291" s="2" t="n">
        <v>9.61999988555908</v>
      </c>
      <c r="JY291" s="2" t="n">
        <v>6.40999984741211</v>
      </c>
      <c r="JZ291" s="2" t="n">
        <v>0.519999980926514</v>
      </c>
      <c r="KA291" s="2" t="n">
        <v>10.6499996185303</v>
      </c>
      <c r="KB291" s="2" t="n">
        <v>1.29999995231628</v>
      </c>
      <c r="KC291" s="2" t="n">
        <v>20.0100002288818</v>
      </c>
      <c r="KD291" s="2" t="n">
        <v>7.96000003814697</v>
      </c>
      <c r="KE291" s="2" t="n">
        <v>44.6399993896484</v>
      </c>
      <c r="KF291" s="2" t="n">
        <v>33.6800003051758</v>
      </c>
      <c r="KG291" s="2" t="n">
        <v>11.5699996948242</v>
      </c>
      <c r="KH291" s="2" t="n">
        <v>292.019989013672</v>
      </c>
      <c r="KI291" s="2" t="n">
        <v>0.209999993443489</v>
      </c>
      <c r="KJ291" s="2" t="n">
        <v>75.6900024414063</v>
      </c>
      <c r="KK291" s="2" t="n">
        <v>55.0699996948242</v>
      </c>
      <c r="KL291" s="2" t="n">
        <v>1365541.36</v>
      </c>
      <c r="KM291" s="2" t="n">
        <v>4197.14990234375</v>
      </c>
      <c r="KN291" s="2" t="n">
        <v>72.0400009155273</v>
      </c>
      <c r="KO291" s="2" t="n">
        <v>1.26999998092651</v>
      </c>
      <c r="KP291" s="2" t="n">
        <v>0.810000002384186</v>
      </c>
      <c r="KQ291" s="2" t="n">
        <v>0.509999990463257</v>
      </c>
      <c r="KR291" s="2" t="n">
        <v>0.980000019073486</v>
      </c>
      <c r="KS291" s="2" t="n">
        <v>1.4099999666214</v>
      </c>
      <c r="KT291" s="2" t="n">
        <v>0.889999985694885</v>
      </c>
      <c r="KU291" s="2" t="n">
        <v>4.17000007629395</v>
      </c>
      <c r="KV291" s="2" t="n">
        <v>5.90000009536743</v>
      </c>
      <c r="KW291" s="2" t="n">
        <v>15.4300003051758</v>
      </c>
      <c r="KX291" s="2" t="n">
        <v>18.3500003814697</v>
      </c>
      <c r="KY291" s="2" t="n">
        <v>6.5</v>
      </c>
      <c r="KZ291" s="2" t="n">
        <v>5.48999977111816</v>
      </c>
      <c r="LA291" s="2" t="n">
        <v>1.52999997138977</v>
      </c>
      <c r="LB291" s="2" t="n">
        <v>0.25</v>
      </c>
      <c r="LC291" s="2" t="n">
        <v>24.3799991607666</v>
      </c>
      <c r="LD291" s="2" t="n">
        <v>17.3400001525879</v>
      </c>
      <c r="LE291" s="2" t="n">
        <v>1.61000001430511</v>
      </c>
      <c r="LF291" s="2" t="n">
        <v>0.109999999403954</v>
      </c>
      <c r="LG291" s="2" t="n">
        <v>0.0299999993294477</v>
      </c>
      <c r="LH291" s="2" t="n">
        <v>8.22000026702881</v>
      </c>
      <c r="LI291" s="2" t="n">
        <v>6.78000020980835</v>
      </c>
      <c r="LJ291" s="2" t="n">
        <v>0.189999997615814</v>
      </c>
      <c r="LK291" s="2" t="n">
        <v>0.200000002980232</v>
      </c>
      <c r="LL291" s="2" t="n">
        <v>1.19000005722046</v>
      </c>
      <c r="LM291" s="2" t="n">
        <v>0.899999976158142</v>
      </c>
      <c r="LN291" s="2" t="n">
        <v>0</v>
      </c>
      <c r="LO291" s="2" t="n">
        <v>0.0500000007450581</v>
      </c>
      <c r="LP291" s="2" t="n">
        <v>0.00999999977648258</v>
      </c>
      <c r="LQ291" s="2" t="n">
        <v>0</v>
      </c>
      <c r="LR291" s="2" t="n">
        <v>0</v>
      </c>
      <c r="LS291" s="2" t="n">
        <v>0.00999999977648258</v>
      </c>
      <c r="LT291" s="2" t="n">
        <v>0.00999999977648258</v>
      </c>
      <c r="LU291" s="2" t="n">
        <v>0</v>
      </c>
      <c r="LV291" s="2" t="n">
        <v>112.425399780273</v>
      </c>
      <c r="LW291" s="0" t="n">
        <v>9</v>
      </c>
      <c r="LX291" s="0" t="n">
        <v>1</v>
      </c>
      <c r="LY291" s="0" t="n">
        <v>53</v>
      </c>
      <c r="LZ291" s="0" t="n">
        <v>44</v>
      </c>
      <c r="MA291" s="0" t="n">
        <v>34</v>
      </c>
      <c r="MB291" s="0" t="n">
        <v>1</v>
      </c>
      <c r="MC291" s="0" t="n">
        <v>0</v>
      </c>
      <c r="MD291" s="0" t="n">
        <v>0</v>
      </c>
      <c r="ME291" s="0" t="n">
        <v>0</v>
      </c>
      <c r="MF291" s="0" t="n">
        <v>0</v>
      </c>
      <c r="MG291" s="0" t="n">
        <v>0</v>
      </c>
      <c r="MH291" s="0" t="n">
        <v>18</v>
      </c>
      <c r="MI291" s="0" t="n">
        <v>0</v>
      </c>
      <c r="MJ291" s="0" t="n">
        <v>0</v>
      </c>
      <c r="MK291" s="0" t="n">
        <v>0</v>
      </c>
      <c r="ML291" s="0" t="n">
        <v>28</v>
      </c>
      <c r="MM291" s="0" t="n">
        <v>0</v>
      </c>
      <c r="MN291" s="0" t="n">
        <v>0</v>
      </c>
      <c r="MO291" s="0" t="n">
        <v>0</v>
      </c>
      <c r="MP291" s="0" t="n">
        <v>0</v>
      </c>
      <c r="MQ291" s="0" t="n">
        <v>0</v>
      </c>
      <c r="MR291" s="0" t="n">
        <v>0</v>
      </c>
      <c r="MS291" s="0" t="n">
        <v>367</v>
      </c>
      <c r="MT291" s="0" t="n">
        <v>0</v>
      </c>
      <c r="MU291" s="0" t="n">
        <v>24</v>
      </c>
      <c r="MV291" s="0" t="n">
        <v>0</v>
      </c>
      <c r="MW291" s="0" t="n">
        <v>0</v>
      </c>
      <c r="MX291" s="0" t="n">
        <v>0</v>
      </c>
      <c r="MY291" s="0" t="n">
        <v>0</v>
      </c>
      <c r="MZ291" s="0" t="n">
        <v>0</v>
      </c>
      <c r="NA291" s="0" t="n">
        <v>0</v>
      </c>
      <c r="NB291" s="0" t="n">
        <v>0</v>
      </c>
      <c r="NC291" s="0" t="n">
        <v>0</v>
      </c>
      <c r="ND291" s="0" t="n">
        <v>0</v>
      </c>
      <c r="NE291" s="0" t="n">
        <v>0</v>
      </c>
      <c r="NF291" s="0" t="n">
        <v>0</v>
      </c>
      <c r="NG291" s="0" t="n">
        <v>0</v>
      </c>
      <c r="NH291" s="0" t="n">
        <v>263</v>
      </c>
      <c r="NI291" s="0" t="n">
        <v>5</v>
      </c>
      <c r="NJ291" s="0" t="n">
        <v>0</v>
      </c>
      <c r="NK291" s="0" t="n">
        <v>0</v>
      </c>
      <c r="NL291" s="0" t="n">
        <v>0</v>
      </c>
      <c r="NM291" s="0" t="n">
        <v>0</v>
      </c>
      <c r="NN291" s="0" t="n">
        <v>0</v>
      </c>
      <c r="NO291" s="0" t="n">
        <v>0</v>
      </c>
      <c r="NP291" s="0" t="n">
        <v>0</v>
      </c>
      <c r="NQ291" s="0" t="n">
        <v>0</v>
      </c>
      <c r="NR291" s="0" t="n">
        <v>0</v>
      </c>
      <c r="NS291" s="0" t="n">
        <v>289</v>
      </c>
      <c r="NT291" s="0" t="n">
        <v>0</v>
      </c>
      <c r="NU291" s="0" t="n">
        <v>0</v>
      </c>
      <c r="NV291" s="0" t="n">
        <v>0</v>
      </c>
      <c r="NW291" s="0" t="n">
        <v>722</v>
      </c>
      <c r="NX291" s="0" t="n">
        <v>10</v>
      </c>
      <c r="NY291" s="0" t="n">
        <v>10367</v>
      </c>
      <c r="NZ291" s="0" t="n">
        <v>0</v>
      </c>
      <c r="OA291" s="0" t="n">
        <v>0</v>
      </c>
      <c r="OB291" s="0" t="n">
        <v>0</v>
      </c>
      <c r="OC291" s="0" t="n">
        <v>0</v>
      </c>
      <c r="OD291" s="0" t="n">
        <v>0</v>
      </c>
      <c r="OE291" s="0" t="n">
        <v>0</v>
      </c>
      <c r="OF291" s="0" t="n">
        <v>0</v>
      </c>
      <c r="OG291" s="0" t="n">
        <v>325</v>
      </c>
      <c r="OH291" s="0" t="n">
        <v>0</v>
      </c>
      <c r="OI291" s="0" t="n">
        <v>0</v>
      </c>
      <c r="OJ291" s="0" t="n">
        <v>0</v>
      </c>
      <c r="OK291" s="0" t="n">
        <v>0</v>
      </c>
      <c r="OL291" s="0" t="n">
        <v>0</v>
      </c>
      <c r="OM291" s="0" t="n">
        <v>0</v>
      </c>
      <c r="ON291" s="0" t="n">
        <v>0</v>
      </c>
      <c r="OO291" s="0" t="n">
        <v>0</v>
      </c>
      <c r="OP291" s="0" t="n">
        <v>0</v>
      </c>
      <c r="OQ291" s="0" t="n">
        <v>0</v>
      </c>
      <c r="OR291" s="0" t="n">
        <v>0</v>
      </c>
      <c r="OS291" s="0" t="n">
        <v>0</v>
      </c>
      <c r="OT291" s="0" t="n">
        <v>0</v>
      </c>
      <c r="OU291" s="0" t="n">
        <v>0</v>
      </c>
      <c r="OV291" s="0" t="n">
        <v>0</v>
      </c>
      <c r="OW291" s="0" t="n">
        <v>0</v>
      </c>
      <c r="OX291" s="0" t="n">
        <v>0</v>
      </c>
      <c r="OY291" s="0" t="n">
        <v>0</v>
      </c>
      <c r="OZ291" s="0" t="n">
        <v>0</v>
      </c>
      <c r="PA291" s="0" t="n">
        <v>0</v>
      </c>
      <c r="PB291" s="0" t="n">
        <v>741</v>
      </c>
      <c r="PC291" s="0" t="n">
        <v>0</v>
      </c>
      <c r="PD291" s="0" t="n">
        <v>0</v>
      </c>
      <c r="PE291" s="0" t="n">
        <v>0</v>
      </c>
      <c r="PF291" s="0" t="n">
        <v>0</v>
      </c>
      <c r="PG291" s="0" t="n">
        <v>0</v>
      </c>
      <c r="PH291" s="0" t="n">
        <v>0</v>
      </c>
      <c r="PI291" s="0" t="n">
        <v>0</v>
      </c>
      <c r="PJ291" s="0" t="n">
        <v>191</v>
      </c>
      <c r="PK291" s="0" t="n">
        <v>0</v>
      </c>
      <c r="PL291" s="0" t="n">
        <v>0</v>
      </c>
      <c r="PM291" s="0" t="n">
        <v>0</v>
      </c>
      <c r="PN291" s="0" t="n">
        <v>0</v>
      </c>
      <c r="PO291" s="0" t="n">
        <v>0</v>
      </c>
      <c r="PP291" s="0" t="n">
        <v>0</v>
      </c>
      <c r="PQ291" s="0" t="n">
        <v>1300</v>
      </c>
      <c r="PR291" s="0" t="n">
        <v>0</v>
      </c>
      <c r="PS291" s="0" t="n">
        <v>0</v>
      </c>
      <c r="PT291" s="0" t="n">
        <v>0</v>
      </c>
      <c r="PU291" s="0" t="n">
        <v>0</v>
      </c>
      <c r="PV291" s="0" t="n">
        <v>546</v>
      </c>
      <c r="PW291" s="0" t="n">
        <v>0</v>
      </c>
      <c r="PX291" s="0" t="n">
        <v>1441</v>
      </c>
      <c r="PY291" s="0" t="n">
        <v>0</v>
      </c>
      <c r="PZ291" s="0" t="n">
        <v>0</v>
      </c>
      <c r="QA291" s="0" t="n">
        <v>0</v>
      </c>
      <c r="QB291" s="0" t="n">
        <v>0</v>
      </c>
      <c r="QC291" s="0" t="n">
        <v>0</v>
      </c>
      <c r="QD291" s="0" t="n">
        <v>0</v>
      </c>
      <c r="QE291" s="0" t="n">
        <v>0</v>
      </c>
      <c r="QF291" s="0" t="n">
        <v>5</v>
      </c>
      <c r="QG291" s="0" t="n">
        <v>0</v>
      </c>
      <c r="QH291" s="0" t="n">
        <v>0</v>
      </c>
      <c r="QI291" s="0" t="n">
        <v>0</v>
      </c>
      <c r="QJ291" s="0" t="n">
        <v>0</v>
      </c>
      <c r="QK291" s="0" t="n">
        <v>0</v>
      </c>
      <c r="QL291" s="0" t="n">
        <v>0</v>
      </c>
      <c r="QM291" s="0" t="n">
        <v>0</v>
      </c>
      <c r="QN291" s="0" t="n">
        <v>0</v>
      </c>
      <c r="QO291" s="0" t="n">
        <v>0</v>
      </c>
      <c r="QP291" s="0" t="n">
        <v>0</v>
      </c>
      <c r="QQ291" s="0" t="n">
        <v>2130</v>
      </c>
      <c r="QR291" s="0" t="n">
        <v>0</v>
      </c>
      <c r="QS291" s="0" t="n">
        <v>0</v>
      </c>
      <c r="QT291" s="0" t="n">
        <v>0</v>
      </c>
      <c r="QU291" s="0" t="n">
        <v>0</v>
      </c>
      <c r="QV291" s="0" t="n">
        <v>0</v>
      </c>
      <c r="QW291" s="0" t="n">
        <v>0</v>
      </c>
      <c r="QX291" s="0" t="n">
        <v>0</v>
      </c>
      <c r="QY291" s="0" t="n">
        <v>0</v>
      </c>
      <c r="QZ291" s="0" t="n">
        <v>277</v>
      </c>
      <c r="RA291" s="0" t="n">
        <v>0</v>
      </c>
      <c r="RB291" s="0" t="n">
        <v>0</v>
      </c>
      <c r="RC291" s="0" t="n">
        <v>0</v>
      </c>
      <c r="RD291" s="0" t="n">
        <v>2811</v>
      </c>
      <c r="RE291" s="0" t="n">
        <v>0</v>
      </c>
      <c r="RF291" s="0" t="n">
        <v>0</v>
      </c>
      <c r="RG291" s="0" t="n">
        <v>94</v>
      </c>
      <c r="RH291" s="0" t="n">
        <v>0</v>
      </c>
      <c r="RI291" s="0" t="n">
        <v>0</v>
      </c>
      <c r="RJ291" s="0" t="n">
        <v>0</v>
      </c>
      <c r="RK291" s="0" t="n">
        <v>0</v>
      </c>
      <c r="RL291" s="0" t="n">
        <v>1294</v>
      </c>
      <c r="RM291" s="0" t="n">
        <v>0</v>
      </c>
      <c r="RN291" s="0" t="n">
        <v>0</v>
      </c>
      <c r="RO291" s="0" t="n">
        <v>0</v>
      </c>
      <c r="RP291" s="0" t="n">
        <v>165</v>
      </c>
      <c r="RQ291" s="0" t="n">
        <v>0</v>
      </c>
      <c r="RR291" s="0" t="n">
        <v>0</v>
      </c>
      <c r="RS291" s="0" t="n">
        <v>0</v>
      </c>
      <c r="RT291" s="0" t="n">
        <v>0</v>
      </c>
      <c r="RU291" s="0" t="n">
        <v>0</v>
      </c>
      <c r="RV291" s="0" t="n">
        <v>0</v>
      </c>
      <c r="RW291" s="0" t="n">
        <v>0</v>
      </c>
      <c r="RX291" s="0" t="n">
        <v>0</v>
      </c>
      <c r="RY291" s="0" t="n">
        <v>1915</v>
      </c>
      <c r="RZ291" s="0" t="n">
        <v>0</v>
      </c>
      <c r="SA291" s="0" t="n">
        <v>0</v>
      </c>
      <c r="SB291" s="0" t="n">
        <v>0</v>
      </c>
      <c r="SC291" s="0" t="n">
        <v>0</v>
      </c>
      <c r="SD291" s="0" t="n">
        <v>0</v>
      </c>
      <c r="SE291" s="0" t="n">
        <v>45</v>
      </c>
      <c r="SF291" s="0" t="n">
        <v>0</v>
      </c>
      <c r="SG291" s="0" t="n">
        <v>0</v>
      </c>
      <c r="SH291" s="0" t="n">
        <v>0</v>
      </c>
      <c r="SI291" s="0" t="n">
        <v>0</v>
      </c>
      <c r="SJ291" s="0" t="n">
        <v>0</v>
      </c>
      <c r="SK291" s="0" t="n">
        <v>93</v>
      </c>
      <c r="SL291" s="0" t="n">
        <v>46</v>
      </c>
      <c r="SM291" s="0" t="n">
        <v>0</v>
      </c>
      <c r="SN291" s="0" t="n">
        <v>0</v>
      </c>
      <c r="SO291" s="0" t="n">
        <v>0</v>
      </c>
      <c r="SP291" s="0" t="n">
        <v>0</v>
      </c>
      <c r="SQ291" s="0" t="n">
        <v>0</v>
      </c>
      <c r="SR291" s="0" t="n">
        <v>3057</v>
      </c>
      <c r="SS291" s="0" t="n">
        <v>0</v>
      </c>
      <c r="ST291" s="0" t="n">
        <v>0</v>
      </c>
      <c r="SU291" s="0" t="n">
        <v>0</v>
      </c>
      <c r="SV291" s="0" t="n">
        <v>0</v>
      </c>
      <c r="SW291" s="0" t="n">
        <v>0</v>
      </c>
      <c r="SX291" s="0" t="n">
        <v>0</v>
      </c>
      <c r="SY291" s="0" t="n">
        <v>0</v>
      </c>
      <c r="SZ291" s="0" t="n">
        <v>0</v>
      </c>
      <c r="TA291" s="0" t="n">
        <v>0</v>
      </c>
      <c r="TB291" s="0" t="n">
        <v>0</v>
      </c>
      <c r="TC291" s="0" t="n">
        <v>0</v>
      </c>
      <c r="TD291" s="0" t="n">
        <v>0</v>
      </c>
      <c r="TE291" s="0" t="n">
        <v>0</v>
      </c>
      <c r="TF291" s="0" t="n">
        <v>0</v>
      </c>
      <c r="TG291" s="0" t="n">
        <v>0</v>
      </c>
      <c r="TH291" s="0" t="n">
        <v>0</v>
      </c>
      <c r="TI291" s="0" t="n">
        <v>88</v>
      </c>
      <c r="TJ291" s="0" t="n">
        <v>0</v>
      </c>
      <c r="TK291" s="0" t="n">
        <v>0</v>
      </c>
      <c r="TL291" s="0" t="n">
        <v>32</v>
      </c>
      <c r="TM291" s="0" t="n">
        <v>0</v>
      </c>
      <c r="TN291" s="0" t="n">
        <v>236</v>
      </c>
      <c r="TO291" s="0" t="n">
        <v>0</v>
      </c>
      <c r="TP291" s="0" t="n">
        <v>0</v>
      </c>
      <c r="TQ291" s="0" t="n">
        <v>0</v>
      </c>
      <c r="TR291" s="0" t="n">
        <v>148</v>
      </c>
      <c r="TS291" s="0" t="n">
        <v>0</v>
      </c>
      <c r="TT291" s="0" t="n">
        <v>0</v>
      </c>
      <c r="TU291" s="0" t="n">
        <v>0</v>
      </c>
      <c r="TV291" s="0" t="n">
        <v>0</v>
      </c>
      <c r="TW291" s="0" t="n">
        <v>0</v>
      </c>
      <c r="TX291" s="0" t="n">
        <v>0</v>
      </c>
      <c r="TY291" s="0" t="n">
        <v>0</v>
      </c>
      <c r="TZ291" s="0" t="n">
        <v>666</v>
      </c>
      <c r="UA291" s="0" t="n">
        <v>110</v>
      </c>
      <c r="UB291" s="0" t="n">
        <v>68</v>
      </c>
      <c r="UC291" s="0" t="n">
        <v>0</v>
      </c>
      <c r="UD291" s="0" t="n">
        <v>0</v>
      </c>
      <c r="UE291" s="0" t="n">
        <v>0</v>
      </c>
      <c r="UF291" s="0" t="n">
        <v>0</v>
      </c>
      <c r="UG291" s="0" t="n">
        <v>0</v>
      </c>
      <c r="UH291" s="0" t="n">
        <v>0</v>
      </c>
      <c r="UI291" s="0" t="n">
        <v>0</v>
      </c>
      <c r="UJ291" s="0" t="n">
        <v>0</v>
      </c>
      <c r="UK291" s="0" t="n">
        <v>80</v>
      </c>
      <c r="UL291" s="0" t="n">
        <v>0</v>
      </c>
      <c r="UM291" s="0" t="n">
        <v>0</v>
      </c>
      <c r="UN291" s="0" t="n">
        <v>0</v>
      </c>
      <c r="UO291" s="0" t="n">
        <v>0</v>
      </c>
      <c r="UP291" s="0" t="n">
        <v>0</v>
      </c>
      <c r="UQ291" s="0" t="n">
        <v>0</v>
      </c>
      <c r="UR291" s="0" t="n">
        <v>0</v>
      </c>
      <c r="US291" s="0" t="n">
        <v>0</v>
      </c>
      <c r="UT291" s="0" t="n">
        <v>0</v>
      </c>
      <c r="UU291" s="0" t="n">
        <v>0</v>
      </c>
      <c r="UV291" s="0" t="n">
        <v>0</v>
      </c>
      <c r="UW291" s="0" t="n">
        <v>0</v>
      </c>
      <c r="UX291" s="0" t="n">
        <v>0</v>
      </c>
      <c r="UY291" s="0" t="n">
        <v>0</v>
      </c>
      <c r="UZ291" s="0" t="n">
        <v>0</v>
      </c>
      <c r="VA291" s="0" t="n">
        <v>0</v>
      </c>
      <c r="VB291" s="0" t="n">
        <v>0</v>
      </c>
      <c r="VC291" s="0" t="n">
        <v>0</v>
      </c>
      <c r="VD291" s="0" t="n">
        <v>0</v>
      </c>
      <c r="VE291" s="0" t="n">
        <v>0</v>
      </c>
      <c r="VF291" s="0" t="n">
        <v>0</v>
      </c>
      <c r="VG291" s="0" t="n">
        <v>0</v>
      </c>
      <c r="VH291" s="0" t="n">
        <v>0</v>
      </c>
      <c r="VI291" s="0" t="n">
        <v>0</v>
      </c>
      <c r="VJ291" s="0" t="n">
        <v>0</v>
      </c>
      <c r="VK291" s="0" t="n">
        <v>0</v>
      </c>
      <c r="VL291" s="0" t="n">
        <v>13</v>
      </c>
      <c r="VM291" s="0" t="n">
        <v>0</v>
      </c>
      <c r="VN291" s="0" t="n">
        <v>0</v>
      </c>
      <c r="VO291" s="0" t="n">
        <v>0</v>
      </c>
      <c r="VP291" s="0" t="n">
        <v>0</v>
      </c>
      <c r="VQ291" s="0" t="n">
        <v>0</v>
      </c>
      <c r="VR291" s="0" t="n">
        <v>0</v>
      </c>
      <c r="VS291" s="0" t="n">
        <v>0</v>
      </c>
      <c r="VT291" s="0" t="n">
        <v>0</v>
      </c>
      <c r="VU291" s="0" t="n">
        <v>91</v>
      </c>
      <c r="VV291" s="0" t="n">
        <v>0</v>
      </c>
      <c r="VW291" s="0" t="n">
        <v>0</v>
      </c>
      <c r="VX291" s="0" t="n">
        <v>0</v>
      </c>
      <c r="VY291" s="0" t="n">
        <v>0</v>
      </c>
      <c r="VZ291" s="0" t="n">
        <v>0</v>
      </c>
      <c r="WA291" s="0" t="n">
        <v>0</v>
      </c>
      <c r="WB291" s="0" t="n">
        <v>0</v>
      </c>
      <c r="WC291" s="0" t="n">
        <v>0</v>
      </c>
      <c r="WD291" s="0" t="n">
        <v>0</v>
      </c>
      <c r="WE291" s="0" t="n">
        <v>0</v>
      </c>
      <c r="WF291" s="0" t="n">
        <v>25</v>
      </c>
      <c r="WG291" s="0" t="n">
        <v>0</v>
      </c>
      <c r="WH291" s="0" t="n">
        <v>0</v>
      </c>
      <c r="WI291" s="0" t="n">
        <v>0</v>
      </c>
      <c r="WJ291" s="0" t="n">
        <v>0</v>
      </c>
      <c r="WK291" s="0" t="n">
        <v>0</v>
      </c>
      <c r="WL291" s="0" t="n">
        <v>0</v>
      </c>
      <c r="WM291" s="0" t="n">
        <v>0</v>
      </c>
      <c r="WN291" s="0" t="n">
        <v>0</v>
      </c>
      <c r="WO291" s="0" t="n">
        <v>0</v>
      </c>
      <c r="WP291" s="0" t="n">
        <v>0</v>
      </c>
      <c r="WQ291" s="0" t="n">
        <v>0</v>
      </c>
      <c r="WR291" s="0" t="n">
        <v>0</v>
      </c>
      <c r="WS291" s="0" t="n">
        <v>0</v>
      </c>
      <c r="WT291" s="0" t="n">
        <v>0</v>
      </c>
      <c r="WU291" s="0" t="n">
        <v>0</v>
      </c>
      <c r="WV291" s="0" t="n">
        <v>0</v>
      </c>
      <c r="WW291" s="0" t="n">
        <v>0</v>
      </c>
      <c r="WX291" s="0" t="n">
        <v>0</v>
      </c>
      <c r="WY291" s="0" t="n">
        <v>0</v>
      </c>
      <c r="WZ291" s="0" t="n">
        <v>0</v>
      </c>
      <c r="XA291" s="0" t="n">
        <v>0</v>
      </c>
      <c r="XB291" s="0" t="n">
        <v>0</v>
      </c>
      <c r="XC291" s="0" t="n">
        <v>0</v>
      </c>
      <c r="XD291" s="0" t="n">
        <v>0</v>
      </c>
      <c r="XE291" s="0" t="n">
        <v>0</v>
      </c>
      <c r="XF291" s="0" t="n">
        <v>0</v>
      </c>
      <c r="XG291" s="0" t="n">
        <v>0</v>
      </c>
      <c r="XH291" s="0" t="n">
        <v>0</v>
      </c>
      <c r="XI291" s="0" t="n">
        <v>0</v>
      </c>
      <c r="XJ291" s="0" t="n">
        <v>0</v>
      </c>
      <c r="XK291" s="0" t="n">
        <v>0</v>
      </c>
      <c r="XL291" s="0" t="n">
        <v>0</v>
      </c>
      <c r="XM291" s="0" t="n">
        <v>0</v>
      </c>
      <c r="XN291" s="0" t="n">
        <v>47</v>
      </c>
      <c r="XO291" s="0" t="n">
        <v>3346</v>
      </c>
      <c r="XP291" s="0" t="n">
        <v>0</v>
      </c>
      <c r="XQ291" s="0" t="n">
        <v>31</v>
      </c>
      <c r="XR291" s="0" t="n">
        <v>0</v>
      </c>
      <c r="XS291" s="0" t="n">
        <v>0</v>
      </c>
      <c r="XT291" s="0" t="n">
        <v>154</v>
      </c>
      <c r="XU291" s="0" t="n">
        <v>0</v>
      </c>
      <c r="XV291" s="0" t="n">
        <v>0</v>
      </c>
      <c r="XW291" s="0" t="n">
        <v>590</v>
      </c>
      <c r="XX291" s="0" t="n">
        <v>0</v>
      </c>
      <c r="XY291" s="0" t="n">
        <v>0</v>
      </c>
      <c r="XZ291" s="0" t="n">
        <v>0</v>
      </c>
      <c r="YA291" s="0" t="n">
        <v>0</v>
      </c>
      <c r="YB291" s="0" t="n">
        <v>49</v>
      </c>
      <c r="YC291" s="0" t="n">
        <v>0</v>
      </c>
      <c r="YD291" s="0" t="n">
        <v>0</v>
      </c>
      <c r="YE291" s="0" t="n">
        <v>0</v>
      </c>
      <c r="YF291" s="0" t="n">
        <v>0</v>
      </c>
      <c r="YG291" s="0" t="n">
        <v>0</v>
      </c>
      <c r="YH291" s="0" t="n">
        <v>2082</v>
      </c>
      <c r="YI291" s="0" t="n">
        <v>1077</v>
      </c>
      <c r="YJ291" s="0" t="n">
        <v>0</v>
      </c>
      <c r="YK291" s="0" t="n">
        <v>1419</v>
      </c>
      <c r="YL291" s="0" t="n">
        <v>0</v>
      </c>
      <c r="YM291" s="0" t="n">
        <v>0</v>
      </c>
      <c r="YN291" s="0" t="n">
        <v>0</v>
      </c>
      <c r="YO291" s="0" t="n">
        <v>0</v>
      </c>
      <c r="YP291" s="0" t="n">
        <v>0</v>
      </c>
      <c r="YQ291" s="0" t="n">
        <v>0</v>
      </c>
      <c r="YR291" s="0" t="n">
        <v>0</v>
      </c>
      <c r="YS291" s="0" t="n">
        <v>0</v>
      </c>
      <c r="YT291" s="0" t="n">
        <v>14</v>
      </c>
      <c r="YU291" s="0" t="n">
        <v>0</v>
      </c>
      <c r="YV291" s="0" t="n">
        <v>0</v>
      </c>
      <c r="YW291" s="0" t="n">
        <v>0</v>
      </c>
      <c r="YX291" s="0" t="n">
        <v>0</v>
      </c>
      <c r="YY291" s="0" t="n">
        <v>0</v>
      </c>
      <c r="YZ291" s="0" t="n">
        <v>141</v>
      </c>
      <c r="ZA291" s="0" t="n">
        <v>0</v>
      </c>
      <c r="ZB291" s="0" t="n">
        <v>0</v>
      </c>
      <c r="ZC291" s="0" t="n">
        <v>2</v>
      </c>
      <c r="ZD291" s="0" t="n">
        <v>0</v>
      </c>
      <c r="ZE291" s="0" t="n">
        <v>0</v>
      </c>
      <c r="ZF291" s="0" t="n">
        <v>0</v>
      </c>
      <c r="ZG291" s="0" t="n">
        <v>0</v>
      </c>
      <c r="ZH291" s="0" t="n">
        <v>0</v>
      </c>
      <c r="ZI291" s="0" t="n">
        <v>0</v>
      </c>
      <c r="ZJ291" s="0" t="n">
        <v>0</v>
      </c>
      <c r="ZK291" s="0" t="n">
        <v>0</v>
      </c>
      <c r="ZL291" s="0" t="n">
        <v>0</v>
      </c>
      <c r="ZM291" s="0" t="n">
        <v>0</v>
      </c>
      <c r="ZN291" s="0" t="n">
        <v>0</v>
      </c>
      <c r="ZO291" s="0" t="n">
        <v>0</v>
      </c>
      <c r="ZP291" s="0" t="n">
        <v>2463</v>
      </c>
      <c r="ZQ291" s="0" t="n">
        <v>320</v>
      </c>
      <c r="ZR291" s="0" t="n">
        <v>0</v>
      </c>
      <c r="ZS291" s="0" t="n">
        <v>0</v>
      </c>
      <c r="ZT291" s="0" t="n">
        <v>0</v>
      </c>
      <c r="ZU291" s="0" t="n">
        <v>0</v>
      </c>
      <c r="ZV291" s="0" t="n">
        <v>0</v>
      </c>
      <c r="ZW291" s="0" t="n">
        <v>0</v>
      </c>
      <c r="ZX291" s="0" t="n">
        <v>0</v>
      </c>
      <c r="ZY291" s="0" t="n">
        <v>0</v>
      </c>
      <c r="ZZ291" s="0" t="n">
        <v>0</v>
      </c>
      <c r="AAA291" s="0" t="n">
        <v>0</v>
      </c>
      <c r="AAB291" s="0" t="n">
        <v>0</v>
      </c>
      <c r="AAC291" s="0" t="n">
        <v>0</v>
      </c>
      <c r="AAD291" s="0" t="n">
        <v>0</v>
      </c>
      <c r="AAE291" s="0" t="n">
        <v>0</v>
      </c>
      <c r="AAF291" s="0" t="n">
        <v>628</v>
      </c>
      <c r="AAG291" s="0" t="n">
        <v>0</v>
      </c>
      <c r="AAH291" s="0" t="n">
        <v>0</v>
      </c>
      <c r="AAI291" s="0" t="n">
        <v>0</v>
      </c>
      <c r="AAJ291" s="0" t="n">
        <v>0</v>
      </c>
      <c r="AAK291" s="0" t="n">
        <v>0</v>
      </c>
      <c r="AAL291" s="0" t="n">
        <v>0</v>
      </c>
      <c r="AAM291" s="0" t="n">
        <v>0</v>
      </c>
      <c r="AAN291" s="0" t="n">
        <v>0</v>
      </c>
      <c r="AAO291" s="0" t="n">
        <v>0</v>
      </c>
      <c r="AAP291" s="0" t="n">
        <v>0</v>
      </c>
    </row>
    <row r="292" customFormat="false" ht="15" hidden="false" customHeight="true" outlineLevel="0" collapsed="false">
      <c r="A292" s="1" t="n">
        <v>31455</v>
      </c>
      <c r="C292" s="20"/>
      <c r="D292" s="20"/>
      <c r="E292" s="20"/>
      <c r="F292" s="20"/>
      <c r="G292" s="20"/>
      <c r="H292" s="2" t="n">
        <v>2</v>
      </c>
      <c r="I292" s="2" t="n">
        <v>68</v>
      </c>
      <c r="L292" s="2" t="n">
        <v>0</v>
      </c>
      <c r="M292" s="2" t="n">
        <v>1</v>
      </c>
      <c r="N292" s="2" t="n">
        <v>1</v>
      </c>
      <c r="O292" s="2" t="n">
        <v>1</v>
      </c>
      <c r="P292" s="2" t="n">
        <v>0</v>
      </c>
      <c r="Q292" s="2" t="n">
        <v>1</v>
      </c>
      <c r="R292" s="2" t="n">
        <v>1</v>
      </c>
      <c r="S292" s="2" t="n">
        <v>0</v>
      </c>
      <c r="T292" s="2" t="n">
        <v>0</v>
      </c>
      <c r="U292" s="2" t="n">
        <v>1</v>
      </c>
      <c r="V292" s="2" t="n">
        <v>0</v>
      </c>
      <c r="W292" s="2" t="n">
        <v>1</v>
      </c>
      <c r="X292" s="2" t="n">
        <f aca="false">SUM(L292:W292)</f>
        <v>7</v>
      </c>
      <c r="Y292" s="2" t="n">
        <v>108</v>
      </c>
      <c r="Z292" s="2" t="n">
        <v>80</v>
      </c>
      <c r="AA292" s="2" t="n">
        <f aca="false">Y292-Z292</f>
        <v>28</v>
      </c>
      <c r="AB292" s="3" t="n">
        <f aca="false">Z292+((Y292-Z292)/3)</f>
        <v>89.3333333333333</v>
      </c>
      <c r="AC292" s="4" t="n">
        <v>63.8</v>
      </c>
      <c r="AD292" s="4" t="n">
        <v>148</v>
      </c>
      <c r="AE292" s="3" t="n">
        <v>29.127100073046</v>
      </c>
      <c r="AF292" s="3" t="n">
        <v>1</v>
      </c>
      <c r="AG292" s="4" t="n">
        <v>91</v>
      </c>
      <c r="AH292" s="4" t="n">
        <v>103</v>
      </c>
      <c r="AK292" s="3" t="n">
        <v>95</v>
      </c>
      <c r="AL292" s="4" t="n">
        <v>45</v>
      </c>
      <c r="AS292" s="2" t="n">
        <v>148</v>
      </c>
      <c r="AT292" s="2" t="n">
        <v>185</v>
      </c>
      <c r="AU292" s="2" t="n">
        <v>199</v>
      </c>
      <c r="AV292" s="2" t="n">
        <v>199</v>
      </c>
      <c r="AW292" s="2" t="n">
        <v>235</v>
      </c>
      <c r="AX292" s="2" t="n">
        <v>6</v>
      </c>
      <c r="AY292" s="2" t="n">
        <f aca="false">((AS292*15)+(AT292*30)+(AU292*30)+(AV292*30)+(AW292*15))-(AS292*120)</f>
        <v>5475</v>
      </c>
      <c r="AZ292" s="2" t="n">
        <f aca="false">((AS292*15)+(AT292*30)+(AU292*30)+(AV292*30)+(AW292*15))</f>
        <v>23235</v>
      </c>
      <c r="BA292" s="2" t="n">
        <v>8.34</v>
      </c>
      <c r="BB292" s="5" t="n">
        <f aca="false">10000/SQRT((AS292*BH292)*(AVERAGE(AS292:AW292)*AVERAGE(BH292:BL292)))</f>
        <v>4.00022310935328</v>
      </c>
      <c r="BC292" s="3" t="n">
        <f aca="false">(AS292*BH292)/405</f>
        <v>2.85037037037037</v>
      </c>
      <c r="BD292" s="3" t="n">
        <v>1</v>
      </c>
      <c r="BE292" s="3" t="n">
        <f aca="false">1/(LOG(BH292)+LOG(AS292))</f>
        <v>0.326545932651362</v>
      </c>
      <c r="BF292" s="3" t="n">
        <f aca="false">(BI292-BH292)/(AT292-AS292)</f>
        <v>1.1027027027027</v>
      </c>
      <c r="BG292" s="3" t="n">
        <f aca="false">(20*BH292)/((AS292/18)-3.5)</f>
        <v>33.0352941176471</v>
      </c>
      <c r="BH292" s="2" t="n">
        <v>7.8</v>
      </c>
      <c r="BI292" s="2" t="n">
        <v>48.6</v>
      </c>
      <c r="BJ292" s="2" t="n">
        <v>28.6</v>
      </c>
      <c r="BK292" s="2" t="n">
        <v>33.5</v>
      </c>
      <c r="BL292" s="2" t="n">
        <v>21.6</v>
      </c>
      <c r="BM292" s="3" t="n">
        <f aca="false">((BH292*15)+(BI292*30)+(BJ292*30)+(BK292*30)+(BL292*15))-(BH292*120)</f>
        <v>2826</v>
      </c>
      <c r="BN292" s="3" t="n">
        <f aca="false">((BH292*15)+(BI292*30)+(BJ292*30)+(BK292*30)+(BL292*15))</f>
        <v>3762</v>
      </c>
      <c r="BO292" s="3" t="n">
        <f aca="false">(1/BH292)</f>
        <v>0.128205128205128</v>
      </c>
      <c r="BP292" s="3" t="n">
        <f aca="false">(BN292/AZ292)</f>
        <v>0.161910910264687</v>
      </c>
      <c r="BQ292" s="3" t="n">
        <f aca="false">(BB292*BP292)</f>
        <v>0.647679764897226</v>
      </c>
      <c r="BR292" s="5" t="n">
        <f aca="false">(BF292*BO292)</f>
        <v>0.141372141372141</v>
      </c>
      <c r="CA292" s="2" t="n">
        <v>227</v>
      </c>
      <c r="CB292" s="2" t="n">
        <v>1</v>
      </c>
      <c r="CH292" s="2" t="n">
        <v>164</v>
      </c>
      <c r="CI292" s="2" t="n">
        <v>1</v>
      </c>
      <c r="CJ292" s="2" t="n">
        <v>3</v>
      </c>
      <c r="CW292" s="3"/>
      <c r="CY292" s="22"/>
      <c r="EU292" s="3"/>
      <c r="EW292" s="22"/>
      <c r="MC292" s="0" t="n">
        <v>0</v>
      </c>
      <c r="MD292" s="0" t="n">
        <v>0</v>
      </c>
      <c r="ME292" s="0" t="n">
        <v>0</v>
      </c>
      <c r="MF292" s="0" t="n">
        <v>0</v>
      </c>
      <c r="MG292" s="0" t="n">
        <v>0</v>
      </c>
      <c r="MH292" s="0" t="n">
        <v>0</v>
      </c>
      <c r="MI292" s="0" t="n">
        <v>0</v>
      </c>
      <c r="MJ292" s="0" t="n">
        <v>0</v>
      </c>
      <c r="MK292" s="0" t="n">
        <v>0</v>
      </c>
      <c r="ML292" s="0" t="n">
        <v>0</v>
      </c>
      <c r="MM292" s="0" t="n">
        <v>0</v>
      </c>
      <c r="MN292" s="0" t="n">
        <v>0</v>
      </c>
      <c r="MO292" s="0" t="n">
        <v>0</v>
      </c>
      <c r="MP292" s="0" t="n">
        <v>0</v>
      </c>
      <c r="MQ292" s="0" t="n">
        <v>0</v>
      </c>
      <c r="MR292" s="0" t="n">
        <v>0</v>
      </c>
      <c r="MS292" s="0" t="n">
        <v>113</v>
      </c>
      <c r="MT292" s="0" t="n">
        <v>0</v>
      </c>
      <c r="MU292" s="0" t="n">
        <v>11546</v>
      </c>
      <c r="MV292" s="0" t="n">
        <v>8</v>
      </c>
      <c r="MW292" s="0" t="n">
        <v>0</v>
      </c>
      <c r="MX292" s="0" t="n">
        <v>0</v>
      </c>
      <c r="MY292" s="0" t="n">
        <v>16</v>
      </c>
      <c r="MZ292" s="0" t="n">
        <v>0</v>
      </c>
      <c r="NA292" s="0" t="n">
        <v>0</v>
      </c>
      <c r="NB292" s="0" t="n">
        <v>0</v>
      </c>
      <c r="NC292" s="0" t="n">
        <v>22</v>
      </c>
      <c r="ND292" s="0" t="n">
        <v>0</v>
      </c>
      <c r="NE292" s="0" t="n">
        <v>0</v>
      </c>
      <c r="NF292" s="0" t="n">
        <v>0</v>
      </c>
      <c r="NG292" s="0" t="n">
        <v>0</v>
      </c>
      <c r="NH292" s="0" t="n">
        <v>0</v>
      </c>
      <c r="NI292" s="0" t="n">
        <v>964</v>
      </c>
      <c r="NJ292" s="0" t="n">
        <v>0</v>
      </c>
      <c r="NK292" s="0" t="n">
        <v>0</v>
      </c>
      <c r="NL292" s="0" t="n">
        <v>0</v>
      </c>
      <c r="NM292" s="0" t="n">
        <v>0</v>
      </c>
      <c r="NN292" s="0" t="n">
        <v>0</v>
      </c>
      <c r="NO292" s="0" t="n">
        <v>0</v>
      </c>
      <c r="NP292" s="0" t="n">
        <v>0</v>
      </c>
      <c r="NQ292" s="0" t="n">
        <v>0</v>
      </c>
      <c r="NR292" s="0" t="n">
        <v>0</v>
      </c>
      <c r="NS292" s="0" t="n">
        <v>59786</v>
      </c>
      <c r="NT292" s="0" t="n">
        <v>0</v>
      </c>
      <c r="NU292" s="0" t="n">
        <v>0</v>
      </c>
      <c r="NV292" s="0" t="n">
        <v>0</v>
      </c>
      <c r="NW292" s="0" t="n">
        <v>15</v>
      </c>
      <c r="NX292" s="0" t="n">
        <v>89</v>
      </c>
      <c r="NY292" s="0" t="n">
        <v>302</v>
      </c>
      <c r="NZ292" s="0" t="n">
        <v>0</v>
      </c>
      <c r="OA292" s="0" t="n">
        <v>0</v>
      </c>
      <c r="OB292" s="0" t="n">
        <v>0</v>
      </c>
      <c r="OC292" s="0" t="n">
        <v>0</v>
      </c>
      <c r="OD292" s="0" t="n">
        <v>0</v>
      </c>
      <c r="OE292" s="0" t="n">
        <v>0</v>
      </c>
      <c r="OF292" s="0" t="n">
        <v>0</v>
      </c>
      <c r="OG292" s="0" t="n">
        <v>176</v>
      </c>
      <c r="OH292" s="0" t="n">
        <v>1085</v>
      </c>
      <c r="OI292" s="0" t="n">
        <v>0</v>
      </c>
      <c r="OJ292" s="0" t="n">
        <v>0</v>
      </c>
      <c r="OK292" s="0" t="n">
        <v>0</v>
      </c>
      <c r="OL292" s="0" t="n">
        <v>0</v>
      </c>
      <c r="OM292" s="0" t="n">
        <v>0</v>
      </c>
      <c r="ON292" s="0" t="n">
        <v>9</v>
      </c>
      <c r="OO292" s="0" t="n">
        <v>0</v>
      </c>
      <c r="OP292" s="0" t="n">
        <v>0</v>
      </c>
      <c r="OQ292" s="0" t="n">
        <v>0</v>
      </c>
      <c r="OR292" s="0" t="n">
        <v>0</v>
      </c>
      <c r="OS292" s="0" t="n">
        <v>0</v>
      </c>
      <c r="OT292" s="0" t="n">
        <v>0</v>
      </c>
      <c r="OU292" s="0" t="n">
        <v>0</v>
      </c>
      <c r="OV292" s="0" t="n">
        <v>0</v>
      </c>
      <c r="OW292" s="0" t="n">
        <v>0</v>
      </c>
      <c r="OX292" s="0" t="n">
        <v>0</v>
      </c>
      <c r="OY292" s="0" t="n">
        <v>0</v>
      </c>
      <c r="OZ292" s="0" t="n">
        <v>0</v>
      </c>
      <c r="PA292" s="0" t="n">
        <v>9</v>
      </c>
      <c r="PB292" s="0" t="n">
        <v>88</v>
      </c>
      <c r="PC292" s="0" t="n">
        <v>0</v>
      </c>
      <c r="PD292" s="0" t="n">
        <v>0</v>
      </c>
      <c r="PE292" s="0" t="n">
        <v>0</v>
      </c>
      <c r="PF292" s="0" t="n">
        <v>0</v>
      </c>
      <c r="PG292" s="0" t="n">
        <v>0</v>
      </c>
      <c r="PH292" s="0" t="n">
        <v>0</v>
      </c>
      <c r="PI292" s="0" t="n">
        <v>0</v>
      </c>
      <c r="PJ292" s="0" t="n">
        <v>0</v>
      </c>
      <c r="PK292" s="0" t="n">
        <v>0</v>
      </c>
      <c r="PL292" s="0" t="n">
        <v>0</v>
      </c>
      <c r="PM292" s="0" t="n">
        <v>0</v>
      </c>
      <c r="PN292" s="0" t="n">
        <v>0</v>
      </c>
      <c r="PO292" s="0" t="n">
        <v>0</v>
      </c>
      <c r="PP292" s="0" t="n">
        <v>0</v>
      </c>
      <c r="PQ292" s="0" t="n">
        <v>234</v>
      </c>
      <c r="PR292" s="0" t="n">
        <v>0</v>
      </c>
      <c r="PS292" s="0" t="n">
        <v>0</v>
      </c>
      <c r="PT292" s="0" t="n">
        <v>0</v>
      </c>
      <c r="PU292" s="0" t="n">
        <v>1440</v>
      </c>
      <c r="PV292" s="0" t="n">
        <v>61</v>
      </c>
      <c r="PW292" s="0" t="n">
        <v>0</v>
      </c>
      <c r="PX292" s="0" t="n">
        <v>363</v>
      </c>
      <c r="PY292" s="0" t="n">
        <v>0</v>
      </c>
      <c r="PZ292" s="0" t="n">
        <v>0</v>
      </c>
      <c r="QA292" s="0" t="n">
        <v>0</v>
      </c>
      <c r="QB292" s="0" t="n">
        <v>0</v>
      </c>
      <c r="QC292" s="0" t="n">
        <v>0</v>
      </c>
      <c r="QD292" s="0" t="n">
        <v>0</v>
      </c>
      <c r="QE292" s="0" t="n">
        <v>0</v>
      </c>
      <c r="QF292" s="0" t="n">
        <v>49</v>
      </c>
      <c r="QG292" s="0" t="n">
        <v>0</v>
      </c>
      <c r="QH292" s="0" t="n">
        <v>0</v>
      </c>
      <c r="QI292" s="0" t="n">
        <v>0</v>
      </c>
      <c r="QJ292" s="0" t="n">
        <v>0</v>
      </c>
      <c r="QK292" s="0" t="n">
        <v>549</v>
      </c>
      <c r="QL292" s="0" t="n">
        <v>0</v>
      </c>
      <c r="QM292" s="0" t="n">
        <v>0</v>
      </c>
      <c r="QN292" s="0" t="n">
        <v>0</v>
      </c>
      <c r="QO292" s="0" t="n">
        <v>0</v>
      </c>
      <c r="QP292" s="0" t="n">
        <v>0</v>
      </c>
      <c r="QQ292" s="0" t="n">
        <v>15</v>
      </c>
      <c r="QR292" s="0" t="n">
        <v>0</v>
      </c>
      <c r="QS292" s="0" t="n">
        <v>0</v>
      </c>
      <c r="QT292" s="0" t="n">
        <v>0</v>
      </c>
      <c r="QU292" s="0" t="n">
        <v>84</v>
      </c>
      <c r="QV292" s="0" t="n">
        <v>0</v>
      </c>
      <c r="QW292" s="0" t="n">
        <v>0</v>
      </c>
      <c r="QX292" s="0" t="n">
        <v>0</v>
      </c>
      <c r="QY292" s="0" t="n">
        <v>0</v>
      </c>
      <c r="QZ292" s="0" t="n">
        <v>0</v>
      </c>
      <c r="RA292" s="0" t="n">
        <v>0</v>
      </c>
      <c r="RB292" s="0" t="n">
        <v>0</v>
      </c>
      <c r="RC292" s="0" t="n">
        <v>0</v>
      </c>
      <c r="RD292" s="0" t="n">
        <v>4</v>
      </c>
      <c r="RE292" s="0" t="n">
        <v>5</v>
      </c>
      <c r="RF292" s="0" t="n">
        <v>0</v>
      </c>
      <c r="RG292" s="0" t="n">
        <v>543</v>
      </c>
      <c r="RH292" s="0" t="n">
        <v>0</v>
      </c>
      <c r="RI292" s="0" t="n">
        <v>0</v>
      </c>
      <c r="RJ292" s="0" t="n">
        <v>0</v>
      </c>
      <c r="RK292" s="0" t="n">
        <v>0</v>
      </c>
      <c r="RL292" s="0" t="n">
        <v>2545</v>
      </c>
      <c r="RM292" s="0" t="n">
        <v>0</v>
      </c>
      <c r="RN292" s="0" t="n">
        <v>0</v>
      </c>
      <c r="RO292" s="0" t="n">
        <v>0</v>
      </c>
      <c r="RP292" s="0" t="n">
        <v>10</v>
      </c>
      <c r="RQ292" s="0" t="n">
        <v>8</v>
      </c>
      <c r="RR292" s="0" t="n">
        <v>0</v>
      </c>
      <c r="RS292" s="0" t="n">
        <v>0</v>
      </c>
      <c r="RT292" s="0" t="n">
        <v>0</v>
      </c>
      <c r="RU292" s="0" t="n">
        <v>0</v>
      </c>
      <c r="RV292" s="0" t="n">
        <v>204</v>
      </c>
      <c r="RW292" s="0" t="n">
        <v>4</v>
      </c>
      <c r="RX292" s="0" t="n">
        <v>0</v>
      </c>
      <c r="RY292" s="0" t="n">
        <v>527</v>
      </c>
      <c r="RZ292" s="0" t="n">
        <v>0</v>
      </c>
      <c r="SA292" s="0" t="n">
        <v>0</v>
      </c>
      <c r="SB292" s="0" t="n">
        <v>0</v>
      </c>
      <c r="SC292" s="0" t="n">
        <v>0</v>
      </c>
      <c r="SD292" s="0" t="n">
        <v>0</v>
      </c>
      <c r="SE292" s="0" t="n">
        <v>10</v>
      </c>
      <c r="SF292" s="0" t="n">
        <v>0</v>
      </c>
      <c r="SG292" s="0" t="n">
        <v>0</v>
      </c>
      <c r="SH292" s="0" t="n">
        <v>0</v>
      </c>
      <c r="SI292" s="0" t="n">
        <v>0</v>
      </c>
      <c r="SJ292" s="0" t="n">
        <v>0</v>
      </c>
      <c r="SK292" s="0" t="n">
        <v>175</v>
      </c>
      <c r="SL292" s="0" t="n">
        <v>12</v>
      </c>
      <c r="SM292" s="0" t="n">
        <v>331</v>
      </c>
      <c r="SN292" s="0" t="n">
        <v>0</v>
      </c>
      <c r="SO292" s="0" t="n">
        <v>0</v>
      </c>
      <c r="SP292" s="0" t="n">
        <v>0</v>
      </c>
      <c r="SQ292" s="0" t="n">
        <v>0</v>
      </c>
      <c r="SR292" s="0" t="n">
        <v>0</v>
      </c>
      <c r="SS292" s="0" t="n">
        <v>8</v>
      </c>
      <c r="ST292" s="0" t="n">
        <v>0</v>
      </c>
      <c r="SU292" s="0" t="n">
        <v>30</v>
      </c>
      <c r="SV292" s="0" t="n">
        <v>0</v>
      </c>
      <c r="SW292" s="0" t="n">
        <v>0</v>
      </c>
      <c r="SX292" s="0" t="n">
        <v>0</v>
      </c>
      <c r="SY292" s="0" t="n">
        <v>0</v>
      </c>
      <c r="SZ292" s="0" t="n">
        <v>0</v>
      </c>
      <c r="TA292" s="0" t="n">
        <v>52</v>
      </c>
      <c r="TB292" s="0" t="n">
        <v>0</v>
      </c>
      <c r="TC292" s="0" t="n">
        <v>0</v>
      </c>
      <c r="TD292" s="0" t="n">
        <v>0</v>
      </c>
      <c r="TE292" s="0" t="n">
        <v>0</v>
      </c>
      <c r="TF292" s="0" t="n">
        <v>0</v>
      </c>
      <c r="TG292" s="0" t="n">
        <v>0</v>
      </c>
      <c r="TH292" s="0" t="n">
        <v>0</v>
      </c>
      <c r="TI292" s="0" t="n">
        <v>237</v>
      </c>
      <c r="TJ292" s="0" t="n">
        <v>0</v>
      </c>
      <c r="TK292" s="0" t="n">
        <v>0</v>
      </c>
      <c r="TL292" s="0" t="n">
        <v>1199</v>
      </c>
      <c r="TM292" s="0" t="n">
        <v>0</v>
      </c>
      <c r="TN292" s="0" t="n">
        <v>0</v>
      </c>
      <c r="TO292" s="0" t="n">
        <v>0</v>
      </c>
      <c r="TP292" s="0" t="n">
        <v>14</v>
      </c>
      <c r="TQ292" s="0" t="n">
        <v>0</v>
      </c>
      <c r="TR292" s="0" t="n">
        <v>3718</v>
      </c>
      <c r="TS292" s="0" t="n">
        <v>0</v>
      </c>
      <c r="TT292" s="0" t="n">
        <v>147</v>
      </c>
      <c r="TU292" s="0" t="n">
        <v>0</v>
      </c>
      <c r="TV292" s="0" t="n">
        <v>0</v>
      </c>
      <c r="TW292" s="0" t="n">
        <v>7</v>
      </c>
      <c r="TX292" s="0" t="n">
        <v>0</v>
      </c>
      <c r="TY292" s="0" t="n">
        <v>506</v>
      </c>
      <c r="TZ292" s="0" t="n">
        <v>102</v>
      </c>
      <c r="UA292" s="0" t="n">
        <v>0</v>
      </c>
      <c r="UB292" s="0" t="n">
        <v>0</v>
      </c>
      <c r="UC292" s="0" t="n">
        <v>0</v>
      </c>
      <c r="UD292" s="0" t="n">
        <v>0</v>
      </c>
      <c r="UE292" s="0" t="n">
        <v>6</v>
      </c>
      <c r="UF292" s="0" t="n">
        <v>0</v>
      </c>
      <c r="UG292" s="0" t="n">
        <v>0</v>
      </c>
      <c r="UH292" s="0" t="n">
        <v>0</v>
      </c>
      <c r="UI292" s="0" t="n">
        <v>0</v>
      </c>
      <c r="UJ292" s="0" t="n">
        <v>0</v>
      </c>
      <c r="UK292" s="0" t="n">
        <v>0</v>
      </c>
      <c r="UL292" s="0" t="n">
        <v>0</v>
      </c>
      <c r="UM292" s="0" t="n">
        <v>6771</v>
      </c>
      <c r="UN292" s="0" t="n">
        <v>6</v>
      </c>
      <c r="UO292" s="0" t="n">
        <v>0</v>
      </c>
      <c r="UP292" s="0" t="n">
        <v>0</v>
      </c>
      <c r="UQ292" s="0" t="n">
        <v>0</v>
      </c>
      <c r="UR292" s="0" t="n">
        <v>0</v>
      </c>
      <c r="US292" s="0" t="n">
        <v>0</v>
      </c>
      <c r="UT292" s="0" t="n">
        <v>0</v>
      </c>
      <c r="UU292" s="0" t="n">
        <v>0</v>
      </c>
      <c r="UV292" s="0" t="n">
        <v>0</v>
      </c>
      <c r="UW292" s="0" t="n">
        <v>0</v>
      </c>
      <c r="UX292" s="0" t="n">
        <v>0</v>
      </c>
      <c r="UY292" s="0" t="n">
        <v>0</v>
      </c>
      <c r="UZ292" s="0" t="n">
        <v>0</v>
      </c>
      <c r="VA292" s="0" t="n">
        <v>0</v>
      </c>
      <c r="VB292" s="0" t="n">
        <v>0</v>
      </c>
      <c r="VC292" s="0" t="n">
        <v>0</v>
      </c>
      <c r="VD292" s="0" t="n">
        <v>0</v>
      </c>
      <c r="VE292" s="0" t="n">
        <v>0</v>
      </c>
      <c r="VF292" s="0" t="n">
        <v>3808</v>
      </c>
      <c r="VG292" s="0" t="n">
        <v>0</v>
      </c>
      <c r="VH292" s="0" t="n">
        <v>0</v>
      </c>
      <c r="VI292" s="0" t="n">
        <v>0</v>
      </c>
      <c r="VJ292" s="0" t="n">
        <v>0</v>
      </c>
      <c r="VK292" s="0" t="n">
        <v>0</v>
      </c>
      <c r="VL292" s="0" t="n">
        <v>340</v>
      </c>
      <c r="VM292" s="0" t="n">
        <v>0</v>
      </c>
      <c r="VN292" s="0" t="n">
        <v>0</v>
      </c>
      <c r="VO292" s="0" t="n">
        <v>0</v>
      </c>
      <c r="VP292" s="0" t="n">
        <v>0</v>
      </c>
      <c r="VQ292" s="0" t="n">
        <v>0</v>
      </c>
      <c r="VR292" s="0" t="n">
        <v>920</v>
      </c>
      <c r="VS292" s="0" t="n">
        <v>0</v>
      </c>
      <c r="VT292" s="0" t="n">
        <v>0</v>
      </c>
      <c r="VU292" s="0" t="n">
        <v>845</v>
      </c>
      <c r="VV292" s="0" t="n">
        <v>0</v>
      </c>
      <c r="VW292" s="0" t="n">
        <v>0</v>
      </c>
      <c r="VX292" s="0" t="n">
        <v>0</v>
      </c>
      <c r="VY292" s="0" t="n">
        <v>0</v>
      </c>
      <c r="VZ292" s="0" t="n">
        <v>0</v>
      </c>
      <c r="WA292" s="0" t="n">
        <v>0</v>
      </c>
      <c r="WB292" s="0" t="n">
        <v>0</v>
      </c>
      <c r="WC292" s="0" t="n">
        <v>32</v>
      </c>
      <c r="WD292" s="0" t="n">
        <v>0</v>
      </c>
      <c r="WE292" s="0" t="n">
        <v>0</v>
      </c>
      <c r="WF292" s="0" t="n">
        <v>17929</v>
      </c>
      <c r="WG292" s="0" t="n">
        <v>0</v>
      </c>
      <c r="WH292" s="0" t="n">
        <v>0</v>
      </c>
      <c r="WI292" s="0" t="n">
        <v>0</v>
      </c>
      <c r="WJ292" s="0" t="n">
        <v>0</v>
      </c>
      <c r="WK292" s="0" t="n">
        <v>0</v>
      </c>
      <c r="WL292" s="0" t="n">
        <v>0</v>
      </c>
      <c r="WM292" s="0" t="n">
        <v>0</v>
      </c>
      <c r="WN292" s="0" t="n">
        <v>0</v>
      </c>
      <c r="WO292" s="0" t="n">
        <v>0</v>
      </c>
      <c r="WP292" s="0" t="n">
        <v>0</v>
      </c>
      <c r="WQ292" s="0" t="n">
        <v>11</v>
      </c>
      <c r="WR292" s="0" t="n">
        <v>0</v>
      </c>
      <c r="WS292" s="0" t="n">
        <v>0</v>
      </c>
      <c r="WT292" s="0" t="n">
        <v>0</v>
      </c>
      <c r="WU292" s="0" t="n">
        <v>0</v>
      </c>
      <c r="WV292" s="0" t="n">
        <v>0</v>
      </c>
      <c r="WW292" s="0" t="n">
        <v>0</v>
      </c>
      <c r="WX292" s="0" t="n">
        <v>0</v>
      </c>
      <c r="WY292" s="0" t="n">
        <v>0</v>
      </c>
      <c r="WZ292" s="0" t="n">
        <v>0</v>
      </c>
      <c r="XA292" s="0" t="n">
        <v>0</v>
      </c>
      <c r="XB292" s="0" t="n">
        <v>0</v>
      </c>
      <c r="XC292" s="0" t="n">
        <v>0</v>
      </c>
      <c r="XD292" s="0" t="n">
        <v>0</v>
      </c>
      <c r="XE292" s="0" t="n">
        <v>0</v>
      </c>
      <c r="XF292" s="0" t="n">
        <v>0</v>
      </c>
      <c r="XG292" s="0" t="n">
        <v>0</v>
      </c>
      <c r="XH292" s="0" t="n">
        <v>0</v>
      </c>
      <c r="XI292" s="0" t="n">
        <v>0</v>
      </c>
      <c r="XJ292" s="0" t="n">
        <v>0</v>
      </c>
      <c r="XK292" s="0" t="n">
        <v>0</v>
      </c>
      <c r="XL292" s="0" t="n">
        <v>0</v>
      </c>
      <c r="XM292" s="0" t="n">
        <v>0</v>
      </c>
      <c r="XN292" s="0" t="n">
        <v>0</v>
      </c>
      <c r="XO292" s="0" t="n">
        <v>14492</v>
      </c>
      <c r="XP292" s="0" t="n">
        <v>0</v>
      </c>
      <c r="XQ292" s="0" t="n">
        <v>22</v>
      </c>
      <c r="XR292" s="0" t="n">
        <v>0</v>
      </c>
      <c r="XS292" s="0" t="n">
        <v>0</v>
      </c>
      <c r="XT292" s="0" t="n">
        <v>86</v>
      </c>
      <c r="XU292" s="0" t="n">
        <v>0</v>
      </c>
      <c r="XV292" s="0" t="n">
        <v>26</v>
      </c>
      <c r="XW292" s="0" t="n">
        <v>222</v>
      </c>
      <c r="XX292" s="0" t="n">
        <v>0</v>
      </c>
      <c r="XY292" s="0" t="n">
        <v>816</v>
      </c>
      <c r="XZ292" s="0" t="n">
        <v>147</v>
      </c>
      <c r="YA292" s="0" t="n">
        <v>32</v>
      </c>
      <c r="YB292" s="0" t="n">
        <v>526</v>
      </c>
      <c r="YC292" s="0" t="n">
        <v>0</v>
      </c>
      <c r="YD292" s="0" t="n">
        <v>0</v>
      </c>
      <c r="YE292" s="0" t="n">
        <v>24</v>
      </c>
      <c r="YF292" s="0" t="n">
        <v>63</v>
      </c>
      <c r="YG292" s="0" t="n">
        <v>0</v>
      </c>
      <c r="YH292" s="0" t="n">
        <v>172</v>
      </c>
      <c r="YI292" s="0" t="n">
        <v>591</v>
      </c>
      <c r="YJ292" s="0" t="n">
        <v>0</v>
      </c>
      <c r="YK292" s="0" t="n">
        <v>1077</v>
      </c>
      <c r="YL292" s="0" t="n">
        <v>835</v>
      </c>
      <c r="YM292" s="0" t="n">
        <v>0</v>
      </c>
      <c r="YN292" s="0" t="n">
        <v>0</v>
      </c>
      <c r="YO292" s="0" t="n">
        <v>0</v>
      </c>
      <c r="YP292" s="0" t="n">
        <v>0</v>
      </c>
      <c r="YQ292" s="0" t="n">
        <v>0</v>
      </c>
      <c r="YR292" s="0" t="n">
        <v>0</v>
      </c>
      <c r="YS292" s="0" t="n">
        <v>0</v>
      </c>
      <c r="YT292" s="0" t="n">
        <v>0</v>
      </c>
      <c r="YU292" s="0" t="n">
        <v>0</v>
      </c>
      <c r="YV292" s="0" t="n">
        <v>0</v>
      </c>
      <c r="YW292" s="0" t="n">
        <v>0</v>
      </c>
      <c r="YX292" s="0" t="n">
        <v>0</v>
      </c>
      <c r="YY292" s="0" t="n">
        <v>0</v>
      </c>
      <c r="YZ292" s="0" t="n">
        <v>0</v>
      </c>
      <c r="ZA292" s="0" t="n">
        <v>0</v>
      </c>
      <c r="ZB292" s="0" t="n">
        <v>0</v>
      </c>
      <c r="ZC292" s="0" t="n">
        <v>0</v>
      </c>
      <c r="ZD292" s="0" t="n">
        <v>0</v>
      </c>
      <c r="ZE292" s="0" t="n">
        <v>0</v>
      </c>
      <c r="ZF292" s="0" t="n">
        <v>0</v>
      </c>
      <c r="ZG292" s="0" t="n">
        <v>0</v>
      </c>
      <c r="ZH292" s="0" t="n">
        <v>0</v>
      </c>
      <c r="ZI292" s="0" t="n">
        <v>0</v>
      </c>
      <c r="ZJ292" s="0" t="n">
        <v>0</v>
      </c>
      <c r="ZK292" s="0" t="n">
        <v>0</v>
      </c>
      <c r="ZL292" s="0" t="n">
        <v>0</v>
      </c>
      <c r="ZM292" s="0" t="n">
        <v>0</v>
      </c>
      <c r="ZN292" s="0" t="n">
        <v>0</v>
      </c>
      <c r="ZO292" s="0" t="n">
        <v>0</v>
      </c>
      <c r="ZP292" s="0" t="n">
        <v>2758</v>
      </c>
      <c r="ZQ292" s="0" t="n">
        <v>1029</v>
      </c>
      <c r="ZR292" s="0" t="n">
        <v>0</v>
      </c>
      <c r="ZS292" s="0" t="n">
        <v>0</v>
      </c>
      <c r="ZT292" s="0" t="n">
        <v>39</v>
      </c>
      <c r="ZU292" s="0" t="n">
        <v>0</v>
      </c>
      <c r="ZV292" s="0" t="n">
        <v>0</v>
      </c>
      <c r="ZW292" s="0" t="n">
        <v>0</v>
      </c>
      <c r="ZX292" s="0" t="n">
        <v>0</v>
      </c>
      <c r="ZY292" s="0" t="n">
        <v>0</v>
      </c>
      <c r="ZZ292" s="0" t="n">
        <v>0</v>
      </c>
      <c r="AAA292" s="0" t="n">
        <v>0</v>
      </c>
      <c r="AAB292" s="0" t="n">
        <v>0</v>
      </c>
      <c r="AAC292" s="0" t="n">
        <v>0</v>
      </c>
      <c r="AAD292" s="0" t="n">
        <v>0</v>
      </c>
      <c r="AAE292" s="0" t="n">
        <v>15</v>
      </c>
      <c r="AAF292" s="0" t="n">
        <v>0</v>
      </c>
      <c r="AAG292" s="0" t="n">
        <v>0</v>
      </c>
      <c r="AAH292" s="0" t="n">
        <v>0</v>
      </c>
      <c r="AAI292" s="0" t="n">
        <v>0</v>
      </c>
      <c r="AAJ292" s="0" t="n">
        <v>2317</v>
      </c>
      <c r="AAK292" s="0" t="n">
        <v>0</v>
      </c>
      <c r="AAL292" s="0" t="n">
        <v>0</v>
      </c>
      <c r="AAM292" s="0" t="n">
        <v>0</v>
      </c>
      <c r="AAN292" s="0" t="n">
        <v>0</v>
      </c>
      <c r="AAO292" s="0" t="n">
        <v>0</v>
      </c>
      <c r="AAP292" s="0" t="n">
        <v>0</v>
      </c>
    </row>
    <row r="293" customFormat="false" ht="15" hidden="false" customHeight="true" outlineLevel="0" collapsed="false">
      <c r="A293" s="1" t="n">
        <v>31213</v>
      </c>
      <c r="H293" s="2" t="n">
        <v>1</v>
      </c>
      <c r="I293" s="2" t="n">
        <v>41</v>
      </c>
      <c r="J293" s="21"/>
      <c r="K293" s="21"/>
      <c r="L293" s="2" t="n">
        <v>1</v>
      </c>
      <c r="M293" s="2" t="n">
        <v>1</v>
      </c>
      <c r="N293" s="2" t="n">
        <v>0</v>
      </c>
      <c r="O293" s="2" t="n">
        <v>1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1</v>
      </c>
      <c r="V293" s="2" t="n">
        <v>0</v>
      </c>
      <c r="W293" s="2" t="n">
        <v>1</v>
      </c>
      <c r="X293" s="2" t="n">
        <f aca="false">SUM(L293:W293)</f>
        <v>5</v>
      </c>
      <c r="Y293" s="2" t="n">
        <v>128</v>
      </c>
      <c r="Z293" s="2" t="n">
        <v>84</v>
      </c>
      <c r="AA293" s="2" t="n">
        <f aca="false">Y293-Z293</f>
        <v>44</v>
      </c>
      <c r="AB293" s="3" t="n">
        <f aca="false">Z293+((Y293-Z293)/3)</f>
        <v>98.6666666666667</v>
      </c>
      <c r="AC293" s="4" t="n">
        <v>130.1</v>
      </c>
      <c r="AD293" s="4" t="n">
        <v>176.2</v>
      </c>
      <c r="AE293" s="3" t="n">
        <v>41.9049655934787</v>
      </c>
      <c r="AF293" s="3" t="n">
        <v>2</v>
      </c>
      <c r="AL293" s="4" t="n">
        <v>44.6</v>
      </c>
      <c r="AM293" s="4" t="n">
        <v>58</v>
      </c>
      <c r="AN293" s="4" t="n">
        <v>72.1</v>
      </c>
      <c r="AO293" s="2" t="n">
        <v>26</v>
      </c>
      <c r="AP293" s="4" t="n">
        <v>44.5</v>
      </c>
      <c r="AQ293" s="4" t="n">
        <v>68.5</v>
      </c>
      <c r="AR293" s="4" t="n">
        <v>3.6</v>
      </c>
      <c r="AS293" s="2" t="n">
        <v>143</v>
      </c>
      <c r="AT293" s="2" t="n">
        <v>209</v>
      </c>
      <c r="AU293" s="2" t="n">
        <v>287</v>
      </c>
      <c r="AV293" s="2" t="n">
        <v>270</v>
      </c>
      <c r="AW293" s="2" t="n">
        <v>224</v>
      </c>
      <c r="AX293" s="2" t="n">
        <v>5</v>
      </c>
      <c r="AY293" s="2" t="n">
        <f aca="false">((AS293*15)+(AT293*30)+(AU293*30)+(AV293*30)+(AW293*15))-(AS293*120)</f>
        <v>11325</v>
      </c>
      <c r="AZ293" s="2" t="n">
        <f aca="false">((AS293*15)+(AT293*30)+(AU293*30)+(AV293*30)+(AW293*15))</f>
        <v>28485</v>
      </c>
      <c r="BA293" s="2" t="n">
        <v>6.04</v>
      </c>
      <c r="CA293" s="2" t="n">
        <v>230</v>
      </c>
      <c r="CB293" s="2" t="n">
        <v>1</v>
      </c>
      <c r="CC293" s="2" t="n">
        <v>32</v>
      </c>
      <c r="CD293" s="2" t="n">
        <v>1</v>
      </c>
      <c r="CE293" s="2" t="n">
        <v>168</v>
      </c>
      <c r="CF293" s="2" t="n">
        <v>1</v>
      </c>
      <c r="CG293" s="2" t="n">
        <v>30</v>
      </c>
      <c r="CH293" s="2" t="n">
        <v>150</v>
      </c>
      <c r="CI293" s="2" t="n">
        <v>0</v>
      </c>
      <c r="CJ293" s="2" t="n">
        <v>5</v>
      </c>
      <c r="CW293" s="3"/>
      <c r="CY293" s="22"/>
      <c r="EU293" s="3"/>
      <c r="EW293" s="22"/>
      <c r="HO293" s="2" t="n">
        <v>23</v>
      </c>
      <c r="HP293" s="2" t="n">
        <v>23</v>
      </c>
      <c r="HQ293" s="2" t="n">
        <v>1</v>
      </c>
      <c r="HR293" s="2" t="n">
        <v>1</v>
      </c>
      <c r="HS293" s="2" t="n">
        <v>27.6299991607666</v>
      </c>
      <c r="HT293" s="2" t="n">
        <v>1628.82202148438</v>
      </c>
      <c r="HY293" s="2" t="n">
        <v>6755.83984375</v>
      </c>
      <c r="HZ293" s="2" t="n">
        <v>193.979995727539</v>
      </c>
      <c r="IA293" s="2" t="n">
        <v>68.4300003051758</v>
      </c>
      <c r="IB293" s="2" t="n">
        <v>88.629997253418</v>
      </c>
      <c r="IC293" s="2" t="n">
        <v>110.650001525879</v>
      </c>
      <c r="ID293" s="2" t="n">
        <v>1008.20001220703</v>
      </c>
      <c r="IE293" s="2" t="n">
        <v>90.8899993896484</v>
      </c>
      <c r="IF293" s="2" t="n">
        <v>193.910003662109</v>
      </c>
      <c r="IG293" s="2" t="n">
        <v>17.1499996185303</v>
      </c>
      <c r="IH293" s="2" t="n">
        <v>267.399993896484</v>
      </c>
      <c r="II293" s="2" t="n">
        <v>6.30000019073486</v>
      </c>
      <c r="IJ293" s="2" t="n">
        <v>166.800003051758</v>
      </c>
      <c r="IK293" s="2" t="n">
        <v>24.9200000762939</v>
      </c>
      <c r="IL293" s="2" t="n">
        <v>95.1100006103516</v>
      </c>
      <c r="IM293" s="2" t="n">
        <v>77.6600036621094</v>
      </c>
      <c r="IN293" s="2" t="n">
        <v>45.4500007629395</v>
      </c>
      <c r="IO293" s="2" t="n">
        <v>22.2999992370605</v>
      </c>
      <c r="IP293" s="2" t="n">
        <v>56.5499992370606</v>
      </c>
      <c r="IQ293" s="2" t="n">
        <v>18.2600002288818</v>
      </c>
      <c r="IR293" s="2" t="n">
        <v>12.8900003433228</v>
      </c>
      <c r="IS293" s="2" t="n">
        <v>4.25</v>
      </c>
      <c r="IT293" s="2" t="n">
        <v>2240.32006835938</v>
      </c>
      <c r="IU293" s="2" t="n">
        <v>49.7299995422363</v>
      </c>
      <c r="IV293" s="2" t="n">
        <v>1.54999995231628</v>
      </c>
      <c r="IW293" s="2" t="n">
        <v>1155.83996582031</v>
      </c>
      <c r="IX293" s="2" t="n">
        <v>3446.71997070312</v>
      </c>
      <c r="IY293" s="2" t="n">
        <v>10341.23046875</v>
      </c>
      <c r="IZ293" s="2" t="n">
        <v>7279.02978515625</v>
      </c>
      <c r="JA293" s="2" t="n">
        <v>20.8299999237061</v>
      </c>
      <c r="JB293" s="2" t="n">
        <v>6.80000019073486</v>
      </c>
      <c r="JC293" s="2" t="n">
        <v>11.6700000762939</v>
      </c>
      <c r="JD293" s="2" t="n">
        <v>191.220001220703</v>
      </c>
      <c r="JE293" s="2" t="n">
        <v>561.419982910156</v>
      </c>
      <c r="JF293" s="2" t="n">
        <v>5.8899998664856</v>
      </c>
      <c r="JG293" s="2" t="n">
        <v>5.34999990463257</v>
      </c>
      <c r="JH293" s="2" t="n">
        <v>56.7000007629395</v>
      </c>
      <c r="JI293" s="2" t="n">
        <v>14.539999961853</v>
      </c>
      <c r="JJ293" s="2" t="n">
        <v>5.1399998664856</v>
      </c>
      <c r="JK293" s="2" t="n">
        <v>1.00999999046326</v>
      </c>
      <c r="JL293" s="2" t="n">
        <v>1201.30004882813</v>
      </c>
      <c r="JM293" s="2" t="n">
        <v>3.70000004768372</v>
      </c>
      <c r="JN293" s="2" t="n">
        <v>410.5</v>
      </c>
      <c r="JO293" s="2" t="n">
        <v>16459.359375</v>
      </c>
      <c r="JP293" s="2" t="n">
        <v>16723.029296875</v>
      </c>
      <c r="JQ293" s="2" t="n">
        <v>93.9700012207031</v>
      </c>
      <c r="JR293" s="2" t="n">
        <v>9133.8095703125</v>
      </c>
      <c r="JS293" s="2" t="n">
        <v>492.230010986328</v>
      </c>
      <c r="JT293" s="2" t="n">
        <v>32306.060546875</v>
      </c>
      <c r="JU293" s="2" t="n">
        <v>9886.509765625</v>
      </c>
      <c r="JV293" s="2" t="n">
        <v>229.100006103516</v>
      </c>
      <c r="JW293" s="2" t="n">
        <v>26.2900009155273</v>
      </c>
      <c r="JX293" s="2" t="n">
        <v>25.5200004577637</v>
      </c>
      <c r="JY293" s="2" t="n">
        <v>28.7900009155273</v>
      </c>
      <c r="JZ293" s="2" t="n">
        <v>1.75999999046326</v>
      </c>
      <c r="KA293" s="2" t="n">
        <v>24.3600006103516</v>
      </c>
      <c r="KB293" s="2" t="n">
        <v>3.80999994277954</v>
      </c>
      <c r="KC293" s="2" t="n">
        <v>61.9099998474121</v>
      </c>
      <c r="KD293" s="2" t="n">
        <v>31.7600002288818</v>
      </c>
      <c r="KE293" s="2" t="n">
        <v>60.8699989318848</v>
      </c>
      <c r="KF293" s="2" t="n">
        <v>99.3000030517578</v>
      </c>
      <c r="KG293" s="2" t="n">
        <v>42.8800010681152</v>
      </c>
      <c r="KH293" s="2" t="n">
        <v>479.269989013672</v>
      </c>
      <c r="KI293" s="2" t="n">
        <v>0</v>
      </c>
      <c r="KJ293" s="2" t="n">
        <v>424.880004882813</v>
      </c>
      <c r="KK293" s="2" t="n">
        <v>362.380004882812</v>
      </c>
      <c r="KL293" s="2" t="n">
        <v>9315856.95</v>
      </c>
      <c r="KM293" s="2" t="n">
        <v>9240.08984375</v>
      </c>
      <c r="KN293" s="2" t="n">
        <v>190.570007324219</v>
      </c>
      <c r="KO293" s="2" t="n">
        <v>0.839999973773956</v>
      </c>
      <c r="KP293" s="2" t="n">
        <v>0.569999992847443</v>
      </c>
      <c r="KQ293" s="2" t="n">
        <v>0.449999988079071</v>
      </c>
      <c r="KR293" s="2" t="n">
        <v>1</v>
      </c>
      <c r="KS293" s="2" t="n">
        <v>0.889999985694885</v>
      </c>
      <c r="KT293" s="2" t="n">
        <v>0.610000014305115</v>
      </c>
      <c r="KU293" s="2" t="n">
        <v>3.88000011444092</v>
      </c>
      <c r="KV293" s="2" t="n">
        <v>5.51000022888184</v>
      </c>
      <c r="KW293" s="2" t="n">
        <v>37.8699989318848</v>
      </c>
      <c r="KX293" s="2" t="n">
        <v>36.7900009155273</v>
      </c>
      <c r="KY293" s="2" t="n">
        <v>14.1400003433228</v>
      </c>
      <c r="KZ293" s="2" t="n">
        <v>10.6199998855591</v>
      </c>
      <c r="LA293" s="2" t="n">
        <v>5.03000020980835</v>
      </c>
      <c r="LB293" s="2" t="n">
        <v>0.270000010728836</v>
      </c>
      <c r="LC293" s="2" t="n">
        <v>95.4700012207031</v>
      </c>
      <c r="LD293" s="2" t="n">
        <v>66.8099975585938</v>
      </c>
      <c r="LE293" s="2" t="n">
        <v>4.53999996185303</v>
      </c>
      <c r="LF293" s="2" t="n">
        <v>0.340000003576279</v>
      </c>
      <c r="LG293" s="2" t="n">
        <v>0.0599999986588955</v>
      </c>
      <c r="LH293" s="2" t="n">
        <v>32.810001373291</v>
      </c>
      <c r="LI293" s="2" t="n">
        <v>26.6100006103516</v>
      </c>
      <c r="LJ293" s="2" t="n">
        <v>0.519999980926514</v>
      </c>
      <c r="LK293" s="2" t="n">
        <v>1.12999999523163</v>
      </c>
      <c r="LL293" s="2" t="n">
        <v>2.35999989509583</v>
      </c>
      <c r="LM293" s="2" t="n">
        <v>2.33999991416931</v>
      </c>
      <c r="LN293" s="2" t="n">
        <v>0</v>
      </c>
      <c r="LO293" s="2" t="n">
        <v>0.239999994635582</v>
      </c>
      <c r="LP293" s="2" t="n">
        <v>0.159999996423721</v>
      </c>
      <c r="LQ293" s="2" t="n">
        <v>0.00999999977648258</v>
      </c>
      <c r="LR293" s="2" t="n">
        <v>0</v>
      </c>
      <c r="LS293" s="2" t="n">
        <v>0.0199999995529652</v>
      </c>
      <c r="LT293" s="2" t="n">
        <v>0.0399999991059303</v>
      </c>
      <c r="LU293" s="2" t="n">
        <v>0</v>
      </c>
      <c r="LV293" s="2" t="n">
        <v>82</v>
      </c>
      <c r="MC293" s="0" t="n">
        <v>0</v>
      </c>
      <c r="MD293" s="0" t="n">
        <v>0</v>
      </c>
      <c r="ME293" s="0" t="n">
        <v>0</v>
      </c>
      <c r="MF293" s="0" t="n">
        <v>0</v>
      </c>
      <c r="MG293" s="0" t="n">
        <v>0</v>
      </c>
      <c r="MH293" s="0" t="n">
        <v>0</v>
      </c>
      <c r="MI293" s="0" t="n">
        <v>0</v>
      </c>
      <c r="MJ293" s="0" t="n">
        <v>0</v>
      </c>
      <c r="MK293" s="0" t="n">
        <v>0</v>
      </c>
      <c r="ML293" s="0" t="n">
        <v>12</v>
      </c>
      <c r="MM293" s="0" t="n">
        <v>0</v>
      </c>
      <c r="MN293" s="0" t="n">
        <v>0</v>
      </c>
      <c r="MO293" s="0" t="n">
        <v>0</v>
      </c>
      <c r="MP293" s="0" t="n">
        <v>0</v>
      </c>
      <c r="MQ293" s="0" t="n">
        <v>0</v>
      </c>
      <c r="MR293" s="0" t="n">
        <v>0</v>
      </c>
      <c r="MS293" s="0" t="n">
        <v>794</v>
      </c>
      <c r="MT293" s="0" t="n">
        <v>0</v>
      </c>
      <c r="MU293" s="0" t="n">
        <v>2600</v>
      </c>
      <c r="MV293" s="0" t="n">
        <v>303</v>
      </c>
      <c r="MW293" s="0" t="n">
        <v>0</v>
      </c>
      <c r="MX293" s="0" t="n">
        <v>0</v>
      </c>
      <c r="MY293" s="0" t="n">
        <v>0</v>
      </c>
      <c r="MZ293" s="0" t="n">
        <v>0</v>
      </c>
      <c r="NA293" s="0" t="n">
        <v>0</v>
      </c>
      <c r="NB293" s="0" t="n">
        <v>0</v>
      </c>
      <c r="NC293" s="0" t="n">
        <v>0</v>
      </c>
      <c r="ND293" s="0" t="n">
        <v>0</v>
      </c>
      <c r="NE293" s="0" t="n">
        <v>0</v>
      </c>
      <c r="NF293" s="0" t="n">
        <v>0</v>
      </c>
      <c r="NG293" s="0" t="n">
        <v>0</v>
      </c>
      <c r="NH293" s="0" t="n">
        <v>42</v>
      </c>
      <c r="NI293" s="0" t="n">
        <v>1226</v>
      </c>
      <c r="NJ293" s="0" t="n">
        <v>0</v>
      </c>
      <c r="NK293" s="0" t="n">
        <v>0</v>
      </c>
      <c r="NL293" s="0" t="n">
        <v>0</v>
      </c>
      <c r="NM293" s="0" t="n">
        <v>0</v>
      </c>
      <c r="NN293" s="0" t="n">
        <v>0</v>
      </c>
      <c r="NO293" s="0" t="n">
        <v>0</v>
      </c>
      <c r="NP293" s="0" t="n">
        <v>0</v>
      </c>
      <c r="NQ293" s="0" t="n">
        <v>0</v>
      </c>
      <c r="NR293" s="0" t="n">
        <v>0</v>
      </c>
      <c r="NS293" s="0" t="n">
        <v>13793</v>
      </c>
      <c r="NT293" s="0" t="n">
        <v>641</v>
      </c>
      <c r="NU293" s="0" t="n">
        <v>0</v>
      </c>
      <c r="NV293" s="0" t="n">
        <v>0</v>
      </c>
      <c r="NW293" s="0" t="n">
        <v>215</v>
      </c>
      <c r="NX293" s="0" t="n">
        <v>0</v>
      </c>
      <c r="NY293" s="0" t="n">
        <v>330</v>
      </c>
      <c r="NZ293" s="0" t="n">
        <v>0</v>
      </c>
      <c r="OA293" s="0" t="n">
        <v>0</v>
      </c>
      <c r="OB293" s="0" t="n">
        <v>0</v>
      </c>
      <c r="OC293" s="0" t="n">
        <v>0</v>
      </c>
      <c r="OD293" s="0" t="n">
        <v>0</v>
      </c>
      <c r="OE293" s="0" t="n">
        <v>0</v>
      </c>
      <c r="OF293" s="0" t="n">
        <v>0</v>
      </c>
      <c r="OG293" s="0" t="n">
        <v>363</v>
      </c>
      <c r="OH293" s="0" t="n">
        <v>18</v>
      </c>
      <c r="OI293" s="0" t="n">
        <v>0</v>
      </c>
      <c r="OJ293" s="0" t="n">
        <v>0</v>
      </c>
      <c r="OK293" s="0" t="n">
        <v>0</v>
      </c>
      <c r="OL293" s="0" t="n">
        <v>0</v>
      </c>
      <c r="OM293" s="0" t="n">
        <v>0</v>
      </c>
      <c r="ON293" s="0" t="n">
        <v>0</v>
      </c>
      <c r="OO293" s="0" t="n">
        <v>0</v>
      </c>
      <c r="OP293" s="0" t="n">
        <v>0</v>
      </c>
      <c r="OQ293" s="0" t="n">
        <v>30</v>
      </c>
      <c r="OR293" s="0" t="n">
        <v>0</v>
      </c>
      <c r="OS293" s="0" t="n">
        <v>0</v>
      </c>
      <c r="OT293" s="0" t="n">
        <v>0</v>
      </c>
      <c r="OU293" s="0" t="n">
        <v>0</v>
      </c>
      <c r="OV293" s="0" t="n">
        <v>0</v>
      </c>
      <c r="OW293" s="0" t="n">
        <v>0</v>
      </c>
      <c r="OX293" s="0" t="n">
        <v>0</v>
      </c>
      <c r="OY293" s="0" t="n">
        <v>0</v>
      </c>
      <c r="OZ293" s="0" t="n">
        <v>0</v>
      </c>
      <c r="PA293" s="0" t="n">
        <v>0</v>
      </c>
      <c r="PB293" s="0" t="n">
        <v>1591</v>
      </c>
      <c r="PC293" s="0" t="n">
        <v>0</v>
      </c>
      <c r="PD293" s="0" t="n">
        <v>0</v>
      </c>
      <c r="PE293" s="0" t="n">
        <v>0</v>
      </c>
      <c r="PF293" s="0" t="n">
        <v>0</v>
      </c>
      <c r="PG293" s="0" t="n">
        <v>0</v>
      </c>
      <c r="PH293" s="0" t="n">
        <v>0</v>
      </c>
      <c r="PI293" s="0" t="n">
        <v>0</v>
      </c>
      <c r="PJ293" s="0" t="n">
        <v>119</v>
      </c>
      <c r="PK293" s="0" t="n">
        <v>0</v>
      </c>
      <c r="PL293" s="0" t="n">
        <v>0</v>
      </c>
      <c r="PM293" s="0" t="n">
        <v>0</v>
      </c>
      <c r="PN293" s="0" t="n">
        <v>0</v>
      </c>
      <c r="PO293" s="0" t="n">
        <v>0</v>
      </c>
      <c r="PP293" s="0" t="n">
        <v>0</v>
      </c>
      <c r="PQ293" s="0" t="n">
        <v>712</v>
      </c>
      <c r="PR293" s="0" t="n">
        <v>0</v>
      </c>
      <c r="PS293" s="0" t="n">
        <v>0</v>
      </c>
      <c r="PT293" s="0" t="n">
        <v>0</v>
      </c>
      <c r="PU293" s="0" t="n">
        <v>0</v>
      </c>
      <c r="PV293" s="0" t="n">
        <v>111</v>
      </c>
      <c r="PW293" s="0" t="n">
        <v>325</v>
      </c>
      <c r="PX293" s="0" t="n">
        <v>470</v>
      </c>
      <c r="PY293" s="0" t="n">
        <v>0</v>
      </c>
      <c r="PZ293" s="0" t="n">
        <v>0</v>
      </c>
      <c r="QA293" s="0" t="n">
        <v>0</v>
      </c>
      <c r="QB293" s="0" t="n">
        <v>0</v>
      </c>
      <c r="QC293" s="0" t="n">
        <v>0</v>
      </c>
      <c r="QD293" s="0" t="n">
        <v>0</v>
      </c>
      <c r="QE293" s="0" t="n">
        <v>0</v>
      </c>
      <c r="QF293" s="0" t="n">
        <v>24</v>
      </c>
      <c r="QG293" s="0" t="n">
        <v>0</v>
      </c>
      <c r="QH293" s="0" t="n">
        <v>0</v>
      </c>
      <c r="QI293" s="0" t="n">
        <v>0</v>
      </c>
      <c r="QJ293" s="0" t="n">
        <v>0</v>
      </c>
      <c r="QK293" s="0" t="n">
        <v>0</v>
      </c>
      <c r="QL293" s="0" t="n">
        <v>0</v>
      </c>
      <c r="QM293" s="0" t="n">
        <v>0</v>
      </c>
      <c r="QN293" s="0" t="n">
        <v>4</v>
      </c>
      <c r="QO293" s="0" t="n">
        <v>0</v>
      </c>
      <c r="QP293" s="0" t="n">
        <v>0</v>
      </c>
      <c r="QQ293" s="0" t="n">
        <v>1325</v>
      </c>
      <c r="QR293" s="0" t="n">
        <v>0</v>
      </c>
      <c r="QS293" s="0" t="n">
        <v>0</v>
      </c>
      <c r="QT293" s="0" t="n">
        <v>0</v>
      </c>
      <c r="QU293" s="0" t="n">
        <v>0</v>
      </c>
      <c r="QV293" s="0" t="n">
        <v>0</v>
      </c>
      <c r="QW293" s="0" t="n">
        <v>0</v>
      </c>
      <c r="QX293" s="0" t="n">
        <v>0</v>
      </c>
      <c r="QY293" s="0" t="n">
        <v>0</v>
      </c>
      <c r="QZ293" s="0" t="n">
        <v>0</v>
      </c>
      <c r="RA293" s="0" t="n">
        <v>0</v>
      </c>
      <c r="RB293" s="0" t="n">
        <v>0</v>
      </c>
      <c r="RC293" s="0" t="n">
        <v>0</v>
      </c>
      <c r="RD293" s="0" t="n">
        <v>129</v>
      </c>
      <c r="RE293" s="0" t="n">
        <v>0</v>
      </c>
      <c r="RF293" s="0" t="n">
        <v>0</v>
      </c>
      <c r="RG293" s="0" t="n">
        <v>3842</v>
      </c>
      <c r="RH293" s="0" t="n">
        <v>0</v>
      </c>
      <c r="RI293" s="0" t="n">
        <v>0</v>
      </c>
      <c r="RJ293" s="0" t="n">
        <v>0</v>
      </c>
      <c r="RK293" s="0" t="n">
        <v>0</v>
      </c>
      <c r="RL293" s="0" t="n">
        <v>3811</v>
      </c>
      <c r="RM293" s="0" t="n">
        <v>0</v>
      </c>
      <c r="RN293" s="0" t="n">
        <v>0</v>
      </c>
      <c r="RO293" s="0" t="n">
        <v>0</v>
      </c>
      <c r="RP293" s="0" t="n">
        <v>181</v>
      </c>
      <c r="RQ293" s="0" t="n">
        <v>33</v>
      </c>
      <c r="RR293" s="0" t="n">
        <v>0</v>
      </c>
      <c r="RS293" s="0" t="n">
        <v>3</v>
      </c>
      <c r="RT293" s="0" t="n">
        <v>0</v>
      </c>
      <c r="RU293" s="0" t="n">
        <v>0</v>
      </c>
      <c r="RV293" s="0" t="n">
        <v>62</v>
      </c>
      <c r="RW293" s="0" t="n">
        <v>0</v>
      </c>
      <c r="RX293" s="0" t="n">
        <v>0</v>
      </c>
      <c r="RY293" s="0" t="n">
        <v>258</v>
      </c>
      <c r="RZ293" s="0" t="n">
        <v>0</v>
      </c>
      <c r="SA293" s="0" t="n">
        <v>0</v>
      </c>
      <c r="SB293" s="0" t="n">
        <v>0</v>
      </c>
      <c r="SC293" s="0" t="n">
        <v>0</v>
      </c>
      <c r="SD293" s="0" t="n">
        <v>0</v>
      </c>
      <c r="SE293" s="0" t="n">
        <v>0</v>
      </c>
      <c r="SF293" s="0" t="n">
        <v>0</v>
      </c>
      <c r="SG293" s="0" t="n">
        <v>0</v>
      </c>
      <c r="SH293" s="0" t="n">
        <v>0</v>
      </c>
      <c r="SI293" s="0" t="n">
        <v>0</v>
      </c>
      <c r="SJ293" s="0" t="n">
        <v>0</v>
      </c>
      <c r="SK293" s="0" t="n">
        <v>4</v>
      </c>
      <c r="SL293" s="0" t="n">
        <v>0</v>
      </c>
      <c r="SM293" s="0" t="n">
        <v>6</v>
      </c>
      <c r="SN293" s="0" t="n">
        <v>0</v>
      </c>
      <c r="SO293" s="0" t="n">
        <v>0</v>
      </c>
      <c r="SP293" s="0" t="n">
        <v>0</v>
      </c>
      <c r="SQ293" s="0" t="n">
        <v>0</v>
      </c>
      <c r="SR293" s="0" t="n">
        <v>0</v>
      </c>
      <c r="SS293" s="0" t="n">
        <v>16</v>
      </c>
      <c r="ST293" s="0" t="n">
        <v>0</v>
      </c>
      <c r="SU293" s="0" t="n">
        <v>0</v>
      </c>
      <c r="SV293" s="0" t="n">
        <v>0</v>
      </c>
      <c r="SW293" s="0" t="n">
        <v>0</v>
      </c>
      <c r="SX293" s="0" t="n">
        <v>0</v>
      </c>
      <c r="SY293" s="0" t="n">
        <v>0</v>
      </c>
      <c r="SZ293" s="0" t="n">
        <v>23</v>
      </c>
      <c r="TA293" s="0" t="n">
        <v>83</v>
      </c>
      <c r="TB293" s="0" t="n">
        <v>0</v>
      </c>
      <c r="TC293" s="0" t="n">
        <v>0</v>
      </c>
      <c r="TD293" s="0" t="n">
        <v>0</v>
      </c>
      <c r="TE293" s="0" t="n">
        <v>0</v>
      </c>
      <c r="TF293" s="0" t="n">
        <v>0</v>
      </c>
      <c r="TG293" s="0" t="n">
        <v>0</v>
      </c>
      <c r="TH293" s="0" t="n">
        <v>0</v>
      </c>
      <c r="TI293" s="0" t="n">
        <v>1096</v>
      </c>
      <c r="TJ293" s="0" t="n">
        <v>0</v>
      </c>
      <c r="TK293" s="0" t="n">
        <v>0</v>
      </c>
      <c r="TL293" s="0" t="n">
        <v>901</v>
      </c>
      <c r="TM293" s="0" t="n">
        <v>0</v>
      </c>
      <c r="TN293" s="0" t="n">
        <v>0</v>
      </c>
      <c r="TO293" s="0" t="n">
        <v>0</v>
      </c>
      <c r="TP293" s="0" t="n">
        <v>60</v>
      </c>
      <c r="TQ293" s="0" t="n">
        <v>0</v>
      </c>
      <c r="TR293" s="0" t="n">
        <v>3757</v>
      </c>
      <c r="TS293" s="0" t="n">
        <v>0</v>
      </c>
      <c r="TT293" s="0" t="n">
        <v>80</v>
      </c>
      <c r="TU293" s="0" t="n">
        <v>0</v>
      </c>
      <c r="TV293" s="0" t="n">
        <v>0</v>
      </c>
      <c r="TW293" s="0" t="n">
        <v>158</v>
      </c>
      <c r="TX293" s="0" t="n">
        <v>0</v>
      </c>
      <c r="TY293" s="0" t="n">
        <v>457</v>
      </c>
      <c r="TZ293" s="0" t="n">
        <v>168</v>
      </c>
      <c r="UA293" s="0" t="n">
        <v>12</v>
      </c>
      <c r="UB293" s="0" t="n">
        <v>10</v>
      </c>
      <c r="UC293" s="0" t="n">
        <v>0</v>
      </c>
      <c r="UD293" s="0" t="n">
        <v>0</v>
      </c>
      <c r="UE293" s="0" t="n">
        <v>0</v>
      </c>
      <c r="UF293" s="0" t="n">
        <v>0</v>
      </c>
      <c r="UG293" s="0" t="n">
        <v>0</v>
      </c>
      <c r="UH293" s="0" t="n">
        <v>0</v>
      </c>
      <c r="UI293" s="0" t="n">
        <v>0</v>
      </c>
      <c r="UJ293" s="0" t="n">
        <v>0</v>
      </c>
      <c r="UK293" s="0" t="n">
        <v>193</v>
      </c>
      <c r="UL293" s="0" t="n">
        <v>0</v>
      </c>
      <c r="UM293" s="0" t="n">
        <v>5</v>
      </c>
      <c r="UN293" s="0" t="n">
        <v>163</v>
      </c>
      <c r="UO293" s="0" t="n">
        <v>0</v>
      </c>
      <c r="UP293" s="0" t="n">
        <v>0</v>
      </c>
      <c r="UQ293" s="0" t="n">
        <v>0</v>
      </c>
      <c r="UR293" s="0" t="n">
        <v>0</v>
      </c>
      <c r="US293" s="0" t="n">
        <v>0</v>
      </c>
      <c r="UT293" s="0" t="n">
        <v>0</v>
      </c>
      <c r="UU293" s="0" t="n">
        <v>0</v>
      </c>
      <c r="UV293" s="0" t="n">
        <v>0</v>
      </c>
      <c r="UW293" s="0" t="n">
        <v>0</v>
      </c>
      <c r="UX293" s="0" t="n">
        <v>0</v>
      </c>
      <c r="UY293" s="0" t="n">
        <v>0</v>
      </c>
      <c r="UZ293" s="0" t="n">
        <v>0</v>
      </c>
      <c r="VA293" s="0" t="n">
        <v>0</v>
      </c>
      <c r="VB293" s="0" t="n">
        <v>0</v>
      </c>
      <c r="VC293" s="0" t="n">
        <v>0</v>
      </c>
      <c r="VD293" s="0" t="n">
        <v>0</v>
      </c>
      <c r="VE293" s="0" t="n">
        <v>0</v>
      </c>
      <c r="VF293" s="0" t="n">
        <v>126</v>
      </c>
      <c r="VG293" s="0" t="n">
        <v>0</v>
      </c>
      <c r="VH293" s="0" t="n">
        <v>0</v>
      </c>
      <c r="VI293" s="0" t="n">
        <v>0</v>
      </c>
      <c r="VJ293" s="0" t="n">
        <v>0</v>
      </c>
      <c r="VK293" s="0" t="n">
        <v>0</v>
      </c>
      <c r="VL293" s="0" t="n">
        <v>310</v>
      </c>
      <c r="VM293" s="0" t="n">
        <v>79</v>
      </c>
      <c r="VN293" s="0" t="n">
        <v>0</v>
      </c>
      <c r="VO293" s="0" t="n">
        <v>0</v>
      </c>
      <c r="VP293" s="0" t="n">
        <v>0</v>
      </c>
      <c r="VQ293" s="0" t="n">
        <v>0</v>
      </c>
      <c r="VR293" s="0" t="n">
        <v>226</v>
      </c>
      <c r="VS293" s="0" t="n">
        <v>0</v>
      </c>
      <c r="VT293" s="0" t="n">
        <v>0</v>
      </c>
      <c r="VU293" s="0" t="n">
        <v>995</v>
      </c>
      <c r="VV293" s="0" t="n">
        <v>0</v>
      </c>
      <c r="VW293" s="0" t="n">
        <v>1075</v>
      </c>
      <c r="VX293" s="0" t="n">
        <v>0</v>
      </c>
      <c r="VY293" s="0" t="n">
        <v>0</v>
      </c>
      <c r="VZ293" s="0" t="n">
        <v>0</v>
      </c>
      <c r="WA293" s="0" t="n">
        <v>0</v>
      </c>
      <c r="WB293" s="0" t="n">
        <v>0</v>
      </c>
      <c r="WC293" s="0" t="n">
        <v>0</v>
      </c>
      <c r="WD293" s="0" t="n">
        <v>0</v>
      </c>
      <c r="WE293" s="0" t="n">
        <v>0</v>
      </c>
      <c r="WF293" s="0" t="n">
        <v>9473</v>
      </c>
      <c r="WG293" s="0" t="n">
        <v>0</v>
      </c>
      <c r="WH293" s="0" t="n">
        <v>0</v>
      </c>
      <c r="WI293" s="0" t="n">
        <v>0</v>
      </c>
      <c r="WJ293" s="0" t="n">
        <v>0</v>
      </c>
      <c r="WK293" s="0" t="n">
        <v>4</v>
      </c>
      <c r="WL293" s="0" t="n">
        <v>0</v>
      </c>
      <c r="WM293" s="0" t="n">
        <v>0</v>
      </c>
      <c r="WN293" s="0" t="n">
        <v>9</v>
      </c>
      <c r="WO293" s="0" t="n">
        <v>0</v>
      </c>
      <c r="WP293" s="0" t="n">
        <v>0</v>
      </c>
      <c r="WQ293" s="0" t="n">
        <v>16000</v>
      </c>
      <c r="WR293" s="0" t="n">
        <v>0</v>
      </c>
      <c r="WS293" s="0" t="n">
        <v>0</v>
      </c>
      <c r="WT293" s="0" t="n">
        <v>0</v>
      </c>
      <c r="WU293" s="0" t="n">
        <v>0</v>
      </c>
      <c r="WV293" s="0" t="n">
        <v>0</v>
      </c>
      <c r="WW293" s="0" t="n">
        <v>0</v>
      </c>
      <c r="WX293" s="0" t="n">
        <v>0</v>
      </c>
      <c r="WY293" s="0" t="n">
        <v>0</v>
      </c>
      <c r="WZ293" s="0" t="n">
        <v>0</v>
      </c>
      <c r="XA293" s="0" t="n">
        <v>0</v>
      </c>
      <c r="XB293" s="0" t="n">
        <v>0</v>
      </c>
      <c r="XC293" s="0" t="n">
        <v>0</v>
      </c>
      <c r="XD293" s="0" t="n">
        <v>0</v>
      </c>
      <c r="XE293" s="0" t="n">
        <v>0</v>
      </c>
      <c r="XF293" s="0" t="n">
        <v>0</v>
      </c>
      <c r="XG293" s="0" t="n">
        <v>0</v>
      </c>
      <c r="XH293" s="0" t="n">
        <v>0</v>
      </c>
      <c r="XI293" s="0" t="n">
        <v>0</v>
      </c>
      <c r="XJ293" s="0" t="n">
        <v>0</v>
      </c>
      <c r="XK293" s="0" t="n">
        <v>0</v>
      </c>
      <c r="XL293" s="0" t="n">
        <v>0</v>
      </c>
      <c r="XM293" s="0" t="n">
        <v>0</v>
      </c>
      <c r="XN293" s="0" t="n">
        <v>56</v>
      </c>
      <c r="XO293" s="0" t="n">
        <v>8295</v>
      </c>
      <c r="XP293" s="0" t="n">
        <v>0</v>
      </c>
      <c r="XQ293" s="0" t="n">
        <v>0</v>
      </c>
      <c r="XR293" s="0" t="n">
        <v>18</v>
      </c>
      <c r="XS293" s="0" t="n">
        <v>0</v>
      </c>
      <c r="XT293" s="0" t="n">
        <v>333</v>
      </c>
      <c r="XU293" s="0" t="n">
        <v>722</v>
      </c>
      <c r="XV293" s="0" t="n">
        <v>277</v>
      </c>
      <c r="XW293" s="0" t="n">
        <v>1908</v>
      </c>
      <c r="XX293" s="0" t="n">
        <v>0</v>
      </c>
      <c r="XY293" s="0" t="n">
        <v>5016</v>
      </c>
      <c r="XZ293" s="0" t="n">
        <v>520</v>
      </c>
      <c r="YA293" s="0" t="n">
        <v>0</v>
      </c>
      <c r="YB293" s="0" t="n">
        <v>603</v>
      </c>
      <c r="YC293" s="0" t="n">
        <v>0</v>
      </c>
      <c r="YD293" s="0" t="n">
        <v>0</v>
      </c>
      <c r="YE293" s="0" t="n">
        <v>256</v>
      </c>
      <c r="YF293" s="0" t="n">
        <v>108</v>
      </c>
      <c r="YG293" s="0" t="n">
        <v>9</v>
      </c>
      <c r="YH293" s="0" t="n">
        <v>1119</v>
      </c>
      <c r="YI293" s="0" t="n">
        <v>4264</v>
      </c>
      <c r="YJ293" s="0" t="n">
        <v>15</v>
      </c>
      <c r="YK293" s="0" t="n">
        <v>679</v>
      </c>
      <c r="YL293" s="0" t="n">
        <v>1410</v>
      </c>
      <c r="YM293" s="0" t="n">
        <v>0</v>
      </c>
      <c r="YN293" s="0" t="n">
        <v>0</v>
      </c>
      <c r="YO293" s="0" t="n">
        <v>0</v>
      </c>
      <c r="YP293" s="0" t="n">
        <v>0</v>
      </c>
      <c r="YQ293" s="0" t="n">
        <v>0</v>
      </c>
      <c r="YR293" s="0" t="n">
        <v>0</v>
      </c>
      <c r="YS293" s="0" t="n">
        <v>0</v>
      </c>
      <c r="YT293" s="0" t="n">
        <v>0</v>
      </c>
      <c r="YU293" s="0" t="n">
        <v>0</v>
      </c>
      <c r="YV293" s="0" t="n">
        <v>0</v>
      </c>
      <c r="YW293" s="0" t="n">
        <v>0</v>
      </c>
      <c r="YX293" s="0" t="n">
        <v>0</v>
      </c>
      <c r="YY293" s="0" t="n">
        <v>0</v>
      </c>
      <c r="YZ293" s="0" t="n">
        <v>38</v>
      </c>
      <c r="ZA293" s="0" t="n">
        <v>0</v>
      </c>
      <c r="ZB293" s="0" t="n">
        <v>0</v>
      </c>
      <c r="ZC293" s="0" t="n">
        <v>0</v>
      </c>
      <c r="ZD293" s="0" t="n">
        <v>0</v>
      </c>
      <c r="ZE293" s="0" t="n">
        <v>0</v>
      </c>
      <c r="ZF293" s="0" t="n">
        <v>0</v>
      </c>
      <c r="ZG293" s="0" t="n">
        <v>0</v>
      </c>
      <c r="ZH293" s="0" t="n">
        <v>0</v>
      </c>
      <c r="ZI293" s="0" t="n">
        <v>0</v>
      </c>
      <c r="ZJ293" s="0" t="n">
        <v>0</v>
      </c>
      <c r="ZK293" s="0" t="n">
        <v>0</v>
      </c>
      <c r="ZL293" s="0" t="n">
        <v>0</v>
      </c>
      <c r="ZM293" s="0" t="n">
        <v>0</v>
      </c>
      <c r="ZN293" s="0" t="n">
        <v>0</v>
      </c>
      <c r="ZO293" s="0" t="n">
        <v>0</v>
      </c>
      <c r="ZP293" s="0" t="n">
        <v>57</v>
      </c>
      <c r="ZQ293" s="0" t="n">
        <v>7124</v>
      </c>
      <c r="ZR293" s="0" t="n">
        <v>0</v>
      </c>
      <c r="ZS293" s="0" t="n">
        <v>0</v>
      </c>
      <c r="ZT293" s="0" t="n">
        <v>1479</v>
      </c>
      <c r="ZU293" s="0" t="n">
        <v>0</v>
      </c>
      <c r="ZV293" s="0" t="n">
        <v>0</v>
      </c>
      <c r="ZW293" s="0" t="n">
        <v>0</v>
      </c>
      <c r="ZX293" s="0" t="n">
        <v>0</v>
      </c>
      <c r="ZY293" s="0" t="n">
        <v>0</v>
      </c>
      <c r="ZZ293" s="0" t="n">
        <v>0</v>
      </c>
      <c r="AAA293" s="0" t="n">
        <v>0</v>
      </c>
      <c r="AAB293" s="0" t="n">
        <v>0</v>
      </c>
      <c r="AAC293" s="0" t="n">
        <v>0</v>
      </c>
      <c r="AAD293" s="0" t="n">
        <v>19</v>
      </c>
      <c r="AAE293" s="0" t="n">
        <v>18</v>
      </c>
      <c r="AAF293" s="0" t="n">
        <v>0</v>
      </c>
      <c r="AAG293" s="0" t="n">
        <v>0</v>
      </c>
      <c r="AAH293" s="0" t="n">
        <v>0</v>
      </c>
      <c r="AAI293" s="0" t="n">
        <v>0</v>
      </c>
      <c r="AAJ293" s="0" t="n">
        <v>28</v>
      </c>
      <c r="AAK293" s="0" t="n">
        <v>0</v>
      </c>
      <c r="AAL293" s="0" t="n">
        <v>0</v>
      </c>
      <c r="AAM293" s="0" t="n">
        <v>0</v>
      </c>
      <c r="AAN293" s="0" t="n">
        <v>0</v>
      </c>
      <c r="AAO293" s="0" t="n">
        <v>0</v>
      </c>
      <c r="AAP293" s="0" t="n">
        <v>0</v>
      </c>
    </row>
    <row r="294" customFormat="false" ht="15" hidden="false" customHeight="true" outlineLevel="0" collapsed="false">
      <c r="A294" s="1" t="n">
        <v>31517</v>
      </c>
      <c r="H294" s="2" t="n">
        <v>1</v>
      </c>
      <c r="I294" s="2" t="n">
        <v>49</v>
      </c>
      <c r="J294" s="21"/>
      <c r="K294" s="21"/>
      <c r="L294" s="2" t="n">
        <v>1</v>
      </c>
      <c r="M294" s="2" t="n">
        <v>1</v>
      </c>
      <c r="N294" s="2" t="n">
        <v>1</v>
      </c>
      <c r="O294" s="2" t="n">
        <v>1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1</v>
      </c>
      <c r="V294" s="2" t="n">
        <v>0</v>
      </c>
      <c r="W294" s="2" t="n">
        <v>1</v>
      </c>
      <c r="X294" s="2" t="n">
        <f aca="false">SUM(L294:W294)</f>
        <v>6</v>
      </c>
      <c r="Y294" s="2" t="n">
        <v>140</v>
      </c>
      <c r="Z294" s="2" t="n">
        <v>90</v>
      </c>
      <c r="AA294" s="2" t="n">
        <f aca="false">Y294-Z294</f>
        <v>50</v>
      </c>
      <c r="AB294" s="3" t="n">
        <f aca="false">Z294+((Y294-Z294)/3)</f>
        <v>106.666666666667</v>
      </c>
      <c r="AC294" s="4" t="n">
        <v>99.7</v>
      </c>
      <c r="AD294" s="4" t="n">
        <v>177</v>
      </c>
      <c r="AE294" s="3" t="n">
        <v>31.8235500654346</v>
      </c>
      <c r="AF294" s="3" t="n">
        <v>2</v>
      </c>
      <c r="AG294" s="4" t="n">
        <v>107</v>
      </c>
      <c r="AH294" s="4" t="n">
        <v>105</v>
      </c>
      <c r="AI294" s="3" t="n">
        <v>0.604519774011299</v>
      </c>
      <c r="AJ294" s="3" t="n">
        <v>1.01904761904762</v>
      </c>
      <c r="AK294" s="3" t="n">
        <v>112.5</v>
      </c>
      <c r="AL294" s="4" t="n">
        <v>31.1</v>
      </c>
      <c r="AM294" s="4" t="n">
        <v>31</v>
      </c>
      <c r="AN294" s="4" t="n">
        <v>68.7</v>
      </c>
      <c r="AO294" s="2" t="n">
        <v>15</v>
      </c>
      <c r="AP294" s="4" t="n">
        <v>48.7</v>
      </c>
      <c r="AQ294" s="4" t="n">
        <v>65.3</v>
      </c>
      <c r="AR294" s="4" t="n">
        <v>3.4</v>
      </c>
      <c r="AS294" s="2" t="n">
        <v>140</v>
      </c>
      <c r="AU294" s="2" t="n">
        <v>291</v>
      </c>
      <c r="AV294" s="2" t="n">
        <v>272</v>
      </c>
      <c r="AW294" s="2" t="n">
        <v>255</v>
      </c>
      <c r="AX294" s="2" t="n">
        <v>5</v>
      </c>
      <c r="AY294" s="2" t="n">
        <f aca="false">((AS294*15)+(AT294*30)+(AU294*30)+(AV294*30)+(AW294*15))-(AS294*120)</f>
        <v>6015</v>
      </c>
      <c r="AZ294" s="2" t="n">
        <f aca="false">((AS294*15)+(AT294*30)+(AU294*30)+(AV294*30)+(AW294*15))</f>
        <v>22815</v>
      </c>
      <c r="BA294" s="2" t="n">
        <v>7.05</v>
      </c>
      <c r="BB294" s="5" t="n">
        <f aca="false">10000/SQRT((AS294*BH294)*(AVERAGE(AS294:AW294)*AVERAGE(BH294:BL294)))</f>
        <v>1.92660394290835</v>
      </c>
      <c r="BC294" s="3" t="n">
        <f aca="false">(AS294*BH294)/405</f>
        <v>6.15308641975309</v>
      </c>
      <c r="BD294" s="3" t="n">
        <v>1</v>
      </c>
      <c r="BE294" s="3" t="n">
        <f aca="false">1/(LOG(BH294)+LOG(AS294))</f>
        <v>0.294416563174128</v>
      </c>
      <c r="BG294" s="3" t="n">
        <f aca="false">(20*BH294)/((AS294/18)-3.5)</f>
        <v>83.2207792207792</v>
      </c>
      <c r="BH294" s="2" t="n">
        <v>17.8</v>
      </c>
      <c r="BI294" s="2" t="n">
        <v>44.5</v>
      </c>
      <c r="BJ294" s="2" t="n">
        <v>48</v>
      </c>
      <c r="BK294" s="2" t="n">
        <v>58.8</v>
      </c>
      <c r="BL294" s="2" t="n">
        <v>56.6</v>
      </c>
      <c r="BM294" s="3" t="n">
        <f aca="false">((BH294*15)+(BI294*30)+(BJ294*30)+(BK294*30)+(BL294*15))-(BH294*120)</f>
        <v>3519</v>
      </c>
      <c r="BN294" s="3" t="n">
        <f aca="false">((BH294*15)+(BI294*30)+(BJ294*30)+(BK294*30)+(BL294*15))</f>
        <v>5655</v>
      </c>
      <c r="BO294" s="3" t="n">
        <f aca="false">(1/BH294)</f>
        <v>0.0561797752808989</v>
      </c>
      <c r="BP294" s="3" t="n">
        <f aca="false">(BN294/AZ294)</f>
        <v>0.247863247863248</v>
      </c>
      <c r="BQ294" s="3" t="n">
        <f aca="false">(BB294*BP294)</f>
        <v>0.477534310635403</v>
      </c>
      <c r="BR294" s="5" t="n">
        <f aca="false">(BF294*BO294)</f>
        <v>0</v>
      </c>
      <c r="BV294" s="2" t="n">
        <v>2.03</v>
      </c>
      <c r="CA294" s="2" t="n">
        <v>183</v>
      </c>
      <c r="CB294" s="2" t="n">
        <v>0</v>
      </c>
      <c r="CC294" s="2" t="n">
        <v>29</v>
      </c>
      <c r="CD294" s="2" t="n">
        <v>1</v>
      </c>
      <c r="CE294" s="2" t="n">
        <v>89</v>
      </c>
      <c r="CF294" s="2" t="n">
        <v>0</v>
      </c>
      <c r="CG294" s="2" t="n">
        <v>65</v>
      </c>
      <c r="CH294" s="2" t="n">
        <v>325</v>
      </c>
      <c r="CI294" s="2" t="n">
        <v>1</v>
      </c>
      <c r="CJ294" s="2" t="n">
        <v>5</v>
      </c>
      <c r="CW294" s="3"/>
      <c r="CY294" s="22"/>
      <c r="EU294" s="3"/>
      <c r="EW294" s="22"/>
      <c r="HS294" s="2" t="n">
        <v>35.6401176452637</v>
      </c>
      <c r="HT294" s="2" t="n">
        <v>6404.703125</v>
      </c>
      <c r="HU294" s="2" t="n">
        <v>0.02</v>
      </c>
      <c r="HV294" s="2" t="n">
        <v>4</v>
      </c>
      <c r="HW294" s="2" t="n">
        <v>4</v>
      </c>
      <c r="HX294" s="2" t="n">
        <v>1</v>
      </c>
      <c r="HY294" s="2" t="n">
        <v>2562.80004882812</v>
      </c>
      <c r="HZ294" s="2" t="n">
        <v>67.0599975585938</v>
      </c>
      <c r="IA294" s="2" t="n">
        <v>17.8400001525879</v>
      </c>
      <c r="IB294" s="2" t="n">
        <v>23.5799999237061</v>
      </c>
      <c r="IC294" s="2" t="n">
        <v>24.4099998474121</v>
      </c>
      <c r="ID294" s="2" t="n">
        <v>442.559997558594</v>
      </c>
      <c r="IE294" s="2" t="n">
        <v>49.4300003051758</v>
      </c>
      <c r="IF294" s="2" t="n">
        <v>59.8400001525879</v>
      </c>
      <c r="IG294" s="2" t="n">
        <v>4.59000015258789</v>
      </c>
      <c r="IH294" s="2" t="n">
        <v>200.339996337891</v>
      </c>
      <c r="II294" s="2" t="n">
        <v>3.13000011444092</v>
      </c>
      <c r="IJ294" s="2" t="n">
        <v>50.3899993896484</v>
      </c>
      <c r="IK294" s="2" t="n">
        <v>6.17000007629395</v>
      </c>
      <c r="IL294" s="2" t="n">
        <v>32.7099990844727</v>
      </c>
      <c r="IM294" s="2" t="n">
        <v>28.4699993133545</v>
      </c>
      <c r="IN294" s="2" t="n">
        <v>11.7200002670288</v>
      </c>
      <c r="IO294" s="2" t="n">
        <v>10.1400003433228</v>
      </c>
      <c r="IP294" s="2" t="n">
        <v>18.6900005340576</v>
      </c>
      <c r="IQ294" s="2" t="n">
        <v>8.85999965667725</v>
      </c>
      <c r="IR294" s="2" t="n">
        <v>3.22000002861023</v>
      </c>
      <c r="IS294" s="2" t="n">
        <v>0.930000007152557</v>
      </c>
      <c r="IT294" s="2" t="n">
        <v>777.469970703125</v>
      </c>
      <c r="IU294" s="2" t="n">
        <v>16.7700004577637</v>
      </c>
      <c r="IV294" s="2" t="n">
        <v>0.579999983310699</v>
      </c>
      <c r="IW294" s="2" t="n">
        <v>359.890014648437</v>
      </c>
      <c r="IX294" s="2" t="n">
        <v>1419.48999023438</v>
      </c>
      <c r="IY294" s="2" t="n">
        <v>2165.98999023437</v>
      </c>
      <c r="IZ294" s="2" t="n">
        <v>2348.17993164062</v>
      </c>
      <c r="JA294" s="2" t="n">
        <v>6.90999984741211</v>
      </c>
      <c r="JB294" s="2" t="n">
        <v>1.6599999666214</v>
      </c>
      <c r="JC294" s="2" t="n">
        <v>3.47000002861023</v>
      </c>
      <c r="JD294" s="2" t="n">
        <v>91.7799987792969</v>
      </c>
      <c r="JE294" s="2" t="n">
        <v>117.26000213623</v>
      </c>
      <c r="JF294" s="2" t="n">
        <v>2.0699999332428</v>
      </c>
      <c r="JG294" s="2" t="n">
        <v>1.58000004291534</v>
      </c>
      <c r="JH294" s="2" t="n">
        <v>20.3700008392334</v>
      </c>
      <c r="JI294" s="2" t="n">
        <v>3.32999992370605</v>
      </c>
      <c r="JJ294" s="2" t="n">
        <v>1.45000004768372</v>
      </c>
      <c r="JK294" s="2" t="n">
        <v>1.37000000476837</v>
      </c>
      <c r="JL294" s="2" t="n">
        <v>303.350006103516</v>
      </c>
      <c r="JM294" s="2" t="n">
        <v>2.46000003814697</v>
      </c>
      <c r="JN294" s="2" t="n">
        <v>32.7799987792969</v>
      </c>
      <c r="JO294" s="2" t="n">
        <v>2565.18994140625</v>
      </c>
      <c r="JP294" s="2" t="n">
        <v>2298.6201171875</v>
      </c>
      <c r="JQ294" s="2" t="n">
        <v>30.7000007629395</v>
      </c>
      <c r="JR294" s="2" t="n">
        <v>916</v>
      </c>
      <c r="JS294" s="2" t="n">
        <v>192.919998168945</v>
      </c>
      <c r="JT294" s="2" t="n">
        <v>2291.53002929687</v>
      </c>
      <c r="JU294" s="2" t="n">
        <v>496.779998779297</v>
      </c>
      <c r="JV294" s="2" t="n">
        <v>57.1800003051758</v>
      </c>
      <c r="JW294" s="2" t="n">
        <v>7.69000005722046</v>
      </c>
      <c r="JX294" s="2" t="n">
        <v>4.73000001907349</v>
      </c>
      <c r="JY294" s="2" t="n">
        <v>4.44000005722046</v>
      </c>
      <c r="JZ294" s="2" t="n">
        <v>1.29999995231628</v>
      </c>
      <c r="KA294" s="2" t="n">
        <v>6.90999984741211</v>
      </c>
      <c r="KB294" s="2" t="n">
        <v>1.39999997615814</v>
      </c>
      <c r="KC294" s="2" t="n">
        <v>15.8400001525879</v>
      </c>
      <c r="KD294" s="2" t="n">
        <v>5.51999998092651</v>
      </c>
      <c r="KE294" s="2" t="n">
        <v>14.1099996566772</v>
      </c>
      <c r="KF294" s="2" t="n">
        <v>19.0100002288818</v>
      </c>
      <c r="KG294" s="2" t="n">
        <v>10.9099998474121</v>
      </c>
      <c r="KH294" s="2" t="n">
        <v>119.599998474121</v>
      </c>
      <c r="KI294" s="2" t="n">
        <v>9.36999988555908</v>
      </c>
      <c r="KJ294" s="2" t="n">
        <v>123.019996643066</v>
      </c>
      <c r="KK294" s="2" t="n">
        <v>29.0300006866455</v>
      </c>
      <c r="KL294" s="2" t="n">
        <v>3942161.93</v>
      </c>
      <c r="KM294" s="2" t="n">
        <v>8907.6298828125</v>
      </c>
      <c r="KN294" s="2" t="n">
        <v>38.4000015258789</v>
      </c>
      <c r="KO294" s="2" t="n">
        <v>0.0500000007450581</v>
      </c>
      <c r="KP294" s="2" t="n">
        <v>0.00999999977648258</v>
      </c>
      <c r="KQ294" s="2" t="n">
        <v>0.00999999977648258</v>
      </c>
      <c r="KR294" s="2" t="n">
        <v>0.0599999986588955</v>
      </c>
      <c r="KS294" s="2" t="n">
        <v>0.200000002980232</v>
      </c>
      <c r="KT294" s="2" t="n">
        <v>0.129999995231628</v>
      </c>
      <c r="KU294" s="2" t="n">
        <v>0.529999971389771</v>
      </c>
      <c r="KV294" s="2" t="n">
        <v>0.740000009536743</v>
      </c>
      <c r="KW294" s="2" t="n">
        <v>7.6399998664856</v>
      </c>
      <c r="KX294" s="2" t="n">
        <v>6.42999982833862</v>
      </c>
      <c r="KY294" s="2" t="n">
        <v>3.71000003814697</v>
      </c>
      <c r="KZ294" s="2" t="n">
        <v>2.78999996185303</v>
      </c>
      <c r="LA294" s="2" t="n">
        <v>0.670000016689301</v>
      </c>
      <c r="LB294" s="2" t="n">
        <v>0.0399999991059303</v>
      </c>
      <c r="LC294" s="2" t="n">
        <v>15.8699998855591</v>
      </c>
      <c r="LD294" s="2" t="n">
        <v>9.43000030517578</v>
      </c>
      <c r="LE294" s="2" t="n">
        <v>0.97000002861023</v>
      </c>
      <c r="LF294" s="2" t="n">
        <v>0.100000001490116</v>
      </c>
      <c r="LG294" s="2" t="n">
        <v>0</v>
      </c>
      <c r="LH294" s="2" t="n">
        <v>8.72999954223633</v>
      </c>
      <c r="LI294" s="2" t="n">
        <v>5.84999990463257</v>
      </c>
      <c r="LJ294" s="2" t="n">
        <v>0.0900000035762787</v>
      </c>
      <c r="LK294" s="2" t="n">
        <v>0.209999993443489</v>
      </c>
      <c r="LL294" s="2" t="n">
        <v>0.550000011920929</v>
      </c>
      <c r="LM294" s="2" t="n">
        <v>0.519999980926514</v>
      </c>
      <c r="LN294" s="2" t="n">
        <v>0</v>
      </c>
      <c r="LO294" s="2" t="n">
        <v>0.0399999991059303</v>
      </c>
      <c r="LP294" s="2" t="n">
        <v>0.0199999995529652</v>
      </c>
      <c r="LQ294" s="2" t="n">
        <v>0</v>
      </c>
      <c r="LR294" s="2" t="n">
        <v>0</v>
      </c>
      <c r="LS294" s="2" t="n">
        <v>0</v>
      </c>
      <c r="LT294" s="2" t="n">
        <v>0.0199999995529652</v>
      </c>
      <c r="LU294" s="2" t="n">
        <v>0.00999999977648258</v>
      </c>
      <c r="LV294" s="2" t="n">
        <v>144.362152099609</v>
      </c>
      <c r="MC294" s="0" t="n">
        <v>0</v>
      </c>
      <c r="MD294" s="0" t="n">
        <v>0</v>
      </c>
      <c r="ME294" s="0" t="n">
        <v>0</v>
      </c>
      <c r="MF294" s="0" t="n">
        <v>0</v>
      </c>
      <c r="MG294" s="0" t="n">
        <v>0</v>
      </c>
      <c r="MH294" s="0" t="n">
        <v>0</v>
      </c>
      <c r="MI294" s="0" t="n">
        <v>0</v>
      </c>
      <c r="MJ294" s="0" t="n">
        <v>0</v>
      </c>
      <c r="MK294" s="0" t="n">
        <v>0</v>
      </c>
      <c r="ML294" s="0" t="n">
        <v>0</v>
      </c>
      <c r="MM294" s="0" t="n">
        <v>0</v>
      </c>
      <c r="MN294" s="0" t="n">
        <v>0</v>
      </c>
      <c r="MO294" s="0" t="n">
        <v>0</v>
      </c>
      <c r="MP294" s="0" t="n">
        <v>0</v>
      </c>
      <c r="MQ294" s="0" t="n">
        <v>0</v>
      </c>
      <c r="MR294" s="0" t="n">
        <v>0</v>
      </c>
      <c r="MS294" s="0" t="n">
        <v>0</v>
      </c>
      <c r="MT294" s="0" t="n">
        <v>0</v>
      </c>
      <c r="MU294" s="0" t="n">
        <v>0</v>
      </c>
      <c r="MV294" s="0" t="n">
        <v>0</v>
      </c>
      <c r="MW294" s="0" t="n">
        <v>0</v>
      </c>
      <c r="MX294" s="0" t="n">
        <v>0</v>
      </c>
      <c r="MY294" s="0" t="n">
        <v>0</v>
      </c>
      <c r="MZ294" s="0" t="n">
        <v>0</v>
      </c>
      <c r="NA294" s="0" t="n">
        <v>0</v>
      </c>
      <c r="NB294" s="0" t="n">
        <v>0</v>
      </c>
      <c r="NC294" s="0" t="n">
        <v>0</v>
      </c>
      <c r="ND294" s="0" t="n">
        <v>0</v>
      </c>
      <c r="NE294" s="0" t="n">
        <v>0</v>
      </c>
      <c r="NF294" s="0" t="n">
        <v>0</v>
      </c>
      <c r="NG294" s="0" t="n">
        <v>0</v>
      </c>
      <c r="NH294" s="0" t="n">
        <v>109</v>
      </c>
      <c r="NI294" s="0" t="n">
        <v>67</v>
      </c>
      <c r="NJ294" s="0" t="n">
        <v>0</v>
      </c>
      <c r="NK294" s="0" t="n">
        <v>0</v>
      </c>
      <c r="NL294" s="0" t="n">
        <v>0</v>
      </c>
      <c r="NM294" s="0" t="n">
        <v>0</v>
      </c>
      <c r="NN294" s="0" t="n">
        <v>0</v>
      </c>
      <c r="NO294" s="0" t="n">
        <v>0</v>
      </c>
      <c r="NP294" s="0" t="n">
        <v>0</v>
      </c>
      <c r="NQ294" s="0" t="n">
        <v>0</v>
      </c>
      <c r="NR294" s="0" t="n">
        <v>0</v>
      </c>
      <c r="NS294" s="0" t="n">
        <v>7020</v>
      </c>
      <c r="NT294" s="0" t="n">
        <v>0</v>
      </c>
      <c r="NU294" s="0" t="n">
        <v>0</v>
      </c>
      <c r="NV294" s="0" t="n">
        <v>0</v>
      </c>
      <c r="NW294" s="0" t="n">
        <v>17453</v>
      </c>
      <c r="NX294" s="0" t="n">
        <v>0</v>
      </c>
      <c r="NY294" s="0" t="n">
        <v>1511</v>
      </c>
      <c r="NZ294" s="0" t="n">
        <v>0</v>
      </c>
      <c r="OA294" s="0" t="n">
        <v>0</v>
      </c>
      <c r="OB294" s="0" t="n">
        <v>0</v>
      </c>
      <c r="OC294" s="0" t="n">
        <v>0</v>
      </c>
      <c r="OD294" s="0" t="n">
        <v>0</v>
      </c>
      <c r="OE294" s="0" t="n">
        <v>0</v>
      </c>
      <c r="OF294" s="0" t="n">
        <v>0</v>
      </c>
      <c r="OG294" s="0" t="n">
        <v>193</v>
      </c>
      <c r="OH294" s="0" t="n">
        <v>0</v>
      </c>
      <c r="OI294" s="0" t="n">
        <v>0</v>
      </c>
      <c r="OJ294" s="0" t="n">
        <v>0</v>
      </c>
      <c r="OK294" s="0" t="n">
        <v>0</v>
      </c>
      <c r="OL294" s="0" t="n">
        <v>0</v>
      </c>
      <c r="OM294" s="0" t="n">
        <v>0</v>
      </c>
      <c r="ON294" s="0" t="n">
        <v>0</v>
      </c>
      <c r="OO294" s="0" t="n">
        <v>0</v>
      </c>
      <c r="OP294" s="0" t="n">
        <v>0</v>
      </c>
      <c r="OQ294" s="0" t="n">
        <v>84</v>
      </c>
      <c r="OR294" s="0" t="n">
        <v>0</v>
      </c>
      <c r="OS294" s="0" t="n">
        <v>0</v>
      </c>
      <c r="OT294" s="0" t="n">
        <v>0</v>
      </c>
      <c r="OU294" s="0" t="n">
        <v>0</v>
      </c>
      <c r="OV294" s="0" t="n">
        <v>0</v>
      </c>
      <c r="OW294" s="0" t="n">
        <v>0</v>
      </c>
      <c r="OX294" s="0" t="n">
        <v>0</v>
      </c>
      <c r="OY294" s="0" t="n">
        <v>0</v>
      </c>
      <c r="OZ294" s="0" t="n">
        <v>0</v>
      </c>
      <c r="PA294" s="0" t="n">
        <v>0</v>
      </c>
      <c r="PB294" s="0" t="n">
        <v>953</v>
      </c>
      <c r="PC294" s="0" t="n">
        <v>0</v>
      </c>
      <c r="PD294" s="0" t="n">
        <v>0</v>
      </c>
      <c r="PE294" s="0" t="n">
        <v>0</v>
      </c>
      <c r="PF294" s="0" t="n">
        <v>271</v>
      </c>
      <c r="PG294" s="0" t="n">
        <v>0</v>
      </c>
      <c r="PH294" s="0" t="n">
        <v>0</v>
      </c>
      <c r="PI294" s="0" t="n">
        <v>0</v>
      </c>
      <c r="PJ294" s="0" t="n">
        <v>272</v>
      </c>
      <c r="PK294" s="0" t="n">
        <v>0</v>
      </c>
      <c r="PL294" s="0" t="n">
        <v>0</v>
      </c>
      <c r="PM294" s="0" t="n">
        <v>0</v>
      </c>
      <c r="PN294" s="0" t="n">
        <v>0</v>
      </c>
      <c r="PO294" s="0" t="n">
        <v>0</v>
      </c>
      <c r="PP294" s="0" t="n">
        <v>0</v>
      </c>
      <c r="PQ294" s="0" t="n">
        <v>0</v>
      </c>
      <c r="PR294" s="0" t="n">
        <v>0</v>
      </c>
      <c r="PS294" s="0" t="n">
        <v>0</v>
      </c>
      <c r="PT294" s="0" t="n">
        <v>0</v>
      </c>
      <c r="PU294" s="0" t="n">
        <v>0</v>
      </c>
      <c r="PV294" s="0" t="n">
        <v>69</v>
      </c>
      <c r="PW294" s="0" t="n">
        <v>265</v>
      </c>
      <c r="PX294" s="0" t="n">
        <v>828</v>
      </c>
      <c r="PY294" s="0" t="n">
        <v>0</v>
      </c>
      <c r="PZ294" s="0" t="n">
        <v>0</v>
      </c>
      <c r="QA294" s="0" t="n">
        <v>0</v>
      </c>
      <c r="QB294" s="0" t="n">
        <v>0</v>
      </c>
      <c r="QC294" s="0" t="n">
        <v>0</v>
      </c>
      <c r="QD294" s="0" t="n">
        <v>0</v>
      </c>
      <c r="QE294" s="0" t="n">
        <v>0</v>
      </c>
      <c r="QF294" s="0" t="n">
        <v>0</v>
      </c>
      <c r="QG294" s="0" t="n">
        <v>0</v>
      </c>
      <c r="QH294" s="0" t="n">
        <v>0</v>
      </c>
      <c r="QI294" s="0" t="n">
        <v>0</v>
      </c>
      <c r="QJ294" s="0" t="n">
        <v>0</v>
      </c>
      <c r="QK294" s="0" t="n">
        <v>0</v>
      </c>
      <c r="QL294" s="0" t="n">
        <v>0</v>
      </c>
      <c r="QM294" s="0" t="n">
        <v>6414</v>
      </c>
      <c r="QN294" s="0" t="n">
        <v>0</v>
      </c>
      <c r="QO294" s="0" t="n">
        <v>0</v>
      </c>
      <c r="QP294" s="0" t="n">
        <v>0</v>
      </c>
      <c r="QQ294" s="0" t="n">
        <v>1292</v>
      </c>
      <c r="QR294" s="0" t="n">
        <v>6</v>
      </c>
      <c r="QS294" s="0" t="n">
        <v>58</v>
      </c>
      <c r="QT294" s="0" t="n">
        <v>0</v>
      </c>
      <c r="QU294" s="0" t="n">
        <v>74</v>
      </c>
      <c r="QV294" s="0" t="n">
        <v>0</v>
      </c>
      <c r="QW294" s="0" t="n">
        <v>0</v>
      </c>
      <c r="QX294" s="0" t="n">
        <v>0</v>
      </c>
      <c r="QY294" s="0" t="n">
        <v>0</v>
      </c>
      <c r="QZ294" s="0" t="n">
        <v>17</v>
      </c>
      <c r="RA294" s="0" t="n">
        <v>0</v>
      </c>
      <c r="RB294" s="0" t="n">
        <v>0</v>
      </c>
      <c r="RC294" s="0" t="n">
        <v>24</v>
      </c>
      <c r="RD294" s="0" t="n">
        <v>232</v>
      </c>
      <c r="RE294" s="0" t="n">
        <v>0</v>
      </c>
      <c r="RF294" s="0" t="n">
        <v>0</v>
      </c>
      <c r="RG294" s="0" t="n">
        <v>4856</v>
      </c>
      <c r="RH294" s="0" t="n">
        <v>0</v>
      </c>
      <c r="RI294" s="0" t="n">
        <v>0</v>
      </c>
      <c r="RJ294" s="0" t="n">
        <v>0</v>
      </c>
      <c r="RK294" s="0" t="n">
        <v>0</v>
      </c>
      <c r="RL294" s="0" t="n">
        <v>4379</v>
      </c>
      <c r="RM294" s="0" t="n">
        <v>0</v>
      </c>
      <c r="RN294" s="0" t="n">
        <v>0</v>
      </c>
      <c r="RO294" s="0" t="n">
        <v>0</v>
      </c>
      <c r="RP294" s="0" t="n">
        <v>276</v>
      </c>
      <c r="RQ294" s="0" t="n">
        <v>0</v>
      </c>
      <c r="RR294" s="0" t="n">
        <v>0</v>
      </c>
      <c r="RS294" s="0" t="n">
        <v>0</v>
      </c>
      <c r="RT294" s="0" t="n">
        <v>0</v>
      </c>
      <c r="RU294" s="0" t="n">
        <v>0</v>
      </c>
      <c r="RV294" s="0" t="n">
        <v>174</v>
      </c>
      <c r="RW294" s="0" t="n">
        <v>0</v>
      </c>
      <c r="RX294" s="0" t="n">
        <v>8</v>
      </c>
      <c r="RY294" s="0" t="n">
        <v>200</v>
      </c>
      <c r="RZ294" s="0" t="n">
        <v>0</v>
      </c>
      <c r="SA294" s="0" t="n">
        <v>0</v>
      </c>
      <c r="SB294" s="0" t="n">
        <v>0</v>
      </c>
      <c r="SC294" s="0" t="n">
        <v>0</v>
      </c>
      <c r="SD294" s="0" t="n">
        <v>0</v>
      </c>
      <c r="SE294" s="0" t="n">
        <v>0</v>
      </c>
      <c r="SF294" s="0" t="n">
        <v>0</v>
      </c>
      <c r="SG294" s="0" t="n">
        <v>0</v>
      </c>
      <c r="SH294" s="0" t="n">
        <v>0</v>
      </c>
      <c r="SI294" s="0" t="n">
        <v>0</v>
      </c>
      <c r="SJ294" s="0" t="n">
        <v>0</v>
      </c>
      <c r="SK294" s="0" t="n">
        <v>19</v>
      </c>
      <c r="SL294" s="0" t="n">
        <v>0</v>
      </c>
      <c r="SM294" s="0" t="n">
        <v>15</v>
      </c>
      <c r="SN294" s="0" t="n">
        <v>0</v>
      </c>
      <c r="SO294" s="0" t="n">
        <v>0</v>
      </c>
      <c r="SP294" s="0" t="n">
        <v>0</v>
      </c>
      <c r="SQ294" s="0" t="n">
        <v>0</v>
      </c>
      <c r="SR294" s="0" t="n">
        <v>0</v>
      </c>
      <c r="SS294" s="0" t="n">
        <v>0</v>
      </c>
      <c r="ST294" s="0" t="n">
        <v>0</v>
      </c>
      <c r="SU294" s="0" t="n">
        <v>62</v>
      </c>
      <c r="SV294" s="0" t="n">
        <v>0</v>
      </c>
      <c r="SW294" s="0" t="n">
        <v>0</v>
      </c>
      <c r="SX294" s="0" t="n">
        <v>0</v>
      </c>
      <c r="SY294" s="0" t="n">
        <v>0</v>
      </c>
      <c r="SZ294" s="0" t="n">
        <v>316</v>
      </c>
      <c r="TA294" s="0" t="n">
        <v>0</v>
      </c>
      <c r="TB294" s="0" t="n">
        <v>0</v>
      </c>
      <c r="TC294" s="0" t="n">
        <v>0</v>
      </c>
      <c r="TD294" s="0" t="n">
        <v>0</v>
      </c>
      <c r="TE294" s="0" t="n">
        <v>413</v>
      </c>
      <c r="TF294" s="0" t="n">
        <v>0</v>
      </c>
      <c r="TG294" s="0" t="n">
        <v>0</v>
      </c>
      <c r="TH294" s="0" t="n">
        <v>0</v>
      </c>
      <c r="TI294" s="0" t="n">
        <v>418</v>
      </c>
      <c r="TJ294" s="0" t="n">
        <v>0</v>
      </c>
      <c r="TK294" s="0" t="n">
        <v>0</v>
      </c>
      <c r="TL294" s="0" t="n">
        <v>336</v>
      </c>
      <c r="TM294" s="0" t="n">
        <v>17</v>
      </c>
      <c r="TN294" s="0" t="n">
        <v>34</v>
      </c>
      <c r="TO294" s="0" t="n">
        <v>0</v>
      </c>
      <c r="TP294" s="0" t="n">
        <v>0</v>
      </c>
      <c r="TQ294" s="0" t="n">
        <v>0</v>
      </c>
      <c r="TR294" s="0" t="n">
        <v>16522</v>
      </c>
      <c r="TS294" s="0" t="n">
        <v>0</v>
      </c>
      <c r="TT294" s="0" t="n">
        <v>0</v>
      </c>
      <c r="TU294" s="0" t="n">
        <v>0</v>
      </c>
      <c r="TV294" s="0" t="n">
        <v>0</v>
      </c>
      <c r="TW294" s="0" t="n">
        <v>69</v>
      </c>
      <c r="TX294" s="0" t="n">
        <v>0</v>
      </c>
      <c r="TY294" s="0" t="n">
        <v>120</v>
      </c>
      <c r="TZ294" s="0" t="n">
        <v>15</v>
      </c>
      <c r="UA294" s="0" t="n">
        <v>45</v>
      </c>
      <c r="UB294" s="0" t="n">
        <v>0</v>
      </c>
      <c r="UC294" s="0" t="n">
        <v>0</v>
      </c>
      <c r="UD294" s="0" t="n">
        <v>0</v>
      </c>
      <c r="UE294" s="0" t="n">
        <v>0</v>
      </c>
      <c r="UF294" s="0" t="n">
        <v>0</v>
      </c>
      <c r="UG294" s="0" t="n">
        <v>0</v>
      </c>
      <c r="UH294" s="0" t="n">
        <v>0</v>
      </c>
      <c r="UI294" s="0" t="n">
        <v>0</v>
      </c>
      <c r="UJ294" s="0" t="n">
        <v>0</v>
      </c>
      <c r="UK294" s="0" t="n">
        <v>0</v>
      </c>
      <c r="UL294" s="0" t="n">
        <v>0</v>
      </c>
      <c r="UM294" s="0" t="n">
        <v>6</v>
      </c>
      <c r="UN294" s="0" t="n">
        <v>0</v>
      </c>
      <c r="UO294" s="0" t="n">
        <v>0</v>
      </c>
      <c r="UP294" s="0" t="n">
        <v>0</v>
      </c>
      <c r="UQ294" s="0" t="n">
        <v>0</v>
      </c>
      <c r="UR294" s="0" t="n">
        <v>0</v>
      </c>
      <c r="US294" s="0" t="n">
        <v>0</v>
      </c>
      <c r="UT294" s="0" t="n">
        <v>0</v>
      </c>
      <c r="UU294" s="0" t="n">
        <v>0</v>
      </c>
      <c r="UV294" s="0" t="n">
        <v>0</v>
      </c>
      <c r="UW294" s="0" t="n">
        <v>0</v>
      </c>
      <c r="UX294" s="0" t="n">
        <v>0</v>
      </c>
      <c r="UY294" s="0" t="n">
        <v>0</v>
      </c>
      <c r="UZ294" s="0" t="n">
        <v>0</v>
      </c>
      <c r="VA294" s="0" t="n">
        <v>0</v>
      </c>
      <c r="VB294" s="0" t="n">
        <v>0</v>
      </c>
      <c r="VC294" s="0" t="n">
        <v>0</v>
      </c>
      <c r="VD294" s="0" t="n">
        <v>0</v>
      </c>
      <c r="VE294" s="0" t="n">
        <v>0</v>
      </c>
      <c r="VF294" s="0" t="n">
        <v>0</v>
      </c>
      <c r="VG294" s="0" t="n">
        <v>0</v>
      </c>
      <c r="VH294" s="0" t="n">
        <v>0</v>
      </c>
      <c r="VI294" s="0" t="n">
        <v>0</v>
      </c>
      <c r="VJ294" s="0" t="n">
        <v>0</v>
      </c>
      <c r="VK294" s="0" t="n">
        <v>0</v>
      </c>
      <c r="VL294" s="0" t="n">
        <v>7</v>
      </c>
      <c r="VM294" s="0" t="n">
        <v>0</v>
      </c>
      <c r="VN294" s="0" t="n">
        <v>0</v>
      </c>
      <c r="VO294" s="0" t="n">
        <v>0</v>
      </c>
      <c r="VP294" s="0" t="n">
        <v>0</v>
      </c>
      <c r="VQ294" s="0" t="n">
        <v>0</v>
      </c>
      <c r="VR294" s="0" t="n">
        <v>0</v>
      </c>
      <c r="VS294" s="0" t="n">
        <v>0</v>
      </c>
      <c r="VT294" s="0" t="n">
        <v>0</v>
      </c>
      <c r="VU294" s="0" t="n">
        <v>0</v>
      </c>
      <c r="VV294" s="0" t="n">
        <v>0</v>
      </c>
      <c r="VW294" s="0" t="n">
        <v>251</v>
      </c>
      <c r="VX294" s="0" t="n">
        <v>0</v>
      </c>
      <c r="VY294" s="0" t="n">
        <v>0</v>
      </c>
      <c r="VZ294" s="0" t="n">
        <v>0</v>
      </c>
      <c r="WA294" s="0" t="n">
        <v>0</v>
      </c>
      <c r="WB294" s="0" t="n">
        <v>0</v>
      </c>
      <c r="WC294" s="0" t="n">
        <v>0</v>
      </c>
      <c r="WD294" s="0" t="n">
        <v>0</v>
      </c>
      <c r="WE294" s="0" t="n">
        <v>0</v>
      </c>
      <c r="WF294" s="0" t="n">
        <v>0</v>
      </c>
      <c r="WG294" s="0" t="n">
        <v>0</v>
      </c>
      <c r="WH294" s="0" t="n">
        <v>0</v>
      </c>
      <c r="WI294" s="0" t="n">
        <v>0</v>
      </c>
      <c r="WJ294" s="0" t="n">
        <v>0</v>
      </c>
      <c r="WK294" s="0" t="n">
        <v>0</v>
      </c>
      <c r="WL294" s="0" t="n">
        <v>0</v>
      </c>
      <c r="WM294" s="0" t="n">
        <v>0</v>
      </c>
      <c r="WN294" s="0" t="n">
        <v>495</v>
      </c>
      <c r="WO294" s="0" t="n">
        <v>11</v>
      </c>
      <c r="WP294" s="0" t="n">
        <v>0</v>
      </c>
      <c r="WQ294" s="0" t="n">
        <v>2480</v>
      </c>
      <c r="WR294" s="0" t="n">
        <v>0</v>
      </c>
      <c r="WS294" s="0" t="n">
        <v>0</v>
      </c>
      <c r="WT294" s="0" t="n">
        <v>0</v>
      </c>
      <c r="WU294" s="0" t="n">
        <v>0</v>
      </c>
      <c r="WV294" s="0" t="n">
        <v>0</v>
      </c>
      <c r="WW294" s="0" t="n">
        <v>0</v>
      </c>
      <c r="WX294" s="0" t="n">
        <v>0</v>
      </c>
      <c r="WY294" s="0" t="n">
        <v>0</v>
      </c>
      <c r="WZ294" s="0" t="n">
        <v>0</v>
      </c>
      <c r="XA294" s="0" t="n">
        <v>0</v>
      </c>
      <c r="XB294" s="0" t="n">
        <v>0</v>
      </c>
      <c r="XC294" s="0" t="n">
        <v>0</v>
      </c>
      <c r="XD294" s="0" t="n">
        <v>0</v>
      </c>
      <c r="XE294" s="0" t="n">
        <v>0</v>
      </c>
      <c r="XF294" s="0" t="n">
        <v>0</v>
      </c>
      <c r="XG294" s="0" t="n">
        <v>0</v>
      </c>
      <c r="XH294" s="0" t="n">
        <v>0</v>
      </c>
      <c r="XI294" s="0" t="n">
        <v>0</v>
      </c>
      <c r="XJ294" s="0" t="n">
        <v>0</v>
      </c>
      <c r="XK294" s="0" t="n">
        <v>0</v>
      </c>
      <c r="XL294" s="0" t="n">
        <v>0</v>
      </c>
      <c r="XM294" s="0" t="n">
        <v>0</v>
      </c>
      <c r="XN294" s="0" t="n">
        <v>103</v>
      </c>
      <c r="XO294" s="0" t="n">
        <v>3475</v>
      </c>
      <c r="XP294" s="0" t="n">
        <v>53</v>
      </c>
      <c r="XQ294" s="0" t="n">
        <v>0</v>
      </c>
      <c r="XR294" s="0" t="n">
        <v>0</v>
      </c>
      <c r="XS294" s="0" t="n">
        <v>0</v>
      </c>
      <c r="XT294" s="0" t="n">
        <v>666</v>
      </c>
      <c r="XU294" s="0" t="n">
        <v>0</v>
      </c>
      <c r="XV294" s="0" t="n">
        <v>0</v>
      </c>
      <c r="XW294" s="0" t="n">
        <v>6033</v>
      </c>
      <c r="XX294" s="0" t="n">
        <v>0</v>
      </c>
      <c r="XY294" s="0" t="n">
        <v>504</v>
      </c>
      <c r="XZ294" s="0" t="n">
        <v>126</v>
      </c>
      <c r="YA294" s="0" t="n">
        <v>309</v>
      </c>
      <c r="YB294" s="0" t="n">
        <v>372</v>
      </c>
      <c r="YC294" s="0" t="n">
        <v>0</v>
      </c>
      <c r="YD294" s="0" t="n">
        <v>0</v>
      </c>
      <c r="YE294" s="0" t="n">
        <v>0</v>
      </c>
      <c r="YF294" s="0" t="n">
        <v>0</v>
      </c>
      <c r="YG294" s="0" t="n">
        <v>0</v>
      </c>
      <c r="YH294" s="0" t="n">
        <v>422</v>
      </c>
      <c r="YI294" s="0" t="n">
        <v>4517</v>
      </c>
      <c r="YJ294" s="0" t="n">
        <v>0</v>
      </c>
      <c r="YK294" s="0" t="n">
        <v>965</v>
      </c>
      <c r="YL294" s="0" t="n">
        <v>711</v>
      </c>
      <c r="YM294" s="0" t="n">
        <v>0</v>
      </c>
      <c r="YN294" s="0" t="n">
        <v>0</v>
      </c>
      <c r="YO294" s="0" t="n">
        <v>0</v>
      </c>
      <c r="YP294" s="0" t="n">
        <v>0</v>
      </c>
      <c r="YQ294" s="0" t="n">
        <v>0</v>
      </c>
      <c r="YR294" s="0" t="n">
        <v>0</v>
      </c>
      <c r="YS294" s="0" t="n">
        <v>0</v>
      </c>
      <c r="YT294" s="0" t="n">
        <v>0</v>
      </c>
      <c r="YU294" s="0" t="n">
        <v>145</v>
      </c>
      <c r="YV294" s="0" t="n">
        <v>0</v>
      </c>
      <c r="YW294" s="0" t="n">
        <v>0</v>
      </c>
      <c r="YX294" s="0" t="n">
        <v>0</v>
      </c>
      <c r="YY294" s="0" t="n">
        <v>0</v>
      </c>
      <c r="YZ294" s="0" t="n">
        <v>0</v>
      </c>
      <c r="ZA294" s="0" t="n">
        <v>0</v>
      </c>
      <c r="ZB294" s="0" t="n">
        <v>0</v>
      </c>
      <c r="ZC294" s="0" t="n">
        <v>0</v>
      </c>
      <c r="ZD294" s="0" t="n">
        <v>0</v>
      </c>
      <c r="ZE294" s="0" t="n">
        <v>0</v>
      </c>
      <c r="ZF294" s="0" t="n">
        <v>0</v>
      </c>
      <c r="ZG294" s="0" t="n">
        <v>0</v>
      </c>
      <c r="ZH294" s="0" t="n">
        <v>0</v>
      </c>
      <c r="ZI294" s="0" t="n">
        <v>0</v>
      </c>
      <c r="ZJ294" s="0" t="n">
        <v>0</v>
      </c>
      <c r="ZK294" s="0" t="n">
        <v>0</v>
      </c>
      <c r="ZL294" s="0" t="n">
        <v>0</v>
      </c>
      <c r="ZM294" s="0" t="n">
        <v>0</v>
      </c>
      <c r="ZN294" s="0" t="n">
        <v>0</v>
      </c>
      <c r="ZO294" s="0" t="n">
        <v>0</v>
      </c>
      <c r="ZP294" s="0" t="n">
        <v>146</v>
      </c>
      <c r="ZQ294" s="0" t="n">
        <v>13310</v>
      </c>
      <c r="ZR294" s="0" t="n">
        <v>0</v>
      </c>
      <c r="ZS294" s="0" t="n">
        <v>0</v>
      </c>
      <c r="ZT294" s="0" t="n">
        <v>61</v>
      </c>
      <c r="ZU294" s="0" t="n">
        <v>0</v>
      </c>
      <c r="ZV294" s="0" t="n">
        <v>0</v>
      </c>
      <c r="ZW294" s="0" t="n">
        <v>0</v>
      </c>
      <c r="ZX294" s="0" t="n">
        <v>50</v>
      </c>
      <c r="ZY294" s="0" t="n">
        <v>0</v>
      </c>
      <c r="ZZ294" s="0" t="n">
        <v>0</v>
      </c>
      <c r="AAA294" s="0" t="n">
        <v>0</v>
      </c>
      <c r="AAB294" s="0" t="n">
        <v>0</v>
      </c>
      <c r="AAC294" s="0" t="n">
        <v>0</v>
      </c>
      <c r="AAD294" s="0" t="n">
        <v>29</v>
      </c>
      <c r="AAE294" s="0" t="n">
        <v>0</v>
      </c>
      <c r="AAF294" s="0" t="n">
        <v>0</v>
      </c>
      <c r="AAG294" s="0" t="n">
        <v>0</v>
      </c>
      <c r="AAH294" s="0" t="n">
        <v>0</v>
      </c>
      <c r="AAI294" s="0" t="n">
        <v>0</v>
      </c>
      <c r="AAJ294" s="0" t="n">
        <v>302</v>
      </c>
      <c r="AAK294" s="0" t="n">
        <v>0</v>
      </c>
      <c r="AAL294" s="0" t="n">
        <v>0</v>
      </c>
      <c r="AAM294" s="0" t="n">
        <v>0</v>
      </c>
      <c r="AAN294" s="0" t="n">
        <v>17</v>
      </c>
      <c r="AAO294" s="0" t="n">
        <v>0</v>
      </c>
      <c r="AAP294" s="0" t="n">
        <v>0</v>
      </c>
    </row>
    <row r="295" customFormat="false" ht="15" hidden="false" customHeight="true" outlineLevel="0" collapsed="false">
      <c r="A295" s="1" t="n">
        <v>30599</v>
      </c>
      <c r="H295" s="2" t="n">
        <v>2</v>
      </c>
      <c r="I295" s="2" t="n">
        <v>51</v>
      </c>
      <c r="J295" s="21"/>
      <c r="K295" s="21" t="n">
        <v>1</v>
      </c>
      <c r="L295" s="2" t="n">
        <v>0</v>
      </c>
      <c r="M295" s="2" t="n">
        <v>1</v>
      </c>
      <c r="N295" s="2" t="n">
        <v>1</v>
      </c>
      <c r="O295" s="2" t="n">
        <v>1</v>
      </c>
      <c r="P295" s="2" t="n">
        <v>0</v>
      </c>
      <c r="Q295" s="2" t="n">
        <v>1</v>
      </c>
      <c r="R295" s="2" t="n">
        <v>0</v>
      </c>
      <c r="S295" s="2" t="n">
        <v>0</v>
      </c>
      <c r="T295" s="2" t="n">
        <v>0</v>
      </c>
      <c r="U295" s="2" t="n">
        <v>0</v>
      </c>
      <c r="V295" s="2" t="n">
        <v>0</v>
      </c>
      <c r="W295" s="2" t="n">
        <v>1</v>
      </c>
      <c r="X295" s="2" t="n">
        <f aca="false">SUM(L295:W295)</f>
        <v>5</v>
      </c>
      <c r="Y295" s="2" t="n">
        <v>130</v>
      </c>
      <c r="Z295" s="2" t="n">
        <v>90</v>
      </c>
      <c r="AA295" s="2" t="n">
        <f aca="false">Y295-Z295</f>
        <v>40</v>
      </c>
      <c r="AB295" s="3" t="n">
        <f aca="false">Z295+((Y295-Z295)/3)</f>
        <v>103.333333333333</v>
      </c>
      <c r="AC295" s="4" t="n">
        <v>71.4</v>
      </c>
      <c r="AD295" s="4" t="n">
        <v>163</v>
      </c>
      <c r="AE295" s="3" t="n">
        <v>26.873423915089</v>
      </c>
      <c r="AF295" s="3" t="n">
        <v>1</v>
      </c>
      <c r="AG295" s="4" t="n">
        <v>92</v>
      </c>
      <c r="AH295" s="4" t="n">
        <v>100</v>
      </c>
      <c r="AI295" s="3" t="n">
        <v>0.56441717791411</v>
      </c>
      <c r="AJ295" s="3" t="n">
        <v>0.92</v>
      </c>
      <c r="AL295" s="4" t="n">
        <v>21.3</v>
      </c>
      <c r="AM295" s="4" t="n">
        <v>15.2</v>
      </c>
      <c r="AN295" s="4" t="n">
        <v>15.2</v>
      </c>
      <c r="AO295" s="2" t="n">
        <v>10</v>
      </c>
      <c r="AP295" s="4" t="n">
        <v>56.2</v>
      </c>
      <c r="AQ295" s="4" t="n">
        <v>53.4</v>
      </c>
      <c r="AR295" s="4" t="n">
        <v>2.8</v>
      </c>
      <c r="AS295" s="2" t="n">
        <v>130</v>
      </c>
      <c r="AT295" s="2" t="n">
        <v>216</v>
      </c>
      <c r="AU295" s="2" t="n">
        <v>268</v>
      </c>
      <c r="AV295" s="2" t="n">
        <v>230</v>
      </c>
      <c r="AW295" s="2" t="n">
        <v>209</v>
      </c>
      <c r="AX295" s="2" t="n">
        <v>5</v>
      </c>
      <c r="AY295" s="2" t="n">
        <f aca="false">((AS295*15)+(AT295*30)+(AU295*30)+(AV295*30)+(AW295*15))-(AS295*120)</f>
        <v>10905</v>
      </c>
      <c r="AZ295" s="2" t="n">
        <f aca="false">((AS295*15)+(AT295*30)+(AU295*30)+(AV295*30)+(AW295*15))</f>
        <v>26505</v>
      </c>
      <c r="BA295" s="2" t="n">
        <v>8.89</v>
      </c>
      <c r="BB295" s="5" t="n">
        <f aca="false">10000/SQRT((AS295*BH295)*(AVERAGE(AS295:AW295)*AVERAGE(BH295:BL295)))</f>
        <v>2.32419797331459</v>
      </c>
      <c r="BC295" s="3" t="n">
        <f aca="false">(AS295*BH295)/405</f>
        <v>2.79259259259259</v>
      </c>
      <c r="BD295" s="3" t="n">
        <v>1</v>
      </c>
      <c r="BE295" s="3" t="n">
        <f aca="false">1/(LOG(BH295)+LOG(AS295))</f>
        <v>0.32749705150701</v>
      </c>
      <c r="BF295" s="3" t="n">
        <f aca="false">(BI295-BH295)/(AT295-AS295)</f>
        <v>1.31744186046512</v>
      </c>
      <c r="BG295" s="3" t="n">
        <f aca="false">(20*BH295)/((AS295/18)-3.5)</f>
        <v>46.7462686567164</v>
      </c>
      <c r="BH295" s="4" t="n">
        <v>8.7</v>
      </c>
      <c r="BI295" s="4" t="n">
        <v>122</v>
      </c>
      <c r="BJ295" s="4" t="n">
        <v>100</v>
      </c>
      <c r="BK295" s="4" t="n">
        <v>82.5</v>
      </c>
      <c r="BL295" s="4" t="n">
        <v>75.4</v>
      </c>
      <c r="BM295" s="3" t="n">
        <f aca="false">((BH295*15)+(BI295*30)+(BJ295*30)+(BK295*30)+(BL295*15))-(BH295*120)</f>
        <v>9352.5</v>
      </c>
      <c r="BN295" s="3" t="n">
        <f aca="false">((BH295*15)+(BI295*30)+(BJ295*30)+(BK295*30)+(BL295*15))</f>
        <v>10396.5</v>
      </c>
      <c r="BO295" s="3" t="n">
        <f aca="false">(1/BH295)</f>
        <v>0.114942528735632</v>
      </c>
      <c r="BP295" s="3" t="n">
        <f aca="false">(BN295/AZ295)</f>
        <v>0.392246745897001</v>
      </c>
      <c r="BQ295" s="3" t="n">
        <f aca="false">(BB295*BP295)</f>
        <v>0.911659091853051</v>
      </c>
      <c r="BR295" s="5" t="n">
        <f aca="false">(BF295*BO295)</f>
        <v>0.151430098904036</v>
      </c>
      <c r="CA295" s="2" t="n">
        <v>179</v>
      </c>
      <c r="CB295" s="2" t="n">
        <v>0</v>
      </c>
      <c r="CC295" s="2" t="n">
        <v>37</v>
      </c>
      <c r="CD295" s="2" t="n">
        <v>1</v>
      </c>
      <c r="CE295" s="2" t="n">
        <v>110</v>
      </c>
      <c r="CF295" s="2" t="n">
        <v>0</v>
      </c>
      <c r="CG295" s="2" t="n">
        <v>32</v>
      </c>
      <c r="CH295" s="2" t="n">
        <v>161</v>
      </c>
      <c r="CI295" s="2" t="n">
        <v>1</v>
      </c>
      <c r="CJ295" s="2" t="n">
        <v>3</v>
      </c>
      <c r="CK295" s="2" t="n">
        <v>58</v>
      </c>
      <c r="CL295" s="2" t="n">
        <v>33.41</v>
      </c>
      <c r="CM295" s="2" t="n">
        <v>168</v>
      </c>
      <c r="CN295" s="2" t="n">
        <v>98</v>
      </c>
      <c r="CO295" s="2" t="n">
        <v>433</v>
      </c>
      <c r="CP295" s="2" t="n">
        <v>1.45</v>
      </c>
      <c r="CQ295" s="2" t="n">
        <v>0.47</v>
      </c>
      <c r="CR295" s="2" t="n">
        <v>0.9</v>
      </c>
      <c r="CW295" s="3"/>
      <c r="CY295" s="22"/>
      <c r="EU295" s="3"/>
      <c r="EW295" s="22"/>
      <c r="HO295" s="2" t="n">
        <v>11</v>
      </c>
      <c r="HP295" s="2" t="n">
        <v>11</v>
      </c>
      <c r="HQ295" s="2" t="n">
        <v>0</v>
      </c>
      <c r="HR295" s="2" t="n">
        <v>0</v>
      </c>
      <c r="HS295" s="2" t="n">
        <v>29.6803588867187</v>
      </c>
      <c r="HT295" s="2" t="n">
        <v>386.542663574219</v>
      </c>
      <c r="HU295" s="2" t="n">
        <v>0.81</v>
      </c>
      <c r="HV295" s="2" t="n">
        <v>2</v>
      </c>
      <c r="HX295" s="2" t="n">
        <v>2</v>
      </c>
      <c r="HY295" s="2" t="n">
        <v>2928.73999023438</v>
      </c>
      <c r="HZ295" s="2" t="n">
        <v>82.8199996948242</v>
      </c>
      <c r="IA295" s="2" t="n">
        <v>33.5200004577637</v>
      </c>
      <c r="IB295" s="2" t="n">
        <v>35.7400016784668</v>
      </c>
      <c r="IC295" s="2" t="n">
        <v>26.8199996948242</v>
      </c>
      <c r="ID295" s="2" t="n">
        <v>433.859985351563</v>
      </c>
      <c r="IE295" s="2" t="n">
        <v>62.7999992370606</v>
      </c>
      <c r="IF295" s="2" t="n">
        <v>50.9900016784668</v>
      </c>
      <c r="IG295" s="2" t="n">
        <v>7.6100001335144</v>
      </c>
      <c r="IH295" s="2" t="n">
        <v>134.699996948242</v>
      </c>
      <c r="II295" s="2" t="n">
        <v>4.44999980926514</v>
      </c>
      <c r="IJ295" s="2" t="n">
        <v>33.9599990844727</v>
      </c>
      <c r="IK295" s="2" t="n">
        <v>12.4099998474121</v>
      </c>
      <c r="IL295" s="2" t="n">
        <v>40.7000007629395</v>
      </c>
      <c r="IM295" s="2" t="n">
        <v>45.3300018310547</v>
      </c>
      <c r="IN295" s="2" t="n">
        <v>21.4899997711182</v>
      </c>
      <c r="IO295" s="2" t="n">
        <v>13.0299997329712</v>
      </c>
      <c r="IP295" s="2" t="n">
        <v>25.2600002288818</v>
      </c>
      <c r="IQ295" s="2" t="n">
        <v>8.03999996185303</v>
      </c>
      <c r="IR295" s="2" t="n">
        <v>8.07999992370606</v>
      </c>
      <c r="IS295" s="2" t="n">
        <v>2.84999990463257</v>
      </c>
      <c r="IT295" s="2" t="n">
        <v>983.289978027344</v>
      </c>
      <c r="IU295" s="2" t="n">
        <v>17.1499996185303</v>
      </c>
      <c r="IV295" s="2" t="n">
        <v>0.479999989271164</v>
      </c>
      <c r="IW295" s="2" t="n">
        <v>524.650024414063</v>
      </c>
      <c r="IX295" s="2" t="n">
        <v>1700.28002929688</v>
      </c>
      <c r="IY295" s="2" t="n">
        <v>5307.97021484375</v>
      </c>
      <c r="IZ295" s="2" t="n">
        <v>2375.84008789063</v>
      </c>
      <c r="JA295" s="2" t="n">
        <v>7.78999996185303</v>
      </c>
      <c r="JB295" s="2" t="n">
        <v>3.05999994277954</v>
      </c>
      <c r="JC295" s="2" t="n">
        <v>4.80000019073486</v>
      </c>
      <c r="JD295" s="2" t="n">
        <v>77.8300018310547</v>
      </c>
      <c r="JE295" s="2" t="n">
        <v>406</v>
      </c>
      <c r="JF295" s="2" t="n">
        <v>2.20000004768372</v>
      </c>
      <c r="JG295" s="2" t="n">
        <v>1.87000000476837</v>
      </c>
      <c r="JH295" s="2" t="n">
        <v>27.2000007629395</v>
      </c>
      <c r="JI295" s="2" t="n">
        <v>5.65000009536743</v>
      </c>
      <c r="JJ295" s="2" t="n">
        <v>3.21000003814697</v>
      </c>
      <c r="JK295" s="2" t="n">
        <v>0.680000007152557</v>
      </c>
      <c r="JL295" s="2" t="n">
        <v>392.140014648438</v>
      </c>
      <c r="JM295" s="2" t="n">
        <v>2.61999988555908</v>
      </c>
      <c r="JN295" s="2" t="n">
        <v>75.1500015258789</v>
      </c>
      <c r="JO295" s="2" t="n">
        <v>7320.68017578125</v>
      </c>
      <c r="JP295" s="2" t="n">
        <v>8125.31982421875</v>
      </c>
      <c r="JQ295" s="2" t="n">
        <v>85.9199981689453</v>
      </c>
      <c r="JR295" s="2" t="n">
        <v>5234.009765625</v>
      </c>
      <c r="JS295" s="2" t="n">
        <v>473.869995117188</v>
      </c>
      <c r="JT295" s="2" t="n">
        <v>24052.009765625</v>
      </c>
      <c r="JU295" s="2" t="n">
        <v>952.799987792969</v>
      </c>
      <c r="JV295" s="2" t="n">
        <v>135.539993286133</v>
      </c>
      <c r="JW295" s="2" t="n">
        <v>13.1800003051758</v>
      </c>
      <c r="JX295" s="2" t="n">
        <v>11.8800001144409</v>
      </c>
      <c r="JY295" s="2" t="n">
        <v>9.93000030517578</v>
      </c>
      <c r="JZ295" s="2" t="n">
        <v>1.04999995231628</v>
      </c>
      <c r="KA295" s="2" t="n">
        <v>12.8400001525879</v>
      </c>
      <c r="KB295" s="2" t="n">
        <v>3.00999999046326</v>
      </c>
      <c r="KC295" s="2" t="n">
        <v>28.1900005340576</v>
      </c>
      <c r="KD295" s="2" t="n">
        <v>11.8199996948242</v>
      </c>
      <c r="KE295" s="2" t="n">
        <v>19.6200008392334</v>
      </c>
      <c r="KF295" s="2" t="n">
        <v>22.0100002288818</v>
      </c>
      <c r="KG295" s="2" t="n">
        <v>18.0799999237061</v>
      </c>
      <c r="KH295" s="2" t="n">
        <v>135.839996337891</v>
      </c>
      <c r="KI295" s="2" t="n">
        <v>46.3300018310547</v>
      </c>
      <c r="KJ295" s="2" t="n">
        <v>7.01999998092651</v>
      </c>
      <c r="KK295" s="2" t="n">
        <v>75.9800033569336</v>
      </c>
      <c r="KL295" s="2" t="n">
        <v>2737022.48</v>
      </c>
      <c r="KM295" s="2" t="n">
        <v>6308.5400390625</v>
      </c>
      <c r="KN295" s="2" t="n">
        <v>47.689998626709</v>
      </c>
      <c r="KO295" s="2" t="n">
        <v>0.239999994635582</v>
      </c>
      <c r="KP295" s="2" t="n">
        <v>0.159999996423721</v>
      </c>
      <c r="KQ295" s="2" t="n">
        <v>0.100000001490116</v>
      </c>
      <c r="KR295" s="2" t="n">
        <v>0.230000004172325</v>
      </c>
      <c r="KS295" s="2" t="n">
        <v>0.28999999165535</v>
      </c>
      <c r="KT295" s="2" t="n">
        <v>0.189999997615814</v>
      </c>
      <c r="KU295" s="2" t="n">
        <v>1.10000002384186</v>
      </c>
      <c r="KV295" s="2" t="n">
        <v>1.35000002384186</v>
      </c>
      <c r="KW295" s="2" t="n">
        <v>10.8500003814697</v>
      </c>
      <c r="KX295" s="2" t="n">
        <v>7.63000011444092</v>
      </c>
      <c r="KY295" s="2" t="n">
        <v>4.1100001335144</v>
      </c>
      <c r="KZ295" s="2" t="n">
        <v>2.73000001907349</v>
      </c>
      <c r="LA295" s="2" t="n">
        <v>0.769999980926514</v>
      </c>
      <c r="LB295" s="2" t="n">
        <v>0.0599999986588955</v>
      </c>
      <c r="LC295" s="2" t="n">
        <v>18.4899997711182</v>
      </c>
      <c r="LD295" s="2" t="n">
        <v>8.67000007629395</v>
      </c>
      <c r="LE295" s="2" t="n">
        <v>1.01999998092651</v>
      </c>
      <c r="LF295" s="2" t="n">
        <v>0.180000007152557</v>
      </c>
      <c r="LG295" s="2" t="n">
        <v>0.0299999993294477</v>
      </c>
      <c r="LH295" s="2" t="n">
        <v>14</v>
      </c>
      <c r="LI295" s="2" t="n">
        <v>7.51999998092651</v>
      </c>
      <c r="LJ295" s="2" t="n">
        <v>0.0900000035762787</v>
      </c>
      <c r="LK295" s="2" t="n">
        <v>0.189999997615814</v>
      </c>
      <c r="LL295" s="2" t="n">
        <v>1.04999995231628</v>
      </c>
      <c r="LM295" s="2" t="n">
        <v>0.839999973773956</v>
      </c>
      <c r="LN295" s="2" t="n">
        <v>0.0199999995529652</v>
      </c>
      <c r="LO295" s="2" t="n">
        <v>0.0500000007450581</v>
      </c>
      <c r="LP295" s="2" t="n">
        <v>0.0299999993294477</v>
      </c>
      <c r="LQ295" s="2" t="n">
        <v>0.109999999403954</v>
      </c>
      <c r="LR295" s="2" t="n">
        <v>0.109999999403954</v>
      </c>
      <c r="LS295" s="2" t="n">
        <v>0.00999999977648258</v>
      </c>
      <c r="LT295" s="2" t="n">
        <v>0.28999999165535</v>
      </c>
      <c r="LU295" s="2" t="n">
        <v>0.28999999165535</v>
      </c>
      <c r="LV295" s="2" t="n">
        <v>130.332794189453</v>
      </c>
      <c r="MC295" s="0" t="n">
        <v>0</v>
      </c>
      <c r="MD295" s="0" t="n">
        <v>0</v>
      </c>
      <c r="ME295" s="0" t="n">
        <v>0</v>
      </c>
      <c r="MF295" s="0" t="n">
        <v>0</v>
      </c>
      <c r="MG295" s="0" t="n">
        <v>0</v>
      </c>
      <c r="MH295" s="0" t="n">
        <v>0</v>
      </c>
      <c r="MI295" s="0" t="n">
        <v>0</v>
      </c>
      <c r="MJ295" s="0" t="n">
        <v>0</v>
      </c>
      <c r="MK295" s="0" t="n">
        <v>0</v>
      </c>
      <c r="ML295" s="0" t="n">
        <v>0</v>
      </c>
      <c r="MM295" s="0" t="n">
        <v>31</v>
      </c>
      <c r="MN295" s="0" t="n">
        <v>0</v>
      </c>
      <c r="MO295" s="0" t="n">
        <v>0</v>
      </c>
      <c r="MP295" s="0" t="n">
        <v>0</v>
      </c>
      <c r="MQ295" s="0" t="n">
        <v>0</v>
      </c>
      <c r="MR295" s="0" t="n">
        <v>0</v>
      </c>
      <c r="MS295" s="0" t="n">
        <v>618</v>
      </c>
      <c r="MT295" s="0" t="n">
        <v>0</v>
      </c>
      <c r="MU295" s="0" t="n">
        <v>2249</v>
      </c>
      <c r="MV295" s="0" t="n">
        <v>0</v>
      </c>
      <c r="MW295" s="0" t="n">
        <v>0</v>
      </c>
      <c r="MX295" s="0" t="n">
        <v>0</v>
      </c>
      <c r="MY295" s="0" t="n">
        <v>0</v>
      </c>
      <c r="MZ295" s="0" t="n">
        <v>0</v>
      </c>
      <c r="NA295" s="0" t="n">
        <v>0</v>
      </c>
      <c r="NB295" s="0" t="n">
        <v>0</v>
      </c>
      <c r="NC295" s="0" t="n">
        <v>20</v>
      </c>
      <c r="ND295" s="0" t="n">
        <v>0</v>
      </c>
      <c r="NE295" s="0" t="n">
        <v>0</v>
      </c>
      <c r="NF295" s="0" t="n">
        <v>0</v>
      </c>
      <c r="NG295" s="0" t="n">
        <v>46</v>
      </c>
      <c r="NH295" s="0" t="n">
        <v>661</v>
      </c>
      <c r="NI295" s="0" t="n">
        <v>184</v>
      </c>
      <c r="NJ295" s="0" t="n">
        <v>0</v>
      </c>
      <c r="NK295" s="0" t="n">
        <v>0</v>
      </c>
      <c r="NL295" s="0" t="n">
        <v>0</v>
      </c>
      <c r="NM295" s="0" t="n">
        <v>0</v>
      </c>
      <c r="NN295" s="0" t="n">
        <v>0</v>
      </c>
      <c r="NO295" s="0" t="n">
        <v>0</v>
      </c>
      <c r="NP295" s="0" t="n">
        <v>0</v>
      </c>
      <c r="NQ295" s="0" t="n">
        <v>0</v>
      </c>
      <c r="NR295" s="0" t="n">
        <v>0</v>
      </c>
      <c r="NS295" s="0" t="n">
        <v>41707</v>
      </c>
      <c r="NT295" s="0" t="n">
        <v>1756</v>
      </c>
      <c r="NU295" s="0" t="n">
        <v>0</v>
      </c>
      <c r="NV295" s="0" t="n">
        <v>0</v>
      </c>
      <c r="NW295" s="0" t="n">
        <v>295</v>
      </c>
      <c r="NX295" s="0" t="n">
        <v>346</v>
      </c>
      <c r="NY295" s="0" t="n">
        <v>2568</v>
      </c>
      <c r="NZ295" s="0" t="n">
        <v>0</v>
      </c>
      <c r="OA295" s="0" t="n">
        <v>0</v>
      </c>
      <c r="OB295" s="0" t="n">
        <v>0</v>
      </c>
      <c r="OC295" s="0" t="n">
        <v>0</v>
      </c>
      <c r="OD295" s="0" t="n">
        <v>0</v>
      </c>
      <c r="OE295" s="0" t="n">
        <v>0</v>
      </c>
      <c r="OF295" s="0" t="n">
        <v>0</v>
      </c>
      <c r="OG295" s="0" t="n">
        <v>191</v>
      </c>
      <c r="OH295" s="0" t="n">
        <v>57</v>
      </c>
      <c r="OI295" s="0" t="n">
        <v>0</v>
      </c>
      <c r="OJ295" s="0" t="n">
        <v>0</v>
      </c>
      <c r="OK295" s="0" t="n">
        <v>0</v>
      </c>
      <c r="OL295" s="0" t="n">
        <v>0</v>
      </c>
      <c r="OM295" s="0" t="n">
        <v>0</v>
      </c>
      <c r="ON295" s="0" t="n">
        <v>0</v>
      </c>
      <c r="OO295" s="0" t="n">
        <v>0</v>
      </c>
      <c r="OP295" s="0" t="n">
        <v>0</v>
      </c>
      <c r="OQ295" s="0" t="n">
        <v>12</v>
      </c>
      <c r="OR295" s="0" t="n">
        <v>0</v>
      </c>
      <c r="OS295" s="0" t="n">
        <v>0</v>
      </c>
      <c r="OT295" s="0" t="n">
        <v>6</v>
      </c>
      <c r="OU295" s="0" t="n">
        <v>0</v>
      </c>
      <c r="OV295" s="0" t="n">
        <v>0</v>
      </c>
      <c r="OW295" s="0" t="n">
        <v>0</v>
      </c>
      <c r="OX295" s="0" t="n">
        <v>0</v>
      </c>
      <c r="OY295" s="0" t="n">
        <v>0</v>
      </c>
      <c r="OZ295" s="0" t="n">
        <v>0</v>
      </c>
      <c r="PA295" s="0" t="n">
        <v>0</v>
      </c>
      <c r="PB295" s="0" t="n">
        <v>335</v>
      </c>
      <c r="PC295" s="0" t="n">
        <v>0</v>
      </c>
      <c r="PD295" s="0" t="n">
        <v>0</v>
      </c>
      <c r="PE295" s="0" t="n">
        <v>0</v>
      </c>
      <c r="PF295" s="0" t="n">
        <v>0</v>
      </c>
      <c r="PG295" s="0" t="n">
        <v>0</v>
      </c>
      <c r="PH295" s="0" t="n">
        <v>34</v>
      </c>
      <c r="PI295" s="0" t="n">
        <v>0</v>
      </c>
      <c r="PJ295" s="0" t="n">
        <v>68</v>
      </c>
      <c r="PK295" s="0" t="n">
        <v>0</v>
      </c>
      <c r="PL295" s="0" t="n">
        <v>0</v>
      </c>
      <c r="PM295" s="0" t="n">
        <v>0</v>
      </c>
      <c r="PN295" s="0" t="n">
        <v>0</v>
      </c>
      <c r="PO295" s="0" t="n">
        <v>0</v>
      </c>
      <c r="PP295" s="0" t="n">
        <v>0</v>
      </c>
      <c r="PQ295" s="0" t="n">
        <v>242</v>
      </c>
      <c r="PR295" s="0" t="n">
        <v>0</v>
      </c>
      <c r="PS295" s="0" t="n">
        <v>0</v>
      </c>
      <c r="PT295" s="0" t="n">
        <v>0</v>
      </c>
      <c r="PU295" s="0" t="n">
        <v>77</v>
      </c>
      <c r="PV295" s="0" t="n">
        <v>77</v>
      </c>
      <c r="PW295" s="0" t="n">
        <v>0</v>
      </c>
      <c r="PX295" s="0" t="n">
        <v>0</v>
      </c>
      <c r="PY295" s="0" t="n">
        <v>0</v>
      </c>
      <c r="PZ295" s="0" t="n">
        <v>0</v>
      </c>
      <c r="QA295" s="0" t="n">
        <v>0</v>
      </c>
      <c r="QB295" s="0" t="n">
        <v>0</v>
      </c>
      <c r="QC295" s="0" t="n">
        <v>0</v>
      </c>
      <c r="QD295" s="0" t="n">
        <v>0</v>
      </c>
      <c r="QE295" s="0" t="n">
        <v>0</v>
      </c>
      <c r="QF295" s="0" t="n">
        <v>0</v>
      </c>
      <c r="QG295" s="0" t="n">
        <v>0</v>
      </c>
      <c r="QH295" s="0" t="n">
        <v>0</v>
      </c>
      <c r="QI295" s="0" t="n">
        <v>0</v>
      </c>
      <c r="QJ295" s="0" t="n">
        <v>0</v>
      </c>
      <c r="QK295" s="0" t="n">
        <v>19</v>
      </c>
      <c r="QL295" s="0" t="n">
        <v>0</v>
      </c>
      <c r="QM295" s="0" t="n">
        <v>3911</v>
      </c>
      <c r="QN295" s="0" t="n">
        <v>25</v>
      </c>
      <c r="QO295" s="0" t="n">
        <v>0</v>
      </c>
      <c r="QP295" s="0" t="n">
        <v>0</v>
      </c>
      <c r="QQ295" s="0" t="n">
        <v>385</v>
      </c>
      <c r="QR295" s="0" t="n">
        <v>0</v>
      </c>
      <c r="QS295" s="0" t="n">
        <v>0</v>
      </c>
      <c r="QT295" s="0" t="n">
        <v>0</v>
      </c>
      <c r="QU295" s="0" t="n">
        <v>42</v>
      </c>
      <c r="QV295" s="0" t="n">
        <v>0</v>
      </c>
      <c r="QW295" s="0" t="n">
        <v>0</v>
      </c>
      <c r="QX295" s="0" t="n">
        <v>0</v>
      </c>
      <c r="QY295" s="0" t="n">
        <v>0</v>
      </c>
      <c r="QZ295" s="0" t="n">
        <v>0</v>
      </c>
      <c r="RA295" s="0" t="n">
        <v>0</v>
      </c>
      <c r="RB295" s="0" t="n">
        <v>0</v>
      </c>
      <c r="RC295" s="0" t="n">
        <v>0</v>
      </c>
      <c r="RD295" s="0" t="n">
        <v>284</v>
      </c>
      <c r="RE295" s="0" t="n">
        <v>0</v>
      </c>
      <c r="RF295" s="0" t="n">
        <v>0</v>
      </c>
      <c r="RG295" s="0" t="n">
        <v>14556</v>
      </c>
      <c r="RH295" s="0" t="n">
        <v>0</v>
      </c>
      <c r="RI295" s="0" t="n">
        <v>0</v>
      </c>
      <c r="RJ295" s="0" t="n">
        <v>0</v>
      </c>
      <c r="RK295" s="0" t="n">
        <v>0</v>
      </c>
      <c r="RL295" s="0" t="n">
        <v>7007</v>
      </c>
      <c r="RM295" s="0" t="n">
        <v>0</v>
      </c>
      <c r="RN295" s="0" t="n">
        <v>0</v>
      </c>
      <c r="RO295" s="0" t="n">
        <v>0</v>
      </c>
      <c r="RP295" s="0" t="n">
        <v>87</v>
      </c>
      <c r="RQ295" s="0" t="n">
        <v>73</v>
      </c>
      <c r="RR295" s="0" t="n">
        <v>0</v>
      </c>
      <c r="RS295" s="0" t="n">
        <v>0</v>
      </c>
      <c r="RT295" s="0" t="n">
        <v>0</v>
      </c>
      <c r="RU295" s="0" t="n">
        <v>0</v>
      </c>
      <c r="RV295" s="0" t="n">
        <v>104</v>
      </c>
      <c r="RW295" s="0" t="n">
        <v>0</v>
      </c>
      <c r="RX295" s="0" t="n">
        <v>0</v>
      </c>
      <c r="RY295" s="0" t="n">
        <v>120</v>
      </c>
      <c r="RZ295" s="0" t="n">
        <v>53</v>
      </c>
      <c r="SA295" s="0" t="n">
        <v>0</v>
      </c>
      <c r="SB295" s="0" t="n">
        <v>0</v>
      </c>
      <c r="SC295" s="0" t="n">
        <v>0</v>
      </c>
      <c r="SD295" s="0" t="n">
        <v>8</v>
      </c>
      <c r="SE295" s="0" t="n">
        <v>0</v>
      </c>
      <c r="SF295" s="0" t="n">
        <v>0</v>
      </c>
      <c r="SG295" s="0" t="n">
        <v>0</v>
      </c>
      <c r="SH295" s="0" t="n">
        <v>0</v>
      </c>
      <c r="SI295" s="0" t="n">
        <v>0</v>
      </c>
      <c r="SJ295" s="0" t="n">
        <v>0</v>
      </c>
      <c r="SK295" s="0" t="n">
        <v>5</v>
      </c>
      <c r="SL295" s="0" t="n">
        <v>0</v>
      </c>
      <c r="SM295" s="0" t="n">
        <v>68</v>
      </c>
      <c r="SN295" s="0" t="n">
        <v>0</v>
      </c>
      <c r="SO295" s="0" t="n">
        <v>0</v>
      </c>
      <c r="SP295" s="0" t="n">
        <v>0</v>
      </c>
      <c r="SQ295" s="0" t="n">
        <v>0</v>
      </c>
      <c r="SR295" s="0" t="n">
        <v>0</v>
      </c>
      <c r="SS295" s="0" t="n">
        <v>23</v>
      </c>
      <c r="ST295" s="0" t="n">
        <v>122</v>
      </c>
      <c r="SU295" s="0" t="n">
        <v>0</v>
      </c>
      <c r="SV295" s="0" t="n">
        <v>0</v>
      </c>
      <c r="SW295" s="0" t="n">
        <v>0</v>
      </c>
      <c r="SX295" s="0" t="n">
        <v>0</v>
      </c>
      <c r="SY295" s="0" t="n">
        <v>0</v>
      </c>
      <c r="SZ295" s="0" t="n">
        <v>44</v>
      </c>
      <c r="TA295" s="0" t="n">
        <v>25</v>
      </c>
      <c r="TB295" s="0" t="n">
        <v>0</v>
      </c>
      <c r="TC295" s="0" t="n">
        <v>0</v>
      </c>
      <c r="TD295" s="0" t="n">
        <v>0</v>
      </c>
      <c r="TE295" s="0" t="n">
        <v>0</v>
      </c>
      <c r="TF295" s="0" t="n">
        <v>0</v>
      </c>
      <c r="TG295" s="0" t="n">
        <v>0</v>
      </c>
      <c r="TH295" s="0" t="n">
        <v>0</v>
      </c>
      <c r="TI295" s="0" t="n">
        <v>515</v>
      </c>
      <c r="TJ295" s="0" t="n">
        <v>0</v>
      </c>
      <c r="TK295" s="0" t="n">
        <v>0</v>
      </c>
      <c r="TL295" s="0" t="n">
        <v>4790</v>
      </c>
      <c r="TM295" s="0" t="n">
        <v>0</v>
      </c>
      <c r="TN295" s="0" t="n">
        <v>0</v>
      </c>
      <c r="TO295" s="0" t="n">
        <v>0</v>
      </c>
      <c r="TP295" s="0" t="n">
        <v>0</v>
      </c>
      <c r="TQ295" s="0" t="n">
        <v>0</v>
      </c>
      <c r="TR295" s="0" t="n">
        <v>685</v>
      </c>
      <c r="TS295" s="0" t="n">
        <v>0</v>
      </c>
      <c r="TT295" s="0" t="n">
        <v>239</v>
      </c>
      <c r="TU295" s="0" t="n">
        <v>0</v>
      </c>
      <c r="TV295" s="0" t="n">
        <v>0</v>
      </c>
      <c r="TW295" s="0" t="n">
        <v>71</v>
      </c>
      <c r="TX295" s="0" t="n">
        <v>0</v>
      </c>
      <c r="TY295" s="0" t="n">
        <v>197</v>
      </c>
      <c r="TZ295" s="0" t="n">
        <v>0</v>
      </c>
      <c r="UA295" s="0" t="n">
        <v>12</v>
      </c>
      <c r="UB295" s="0" t="n">
        <v>0</v>
      </c>
      <c r="UC295" s="0" t="n">
        <v>0</v>
      </c>
      <c r="UD295" s="0" t="n">
        <v>0</v>
      </c>
      <c r="UE295" s="0" t="n">
        <v>0</v>
      </c>
      <c r="UF295" s="0" t="n">
        <v>0</v>
      </c>
      <c r="UG295" s="0" t="n">
        <v>0</v>
      </c>
      <c r="UH295" s="0" t="n">
        <v>0</v>
      </c>
      <c r="UI295" s="0" t="n">
        <v>0</v>
      </c>
      <c r="UJ295" s="0" t="n">
        <v>0</v>
      </c>
      <c r="UK295" s="0" t="n">
        <v>22</v>
      </c>
      <c r="UL295" s="0" t="n">
        <v>1454</v>
      </c>
      <c r="UM295" s="0" t="n">
        <v>0</v>
      </c>
      <c r="UN295" s="0" t="n">
        <v>308</v>
      </c>
      <c r="UO295" s="0" t="n">
        <v>0</v>
      </c>
      <c r="UP295" s="0" t="n">
        <v>0</v>
      </c>
      <c r="UQ295" s="0" t="n">
        <v>0</v>
      </c>
      <c r="UR295" s="0" t="n">
        <v>0</v>
      </c>
      <c r="US295" s="0" t="n">
        <v>0</v>
      </c>
      <c r="UT295" s="0" t="n">
        <v>151</v>
      </c>
      <c r="UU295" s="0" t="n">
        <v>0</v>
      </c>
      <c r="UV295" s="0" t="n">
        <v>0</v>
      </c>
      <c r="UW295" s="0" t="n">
        <v>0</v>
      </c>
      <c r="UX295" s="0" t="n">
        <v>0</v>
      </c>
      <c r="UY295" s="0" t="n">
        <v>0</v>
      </c>
      <c r="UZ295" s="0" t="n">
        <v>0</v>
      </c>
      <c r="VA295" s="0" t="n">
        <v>0</v>
      </c>
      <c r="VB295" s="0" t="n">
        <v>0</v>
      </c>
      <c r="VC295" s="0" t="n">
        <v>0</v>
      </c>
      <c r="VD295" s="0" t="n">
        <v>0</v>
      </c>
      <c r="VE295" s="0" t="n">
        <v>0</v>
      </c>
      <c r="VF295" s="0" t="n">
        <v>213</v>
      </c>
      <c r="VG295" s="0" t="n">
        <v>0</v>
      </c>
      <c r="VH295" s="0" t="n">
        <v>0</v>
      </c>
      <c r="VI295" s="0" t="n">
        <v>0</v>
      </c>
      <c r="VJ295" s="0" t="n">
        <v>0</v>
      </c>
      <c r="VK295" s="0" t="n">
        <v>0</v>
      </c>
      <c r="VL295" s="0" t="n">
        <v>211</v>
      </c>
      <c r="VM295" s="0" t="n">
        <v>0</v>
      </c>
      <c r="VN295" s="0" t="n">
        <v>26</v>
      </c>
      <c r="VO295" s="0" t="n">
        <v>0</v>
      </c>
      <c r="VP295" s="0" t="n">
        <v>0</v>
      </c>
      <c r="VQ295" s="0" t="n">
        <v>0</v>
      </c>
      <c r="VR295" s="0" t="n">
        <v>715</v>
      </c>
      <c r="VS295" s="0" t="n">
        <v>0</v>
      </c>
      <c r="VT295" s="0" t="n">
        <v>0</v>
      </c>
      <c r="VU295" s="0" t="n">
        <v>1815</v>
      </c>
      <c r="VV295" s="0" t="n">
        <v>0</v>
      </c>
      <c r="VW295" s="0" t="n">
        <v>0</v>
      </c>
      <c r="VX295" s="0" t="n">
        <v>0</v>
      </c>
      <c r="VY295" s="0" t="n">
        <v>0</v>
      </c>
      <c r="VZ295" s="0" t="n">
        <v>0</v>
      </c>
      <c r="WA295" s="0" t="n">
        <v>0</v>
      </c>
      <c r="WB295" s="0" t="n">
        <v>0</v>
      </c>
      <c r="WC295" s="0" t="n">
        <v>0</v>
      </c>
      <c r="WD295" s="0" t="n">
        <v>0</v>
      </c>
      <c r="WE295" s="0" t="n">
        <v>0</v>
      </c>
      <c r="WF295" s="0" t="n">
        <v>0</v>
      </c>
      <c r="WG295" s="0" t="n">
        <v>0</v>
      </c>
      <c r="WH295" s="0" t="n">
        <v>0</v>
      </c>
      <c r="WI295" s="0" t="n">
        <v>0</v>
      </c>
      <c r="WJ295" s="0" t="n">
        <v>0</v>
      </c>
      <c r="WK295" s="0" t="n">
        <v>0</v>
      </c>
      <c r="WL295" s="0" t="n">
        <v>0</v>
      </c>
      <c r="WM295" s="0" t="n">
        <v>8</v>
      </c>
      <c r="WN295" s="0" t="n">
        <v>0</v>
      </c>
      <c r="WO295" s="0" t="n">
        <v>0</v>
      </c>
      <c r="WP295" s="0" t="n">
        <v>0</v>
      </c>
      <c r="WQ295" s="0" t="n">
        <v>0</v>
      </c>
      <c r="WR295" s="0" t="n">
        <v>0</v>
      </c>
      <c r="WS295" s="0" t="n">
        <v>0</v>
      </c>
      <c r="WT295" s="0" t="n">
        <v>0</v>
      </c>
      <c r="WU295" s="0" t="n">
        <v>0</v>
      </c>
      <c r="WV295" s="0" t="n">
        <v>0</v>
      </c>
      <c r="WW295" s="0" t="n">
        <v>0</v>
      </c>
      <c r="WX295" s="0" t="n">
        <v>0</v>
      </c>
      <c r="WY295" s="0" t="n">
        <v>0</v>
      </c>
      <c r="WZ295" s="0" t="n">
        <v>0</v>
      </c>
      <c r="XA295" s="0" t="n">
        <v>0</v>
      </c>
      <c r="XB295" s="0" t="n">
        <v>0</v>
      </c>
      <c r="XC295" s="0" t="n">
        <v>0</v>
      </c>
      <c r="XD295" s="0" t="n">
        <v>0</v>
      </c>
      <c r="XE295" s="0" t="n">
        <v>0</v>
      </c>
      <c r="XF295" s="0" t="n">
        <v>0</v>
      </c>
      <c r="XG295" s="0" t="n">
        <v>0</v>
      </c>
      <c r="XH295" s="0" t="n">
        <v>0</v>
      </c>
      <c r="XI295" s="0" t="n">
        <v>0</v>
      </c>
      <c r="XJ295" s="0" t="n">
        <v>0</v>
      </c>
      <c r="XK295" s="0" t="n">
        <v>0</v>
      </c>
      <c r="XL295" s="0" t="n">
        <v>5</v>
      </c>
      <c r="XM295" s="0" t="n">
        <v>0</v>
      </c>
      <c r="XN295" s="0" t="n">
        <v>206</v>
      </c>
      <c r="XO295" s="0" t="n">
        <v>6561</v>
      </c>
      <c r="XP295" s="0" t="n">
        <v>0</v>
      </c>
      <c r="XQ295" s="0" t="n">
        <v>0</v>
      </c>
      <c r="XR295" s="0" t="n">
        <v>0</v>
      </c>
      <c r="XS295" s="0" t="n">
        <v>0</v>
      </c>
      <c r="XT295" s="0" t="n">
        <v>56</v>
      </c>
      <c r="XU295" s="0" t="n">
        <v>7446</v>
      </c>
      <c r="XV295" s="0" t="n">
        <v>49</v>
      </c>
      <c r="XW295" s="0" t="n">
        <v>0</v>
      </c>
      <c r="XX295" s="0" t="n">
        <v>0</v>
      </c>
      <c r="XY295" s="0" t="n">
        <v>234</v>
      </c>
      <c r="XZ295" s="0" t="n">
        <v>0</v>
      </c>
      <c r="YA295" s="0" t="n">
        <v>0</v>
      </c>
      <c r="YB295" s="0" t="n">
        <v>22</v>
      </c>
      <c r="YC295" s="0" t="n">
        <v>10</v>
      </c>
      <c r="YD295" s="0" t="n">
        <v>0</v>
      </c>
      <c r="YE295" s="0" t="n">
        <v>0</v>
      </c>
      <c r="YF295" s="0" t="n">
        <v>0</v>
      </c>
      <c r="YG295" s="0" t="n">
        <v>0</v>
      </c>
      <c r="YH295" s="0" t="n">
        <v>593</v>
      </c>
      <c r="YI295" s="0" t="n">
        <v>49</v>
      </c>
      <c r="YJ295" s="0" t="n">
        <v>0</v>
      </c>
      <c r="YK295" s="0" t="n">
        <v>1336</v>
      </c>
      <c r="YL295" s="0" t="n">
        <v>932</v>
      </c>
      <c r="YM295" s="0" t="n">
        <v>0</v>
      </c>
      <c r="YN295" s="0" t="n">
        <v>0</v>
      </c>
      <c r="YO295" s="0" t="n">
        <v>0</v>
      </c>
      <c r="YP295" s="0" t="n">
        <v>0</v>
      </c>
      <c r="YQ295" s="0" t="n">
        <v>0</v>
      </c>
      <c r="YR295" s="0" t="n">
        <v>0</v>
      </c>
      <c r="YS295" s="0" t="n">
        <v>0</v>
      </c>
      <c r="YT295" s="0" t="n">
        <v>0</v>
      </c>
      <c r="YU295" s="0" t="n">
        <v>8</v>
      </c>
      <c r="YV295" s="0" t="n">
        <v>0</v>
      </c>
      <c r="YW295" s="0" t="n">
        <v>0</v>
      </c>
      <c r="YX295" s="0" t="n">
        <v>0</v>
      </c>
      <c r="YY295" s="0" t="n">
        <v>0</v>
      </c>
      <c r="YZ295" s="0" t="n">
        <v>153</v>
      </c>
      <c r="ZA295" s="0" t="n">
        <v>0</v>
      </c>
      <c r="ZB295" s="0" t="n">
        <v>0</v>
      </c>
      <c r="ZC295" s="0" t="n">
        <v>0</v>
      </c>
      <c r="ZD295" s="0" t="n">
        <v>0</v>
      </c>
      <c r="ZE295" s="0" t="n">
        <v>0</v>
      </c>
      <c r="ZF295" s="0" t="n">
        <v>0</v>
      </c>
      <c r="ZG295" s="0" t="n">
        <v>0</v>
      </c>
      <c r="ZH295" s="0" t="n">
        <v>0</v>
      </c>
      <c r="ZI295" s="0" t="n">
        <v>0</v>
      </c>
      <c r="ZJ295" s="0" t="n">
        <v>0</v>
      </c>
      <c r="ZK295" s="0" t="n">
        <v>0</v>
      </c>
      <c r="ZL295" s="0" t="n">
        <v>0</v>
      </c>
      <c r="ZM295" s="0" t="n">
        <v>0</v>
      </c>
      <c r="ZN295" s="0" t="n">
        <v>0</v>
      </c>
      <c r="ZO295" s="0" t="n">
        <v>0</v>
      </c>
      <c r="ZP295" s="0" t="n">
        <v>170</v>
      </c>
      <c r="ZQ295" s="0" t="n">
        <v>0</v>
      </c>
      <c r="ZR295" s="0" t="n">
        <v>0</v>
      </c>
      <c r="ZS295" s="0" t="n">
        <v>0</v>
      </c>
      <c r="ZT295" s="0" t="n">
        <v>24</v>
      </c>
      <c r="ZU295" s="0" t="n">
        <v>0</v>
      </c>
      <c r="ZV295" s="0" t="n">
        <v>0</v>
      </c>
      <c r="ZW295" s="0" t="n">
        <v>0</v>
      </c>
      <c r="ZX295" s="0" t="n">
        <v>161</v>
      </c>
      <c r="ZY295" s="0" t="n">
        <v>0</v>
      </c>
      <c r="ZZ295" s="0" t="n">
        <v>0</v>
      </c>
      <c r="AAA295" s="0" t="n">
        <v>0</v>
      </c>
      <c r="AAB295" s="0" t="n">
        <v>0</v>
      </c>
      <c r="AAC295" s="0" t="n">
        <v>0</v>
      </c>
      <c r="AAD295" s="0" t="n">
        <v>60</v>
      </c>
      <c r="AAE295" s="0" t="n">
        <v>127</v>
      </c>
      <c r="AAF295" s="0" t="n">
        <v>120</v>
      </c>
      <c r="AAG295" s="0" t="n">
        <v>0</v>
      </c>
      <c r="AAH295" s="0" t="n">
        <v>0</v>
      </c>
      <c r="AAI295" s="0" t="n">
        <v>0</v>
      </c>
      <c r="AAJ295" s="0" t="n">
        <v>47</v>
      </c>
      <c r="AAK295" s="0" t="n">
        <v>0</v>
      </c>
      <c r="AAL295" s="0" t="n">
        <v>0</v>
      </c>
      <c r="AAM295" s="0" t="n">
        <v>0</v>
      </c>
      <c r="AAN295" s="0" t="n">
        <v>11</v>
      </c>
      <c r="AAO295" s="0" t="n">
        <v>0</v>
      </c>
      <c r="AAP295" s="0" t="n">
        <v>0</v>
      </c>
    </row>
    <row r="296" customFormat="false" ht="15" hidden="false" customHeight="true" outlineLevel="0" collapsed="false">
      <c r="A296" s="1" t="n">
        <v>31309</v>
      </c>
      <c r="H296" s="2" t="n">
        <v>2</v>
      </c>
      <c r="I296" s="2" t="n">
        <v>47</v>
      </c>
      <c r="J296" s="21"/>
      <c r="K296" s="21"/>
      <c r="L296" s="2" t="n">
        <v>1</v>
      </c>
      <c r="M296" s="2" t="n">
        <v>1</v>
      </c>
      <c r="N296" s="2" t="n">
        <v>1</v>
      </c>
      <c r="O296" s="2" t="n">
        <v>0</v>
      </c>
      <c r="P296" s="2" t="n">
        <v>1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1</v>
      </c>
      <c r="V296" s="2" t="n">
        <v>0</v>
      </c>
      <c r="W296" s="2" t="n">
        <v>1</v>
      </c>
      <c r="X296" s="2" t="n">
        <f aca="false">SUM(L296:W296)</f>
        <v>6</v>
      </c>
      <c r="Y296" s="2" t="n">
        <v>160</v>
      </c>
      <c r="Z296" s="2" t="n">
        <v>100</v>
      </c>
      <c r="AA296" s="2" t="n">
        <f aca="false">Y296-Z296</f>
        <v>60</v>
      </c>
      <c r="AB296" s="3" t="n">
        <f aca="false">Z296+((Y296-Z296)/3)</f>
        <v>120</v>
      </c>
      <c r="AC296" s="4" t="n">
        <v>117.3</v>
      </c>
      <c r="AD296" s="4" t="n">
        <v>154.3</v>
      </c>
      <c r="AE296" s="3" t="n">
        <v>49.268139222605</v>
      </c>
      <c r="AF296" s="3" t="n">
        <v>2</v>
      </c>
      <c r="AG296" s="4" t="n">
        <v>130</v>
      </c>
      <c r="AH296" s="4" t="n">
        <v>140</v>
      </c>
      <c r="AK296" s="3" t="n">
        <v>119</v>
      </c>
      <c r="AL296" s="4" t="n">
        <v>53</v>
      </c>
      <c r="AS296" s="2" t="n">
        <v>128</v>
      </c>
      <c r="AT296" s="2" t="n">
        <v>245</v>
      </c>
      <c r="AU296" s="2" t="n">
        <v>279</v>
      </c>
      <c r="AV296" s="2" t="n">
        <v>197</v>
      </c>
      <c r="AW296" s="2" t="n">
        <v>156</v>
      </c>
      <c r="AX296" s="2" t="n">
        <v>5</v>
      </c>
      <c r="AY296" s="2" t="n">
        <f aca="false">((AS296*15)+(AT296*30)+(AU296*30)+(AV296*30)+(AW296*15))-(AS296*120)</f>
        <v>10530</v>
      </c>
      <c r="AZ296" s="2" t="n">
        <f aca="false">((AS296*15)+(AT296*30)+(AU296*30)+(AV296*30)+(AW296*15))</f>
        <v>25890</v>
      </c>
      <c r="BA296" s="2" t="n">
        <v>5.35</v>
      </c>
      <c r="BB296" s="5" t="n">
        <f aca="false">10000/SQRT((AS296*BH296)*(AVERAGE(AS296:AW296)*AVERAGE(BH296:BL296)))</f>
        <v>5.42933998577098</v>
      </c>
      <c r="BC296" s="3" t="n">
        <f aca="false">(AS296*BH296)/405</f>
        <v>1.2958024691358</v>
      </c>
      <c r="BD296" s="3" t="n">
        <v>0</v>
      </c>
      <c r="BE296" s="3" t="n">
        <f aca="false">1/(LOG(BH296)+LOG(AS296))</f>
        <v>0.367647893280494</v>
      </c>
      <c r="BF296" s="3" t="n">
        <f aca="false">(BI296-BH296)/(AT296-AS296)</f>
        <v>0.2</v>
      </c>
      <c r="BG296" s="3" t="n">
        <f aca="false">(20*BH296)/((AS296/18)-3.5)</f>
        <v>22.7076923076923</v>
      </c>
      <c r="BH296" s="2" t="n">
        <v>4.1</v>
      </c>
      <c r="BI296" s="2" t="n">
        <v>27.5</v>
      </c>
      <c r="BJ296" s="2" t="n">
        <v>30</v>
      </c>
      <c r="BK296" s="2" t="n">
        <v>37.9</v>
      </c>
      <c r="BL296" s="2" t="n">
        <v>61.3</v>
      </c>
      <c r="BM296" s="3" t="n">
        <f aca="false">((BH296*15)+(BI296*30)+(BJ296*30)+(BK296*30)+(BL296*15))-(BH296*120)</f>
        <v>3351</v>
      </c>
      <c r="BN296" s="3" t="n">
        <f aca="false">((BH296*15)+(BI296*30)+(BJ296*30)+(BK296*30)+(BL296*15))</f>
        <v>3843</v>
      </c>
      <c r="BO296" s="3" t="n">
        <f aca="false">(1/BH296)</f>
        <v>0.24390243902439</v>
      </c>
      <c r="BP296" s="3" t="n">
        <f aca="false">(BN296/AZ296)</f>
        <v>0.148435689455388</v>
      </c>
      <c r="BQ296" s="3" t="n">
        <f aca="false">(BB296*BP296)</f>
        <v>0.805907824075622</v>
      </c>
      <c r="BR296" s="5" t="n">
        <f aca="false">(BF296*BO296)</f>
        <v>0.0487804878048781</v>
      </c>
      <c r="CA296" s="2" t="n">
        <v>203</v>
      </c>
      <c r="CB296" s="2" t="n">
        <v>1</v>
      </c>
      <c r="CC296" s="2" t="n">
        <v>28</v>
      </c>
      <c r="CD296" s="2" t="n">
        <v>1</v>
      </c>
      <c r="CE296" s="2" t="n">
        <v>141</v>
      </c>
      <c r="CF296" s="2" t="n">
        <v>1</v>
      </c>
      <c r="CG296" s="2" t="n">
        <v>34</v>
      </c>
      <c r="CH296" s="2" t="n">
        <v>168</v>
      </c>
      <c r="CI296" s="2" t="n">
        <v>1</v>
      </c>
      <c r="CJ296" s="2" t="n">
        <v>5</v>
      </c>
      <c r="CW296" s="3"/>
      <c r="CY296" s="22"/>
      <c r="EU296" s="3"/>
      <c r="EW296" s="22"/>
      <c r="HO296" s="2" t="n">
        <v>7</v>
      </c>
      <c r="HP296" s="2" t="n">
        <v>7</v>
      </c>
      <c r="HQ296" s="2" t="n">
        <v>0</v>
      </c>
      <c r="HR296" s="2" t="n">
        <v>0</v>
      </c>
      <c r="HS296" s="2" t="n">
        <v>29.7403602600098</v>
      </c>
      <c r="HT296" s="2" t="n">
        <v>3124.25512695313</v>
      </c>
      <c r="HY296" s="2" t="n">
        <v>1978.97998046875</v>
      </c>
      <c r="HZ296" s="2" t="n">
        <v>49.0900001525879</v>
      </c>
      <c r="IA296" s="2" t="n">
        <v>10.8199996948242</v>
      </c>
      <c r="IB296" s="2" t="n">
        <v>12.2399997711182</v>
      </c>
      <c r="IC296" s="2" t="n">
        <v>13.6300001144409</v>
      </c>
      <c r="ID296" s="2" t="n">
        <v>359.390014648437</v>
      </c>
      <c r="IE296" s="2" t="n">
        <v>37.8600006103516</v>
      </c>
      <c r="IF296" s="2" t="n">
        <v>99.379997253418</v>
      </c>
      <c r="IG296" s="2" t="n">
        <v>2.25999999046326</v>
      </c>
      <c r="IH296" s="2" t="n">
        <v>122.900001525879</v>
      </c>
      <c r="II296" s="2" t="n">
        <v>2.80999994277954</v>
      </c>
      <c r="IJ296" s="2" t="n">
        <v>83.7900009155274</v>
      </c>
      <c r="IK296" s="2" t="n">
        <v>6.30999994277954</v>
      </c>
      <c r="IL296" s="2" t="n">
        <v>29.0900001525879</v>
      </c>
      <c r="IM296" s="2" t="n">
        <v>25.6900005340576</v>
      </c>
      <c r="IN296" s="2" t="n">
        <v>12.8599996566772</v>
      </c>
      <c r="IO296" s="2" t="n">
        <v>8.19999980926514</v>
      </c>
      <c r="IP296" s="2" t="n">
        <v>16.3400001525879</v>
      </c>
      <c r="IQ296" s="2" t="n">
        <v>6.92000007629395</v>
      </c>
      <c r="IR296" s="2" t="n">
        <v>3.76999998092651</v>
      </c>
      <c r="IS296" s="2" t="n">
        <v>1.29999995231628</v>
      </c>
      <c r="IT296" s="2" t="n">
        <v>631</v>
      </c>
      <c r="IU296" s="2" t="n">
        <v>12.7799997329712</v>
      </c>
      <c r="IV296" s="2" t="n">
        <v>0.300000011920929</v>
      </c>
      <c r="IW296" s="2" t="n">
        <v>303.079986572266</v>
      </c>
      <c r="IX296" s="2" t="n">
        <v>1188.43994140625</v>
      </c>
      <c r="IY296" s="2" t="n">
        <v>2534.09008789062</v>
      </c>
      <c r="IZ296" s="2" t="n">
        <v>1454.14001464844</v>
      </c>
      <c r="JA296" s="2" t="n">
        <v>5.32999992370606</v>
      </c>
      <c r="JB296" s="2" t="n">
        <v>2.92000007629395</v>
      </c>
      <c r="JC296" s="2" t="n">
        <v>3.21000003814697</v>
      </c>
      <c r="JD296" s="2" t="n">
        <v>31.7199993133545</v>
      </c>
      <c r="JE296" s="2" t="n">
        <v>205.580001831055</v>
      </c>
      <c r="JF296" s="2" t="n">
        <v>1.60000002384186</v>
      </c>
      <c r="JG296" s="2" t="n">
        <v>1.14999997615814</v>
      </c>
      <c r="JH296" s="2" t="n">
        <v>13.6700000762939</v>
      </c>
      <c r="JI296" s="2" t="n">
        <v>2.97000002861023</v>
      </c>
      <c r="JJ296" s="2" t="n">
        <v>1.52999997138977</v>
      </c>
      <c r="JK296" s="2" t="n">
        <v>0.209999993443489</v>
      </c>
      <c r="JL296" s="2" t="n">
        <v>277.510009765625</v>
      </c>
      <c r="JM296" s="2" t="n">
        <v>1.01999998092651</v>
      </c>
      <c r="JN296" s="2" t="n">
        <v>33.8300018310547</v>
      </c>
      <c r="JO296" s="2" t="n">
        <v>2579.6201171875</v>
      </c>
      <c r="JP296" s="2" t="n">
        <v>3302.03002929687</v>
      </c>
      <c r="JQ296" s="2" t="n">
        <v>67.9000015258789</v>
      </c>
      <c r="JR296" s="2" t="n">
        <v>948.799987792969</v>
      </c>
      <c r="JS296" s="2" t="n">
        <v>434</v>
      </c>
      <c r="JT296" s="2" t="n">
        <v>3713.48999023437</v>
      </c>
      <c r="JU296" s="2" t="n">
        <v>547.390014648438</v>
      </c>
      <c r="JV296" s="2" t="n">
        <v>37.9700012207031</v>
      </c>
      <c r="JW296" s="2" t="n">
        <v>7.75</v>
      </c>
      <c r="JX296" s="2" t="n">
        <v>3.86999988555908</v>
      </c>
      <c r="JY296" s="2" t="n">
        <v>3.38000011444092</v>
      </c>
      <c r="JZ296" s="2" t="n">
        <v>0.46000000834465</v>
      </c>
      <c r="KA296" s="2" t="n">
        <v>5.15000009536743</v>
      </c>
      <c r="KB296" s="2" t="n">
        <v>1</v>
      </c>
      <c r="KC296" s="2" t="n">
        <v>10.9799995422363</v>
      </c>
      <c r="KD296" s="2" t="n">
        <v>4.23000001907349</v>
      </c>
      <c r="KE296" s="2" t="n">
        <v>9.89000034332275</v>
      </c>
      <c r="KF296" s="2" t="n">
        <v>12.6899995803833</v>
      </c>
      <c r="KG296" s="2" t="n">
        <v>12.1199998855591</v>
      </c>
      <c r="KH296" s="2" t="n">
        <v>57.7400016784668</v>
      </c>
      <c r="KI296" s="2" t="n">
        <v>2.13000011444092</v>
      </c>
      <c r="KJ296" s="2" t="n">
        <v>221.309997558594</v>
      </c>
      <c r="KK296" s="2" t="n">
        <v>47.1500015258789</v>
      </c>
      <c r="KL296" s="2" t="n">
        <v>3643354.67</v>
      </c>
      <c r="KM296" s="2" t="n">
        <v>10137.6103515625</v>
      </c>
      <c r="KN296" s="2" t="n">
        <v>34.6800003051758</v>
      </c>
      <c r="KO296" s="2" t="n">
        <v>0.0500000007450581</v>
      </c>
      <c r="KP296" s="2" t="n">
        <v>0.0199999995529652</v>
      </c>
      <c r="KQ296" s="2" t="n">
        <v>0.00999999977648258</v>
      </c>
      <c r="KR296" s="2" t="n">
        <v>0.109999999403954</v>
      </c>
      <c r="KS296" s="2" t="n">
        <v>0.25</v>
      </c>
      <c r="KT296" s="2" t="n">
        <v>0.0199999995529652</v>
      </c>
      <c r="KU296" s="2" t="n">
        <v>0.430000007152557</v>
      </c>
      <c r="KV296" s="2" t="n">
        <v>0.319999992847443</v>
      </c>
      <c r="KW296" s="2" t="n">
        <v>5.90000009536743</v>
      </c>
      <c r="KX296" s="2" t="n">
        <v>4.05000019073486</v>
      </c>
      <c r="KY296" s="2" t="n">
        <v>3.3199999332428</v>
      </c>
      <c r="KZ296" s="2" t="n">
        <v>1.41999995708466</v>
      </c>
      <c r="LA296" s="2" t="n">
        <v>0.479999989271164</v>
      </c>
      <c r="LB296" s="2" t="n">
        <v>0.0299999993294477</v>
      </c>
      <c r="LC296" s="2" t="n">
        <v>11.5</v>
      </c>
      <c r="LD296" s="2" t="n">
        <v>6.26000022888184</v>
      </c>
      <c r="LE296" s="2" t="n">
        <v>0.509999990463257</v>
      </c>
      <c r="LF296" s="2" t="n">
        <v>0.0500000007450581</v>
      </c>
      <c r="LG296" s="2" t="n">
        <v>0</v>
      </c>
      <c r="LH296" s="2" t="n">
        <v>7.46000003814697</v>
      </c>
      <c r="LI296" s="2" t="n">
        <v>4.13000011444092</v>
      </c>
      <c r="LJ296" s="2" t="n">
        <v>0.0500000007450581</v>
      </c>
      <c r="LK296" s="2" t="n">
        <v>0.119999997317791</v>
      </c>
      <c r="LL296" s="2" t="n">
        <v>0.400000005960465</v>
      </c>
      <c r="LM296" s="2" t="n">
        <v>0.409999996423721</v>
      </c>
      <c r="LN296" s="2" t="n">
        <v>0</v>
      </c>
      <c r="LO296" s="2" t="n">
        <v>0.0199999995529652</v>
      </c>
      <c r="LP296" s="2" t="n">
        <v>0.00999999977648258</v>
      </c>
      <c r="LQ296" s="2" t="n">
        <v>0</v>
      </c>
      <c r="LR296" s="2" t="n">
        <v>0</v>
      </c>
      <c r="LS296" s="2" t="n">
        <v>0</v>
      </c>
      <c r="LT296" s="2" t="n">
        <v>0.00999999977648258</v>
      </c>
      <c r="LU296" s="2" t="n">
        <v>0.00999999977648258</v>
      </c>
      <c r="LV296" s="2" t="n">
        <v>137.155792236328</v>
      </c>
      <c r="LW296" s="0" t="n">
        <v>18</v>
      </c>
      <c r="LX296" s="0" t="n">
        <v>2</v>
      </c>
      <c r="LY296" s="0" t="n">
        <v>44</v>
      </c>
      <c r="LZ296" s="0" t="n">
        <v>46</v>
      </c>
      <c r="MA296" s="0" t="n">
        <v>70</v>
      </c>
      <c r="MB296" s="0" t="n">
        <v>3</v>
      </c>
      <c r="MC296" s="0" t="n">
        <v>0</v>
      </c>
      <c r="MD296" s="0" t="n">
        <v>0</v>
      </c>
      <c r="ME296" s="0" t="n">
        <v>0</v>
      </c>
      <c r="MF296" s="0" t="n">
        <v>0</v>
      </c>
      <c r="MG296" s="0" t="n">
        <v>0</v>
      </c>
      <c r="MH296" s="0" t="n">
        <v>0</v>
      </c>
      <c r="MI296" s="0" t="n">
        <v>0</v>
      </c>
      <c r="MJ296" s="0" t="n">
        <v>0</v>
      </c>
      <c r="MK296" s="0" t="n">
        <v>0</v>
      </c>
      <c r="ML296" s="0" t="n">
        <v>30</v>
      </c>
      <c r="MM296" s="0" t="n">
        <v>256</v>
      </c>
      <c r="MN296" s="0" t="n">
        <v>0</v>
      </c>
      <c r="MO296" s="0" t="n">
        <v>0</v>
      </c>
      <c r="MP296" s="0" t="n">
        <v>0</v>
      </c>
      <c r="MQ296" s="0" t="n">
        <v>0</v>
      </c>
      <c r="MR296" s="0" t="n">
        <v>0</v>
      </c>
      <c r="MS296" s="0" t="n">
        <v>14</v>
      </c>
      <c r="MT296" s="0" t="n">
        <v>0</v>
      </c>
      <c r="MU296" s="0" t="n">
        <v>886</v>
      </c>
      <c r="MV296" s="0" t="n">
        <v>5</v>
      </c>
      <c r="MW296" s="0" t="n">
        <v>0</v>
      </c>
      <c r="MX296" s="0" t="n">
        <v>0</v>
      </c>
      <c r="MY296" s="0" t="n">
        <v>0</v>
      </c>
      <c r="MZ296" s="0" t="n">
        <v>0</v>
      </c>
      <c r="NA296" s="0" t="n">
        <v>0</v>
      </c>
      <c r="NB296" s="0" t="n">
        <v>6</v>
      </c>
      <c r="NC296" s="0" t="n">
        <v>12</v>
      </c>
      <c r="ND296" s="0" t="n">
        <v>0</v>
      </c>
      <c r="NE296" s="0" t="n">
        <v>0</v>
      </c>
      <c r="NF296" s="0" t="n">
        <v>0</v>
      </c>
      <c r="NG296" s="0" t="n">
        <v>0</v>
      </c>
      <c r="NH296" s="0" t="n">
        <v>539</v>
      </c>
      <c r="NI296" s="0" t="n">
        <v>78</v>
      </c>
      <c r="NJ296" s="0" t="n">
        <v>0</v>
      </c>
      <c r="NK296" s="0" t="n">
        <v>0</v>
      </c>
      <c r="NL296" s="0" t="n">
        <v>0</v>
      </c>
      <c r="NM296" s="0" t="n">
        <v>0</v>
      </c>
      <c r="NN296" s="0" t="n">
        <v>0</v>
      </c>
      <c r="NO296" s="0" t="n">
        <v>0</v>
      </c>
      <c r="NP296" s="0" t="n">
        <v>0</v>
      </c>
      <c r="NQ296" s="0" t="n">
        <v>0</v>
      </c>
      <c r="NR296" s="0" t="n">
        <v>0</v>
      </c>
      <c r="NS296" s="0" t="n">
        <v>3980</v>
      </c>
      <c r="NT296" s="0" t="n">
        <v>89</v>
      </c>
      <c r="NU296" s="0" t="n">
        <v>0</v>
      </c>
      <c r="NV296" s="0" t="n">
        <v>0</v>
      </c>
      <c r="NW296" s="0" t="n">
        <v>3831</v>
      </c>
      <c r="NX296" s="0" t="n">
        <v>61</v>
      </c>
      <c r="NY296" s="0" t="n">
        <v>1686</v>
      </c>
      <c r="NZ296" s="0" t="n">
        <v>0</v>
      </c>
      <c r="OA296" s="0" t="n">
        <v>0</v>
      </c>
      <c r="OB296" s="0" t="n">
        <v>0</v>
      </c>
      <c r="OC296" s="0" t="n">
        <v>0</v>
      </c>
      <c r="OD296" s="0" t="n">
        <v>0</v>
      </c>
      <c r="OE296" s="0" t="n">
        <v>0</v>
      </c>
      <c r="OF296" s="0" t="n">
        <v>0</v>
      </c>
      <c r="OG296" s="0" t="n">
        <v>346</v>
      </c>
      <c r="OH296" s="0" t="n">
        <v>96</v>
      </c>
      <c r="OI296" s="0" t="n">
        <v>0</v>
      </c>
      <c r="OJ296" s="0" t="n">
        <v>0</v>
      </c>
      <c r="OK296" s="0" t="n">
        <v>0</v>
      </c>
      <c r="OL296" s="0" t="n">
        <v>0</v>
      </c>
      <c r="OM296" s="0" t="n">
        <v>5</v>
      </c>
      <c r="ON296" s="0" t="n">
        <v>0</v>
      </c>
      <c r="OO296" s="0" t="n">
        <v>0</v>
      </c>
      <c r="OP296" s="0" t="n">
        <v>0</v>
      </c>
      <c r="OQ296" s="0" t="n">
        <v>0</v>
      </c>
      <c r="OR296" s="0" t="n">
        <v>0</v>
      </c>
      <c r="OS296" s="0" t="n">
        <v>0</v>
      </c>
      <c r="OT296" s="0" t="n">
        <v>0</v>
      </c>
      <c r="OU296" s="0" t="n">
        <v>0</v>
      </c>
      <c r="OV296" s="0" t="n">
        <v>0</v>
      </c>
      <c r="OW296" s="0" t="n">
        <v>0</v>
      </c>
      <c r="OX296" s="0" t="n">
        <v>0</v>
      </c>
      <c r="OY296" s="0" t="n">
        <v>0</v>
      </c>
      <c r="OZ296" s="0" t="n">
        <v>0</v>
      </c>
      <c r="PA296" s="0" t="n">
        <v>13</v>
      </c>
      <c r="PB296" s="0" t="n">
        <v>2488</v>
      </c>
      <c r="PC296" s="0" t="n">
        <v>0</v>
      </c>
      <c r="PD296" s="0" t="n">
        <v>0</v>
      </c>
      <c r="PE296" s="0" t="n">
        <v>0</v>
      </c>
      <c r="PF296" s="0" t="n">
        <v>0</v>
      </c>
      <c r="PG296" s="0" t="n">
        <v>0</v>
      </c>
      <c r="PH296" s="0" t="n">
        <v>0</v>
      </c>
      <c r="PI296" s="0" t="n">
        <v>0</v>
      </c>
      <c r="PJ296" s="0" t="n">
        <v>1141</v>
      </c>
      <c r="PK296" s="0" t="n">
        <v>0</v>
      </c>
      <c r="PL296" s="0" t="n">
        <v>0</v>
      </c>
      <c r="PM296" s="0" t="n">
        <v>0</v>
      </c>
      <c r="PN296" s="0" t="n">
        <v>0</v>
      </c>
      <c r="PO296" s="0" t="n">
        <v>0</v>
      </c>
      <c r="PP296" s="0" t="n">
        <v>0</v>
      </c>
      <c r="PQ296" s="0" t="n">
        <v>4</v>
      </c>
      <c r="PR296" s="0" t="n">
        <v>0</v>
      </c>
      <c r="PS296" s="0" t="n">
        <v>0</v>
      </c>
      <c r="PT296" s="0" t="n">
        <v>0</v>
      </c>
      <c r="PU296" s="0" t="n">
        <v>0</v>
      </c>
      <c r="PV296" s="0" t="n">
        <v>168</v>
      </c>
      <c r="PW296" s="0" t="n">
        <v>216</v>
      </c>
      <c r="PX296" s="0" t="n">
        <v>250</v>
      </c>
      <c r="PY296" s="0" t="n">
        <v>0</v>
      </c>
      <c r="PZ296" s="0" t="n">
        <v>0</v>
      </c>
      <c r="QA296" s="0" t="n">
        <v>0</v>
      </c>
      <c r="QB296" s="0" t="n">
        <v>0</v>
      </c>
      <c r="QC296" s="0" t="n">
        <v>0</v>
      </c>
      <c r="QD296" s="0" t="n">
        <v>0</v>
      </c>
      <c r="QE296" s="0" t="n">
        <v>0</v>
      </c>
      <c r="QF296" s="0" t="n">
        <v>6</v>
      </c>
      <c r="QG296" s="0" t="n">
        <v>0</v>
      </c>
      <c r="QH296" s="0" t="n">
        <v>0</v>
      </c>
      <c r="QI296" s="0" t="n">
        <v>0</v>
      </c>
      <c r="QJ296" s="0" t="n">
        <v>0</v>
      </c>
      <c r="QK296" s="0" t="n">
        <v>0</v>
      </c>
      <c r="QL296" s="0" t="n">
        <v>0</v>
      </c>
      <c r="QM296" s="0" t="n">
        <v>2809</v>
      </c>
      <c r="QN296" s="0" t="n">
        <v>0</v>
      </c>
      <c r="QO296" s="0" t="n">
        <v>0</v>
      </c>
      <c r="QP296" s="0" t="n">
        <v>0</v>
      </c>
      <c r="QQ296" s="0" t="n">
        <v>2922</v>
      </c>
      <c r="QR296" s="0" t="n">
        <v>0</v>
      </c>
      <c r="QS296" s="0" t="n">
        <v>135</v>
      </c>
      <c r="QT296" s="0" t="n">
        <v>0</v>
      </c>
      <c r="QU296" s="0" t="n">
        <v>0</v>
      </c>
      <c r="QV296" s="0" t="n">
        <v>0</v>
      </c>
      <c r="QW296" s="0" t="n">
        <v>0</v>
      </c>
      <c r="QX296" s="0" t="n">
        <v>0</v>
      </c>
      <c r="QY296" s="0" t="n">
        <v>0</v>
      </c>
      <c r="QZ296" s="0" t="n">
        <v>0</v>
      </c>
      <c r="RA296" s="0" t="n">
        <v>0</v>
      </c>
      <c r="RB296" s="0" t="n">
        <v>0</v>
      </c>
      <c r="RC296" s="0" t="n">
        <v>3</v>
      </c>
      <c r="RD296" s="0" t="n">
        <v>637</v>
      </c>
      <c r="RE296" s="0" t="n">
        <v>0</v>
      </c>
      <c r="RF296" s="0" t="n">
        <v>0</v>
      </c>
      <c r="RG296" s="0" t="n">
        <v>1704</v>
      </c>
      <c r="RH296" s="0" t="n">
        <v>2</v>
      </c>
      <c r="RI296" s="0" t="n">
        <v>0</v>
      </c>
      <c r="RJ296" s="0" t="n">
        <v>152</v>
      </c>
      <c r="RK296" s="0" t="n">
        <v>0</v>
      </c>
      <c r="RL296" s="0" t="n">
        <v>1871</v>
      </c>
      <c r="RM296" s="0" t="n">
        <v>0</v>
      </c>
      <c r="RN296" s="0" t="n">
        <v>0</v>
      </c>
      <c r="RO296" s="0" t="n">
        <v>0</v>
      </c>
      <c r="RP296" s="0" t="n">
        <v>1731</v>
      </c>
      <c r="RQ296" s="0" t="n">
        <v>28</v>
      </c>
      <c r="RR296" s="0" t="n">
        <v>0</v>
      </c>
      <c r="RS296" s="0" t="n">
        <v>0</v>
      </c>
      <c r="RT296" s="0" t="n">
        <v>0</v>
      </c>
      <c r="RU296" s="0" t="n">
        <v>0</v>
      </c>
      <c r="RV296" s="0" t="n">
        <v>35</v>
      </c>
      <c r="RW296" s="0" t="n">
        <v>0</v>
      </c>
      <c r="RX296" s="0" t="n">
        <v>0</v>
      </c>
      <c r="RY296" s="0" t="n">
        <v>171</v>
      </c>
      <c r="RZ296" s="0" t="n">
        <v>0</v>
      </c>
      <c r="SA296" s="0" t="n">
        <v>0</v>
      </c>
      <c r="SB296" s="0" t="n">
        <v>0</v>
      </c>
      <c r="SC296" s="0" t="n">
        <v>0</v>
      </c>
      <c r="SD296" s="0" t="n">
        <v>0</v>
      </c>
      <c r="SE296" s="0" t="n">
        <v>24</v>
      </c>
      <c r="SF296" s="0" t="n">
        <v>0</v>
      </c>
      <c r="SG296" s="0" t="n">
        <v>0</v>
      </c>
      <c r="SH296" s="0" t="n">
        <v>0</v>
      </c>
      <c r="SI296" s="0" t="n">
        <v>0</v>
      </c>
      <c r="SJ296" s="0" t="n">
        <v>0</v>
      </c>
      <c r="SK296" s="0" t="n">
        <v>130</v>
      </c>
      <c r="SL296" s="0" t="n">
        <v>13</v>
      </c>
      <c r="SM296" s="0" t="n">
        <v>0</v>
      </c>
      <c r="SN296" s="0" t="n">
        <v>0</v>
      </c>
      <c r="SO296" s="0" t="n">
        <v>0</v>
      </c>
      <c r="SP296" s="0" t="n">
        <v>0</v>
      </c>
      <c r="SQ296" s="0" t="n">
        <v>0</v>
      </c>
      <c r="SR296" s="0" t="n">
        <v>5</v>
      </c>
      <c r="SS296" s="0" t="n">
        <v>9</v>
      </c>
      <c r="ST296" s="0" t="n">
        <v>0</v>
      </c>
      <c r="SU296" s="0" t="n">
        <v>0</v>
      </c>
      <c r="SV296" s="0" t="n">
        <v>0</v>
      </c>
      <c r="SW296" s="0" t="n">
        <v>0</v>
      </c>
      <c r="SX296" s="0" t="n">
        <v>0</v>
      </c>
      <c r="SY296" s="0" t="n">
        <v>0</v>
      </c>
      <c r="SZ296" s="0" t="n">
        <v>99</v>
      </c>
      <c r="TA296" s="0" t="n">
        <v>0</v>
      </c>
      <c r="TB296" s="0" t="n">
        <v>0</v>
      </c>
      <c r="TC296" s="0" t="n">
        <v>0</v>
      </c>
      <c r="TD296" s="0" t="n">
        <v>0</v>
      </c>
      <c r="TE296" s="0" t="n">
        <v>0</v>
      </c>
      <c r="TF296" s="0" t="n">
        <v>0</v>
      </c>
      <c r="TG296" s="0" t="n">
        <v>0</v>
      </c>
      <c r="TH296" s="0" t="n">
        <v>0</v>
      </c>
      <c r="TI296" s="0" t="n">
        <v>171</v>
      </c>
      <c r="TJ296" s="0" t="n">
        <v>0</v>
      </c>
      <c r="TK296" s="0" t="n">
        <v>0</v>
      </c>
      <c r="TL296" s="0" t="n">
        <v>154</v>
      </c>
      <c r="TM296" s="0" t="n">
        <v>30</v>
      </c>
      <c r="TN296" s="0" t="n">
        <v>95</v>
      </c>
      <c r="TO296" s="0" t="n">
        <v>0</v>
      </c>
      <c r="TP296" s="0" t="n">
        <v>155</v>
      </c>
      <c r="TQ296" s="0" t="n">
        <v>0</v>
      </c>
      <c r="TR296" s="0" t="n">
        <v>303</v>
      </c>
      <c r="TS296" s="0" t="n">
        <v>0</v>
      </c>
      <c r="TT296" s="0" t="n">
        <v>66</v>
      </c>
      <c r="TU296" s="0" t="n">
        <v>0</v>
      </c>
      <c r="TV296" s="0" t="n">
        <v>0</v>
      </c>
      <c r="TW296" s="0" t="n">
        <v>17</v>
      </c>
      <c r="TX296" s="0" t="n">
        <v>0</v>
      </c>
      <c r="TY296" s="0" t="n">
        <v>314</v>
      </c>
      <c r="TZ296" s="0" t="n">
        <v>1466</v>
      </c>
      <c r="UA296" s="0" t="n">
        <v>150</v>
      </c>
      <c r="UB296" s="0" t="n">
        <v>0</v>
      </c>
      <c r="UC296" s="0" t="n">
        <v>0</v>
      </c>
      <c r="UD296" s="0" t="n">
        <v>0</v>
      </c>
      <c r="UE296" s="0" t="n">
        <v>0</v>
      </c>
      <c r="UF296" s="0" t="n">
        <v>144</v>
      </c>
      <c r="UG296" s="0" t="n">
        <v>0</v>
      </c>
      <c r="UH296" s="0" t="n">
        <v>0</v>
      </c>
      <c r="UI296" s="0" t="n">
        <v>0</v>
      </c>
      <c r="UJ296" s="0" t="n">
        <v>0</v>
      </c>
      <c r="UK296" s="0" t="n">
        <v>59</v>
      </c>
      <c r="UL296" s="0" t="n">
        <v>20</v>
      </c>
      <c r="UM296" s="0" t="n">
        <v>7</v>
      </c>
      <c r="UN296" s="0" t="n">
        <v>15737</v>
      </c>
      <c r="UO296" s="0" t="n">
        <v>0</v>
      </c>
      <c r="UP296" s="0" t="n">
        <v>0</v>
      </c>
      <c r="UQ296" s="0" t="n">
        <v>0</v>
      </c>
      <c r="UR296" s="0" t="n">
        <v>0</v>
      </c>
      <c r="US296" s="0" t="n">
        <v>0</v>
      </c>
      <c r="UT296" s="0" t="n">
        <v>41</v>
      </c>
      <c r="UU296" s="0" t="n">
        <v>0</v>
      </c>
      <c r="UV296" s="0" t="n">
        <v>934</v>
      </c>
      <c r="UW296" s="0" t="n">
        <v>0</v>
      </c>
      <c r="UX296" s="0" t="n">
        <v>0</v>
      </c>
      <c r="UY296" s="0" t="n">
        <v>0</v>
      </c>
      <c r="UZ296" s="0" t="n">
        <v>0</v>
      </c>
      <c r="VA296" s="0" t="n">
        <v>0</v>
      </c>
      <c r="VB296" s="0" t="n">
        <v>0</v>
      </c>
      <c r="VC296" s="0" t="n">
        <v>0</v>
      </c>
      <c r="VD296" s="0" t="n">
        <v>0</v>
      </c>
      <c r="VE296" s="0" t="n">
        <v>0</v>
      </c>
      <c r="VF296" s="0" t="n">
        <v>105</v>
      </c>
      <c r="VG296" s="0" t="n">
        <v>0</v>
      </c>
      <c r="VH296" s="0" t="n">
        <v>0</v>
      </c>
      <c r="VI296" s="0" t="n">
        <v>0</v>
      </c>
      <c r="VJ296" s="0" t="n">
        <v>0</v>
      </c>
      <c r="VK296" s="0" t="n">
        <v>0</v>
      </c>
      <c r="VL296" s="0" t="n">
        <v>26</v>
      </c>
      <c r="VM296" s="0" t="n">
        <v>0</v>
      </c>
      <c r="VN296" s="0" t="n">
        <v>0</v>
      </c>
      <c r="VO296" s="0" t="n">
        <v>0</v>
      </c>
      <c r="VP296" s="0" t="n">
        <v>0</v>
      </c>
      <c r="VQ296" s="0" t="n">
        <v>0</v>
      </c>
      <c r="VR296" s="0" t="n">
        <v>169</v>
      </c>
      <c r="VS296" s="0" t="n">
        <v>0</v>
      </c>
      <c r="VT296" s="0" t="n">
        <v>0</v>
      </c>
      <c r="VU296" s="0" t="n">
        <v>728</v>
      </c>
      <c r="VV296" s="0" t="n">
        <v>0</v>
      </c>
      <c r="VW296" s="0" t="n">
        <v>52</v>
      </c>
      <c r="VX296" s="0" t="n">
        <v>0</v>
      </c>
      <c r="VY296" s="0" t="n">
        <v>0</v>
      </c>
      <c r="VZ296" s="0" t="n">
        <v>0</v>
      </c>
      <c r="WA296" s="0" t="n">
        <v>0</v>
      </c>
      <c r="WB296" s="0" t="n">
        <v>0</v>
      </c>
      <c r="WC296" s="0" t="n">
        <v>0</v>
      </c>
      <c r="WD296" s="0" t="n">
        <v>24</v>
      </c>
      <c r="WE296" s="0" t="n">
        <v>0</v>
      </c>
      <c r="WF296" s="0" t="n">
        <v>12</v>
      </c>
      <c r="WG296" s="0" t="n">
        <v>0</v>
      </c>
      <c r="WH296" s="0" t="n">
        <v>0</v>
      </c>
      <c r="WI296" s="0" t="n">
        <v>0</v>
      </c>
      <c r="WJ296" s="0" t="n">
        <v>0</v>
      </c>
      <c r="WK296" s="0" t="n">
        <v>17</v>
      </c>
      <c r="WL296" s="0" t="n">
        <v>0</v>
      </c>
      <c r="WM296" s="0" t="n">
        <v>0</v>
      </c>
      <c r="WN296" s="0" t="n">
        <v>0</v>
      </c>
      <c r="WO296" s="0" t="n">
        <v>0</v>
      </c>
      <c r="WP296" s="0" t="n">
        <v>0</v>
      </c>
      <c r="WQ296" s="0" t="n">
        <v>1892</v>
      </c>
      <c r="WR296" s="0" t="n">
        <v>0</v>
      </c>
      <c r="WS296" s="0" t="n">
        <v>0</v>
      </c>
      <c r="WT296" s="0" t="n">
        <v>0</v>
      </c>
      <c r="WU296" s="0" t="n">
        <v>0</v>
      </c>
      <c r="WV296" s="0" t="n">
        <v>6</v>
      </c>
      <c r="WW296" s="0" t="n">
        <v>0</v>
      </c>
      <c r="WX296" s="0" t="n">
        <v>0</v>
      </c>
      <c r="WY296" s="0" t="n">
        <v>0</v>
      </c>
      <c r="WZ296" s="0" t="n">
        <v>0</v>
      </c>
      <c r="XA296" s="0" t="n">
        <v>0</v>
      </c>
      <c r="XB296" s="0" t="n">
        <v>0</v>
      </c>
      <c r="XC296" s="0" t="n">
        <v>0</v>
      </c>
      <c r="XD296" s="0" t="n">
        <v>0</v>
      </c>
      <c r="XE296" s="0" t="n">
        <v>0</v>
      </c>
      <c r="XF296" s="0" t="n">
        <v>0</v>
      </c>
      <c r="XG296" s="0" t="n">
        <v>8</v>
      </c>
      <c r="XH296" s="0" t="n">
        <v>0</v>
      </c>
      <c r="XI296" s="0" t="n">
        <v>0</v>
      </c>
      <c r="XJ296" s="0" t="n">
        <v>0</v>
      </c>
      <c r="XK296" s="0" t="n">
        <v>0</v>
      </c>
      <c r="XL296" s="0" t="n">
        <v>0</v>
      </c>
      <c r="XM296" s="0" t="n">
        <v>0</v>
      </c>
      <c r="XN296" s="0" t="n">
        <v>489</v>
      </c>
      <c r="XO296" s="0" t="n">
        <v>3145</v>
      </c>
      <c r="XP296" s="0" t="n">
        <v>16</v>
      </c>
      <c r="XQ296" s="0" t="n">
        <v>23</v>
      </c>
      <c r="XR296" s="0" t="n">
        <v>0</v>
      </c>
      <c r="XS296" s="0" t="n">
        <v>0</v>
      </c>
      <c r="XT296" s="0" t="n">
        <v>2948</v>
      </c>
      <c r="XU296" s="0" t="n">
        <v>1079</v>
      </c>
      <c r="XV296" s="0" t="n">
        <v>21</v>
      </c>
      <c r="XW296" s="0" t="n">
        <v>549</v>
      </c>
      <c r="XX296" s="0" t="n">
        <v>0</v>
      </c>
      <c r="XY296" s="0" t="n">
        <v>1095</v>
      </c>
      <c r="XZ296" s="0" t="n">
        <v>113</v>
      </c>
      <c r="YA296" s="0" t="n">
        <v>516</v>
      </c>
      <c r="YB296" s="0" t="n">
        <v>214</v>
      </c>
      <c r="YC296" s="0" t="n">
        <v>0</v>
      </c>
      <c r="YD296" s="0" t="n">
        <v>0</v>
      </c>
      <c r="YE296" s="0" t="n">
        <v>0</v>
      </c>
      <c r="YF296" s="0" t="n">
        <v>210</v>
      </c>
      <c r="YG296" s="0" t="n">
        <v>0</v>
      </c>
      <c r="YH296" s="0" t="n">
        <v>2015</v>
      </c>
      <c r="YI296" s="0" t="n">
        <v>212</v>
      </c>
      <c r="YJ296" s="0" t="n">
        <v>0</v>
      </c>
      <c r="YK296" s="0" t="n">
        <v>425</v>
      </c>
      <c r="YL296" s="0" t="n">
        <v>6752</v>
      </c>
      <c r="YM296" s="0" t="n">
        <v>0</v>
      </c>
      <c r="YN296" s="0" t="n">
        <v>0</v>
      </c>
      <c r="YO296" s="0" t="n">
        <v>8</v>
      </c>
      <c r="YP296" s="0" t="n">
        <v>0</v>
      </c>
      <c r="YQ296" s="0" t="n">
        <v>0</v>
      </c>
      <c r="YR296" s="0" t="n">
        <v>0</v>
      </c>
      <c r="YS296" s="0" t="n">
        <v>0</v>
      </c>
      <c r="YT296" s="0" t="n">
        <v>0</v>
      </c>
      <c r="YU296" s="0" t="n">
        <v>0</v>
      </c>
      <c r="YV296" s="0" t="n">
        <v>0</v>
      </c>
      <c r="YW296" s="0" t="n">
        <v>0</v>
      </c>
      <c r="YX296" s="0" t="n">
        <v>0</v>
      </c>
      <c r="YY296" s="0" t="n">
        <v>0</v>
      </c>
      <c r="YZ296" s="0" t="n">
        <v>47</v>
      </c>
      <c r="ZA296" s="0" t="n">
        <v>0</v>
      </c>
      <c r="ZB296" s="0" t="n">
        <v>0</v>
      </c>
      <c r="ZC296" s="0" t="n">
        <v>0</v>
      </c>
      <c r="ZD296" s="0" t="n">
        <v>0</v>
      </c>
      <c r="ZE296" s="0" t="n">
        <v>0</v>
      </c>
      <c r="ZF296" s="0" t="n">
        <v>0</v>
      </c>
      <c r="ZG296" s="0" t="n">
        <v>0</v>
      </c>
      <c r="ZH296" s="0" t="n">
        <v>0</v>
      </c>
      <c r="ZI296" s="0" t="n">
        <v>0</v>
      </c>
      <c r="ZJ296" s="0" t="n">
        <v>0</v>
      </c>
      <c r="ZK296" s="0" t="n">
        <v>0</v>
      </c>
      <c r="ZL296" s="0" t="n">
        <v>0</v>
      </c>
      <c r="ZM296" s="0" t="n">
        <v>0</v>
      </c>
      <c r="ZN296" s="0" t="n">
        <v>0</v>
      </c>
      <c r="ZO296" s="0" t="n">
        <v>0</v>
      </c>
      <c r="ZP296" s="0" t="n">
        <v>3025</v>
      </c>
      <c r="ZQ296" s="0" t="n">
        <v>17138</v>
      </c>
      <c r="ZR296" s="0" t="n">
        <v>0</v>
      </c>
      <c r="ZS296" s="0" t="n">
        <v>0</v>
      </c>
      <c r="ZT296" s="0" t="n">
        <v>0</v>
      </c>
      <c r="ZU296" s="0" t="n">
        <v>0</v>
      </c>
      <c r="ZV296" s="0" t="n">
        <v>0</v>
      </c>
      <c r="ZW296" s="0" t="n">
        <v>0</v>
      </c>
      <c r="ZX296" s="0" t="n">
        <v>58</v>
      </c>
      <c r="ZY296" s="0" t="n">
        <v>0</v>
      </c>
      <c r="ZZ296" s="0" t="n">
        <v>0</v>
      </c>
      <c r="AAA296" s="0" t="n">
        <v>0</v>
      </c>
      <c r="AAB296" s="0" t="n">
        <v>0</v>
      </c>
      <c r="AAC296" s="0" t="n">
        <v>0</v>
      </c>
      <c r="AAD296" s="0" t="n">
        <v>40</v>
      </c>
      <c r="AAE296" s="0" t="n">
        <v>0</v>
      </c>
      <c r="AAF296" s="0" t="n">
        <v>0</v>
      </c>
      <c r="AAG296" s="0" t="n">
        <v>0</v>
      </c>
      <c r="AAH296" s="0" t="n">
        <v>0</v>
      </c>
      <c r="AAI296" s="0" t="n">
        <v>0</v>
      </c>
      <c r="AAJ296" s="0" t="n">
        <v>159</v>
      </c>
      <c r="AAK296" s="0" t="n">
        <v>0</v>
      </c>
      <c r="AAL296" s="0" t="n">
        <v>0</v>
      </c>
      <c r="AAM296" s="0" t="n">
        <v>6</v>
      </c>
      <c r="AAN296" s="0" t="n">
        <v>0</v>
      </c>
      <c r="AAO296" s="0" t="n">
        <v>0</v>
      </c>
      <c r="AAP296" s="0" t="n">
        <v>0</v>
      </c>
    </row>
    <row r="297" customFormat="false" ht="15" hidden="false" customHeight="true" outlineLevel="0" collapsed="false">
      <c r="A297" s="1" t="n">
        <v>31250</v>
      </c>
      <c r="H297" s="2" t="n">
        <v>2</v>
      </c>
      <c r="I297" s="2" t="n">
        <v>56</v>
      </c>
      <c r="J297" s="21"/>
      <c r="K297" s="21"/>
      <c r="L297" s="2" t="n">
        <v>1</v>
      </c>
      <c r="M297" s="2" t="n">
        <v>1</v>
      </c>
      <c r="N297" s="2" t="n">
        <v>1</v>
      </c>
      <c r="O297" s="2" t="n">
        <v>1</v>
      </c>
      <c r="P297" s="2" t="n">
        <v>0</v>
      </c>
      <c r="Q297" s="2" t="n">
        <v>1</v>
      </c>
      <c r="R297" s="2" t="n">
        <v>0</v>
      </c>
      <c r="S297" s="2" t="n">
        <v>1</v>
      </c>
      <c r="T297" s="2" t="n">
        <v>0</v>
      </c>
      <c r="U297" s="2" t="n">
        <v>1</v>
      </c>
      <c r="V297" s="2" t="n">
        <v>0</v>
      </c>
      <c r="W297" s="2" t="n">
        <v>1</v>
      </c>
      <c r="X297" s="2" t="n">
        <f aca="false">SUM(L297:W297)</f>
        <v>8</v>
      </c>
      <c r="Y297" s="2" t="n">
        <v>120</v>
      </c>
      <c r="Z297" s="2" t="n">
        <v>80</v>
      </c>
      <c r="AA297" s="2" t="n">
        <f aca="false">Y297-Z297</f>
        <v>40</v>
      </c>
      <c r="AB297" s="3" t="n">
        <f aca="false">Z297+((Y297-Z297)/3)</f>
        <v>93.3333333333333</v>
      </c>
      <c r="AC297" s="4" t="n">
        <v>76.8</v>
      </c>
      <c r="AD297" s="4" t="n">
        <v>165</v>
      </c>
      <c r="AE297" s="3" t="n">
        <v>28.2093663911846</v>
      </c>
      <c r="AF297" s="3" t="n">
        <v>1</v>
      </c>
      <c r="AG297" s="4" t="n">
        <v>97</v>
      </c>
      <c r="AH297" s="4" t="n">
        <v>101</v>
      </c>
      <c r="AI297" s="3" t="n">
        <v>0.587878787878788</v>
      </c>
      <c r="AJ297" s="3" t="n">
        <v>0.96039603960396</v>
      </c>
      <c r="AK297" s="3" t="n">
        <v>107.5</v>
      </c>
      <c r="AL297" s="4" t="n">
        <v>39.4</v>
      </c>
      <c r="AM297" s="4" t="n">
        <v>30.3</v>
      </c>
      <c r="AN297" s="4" t="n">
        <v>46.5</v>
      </c>
      <c r="AO297" s="2" t="n">
        <v>9</v>
      </c>
      <c r="AP297" s="4" t="n">
        <v>42.7</v>
      </c>
      <c r="AQ297" s="4" t="n">
        <v>44.1</v>
      </c>
      <c r="AR297" s="4" t="n">
        <v>2.4</v>
      </c>
      <c r="AS297" s="2" t="n">
        <v>117</v>
      </c>
      <c r="AT297" s="2" t="n">
        <v>172</v>
      </c>
      <c r="AU297" s="2" t="n">
        <v>227</v>
      </c>
      <c r="AV297" s="2" t="n">
        <v>230</v>
      </c>
      <c r="AW297" s="2" t="n">
        <v>240</v>
      </c>
      <c r="AX297" s="2" t="n">
        <v>5</v>
      </c>
      <c r="AY297" s="2" t="n">
        <f aca="false">((AS297*15)+(AT297*30)+(AU297*30)+(AV297*30)+(AW297*15))-(AS297*120)</f>
        <v>10185</v>
      </c>
      <c r="AZ297" s="2" t="n">
        <f aca="false">((AS297*15)+(AT297*30)+(AU297*30)+(AV297*30)+(AW297*15))</f>
        <v>24225</v>
      </c>
      <c r="BA297" s="2" t="n">
        <v>5.86</v>
      </c>
      <c r="CA297" s="2" t="n">
        <v>242</v>
      </c>
      <c r="CB297" s="2" t="n">
        <v>1</v>
      </c>
      <c r="CC297" s="2" t="n">
        <v>43</v>
      </c>
      <c r="CD297" s="2" t="n">
        <v>1</v>
      </c>
      <c r="CE297" s="2" t="n">
        <v>156</v>
      </c>
      <c r="CF297" s="2" t="n">
        <v>1</v>
      </c>
      <c r="CG297" s="2" t="n">
        <v>43</v>
      </c>
      <c r="CH297" s="2" t="n">
        <v>215</v>
      </c>
      <c r="CI297" s="2" t="n">
        <v>1</v>
      </c>
      <c r="CJ297" s="2" t="n">
        <v>3</v>
      </c>
      <c r="CW297" s="3"/>
      <c r="CY297" s="22"/>
      <c r="EU297" s="3"/>
      <c r="EW297" s="22"/>
      <c r="HO297" s="2" t="n">
        <v>10</v>
      </c>
      <c r="HP297" s="2" t="n">
        <v>10</v>
      </c>
      <c r="HQ297" s="2" t="n">
        <v>0</v>
      </c>
      <c r="HR297" s="2" t="n">
        <v>0</v>
      </c>
      <c r="HS297" s="2" t="n">
        <v>35.0833892822266</v>
      </c>
      <c r="HT297" s="2" t="n">
        <v>220.660125732422</v>
      </c>
      <c r="HY297" s="2" t="n">
        <v>1973.47998046875</v>
      </c>
      <c r="HZ297" s="2" t="n">
        <v>59.4199981689453</v>
      </c>
      <c r="IA297" s="2" t="n">
        <v>17.7800006866455</v>
      </c>
      <c r="IB297" s="2" t="n">
        <v>17.0900001525879</v>
      </c>
      <c r="IC297" s="2" t="n">
        <v>22.8199996948242</v>
      </c>
      <c r="ID297" s="2" t="n">
        <v>338.649993896484</v>
      </c>
      <c r="IE297" s="2" t="n">
        <v>41.1300010681152</v>
      </c>
      <c r="IF297" s="2" t="n">
        <v>33.1500015258789</v>
      </c>
      <c r="IG297" s="2" t="n">
        <v>3.20000004768372</v>
      </c>
      <c r="IH297" s="2" t="n">
        <v>91.9100036621094</v>
      </c>
      <c r="II297" s="2" t="n">
        <v>1.75</v>
      </c>
      <c r="IJ297" s="2" t="n">
        <v>24.9599990844727</v>
      </c>
      <c r="IK297" s="2" t="n">
        <v>6.55999994277954</v>
      </c>
      <c r="IL297" s="2" t="n">
        <v>27</v>
      </c>
      <c r="IM297" s="2" t="n">
        <v>27.9899997711182</v>
      </c>
      <c r="IN297" s="2" t="n">
        <v>13.0799999237061</v>
      </c>
      <c r="IO297" s="2" t="n">
        <v>7.17999982833862</v>
      </c>
      <c r="IP297" s="2" t="n">
        <v>12.1899995803833</v>
      </c>
      <c r="IQ297" s="2" t="n">
        <v>3.72000002861023</v>
      </c>
      <c r="IR297" s="2" t="n">
        <v>3.89000010490417</v>
      </c>
      <c r="IS297" s="2" t="n">
        <v>1.26999998092651</v>
      </c>
      <c r="IT297" s="2" t="n">
        <v>778.200012207031</v>
      </c>
      <c r="IU297" s="2" t="n">
        <v>14.6599998474121</v>
      </c>
      <c r="IV297" s="2" t="n">
        <v>0.600000023841858</v>
      </c>
      <c r="IW297" s="2" t="n">
        <v>356.029998779297</v>
      </c>
      <c r="IX297" s="2" t="n">
        <v>1101.76000976563</v>
      </c>
      <c r="IY297" s="2" t="n">
        <v>3394.1298828125</v>
      </c>
      <c r="IZ297" s="2" t="n">
        <v>1931.59997558594</v>
      </c>
      <c r="JA297" s="2" t="n">
        <v>6.3600001335144</v>
      </c>
      <c r="JB297" s="2" t="n">
        <v>1.85000002384186</v>
      </c>
      <c r="JC297" s="2" t="n">
        <v>2.8199999332428</v>
      </c>
      <c r="JD297" s="2" t="n">
        <v>51.1599998474121</v>
      </c>
      <c r="JE297" s="2" t="n">
        <v>280.260009765625</v>
      </c>
      <c r="JF297" s="2" t="n">
        <v>1.75999999046326</v>
      </c>
      <c r="JG297" s="2" t="n">
        <v>1.5900000333786</v>
      </c>
      <c r="JH297" s="2" t="n">
        <v>18.4799995422363</v>
      </c>
      <c r="JI297" s="2" t="n">
        <v>4.07999992370606</v>
      </c>
      <c r="JJ297" s="2" t="n">
        <v>1.87999999523163</v>
      </c>
      <c r="JK297" s="2" t="n">
        <v>0.239999994635582</v>
      </c>
      <c r="JL297" s="2" t="n">
        <v>354.839996337891</v>
      </c>
      <c r="JM297" s="2" t="n">
        <v>2.51999998092651</v>
      </c>
      <c r="JN297" s="2" t="n">
        <v>126.910003662109</v>
      </c>
      <c r="JO297" s="2" t="n">
        <v>7461.27978515625</v>
      </c>
      <c r="JP297" s="2" t="n">
        <v>6691.3798828125</v>
      </c>
      <c r="JQ297" s="2" t="n">
        <v>116.389999389648</v>
      </c>
      <c r="JR297" s="2" t="n">
        <v>2997.07006835937</v>
      </c>
      <c r="JS297" s="2" t="n">
        <v>662.359985351563</v>
      </c>
      <c r="JT297" s="2" t="n">
        <v>7776.83984375</v>
      </c>
      <c r="JU297" s="2" t="n">
        <v>3343.43994140625</v>
      </c>
      <c r="JV297" s="2" t="n">
        <v>188.199996948242</v>
      </c>
      <c r="JW297" s="2" t="n">
        <v>7.48000001907349</v>
      </c>
      <c r="JX297" s="2" t="n">
        <v>6.51999998092651</v>
      </c>
      <c r="JY297" s="2" t="n">
        <v>6.09999990463257</v>
      </c>
      <c r="JZ297" s="2" t="n">
        <v>0.759999990463257</v>
      </c>
      <c r="KA297" s="2" t="n">
        <v>7.73000001907349</v>
      </c>
      <c r="KB297" s="2" t="n">
        <v>1.86000001430511</v>
      </c>
      <c r="KC297" s="2" t="n">
        <v>17.2999992370605</v>
      </c>
      <c r="KD297" s="2" t="n">
        <v>7.21000003814697</v>
      </c>
      <c r="KE297" s="2" t="n">
        <v>13.3100004196167</v>
      </c>
      <c r="KF297" s="2" t="n">
        <v>17.9500007629395</v>
      </c>
      <c r="KG297" s="2" t="n">
        <v>9.27999973297119</v>
      </c>
      <c r="KH297" s="2" t="n">
        <v>115.139999389648</v>
      </c>
      <c r="KI297" s="2" t="n">
        <v>1.20000004768372</v>
      </c>
      <c r="KJ297" s="2" t="n">
        <v>88.7699966430664</v>
      </c>
      <c r="KK297" s="2" t="n">
        <v>120.099998474121</v>
      </c>
      <c r="KL297" s="2" t="n">
        <v>2677299.4</v>
      </c>
      <c r="KM297" s="2" t="n">
        <v>7905.7998046875</v>
      </c>
      <c r="KN297" s="2" t="n">
        <v>34.25</v>
      </c>
      <c r="KO297" s="2" t="n">
        <v>0.0900000035762787</v>
      </c>
      <c r="KP297" s="2" t="n">
        <v>0.0399999991059303</v>
      </c>
      <c r="KQ297" s="2" t="n">
        <v>0.0299999993294477</v>
      </c>
      <c r="KR297" s="2" t="n">
        <v>0.0799999982118607</v>
      </c>
      <c r="KS297" s="2" t="n">
        <v>0.150000005960464</v>
      </c>
      <c r="KT297" s="2" t="n">
        <v>0.0399999991059303</v>
      </c>
      <c r="KU297" s="2" t="n">
        <v>0.519999980926514</v>
      </c>
      <c r="KV297" s="2" t="n">
        <v>0.449999988079071</v>
      </c>
      <c r="KW297" s="2" t="n">
        <v>6.5</v>
      </c>
      <c r="KX297" s="2" t="n">
        <v>5.09999990463257</v>
      </c>
      <c r="KY297" s="2" t="n">
        <v>2.79999995231628</v>
      </c>
      <c r="KZ297" s="2" t="n">
        <v>1.75999999046326</v>
      </c>
      <c r="LA297" s="2" t="n">
        <v>0.779999971389771</v>
      </c>
      <c r="LB297" s="2" t="n">
        <v>0.00999999977648258</v>
      </c>
      <c r="LC297" s="2" t="n">
        <v>15.1099996566772</v>
      </c>
      <c r="LD297" s="2" t="n">
        <v>9.14999961853027</v>
      </c>
      <c r="LE297" s="2" t="n">
        <v>0.680000007152557</v>
      </c>
      <c r="LF297" s="2" t="n">
        <v>0.109999999403954</v>
      </c>
      <c r="LG297" s="2" t="n">
        <v>0.00999999977648258</v>
      </c>
      <c r="LH297" s="2" t="n">
        <v>7.01000022888184</v>
      </c>
      <c r="LI297" s="2" t="n">
        <v>6.09000015258789</v>
      </c>
      <c r="LJ297" s="2" t="n">
        <v>0.0599999986588955</v>
      </c>
      <c r="LK297" s="2" t="n">
        <v>0.180000007152557</v>
      </c>
      <c r="LL297" s="2" t="n">
        <v>0.550000011920929</v>
      </c>
      <c r="LM297" s="2" t="n">
        <v>0.680000007152557</v>
      </c>
      <c r="LN297" s="2" t="n">
        <v>0.00999999977648258</v>
      </c>
      <c r="LO297" s="2" t="n">
        <v>0.0399999991059303</v>
      </c>
      <c r="LP297" s="2" t="n">
        <v>0.0199999995529652</v>
      </c>
      <c r="LQ297" s="2" t="n">
        <v>0.0500000007450581</v>
      </c>
      <c r="LR297" s="2" t="n">
        <v>0.0399999991059303</v>
      </c>
      <c r="LS297" s="2" t="n">
        <v>0</v>
      </c>
      <c r="LT297" s="2" t="n">
        <v>0.109999999403954</v>
      </c>
      <c r="LU297" s="2" t="n">
        <v>0.100000001490116</v>
      </c>
      <c r="LV297" s="2" t="n">
        <v>125.39917755127</v>
      </c>
      <c r="MC297" s="0" t="n">
        <v>0</v>
      </c>
      <c r="MD297" s="0" t="n">
        <v>0</v>
      </c>
      <c r="ME297" s="0" t="n">
        <v>0</v>
      </c>
      <c r="MF297" s="0" t="n">
        <v>0</v>
      </c>
      <c r="MG297" s="0" t="n">
        <v>0</v>
      </c>
      <c r="MH297" s="0" t="n">
        <v>0</v>
      </c>
      <c r="MI297" s="0" t="n">
        <v>0</v>
      </c>
      <c r="MJ297" s="0" t="n">
        <v>0</v>
      </c>
      <c r="MK297" s="0" t="n">
        <v>0</v>
      </c>
      <c r="ML297" s="0" t="n">
        <v>18</v>
      </c>
      <c r="MM297" s="0" t="n">
        <v>175</v>
      </c>
      <c r="MN297" s="0" t="n">
        <v>0</v>
      </c>
      <c r="MO297" s="0" t="n">
        <v>0</v>
      </c>
      <c r="MP297" s="0" t="n">
        <v>0</v>
      </c>
      <c r="MQ297" s="0" t="n">
        <v>0</v>
      </c>
      <c r="MR297" s="0" t="n">
        <v>0</v>
      </c>
      <c r="MS297" s="0" t="n">
        <v>0</v>
      </c>
      <c r="MT297" s="0" t="n">
        <v>0</v>
      </c>
      <c r="MU297" s="0" t="n">
        <v>381</v>
      </c>
      <c r="MV297" s="0" t="n">
        <v>0</v>
      </c>
      <c r="MW297" s="0" t="n">
        <v>0</v>
      </c>
      <c r="MX297" s="0" t="n">
        <v>188</v>
      </c>
      <c r="MY297" s="0" t="n">
        <v>0</v>
      </c>
      <c r="MZ297" s="0" t="n">
        <v>0</v>
      </c>
      <c r="NA297" s="0" t="n">
        <v>0</v>
      </c>
      <c r="NB297" s="0" t="n">
        <v>0</v>
      </c>
      <c r="NC297" s="0" t="n">
        <v>0</v>
      </c>
      <c r="ND297" s="0" t="n">
        <v>0</v>
      </c>
      <c r="NE297" s="0" t="n">
        <v>0</v>
      </c>
      <c r="NF297" s="0" t="n">
        <v>0</v>
      </c>
      <c r="NG297" s="0" t="n">
        <v>0</v>
      </c>
      <c r="NH297" s="0" t="n">
        <v>82</v>
      </c>
      <c r="NI297" s="0" t="n">
        <v>663</v>
      </c>
      <c r="NJ297" s="0" t="n">
        <v>0</v>
      </c>
      <c r="NK297" s="0" t="n">
        <v>0</v>
      </c>
      <c r="NL297" s="0" t="n">
        <v>0</v>
      </c>
      <c r="NM297" s="0" t="n">
        <v>0</v>
      </c>
      <c r="NN297" s="0" t="n">
        <v>0</v>
      </c>
      <c r="NO297" s="0" t="n">
        <v>0</v>
      </c>
      <c r="NP297" s="0" t="n">
        <v>0</v>
      </c>
      <c r="NQ297" s="0" t="n">
        <v>4</v>
      </c>
      <c r="NR297" s="0" t="n">
        <v>0</v>
      </c>
      <c r="NS297" s="0" t="n">
        <v>4019</v>
      </c>
      <c r="NT297" s="0" t="n">
        <v>43</v>
      </c>
      <c r="NU297" s="0" t="n">
        <v>0</v>
      </c>
      <c r="NV297" s="0" t="n">
        <v>0</v>
      </c>
      <c r="NW297" s="0" t="n">
        <v>1208</v>
      </c>
      <c r="NX297" s="0" t="n">
        <v>62</v>
      </c>
      <c r="NY297" s="0" t="n">
        <v>1369</v>
      </c>
      <c r="NZ297" s="0" t="n">
        <v>0</v>
      </c>
      <c r="OA297" s="0" t="n">
        <v>0</v>
      </c>
      <c r="OB297" s="0" t="n">
        <v>0</v>
      </c>
      <c r="OC297" s="0" t="n">
        <v>0</v>
      </c>
      <c r="OD297" s="0" t="n">
        <v>0</v>
      </c>
      <c r="OE297" s="0" t="n">
        <v>0</v>
      </c>
      <c r="OF297" s="0" t="n">
        <v>0</v>
      </c>
      <c r="OG297" s="0" t="n">
        <v>0</v>
      </c>
      <c r="OH297" s="0" t="n">
        <v>19</v>
      </c>
      <c r="OI297" s="0" t="n">
        <v>0</v>
      </c>
      <c r="OJ297" s="0" t="n">
        <v>0</v>
      </c>
      <c r="OK297" s="0" t="n">
        <v>0</v>
      </c>
      <c r="OL297" s="0" t="n">
        <v>0</v>
      </c>
      <c r="OM297" s="0" t="n">
        <v>0</v>
      </c>
      <c r="ON297" s="0" t="n">
        <v>0</v>
      </c>
      <c r="OO297" s="0" t="n">
        <v>0</v>
      </c>
      <c r="OP297" s="0" t="n">
        <v>0</v>
      </c>
      <c r="OQ297" s="0" t="n">
        <v>5</v>
      </c>
      <c r="OR297" s="0" t="n">
        <v>0</v>
      </c>
      <c r="OS297" s="0" t="n">
        <v>0</v>
      </c>
      <c r="OT297" s="0" t="n">
        <v>0</v>
      </c>
      <c r="OU297" s="0" t="n">
        <v>399</v>
      </c>
      <c r="OV297" s="0" t="n">
        <v>0</v>
      </c>
      <c r="OW297" s="0" t="n">
        <v>0</v>
      </c>
      <c r="OX297" s="0" t="n">
        <v>0</v>
      </c>
      <c r="OY297" s="0" t="n">
        <v>0</v>
      </c>
      <c r="OZ297" s="0" t="n">
        <v>0</v>
      </c>
      <c r="PA297" s="0" t="n">
        <v>0</v>
      </c>
      <c r="PB297" s="0" t="n">
        <v>198</v>
      </c>
      <c r="PC297" s="0" t="n">
        <v>0</v>
      </c>
      <c r="PD297" s="0" t="n">
        <v>0</v>
      </c>
      <c r="PE297" s="0" t="n">
        <v>0</v>
      </c>
      <c r="PF297" s="0" t="n">
        <v>0</v>
      </c>
      <c r="PG297" s="0" t="n">
        <v>0</v>
      </c>
      <c r="PH297" s="0" t="n">
        <v>7</v>
      </c>
      <c r="PI297" s="0" t="n">
        <v>0</v>
      </c>
      <c r="PJ297" s="0" t="n">
        <v>62</v>
      </c>
      <c r="PK297" s="0" t="n">
        <v>0</v>
      </c>
      <c r="PL297" s="0" t="n">
        <v>0</v>
      </c>
      <c r="PM297" s="0" t="n">
        <v>0</v>
      </c>
      <c r="PN297" s="0" t="n">
        <v>0</v>
      </c>
      <c r="PO297" s="0" t="n">
        <v>0</v>
      </c>
      <c r="PP297" s="0" t="n">
        <v>0</v>
      </c>
      <c r="PQ297" s="0" t="n">
        <v>1303</v>
      </c>
      <c r="PR297" s="0" t="n">
        <v>0</v>
      </c>
      <c r="PS297" s="0" t="n">
        <v>0</v>
      </c>
      <c r="PT297" s="0" t="n">
        <v>0</v>
      </c>
      <c r="PU297" s="0" t="n">
        <v>0</v>
      </c>
      <c r="PV297" s="0" t="n">
        <v>37</v>
      </c>
      <c r="PW297" s="0" t="n">
        <v>0</v>
      </c>
      <c r="PX297" s="0" t="n">
        <v>30</v>
      </c>
      <c r="PY297" s="0" t="n">
        <v>0</v>
      </c>
      <c r="PZ297" s="0" t="n">
        <v>0</v>
      </c>
      <c r="QA297" s="0" t="n">
        <v>0</v>
      </c>
      <c r="QB297" s="0" t="n">
        <v>0</v>
      </c>
      <c r="QC297" s="0" t="n">
        <v>0</v>
      </c>
      <c r="QD297" s="0" t="n">
        <v>0</v>
      </c>
      <c r="QE297" s="0" t="n">
        <v>0</v>
      </c>
      <c r="QF297" s="0" t="n">
        <v>0</v>
      </c>
      <c r="QG297" s="0" t="n">
        <v>0</v>
      </c>
      <c r="QH297" s="0" t="n">
        <v>0</v>
      </c>
      <c r="QI297" s="0" t="n">
        <v>0</v>
      </c>
      <c r="QJ297" s="0" t="n">
        <v>0</v>
      </c>
      <c r="QK297" s="0" t="n">
        <v>0</v>
      </c>
      <c r="QL297" s="0" t="n">
        <v>0</v>
      </c>
      <c r="QM297" s="0" t="n">
        <v>383</v>
      </c>
      <c r="QN297" s="0" t="n">
        <v>4</v>
      </c>
      <c r="QO297" s="0" t="n">
        <v>0</v>
      </c>
      <c r="QP297" s="0" t="n">
        <v>0</v>
      </c>
      <c r="QQ297" s="0" t="n">
        <v>437</v>
      </c>
      <c r="QR297" s="0" t="n">
        <v>0</v>
      </c>
      <c r="QS297" s="0" t="n">
        <v>16</v>
      </c>
      <c r="QT297" s="0" t="n">
        <v>0</v>
      </c>
      <c r="QU297" s="0" t="n">
        <v>21</v>
      </c>
      <c r="QV297" s="0" t="n">
        <v>0</v>
      </c>
      <c r="QW297" s="0" t="n">
        <v>0</v>
      </c>
      <c r="QX297" s="0" t="n">
        <v>0</v>
      </c>
      <c r="QY297" s="0" t="n">
        <v>0</v>
      </c>
      <c r="QZ297" s="0" t="n">
        <v>12</v>
      </c>
      <c r="RA297" s="0" t="n">
        <v>0</v>
      </c>
      <c r="RB297" s="0" t="n">
        <v>0</v>
      </c>
      <c r="RC297" s="0" t="n">
        <v>22</v>
      </c>
      <c r="RD297" s="0" t="n">
        <v>0</v>
      </c>
      <c r="RE297" s="0" t="n">
        <v>0</v>
      </c>
      <c r="RF297" s="0" t="n">
        <v>0</v>
      </c>
      <c r="RG297" s="0" t="n">
        <v>2957</v>
      </c>
      <c r="RH297" s="0" t="n">
        <v>0</v>
      </c>
      <c r="RI297" s="0" t="n">
        <v>0</v>
      </c>
      <c r="RJ297" s="0" t="n">
        <v>93</v>
      </c>
      <c r="RK297" s="0" t="n">
        <v>0</v>
      </c>
      <c r="RL297" s="0" t="n">
        <v>5173</v>
      </c>
      <c r="RM297" s="0" t="n">
        <v>0</v>
      </c>
      <c r="RN297" s="0" t="n">
        <v>0</v>
      </c>
      <c r="RO297" s="0" t="n">
        <v>0</v>
      </c>
      <c r="RP297" s="0" t="n">
        <v>79</v>
      </c>
      <c r="RQ297" s="0" t="n">
        <v>22</v>
      </c>
      <c r="RR297" s="0" t="n">
        <v>0</v>
      </c>
      <c r="RS297" s="0" t="n">
        <v>0</v>
      </c>
      <c r="RT297" s="0" t="n">
        <v>0</v>
      </c>
      <c r="RU297" s="0" t="n">
        <v>0</v>
      </c>
      <c r="RV297" s="0" t="n">
        <v>13</v>
      </c>
      <c r="RW297" s="0" t="n">
        <v>0</v>
      </c>
      <c r="RX297" s="0" t="n">
        <v>0</v>
      </c>
      <c r="RY297" s="0" t="n">
        <v>187</v>
      </c>
      <c r="RZ297" s="0" t="n">
        <v>0</v>
      </c>
      <c r="SA297" s="0" t="n">
        <v>0</v>
      </c>
      <c r="SB297" s="0" t="n">
        <v>0</v>
      </c>
      <c r="SC297" s="0" t="n">
        <v>0</v>
      </c>
      <c r="SD297" s="0" t="n">
        <v>0</v>
      </c>
      <c r="SE297" s="0" t="n">
        <v>0</v>
      </c>
      <c r="SF297" s="0" t="n">
        <v>0</v>
      </c>
      <c r="SG297" s="0" t="n">
        <v>0</v>
      </c>
      <c r="SH297" s="0" t="n">
        <v>0</v>
      </c>
      <c r="SI297" s="0" t="n">
        <v>0</v>
      </c>
      <c r="SJ297" s="0" t="n">
        <v>0</v>
      </c>
      <c r="SK297" s="0" t="n">
        <v>18</v>
      </c>
      <c r="SL297" s="0" t="n">
        <v>0</v>
      </c>
      <c r="SM297" s="0" t="n">
        <v>0</v>
      </c>
      <c r="SN297" s="0" t="n">
        <v>0</v>
      </c>
      <c r="SO297" s="0" t="n">
        <v>0</v>
      </c>
      <c r="SP297" s="0" t="n">
        <v>0</v>
      </c>
      <c r="SQ297" s="0" t="n">
        <v>0</v>
      </c>
      <c r="SR297" s="0" t="n">
        <v>558</v>
      </c>
      <c r="SS297" s="0" t="n">
        <v>10</v>
      </c>
      <c r="ST297" s="0" t="n">
        <v>0</v>
      </c>
      <c r="SU297" s="0" t="n">
        <v>1738</v>
      </c>
      <c r="SV297" s="0" t="n">
        <v>0</v>
      </c>
      <c r="SW297" s="0" t="n">
        <v>0</v>
      </c>
      <c r="SX297" s="0" t="n">
        <v>0</v>
      </c>
      <c r="SY297" s="0" t="n">
        <v>0</v>
      </c>
      <c r="SZ297" s="0" t="n">
        <v>0</v>
      </c>
      <c r="TA297" s="0" t="n">
        <v>94</v>
      </c>
      <c r="TB297" s="0" t="n">
        <v>0</v>
      </c>
      <c r="TC297" s="0" t="n">
        <v>0</v>
      </c>
      <c r="TD297" s="0" t="n">
        <v>0</v>
      </c>
      <c r="TE297" s="0" t="n">
        <v>0</v>
      </c>
      <c r="TF297" s="0" t="n">
        <v>0</v>
      </c>
      <c r="TG297" s="0" t="n">
        <v>0</v>
      </c>
      <c r="TH297" s="0" t="n">
        <v>0</v>
      </c>
      <c r="TI297" s="0" t="n">
        <v>76</v>
      </c>
      <c r="TJ297" s="0" t="n">
        <v>0</v>
      </c>
      <c r="TK297" s="0" t="n">
        <v>0</v>
      </c>
      <c r="TL297" s="0" t="n">
        <v>30</v>
      </c>
      <c r="TM297" s="0" t="n">
        <v>25</v>
      </c>
      <c r="TN297" s="0" t="n">
        <v>14</v>
      </c>
      <c r="TO297" s="0" t="n">
        <v>980</v>
      </c>
      <c r="TP297" s="0" t="n">
        <v>0</v>
      </c>
      <c r="TQ297" s="0" t="n">
        <v>0</v>
      </c>
      <c r="TR297" s="0" t="n">
        <v>209</v>
      </c>
      <c r="TS297" s="0" t="n">
        <v>0</v>
      </c>
      <c r="TT297" s="0" t="n">
        <v>0</v>
      </c>
      <c r="TU297" s="0" t="n">
        <v>0</v>
      </c>
      <c r="TV297" s="0" t="n">
        <v>0</v>
      </c>
      <c r="TW297" s="0" t="n">
        <v>0</v>
      </c>
      <c r="TX297" s="0" t="n">
        <v>0</v>
      </c>
      <c r="TY297" s="0" t="n">
        <v>0</v>
      </c>
      <c r="TZ297" s="0" t="n">
        <v>37</v>
      </c>
      <c r="UA297" s="0" t="n">
        <v>0</v>
      </c>
      <c r="UB297" s="0" t="n">
        <v>0</v>
      </c>
      <c r="UC297" s="0" t="n">
        <v>0</v>
      </c>
      <c r="UD297" s="0" t="n">
        <v>0</v>
      </c>
      <c r="UE297" s="0" t="n">
        <v>0</v>
      </c>
      <c r="UF297" s="0" t="n">
        <v>33</v>
      </c>
      <c r="UG297" s="0" t="n">
        <v>0</v>
      </c>
      <c r="UH297" s="0" t="n">
        <v>0</v>
      </c>
      <c r="UI297" s="0" t="n">
        <v>0</v>
      </c>
      <c r="UJ297" s="0" t="n">
        <v>0</v>
      </c>
      <c r="UK297" s="0" t="n">
        <v>23</v>
      </c>
      <c r="UL297" s="0" t="n">
        <v>0</v>
      </c>
      <c r="UM297" s="0" t="n">
        <v>0</v>
      </c>
      <c r="UN297" s="0" t="n">
        <v>4906</v>
      </c>
      <c r="UO297" s="0" t="n">
        <v>0</v>
      </c>
      <c r="UP297" s="0" t="n">
        <v>0</v>
      </c>
      <c r="UQ297" s="0" t="n">
        <v>0</v>
      </c>
      <c r="UR297" s="0" t="n">
        <v>0</v>
      </c>
      <c r="US297" s="0" t="n">
        <v>0</v>
      </c>
      <c r="UT297" s="0" t="n">
        <v>0</v>
      </c>
      <c r="UU297" s="0" t="n">
        <v>0</v>
      </c>
      <c r="UV297" s="0" t="n">
        <v>0</v>
      </c>
      <c r="UW297" s="0" t="n">
        <v>0</v>
      </c>
      <c r="UX297" s="0" t="n">
        <v>0</v>
      </c>
      <c r="UY297" s="0" t="n">
        <v>0</v>
      </c>
      <c r="UZ297" s="0" t="n">
        <v>0</v>
      </c>
      <c r="VA297" s="0" t="n">
        <v>0</v>
      </c>
      <c r="VB297" s="0" t="n">
        <v>0</v>
      </c>
      <c r="VC297" s="0" t="n">
        <v>0</v>
      </c>
      <c r="VD297" s="0" t="n">
        <v>0</v>
      </c>
      <c r="VE297" s="0" t="n">
        <v>0</v>
      </c>
      <c r="VF297" s="0" t="n">
        <v>269</v>
      </c>
      <c r="VG297" s="0" t="n">
        <v>0</v>
      </c>
      <c r="VH297" s="0" t="n">
        <v>0</v>
      </c>
      <c r="VI297" s="0" t="n">
        <v>0</v>
      </c>
      <c r="VJ297" s="0" t="n">
        <v>0</v>
      </c>
      <c r="VK297" s="0" t="n">
        <v>0</v>
      </c>
      <c r="VL297" s="0" t="n">
        <v>0</v>
      </c>
      <c r="VM297" s="0" t="n">
        <v>0</v>
      </c>
      <c r="VN297" s="0" t="n">
        <v>0</v>
      </c>
      <c r="VO297" s="0" t="n">
        <v>0</v>
      </c>
      <c r="VP297" s="0" t="n">
        <v>0</v>
      </c>
      <c r="VQ297" s="0" t="n">
        <v>0</v>
      </c>
      <c r="VR297" s="0" t="n">
        <v>1854</v>
      </c>
      <c r="VS297" s="0" t="n">
        <v>0</v>
      </c>
      <c r="VT297" s="0" t="n">
        <v>0</v>
      </c>
      <c r="VU297" s="0" t="n">
        <v>133</v>
      </c>
      <c r="VV297" s="0" t="n">
        <v>0</v>
      </c>
      <c r="VW297" s="0" t="n">
        <v>76</v>
      </c>
      <c r="VX297" s="0" t="n">
        <v>0</v>
      </c>
      <c r="VY297" s="0" t="n">
        <v>0</v>
      </c>
      <c r="VZ297" s="0" t="n">
        <v>0</v>
      </c>
      <c r="WA297" s="0" t="n">
        <v>0</v>
      </c>
      <c r="WB297" s="0" t="n">
        <v>0</v>
      </c>
      <c r="WC297" s="0" t="n">
        <v>0</v>
      </c>
      <c r="WD297" s="0" t="n">
        <v>0</v>
      </c>
      <c r="WE297" s="0" t="n">
        <v>0</v>
      </c>
      <c r="WF297" s="0" t="n">
        <v>1754</v>
      </c>
      <c r="WG297" s="0" t="n">
        <v>0</v>
      </c>
      <c r="WH297" s="0" t="n">
        <v>0</v>
      </c>
      <c r="WI297" s="0" t="n">
        <v>0</v>
      </c>
      <c r="WJ297" s="0" t="n">
        <v>0</v>
      </c>
      <c r="WK297" s="0" t="n">
        <v>0</v>
      </c>
      <c r="WL297" s="0" t="n">
        <v>0</v>
      </c>
      <c r="WM297" s="0" t="n">
        <v>0</v>
      </c>
      <c r="WN297" s="0" t="n">
        <v>80</v>
      </c>
      <c r="WO297" s="0" t="n">
        <v>0</v>
      </c>
      <c r="WP297" s="0" t="n">
        <v>0</v>
      </c>
      <c r="WQ297" s="0" t="n">
        <v>0</v>
      </c>
      <c r="WR297" s="0" t="n">
        <v>0</v>
      </c>
      <c r="WS297" s="0" t="n">
        <v>0</v>
      </c>
      <c r="WT297" s="0" t="n">
        <v>0</v>
      </c>
      <c r="WU297" s="0" t="n">
        <v>0</v>
      </c>
      <c r="WV297" s="0" t="n">
        <v>0</v>
      </c>
      <c r="WW297" s="0" t="n">
        <v>0</v>
      </c>
      <c r="WX297" s="0" t="n">
        <v>0</v>
      </c>
      <c r="WY297" s="0" t="n">
        <v>0</v>
      </c>
      <c r="WZ297" s="0" t="n">
        <v>0</v>
      </c>
      <c r="XA297" s="0" t="n">
        <v>0</v>
      </c>
      <c r="XB297" s="0" t="n">
        <v>0</v>
      </c>
      <c r="XC297" s="0" t="n">
        <v>0</v>
      </c>
      <c r="XD297" s="0" t="n">
        <v>0</v>
      </c>
      <c r="XE297" s="0" t="n">
        <v>0</v>
      </c>
      <c r="XF297" s="0" t="n">
        <v>0</v>
      </c>
      <c r="XG297" s="0" t="n">
        <v>5</v>
      </c>
      <c r="XH297" s="0" t="n">
        <v>0</v>
      </c>
      <c r="XI297" s="0" t="n">
        <v>0</v>
      </c>
      <c r="XJ297" s="0" t="n">
        <v>0</v>
      </c>
      <c r="XK297" s="0" t="n">
        <v>0</v>
      </c>
      <c r="XL297" s="0" t="n">
        <v>0</v>
      </c>
      <c r="XM297" s="0" t="n">
        <v>0</v>
      </c>
      <c r="XN297" s="0" t="n">
        <v>115</v>
      </c>
      <c r="XO297" s="0" t="n">
        <v>798</v>
      </c>
      <c r="XP297" s="0" t="n">
        <v>0</v>
      </c>
      <c r="XQ297" s="0" t="n">
        <v>10</v>
      </c>
      <c r="XR297" s="0" t="n">
        <v>0</v>
      </c>
      <c r="XS297" s="0" t="n">
        <v>0</v>
      </c>
      <c r="XT297" s="0" t="n">
        <v>794</v>
      </c>
      <c r="XU297" s="0" t="n">
        <v>139</v>
      </c>
      <c r="XV297" s="0" t="n">
        <v>0</v>
      </c>
      <c r="XW297" s="0" t="n">
        <v>3214</v>
      </c>
      <c r="XX297" s="0" t="n">
        <v>0</v>
      </c>
      <c r="XY297" s="0" t="n">
        <v>10112</v>
      </c>
      <c r="XZ297" s="0" t="n">
        <v>42</v>
      </c>
      <c r="YA297" s="0" t="n">
        <v>0</v>
      </c>
      <c r="YB297" s="0" t="n">
        <v>937</v>
      </c>
      <c r="YC297" s="0" t="n">
        <v>0</v>
      </c>
      <c r="YD297" s="0" t="n">
        <v>14</v>
      </c>
      <c r="YE297" s="0" t="n">
        <v>0</v>
      </c>
      <c r="YF297" s="0" t="n">
        <v>676</v>
      </c>
      <c r="YG297" s="0" t="n">
        <v>0</v>
      </c>
      <c r="YH297" s="0" t="n">
        <v>81</v>
      </c>
      <c r="YI297" s="0" t="n">
        <v>51</v>
      </c>
      <c r="YJ297" s="0" t="n">
        <v>0</v>
      </c>
      <c r="YK297" s="0" t="n">
        <v>2552</v>
      </c>
      <c r="YL297" s="0" t="n">
        <v>8769</v>
      </c>
      <c r="YM297" s="0" t="n">
        <v>0</v>
      </c>
      <c r="YN297" s="0" t="n">
        <v>0</v>
      </c>
      <c r="YO297" s="0" t="n">
        <v>0</v>
      </c>
      <c r="YP297" s="0" t="n">
        <v>0</v>
      </c>
      <c r="YQ297" s="0" t="n">
        <v>0</v>
      </c>
      <c r="YR297" s="0" t="n">
        <v>0</v>
      </c>
      <c r="YS297" s="0" t="n">
        <v>0</v>
      </c>
      <c r="YT297" s="0" t="n">
        <v>7</v>
      </c>
      <c r="YU297" s="0" t="n">
        <v>0</v>
      </c>
      <c r="YV297" s="0" t="n">
        <v>0</v>
      </c>
      <c r="YW297" s="0" t="n">
        <v>0</v>
      </c>
      <c r="YX297" s="0" t="n">
        <v>0</v>
      </c>
      <c r="YY297" s="0" t="n">
        <v>0</v>
      </c>
      <c r="YZ297" s="0" t="n">
        <v>0</v>
      </c>
      <c r="ZA297" s="0" t="n">
        <v>0</v>
      </c>
      <c r="ZB297" s="0" t="n">
        <v>0</v>
      </c>
      <c r="ZC297" s="0" t="n">
        <v>0</v>
      </c>
      <c r="ZD297" s="0" t="n">
        <v>0</v>
      </c>
      <c r="ZE297" s="0" t="n">
        <v>0</v>
      </c>
      <c r="ZF297" s="0" t="n">
        <v>0</v>
      </c>
      <c r="ZG297" s="0" t="n">
        <v>0</v>
      </c>
      <c r="ZH297" s="0" t="n">
        <v>0</v>
      </c>
      <c r="ZI297" s="0" t="n">
        <v>0</v>
      </c>
      <c r="ZJ297" s="0" t="n">
        <v>0</v>
      </c>
      <c r="ZK297" s="0" t="n">
        <v>0</v>
      </c>
      <c r="ZL297" s="0" t="n">
        <v>0</v>
      </c>
      <c r="ZM297" s="0" t="n">
        <v>0</v>
      </c>
      <c r="ZN297" s="0" t="n">
        <v>0</v>
      </c>
      <c r="ZO297" s="0" t="n">
        <v>0</v>
      </c>
      <c r="ZP297" s="0" t="n">
        <v>852</v>
      </c>
      <c r="ZQ297" s="0" t="n">
        <v>1014</v>
      </c>
      <c r="ZR297" s="0" t="n">
        <v>0</v>
      </c>
      <c r="ZS297" s="0" t="n">
        <v>0</v>
      </c>
      <c r="ZT297" s="0" t="n">
        <v>53</v>
      </c>
      <c r="ZU297" s="0" t="n">
        <v>0</v>
      </c>
      <c r="ZV297" s="0" t="n">
        <v>0</v>
      </c>
      <c r="ZW297" s="0" t="n">
        <v>0</v>
      </c>
      <c r="ZX297" s="0" t="n">
        <v>0</v>
      </c>
      <c r="ZY297" s="0" t="n">
        <v>0</v>
      </c>
      <c r="ZZ297" s="0" t="n">
        <v>0</v>
      </c>
      <c r="AAA297" s="0" t="n">
        <v>0</v>
      </c>
      <c r="AAB297" s="0" t="n">
        <v>0</v>
      </c>
      <c r="AAC297" s="0" t="n">
        <v>0</v>
      </c>
      <c r="AAD297" s="0" t="n">
        <v>7</v>
      </c>
      <c r="AAE297" s="0" t="n">
        <v>0</v>
      </c>
      <c r="AAF297" s="0" t="n">
        <v>315</v>
      </c>
      <c r="AAG297" s="0" t="n">
        <v>0</v>
      </c>
      <c r="AAH297" s="0" t="n">
        <v>0</v>
      </c>
      <c r="AAI297" s="0" t="n">
        <v>0</v>
      </c>
      <c r="AAJ297" s="0" t="n">
        <v>39</v>
      </c>
      <c r="AAK297" s="0" t="n">
        <v>0</v>
      </c>
      <c r="AAL297" s="0" t="n">
        <v>0</v>
      </c>
      <c r="AAM297" s="0" t="n">
        <v>0</v>
      </c>
      <c r="AAN297" s="0" t="n">
        <v>74</v>
      </c>
      <c r="AAO297" s="0" t="n">
        <v>0</v>
      </c>
      <c r="AAP297" s="0" t="n">
        <v>0</v>
      </c>
    </row>
    <row r="298" customFormat="false" ht="15" hidden="false" customHeight="true" outlineLevel="0" collapsed="false">
      <c r="A298" s="1" t="n">
        <v>30621</v>
      </c>
      <c r="H298" s="2" t="n">
        <v>1</v>
      </c>
      <c r="I298" s="2" t="n">
        <v>47</v>
      </c>
      <c r="J298" s="21"/>
      <c r="K298" s="21"/>
      <c r="L298" s="2" t="n">
        <v>0</v>
      </c>
      <c r="M298" s="2" t="n">
        <v>1</v>
      </c>
      <c r="N298" s="2" t="n">
        <v>1</v>
      </c>
      <c r="O298" s="2" t="n">
        <v>1</v>
      </c>
      <c r="P298" s="2" t="n">
        <v>0</v>
      </c>
      <c r="Q298" s="2" t="n">
        <v>1</v>
      </c>
      <c r="R298" s="2" t="n">
        <v>0</v>
      </c>
      <c r="S298" s="2" t="n">
        <v>0</v>
      </c>
      <c r="T298" s="2" t="n">
        <v>0</v>
      </c>
      <c r="U298" s="2" t="n">
        <v>1</v>
      </c>
      <c r="V298" s="2" t="n">
        <v>1</v>
      </c>
      <c r="W298" s="2" t="n">
        <v>1</v>
      </c>
      <c r="X298" s="2" t="n">
        <f aca="false">SUM(L298:W298)</f>
        <v>7</v>
      </c>
      <c r="Y298" s="2" t="n">
        <v>110</v>
      </c>
      <c r="Z298" s="2" t="n">
        <v>70</v>
      </c>
      <c r="AA298" s="2" t="n">
        <f aca="false">Y298-Z298</f>
        <v>40</v>
      </c>
      <c r="AB298" s="3" t="n">
        <f aca="false">Z298+((Y298-Z298)/3)</f>
        <v>83.3333333333333</v>
      </c>
      <c r="AC298" s="4" t="n">
        <v>82.6</v>
      </c>
      <c r="AD298" s="4" t="n">
        <v>165</v>
      </c>
      <c r="AE298" s="3" t="n">
        <v>30.3397612488522</v>
      </c>
      <c r="AF298" s="3" t="n">
        <v>2</v>
      </c>
      <c r="AG298" s="4" t="n">
        <v>97.5</v>
      </c>
      <c r="AH298" s="4" t="n">
        <v>101.75</v>
      </c>
      <c r="AI298" s="3" t="n">
        <v>0.590909090909091</v>
      </c>
      <c r="AJ298" s="3" t="n">
        <v>0.958230958230958</v>
      </c>
      <c r="AL298" s="4" t="n">
        <v>50.8</v>
      </c>
      <c r="AM298" s="4" t="n">
        <v>42</v>
      </c>
      <c r="AN298" s="4" t="n">
        <v>40.6</v>
      </c>
      <c r="AO298" s="2" t="n">
        <v>22</v>
      </c>
      <c r="AQ298" s="4" t="n">
        <v>38.5</v>
      </c>
      <c r="AR298" s="4" t="n">
        <v>2.1</v>
      </c>
      <c r="AS298" s="2" t="n">
        <v>101</v>
      </c>
      <c r="AT298" s="2" t="n">
        <v>221</v>
      </c>
      <c r="AU298" s="2" t="n">
        <v>254</v>
      </c>
      <c r="AV298" s="2" t="n">
        <v>311</v>
      </c>
      <c r="AW298" s="2" t="n">
        <v>240</v>
      </c>
      <c r="AX298" s="2" t="n">
        <v>5</v>
      </c>
      <c r="AY298" s="2" t="n">
        <f aca="false">((AS298*15)+(AT298*30)+(AU298*30)+(AV298*30)+(AW298*15))-(AS298*120)</f>
        <v>16575</v>
      </c>
      <c r="AZ298" s="2" t="n">
        <f aca="false">((AS298*15)+(AT298*30)+(AU298*30)+(AV298*30)+(AW298*15))</f>
        <v>28695</v>
      </c>
      <c r="BA298" s="2" t="n">
        <v>5.57</v>
      </c>
      <c r="BB298" s="5" t="n">
        <f aca="false">10000/SQRT((AS298*BH298)*(AVERAGE(AS298:AW298)*AVERAGE(BH298:BL298)))</f>
        <v>11.6128534168182</v>
      </c>
      <c r="BC298" s="3" t="n">
        <f aca="false">(AS298*BH298)/405</f>
        <v>0.640913580246914</v>
      </c>
      <c r="BD298" s="3" t="n">
        <v>0</v>
      </c>
      <c r="BE298" s="3" t="n">
        <f aca="false">1/(LOG(BH298)+LOG(AS298))</f>
        <v>0.414206539200994</v>
      </c>
      <c r="BF298" s="3" t="n">
        <f aca="false">(BI298-BH298)/(AT298-AS298)</f>
        <v>0.0685833333333333</v>
      </c>
      <c r="BG298" s="3" t="n">
        <f aca="false">(20*BH298)/((AS298/18)-3.5)</f>
        <v>24.3473684210526</v>
      </c>
      <c r="BH298" s="4" t="n">
        <v>2.57</v>
      </c>
      <c r="BI298" s="4" t="n">
        <v>10.8</v>
      </c>
      <c r="BJ298" s="4" t="n">
        <v>14</v>
      </c>
      <c r="BK298" s="4" t="n">
        <v>20.4</v>
      </c>
      <c r="BL298" s="4" t="n">
        <v>15.6</v>
      </c>
      <c r="BM298" s="3" t="n">
        <f aca="false">((BH298*15)+(BI298*30)+(BJ298*30)+(BK298*30)+(BL298*15))-(BH298*120)</f>
        <v>1320.15</v>
      </c>
      <c r="BN298" s="3" t="n">
        <f aca="false">((BH298*15)+(BI298*30)+(BJ298*30)+(BK298*30)+(BL298*15))</f>
        <v>1628.55</v>
      </c>
      <c r="BO298" s="3" t="n">
        <f aca="false">(1/BH298)</f>
        <v>0.389105058365759</v>
      </c>
      <c r="BP298" s="3" t="n">
        <f aca="false">(BN298/AZ298)</f>
        <v>0.0567537898588604</v>
      </c>
      <c r="BQ298" s="3" t="n">
        <f aca="false">(BB298*BP298)</f>
        <v>0.659073442479848</v>
      </c>
      <c r="BR298" s="5" t="n">
        <f aca="false">(BF298*BO298)</f>
        <v>0.026686121919585</v>
      </c>
      <c r="CA298" s="2" t="n">
        <v>210</v>
      </c>
      <c r="CB298" s="2" t="n">
        <v>1</v>
      </c>
      <c r="CC298" s="2" t="n">
        <v>44</v>
      </c>
      <c r="CD298" s="2" t="n">
        <v>0</v>
      </c>
      <c r="CH298" s="2" t="n">
        <v>400</v>
      </c>
      <c r="CI298" s="2" t="n">
        <v>1</v>
      </c>
      <c r="CJ298" s="2" t="n">
        <v>5</v>
      </c>
      <c r="CK298" s="2" t="n">
        <v>54</v>
      </c>
      <c r="CL298" s="2" t="n">
        <v>42.25</v>
      </c>
      <c r="CM298" s="2" t="n">
        <v>174</v>
      </c>
      <c r="CN298" s="2" t="n">
        <v>98</v>
      </c>
      <c r="CO298" s="2" t="n">
        <v>391</v>
      </c>
      <c r="CP298" s="2" t="n">
        <v>1.93</v>
      </c>
      <c r="CQ298" s="2" t="n">
        <v>0.6</v>
      </c>
      <c r="CR298" s="2" t="n">
        <v>1.18</v>
      </c>
      <c r="CW298" s="3"/>
      <c r="CY298" s="22"/>
      <c r="EU298" s="3"/>
      <c r="EW298" s="22"/>
      <c r="HO298" s="2" t="n">
        <v>7</v>
      </c>
      <c r="HP298" s="2" t="n">
        <v>7</v>
      </c>
      <c r="HQ298" s="2" t="n">
        <v>0</v>
      </c>
      <c r="HR298" s="2" t="n">
        <v>0</v>
      </c>
      <c r="HS298" s="2" t="n">
        <v>24.9200000762939</v>
      </c>
      <c r="HT298" s="2" t="n">
        <v>233.702697753906</v>
      </c>
      <c r="HU298" s="2" t="n">
        <v>0.44</v>
      </c>
      <c r="HV298" s="2" t="n">
        <v>1</v>
      </c>
      <c r="HX298" s="2" t="n">
        <v>1</v>
      </c>
      <c r="HY298" s="2" t="n">
        <v>2028.10998535156</v>
      </c>
      <c r="HZ298" s="2" t="n">
        <v>79.1600036621094</v>
      </c>
      <c r="IA298" s="2" t="n">
        <v>32.6500015258789</v>
      </c>
      <c r="IB298" s="2" t="n">
        <v>23.4099998474121</v>
      </c>
      <c r="IC298" s="2" t="n">
        <v>26.9300003051758</v>
      </c>
      <c r="ID298" s="2" t="n">
        <v>328.859985351562</v>
      </c>
      <c r="IE298" s="2" t="n">
        <v>38.7799987792969</v>
      </c>
      <c r="IF298" s="2" t="n">
        <v>29.7999992370605</v>
      </c>
      <c r="IG298" s="2" t="n">
        <v>9.77000045776367</v>
      </c>
      <c r="IH298" s="2" t="n">
        <v>126.209999084473</v>
      </c>
      <c r="II298" s="2" t="n">
        <v>2.55999994277954</v>
      </c>
      <c r="IJ298" s="2" t="n">
        <v>17.75</v>
      </c>
      <c r="IK298" s="2" t="n">
        <v>11.4499998092651</v>
      </c>
      <c r="IL298" s="2" t="n">
        <v>42.3400001525879</v>
      </c>
      <c r="IM298" s="2" t="n">
        <v>36.2299995422363</v>
      </c>
      <c r="IN298" s="2" t="n">
        <v>25.7999992370605</v>
      </c>
      <c r="IO298" s="2" t="n">
        <v>11.0699996948242</v>
      </c>
      <c r="IP298" s="2" t="n">
        <v>26.3999996185303</v>
      </c>
      <c r="IQ298" s="2" t="n">
        <v>11.6300001144409</v>
      </c>
      <c r="IR298" s="2" t="n">
        <v>7.21000003814697</v>
      </c>
      <c r="IS298" s="2" t="n">
        <v>2.13000011444092</v>
      </c>
      <c r="IT298" s="2" t="n">
        <v>992.590026855469</v>
      </c>
      <c r="IU298" s="2" t="n">
        <v>18.1800003051758</v>
      </c>
      <c r="IV298" s="2" t="n">
        <v>0.699999988079071</v>
      </c>
      <c r="IW298" s="2" t="n">
        <v>501.540008544922</v>
      </c>
      <c r="IX298" s="2" t="n">
        <v>1542.41003417969</v>
      </c>
      <c r="IY298" s="2" t="n">
        <v>4331.60986328125</v>
      </c>
      <c r="IZ298" s="2" t="n">
        <v>1939.25</v>
      </c>
      <c r="JA298" s="2" t="n">
        <v>10.1700000762939</v>
      </c>
      <c r="JB298" s="2" t="n">
        <v>2.04999995231628</v>
      </c>
      <c r="JC298" s="2" t="n">
        <v>4.21999979019165</v>
      </c>
      <c r="JD298" s="2" t="n">
        <v>77.3000030517578</v>
      </c>
      <c r="JE298" s="2" t="n">
        <v>252.229995727539</v>
      </c>
      <c r="JF298" s="2" t="n">
        <v>2.01999998092651</v>
      </c>
      <c r="JG298" s="2" t="n">
        <v>2.04999995231628</v>
      </c>
      <c r="JH298" s="2" t="n">
        <v>27.5499992370605</v>
      </c>
      <c r="JI298" s="2" t="n">
        <v>5.53000020980835</v>
      </c>
      <c r="JJ298" s="2" t="n">
        <v>2.53999996185303</v>
      </c>
      <c r="JK298" s="2" t="n">
        <v>0.569999992847443</v>
      </c>
      <c r="JL298" s="2" t="n">
        <v>510.809997558594</v>
      </c>
      <c r="JM298" s="2" t="n">
        <v>2.54999995231628</v>
      </c>
      <c r="JN298" s="2" t="n">
        <v>405.640014648438</v>
      </c>
      <c r="JO298" s="2" t="n">
        <v>11937.5400390625</v>
      </c>
      <c r="JP298" s="2" t="n">
        <v>16077.2900390625</v>
      </c>
      <c r="JQ298" s="2" t="n">
        <v>32.3600006103516</v>
      </c>
      <c r="JR298" s="2" t="n">
        <v>8050.5400390625</v>
      </c>
      <c r="JS298" s="2" t="n">
        <v>1249.38000488281</v>
      </c>
      <c r="JT298" s="2" t="n">
        <v>5649.4501953125</v>
      </c>
      <c r="JU298" s="2" t="n">
        <v>12208.490234375</v>
      </c>
      <c r="JV298" s="2" t="n">
        <v>231.169998168945</v>
      </c>
      <c r="JW298" s="2" t="n">
        <v>10.3199996948242</v>
      </c>
      <c r="JX298" s="2" t="n">
        <v>7.73999977111816</v>
      </c>
      <c r="JY298" s="2" t="n">
        <v>9.22000026702881</v>
      </c>
      <c r="JZ298" s="2" t="n">
        <v>0.649999976158142</v>
      </c>
      <c r="KA298" s="2" t="n">
        <v>7.78000020980835</v>
      </c>
      <c r="KB298" s="2" t="n">
        <v>1.58000004291534</v>
      </c>
      <c r="KC298" s="2" t="n">
        <v>20.6100006103516</v>
      </c>
      <c r="KD298" s="2" t="n">
        <v>10.3000001907349</v>
      </c>
      <c r="KE298" s="2" t="n">
        <v>14.039999961853</v>
      </c>
      <c r="KF298" s="2" t="n">
        <v>20.6299991607666</v>
      </c>
      <c r="KG298" s="2" t="n">
        <v>10.8100004196167</v>
      </c>
      <c r="KH298" s="2" t="n">
        <v>112.050003051758</v>
      </c>
      <c r="KI298" s="2" t="n">
        <v>0</v>
      </c>
      <c r="KJ298" s="2" t="n">
        <v>299.75</v>
      </c>
      <c r="KK298" s="2" t="n">
        <v>255.850006103516</v>
      </c>
      <c r="KL298" s="2" t="n">
        <v>1591375.64</v>
      </c>
      <c r="KM298" s="2" t="n">
        <v>4839.06982421875</v>
      </c>
      <c r="KN298" s="2" t="n">
        <v>45.2599983215332</v>
      </c>
      <c r="KO298" s="2" t="n">
        <v>0.159999996423721</v>
      </c>
      <c r="KP298" s="2" t="n">
        <v>0.109999999403954</v>
      </c>
      <c r="KQ298" s="2" t="n">
        <v>0.0700000002980232</v>
      </c>
      <c r="KR298" s="2" t="n">
        <v>0.170000001788139</v>
      </c>
      <c r="KS298" s="2" t="n">
        <v>0.189999997615814</v>
      </c>
      <c r="KT298" s="2" t="n">
        <v>0.100000001490116</v>
      </c>
      <c r="KU298" s="2" t="n">
        <v>0.72000002861023</v>
      </c>
      <c r="KV298" s="2" t="n">
        <v>0.879999995231628</v>
      </c>
      <c r="KW298" s="2" t="n">
        <v>7.23999977111816</v>
      </c>
      <c r="KX298" s="2" t="n">
        <v>5.5</v>
      </c>
      <c r="KY298" s="2" t="n">
        <v>2.26999998092651</v>
      </c>
      <c r="KZ298" s="2" t="n">
        <v>1.27999997138977</v>
      </c>
      <c r="LA298" s="2" t="n">
        <v>1.10000002384186</v>
      </c>
      <c r="LB298" s="2" t="n">
        <v>0.0199999995529652</v>
      </c>
      <c r="LC298" s="2" t="n">
        <v>15.3800001144409</v>
      </c>
      <c r="LD298" s="2" t="n">
        <v>9.36999988555908</v>
      </c>
      <c r="LE298" s="2" t="n">
        <v>0.589999973773956</v>
      </c>
      <c r="LF298" s="2" t="n">
        <v>0.140000000596046</v>
      </c>
      <c r="LG298" s="2" t="n">
        <v>0.0199999995529652</v>
      </c>
      <c r="LH298" s="2" t="n">
        <v>8.15999984741211</v>
      </c>
      <c r="LI298" s="2" t="n">
        <v>5.53000020980835</v>
      </c>
      <c r="LJ298" s="2" t="n">
        <v>0.0599999986588955</v>
      </c>
      <c r="LK298" s="2" t="n">
        <v>0.150000005960464</v>
      </c>
      <c r="LL298" s="2" t="n">
        <v>0.930000007152557</v>
      </c>
      <c r="LM298" s="2" t="n">
        <v>0.740000009536743</v>
      </c>
      <c r="LN298" s="2" t="n">
        <v>0.0199999995529652</v>
      </c>
      <c r="LO298" s="2" t="n">
        <v>0.0700000002980232</v>
      </c>
      <c r="LP298" s="2" t="n">
        <v>0.0299999993294477</v>
      </c>
      <c r="LQ298" s="2" t="n">
        <v>0.109999999403954</v>
      </c>
      <c r="LR298" s="2" t="n">
        <v>0.109999999403954</v>
      </c>
      <c r="LS298" s="2" t="n">
        <v>0.0199999995529652</v>
      </c>
      <c r="LT298" s="2" t="n">
        <v>0.310000002384186</v>
      </c>
      <c r="LU298" s="2" t="n">
        <v>0.300000011920929</v>
      </c>
      <c r="LV298" s="2" t="n">
        <v>186.514755249023</v>
      </c>
      <c r="MC298" s="0" t="n">
        <v>0</v>
      </c>
      <c r="MD298" s="0" t="n">
        <v>0</v>
      </c>
      <c r="ME298" s="0" t="n">
        <v>0</v>
      </c>
      <c r="MF298" s="0" t="n">
        <v>0</v>
      </c>
      <c r="MG298" s="0" t="n">
        <v>0</v>
      </c>
      <c r="MH298" s="0" t="n">
        <v>0</v>
      </c>
      <c r="MI298" s="0" t="n">
        <v>0</v>
      </c>
      <c r="MJ298" s="0" t="n">
        <v>0</v>
      </c>
      <c r="MK298" s="0" t="n">
        <v>373</v>
      </c>
      <c r="ML298" s="0" t="n">
        <v>97</v>
      </c>
      <c r="MM298" s="0" t="n">
        <v>0</v>
      </c>
      <c r="MN298" s="0" t="n">
        <v>0</v>
      </c>
      <c r="MO298" s="0" t="n">
        <v>0</v>
      </c>
      <c r="MP298" s="0" t="n">
        <v>0</v>
      </c>
      <c r="MQ298" s="0" t="n">
        <v>0</v>
      </c>
      <c r="MR298" s="0" t="n">
        <v>0</v>
      </c>
      <c r="MS298" s="0" t="n">
        <v>0</v>
      </c>
      <c r="MT298" s="0" t="n">
        <v>0</v>
      </c>
      <c r="MU298" s="0" t="n">
        <v>3</v>
      </c>
      <c r="MV298" s="0" t="n">
        <v>0</v>
      </c>
      <c r="MW298" s="0" t="n">
        <v>0</v>
      </c>
      <c r="MX298" s="0" t="n">
        <v>0</v>
      </c>
      <c r="MY298" s="0" t="n">
        <v>0</v>
      </c>
      <c r="MZ298" s="0" t="n">
        <v>0</v>
      </c>
      <c r="NA298" s="0" t="n">
        <v>0</v>
      </c>
      <c r="NB298" s="0" t="n">
        <v>0</v>
      </c>
      <c r="NC298" s="0" t="n">
        <v>0</v>
      </c>
      <c r="ND298" s="0" t="n">
        <v>0</v>
      </c>
      <c r="NE298" s="0" t="n">
        <v>0</v>
      </c>
      <c r="NF298" s="0" t="n">
        <v>0</v>
      </c>
      <c r="NG298" s="0" t="n">
        <v>26</v>
      </c>
      <c r="NH298" s="0" t="n">
        <v>2219</v>
      </c>
      <c r="NI298" s="0" t="n">
        <v>0</v>
      </c>
      <c r="NJ298" s="0" t="n">
        <v>0</v>
      </c>
      <c r="NK298" s="0" t="n">
        <v>0</v>
      </c>
      <c r="NL298" s="0" t="n">
        <v>0</v>
      </c>
      <c r="NM298" s="0" t="n">
        <v>0</v>
      </c>
      <c r="NN298" s="0" t="n">
        <v>0</v>
      </c>
      <c r="NO298" s="0" t="n">
        <v>0</v>
      </c>
      <c r="NP298" s="0" t="n">
        <v>0</v>
      </c>
      <c r="NQ298" s="0" t="n">
        <v>12</v>
      </c>
      <c r="NR298" s="0" t="n">
        <v>0</v>
      </c>
      <c r="NS298" s="0" t="n">
        <v>1966</v>
      </c>
      <c r="NT298" s="0" t="n">
        <v>0</v>
      </c>
      <c r="NU298" s="0" t="n">
        <v>0</v>
      </c>
      <c r="NV298" s="0" t="n">
        <v>0</v>
      </c>
      <c r="NW298" s="0" t="n">
        <v>1380</v>
      </c>
      <c r="NX298" s="0" t="n">
        <v>0</v>
      </c>
      <c r="NY298" s="0" t="n">
        <v>4464</v>
      </c>
      <c r="NZ298" s="0" t="n">
        <v>0</v>
      </c>
      <c r="OA298" s="0" t="n">
        <v>0</v>
      </c>
      <c r="OB298" s="0" t="n">
        <v>0</v>
      </c>
      <c r="OC298" s="0" t="n">
        <v>0</v>
      </c>
      <c r="OD298" s="0" t="n">
        <v>0</v>
      </c>
      <c r="OE298" s="0" t="n">
        <v>0</v>
      </c>
      <c r="OF298" s="0" t="n">
        <v>0</v>
      </c>
      <c r="OG298" s="0" t="n">
        <v>1466</v>
      </c>
      <c r="OH298" s="0" t="n">
        <v>0</v>
      </c>
      <c r="OI298" s="0" t="n">
        <v>0</v>
      </c>
      <c r="OJ298" s="0" t="n">
        <v>3</v>
      </c>
      <c r="OK298" s="0" t="n">
        <v>0</v>
      </c>
      <c r="OL298" s="0" t="n">
        <v>0</v>
      </c>
      <c r="OM298" s="0" t="n">
        <v>7</v>
      </c>
      <c r="ON298" s="0" t="n">
        <v>0</v>
      </c>
      <c r="OO298" s="0" t="n">
        <v>0</v>
      </c>
      <c r="OP298" s="0" t="n">
        <v>0</v>
      </c>
      <c r="OQ298" s="0" t="n">
        <v>0</v>
      </c>
      <c r="OR298" s="0" t="n">
        <v>0</v>
      </c>
      <c r="OS298" s="0" t="n">
        <v>0</v>
      </c>
      <c r="OT298" s="0" t="n">
        <v>0</v>
      </c>
      <c r="OU298" s="0" t="n">
        <v>0</v>
      </c>
      <c r="OV298" s="0" t="n">
        <v>0</v>
      </c>
      <c r="OW298" s="0" t="n">
        <v>0</v>
      </c>
      <c r="OX298" s="0" t="n">
        <v>0</v>
      </c>
      <c r="OY298" s="0" t="n">
        <v>0</v>
      </c>
      <c r="OZ298" s="0" t="n">
        <v>0</v>
      </c>
      <c r="PA298" s="0" t="n">
        <v>0</v>
      </c>
      <c r="PB298" s="0" t="n">
        <v>101</v>
      </c>
      <c r="PC298" s="0" t="n">
        <v>0</v>
      </c>
      <c r="PD298" s="0" t="n">
        <v>0</v>
      </c>
      <c r="PE298" s="0" t="n">
        <v>0</v>
      </c>
      <c r="PF298" s="0" t="n">
        <v>0</v>
      </c>
      <c r="PG298" s="0" t="n">
        <v>0</v>
      </c>
      <c r="PH298" s="0" t="n">
        <v>0</v>
      </c>
      <c r="PI298" s="0" t="n">
        <v>0</v>
      </c>
      <c r="PJ298" s="0" t="n">
        <v>296</v>
      </c>
      <c r="PK298" s="0" t="n">
        <v>0</v>
      </c>
      <c r="PL298" s="0" t="n">
        <v>0</v>
      </c>
      <c r="PM298" s="0" t="n">
        <v>0</v>
      </c>
      <c r="PN298" s="0" t="n">
        <v>0</v>
      </c>
      <c r="PO298" s="0" t="n">
        <v>0</v>
      </c>
      <c r="PP298" s="0" t="n">
        <v>0</v>
      </c>
      <c r="PQ298" s="0" t="n">
        <v>1859</v>
      </c>
      <c r="PR298" s="0" t="n">
        <v>0</v>
      </c>
      <c r="PS298" s="0" t="n">
        <v>0</v>
      </c>
      <c r="PT298" s="0" t="n">
        <v>0</v>
      </c>
      <c r="PU298" s="0" t="n">
        <v>0</v>
      </c>
      <c r="PV298" s="0" t="n">
        <v>78</v>
      </c>
      <c r="PW298" s="0" t="n">
        <v>89</v>
      </c>
      <c r="PX298" s="0" t="n">
        <v>332</v>
      </c>
      <c r="PY298" s="0" t="n">
        <v>0</v>
      </c>
      <c r="PZ298" s="0" t="n">
        <v>0</v>
      </c>
      <c r="QA298" s="0" t="n">
        <v>0</v>
      </c>
      <c r="QB298" s="0" t="n">
        <v>0</v>
      </c>
      <c r="QC298" s="0" t="n">
        <v>0</v>
      </c>
      <c r="QD298" s="0" t="n">
        <v>0</v>
      </c>
      <c r="QE298" s="0" t="n">
        <v>0</v>
      </c>
      <c r="QF298" s="0" t="n">
        <v>0</v>
      </c>
      <c r="QG298" s="0" t="n">
        <v>0</v>
      </c>
      <c r="QH298" s="0" t="n">
        <v>0</v>
      </c>
      <c r="QI298" s="0" t="n">
        <v>0</v>
      </c>
      <c r="QJ298" s="0" t="n">
        <v>0</v>
      </c>
      <c r="QK298" s="0" t="n">
        <v>0</v>
      </c>
      <c r="QL298" s="0" t="n">
        <v>0</v>
      </c>
      <c r="QM298" s="0" t="n">
        <v>804</v>
      </c>
      <c r="QN298" s="0" t="n">
        <v>0</v>
      </c>
      <c r="QO298" s="0" t="n">
        <v>0</v>
      </c>
      <c r="QP298" s="0" t="n">
        <v>0</v>
      </c>
      <c r="QQ298" s="0" t="n">
        <v>1542</v>
      </c>
      <c r="QR298" s="0" t="n">
        <v>0</v>
      </c>
      <c r="QS298" s="0" t="n">
        <v>0</v>
      </c>
      <c r="QT298" s="0" t="n">
        <v>0</v>
      </c>
      <c r="QU298" s="0" t="n">
        <v>0</v>
      </c>
      <c r="QV298" s="0" t="n">
        <v>0</v>
      </c>
      <c r="QW298" s="0" t="n">
        <v>0</v>
      </c>
      <c r="QX298" s="0" t="n">
        <v>0</v>
      </c>
      <c r="QY298" s="0" t="n">
        <v>0</v>
      </c>
      <c r="QZ298" s="0" t="n">
        <v>0</v>
      </c>
      <c r="RA298" s="0" t="n">
        <v>0</v>
      </c>
      <c r="RB298" s="0" t="n">
        <v>0</v>
      </c>
      <c r="RC298" s="0" t="n">
        <v>0</v>
      </c>
      <c r="RD298" s="0" t="n">
        <v>1460</v>
      </c>
      <c r="RE298" s="0" t="n">
        <v>0</v>
      </c>
      <c r="RF298" s="0" t="n">
        <v>0</v>
      </c>
      <c r="RG298" s="0" t="n">
        <v>18</v>
      </c>
      <c r="RH298" s="0" t="n">
        <v>0</v>
      </c>
      <c r="RI298" s="0" t="n">
        <v>0</v>
      </c>
      <c r="RJ298" s="0" t="n">
        <v>0</v>
      </c>
      <c r="RK298" s="0" t="n">
        <v>0</v>
      </c>
      <c r="RL298" s="0" t="n">
        <v>22041</v>
      </c>
      <c r="RM298" s="0" t="n">
        <v>0</v>
      </c>
      <c r="RN298" s="0" t="n">
        <v>0</v>
      </c>
      <c r="RO298" s="0" t="n">
        <v>0</v>
      </c>
      <c r="RP298" s="0" t="n">
        <v>19</v>
      </c>
      <c r="RQ298" s="0" t="n">
        <v>6</v>
      </c>
      <c r="RR298" s="0" t="n">
        <v>0</v>
      </c>
      <c r="RS298" s="0" t="n">
        <v>0</v>
      </c>
      <c r="RT298" s="0" t="n">
        <v>0</v>
      </c>
      <c r="RU298" s="0" t="n">
        <v>0</v>
      </c>
      <c r="RV298" s="0" t="n">
        <v>0</v>
      </c>
      <c r="RW298" s="0" t="n">
        <v>0</v>
      </c>
      <c r="RX298" s="0" t="n">
        <v>0</v>
      </c>
      <c r="RY298" s="0" t="n">
        <v>1763</v>
      </c>
      <c r="RZ298" s="0" t="n">
        <v>8</v>
      </c>
      <c r="SA298" s="0" t="n">
        <v>0</v>
      </c>
      <c r="SB298" s="0" t="n">
        <v>0</v>
      </c>
      <c r="SC298" s="0" t="n">
        <v>0</v>
      </c>
      <c r="SD298" s="0" t="n">
        <v>0</v>
      </c>
      <c r="SE298" s="0" t="n">
        <v>59</v>
      </c>
      <c r="SF298" s="0" t="n">
        <v>0</v>
      </c>
      <c r="SG298" s="0" t="n">
        <v>0</v>
      </c>
      <c r="SH298" s="0" t="n">
        <v>0</v>
      </c>
      <c r="SI298" s="0" t="n">
        <v>0</v>
      </c>
      <c r="SJ298" s="0" t="n">
        <v>0</v>
      </c>
      <c r="SK298" s="0" t="n">
        <v>0</v>
      </c>
      <c r="SL298" s="0" t="n">
        <v>50</v>
      </c>
      <c r="SM298" s="0" t="n">
        <v>9118</v>
      </c>
      <c r="SN298" s="0" t="n">
        <v>0</v>
      </c>
      <c r="SO298" s="0" t="n">
        <v>0</v>
      </c>
      <c r="SP298" s="0" t="n">
        <v>0</v>
      </c>
      <c r="SQ298" s="0" t="n">
        <v>0</v>
      </c>
      <c r="SR298" s="0" t="n">
        <v>0</v>
      </c>
      <c r="SS298" s="0" t="n">
        <v>0</v>
      </c>
      <c r="ST298" s="0" t="n">
        <v>0</v>
      </c>
      <c r="SU298" s="0" t="n">
        <v>0</v>
      </c>
      <c r="SV298" s="0" t="n">
        <v>0</v>
      </c>
      <c r="SW298" s="0" t="n">
        <v>0</v>
      </c>
      <c r="SX298" s="0" t="n">
        <v>0</v>
      </c>
      <c r="SY298" s="0" t="n">
        <v>0</v>
      </c>
      <c r="SZ298" s="0" t="n">
        <v>130</v>
      </c>
      <c r="TA298" s="0" t="n">
        <v>0</v>
      </c>
      <c r="TB298" s="0" t="n">
        <v>0</v>
      </c>
      <c r="TC298" s="0" t="n">
        <v>0</v>
      </c>
      <c r="TD298" s="0" t="n">
        <v>0</v>
      </c>
      <c r="TE298" s="0" t="n">
        <v>0</v>
      </c>
      <c r="TF298" s="0" t="n">
        <v>0</v>
      </c>
      <c r="TG298" s="0" t="n">
        <v>0</v>
      </c>
      <c r="TH298" s="0" t="n">
        <v>0</v>
      </c>
      <c r="TI298" s="0" t="n">
        <v>116</v>
      </c>
      <c r="TJ298" s="0" t="n">
        <v>0</v>
      </c>
      <c r="TK298" s="0" t="n">
        <v>0</v>
      </c>
      <c r="TL298" s="0" t="n">
        <v>277</v>
      </c>
      <c r="TM298" s="0" t="n">
        <v>0</v>
      </c>
      <c r="TN298" s="0" t="n">
        <v>267</v>
      </c>
      <c r="TO298" s="0" t="n">
        <v>0</v>
      </c>
      <c r="TP298" s="0" t="n">
        <v>51</v>
      </c>
      <c r="TQ298" s="0" t="n">
        <v>0</v>
      </c>
      <c r="TR298" s="0" t="n">
        <v>538</v>
      </c>
      <c r="TS298" s="0" t="n">
        <v>0</v>
      </c>
      <c r="TT298" s="0" t="n">
        <v>0</v>
      </c>
      <c r="TU298" s="0" t="n">
        <v>0</v>
      </c>
      <c r="TV298" s="0" t="n">
        <v>0</v>
      </c>
      <c r="TW298" s="0" t="n">
        <v>0</v>
      </c>
      <c r="TX298" s="0" t="n">
        <v>0</v>
      </c>
      <c r="TY298" s="0" t="n">
        <v>12</v>
      </c>
      <c r="TZ298" s="0" t="n">
        <v>221</v>
      </c>
      <c r="UA298" s="0" t="n">
        <v>252</v>
      </c>
      <c r="UB298" s="0" t="n">
        <v>0</v>
      </c>
      <c r="UC298" s="0" t="n">
        <v>0</v>
      </c>
      <c r="UD298" s="0" t="n">
        <v>0</v>
      </c>
      <c r="UE298" s="0" t="n">
        <v>11</v>
      </c>
      <c r="UF298" s="0" t="n">
        <v>152</v>
      </c>
      <c r="UG298" s="0" t="n">
        <v>0</v>
      </c>
      <c r="UH298" s="0" t="n">
        <v>0</v>
      </c>
      <c r="UI298" s="0" t="n">
        <v>0</v>
      </c>
      <c r="UJ298" s="0" t="n">
        <v>0</v>
      </c>
      <c r="UK298" s="0" t="n">
        <v>103</v>
      </c>
      <c r="UL298" s="0" t="n">
        <v>3078</v>
      </c>
      <c r="UM298" s="0" t="n">
        <v>27</v>
      </c>
      <c r="UN298" s="0" t="n">
        <v>13</v>
      </c>
      <c r="UO298" s="0" t="n">
        <v>0</v>
      </c>
      <c r="UP298" s="0" t="n">
        <v>0</v>
      </c>
      <c r="UQ298" s="0" t="n">
        <v>0</v>
      </c>
      <c r="UR298" s="0" t="n">
        <v>0</v>
      </c>
      <c r="US298" s="0" t="n">
        <v>0</v>
      </c>
      <c r="UT298" s="0" t="n">
        <v>0</v>
      </c>
      <c r="UU298" s="0" t="n">
        <v>0</v>
      </c>
      <c r="UV298" s="0" t="n">
        <v>9</v>
      </c>
      <c r="UW298" s="0" t="n">
        <v>0</v>
      </c>
      <c r="UX298" s="0" t="n">
        <v>0</v>
      </c>
      <c r="UY298" s="0" t="n">
        <v>0</v>
      </c>
      <c r="UZ298" s="0" t="n">
        <v>0</v>
      </c>
      <c r="VA298" s="0" t="n">
        <v>19</v>
      </c>
      <c r="VB298" s="0" t="n">
        <v>0</v>
      </c>
      <c r="VC298" s="0" t="n">
        <v>0</v>
      </c>
      <c r="VD298" s="0" t="n">
        <v>0</v>
      </c>
      <c r="VE298" s="0" t="n">
        <v>0</v>
      </c>
      <c r="VF298" s="0" t="n">
        <v>0</v>
      </c>
      <c r="VG298" s="0" t="n">
        <v>0</v>
      </c>
      <c r="VH298" s="0" t="n">
        <v>0</v>
      </c>
      <c r="VI298" s="0" t="n">
        <v>0</v>
      </c>
      <c r="VJ298" s="0" t="n">
        <v>0</v>
      </c>
      <c r="VK298" s="0" t="n">
        <v>0</v>
      </c>
      <c r="VL298" s="0" t="n">
        <v>0</v>
      </c>
      <c r="VM298" s="0" t="n">
        <v>0</v>
      </c>
      <c r="VN298" s="0" t="n">
        <v>0</v>
      </c>
      <c r="VO298" s="0" t="n">
        <v>0</v>
      </c>
      <c r="VP298" s="0" t="n">
        <v>0</v>
      </c>
      <c r="VQ298" s="0" t="n">
        <v>0</v>
      </c>
      <c r="VR298" s="0" t="n">
        <v>138</v>
      </c>
      <c r="VS298" s="0" t="n">
        <v>0</v>
      </c>
      <c r="VT298" s="0" t="n">
        <v>0</v>
      </c>
      <c r="VU298" s="0" t="n">
        <v>0</v>
      </c>
      <c r="VV298" s="0" t="n">
        <v>0</v>
      </c>
      <c r="VW298" s="0" t="n">
        <v>0</v>
      </c>
      <c r="VX298" s="0" t="n">
        <v>0</v>
      </c>
      <c r="VY298" s="0" t="n">
        <v>3</v>
      </c>
      <c r="VZ298" s="0" t="n">
        <v>0</v>
      </c>
      <c r="WA298" s="0" t="n">
        <v>0</v>
      </c>
      <c r="WB298" s="0" t="n">
        <v>0</v>
      </c>
      <c r="WC298" s="0" t="n">
        <v>0</v>
      </c>
      <c r="WD298" s="0" t="n">
        <v>0</v>
      </c>
      <c r="WE298" s="0" t="n">
        <v>0</v>
      </c>
      <c r="WF298" s="0" t="n">
        <v>0</v>
      </c>
      <c r="WG298" s="0" t="n">
        <v>0</v>
      </c>
      <c r="WH298" s="0" t="n">
        <v>0</v>
      </c>
      <c r="WI298" s="0" t="n">
        <v>0</v>
      </c>
      <c r="WJ298" s="0" t="n">
        <v>0</v>
      </c>
      <c r="WK298" s="0" t="n">
        <v>0</v>
      </c>
      <c r="WL298" s="0" t="n">
        <v>0</v>
      </c>
      <c r="WM298" s="0" t="n">
        <v>0</v>
      </c>
      <c r="WN298" s="0" t="n">
        <v>0</v>
      </c>
      <c r="WO298" s="0" t="n">
        <v>3</v>
      </c>
      <c r="WP298" s="0" t="n">
        <v>0</v>
      </c>
      <c r="WQ298" s="0" t="n">
        <v>11496</v>
      </c>
      <c r="WR298" s="0" t="n">
        <v>0</v>
      </c>
      <c r="WS298" s="0" t="n">
        <v>0</v>
      </c>
      <c r="WT298" s="0" t="n">
        <v>0</v>
      </c>
      <c r="WU298" s="0" t="n">
        <v>0</v>
      </c>
      <c r="WV298" s="0" t="n">
        <v>0</v>
      </c>
      <c r="WW298" s="0" t="n">
        <v>0</v>
      </c>
      <c r="WX298" s="0" t="n">
        <v>0</v>
      </c>
      <c r="WY298" s="0" t="n">
        <v>0</v>
      </c>
      <c r="WZ298" s="0" t="n">
        <v>0</v>
      </c>
      <c r="XA298" s="0" t="n">
        <v>65</v>
      </c>
      <c r="XB298" s="0" t="n">
        <v>0</v>
      </c>
      <c r="XC298" s="0" t="n">
        <v>0</v>
      </c>
      <c r="XD298" s="0" t="n">
        <v>0</v>
      </c>
      <c r="XE298" s="0" t="n">
        <v>0</v>
      </c>
      <c r="XF298" s="0" t="n">
        <v>92</v>
      </c>
      <c r="XG298" s="0" t="n">
        <v>0</v>
      </c>
      <c r="XH298" s="0" t="n">
        <v>0</v>
      </c>
      <c r="XI298" s="0" t="n">
        <v>0</v>
      </c>
      <c r="XJ298" s="0" t="n">
        <v>0</v>
      </c>
      <c r="XK298" s="0" t="n">
        <v>0</v>
      </c>
      <c r="XL298" s="0" t="n">
        <v>0</v>
      </c>
      <c r="XM298" s="0" t="n">
        <v>0</v>
      </c>
      <c r="XN298" s="0" t="n">
        <v>15</v>
      </c>
      <c r="XO298" s="0" t="n">
        <v>11442</v>
      </c>
      <c r="XP298" s="0" t="n">
        <v>0</v>
      </c>
      <c r="XQ298" s="0" t="n">
        <v>29</v>
      </c>
      <c r="XR298" s="0" t="n">
        <v>0</v>
      </c>
      <c r="XS298" s="0" t="n">
        <v>0</v>
      </c>
      <c r="XT298" s="0" t="n">
        <v>173</v>
      </c>
      <c r="XU298" s="0" t="n">
        <v>26</v>
      </c>
      <c r="XV298" s="0" t="n">
        <v>38</v>
      </c>
      <c r="XW298" s="0" t="n">
        <v>11</v>
      </c>
      <c r="XX298" s="0" t="n">
        <v>0</v>
      </c>
      <c r="XY298" s="0" t="n">
        <v>24</v>
      </c>
      <c r="XZ298" s="0" t="n">
        <v>0</v>
      </c>
      <c r="YA298" s="0" t="n">
        <v>0</v>
      </c>
      <c r="YB298" s="0" t="n">
        <v>16</v>
      </c>
      <c r="YC298" s="0" t="n">
        <v>0</v>
      </c>
      <c r="YD298" s="0" t="n">
        <v>0</v>
      </c>
      <c r="YE298" s="0" t="n">
        <v>0</v>
      </c>
      <c r="YF298" s="0" t="n">
        <v>0</v>
      </c>
      <c r="YG298" s="0" t="n">
        <v>0</v>
      </c>
      <c r="YH298" s="0" t="n">
        <v>259</v>
      </c>
      <c r="YI298" s="0" t="n">
        <v>2573</v>
      </c>
      <c r="YJ298" s="0" t="n">
        <v>0</v>
      </c>
      <c r="YK298" s="0" t="n">
        <v>104</v>
      </c>
      <c r="YL298" s="0" t="n">
        <v>629</v>
      </c>
      <c r="YM298" s="0" t="n">
        <v>0</v>
      </c>
      <c r="YN298" s="0" t="n">
        <v>0</v>
      </c>
      <c r="YO298" s="0" t="n">
        <v>0</v>
      </c>
      <c r="YP298" s="0" t="n">
        <v>0</v>
      </c>
      <c r="YQ298" s="0" t="n">
        <v>0</v>
      </c>
      <c r="YR298" s="0" t="n">
        <v>12</v>
      </c>
      <c r="YS298" s="0" t="n">
        <v>0</v>
      </c>
      <c r="YT298" s="0" t="n">
        <v>0</v>
      </c>
      <c r="YU298" s="0" t="n">
        <v>1233</v>
      </c>
      <c r="YV298" s="0" t="n">
        <v>0</v>
      </c>
      <c r="YW298" s="0" t="n">
        <v>0</v>
      </c>
      <c r="YX298" s="0" t="n">
        <v>0</v>
      </c>
      <c r="YY298" s="0" t="n">
        <v>0</v>
      </c>
      <c r="YZ298" s="0" t="n">
        <v>1572</v>
      </c>
      <c r="ZA298" s="0" t="n">
        <v>0</v>
      </c>
      <c r="ZB298" s="0" t="n">
        <v>0</v>
      </c>
      <c r="ZC298" s="0" t="n">
        <v>6</v>
      </c>
      <c r="ZD298" s="0" t="n">
        <v>0</v>
      </c>
      <c r="ZE298" s="0" t="n">
        <v>0</v>
      </c>
      <c r="ZF298" s="0" t="n">
        <v>0</v>
      </c>
      <c r="ZG298" s="0" t="n">
        <v>0</v>
      </c>
      <c r="ZH298" s="0" t="n">
        <v>0</v>
      </c>
      <c r="ZI298" s="0" t="n">
        <v>0</v>
      </c>
      <c r="ZJ298" s="0" t="n">
        <v>0</v>
      </c>
      <c r="ZK298" s="0" t="n">
        <v>0</v>
      </c>
      <c r="ZL298" s="0" t="n">
        <v>0</v>
      </c>
      <c r="ZM298" s="0" t="n">
        <v>0</v>
      </c>
      <c r="ZN298" s="0" t="n">
        <v>0</v>
      </c>
      <c r="ZO298" s="0" t="n">
        <v>0</v>
      </c>
      <c r="ZP298" s="0" t="n">
        <v>5053</v>
      </c>
      <c r="ZQ298" s="0" t="n">
        <v>7493</v>
      </c>
      <c r="ZR298" s="0" t="n">
        <v>0</v>
      </c>
      <c r="ZS298" s="0" t="n">
        <v>0</v>
      </c>
      <c r="ZT298" s="0" t="n">
        <v>0</v>
      </c>
      <c r="ZU298" s="0" t="n">
        <v>0</v>
      </c>
      <c r="ZV298" s="0" t="n">
        <v>0</v>
      </c>
      <c r="ZW298" s="0" t="n">
        <v>0</v>
      </c>
      <c r="ZX298" s="0" t="n">
        <v>265</v>
      </c>
      <c r="ZY298" s="0" t="n">
        <v>0</v>
      </c>
      <c r="ZZ298" s="0" t="n">
        <v>0</v>
      </c>
      <c r="AAA298" s="0" t="n">
        <v>0</v>
      </c>
      <c r="AAB298" s="0" t="n">
        <v>0</v>
      </c>
      <c r="AAC298" s="0" t="n">
        <v>0</v>
      </c>
      <c r="AAD298" s="0" t="n">
        <v>24</v>
      </c>
      <c r="AAE298" s="0" t="n">
        <v>0</v>
      </c>
      <c r="AAF298" s="0" t="n">
        <v>0</v>
      </c>
      <c r="AAG298" s="0" t="n">
        <v>0</v>
      </c>
      <c r="AAH298" s="0" t="n">
        <v>0</v>
      </c>
      <c r="AAI298" s="0" t="n">
        <v>0</v>
      </c>
      <c r="AAJ298" s="0" t="n">
        <v>19293</v>
      </c>
      <c r="AAK298" s="0" t="n">
        <v>0</v>
      </c>
      <c r="AAL298" s="0" t="n">
        <v>0</v>
      </c>
      <c r="AAM298" s="0" t="n">
        <v>0</v>
      </c>
      <c r="AAN298" s="0" t="n">
        <v>0</v>
      </c>
      <c r="AAO298" s="0" t="n">
        <v>0</v>
      </c>
      <c r="AAP298" s="0" t="n">
        <v>0</v>
      </c>
    </row>
    <row r="299" customFormat="false" ht="15" hidden="false" customHeight="true" outlineLevel="0" collapsed="false">
      <c r="A299" s="1" t="n">
        <v>30768</v>
      </c>
      <c r="H299" s="2" t="n">
        <v>2</v>
      </c>
      <c r="I299" s="2" t="n">
        <v>20</v>
      </c>
      <c r="J299" s="21"/>
      <c r="K299" s="21"/>
      <c r="L299" s="2" t="n">
        <v>0</v>
      </c>
      <c r="M299" s="2" t="n">
        <v>1</v>
      </c>
      <c r="N299" s="2" t="n">
        <v>0</v>
      </c>
      <c r="O299" s="2" t="n">
        <v>0</v>
      </c>
      <c r="P299" s="2" t="n">
        <v>0</v>
      </c>
      <c r="Q299" s="2" t="n">
        <v>0</v>
      </c>
      <c r="R299" s="2" t="n">
        <v>0</v>
      </c>
      <c r="S299" s="2" t="n">
        <v>0</v>
      </c>
      <c r="T299" s="2" t="n">
        <v>0</v>
      </c>
      <c r="U299" s="2" t="n">
        <v>0</v>
      </c>
      <c r="V299" s="2" t="n">
        <v>0</v>
      </c>
      <c r="W299" s="2" t="n">
        <v>1</v>
      </c>
      <c r="X299" s="2" t="n">
        <f aca="false">SUM(L299:W299)</f>
        <v>2</v>
      </c>
      <c r="Y299" s="2" t="n">
        <v>110</v>
      </c>
      <c r="Z299" s="2" t="n">
        <v>70</v>
      </c>
      <c r="AA299" s="2" t="n">
        <f aca="false">Y299-Z299</f>
        <v>40</v>
      </c>
      <c r="AB299" s="3" t="n">
        <f aca="false">Z299+((Y299-Z299)/3)</f>
        <v>83.3333333333333</v>
      </c>
      <c r="AC299" s="4" t="n">
        <v>61</v>
      </c>
      <c r="AD299" s="4" t="n">
        <v>154.5</v>
      </c>
      <c r="AE299" s="3" t="n">
        <v>25.554822425404</v>
      </c>
      <c r="AF299" s="3" t="n">
        <v>1</v>
      </c>
      <c r="AG299" s="4" t="n">
        <v>84</v>
      </c>
      <c r="AH299" s="4" t="n">
        <v>100</v>
      </c>
      <c r="AI299" s="3" t="n">
        <v>0.543689320388349</v>
      </c>
      <c r="AJ299" s="3" t="n">
        <v>0.84</v>
      </c>
      <c r="AK299" s="3" t="n">
        <v>90</v>
      </c>
      <c r="AL299" s="4" t="n">
        <v>34.1</v>
      </c>
      <c r="AM299" s="4" t="n">
        <v>20.8</v>
      </c>
      <c r="AN299" s="4" t="n">
        <v>40.2</v>
      </c>
      <c r="AO299" s="2" t="n">
        <v>3</v>
      </c>
      <c r="AP299" s="4" t="n">
        <v>46.4</v>
      </c>
      <c r="AQ299" s="4" t="n">
        <v>38.1</v>
      </c>
      <c r="AR299" s="4" t="n">
        <v>2.1</v>
      </c>
      <c r="AS299" s="2" t="n">
        <v>101</v>
      </c>
      <c r="AT299" s="2" t="n">
        <v>213</v>
      </c>
      <c r="AU299" s="2" t="n">
        <v>260</v>
      </c>
      <c r="AV299" s="2" t="n">
        <v>278</v>
      </c>
      <c r="AW299" s="2" t="n">
        <v>295</v>
      </c>
      <c r="AX299" s="2" t="n">
        <v>5</v>
      </c>
      <c r="AY299" s="2" t="n">
        <f aca="false">((AS299*15)+(AT299*30)+(AU299*30)+(AV299*30)+(AW299*15))-(AS299*120)</f>
        <v>16350</v>
      </c>
      <c r="AZ299" s="2" t="n">
        <f aca="false">((AS299*15)+(AT299*30)+(AU299*30)+(AV299*30)+(AW299*15))</f>
        <v>28470</v>
      </c>
      <c r="BA299" s="2" t="n">
        <v>7.54</v>
      </c>
      <c r="BB299" s="5" t="n">
        <f aca="false">10000/SQRT((AS299*BH299)*(AVERAGE(AS299:AW299)*AVERAGE(BH299:BL299)))</f>
        <v>7.36148111021612</v>
      </c>
      <c r="BC299" s="3" t="n">
        <f aca="false">(AS299*BH299)/405</f>
        <v>1.18706172839506</v>
      </c>
      <c r="BD299" s="3" t="n">
        <v>0</v>
      </c>
      <c r="BE299" s="3" t="n">
        <f aca="false">1/(LOG(BH299)+LOG(AS299))</f>
        <v>0.372866041988475</v>
      </c>
      <c r="BF299" s="3" t="n">
        <f aca="false">(BI299-BH299)/(AT299-AS299)</f>
        <v>0.141428571428571</v>
      </c>
      <c r="BG299" s="3" t="n">
        <f aca="false">(20*BH299)/((AS299/18)-3.5)</f>
        <v>45.0947368421053</v>
      </c>
      <c r="BH299" s="4" t="n">
        <v>4.76</v>
      </c>
      <c r="BI299" s="4" t="n">
        <v>20.6</v>
      </c>
      <c r="BJ299" s="4" t="n">
        <v>20.5</v>
      </c>
      <c r="BK299" s="4" t="n">
        <v>17.8</v>
      </c>
      <c r="BL299" s="4" t="n">
        <v>20</v>
      </c>
      <c r="BM299" s="3" t="n">
        <f aca="false">((BH299*15)+(BI299*30)+(BJ299*30)+(BK299*30)+(BL299*15))-(BH299*120)</f>
        <v>1567.2</v>
      </c>
      <c r="BN299" s="3" t="n">
        <f aca="false">((BH299*15)+(BI299*30)+(BJ299*30)+(BK299*30)+(BL299*15))</f>
        <v>2138.4</v>
      </c>
      <c r="BO299" s="3" t="n">
        <f aca="false">(1/BH299)</f>
        <v>0.210084033613445</v>
      </c>
      <c r="BP299" s="3" t="n">
        <f aca="false">(BN299/AZ299)</f>
        <v>0.0751106427818757</v>
      </c>
      <c r="BQ299" s="3" t="n">
        <f aca="false">(BB299*BP299)</f>
        <v>0.552925578014968</v>
      </c>
      <c r="BR299" s="5" t="n">
        <f aca="false">(BF299*BO299)</f>
        <v>0.0297118847539016</v>
      </c>
      <c r="CA299" s="2" t="n">
        <v>170</v>
      </c>
      <c r="CB299" s="2" t="n">
        <v>0</v>
      </c>
      <c r="CC299" s="2" t="n">
        <v>45</v>
      </c>
      <c r="CD299" s="2" t="n">
        <v>1</v>
      </c>
      <c r="CE299" s="2" t="n">
        <v>109</v>
      </c>
      <c r="CF299" s="2" t="n">
        <v>0</v>
      </c>
      <c r="CG299" s="2" t="n">
        <v>16</v>
      </c>
      <c r="CH299" s="2" t="n">
        <v>82</v>
      </c>
      <c r="CI299" s="2" t="n">
        <v>0</v>
      </c>
      <c r="CJ299" s="2" t="n">
        <v>2</v>
      </c>
      <c r="CK299" s="2" t="n">
        <v>61</v>
      </c>
      <c r="CL299" s="2" t="n">
        <v>44.85</v>
      </c>
      <c r="CM299" s="2" t="n">
        <v>150</v>
      </c>
      <c r="CN299" s="2" t="n">
        <v>92</v>
      </c>
      <c r="CO299" s="2" t="n">
        <v>385</v>
      </c>
      <c r="CP299" s="2" t="n">
        <v>1.37</v>
      </c>
      <c r="CQ299" s="2" t="n">
        <v>0.65</v>
      </c>
      <c r="CR299" s="2" t="n">
        <v>0.72</v>
      </c>
      <c r="CW299" s="3"/>
      <c r="CY299" s="22"/>
      <c r="EU299" s="3"/>
      <c r="EW299" s="22"/>
      <c r="HO299" s="2" t="n">
        <v>15</v>
      </c>
      <c r="HP299" s="2" t="n">
        <v>15</v>
      </c>
      <c r="HQ299" s="2" t="n">
        <v>0</v>
      </c>
      <c r="HR299" s="2" t="n">
        <v>0</v>
      </c>
      <c r="HS299" s="2" t="n">
        <v>22.3900051116943</v>
      </c>
      <c r="HT299" s="2" t="n">
        <v>65.3399505615234</v>
      </c>
      <c r="HU299" s="2" t="n">
        <v>0.21</v>
      </c>
      <c r="HV299" s="2" t="n">
        <v>2</v>
      </c>
      <c r="HW299" s="2" t="n">
        <v>4</v>
      </c>
      <c r="HX299" s="2" t="n">
        <v>2</v>
      </c>
      <c r="HY299" s="2" t="n">
        <v>2024.72998046875</v>
      </c>
      <c r="HZ299" s="2" t="n">
        <v>74.370002746582</v>
      </c>
      <c r="IA299" s="2" t="n">
        <v>35.2700004577637</v>
      </c>
      <c r="IB299" s="2" t="n">
        <v>43.6100006103516</v>
      </c>
      <c r="IC299" s="2" t="n">
        <v>30.1000003814697</v>
      </c>
      <c r="ID299" s="2" t="n">
        <v>234.339996337891</v>
      </c>
      <c r="IE299" s="2" t="n">
        <v>24.6000003814697</v>
      </c>
      <c r="IF299" s="2" t="n">
        <v>17.9599990844727</v>
      </c>
      <c r="IG299" s="2" t="n">
        <v>1.77999997138977</v>
      </c>
      <c r="IH299" s="2" t="n">
        <v>68.8499984741211</v>
      </c>
      <c r="II299" s="2" t="n">
        <v>0.75</v>
      </c>
      <c r="IJ299" s="2" t="n">
        <v>15.9899997711182</v>
      </c>
      <c r="IK299" s="2" t="n">
        <v>3.72000002861023</v>
      </c>
      <c r="IL299" s="2" t="n">
        <v>17.4099998474121</v>
      </c>
      <c r="IM299" s="2" t="n">
        <v>15.3900003433228</v>
      </c>
      <c r="IN299" s="2" t="n">
        <v>7.36999988555908</v>
      </c>
      <c r="IO299" s="2" t="n">
        <v>4.23999977111816</v>
      </c>
      <c r="IP299" s="2" t="n">
        <v>13.9799995422363</v>
      </c>
      <c r="IQ299" s="2" t="n">
        <v>3.9300000667572</v>
      </c>
      <c r="IR299" s="2" t="n">
        <v>2.59999990463257</v>
      </c>
      <c r="IS299" s="2" t="n">
        <v>1.30999994277954</v>
      </c>
      <c r="IT299" s="2" t="n">
        <v>735.090026855469</v>
      </c>
      <c r="IU299" s="2" t="n">
        <v>10.6599998474121</v>
      </c>
      <c r="IV299" s="2" t="n">
        <v>0.779999971389771</v>
      </c>
      <c r="IW299" s="2" t="n">
        <v>251.050003051758</v>
      </c>
      <c r="IX299" s="2" t="n">
        <v>1169.43994140625</v>
      </c>
      <c r="IY299" s="2" t="n">
        <v>2813.44995117187</v>
      </c>
      <c r="IZ299" s="2" t="n">
        <v>2926.65991210937</v>
      </c>
      <c r="JA299" s="2" t="n">
        <v>7.13000011444092</v>
      </c>
      <c r="JB299" s="2" t="n">
        <v>2.61999988555908</v>
      </c>
      <c r="JC299" s="2" t="n">
        <v>1.78999996185303</v>
      </c>
      <c r="JD299" s="2" t="n">
        <v>90.370002746582</v>
      </c>
      <c r="JE299" s="2" t="n">
        <v>94.25</v>
      </c>
      <c r="JF299" s="2" t="n">
        <v>1.89999997615814</v>
      </c>
      <c r="JG299" s="2" t="n">
        <v>1.61000001430511</v>
      </c>
      <c r="JH299" s="2" t="n">
        <v>20.5499992370605</v>
      </c>
      <c r="JI299" s="2" t="n">
        <v>3.82999992370605</v>
      </c>
      <c r="JJ299" s="2" t="n">
        <v>1.79999995231628</v>
      </c>
      <c r="JK299" s="2" t="n">
        <v>3.52999997138977</v>
      </c>
      <c r="JL299" s="2" t="n">
        <v>237.130004882812</v>
      </c>
      <c r="JM299" s="2" t="n">
        <v>3.6800000667572</v>
      </c>
      <c r="JN299" s="2" t="n">
        <v>47.4900016784668</v>
      </c>
      <c r="JO299" s="2" t="n">
        <v>1601.7900390625</v>
      </c>
      <c r="JP299" s="2" t="n">
        <v>1346.94995117188</v>
      </c>
      <c r="JQ299" s="2" t="n">
        <v>29.8899993896484</v>
      </c>
      <c r="JR299" s="2" t="n">
        <v>668.510009765625</v>
      </c>
      <c r="JS299" s="2" t="n">
        <v>277.809997558594</v>
      </c>
      <c r="JT299" s="2" t="n">
        <v>3185.580078125</v>
      </c>
      <c r="JU299" s="2" t="n">
        <v>576.679992675781</v>
      </c>
      <c r="JV299" s="2" t="n">
        <v>162.039993286133</v>
      </c>
      <c r="JW299" s="2" t="n">
        <v>9.19999980926514</v>
      </c>
      <c r="JX299" s="2" t="n">
        <v>5.73999977111816</v>
      </c>
      <c r="JY299" s="2" t="n">
        <v>7.6399998664856</v>
      </c>
      <c r="JZ299" s="2" t="n">
        <v>0.779999971389771</v>
      </c>
      <c r="KA299" s="2" t="n">
        <v>10.9399995803833</v>
      </c>
      <c r="KB299" s="2" t="n">
        <v>1.89999997615814</v>
      </c>
      <c r="KC299" s="2" t="n">
        <v>22.6599998474121</v>
      </c>
      <c r="KD299" s="2" t="n">
        <v>8.64999961853027</v>
      </c>
      <c r="KE299" s="2" t="n">
        <v>22.7199993133545</v>
      </c>
      <c r="KF299" s="2" t="n">
        <v>35.9700012207031</v>
      </c>
      <c r="KG299" s="2" t="n">
        <v>19.2000007629395</v>
      </c>
      <c r="KH299" s="2" t="n">
        <v>133.330001831055</v>
      </c>
      <c r="KI299" s="2" t="n">
        <v>1.91999995708466</v>
      </c>
      <c r="KJ299" s="2" t="n">
        <v>15.1000003814697</v>
      </c>
      <c r="KK299" s="2" t="n">
        <v>50.5499992370605</v>
      </c>
      <c r="KL299" s="2" t="n">
        <v>1455773.14</v>
      </c>
      <c r="KM299" s="2" t="n">
        <v>6212.22998046875</v>
      </c>
      <c r="KN299" s="2" t="n">
        <v>78</v>
      </c>
      <c r="KO299" s="2" t="n">
        <v>0.0700000002980232</v>
      </c>
      <c r="KP299" s="2" t="n">
        <v>0.100000001490116</v>
      </c>
      <c r="KQ299" s="2" t="n">
        <v>0.119999997317791</v>
      </c>
      <c r="KR299" s="2" t="n">
        <v>0.330000013113022</v>
      </c>
      <c r="KS299" s="2" t="n">
        <v>0.189999997615814</v>
      </c>
      <c r="KT299" s="2" t="n">
        <v>0.0799999982118607</v>
      </c>
      <c r="KU299" s="2" t="n">
        <v>0.790000021457672</v>
      </c>
      <c r="KV299" s="2" t="n">
        <v>1.48000001907349</v>
      </c>
      <c r="KW299" s="2" t="n">
        <v>11.3999996185303</v>
      </c>
      <c r="KX299" s="2" t="n">
        <v>17.2000007629395</v>
      </c>
      <c r="KY299" s="2" t="n">
        <v>5.55000019073486</v>
      </c>
      <c r="KZ299" s="2" t="n">
        <v>6.67000007629395</v>
      </c>
      <c r="LA299" s="2" t="n">
        <v>1.30999994277954</v>
      </c>
      <c r="LB299" s="2" t="n">
        <v>0.159999996423721</v>
      </c>
      <c r="LC299" s="2" t="n">
        <v>25.6800003051758</v>
      </c>
      <c r="LD299" s="2" t="n">
        <v>24.0400009155273</v>
      </c>
      <c r="LE299" s="2" t="n">
        <v>1.77999997138977</v>
      </c>
      <c r="LF299" s="2" t="n">
        <v>0.100000001490116</v>
      </c>
      <c r="LG299" s="2" t="n">
        <v>0.0199999995529652</v>
      </c>
      <c r="LH299" s="2" t="n">
        <v>12.4200000762939</v>
      </c>
      <c r="LI299" s="2" t="n">
        <v>8.40999984741211</v>
      </c>
      <c r="LJ299" s="2" t="n">
        <v>0.180000007152557</v>
      </c>
      <c r="LK299" s="2" t="n">
        <v>0.469999998807907</v>
      </c>
      <c r="LL299" s="2" t="n">
        <v>0.990000009536743</v>
      </c>
      <c r="LM299" s="2" t="n">
        <v>0.689999997615814</v>
      </c>
      <c r="LN299" s="2" t="n">
        <v>0.0199999995529652</v>
      </c>
      <c r="LO299" s="2" t="n">
        <v>0.100000001490116</v>
      </c>
      <c r="LP299" s="2" t="n">
        <v>0.0799999982118607</v>
      </c>
      <c r="LQ299" s="2" t="n">
        <v>0.109999999403954</v>
      </c>
      <c r="LR299" s="2" t="n">
        <v>0.109999999403954</v>
      </c>
      <c r="LS299" s="2" t="n">
        <v>0.00999999977648258</v>
      </c>
      <c r="LT299" s="2" t="n">
        <v>0.28999999165535</v>
      </c>
      <c r="LU299" s="2" t="n">
        <v>0.28999999165535</v>
      </c>
      <c r="LV299" s="2" t="n">
        <v>93.3000030517578</v>
      </c>
      <c r="MC299" s="0" t="n">
        <v>0</v>
      </c>
      <c r="MD299" s="0" t="n">
        <v>0</v>
      </c>
      <c r="ME299" s="0" t="n">
        <v>0</v>
      </c>
      <c r="MF299" s="0" t="n">
        <v>0</v>
      </c>
      <c r="MG299" s="0" t="n">
        <v>0</v>
      </c>
      <c r="MH299" s="0" t="n">
        <v>0</v>
      </c>
      <c r="MI299" s="0" t="n">
        <v>0</v>
      </c>
      <c r="MJ299" s="0" t="n">
        <v>0</v>
      </c>
      <c r="MK299" s="0" t="n">
        <v>0</v>
      </c>
      <c r="ML299" s="0" t="n">
        <v>23</v>
      </c>
      <c r="MM299" s="0" t="n">
        <v>0</v>
      </c>
      <c r="MN299" s="0" t="n">
        <v>0</v>
      </c>
      <c r="MO299" s="0" t="n">
        <v>0</v>
      </c>
      <c r="MP299" s="0" t="n">
        <v>0</v>
      </c>
      <c r="MQ299" s="0" t="n">
        <v>0</v>
      </c>
      <c r="MR299" s="0" t="n">
        <v>0</v>
      </c>
      <c r="MS299" s="0" t="n">
        <v>17</v>
      </c>
      <c r="MT299" s="0" t="n">
        <v>0</v>
      </c>
      <c r="MU299" s="0" t="n">
        <v>1243</v>
      </c>
      <c r="MV299" s="0" t="n">
        <v>6</v>
      </c>
      <c r="MW299" s="0" t="n">
        <v>0</v>
      </c>
      <c r="MX299" s="0" t="n">
        <v>0</v>
      </c>
      <c r="MY299" s="0" t="n">
        <v>0</v>
      </c>
      <c r="MZ299" s="0" t="n">
        <v>0</v>
      </c>
      <c r="NA299" s="0" t="n">
        <v>0</v>
      </c>
      <c r="NB299" s="0" t="n">
        <v>0</v>
      </c>
      <c r="NC299" s="0" t="n">
        <v>0</v>
      </c>
      <c r="ND299" s="0" t="n">
        <v>0</v>
      </c>
      <c r="NE299" s="0" t="n">
        <v>0</v>
      </c>
      <c r="NF299" s="0" t="n">
        <v>0</v>
      </c>
      <c r="NG299" s="0" t="n">
        <v>0</v>
      </c>
      <c r="NH299" s="0" t="n">
        <v>395</v>
      </c>
      <c r="NI299" s="0" t="n">
        <v>107</v>
      </c>
      <c r="NJ299" s="0" t="n">
        <v>0</v>
      </c>
      <c r="NK299" s="0" t="n">
        <v>0</v>
      </c>
      <c r="NL299" s="0" t="n">
        <v>0</v>
      </c>
      <c r="NM299" s="0" t="n">
        <v>0</v>
      </c>
      <c r="NN299" s="0" t="n">
        <v>0</v>
      </c>
      <c r="NO299" s="0" t="n">
        <v>0</v>
      </c>
      <c r="NP299" s="0" t="n">
        <v>0</v>
      </c>
      <c r="NQ299" s="0" t="n">
        <v>0</v>
      </c>
      <c r="NR299" s="0" t="n">
        <v>0</v>
      </c>
      <c r="NS299" s="0" t="n">
        <v>2166</v>
      </c>
      <c r="NT299" s="0" t="n">
        <v>183</v>
      </c>
      <c r="NU299" s="0" t="n">
        <v>0</v>
      </c>
      <c r="NV299" s="0" t="n">
        <v>0</v>
      </c>
      <c r="NW299" s="0" t="n">
        <v>2433</v>
      </c>
      <c r="NX299" s="0" t="n">
        <v>9</v>
      </c>
      <c r="NY299" s="0" t="n">
        <v>1079</v>
      </c>
      <c r="NZ299" s="0" t="n">
        <v>0</v>
      </c>
      <c r="OA299" s="0" t="n">
        <v>0</v>
      </c>
      <c r="OB299" s="0" t="n">
        <v>0</v>
      </c>
      <c r="OC299" s="0" t="n">
        <v>0</v>
      </c>
      <c r="OD299" s="0" t="n">
        <v>0</v>
      </c>
      <c r="OE299" s="0" t="n">
        <v>0</v>
      </c>
      <c r="OF299" s="0" t="n">
        <v>0</v>
      </c>
      <c r="OG299" s="0" t="n">
        <v>113</v>
      </c>
      <c r="OH299" s="0" t="n">
        <v>36</v>
      </c>
      <c r="OI299" s="0" t="n">
        <v>92</v>
      </c>
      <c r="OJ299" s="0" t="n">
        <v>0</v>
      </c>
      <c r="OK299" s="0" t="n">
        <v>0</v>
      </c>
      <c r="OL299" s="0" t="n">
        <v>0</v>
      </c>
      <c r="OM299" s="0" t="n">
        <v>0</v>
      </c>
      <c r="ON299" s="0" t="n">
        <v>0</v>
      </c>
      <c r="OO299" s="0" t="n">
        <v>0</v>
      </c>
      <c r="OP299" s="0" t="n">
        <v>0</v>
      </c>
      <c r="OQ299" s="0" t="n">
        <v>0</v>
      </c>
      <c r="OR299" s="0" t="n">
        <v>0</v>
      </c>
      <c r="OS299" s="0" t="n">
        <v>0</v>
      </c>
      <c r="OT299" s="0" t="n">
        <v>0</v>
      </c>
      <c r="OU299" s="0" t="n">
        <v>0</v>
      </c>
      <c r="OV299" s="0" t="n">
        <v>0</v>
      </c>
      <c r="OW299" s="0" t="n">
        <v>0</v>
      </c>
      <c r="OX299" s="0" t="n">
        <v>0</v>
      </c>
      <c r="OY299" s="0" t="n">
        <v>0</v>
      </c>
      <c r="OZ299" s="0" t="n">
        <v>0</v>
      </c>
      <c r="PA299" s="0" t="n">
        <v>0</v>
      </c>
      <c r="PB299" s="0" t="n">
        <v>827</v>
      </c>
      <c r="PC299" s="0" t="n">
        <v>0</v>
      </c>
      <c r="PD299" s="0" t="n">
        <v>0</v>
      </c>
      <c r="PE299" s="0" t="n">
        <v>0</v>
      </c>
      <c r="PF299" s="0" t="n">
        <v>0</v>
      </c>
      <c r="PG299" s="0" t="n">
        <v>0</v>
      </c>
      <c r="PH299" s="0" t="n">
        <v>0</v>
      </c>
      <c r="PI299" s="0" t="n">
        <v>0</v>
      </c>
      <c r="PJ299" s="0" t="n">
        <v>690</v>
      </c>
      <c r="PK299" s="0" t="n">
        <v>0</v>
      </c>
      <c r="PL299" s="0" t="n">
        <v>0</v>
      </c>
      <c r="PM299" s="0" t="n">
        <v>0</v>
      </c>
      <c r="PN299" s="0" t="n">
        <v>0</v>
      </c>
      <c r="PO299" s="0" t="n">
        <v>0</v>
      </c>
      <c r="PP299" s="0" t="n">
        <v>0</v>
      </c>
      <c r="PQ299" s="0" t="n">
        <v>606</v>
      </c>
      <c r="PR299" s="0" t="n">
        <v>0</v>
      </c>
      <c r="PS299" s="0" t="n">
        <v>0</v>
      </c>
      <c r="PT299" s="0" t="n">
        <v>0</v>
      </c>
      <c r="PU299" s="0" t="n">
        <v>0</v>
      </c>
      <c r="PV299" s="0" t="n">
        <v>25</v>
      </c>
      <c r="PW299" s="0" t="n">
        <v>0</v>
      </c>
      <c r="PX299" s="0" t="n">
        <v>78</v>
      </c>
      <c r="PY299" s="0" t="n">
        <v>0</v>
      </c>
      <c r="PZ299" s="0" t="n">
        <v>0</v>
      </c>
      <c r="QA299" s="0" t="n">
        <v>0</v>
      </c>
      <c r="QB299" s="0" t="n">
        <v>0</v>
      </c>
      <c r="QC299" s="0" t="n">
        <v>0</v>
      </c>
      <c r="QD299" s="0" t="n">
        <v>0</v>
      </c>
      <c r="QE299" s="0" t="n">
        <v>0</v>
      </c>
      <c r="QF299" s="0" t="n">
        <v>0</v>
      </c>
      <c r="QG299" s="0" t="n">
        <v>0</v>
      </c>
      <c r="QH299" s="0" t="n">
        <v>0</v>
      </c>
      <c r="QI299" s="0" t="n">
        <v>0</v>
      </c>
      <c r="QJ299" s="0" t="n">
        <v>0</v>
      </c>
      <c r="QK299" s="0" t="n">
        <v>598</v>
      </c>
      <c r="QL299" s="0" t="n">
        <v>0</v>
      </c>
      <c r="QM299" s="0" t="n">
        <v>1501</v>
      </c>
      <c r="QN299" s="0" t="n">
        <v>0</v>
      </c>
      <c r="QO299" s="0" t="n">
        <v>0</v>
      </c>
      <c r="QP299" s="0" t="n">
        <v>0</v>
      </c>
      <c r="QQ299" s="0" t="n">
        <v>181</v>
      </c>
      <c r="QR299" s="0" t="n">
        <v>0</v>
      </c>
      <c r="QS299" s="0" t="n">
        <v>0</v>
      </c>
      <c r="QT299" s="0" t="n">
        <v>0</v>
      </c>
      <c r="QU299" s="0" t="n">
        <v>0</v>
      </c>
      <c r="QV299" s="0" t="n">
        <v>0</v>
      </c>
      <c r="QW299" s="0" t="n">
        <v>0</v>
      </c>
      <c r="QX299" s="0" t="n">
        <v>0</v>
      </c>
      <c r="QY299" s="0" t="n">
        <v>0</v>
      </c>
      <c r="QZ299" s="0" t="n">
        <v>25</v>
      </c>
      <c r="RA299" s="0" t="n">
        <v>0</v>
      </c>
      <c r="RB299" s="0" t="n">
        <v>0</v>
      </c>
      <c r="RC299" s="0" t="n">
        <v>0</v>
      </c>
      <c r="RD299" s="0" t="n">
        <v>92</v>
      </c>
      <c r="RE299" s="0" t="n">
        <v>0</v>
      </c>
      <c r="RF299" s="0" t="n">
        <v>0</v>
      </c>
      <c r="RG299" s="0" t="n">
        <v>57</v>
      </c>
      <c r="RH299" s="0" t="n">
        <v>0</v>
      </c>
      <c r="RI299" s="0" t="n">
        <v>0</v>
      </c>
      <c r="RJ299" s="0" t="n">
        <v>0</v>
      </c>
      <c r="RK299" s="0" t="n">
        <v>0</v>
      </c>
      <c r="RL299" s="0" t="n">
        <v>7658</v>
      </c>
      <c r="RM299" s="0" t="n">
        <v>0</v>
      </c>
      <c r="RN299" s="0" t="n">
        <v>0</v>
      </c>
      <c r="RO299" s="0" t="n">
        <v>0</v>
      </c>
      <c r="RP299" s="0" t="n">
        <v>34</v>
      </c>
      <c r="RQ299" s="0" t="n">
        <v>0</v>
      </c>
      <c r="RR299" s="0" t="n">
        <v>0</v>
      </c>
      <c r="RS299" s="0" t="n">
        <v>0</v>
      </c>
      <c r="RT299" s="0" t="n">
        <v>0</v>
      </c>
      <c r="RU299" s="0" t="n">
        <v>0</v>
      </c>
      <c r="RV299" s="0" t="n">
        <v>9</v>
      </c>
      <c r="RW299" s="0" t="n">
        <v>0</v>
      </c>
      <c r="RX299" s="0" t="n">
        <v>0</v>
      </c>
      <c r="RY299" s="0" t="n">
        <v>173</v>
      </c>
      <c r="RZ299" s="0" t="n">
        <v>0</v>
      </c>
      <c r="SA299" s="0" t="n">
        <v>0</v>
      </c>
      <c r="SB299" s="0" t="n">
        <v>0</v>
      </c>
      <c r="SC299" s="0" t="n">
        <v>0</v>
      </c>
      <c r="SD299" s="0" t="n">
        <v>0</v>
      </c>
      <c r="SE299" s="0" t="n">
        <v>7</v>
      </c>
      <c r="SF299" s="0" t="n">
        <v>0</v>
      </c>
      <c r="SG299" s="0" t="n">
        <v>0</v>
      </c>
      <c r="SH299" s="0" t="n">
        <v>0</v>
      </c>
      <c r="SI299" s="0" t="n">
        <v>0</v>
      </c>
      <c r="SJ299" s="0" t="n">
        <v>0</v>
      </c>
      <c r="SK299" s="0" t="n">
        <v>0</v>
      </c>
      <c r="SL299" s="0" t="n">
        <v>0</v>
      </c>
      <c r="SM299" s="0" t="n">
        <v>105</v>
      </c>
      <c r="SN299" s="0" t="n">
        <v>0</v>
      </c>
      <c r="SO299" s="0" t="n">
        <v>0</v>
      </c>
      <c r="SP299" s="0" t="n">
        <v>0</v>
      </c>
      <c r="SQ299" s="0" t="n">
        <v>0</v>
      </c>
      <c r="SR299" s="0" t="n">
        <v>795</v>
      </c>
      <c r="SS299" s="0" t="n">
        <v>0</v>
      </c>
      <c r="ST299" s="0" t="n">
        <v>0</v>
      </c>
      <c r="SU299" s="0" t="n">
        <v>0</v>
      </c>
      <c r="SV299" s="0" t="n">
        <v>12</v>
      </c>
      <c r="SW299" s="0" t="n">
        <v>0</v>
      </c>
      <c r="SX299" s="0" t="n">
        <v>0</v>
      </c>
      <c r="SY299" s="0" t="n">
        <v>0</v>
      </c>
      <c r="SZ299" s="0" t="n">
        <v>214</v>
      </c>
      <c r="TA299" s="0" t="n">
        <v>0</v>
      </c>
      <c r="TB299" s="0" t="n">
        <v>0</v>
      </c>
      <c r="TC299" s="0" t="n">
        <v>0</v>
      </c>
      <c r="TD299" s="0" t="n">
        <v>0</v>
      </c>
      <c r="TE299" s="0" t="n">
        <v>0</v>
      </c>
      <c r="TF299" s="0" t="n">
        <v>0</v>
      </c>
      <c r="TG299" s="0" t="n">
        <v>0</v>
      </c>
      <c r="TH299" s="0" t="n">
        <v>0</v>
      </c>
      <c r="TI299" s="0" t="n">
        <v>0</v>
      </c>
      <c r="TJ299" s="0" t="n">
        <v>0</v>
      </c>
      <c r="TK299" s="0" t="n">
        <v>0</v>
      </c>
      <c r="TL299" s="0" t="n">
        <v>22</v>
      </c>
      <c r="TM299" s="0" t="n">
        <v>39</v>
      </c>
      <c r="TN299" s="0" t="n">
        <v>60</v>
      </c>
      <c r="TO299" s="0" t="n">
        <v>0</v>
      </c>
      <c r="TP299" s="0" t="n">
        <v>0</v>
      </c>
      <c r="TQ299" s="0" t="n">
        <v>0</v>
      </c>
      <c r="TR299" s="0" t="n">
        <v>424</v>
      </c>
      <c r="TS299" s="0" t="n">
        <v>0</v>
      </c>
      <c r="TT299" s="0" t="n">
        <v>0</v>
      </c>
      <c r="TU299" s="0" t="n">
        <v>0</v>
      </c>
      <c r="TV299" s="0" t="n">
        <v>0</v>
      </c>
      <c r="TW299" s="0" t="n">
        <v>0</v>
      </c>
      <c r="TX299" s="0" t="n">
        <v>0</v>
      </c>
      <c r="TY299" s="0" t="n">
        <v>0</v>
      </c>
      <c r="TZ299" s="0" t="n">
        <v>1318</v>
      </c>
      <c r="UA299" s="0" t="n">
        <v>8</v>
      </c>
      <c r="UB299" s="0" t="n">
        <v>0</v>
      </c>
      <c r="UC299" s="0" t="n">
        <v>0</v>
      </c>
      <c r="UD299" s="0" t="n">
        <v>0</v>
      </c>
      <c r="UE299" s="0" t="n">
        <v>0</v>
      </c>
      <c r="UF299" s="0" t="n">
        <v>180</v>
      </c>
      <c r="UG299" s="0" t="n">
        <v>0</v>
      </c>
      <c r="UH299" s="0" t="n">
        <v>0</v>
      </c>
      <c r="UI299" s="0" t="n">
        <v>0</v>
      </c>
      <c r="UJ299" s="0" t="n">
        <v>0</v>
      </c>
      <c r="UK299" s="0" t="n">
        <v>16</v>
      </c>
      <c r="UL299" s="0" t="n">
        <v>0</v>
      </c>
      <c r="UM299" s="0" t="n">
        <v>800</v>
      </c>
      <c r="UN299" s="0" t="n">
        <v>5</v>
      </c>
      <c r="UO299" s="0" t="n">
        <v>0</v>
      </c>
      <c r="UP299" s="0" t="n">
        <v>0</v>
      </c>
      <c r="UQ299" s="0" t="n">
        <v>0</v>
      </c>
      <c r="UR299" s="0" t="n">
        <v>0</v>
      </c>
      <c r="US299" s="0" t="n">
        <v>0</v>
      </c>
      <c r="UT299" s="0" t="n">
        <v>0</v>
      </c>
      <c r="UU299" s="0" t="n">
        <v>0</v>
      </c>
      <c r="UV299" s="0" t="n">
        <v>0</v>
      </c>
      <c r="UW299" s="0" t="n">
        <v>0</v>
      </c>
      <c r="UX299" s="0" t="n">
        <v>0</v>
      </c>
      <c r="UY299" s="0" t="n">
        <v>0</v>
      </c>
      <c r="UZ299" s="0" t="n">
        <v>0</v>
      </c>
      <c r="VA299" s="0" t="n">
        <v>0</v>
      </c>
      <c r="VB299" s="0" t="n">
        <v>0</v>
      </c>
      <c r="VC299" s="0" t="n">
        <v>0</v>
      </c>
      <c r="VD299" s="0" t="n">
        <v>0</v>
      </c>
      <c r="VE299" s="0" t="n">
        <v>0</v>
      </c>
      <c r="VF299" s="0" t="n">
        <v>80</v>
      </c>
      <c r="VG299" s="0" t="n">
        <v>0</v>
      </c>
      <c r="VH299" s="0" t="n">
        <v>0</v>
      </c>
      <c r="VI299" s="0" t="n">
        <v>0</v>
      </c>
      <c r="VJ299" s="0" t="n">
        <v>0</v>
      </c>
      <c r="VK299" s="0" t="n">
        <v>0</v>
      </c>
      <c r="VL299" s="0" t="n">
        <v>0</v>
      </c>
      <c r="VM299" s="0" t="n">
        <v>0</v>
      </c>
      <c r="VN299" s="0" t="n">
        <v>0</v>
      </c>
      <c r="VO299" s="0" t="n">
        <v>0</v>
      </c>
      <c r="VP299" s="0" t="n">
        <v>0</v>
      </c>
      <c r="VQ299" s="0" t="n">
        <v>0</v>
      </c>
      <c r="VR299" s="0" t="n">
        <v>686</v>
      </c>
      <c r="VS299" s="0" t="n">
        <v>0</v>
      </c>
      <c r="VT299" s="0" t="n">
        <v>0</v>
      </c>
      <c r="VU299" s="0" t="n">
        <v>0</v>
      </c>
      <c r="VV299" s="0" t="n">
        <v>0</v>
      </c>
      <c r="VW299" s="0" t="n">
        <v>0</v>
      </c>
      <c r="VX299" s="0" t="n">
        <v>0</v>
      </c>
      <c r="VY299" s="0" t="n">
        <v>0</v>
      </c>
      <c r="VZ299" s="0" t="n">
        <v>0</v>
      </c>
      <c r="WA299" s="0" t="n">
        <v>0</v>
      </c>
      <c r="WB299" s="0" t="n">
        <v>0</v>
      </c>
      <c r="WC299" s="0" t="n">
        <v>0</v>
      </c>
      <c r="WD299" s="0" t="n">
        <v>0</v>
      </c>
      <c r="WE299" s="0" t="n">
        <v>0</v>
      </c>
      <c r="WF299" s="0" t="n">
        <v>9</v>
      </c>
      <c r="WG299" s="0" t="n">
        <v>0</v>
      </c>
      <c r="WH299" s="0" t="n">
        <v>0</v>
      </c>
      <c r="WI299" s="0" t="n">
        <v>0</v>
      </c>
      <c r="WJ299" s="0" t="n">
        <v>0</v>
      </c>
      <c r="WK299" s="0" t="n">
        <v>0</v>
      </c>
      <c r="WL299" s="0" t="n">
        <v>0</v>
      </c>
      <c r="WM299" s="0" t="n">
        <v>0</v>
      </c>
      <c r="WN299" s="0" t="n">
        <v>0</v>
      </c>
      <c r="WO299" s="0" t="n">
        <v>0</v>
      </c>
      <c r="WP299" s="0" t="n">
        <v>0</v>
      </c>
      <c r="WQ299" s="0" t="n">
        <v>7007</v>
      </c>
      <c r="WR299" s="0" t="n">
        <v>0</v>
      </c>
      <c r="WS299" s="0" t="n">
        <v>0</v>
      </c>
      <c r="WT299" s="0" t="n">
        <v>0</v>
      </c>
      <c r="WU299" s="0" t="n">
        <v>0</v>
      </c>
      <c r="WV299" s="0" t="n">
        <v>0</v>
      </c>
      <c r="WW299" s="0" t="n">
        <v>0</v>
      </c>
      <c r="WX299" s="0" t="n">
        <v>0</v>
      </c>
      <c r="WY299" s="0" t="n">
        <v>0</v>
      </c>
      <c r="WZ299" s="0" t="n">
        <v>0</v>
      </c>
      <c r="XA299" s="0" t="n">
        <v>0</v>
      </c>
      <c r="XB299" s="0" t="n">
        <v>0</v>
      </c>
      <c r="XC299" s="0" t="n">
        <v>0</v>
      </c>
      <c r="XD299" s="0" t="n">
        <v>0</v>
      </c>
      <c r="XE299" s="0" t="n">
        <v>0</v>
      </c>
      <c r="XF299" s="0" t="n">
        <v>0</v>
      </c>
      <c r="XG299" s="0" t="n">
        <v>0</v>
      </c>
      <c r="XH299" s="0" t="n">
        <v>0</v>
      </c>
      <c r="XI299" s="0" t="n">
        <v>0</v>
      </c>
      <c r="XJ299" s="0" t="n">
        <v>0</v>
      </c>
      <c r="XK299" s="0" t="n">
        <v>0</v>
      </c>
      <c r="XL299" s="0" t="n">
        <v>0</v>
      </c>
      <c r="XM299" s="0" t="n">
        <v>0</v>
      </c>
      <c r="XN299" s="0" t="n">
        <v>1750</v>
      </c>
      <c r="XO299" s="0" t="n">
        <v>1818</v>
      </c>
      <c r="XP299" s="0" t="n">
        <v>0</v>
      </c>
      <c r="XQ299" s="0" t="n">
        <v>0</v>
      </c>
      <c r="XR299" s="0" t="n">
        <v>0</v>
      </c>
      <c r="XS299" s="0" t="n">
        <v>0</v>
      </c>
      <c r="XT299" s="0" t="n">
        <v>155</v>
      </c>
      <c r="XU299" s="0" t="n">
        <v>49</v>
      </c>
      <c r="XV299" s="0" t="n">
        <v>23</v>
      </c>
      <c r="XW299" s="0" t="n">
        <v>469</v>
      </c>
      <c r="XX299" s="0" t="n">
        <v>0</v>
      </c>
      <c r="XY299" s="0" t="n">
        <v>1382</v>
      </c>
      <c r="XZ299" s="0" t="n">
        <v>102</v>
      </c>
      <c r="YA299" s="0" t="n">
        <v>0</v>
      </c>
      <c r="YB299" s="0" t="n">
        <v>1216</v>
      </c>
      <c r="YC299" s="0" t="n">
        <v>0</v>
      </c>
      <c r="YD299" s="0" t="n">
        <v>0</v>
      </c>
      <c r="YE299" s="0" t="n">
        <v>0</v>
      </c>
      <c r="YF299" s="0" t="n">
        <v>136</v>
      </c>
      <c r="YG299" s="0" t="n">
        <v>0</v>
      </c>
      <c r="YH299" s="0" t="n">
        <v>242</v>
      </c>
      <c r="YI299" s="0" t="n">
        <v>1317</v>
      </c>
      <c r="YJ299" s="0" t="n">
        <v>0</v>
      </c>
      <c r="YK299" s="0" t="n">
        <v>822</v>
      </c>
      <c r="YL299" s="0" t="n">
        <v>1586</v>
      </c>
      <c r="YM299" s="0" t="n">
        <v>0</v>
      </c>
      <c r="YN299" s="0" t="n">
        <v>0</v>
      </c>
      <c r="YO299" s="0" t="n">
        <v>0</v>
      </c>
      <c r="YP299" s="0" t="n">
        <v>0</v>
      </c>
      <c r="YQ299" s="0" t="n">
        <v>0</v>
      </c>
      <c r="YR299" s="0" t="n">
        <v>0</v>
      </c>
      <c r="YS299" s="0" t="n">
        <v>0</v>
      </c>
      <c r="YT299" s="0" t="n">
        <v>0</v>
      </c>
      <c r="YU299" s="0" t="n">
        <v>92</v>
      </c>
      <c r="YV299" s="0" t="n">
        <v>0</v>
      </c>
      <c r="YW299" s="0" t="n">
        <v>0</v>
      </c>
      <c r="YX299" s="0" t="n">
        <v>0</v>
      </c>
      <c r="YY299" s="0" t="n">
        <v>0</v>
      </c>
      <c r="YZ299" s="0" t="n">
        <v>70</v>
      </c>
      <c r="ZA299" s="0" t="n">
        <v>0</v>
      </c>
      <c r="ZB299" s="0" t="n">
        <v>0</v>
      </c>
      <c r="ZC299" s="0" t="n">
        <v>0</v>
      </c>
      <c r="ZD299" s="0" t="n">
        <v>0</v>
      </c>
      <c r="ZE299" s="0" t="n">
        <v>0</v>
      </c>
      <c r="ZF299" s="0" t="n">
        <v>0</v>
      </c>
      <c r="ZG299" s="0" t="n">
        <v>0</v>
      </c>
      <c r="ZH299" s="0" t="n">
        <v>0</v>
      </c>
      <c r="ZI299" s="0" t="n">
        <v>0</v>
      </c>
      <c r="ZJ299" s="0" t="n">
        <v>0</v>
      </c>
      <c r="ZK299" s="0" t="n">
        <v>0</v>
      </c>
      <c r="ZL299" s="0" t="n">
        <v>0</v>
      </c>
      <c r="ZM299" s="0" t="n">
        <v>0</v>
      </c>
      <c r="ZN299" s="0" t="n">
        <v>0</v>
      </c>
      <c r="ZO299" s="0" t="n">
        <v>0</v>
      </c>
      <c r="ZP299" s="0" t="n">
        <v>506</v>
      </c>
      <c r="ZQ299" s="0" t="n">
        <v>2098</v>
      </c>
      <c r="ZR299" s="0" t="n">
        <v>0</v>
      </c>
      <c r="ZS299" s="0" t="n">
        <v>0</v>
      </c>
      <c r="ZT299" s="0" t="n">
        <v>0</v>
      </c>
      <c r="ZU299" s="0" t="n">
        <v>0</v>
      </c>
      <c r="ZV299" s="0" t="n">
        <v>0</v>
      </c>
      <c r="ZW299" s="0" t="n">
        <v>0</v>
      </c>
      <c r="ZX299" s="0" t="n">
        <v>14</v>
      </c>
      <c r="ZY299" s="0" t="n">
        <v>0</v>
      </c>
      <c r="ZZ299" s="0" t="n">
        <v>0</v>
      </c>
      <c r="AAA299" s="0" t="n">
        <v>0</v>
      </c>
      <c r="AAB299" s="0" t="n">
        <v>0</v>
      </c>
      <c r="AAC299" s="0" t="n">
        <v>0</v>
      </c>
      <c r="AAD299" s="0" t="n">
        <v>23</v>
      </c>
      <c r="AAE299" s="0" t="n">
        <v>0</v>
      </c>
      <c r="AAF299" s="0" t="n">
        <v>0</v>
      </c>
      <c r="AAG299" s="0" t="n">
        <v>0</v>
      </c>
      <c r="AAH299" s="0" t="n">
        <v>12</v>
      </c>
      <c r="AAI299" s="0" t="n">
        <v>0</v>
      </c>
      <c r="AAJ299" s="0" t="n">
        <v>24</v>
      </c>
      <c r="AAK299" s="0" t="n">
        <v>0</v>
      </c>
      <c r="AAL299" s="0" t="n">
        <v>0</v>
      </c>
      <c r="AAM299" s="0" t="n">
        <v>0</v>
      </c>
      <c r="AAN299" s="0" t="n">
        <v>0</v>
      </c>
      <c r="AAO299" s="0" t="n">
        <v>0</v>
      </c>
      <c r="AAP299" s="0" t="n">
        <v>0</v>
      </c>
    </row>
    <row r="300" customFormat="false" ht="15" hidden="false" customHeight="true" outlineLevel="0" collapsed="false">
      <c r="A300" s="1" t="n">
        <v>30847</v>
      </c>
      <c r="H300" s="2" t="n">
        <v>1</v>
      </c>
      <c r="I300" s="2" t="n">
        <v>58</v>
      </c>
      <c r="J300" s="21" t="n">
        <v>1</v>
      </c>
      <c r="K300" s="21"/>
      <c r="L300" s="2" t="n">
        <v>1</v>
      </c>
      <c r="M300" s="2" t="n">
        <v>1</v>
      </c>
      <c r="N300" s="2" t="n">
        <v>1</v>
      </c>
      <c r="O300" s="2" t="n">
        <v>1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1</v>
      </c>
      <c r="V300" s="2" t="n">
        <v>0</v>
      </c>
      <c r="W300" s="2" t="n">
        <v>1</v>
      </c>
      <c r="X300" s="2" t="n">
        <f aca="false">SUM(L300:W300)</f>
        <v>6</v>
      </c>
      <c r="Y300" s="2" t="n">
        <v>120</v>
      </c>
      <c r="Z300" s="2" t="n">
        <v>80</v>
      </c>
      <c r="AA300" s="2" t="n">
        <f aca="false">Y300-Z300</f>
        <v>40</v>
      </c>
      <c r="AB300" s="3" t="n">
        <f aca="false">Z300+((Y300-Z300)/3)</f>
        <v>93.3333333333333</v>
      </c>
      <c r="AC300" s="4" t="n">
        <v>81.1</v>
      </c>
      <c r="AD300" s="4" t="n">
        <v>165.6</v>
      </c>
      <c r="AE300" s="3" t="n">
        <v>29.5733272655138</v>
      </c>
      <c r="AF300" s="3" t="n">
        <v>1</v>
      </c>
      <c r="AG300" s="4" t="n">
        <v>98</v>
      </c>
      <c r="AH300" s="4" t="n">
        <v>98.5</v>
      </c>
      <c r="AI300" s="3" t="n">
        <v>0.591787439613527</v>
      </c>
      <c r="AJ300" s="3" t="n">
        <v>0.99492385786802</v>
      </c>
      <c r="AK300" s="3" t="n">
        <v>101.5</v>
      </c>
      <c r="AL300" s="4" t="n">
        <v>26.2</v>
      </c>
      <c r="AM300" s="4" t="n">
        <v>21.2</v>
      </c>
      <c r="AN300" s="4" t="n">
        <v>59.9</v>
      </c>
      <c r="AO300" s="2" t="n">
        <v>14</v>
      </c>
      <c r="AP300" s="4" t="n">
        <v>52.2</v>
      </c>
      <c r="AQ300" s="4" t="n">
        <v>56.9</v>
      </c>
      <c r="AR300" s="4" t="n">
        <v>3</v>
      </c>
      <c r="AS300" s="2" t="n">
        <v>116</v>
      </c>
      <c r="AT300" s="2" t="n">
        <v>214</v>
      </c>
      <c r="AU300" s="2" t="n">
        <v>238</v>
      </c>
      <c r="AV300" s="2" t="n">
        <v>228</v>
      </c>
      <c r="AW300" s="2" t="n">
        <v>218</v>
      </c>
      <c r="AX300" s="2" t="n">
        <v>5</v>
      </c>
      <c r="AY300" s="2" t="n">
        <f aca="false">((AS300*15)+(AT300*30)+(AU300*30)+(AV300*30)+(AW300*15))-(AS300*120)</f>
        <v>11490</v>
      </c>
      <c r="AZ300" s="2" t="n">
        <f aca="false">((AS300*15)+(AT300*30)+(AU300*30)+(AV300*30)+(AW300*15))</f>
        <v>25410</v>
      </c>
      <c r="BB300" s="5" t="n">
        <f aca="false">10000/SQRT((AS300*BH300)*(AVERAGE(AS300:AW300)*AVERAGE(BH300:BL300)))</f>
        <v>7.27923046117788</v>
      </c>
      <c r="BC300" s="3" t="n">
        <f aca="false">(AS300*BH300)/405</f>
        <v>1.82449382716049</v>
      </c>
      <c r="BD300" s="3" t="n">
        <v>0</v>
      </c>
      <c r="BE300" s="3" t="n">
        <f aca="false">1/(LOG(BH300)+LOG(AS300))</f>
        <v>0.348602418897591</v>
      </c>
      <c r="BF300" s="3" t="n">
        <f aca="false">(BI300-BH300)/(AT300-AS300)</f>
        <v>0.0380612244897959</v>
      </c>
      <c r="BG300" s="3" t="n">
        <f aca="false">(20*BH300)/((AS300/18)-3.5)</f>
        <v>43.2679245283019</v>
      </c>
      <c r="BH300" s="2" t="n">
        <v>6.37</v>
      </c>
      <c r="BI300" s="2" t="n">
        <v>10.1</v>
      </c>
      <c r="BJ300" s="2" t="n">
        <v>12.3</v>
      </c>
      <c r="BK300" s="2" t="n">
        <v>16.8</v>
      </c>
      <c r="BL300" s="2" t="n">
        <v>17.4</v>
      </c>
      <c r="BM300" s="3" t="n">
        <f aca="false">((BH300*15)+(BI300*30)+(BJ300*30)+(BK300*30)+(BL300*15))-(BH300*120)</f>
        <v>768.15</v>
      </c>
      <c r="BN300" s="3" t="n">
        <f aca="false">((BH300*15)+(BI300*30)+(BJ300*30)+(BK300*30)+(BL300*15))</f>
        <v>1532.55</v>
      </c>
      <c r="BO300" s="3" t="n">
        <f aca="false">(1/BH300)</f>
        <v>0.156985871271586</v>
      </c>
      <c r="BP300" s="3" t="n">
        <f aca="false">(BN300/AZ300)</f>
        <v>0.0603128689492326</v>
      </c>
      <c r="BQ300" s="3" t="n">
        <f aca="false">(BB300*BP300)</f>
        <v>0.439031272856284</v>
      </c>
      <c r="BR300" s="5" t="n">
        <f aca="false">(BF300*BO300)</f>
        <v>0.00597507448819402</v>
      </c>
      <c r="CA300" s="2" t="n">
        <v>164</v>
      </c>
      <c r="CB300" s="2" t="n">
        <v>0</v>
      </c>
      <c r="CC300" s="2" t="n">
        <v>39</v>
      </c>
      <c r="CD300" s="2" t="n">
        <v>1</v>
      </c>
      <c r="CE300" s="2" t="n">
        <v>89</v>
      </c>
      <c r="CF300" s="2" t="n">
        <v>0</v>
      </c>
      <c r="CG300" s="2" t="n">
        <v>36</v>
      </c>
      <c r="CH300" s="2" t="n">
        <v>182</v>
      </c>
      <c r="CI300" s="2" t="n">
        <v>1</v>
      </c>
      <c r="CJ300" s="2" t="n">
        <v>3</v>
      </c>
      <c r="CK300" s="2" t="n">
        <v>60</v>
      </c>
      <c r="CL300" s="2" t="n">
        <v>-4.14</v>
      </c>
      <c r="CM300" s="2" t="n">
        <v>142</v>
      </c>
      <c r="CN300" s="2" t="n">
        <v>96</v>
      </c>
      <c r="CO300" s="2" t="n">
        <v>388</v>
      </c>
      <c r="CP300" s="2" t="n">
        <v>1.81</v>
      </c>
      <c r="CQ300" s="2" t="n">
        <v>0.88</v>
      </c>
      <c r="CR300" s="2" t="n">
        <v>0.88</v>
      </c>
      <c r="CW300" s="3"/>
      <c r="CY300" s="22"/>
      <c r="EU300" s="3"/>
      <c r="EW300" s="22"/>
      <c r="HO300" s="2" t="n">
        <v>8</v>
      </c>
      <c r="HP300" s="2" t="n">
        <v>8</v>
      </c>
      <c r="HQ300" s="2" t="n">
        <v>0</v>
      </c>
      <c r="HR300" s="2" t="n">
        <v>0</v>
      </c>
      <c r="HS300" s="2" t="n">
        <v>27.6100044250488</v>
      </c>
      <c r="HT300" s="2" t="n">
        <v>160.975738525391</v>
      </c>
      <c r="HU300" s="2" t="n">
        <v>0.09</v>
      </c>
      <c r="HV300" s="2" t="n">
        <v>2</v>
      </c>
      <c r="HW300" s="2" t="n">
        <v>3</v>
      </c>
      <c r="HX300" s="2" t="n">
        <v>1</v>
      </c>
      <c r="HY300" s="2" t="n">
        <v>2173.69995117187</v>
      </c>
      <c r="HZ300" s="2" t="n">
        <v>94.9899978637695</v>
      </c>
      <c r="IA300" s="2" t="n">
        <v>49.2700004577637</v>
      </c>
      <c r="IB300" s="2" t="n">
        <v>48.9099998474121</v>
      </c>
      <c r="IC300" s="2" t="n">
        <v>9.73999977111816</v>
      </c>
      <c r="ID300" s="2" t="n">
        <v>288.529998779297</v>
      </c>
      <c r="IE300" s="2" t="n">
        <v>38.0499992370605</v>
      </c>
      <c r="IF300" s="2" t="n">
        <v>30.9400005340576</v>
      </c>
      <c r="IG300" s="2" t="n">
        <v>51.1800003051758</v>
      </c>
      <c r="IH300" s="2" t="n">
        <v>100.360000610352</v>
      </c>
      <c r="II300" s="2" t="n">
        <v>1.41999995708466</v>
      </c>
      <c r="IJ300" s="2" t="n">
        <v>25.3400001525879</v>
      </c>
      <c r="IK300" s="2" t="n">
        <v>2.58999991416931</v>
      </c>
      <c r="IL300" s="2" t="n">
        <v>13.289999961853</v>
      </c>
      <c r="IM300" s="2" t="n">
        <v>11.7600002288818</v>
      </c>
      <c r="IN300" s="2" t="n">
        <v>5.42000007629395</v>
      </c>
      <c r="IO300" s="2" t="n">
        <v>4.53000020980835</v>
      </c>
      <c r="IP300" s="2" t="n">
        <v>7.55999994277954</v>
      </c>
      <c r="IQ300" s="2" t="n">
        <v>3.28999996185303</v>
      </c>
      <c r="IR300" s="2" t="n">
        <v>1.37999999523163</v>
      </c>
      <c r="IS300" s="2" t="n">
        <v>0.419999986886978</v>
      </c>
      <c r="IT300" s="2" t="n">
        <v>2518.57006835937</v>
      </c>
      <c r="IU300" s="2" t="n">
        <v>8.68000030517578</v>
      </c>
      <c r="IV300" s="2" t="n">
        <v>0.340000003576279</v>
      </c>
      <c r="IW300" s="2" t="n">
        <v>377.049987792969</v>
      </c>
      <c r="IX300" s="2" t="n">
        <v>2407.419921875</v>
      </c>
      <c r="IY300" s="2" t="n">
        <v>3864.90991210937</v>
      </c>
      <c r="IZ300" s="2" t="n">
        <v>1922.34997558594</v>
      </c>
      <c r="JA300" s="2" t="n">
        <v>10.6599998474121</v>
      </c>
      <c r="JB300" s="2" t="n">
        <v>0.949999988079071</v>
      </c>
      <c r="JC300" s="2" t="n">
        <v>1.5</v>
      </c>
      <c r="JD300" s="2" t="n">
        <v>61.9500007629395</v>
      </c>
      <c r="JE300" s="2" t="n">
        <v>77.7399978637695</v>
      </c>
      <c r="JF300" s="2" t="n">
        <v>1.75</v>
      </c>
      <c r="JG300" s="2" t="n">
        <v>3.83999991416931</v>
      </c>
      <c r="JH300" s="2" t="n">
        <v>12.9300003051758</v>
      </c>
      <c r="JI300" s="2" t="n">
        <v>7.96000003814697</v>
      </c>
      <c r="JJ300" s="2" t="n">
        <v>1.51999998092651</v>
      </c>
      <c r="JK300" s="2" t="n">
        <v>0.689999997615814</v>
      </c>
      <c r="JL300" s="2" t="n">
        <v>210.619995117188</v>
      </c>
      <c r="JM300" s="2" t="n">
        <v>8.27999973297119</v>
      </c>
      <c r="JN300" s="2" t="n">
        <v>21.1700000762939</v>
      </c>
      <c r="JO300" s="2" t="n">
        <v>3624.68994140625</v>
      </c>
      <c r="JP300" s="2" t="n">
        <v>2480.06005859375</v>
      </c>
      <c r="JQ300" s="2" t="n">
        <v>13.8800001144409</v>
      </c>
      <c r="JR300" s="2" t="n">
        <v>914.760009765625</v>
      </c>
      <c r="JS300" s="2" t="n">
        <v>80.370002746582</v>
      </c>
      <c r="JT300" s="2" t="n">
        <v>1021.14001464844</v>
      </c>
      <c r="JU300" s="2" t="n">
        <v>321.880004882812</v>
      </c>
      <c r="JV300" s="2" t="n">
        <v>726.679992675781</v>
      </c>
      <c r="JW300" s="2" t="n">
        <v>4.55000019073486</v>
      </c>
      <c r="JX300" s="2" t="n">
        <v>3.92000007629395</v>
      </c>
      <c r="JY300" s="2" t="n">
        <v>3.32999992370605</v>
      </c>
      <c r="JZ300" s="2" t="n">
        <v>0.46000000834465</v>
      </c>
      <c r="KA300" s="2" t="n">
        <v>3.02999997138977</v>
      </c>
      <c r="KB300" s="2" t="n">
        <v>0.740000009536743</v>
      </c>
      <c r="KC300" s="2" t="n">
        <v>8.39999961853027</v>
      </c>
      <c r="KD300" s="2" t="n">
        <v>3.70000004768372</v>
      </c>
      <c r="KE300" s="2" t="n">
        <v>28.5799999237061</v>
      </c>
      <c r="KF300" s="2" t="n">
        <v>19.6299991607666</v>
      </c>
      <c r="KG300" s="2" t="n">
        <v>6.65999984741211</v>
      </c>
      <c r="KH300" s="2" t="n">
        <v>299.160003662109</v>
      </c>
      <c r="KI300" s="2" t="n">
        <v>15.4799995422363</v>
      </c>
      <c r="KJ300" s="2" t="n">
        <v>77.4599990844727</v>
      </c>
      <c r="KK300" s="2" t="n">
        <v>13.7799997329712</v>
      </c>
      <c r="KL300" s="2" t="n">
        <v>1896508.43</v>
      </c>
      <c r="KM300" s="2" t="n">
        <v>6573</v>
      </c>
      <c r="KN300" s="2" t="n">
        <v>39.5999984741211</v>
      </c>
      <c r="KO300" s="2" t="n">
        <v>0.699999988079071</v>
      </c>
      <c r="KP300" s="2" t="n">
        <v>0.430000007152557</v>
      </c>
      <c r="KQ300" s="2" t="n">
        <v>0.25</v>
      </c>
      <c r="KR300" s="2" t="n">
        <v>0.509999990463257</v>
      </c>
      <c r="KS300" s="2" t="n">
        <v>0.560000002384186</v>
      </c>
      <c r="KT300" s="2" t="n">
        <v>0.479999989271164</v>
      </c>
      <c r="KU300" s="2" t="n">
        <v>2.28999996185303</v>
      </c>
      <c r="KV300" s="2" t="n">
        <v>3.34999990463257</v>
      </c>
      <c r="KW300" s="2" t="n">
        <v>9.01000022888184</v>
      </c>
      <c r="KX300" s="2" t="n">
        <v>11.1599998474121</v>
      </c>
      <c r="KY300" s="2" t="n">
        <v>3.89000010490417</v>
      </c>
      <c r="KZ300" s="2" t="n">
        <v>3.32999992370605</v>
      </c>
      <c r="LA300" s="2" t="n">
        <v>0.879999995231628</v>
      </c>
      <c r="LB300" s="2" t="n">
        <v>0.150000005960464</v>
      </c>
      <c r="LC300" s="2" t="n">
        <v>12.6400003433228</v>
      </c>
      <c r="LD300" s="2" t="n">
        <v>9.72000026702881</v>
      </c>
      <c r="LE300" s="2" t="n">
        <v>0.850000023841858</v>
      </c>
      <c r="LF300" s="2" t="n">
        <v>0.0599999986588955</v>
      </c>
      <c r="LG300" s="2" t="n">
        <v>0</v>
      </c>
      <c r="LH300" s="2" t="n">
        <v>4.46999979019165</v>
      </c>
      <c r="LI300" s="2" t="n">
        <v>3.40000009536743</v>
      </c>
      <c r="LJ300" s="2" t="n">
        <v>0.109999999403954</v>
      </c>
      <c r="LK300" s="2" t="n">
        <v>0.100000001490116</v>
      </c>
      <c r="LL300" s="2" t="n">
        <v>0.560000002384186</v>
      </c>
      <c r="LM300" s="2" t="n">
        <v>0.349999994039536</v>
      </c>
      <c r="LN300" s="2" t="n">
        <v>0</v>
      </c>
      <c r="LO300" s="2" t="n">
        <v>0.0500000007450581</v>
      </c>
      <c r="LP300" s="2" t="n">
        <v>0.0399999991059303</v>
      </c>
      <c r="LQ300" s="2" t="n">
        <v>0.0199999995529652</v>
      </c>
      <c r="LR300" s="2" t="n">
        <v>0.0199999995529652</v>
      </c>
      <c r="LS300" s="2" t="n">
        <v>0</v>
      </c>
      <c r="LT300" s="2" t="n">
        <v>0.0599999986588955</v>
      </c>
      <c r="LU300" s="2" t="n">
        <v>0.0500000007450581</v>
      </c>
      <c r="LV300" s="2" t="n">
        <v>52.5124969482422</v>
      </c>
      <c r="MC300" s="0" t="n">
        <v>14</v>
      </c>
      <c r="MD300" s="0" t="n">
        <v>0</v>
      </c>
      <c r="ME300" s="0" t="n">
        <v>0</v>
      </c>
      <c r="MF300" s="0" t="n">
        <v>0</v>
      </c>
      <c r="MG300" s="0" t="n">
        <v>0</v>
      </c>
      <c r="MH300" s="0" t="n">
        <v>0</v>
      </c>
      <c r="MI300" s="0" t="n">
        <v>0</v>
      </c>
      <c r="MJ300" s="0" t="n">
        <v>0</v>
      </c>
      <c r="MK300" s="0" t="n">
        <v>0</v>
      </c>
      <c r="ML300" s="0" t="n">
        <v>156</v>
      </c>
      <c r="MM300" s="0" t="n">
        <v>0</v>
      </c>
      <c r="MN300" s="0" t="n">
        <v>0</v>
      </c>
      <c r="MO300" s="0" t="n">
        <v>0</v>
      </c>
      <c r="MP300" s="0" t="n">
        <v>0</v>
      </c>
      <c r="MQ300" s="0" t="n">
        <v>0</v>
      </c>
      <c r="MR300" s="0" t="n">
        <v>0</v>
      </c>
      <c r="MS300" s="0" t="n">
        <v>2019</v>
      </c>
      <c r="MT300" s="0" t="n">
        <v>0</v>
      </c>
      <c r="MU300" s="0" t="n">
        <v>429</v>
      </c>
      <c r="MV300" s="0" t="n">
        <v>13</v>
      </c>
      <c r="MW300" s="0" t="n">
        <v>0</v>
      </c>
      <c r="MX300" s="0" t="n">
        <v>0</v>
      </c>
      <c r="MY300" s="0" t="n">
        <v>0</v>
      </c>
      <c r="MZ300" s="0" t="n">
        <v>0</v>
      </c>
      <c r="NA300" s="0" t="n">
        <v>0</v>
      </c>
      <c r="NB300" s="0" t="n">
        <v>0</v>
      </c>
      <c r="NC300" s="0" t="n">
        <v>0</v>
      </c>
      <c r="ND300" s="0" t="n">
        <v>0</v>
      </c>
      <c r="NE300" s="0" t="n">
        <v>0</v>
      </c>
      <c r="NF300" s="0" t="n">
        <v>0</v>
      </c>
      <c r="NG300" s="0" t="n">
        <v>0</v>
      </c>
      <c r="NH300" s="0" t="n">
        <v>179</v>
      </c>
      <c r="NI300" s="0" t="n">
        <v>0</v>
      </c>
      <c r="NJ300" s="0" t="n">
        <v>0</v>
      </c>
      <c r="NK300" s="0" t="n">
        <v>0</v>
      </c>
      <c r="NL300" s="0" t="n">
        <v>0</v>
      </c>
      <c r="NM300" s="0" t="n">
        <v>0</v>
      </c>
      <c r="NN300" s="0" t="n">
        <v>0</v>
      </c>
      <c r="NO300" s="0" t="n">
        <v>0</v>
      </c>
      <c r="NP300" s="0" t="n">
        <v>0</v>
      </c>
      <c r="NQ300" s="0" t="n">
        <v>38</v>
      </c>
      <c r="NR300" s="0" t="n">
        <v>0</v>
      </c>
      <c r="NS300" s="0" t="n">
        <v>7996</v>
      </c>
      <c r="NT300" s="0" t="n">
        <v>2</v>
      </c>
      <c r="NU300" s="0" t="n">
        <v>0</v>
      </c>
      <c r="NV300" s="0" t="n">
        <v>0</v>
      </c>
      <c r="NW300" s="0" t="n">
        <v>4230</v>
      </c>
      <c r="NX300" s="0" t="n">
        <v>81</v>
      </c>
      <c r="NY300" s="0" t="n">
        <v>7139</v>
      </c>
      <c r="NZ300" s="0" t="n">
        <v>0</v>
      </c>
      <c r="OA300" s="0" t="n">
        <v>0</v>
      </c>
      <c r="OB300" s="0" t="n">
        <v>0</v>
      </c>
      <c r="OC300" s="0" t="n">
        <v>0</v>
      </c>
      <c r="OD300" s="0" t="n">
        <v>0</v>
      </c>
      <c r="OE300" s="0" t="n">
        <v>0</v>
      </c>
      <c r="OF300" s="0" t="n">
        <v>0</v>
      </c>
      <c r="OG300" s="0" t="n">
        <v>78</v>
      </c>
      <c r="OH300" s="0" t="n">
        <v>0</v>
      </c>
      <c r="OI300" s="0" t="n">
        <v>0</v>
      </c>
      <c r="OJ300" s="0" t="n">
        <v>0</v>
      </c>
      <c r="OK300" s="0" t="n">
        <v>0</v>
      </c>
      <c r="OL300" s="0" t="n">
        <v>0</v>
      </c>
      <c r="OM300" s="0" t="n">
        <v>0</v>
      </c>
      <c r="ON300" s="0" t="n">
        <v>0</v>
      </c>
      <c r="OO300" s="0" t="n">
        <v>0</v>
      </c>
      <c r="OP300" s="0" t="n">
        <v>0</v>
      </c>
      <c r="OQ300" s="0" t="n">
        <v>0</v>
      </c>
      <c r="OR300" s="0" t="n">
        <v>0</v>
      </c>
      <c r="OS300" s="0" t="n">
        <v>0</v>
      </c>
      <c r="OT300" s="0" t="n">
        <v>0</v>
      </c>
      <c r="OU300" s="0" t="n">
        <v>0</v>
      </c>
      <c r="OV300" s="0" t="n">
        <v>0</v>
      </c>
      <c r="OW300" s="0" t="n">
        <v>0</v>
      </c>
      <c r="OX300" s="0" t="n">
        <v>0</v>
      </c>
      <c r="OY300" s="0" t="n">
        <v>0</v>
      </c>
      <c r="OZ300" s="0" t="n">
        <v>0</v>
      </c>
      <c r="PA300" s="0" t="n">
        <v>0</v>
      </c>
      <c r="PB300" s="0" t="n">
        <v>8</v>
      </c>
      <c r="PC300" s="0" t="n">
        <v>0</v>
      </c>
      <c r="PD300" s="0" t="n">
        <v>0</v>
      </c>
      <c r="PE300" s="0" t="n">
        <v>0</v>
      </c>
      <c r="PF300" s="0" t="n">
        <v>0</v>
      </c>
      <c r="PG300" s="0" t="n">
        <v>0</v>
      </c>
      <c r="PH300" s="0" t="n">
        <v>0</v>
      </c>
      <c r="PI300" s="0" t="n">
        <v>0</v>
      </c>
      <c r="PJ300" s="0" t="n">
        <v>61</v>
      </c>
      <c r="PK300" s="0" t="n">
        <v>0</v>
      </c>
      <c r="PL300" s="0" t="n">
        <v>0</v>
      </c>
      <c r="PM300" s="0" t="n">
        <v>0</v>
      </c>
      <c r="PN300" s="0" t="n">
        <v>0</v>
      </c>
      <c r="PO300" s="0" t="n">
        <v>0</v>
      </c>
      <c r="PP300" s="0" t="n">
        <v>0</v>
      </c>
      <c r="PQ300" s="0" t="n">
        <v>11425</v>
      </c>
      <c r="PR300" s="0" t="n">
        <v>0</v>
      </c>
      <c r="PS300" s="0" t="n">
        <v>0</v>
      </c>
      <c r="PT300" s="0" t="n">
        <v>15</v>
      </c>
      <c r="PU300" s="0" t="n">
        <v>0</v>
      </c>
      <c r="PV300" s="0" t="n">
        <v>0</v>
      </c>
      <c r="PW300" s="0" t="n">
        <v>0</v>
      </c>
      <c r="PX300" s="0" t="n">
        <v>142</v>
      </c>
      <c r="PY300" s="0" t="n">
        <v>0</v>
      </c>
      <c r="PZ300" s="0" t="n">
        <v>4</v>
      </c>
      <c r="QA300" s="0" t="n">
        <v>0</v>
      </c>
      <c r="QB300" s="0" t="n">
        <v>0</v>
      </c>
      <c r="QC300" s="0" t="n">
        <v>0</v>
      </c>
      <c r="QD300" s="0" t="n">
        <v>0</v>
      </c>
      <c r="QE300" s="0" t="n">
        <v>0</v>
      </c>
      <c r="QF300" s="0" t="n">
        <v>0</v>
      </c>
      <c r="QG300" s="0" t="n">
        <v>0</v>
      </c>
      <c r="QH300" s="0" t="n">
        <v>0</v>
      </c>
      <c r="QI300" s="0" t="n">
        <v>0</v>
      </c>
      <c r="QJ300" s="0" t="n">
        <v>0</v>
      </c>
      <c r="QK300" s="0" t="n">
        <v>0</v>
      </c>
      <c r="QL300" s="0" t="n">
        <v>0</v>
      </c>
      <c r="QM300" s="0" t="n">
        <v>329</v>
      </c>
      <c r="QN300" s="0" t="n">
        <v>0</v>
      </c>
      <c r="QO300" s="0" t="n">
        <v>0</v>
      </c>
      <c r="QP300" s="0" t="n">
        <v>0</v>
      </c>
      <c r="QQ300" s="0" t="n">
        <v>6716</v>
      </c>
      <c r="QR300" s="0" t="n">
        <v>0</v>
      </c>
      <c r="QS300" s="0" t="n">
        <v>251</v>
      </c>
      <c r="QT300" s="0" t="n">
        <v>0</v>
      </c>
      <c r="QU300" s="0" t="n">
        <v>6</v>
      </c>
      <c r="QV300" s="0" t="n">
        <v>0</v>
      </c>
      <c r="QW300" s="0" t="n">
        <v>0</v>
      </c>
      <c r="QX300" s="0" t="n">
        <v>0</v>
      </c>
      <c r="QY300" s="0" t="n">
        <v>0</v>
      </c>
      <c r="QZ300" s="0" t="n">
        <v>37</v>
      </c>
      <c r="RA300" s="0" t="n">
        <v>0</v>
      </c>
      <c r="RB300" s="0" t="n">
        <v>0</v>
      </c>
      <c r="RC300" s="0" t="n">
        <v>0</v>
      </c>
      <c r="RD300" s="0" t="n">
        <v>4868</v>
      </c>
      <c r="RE300" s="0" t="n">
        <v>0</v>
      </c>
      <c r="RF300" s="0" t="n">
        <v>2</v>
      </c>
      <c r="RG300" s="0" t="n">
        <v>11743</v>
      </c>
      <c r="RH300" s="0" t="n">
        <v>7</v>
      </c>
      <c r="RI300" s="0" t="n">
        <v>0</v>
      </c>
      <c r="RJ300" s="0" t="n">
        <v>0</v>
      </c>
      <c r="RK300" s="0" t="n">
        <v>0</v>
      </c>
      <c r="RL300" s="0" t="n">
        <v>281</v>
      </c>
      <c r="RM300" s="0" t="n">
        <v>0</v>
      </c>
      <c r="RN300" s="0" t="n">
        <v>0</v>
      </c>
      <c r="RO300" s="0" t="n">
        <v>0</v>
      </c>
      <c r="RP300" s="0" t="n">
        <v>7</v>
      </c>
      <c r="RQ300" s="0" t="n">
        <v>0</v>
      </c>
      <c r="RR300" s="0" t="n">
        <v>0</v>
      </c>
      <c r="RS300" s="0" t="n">
        <v>0</v>
      </c>
      <c r="RT300" s="0" t="n">
        <v>8</v>
      </c>
      <c r="RU300" s="0" t="n">
        <v>0</v>
      </c>
      <c r="RV300" s="0" t="n">
        <v>45</v>
      </c>
      <c r="RW300" s="0" t="n">
        <v>0</v>
      </c>
      <c r="RX300" s="0" t="n">
        <v>0</v>
      </c>
      <c r="RY300" s="0" t="n">
        <v>9362</v>
      </c>
      <c r="RZ300" s="0" t="n">
        <v>37152</v>
      </c>
      <c r="SA300" s="0" t="n">
        <v>0</v>
      </c>
      <c r="SB300" s="0" t="n">
        <v>0</v>
      </c>
      <c r="SC300" s="0" t="n">
        <v>0</v>
      </c>
      <c r="SD300" s="0" t="n">
        <v>0</v>
      </c>
      <c r="SE300" s="0" t="n">
        <v>186</v>
      </c>
      <c r="SF300" s="0" t="n">
        <v>0</v>
      </c>
      <c r="SG300" s="0" t="n">
        <v>0</v>
      </c>
      <c r="SH300" s="0" t="n">
        <v>0</v>
      </c>
      <c r="SI300" s="0" t="n">
        <v>0</v>
      </c>
      <c r="SJ300" s="0" t="n">
        <v>0</v>
      </c>
      <c r="SK300" s="0" t="n">
        <v>0</v>
      </c>
      <c r="SL300" s="0" t="n">
        <v>59</v>
      </c>
      <c r="SM300" s="0" t="n">
        <v>2050</v>
      </c>
      <c r="SN300" s="0" t="n">
        <v>0</v>
      </c>
      <c r="SO300" s="0" t="n">
        <v>0</v>
      </c>
      <c r="SP300" s="0" t="n">
        <v>0</v>
      </c>
      <c r="SQ300" s="0" t="n">
        <v>0</v>
      </c>
      <c r="SR300" s="0" t="n">
        <v>121</v>
      </c>
      <c r="SS300" s="0" t="n">
        <v>2</v>
      </c>
      <c r="ST300" s="0" t="n">
        <v>0</v>
      </c>
      <c r="SU300" s="0" t="n">
        <v>28</v>
      </c>
      <c r="SV300" s="0" t="n">
        <v>0</v>
      </c>
      <c r="SW300" s="0" t="n">
        <v>0</v>
      </c>
      <c r="SX300" s="0" t="n">
        <v>0</v>
      </c>
      <c r="SY300" s="0" t="n">
        <v>0</v>
      </c>
      <c r="SZ300" s="0" t="n">
        <v>25</v>
      </c>
      <c r="TA300" s="0" t="n">
        <v>0</v>
      </c>
      <c r="TB300" s="0" t="n">
        <v>0</v>
      </c>
      <c r="TC300" s="0" t="n">
        <v>0</v>
      </c>
      <c r="TD300" s="0" t="n">
        <v>0</v>
      </c>
      <c r="TE300" s="0" t="n">
        <v>0</v>
      </c>
      <c r="TF300" s="0" t="n">
        <v>0</v>
      </c>
      <c r="TG300" s="0" t="n">
        <v>0</v>
      </c>
      <c r="TH300" s="0" t="n">
        <v>0</v>
      </c>
      <c r="TI300" s="0" t="n">
        <v>1712</v>
      </c>
      <c r="TJ300" s="0" t="n">
        <v>0</v>
      </c>
      <c r="TK300" s="0" t="n">
        <v>0</v>
      </c>
      <c r="TL300" s="0" t="n">
        <v>24</v>
      </c>
      <c r="TM300" s="0" t="n">
        <v>0</v>
      </c>
      <c r="TN300" s="0" t="n">
        <v>9</v>
      </c>
      <c r="TO300" s="0" t="n">
        <v>0</v>
      </c>
      <c r="TP300" s="0" t="n">
        <v>5</v>
      </c>
      <c r="TQ300" s="0" t="n">
        <v>0</v>
      </c>
      <c r="TR300" s="0" t="n">
        <v>12</v>
      </c>
      <c r="TS300" s="0" t="n">
        <v>0</v>
      </c>
      <c r="TT300" s="0" t="n">
        <v>0</v>
      </c>
      <c r="TU300" s="0" t="n">
        <v>0</v>
      </c>
      <c r="TV300" s="0" t="n">
        <v>0</v>
      </c>
      <c r="TW300" s="0" t="n">
        <v>4</v>
      </c>
      <c r="TX300" s="0" t="n">
        <v>0</v>
      </c>
      <c r="TY300" s="0" t="n">
        <v>94</v>
      </c>
      <c r="TZ300" s="0" t="n">
        <v>665</v>
      </c>
      <c r="UA300" s="0" t="n">
        <v>15</v>
      </c>
      <c r="UB300" s="0" t="n">
        <v>0</v>
      </c>
      <c r="UC300" s="0" t="n">
        <v>0</v>
      </c>
      <c r="UD300" s="0" t="n">
        <v>0</v>
      </c>
      <c r="UE300" s="0" t="n">
        <v>0</v>
      </c>
      <c r="UF300" s="0" t="n">
        <v>3</v>
      </c>
      <c r="UG300" s="0" t="n">
        <v>0</v>
      </c>
      <c r="UH300" s="0" t="n">
        <v>0</v>
      </c>
      <c r="UI300" s="0" t="n">
        <v>0</v>
      </c>
      <c r="UJ300" s="0" t="n">
        <v>0</v>
      </c>
      <c r="UK300" s="0" t="n">
        <v>0</v>
      </c>
      <c r="UL300" s="0" t="n">
        <v>2663</v>
      </c>
      <c r="UM300" s="0" t="n">
        <v>0</v>
      </c>
      <c r="UN300" s="0" t="n">
        <v>0</v>
      </c>
      <c r="UO300" s="0" t="n">
        <v>0</v>
      </c>
      <c r="UP300" s="0" t="n">
        <v>0</v>
      </c>
      <c r="UQ300" s="0" t="n">
        <v>0</v>
      </c>
      <c r="UR300" s="0" t="n">
        <v>0</v>
      </c>
      <c r="US300" s="0" t="n">
        <v>0</v>
      </c>
      <c r="UT300" s="0" t="n">
        <v>0</v>
      </c>
      <c r="UU300" s="0" t="n">
        <v>0</v>
      </c>
      <c r="UV300" s="0" t="n">
        <v>8</v>
      </c>
      <c r="UW300" s="0" t="n">
        <v>0</v>
      </c>
      <c r="UX300" s="0" t="n">
        <v>0</v>
      </c>
      <c r="UY300" s="0" t="n">
        <v>0</v>
      </c>
      <c r="UZ300" s="0" t="n">
        <v>0</v>
      </c>
      <c r="VA300" s="0" t="n">
        <v>0</v>
      </c>
      <c r="VB300" s="0" t="n">
        <v>0</v>
      </c>
      <c r="VC300" s="0" t="n">
        <v>0</v>
      </c>
      <c r="VD300" s="0" t="n">
        <v>0</v>
      </c>
      <c r="VE300" s="0" t="n">
        <v>0</v>
      </c>
      <c r="VF300" s="0" t="n">
        <v>82</v>
      </c>
      <c r="VG300" s="0" t="n">
        <v>0</v>
      </c>
      <c r="VH300" s="0" t="n">
        <v>0</v>
      </c>
      <c r="VI300" s="0" t="n">
        <v>0</v>
      </c>
      <c r="VJ300" s="0" t="n">
        <v>0</v>
      </c>
      <c r="VK300" s="0" t="n">
        <v>20</v>
      </c>
      <c r="VL300" s="0" t="n">
        <v>8</v>
      </c>
      <c r="VM300" s="0" t="n">
        <v>0</v>
      </c>
      <c r="VN300" s="0" t="n">
        <v>0</v>
      </c>
      <c r="VO300" s="0" t="n">
        <v>0</v>
      </c>
      <c r="VP300" s="0" t="n">
        <v>0</v>
      </c>
      <c r="VQ300" s="0" t="n">
        <v>0</v>
      </c>
      <c r="VR300" s="0" t="n">
        <v>319</v>
      </c>
      <c r="VS300" s="0" t="n">
        <v>0</v>
      </c>
      <c r="VT300" s="0" t="n">
        <v>0</v>
      </c>
      <c r="VU300" s="0" t="n">
        <v>6</v>
      </c>
      <c r="VV300" s="0" t="n">
        <v>0</v>
      </c>
      <c r="VW300" s="0" t="n">
        <v>345</v>
      </c>
      <c r="VX300" s="0" t="n">
        <v>0</v>
      </c>
      <c r="VY300" s="0" t="n">
        <v>0</v>
      </c>
      <c r="VZ300" s="0" t="n">
        <v>0</v>
      </c>
      <c r="WA300" s="0" t="n">
        <v>0</v>
      </c>
      <c r="WB300" s="0" t="n">
        <v>0</v>
      </c>
      <c r="WC300" s="0" t="n">
        <v>0</v>
      </c>
      <c r="WD300" s="0" t="n">
        <v>0</v>
      </c>
      <c r="WE300" s="0" t="n">
        <v>0</v>
      </c>
      <c r="WF300" s="0" t="n">
        <v>14</v>
      </c>
      <c r="WG300" s="0" t="n">
        <v>0</v>
      </c>
      <c r="WH300" s="0" t="n">
        <v>0</v>
      </c>
      <c r="WI300" s="0" t="n">
        <v>0</v>
      </c>
      <c r="WJ300" s="0" t="n">
        <v>0</v>
      </c>
      <c r="WK300" s="0" t="n">
        <v>4</v>
      </c>
      <c r="WL300" s="0" t="n">
        <v>0</v>
      </c>
      <c r="WM300" s="0" t="n">
        <v>0</v>
      </c>
      <c r="WN300" s="0" t="n">
        <v>17</v>
      </c>
      <c r="WO300" s="0" t="n">
        <v>0</v>
      </c>
      <c r="WP300" s="0" t="n">
        <v>9</v>
      </c>
      <c r="WQ300" s="0" t="n">
        <v>58</v>
      </c>
      <c r="WR300" s="0" t="n">
        <v>0</v>
      </c>
      <c r="WS300" s="0" t="n">
        <v>0</v>
      </c>
      <c r="WT300" s="0" t="n">
        <v>0</v>
      </c>
      <c r="WU300" s="0" t="n">
        <v>0</v>
      </c>
      <c r="WV300" s="0" t="n">
        <v>0</v>
      </c>
      <c r="WW300" s="0" t="n">
        <v>0</v>
      </c>
      <c r="WX300" s="0" t="n">
        <v>0</v>
      </c>
      <c r="WY300" s="0" t="n">
        <v>0</v>
      </c>
      <c r="WZ300" s="0" t="n">
        <v>0</v>
      </c>
      <c r="XA300" s="0" t="n">
        <v>0</v>
      </c>
      <c r="XB300" s="0" t="n">
        <v>0</v>
      </c>
      <c r="XC300" s="0" t="n">
        <v>0</v>
      </c>
      <c r="XD300" s="0" t="n">
        <v>0</v>
      </c>
      <c r="XE300" s="0" t="n">
        <v>0</v>
      </c>
      <c r="XF300" s="0" t="n">
        <v>0</v>
      </c>
      <c r="XG300" s="0" t="n">
        <v>0</v>
      </c>
      <c r="XH300" s="0" t="n">
        <v>0</v>
      </c>
      <c r="XI300" s="0" t="n">
        <v>0</v>
      </c>
      <c r="XJ300" s="0" t="n">
        <v>0</v>
      </c>
      <c r="XK300" s="0" t="n">
        <v>0</v>
      </c>
      <c r="XL300" s="0" t="n">
        <v>0</v>
      </c>
      <c r="XM300" s="0" t="n">
        <v>0</v>
      </c>
      <c r="XN300" s="0" t="n">
        <v>345</v>
      </c>
      <c r="XO300" s="0" t="n">
        <v>3158</v>
      </c>
      <c r="XP300" s="0" t="n">
        <v>0</v>
      </c>
      <c r="XQ300" s="0" t="n">
        <v>0</v>
      </c>
      <c r="XR300" s="0" t="n">
        <v>0</v>
      </c>
      <c r="XS300" s="0" t="n">
        <v>0</v>
      </c>
      <c r="XT300" s="0" t="n">
        <v>411</v>
      </c>
      <c r="XU300" s="0" t="n">
        <v>6</v>
      </c>
      <c r="XV300" s="0" t="n">
        <v>6</v>
      </c>
      <c r="XW300" s="0" t="n">
        <v>17</v>
      </c>
      <c r="XX300" s="0" t="n">
        <v>0</v>
      </c>
      <c r="XY300" s="0" t="n">
        <v>21</v>
      </c>
      <c r="XZ300" s="0" t="n">
        <v>0</v>
      </c>
      <c r="YA300" s="0" t="n">
        <v>0</v>
      </c>
      <c r="YB300" s="0" t="n">
        <v>5</v>
      </c>
      <c r="YC300" s="0" t="n">
        <v>0</v>
      </c>
      <c r="YD300" s="0" t="n">
        <v>0</v>
      </c>
      <c r="YE300" s="0" t="n">
        <v>0</v>
      </c>
      <c r="YF300" s="0" t="n">
        <v>0</v>
      </c>
      <c r="YG300" s="0" t="n">
        <v>0</v>
      </c>
      <c r="YH300" s="0" t="n">
        <v>25</v>
      </c>
      <c r="YI300" s="0" t="n">
        <v>10</v>
      </c>
      <c r="YJ300" s="0" t="n">
        <v>0</v>
      </c>
      <c r="YK300" s="0" t="n">
        <v>28</v>
      </c>
      <c r="YL300" s="0" t="n">
        <v>48</v>
      </c>
      <c r="YM300" s="0" t="n">
        <v>0</v>
      </c>
      <c r="YN300" s="0" t="n">
        <v>0</v>
      </c>
      <c r="YO300" s="0" t="n">
        <v>0</v>
      </c>
      <c r="YP300" s="0" t="n">
        <v>0</v>
      </c>
      <c r="YQ300" s="0" t="n">
        <v>0</v>
      </c>
      <c r="YR300" s="0" t="n">
        <v>0</v>
      </c>
      <c r="YS300" s="0" t="n">
        <v>0</v>
      </c>
      <c r="YT300" s="0" t="n">
        <v>9</v>
      </c>
      <c r="YU300" s="0" t="n">
        <v>0</v>
      </c>
      <c r="YV300" s="0" t="n">
        <v>0</v>
      </c>
      <c r="YW300" s="0" t="n">
        <v>0</v>
      </c>
      <c r="YX300" s="0" t="n">
        <v>0</v>
      </c>
      <c r="YY300" s="0" t="n">
        <v>0</v>
      </c>
      <c r="YZ300" s="0" t="n">
        <v>2</v>
      </c>
      <c r="ZA300" s="0" t="n">
        <v>0</v>
      </c>
      <c r="ZB300" s="0" t="n">
        <v>0</v>
      </c>
      <c r="ZC300" s="0" t="n">
        <v>14</v>
      </c>
      <c r="ZD300" s="0" t="n">
        <v>0</v>
      </c>
      <c r="ZE300" s="0" t="n">
        <v>0</v>
      </c>
      <c r="ZF300" s="0" t="n">
        <v>0</v>
      </c>
      <c r="ZG300" s="0" t="n">
        <v>0</v>
      </c>
      <c r="ZH300" s="0" t="n">
        <v>0</v>
      </c>
      <c r="ZI300" s="0" t="n">
        <v>0</v>
      </c>
      <c r="ZJ300" s="0" t="n">
        <v>0</v>
      </c>
      <c r="ZK300" s="0" t="n">
        <v>0</v>
      </c>
      <c r="ZL300" s="0" t="n">
        <v>0</v>
      </c>
      <c r="ZM300" s="0" t="n">
        <v>0</v>
      </c>
      <c r="ZN300" s="0" t="n">
        <v>0</v>
      </c>
      <c r="ZO300" s="0" t="n">
        <v>0</v>
      </c>
      <c r="ZP300" s="0" t="n">
        <v>2188</v>
      </c>
      <c r="ZQ300" s="0" t="n">
        <v>383</v>
      </c>
      <c r="ZR300" s="0" t="n">
        <v>0</v>
      </c>
      <c r="ZS300" s="0" t="n">
        <v>0</v>
      </c>
      <c r="ZT300" s="0" t="n">
        <v>0</v>
      </c>
      <c r="ZU300" s="0" t="n">
        <v>0</v>
      </c>
      <c r="ZV300" s="0" t="n">
        <v>0</v>
      </c>
      <c r="ZW300" s="0" t="n">
        <v>0</v>
      </c>
      <c r="ZX300" s="0" t="n">
        <v>0</v>
      </c>
      <c r="ZY300" s="0" t="n">
        <v>0</v>
      </c>
      <c r="ZZ300" s="0" t="n">
        <v>0</v>
      </c>
      <c r="AAA300" s="0" t="n">
        <v>0</v>
      </c>
      <c r="AAB300" s="0" t="n">
        <v>0</v>
      </c>
      <c r="AAC300" s="0" t="n">
        <v>0</v>
      </c>
      <c r="AAD300" s="0" t="n">
        <v>0</v>
      </c>
      <c r="AAE300" s="0" t="n">
        <v>0</v>
      </c>
      <c r="AAF300" s="0" t="n">
        <v>0</v>
      </c>
      <c r="AAG300" s="0" t="n">
        <v>0</v>
      </c>
      <c r="AAH300" s="0" t="n">
        <v>0</v>
      </c>
      <c r="AAI300" s="0" t="n">
        <v>0</v>
      </c>
      <c r="AAJ300" s="0" t="n">
        <v>1679</v>
      </c>
      <c r="AAK300" s="0" t="n">
        <v>0</v>
      </c>
      <c r="AAL300" s="0" t="n">
        <v>0</v>
      </c>
      <c r="AAM300" s="0" t="n">
        <v>0</v>
      </c>
      <c r="AAN300" s="0" t="n">
        <v>0</v>
      </c>
      <c r="AAO300" s="0" t="n">
        <v>0</v>
      </c>
      <c r="AAP300" s="0" t="n">
        <v>0</v>
      </c>
    </row>
    <row r="301" customFormat="false" ht="15" hidden="false" customHeight="true" outlineLevel="0" collapsed="false">
      <c r="A301" s="1" t="n">
        <v>30900</v>
      </c>
      <c r="H301" s="2" t="n">
        <v>2</v>
      </c>
      <c r="I301" s="2" t="n">
        <v>69</v>
      </c>
      <c r="J301" s="21" t="n">
        <v>1</v>
      </c>
      <c r="K301" s="21"/>
      <c r="L301" s="2" t="n">
        <v>0</v>
      </c>
      <c r="M301" s="2" t="n">
        <v>1</v>
      </c>
      <c r="N301" s="2" t="n">
        <v>1</v>
      </c>
      <c r="O301" s="2" t="n">
        <v>1</v>
      </c>
      <c r="P301" s="2" t="n">
        <v>0</v>
      </c>
      <c r="Q301" s="2" t="n">
        <v>0</v>
      </c>
      <c r="R301" s="2" t="n">
        <v>0</v>
      </c>
      <c r="S301" s="2" t="n">
        <v>0</v>
      </c>
      <c r="T301" s="2" t="n">
        <v>0</v>
      </c>
      <c r="U301" s="2" t="n">
        <v>0</v>
      </c>
      <c r="V301" s="2" t="n">
        <v>0</v>
      </c>
      <c r="W301" s="2" t="n">
        <v>1</v>
      </c>
      <c r="X301" s="2" t="n">
        <f aca="false">SUM(L301:W301)</f>
        <v>4</v>
      </c>
      <c r="Y301" s="2" t="n">
        <v>120</v>
      </c>
      <c r="Z301" s="2" t="n">
        <v>80</v>
      </c>
      <c r="AA301" s="2" t="n">
        <f aca="false">Y301-Z301</f>
        <v>40</v>
      </c>
      <c r="AB301" s="3" t="n">
        <f aca="false">Z301+((Y301-Z301)/3)</f>
        <v>93.3333333333333</v>
      </c>
      <c r="AC301" s="4" t="n">
        <v>59.7</v>
      </c>
      <c r="AD301" s="4" t="n">
        <v>150</v>
      </c>
      <c r="AE301" s="3" t="n">
        <v>26.5333333333333</v>
      </c>
      <c r="AF301" s="3" t="n">
        <v>1</v>
      </c>
      <c r="AL301" s="4" t="n">
        <v>39</v>
      </c>
      <c r="AM301" s="4" t="n">
        <v>23.3</v>
      </c>
      <c r="AN301" s="4" t="n">
        <v>36.4</v>
      </c>
      <c r="AO301" s="2" t="n">
        <v>10</v>
      </c>
      <c r="AP301" s="4" t="n">
        <v>41.4</v>
      </c>
      <c r="AQ301" s="4" t="n">
        <v>34.5</v>
      </c>
      <c r="AR301" s="4" t="n">
        <v>1.9</v>
      </c>
      <c r="AS301" s="2" t="n">
        <v>265</v>
      </c>
      <c r="AX301" s="2" t="n">
        <v>5</v>
      </c>
      <c r="CA301" s="2" t="n">
        <v>132</v>
      </c>
      <c r="CB301" s="2" t="n">
        <v>0</v>
      </c>
      <c r="CC301" s="2" t="n">
        <v>40</v>
      </c>
      <c r="CD301" s="2" t="n">
        <v>1</v>
      </c>
      <c r="CE301" s="2" t="n">
        <v>75</v>
      </c>
      <c r="CF301" s="2" t="n">
        <v>0</v>
      </c>
      <c r="CG301" s="2" t="n">
        <v>17</v>
      </c>
      <c r="CH301" s="2" t="n">
        <v>87</v>
      </c>
      <c r="CI301" s="2" t="n">
        <v>0</v>
      </c>
      <c r="CJ301" s="2" t="n">
        <v>2</v>
      </c>
      <c r="CK301" s="2" t="n">
        <v>88</v>
      </c>
      <c r="CL301" s="2" t="n">
        <v>134.6</v>
      </c>
      <c r="CM301" s="2" t="n">
        <v>147</v>
      </c>
      <c r="CN301" s="2" t="n">
        <v>85</v>
      </c>
      <c r="CO301" s="2" t="n">
        <v>446</v>
      </c>
      <c r="CP301" s="2" t="n">
        <v>0.85</v>
      </c>
      <c r="CQ301" s="2" t="n">
        <v>0.7</v>
      </c>
      <c r="CR301" s="2" t="n">
        <v>0.2</v>
      </c>
      <c r="CW301" s="3"/>
      <c r="CY301" s="22"/>
      <c r="EU301" s="3"/>
      <c r="EW301" s="22"/>
      <c r="HO301" s="2" t="n">
        <v>4</v>
      </c>
      <c r="HP301" s="2" t="n">
        <v>4</v>
      </c>
      <c r="HQ301" s="2" t="n">
        <v>0</v>
      </c>
      <c r="HR301" s="2" t="n">
        <v>0</v>
      </c>
      <c r="HS301" s="2" t="n">
        <v>26.1103591918945</v>
      </c>
      <c r="HT301" s="2" t="n">
        <v>146.499237060547</v>
      </c>
      <c r="HY301" s="2" t="n">
        <v>2337.56005859375</v>
      </c>
      <c r="HZ301" s="2" t="n">
        <v>75.1100006103516</v>
      </c>
      <c r="IA301" s="2" t="n">
        <v>41.2799987792969</v>
      </c>
      <c r="IB301" s="2" t="n">
        <v>43.8800010681152</v>
      </c>
      <c r="IC301" s="2" t="n">
        <v>21.8299999237061</v>
      </c>
      <c r="ID301" s="2" t="n">
        <v>366.799987792969</v>
      </c>
      <c r="IE301" s="2" t="n">
        <v>73.5999984741211</v>
      </c>
      <c r="IF301" s="2" t="n">
        <v>42.9599990844727</v>
      </c>
      <c r="IG301" s="2" t="n">
        <v>38.2999992370605</v>
      </c>
      <c r="IH301" s="2" t="n">
        <v>81.2799987792969</v>
      </c>
      <c r="II301" s="2" t="n">
        <v>3.77999997138977</v>
      </c>
      <c r="IJ301" s="2" t="n">
        <v>26.1399993896484</v>
      </c>
      <c r="IK301" s="2" t="n">
        <v>11.3199996948242</v>
      </c>
      <c r="IL301" s="2" t="n">
        <v>41.2599983215332</v>
      </c>
      <c r="IM301" s="2" t="n">
        <v>46.5200004577637</v>
      </c>
      <c r="IN301" s="2" t="n">
        <v>26.2700004577637</v>
      </c>
      <c r="IO301" s="2" t="n">
        <v>12.3699998855591</v>
      </c>
      <c r="IP301" s="2" t="n">
        <v>23.2399997711182</v>
      </c>
      <c r="IQ301" s="2" t="n">
        <v>8.39000034332275</v>
      </c>
      <c r="IR301" s="2" t="n">
        <v>7.07000017166138</v>
      </c>
      <c r="IS301" s="2" t="n">
        <v>2.77999997138977</v>
      </c>
      <c r="IT301" s="2" t="n">
        <v>1572.39001464844</v>
      </c>
      <c r="IU301" s="2" t="n">
        <v>15.8800001144409</v>
      </c>
      <c r="IV301" s="2" t="n">
        <v>0.639999985694885</v>
      </c>
      <c r="IW301" s="2" t="n">
        <v>614</v>
      </c>
      <c r="IX301" s="2" t="n">
        <v>1823.25</v>
      </c>
      <c r="IY301" s="2" t="n">
        <v>5423.2998046875</v>
      </c>
      <c r="IZ301" s="2" t="n">
        <v>1868.21997070313</v>
      </c>
      <c r="JA301" s="2" t="n">
        <v>10.9700002670288</v>
      </c>
      <c r="JB301" s="2" t="n">
        <v>2.1800000667572</v>
      </c>
      <c r="JC301" s="2" t="n">
        <v>4.21999979019165</v>
      </c>
      <c r="JD301" s="2" t="n">
        <v>50.9199981689453</v>
      </c>
      <c r="JE301" s="2" t="n">
        <v>485.859985351563</v>
      </c>
      <c r="JF301" s="2" t="n">
        <v>2.22000002861023</v>
      </c>
      <c r="JG301" s="2" t="n">
        <v>3</v>
      </c>
      <c r="JH301" s="2" t="n">
        <v>23.4699993133545</v>
      </c>
      <c r="JI301" s="2" t="n">
        <v>7.53000020980835</v>
      </c>
      <c r="JJ301" s="2" t="n">
        <v>2.8199999332428</v>
      </c>
      <c r="JK301" s="2" t="n">
        <v>0.449999988079071</v>
      </c>
      <c r="JL301" s="2" t="n">
        <v>484.239990234375</v>
      </c>
      <c r="JM301" s="2" t="n">
        <v>5.3899998664856</v>
      </c>
      <c r="JN301" s="2" t="n">
        <v>232.479995727539</v>
      </c>
      <c r="JO301" s="2" t="n">
        <v>11712.330078125</v>
      </c>
      <c r="JP301" s="2" t="n">
        <v>14793.83984375</v>
      </c>
      <c r="JQ301" s="2" t="n">
        <v>90.2399978637695</v>
      </c>
      <c r="JR301" s="2" t="n">
        <v>5210.7001953125</v>
      </c>
      <c r="JS301" s="2" t="n">
        <v>3486.169921875</v>
      </c>
      <c r="JT301" s="2" t="n">
        <v>10449.8095703125</v>
      </c>
      <c r="JU301" s="2" t="n">
        <v>6877.27001953125</v>
      </c>
      <c r="JV301" s="2" t="n">
        <v>406.899993896484</v>
      </c>
      <c r="JW301" s="2" t="n">
        <v>11.9399995803833</v>
      </c>
      <c r="JX301" s="2" t="n">
        <v>8.72999954223633</v>
      </c>
      <c r="JY301" s="2" t="n">
        <v>10.7299995422363</v>
      </c>
      <c r="JZ301" s="2" t="n">
        <v>0.689999997615814</v>
      </c>
      <c r="KA301" s="2" t="n">
        <v>7.44000005722046</v>
      </c>
      <c r="KB301" s="2" t="n">
        <v>1.30999994277954</v>
      </c>
      <c r="KC301" s="2" t="n">
        <v>22.3099994659424</v>
      </c>
      <c r="KD301" s="2" t="n">
        <v>11.8400001525879</v>
      </c>
      <c r="KE301" s="2" t="n">
        <v>26.7900009155273</v>
      </c>
      <c r="KF301" s="2" t="n">
        <v>24.4400005340576</v>
      </c>
      <c r="KG301" s="2" t="n">
        <v>12.0699996948242</v>
      </c>
      <c r="KH301" s="2" t="n">
        <v>185.029998779297</v>
      </c>
      <c r="KI301" s="2" t="n">
        <v>5.51000022888184</v>
      </c>
      <c r="KJ301" s="2" t="n">
        <v>156.800003051758</v>
      </c>
      <c r="KK301" s="2" t="n">
        <v>159.139999389648</v>
      </c>
      <c r="KL301" s="2" t="n">
        <v>2294638.22</v>
      </c>
      <c r="KM301" s="2" t="n">
        <v>6255.830078125</v>
      </c>
      <c r="KN301" s="2" t="n">
        <v>54.9300003051758</v>
      </c>
      <c r="KO301" s="2" t="n">
        <v>0.709999978542328</v>
      </c>
      <c r="KP301" s="2" t="n">
        <v>0.479999989271164</v>
      </c>
      <c r="KQ301" s="2" t="n">
        <v>0.300000011920929</v>
      </c>
      <c r="KR301" s="2" t="n">
        <v>0.610000014305115</v>
      </c>
      <c r="KS301" s="2" t="n">
        <v>0.579999983310699</v>
      </c>
      <c r="KT301" s="2" t="n">
        <v>0.5</v>
      </c>
      <c r="KU301" s="2" t="n">
        <v>2.39000010490417</v>
      </c>
      <c r="KV301" s="2" t="n">
        <v>3.36999988555908</v>
      </c>
      <c r="KW301" s="2" t="n">
        <v>11.210000038147</v>
      </c>
      <c r="KX301" s="2" t="n">
        <v>11.5</v>
      </c>
      <c r="KY301" s="2" t="n">
        <v>4.51000022888184</v>
      </c>
      <c r="KZ301" s="2" t="n">
        <v>3.60999989509583</v>
      </c>
      <c r="LA301" s="2" t="n">
        <v>1.20000004768372</v>
      </c>
      <c r="LB301" s="2" t="n">
        <v>0.129999995231628</v>
      </c>
      <c r="LC301" s="2" t="n">
        <v>19.8099994659424</v>
      </c>
      <c r="LD301" s="2" t="n">
        <v>11.4499998092651</v>
      </c>
      <c r="LE301" s="2" t="n">
        <v>1.48000001907349</v>
      </c>
      <c r="LF301" s="2" t="n">
        <v>0.109999999403954</v>
      </c>
      <c r="LG301" s="2" t="n">
        <v>0.00999999977648258</v>
      </c>
      <c r="LH301" s="2" t="n">
        <v>8.30000019073486</v>
      </c>
      <c r="LI301" s="2" t="n">
        <v>6.17999982833862</v>
      </c>
      <c r="LJ301" s="2" t="n">
        <v>0.170000001788139</v>
      </c>
      <c r="LK301" s="2" t="n">
        <v>0.280000001192093</v>
      </c>
      <c r="LL301" s="2" t="n">
        <v>0.920000016689301</v>
      </c>
      <c r="LM301" s="2" t="n">
        <v>0.819999992847443</v>
      </c>
      <c r="LN301" s="2" t="n">
        <v>0</v>
      </c>
      <c r="LO301" s="2" t="n">
        <v>0.0399999991059303</v>
      </c>
      <c r="LP301" s="2" t="n">
        <v>0</v>
      </c>
      <c r="LQ301" s="2" t="n">
        <v>0</v>
      </c>
      <c r="LR301" s="2" t="n">
        <v>0</v>
      </c>
      <c r="LS301" s="2" t="n">
        <v>0.00999999977648258</v>
      </c>
      <c r="LT301" s="2" t="n">
        <v>0.0199999995529652</v>
      </c>
      <c r="LU301" s="2" t="n">
        <v>0.00999999977648258</v>
      </c>
      <c r="LV301" s="2" t="n">
        <v>76.5109024047852</v>
      </c>
      <c r="MC301" s="0" t="n">
        <v>0</v>
      </c>
      <c r="MD301" s="0" t="n">
        <v>0</v>
      </c>
      <c r="ME301" s="0" t="n">
        <v>0</v>
      </c>
      <c r="MF301" s="0" t="n">
        <v>0</v>
      </c>
      <c r="MG301" s="0" t="n">
        <v>0</v>
      </c>
      <c r="MH301" s="0" t="n">
        <v>0</v>
      </c>
      <c r="MI301" s="0" t="n">
        <v>0</v>
      </c>
      <c r="MJ301" s="0" t="n">
        <v>0</v>
      </c>
      <c r="MK301" s="0" t="n">
        <v>0</v>
      </c>
      <c r="ML301" s="0" t="n">
        <v>14</v>
      </c>
      <c r="MM301" s="0" t="n">
        <v>0</v>
      </c>
      <c r="MN301" s="0" t="n">
        <v>0</v>
      </c>
      <c r="MO301" s="0" t="n">
        <v>0</v>
      </c>
      <c r="MP301" s="0" t="n">
        <v>0</v>
      </c>
      <c r="MQ301" s="0" t="n">
        <v>0</v>
      </c>
      <c r="MR301" s="0" t="n">
        <v>0</v>
      </c>
      <c r="MS301" s="0" t="n">
        <v>15</v>
      </c>
      <c r="MT301" s="0" t="n">
        <v>0</v>
      </c>
      <c r="MU301" s="0" t="n">
        <v>1283</v>
      </c>
      <c r="MV301" s="0" t="n">
        <v>0</v>
      </c>
      <c r="MW301" s="0" t="n">
        <v>0</v>
      </c>
      <c r="MX301" s="0" t="n">
        <v>21</v>
      </c>
      <c r="MY301" s="0" t="n">
        <v>0</v>
      </c>
      <c r="MZ301" s="0" t="n">
        <v>0</v>
      </c>
      <c r="NA301" s="0" t="n">
        <v>0</v>
      </c>
      <c r="NB301" s="0" t="n">
        <v>0</v>
      </c>
      <c r="NC301" s="0" t="n">
        <v>0</v>
      </c>
      <c r="ND301" s="0" t="n">
        <v>0</v>
      </c>
      <c r="NE301" s="0" t="n">
        <v>0</v>
      </c>
      <c r="NF301" s="0" t="n">
        <v>0</v>
      </c>
      <c r="NG301" s="0" t="n">
        <v>0</v>
      </c>
      <c r="NH301" s="0" t="n">
        <v>1211</v>
      </c>
      <c r="NI301" s="0" t="n">
        <v>76</v>
      </c>
      <c r="NJ301" s="0" t="n">
        <v>0</v>
      </c>
      <c r="NK301" s="0" t="n">
        <v>0</v>
      </c>
      <c r="NL301" s="0" t="n">
        <v>0</v>
      </c>
      <c r="NM301" s="0" t="n">
        <v>0</v>
      </c>
      <c r="NN301" s="0" t="n">
        <v>0</v>
      </c>
      <c r="NO301" s="0" t="n">
        <v>0</v>
      </c>
      <c r="NP301" s="0" t="n">
        <v>0</v>
      </c>
      <c r="NQ301" s="0" t="n">
        <v>0</v>
      </c>
      <c r="NR301" s="0" t="n">
        <v>0</v>
      </c>
      <c r="NS301" s="0" t="n">
        <v>29659</v>
      </c>
      <c r="NT301" s="0" t="n">
        <v>1791</v>
      </c>
      <c r="NU301" s="0" t="n">
        <v>0</v>
      </c>
      <c r="NV301" s="0" t="n">
        <v>0</v>
      </c>
      <c r="NW301" s="0" t="n">
        <v>13128</v>
      </c>
      <c r="NX301" s="0" t="n">
        <v>71</v>
      </c>
      <c r="NY301" s="0" t="n">
        <v>1058</v>
      </c>
      <c r="NZ301" s="0" t="n">
        <v>0</v>
      </c>
      <c r="OA301" s="0" t="n">
        <v>0</v>
      </c>
      <c r="OB301" s="0" t="n">
        <v>0</v>
      </c>
      <c r="OC301" s="0" t="n">
        <v>0</v>
      </c>
      <c r="OD301" s="0" t="n">
        <v>0</v>
      </c>
      <c r="OE301" s="0" t="n">
        <v>0</v>
      </c>
      <c r="OF301" s="0" t="n">
        <v>0</v>
      </c>
      <c r="OG301" s="0" t="n">
        <v>49</v>
      </c>
      <c r="OH301" s="0" t="n">
        <v>390</v>
      </c>
      <c r="OI301" s="0" t="n">
        <v>43</v>
      </c>
      <c r="OJ301" s="0" t="n">
        <v>0</v>
      </c>
      <c r="OK301" s="0" t="n">
        <v>0</v>
      </c>
      <c r="OL301" s="0" t="n">
        <v>0</v>
      </c>
      <c r="OM301" s="0" t="n">
        <v>0</v>
      </c>
      <c r="ON301" s="0" t="n">
        <v>0</v>
      </c>
      <c r="OO301" s="0" t="n">
        <v>0</v>
      </c>
      <c r="OP301" s="0" t="n">
        <v>0</v>
      </c>
      <c r="OQ301" s="0" t="n">
        <v>0</v>
      </c>
      <c r="OR301" s="0" t="n">
        <v>0</v>
      </c>
      <c r="OS301" s="0" t="n">
        <v>0</v>
      </c>
      <c r="OT301" s="0" t="n">
        <v>2</v>
      </c>
      <c r="OU301" s="0" t="n">
        <v>0</v>
      </c>
      <c r="OV301" s="0" t="n">
        <v>0</v>
      </c>
      <c r="OW301" s="0" t="n">
        <v>0</v>
      </c>
      <c r="OX301" s="0" t="n">
        <v>0</v>
      </c>
      <c r="OY301" s="0" t="n">
        <v>0</v>
      </c>
      <c r="OZ301" s="0" t="n">
        <v>0</v>
      </c>
      <c r="PA301" s="0" t="n">
        <v>0</v>
      </c>
      <c r="PB301" s="0" t="n">
        <v>747</v>
      </c>
      <c r="PC301" s="0" t="n">
        <v>0</v>
      </c>
      <c r="PD301" s="0" t="n">
        <v>0</v>
      </c>
      <c r="PE301" s="0" t="n">
        <v>0</v>
      </c>
      <c r="PF301" s="0" t="n">
        <v>0</v>
      </c>
      <c r="PG301" s="0" t="n">
        <v>0</v>
      </c>
      <c r="PH301" s="0" t="n">
        <v>0</v>
      </c>
      <c r="PI301" s="0" t="n">
        <v>0</v>
      </c>
      <c r="PJ301" s="0" t="n">
        <v>73</v>
      </c>
      <c r="PK301" s="0" t="n">
        <v>0</v>
      </c>
      <c r="PL301" s="0" t="n">
        <v>0</v>
      </c>
      <c r="PM301" s="0" t="n">
        <v>0</v>
      </c>
      <c r="PN301" s="0" t="n">
        <v>0</v>
      </c>
      <c r="PO301" s="0" t="n">
        <v>0</v>
      </c>
      <c r="PP301" s="0" t="n">
        <v>0</v>
      </c>
      <c r="PQ301" s="0" t="n">
        <v>3531</v>
      </c>
      <c r="PR301" s="0" t="n">
        <v>0</v>
      </c>
      <c r="PS301" s="0" t="n">
        <v>0</v>
      </c>
      <c r="PT301" s="0" t="n">
        <v>229</v>
      </c>
      <c r="PU301" s="0" t="n">
        <v>5</v>
      </c>
      <c r="PV301" s="0" t="n">
        <v>163</v>
      </c>
      <c r="PW301" s="0" t="n">
        <v>22</v>
      </c>
      <c r="PX301" s="0" t="n">
        <v>95</v>
      </c>
      <c r="PY301" s="0" t="n">
        <v>3</v>
      </c>
      <c r="PZ301" s="0" t="n">
        <v>0</v>
      </c>
      <c r="QA301" s="0" t="n">
        <v>0</v>
      </c>
      <c r="QB301" s="0" t="n">
        <v>0</v>
      </c>
      <c r="QC301" s="0" t="n">
        <v>0</v>
      </c>
      <c r="QD301" s="0" t="n">
        <v>0</v>
      </c>
      <c r="QE301" s="0" t="n">
        <v>0</v>
      </c>
      <c r="QF301" s="0" t="n">
        <v>0</v>
      </c>
      <c r="QG301" s="0" t="n">
        <v>0</v>
      </c>
      <c r="QH301" s="0" t="n">
        <v>0</v>
      </c>
      <c r="QI301" s="0" t="n">
        <v>0</v>
      </c>
      <c r="QJ301" s="0" t="n">
        <v>0</v>
      </c>
      <c r="QK301" s="0" t="n">
        <v>0</v>
      </c>
      <c r="QL301" s="0" t="n">
        <v>0</v>
      </c>
      <c r="QM301" s="0" t="n">
        <v>29</v>
      </c>
      <c r="QN301" s="0" t="n">
        <v>0</v>
      </c>
      <c r="QO301" s="0" t="n">
        <v>0</v>
      </c>
      <c r="QP301" s="0" t="n">
        <v>0</v>
      </c>
      <c r="QQ301" s="0" t="n">
        <v>420</v>
      </c>
      <c r="QR301" s="0" t="n">
        <v>0</v>
      </c>
      <c r="QS301" s="0" t="n">
        <v>0</v>
      </c>
      <c r="QT301" s="0" t="n">
        <v>0</v>
      </c>
      <c r="QU301" s="0" t="n">
        <v>0</v>
      </c>
      <c r="QV301" s="0" t="n">
        <v>0</v>
      </c>
      <c r="QW301" s="0" t="n">
        <v>0</v>
      </c>
      <c r="QX301" s="0" t="n">
        <v>0</v>
      </c>
      <c r="QY301" s="0" t="n">
        <v>0</v>
      </c>
      <c r="QZ301" s="0" t="n">
        <v>0</v>
      </c>
      <c r="RA301" s="0" t="n">
        <v>0</v>
      </c>
      <c r="RB301" s="0" t="n">
        <v>0</v>
      </c>
      <c r="RC301" s="0" t="n">
        <v>0</v>
      </c>
      <c r="RD301" s="0" t="n">
        <v>172</v>
      </c>
      <c r="RE301" s="0" t="n">
        <v>0</v>
      </c>
      <c r="RF301" s="0" t="n">
        <v>0</v>
      </c>
      <c r="RG301" s="0" t="n">
        <v>34071</v>
      </c>
      <c r="RH301" s="0" t="n">
        <v>0</v>
      </c>
      <c r="RI301" s="0" t="n">
        <v>0</v>
      </c>
      <c r="RJ301" s="0" t="n">
        <v>0</v>
      </c>
      <c r="RK301" s="0" t="n">
        <v>0</v>
      </c>
      <c r="RL301" s="0" t="n">
        <v>520</v>
      </c>
      <c r="RM301" s="0" t="n">
        <v>0</v>
      </c>
      <c r="RN301" s="0" t="n">
        <v>0</v>
      </c>
      <c r="RO301" s="0" t="n">
        <v>0</v>
      </c>
      <c r="RP301" s="0" t="n">
        <v>200</v>
      </c>
      <c r="RQ301" s="0" t="n">
        <v>39</v>
      </c>
      <c r="RR301" s="0" t="n">
        <v>0</v>
      </c>
      <c r="RS301" s="0" t="n">
        <v>0</v>
      </c>
      <c r="RT301" s="0" t="n">
        <v>0</v>
      </c>
      <c r="RU301" s="0" t="n">
        <v>0</v>
      </c>
      <c r="RV301" s="0" t="n">
        <v>68</v>
      </c>
      <c r="RW301" s="0" t="n">
        <v>0</v>
      </c>
      <c r="RX301" s="0" t="n">
        <v>0</v>
      </c>
      <c r="RY301" s="0" t="n">
        <v>182</v>
      </c>
      <c r="RZ301" s="0" t="n">
        <v>0</v>
      </c>
      <c r="SA301" s="0" t="n">
        <v>0</v>
      </c>
      <c r="SB301" s="0" t="n">
        <v>0</v>
      </c>
      <c r="SC301" s="0" t="n">
        <v>0</v>
      </c>
      <c r="SD301" s="0" t="n">
        <v>0</v>
      </c>
      <c r="SE301" s="0" t="n">
        <v>0</v>
      </c>
      <c r="SF301" s="0" t="n">
        <v>0</v>
      </c>
      <c r="SG301" s="0" t="n">
        <v>0</v>
      </c>
      <c r="SH301" s="0" t="n">
        <v>0</v>
      </c>
      <c r="SI301" s="0" t="n">
        <v>0</v>
      </c>
      <c r="SJ301" s="0" t="n">
        <v>0</v>
      </c>
      <c r="SK301" s="0" t="n">
        <v>88</v>
      </c>
      <c r="SL301" s="0" t="n">
        <v>0</v>
      </c>
      <c r="SM301" s="0" t="n">
        <v>0</v>
      </c>
      <c r="SN301" s="0" t="n">
        <v>0</v>
      </c>
      <c r="SO301" s="0" t="n">
        <v>0</v>
      </c>
      <c r="SP301" s="0" t="n">
        <v>0</v>
      </c>
      <c r="SQ301" s="0" t="n">
        <v>0</v>
      </c>
      <c r="SR301" s="0" t="n">
        <v>162</v>
      </c>
      <c r="SS301" s="0" t="n">
        <v>3</v>
      </c>
      <c r="ST301" s="0" t="n">
        <v>0</v>
      </c>
      <c r="SU301" s="0" t="n">
        <v>470</v>
      </c>
      <c r="SV301" s="0" t="n">
        <v>0</v>
      </c>
      <c r="SW301" s="0" t="n">
        <v>0</v>
      </c>
      <c r="SX301" s="0" t="n">
        <v>0</v>
      </c>
      <c r="SY301" s="0" t="n">
        <v>0</v>
      </c>
      <c r="SZ301" s="0" t="n">
        <v>15</v>
      </c>
      <c r="TA301" s="0" t="n">
        <v>75</v>
      </c>
      <c r="TB301" s="0" t="n">
        <v>0</v>
      </c>
      <c r="TC301" s="0" t="n">
        <v>0</v>
      </c>
      <c r="TD301" s="0" t="n">
        <v>0</v>
      </c>
      <c r="TE301" s="0" t="n">
        <v>0</v>
      </c>
      <c r="TF301" s="0" t="n">
        <v>0</v>
      </c>
      <c r="TG301" s="0" t="n">
        <v>0</v>
      </c>
      <c r="TH301" s="0" t="n">
        <v>0</v>
      </c>
      <c r="TI301" s="0" t="n">
        <v>0</v>
      </c>
      <c r="TJ301" s="0" t="n">
        <v>0</v>
      </c>
      <c r="TK301" s="0" t="n">
        <v>0</v>
      </c>
      <c r="TL301" s="0" t="n">
        <v>110</v>
      </c>
      <c r="TM301" s="0" t="n">
        <v>168</v>
      </c>
      <c r="TN301" s="0" t="n">
        <v>0</v>
      </c>
      <c r="TO301" s="0" t="n">
        <v>0</v>
      </c>
      <c r="TP301" s="0" t="n">
        <v>7</v>
      </c>
      <c r="TQ301" s="0" t="n">
        <v>0</v>
      </c>
      <c r="TR301" s="0" t="n">
        <v>188</v>
      </c>
      <c r="TS301" s="0" t="n">
        <v>29</v>
      </c>
      <c r="TT301" s="0" t="n">
        <v>0</v>
      </c>
      <c r="TU301" s="0" t="n">
        <v>0</v>
      </c>
      <c r="TV301" s="0" t="n">
        <v>0</v>
      </c>
      <c r="TW301" s="0" t="n">
        <v>0</v>
      </c>
      <c r="TX301" s="0" t="n">
        <v>0</v>
      </c>
      <c r="TY301" s="0" t="n">
        <v>42</v>
      </c>
      <c r="TZ301" s="0" t="n">
        <v>171</v>
      </c>
      <c r="UA301" s="0" t="n">
        <v>0</v>
      </c>
      <c r="UB301" s="0" t="n">
        <v>0</v>
      </c>
      <c r="UC301" s="0" t="n">
        <v>0</v>
      </c>
      <c r="UD301" s="0" t="n">
        <v>0</v>
      </c>
      <c r="UE301" s="0" t="n">
        <v>0</v>
      </c>
      <c r="UF301" s="0" t="n">
        <v>6</v>
      </c>
      <c r="UG301" s="0" t="n">
        <v>0</v>
      </c>
      <c r="UH301" s="0" t="n">
        <v>0</v>
      </c>
      <c r="UI301" s="0" t="n">
        <v>0</v>
      </c>
      <c r="UJ301" s="0" t="n">
        <v>0</v>
      </c>
      <c r="UK301" s="0" t="n">
        <v>46</v>
      </c>
      <c r="UL301" s="0" t="n">
        <v>0</v>
      </c>
      <c r="UM301" s="0" t="n">
        <v>0</v>
      </c>
      <c r="UN301" s="0" t="n">
        <v>8</v>
      </c>
      <c r="UO301" s="0" t="n">
        <v>0</v>
      </c>
      <c r="UP301" s="0" t="n">
        <v>0</v>
      </c>
      <c r="UQ301" s="0" t="n">
        <v>0</v>
      </c>
      <c r="UR301" s="0" t="n">
        <v>0</v>
      </c>
      <c r="US301" s="0" t="n">
        <v>0</v>
      </c>
      <c r="UT301" s="0" t="n">
        <v>52</v>
      </c>
      <c r="UU301" s="0" t="n">
        <v>0</v>
      </c>
      <c r="UV301" s="0" t="n">
        <v>0</v>
      </c>
      <c r="UW301" s="0" t="n">
        <v>0</v>
      </c>
      <c r="UX301" s="0" t="n">
        <v>0</v>
      </c>
      <c r="UY301" s="0" t="n">
        <v>0</v>
      </c>
      <c r="UZ301" s="0" t="n">
        <v>0</v>
      </c>
      <c r="VA301" s="0" t="n">
        <v>0</v>
      </c>
      <c r="VB301" s="0" t="n">
        <v>0</v>
      </c>
      <c r="VC301" s="0" t="n">
        <v>0</v>
      </c>
      <c r="VD301" s="0" t="n">
        <v>0</v>
      </c>
      <c r="VE301" s="0" t="n">
        <v>0</v>
      </c>
      <c r="VF301" s="0" t="n">
        <v>336</v>
      </c>
      <c r="VG301" s="0" t="n">
        <v>0</v>
      </c>
      <c r="VH301" s="0" t="n">
        <v>0</v>
      </c>
      <c r="VI301" s="0" t="n">
        <v>0</v>
      </c>
      <c r="VJ301" s="0" t="n">
        <v>0</v>
      </c>
      <c r="VK301" s="0" t="n">
        <v>0</v>
      </c>
      <c r="VL301" s="0" t="n">
        <v>27</v>
      </c>
      <c r="VM301" s="0" t="n">
        <v>0</v>
      </c>
      <c r="VN301" s="0" t="n">
        <v>0</v>
      </c>
      <c r="VO301" s="0" t="n">
        <v>0</v>
      </c>
      <c r="VP301" s="0" t="n">
        <v>0</v>
      </c>
      <c r="VQ301" s="0" t="n">
        <v>0</v>
      </c>
      <c r="VR301" s="0" t="n">
        <v>621</v>
      </c>
      <c r="VS301" s="0" t="n">
        <v>0</v>
      </c>
      <c r="VT301" s="0" t="n">
        <v>0</v>
      </c>
      <c r="VU301" s="0" t="n">
        <v>25</v>
      </c>
      <c r="VV301" s="0" t="n">
        <v>0</v>
      </c>
      <c r="VW301" s="0" t="n">
        <v>0</v>
      </c>
      <c r="VX301" s="0" t="n">
        <v>0</v>
      </c>
      <c r="VY301" s="0" t="n">
        <v>0</v>
      </c>
      <c r="VZ301" s="0" t="n">
        <v>0</v>
      </c>
      <c r="WA301" s="0" t="n">
        <v>0</v>
      </c>
      <c r="WB301" s="0" t="n">
        <v>0</v>
      </c>
      <c r="WC301" s="0" t="n">
        <v>0</v>
      </c>
      <c r="WD301" s="0" t="n">
        <v>0</v>
      </c>
      <c r="WE301" s="0" t="n">
        <v>0</v>
      </c>
      <c r="WF301" s="0" t="n">
        <v>402</v>
      </c>
      <c r="WG301" s="0" t="n">
        <v>0</v>
      </c>
      <c r="WH301" s="0" t="n">
        <v>0</v>
      </c>
      <c r="WI301" s="0" t="n">
        <v>0</v>
      </c>
      <c r="WJ301" s="0" t="n">
        <v>0</v>
      </c>
      <c r="WK301" s="0" t="n">
        <v>5</v>
      </c>
      <c r="WL301" s="0" t="n">
        <v>0</v>
      </c>
      <c r="WM301" s="0" t="n">
        <v>2</v>
      </c>
      <c r="WN301" s="0" t="n">
        <v>0</v>
      </c>
      <c r="WO301" s="0" t="n">
        <v>0</v>
      </c>
      <c r="WP301" s="0" t="n">
        <v>0</v>
      </c>
      <c r="WQ301" s="0" t="n">
        <v>54</v>
      </c>
      <c r="WR301" s="0" t="n">
        <v>0</v>
      </c>
      <c r="WS301" s="0" t="n">
        <v>0</v>
      </c>
      <c r="WT301" s="0" t="n">
        <v>0</v>
      </c>
      <c r="WU301" s="0" t="n">
        <v>0</v>
      </c>
      <c r="WV301" s="0" t="n">
        <v>0</v>
      </c>
      <c r="WW301" s="0" t="n">
        <v>0</v>
      </c>
      <c r="WX301" s="0" t="n">
        <v>0</v>
      </c>
      <c r="WY301" s="0" t="n">
        <v>0</v>
      </c>
      <c r="WZ301" s="0" t="n">
        <v>0</v>
      </c>
      <c r="XA301" s="0" t="n">
        <v>0</v>
      </c>
      <c r="XB301" s="0" t="n">
        <v>6</v>
      </c>
      <c r="XC301" s="0" t="n">
        <v>0</v>
      </c>
      <c r="XD301" s="0" t="n">
        <v>0</v>
      </c>
      <c r="XE301" s="0" t="n">
        <v>0</v>
      </c>
      <c r="XF301" s="0" t="n">
        <v>0</v>
      </c>
      <c r="XG301" s="0" t="n">
        <v>0</v>
      </c>
      <c r="XH301" s="0" t="n">
        <v>0</v>
      </c>
      <c r="XI301" s="0" t="n">
        <v>0</v>
      </c>
      <c r="XJ301" s="0" t="n">
        <v>0</v>
      </c>
      <c r="XK301" s="0" t="n">
        <v>0</v>
      </c>
      <c r="XL301" s="0" t="n">
        <v>0</v>
      </c>
      <c r="XM301" s="0" t="n">
        <v>0</v>
      </c>
      <c r="XN301" s="0" t="n">
        <v>263</v>
      </c>
      <c r="XO301" s="0" t="n">
        <v>831</v>
      </c>
      <c r="XP301" s="0" t="n">
        <v>0</v>
      </c>
      <c r="XQ301" s="0" t="n">
        <v>7</v>
      </c>
      <c r="XR301" s="0" t="n">
        <v>0</v>
      </c>
      <c r="XS301" s="0" t="n">
        <v>0</v>
      </c>
      <c r="XT301" s="0" t="n">
        <v>101</v>
      </c>
      <c r="XU301" s="0" t="n">
        <v>274</v>
      </c>
      <c r="XV301" s="0" t="n">
        <v>7</v>
      </c>
      <c r="XW301" s="0" t="n">
        <v>847</v>
      </c>
      <c r="XX301" s="0" t="n">
        <v>0</v>
      </c>
      <c r="XY301" s="0" t="n">
        <v>5650</v>
      </c>
      <c r="XZ301" s="0" t="n">
        <v>109</v>
      </c>
      <c r="YA301" s="0" t="n">
        <v>0</v>
      </c>
      <c r="YB301" s="0" t="n">
        <v>1241</v>
      </c>
      <c r="YC301" s="0" t="n">
        <v>0</v>
      </c>
      <c r="YD301" s="0" t="n">
        <v>0</v>
      </c>
      <c r="YE301" s="0" t="n">
        <v>0</v>
      </c>
      <c r="YF301" s="0" t="n">
        <v>116</v>
      </c>
      <c r="YG301" s="0" t="n">
        <v>0</v>
      </c>
      <c r="YH301" s="0" t="n">
        <v>49</v>
      </c>
      <c r="YI301" s="0" t="n">
        <v>592</v>
      </c>
      <c r="YJ301" s="0" t="n">
        <v>0</v>
      </c>
      <c r="YK301" s="0" t="n">
        <v>111</v>
      </c>
      <c r="YL301" s="0" t="n">
        <v>3009</v>
      </c>
      <c r="YM301" s="0" t="n">
        <v>0</v>
      </c>
      <c r="YN301" s="0" t="n">
        <v>0</v>
      </c>
      <c r="YO301" s="0" t="n">
        <v>0</v>
      </c>
      <c r="YP301" s="0" t="n">
        <v>0</v>
      </c>
      <c r="YQ301" s="0" t="n">
        <v>0</v>
      </c>
      <c r="YR301" s="0" t="n">
        <v>0</v>
      </c>
      <c r="YS301" s="0" t="n">
        <v>0</v>
      </c>
      <c r="YT301" s="0" t="n">
        <v>0</v>
      </c>
      <c r="YU301" s="0" t="n">
        <v>959</v>
      </c>
      <c r="YV301" s="0" t="n">
        <v>0</v>
      </c>
      <c r="YW301" s="0" t="n">
        <v>0</v>
      </c>
      <c r="YX301" s="0" t="n">
        <v>0</v>
      </c>
      <c r="YY301" s="0" t="n">
        <v>0</v>
      </c>
      <c r="YZ301" s="0" t="n">
        <v>298</v>
      </c>
      <c r="ZA301" s="0" t="n">
        <v>0</v>
      </c>
      <c r="ZB301" s="0" t="n">
        <v>0</v>
      </c>
      <c r="ZC301" s="0" t="n">
        <v>0</v>
      </c>
      <c r="ZD301" s="0" t="n">
        <v>0</v>
      </c>
      <c r="ZE301" s="0" t="n">
        <v>0</v>
      </c>
      <c r="ZF301" s="0" t="n">
        <v>0</v>
      </c>
      <c r="ZG301" s="0" t="n">
        <v>0</v>
      </c>
      <c r="ZH301" s="0" t="n">
        <v>0</v>
      </c>
      <c r="ZI301" s="0" t="n">
        <v>0</v>
      </c>
      <c r="ZJ301" s="0" t="n">
        <v>0</v>
      </c>
      <c r="ZK301" s="0" t="n">
        <v>0</v>
      </c>
      <c r="ZL301" s="0" t="n">
        <v>6</v>
      </c>
      <c r="ZM301" s="0" t="n">
        <v>0</v>
      </c>
      <c r="ZN301" s="0" t="n">
        <v>0</v>
      </c>
      <c r="ZO301" s="0" t="n">
        <v>0</v>
      </c>
      <c r="ZP301" s="0" t="n">
        <v>38</v>
      </c>
      <c r="ZQ301" s="0" t="n">
        <v>1961</v>
      </c>
      <c r="ZR301" s="0" t="n">
        <v>0</v>
      </c>
      <c r="ZS301" s="0" t="n">
        <v>0</v>
      </c>
      <c r="ZT301" s="0" t="n">
        <v>31</v>
      </c>
      <c r="ZU301" s="0" t="n">
        <v>0</v>
      </c>
      <c r="ZV301" s="0" t="n">
        <v>0</v>
      </c>
      <c r="ZW301" s="0" t="n">
        <v>0</v>
      </c>
      <c r="ZX301" s="0" t="n">
        <v>0</v>
      </c>
      <c r="ZY301" s="0" t="n">
        <v>0</v>
      </c>
      <c r="ZZ301" s="0" t="n">
        <v>0</v>
      </c>
      <c r="AAA301" s="0" t="n">
        <v>0</v>
      </c>
      <c r="AAB301" s="0" t="n">
        <v>0</v>
      </c>
      <c r="AAC301" s="0" t="n">
        <v>0</v>
      </c>
      <c r="AAD301" s="0" t="n">
        <v>39</v>
      </c>
      <c r="AAE301" s="0" t="n">
        <v>63</v>
      </c>
      <c r="AAF301" s="0" t="n">
        <v>0</v>
      </c>
      <c r="AAG301" s="0" t="n">
        <v>0</v>
      </c>
      <c r="AAH301" s="0" t="n">
        <v>0</v>
      </c>
      <c r="AAI301" s="0" t="n">
        <v>0</v>
      </c>
      <c r="AAJ301" s="0" t="n">
        <v>0</v>
      </c>
      <c r="AAK301" s="0" t="n">
        <v>0</v>
      </c>
      <c r="AAL301" s="0" t="n">
        <v>0</v>
      </c>
      <c r="AAM301" s="0" t="n">
        <v>0</v>
      </c>
      <c r="AAN301" s="0" t="n">
        <v>12</v>
      </c>
      <c r="AAO301" s="0" t="n">
        <v>0</v>
      </c>
      <c r="AAP301" s="0" t="n">
        <v>0</v>
      </c>
    </row>
    <row r="302" customFormat="false" ht="15" hidden="false" customHeight="true" outlineLevel="0" collapsed="false">
      <c r="A302" s="1" t="n">
        <v>30189</v>
      </c>
      <c r="H302" s="2" t="n">
        <v>1</v>
      </c>
      <c r="I302" s="2" t="n">
        <v>59</v>
      </c>
      <c r="J302" s="21"/>
      <c r="K302" s="21"/>
      <c r="L302" s="2" t="n">
        <v>1</v>
      </c>
      <c r="M302" s="2" t="n">
        <v>1</v>
      </c>
      <c r="N302" s="2" t="n">
        <v>1</v>
      </c>
      <c r="O302" s="2" t="n">
        <v>1</v>
      </c>
      <c r="P302" s="2" t="n">
        <v>1</v>
      </c>
      <c r="Q302" s="2" t="n">
        <v>1</v>
      </c>
      <c r="R302" s="2" t="n">
        <v>1</v>
      </c>
      <c r="S302" s="2" t="n">
        <v>0</v>
      </c>
      <c r="T302" s="2" t="n">
        <v>0</v>
      </c>
      <c r="U302" s="2" t="n">
        <v>1</v>
      </c>
      <c r="V302" s="2" t="n">
        <v>0</v>
      </c>
      <c r="W302" s="2" t="n">
        <v>1</v>
      </c>
      <c r="X302" s="2" t="n">
        <f aca="false">SUM(L302:W302)</f>
        <v>9</v>
      </c>
      <c r="Y302" s="2" t="n">
        <v>110</v>
      </c>
      <c r="Z302" s="2" t="n">
        <v>70</v>
      </c>
      <c r="AA302" s="2" t="n">
        <f aca="false">Y302-Z302</f>
        <v>40</v>
      </c>
      <c r="AB302" s="3" t="n">
        <f aca="false">Z302+((Y302-Z302)/3)</f>
        <v>83.3333333333333</v>
      </c>
      <c r="AC302" s="4" t="n">
        <v>87.9</v>
      </c>
      <c r="AD302" s="4" t="n">
        <v>171</v>
      </c>
      <c r="AE302" s="3" t="n">
        <v>30.060531445573</v>
      </c>
      <c r="AF302" s="3" t="n">
        <v>2</v>
      </c>
      <c r="AG302" s="4" t="n">
        <v>108</v>
      </c>
      <c r="AH302" s="4" t="n">
        <v>107.5</v>
      </c>
      <c r="AI302" s="3" t="n">
        <v>0.631578947368421</v>
      </c>
      <c r="AJ302" s="3" t="n">
        <v>1.0046511627907</v>
      </c>
      <c r="AK302" s="3" t="n">
        <v>104</v>
      </c>
      <c r="AL302" s="4" t="n">
        <v>30</v>
      </c>
      <c r="AM302" s="4" t="n">
        <v>26.4</v>
      </c>
      <c r="AN302" s="4" t="n">
        <v>61.5</v>
      </c>
      <c r="AO302" s="2" t="n">
        <v>16</v>
      </c>
      <c r="AP302" s="4" t="n">
        <v>49.4</v>
      </c>
      <c r="AQ302" s="4" t="n">
        <v>58.4</v>
      </c>
      <c r="AR302" s="4" t="n">
        <v>3.1</v>
      </c>
      <c r="AS302" s="2" t="n">
        <v>161</v>
      </c>
      <c r="AT302" s="2" t="n">
        <v>236</v>
      </c>
      <c r="AU302" s="2" t="n">
        <v>254</v>
      </c>
      <c r="AV302" s="2" t="n">
        <v>315</v>
      </c>
      <c r="AW302" s="2" t="n">
        <v>285</v>
      </c>
      <c r="AX302" s="2" t="n">
        <v>5</v>
      </c>
      <c r="AY302" s="2" t="n">
        <f aca="false">((AS302*15)+(AT302*30)+(AU302*30)+(AV302*30)+(AW302*15))-(AS302*120)</f>
        <v>11520</v>
      </c>
      <c r="AZ302" s="2" t="n">
        <f aca="false">((AS302*15)+(AT302*30)+(AU302*30)+(AV302*30)+(AW302*15))</f>
        <v>30840</v>
      </c>
      <c r="BA302" s="2" t="n">
        <v>7.53</v>
      </c>
      <c r="BB302" s="5" t="n">
        <f aca="false">10000/SQRT((AS302*BH302)*(AVERAGE(AS302:AW302)*AVERAGE(BH302:BL302)))</f>
        <v>1.80618609701289</v>
      </c>
      <c r="BC302" s="3" t="n">
        <f aca="false">(AS302*BH302)/405</f>
        <v>6.36049382716049</v>
      </c>
      <c r="BD302" s="3" t="n">
        <v>1</v>
      </c>
      <c r="BE302" s="3" t="n">
        <f aca="false">1/(LOG(BH302)+LOG(AS302))</f>
        <v>0.293173812024302</v>
      </c>
      <c r="BF302" s="3" t="n">
        <f aca="false">(BI302-BH302)/(AT302-AS302)</f>
        <v>0.357333333333333</v>
      </c>
      <c r="BG302" s="3" t="n">
        <f aca="false">(20*BH302)/((AS302/18)-3.5)</f>
        <v>58.7755102040816</v>
      </c>
      <c r="BH302" s="4" t="n">
        <v>16</v>
      </c>
      <c r="BI302" s="4" t="n">
        <v>42.8</v>
      </c>
      <c r="BJ302" s="4" t="n">
        <v>55.5</v>
      </c>
      <c r="BK302" s="4" t="n">
        <v>72.6</v>
      </c>
      <c r="BL302" s="4" t="n">
        <v>50.9</v>
      </c>
      <c r="BM302" s="3" t="n">
        <f aca="false">((BH302*15)+(BI302*30)+(BJ302*30)+(BK302*30)+(BL302*15))-(BH302*120)</f>
        <v>4210.5</v>
      </c>
      <c r="BN302" s="3" t="n">
        <f aca="false">((BH302*15)+(BI302*30)+(BJ302*30)+(BK302*30)+(BL302*15))</f>
        <v>6130.5</v>
      </c>
      <c r="BO302" s="3" t="n">
        <f aca="false">(1/BH302)</f>
        <v>0.0625</v>
      </c>
      <c r="BP302" s="3" t="n">
        <f aca="false">(BN302/AZ302)</f>
        <v>0.198784046692607</v>
      </c>
      <c r="BQ302" s="3" t="n">
        <f aca="false">(BB302*BP302)</f>
        <v>0.359040981444147</v>
      </c>
      <c r="BR302" s="5" t="n">
        <f aca="false">(BF302*BO302)</f>
        <v>0.0223333333333333</v>
      </c>
      <c r="CA302" s="2" t="n">
        <v>157</v>
      </c>
      <c r="CB302" s="2" t="n">
        <v>0</v>
      </c>
      <c r="CC302" s="2" t="n">
        <v>44</v>
      </c>
      <c r="CD302" s="2" t="n">
        <v>0</v>
      </c>
      <c r="CH302" s="2" t="n">
        <v>300</v>
      </c>
      <c r="CI302" s="2" t="n">
        <v>1</v>
      </c>
      <c r="CJ302" s="2" t="n">
        <v>5</v>
      </c>
      <c r="HO302" s="2" t="n">
        <v>10</v>
      </c>
      <c r="HP302" s="2" t="n">
        <v>10</v>
      </c>
      <c r="HQ302" s="2" t="n">
        <v>0</v>
      </c>
      <c r="HR302" s="2" t="n">
        <v>0</v>
      </c>
      <c r="HS302" s="2" t="n">
        <v>29.5817317962646</v>
      </c>
      <c r="HT302" s="2" t="n">
        <v>560.278686523438</v>
      </c>
      <c r="HU302" s="2" t="n">
        <v>0.1</v>
      </c>
      <c r="HV302" s="2" t="n">
        <v>1</v>
      </c>
      <c r="HW302" s="2" t="n">
        <v>3</v>
      </c>
      <c r="HX302" s="2" t="n">
        <v>2</v>
      </c>
      <c r="HY302" s="2" t="n">
        <v>2377.63989257812</v>
      </c>
      <c r="HZ302" s="2" t="n">
        <v>56.3699989318848</v>
      </c>
      <c r="IA302" s="2" t="n">
        <v>18.2900009155273</v>
      </c>
      <c r="IB302" s="2" t="n">
        <v>27.8700008392334</v>
      </c>
      <c r="IC302" s="2" t="n">
        <v>27.25</v>
      </c>
      <c r="ID302" s="2" t="n">
        <v>408.429992675781</v>
      </c>
      <c r="IE302" s="2" t="n">
        <v>65.9599990844727</v>
      </c>
      <c r="IF302" s="2" t="n">
        <v>20.5</v>
      </c>
      <c r="IG302" s="2" t="n">
        <v>11.0900001525879</v>
      </c>
      <c r="IH302" s="2" t="n">
        <v>114.319999694824</v>
      </c>
      <c r="II302" s="2" t="n">
        <v>0.529999971389771</v>
      </c>
      <c r="IJ302" s="2" t="n">
        <v>12.9300003051758</v>
      </c>
      <c r="IK302" s="2" t="n">
        <v>7.1399998664856</v>
      </c>
      <c r="IL302" s="2" t="n">
        <v>31.5100002288818</v>
      </c>
      <c r="IM302" s="2" t="n">
        <v>36.7999992370605</v>
      </c>
      <c r="IN302" s="2" t="n">
        <v>12.7600002288818</v>
      </c>
      <c r="IO302" s="2" t="n">
        <v>8.22999954223633</v>
      </c>
      <c r="IP302" s="2" t="n">
        <v>17.7700004577637</v>
      </c>
      <c r="IQ302" s="2" t="n">
        <v>7.21000003814697</v>
      </c>
      <c r="IR302" s="2" t="n">
        <v>3.36999988555908</v>
      </c>
      <c r="IS302" s="2" t="n">
        <v>0.829999983310699</v>
      </c>
      <c r="IT302" s="2" t="n">
        <v>976.109985351562</v>
      </c>
      <c r="IU302" s="2" t="n">
        <v>14.9200000762939</v>
      </c>
      <c r="IV302" s="2" t="n">
        <v>0.239999994635582</v>
      </c>
      <c r="IW302" s="2" t="n">
        <v>408.329986572266</v>
      </c>
      <c r="IX302" s="2" t="n">
        <v>1520.65002441406</v>
      </c>
      <c r="IY302" s="2" t="n">
        <v>3528.6201171875</v>
      </c>
      <c r="IZ302" s="2" t="n">
        <v>1858.92004394531</v>
      </c>
      <c r="JA302" s="2" t="n">
        <v>7.28000020980835</v>
      </c>
      <c r="JB302" s="2" t="n">
        <v>2.69000005722046</v>
      </c>
      <c r="JC302" s="2" t="n">
        <v>3.08999991416931</v>
      </c>
      <c r="JD302" s="2" t="n">
        <v>29.6499996185303</v>
      </c>
      <c r="JE302" s="2" t="n">
        <v>444.320007324219</v>
      </c>
      <c r="JF302" s="2" t="n">
        <v>1.35000002384186</v>
      </c>
      <c r="JG302" s="2" t="n">
        <v>1.37000000476837</v>
      </c>
      <c r="JH302" s="2" t="n">
        <v>16.2800006866455</v>
      </c>
      <c r="JI302" s="2" t="n">
        <v>3.66000008583069</v>
      </c>
      <c r="JJ302" s="2" t="n">
        <v>1.83000004291534</v>
      </c>
      <c r="JK302" s="2" t="n">
        <v>0.129999995231628</v>
      </c>
      <c r="JL302" s="2" t="n">
        <v>301.119995117187</v>
      </c>
      <c r="JM302" s="2" t="n">
        <v>2.09999990463257</v>
      </c>
      <c r="JN302" s="2" t="n">
        <v>61.1599998474121</v>
      </c>
      <c r="JO302" s="2" t="n">
        <v>4850.91015625</v>
      </c>
      <c r="JP302" s="2" t="n">
        <v>5545.240234375</v>
      </c>
      <c r="JQ302" s="2" t="n">
        <v>164.509994506836</v>
      </c>
      <c r="JR302" s="2" t="n">
        <v>2339.7099609375</v>
      </c>
      <c r="JS302" s="2" t="n">
        <v>379.089996337891</v>
      </c>
      <c r="JT302" s="2" t="n">
        <v>2302.03002929687</v>
      </c>
      <c r="JU302" s="2" t="n">
        <v>1051.9599609375</v>
      </c>
      <c r="JV302" s="2" t="n">
        <v>167.539993286133</v>
      </c>
      <c r="JW302" s="2" t="n">
        <v>12.3400001525879</v>
      </c>
      <c r="JX302" s="2" t="n">
        <v>10.6499996185303</v>
      </c>
      <c r="JY302" s="2" t="n">
        <v>6.17000007629395</v>
      </c>
      <c r="JZ302" s="2" t="n">
        <v>1.85000002384186</v>
      </c>
      <c r="KA302" s="2" t="n">
        <v>12.3400001525879</v>
      </c>
      <c r="KB302" s="2" t="n">
        <v>3.00999999046326</v>
      </c>
      <c r="KC302" s="2" t="n">
        <v>24.2800006866455</v>
      </c>
      <c r="KD302" s="2" t="n">
        <v>8.53999996185303</v>
      </c>
      <c r="KE302" s="2" t="n">
        <v>18.9699993133545</v>
      </c>
      <c r="KF302" s="2" t="n">
        <v>23.5</v>
      </c>
      <c r="KG302" s="2" t="n">
        <v>16.1399993896484</v>
      </c>
      <c r="KH302" s="2" t="n">
        <v>112.190002441406</v>
      </c>
      <c r="KI302" s="2" t="n">
        <v>1.00999999046326</v>
      </c>
      <c r="KJ302" s="2" t="n">
        <v>59.2200012207031</v>
      </c>
      <c r="KK302" s="2" t="n">
        <v>53.9900016784668</v>
      </c>
      <c r="KL302" s="2" t="n">
        <v>2789762.61</v>
      </c>
      <c r="KM302" s="2" t="n">
        <v>6830.4501953125</v>
      </c>
      <c r="KN302" s="2" t="n">
        <v>47.189998626709</v>
      </c>
      <c r="KO302" s="2" t="n">
        <v>0.0700000002980232</v>
      </c>
      <c r="KP302" s="2" t="n">
        <v>0.0500000007450581</v>
      </c>
      <c r="KQ302" s="2" t="n">
        <v>0.0399999991059303</v>
      </c>
      <c r="KR302" s="2" t="n">
        <v>0.0900000035762787</v>
      </c>
      <c r="KS302" s="2" t="n">
        <v>0.0900000035762787</v>
      </c>
      <c r="KT302" s="2" t="n">
        <v>0.0700000002980232</v>
      </c>
      <c r="KU302" s="2" t="n">
        <v>0.5</v>
      </c>
      <c r="KV302" s="2" t="n">
        <v>0.600000023841858</v>
      </c>
      <c r="KW302" s="2" t="n">
        <v>6.30999994277954</v>
      </c>
      <c r="KX302" s="2" t="n">
        <v>6.32999992370606</v>
      </c>
      <c r="KY302" s="2" t="n">
        <v>2.17000007629395</v>
      </c>
      <c r="KZ302" s="2" t="n">
        <v>2.45000004768372</v>
      </c>
      <c r="LA302" s="2" t="n">
        <v>0.629999995231628</v>
      </c>
      <c r="LB302" s="2" t="n">
        <v>0.0199999995529652</v>
      </c>
      <c r="LC302" s="2" t="n">
        <v>17.0499992370605</v>
      </c>
      <c r="LD302" s="2" t="n">
        <v>12.9499998092651</v>
      </c>
      <c r="LE302" s="2" t="n">
        <v>1.37999999523163</v>
      </c>
      <c r="LF302" s="2" t="n">
        <v>0.100000001490116</v>
      </c>
      <c r="LG302" s="2" t="n">
        <v>0.0599999986588955</v>
      </c>
      <c r="LH302" s="2" t="n">
        <v>10.6899995803833</v>
      </c>
      <c r="LI302" s="2" t="n">
        <v>7.67999982833862</v>
      </c>
      <c r="LJ302" s="2" t="n">
        <v>0.109999999403954</v>
      </c>
      <c r="LK302" s="2" t="n">
        <v>0.209999993443489</v>
      </c>
      <c r="LL302" s="2" t="n">
        <v>0.810000002384186</v>
      </c>
      <c r="LM302" s="2" t="n">
        <v>0.689999997615814</v>
      </c>
      <c r="LN302" s="2" t="n">
        <v>0.00999999977648258</v>
      </c>
      <c r="LO302" s="2" t="n">
        <v>0.0299999993294477</v>
      </c>
      <c r="LP302" s="2" t="n">
        <v>0.0199999995529652</v>
      </c>
      <c r="LQ302" s="2" t="n">
        <v>0.0399999991059303</v>
      </c>
      <c r="LR302" s="2" t="n">
        <v>0.0399999991059303</v>
      </c>
      <c r="LS302" s="2" t="n">
        <v>0</v>
      </c>
      <c r="LT302" s="2" t="n">
        <v>0.100000001490116</v>
      </c>
      <c r="LU302" s="2" t="n">
        <v>0.100000001490116</v>
      </c>
      <c r="LV302" s="2" t="n">
        <v>173.727325439453</v>
      </c>
      <c r="MC302" s="0" t="n">
        <v>0</v>
      </c>
      <c r="MD302" s="0" t="n">
        <v>0</v>
      </c>
      <c r="ME302" s="0" t="n">
        <v>0</v>
      </c>
      <c r="MF302" s="0" t="n">
        <v>0</v>
      </c>
      <c r="MG302" s="0" t="n">
        <v>0</v>
      </c>
      <c r="MH302" s="0" t="n">
        <v>0</v>
      </c>
      <c r="MI302" s="0" t="n">
        <v>0</v>
      </c>
      <c r="MJ302" s="0" t="n">
        <v>0</v>
      </c>
      <c r="MK302" s="0" t="n">
        <v>0</v>
      </c>
      <c r="ML302" s="0" t="n">
        <v>60</v>
      </c>
      <c r="MM302" s="0" t="n">
        <v>0</v>
      </c>
      <c r="MN302" s="0" t="n">
        <v>0</v>
      </c>
      <c r="MO302" s="0" t="n">
        <v>0</v>
      </c>
      <c r="MP302" s="0" t="n">
        <v>0</v>
      </c>
      <c r="MQ302" s="0" t="n">
        <v>0</v>
      </c>
      <c r="MR302" s="0" t="n">
        <v>0</v>
      </c>
      <c r="MS302" s="0" t="n">
        <v>5387</v>
      </c>
      <c r="MT302" s="0" t="n">
        <v>0</v>
      </c>
      <c r="MU302" s="0" t="n">
        <v>888</v>
      </c>
      <c r="MV302" s="0" t="n">
        <v>0</v>
      </c>
      <c r="MW302" s="0" t="n">
        <v>0</v>
      </c>
      <c r="MX302" s="0" t="n">
        <v>0</v>
      </c>
      <c r="MY302" s="0" t="n">
        <v>0</v>
      </c>
      <c r="MZ302" s="0" t="n">
        <v>0</v>
      </c>
      <c r="NA302" s="0" t="n">
        <v>0</v>
      </c>
      <c r="NB302" s="0" t="n">
        <v>0</v>
      </c>
      <c r="NC302" s="0" t="n">
        <v>0</v>
      </c>
      <c r="ND302" s="0" t="n">
        <v>0</v>
      </c>
      <c r="NE302" s="0" t="n">
        <v>0</v>
      </c>
      <c r="NF302" s="0" t="n">
        <v>0</v>
      </c>
      <c r="NG302" s="0" t="n">
        <v>0</v>
      </c>
      <c r="NH302" s="0" t="n">
        <v>769</v>
      </c>
      <c r="NI302" s="0" t="n">
        <v>126</v>
      </c>
      <c r="NJ302" s="0" t="n">
        <v>0</v>
      </c>
      <c r="NK302" s="0" t="n">
        <v>0</v>
      </c>
      <c r="NL302" s="0" t="n">
        <v>0</v>
      </c>
      <c r="NM302" s="0" t="n">
        <v>0</v>
      </c>
      <c r="NN302" s="0" t="n">
        <v>0</v>
      </c>
      <c r="NO302" s="0" t="n">
        <v>0</v>
      </c>
      <c r="NP302" s="0" t="n">
        <v>0</v>
      </c>
      <c r="NQ302" s="0" t="n">
        <v>5</v>
      </c>
      <c r="NR302" s="0" t="n">
        <v>0</v>
      </c>
      <c r="NS302" s="0" t="n">
        <v>16510</v>
      </c>
      <c r="NT302" s="0" t="n">
        <v>116</v>
      </c>
      <c r="NU302" s="0" t="n">
        <v>0</v>
      </c>
      <c r="NV302" s="0" t="n">
        <v>0</v>
      </c>
      <c r="NW302" s="0" t="n">
        <v>3867</v>
      </c>
      <c r="NX302" s="0" t="n">
        <v>38</v>
      </c>
      <c r="NY302" s="0" t="n">
        <v>11949</v>
      </c>
      <c r="NZ302" s="0" t="n">
        <v>0</v>
      </c>
      <c r="OA302" s="0" t="n">
        <v>0</v>
      </c>
      <c r="OB302" s="0" t="n">
        <v>0</v>
      </c>
      <c r="OC302" s="0" t="n">
        <v>0</v>
      </c>
      <c r="OD302" s="0" t="n">
        <v>0</v>
      </c>
      <c r="OE302" s="0" t="n">
        <v>0</v>
      </c>
      <c r="OF302" s="0" t="n">
        <v>0</v>
      </c>
      <c r="OG302" s="0" t="n">
        <v>0</v>
      </c>
      <c r="OH302" s="0" t="n">
        <v>0</v>
      </c>
      <c r="OI302" s="0" t="n">
        <v>0</v>
      </c>
      <c r="OJ302" s="0" t="n">
        <v>0</v>
      </c>
      <c r="OK302" s="0" t="n">
        <v>0</v>
      </c>
      <c r="OL302" s="0" t="n">
        <v>0</v>
      </c>
      <c r="OM302" s="0" t="n">
        <v>0</v>
      </c>
      <c r="ON302" s="0" t="n">
        <v>0</v>
      </c>
      <c r="OO302" s="0" t="n">
        <v>0</v>
      </c>
      <c r="OP302" s="0" t="n">
        <v>0</v>
      </c>
      <c r="OQ302" s="0" t="n">
        <v>0</v>
      </c>
      <c r="OR302" s="0" t="n">
        <v>0</v>
      </c>
      <c r="OS302" s="0" t="n">
        <v>0</v>
      </c>
      <c r="OT302" s="0" t="n">
        <v>0</v>
      </c>
      <c r="OU302" s="0" t="n">
        <v>0</v>
      </c>
      <c r="OV302" s="0" t="n">
        <v>0</v>
      </c>
      <c r="OW302" s="0" t="n">
        <v>0</v>
      </c>
      <c r="OX302" s="0" t="n">
        <v>0</v>
      </c>
      <c r="OY302" s="0" t="n">
        <v>0</v>
      </c>
      <c r="OZ302" s="0" t="n">
        <v>0</v>
      </c>
      <c r="PA302" s="0" t="n">
        <v>0</v>
      </c>
      <c r="PB302" s="0" t="n">
        <v>353</v>
      </c>
      <c r="PC302" s="0" t="n">
        <v>0</v>
      </c>
      <c r="PD302" s="0" t="n">
        <v>0</v>
      </c>
      <c r="PE302" s="0" t="n">
        <v>0</v>
      </c>
      <c r="PF302" s="0" t="n">
        <v>0</v>
      </c>
      <c r="PG302" s="0" t="n">
        <v>0</v>
      </c>
      <c r="PH302" s="0" t="n">
        <v>0</v>
      </c>
      <c r="PI302" s="0" t="n">
        <v>0</v>
      </c>
      <c r="PJ302" s="0" t="n">
        <v>5026</v>
      </c>
      <c r="PK302" s="0" t="n">
        <v>0</v>
      </c>
      <c r="PL302" s="0" t="n">
        <v>0</v>
      </c>
      <c r="PM302" s="0" t="n">
        <v>0</v>
      </c>
      <c r="PN302" s="0" t="n">
        <v>0</v>
      </c>
      <c r="PO302" s="0" t="n">
        <v>0</v>
      </c>
      <c r="PP302" s="0" t="n">
        <v>0</v>
      </c>
      <c r="PQ302" s="0" t="n">
        <v>1990</v>
      </c>
      <c r="PR302" s="0" t="n">
        <v>0</v>
      </c>
      <c r="PS302" s="0" t="n">
        <v>0</v>
      </c>
      <c r="PT302" s="0" t="n">
        <v>0</v>
      </c>
      <c r="PU302" s="0" t="n">
        <v>15</v>
      </c>
      <c r="PV302" s="0" t="n">
        <v>64</v>
      </c>
      <c r="PW302" s="0" t="n">
        <v>0</v>
      </c>
      <c r="PX302" s="0" t="n">
        <v>237</v>
      </c>
      <c r="PY302" s="0" t="n">
        <v>19</v>
      </c>
      <c r="PZ302" s="0" t="n">
        <v>0</v>
      </c>
      <c r="QA302" s="0" t="n">
        <v>0</v>
      </c>
      <c r="QB302" s="0" t="n">
        <v>0</v>
      </c>
      <c r="QC302" s="0" t="n">
        <v>0</v>
      </c>
      <c r="QD302" s="0" t="n">
        <v>0</v>
      </c>
      <c r="QE302" s="0" t="n">
        <v>0</v>
      </c>
      <c r="QF302" s="0" t="n">
        <v>0</v>
      </c>
      <c r="QG302" s="0" t="n">
        <v>0</v>
      </c>
      <c r="QH302" s="0" t="n">
        <v>0</v>
      </c>
      <c r="QI302" s="0" t="n">
        <v>0</v>
      </c>
      <c r="QJ302" s="0" t="n">
        <v>0</v>
      </c>
      <c r="QK302" s="0" t="n">
        <v>0</v>
      </c>
      <c r="QL302" s="0" t="n">
        <v>0</v>
      </c>
      <c r="QM302" s="0" t="n">
        <v>0</v>
      </c>
      <c r="QN302" s="0" t="n">
        <v>0</v>
      </c>
      <c r="QO302" s="0" t="n">
        <v>0</v>
      </c>
      <c r="QP302" s="0" t="n">
        <v>0</v>
      </c>
      <c r="QQ302" s="0" t="n">
        <v>997</v>
      </c>
      <c r="QR302" s="0" t="n">
        <v>0</v>
      </c>
      <c r="QS302" s="0" t="n">
        <v>0</v>
      </c>
      <c r="QT302" s="0" t="n">
        <v>0</v>
      </c>
      <c r="QU302" s="0" t="n">
        <v>0</v>
      </c>
      <c r="QV302" s="0" t="n">
        <v>0</v>
      </c>
      <c r="QW302" s="0" t="n">
        <v>0</v>
      </c>
      <c r="QX302" s="0" t="n">
        <v>16</v>
      </c>
      <c r="QY302" s="0" t="n">
        <v>0</v>
      </c>
      <c r="QZ302" s="0" t="n">
        <v>57</v>
      </c>
      <c r="RA302" s="0" t="n">
        <v>0</v>
      </c>
      <c r="RB302" s="0" t="n">
        <v>0</v>
      </c>
      <c r="RC302" s="0" t="n">
        <v>11</v>
      </c>
      <c r="RD302" s="0" t="n">
        <v>1083</v>
      </c>
      <c r="RE302" s="0" t="n">
        <v>0</v>
      </c>
      <c r="RF302" s="0" t="n">
        <v>0</v>
      </c>
      <c r="RG302" s="0" t="n">
        <v>7897</v>
      </c>
      <c r="RH302" s="0" t="n">
        <v>0</v>
      </c>
      <c r="RI302" s="0" t="n">
        <v>0</v>
      </c>
      <c r="RJ302" s="0" t="n">
        <v>0</v>
      </c>
      <c r="RK302" s="0" t="n">
        <v>0</v>
      </c>
      <c r="RL302" s="0" t="n">
        <v>16003</v>
      </c>
      <c r="RM302" s="0" t="n">
        <v>0</v>
      </c>
      <c r="RN302" s="0" t="n">
        <v>0</v>
      </c>
      <c r="RO302" s="0" t="n">
        <v>0</v>
      </c>
      <c r="RP302" s="0" t="n">
        <v>98</v>
      </c>
      <c r="RQ302" s="0" t="n">
        <v>25</v>
      </c>
      <c r="RR302" s="0" t="n">
        <v>0</v>
      </c>
      <c r="RS302" s="0" t="n">
        <v>0</v>
      </c>
      <c r="RT302" s="0" t="n">
        <v>5</v>
      </c>
      <c r="RU302" s="0" t="n">
        <v>0</v>
      </c>
      <c r="RV302" s="0" t="n">
        <v>0</v>
      </c>
      <c r="RW302" s="0" t="n">
        <v>0</v>
      </c>
      <c r="RX302" s="0" t="n">
        <v>0</v>
      </c>
      <c r="RY302" s="0" t="n">
        <v>4832</v>
      </c>
      <c r="RZ302" s="0" t="n">
        <v>0</v>
      </c>
      <c r="SA302" s="0" t="n">
        <v>0</v>
      </c>
      <c r="SB302" s="0" t="n">
        <v>0</v>
      </c>
      <c r="SC302" s="0" t="n">
        <v>0</v>
      </c>
      <c r="SD302" s="0" t="n">
        <v>0</v>
      </c>
      <c r="SE302" s="0" t="n">
        <v>53</v>
      </c>
      <c r="SF302" s="0" t="n">
        <v>0</v>
      </c>
      <c r="SG302" s="0" t="n">
        <v>0</v>
      </c>
      <c r="SH302" s="0" t="n">
        <v>0</v>
      </c>
      <c r="SI302" s="0" t="n">
        <v>0</v>
      </c>
      <c r="SJ302" s="0" t="n">
        <v>0</v>
      </c>
      <c r="SK302" s="0" t="n">
        <v>12</v>
      </c>
      <c r="SL302" s="0" t="n">
        <v>0</v>
      </c>
      <c r="SM302" s="0" t="n">
        <v>360</v>
      </c>
      <c r="SN302" s="0" t="n">
        <v>0</v>
      </c>
      <c r="SO302" s="0" t="n">
        <v>0</v>
      </c>
      <c r="SP302" s="0" t="n">
        <v>0</v>
      </c>
      <c r="SQ302" s="0" t="n">
        <v>0</v>
      </c>
      <c r="SR302" s="0" t="n">
        <v>0</v>
      </c>
      <c r="SS302" s="0" t="n">
        <v>12</v>
      </c>
      <c r="ST302" s="0" t="n">
        <v>0</v>
      </c>
      <c r="SU302" s="0" t="n">
        <v>0</v>
      </c>
      <c r="SV302" s="0" t="n">
        <v>0</v>
      </c>
      <c r="SW302" s="0" t="n">
        <v>0</v>
      </c>
      <c r="SX302" s="0" t="n">
        <v>0</v>
      </c>
      <c r="SY302" s="0" t="n">
        <v>0</v>
      </c>
      <c r="SZ302" s="0" t="n">
        <v>0</v>
      </c>
      <c r="TA302" s="0" t="n">
        <v>0</v>
      </c>
      <c r="TB302" s="0" t="n">
        <v>0</v>
      </c>
      <c r="TC302" s="0" t="n">
        <v>0</v>
      </c>
      <c r="TD302" s="0" t="n">
        <v>0</v>
      </c>
      <c r="TE302" s="0" t="n">
        <v>0</v>
      </c>
      <c r="TF302" s="0" t="n">
        <v>0</v>
      </c>
      <c r="TG302" s="0" t="n">
        <v>0</v>
      </c>
      <c r="TH302" s="0" t="n">
        <v>0</v>
      </c>
      <c r="TI302" s="0" t="n">
        <v>146</v>
      </c>
      <c r="TJ302" s="0" t="n">
        <v>0</v>
      </c>
      <c r="TK302" s="0" t="n">
        <v>0</v>
      </c>
      <c r="TL302" s="0" t="n">
        <v>425</v>
      </c>
      <c r="TM302" s="0" t="n">
        <v>13</v>
      </c>
      <c r="TN302" s="0" t="n">
        <v>139</v>
      </c>
      <c r="TO302" s="0" t="n">
        <v>0</v>
      </c>
      <c r="TP302" s="0" t="n">
        <v>165</v>
      </c>
      <c r="TQ302" s="0" t="n">
        <v>0</v>
      </c>
      <c r="TR302" s="0" t="n">
        <v>428</v>
      </c>
      <c r="TS302" s="0" t="n">
        <v>0</v>
      </c>
      <c r="TT302" s="0" t="n">
        <v>1153</v>
      </c>
      <c r="TU302" s="0" t="n">
        <v>0</v>
      </c>
      <c r="TV302" s="0" t="n">
        <v>1522</v>
      </c>
      <c r="TW302" s="0" t="n">
        <v>10</v>
      </c>
      <c r="TX302" s="0" t="n">
        <v>0</v>
      </c>
      <c r="TY302" s="0" t="n">
        <v>24</v>
      </c>
      <c r="TZ302" s="0" t="n">
        <v>328</v>
      </c>
      <c r="UA302" s="0" t="n">
        <v>328</v>
      </c>
      <c r="UB302" s="0" t="n">
        <v>0</v>
      </c>
      <c r="UC302" s="0" t="n">
        <v>0</v>
      </c>
      <c r="UD302" s="0" t="n">
        <v>17</v>
      </c>
      <c r="UE302" s="0" t="n">
        <v>0</v>
      </c>
      <c r="UF302" s="0" t="n">
        <v>127</v>
      </c>
      <c r="UG302" s="0" t="n">
        <v>0</v>
      </c>
      <c r="UH302" s="0" t="n">
        <v>0</v>
      </c>
      <c r="UI302" s="0" t="n">
        <v>0</v>
      </c>
      <c r="UJ302" s="0" t="n">
        <v>0</v>
      </c>
      <c r="UK302" s="0" t="n">
        <v>481</v>
      </c>
      <c r="UL302" s="0" t="n">
        <v>1136</v>
      </c>
      <c r="UM302" s="0" t="n">
        <v>0</v>
      </c>
      <c r="UN302" s="0" t="n">
        <v>5</v>
      </c>
      <c r="UO302" s="0" t="n">
        <v>0</v>
      </c>
      <c r="UP302" s="0" t="n">
        <v>0</v>
      </c>
      <c r="UQ302" s="0" t="n">
        <v>0</v>
      </c>
      <c r="UR302" s="0" t="n">
        <v>0</v>
      </c>
      <c r="US302" s="0" t="n">
        <v>0</v>
      </c>
      <c r="UT302" s="0" t="n">
        <v>0</v>
      </c>
      <c r="UU302" s="0" t="n">
        <v>0</v>
      </c>
      <c r="UV302" s="0" t="n">
        <v>0</v>
      </c>
      <c r="UW302" s="0" t="n">
        <v>0</v>
      </c>
      <c r="UX302" s="0" t="n">
        <v>0</v>
      </c>
      <c r="UY302" s="0" t="n">
        <v>0</v>
      </c>
      <c r="UZ302" s="0" t="n">
        <v>0</v>
      </c>
      <c r="VA302" s="0" t="n">
        <v>0</v>
      </c>
      <c r="VB302" s="0" t="n">
        <v>0</v>
      </c>
      <c r="VC302" s="0" t="n">
        <v>0</v>
      </c>
      <c r="VD302" s="0" t="n">
        <v>0</v>
      </c>
      <c r="VE302" s="0" t="n">
        <v>0</v>
      </c>
      <c r="VF302" s="0" t="n">
        <v>30</v>
      </c>
      <c r="VG302" s="0" t="n">
        <v>0</v>
      </c>
      <c r="VH302" s="0" t="n">
        <v>0</v>
      </c>
      <c r="VI302" s="0" t="n">
        <v>0</v>
      </c>
      <c r="VJ302" s="0" t="n">
        <v>0</v>
      </c>
      <c r="VK302" s="0" t="n">
        <v>0</v>
      </c>
      <c r="VL302" s="0" t="n">
        <v>26</v>
      </c>
      <c r="VM302" s="0" t="n">
        <v>0</v>
      </c>
      <c r="VN302" s="0" t="n">
        <v>9</v>
      </c>
      <c r="VO302" s="0" t="n">
        <v>0</v>
      </c>
      <c r="VP302" s="0" t="n">
        <v>0</v>
      </c>
      <c r="VQ302" s="0" t="n">
        <v>0</v>
      </c>
      <c r="VR302" s="0" t="n">
        <v>77</v>
      </c>
      <c r="VS302" s="0" t="n">
        <v>0</v>
      </c>
      <c r="VT302" s="0" t="n">
        <v>0</v>
      </c>
      <c r="VU302" s="0" t="n">
        <v>186</v>
      </c>
      <c r="VV302" s="0" t="n">
        <v>0</v>
      </c>
      <c r="VW302" s="0" t="n">
        <v>2037</v>
      </c>
      <c r="VX302" s="0" t="n">
        <v>0</v>
      </c>
      <c r="VY302" s="0" t="n">
        <v>9</v>
      </c>
      <c r="VZ302" s="0" t="n">
        <v>0</v>
      </c>
      <c r="WA302" s="0" t="n">
        <v>0</v>
      </c>
      <c r="WB302" s="0" t="n">
        <v>0</v>
      </c>
      <c r="WC302" s="0" t="n">
        <v>0</v>
      </c>
      <c r="WD302" s="0" t="n">
        <v>0</v>
      </c>
      <c r="WE302" s="0" t="n">
        <v>0</v>
      </c>
      <c r="WF302" s="0" t="n">
        <v>4375</v>
      </c>
      <c r="WG302" s="0" t="n">
        <v>0</v>
      </c>
      <c r="WH302" s="0" t="n">
        <v>0</v>
      </c>
      <c r="WI302" s="0" t="n">
        <v>0</v>
      </c>
      <c r="WJ302" s="0" t="n">
        <v>0</v>
      </c>
      <c r="WK302" s="0" t="n">
        <v>10</v>
      </c>
      <c r="WL302" s="0" t="n">
        <v>0</v>
      </c>
      <c r="WM302" s="0" t="n">
        <v>0</v>
      </c>
      <c r="WN302" s="0" t="n">
        <v>0</v>
      </c>
      <c r="WO302" s="0" t="n">
        <v>12</v>
      </c>
      <c r="WP302" s="0" t="n">
        <v>0</v>
      </c>
      <c r="WQ302" s="0" t="n">
        <v>57</v>
      </c>
      <c r="WR302" s="0" t="n">
        <v>5</v>
      </c>
      <c r="WS302" s="0" t="n">
        <v>0</v>
      </c>
      <c r="WT302" s="0" t="n">
        <v>0</v>
      </c>
      <c r="WU302" s="0" t="n">
        <v>0</v>
      </c>
      <c r="WV302" s="0" t="n">
        <v>0</v>
      </c>
      <c r="WW302" s="0" t="n">
        <v>0</v>
      </c>
      <c r="WX302" s="0" t="n">
        <v>0</v>
      </c>
      <c r="WY302" s="0" t="n">
        <v>0</v>
      </c>
      <c r="WZ302" s="0" t="n">
        <v>0</v>
      </c>
      <c r="XA302" s="0" t="n">
        <v>0</v>
      </c>
      <c r="XB302" s="0" t="n">
        <v>0</v>
      </c>
      <c r="XC302" s="0" t="n">
        <v>0</v>
      </c>
      <c r="XD302" s="0" t="n">
        <v>0</v>
      </c>
      <c r="XE302" s="0" t="n">
        <v>0</v>
      </c>
      <c r="XF302" s="0" t="n">
        <v>0</v>
      </c>
      <c r="XG302" s="0" t="n">
        <v>0</v>
      </c>
      <c r="XH302" s="0" t="n">
        <v>0</v>
      </c>
      <c r="XI302" s="0" t="n">
        <v>0</v>
      </c>
      <c r="XJ302" s="0" t="n">
        <v>0</v>
      </c>
      <c r="XK302" s="0" t="n">
        <v>0</v>
      </c>
      <c r="XL302" s="0" t="n">
        <v>0</v>
      </c>
      <c r="XM302" s="0" t="n">
        <v>0</v>
      </c>
      <c r="XN302" s="0" t="n">
        <v>1186</v>
      </c>
      <c r="XO302" s="0" t="n">
        <v>14829</v>
      </c>
      <c r="XP302" s="0" t="n">
        <v>0</v>
      </c>
      <c r="XQ302" s="0" t="n">
        <v>0</v>
      </c>
      <c r="XR302" s="0" t="n">
        <v>0</v>
      </c>
      <c r="XS302" s="0" t="n">
        <v>0</v>
      </c>
      <c r="XT302" s="0" t="n">
        <v>241</v>
      </c>
      <c r="XU302" s="0" t="n">
        <v>584</v>
      </c>
      <c r="XV302" s="0" t="n">
        <v>0</v>
      </c>
      <c r="XW302" s="0" t="n">
        <v>510</v>
      </c>
      <c r="XX302" s="0" t="n">
        <v>0</v>
      </c>
      <c r="XY302" s="0" t="n">
        <v>685</v>
      </c>
      <c r="XZ302" s="0" t="n">
        <v>35</v>
      </c>
      <c r="YA302" s="0" t="n">
        <v>0</v>
      </c>
      <c r="YB302" s="0" t="n">
        <v>28</v>
      </c>
      <c r="YC302" s="0" t="n">
        <v>0</v>
      </c>
      <c r="YD302" s="0" t="n">
        <v>0</v>
      </c>
      <c r="YE302" s="0" t="n">
        <v>0</v>
      </c>
      <c r="YF302" s="0" t="n">
        <v>0</v>
      </c>
      <c r="YG302" s="0" t="n">
        <v>0</v>
      </c>
      <c r="YH302" s="0" t="n">
        <v>754</v>
      </c>
      <c r="YI302" s="0" t="n">
        <v>33908</v>
      </c>
      <c r="YJ302" s="0" t="n">
        <v>0</v>
      </c>
      <c r="YK302" s="0" t="n">
        <v>818</v>
      </c>
      <c r="YL302" s="0" t="n">
        <v>9620</v>
      </c>
      <c r="YM302" s="0" t="n">
        <v>0</v>
      </c>
      <c r="YN302" s="0" t="n">
        <v>0</v>
      </c>
      <c r="YO302" s="0" t="n">
        <v>0</v>
      </c>
      <c r="YP302" s="0" t="n">
        <v>0</v>
      </c>
      <c r="YQ302" s="0" t="n">
        <v>0</v>
      </c>
      <c r="YR302" s="0" t="n">
        <v>0</v>
      </c>
      <c r="YS302" s="0" t="n">
        <v>0</v>
      </c>
      <c r="YT302" s="0" t="n">
        <v>0</v>
      </c>
      <c r="YU302" s="0" t="n">
        <v>0</v>
      </c>
      <c r="YV302" s="0" t="n">
        <v>0</v>
      </c>
      <c r="YW302" s="0" t="n">
        <v>0</v>
      </c>
      <c r="YX302" s="0" t="n">
        <v>0</v>
      </c>
      <c r="YY302" s="0" t="n">
        <v>0</v>
      </c>
      <c r="YZ302" s="0" t="n">
        <v>0</v>
      </c>
      <c r="ZA302" s="0" t="n">
        <v>0</v>
      </c>
      <c r="ZB302" s="0" t="n">
        <v>0</v>
      </c>
      <c r="ZC302" s="0" t="n">
        <v>0</v>
      </c>
      <c r="ZD302" s="0" t="n">
        <v>0</v>
      </c>
      <c r="ZE302" s="0" t="n">
        <v>0</v>
      </c>
      <c r="ZF302" s="0" t="n">
        <v>0</v>
      </c>
      <c r="ZG302" s="0" t="n">
        <v>0</v>
      </c>
      <c r="ZH302" s="0" t="n">
        <v>0</v>
      </c>
      <c r="ZI302" s="0" t="n">
        <v>0</v>
      </c>
      <c r="ZJ302" s="0" t="n">
        <v>0</v>
      </c>
      <c r="ZK302" s="0" t="n">
        <v>0</v>
      </c>
      <c r="ZL302" s="0" t="n">
        <v>0</v>
      </c>
      <c r="ZM302" s="0" t="n">
        <v>0</v>
      </c>
      <c r="ZN302" s="0" t="n">
        <v>0</v>
      </c>
      <c r="ZO302" s="0" t="n">
        <v>0</v>
      </c>
      <c r="ZP302" s="0" t="n">
        <v>883</v>
      </c>
      <c r="ZQ302" s="0" t="n">
        <v>3602</v>
      </c>
      <c r="ZR302" s="0" t="n">
        <v>0</v>
      </c>
      <c r="ZS302" s="0" t="n">
        <v>0</v>
      </c>
      <c r="ZT302" s="0" t="n">
        <v>24</v>
      </c>
      <c r="ZU302" s="0" t="n">
        <v>0</v>
      </c>
      <c r="ZV302" s="0" t="n">
        <v>0</v>
      </c>
      <c r="ZW302" s="0" t="n">
        <v>0</v>
      </c>
      <c r="ZX302" s="0" t="n">
        <v>0</v>
      </c>
      <c r="ZY302" s="0" t="n">
        <v>0</v>
      </c>
      <c r="ZZ302" s="0" t="n">
        <v>0</v>
      </c>
      <c r="AAA302" s="0" t="n">
        <v>0</v>
      </c>
      <c r="AAB302" s="0" t="n">
        <v>0</v>
      </c>
      <c r="AAC302" s="0" t="n">
        <v>0</v>
      </c>
      <c r="AAD302" s="0" t="n">
        <v>29</v>
      </c>
      <c r="AAE302" s="0" t="n">
        <v>0</v>
      </c>
      <c r="AAF302" s="0" t="n">
        <v>1272</v>
      </c>
      <c r="AAG302" s="0" t="n">
        <v>0</v>
      </c>
      <c r="AAH302" s="0" t="n">
        <v>0</v>
      </c>
      <c r="AAI302" s="0" t="n">
        <v>0</v>
      </c>
      <c r="AAJ302" s="0" t="n">
        <v>99</v>
      </c>
      <c r="AAK302" s="0" t="n">
        <v>0</v>
      </c>
      <c r="AAL302" s="0" t="n">
        <v>0</v>
      </c>
      <c r="AAM302" s="0" t="n">
        <v>0</v>
      </c>
      <c r="AAN302" s="0" t="n">
        <v>0</v>
      </c>
      <c r="AAO302" s="0" t="n">
        <v>0</v>
      </c>
      <c r="AAP302" s="0" t="n">
        <v>0</v>
      </c>
    </row>
    <row r="303" customFormat="false" ht="15" hidden="false" customHeight="true" outlineLevel="0" collapsed="false">
      <c r="A303" s="1" t="n">
        <v>30221</v>
      </c>
      <c r="H303" s="2" t="n">
        <v>1</v>
      </c>
      <c r="I303" s="2" t="n">
        <v>50</v>
      </c>
      <c r="J303" s="21"/>
      <c r="K303" s="21"/>
      <c r="L303" s="2" t="n">
        <v>0</v>
      </c>
      <c r="M303" s="2" t="n">
        <v>1</v>
      </c>
      <c r="N303" s="2" t="n">
        <v>1</v>
      </c>
      <c r="O303" s="2" t="n">
        <v>0</v>
      </c>
      <c r="P303" s="2" t="n">
        <v>0</v>
      </c>
      <c r="Q303" s="2" t="n">
        <v>1</v>
      </c>
      <c r="R303" s="2" t="n">
        <v>0</v>
      </c>
      <c r="S303" s="2" t="n">
        <v>0</v>
      </c>
      <c r="T303" s="2" t="n">
        <v>0</v>
      </c>
      <c r="U303" s="2" t="n">
        <v>1</v>
      </c>
      <c r="V303" s="2" t="n">
        <v>0</v>
      </c>
      <c r="W303" s="2" t="n">
        <v>1</v>
      </c>
      <c r="X303" s="2" t="n">
        <f aca="false">SUM(L303:W303)</f>
        <v>5</v>
      </c>
      <c r="Y303" s="2" t="n">
        <v>150</v>
      </c>
      <c r="Z303" s="2" t="n">
        <v>80</v>
      </c>
      <c r="AA303" s="2" t="n">
        <f aca="false">Y303-Z303</f>
        <v>70</v>
      </c>
      <c r="AB303" s="3" t="n">
        <f aca="false">Z303+((Y303-Z303)/3)</f>
        <v>103.333333333333</v>
      </c>
      <c r="AC303" s="4" t="n">
        <v>82.8</v>
      </c>
      <c r="AD303" s="4" t="n">
        <v>172.5</v>
      </c>
      <c r="AE303" s="3" t="n">
        <v>27.8260869565217</v>
      </c>
      <c r="AF303" s="3" t="n">
        <v>1</v>
      </c>
      <c r="AG303" s="4" t="n">
        <v>100</v>
      </c>
      <c r="AH303" s="4" t="n">
        <v>99.15</v>
      </c>
      <c r="AI303" s="3" t="n">
        <v>0.579710144927536</v>
      </c>
      <c r="AJ303" s="3" t="n">
        <v>1.00857286938981</v>
      </c>
      <c r="AK303" s="3" t="n">
        <v>101</v>
      </c>
      <c r="AL303" s="4" t="n">
        <v>27.6</v>
      </c>
      <c r="AM303" s="4" t="n">
        <v>22.9</v>
      </c>
      <c r="AN303" s="4" t="n">
        <v>59.9</v>
      </c>
      <c r="AO303" s="2" t="n">
        <v>12</v>
      </c>
      <c r="AP303" s="4" t="n">
        <v>50.8</v>
      </c>
      <c r="AQ303" s="4" t="n">
        <v>56.9</v>
      </c>
      <c r="AR303" s="4" t="n">
        <v>3</v>
      </c>
      <c r="AS303" s="2" t="n">
        <v>117</v>
      </c>
      <c r="AT303" s="2" t="n">
        <v>216</v>
      </c>
      <c r="AU303" s="2" t="n">
        <v>235</v>
      </c>
      <c r="AV303" s="2" t="n">
        <v>244</v>
      </c>
      <c r="AW303" s="2" t="n">
        <v>221</v>
      </c>
      <c r="AX303" s="2" t="n">
        <v>5</v>
      </c>
      <c r="AY303" s="2" t="n">
        <f aca="false">((AS303*15)+(AT303*30)+(AU303*30)+(AV303*30)+(AW303*15))-(AS303*120)</f>
        <v>11880</v>
      </c>
      <c r="AZ303" s="2" t="n">
        <f aca="false">((AS303*15)+(AT303*30)+(AU303*30)+(AV303*30)+(AW303*15))</f>
        <v>25920</v>
      </c>
      <c r="BA303" s="2" t="n">
        <v>5.48</v>
      </c>
      <c r="BB303" s="5" t="n">
        <f aca="false">10000/SQRT((AS303*BH303)*(AVERAGE(AS303:AW303)*AVERAGE(BH303:BL303)))</f>
        <v>2.66433052545421</v>
      </c>
      <c r="BC303" s="3" t="n">
        <f aca="false">(AS303*BH303)/405</f>
        <v>3.35111111111111</v>
      </c>
      <c r="BD303" s="3" t="n">
        <v>1</v>
      </c>
      <c r="BE303" s="3" t="n">
        <f aca="false">1/(LOG(BH303)+LOG(AS303))</f>
        <v>0.319219179572352</v>
      </c>
      <c r="BF303" s="3" t="n">
        <f aca="false">(BI303-BH303)/(AT303-AS303)</f>
        <v>0.355555555555555</v>
      </c>
      <c r="BG303" s="3" t="n">
        <f aca="false">(20*BH303)/((AS303/18)-3.5)</f>
        <v>77.3333333333333</v>
      </c>
      <c r="BH303" s="4" t="n">
        <v>11.6</v>
      </c>
      <c r="BI303" s="4" t="n">
        <v>46.8</v>
      </c>
      <c r="BJ303" s="4" t="n">
        <v>54.2</v>
      </c>
      <c r="BK303" s="4" t="n">
        <v>65.1</v>
      </c>
      <c r="BL303" s="4" t="n">
        <v>73.5</v>
      </c>
      <c r="BM303" s="3" t="n">
        <f aca="false">((BH303*15)+(BI303*30)+(BJ303*30)+(BK303*30)+(BL303*15))-(BH303*120)</f>
        <v>4867.5</v>
      </c>
      <c r="BN303" s="3" t="n">
        <f aca="false">((BH303*15)+(BI303*30)+(BJ303*30)+(BK303*30)+(BL303*15))</f>
        <v>6259.5</v>
      </c>
      <c r="BO303" s="3" t="n">
        <f aca="false">(1/BH303)</f>
        <v>0.0862068965517241</v>
      </c>
      <c r="BP303" s="3" t="n">
        <f aca="false">(BN303/AZ303)</f>
        <v>0.241493055555556</v>
      </c>
      <c r="BQ303" s="3" t="n">
        <f aca="false">(BB303*BP303)</f>
        <v>0.643417319601877</v>
      </c>
      <c r="BR303" s="5" t="n">
        <f aca="false">(BF303*BO303)</f>
        <v>0.0306513409961686</v>
      </c>
      <c r="CA303" s="2" t="n">
        <v>155</v>
      </c>
      <c r="CB303" s="2" t="n">
        <v>0</v>
      </c>
      <c r="CC303" s="2" t="n">
        <v>37</v>
      </c>
      <c r="CD303" s="2" t="n">
        <v>1</v>
      </c>
      <c r="CE303" s="2" t="n">
        <v>79</v>
      </c>
      <c r="CF303" s="2" t="n">
        <v>0</v>
      </c>
      <c r="CG303" s="2" t="n">
        <v>39</v>
      </c>
      <c r="CH303" s="2" t="n">
        <v>194</v>
      </c>
      <c r="CI303" s="2" t="n">
        <v>1</v>
      </c>
      <c r="CJ303" s="2" t="n">
        <v>3</v>
      </c>
      <c r="HP303" s="2" t="n">
        <v>11</v>
      </c>
      <c r="HQ303" s="2" t="n">
        <v>0</v>
      </c>
      <c r="HR303" s="2" t="n">
        <v>0</v>
      </c>
      <c r="HS303" s="2" t="n">
        <v>31.5301170349121</v>
      </c>
      <c r="HT303" s="2" t="n">
        <v>470.551330566406</v>
      </c>
      <c r="HU303" s="2" t="n">
        <v>1.09</v>
      </c>
      <c r="HV303" s="2" t="n">
        <v>1</v>
      </c>
      <c r="HW303" s="2" t="n">
        <v>4</v>
      </c>
      <c r="HX303" s="2" t="n">
        <v>2</v>
      </c>
      <c r="HY303" s="2" t="n">
        <v>2855.43994140625</v>
      </c>
      <c r="HZ303" s="2" t="n">
        <v>70.3199996948242</v>
      </c>
      <c r="IA303" s="2" t="n">
        <v>21.6000003814697</v>
      </c>
      <c r="IB303" s="2" t="n">
        <v>29.5</v>
      </c>
      <c r="IC303" s="2" t="n">
        <v>20.9500007629395</v>
      </c>
      <c r="ID303" s="2" t="n">
        <v>466.839996337891</v>
      </c>
      <c r="IE303" s="2" t="n">
        <v>73.6699981689453</v>
      </c>
      <c r="IF303" s="2" t="n">
        <v>71.3300018310547</v>
      </c>
      <c r="IG303" s="2" t="n">
        <v>10.4399995803833</v>
      </c>
      <c r="IH303" s="2" t="n">
        <v>109.23999786377</v>
      </c>
      <c r="II303" s="2" t="n">
        <v>3.08999991416931</v>
      </c>
      <c r="IJ303" s="2" t="n">
        <v>54.7799987792969</v>
      </c>
      <c r="IK303" s="2" t="n">
        <v>6.73999977111816</v>
      </c>
      <c r="IL303" s="2" t="n">
        <v>30.7399997711182</v>
      </c>
      <c r="IM303" s="2" t="n">
        <v>30.9599990844727</v>
      </c>
      <c r="IN303" s="2" t="n">
        <v>13.7600002288818</v>
      </c>
      <c r="IO303" s="2" t="n">
        <v>11.460000038147</v>
      </c>
      <c r="IP303" s="2" t="n">
        <v>19.7199993133545</v>
      </c>
      <c r="IQ303" s="2" t="n">
        <v>7.86999988555908</v>
      </c>
      <c r="IR303" s="2" t="n">
        <v>3.96000003814697</v>
      </c>
      <c r="IS303" s="2" t="n">
        <v>1.37000000476837</v>
      </c>
      <c r="IT303" s="2" t="n">
        <v>1294.16003417969</v>
      </c>
      <c r="IU303" s="2" t="n">
        <v>12.0900001525879</v>
      </c>
      <c r="IV303" s="2" t="n">
        <v>0.189999997615814</v>
      </c>
      <c r="IW303" s="2" t="n">
        <v>448.540008544922</v>
      </c>
      <c r="IX303" s="2" t="n">
        <v>1905.10998535156</v>
      </c>
      <c r="IY303" s="2" t="n">
        <v>3379.97998046875</v>
      </c>
      <c r="IZ303" s="2" t="n">
        <v>1903.26000976562</v>
      </c>
      <c r="JA303" s="2" t="n">
        <v>8.13000011444092</v>
      </c>
      <c r="JB303" s="2" t="n">
        <v>2.0699999332428</v>
      </c>
      <c r="JC303" s="2" t="n">
        <v>2.78999996185303</v>
      </c>
      <c r="JD303" s="2" t="n">
        <v>32.6300010681152</v>
      </c>
      <c r="JE303" s="2" t="n">
        <v>167.759994506836</v>
      </c>
      <c r="JF303" s="2" t="n">
        <v>1.50999999046326</v>
      </c>
      <c r="JG303" s="2" t="n">
        <v>2.10999989509583</v>
      </c>
      <c r="JH303" s="2" t="n">
        <v>14.6300001144409</v>
      </c>
      <c r="JI303" s="2" t="n">
        <v>5.34000015258789</v>
      </c>
      <c r="JJ303" s="2" t="n">
        <v>2.21000003814697</v>
      </c>
      <c r="JK303" s="2" t="n">
        <v>0.129999995231628</v>
      </c>
      <c r="JL303" s="2" t="n">
        <v>372.779998779297</v>
      </c>
      <c r="JM303" s="2" t="n">
        <v>3.17000007629395</v>
      </c>
      <c r="JN303" s="2" t="n">
        <v>34.7299995422363</v>
      </c>
      <c r="JO303" s="2" t="n">
        <v>5541.2900390625</v>
      </c>
      <c r="JP303" s="2" t="n">
        <v>4069.080078125</v>
      </c>
      <c r="JQ303" s="2" t="n">
        <v>70.0599975585938</v>
      </c>
      <c r="JR303" s="2" t="n">
        <v>727.859985351563</v>
      </c>
      <c r="JS303" s="2" t="n">
        <v>2632.55004882812</v>
      </c>
      <c r="JT303" s="2" t="n">
        <v>1341.31994628906</v>
      </c>
      <c r="JU303" s="2" t="n">
        <v>516.710021972656</v>
      </c>
      <c r="JV303" s="2" t="n">
        <v>231.419998168945</v>
      </c>
      <c r="JW303" s="2" t="n">
        <v>7.44999980926514</v>
      </c>
      <c r="JX303" s="2" t="n">
        <v>5.42999982833862</v>
      </c>
      <c r="JY303" s="2" t="n">
        <v>4.17999982833862</v>
      </c>
      <c r="JZ303" s="2" t="n">
        <v>0.72000002861023</v>
      </c>
      <c r="KA303" s="2" t="n">
        <v>8.3100004196167</v>
      </c>
      <c r="KB303" s="2" t="n">
        <v>1.5900000333786</v>
      </c>
      <c r="KC303" s="2" t="n">
        <v>16.0400009155273</v>
      </c>
      <c r="KD303" s="2" t="n">
        <v>5.67999982833862</v>
      </c>
      <c r="KE303" s="2" t="n">
        <v>16.9500007629395</v>
      </c>
      <c r="KF303" s="2" t="n">
        <v>18.2299995422363</v>
      </c>
      <c r="KG303" s="2" t="n">
        <v>12.5100002288818</v>
      </c>
      <c r="KH303" s="2" t="n">
        <v>298.899993896484</v>
      </c>
      <c r="KI303" s="2" t="n">
        <v>36.1199989318848</v>
      </c>
      <c r="KJ303" s="2" t="n">
        <v>130.089996337891</v>
      </c>
      <c r="KK303" s="2" t="n">
        <v>42.7400016784668</v>
      </c>
      <c r="KL303" s="2" t="n">
        <v>4669303.46</v>
      </c>
      <c r="KM303" s="2" t="n">
        <v>10001.9404296875</v>
      </c>
      <c r="KN303" s="2" t="n">
        <v>38.810001373291</v>
      </c>
      <c r="KO303" s="2" t="n">
        <v>0.0900000035762787</v>
      </c>
      <c r="KP303" s="2" t="n">
        <v>0.0399999991059303</v>
      </c>
      <c r="KQ303" s="2" t="n">
        <v>0.0399999991059303</v>
      </c>
      <c r="KR303" s="2" t="n">
        <v>0.119999997317791</v>
      </c>
      <c r="KS303" s="2" t="n">
        <v>0.119999997317791</v>
      </c>
      <c r="KT303" s="2" t="n">
        <v>0.0799999982118607</v>
      </c>
      <c r="KU303" s="2" t="n">
        <v>0.479999989271164</v>
      </c>
      <c r="KV303" s="2" t="n">
        <v>0.519999980926514</v>
      </c>
      <c r="KW303" s="2" t="n">
        <v>6.51999998092651</v>
      </c>
      <c r="KX303" s="2" t="n">
        <v>4.82000017166138</v>
      </c>
      <c r="KY303" s="2" t="n">
        <v>2.36999988555908</v>
      </c>
      <c r="KZ303" s="2" t="n">
        <v>1.85000002384186</v>
      </c>
      <c r="LA303" s="2" t="n">
        <v>0.550000011920929</v>
      </c>
      <c r="LB303" s="2" t="n">
        <v>0.0199999995529652</v>
      </c>
      <c r="LC303" s="2" t="n">
        <v>12.1300001144409</v>
      </c>
      <c r="LD303" s="2" t="n">
        <v>7.05999994277954</v>
      </c>
      <c r="LE303" s="2" t="n">
        <v>0.779999971389771</v>
      </c>
      <c r="LF303" s="2" t="n">
        <v>0.0799999982118607</v>
      </c>
      <c r="LG303" s="2" t="n">
        <v>0.00999999977648258</v>
      </c>
      <c r="LH303" s="2" t="n">
        <v>8.35999965667725</v>
      </c>
      <c r="LI303" s="2" t="n">
        <v>5.05999994277954</v>
      </c>
      <c r="LJ303" s="2" t="n">
        <v>0.0599999986588955</v>
      </c>
      <c r="LK303" s="2" t="n">
        <v>0.150000005960464</v>
      </c>
      <c r="LL303" s="2" t="n">
        <v>0.490000009536743</v>
      </c>
      <c r="LM303" s="2" t="n">
        <v>0.490000009536743</v>
      </c>
      <c r="LN303" s="2" t="n">
        <v>0</v>
      </c>
      <c r="LO303" s="2" t="n">
        <v>0.0799999982118607</v>
      </c>
      <c r="LP303" s="2" t="n">
        <v>0.0700000002980232</v>
      </c>
      <c r="LQ303" s="2" t="n">
        <v>0.00999999977648258</v>
      </c>
      <c r="LR303" s="2" t="n">
        <v>0</v>
      </c>
      <c r="LS303" s="2" t="n">
        <v>0</v>
      </c>
      <c r="LT303" s="2" t="n">
        <v>0.0299999993294477</v>
      </c>
      <c r="LU303" s="2" t="n">
        <v>0.00999999977648258</v>
      </c>
      <c r="LV303" s="2" t="n">
        <v>36.4874992370605</v>
      </c>
      <c r="MC303" s="0" t="n">
        <v>0</v>
      </c>
      <c r="MD303" s="0" t="n">
        <v>0</v>
      </c>
      <c r="ME303" s="0" t="n">
        <v>0</v>
      </c>
      <c r="MF303" s="0" t="n">
        <v>0</v>
      </c>
      <c r="MG303" s="0" t="n">
        <v>0</v>
      </c>
      <c r="MH303" s="0" t="n">
        <v>0</v>
      </c>
      <c r="MI303" s="0" t="n">
        <v>0</v>
      </c>
      <c r="MJ303" s="0" t="n">
        <v>0</v>
      </c>
      <c r="MK303" s="0" t="n">
        <v>0</v>
      </c>
      <c r="ML303" s="0" t="n">
        <v>9</v>
      </c>
      <c r="MM303" s="0" t="n">
        <v>0</v>
      </c>
      <c r="MN303" s="0" t="n">
        <v>0</v>
      </c>
      <c r="MO303" s="0" t="n">
        <v>0</v>
      </c>
      <c r="MP303" s="0" t="n">
        <v>0</v>
      </c>
      <c r="MQ303" s="0" t="n">
        <v>0</v>
      </c>
      <c r="MR303" s="0" t="n">
        <v>0</v>
      </c>
      <c r="MS303" s="0" t="n">
        <v>11</v>
      </c>
      <c r="MT303" s="0" t="n">
        <v>0</v>
      </c>
      <c r="MU303" s="0" t="n">
        <v>10</v>
      </c>
      <c r="MV303" s="0" t="n">
        <v>728</v>
      </c>
      <c r="MW303" s="0" t="n">
        <v>0</v>
      </c>
      <c r="MX303" s="0" t="n">
        <v>3</v>
      </c>
      <c r="MY303" s="0" t="n">
        <v>0</v>
      </c>
      <c r="MZ303" s="0" t="n">
        <v>0</v>
      </c>
      <c r="NA303" s="0" t="n">
        <v>0</v>
      </c>
      <c r="NB303" s="0" t="n">
        <v>29</v>
      </c>
      <c r="NC303" s="0" t="n">
        <v>4</v>
      </c>
      <c r="ND303" s="0" t="n">
        <v>0</v>
      </c>
      <c r="NE303" s="0" t="n">
        <v>0</v>
      </c>
      <c r="NF303" s="0" t="n">
        <v>0</v>
      </c>
      <c r="NG303" s="0" t="n">
        <v>0</v>
      </c>
      <c r="NH303" s="0" t="n">
        <v>3685</v>
      </c>
      <c r="NI303" s="0" t="n">
        <v>0</v>
      </c>
      <c r="NJ303" s="0" t="n">
        <v>0</v>
      </c>
      <c r="NK303" s="0" t="n">
        <v>0</v>
      </c>
      <c r="NL303" s="0" t="n">
        <v>0</v>
      </c>
      <c r="NM303" s="0" t="n">
        <v>0</v>
      </c>
      <c r="NN303" s="0" t="n">
        <v>0</v>
      </c>
      <c r="NO303" s="0" t="n">
        <v>0</v>
      </c>
      <c r="NP303" s="0" t="n">
        <v>0</v>
      </c>
      <c r="NQ303" s="0" t="n">
        <v>16</v>
      </c>
      <c r="NR303" s="0" t="n">
        <v>0</v>
      </c>
      <c r="NS303" s="0" t="n">
        <v>13455</v>
      </c>
      <c r="NT303" s="0" t="n">
        <v>0</v>
      </c>
      <c r="NU303" s="0" t="n">
        <v>0</v>
      </c>
      <c r="NV303" s="0" t="n">
        <v>0</v>
      </c>
      <c r="NW303" s="0" t="n">
        <v>1512</v>
      </c>
      <c r="NX303" s="0" t="n">
        <v>0</v>
      </c>
      <c r="NY303" s="0" t="n">
        <v>6816</v>
      </c>
      <c r="NZ303" s="0" t="n">
        <v>0</v>
      </c>
      <c r="OA303" s="0" t="n">
        <v>0</v>
      </c>
      <c r="OB303" s="0" t="n">
        <v>0</v>
      </c>
      <c r="OC303" s="0" t="n">
        <v>0</v>
      </c>
      <c r="OD303" s="0" t="n">
        <v>0</v>
      </c>
      <c r="OE303" s="0" t="n">
        <v>0</v>
      </c>
      <c r="OF303" s="0" t="n">
        <v>0</v>
      </c>
      <c r="OG303" s="0" t="n">
        <v>1095</v>
      </c>
      <c r="OH303" s="0" t="n">
        <v>0</v>
      </c>
      <c r="OI303" s="0" t="n">
        <v>0</v>
      </c>
      <c r="OJ303" s="0" t="n">
        <v>0</v>
      </c>
      <c r="OK303" s="0" t="n">
        <v>0</v>
      </c>
      <c r="OL303" s="0" t="n">
        <v>0</v>
      </c>
      <c r="OM303" s="0" t="n">
        <v>0</v>
      </c>
      <c r="ON303" s="0" t="n">
        <v>0</v>
      </c>
      <c r="OO303" s="0" t="n">
        <v>0</v>
      </c>
      <c r="OP303" s="0" t="n">
        <v>0</v>
      </c>
      <c r="OQ303" s="0" t="n">
        <v>0</v>
      </c>
      <c r="OR303" s="0" t="n">
        <v>0</v>
      </c>
      <c r="OS303" s="0" t="n">
        <v>0</v>
      </c>
      <c r="OT303" s="0" t="n">
        <v>0</v>
      </c>
      <c r="OU303" s="0" t="n">
        <v>0</v>
      </c>
      <c r="OV303" s="0" t="n">
        <v>0</v>
      </c>
      <c r="OW303" s="0" t="n">
        <v>0</v>
      </c>
      <c r="OX303" s="0" t="n">
        <v>0</v>
      </c>
      <c r="OY303" s="0" t="n">
        <v>0</v>
      </c>
      <c r="OZ303" s="0" t="n">
        <v>0</v>
      </c>
      <c r="PA303" s="0" t="n">
        <v>0</v>
      </c>
      <c r="PB303" s="0" t="n">
        <v>4</v>
      </c>
      <c r="PC303" s="0" t="n">
        <v>0</v>
      </c>
      <c r="PD303" s="0" t="n">
        <v>0</v>
      </c>
      <c r="PE303" s="0" t="n">
        <v>0</v>
      </c>
      <c r="PF303" s="0" t="n">
        <v>0</v>
      </c>
      <c r="PG303" s="0" t="n">
        <v>0</v>
      </c>
      <c r="PH303" s="0" t="n">
        <v>0</v>
      </c>
      <c r="PI303" s="0" t="n">
        <v>0</v>
      </c>
      <c r="PJ303" s="0" t="n">
        <v>5</v>
      </c>
      <c r="PK303" s="0" t="n">
        <v>0</v>
      </c>
      <c r="PL303" s="0" t="n">
        <v>0</v>
      </c>
      <c r="PM303" s="0" t="n">
        <v>0</v>
      </c>
      <c r="PN303" s="0" t="n">
        <v>0</v>
      </c>
      <c r="PO303" s="0" t="n">
        <v>0</v>
      </c>
      <c r="PP303" s="0" t="n">
        <v>0</v>
      </c>
      <c r="PQ303" s="0" t="n">
        <v>75</v>
      </c>
      <c r="PR303" s="0" t="n">
        <v>0</v>
      </c>
      <c r="PS303" s="0" t="n">
        <v>0</v>
      </c>
      <c r="PT303" s="0" t="n">
        <v>0</v>
      </c>
      <c r="PU303" s="0" t="n">
        <v>0</v>
      </c>
      <c r="PV303" s="0" t="n">
        <v>20</v>
      </c>
      <c r="PW303" s="0" t="n">
        <v>0</v>
      </c>
      <c r="PX303" s="0" t="n">
        <v>10557</v>
      </c>
      <c r="PY303" s="0" t="n">
        <v>0</v>
      </c>
      <c r="PZ303" s="0" t="n">
        <v>25</v>
      </c>
      <c r="QA303" s="0" t="n">
        <v>0</v>
      </c>
      <c r="QB303" s="0" t="n">
        <v>0</v>
      </c>
      <c r="QC303" s="0" t="n">
        <v>0</v>
      </c>
      <c r="QD303" s="0" t="n">
        <v>0</v>
      </c>
      <c r="QE303" s="0" t="n">
        <v>0</v>
      </c>
      <c r="QF303" s="0" t="n">
        <v>0</v>
      </c>
      <c r="QG303" s="0" t="n">
        <v>0</v>
      </c>
      <c r="QH303" s="0" t="n">
        <v>0</v>
      </c>
      <c r="QI303" s="0" t="n">
        <v>0</v>
      </c>
      <c r="QJ303" s="0" t="n">
        <v>0</v>
      </c>
      <c r="QK303" s="0" t="n">
        <v>0</v>
      </c>
      <c r="QL303" s="0" t="n">
        <v>0</v>
      </c>
      <c r="QM303" s="0" t="n">
        <v>15076</v>
      </c>
      <c r="QN303" s="0" t="n">
        <v>0</v>
      </c>
      <c r="QO303" s="0" t="n">
        <v>0</v>
      </c>
      <c r="QP303" s="0" t="n">
        <v>0</v>
      </c>
      <c r="QQ303" s="0" t="n">
        <v>4495</v>
      </c>
      <c r="QR303" s="0" t="n">
        <v>0</v>
      </c>
      <c r="QS303" s="0" t="n">
        <v>460</v>
      </c>
      <c r="QT303" s="0" t="n">
        <v>0</v>
      </c>
      <c r="QU303" s="0" t="n">
        <v>0</v>
      </c>
      <c r="QV303" s="0" t="n">
        <v>0</v>
      </c>
      <c r="QW303" s="0" t="n">
        <v>0</v>
      </c>
      <c r="QX303" s="0" t="n">
        <v>0</v>
      </c>
      <c r="QY303" s="0" t="n">
        <v>0</v>
      </c>
      <c r="QZ303" s="0" t="n">
        <v>472</v>
      </c>
      <c r="RA303" s="0" t="n">
        <v>0</v>
      </c>
      <c r="RB303" s="0" t="n">
        <v>0</v>
      </c>
      <c r="RC303" s="0" t="n">
        <v>0</v>
      </c>
      <c r="RD303" s="0" t="n">
        <v>5163</v>
      </c>
      <c r="RE303" s="0" t="n">
        <v>0</v>
      </c>
      <c r="RF303" s="0" t="n">
        <v>0</v>
      </c>
      <c r="RG303" s="0" t="n">
        <v>20704</v>
      </c>
      <c r="RH303" s="0" t="n">
        <v>0</v>
      </c>
      <c r="RI303" s="0" t="n">
        <v>0</v>
      </c>
      <c r="RJ303" s="0" t="n">
        <v>18</v>
      </c>
      <c r="RK303" s="0" t="n">
        <v>0</v>
      </c>
      <c r="RL303" s="0" t="n">
        <v>5927</v>
      </c>
      <c r="RM303" s="0" t="n">
        <v>0</v>
      </c>
      <c r="RN303" s="0" t="n">
        <v>0</v>
      </c>
      <c r="RO303" s="0" t="n">
        <v>0</v>
      </c>
      <c r="RP303" s="0" t="n">
        <v>26</v>
      </c>
      <c r="RQ303" s="0" t="n">
        <v>0</v>
      </c>
      <c r="RR303" s="0" t="n">
        <v>0</v>
      </c>
      <c r="RS303" s="0" t="n">
        <v>9</v>
      </c>
      <c r="RT303" s="0" t="n">
        <v>6</v>
      </c>
      <c r="RU303" s="0" t="n">
        <v>0</v>
      </c>
      <c r="RV303" s="0" t="n">
        <v>638</v>
      </c>
      <c r="RW303" s="0" t="n">
        <v>0</v>
      </c>
      <c r="RX303" s="0" t="n">
        <v>6</v>
      </c>
      <c r="RY303" s="0" t="n">
        <v>500</v>
      </c>
      <c r="RZ303" s="0" t="n">
        <v>0</v>
      </c>
      <c r="SA303" s="0" t="n">
        <v>0</v>
      </c>
      <c r="SB303" s="0" t="n">
        <v>0</v>
      </c>
      <c r="SC303" s="0" t="n">
        <v>0</v>
      </c>
      <c r="SD303" s="0" t="n">
        <v>0</v>
      </c>
      <c r="SE303" s="0" t="n">
        <v>0</v>
      </c>
      <c r="SF303" s="0" t="n">
        <v>0</v>
      </c>
      <c r="SG303" s="0" t="n">
        <v>0</v>
      </c>
      <c r="SH303" s="0" t="n">
        <v>0</v>
      </c>
      <c r="SI303" s="0" t="n">
        <v>0</v>
      </c>
      <c r="SJ303" s="0" t="n">
        <v>0</v>
      </c>
      <c r="SK303" s="0" t="n">
        <v>0</v>
      </c>
      <c r="SL303" s="0" t="n">
        <v>14</v>
      </c>
      <c r="SM303" s="0" t="n">
        <v>0</v>
      </c>
      <c r="SN303" s="0" t="n">
        <v>0</v>
      </c>
      <c r="SO303" s="0" t="n">
        <v>0</v>
      </c>
      <c r="SP303" s="0" t="n">
        <v>0</v>
      </c>
      <c r="SQ303" s="0" t="n">
        <v>0</v>
      </c>
      <c r="SR303" s="0" t="n">
        <v>0</v>
      </c>
      <c r="SS303" s="0" t="n">
        <v>0</v>
      </c>
      <c r="ST303" s="0" t="n">
        <v>0</v>
      </c>
      <c r="SU303" s="0" t="n">
        <v>0</v>
      </c>
      <c r="SV303" s="0" t="n">
        <v>0</v>
      </c>
      <c r="SW303" s="0" t="n">
        <v>0</v>
      </c>
      <c r="SX303" s="0" t="n">
        <v>0</v>
      </c>
      <c r="SY303" s="0" t="n">
        <v>0</v>
      </c>
      <c r="SZ303" s="0" t="n">
        <v>0</v>
      </c>
      <c r="TA303" s="0" t="n">
        <v>661</v>
      </c>
      <c r="TB303" s="0" t="n">
        <v>0</v>
      </c>
      <c r="TC303" s="0" t="n">
        <v>0</v>
      </c>
      <c r="TD303" s="0" t="n">
        <v>0</v>
      </c>
      <c r="TE303" s="0" t="n">
        <v>0</v>
      </c>
      <c r="TF303" s="0" t="n">
        <v>0</v>
      </c>
      <c r="TG303" s="0" t="n">
        <v>0</v>
      </c>
      <c r="TH303" s="0" t="n">
        <v>0</v>
      </c>
      <c r="TI303" s="0" t="n">
        <v>569</v>
      </c>
      <c r="TJ303" s="0" t="n">
        <v>0</v>
      </c>
      <c r="TK303" s="0" t="n">
        <v>0</v>
      </c>
      <c r="TL303" s="0" t="n">
        <v>195</v>
      </c>
      <c r="TM303" s="0" t="n">
        <v>0</v>
      </c>
      <c r="TN303" s="0" t="n">
        <v>0</v>
      </c>
      <c r="TO303" s="0" t="n">
        <v>0</v>
      </c>
      <c r="TP303" s="0" t="n">
        <v>0</v>
      </c>
      <c r="TQ303" s="0" t="n">
        <v>0</v>
      </c>
      <c r="TR303" s="0" t="n">
        <v>0</v>
      </c>
      <c r="TS303" s="0" t="n">
        <v>0</v>
      </c>
      <c r="TT303" s="0" t="n">
        <v>0</v>
      </c>
      <c r="TU303" s="0" t="n">
        <v>0</v>
      </c>
      <c r="TV303" s="0" t="n">
        <v>0</v>
      </c>
      <c r="TW303" s="0" t="n">
        <v>7</v>
      </c>
      <c r="TX303" s="0" t="n">
        <v>0</v>
      </c>
      <c r="TY303" s="0" t="n">
        <v>0</v>
      </c>
      <c r="TZ303" s="0" t="n">
        <v>429</v>
      </c>
      <c r="UA303" s="0" t="n">
        <v>3</v>
      </c>
      <c r="UB303" s="0" t="n">
        <v>0</v>
      </c>
      <c r="UC303" s="0" t="n">
        <v>0</v>
      </c>
      <c r="UD303" s="0" t="n">
        <v>0</v>
      </c>
      <c r="UE303" s="0" t="n">
        <v>0</v>
      </c>
      <c r="UF303" s="0" t="n">
        <v>0</v>
      </c>
      <c r="UG303" s="0" t="n">
        <v>0</v>
      </c>
      <c r="UH303" s="0" t="n">
        <v>0</v>
      </c>
      <c r="UI303" s="0" t="n">
        <v>0</v>
      </c>
      <c r="UJ303" s="0" t="n">
        <v>0</v>
      </c>
      <c r="UK303" s="0" t="n">
        <v>0</v>
      </c>
      <c r="UL303" s="0" t="n">
        <v>0</v>
      </c>
      <c r="UM303" s="0" t="n">
        <v>0</v>
      </c>
      <c r="UN303" s="0" t="n">
        <v>6</v>
      </c>
      <c r="UO303" s="0" t="n">
        <v>0</v>
      </c>
      <c r="UP303" s="0" t="n">
        <v>0</v>
      </c>
      <c r="UQ303" s="0" t="n">
        <v>0</v>
      </c>
      <c r="UR303" s="0" t="n">
        <v>0</v>
      </c>
      <c r="US303" s="0" t="n">
        <v>0</v>
      </c>
      <c r="UT303" s="0" t="n">
        <v>0</v>
      </c>
      <c r="UU303" s="0" t="n">
        <v>3</v>
      </c>
      <c r="UV303" s="0" t="n">
        <v>5</v>
      </c>
      <c r="UW303" s="0" t="n">
        <v>0</v>
      </c>
      <c r="UX303" s="0" t="n">
        <v>0</v>
      </c>
      <c r="UY303" s="0" t="n">
        <v>3</v>
      </c>
      <c r="UZ303" s="0" t="n">
        <v>0</v>
      </c>
      <c r="VA303" s="0" t="n">
        <v>0</v>
      </c>
      <c r="VB303" s="0" t="n">
        <v>0</v>
      </c>
      <c r="VC303" s="0" t="n">
        <v>0</v>
      </c>
      <c r="VD303" s="0" t="n">
        <v>0</v>
      </c>
      <c r="VE303" s="0" t="n">
        <v>0</v>
      </c>
      <c r="VF303" s="0" t="n">
        <v>0</v>
      </c>
      <c r="VG303" s="0" t="n">
        <v>0</v>
      </c>
      <c r="VH303" s="0" t="n">
        <v>0</v>
      </c>
      <c r="VI303" s="0" t="n">
        <v>0</v>
      </c>
      <c r="VJ303" s="0" t="n">
        <v>0</v>
      </c>
      <c r="VK303" s="0" t="n">
        <v>0</v>
      </c>
      <c r="VL303" s="0" t="n">
        <v>3</v>
      </c>
      <c r="VM303" s="0" t="n">
        <v>0</v>
      </c>
      <c r="VN303" s="0" t="n">
        <v>0</v>
      </c>
      <c r="VO303" s="0" t="n">
        <v>0</v>
      </c>
      <c r="VP303" s="0" t="n">
        <v>0</v>
      </c>
      <c r="VQ303" s="0" t="n">
        <v>0</v>
      </c>
      <c r="VR303" s="0" t="n">
        <v>157</v>
      </c>
      <c r="VS303" s="0" t="n">
        <v>0</v>
      </c>
      <c r="VT303" s="0" t="n">
        <v>0</v>
      </c>
      <c r="VU303" s="0" t="n">
        <v>0</v>
      </c>
      <c r="VV303" s="0" t="n">
        <v>0</v>
      </c>
      <c r="VW303" s="0" t="n">
        <v>542</v>
      </c>
      <c r="VX303" s="0" t="n">
        <v>0</v>
      </c>
      <c r="VY303" s="0" t="n">
        <v>0</v>
      </c>
      <c r="VZ303" s="0" t="n">
        <v>0</v>
      </c>
      <c r="WA303" s="0" t="n">
        <v>0</v>
      </c>
      <c r="WB303" s="0" t="n">
        <v>0</v>
      </c>
      <c r="WC303" s="0" t="n">
        <v>0</v>
      </c>
      <c r="WD303" s="0" t="n">
        <v>0</v>
      </c>
      <c r="WE303" s="0" t="n">
        <v>0</v>
      </c>
      <c r="WF303" s="0" t="n">
        <v>0</v>
      </c>
      <c r="WG303" s="0" t="n">
        <v>0</v>
      </c>
      <c r="WH303" s="0" t="n">
        <v>0</v>
      </c>
      <c r="WI303" s="0" t="n">
        <v>0</v>
      </c>
      <c r="WJ303" s="0" t="n">
        <v>0</v>
      </c>
      <c r="WK303" s="0" t="n">
        <v>83</v>
      </c>
      <c r="WL303" s="0" t="n">
        <v>0</v>
      </c>
      <c r="WM303" s="0" t="n">
        <v>135</v>
      </c>
      <c r="WN303" s="0" t="n">
        <v>1057</v>
      </c>
      <c r="WO303" s="0" t="n">
        <v>6</v>
      </c>
      <c r="WP303" s="0" t="n">
        <v>904</v>
      </c>
      <c r="WQ303" s="0" t="n">
        <v>0</v>
      </c>
      <c r="WR303" s="0" t="n">
        <v>0</v>
      </c>
      <c r="WS303" s="0" t="n">
        <v>0</v>
      </c>
      <c r="WT303" s="0" t="n">
        <v>0</v>
      </c>
      <c r="WU303" s="0" t="n">
        <v>0</v>
      </c>
      <c r="WV303" s="0" t="n">
        <v>4</v>
      </c>
      <c r="WW303" s="0" t="n">
        <v>0</v>
      </c>
      <c r="WX303" s="0" t="n">
        <v>0</v>
      </c>
      <c r="WY303" s="0" t="n">
        <v>0</v>
      </c>
      <c r="WZ303" s="0" t="n">
        <v>0</v>
      </c>
      <c r="XA303" s="0" t="n">
        <v>0</v>
      </c>
      <c r="XB303" s="0" t="n">
        <v>0</v>
      </c>
      <c r="XC303" s="0" t="n">
        <v>0</v>
      </c>
      <c r="XD303" s="0" t="n">
        <v>0</v>
      </c>
      <c r="XE303" s="0" t="n">
        <v>0</v>
      </c>
      <c r="XF303" s="0" t="n">
        <v>0</v>
      </c>
      <c r="XG303" s="0" t="n">
        <v>0</v>
      </c>
      <c r="XH303" s="0" t="n">
        <v>0</v>
      </c>
      <c r="XI303" s="0" t="n">
        <v>0</v>
      </c>
      <c r="XJ303" s="0" t="n">
        <v>0</v>
      </c>
      <c r="XK303" s="0" t="n">
        <v>0</v>
      </c>
      <c r="XL303" s="0" t="n">
        <v>0</v>
      </c>
      <c r="XM303" s="0" t="n">
        <v>0</v>
      </c>
      <c r="XN303" s="0" t="n">
        <v>0</v>
      </c>
      <c r="XO303" s="0" t="n">
        <v>3861</v>
      </c>
      <c r="XP303" s="0" t="n">
        <v>0</v>
      </c>
      <c r="XQ303" s="0" t="n">
        <v>62</v>
      </c>
      <c r="XR303" s="0" t="n">
        <v>0</v>
      </c>
      <c r="XS303" s="0" t="n">
        <v>0</v>
      </c>
      <c r="XT303" s="0" t="n">
        <v>1266</v>
      </c>
      <c r="XU303" s="0" t="n">
        <v>0</v>
      </c>
      <c r="XV303" s="0" t="n">
        <v>0</v>
      </c>
      <c r="XW303" s="0" t="n">
        <v>20</v>
      </c>
      <c r="XX303" s="0" t="n">
        <v>0</v>
      </c>
      <c r="XY303" s="0" t="n">
        <v>5</v>
      </c>
      <c r="XZ303" s="0" t="n">
        <v>0</v>
      </c>
      <c r="YA303" s="0" t="n">
        <v>0</v>
      </c>
      <c r="YB303" s="0" t="n">
        <v>0</v>
      </c>
      <c r="YC303" s="0" t="n">
        <v>0</v>
      </c>
      <c r="YD303" s="0" t="n">
        <v>0</v>
      </c>
      <c r="YE303" s="0" t="n">
        <v>0</v>
      </c>
      <c r="YF303" s="0" t="n">
        <v>0</v>
      </c>
      <c r="YG303" s="0" t="n">
        <v>0</v>
      </c>
      <c r="YH303" s="0" t="n">
        <v>0</v>
      </c>
      <c r="YI303" s="0" t="n">
        <v>18</v>
      </c>
      <c r="YJ303" s="0" t="n">
        <v>0</v>
      </c>
      <c r="YK303" s="0" t="n">
        <v>6</v>
      </c>
      <c r="YL303" s="0" t="n">
        <v>281</v>
      </c>
      <c r="YM303" s="0" t="n">
        <v>0</v>
      </c>
      <c r="YN303" s="0" t="n">
        <v>0</v>
      </c>
      <c r="YO303" s="0" t="n">
        <v>0</v>
      </c>
      <c r="YP303" s="0" t="n">
        <v>0</v>
      </c>
      <c r="YQ303" s="0" t="n">
        <v>0</v>
      </c>
      <c r="YR303" s="0" t="n">
        <v>0</v>
      </c>
      <c r="YS303" s="0" t="n">
        <v>0</v>
      </c>
      <c r="YT303" s="0" t="n">
        <v>0</v>
      </c>
      <c r="YU303" s="0" t="n">
        <v>0</v>
      </c>
      <c r="YV303" s="0" t="n">
        <v>0</v>
      </c>
      <c r="YW303" s="0" t="n">
        <v>0</v>
      </c>
      <c r="YX303" s="0" t="n">
        <v>0</v>
      </c>
      <c r="YY303" s="0" t="n">
        <v>0</v>
      </c>
      <c r="YZ303" s="0" t="n">
        <v>16</v>
      </c>
      <c r="ZA303" s="0" t="n">
        <v>0</v>
      </c>
      <c r="ZB303" s="0" t="n">
        <v>0</v>
      </c>
      <c r="ZC303" s="0" t="n">
        <v>0</v>
      </c>
      <c r="ZD303" s="0" t="n">
        <v>0</v>
      </c>
      <c r="ZE303" s="0" t="n">
        <v>0</v>
      </c>
      <c r="ZF303" s="0" t="n">
        <v>0</v>
      </c>
      <c r="ZG303" s="0" t="n">
        <v>0</v>
      </c>
      <c r="ZH303" s="0" t="n">
        <v>0</v>
      </c>
      <c r="ZI303" s="0" t="n">
        <v>0</v>
      </c>
      <c r="ZJ303" s="0" t="n">
        <v>0</v>
      </c>
      <c r="ZK303" s="0" t="n">
        <v>0</v>
      </c>
      <c r="ZL303" s="0" t="n">
        <v>0</v>
      </c>
      <c r="ZM303" s="0" t="n">
        <v>0</v>
      </c>
      <c r="ZN303" s="0" t="n">
        <v>0</v>
      </c>
      <c r="ZO303" s="0" t="n">
        <v>0</v>
      </c>
      <c r="ZP303" s="0" t="n">
        <v>506</v>
      </c>
      <c r="ZQ303" s="0" t="n">
        <v>17526</v>
      </c>
      <c r="ZR303" s="0" t="n">
        <v>0</v>
      </c>
      <c r="ZS303" s="0" t="n">
        <v>0</v>
      </c>
      <c r="ZT303" s="0" t="n">
        <v>0</v>
      </c>
      <c r="ZU303" s="0" t="n">
        <v>0</v>
      </c>
      <c r="ZV303" s="0" t="n">
        <v>0</v>
      </c>
      <c r="ZW303" s="0" t="n">
        <v>0</v>
      </c>
      <c r="ZX303" s="0" t="n">
        <v>0</v>
      </c>
      <c r="ZY303" s="0" t="n">
        <v>0</v>
      </c>
      <c r="ZZ303" s="0" t="n">
        <v>0</v>
      </c>
      <c r="AAA303" s="0" t="n">
        <v>0</v>
      </c>
      <c r="AAB303" s="0" t="n">
        <v>0</v>
      </c>
      <c r="AAC303" s="0" t="n">
        <v>0</v>
      </c>
      <c r="AAD303" s="0" t="n">
        <v>0</v>
      </c>
      <c r="AAE303" s="0" t="n">
        <v>0</v>
      </c>
      <c r="AAF303" s="0" t="n">
        <v>0</v>
      </c>
      <c r="AAG303" s="0" t="n">
        <v>17</v>
      </c>
      <c r="AAH303" s="0" t="n">
        <v>0</v>
      </c>
      <c r="AAI303" s="0" t="n">
        <v>0</v>
      </c>
      <c r="AAJ303" s="0" t="n">
        <v>0</v>
      </c>
      <c r="AAK303" s="0" t="n">
        <v>0</v>
      </c>
      <c r="AAL303" s="0" t="n">
        <v>0</v>
      </c>
      <c r="AAM303" s="0" t="n">
        <v>0</v>
      </c>
      <c r="AAN303" s="0" t="n">
        <v>0</v>
      </c>
      <c r="AAO303" s="0" t="n">
        <v>0</v>
      </c>
      <c r="AAP303" s="0" t="n">
        <v>0</v>
      </c>
    </row>
    <row r="304" customFormat="false" ht="15" hidden="false" customHeight="true" outlineLevel="0" collapsed="false">
      <c r="A304" s="1" t="n">
        <v>30705</v>
      </c>
      <c r="H304" s="2" t="n">
        <v>2</v>
      </c>
      <c r="I304" s="2" t="n">
        <v>49</v>
      </c>
      <c r="J304" s="21"/>
      <c r="K304" s="21"/>
      <c r="L304" s="2" t="n">
        <v>1</v>
      </c>
      <c r="M304" s="2" t="n">
        <v>1</v>
      </c>
      <c r="N304" s="2" t="n">
        <v>1</v>
      </c>
      <c r="O304" s="2" t="n">
        <v>1</v>
      </c>
      <c r="P304" s="2" t="n">
        <v>1</v>
      </c>
      <c r="Q304" s="2" t="n">
        <v>0</v>
      </c>
      <c r="R304" s="2" t="n">
        <v>0</v>
      </c>
      <c r="S304" s="2" t="n">
        <v>1</v>
      </c>
      <c r="T304" s="2" t="n">
        <v>0</v>
      </c>
      <c r="U304" s="2" t="n">
        <f aca="false">IF(AE304&gt;27,1,0)</f>
        <v>1</v>
      </c>
      <c r="V304" s="2" t="n">
        <v>0</v>
      </c>
      <c r="W304" s="2" t="n">
        <v>1</v>
      </c>
      <c r="X304" s="2" t="n">
        <f aca="false">SUM(L304:W304)</f>
        <v>8</v>
      </c>
      <c r="Y304" s="2" t="n">
        <v>190</v>
      </c>
      <c r="Z304" s="2" t="n">
        <v>100</v>
      </c>
      <c r="AA304" s="2" t="n">
        <f aca="false">Y304-Z304</f>
        <v>90</v>
      </c>
      <c r="AB304" s="3" t="n">
        <f aca="false">Z304+((Y304-Z304)/3)</f>
        <v>130</v>
      </c>
      <c r="AC304" s="2" t="n">
        <v>67.2</v>
      </c>
      <c r="AD304" s="2" t="n">
        <v>157.5</v>
      </c>
      <c r="AE304" s="24" t="n">
        <f aca="false">AC304/POWER((AD304/100),2)</f>
        <v>27.0899470899471</v>
      </c>
      <c r="AF304" s="3" t="n">
        <v>1</v>
      </c>
      <c r="AG304" s="2" t="n">
        <v>89.5</v>
      </c>
      <c r="AH304" s="2" t="n">
        <v>94</v>
      </c>
      <c r="AI304" s="3" t="n">
        <v>0.568253968253968</v>
      </c>
      <c r="AJ304" s="3" t="n">
        <v>0.952127659574468</v>
      </c>
      <c r="AK304" s="3" t="n">
        <v>92</v>
      </c>
      <c r="AL304" s="2" t="n">
        <v>35.9</v>
      </c>
      <c r="AM304" s="2" t="n">
        <v>24.1</v>
      </c>
      <c r="AN304" s="2" t="n">
        <v>43.1</v>
      </c>
      <c r="AO304" s="2" t="n">
        <v>7</v>
      </c>
      <c r="AP304" s="2" t="n">
        <v>44.8</v>
      </c>
      <c r="AQ304" s="2" t="n">
        <v>40.9</v>
      </c>
      <c r="AR304" s="2" t="n">
        <v>2.2</v>
      </c>
      <c r="AS304" s="2" t="n">
        <v>170</v>
      </c>
      <c r="AT304" s="2" t="n">
        <v>225</v>
      </c>
      <c r="AU304" s="2" t="n">
        <v>260</v>
      </c>
      <c r="AV304" s="2" t="n">
        <v>300</v>
      </c>
      <c r="AW304" s="2" t="n">
        <v>301</v>
      </c>
      <c r="AX304" s="2" t="n">
        <v>5</v>
      </c>
      <c r="AY304" s="2" t="n">
        <f aca="false">((AS304*15)+(AT304*30)+(AU304*30)+(AV304*30)+(AW304*15))-(AS304*120)</f>
        <v>10215</v>
      </c>
      <c r="AZ304" s="2" t="n">
        <f aca="false">((AS304*15)+(AT304*30)+(AU304*30)+(AV304*30)+(AW304*15))</f>
        <v>30615</v>
      </c>
      <c r="BA304" s="2" t="n">
        <v>7.01</v>
      </c>
      <c r="BB304" s="5" t="n">
        <f aca="false">10000/SQRT((AS304*BH304)*(AVERAGE(AS304:AW304)*AVERAGE(BH304:BL304)))</f>
        <v>3.04287920979621</v>
      </c>
      <c r="BC304" s="3" t="n">
        <f aca="false">(AS304*BH304)/405</f>
        <v>3.5762962962963</v>
      </c>
      <c r="BD304" s="3" t="n">
        <v>1</v>
      </c>
      <c r="BE304" s="3" t="n">
        <f aca="false">1/(LOG(BH304)+LOG(AS304))</f>
        <v>0.316366741469137</v>
      </c>
      <c r="BF304" s="3" t="n">
        <f aca="false">(BI304-BH304)/(AT304-AS304)</f>
        <v>0.185090909090909</v>
      </c>
      <c r="BG304" s="3" t="n">
        <f aca="false">(20*BH304)/((AS304/18)-3.5)</f>
        <v>28.6654205607477</v>
      </c>
      <c r="BH304" s="3" t="n">
        <v>8.52</v>
      </c>
      <c r="BI304" s="3" t="n">
        <v>18.7</v>
      </c>
      <c r="BJ304" s="3" t="n">
        <v>28.6</v>
      </c>
      <c r="BK304" s="3" t="n">
        <v>49.6</v>
      </c>
      <c r="BL304" s="3" t="n">
        <v>43</v>
      </c>
      <c r="BM304" s="3" t="n">
        <f aca="false">((BH304*15)+(BI304*30)+(BJ304*30)+(BK304*30)+(BL304*15))-(BH304*120)</f>
        <v>2657.4</v>
      </c>
      <c r="BN304" s="3" t="n">
        <f aca="false">((BH304*15)+(BI304*30)+(BJ304*30)+(BK304*30)+(BL304*15))</f>
        <v>3679.8</v>
      </c>
      <c r="BO304" s="3" t="n">
        <f aca="false">(1/BH304)</f>
        <v>0.117370892018779</v>
      </c>
      <c r="BP304" s="3" t="n">
        <f aca="false">(BN304/AZ304)</f>
        <v>0.120195982361587</v>
      </c>
      <c r="BQ304" s="3" t="n">
        <f aca="false">(BB304*BP304)</f>
        <v>0.365741855829107</v>
      </c>
      <c r="BR304" s="5" t="n">
        <f aca="false">(BF304*BO304)</f>
        <v>0.0217242851045668</v>
      </c>
      <c r="CA304" s="2" t="n">
        <v>158</v>
      </c>
      <c r="CB304" s="2" t="n">
        <v>0</v>
      </c>
      <c r="CC304" s="2" t="n">
        <v>80</v>
      </c>
      <c r="CD304" s="2" t="n">
        <v>0</v>
      </c>
      <c r="CH304" s="2" t="n">
        <v>300</v>
      </c>
      <c r="CI304" s="2" t="n">
        <v>1</v>
      </c>
      <c r="CJ304" s="2" t="n">
        <v>3</v>
      </c>
      <c r="CK304" s="2" t="n">
        <v>95</v>
      </c>
      <c r="CL304" s="2" t="n">
        <v>20.92</v>
      </c>
      <c r="CM304" s="2" t="n">
        <v>160</v>
      </c>
      <c r="CN304" s="2" t="n">
        <v>62</v>
      </c>
      <c r="CO304" s="2" t="n">
        <v>485</v>
      </c>
      <c r="CP304" s="2" t="n">
        <v>1.16</v>
      </c>
      <c r="CQ304" s="2" t="n">
        <v>0.45</v>
      </c>
      <c r="CR304" s="2" t="n">
        <v>0.63</v>
      </c>
      <c r="CW304" s="3"/>
      <c r="CY304" s="22"/>
      <c r="EU304" s="3"/>
      <c r="EW304" s="22"/>
      <c r="HO304" s="2" t="n">
        <v>31</v>
      </c>
      <c r="HP304" s="2" t="n">
        <v>31</v>
      </c>
      <c r="HQ304" s="2" t="n">
        <v>1</v>
      </c>
      <c r="HR304" s="2" t="n">
        <v>1</v>
      </c>
      <c r="HS304" s="2" t="n">
        <v>31.0101165771484</v>
      </c>
      <c r="HT304" s="2" t="n">
        <v>459.921508789062</v>
      </c>
      <c r="HY304" s="2" t="n">
        <v>2163.4599609375</v>
      </c>
      <c r="HZ304" s="2" t="n">
        <v>49.8600006103516</v>
      </c>
      <c r="IA304" s="2" t="n">
        <v>16.5599994659424</v>
      </c>
      <c r="IB304" s="2" t="n">
        <v>23.0499992370605</v>
      </c>
      <c r="IC304" s="2" t="n">
        <v>23.7099990844727</v>
      </c>
      <c r="ID304" s="2" t="n">
        <v>376.730010986328</v>
      </c>
      <c r="IE304" s="2" t="n">
        <v>62.25</v>
      </c>
      <c r="IF304" s="2" t="n">
        <v>37.7400016784668</v>
      </c>
      <c r="IG304" s="2" t="n">
        <v>3.46000003814697</v>
      </c>
      <c r="IH304" s="2" t="n">
        <v>99.5500030517578</v>
      </c>
      <c r="II304" s="2" t="n">
        <v>1.17999994754791</v>
      </c>
      <c r="IJ304" s="2" t="n">
        <v>27.9400005340576</v>
      </c>
      <c r="IK304" s="2" t="n">
        <v>6.88000011444092</v>
      </c>
      <c r="IL304" s="2" t="n">
        <v>24.4599990844727</v>
      </c>
      <c r="IM304" s="2" t="n">
        <v>23.6800003051758</v>
      </c>
      <c r="IN304" s="2" t="n">
        <v>10.8900003433228</v>
      </c>
      <c r="IO304" s="2" t="n">
        <v>6.98999977111816</v>
      </c>
      <c r="IP304" s="2" t="n">
        <v>13.3100004196167</v>
      </c>
      <c r="IQ304" s="2" t="n">
        <v>3.73000001907349</v>
      </c>
      <c r="IR304" s="2" t="n">
        <v>3.46000003814697</v>
      </c>
      <c r="IS304" s="2" t="n">
        <v>1.23000001907349</v>
      </c>
      <c r="IT304" s="2" t="n">
        <v>685.710021972656</v>
      </c>
      <c r="IU304" s="2" t="n">
        <v>12.5600004196167</v>
      </c>
      <c r="IV304" s="2" t="n">
        <v>0.819999992847443</v>
      </c>
      <c r="IW304" s="2" t="n">
        <v>302.950012207031</v>
      </c>
      <c r="IX304" s="2" t="n">
        <v>1205.14001464844</v>
      </c>
      <c r="IY304" s="2" t="n">
        <v>2951.3701171875</v>
      </c>
      <c r="IZ304" s="2" t="n">
        <v>1769.97998046875</v>
      </c>
      <c r="JA304" s="2" t="n">
        <v>6.01000022888184</v>
      </c>
      <c r="JB304" s="2" t="n">
        <v>2.32999992370605</v>
      </c>
      <c r="JC304" s="2" t="n">
        <v>3.41000008583069</v>
      </c>
      <c r="JD304" s="2" t="n">
        <v>38.6100006103516</v>
      </c>
      <c r="JE304" s="2" t="n">
        <v>248.770004272461</v>
      </c>
      <c r="JF304" s="2" t="n">
        <v>1.50999999046326</v>
      </c>
      <c r="JG304" s="2" t="n">
        <v>1.26999998092651</v>
      </c>
      <c r="JH304" s="2" t="n">
        <v>15.8500003814697</v>
      </c>
      <c r="JI304" s="2" t="n">
        <v>3.85999989509583</v>
      </c>
      <c r="JJ304" s="2" t="n">
        <v>1.30999994277954</v>
      </c>
      <c r="JK304" s="2" t="n">
        <v>0.810000002384186</v>
      </c>
      <c r="JL304" s="2" t="n">
        <v>273.070007324219</v>
      </c>
      <c r="JM304" s="2" t="n">
        <v>1.4099999666214</v>
      </c>
      <c r="JN304" s="2" t="n">
        <v>50.4000015258789</v>
      </c>
      <c r="JO304" s="2" t="n">
        <v>5024.009765625</v>
      </c>
      <c r="JP304" s="2" t="n">
        <v>6090.759765625</v>
      </c>
      <c r="JQ304" s="2" t="n">
        <v>63.9099998474121</v>
      </c>
      <c r="JR304" s="2" t="n">
        <v>3432.9599609375</v>
      </c>
      <c r="JS304" s="2" t="n">
        <v>383.980010986328</v>
      </c>
      <c r="JT304" s="2" t="n">
        <v>10288.9296875</v>
      </c>
      <c r="JU304" s="2" t="n">
        <v>970.489990234375</v>
      </c>
      <c r="JV304" s="2" t="n">
        <v>68.120002746582</v>
      </c>
      <c r="JW304" s="2" t="n">
        <v>9.97999954223633</v>
      </c>
      <c r="JX304" s="2" t="n">
        <v>8.8100004196167</v>
      </c>
      <c r="JY304" s="2" t="n">
        <v>6.25</v>
      </c>
      <c r="JZ304" s="2" t="n">
        <v>2.03999996185303</v>
      </c>
      <c r="KA304" s="2" t="n">
        <v>11.9300003051758</v>
      </c>
      <c r="KB304" s="2" t="n">
        <v>3.15000009536743</v>
      </c>
      <c r="KC304" s="2" t="n">
        <v>24.3199996948242</v>
      </c>
      <c r="KD304" s="2" t="n">
        <v>8.30000019073486</v>
      </c>
      <c r="KE304" s="2" t="n">
        <v>13.289999961853</v>
      </c>
      <c r="KF304" s="2" t="n">
        <v>19.7000007629395</v>
      </c>
      <c r="KG304" s="2" t="n">
        <v>14.710000038147</v>
      </c>
      <c r="KH304" s="2" t="n">
        <v>108.040000915527</v>
      </c>
      <c r="KI304" s="2" t="n">
        <v>1.30999994277954</v>
      </c>
      <c r="KJ304" s="2" t="n">
        <v>38.9000015258789</v>
      </c>
      <c r="KK304" s="2" t="n">
        <v>60.25</v>
      </c>
      <c r="KL304" s="2" t="n">
        <v>2953523.36</v>
      </c>
      <c r="KM304" s="2" t="n">
        <v>7839.89013671875</v>
      </c>
      <c r="KN304" s="2" t="n">
        <v>46.9500007629395</v>
      </c>
      <c r="KO304" s="2" t="n">
        <v>0.0500000007450581</v>
      </c>
      <c r="KP304" s="2" t="n">
        <v>0.0199999995529652</v>
      </c>
      <c r="KQ304" s="2" t="n">
        <v>0.0199999995529652</v>
      </c>
      <c r="KR304" s="2" t="n">
        <v>0.0700000002980232</v>
      </c>
      <c r="KS304" s="2" t="n">
        <v>0.109999999403954</v>
      </c>
      <c r="KT304" s="2" t="n">
        <v>0.0900000035762787</v>
      </c>
      <c r="KU304" s="2" t="n">
        <v>0.490000009536743</v>
      </c>
      <c r="KV304" s="2" t="n">
        <v>0.639999985694885</v>
      </c>
      <c r="KW304" s="2" t="n">
        <v>7.32999992370606</v>
      </c>
      <c r="KX304" s="2" t="n">
        <v>5.69999980926514</v>
      </c>
      <c r="KY304" s="2" t="n">
        <v>2.95000004768372</v>
      </c>
      <c r="KZ304" s="2" t="n">
        <v>2.4300000667572</v>
      </c>
      <c r="LA304" s="2" t="n">
        <v>0.910000026226044</v>
      </c>
      <c r="LB304" s="2" t="n">
        <v>0.0199999995529652</v>
      </c>
      <c r="LC304" s="2" t="n">
        <v>16.5200004577637</v>
      </c>
      <c r="LD304" s="2" t="n">
        <v>8.38000011444092</v>
      </c>
      <c r="LE304" s="2" t="n">
        <v>1.33000004291534</v>
      </c>
      <c r="LF304" s="2" t="n">
        <v>0.159999996423721</v>
      </c>
      <c r="LG304" s="2" t="n">
        <v>0.0199999995529652</v>
      </c>
      <c r="LH304" s="2" t="n">
        <v>10.9499998092651</v>
      </c>
      <c r="LI304" s="2" t="n">
        <v>7.26000022888184</v>
      </c>
      <c r="LJ304" s="2" t="n">
        <v>0.109999999403954</v>
      </c>
      <c r="LK304" s="2" t="n">
        <v>0.200000002980232</v>
      </c>
      <c r="LL304" s="2" t="n">
        <v>0.800000011920929</v>
      </c>
      <c r="LM304" s="2" t="n">
        <v>0.769999980926514</v>
      </c>
      <c r="LN304" s="2" t="n">
        <v>0</v>
      </c>
      <c r="LO304" s="2" t="n">
        <v>0.0599999986588955</v>
      </c>
      <c r="LP304" s="2" t="n">
        <v>0.00999999977648258</v>
      </c>
      <c r="LQ304" s="2" t="n">
        <v>0.00999999977648258</v>
      </c>
      <c r="LR304" s="2" t="n">
        <v>0</v>
      </c>
      <c r="LS304" s="2" t="n">
        <v>0.00999999977648258</v>
      </c>
      <c r="LT304" s="2" t="n">
        <v>0.0299999993294477</v>
      </c>
      <c r="LU304" s="2" t="n">
        <v>0.00999999977648258</v>
      </c>
      <c r="LV304" s="2" t="n">
        <v>98.9965972900391</v>
      </c>
      <c r="MC304" s="0" t="n">
        <v>0</v>
      </c>
      <c r="MD304" s="0" t="n">
        <v>0</v>
      </c>
      <c r="ME304" s="0" t="n">
        <v>0</v>
      </c>
      <c r="MF304" s="0" t="n">
        <v>0</v>
      </c>
      <c r="MG304" s="0" t="n">
        <v>0</v>
      </c>
      <c r="MH304" s="0" t="n">
        <v>0</v>
      </c>
      <c r="MI304" s="0" t="n">
        <v>0</v>
      </c>
      <c r="MJ304" s="0" t="n">
        <v>0</v>
      </c>
      <c r="MK304" s="0" t="n">
        <v>656</v>
      </c>
      <c r="ML304" s="0" t="n">
        <v>27</v>
      </c>
      <c r="MM304" s="0" t="n">
        <v>0</v>
      </c>
      <c r="MN304" s="0" t="n">
        <v>0</v>
      </c>
      <c r="MO304" s="0" t="n">
        <v>0</v>
      </c>
      <c r="MP304" s="0" t="n">
        <v>0</v>
      </c>
      <c r="MQ304" s="0" t="n">
        <v>0</v>
      </c>
      <c r="MR304" s="0" t="n">
        <v>0</v>
      </c>
      <c r="MS304" s="0" t="n">
        <v>83</v>
      </c>
      <c r="MT304" s="0" t="n">
        <v>0</v>
      </c>
      <c r="MU304" s="0" t="n">
        <v>6583</v>
      </c>
      <c r="MV304" s="0" t="n">
        <v>286</v>
      </c>
      <c r="MW304" s="0" t="n">
        <v>0</v>
      </c>
      <c r="MX304" s="0" t="n">
        <v>0</v>
      </c>
      <c r="MY304" s="0" t="n">
        <v>0</v>
      </c>
      <c r="MZ304" s="0" t="n">
        <v>0</v>
      </c>
      <c r="NA304" s="0" t="n">
        <v>0</v>
      </c>
      <c r="NB304" s="0" t="n">
        <v>0</v>
      </c>
      <c r="NC304" s="0" t="n">
        <v>0</v>
      </c>
      <c r="ND304" s="0" t="n">
        <v>0</v>
      </c>
      <c r="NE304" s="0" t="n">
        <v>0</v>
      </c>
      <c r="NF304" s="0" t="n">
        <v>0</v>
      </c>
      <c r="NG304" s="0" t="n">
        <v>0</v>
      </c>
      <c r="NH304" s="0" t="n">
        <v>0</v>
      </c>
      <c r="NI304" s="0" t="n">
        <v>10</v>
      </c>
      <c r="NJ304" s="0" t="n">
        <v>0</v>
      </c>
      <c r="NK304" s="0" t="n">
        <v>0</v>
      </c>
      <c r="NL304" s="0" t="n">
        <v>0</v>
      </c>
      <c r="NM304" s="0" t="n">
        <v>0</v>
      </c>
      <c r="NN304" s="0" t="n">
        <v>0</v>
      </c>
      <c r="NO304" s="0" t="n">
        <v>0</v>
      </c>
      <c r="NP304" s="0" t="n">
        <v>0</v>
      </c>
      <c r="NQ304" s="0" t="n">
        <v>0</v>
      </c>
      <c r="NR304" s="0" t="n">
        <v>0</v>
      </c>
      <c r="NS304" s="0" t="n">
        <v>4316</v>
      </c>
      <c r="NT304" s="0" t="n">
        <v>861</v>
      </c>
      <c r="NU304" s="0" t="n">
        <v>0</v>
      </c>
      <c r="NV304" s="0" t="n">
        <v>0</v>
      </c>
      <c r="NW304" s="0" t="n">
        <v>513</v>
      </c>
      <c r="NX304" s="0" t="n">
        <v>105</v>
      </c>
      <c r="NY304" s="0" t="n">
        <v>76</v>
      </c>
      <c r="NZ304" s="0" t="n">
        <v>0</v>
      </c>
      <c r="OA304" s="0" t="n">
        <v>0</v>
      </c>
      <c r="OB304" s="0" t="n">
        <v>0</v>
      </c>
      <c r="OC304" s="0" t="n">
        <v>0</v>
      </c>
      <c r="OD304" s="0" t="n">
        <v>0</v>
      </c>
      <c r="OE304" s="0" t="n">
        <v>0</v>
      </c>
      <c r="OF304" s="0" t="n">
        <v>0</v>
      </c>
      <c r="OG304" s="0" t="n">
        <v>210</v>
      </c>
      <c r="OH304" s="0" t="n">
        <v>453</v>
      </c>
      <c r="OI304" s="0" t="n">
        <v>0</v>
      </c>
      <c r="OJ304" s="0" t="n">
        <v>0</v>
      </c>
      <c r="OK304" s="0" t="n">
        <v>0</v>
      </c>
      <c r="OL304" s="0" t="n">
        <v>0</v>
      </c>
      <c r="OM304" s="0" t="n">
        <v>0</v>
      </c>
      <c r="ON304" s="0" t="n">
        <v>0</v>
      </c>
      <c r="OO304" s="0" t="n">
        <v>0</v>
      </c>
      <c r="OP304" s="0" t="n">
        <v>0</v>
      </c>
      <c r="OQ304" s="0" t="n">
        <v>18</v>
      </c>
      <c r="OR304" s="0" t="n">
        <v>5</v>
      </c>
      <c r="OS304" s="0" t="n">
        <v>0</v>
      </c>
      <c r="OT304" s="0" t="n">
        <v>9</v>
      </c>
      <c r="OU304" s="0" t="n">
        <v>0</v>
      </c>
      <c r="OV304" s="0" t="n">
        <v>0</v>
      </c>
      <c r="OW304" s="0" t="n">
        <v>0</v>
      </c>
      <c r="OX304" s="0" t="n">
        <v>0</v>
      </c>
      <c r="OY304" s="0" t="n">
        <v>0</v>
      </c>
      <c r="OZ304" s="0" t="n">
        <v>0</v>
      </c>
      <c r="PA304" s="0" t="n">
        <v>0</v>
      </c>
      <c r="PB304" s="0" t="n">
        <v>194</v>
      </c>
      <c r="PC304" s="0" t="n">
        <v>0</v>
      </c>
      <c r="PD304" s="0" t="n">
        <v>0</v>
      </c>
      <c r="PE304" s="0" t="n">
        <v>0</v>
      </c>
      <c r="PF304" s="0" t="n">
        <v>0</v>
      </c>
      <c r="PG304" s="0" t="n">
        <v>0</v>
      </c>
      <c r="PH304" s="0" t="n">
        <v>0</v>
      </c>
      <c r="PI304" s="0" t="n">
        <v>0</v>
      </c>
      <c r="PJ304" s="0" t="n">
        <v>14</v>
      </c>
      <c r="PK304" s="0" t="n">
        <v>0</v>
      </c>
      <c r="PL304" s="0" t="n">
        <v>0</v>
      </c>
      <c r="PM304" s="0" t="n">
        <v>0</v>
      </c>
      <c r="PN304" s="0" t="n">
        <v>0</v>
      </c>
      <c r="PO304" s="0" t="n">
        <v>0</v>
      </c>
      <c r="PP304" s="0" t="n">
        <v>0</v>
      </c>
      <c r="PQ304" s="0" t="n">
        <v>3043</v>
      </c>
      <c r="PR304" s="0" t="n">
        <v>0</v>
      </c>
      <c r="PS304" s="0" t="n">
        <v>0</v>
      </c>
      <c r="PT304" s="0" t="n">
        <v>0</v>
      </c>
      <c r="PU304" s="0" t="n">
        <v>0</v>
      </c>
      <c r="PV304" s="0" t="n">
        <v>0</v>
      </c>
      <c r="PW304" s="0" t="n">
        <v>0</v>
      </c>
      <c r="PX304" s="0" t="n">
        <v>29</v>
      </c>
      <c r="PY304" s="0" t="n">
        <v>0</v>
      </c>
      <c r="PZ304" s="0" t="n">
        <v>21</v>
      </c>
      <c r="QA304" s="0" t="n">
        <v>0</v>
      </c>
      <c r="QB304" s="0" t="n">
        <v>0</v>
      </c>
      <c r="QC304" s="0" t="n">
        <v>0</v>
      </c>
      <c r="QD304" s="0" t="n">
        <v>0</v>
      </c>
      <c r="QE304" s="0" t="n">
        <v>0</v>
      </c>
      <c r="QF304" s="0" t="n">
        <v>0</v>
      </c>
      <c r="QG304" s="0" t="n">
        <v>0</v>
      </c>
      <c r="QH304" s="0" t="n">
        <v>0</v>
      </c>
      <c r="QI304" s="0" t="n">
        <v>0</v>
      </c>
      <c r="QJ304" s="0" t="n">
        <v>0</v>
      </c>
      <c r="QK304" s="0" t="n">
        <v>0</v>
      </c>
      <c r="QL304" s="0" t="n">
        <v>0</v>
      </c>
      <c r="QM304" s="0" t="n">
        <v>26</v>
      </c>
      <c r="QN304" s="0" t="n">
        <v>4</v>
      </c>
      <c r="QO304" s="0" t="n">
        <v>0</v>
      </c>
      <c r="QP304" s="0" t="n">
        <v>0</v>
      </c>
      <c r="QQ304" s="0" t="n">
        <v>149</v>
      </c>
      <c r="QR304" s="0" t="n">
        <v>0</v>
      </c>
      <c r="QS304" s="0" t="n">
        <v>83</v>
      </c>
      <c r="QT304" s="0" t="n">
        <v>0</v>
      </c>
      <c r="QU304" s="0" t="n">
        <v>0</v>
      </c>
      <c r="QV304" s="0" t="n">
        <v>0</v>
      </c>
      <c r="QW304" s="0" t="n">
        <v>0</v>
      </c>
      <c r="QX304" s="0" t="n">
        <v>0</v>
      </c>
      <c r="QY304" s="0" t="n">
        <v>0</v>
      </c>
      <c r="QZ304" s="0" t="n">
        <v>0</v>
      </c>
      <c r="RA304" s="0" t="n">
        <v>0</v>
      </c>
      <c r="RB304" s="0" t="n">
        <v>0</v>
      </c>
      <c r="RC304" s="0" t="n">
        <v>0</v>
      </c>
      <c r="RD304" s="0" t="n">
        <v>104</v>
      </c>
      <c r="RE304" s="0" t="n">
        <v>0</v>
      </c>
      <c r="RF304" s="0" t="n">
        <v>0</v>
      </c>
      <c r="RG304" s="0" t="n">
        <v>5682</v>
      </c>
      <c r="RH304" s="0" t="n">
        <v>0</v>
      </c>
      <c r="RI304" s="0" t="n">
        <v>0</v>
      </c>
      <c r="RJ304" s="0" t="n">
        <v>0</v>
      </c>
      <c r="RK304" s="0" t="n">
        <v>0</v>
      </c>
      <c r="RL304" s="0" t="n">
        <v>933</v>
      </c>
      <c r="RM304" s="0" t="n">
        <v>0</v>
      </c>
      <c r="RN304" s="0" t="n">
        <v>9</v>
      </c>
      <c r="RO304" s="0" t="n">
        <v>0</v>
      </c>
      <c r="RP304" s="0" t="n">
        <v>110</v>
      </c>
      <c r="RQ304" s="0" t="n">
        <v>0</v>
      </c>
      <c r="RR304" s="0" t="n">
        <v>0</v>
      </c>
      <c r="RS304" s="0" t="n">
        <v>0</v>
      </c>
      <c r="RT304" s="0" t="n">
        <v>0</v>
      </c>
      <c r="RU304" s="0" t="n">
        <v>0</v>
      </c>
      <c r="RV304" s="0" t="n">
        <v>165</v>
      </c>
      <c r="RW304" s="0" t="n">
        <v>0</v>
      </c>
      <c r="RX304" s="0" t="n">
        <v>0</v>
      </c>
      <c r="RY304" s="0" t="n">
        <v>67</v>
      </c>
      <c r="RZ304" s="0" t="n">
        <v>26</v>
      </c>
      <c r="SA304" s="0" t="n">
        <v>0</v>
      </c>
      <c r="SB304" s="0" t="n">
        <v>0</v>
      </c>
      <c r="SC304" s="0" t="n">
        <v>0</v>
      </c>
      <c r="SD304" s="0" t="n">
        <v>0</v>
      </c>
      <c r="SE304" s="0" t="n">
        <v>26</v>
      </c>
      <c r="SF304" s="0" t="n">
        <v>0</v>
      </c>
      <c r="SG304" s="0" t="n">
        <v>0</v>
      </c>
      <c r="SH304" s="0" t="n">
        <v>0</v>
      </c>
      <c r="SI304" s="0" t="n">
        <v>0</v>
      </c>
      <c r="SJ304" s="0" t="n">
        <v>0</v>
      </c>
      <c r="SK304" s="0" t="n">
        <v>90</v>
      </c>
      <c r="SL304" s="0" t="n">
        <v>23</v>
      </c>
      <c r="SM304" s="0" t="n">
        <v>2493</v>
      </c>
      <c r="SN304" s="0" t="n">
        <v>0</v>
      </c>
      <c r="SO304" s="0" t="n">
        <v>0</v>
      </c>
      <c r="SP304" s="0" t="n">
        <v>0</v>
      </c>
      <c r="SQ304" s="0" t="n">
        <v>0</v>
      </c>
      <c r="SR304" s="0" t="n">
        <v>0</v>
      </c>
      <c r="SS304" s="0" t="n">
        <v>0</v>
      </c>
      <c r="ST304" s="0" t="n">
        <v>0</v>
      </c>
      <c r="SU304" s="0" t="n">
        <v>0</v>
      </c>
      <c r="SV304" s="0" t="n">
        <v>0</v>
      </c>
      <c r="SW304" s="0" t="n">
        <v>0</v>
      </c>
      <c r="SX304" s="0" t="n">
        <v>0</v>
      </c>
      <c r="SY304" s="0" t="n">
        <v>0</v>
      </c>
      <c r="SZ304" s="0" t="n">
        <v>0</v>
      </c>
      <c r="TA304" s="0" t="n">
        <v>21</v>
      </c>
      <c r="TB304" s="0" t="n">
        <v>0</v>
      </c>
      <c r="TC304" s="0" t="n">
        <v>0</v>
      </c>
      <c r="TD304" s="0" t="n">
        <v>0</v>
      </c>
      <c r="TE304" s="0" t="n">
        <v>0</v>
      </c>
      <c r="TF304" s="0" t="n">
        <v>0</v>
      </c>
      <c r="TG304" s="0" t="n">
        <v>0</v>
      </c>
      <c r="TH304" s="0" t="n">
        <v>0</v>
      </c>
      <c r="TI304" s="0" t="n">
        <v>375</v>
      </c>
      <c r="TJ304" s="0" t="n">
        <v>0</v>
      </c>
      <c r="TK304" s="0" t="n">
        <v>0</v>
      </c>
      <c r="TL304" s="0" t="n">
        <v>523</v>
      </c>
      <c r="TM304" s="0" t="n">
        <v>0</v>
      </c>
      <c r="TN304" s="0" t="n">
        <v>0</v>
      </c>
      <c r="TO304" s="0" t="n">
        <v>0</v>
      </c>
      <c r="TP304" s="0" t="n">
        <v>0</v>
      </c>
      <c r="TQ304" s="0" t="n">
        <v>0</v>
      </c>
      <c r="TR304" s="0" t="n">
        <v>660</v>
      </c>
      <c r="TS304" s="0" t="n">
        <v>0</v>
      </c>
      <c r="TT304" s="0" t="n">
        <v>131</v>
      </c>
      <c r="TU304" s="0" t="n">
        <v>0</v>
      </c>
      <c r="TV304" s="0" t="n">
        <v>0</v>
      </c>
      <c r="TW304" s="0" t="n">
        <v>0</v>
      </c>
      <c r="TX304" s="0" t="n">
        <v>0</v>
      </c>
      <c r="TY304" s="0" t="n">
        <v>125</v>
      </c>
      <c r="TZ304" s="0" t="n">
        <v>132</v>
      </c>
      <c r="UA304" s="0" t="n">
        <v>0</v>
      </c>
      <c r="UB304" s="0" t="n">
        <v>0</v>
      </c>
      <c r="UC304" s="0" t="n">
        <v>0</v>
      </c>
      <c r="UD304" s="0" t="n">
        <v>0</v>
      </c>
      <c r="UE304" s="0" t="n">
        <v>10</v>
      </c>
      <c r="UF304" s="0" t="n">
        <v>44</v>
      </c>
      <c r="UG304" s="0" t="n">
        <v>0</v>
      </c>
      <c r="UH304" s="0" t="n">
        <v>0</v>
      </c>
      <c r="UI304" s="0" t="n">
        <v>0</v>
      </c>
      <c r="UJ304" s="0" t="n">
        <v>0</v>
      </c>
      <c r="UK304" s="0" t="n">
        <v>0</v>
      </c>
      <c r="UL304" s="0" t="n">
        <v>608</v>
      </c>
      <c r="UM304" s="0" t="n">
        <v>280</v>
      </c>
      <c r="UN304" s="0" t="n">
        <v>9</v>
      </c>
      <c r="UO304" s="0" t="n">
        <v>0</v>
      </c>
      <c r="UP304" s="0" t="n">
        <v>0</v>
      </c>
      <c r="UQ304" s="0" t="n">
        <v>0</v>
      </c>
      <c r="UR304" s="0" t="n">
        <v>0</v>
      </c>
      <c r="US304" s="0" t="n">
        <v>0</v>
      </c>
      <c r="UT304" s="0" t="n">
        <v>0</v>
      </c>
      <c r="UU304" s="0" t="n">
        <v>0</v>
      </c>
      <c r="UV304" s="0" t="n">
        <v>0</v>
      </c>
      <c r="UW304" s="0" t="n">
        <v>0</v>
      </c>
      <c r="UX304" s="0" t="n">
        <v>0</v>
      </c>
      <c r="UY304" s="0" t="n">
        <v>0</v>
      </c>
      <c r="UZ304" s="0" t="n">
        <v>0</v>
      </c>
      <c r="VA304" s="0" t="n">
        <v>0</v>
      </c>
      <c r="VB304" s="0" t="n">
        <v>0</v>
      </c>
      <c r="VC304" s="0" t="n">
        <v>0</v>
      </c>
      <c r="VD304" s="0" t="n">
        <v>0</v>
      </c>
      <c r="VE304" s="0" t="n">
        <v>0</v>
      </c>
      <c r="VF304" s="0" t="n">
        <v>114</v>
      </c>
      <c r="VG304" s="0" t="n">
        <v>0</v>
      </c>
      <c r="VH304" s="0" t="n">
        <v>0</v>
      </c>
      <c r="VI304" s="0" t="n">
        <v>0</v>
      </c>
      <c r="VJ304" s="0" t="n">
        <v>0</v>
      </c>
      <c r="VK304" s="0" t="n">
        <v>24</v>
      </c>
      <c r="VL304" s="0" t="n">
        <v>216</v>
      </c>
      <c r="VM304" s="0" t="n">
        <v>19</v>
      </c>
      <c r="VN304" s="0" t="n">
        <v>0</v>
      </c>
      <c r="VO304" s="0" t="n">
        <v>0</v>
      </c>
      <c r="VP304" s="0" t="n">
        <v>0</v>
      </c>
      <c r="VQ304" s="0" t="n">
        <v>0</v>
      </c>
      <c r="VR304" s="0" t="n">
        <v>3835</v>
      </c>
      <c r="VS304" s="0" t="n">
        <v>0</v>
      </c>
      <c r="VT304" s="0" t="n">
        <v>0</v>
      </c>
      <c r="VU304" s="0" t="n">
        <v>323</v>
      </c>
      <c r="VV304" s="0" t="n">
        <v>0</v>
      </c>
      <c r="VW304" s="0" t="n">
        <v>266</v>
      </c>
      <c r="VX304" s="0" t="n">
        <v>0</v>
      </c>
      <c r="VY304" s="0" t="n">
        <v>0</v>
      </c>
      <c r="VZ304" s="0" t="n">
        <v>0</v>
      </c>
      <c r="WA304" s="0" t="n">
        <v>0</v>
      </c>
      <c r="WB304" s="0" t="n">
        <v>0</v>
      </c>
      <c r="WC304" s="0" t="n">
        <v>0</v>
      </c>
      <c r="WD304" s="0" t="n">
        <v>0</v>
      </c>
      <c r="WE304" s="0" t="n">
        <v>0</v>
      </c>
      <c r="WF304" s="0" t="n">
        <v>61</v>
      </c>
      <c r="WG304" s="0" t="n">
        <v>0</v>
      </c>
      <c r="WH304" s="0" t="n">
        <v>0</v>
      </c>
      <c r="WI304" s="0" t="n">
        <v>0</v>
      </c>
      <c r="WJ304" s="0" t="n">
        <v>0</v>
      </c>
      <c r="WK304" s="0" t="n">
        <v>0</v>
      </c>
      <c r="WL304" s="0" t="n">
        <v>0</v>
      </c>
      <c r="WM304" s="0" t="n">
        <v>0</v>
      </c>
      <c r="WN304" s="0" t="n">
        <v>0</v>
      </c>
      <c r="WO304" s="0" t="n">
        <v>0</v>
      </c>
      <c r="WP304" s="0" t="n">
        <v>0</v>
      </c>
      <c r="WQ304" s="0" t="n">
        <v>317</v>
      </c>
      <c r="WR304" s="0" t="n">
        <v>0</v>
      </c>
      <c r="WS304" s="0" t="n">
        <v>0</v>
      </c>
      <c r="WT304" s="0" t="n">
        <v>0</v>
      </c>
      <c r="WU304" s="0" t="n">
        <v>0</v>
      </c>
      <c r="WV304" s="0" t="n">
        <v>3</v>
      </c>
      <c r="WW304" s="0" t="n">
        <v>0</v>
      </c>
      <c r="WX304" s="0" t="n">
        <v>0</v>
      </c>
      <c r="WY304" s="0" t="n">
        <v>0</v>
      </c>
      <c r="WZ304" s="0" t="n">
        <v>0</v>
      </c>
      <c r="XA304" s="0" t="n">
        <v>0</v>
      </c>
      <c r="XB304" s="0" t="n">
        <v>0</v>
      </c>
      <c r="XC304" s="0" t="n">
        <v>0</v>
      </c>
      <c r="XD304" s="0" t="n">
        <v>0</v>
      </c>
      <c r="XE304" s="0" t="n">
        <v>0</v>
      </c>
      <c r="XF304" s="0" t="n">
        <v>0</v>
      </c>
      <c r="XG304" s="0" t="n">
        <v>0</v>
      </c>
      <c r="XH304" s="0" t="n">
        <v>0</v>
      </c>
      <c r="XI304" s="0" t="n">
        <v>0</v>
      </c>
      <c r="XJ304" s="0" t="n">
        <v>0</v>
      </c>
      <c r="XK304" s="0" t="n">
        <v>0</v>
      </c>
      <c r="XL304" s="0" t="n">
        <v>0</v>
      </c>
      <c r="XM304" s="0" t="n">
        <v>0</v>
      </c>
      <c r="XN304" s="0" t="n">
        <v>0</v>
      </c>
      <c r="XO304" s="0" t="n">
        <v>1890</v>
      </c>
      <c r="XP304" s="0" t="n">
        <v>0</v>
      </c>
      <c r="XQ304" s="0" t="n">
        <v>11</v>
      </c>
      <c r="XR304" s="0" t="n">
        <v>0</v>
      </c>
      <c r="XS304" s="0" t="n">
        <v>0</v>
      </c>
      <c r="XT304" s="0" t="n">
        <v>416</v>
      </c>
      <c r="XU304" s="0" t="n">
        <v>0</v>
      </c>
      <c r="XV304" s="0" t="n">
        <v>48</v>
      </c>
      <c r="XW304" s="0" t="n">
        <v>199</v>
      </c>
      <c r="XX304" s="0" t="n">
        <v>0</v>
      </c>
      <c r="XY304" s="0" t="n">
        <v>5791</v>
      </c>
      <c r="XZ304" s="0" t="n">
        <v>102</v>
      </c>
      <c r="YA304" s="0" t="n">
        <v>83</v>
      </c>
      <c r="YB304" s="0" t="n">
        <v>161</v>
      </c>
      <c r="YC304" s="0" t="n">
        <v>0</v>
      </c>
      <c r="YD304" s="0" t="n">
        <v>0</v>
      </c>
      <c r="YE304" s="0" t="n">
        <v>0</v>
      </c>
      <c r="YF304" s="0" t="n">
        <v>0</v>
      </c>
      <c r="YG304" s="0" t="n">
        <v>0</v>
      </c>
      <c r="YH304" s="0" t="n">
        <v>111</v>
      </c>
      <c r="YI304" s="0" t="n">
        <v>0</v>
      </c>
      <c r="YJ304" s="0" t="n">
        <v>0</v>
      </c>
      <c r="YK304" s="0" t="n">
        <v>563</v>
      </c>
      <c r="YL304" s="0" t="n">
        <v>1569</v>
      </c>
      <c r="YM304" s="0" t="n">
        <v>0</v>
      </c>
      <c r="YN304" s="0" t="n">
        <v>0</v>
      </c>
      <c r="YO304" s="0" t="n">
        <v>0</v>
      </c>
      <c r="YP304" s="0" t="n">
        <v>0</v>
      </c>
      <c r="YQ304" s="0" t="n">
        <v>0</v>
      </c>
      <c r="YR304" s="0" t="n">
        <v>18</v>
      </c>
      <c r="YS304" s="0" t="n">
        <v>0</v>
      </c>
      <c r="YT304" s="0" t="n">
        <v>0</v>
      </c>
      <c r="YU304" s="0" t="n">
        <v>0</v>
      </c>
      <c r="YV304" s="0" t="n">
        <v>0</v>
      </c>
      <c r="YW304" s="0" t="n">
        <v>0</v>
      </c>
      <c r="YX304" s="0" t="n">
        <v>0</v>
      </c>
      <c r="YY304" s="0" t="n">
        <v>0</v>
      </c>
      <c r="YZ304" s="0" t="n">
        <v>46</v>
      </c>
      <c r="ZA304" s="0" t="n">
        <v>0</v>
      </c>
      <c r="ZB304" s="0" t="n">
        <v>0</v>
      </c>
      <c r="ZC304" s="0" t="n">
        <v>0</v>
      </c>
      <c r="ZD304" s="0" t="n">
        <v>0</v>
      </c>
      <c r="ZE304" s="0" t="n">
        <v>0</v>
      </c>
      <c r="ZF304" s="0" t="n">
        <v>0</v>
      </c>
      <c r="ZG304" s="0" t="n">
        <v>0</v>
      </c>
      <c r="ZH304" s="0" t="n">
        <v>0</v>
      </c>
      <c r="ZI304" s="0" t="n">
        <v>0</v>
      </c>
      <c r="ZJ304" s="0" t="n">
        <v>0</v>
      </c>
      <c r="ZK304" s="0" t="n">
        <v>0</v>
      </c>
      <c r="ZL304" s="0" t="n">
        <v>0</v>
      </c>
      <c r="ZM304" s="0" t="n">
        <v>0</v>
      </c>
      <c r="ZN304" s="0" t="n">
        <v>0</v>
      </c>
      <c r="ZO304" s="0" t="n">
        <v>0</v>
      </c>
      <c r="ZP304" s="0" t="n">
        <v>854</v>
      </c>
      <c r="ZQ304" s="0" t="n">
        <v>14973</v>
      </c>
      <c r="ZR304" s="0" t="n">
        <v>0</v>
      </c>
      <c r="ZS304" s="0" t="n">
        <v>0</v>
      </c>
      <c r="ZT304" s="0" t="n">
        <v>1145</v>
      </c>
      <c r="ZU304" s="0" t="n">
        <v>0</v>
      </c>
      <c r="ZV304" s="0" t="n">
        <v>0</v>
      </c>
      <c r="ZW304" s="0" t="n">
        <v>0</v>
      </c>
      <c r="ZX304" s="0" t="n">
        <v>0</v>
      </c>
      <c r="ZY304" s="0" t="n">
        <v>0</v>
      </c>
      <c r="ZZ304" s="0" t="n">
        <v>0</v>
      </c>
      <c r="AAA304" s="0" t="n">
        <v>0</v>
      </c>
      <c r="AAB304" s="0" t="n">
        <v>0</v>
      </c>
      <c r="AAC304" s="0" t="n">
        <v>0</v>
      </c>
      <c r="AAD304" s="0" t="n">
        <v>0</v>
      </c>
      <c r="AAE304" s="0" t="n">
        <v>7</v>
      </c>
      <c r="AAF304" s="0" t="n">
        <v>127</v>
      </c>
      <c r="AAG304" s="0" t="n">
        <v>0</v>
      </c>
      <c r="AAH304" s="0" t="n">
        <v>0</v>
      </c>
      <c r="AAI304" s="0" t="n">
        <v>0</v>
      </c>
      <c r="AAJ304" s="0" t="n">
        <v>27558</v>
      </c>
      <c r="AAK304" s="0" t="n">
        <v>0</v>
      </c>
      <c r="AAL304" s="0" t="n">
        <v>0</v>
      </c>
      <c r="AAM304" s="0" t="n">
        <v>0</v>
      </c>
      <c r="AAN304" s="0" t="n">
        <v>5</v>
      </c>
      <c r="AAO304" s="0" t="n">
        <v>0</v>
      </c>
      <c r="AAP304" s="0" t="n">
        <v>0</v>
      </c>
    </row>
    <row r="305" customFormat="false" ht="15" hidden="false" customHeight="true" outlineLevel="0" collapsed="false">
      <c r="A305" s="1" t="n">
        <v>30992</v>
      </c>
      <c r="H305" s="2" t="n">
        <v>2</v>
      </c>
      <c r="I305" s="2" t="n">
        <v>55</v>
      </c>
      <c r="J305" s="21"/>
      <c r="K305" s="21"/>
      <c r="L305" s="2" t="n">
        <v>1</v>
      </c>
      <c r="M305" s="2" t="n">
        <v>1</v>
      </c>
      <c r="N305" s="2" t="n">
        <v>1</v>
      </c>
      <c r="O305" s="2" t="n">
        <v>1</v>
      </c>
      <c r="P305" s="2" t="n">
        <v>1</v>
      </c>
      <c r="Q305" s="2" t="n">
        <v>0</v>
      </c>
      <c r="R305" s="2" t="n">
        <v>0</v>
      </c>
      <c r="S305" s="2" t="n">
        <v>1</v>
      </c>
      <c r="T305" s="2" t="n">
        <v>0</v>
      </c>
      <c r="U305" s="2" t="n">
        <f aca="false">IF(AE305&gt;27,1,0)</f>
        <v>1</v>
      </c>
      <c r="V305" s="2" t="n">
        <v>0</v>
      </c>
      <c r="W305" s="2" t="n">
        <v>0</v>
      </c>
      <c r="X305" s="2" t="n">
        <f aca="false">SUM(L305:W305)</f>
        <v>7</v>
      </c>
      <c r="Y305" s="2" t="n">
        <v>120</v>
      </c>
      <c r="Z305" s="2" t="n">
        <v>80</v>
      </c>
      <c r="AA305" s="2" t="n">
        <f aca="false">Y305-Z305</f>
        <v>40</v>
      </c>
      <c r="AB305" s="3" t="n">
        <f aca="false">Z305+((Y305-Z305)/3)</f>
        <v>93.3333333333333</v>
      </c>
      <c r="AC305" s="2" t="n">
        <v>91.3</v>
      </c>
      <c r="AD305" s="2" t="n">
        <v>158</v>
      </c>
      <c r="AE305" s="24" t="n">
        <f aca="false">AC305/POWER((AD305/100),2)</f>
        <v>36.5726646370774</v>
      </c>
      <c r="AF305" s="3" t="n">
        <v>2</v>
      </c>
      <c r="AG305" s="3" t="n">
        <v>107.5</v>
      </c>
      <c r="AH305" s="4" t="n">
        <v>119.5</v>
      </c>
      <c r="AI305" s="3" t="n">
        <v>0.680379746835443</v>
      </c>
      <c r="AJ305" s="3" t="n">
        <v>0.899581589958159</v>
      </c>
      <c r="AK305" s="3" t="n">
        <v>123</v>
      </c>
      <c r="AL305" s="2" t="n">
        <v>47</v>
      </c>
      <c r="AM305" s="4" t="n">
        <v>42.9</v>
      </c>
      <c r="AN305" s="4" t="n">
        <v>48.4</v>
      </c>
      <c r="AO305" s="2" t="n">
        <v>13</v>
      </c>
      <c r="AP305" s="4" t="n">
        <v>37.9</v>
      </c>
      <c r="AQ305" s="4" t="n">
        <v>45.9</v>
      </c>
      <c r="AR305" s="4" t="n">
        <v>2.5</v>
      </c>
      <c r="AS305" s="2" t="n">
        <v>116</v>
      </c>
      <c r="AT305" s="2" t="n">
        <v>218</v>
      </c>
      <c r="AU305" s="2" t="n">
        <v>270</v>
      </c>
      <c r="AV305" s="2" t="n">
        <v>271</v>
      </c>
      <c r="AW305" s="2" t="n">
        <v>225</v>
      </c>
      <c r="AX305" s="2" t="n">
        <v>5</v>
      </c>
      <c r="AY305" s="2" t="n">
        <f aca="false">((AS305*15)+(AT305*30)+(AU305*30)+(AV305*30)+(AW305*15))-(AS305*120)</f>
        <v>13965</v>
      </c>
      <c r="AZ305" s="2" t="n">
        <f aca="false">((AS305*15)+(AT305*30)+(AU305*30)+(AV305*30)+(AW305*15))</f>
        <v>27885</v>
      </c>
      <c r="BA305" s="2" t="n">
        <v>6.32</v>
      </c>
      <c r="BB305" s="2"/>
      <c r="BC305" s="5"/>
      <c r="BH305" s="3"/>
      <c r="BI305" s="3"/>
      <c r="BM305" s="4"/>
      <c r="BN305" s="4"/>
      <c r="BO305" s="4"/>
      <c r="BR305" s="3"/>
      <c r="BS305" s="3"/>
      <c r="BT305" s="3"/>
      <c r="BU305" s="5"/>
      <c r="CA305" s="2" t="n">
        <v>194</v>
      </c>
      <c r="CB305" s="2" t="n">
        <v>0</v>
      </c>
      <c r="CC305" s="2" t="n">
        <v>55</v>
      </c>
      <c r="CD305" s="2" t="n">
        <v>0</v>
      </c>
      <c r="CE305" s="2" t="n">
        <v>123</v>
      </c>
      <c r="CF305" s="2" t="n">
        <v>0</v>
      </c>
      <c r="CG305" s="2" t="n">
        <v>16</v>
      </c>
      <c r="CH305" s="2" t="n">
        <v>79</v>
      </c>
      <c r="CI305" s="2" t="n">
        <v>0</v>
      </c>
      <c r="CJ305" s="2" t="n">
        <v>4</v>
      </c>
      <c r="CW305" s="3"/>
      <c r="CY305" s="22"/>
      <c r="DU305" s="2"/>
      <c r="DZ305" s="3"/>
      <c r="EA305" s="3"/>
      <c r="EU305" s="3"/>
      <c r="EW305" s="22"/>
      <c r="HS305" s="2" t="n">
        <v>9.49035930633545</v>
      </c>
      <c r="HY305" s="2" t="n">
        <v>1743.01000976563</v>
      </c>
      <c r="HZ305" s="2" t="n">
        <v>62.5099983215332</v>
      </c>
      <c r="IA305" s="2" t="n">
        <v>17.6800003051758</v>
      </c>
      <c r="IB305" s="2" t="n">
        <v>11.5799999237061</v>
      </c>
      <c r="IC305" s="2" t="n">
        <v>14.6199998855591</v>
      </c>
      <c r="ID305" s="2" t="n">
        <v>260.829986572266</v>
      </c>
      <c r="IE305" s="2" t="n">
        <v>9.01000022888184</v>
      </c>
      <c r="IF305" s="2" t="n">
        <v>7.19999980926514</v>
      </c>
      <c r="IG305" s="2" t="n">
        <v>2.35999989509583</v>
      </c>
      <c r="IH305" s="2" t="n">
        <v>106.73999786377</v>
      </c>
      <c r="II305" s="2" t="n">
        <v>1.14999997615814</v>
      </c>
      <c r="IJ305" s="2" t="n">
        <v>6.40999984741211</v>
      </c>
      <c r="IK305" s="2" t="n">
        <v>1.60000002384186</v>
      </c>
      <c r="IL305" s="2" t="n">
        <v>38.1599998474121</v>
      </c>
      <c r="IM305" s="2" t="n">
        <v>25.25</v>
      </c>
      <c r="IN305" s="2" t="n">
        <v>5.40000009536743</v>
      </c>
      <c r="IO305" s="2" t="n">
        <v>2.6800000667572</v>
      </c>
      <c r="IP305" s="2" t="n">
        <v>5.57999992370606</v>
      </c>
      <c r="IQ305" s="2" t="n">
        <v>3.60999989509583</v>
      </c>
      <c r="IR305" s="2" t="n">
        <v>1.12999999523163</v>
      </c>
      <c r="IS305" s="2" t="n">
        <v>0.469999998807907</v>
      </c>
      <c r="IT305" s="2" t="n">
        <v>301.290008544922</v>
      </c>
      <c r="IU305" s="2" t="n">
        <v>14.9099998474121</v>
      </c>
      <c r="IV305" s="2" t="n">
        <v>0.569999992847443</v>
      </c>
      <c r="IW305" s="2" t="n">
        <v>408.899993896484</v>
      </c>
      <c r="IX305" s="2" t="n">
        <v>509.720001220703</v>
      </c>
      <c r="IY305" s="2" t="n">
        <v>1917.92004394531</v>
      </c>
      <c r="IZ305" s="2" t="n">
        <v>743.690002441406</v>
      </c>
      <c r="JA305" s="2" t="n">
        <v>4.51000022888184</v>
      </c>
      <c r="JB305" s="2" t="n">
        <v>0.610000014305115</v>
      </c>
      <c r="JC305" s="2" t="n">
        <v>2.82999992370605</v>
      </c>
      <c r="JD305" s="2" t="n">
        <v>84.379997253418</v>
      </c>
      <c r="JE305" s="2" t="n">
        <v>100.970001220703</v>
      </c>
      <c r="JF305" s="2" t="n">
        <v>2.23000001907349</v>
      </c>
      <c r="JG305" s="2" t="n">
        <v>1.16999995708466</v>
      </c>
      <c r="JH305" s="2" t="n">
        <v>17.3299999237061</v>
      </c>
      <c r="JI305" s="2" t="n">
        <v>2.04999995231628</v>
      </c>
      <c r="JJ305" s="2" t="n">
        <v>0.959999978542328</v>
      </c>
      <c r="JK305" s="2" t="n">
        <v>0.0399999991059303</v>
      </c>
      <c r="JL305" s="2" t="n">
        <v>199.929992675781</v>
      </c>
      <c r="JM305" s="2" t="n">
        <v>0.5</v>
      </c>
      <c r="JN305" s="2" t="n">
        <v>7.59999990463257</v>
      </c>
      <c r="JO305" s="2" t="n">
        <v>2884.52001953125</v>
      </c>
      <c r="JP305" s="2" t="n">
        <v>1557.32995605469</v>
      </c>
      <c r="JQ305" s="2" t="n">
        <v>26.1200008392334</v>
      </c>
      <c r="JR305" s="2" t="n">
        <v>432.589996337891</v>
      </c>
      <c r="JS305" s="2" t="n">
        <v>123.309997558594</v>
      </c>
      <c r="JT305" s="2" t="n">
        <v>952.059997558594</v>
      </c>
      <c r="JU305" s="2" t="n">
        <v>143.520004272461</v>
      </c>
      <c r="JV305" s="2" t="n">
        <v>21.6000003814697</v>
      </c>
      <c r="JW305" s="2" t="n">
        <v>5.21999979019165</v>
      </c>
      <c r="JX305" s="2" t="n">
        <v>1.07000005245209</v>
      </c>
      <c r="JY305" s="2" t="n">
        <v>1.74000000953674</v>
      </c>
      <c r="JZ305" s="2" t="n">
        <v>0.639999985694885</v>
      </c>
      <c r="KA305" s="2" t="n">
        <v>0.860000014305115</v>
      </c>
      <c r="KB305" s="2" t="n">
        <v>0.0900000035762787</v>
      </c>
      <c r="KC305" s="2" t="n">
        <v>3.72000002861023</v>
      </c>
      <c r="KD305" s="2" t="n">
        <v>1.80999994277954</v>
      </c>
      <c r="KE305" s="2" t="n">
        <v>7.84999990463257</v>
      </c>
      <c r="KF305" s="2" t="n">
        <v>10.0900001525879</v>
      </c>
      <c r="KG305" s="2" t="n">
        <v>2.20000004768372</v>
      </c>
      <c r="KH305" s="2" t="n">
        <v>62.1699981689453</v>
      </c>
      <c r="KI305" s="2" t="n">
        <v>0</v>
      </c>
      <c r="KJ305" s="2" t="n">
        <v>6.17999982833862</v>
      </c>
      <c r="KK305" s="2" t="n">
        <v>7.59000015258789</v>
      </c>
      <c r="KL305" s="2" t="n">
        <v>2102854.2</v>
      </c>
      <c r="KM305" s="2" t="n">
        <v>8062.16015625</v>
      </c>
      <c r="KN305" s="2" t="n">
        <v>19.0900001525879</v>
      </c>
      <c r="KO305" s="2" t="n">
        <v>0.0399999991059303</v>
      </c>
      <c r="KP305" s="2" t="n">
        <v>0.0299999993294477</v>
      </c>
      <c r="KQ305" s="2" t="n">
        <v>0.00999999977648258</v>
      </c>
      <c r="KR305" s="2" t="n">
        <v>0.119999997317791</v>
      </c>
      <c r="KS305" s="2" t="n">
        <v>0.0399999991059303</v>
      </c>
      <c r="KT305" s="2" t="n">
        <v>0.0299999993294477</v>
      </c>
      <c r="KU305" s="2" t="n">
        <v>0.469999998807907</v>
      </c>
      <c r="KV305" s="2" t="n">
        <v>0.219999998807907</v>
      </c>
      <c r="KW305" s="2" t="n">
        <v>7.65000009536743</v>
      </c>
      <c r="KX305" s="2" t="n">
        <v>1.22000002861023</v>
      </c>
      <c r="KY305" s="2" t="n">
        <v>3.99000000953674</v>
      </c>
      <c r="KZ305" s="2" t="n">
        <v>0.389999985694885</v>
      </c>
      <c r="LA305" s="2" t="n">
        <v>1.21000003814697</v>
      </c>
      <c r="LB305" s="2" t="n">
        <v>0</v>
      </c>
      <c r="LC305" s="2" t="n">
        <v>14.8100004196167</v>
      </c>
      <c r="LD305" s="2" t="n">
        <v>1.24000000953674</v>
      </c>
      <c r="LE305" s="2" t="n">
        <v>0.270000010728836</v>
      </c>
      <c r="LF305" s="2" t="n">
        <v>0.0900000035762787</v>
      </c>
      <c r="LG305" s="2" t="n">
        <v>0</v>
      </c>
      <c r="LH305" s="2" t="n">
        <v>4.94000005722046</v>
      </c>
      <c r="LI305" s="2" t="n">
        <v>1.3400000333786</v>
      </c>
      <c r="LJ305" s="2" t="n">
        <v>0.0299999993294477</v>
      </c>
      <c r="LK305" s="2" t="n">
        <v>0.0799999982118607</v>
      </c>
      <c r="LL305" s="2" t="n">
        <v>0.529999971389771</v>
      </c>
      <c r="LM305" s="2" t="n">
        <v>0.150000005960464</v>
      </c>
      <c r="LN305" s="2" t="n">
        <v>0</v>
      </c>
      <c r="LO305" s="2" t="n">
        <v>0.00999999977648258</v>
      </c>
      <c r="LP305" s="2" t="n">
        <v>0</v>
      </c>
      <c r="LQ305" s="2" t="n">
        <v>0</v>
      </c>
      <c r="LR305" s="2" t="n">
        <v>0</v>
      </c>
      <c r="LS305" s="2" t="n">
        <v>0</v>
      </c>
      <c r="LT305" s="2" t="n">
        <v>0</v>
      </c>
      <c r="LU305" s="2" t="n">
        <v>0</v>
      </c>
      <c r="LV305" s="2" t="n">
        <v>85.234001159668</v>
      </c>
      <c r="MC305" s="0" t="n">
        <v>0</v>
      </c>
      <c r="MD305" s="0" t="n">
        <v>0</v>
      </c>
      <c r="ME305" s="0" t="n">
        <v>0</v>
      </c>
      <c r="MF305" s="0" t="n">
        <v>0</v>
      </c>
      <c r="MG305" s="0" t="n">
        <v>0</v>
      </c>
      <c r="MH305" s="0" t="n">
        <v>0</v>
      </c>
      <c r="MI305" s="0" t="n">
        <v>0</v>
      </c>
      <c r="MJ305" s="0" t="n">
        <v>0</v>
      </c>
      <c r="MK305" s="0" t="n">
        <v>0</v>
      </c>
      <c r="ML305" s="0" t="n">
        <v>274</v>
      </c>
      <c r="MM305" s="0" t="n">
        <v>746</v>
      </c>
      <c r="MN305" s="0" t="n">
        <v>0</v>
      </c>
      <c r="MO305" s="0" t="n">
        <v>0</v>
      </c>
      <c r="MP305" s="0" t="n">
        <v>0</v>
      </c>
      <c r="MQ305" s="0" t="n">
        <v>0</v>
      </c>
      <c r="MR305" s="0" t="n">
        <v>0</v>
      </c>
      <c r="MS305" s="0" t="n">
        <v>38</v>
      </c>
      <c r="MT305" s="0" t="n">
        <v>0</v>
      </c>
      <c r="MU305" s="0" t="n">
        <v>20</v>
      </c>
      <c r="MV305" s="0" t="n">
        <v>9</v>
      </c>
      <c r="MW305" s="0" t="n">
        <v>4</v>
      </c>
      <c r="MX305" s="0" t="n">
        <v>0</v>
      </c>
      <c r="MY305" s="0" t="n">
        <v>0</v>
      </c>
      <c r="MZ305" s="0" t="n">
        <v>0</v>
      </c>
      <c r="NA305" s="0" t="n">
        <v>0</v>
      </c>
      <c r="NB305" s="0" t="n">
        <v>0</v>
      </c>
      <c r="NC305" s="0" t="n">
        <v>0</v>
      </c>
      <c r="ND305" s="0" t="n">
        <v>0</v>
      </c>
      <c r="NE305" s="0" t="n">
        <v>0</v>
      </c>
      <c r="NF305" s="0" t="n">
        <v>0</v>
      </c>
      <c r="NG305" s="0" t="n">
        <v>0</v>
      </c>
      <c r="NH305" s="0" t="n">
        <v>1043</v>
      </c>
      <c r="NI305" s="0" t="n">
        <v>6</v>
      </c>
      <c r="NJ305" s="0" t="n">
        <v>0</v>
      </c>
      <c r="NK305" s="0" t="n">
        <v>0</v>
      </c>
      <c r="NL305" s="0" t="n">
        <v>0</v>
      </c>
      <c r="NM305" s="0" t="n">
        <v>0</v>
      </c>
      <c r="NN305" s="0" t="n">
        <v>0</v>
      </c>
      <c r="NO305" s="0" t="n">
        <v>0</v>
      </c>
      <c r="NP305" s="0" t="n">
        <v>0</v>
      </c>
      <c r="NQ305" s="0" t="n">
        <v>99</v>
      </c>
      <c r="NR305" s="0" t="n">
        <v>0</v>
      </c>
      <c r="NS305" s="0" t="n">
        <v>1704</v>
      </c>
      <c r="NT305" s="0" t="n">
        <v>0</v>
      </c>
      <c r="NU305" s="0" t="n">
        <v>0</v>
      </c>
      <c r="NV305" s="0" t="n">
        <v>0</v>
      </c>
      <c r="NW305" s="0" t="n">
        <v>229</v>
      </c>
      <c r="NX305" s="0" t="n">
        <v>0</v>
      </c>
      <c r="NY305" s="0" t="n">
        <v>16924</v>
      </c>
      <c r="NZ305" s="0" t="n">
        <v>0</v>
      </c>
      <c r="OA305" s="0" t="n">
        <v>0</v>
      </c>
      <c r="OB305" s="0" t="n">
        <v>0</v>
      </c>
      <c r="OC305" s="0" t="n">
        <v>0</v>
      </c>
      <c r="OD305" s="0" t="n">
        <v>0</v>
      </c>
      <c r="OE305" s="0" t="n">
        <v>0</v>
      </c>
      <c r="OF305" s="0" t="n">
        <v>0</v>
      </c>
      <c r="OG305" s="0" t="n">
        <v>45</v>
      </c>
      <c r="OH305" s="0" t="n">
        <v>0</v>
      </c>
      <c r="OI305" s="0" t="n">
        <v>0</v>
      </c>
      <c r="OJ305" s="0" t="n">
        <v>0</v>
      </c>
      <c r="OK305" s="0" t="n">
        <v>0</v>
      </c>
      <c r="OL305" s="0" t="n">
        <v>0</v>
      </c>
      <c r="OM305" s="0" t="n">
        <v>0</v>
      </c>
      <c r="ON305" s="0" t="n">
        <v>0</v>
      </c>
      <c r="OO305" s="0" t="n">
        <v>0</v>
      </c>
      <c r="OP305" s="0" t="n">
        <v>0</v>
      </c>
      <c r="OQ305" s="0" t="n">
        <v>0</v>
      </c>
      <c r="OR305" s="0" t="n">
        <v>0</v>
      </c>
      <c r="OS305" s="0" t="n">
        <v>0</v>
      </c>
      <c r="OT305" s="0" t="n">
        <v>0</v>
      </c>
      <c r="OU305" s="0" t="n">
        <v>0</v>
      </c>
      <c r="OV305" s="0" t="n">
        <v>0</v>
      </c>
      <c r="OW305" s="0" t="n">
        <v>0</v>
      </c>
      <c r="OX305" s="0" t="n">
        <v>0</v>
      </c>
      <c r="OY305" s="0" t="n">
        <v>0</v>
      </c>
      <c r="OZ305" s="0" t="n">
        <v>0</v>
      </c>
      <c r="PA305" s="0" t="n">
        <v>0</v>
      </c>
      <c r="PB305" s="0" t="n">
        <v>23</v>
      </c>
      <c r="PC305" s="0" t="n">
        <v>0</v>
      </c>
      <c r="PD305" s="0" t="n">
        <v>0</v>
      </c>
      <c r="PE305" s="0" t="n">
        <v>0</v>
      </c>
      <c r="PF305" s="0" t="n">
        <v>0</v>
      </c>
      <c r="PG305" s="0" t="n">
        <v>0</v>
      </c>
      <c r="PH305" s="0" t="n">
        <v>0</v>
      </c>
      <c r="PI305" s="0" t="n">
        <v>0</v>
      </c>
      <c r="PJ305" s="0" t="n">
        <v>0</v>
      </c>
      <c r="PK305" s="0" t="n">
        <v>0</v>
      </c>
      <c r="PL305" s="0" t="n">
        <v>0</v>
      </c>
      <c r="PM305" s="0" t="n">
        <v>0</v>
      </c>
      <c r="PN305" s="0" t="n">
        <v>0</v>
      </c>
      <c r="PO305" s="0" t="n">
        <v>0</v>
      </c>
      <c r="PP305" s="0" t="n">
        <v>0</v>
      </c>
      <c r="PQ305" s="0" t="n">
        <v>22144</v>
      </c>
      <c r="PR305" s="0" t="n">
        <v>0</v>
      </c>
      <c r="PS305" s="0" t="n">
        <v>0</v>
      </c>
      <c r="PT305" s="0" t="n">
        <v>0</v>
      </c>
      <c r="PU305" s="0" t="n">
        <v>0</v>
      </c>
      <c r="PV305" s="0" t="n">
        <v>294</v>
      </c>
      <c r="PW305" s="0" t="n">
        <v>0</v>
      </c>
      <c r="PX305" s="0" t="n">
        <v>202</v>
      </c>
      <c r="PY305" s="0" t="n">
        <v>0</v>
      </c>
      <c r="PZ305" s="0" t="n">
        <v>0</v>
      </c>
      <c r="QA305" s="0" t="n">
        <v>0</v>
      </c>
      <c r="QB305" s="0" t="n">
        <v>7</v>
      </c>
      <c r="QC305" s="0" t="n">
        <v>0</v>
      </c>
      <c r="QD305" s="0" t="n">
        <v>2</v>
      </c>
      <c r="QE305" s="0" t="n">
        <v>0</v>
      </c>
      <c r="QF305" s="0" t="n">
        <v>0</v>
      </c>
      <c r="QG305" s="0" t="n">
        <v>0</v>
      </c>
      <c r="QH305" s="0" t="n">
        <v>0</v>
      </c>
      <c r="QI305" s="0" t="n">
        <v>0</v>
      </c>
      <c r="QJ305" s="0" t="n">
        <v>0</v>
      </c>
      <c r="QK305" s="0" t="n">
        <v>13</v>
      </c>
      <c r="QL305" s="0" t="n">
        <v>0</v>
      </c>
      <c r="QM305" s="0" t="n">
        <v>13</v>
      </c>
      <c r="QN305" s="0" t="n">
        <v>0</v>
      </c>
      <c r="QO305" s="0" t="n">
        <v>0</v>
      </c>
      <c r="QP305" s="0" t="n">
        <v>0</v>
      </c>
      <c r="QQ305" s="0" t="n">
        <v>4126</v>
      </c>
      <c r="QR305" s="0" t="n">
        <v>0</v>
      </c>
      <c r="QS305" s="0" t="n">
        <v>140</v>
      </c>
      <c r="QT305" s="0" t="n">
        <v>0</v>
      </c>
      <c r="QU305" s="0" t="n">
        <v>0</v>
      </c>
      <c r="QV305" s="0" t="n">
        <v>0</v>
      </c>
      <c r="QW305" s="0" t="n">
        <v>0</v>
      </c>
      <c r="QX305" s="0" t="n">
        <v>0</v>
      </c>
      <c r="QY305" s="0" t="n">
        <v>0</v>
      </c>
      <c r="QZ305" s="0" t="n">
        <v>2488</v>
      </c>
      <c r="RA305" s="0" t="n">
        <v>0</v>
      </c>
      <c r="RB305" s="0" t="n">
        <v>0</v>
      </c>
      <c r="RC305" s="0" t="n">
        <v>0</v>
      </c>
      <c r="RD305" s="0" t="n">
        <v>227</v>
      </c>
      <c r="RE305" s="0" t="n">
        <v>0</v>
      </c>
      <c r="RF305" s="0" t="n">
        <v>0</v>
      </c>
      <c r="RG305" s="0" t="n">
        <v>142</v>
      </c>
      <c r="RH305" s="0" t="n">
        <v>62</v>
      </c>
      <c r="RI305" s="0" t="n">
        <v>0</v>
      </c>
      <c r="RJ305" s="0" t="n">
        <v>0</v>
      </c>
      <c r="RK305" s="0" t="n">
        <v>0</v>
      </c>
      <c r="RL305" s="0" t="n">
        <v>5184</v>
      </c>
      <c r="RM305" s="0" t="n">
        <v>0</v>
      </c>
      <c r="RN305" s="0" t="n">
        <v>0</v>
      </c>
      <c r="RO305" s="0" t="n">
        <v>2</v>
      </c>
      <c r="RP305" s="0" t="n">
        <v>1333</v>
      </c>
      <c r="RQ305" s="0" t="n">
        <v>32</v>
      </c>
      <c r="RR305" s="0" t="n">
        <v>0</v>
      </c>
      <c r="RS305" s="0" t="n">
        <v>0</v>
      </c>
      <c r="RT305" s="0" t="n">
        <v>0</v>
      </c>
      <c r="RU305" s="0" t="n">
        <v>0</v>
      </c>
      <c r="RV305" s="0" t="n">
        <v>11</v>
      </c>
      <c r="RW305" s="0" t="n">
        <v>0</v>
      </c>
      <c r="RX305" s="0" t="n">
        <v>0</v>
      </c>
      <c r="RY305" s="0" t="n">
        <v>2542</v>
      </c>
      <c r="RZ305" s="0" t="n">
        <v>0</v>
      </c>
      <c r="SA305" s="0" t="n">
        <v>0</v>
      </c>
      <c r="SB305" s="0" t="n">
        <v>0</v>
      </c>
      <c r="SC305" s="0" t="n">
        <v>0</v>
      </c>
      <c r="SD305" s="0" t="n">
        <v>0</v>
      </c>
      <c r="SE305" s="0" t="n">
        <v>50</v>
      </c>
      <c r="SF305" s="0" t="n">
        <v>0</v>
      </c>
      <c r="SG305" s="0" t="n">
        <v>0</v>
      </c>
      <c r="SH305" s="0" t="n">
        <v>0</v>
      </c>
      <c r="SI305" s="0" t="n">
        <v>0</v>
      </c>
      <c r="SJ305" s="0" t="n">
        <v>0</v>
      </c>
      <c r="SK305" s="0" t="n">
        <v>293</v>
      </c>
      <c r="SL305" s="0" t="n">
        <v>147</v>
      </c>
      <c r="SM305" s="0" t="n">
        <v>0</v>
      </c>
      <c r="SN305" s="0" t="n">
        <v>0</v>
      </c>
      <c r="SO305" s="0" t="n">
        <v>0</v>
      </c>
      <c r="SP305" s="0" t="n">
        <v>0</v>
      </c>
      <c r="SQ305" s="0" t="n">
        <v>0</v>
      </c>
      <c r="SR305" s="0" t="n">
        <v>0</v>
      </c>
      <c r="SS305" s="0" t="n">
        <v>0</v>
      </c>
      <c r="ST305" s="0" t="n">
        <v>0</v>
      </c>
      <c r="SU305" s="0" t="n">
        <v>0</v>
      </c>
      <c r="SV305" s="0" t="n">
        <v>0</v>
      </c>
      <c r="SW305" s="0" t="n">
        <v>0</v>
      </c>
      <c r="SX305" s="0" t="n">
        <v>0</v>
      </c>
      <c r="SY305" s="0" t="n">
        <v>0</v>
      </c>
      <c r="SZ305" s="0" t="n">
        <v>217</v>
      </c>
      <c r="TA305" s="0" t="n">
        <v>206</v>
      </c>
      <c r="TB305" s="0" t="n">
        <v>0</v>
      </c>
      <c r="TC305" s="0" t="n">
        <v>0</v>
      </c>
      <c r="TD305" s="0" t="n">
        <v>0</v>
      </c>
      <c r="TE305" s="0" t="n">
        <v>0</v>
      </c>
      <c r="TF305" s="0" t="n">
        <v>0</v>
      </c>
      <c r="TG305" s="0" t="n">
        <v>0</v>
      </c>
      <c r="TH305" s="0" t="n">
        <v>0</v>
      </c>
      <c r="TI305" s="0" t="n">
        <v>0</v>
      </c>
      <c r="TJ305" s="0" t="n">
        <v>0</v>
      </c>
      <c r="TK305" s="0" t="n">
        <v>0</v>
      </c>
      <c r="TL305" s="0" t="n">
        <v>42</v>
      </c>
      <c r="TM305" s="0" t="n">
        <v>0</v>
      </c>
      <c r="TN305" s="0" t="n">
        <v>110</v>
      </c>
      <c r="TO305" s="0" t="n">
        <v>0</v>
      </c>
      <c r="TP305" s="0" t="n">
        <v>0</v>
      </c>
      <c r="TQ305" s="0" t="n">
        <v>0</v>
      </c>
      <c r="TR305" s="0" t="n">
        <v>74</v>
      </c>
      <c r="TS305" s="0" t="n">
        <v>0</v>
      </c>
      <c r="TT305" s="0" t="n">
        <v>51</v>
      </c>
      <c r="TU305" s="0" t="n">
        <v>0</v>
      </c>
      <c r="TV305" s="0" t="n">
        <v>0</v>
      </c>
      <c r="TW305" s="0" t="n">
        <v>0</v>
      </c>
      <c r="TX305" s="0" t="n">
        <v>0</v>
      </c>
      <c r="TY305" s="0" t="n">
        <v>13</v>
      </c>
      <c r="TZ305" s="0" t="n">
        <v>43</v>
      </c>
      <c r="UA305" s="0" t="n">
        <v>223</v>
      </c>
      <c r="UB305" s="0" t="n">
        <v>0</v>
      </c>
      <c r="UC305" s="0" t="n">
        <v>0</v>
      </c>
      <c r="UD305" s="0" t="n">
        <v>0</v>
      </c>
      <c r="UE305" s="0" t="n">
        <v>0</v>
      </c>
      <c r="UF305" s="0" t="n">
        <v>76</v>
      </c>
      <c r="UG305" s="0" t="n">
        <v>0</v>
      </c>
      <c r="UH305" s="0" t="n">
        <v>90</v>
      </c>
      <c r="UI305" s="0" t="n">
        <v>0</v>
      </c>
      <c r="UJ305" s="0" t="n">
        <v>0</v>
      </c>
      <c r="UK305" s="0" t="n">
        <v>183</v>
      </c>
      <c r="UL305" s="0" t="n">
        <v>72</v>
      </c>
      <c r="UM305" s="0" t="n">
        <v>0</v>
      </c>
      <c r="UN305" s="0" t="n">
        <v>5</v>
      </c>
      <c r="UO305" s="0" t="n">
        <v>0</v>
      </c>
      <c r="UP305" s="0" t="n">
        <v>0</v>
      </c>
      <c r="UQ305" s="0" t="n">
        <v>0</v>
      </c>
      <c r="UR305" s="0" t="n">
        <v>0</v>
      </c>
      <c r="US305" s="0" t="n">
        <v>0</v>
      </c>
      <c r="UT305" s="0" t="n">
        <v>0</v>
      </c>
      <c r="UU305" s="0" t="n">
        <v>0</v>
      </c>
      <c r="UV305" s="0" t="n">
        <v>46</v>
      </c>
      <c r="UW305" s="0" t="n">
        <v>0</v>
      </c>
      <c r="UX305" s="0" t="n">
        <v>0</v>
      </c>
      <c r="UY305" s="0" t="n">
        <v>0</v>
      </c>
      <c r="UZ305" s="0" t="n">
        <v>0</v>
      </c>
      <c r="VA305" s="0" t="n">
        <v>0</v>
      </c>
      <c r="VB305" s="0" t="n">
        <v>0</v>
      </c>
      <c r="VC305" s="0" t="n">
        <v>0</v>
      </c>
      <c r="VD305" s="0" t="n">
        <v>0</v>
      </c>
      <c r="VE305" s="0" t="n">
        <v>0</v>
      </c>
      <c r="VF305" s="0" t="n">
        <v>0</v>
      </c>
      <c r="VG305" s="0" t="n">
        <v>0</v>
      </c>
      <c r="VH305" s="0" t="n">
        <v>0</v>
      </c>
      <c r="VI305" s="0" t="n">
        <v>0</v>
      </c>
      <c r="VJ305" s="0" t="n">
        <v>0</v>
      </c>
      <c r="VK305" s="0" t="n">
        <v>0</v>
      </c>
      <c r="VL305" s="0" t="n">
        <v>10</v>
      </c>
      <c r="VM305" s="0" t="n">
        <v>0</v>
      </c>
      <c r="VN305" s="0" t="n">
        <v>0</v>
      </c>
      <c r="VO305" s="0" t="n">
        <v>0</v>
      </c>
      <c r="VP305" s="0" t="n">
        <v>0</v>
      </c>
      <c r="VQ305" s="0" t="n">
        <v>0</v>
      </c>
      <c r="VR305" s="0" t="n">
        <v>54</v>
      </c>
      <c r="VS305" s="0" t="n">
        <v>0</v>
      </c>
      <c r="VT305" s="0" t="n">
        <v>0</v>
      </c>
      <c r="VU305" s="0" t="n">
        <v>367</v>
      </c>
      <c r="VV305" s="0" t="n">
        <v>0</v>
      </c>
      <c r="VW305" s="0" t="n">
        <v>0</v>
      </c>
      <c r="VX305" s="0" t="n">
        <v>0</v>
      </c>
      <c r="VY305" s="0" t="n">
        <v>20</v>
      </c>
      <c r="VZ305" s="0" t="n">
        <v>0</v>
      </c>
      <c r="WA305" s="0" t="n">
        <v>0</v>
      </c>
      <c r="WB305" s="0" t="n">
        <v>0</v>
      </c>
      <c r="WC305" s="0" t="n">
        <v>0</v>
      </c>
      <c r="WD305" s="0" t="n">
        <v>2</v>
      </c>
      <c r="WE305" s="0" t="n">
        <v>0</v>
      </c>
      <c r="WF305" s="0" t="n">
        <v>123</v>
      </c>
      <c r="WG305" s="0" t="n">
        <v>0</v>
      </c>
      <c r="WH305" s="0" t="n">
        <v>0</v>
      </c>
      <c r="WI305" s="0" t="n">
        <v>0</v>
      </c>
      <c r="WJ305" s="0" t="n">
        <v>0</v>
      </c>
      <c r="WK305" s="0" t="n">
        <v>0</v>
      </c>
      <c r="WL305" s="0" t="n">
        <v>0</v>
      </c>
      <c r="WM305" s="0" t="n">
        <v>145</v>
      </c>
      <c r="WN305" s="0" t="n">
        <v>46</v>
      </c>
      <c r="WO305" s="0" t="n">
        <v>0</v>
      </c>
      <c r="WP305" s="0" t="n">
        <v>21</v>
      </c>
      <c r="WQ305" s="0" t="n">
        <v>309</v>
      </c>
      <c r="WR305" s="0" t="n">
        <v>0</v>
      </c>
      <c r="WS305" s="0" t="n">
        <v>0</v>
      </c>
      <c r="WT305" s="0" t="n">
        <v>0</v>
      </c>
      <c r="WU305" s="0" t="n">
        <v>0</v>
      </c>
      <c r="WV305" s="0" t="n">
        <v>0</v>
      </c>
      <c r="WW305" s="0" t="n">
        <v>0</v>
      </c>
      <c r="WX305" s="0" t="n">
        <v>0</v>
      </c>
      <c r="WY305" s="0" t="n">
        <v>0</v>
      </c>
      <c r="WZ305" s="0" t="n">
        <v>0</v>
      </c>
      <c r="XA305" s="0" t="n">
        <v>0</v>
      </c>
      <c r="XB305" s="0" t="n">
        <v>0</v>
      </c>
      <c r="XC305" s="0" t="n">
        <v>0</v>
      </c>
      <c r="XD305" s="0" t="n">
        <v>0</v>
      </c>
      <c r="XE305" s="0" t="n">
        <v>0</v>
      </c>
      <c r="XF305" s="0" t="n">
        <v>0</v>
      </c>
      <c r="XG305" s="0" t="n">
        <v>0</v>
      </c>
      <c r="XH305" s="0" t="n">
        <v>0</v>
      </c>
      <c r="XI305" s="0" t="n">
        <v>0</v>
      </c>
      <c r="XJ305" s="0" t="n">
        <v>0</v>
      </c>
      <c r="XK305" s="0" t="n">
        <v>0</v>
      </c>
      <c r="XL305" s="0" t="n">
        <v>0</v>
      </c>
      <c r="XM305" s="0" t="n">
        <v>0</v>
      </c>
      <c r="XN305" s="0" t="n">
        <v>5723</v>
      </c>
      <c r="XO305" s="0" t="n">
        <v>2402</v>
      </c>
      <c r="XP305" s="0" t="n">
        <v>0</v>
      </c>
      <c r="XQ305" s="0" t="n">
        <v>60</v>
      </c>
      <c r="XR305" s="0" t="n">
        <v>0</v>
      </c>
      <c r="XS305" s="0" t="n">
        <v>0</v>
      </c>
      <c r="XT305" s="0" t="n">
        <v>52</v>
      </c>
      <c r="XU305" s="0" t="n">
        <v>0</v>
      </c>
      <c r="XV305" s="0" t="n">
        <v>0</v>
      </c>
      <c r="XW305" s="0" t="n">
        <v>1827</v>
      </c>
      <c r="XX305" s="0" t="n">
        <v>0</v>
      </c>
      <c r="XY305" s="0" t="n">
        <v>1094</v>
      </c>
      <c r="XZ305" s="0" t="n">
        <v>0</v>
      </c>
      <c r="YA305" s="0" t="n">
        <v>0</v>
      </c>
      <c r="YB305" s="0" t="n">
        <v>587</v>
      </c>
      <c r="YC305" s="0" t="n">
        <v>0</v>
      </c>
      <c r="YD305" s="0" t="n">
        <v>0</v>
      </c>
      <c r="YE305" s="0" t="n">
        <v>0</v>
      </c>
      <c r="YF305" s="0" t="n">
        <v>4</v>
      </c>
      <c r="YG305" s="0" t="n">
        <v>0</v>
      </c>
      <c r="YH305" s="0" t="n">
        <v>204</v>
      </c>
      <c r="YI305" s="0" t="n">
        <v>0</v>
      </c>
      <c r="YJ305" s="0" t="n">
        <v>0</v>
      </c>
      <c r="YK305" s="0" t="n">
        <v>319</v>
      </c>
      <c r="YL305" s="0" t="n">
        <v>3492</v>
      </c>
      <c r="YM305" s="0" t="n">
        <v>0</v>
      </c>
      <c r="YN305" s="0" t="n">
        <v>0</v>
      </c>
      <c r="YO305" s="0" t="n">
        <v>33</v>
      </c>
      <c r="YP305" s="0" t="n">
        <v>0</v>
      </c>
      <c r="YQ305" s="0" t="n">
        <v>0</v>
      </c>
      <c r="YR305" s="0" t="n">
        <v>0</v>
      </c>
      <c r="YS305" s="0" t="n">
        <v>0</v>
      </c>
      <c r="YT305" s="0" t="n">
        <v>79</v>
      </c>
      <c r="YU305" s="0" t="n">
        <v>0</v>
      </c>
      <c r="YV305" s="0" t="n">
        <v>0</v>
      </c>
      <c r="YW305" s="0" t="n">
        <v>0</v>
      </c>
      <c r="YX305" s="0" t="n">
        <v>0</v>
      </c>
      <c r="YY305" s="0" t="n">
        <v>0</v>
      </c>
      <c r="YZ305" s="0" t="n">
        <v>11</v>
      </c>
      <c r="ZA305" s="0" t="n">
        <v>0</v>
      </c>
      <c r="ZB305" s="0" t="n">
        <v>0</v>
      </c>
      <c r="ZC305" s="0" t="n">
        <v>0</v>
      </c>
      <c r="ZD305" s="0" t="n">
        <v>0</v>
      </c>
      <c r="ZE305" s="0" t="n">
        <v>0</v>
      </c>
      <c r="ZF305" s="0" t="n">
        <v>0</v>
      </c>
      <c r="ZG305" s="0" t="n">
        <v>0</v>
      </c>
      <c r="ZH305" s="0" t="n">
        <v>0</v>
      </c>
      <c r="ZI305" s="0" t="n">
        <v>0</v>
      </c>
      <c r="ZJ305" s="0" t="n">
        <v>0</v>
      </c>
      <c r="ZK305" s="0" t="n">
        <v>0</v>
      </c>
      <c r="ZL305" s="0" t="n">
        <v>43</v>
      </c>
      <c r="ZM305" s="0" t="n">
        <v>0</v>
      </c>
      <c r="ZN305" s="0" t="n">
        <v>0</v>
      </c>
      <c r="ZO305" s="0" t="n">
        <v>0</v>
      </c>
      <c r="ZP305" s="0" t="n">
        <v>21322</v>
      </c>
      <c r="ZQ305" s="0" t="n">
        <v>5216</v>
      </c>
      <c r="ZR305" s="0" t="n">
        <v>0</v>
      </c>
      <c r="ZS305" s="0" t="n">
        <v>0</v>
      </c>
      <c r="ZT305" s="0" t="n">
        <v>0</v>
      </c>
      <c r="ZU305" s="0" t="n">
        <v>0</v>
      </c>
      <c r="ZV305" s="0" t="n">
        <v>0</v>
      </c>
      <c r="ZW305" s="0" t="n">
        <v>0</v>
      </c>
      <c r="ZX305" s="0" t="n">
        <v>0</v>
      </c>
      <c r="ZY305" s="0" t="n">
        <v>0</v>
      </c>
      <c r="ZZ305" s="0" t="n">
        <v>0</v>
      </c>
      <c r="AAA305" s="0" t="n">
        <v>0</v>
      </c>
      <c r="AAB305" s="0" t="n">
        <v>0</v>
      </c>
      <c r="AAC305" s="0" t="n">
        <v>0</v>
      </c>
      <c r="AAD305" s="0" t="n">
        <v>0</v>
      </c>
      <c r="AAE305" s="0" t="n">
        <v>0</v>
      </c>
      <c r="AAF305" s="0" t="n">
        <v>0</v>
      </c>
      <c r="AAG305" s="0" t="n">
        <v>0</v>
      </c>
      <c r="AAH305" s="0" t="n">
        <v>0</v>
      </c>
      <c r="AAI305" s="0" t="n">
        <v>0</v>
      </c>
      <c r="AAJ305" s="0" t="n">
        <v>0</v>
      </c>
      <c r="AAK305" s="0" t="n">
        <v>0</v>
      </c>
      <c r="AAL305" s="0" t="n">
        <v>0</v>
      </c>
      <c r="AAM305" s="0" t="n">
        <v>0</v>
      </c>
      <c r="AAN305" s="0" t="n">
        <v>2298</v>
      </c>
      <c r="AAO305" s="0" t="n">
        <v>0</v>
      </c>
      <c r="AAP305" s="0" t="n">
        <v>0</v>
      </c>
    </row>
    <row r="306" customFormat="false" ht="15" hidden="false" customHeight="true" outlineLevel="0" collapsed="false">
      <c r="A306" s="1" t="n">
        <v>30995</v>
      </c>
      <c r="H306" s="2" t="n">
        <v>2</v>
      </c>
      <c r="I306" s="2" t="n">
        <v>45</v>
      </c>
      <c r="L306" s="2" t="n">
        <v>0</v>
      </c>
      <c r="M306" s="2" t="n">
        <v>1</v>
      </c>
      <c r="N306" s="2" t="n">
        <v>1</v>
      </c>
      <c r="O306" s="2" t="n">
        <v>1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f aca="false">IF(AE306&gt;27,1,0)</f>
        <v>0</v>
      </c>
      <c r="V306" s="2" t="n">
        <v>0</v>
      </c>
      <c r="W306" s="2" t="n">
        <v>1</v>
      </c>
      <c r="X306" s="2" t="n">
        <f aca="false">SUM(L306:W306)</f>
        <v>4</v>
      </c>
      <c r="Y306" s="2" t="n">
        <v>110</v>
      </c>
      <c r="Z306" s="2" t="n">
        <v>70</v>
      </c>
      <c r="AA306" s="2" t="n">
        <f aca="false">Y306-Z306</f>
        <v>40</v>
      </c>
      <c r="AB306" s="3" t="n">
        <f aca="false">Z306+((Y306-Z306)/3)</f>
        <v>83.3333333333333</v>
      </c>
      <c r="AC306" s="2" t="n">
        <v>59.8</v>
      </c>
      <c r="AD306" s="2" t="n">
        <v>152</v>
      </c>
      <c r="AE306" s="24" t="n">
        <f aca="false">AC306/POWER((AD306/100),2)</f>
        <v>25.8829639889197</v>
      </c>
      <c r="AF306" s="3" t="n">
        <v>1</v>
      </c>
      <c r="AG306" s="3" t="n">
        <v>81.5</v>
      </c>
      <c r="AH306" s="4" t="n">
        <v>92</v>
      </c>
      <c r="AI306" s="3" t="n">
        <v>0.536184210526316</v>
      </c>
      <c r="AJ306" s="3" t="n">
        <v>0.885869565217391</v>
      </c>
      <c r="AK306" s="3" t="n">
        <v>90.5</v>
      </c>
      <c r="AL306" s="2" t="n">
        <v>33.7</v>
      </c>
      <c r="AM306" s="4" t="n">
        <v>20.2</v>
      </c>
      <c r="AN306" s="4" t="n">
        <v>39.6</v>
      </c>
      <c r="AO306" s="2" t="n">
        <v>6</v>
      </c>
      <c r="AP306" s="4" t="n">
        <v>45.8</v>
      </c>
      <c r="AQ306" s="4" t="n">
        <v>37.6</v>
      </c>
      <c r="AR306" s="4" t="n">
        <v>2</v>
      </c>
      <c r="AS306" s="2" t="n">
        <v>100</v>
      </c>
      <c r="AT306" s="2" t="n">
        <v>172</v>
      </c>
      <c r="AU306" s="2" t="n">
        <v>225</v>
      </c>
      <c r="AV306" s="2" t="n">
        <v>272</v>
      </c>
      <c r="AW306" s="2" t="n">
        <v>268</v>
      </c>
      <c r="AX306" s="2" t="n">
        <v>5</v>
      </c>
      <c r="AY306" s="2" t="n">
        <f aca="false">((AS306*15)+(AT306*30)+(AU306*30)+(AV306*30)+(AW306*15))-(AS306*120)</f>
        <v>13590</v>
      </c>
      <c r="AZ306" s="2" t="n">
        <f aca="false">((AS306*15)+(AT306*30)+(AU306*30)+(AV306*30)+(AW306*15))</f>
        <v>25590</v>
      </c>
      <c r="BA306" s="2" t="n">
        <v>6.01</v>
      </c>
      <c r="BB306" s="2"/>
      <c r="BC306" s="5"/>
      <c r="BH306" s="3"/>
      <c r="BI306" s="3"/>
      <c r="BM306" s="4"/>
      <c r="BN306" s="4"/>
      <c r="BO306" s="4"/>
      <c r="BR306" s="3"/>
      <c r="BS306" s="3"/>
      <c r="BT306" s="3"/>
      <c r="BU306" s="5"/>
      <c r="CC306" s="2" t="n">
        <v>39</v>
      </c>
      <c r="CD306" s="2" t="n">
        <v>1</v>
      </c>
      <c r="CG306" s="2" t="n">
        <v>21</v>
      </c>
      <c r="CH306" s="2" t="n">
        <v>103</v>
      </c>
      <c r="CI306" s="2" t="n">
        <v>0</v>
      </c>
      <c r="CJ306" s="2" t="n">
        <v>2</v>
      </c>
      <c r="CW306" s="3"/>
      <c r="CY306" s="22"/>
      <c r="DU306" s="2"/>
      <c r="DZ306" s="3"/>
      <c r="EA306" s="3"/>
      <c r="EU306" s="3"/>
      <c r="EW306" s="22"/>
      <c r="MC306" s="0" t="n">
        <v>0</v>
      </c>
      <c r="MD306" s="0" t="n">
        <v>0</v>
      </c>
      <c r="ME306" s="0" t="n">
        <v>0</v>
      </c>
      <c r="MF306" s="0" t="n">
        <v>0</v>
      </c>
      <c r="MG306" s="0" t="n">
        <v>0</v>
      </c>
      <c r="MH306" s="0" t="n">
        <v>357</v>
      </c>
      <c r="MI306" s="0" t="n">
        <v>0</v>
      </c>
      <c r="MJ306" s="0" t="n">
        <v>13</v>
      </c>
      <c r="MK306" s="0" t="n">
        <v>0</v>
      </c>
      <c r="ML306" s="0" t="n">
        <v>38</v>
      </c>
      <c r="MM306" s="0" t="n">
        <v>0</v>
      </c>
      <c r="MN306" s="0" t="n">
        <v>0</v>
      </c>
      <c r="MO306" s="0" t="n">
        <v>0</v>
      </c>
      <c r="MP306" s="0" t="n">
        <v>0</v>
      </c>
      <c r="MQ306" s="0" t="n">
        <v>0</v>
      </c>
      <c r="MR306" s="0" t="n">
        <v>0</v>
      </c>
      <c r="MS306" s="0" t="n">
        <v>62485</v>
      </c>
      <c r="MT306" s="0" t="n">
        <v>0</v>
      </c>
      <c r="MU306" s="0" t="n">
        <v>5347</v>
      </c>
      <c r="MV306" s="0" t="n">
        <v>121</v>
      </c>
      <c r="MW306" s="0" t="n">
        <v>0</v>
      </c>
      <c r="MX306" s="0" t="n">
        <v>0</v>
      </c>
      <c r="MY306" s="0" t="n">
        <v>0</v>
      </c>
      <c r="MZ306" s="0" t="n">
        <v>0</v>
      </c>
      <c r="NA306" s="0" t="n">
        <v>0</v>
      </c>
      <c r="NB306" s="0" t="n">
        <v>0</v>
      </c>
      <c r="NC306" s="0" t="n">
        <v>0</v>
      </c>
      <c r="ND306" s="0" t="n">
        <v>0</v>
      </c>
      <c r="NE306" s="0" t="n">
        <v>0</v>
      </c>
      <c r="NF306" s="0" t="n">
        <v>0</v>
      </c>
      <c r="NG306" s="0" t="n">
        <v>0</v>
      </c>
      <c r="NH306" s="0" t="n">
        <v>90</v>
      </c>
      <c r="NI306" s="0" t="n">
        <v>0</v>
      </c>
      <c r="NJ306" s="0" t="n">
        <v>0</v>
      </c>
      <c r="NK306" s="0" t="n">
        <v>0</v>
      </c>
      <c r="NL306" s="0" t="n">
        <v>0</v>
      </c>
      <c r="NM306" s="0" t="n">
        <v>0</v>
      </c>
      <c r="NN306" s="0" t="n">
        <v>0</v>
      </c>
      <c r="NO306" s="0" t="n">
        <v>0</v>
      </c>
      <c r="NP306" s="0" t="n">
        <v>0</v>
      </c>
      <c r="NQ306" s="0" t="n">
        <v>0</v>
      </c>
      <c r="NR306" s="0" t="n">
        <v>0</v>
      </c>
      <c r="NS306" s="0" t="n">
        <v>18742</v>
      </c>
      <c r="NT306" s="0" t="n">
        <v>4233</v>
      </c>
      <c r="NU306" s="0" t="n">
        <v>0</v>
      </c>
      <c r="NV306" s="0" t="n">
        <v>0</v>
      </c>
      <c r="NW306" s="0" t="n">
        <v>9454</v>
      </c>
      <c r="NX306" s="0" t="n">
        <v>2880</v>
      </c>
      <c r="NY306" s="0" t="n">
        <v>197</v>
      </c>
      <c r="NZ306" s="0" t="n">
        <v>0</v>
      </c>
      <c r="OA306" s="0" t="n">
        <v>0</v>
      </c>
      <c r="OB306" s="0" t="n">
        <v>0</v>
      </c>
      <c r="OC306" s="0" t="n">
        <v>0</v>
      </c>
      <c r="OD306" s="0" t="n">
        <v>0</v>
      </c>
      <c r="OE306" s="0" t="n">
        <v>0</v>
      </c>
      <c r="OF306" s="0" t="n">
        <v>0</v>
      </c>
      <c r="OG306" s="0" t="n">
        <v>256</v>
      </c>
      <c r="OH306" s="0" t="n">
        <v>58</v>
      </c>
      <c r="OI306" s="0" t="n">
        <v>0</v>
      </c>
      <c r="OJ306" s="0" t="n">
        <v>0</v>
      </c>
      <c r="OK306" s="0" t="n">
        <v>0</v>
      </c>
      <c r="OL306" s="0" t="n">
        <v>0</v>
      </c>
      <c r="OM306" s="0" t="n">
        <v>0</v>
      </c>
      <c r="ON306" s="0" t="n">
        <v>17</v>
      </c>
      <c r="OO306" s="0" t="n">
        <v>0</v>
      </c>
      <c r="OP306" s="0" t="n">
        <v>0</v>
      </c>
      <c r="OQ306" s="0" t="n">
        <v>0</v>
      </c>
      <c r="OR306" s="0" t="n">
        <v>0</v>
      </c>
      <c r="OS306" s="0" t="n">
        <v>0</v>
      </c>
      <c r="OT306" s="0" t="n">
        <v>0</v>
      </c>
      <c r="OU306" s="0" t="n">
        <v>136</v>
      </c>
      <c r="OV306" s="0" t="n">
        <v>0</v>
      </c>
      <c r="OW306" s="0" t="n">
        <v>0</v>
      </c>
      <c r="OX306" s="0" t="n">
        <v>0</v>
      </c>
      <c r="OY306" s="0" t="n">
        <v>0</v>
      </c>
      <c r="OZ306" s="0" t="n">
        <v>0</v>
      </c>
      <c r="PA306" s="0" t="n">
        <v>53</v>
      </c>
      <c r="PB306" s="0" t="n">
        <v>13</v>
      </c>
      <c r="PC306" s="0" t="n">
        <v>0</v>
      </c>
      <c r="PD306" s="0" t="n">
        <v>0</v>
      </c>
      <c r="PE306" s="0" t="n">
        <v>0</v>
      </c>
      <c r="PF306" s="0" t="n">
        <v>0</v>
      </c>
      <c r="PG306" s="0" t="n">
        <v>0</v>
      </c>
      <c r="PH306" s="0" t="n">
        <v>0</v>
      </c>
      <c r="PI306" s="0" t="n">
        <v>0</v>
      </c>
      <c r="PJ306" s="0" t="n">
        <v>0</v>
      </c>
      <c r="PK306" s="0" t="n">
        <v>0</v>
      </c>
      <c r="PL306" s="0" t="n">
        <v>0</v>
      </c>
      <c r="PM306" s="0" t="n">
        <v>0</v>
      </c>
      <c r="PN306" s="0" t="n">
        <v>0</v>
      </c>
      <c r="PO306" s="0" t="n">
        <v>0</v>
      </c>
      <c r="PP306" s="0" t="n">
        <v>0</v>
      </c>
      <c r="PQ306" s="0" t="n">
        <v>0</v>
      </c>
      <c r="PR306" s="0" t="n">
        <v>0</v>
      </c>
      <c r="PS306" s="0" t="n">
        <v>0</v>
      </c>
      <c r="PT306" s="0" t="n">
        <v>0</v>
      </c>
      <c r="PU306" s="0" t="n">
        <v>107</v>
      </c>
      <c r="PV306" s="0" t="n">
        <v>0</v>
      </c>
      <c r="PW306" s="0" t="n">
        <v>0</v>
      </c>
      <c r="PX306" s="0" t="n">
        <v>0</v>
      </c>
      <c r="PY306" s="0" t="n">
        <v>0</v>
      </c>
      <c r="PZ306" s="0" t="n">
        <v>0</v>
      </c>
      <c r="QA306" s="0" t="n">
        <v>0</v>
      </c>
      <c r="QB306" s="0" t="n">
        <v>0</v>
      </c>
      <c r="QC306" s="0" t="n">
        <v>0</v>
      </c>
      <c r="QD306" s="0" t="n">
        <v>0</v>
      </c>
      <c r="QE306" s="0" t="n">
        <v>0</v>
      </c>
      <c r="QF306" s="0" t="n">
        <v>0</v>
      </c>
      <c r="QG306" s="0" t="n">
        <v>0</v>
      </c>
      <c r="QH306" s="0" t="n">
        <v>0</v>
      </c>
      <c r="QI306" s="0" t="n">
        <v>0</v>
      </c>
      <c r="QJ306" s="0" t="n">
        <v>0</v>
      </c>
      <c r="QK306" s="0" t="n">
        <v>9</v>
      </c>
      <c r="QL306" s="0" t="n">
        <v>0</v>
      </c>
      <c r="QM306" s="0" t="n">
        <v>113</v>
      </c>
      <c r="QN306" s="0" t="n">
        <v>0</v>
      </c>
      <c r="QO306" s="0" t="n">
        <v>0</v>
      </c>
      <c r="QP306" s="0" t="n">
        <v>0</v>
      </c>
      <c r="QQ306" s="0" t="n">
        <v>67</v>
      </c>
      <c r="QR306" s="0" t="n">
        <v>0</v>
      </c>
      <c r="QS306" s="0" t="n">
        <v>559</v>
      </c>
      <c r="QT306" s="0" t="n">
        <v>0</v>
      </c>
      <c r="QU306" s="0" t="n">
        <v>34</v>
      </c>
      <c r="QV306" s="0" t="n">
        <v>0</v>
      </c>
      <c r="QW306" s="0" t="n">
        <v>0</v>
      </c>
      <c r="QX306" s="0" t="n">
        <v>0</v>
      </c>
      <c r="QY306" s="0" t="n">
        <v>0</v>
      </c>
      <c r="QZ306" s="0" t="n">
        <v>0</v>
      </c>
      <c r="RA306" s="0" t="n">
        <v>0</v>
      </c>
      <c r="RB306" s="0" t="n">
        <v>0</v>
      </c>
      <c r="RC306" s="0" t="n">
        <v>0</v>
      </c>
      <c r="RD306" s="0" t="n">
        <v>26</v>
      </c>
      <c r="RE306" s="0" t="n">
        <v>0</v>
      </c>
      <c r="RF306" s="0" t="n">
        <v>0</v>
      </c>
      <c r="RG306" s="0" t="n">
        <v>1987</v>
      </c>
      <c r="RH306" s="0" t="n">
        <v>0</v>
      </c>
      <c r="RI306" s="0" t="n">
        <v>0</v>
      </c>
      <c r="RJ306" s="0" t="n">
        <v>13</v>
      </c>
      <c r="RK306" s="0" t="n">
        <v>0</v>
      </c>
      <c r="RL306" s="0" t="n">
        <v>2576</v>
      </c>
      <c r="RM306" s="0" t="n">
        <v>0</v>
      </c>
      <c r="RN306" s="0" t="n">
        <v>0</v>
      </c>
      <c r="RO306" s="0" t="n">
        <v>0</v>
      </c>
      <c r="RP306" s="0" t="n">
        <v>11</v>
      </c>
      <c r="RQ306" s="0" t="n">
        <v>0</v>
      </c>
      <c r="RR306" s="0" t="n">
        <v>0</v>
      </c>
      <c r="RS306" s="0" t="n">
        <v>0</v>
      </c>
      <c r="RT306" s="0" t="n">
        <v>0</v>
      </c>
      <c r="RU306" s="0" t="n">
        <v>0</v>
      </c>
      <c r="RV306" s="0" t="n">
        <v>452</v>
      </c>
      <c r="RW306" s="0" t="n">
        <v>0</v>
      </c>
      <c r="RX306" s="0" t="n">
        <v>0</v>
      </c>
      <c r="RY306" s="0" t="n">
        <v>51</v>
      </c>
      <c r="RZ306" s="0" t="n">
        <v>2</v>
      </c>
      <c r="SA306" s="0" t="n">
        <v>0</v>
      </c>
      <c r="SB306" s="0" t="n">
        <v>0</v>
      </c>
      <c r="SC306" s="0" t="n">
        <v>56</v>
      </c>
      <c r="SD306" s="0" t="n">
        <v>0</v>
      </c>
      <c r="SE306" s="0" t="n">
        <v>0</v>
      </c>
      <c r="SF306" s="0" t="n">
        <v>0</v>
      </c>
      <c r="SG306" s="0" t="n">
        <v>0</v>
      </c>
      <c r="SH306" s="0" t="n">
        <v>6</v>
      </c>
      <c r="SI306" s="0" t="n">
        <v>0</v>
      </c>
      <c r="SJ306" s="0" t="n">
        <v>0</v>
      </c>
      <c r="SK306" s="0" t="n">
        <v>366</v>
      </c>
      <c r="SL306" s="0" t="n">
        <v>0</v>
      </c>
      <c r="SM306" s="0" t="n">
        <v>2785</v>
      </c>
      <c r="SN306" s="0" t="n">
        <v>0</v>
      </c>
      <c r="SO306" s="0" t="n">
        <v>0</v>
      </c>
      <c r="SP306" s="0" t="n">
        <v>0</v>
      </c>
      <c r="SQ306" s="0" t="n">
        <v>0</v>
      </c>
      <c r="SR306" s="0" t="n">
        <v>449</v>
      </c>
      <c r="SS306" s="0" t="n">
        <v>5</v>
      </c>
      <c r="ST306" s="0" t="n">
        <v>0</v>
      </c>
      <c r="SU306" s="0" t="n">
        <v>0</v>
      </c>
      <c r="SV306" s="0" t="n">
        <v>18</v>
      </c>
      <c r="SW306" s="0" t="n">
        <v>0</v>
      </c>
      <c r="SX306" s="0" t="n">
        <v>0</v>
      </c>
      <c r="SY306" s="0" t="n">
        <v>0</v>
      </c>
      <c r="SZ306" s="0" t="n">
        <v>0</v>
      </c>
      <c r="TA306" s="0" t="n">
        <v>370</v>
      </c>
      <c r="TB306" s="0" t="n">
        <v>0</v>
      </c>
      <c r="TC306" s="0" t="n">
        <v>0</v>
      </c>
      <c r="TD306" s="0" t="n">
        <v>0</v>
      </c>
      <c r="TE306" s="0" t="n">
        <v>63</v>
      </c>
      <c r="TF306" s="0" t="n">
        <v>0</v>
      </c>
      <c r="TG306" s="0" t="n">
        <v>0</v>
      </c>
      <c r="TH306" s="0" t="n">
        <v>0</v>
      </c>
      <c r="TI306" s="0" t="n">
        <v>149</v>
      </c>
      <c r="TJ306" s="0" t="n">
        <v>0</v>
      </c>
      <c r="TK306" s="0" t="n">
        <v>0</v>
      </c>
      <c r="TL306" s="0" t="n">
        <v>1896</v>
      </c>
      <c r="TM306" s="0" t="n">
        <v>0</v>
      </c>
      <c r="TN306" s="0" t="n">
        <v>0</v>
      </c>
      <c r="TO306" s="0" t="n">
        <v>0</v>
      </c>
      <c r="TP306" s="0" t="n">
        <v>0</v>
      </c>
      <c r="TQ306" s="0" t="n">
        <v>0</v>
      </c>
      <c r="TR306" s="0" t="n">
        <v>547</v>
      </c>
      <c r="TS306" s="0" t="n">
        <v>0</v>
      </c>
      <c r="TT306" s="0" t="n">
        <v>0</v>
      </c>
      <c r="TU306" s="0" t="n">
        <v>0</v>
      </c>
      <c r="TV306" s="0" t="n">
        <v>0</v>
      </c>
      <c r="TW306" s="0" t="n">
        <v>16</v>
      </c>
      <c r="TX306" s="0" t="n">
        <v>0</v>
      </c>
      <c r="TY306" s="0" t="n">
        <v>127</v>
      </c>
      <c r="TZ306" s="0" t="n">
        <v>0</v>
      </c>
      <c r="UA306" s="0" t="n">
        <v>0</v>
      </c>
      <c r="UB306" s="0" t="n">
        <v>0</v>
      </c>
      <c r="UC306" s="0" t="n">
        <v>0</v>
      </c>
      <c r="UD306" s="0" t="n">
        <v>0</v>
      </c>
      <c r="UE306" s="0" t="n">
        <v>46</v>
      </c>
      <c r="UF306" s="0" t="n">
        <v>0</v>
      </c>
      <c r="UG306" s="0" t="n">
        <v>0</v>
      </c>
      <c r="UH306" s="0" t="n">
        <v>0</v>
      </c>
      <c r="UI306" s="0" t="n">
        <v>0</v>
      </c>
      <c r="UJ306" s="0" t="n">
        <v>0</v>
      </c>
      <c r="UK306" s="0" t="n">
        <v>0</v>
      </c>
      <c r="UL306" s="0" t="n">
        <v>2885</v>
      </c>
      <c r="UM306" s="0" t="n">
        <v>0</v>
      </c>
      <c r="UN306" s="0" t="n">
        <v>0</v>
      </c>
      <c r="UO306" s="0" t="n">
        <v>0</v>
      </c>
      <c r="UP306" s="0" t="n">
        <v>0</v>
      </c>
      <c r="UQ306" s="0" t="n">
        <v>0</v>
      </c>
      <c r="UR306" s="0" t="n">
        <v>0</v>
      </c>
      <c r="US306" s="0" t="n">
        <v>0</v>
      </c>
      <c r="UT306" s="0" t="n">
        <v>0</v>
      </c>
      <c r="UU306" s="0" t="n">
        <v>0</v>
      </c>
      <c r="UV306" s="0" t="n">
        <v>0</v>
      </c>
      <c r="UW306" s="0" t="n">
        <v>0</v>
      </c>
      <c r="UX306" s="0" t="n">
        <v>0</v>
      </c>
      <c r="UY306" s="0" t="n">
        <v>0</v>
      </c>
      <c r="UZ306" s="0" t="n">
        <v>0</v>
      </c>
      <c r="VA306" s="0" t="n">
        <v>63</v>
      </c>
      <c r="VB306" s="0" t="n">
        <v>0</v>
      </c>
      <c r="VC306" s="0" t="n">
        <v>0</v>
      </c>
      <c r="VD306" s="0" t="n">
        <v>0</v>
      </c>
      <c r="VE306" s="0" t="n">
        <v>0</v>
      </c>
      <c r="VF306" s="0" t="n">
        <v>21</v>
      </c>
      <c r="VG306" s="0" t="n">
        <v>0</v>
      </c>
      <c r="VH306" s="0" t="n">
        <v>0</v>
      </c>
      <c r="VI306" s="0" t="n">
        <v>0</v>
      </c>
      <c r="VJ306" s="0" t="n">
        <v>0</v>
      </c>
      <c r="VK306" s="0" t="n">
        <v>0</v>
      </c>
      <c r="VL306" s="0" t="n">
        <v>1023</v>
      </c>
      <c r="VM306" s="0" t="n">
        <v>21</v>
      </c>
      <c r="VN306" s="0" t="n">
        <v>0</v>
      </c>
      <c r="VO306" s="0" t="n">
        <v>0</v>
      </c>
      <c r="VP306" s="0" t="n">
        <v>0</v>
      </c>
      <c r="VQ306" s="0" t="n">
        <v>0</v>
      </c>
      <c r="VR306" s="0" t="n">
        <v>126</v>
      </c>
      <c r="VS306" s="0" t="n">
        <v>0</v>
      </c>
      <c r="VT306" s="0" t="n">
        <v>0</v>
      </c>
      <c r="VU306" s="0" t="n">
        <v>0</v>
      </c>
      <c r="VV306" s="0" t="n">
        <v>0</v>
      </c>
      <c r="VW306" s="0" t="n">
        <v>65</v>
      </c>
      <c r="VX306" s="0" t="n">
        <v>0</v>
      </c>
      <c r="VY306" s="0" t="n">
        <v>0</v>
      </c>
      <c r="VZ306" s="0" t="n">
        <v>0</v>
      </c>
      <c r="WA306" s="0" t="n">
        <v>0</v>
      </c>
      <c r="WB306" s="0" t="n">
        <v>0</v>
      </c>
      <c r="WC306" s="0" t="n">
        <v>0</v>
      </c>
      <c r="WD306" s="0" t="n">
        <v>0</v>
      </c>
      <c r="WE306" s="0" t="n">
        <v>6</v>
      </c>
      <c r="WF306" s="0" t="n">
        <v>19032</v>
      </c>
      <c r="WG306" s="0" t="n">
        <v>0</v>
      </c>
      <c r="WH306" s="0" t="n">
        <v>0</v>
      </c>
      <c r="WI306" s="0" t="n">
        <v>0</v>
      </c>
      <c r="WJ306" s="0" t="n">
        <v>0</v>
      </c>
      <c r="WK306" s="0" t="n">
        <v>72</v>
      </c>
      <c r="WL306" s="0" t="n">
        <v>0</v>
      </c>
      <c r="WM306" s="0" t="n">
        <v>44</v>
      </c>
      <c r="WN306" s="0" t="n">
        <v>0</v>
      </c>
      <c r="WO306" s="0" t="n">
        <v>0</v>
      </c>
      <c r="WP306" s="0" t="n">
        <v>0</v>
      </c>
      <c r="WQ306" s="0" t="n">
        <v>1480</v>
      </c>
      <c r="WR306" s="0" t="n">
        <v>0</v>
      </c>
      <c r="WS306" s="0" t="n">
        <v>0</v>
      </c>
      <c r="WT306" s="0" t="n">
        <v>0</v>
      </c>
      <c r="WU306" s="0" t="n">
        <v>0</v>
      </c>
      <c r="WV306" s="0" t="n">
        <v>0</v>
      </c>
      <c r="WW306" s="0" t="n">
        <v>0</v>
      </c>
      <c r="WX306" s="0" t="n">
        <v>0</v>
      </c>
      <c r="WY306" s="0" t="n">
        <v>0</v>
      </c>
      <c r="WZ306" s="0" t="n">
        <v>0</v>
      </c>
      <c r="XA306" s="0" t="n">
        <v>0</v>
      </c>
      <c r="XB306" s="0" t="n">
        <v>0</v>
      </c>
      <c r="XC306" s="0" t="n">
        <v>0</v>
      </c>
      <c r="XD306" s="0" t="n">
        <v>0</v>
      </c>
      <c r="XE306" s="0" t="n">
        <v>0</v>
      </c>
      <c r="XF306" s="0" t="n">
        <v>0</v>
      </c>
      <c r="XG306" s="0" t="n">
        <v>61</v>
      </c>
      <c r="XH306" s="0" t="n">
        <v>0</v>
      </c>
      <c r="XI306" s="0" t="n">
        <v>0</v>
      </c>
      <c r="XJ306" s="0" t="n">
        <v>0</v>
      </c>
      <c r="XK306" s="0" t="n">
        <v>0</v>
      </c>
      <c r="XL306" s="0" t="n">
        <v>0</v>
      </c>
      <c r="XM306" s="0" t="n">
        <v>0</v>
      </c>
      <c r="XN306" s="0" t="n">
        <v>0</v>
      </c>
      <c r="XO306" s="0" t="n">
        <v>535</v>
      </c>
      <c r="XP306" s="0" t="n">
        <v>0</v>
      </c>
      <c r="XQ306" s="0" t="n">
        <v>37</v>
      </c>
      <c r="XR306" s="0" t="n">
        <v>0</v>
      </c>
      <c r="XS306" s="0" t="n">
        <v>0</v>
      </c>
      <c r="XT306" s="0" t="n">
        <v>407</v>
      </c>
      <c r="XU306" s="0" t="n">
        <v>112</v>
      </c>
      <c r="XV306" s="0" t="n">
        <v>219</v>
      </c>
      <c r="XW306" s="0" t="n">
        <v>0</v>
      </c>
      <c r="XX306" s="0" t="n">
        <v>0</v>
      </c>
      <c r="XY306" s="0" t="n">
        <v>613</v>
      </c>
      <c r="XZ306" s="0" t="n">
        <v>553</v>
      </c>
      <c r="YA306" s="0" t="n">
        <v>0</v>
      </c>
      <c r="YB306" s="0" t="n">
        <v>0</v>
      </c>
      <c r="YC306" s="0" t="n">
        <v>0</v>
      </c>
      <c r="YD306" s="0" t="n">
        <v>0</v>
      </c>
      <c r="YE306" s="0" t="n">
        <v>0</v>
      </c>
      <c r="YF306" s="0" t="n">
        <v>0</v>
      </c>
      <c r="YG306" s="0" t="n">
        <v>0</v>
      </c>
      <c r="YH306" s="0" t="n">
        <v>236</v>
      </c>
      <c r="YI306" s="0" t="n">
        <v>251</v>
      </c>
      <c r="YJ306" s="0" t="n">
        <v>0</v>
      </c>
      <c r="YK306" s="0" t="n">
        <v>660</v>
      </c>
      <c r="YL306" s="0" t="n">
        <v>0</v>
      </c>
      <c r="YM306" s="0" t="n">
        <v>0</v>
      </c>
      <c r="YN306" s="0" t="n">
        <v>0</v>
      </c>
      <c r="YO306" s="0" t="n">
        <v>17</v>
      </c>
      <c r="YP306" s="0" t="n">
        <v>0</v>
      </c>
      <c r="YQ306" s="0" t="n">
        <v>0</v>
      </c>
      <c r="YR306" s="0" t="n">
        <v>0</v>
      </c>
      <c r="YS306" s="0" t="n">
        <v>0</v>
      </c>
      <c r="YT306" s="0" t="n">
        <v>0</v>
      </c>
      <c r="YU306" s="0" t="n">
        <v>0</v>
      </c>
      <c r="YV306" s="0" t="n">
        <v>0</v>
      </c>
      <c r="YW306" s="0" t="n">
        <v>0</v>
      </c>
      <c r="YX306" s="0" t="n">
        <v>0</v>
      </c>
      <c r="YY306" s="0" t="n">
        <v>0</v>
      </c>
      <c r="YZ306" s="0" t="n">
        <v>2295</v>
      </c>
      <c r="ZA306" s="0" t="n">
        <v>0</v>
      </c>
      <c r="ZB306" s="0" t="n">
        <v>0</v>
      </c>
      <c r="ZC306" s="0" t="n">
        <v>0</v>
      </c>
      <c r="ZD306" s="0" t="n">
        <v>0</v>
      </c>
      <c r="ZE306" s="0" t="n">
        <v>0</v>
      </c>
      <c r="ZF306" s="0" t="n">
        <v>0</v>
      </c>
      <c r="ZG306" s="0" t="n">
        <v>0</v>
      </c>
      <c r="ZH306" s="0" t="n">
        <v>0</v>
      </c>
      <c r="ZI306" s="0" t="n">
        <v>0</v>
      </c>
      <c r="ZJ306" s="0" t="n">
        <v>0</v>
      </c>
      <c r="ZK306" s="0" t="n">
        <v>0</v>
      </c>
      <c r="ZL306" s="0" t="n">
        <v>0</v>
      </c>
      <c r="ZM306" s="0" t="n">
        <v>10</v>
      </c>
      <c r="ZN306" s="0" t="n">
        <v>0</v>
      </c>
      <c r="ZO306" s="0" t="n">
        <v>0</v>
      </c>
      <c r="ZP306" s="0" t="n">
        <v>327</v>
      </c>
      <c r="ZQ306" s="0" t="n">
        <v>5310</v>
      </c>
      <c r="ZR306" s="0" t="n">
        <v>0</v>
      </c>
      <c r="ZS306" s="0" t="n">
        <v>0</v>
      </c>
      <c r="ZT306" s="0" t="n">
        <v>89</v>
      </c>
      <c r="ZU306" s="0" t="n">
        <v>0</v>
      </c>
      <c r="ZV306" s="0" t="n">
        <v>0</v>
      </c>
      <c r="ZW306" s="0" t="n">
        <v>0</v>
      </c>
      <c r="ZX306" s="0" t="n">
        <v>0</v>
      </c>
      <c r="ZY306" s="0" t="n">
        <v>0</v>
      </c>
      <c r="ZZ306" s="0" t="n">
        <v>0</v>
      </c>
      <c r="AAA306" s="0" t="n">
        <v>0</v>
      </c>
      <c r="AAB306" s="0" t="n">
        <v>0</v>
      </c>
      <c r="AAC306" s="0" t="n">
        <v>0</v>
      </c>
      <c r="AAD306" s="0" t="n">
        <v>0</v>
      </c>
      <c r="AAE306" s="0" t="n">
        <v>0</v>
      </c>
      <c r="AAF306" s="0" t="n">
        <v>0</v>
      </c>
      <c r="AAG306" s="0" t="n">
        <v>0</v>
      </c>
      <c r="AAH306" s="0" t="n">
        <v>0</v>
      </c>
      <c r="AAI306" s="0" t="n">
        <v>0</v>
      </c>
      <c r="AAJ306" s="0" t="n">
        <v>10443</v>
      </c>
      <c r="AAK306" s="0" t="n">
        <v>0</v>
      </c>
      <c r="AAL306" s="0" t="n">
        <v>0</v>
      </c>
      <c r="AAM306" s="0" t="n">
        <v>0</v>
      </c>
      <c r="AAN306" s="0" t="n">
        <v>0</v>
      </c>
      <c r="AAO306" s="0" t="n">
        <v>0</v>
      </c>
      <c r="AAP306" s="0" t="n">
        <v>0</v>
      </c>
    </row>
    <row r="307" customFormat="false" ht="15" hidden="false" customHeight="true" outlineLevel="0" collapsed="false">
      <c r="A307" s="1" t="n">
        <v>30996</v>
      </c>
      <c r="H307" s="2" t="n">
        <v>2</v>
      </c>
      <c r="I307" s="2" t="n">
        <v>37</v>
      </c>
      <c r="J307" s="21"/>
      <c r="K307" s="21"/>
      <c r="L307" s="2" t="n">
        <v>1</v>
      </c>
      <c r="M307" s="2" t="n">
        <v>1</v>
      </c>
      <c r="N307" s="2" t="n">
        <v>0</v>
      </c>
      <c r="O307" s="2" t="n">
        <v>1</v>
      </c>
      <c r="P307" s="2" t="n">
        <v>0</v>
      </c>
      <c r="Q307" s="2" t="n">
        <v>1</v>
      </c>
      <c r="R307" s="2" t="n">
        <v>0</v>
      </c>
      <c r="S307" s="2" t="n">
        <v>0</v>
      </c>
      <c r="T307" s="2" t="n">
        <v>0</v>
      </c>
      <c r="U307" s="2" t="n">
        <v>1</v>
      </c>
      <c r="V307" s="2" t="n">
        <v>1</v>
      </c>
      <c r="W307" s="2" t="n">
        <v>1</v>
      </c>
      <c r="X307" s="2" t="n">
        <f aca="false">SUM(L307:W307)</f>
        <v>7</v>
      </c>
      <c r="Y307" s="2" t="n">
        <v>120</v>
      </c>
      <c r="Z307" s="2" t="n">
        <v>80</v>
      </c>
      <c r="AA307" s="2" t="n">
        <f aca="false">Y307-Z307</f>
        <v>40</v>
      </c>
      <c r="AB307" s="3" t="n">
        <f aca="false">Z307+((Y307-Z307)/3)</f>
        <v>93.3333333333333</v>
      </c>
      <c r="AC307" s="4" t="n">
        <v>133.3</v>
      </c>
      <c r="AD307" s="4" t="n">
        <v>159.5</v>
      </c>
      <c r="AE307" s="3" t="n">
        <v>52.3972838317234</v>
      </c>
      <c r="AF307" s="3" t="n">
        <v>2</v>
      </c>
      <c r="AG307" s="4" t="n">
        <v>125</v>
      </c>
      <c r="AH307" s="4" t="n">
        <v>155</v>
      </c>
      <c r="AI307" s="3" t="n">
        <v>0.783699059561129</v>
      </c>
      <c r="AJ307" s="3" t="n">
        <v>0.806451612903226</v>
      </c>
      <c r="AK307" s="3" t="n">
        <v>137.5</v>
      </c>
      <c r="AL307" s="4" t="n">
        <v>53.8</v>
      </c>
      <c r="AM307" s="4" t="n">
        <v>71.7</v>
      </c>
      <c r="AN307" s="4" t="n">
        <v>61.6</v>
      </c>
      <c r="AO307" s="2" t="n">
        <v>19</v>
      </c>
      <c r="AP307" s="4" t="n">
        <v>34.5</v>
      </c>
      <c r="AQ307" s="4" t="n">
        <v>58.5</v>
      </c>
      <c r="AR307" s="4" t="n">
        <v>3.1</v>
      </c>
      <c r="AS307" s="2" t="n">
        <v>123</v>
      </c>
      <c r="AT307" s="2" t="n">
        <v>202</v>
      </c>
      <c r="AU307" s="2" t="n">
        <v>236</v>
      </c>
      <c r="AV307" s="2" t="n">
        <v>203</v>
      </c>
      <c r="AW307" s="2" t="n">
        <v>200</v>
      </c>
      <c r="AX307" s="2" t="n">
        <v>5</v>
      </c>
      <c r="AY307" s="2" t="n">
        <f aca="false">((AS307*15)+(AT307*30)+(AU307*30)+(AV307*30)+(AW307*15))-(AS307*120)</f>
        <v>9315</v>
      </c>
      <c r="AZ307" s="2" t="n">
        <f aca="false">((AS307*15)+(AT307*30)+(AU307*30)+(AV307*30)+(AW307*15))</f>
        <v>24075</v>
      </c>
      <c r="BA307" s="2" t="n">
        <v>6.41</v>
      </c>
      <c r="BB307" s="5" t="n">
        <f aca="false">10000/SQRT((AS307*BH307)*(AVERAGE(AS307:AW307)*AVERAGE(BH307:BL307)))</f>
        <v>1.57665048916182</v>
      </c>
      <c r="BC307" s="3" t="n">
        <f aca="false">(AS307*BH307)/405</f>
        <v>6.8637037037037</v>
      </c>
      <c r="BD307" s="3" t="n">
        <v>1</v>
      </c>
      <c r="BE307" s="3" t="n">
        <f aca="false">1/(LOG(BH307)+LOG(AS307))</f>
        <v>0.290358904026268</v>
      </c>
      <c r="BF307" s="3" t="n">
        <f aca="false">(BI307-BH307)/(AT307-AS307)</f>
        <v>0.49620253164557</v>
      </c>
      <c r="BG307" s="3" t="n">
        <f aca="false">(20*BH307)/((AS307/18)-3.5)</f>
        <v>135.6</v>
      </c>
      <c r="BH307" s="2" t="n">
        <v>22.6</v>
      </c>
      <c r="BI307" s="2" t="n">
        <v>61.8</v>
      </c>
      <c r="BJ307" s="2" t="n">
        <v>107</v>
      </c>
      <c r="BK307" s="2" t="n">
        <v>90.1</v>
      </c>
      <c r="BL307" s="2" t="n">
        <v>93.8</v>
      </c>
      <c r="BM307" s="3" t="n">
        <f aca="false">((BH307*15)+(BI307*30)+(BJ307*30)+(BK307*30)+(BL307*15))-(BH307*120)</f>
        <v>6801</v>
      </c>
      <c r="BN307" s="3" t="n">
        <f aca="false">((BH307*15)+(BI307*30)+(BJ307*30)+(BK307*30)+(BL307*15))</f>
        <v>9513</v>
      </c>
      <c r="BO307" s="3" t="n">
        <f aca="false">(1/BH307)</f>
        <v>0.0442477876106195</v>
      </c>
      <c r="BP307" s="3" t="n">
        <f aca="false">(BN307/AZ307)</f>
        <v>0.395140186915888</v>
      </c>
      <c r="BQ307" s="3" t="n">
        <f aca="false">(BB307*BP307)</f>
        <v>0.622997968988428</v>
      </c>
      <c r="BR307" s="5" t="n">
        <f aca="false">(BF307*BO307)</f>
        <v>0.0219558642321048</v>
      </c>
      <c r="CA307" s="2" t="n">
        <v>113</v>
      </c>
      <c r="CB307" s="2" t="n">
        <v>0</v>
      </c>
      <c r="CC307" s="2" t="n">
        <v>38</v>
      </c>
      <c r="CD307" s="2" t="n">
        <v>1</v>
      </c>
      <c r="CE307" s="2" t="n">
        <v>60</v>
      </c>
      <c r="CF307" s="2" t="n">
        <v>0</v>
      </c>
      <c r="CG307" s="2" t="n">
        <v>15</v>
      </c>
      <c r="CH307" s="2" t="n">
        <v>74</v>
      </c>
      <c r="CI307" s="2" t="n">
        <v>0</v>
      </c>
      <c r="CJ307" s="2" t="n">
        <v>5</v>
      </c>
      <c r="CW307" s="3"/>
      <c r="CY307" s="22"/>
      <c r="HO307" s="2" t="n">
        <v>14</v>
      </c>
      <c r="HP307" s="2" t="n">
        <v>14</v>
      </c>
      <c r="HQ307" s="2" t="n">
        <v>0</v>
      </c>
      <c r="HR307" s="2" t="n">
        <v>0</v>
      </c>
      <c r="HS307" s="2" t="n">
        <v>26.6201171875</v>
      </c>
      <c r="HT307" s="2" t="n">
        <v>274.815093994141</v>
      </c>
      <c r="HU307" s="2" t="n">
        <v>0.71</v>
      </c>
      <c r="HV307" s="2" t="n">
        <v>2</v>
      </c>
      <c r="HW307" s="2" t="n">
        <v>3</v>
      </c>
      <c r="HX307" s="2" t="n">
        <v>3</v>
      </c>
      <c r="HY307" s="2" t="n">
        <v>1142.48999023438</v>
      </c>
      <c r="HZ307" s="2" t="n">
        <v>30.2399997711182</v>
      </c>
      <c r="IA307" s="2" t="n">
        <v>5.82999992370606</v>
      </c>
      <c r="IB307" s="2" t="n">
        <v>5.6100001335144</v>
      </c>
      <c r="IC307" s="2" t="n">
        <v>16.0900001525879</v>
      </c>
      <c r="ID307" s="2" t="n">
        <v>211.380004882812</v>
      </c>
      <c r="IE307" s="2" t="n">
        <v>14.6700000762939</v>
      </c>
      <c r="IF307" s="2" t="n">
        <v>13.0900001525879</v>
      </c>
      <c r="IG307" s="2" t="n">
        <v>0.920000016689301</v>
      </c>
      <c r="IH307" s="2" t="n">
        <v>114.580001831055</v>
      </c>
      <c r="II307" s="2" t="n">
        <v>0.699999988079071</v>
      </c>
      <c r="IJ307" s="2" t="n">
        <v>10.4200000762939</v>
      </c>
      <c r="IK307" s="2" t="n">
        <v>4.09000015258789</v>
      </c>
      <c r="IL307" s="2" t="n">
        <v>18.2399997711182</v>
      </c>
      <c r="IM307" s="2" t="n">
        <v>23.5200004577637</v>
      </c>
      <c r="IN307" s="2" t="n">
        <v>4.69000005722046</v>
      </c>
      <c r="IO307" s="2" t="n">
        <v>6.88000011444092</v>
      </c>
      <c r="IP307" s="2" t="n">
        <v>11.5200004577637</v>
      </c>
      <c r="IQ307" s="2" t="n">
        <v>2.30999994277954</v>
      </c>
      <c r="IR307" s="2" t="n">
        <v>1.55999994277954</v>
      </c>
      <c r="IS307" s="2" t="n">
        <v>0.560000002384186</v>
      </c>
      <c r="IT307" s="2" t="n">
        <v>519.109985351563</v>
      </c>
      <c r="IU307" s="2" t="n">
        <v>8.28999996185303</v>
      </c>
      <c r="IV307" s="2" t="n">
        <v>0.170000001788139</v>
      </c>
      <c r="IW307" s="2" t="n">
        <v>300.600006103516</v>
      </c>
      <c r="IX307" s="2" t="n">
        <v>887.049987792969</v>
      </c>
      <c r="IY307" s="2" t="n">
        <v>1623.2099609375</v>
      </c>
      <c r="IZ307" s="2" t="n">
        <v>1011.53002929688</v>
      </c>
      <c r="JA307" s="2" t="n">
        <v>3.77999997138977</v>
      </c>
      <c r="JB307" s="2" t="n">
        <v>0.829999983310699</v>
      </c>
      <c r="JC307" s="2" t="n">
        <v>1.54999995231628</v>
      </c>
      <c r="JD307" s="2" t="n">
        <v>19.9699993133545</v>
      </c>
      <c r="JE307" s="2" t="n">
        <v>180.270004272461</v>
      </c>
      <c r="JF307" s="2" t="n">
        <v>0.899999976158142</v>
      </c>
      <c r="JG307" s="2" t="n">
        <v>0.589999973773956</v>
      </c>
      <c r="JH307" s="2" t="n">
        <v>10.3999996185303</v>
      </c>
      <c r="JI307" s="2" t="n">
        <v>1.62000000476837</v>
      </c>
      <c r="JJ307" s="2" t="n">
        <v>1.01999998092651</v>
      </c>
      <c r="JK307" s="2" t="n">
        <v>0.219999998807907</v>
      </c>
      <c r="JL307" s="2" t="n">
        <v>157.050003051758</v>
      </c>
      <c r="JM307" s="2" t="n">
        <v>0.319999992847443</v>
      </c>
      <c r="JN307" s="2" t="n">
        <v>31.0400009155273</v>
      </c>
      <c r="JO307" s="2" t="n">
        <v>2125.169921875</v>
      </c>
      <c r="JP307" s="2" t="n">
        <v>2001.63000488281</v>
      </c>
      <c r="JQ307" s="2" t="n">
        <v>36.2299995422363</v>
      </c>
      <c r="JR307" s="2" t="n">
        <v>1004.79998779297</v>
      </c>
      <c r="JS307" s="2" t="n">
        <v>471.369995117188</v>
      </c>
      <c r="JT307" s="2" t="n">
        <v>3517.830078125</v>
      </c>
      <c r="JU307" s="2" t="n">
        <v>559.039978027344</v>
      </c>
      <c r="JV307" s="2" t="n">
        <v>16.8500003814697</v>
      </c>
      <c r="JW307" s="2" t="n">
        <v>3.29999995231628</v>
      </c>
      <c r="JX307" s="2" t="n">
        <v>2.40000009536743</v>
      </c>
      <c r="JY307" s="2" t="n">
        <v>2.50999999046326</v>
      </c>
      <c r="JZ307" s="2" t="n">
        <v>0.259999990463257</v>
      </c>
      <c r="KA307" s="2" t="n">
        <v>6.5</v>
      </c>
      <c r="KB307" s="2" t="n">
        <v>1.26999998092651</v>
      </c>
      <c r="KC307" s="2" t="n">
        <v>11.539999961853</v>
      </c>
      <c r="KD307" s="2" t="n">
        <v>3.61999988555908</v>
      </c>
      <c r="KE307" s="2" t="n">
        <v>5.40999984741211</v>
      </c>
      <c r="KF307" s="2" t="n">
        <v>8.68000030517578</v>
      </c>
      <c r="KG307" s="2" t="n">
        <v>5.03999996185303</v>
      </c>
      <c r="KH307" s="2" t="n">
        <v>30.9400005340576</v>
      </c>
      <c r="KI307" s="2" t="n">
        <v>0.209999993443489</v>
      </c>
      <c r="KJ307" s="2" t="n">
        <v>138.570007324219</v>
      </c>
      <c r="KK307" s="2" t="n">
        <v>35.689998626709</v>
      </c>
      <c r="KL307" s="2" t="n">
        <v>923983.2</v>
      </c>
      <c r="KM307" s="2" t="n">
        <v>4371.2001953125</v>
      </c>
      <c r="KN307" s="2" t="n">
        <v>17.8700008392334</v>
      </c>
      <c r="KO307" s="2" t="n">
        <v>0.0299999993294477</v>
      </c>
      <c r="KP307" s="2" t="n">
        <v>0.0199999995529652</v>
      </c>
      <c r="KQ307" s="2" t="n">
        <v>0.0299999993294477</v>
      </c>
      <c r="KR307" s="2" t="n">
        <v>0.0500000007450581</v>
      </c>
      <c r="KS307" s="2" t="n">
        <v>0.00999999977648258</v>
      </c>
      <c r="KT307" s="2" t="n">
        <v>0.00999999977648258</v>
      </c>
      <c r="KU307" s="2" t="n">
        <v>0.170000001788139</v>
      </c>
      <c r="KV307" s="2" t="n">
        <v>0.209999993443489</v>
      </c>
      <c r="KW307" s="2" t="n">
        <v>2.85999989509583</v>
      </c>
      <c r="KX307" s="2" t="n">
        <v>2.6800000667572</v>
      </c>
      <c r="KY307" s="2" t="n">
        <v>1.11000001430511</v>
      </c>
      <c r="KZ307" s="2" t="n">
        <v>0.939999997615814</v>
      </c>
      <c r="LA307" s="2" t="n">
        <v>0.189999997615814</v>
      </c>
      <c r="LB307" s="2" t="n">
        <v>0.00999999977648258</v>
      </c>
      <c r="LC307" s="2" t="n">
        <v>7.69000005722046</v>
      </c>
      <c r="LD307" s="2" t="n">
        <v>4.30999994277954</v>
      </c>
      <c r="LE307" s="2" t="n">
        <v>0.560000002384186</v>
      </c>
      <c r="LF307" s="2" t="n">
        <v>0.0199999995529652</v>
      </c>
      <c r="LG307" s="2" t="n">
        <v>0</v>
      </c>
      <c r="LH307" s="2" t="n">
        <v>4.38000011444092</v>
      </c>
      <c r="LI307" s="2" t="n">
        <v>4.44000005722046</v>
      </c>
      <c r="LJ307" s="2" t="n">
        <v>0.0500000007450581</v>
      </c>
      <c r="LK307" s="2" t="n">
        <v>0.180000007152557</v>
      </c>
      <c r="LL307" s="2" t="n">
        <v>0.219999998807907</v>
      </c>
      <c r="LM307" s="2" t="n">
        <v>0.340000003576279</v>
      </c>
      <c r="LN307" s="2" t="n">
        <v>0</v>
      </c>
      <c r="LO307" s="2" t="n">
        <v>0.00999999977648258</v>
      </c>
      <c r="LP307" s="2" t="n">
        <v>0</v>
      </c>
      <c r="LQ307" s="2" t="n">
        <v>0</v>
      </c>
      <c r="LR307" s="2" t="n">
        <v>0</v>
      </c>
      <c r="LS307" s="2" t="n">
        <v>0</v>
      </c>
      <c r="LT307" s="2" t="n">
        <v>0.00999999977648258</v>
      </c>
      <c r="LU307" s="2" t="n">
        <v>0.00999999977648258</v>
      </c>
      <c r="LV307" s="2" t="n">
        <v>57.8375015258789</v>
      </c>
      <c r="MC307" s="0" t="n">
        <v>0</v>
      </c>
      <c r="MD307" s="0" t="n">
        <v>0</v>
      </c>
      <c r="ME307" s="0" t="n">
        <v>0</v>
      </c>
      <c r="MF307" s="0" t="n">
        <v>0</v>
      </c>
      <c r="MG307" s="0" t="n">
        <v>0</v>
      </c>
      <c r="MH307" s="0" t="n">
        <v>0</v>
      </c>
      <c r="MI307" s="0" t="n">
        <v>0</v>
      </c>
      <c r="MJ307" s="0" t="n">
        <v>0</v>
      </c>
      <c r="MK307" s="0" t="n">
        <v>0</v>
      </c>
      <c r="ML307" s="0" t="n">
        <v>0</v>
      </c>
      <c r="MM307" s="0" t="n">
        <v>0</v>
      </c>
      <c r="MN307" s="0" t="n">
        <v>0</v>
      </c>
      <c r="MO307" s="0" t="n">
        <v>0</v>
      </c>
      <c r="MP307" s="0" t="n">
        <v>0</v>
      </c>
      <c r="MQ307" s="0" t="n">
        <v>0</v>
      </c>
      <c r="MR307" s="0" t="n">
        <v>0</v>
      </c>
      <c r="MS307" s="0" t="n">
        <v>2918</v>
      </c>
      <c r="MT307" s="0" t="n">
        <v>0</v>
      </c>
      <c r="MU307" s="0" t="n">
        <v>1288</v>
      </c>
      <c r="MV307" s="0" t="n">
        <v>4</v>
      </c>
      <c r="MW307" s="0" t="n">
        <v>0</v>
      </c>
      <c r="MX307" s="0" t="n">
        <v>0</v>
      </c>
      <c r="MY307" s="0" t="n">
        <v>0</v>
      </c>
      <c r="MZ307" s="0" t="n">
        <v>0</v>
      </c>
      <c r="NA307" s="0" t="n">
        <v>0</v>
      </c>
      <c r="NB307" s="0" t="n">
        <v>0</v>
      </c>
      <c r="NC307" s="0" t="n">
        <v>0</v>
      </c>
      <c r="ND307" s="0" t="n">
        <v>0</v>
      </c>
      <c r="NE307" s="0" t="n">
        <v>0</v>
      </c>
      <c r="NF307" s="0" t="n">
        <v>0</v>
      </c>
      <c r="NG307" s="0" t="n">
        <v>0</v>
      </c>
      <c r="NH307" s="0" t="n">
        <v>13</v>
      </c>
      <c r="NI307" s="0" t="n">
        <v>22</v>
      </c>
      <c r="NJ307" s="0" t="n">
        <v>0</v>
      </c>
      <c r="NK307" s="0" t="n">
        <v>0</v>
      </c>
      <c r="NL307" s="0" t="n">
        <v>0</v>
      </c>
      <c r="NM307" s="0" t="n">
        <v>0</v>
      </c>
      <c r="NN307" s="0" t="n">
        <v>0</v>
      </c>
      <c r="NO307" s="0" t="n">
        <v>0</v>
      </c>
      <c r="NP307" s="0" t="n">
        <v>0</v>
      </c>
      <c r="NQ307" s="0" t="n">
        <v>0</v>
      </c>
      <c r="NR307" s="0" t="n">
        <v>0</v>
      </c>
      <c r="NS307" s="0" t="n">
        <v>1988</v>
      </c>
      <c r="NT307" s="0" t="n">
        <v>203</v>
      </c>
      <c r="NU307" s="0" t="n">
        <v>0</v>
      </c>
      <c r="NV307" s="0" t="n">
        <v>0</v>
      </c>
      <c r="NW307" s="0" t="n">
        <v>389</v>
      </c>
      <c r="NX307" s="0" t="n">
        <v>15</v>
      </c>
      <c r="NY307" s="0" t="n">
        <v>331</v>
      </c>
      <c r="NZ307" s="0" t="n">
        <v>0</v>
      </c>
      <c r="OA307" s="0" t="n">
        <v>0</v>
      </c>
      <c r="OB307" s="0" t="n">
        <v>0</v>
      </c>
      <c r="OC307" s="0" t="n">
        <v>0</v>
      </c>
      <c r="OD307" s="0" t="n">
        <v>0</v>
      </c>
      <c r="OE307" s="0" t="n">
        <v>0</v>
      </c>
      <c r="OF307" s="0" t="n">
        <v>0</v>
      </c>
      <c r="OG307" s="0" t="n">
        <v>299</v>
      </c>
      <c r="OH307" s="0" t="n">
        <v>0</v>
      </c>
      <c r="OI307" s="0" t="n">
        <v>0</v>
      </c>
      <c r="OJ307" s="0" t="n">
        <v>0</v>
      </c>
      <c r="OK307" s="0" t="n">
        <v>0</v>
      </c>
      <c r="OL307" s="0" t="n">
        <v>0</v>
      </c>
      <c r="OM307" s="0" t="n">
        <v>0</v>
      </c>
      <c r="ON307" s="0" t="n">
        <v>0</v>
      </c>
      <c r="OO307" s="0" t="n">
        <v>0</v>
      </c>
      <c r="OP307" s="0" t="n">
        <v>0</v>
      </c>
      <c r="OQ307" s="0" t="n">
        <v>0</v>
      </c>
      <c r="OR307" s="0" t="n">
        <v>0</v>
      </c>
      <c r="OS307" s="0" t="n">
        <v>0</v>
      </c>
      <c r="OT307" s="0" t="n">
        <v>0</v>
      </c>
      <c r="OU307" s="0" t="n">
        <v>0</v>
      </c>
      <c r="OV307" s="0" t="n">
        <v>0</v>
      </c>
      <c r="OW307" s="0" t="n">
        <v>0</v>
      </c>
      <c r="OX307" s="0" t="n">
        <v>0</v>
      </c>
      <c r="OY307" s="0" t="n">
        <v>0</v>
      </c>
      <c r="OZ307" s="0" t="n">
        <v>0</v>
      </c>
      <c r="PA307" s="0" t="n">
        <v>0</v>
      </c>
      <c r="PB307" s="0" t="n">
        <v>1068</v>
      </c>
      <c r="PC307" s="0" t="n">
        <v>0</v>
      </c>
      <c r="PD307" s="0" t="n">
        <v>0</v>
      </c>
      <c r="PE307" s="0" t="n">
        <v>0</v>
      </c>
      <c r="PF307" s="0" t="n">
        <v>0</v>
      </c>
      <c r="PG307" s="0" t="n">
        <v>0</v>
      </c>
      <c r="PH307" s="0" t="n">
        <v>0</v>
      </c>
      <c r="PI307" s="0" t="n">
        <v>0</v>
      </c>
      <c r="PJ307" s="0" t="n">
        <v>607</v>
      </c>
      <c r="PK307" s="0" t="n">
        <v>0</v>
      </c>
      <c r="PL307" s="0" t="n">
        <v>0</v>
      </c>
      <c r="PM307" s="0" t="n">
        <v>0</v>
      </c>
      <c r="PN307" s="0" t="n">
        <v>0</v>
      </c>
      <c r="PO307" s="0" t="n">
        <v>0</v>
      </c>
      <c r="PP307" s="0" t="n">
        <v>0</v>
      </c>
      <c r="PQ307" s="0" t="n">
        <v>1665</v>
      </c>
      <c r="PR307" s="0" t="n">
        <v>0</v>
      </c>
      <c r="PS307" s="0" t="n">
        <v>0</v>
      </c>
      <c r="PT307" s="0" t="n">
        <v>0</v>
      </c>
      <c r="PU307" s="0" t="n">
        <v>0</v>
      </c>
      <c r="PV307" s="0" t="n">
        <v>26</v>
      </c>
      <c r="PW307" s="0" t="n">
        <v>779</v>
      </c>
      <c r="PX307" s="0" t="n">
        <v>90</v>
      </c>
      <c r="PY307" s="0" t="n">
        <v>0</v>
      </c>
      <c r="PZ307" s="0" t="n">
        <v>0</v>
      </c>
      <c r="QA307" s="0" t="n">
        <v>0</v>
      </c>
      <c r="QB307" s="0" t="n">
        <v>0</v>
      </c>
      <c r="QC307" s="0" t="n">
        <v>0</v>
      </c>
      <c r="QD307" s="0" t="n">
        <v>0</v>
      </c>
      <c r="QE307" s="0" t="n">
        <v>0</v>
      </c>
      <c r="QF307" s="0" t="n">
        <v>0</v>
      </c>
      <c r="QG307" s="0" t="n">
        <v>0</v>
      </c>
      <c r="QH307" s="0" t="n">
        <v>0</v>
      </c>
      <c r="QI307" s="0" t="n">
        <v>0</v>
      </c>
      <c r="QJ307" s="0" t="n">
        <v>0</v>
      </c>
      <c r="QK307" s="0" t="n">
        <v>25</v>
      </c>
      <c r="QL307" s="0" t="n">
        <v>0</v>
      </c>
      <c r="QM307" s="0" t="n">
        <v>19155</v>
      </c>
      <c r="QN307" s="0" t="n">
        <v>0</v>
      </c>
      <c r="QO307" s="0" t="n">
        <v>0</v>
      </c>
      <c r="QP307" s="0" t="n">
        <v>0</v>
      </c>
      <c r="QQ307" s="0" t="n">
        <v>182</v>
      </c>
      <c r="QR307" s="0" t="n">
        <v>0</v>
      </c>
      <c r="QS307" s="0" t="n">
        <v>0</v>
      </c>
      <c r="QT307" s="0" t="n">
        <v>0</v>
      </c>
      <c r="QU307" s="0" t="n">
        <v>0</v>
      </c>
      <c r="QV307" s="0" t="n">
        <v>0</v>
      </c>
      <c r="QW307" s="0" t="n">
        <v>0</v>
      </c>
      <c r="QX307" s="0" t="n">
        <v>0</v>
      </c>
      <c r="QY307" s="0" t="n">
        <v>0</v>
      </c>
      <c r="QZ307" s="0" t="n">
        <v>44</v>
      </c>
      <c r="RA307" s="0" t="n">
        <v>0</v>
      </c>
      <c r="RB307" s="0" t="n">
        <v>0</v>
      </c>
      <c r="RC307" s="0" t="n">
        <v>0</v>
      </c>
      <c r="RD307" s="0" t="n">
        <v>61</v>
      </c>
      <c r="RE307" s="0" t="n">
        <v>0</v>
      </c>
      <c r="RF307" s="0" t="n">
        <v>0</v>
      </c>
      <c r="RG307" s="0" t="n">
        <v>737</v>
      </c>
      <c r="RH307" s="0" t="n">
        <v>0</v>
      </c>
      <c r="RI307" s="0" t="n">
        <v>0</v>
      </c>
      <c r="RJ307" s="0" t="n">
        <v>9</v>
      </c>
      <c r="RK307" s="0" t="n">
        <v>0</v>
      </c>
      <c r="RL307" s="0" t="n">
        <v>15120</v>
      </c>
      <c r="RM307" s="0" t="n">
        <v>0</v>
      </c>
      <c r="RN307" s="0" t="n">
        <v>0</v>
      </c>
      <c r="RO307" s="0" t="n">
        <v>0</v>
      </c>
      <c r="RP307" s="0" t="n">
        <v>21</v>
      </c>
      <c r="RQ307" s="0" t="n">
        <v>29</v>
      </c>
      <c r="RR307" s="0" t="n">
        <v>0</v>
      </c>
      <c r="RS307" s="0" t="n">
        <v>0</v>
      </c>
      <c r="RT307" s="0" t="n">
        <v>0</v>
      </c>
      <c r="RU307" s="0" t="n">
        <v>0</v>
      </c>
      <c r="RV307" s="0" t="n">
        <v>22</v>
      </c>
      <c r="RW307" s="0" t="n">
        <v>0</v>
      </c>
      <c r="RX307" s="0" t="n">
        <v>0</v>
      </c>
      <c r="RY307" s="0" t="n">
        <v>43</v>
      </c>
      <c r="RZ307" s="0" t="n">
        <v>0</v>
      </c>
      <c r="SA307" s="0" t="n">
        <v>0</v>
      </c>
      <c r="SB307" s="0" t="n">
        <v>0</v>
      </c>
      <c r="SC307" s="0" t="n">
        <v>0</v>
      </c>
      <c r="SD307" s="0" t="n">
        <v>0</v>
      </c>
      <c r="SE307" s="0" t="n">
        <v>0</v>
      </c>
      <c r="SF307" s="0" t="n">
        <v>0</v>
      </c>
      <c r="SG307" s="0" t="n">
        <v>0</v>
      </c>
      <c r="SH307" s="0" t="n">
        <v>0</v>
      </c>
      <c r="SI307" s="0" t="n">
        <v>0</v>
      </c>
      <c r="SJ307" s="0" t="n">
        <v>0</v>
      </c>
      <c r="SK307" s="0" t="n">
        <v>0</v>
      </c>
      <c r="SL307" s="0" t="n">
        <v>0</v>
      </c>
      <c r="SM307" s="0" t="n">
        <v>135</v>
      </c>
      <c r="SN307" s="0" t="n">
        <v>0</v>
      </c>
      <c r="SO307" s="0" t="n">
        <v>0</v>
      </c>
      <c r="SP307" s="0" t="n">
        <v>0</v>
      </c>
      <c r="SQ307" s="0" t="n">
        <v>0</v>
      </c>
      <c r="SR307" s="0" t="n">
        <v>0</v>
      </c>
      <c r="SS307" s="0" t="n">
        <v>0</v>
      </c>
      <c r="ST307" s="0" t="n">
        <v>0</v>
      </c>
      <c r="SU307" s="0" t="n">
        <v>0</v>
      </c>
      <c r="SV307" s="0" t="n">
        <v>0</v>
      </c>
      <c r="SW307" s="0" t="n">
        <v>0</v>
      </c>
      <c r="SX307" s="0" t="n">
        <v>0</v>
      </c>
      <c r="SY307" s="0" t="n">
        <v>0</v>
      </c>
      <c r="SZ307" s="0" t="n">
        <v>8</v>
      </c>
      <c r="TA307" s="0" t="n">
        <v>13</v>
      </c>
      <c r="TB307" s="0" t="n">
        <v>0</v>
      </c>
      <c r="TC307" s="0" t="n">
        <v>0</v>
      </c>
      <c r="TD307" s="0" t="n">
        <v>0</v>
      </c>
      <c r="TE307" s="0" t="n">
        <v>0</v>
      </c>
      <c r="TF307" s="0" t="n">
        <v>0</v>
      </c>
      <c r="TG307" s="0" t="n">
        <v>0</v>
      </c>
      <c r="TH307" s="0" t="n">
        <v>0</v>
      </c>
      <c r="TI307" s="0" t="n">
        <v>691</v>
      </c>
      <c r="TJ307" s="0" t="n">
        <v>0</v>
      </c>
      <c r="TK307" s="0" t="n">
        <v>0</v>
      </c>
      <c r="TL307" s="0" t="n">
        <v>675</v>
      </c>
      <c r="TM307" s="0" t="n">
        <v>0</v>
      </c>
      <c r="TN307" s="0" t="n">
        <v>22</v>
      </c>
      <c r="TO307" s="0" t="n">
        <v>0</v>
      </c>
      <c r="TP307" s="0" t="n">
        <v>18</v>
      </c>
      <c r="TQ307" s="0" t="n">
        <v>0</v>
      </c>
      <c r="TR307" s="0" t="n">
        <v>544</v>
      </c>
      <c r="TS307" s="0" t="n">
        <v>13</v>
      </c>
      <c r="TT307" s="0" t="n">
        <v>19</v>
      </c>
      <c r="TU307" s="0" t="n">
        <v>0</v>
      </c>
      <c r="TV307" s="0" t="n">
        <v>0</v>
      </c>
      <c r="TW307" s="0" t="n">
        <v>18</v>
      </c>
      <c r="TX307" s="0" t="n">
        <v>0</v>
      </c>
      <c r="TY307" s="0" t="n">
        <v>51</v>
      </c>
      <c r="TZ307" s="0" t="n">
        <v>0</v>
      </c>
      <c r="UA307" s="0" t="n">
        <v>0</v>
      </c>
      <c r="UB307" s="0" t="n">
        <v>0</v>
      </c>
      <c r="UC307" s="0" t="n">
        <v>0</v>
      </c>
      <c r="UD307" s="0" t="n">
        <v>0</v>
      </c>
      <c r="UE307" s="0" t="n">
        <v>31</v>
      </c>
      <c r="UF307" s="0" t="n">
        <v>0</v>
      </c>
      <c r="UG307" s="0" t="n">
        <v>0</v>
      </c>
      <c r="UH307" s="0" t="n">
        <v>0</v>
      </c>
      <c r="UI307" s="0" t="n">
        <v>0</v>
      </c>
      <c r="UJ307" s="0" t="n">
        <v>0</v>
      </c>
      <c r="UK307" s="0" t="n">
        <v>82</v>
      </c>
      <c r="UL307" s="0" t="n">
        <v>0</v>
      </c>
      <c r="UM307" s="0" t="n">
        <v>0</v>
      </c>
      <c r="UN307" s="0" t="n">
        <v>0</v>
      </c>
      <c r="UO307" s="0" t="n">
        <v>0</v>
      </c>
      <c r="UP307" s="0" t="n">
        <v>0</v>
      </c>
      <c r="UQ307" s="0" t="n">
        <v>0</v>
      </c>
      <c r="UR307" s="0" t="n">
        <v>0</v>
      </c>
      <c r="US307" s="0" t="n">
        <v>0</v>
      </c>
      <c r="UT307" s="0" t="n">
        <v>0</v>
      </c>
      <c r="UU307" s="0" t="n">
        <v>0</v>
      </c>
      <c r="UV307" s="0" t="n">
        <v>0</v>
      </c>
      <c r="UW307" s="0" t="n">
        <v>0</v>
      </c>
      <c r="UX307" s="0" t="n">
        <v>0</v>
      </c>
      <c r="UY307" s="0" t="n">
        <v>0</v>
      </c>
      <c r="UZ307" s="0" t="n">
        <v>0</v>
      </c>
      <c r="VA307" s="0" t="n">
        <v>0</v>
      </c>
      <c r="VB307" s="0" t="n">
        <v>0</v>
      </c>
      <c r="VC307" s="0" t="n">
        <v>0</v>
      </c>
      <c r="VD307" s="0" t="n">
        <v>0</v>
      </c>
      <c r="VE307" s="0" t="n">
        <v>0</v>
      </c>
      <c r="VF307" s="0" t="n">
        <v>0</v>
      </c>
      <c r="VG307" s="0" t="n">
        <v>0</v>
      </c>
      <c r="VH307" s="0" t="n">
        <v>0</v>
      </c>
      <c r="VI307" s="0" t="n">
        <v>0</v>
      </c>
      <c r="VJ307" s="0" t="n">
        <v>0</v>
      </c>
      <c r="VK307" s="0" t="n">
        <v>0</v>
      </c>
      <c r="VL307" s="0" t="n">
        <v>12</v>
      </c>
      <c r="VM307" s="0" t="n">
        <v>0</v>
      </c>
      <c r="VN307" s="0" t="n">
        <v>0</v>
      </c>
      <c r="VO307" s="0" t="n">
        <v>0</v>
      </c>
      <c r="VP307" s="0" t="n">
        <v>0</v>
      </c>
      <c r="VQ307" s="0" t="n">
        <v>0</v>
      </c>
      <c r="VR307" s="0" t="n">
        <v>91</v>
      </c>
      <c r="VS307" s="0" t="n">
        <v>0</v>
      </c>
      <c r="VT307" s="0" t="n">
        <v>0</v>
      </c>
      <c r="VU307" s="0" t="n">
        <v>0</v>
      </c>
      <c r="VV307" s="0" t="n">
        <v>0</v>
      </c>
      <c r="VW307" s="0" t="n">
        <v>22</v>
      </c>
      <c r="VX307" s="0" t="n">
        <v>0</v>
      </c>
      <c r="VY307" s="0" t="n">
        <v>3</v>
      </c>
      <c r="VZ307" s="0" t="n">
        <v>0</v>
      </c>
      <c r="WA307" s="0" t="n">
        <v>0</v>
      </c>
      <c r="WB307" s="0" t="n">
        <v>0</v>
      </c>
      <c r="WC307" s="0" t="n">
        <v>0</v>
      </c>
      <c r="WD307" s="0" t="n">
        <v>2</v>
      </c>
      <c r="WE307" s="0" t="n">
        <v>0</v>
      </c>
      <c r="WF307" s="0" t="n">
        <v>847</v>
      </c>
      <c r="WG307" s="0" t="n">
        <v>0</v>
      </c>
      <c r="WH307" s="0" t="n">
        <v>0</v>
      </c>
      <c r="WI307" s="0" t="n">
        <v>0</v>
      </c>
      <c r="WJ307" s="0" t="n">
        <v>0</v>
      </c>
      <c r="WK307" s="0" t="n">
        <v>7</v>
      </c>
      <c r="WL307" s="0" t="n">
        <v>0</v>
      </c>
      <c r="WM307" s="0" t="n">
        <v>5</v>
      </c>
      <c r="WN307" s="0" t="n">
        <v>0</v>
      </c>
      <c r="WO307" s="0" t="n">
        <v>0</v>
      </c>
      <c r="WP307" s="0" t="n">
        <v>0</v>
      </c>
      <c r="WQ307" s="0" t="n">
        <v>145</v>
      </c>
      <c r="WR307" s="0" t="n">
        <v>0</v>
      </c>
      <c r="WS307" s="0" t="n">
        <v>0</v>
      </c>
      <c r="WT307" s="0" t="n">
        <v>0</v>
      </c>
      <c r="WU307" s="0" t="n">
        <v>0</v>
      </c>
      <c r="WV307" s="0" t="n">
        <v>0</v>
      </c>
      <c r="WW307" s="0" t="n">
        <v>0</v>
      </c>
      <c r="WX307" s="0" t="n">
        <v>0</v>
      </c>
      <c r="WY307" s="0" t="n">
        <v>0</v>
      </c>
      <c r="WZ307" s="0" t="n">
        <v>0</v>
      </c>
      <c r="XA307" s="0" t="n">
        <v>0</v>
      </c>
      <c r="XB307" s="0" t="n">
        <v>0</v>
      </c>
      <c r="XC307" s="0" t="n">
        <v>0</v>
      </c>
      <c r="XD307" s="0" t="n">
        <v>0</v>
      </c>
      <c r="XE307" s="0" t="n">
        <v>0</v>
      </c>
      <c r="XF307" s="0" t="n">
        <v>0</v>
      </c>
      <c r="XG307" s="0" t="n">
        <v>0</v>
      </c>
      <c r="XH307" s="0" t="n">
        <v>0</v>
      </c>
      <c r="XI307" s="0" t="n">
        <v>0</v>
      </c>
      <c r="XJ307" s="0" t="n">
        <v>0</v>
      </c>
      <c r="XK307" s="0" t="n">
        <v>0</v>
      </c>
      <c r="XL307" s="0" t="n">
        <v>0</v>
      </c>
      <c r="XM307" s="0" t="n">
        <v>0</v>
      </c>
      <c r="XN307" s="0" t="n">
        <v>144</v>
      </c>
      <c r="XO307" s="0" t="n">
        <v>4942</v>
      </c>
      <c r="XP307" s="0" t="n">
        <v>0</v>
      </c>
      <c r="XQ307" s="0" t="n">
        <v>7</v>
      </c>
      <c r="XR307" s="0" t="n">
        <v>0</v>
      </c>
      <c r="XS307" s="0" t="n">
        <v>0</v>
      </c>
      <c r="XT307" s="0" t="n">
        <v>342</v>
      </c>
      <c r="XU307" s="0" t="n">
        <v>190</v>
      </c>
      <c r="XV307" s="0" t="n">
        <v>0</v>
      </c>
      <c r="XW307" s="0" t="n">
        <v>288</v>
      </c>
      <c r="XX307" s="0" t="n">
        <v>0</v>
      </c>
      <c r="XY307" s="0" t="n">
        <v>531</v>
      </c>
      <c r="XZ307" s="0" t="n">
        <v>20</v>
      </c>
      <c r="YA307" s="0" t="n">
        <v>0</v>
      </c>
      <c r="YB307" s="0" t="n">
        <v>66</v>
      </c>
      <c r="YC307" s="0" t="n">
        <v>0</v>
      </c>
      <c r="YD307" s="0" t="n">
        <v>0</v>
      </c>
      <c r="YE307" s="0" t="n">
        <v>11</v>
      </c>
      <c r="YF307" s="0" t="n">
        <v>52</v>
      </c>
      <c r="YG307" s="0" t="n">
        <v>0</v>
      </c>
      <c r="YH307" s="0" t="n">
        <v>1000</v>
      </c>
      <c r="YI307" s="0" t="n">
        <v>5831</v>
      </c>
      <c r="YJ307" s="0" t="n">
        <v>0</v>
      </c>
      <c r="YK307" s="0" t="n">
        <v>523</v>
      </c>
      <c r="YL307" s="0" t="n">
        <v>5839</v>
      </c>
      <c r="YM307" s="0" t="n">
        <v>0</v>
      </c>
      <c r="YN307" s="0" t="n">
        <v>0</v>
      </c>
      <c r="YO307" s="0" t="n">
        <v>0</v>
      </c>
      <c r="YP307" s="0" t="n">
        <v>0</v>
      </c>
      <c r="YQ307" s="0" t="n">
        <v>0</v>
      </c>
      <c r="YR307" s="0" t="n">
        <v>0</v>
      </c>
      <c r="YS307" s="0" t="n">
        <v>0</v>
      </c>
      <c r="YT307" s="0" t="n">
        <v>0</v>
      </c>
      <c r="YU307" s="0" t="n">
        <v>65</v>
      </c>
      <c r="YV307" s="0" t="n">
        <v>0</v>
      </c>
      <c r="YW307" s="0" t="n">
        <v>0</v>
      </c>
      <c r="YX307" s="0" t="n">
        <v>0</v>
      </c>
      <c r="YY307" s="0" t="n">
        <v>0</v>
      </c>
      <c r="YZ307" s="0" t="n">
        <v>0</v>
      </c>
      <c r="ZA307" s="0" t="n">
        <v>0</v>
      </c>
      <c r="ZB307" s="0" t="n">
        <v>0</v>
      </c>
      <c r="ZC307" s="0" t="n">
        <v>0</v>
      </c>
      <c r="ZD307" s="0" t="n">
        <v>0</v>
      </c>
      <c r="ZE307" s="0" t="n">
        <v>0</v>
      </c>
      <c r="ZF307" s="0" t="n">
        <v>0</v>
      </c>
      <c r="ZG307" s="0" t="n">
        <v>0</v>
      </c>
      <c r="ZH307" s="0" t="n">
        <v>0</v>
      </c>
      <c r="ZI307" s="0" t="n">
        <v>0</v>
      </c>
      <c r="ZJ307" s="0" t="n">
        <v>0</v>
      </c>
      <c r="ZK307" s="0" t="n">
        <v>0</v>
      </c>
      <c r="ZL307" s="0" t="n">
        <v>0</v>
      </c>
      <c r="ZM307" s="0" t="n">
        <v>0</v>
      </c>
      <c r="ZN307" s="0" t="n">
        <v>0</v>
      </c>
      <c r="ZO307" s="0" t="n">
        <v>0</v>
      </c>
      <c r="ZP307" s="0" t="n">
        <v>239</v>
      </c>
      <c r="ZQ307" s="0" t="n">
        <v>6790</v>
      </c>
      <c r="ZR307" s="0" t="n">
        <v>0</v>
      </c>
      <c r="ZS307" s="0" t="n">
        <v>0</v>
      </c>
      <c r="ZT307" s="0" t="n">
        <v>41</v>
      </c>
      <c r="ZU307" s="0" t="n">
        <v>0</v>
      </c>
      <c r="ZV307" s="0" t="n">
        <v>0</v>
      </c>
      <c r="ZW307" s="0" t="n">
        <v>0</v>
      </c>
      <c r="ZX307" s="0" t="n">
        <v>9</v>
      </c>
      <c r="ZY307" s="0" t="n">
        <v>0</v>
      </c>
      <c r="ZZ307" s="0" t="n">
        <v>0</v>
      </c>
      <c r="AAA307" s="0" t="n">
        <v>0</v>
      </c>
      <c r="AAB307" s="0" t="n">
        <v>0</v>
      </c>
      <c r="AAC307" s="0" t="n">
        <v>0</v>
      </c>
      <c r="AAD307" s="0" t="n">
        <v>13</v>
      </c>
      <c r="AAE307" s="0" t="n">
        <v>0</v>
      </c>
      <c r="AAF307" s="0" t="n">
        <v>0</v>
      </c>
      <c r="AAG307" s="0" t="n">
        <v>0</v>
      </c>
      <c r="AAH307" s="0" t="n">
        <v>0</v>
      </c>
      <c r="AAI307" s="0" t="n">
        <v>0</v>
      </c>
      <c r="AAJ307" s="0" t="n">
        <v>142</v>
      </c>
      <c r="AAK307" s="0" t="n">
        <v>0</v>
      </c>
      <c r="AAL307" s="0" t="n">
        <v>0</v>
      </c>
      <c r="AAM307" s="0" t="n">
        <v>0</v>
      </c>
      <c r="AAN307" s="0" t="n">
        <v>30</v>
      </c>
      <c r="AAO307" s="0" t="n">
        <v>0</v>
      </c>
      <c r="AAP307" s="0" t="n">
        <v>0</v>
      </c>
    </row>
    <row r="308" customFormat="false" ht="15" hidden="false" customHeight="true" outlineLevel="0" collapsed="false">
      <c r="A308" s="1" t="n">
        <v>31253</v>
      </c>
      <c r="H308" s="2" t="n">
        <v>1</v>
      </c>
      <c r="I308" s="2" t="n">
        <v>64</v>
      </c>
      <c r="J308" s="21"/>
      <c r="K308" s="21"/>
      <c r="L308" s="2" t="n">
        <v>1</v>
      </c>
      <c r="M308" s="2" t="n">
        <v>1</v>
      </c>
      <c r="N308" s="2" t="n">
        <v>1</v>
      </c>
      <c r="O308" s="2" t="n">
        <v>1</v>
      </c>
      <c r="P308" s="2" t="n">
        <v>0</v>
      </c>
      <c r="Q308" s="2" t="n">
        <v>0</v>
      </c>
      <c r="R308" s="2" t="n">
        <v>0</v>
      </c>
      <c r="S308" s="2" t="n">
        <v>0</v>
      </c>
      <c r="T308" s="2" t="n">
        <v>0</v>
      </c>
      <c r="U308" s="2" t="n">
        <v>0</v>
      </c>
      <c r="V308" s="2" t="n">
        <v>0</v>
      </c>
      <c r="W308" s="2" t="n">
        <v>1</v>
      </c>
      <c r="X308" s="2" t="n">
        <f aca="false">SUM(L308:W308)</f>
        <v>5</v>
      </c>
      <c r="Y308" s="2" t="n">
        <v>130</v>
      </c>
      <c r="Z308" s="2" t="n">
        <v>88</v>
      </c>
      <c r="AA308" s="2" t="n">
        <f aca="false">Y308-Z308</f>
        <v>42</v>
      </c>
      <c r="AB308" s="3" t="n">
        <f aca="false">Z308+((Y308-Z308)/3)</f>
        <v>102</v>
      </c>
      <c r="AC308" s="4" t="n">
        <v>73.3</v>
      </c>
      <c r="AD308" s="4" t="n">
        <v>167</v>
      </c>
      <c r="AE308" s="3" t="n">
        <v>26.28276381369</v>
      </c>
      <c r="AF308" s="3" t="n">
        <v>1</v>
      </c>
      <c r="AG308" s="4" t="n">
        <v>98.5</v>
      </c>
      <c r="AH308" s="4" t="n">
        <v>97</v>
      </c>
      <c r="AI308" s="3" t="n">
        <v>0.589820359281437</v>
      </c>
      <c r="AJ308" s="3" t="n">
        <v>1.01546391752577</v>
      </c>
      <c r="AK308" s="3" t="n">
        <v>101.5</v>
      </c>
      <c r="AL308" s="4" t="n">
        <v>25.5</v>
      </c>
      <c r="AS308" s="2" t="n">
        <v>124</v>
      </c>
      <c r="AT308" s="2" t="n">
        <v>253</v>
      </c>
      <c r="AU308" s="2" t="n">
        <v>303</v>
      </c>
      <c r="AV308" s="2" t="n">
        <v>324</v>
      </c>
      <c r="AW308" s="2" t="n">
        <v>327</v>
      </c>
      <c r="AX308" s="2" t="n">
        <v>5</v>
      </c>
      <c r="AY308" s="2" t="n">
        <f aca="false">((AS308*15)+(AT308*30)+(AU308*30)+(AV308*30)+(AW308*15))-(AS308*120)</f>
        <v>18285</v>
      </c>
      <c r="AZ308" s="2" t="n">
        <f aca="false">((AS308*15)+(AT308*30)+(AU308*30)+(AV308*30)+(AW308*15))</f>
        <v>33165</v>
      </c>
      <c r="CA308" s="2" t="n">
        <v>214</v>
      </c>
      <c r="CB308" s="2" t="n">
        <v>1</v>
      </c>
      <c r="CC308" s="2" t="n">
        <v>36</v>
      </c>
      <c r="CD308" s="2" t="n">
        <v>1</v>
      </c>
      <c r="CE308" s="2" t="n">
        <v>144</v>
      </c>
      <c r="CF308" s="2" t="n">
        <v>1</v>
      </c>
      <c r="CG308" s="2" t="n">
        <v>34</v>
      </c>
      <c r="CH308" s="2" t="n">
        <v>172</v>
      </c>
      <c r="CI308" s="2" t="n">
        <v>1</v>
      </c>
      <c r="CJ308" s="2" t="n">
        <v>3</v>
      </c>
      <c r="CW308" s="3"/>
      <c r="CY308" s="22"/>
      <c r="EU308" s="3"/>
      <c r="EW308" s="22"/>
      <c r="HO308" s="2" t="n">
        <v>11</v>
      </c>
      <c r="HP308" s="2" t="n">
        <v>11</v>
      </c>
      <c r="HQ308" s="2" t="n">
        <v>0</v>
      </c>
      <c r="HR308" s="2" t="n">
        <v>0</v>
      </c>
      <c r="HS308" s="2" t="n">
        <v>25.0300045013428</v>
      </c>
      <c r="HT308" s="2" t="n">
        <v>366.249206542969</v>
      </c>
      <c r="HY308" s="2" t="n">
        <v>2651.080078125</v>
      </c>
      <c r="HZ308" s="2" t="n">
        <v>86.2900009155274</v>
      </c>
      <c r="IA308" s="2" t="n">
        <v>24.6000003814697</v>
      </c>
      <c r="IB308" s="2" t="n">
        <v>24.6499996185303</v>
      </c>
      <c r="IC308" s="2" t="n">
        <v>24.9799995422363</v>
      </c>
      <c r="ID308" s="2" t="n">
        <v>420.190002441406</v>
      </c>
      <c r="IE308" s="2" t="n">
        <v>41.560001373291</v>
      </c>
      <c r="IF308" s="2" t="n">
        <v>62.0099983215332</v>
      </c>
      <c r="IG308" s="2" t="n">
        <v>2.86999988555908</v>
      </c>
      <c r="IH308" s="2" t="n">
        <v>169.050003051758</v>
      </c>
      <c r="II308" s="2" t="n">
        <v>2.72000002861023</v>
      </c>
      <c r="IJ308" s="2" t="n">
        <v>53.9000015258789</v>
      </c>
      <c r="IK308" s="2" t="n">
        <v>7.71999979019165</v>
      </c>
      <c r="IL308" s="2" t="n">
        <v>33.0999984741211</v>
      </c>
      <c r="IM308" s="2" t="n">
        <v>28.0200004577637</v>
      </c>
      <c r="IN308" s="2" t="n">
        <v>14.3500003814697</v>
      </c>
      <c r="IO308" s="2" t="n">
        <v>10.210000038147</v>
      </c>
      <c r="IP308" s="2" t="n">
        <v>20.6599998474121</v>
      </c>
      <c r="IQ308" s="2" t="n">
        <v>7.17000007629395</v>
      </c>
      <c r="IR308" s="2" t="n">
        <v>4.07000017166138</v>
      </c>
      <c r="IS308" s="2" t="n">
        <v>1.33000004291534</v>
      </c>
      <c r="IT308" s="2" t="n">
        <v>796.25</v>
      </c>
      <c r="IU308" s="2" t="n">
        <v>17.1700000762939</v>
      </c>
      <c r="IV308" s="2" t="n">
        <v>1.29999995231628</v>
      </c>
      <c r="IW308" s="2" t="n">
        <v>372.359985351562</v>
      </c>
      <c r="IX308" s="2" t="n">
        <v>1514.72998046875</v>
      </c>
      <c r="IY308" s="2" t="n">
        <v>2990.1201171875</v>
      </c>
      <c r="IZ308" s="2" t="n">
        <v>2346.14990234375</v>
      </c>
      <c r="JA308" s="2" t="n">
        <v>7.98999977111816</v>
      </c>
      <c r="JB308" s="2" t="n">
        <v>3.23000001907349</v>
      </c>
      <c r="JC308" s="2" t="n">
        <v>3.14000010490417</v>
      </c>
      <c r="JD308" s="2" t="n">
        <v>73.4300003051758</v>
      </c>
      <c r="JE308" s="2" t="n">
        <v>217.940002441406</v>
      </c>
      <c r="JF308" s="2" t="n">
        <v>2.15000009536743</v>
      </c>
      <c r="JG308" s="2" t="n">
        <v>1.64999997615814</v>
      </c>
      <c r="JH308" s="2" t="n">
        <v>20.7199993133545</v>
      </c>
      <c r="JI308" s="2" t="n">
        <v>5.23000001907349</v>
      </c>
      <c r="JJ308" s="2" t="n">
        <v>1.75999999046326</v>
      </c>
      <c r="JK308" s="2" t="n">
        <v>0.560000002384186</v>
      </c>
      <c r="JL308" s="2" t="n">
        <v>409.359985351562</v>
      </c>
      <c r="JM308" s="2" t="n">
        <v>3.83999991416931</v>
      </c>
      <c r="JN308" s="2" t="n">
        <v>30.8299999237061</v>
      </c>
      <c r="JO308" s="2" t="n">
        <v>4541.18017578125</v>
      </c>
      <c r="JP308" s="2" t="n">
        <v>5585.41015625</v>
      </c>
      <c r="JQ308" s="2" t="n">
        <v>58.8499984741211</v>
      </c>
      <c r="JR308" s="2" t="n">
        <v>2770.48999023437</v>
      </c>
      <c r="JS308" s="2" t="n">
        <v>433.910003662109</v>
      </c>
      <c r="JT308" s="2" t="n">
        <v>7453.93017578125</v>
      </c>
      <c r="JU308" s="2" t="n">
        <v>505.790008544922</v>
      </c>
      <c r="JV308" s="2" t="n">
        <v>110.190002441406</v>
      </c>
      <c r="JW308" s="2" t="n">
        <v>9.90999984741211</v>
      </c>
      <c r="JX308" s="2" t="n">
        <v>5.28999996185303</v>
      </c>
      <c r="JY308" s="2" t="n">
        <v>6.48000001907349</v>
      </c>
      <c r="JZ308" s="2" t="n">
        <v>0.629999995231628</v>
      </c>
      <c r="KA308" s="2" t="n">
        <v>8.4399995803833</v>
      </c>
      <c r="KB308" s="2" t="n">
        <v>1.35000002384186</v>
      </c>
      <c r="KC308" s="2" t="n">
        <v>18.3799991607666</v>
      </c>
      <c r="KD308" s="2" t="n">
        <v>7.80000019073486</v>
      </c>
      <c r="KE308" s="2" t="n">
        <v>19.7299995422363</v>
      </c>
      <c r="KF308" s="2" t="n">
        <v>26.4099998474121</v>
      </c>
      <c r="KG308" s="2" t="n">
        <v>16.7199993133545</v>
      </c>
      <c r="KH308" s="2" t="n">
        <v>273.790008544922</v>
      </c>
      <c r="KI308" s="2" t="n">
        <v>0.829999983310699</v>
      </c>
      <c r="KJ308" s="2" t="n">
        <v>112.430000305176</v>
      </c>
      <c r="KK308" s="2" t="n">
        <v>38.8699989318848</v>
      </c>
      <c r="KL308" s="2" t="n">
        <v>3934173.23</v>
      </c>
      <c r="KM308" s="2" t="n">
        <v>9362.83984375</v>
      </c>
      <c r="KN308" s="2" t="n">
        <v>58.4000015258789</v>
      </c>
      <c r="KO308" s="2" t="n">
        <v>0.129999995231628</v>
      </c>
      <c r="KP308" s="2" t="n">
        <v>0.0900000035762787</v>
      </c>
      <c r="KQ308" s="2" t="n">
        <v>0.109999999403954</v>
      </c>
      <c r="KR308" s="2" t="n">
        <v>0.209999993443489</v>
      </c>
      <c r="KS308" s="2" t="n">
        <v>0.209999993443489</v>
      </c>
      <c r="KT308" s="2" t="n">
        <v>0.100000001490116</v>
      </c>
      <c r="KU308" s="2" t="n">
        <v>0.879999995231628</v>
      </c>
      <c r="KV308" s="2" t="n">
        <v>1.12000000476837</v>
      </c>
      <c r="KW308" s="2" t="n">
        <v>10.5900001525879</v>
      </c>
      <c r="KX308" s="2" t="n">
        <v>8.60000038146973</v>
      </c>
      <c r="KY308" s="2" t="n">
        <v>4.55999994277954</v>
      </c>
      <c r="KZ308" s="2" t="n">
        <v>2.78999996185303</v>
      </c>
      <c r="LA308" s="2" t="n">
        <v>1.5</v>
      </c>
      <c r="LB308" s="2" t="n">
        <v>0.0700000002980232</v>
      </c>
      <c r="LC308" s="2" t="n">
        <v>22.8500003814697</v>
      </c>
      <c r="LD308" s="2" t="n">
        <v>13.0200004577637</v>
      </c>
      <c r="LE308" s="2" t="n">
        <v>1.08000004291534</v>
      </c>
      <c r="LF308" s="2" t="n">
        <v>0.170000001788139</v>
      </c>
      <c r="LG308" s="2" t="n">
        <v>0</v>
      </c>
      <c r="LH308" s="2" t="n">
        <v>11.3800001144409</v>
      </c>
      <c r="LI308" s="2" t="n">
        <v>7.42000007629395</v>
      </c>
      <c r="LJ308" s="2" t="n">
        <v>0.119999997317791</v>
      </c>
      <c r="LK308" s="2" t="n">
        <v>0.300000011920929</v>
      </c>
      <c r="LL308" s="2" t="n">
        <v>0.689999997615814</v>
      </c>
      <c r="LM308" s="2" t="n">
        <v>0.660000026226044</v>
      </c>
      <c r="LN308" s="2" t="n">
        <v>0</v>
      </c>
      <c r="LO308" s="2" t="n">
        <v>0.109999999403954</v>
      </c>
      <c r="LP308" s="2" t="n">
        <v>0.0500000007450581</v>
      </c>
      <c r="LQ308" s="2" t="n">
        <v>0.00999999977648258</v>
      </c>
      <c r="LR308" s="2" t="n">
        <v>0</v>
      </c>
      <c r="LS308" s="2" t="n">
        <v>0.00999999977648258</v>
      </c>
      <c r="LT308" s="2" t="n">
        <v>0.0599999986588955</v>
      </c>
      <c r="LU308" s="2" t="n">
        <v>0.00999999977648258</v>
      </c>
      <c r="LV308" s="2" t="n">
        <v>15.4609003067017</v>
      </c>
      <c r="MC308" s="0" t="n">
        <v>0</v>
      </c>
      <c r="MD308" s="0" t="n">
        <v>0</v>
      </c>
      <c r="ME308" s="0" t="n">
        <v>0</v>
      </c>
      <c r="MF308" s="0" t="n">
        <v>0</v>
      </c>
      <c r="MG308" s="0" t="n">
        <v>0</v>
      </c>
      <c r="MH308" s="0" t="n">
        <v>0</v>
      </c>
      <c r="MI308" s="0" t="n">
        <v>0</v>
      </c>
      <c r="MJ308" s="0" t="n">
        <v>0</v>
      </c>
      <c r="MK308" s="0" t="n">
        <v>0</v>
      </c>
      <c r="ML308" s="0" t="n">
        <v>48</v>
      </c>
      <c r="MM308" s="0" t="n">
        <v>0</v>
      </c>
      <c r="MN308" s="0" t="n">
        <v>0</v>
      </c>
      <c r="MO308" s="0" t="n">
        <v>0</v>
      </c>
      <c r="MP308" s="0" t="n">
        <v>0</v>
      </c>
      <c r="MQ308" s="0" t="n">
        <v>0</v>
      </c>
      <c r="MR308" s="0" t="n">
        <v>0</v>
      </c>
      <c r="MS308" s="0" t="n">
        <v>1328</v>
      </c>
      <c r="MT308" s="0" t="n">
        <v>0</v>
      </c>
      <c r="MU308" s="0" t="n">
        <v>223</v>
      </c>
      <c r="MV308" s="0" t="n">
        <v>0</v>
      </c>
      <c r="MW308" s="0" t="n">
        <v>1104</v>
      </c>
      <c r="MX308" s="0" t="n">
        <v>0</v>
      </c>
      <c r="MY308" s="0" t="n">
        <v>0</v>
      </c>
      <c r="MZ308" s="0" t="n">
        <v>0</v>
      </c>
      <c r="NA308" s="0" t="n">
        <v>0</v>
      </c>
      <c r="NB308" s="0" t="n">
        <v>0</v>
      </c>
      <c r="NC308" s="0" t="n">
        <v>0</v>
      </c>
      <c r="ND308" s="0" t="n">
        <v>0</v>
      </c>
      <c r="NE308" s="0" t="n">
        <v>0</v>
      </c>
      <c r="NF308" s="0" t="n">
        <v>0</v>
      </c>
      <c r="NG308" s="0" t="n">
        <v>0</v>
      </c>
      <c r="NH308" s="0" t="n">
        <v>313</v>
      </c>
      <c r="NI308" s="0" t="n">
        <v>36</v>
      </c>
      <c r="NJ308" s="0" t="n">
        <v>0</v>
      </c>
      <c r="NK308" s="0" t="n">
        <v>0</v>
      </c>
      <c r="NL308" s="0" t="n">
        <v>0</v>
      </c>
      <c r="NM308" s="0" t="n">
        <v>0</v>
      </c>
      <c r="NN308" s="0" t="n">
        <v>0</v>
      </c>
      <c r="NO308" s="0" t="n">
        <v>0</v>
      </c>
      <c r="NP308" s="0" t="n">
        <v>0</v>
      </c>
      <c r="NQ308" s="0" t="n">
        <v>0</v>
      </c>
      <c r="NR308" s="0" t="n">
        <v>0</v>
      </c>
      <c r="NS308" s="0" t="n">
        <v>1061</v>
      </c>
      <c r="NT308" s="0" t="n">
        <v>64</v>
      </c>
      <c r="NU308" s="0" t="n">
        <v>0</v>
      </c>
      <c r="NV308" s="0" t="n">
        <v>0</v>
      </c>
      <c r="NW308" s="0" t="n">
        <v>83</v>
      </c>
      <c r="NX308" s="0" t="n">
        <v>0</v>
      </c>
      <c r="NY308" s="0" t="n">
        <v>4308</v>
      </c>
      <c r="NZ308" s="0" t="n">
        <v>0</v>
      </c>
      <c r="OA308" s="0" t="n">
        <v>0</v>
      </c>
      <c r="OB308" s="0" t="n">
        <v>0</v>
      </c>
      <c r="OC308" s="0" t="n">
        <v>0</v>
      </c>
      <c r="OD308" s="0" t="n">
        <v>0</v>
      </c>
      <c r="OE308" s="0" t="n">
        <v>0</v>
      </c>
      <c r="OF308" s="0" t="n">
        <v>0</v>
      </c>
      <c r="OG308" s="0" t="n">
        <v>0</v>
      </c>
      <c r="OH308" s="0" t="n">
        <v>4</v>
      </c>
      <c r="OI308" s="0" t="n">
        <v>224</v>
      </c>
      <c r="OJ308" s="0" t="n">
        <v>0</v>
      </c>
      <c r="OK308" s="0" t="n">
        <v>0</v>
      </c>
      <c r="OL308" s="0" t="n">
        <v>0</v>
      </c>
      <c r="OM308" s="0" t="n">
        <v>0</v>
      </c>
      <c r="ON308" s="0" t="n">
        <v>0</v>
      </c>
      <c r="OO308" s="0" t="n">
        <v>0</v>
      </c>
      <c r="OP308" s="0" t="n">
        <v>0</v>
      </c>
      <c r="OQ308" s="0" t="n">
        <v>0</v>
      </c>
      <c r="OR308" s="0" t="n">
        <v>0</v>
      </c>
      <c r="OS308" s="0" t="n">
        <v>0</v>
      </c>
      <c r="OT308" s="0" t="n">
        <v>0</v>
      </c>
      <c r="OU308" s="0" t="n">
        <v>0</v>
      </c>
      <c r="OV308" s="0" t="n">
        <v>0</v>
      </c>
      <c r="OW308" s="0" t="n">
        <v>96</v>
      </c>
      <c r="OX308" s="0" t="n">
        <v>0</v>
      </c>
      <c r="OY308" s="0" t="n">
        <v>0</v>
      </c>
      <c r="OZ308" s="0" t="n">
        <v>0</v>
      </c>
      <c r="PA308" s="0" t="n">
        <v>0</v>
      </c>
      <c r="PB308" s="0" t="n">
        <v>1757</v>
      </c>
      <c r="PC308" s="0" t="n">
        <v>0</v>
      </c>
      <c r="PD308" s="0" t="n">
        <v>0</v>
      </c>
      <c r="PE308" s="0" t="n">
        <v>0</v>
      </c>
      <c r="PF308" s="0" t="n">
        <v>0</v>
      </c>
      <c r="PG308" s="0" t="n">
        <v>0</v>
      </c>
      <c r="PH308" s="0" t="n">
        <v>0</v>
      </c>
      <c r="PI308" s="0" t="n">
        <v>0</v>
      </c>
      <c r="PJ308" s="0" t="n">
        <v>5104</v>
      </c>
      <c r="PK308" s="0" t="n">
        <v>0</v>
      </c>
      <c r="PL308" s="0" t="n">
        <v>53</v>
      </c>
      <c r="PM308" s="0" t="n">
        <v>0</v>
      </c>
      <c r="PN308" s="0" t="n">
        <v>0</v>
      </c>
      <c r="PO308" s="0" t="n">
        <v>0</v>
      </c>
      <c r="PP308" s="0" t="n">
        <v>0</v>
      </c>
      <c r="PQ308" s="0" t="n">
        <v>343</v>
      </c>
      <c r="PR308" s="0" t="n">
        <v>0</v>
      </c>
      <c r="PS308" s="0" t="n">
        <v>0</v>
      </c>
      <c r="PT308" s="0" t="n">
        <v>0</v>
      </c>
      <c r="PU308" s="0" t="n">
        <v>3</v>
      </c>
      <c r="PV308" s="0" t="n">
        <v>99</v>
      </c>
      <c r="PW308" s="0" t="n">
        <v>70</v>
      </c>
      <c r="PX308" s="0" t="n">
        <v>171</v>
      </c>
      <c r="PY308" s="0" t="n">
        <v>0</v>
      </c>
      <c r="PZ308" s="0" t="n">
        <v>0</v>
      </c>
      <c r="QA308" s="0" t="n">
        <v>0</v>
      </c>
      <c r="QB308" s="0" t="n">
        <v>0</v>
      </c>
      <c r="QC308" s="0" t="n">
        <v>0</v>
      </c>
      <c r="QD308" s="0" t="n">
        <v>0</v>
      </c>
      <c r="QE308" s="0" t="n">
        <v>0</v>
      </c>
      <c r="QF308" s="0" t="n">
        <v>0</v>
      </c>
      <c r="QG308" s="0" t="n">
        <v>0</v>
      </c>
      <c r="QH308" s="0" t="n">
        <v>0</v>
      </c>
      <c r="QI308" s="0" t="n">
        <v>0</v>
      </c>
      <c r="QJ308" s="0" t="n">
        <v>0</v>
      </c>
      <c r="QK308" s="0" t="n">
        <v>80</v>
      </c>
      <c r="QL308" s="0" t="n">
        <v>0</v>
      </c>
      <c r="QM308" s="0" t="n">
        <v>0</v>
      </c>
      <c r="QN308" s="0" t="n">
        <v>0</v>
      </c>
      <c r="QO308" s="0" t="n">
        <v>0</v>
      </c>
      <c r="QP308" s="0" t="n">
        <v>0</v>
      </c>
      <c r="QQ308" s="0" t="n">
        <v>797</v>
      </c>
      <c r="QR308" s="0" t="n">
        <v>0</v>
      </c>
      <c r="QS308" s="0" t="n">
        <v>0</v>
      </c>
      <c r="QT308" s="0" t="n">
        <v>0</v>
      </c>
      <c r="QU308" s="0" t="n">
        <v>0</v>
      </c>
      <c r="QV308" s="0" t="n">
        <v>0</v>
      </c>
      <c r="QW308" s="0" t="n">
        <v>0</v>
      </c>
      <c r="QX308" s="0" t="n">
        <v>0</v>
      </c>
      <c r="QY308" s="0" t="n">
        <v>0</v>
      </c>
      <c r="QZ308" s="0" t="n">
        <v>46</v>
      </c>
      <c r="RA308" s="0" t="n">
        <v>0</v>
      </c>
      <c r="RB308" s="0" t="n">
        <v>452</v>
      </c>
      <c r="RC308" s="0" t="n">
        <v>10</v>
      </c>
      <c r="RD308" s="0" t="n">
        <v>104</v>
      </c>
      <c r="RE308" s="0" t="n">
        <v>0</v>
      </c>
      <c r="RF308" s="0" t="n">
        <v>0</v>
      </c>
      <c r="RG308" s="0" t="n">
        <v>43836</v>
      </c>
      <c r="RH308" s="0" t="n">
        <v>0</v>
      </c>
      <c r="RI308" s="0" t="n">
        <v>0</v>
      </c>
      <c r="RJ308" s="0" t="n">
        <v>0</v>
      </c>
      <c r="RK308" s="0" t="n">
        <v>0</v>
      </c>
      <c r="RL308" s="0" t="n">
        <v>1299</v>
      </c>
      <c r="RM308" s="0" t="n">
        <v>0</v>
      </c>
      <c r="RN308" s="0" t="n">
        <v>21</v>
      </c>
      <c r="RO308" s="0" t="n">
        <v>0</v>
      </c>
      <c r="RP308" s="0" t="n">
        <v>176</v>
      </c>
      <c r="RQ308" s="0" t="n">
        <v>0</v>
      </c>
      <c r="RR308" s="0" t="n">
        <v>0</v>
      </c>
      <c r="RS308" s="0" t="n">
        <v>0</v>
      </c>
      <c r="RT308" s="0" t="n">
        <v>0</v>
      </c>
      <c r="RU308" s="0" t="n">
        <v>0</v>
      </c>
      <c r="RV308" s="0" t="n">
        <v>0</v>
      </c>
      <c r="RW308" s="0" t="n">
        <v>0</v>
      </c>
      <c r="RX308" s="0" t="n">
        <v>0</v>
      </c>
      <c r="RY308" s="0" t="n">
        <v>430</v>
      </c>
      <c r="RZ308" s="0" t="n">
        <v>24</v>
      </c>
      <c r="SA308" s="0" t="n">
        <v>0</v>
      </c>
      <c r="SB308" s="0" t="n">
        <v>0</v>
      </c>
      <c r="SC308" s="0" t="n">
        <v>0</v>
      </c>
      <c r="SD308" s="0" t="n">
        <v>0</v>
      </c>
      <c r="SE308" s="0" t="n">
        <v>95</v>
      </c>
      <c r="SF308" s="0" t="n">
        <v>0</v>
      </c>
      <c r="SG308" s="0" t="n">
        <v>0</v>
      </c>
      <c r="SH308" s="0" t="n">
        <v>0</v>
      </c>
      <c r="SI308" s="0" t="n">
        <v>0</v>
      </c>
      <c r="SJ308" s="0" t="n">
        <v>0</v>
      </c>
      <c r="SK308" s="0" t="n">
        <v>0</v>
      </c>
      <c r="SL308" s="0" t="n">
        <v>35</v>
      </c>
      <c r="SM308" s="0" t="n">
        <v>143</v>
      </c>
      <c r="SN308" s="0" t="n">
        <v>0</v>
      </c>
      <c r="SO308" s="0" t="n">
        <v>0</v>
      </c>
      <c r="SP308" s="0" t="n">
        <v>0</v>
      </c>
      <c r="SQ308" s="0" t="n">
        <v>0</v>
      </c>
      <c r="SR308" s="0" t="n">
        <v>363</v>
      </c>
      <c r="SS308" s="0" t="n">
        <v>0</v>
      </c>
      <c r="ST308" s="0" t="n">
        <v>0</v>
      </c>
      <c r="SU308" s="0" t="n">
        <v>0</v>
      </c>
      <c r="SV308" s="0" t="n">
        <v>0</v>
      </c>
      <c r="SW308" s="0" t="n">
        <v>0</v>
      </c>
      <c r="SX308" s="0" t="n">
        <v>0</v>
      </c>
      <c r="SY308" s="0" t="n">
        <v>0</v>
      </c>
      <c r="SZ308" s="0" t="n">
        <v>1217</v>
      </c>
      <c r="TA308" s="0" t="n">
        <v>0</v>
      </c>
      <c r="TB308" s="0" t="n">
        <v>0</v>
      </c>
      <c r="TC308" s="0" t="n">
        <v>0</v>
      </c>
      <c r="TD308" s="0" t="n">
        <v>0</v>
      </c>
      <c r="TE308" s="0" t="n">
        <v>4913</v>
      </c>
      <c r="TF308" s="0" t="n">
        <v>0</v>
      </c>
      <c r="TG308" s="0" t="n">
        <v>0</v>
      </c>
      <c r="TH308" s="0" t="n">
        <v>0</v>
      </c>
      <c r="TI308" s="0" t="n">
        <v>25</v>
      </c>
      <c r="TJ308" s="0" t="n">
        <v>0</v>
      </c>
      <c r="TK308" s="0" t="n">
        <v>0</v>
      </c>
      <c r="TL308" s="0" t="n">
        <v>34</v>
      </c>
      <c r="TM308" s="0" t="n">
        <v>0</v>
      </c>
      <c r="TN308" s="0" t="n">
        <v>96</v>
      </c>
      <c r="TO308" s="0" t="n">
        <v>0</v>
      </c>
      <c r="TP308" s="0" t="n">
        <v>81</v>
      </c>
      <c r="TQ308" s="0" t="n">
        <v>0</v>
      </c>
      <c r="TR308" s="0" t="n">
        <v>53</v>
      </c>
      <c r="TS308" s="0" t="n">
        <v>0</v>
      </c>
      <c r="TT308" s="0" t="n">
        <v>0</v>
      </c>
      <c r="TU308" s="0" t="n">
        <v>0</v>
      </c>
      <c r="TV308" s="0" t="n">
        <v>0</v>
      </c>
      <c r="TW308" s="0" t="n">
        <v>0</v>
      </c>
      <c r="TX308" s="0" t="n">
        <v>0</v>
      </c>
      <c r="TY308" s="0" t="n">
        <v>0</v>
      </c>
      <c r="TZ308" s="0" t="n">
        <v>12</v>
      </c>
      <c r="UA308" s="0" t="n">
        <v>624</v>
      </c>
      <c r="UB308" s="0" t="n">
        <v>0</v>
      </c>
      <c r="UC308" s="0" t="n">
        <v>0</v>
      </c>
      <c r="UD308" s="0" t="n">
        <v>0</v>
      </c>
      <c r="UE308" s="0" t="n">
        <v>0</v>
      </c>
      <c r="UF308" s="0" t="n">
        <v>0</v>
      </c>
      <c r="UG308" s="0" t="n">
        <v>0</v>
      </c>
      <c r="UH308" s="0" t="n">
        <v>0</v>
      </c>
      <c r="UI308" s="0" t="n">
        <v>0</v>
      </c>
      <c r="UJ308" s="0" t="n">
        <v>0</v>
      </c>
      <c r="UK308" s="0" t="n">
        <v>332</v>
      </c>
      <c r="UL308" s="0" t="n">
        <v>0</v>
      </c>
      <c r="UM308" s="0" t="n">
        <v>0</v>
      </c>
      <c r="UN308" s="0" t="n">
        <v>298</v>
      </c>
      <c r="UO308" s="0" t="n">
        <v>0</v>
      </c>
      <c r="UP308" s="0" t="n">
        <v>6</v>
      </c>
      <c r="UQ308" s="0" t="n">
        <v>0</v>
      </c>
      <c r="UR308" s="0" t="n">
        <v>0</v>
      </c>
      <c r="US308" s="0" t="n">
        <v>0</v>
      </c>
      <c r="UT308" s="0" t="n">
        <v>0</v>
      </c>
      <c r="UU308" s="0" t="n">
        <v>0</v>
      </c>
      <c r="UV308" s="0" t="n">
        <v>9</v>
      </c>
      <c r="UW308" s="0" t="n">
        <v>0</v>
      </c>
      <c r="UX308" s="0" t="n">
        <v>0</v>
      </c>
      <c r="UY308" s="0" t="n">
        <v>0</v>
      </c>
      <c r="UZ308" s="0" t="n">
        <v>0</v>
      </c>
      <c r="VA308" s="0" t="n">
        <v>0</v>
      </c>
      <c r="VB308" s="0" t="n">
        <v>0</v>
      </c>
      <c r="VC308" s="0" t="n">
        <v>0</v>
      </c>
      <c r="VD308" s="0" t="n">
        <v>0</v>
      </c>
      <c r="VE308" s="0" t="n">
        <v>0</v>
      </c>
      <c r="VF308" s="0" t="n">
        <v>29</v>
      </c>
      <c r="VG308" s="0" t="n">
        <v>0</v>
      </c>
      <c r="VH308" s="0" t="n">
        <v>0</v>
      </c>
      <c r="VI308" s="0" t="n">
        <v>0</v>
      </c>
      <c r="VJ308" s="0" t="n">
        <v>0</v>
      </c>
      <c r="VK308" s="0" t="n">
        <v>0</v>
      </c>
      <c r="VL308" s="0" t="n">
        <v>0</v>
      </c>
      <c r="VM308" s="0" t="n">
        <v>0</v>
      </c>
      <c r="VN308" s="0" t="n">
        <v>0</v>
      </c>
      <c r="VO308" s="0" t="n">
        <v>0</v>
      </c>
      <c r="VP308" s="0" t="n">
        <v>0</v>
      </c>
      <c r="VQ308" s="0" t="n">
        <v>0</v>
      </c>
      <c r="VR308" s="0" t="n">
        <v>27</v>
      </c>
      <c r="VS308" s="0" t="n">
        <v>0</v>
      </c>
      <c r="VT308" s="0" t="n">
        <v>0</v>
      </c>
      <c r="VU308" s="0" t="n">
        <v>73</v>
      </c>
      <c r="VV308" s="0" t="n">
        <v>0</v>
      </c>
      <c r="VW308" s="0" t="n">
        <v>0</v>
      </c>
      <c r="VX308" s="0" t="n">
        <v>0</v>
      </c>
      <c r="VY308" s="0" t="n">
        <v>7</v>
      </c>
      <c r="VZ308" s="0" t="n">
        <v>0</v>
      </c>
      <c r="WA308" s="0" t="n">
        <v>0</v>
      </c>
      <c r="WB308" s="0" t="n">
        <v>0</v>
      </c>
      <c r="WC308" s="0" t="n">
        <v>0</v>
      </c>
      <c r="WD308" s="0" t="n">
        <v>0</v>
      </c>
      <c r="WE308" s="0" t="n">
        <v>0</v>
      </c>
      <c r="WF308" s="0" t="n">
        <v>19</v>
      </c>
      <c r="WG308" s="0" t="n">
        <v>0</v>
      </c>
      <c r="WH308" s="0" t="n">
        <v>0</v>
      </c>
      <c r="WI308" s="0" t="n">
        <v>0</v>
      </c>
      <c r="WJ308" s="0" t="n">
        <v>0</v>
      </c>
      <c r="WK308" s="0" t="n">
        <v>0</v>
      </c>
      <c r="WL308" s="0" t="n">
        <v>0</v>
      </c>
      <c r="WM308" s="0" t="n">
        <v>0</v>
      </c>
      <c r="WN308" s="0" t="n">
        <v>0</v>
      </c>
      <c r="WO308" s="0" t="n">
        <v>0</v>
      </c>
      <c r="WP308" s="0" t="n">
        <v>12</v>
      </c>
      <c r="WQ308" s="0" t="n">
        <v>22</v>
      </c>
      <c r="WR308" s="0" t="n">
        <v>0</v>
      </c>
      <c r="WS308" s="0" t="n">
        <v>0</v>
      </c>
      <c r="WT308" s="0" t="n">
        <v>0</v>
      </c>
      <c r="WU308" s="0" t="n">
        <v>0</v>
      </c>
      <c r="WV308" s="0" t="n">
        <v>0</v>
      </c>
      <c r="WW308" s="0" t="n">
        <v>0</v>
      </c>
      <c r="WX308" s="0" t="n">
        <v>0</v>
      </c>
      <c r="WY308" s="0" t="n">
        <v>0</v>
      </c>
      <c r="WZ308" s="0" t="n">
        <v>0</v>
      </c>
      <c r="XA308" s="0" t="n">
        <v>0</v>
      </c>
      <c r="XB308" s="0" t="n">
        <v>0</v>
      </c>
      <c r="XC308" s="0" t="n">
        <v>0</v>
      </c>
      <c r="XD308" s="0" t="n">
        <v>4</v>
      </c>
      <c r="XE308" s="0" t="n">
        <v>0</v>
      </c>
      <c r="XF308" s="0" t="n">
        <v>0</v>
      </c>
      <c r="XG308" s="0" t="n">
        <v>0</v>
      </c>
      <c r="XH308" s="0" t="n">
        <v>0</v>
      </c>
      <c r="XI308" s="0" t="n">
        <v>0</v>
      </c>
      <c r="XJ308" s="0" t="n">
        <v>0</v>
      </c>
      <c r="XK308" s="0" t="n">
        <v>0</v>
      </c>
      <c r="XL308" s="0" t="n">
        <v>16</v>
      </c>
      <c r="XM308" s="0" t="n">
        <v>0</v>
      </c>
      <c r="XN308" s="0" t="n">
        <v>413</v>
      </c>
      <c r="XO308" s="0" t="n">
        <v>3136</v>
      </c>
      <c r="XP308" s="0" t="n">
        <v>0</v>
      </c>
      <c r="XQ308" s="0" t="n">
        <v>0</v>
      </c>
      <c r="XR308" s="0" t="n">
        <v>0</v>
      </c>
      <c r="XS308" s="0" t="n">
        <v>0</v>
      </c>
      <c r="XT308" s="0" t="n">
        <v>74</v>
      </c>
      <c r="XU308" s="0" t="n">
        <v>112</v>
      </c>
      <c r="XV308" s="0" t="n">
        <v>8</v>
      </c>
      <c r="XW308" s="0" t="n">
        <v>53</v>
      </c>
      <c r="XX308" s="0" t="n">
        <v>0</v>
      </c>
      <c r="XY308" s="0" t="n">
        <v>227</v>
      </c>
      <c r="XZ308" s="0" t="n">
        <v>15</v>
      </c>
      <c r="YA308" s="0" t="n">
        <v>0</v>
      </c>
      <c r="YB308" s="0" t="n">
        <v>308</v>
      </c>
      <c r="YC308" s="0" t="n">
        <v>0</v>
      </c>
      <c r="YD308" s="0" t="n">
        <v>0</v>
      </c>
      <c r="YE308" s="0" t="n">
        <v>0</v>
      </c>
      <c r="YF308" s="0" t="n">
        <v>11</v>
      </c>
      <c r="YG308" s="0" t="n">
        <v>0</v>
      </c>
      <c r="YH308" s="0" t="n">
        <v>235</v>
      </c>
      <c r="YI308" s="0" t="n">
        <v>758</v>
      </c>
      <c r="YJ308" s="0" t="n">
        <v>0</v>
      </c>
      <c r="YK308" s="0" t="n">
        <v>99</v>
      </c>
      <c r="YL308" s="0" t="n">
        <v>2179</v>
      </c>
      <c r="YM308" s="0" t="n">
        <v>0</v>
      </c>
      <c r="YN308" s="0" t="n">
        <v>0</v>
      </c>
      <c r="YO308" s="0" t="n">
        <v>0</v>
      </c>
      <c r="YP308" s="0" t="n">
        <v>0</v>
      </c>
      <c r="YQ308" s="0" t="n">
        <v>0</v>
      </c>
      <c r="YR308" s="0" t="n">
        <v>0</v>
      </c>
      <c r="YS308" s="0" t="n">
        <v>0</v>
      </c>
      <c r="YT308" s="0" t="n">
        <v>0</v>
      </c>
      <c r="YU308" s="0" t="n">
        <v>82</v>
      </c>
      <c r="YV308" s="0" t="n">
        <v>0</v>
      </c>
      <c r="YW308" s="0" t="n">
        <v>0</v>
      </c>
      <c r="YX308" s="0" t="n">
        <v>0</v>
      </c>
      <c r="YY308" s="0" t="n">
        <v>0</v>
      </c>
      <c r="YZ308" s="0" t="n">
        <v>27</v>
      </c>
      <c r="ZA308" s="0" t="n">
        <v>0</v>
      </c>
      <c r="ZB308" s="0" t="n">
        <v>0</v>
      </c>
      <c r="ZC308" s="0" t="n">
        <v>17</v>
      </c>
      <c r="ZD308" s="0" t="n">
        <v>0</v>
      </c>
      <c r="ZE308" s="0" t="n">
        <v>0</v>
      </c>
      <c r="ZF308" s="0" t="n">
        <v>0</v>
      </c>
      <c r="ZG308" s="0" t="n">
        <v>0</v>
      </c>
      <c r="ZH308" s="0" t="n">
        <v>0</v>
      </c>
      <c r="ZI308" s="0" t="n">
        <v>0</v>
      </c>
      <c r="ZJ308" s="0" t="n">
        <v>0</v>
      </c>
      <c r="ZK308" s="0" t="n">
        <v>0</v>
      </c>
      <c r="ZL308" s="0" t="n">
        <v>0</v>
      </c>
      <c r="ZM308" s="0" t="n">
        <v>0</v>
      </c>
      <c r="ZN308" s="0" t="n">
        <v>0</v>
      </c>
      <c r="ZO308" s="0" t="n">
        <v>0</v>
      </c>
      <c r="ZP308" s="0" t="n">
        <v>1057</v>
      </c>
      <c r="ZQ308" s="0" t="n">
        <v>1752</v>
      </c>
      <c r="ZR308" s="0" t="n">
        <v>0</v>
      </c>
      <c r="ZS308" s="0" t="n">
        <v>0</v>
      </c>
      <c r="ZT308" s="0" t="n">
        <v>0</v>
      </c>
      <c r="ZU308" s="0" t="n">
        <v>0</v>
      </c>
      <c r="ZV308" s="0" t="n">
        <v>0</v>
      </c>
      <c r="ZW308" s="0" t="n">
        <v>0</v>
      </c>
      <c r="ZX308" s="0" t="n">
        <v>2483</v>
      </c>
      <c r="ZY308" s="0" t="n">
        <v>0</v>
      </c>
      <c r="ZZ308" s="0" t="n">
        <v>0</v>
      </c>
      <c r="AAA308" s="0" t="n">
        <v>0</v>
      </c>
      <c r="AAB308" s="0" t="n">
        <v>0</v>
      </c>
      <c r="AAC308" s="0" t="n">
        <v>0</v>
      </c>
      <c r="AAD308" s="0" t="n">
        <v>1073</v>
      </c>
      <c r="AAE308" s="0" t="n">
        <v>0</v>
      </c>
      <c r="AAF308" s="0" t="n">
        <v>0</v>
      </c>
      <c r="AAG308" s="0" t="n">
        <v>0</v>
      </c>
      <c r="AAH308" s="0" t="n">
        <v>0</v>
      </c>
      <c r="AAI308" s="0" t="n">
        <v>0</v>
      </c>
      <c r="AAJ308" s="0" t="n">
        <v>60</v>
      </c>
      <c r="AAK308" s="0" t="n">
        <v>0</v>
      </c>
      <c r="AAL308" s="0" t="n">
        <v>0</v>
      </c>
      <c r="AAM308" s="0" t="n">
        <v>0</v>
      </c>
      <c r="AAN308" s="0" t="n">
        <v>0</v>
      </c>
      <c r="AAO308" s="0" t="n">
        <v>0</v>
      </c>
      <c r="AAP308" s="0" t="n">
        <v>0</v>
      </c>
    </row>
    <row r="309" customFormat="false" ht="15" hidden="false" customHeight="true" outlineLevel="0" collapsed="false">
      <c r="A309" s="1" t="n">
        <v>30433</v>
      </c>
      <c r="H309" s="2" t="n">
        <v>1</v>
      </c>
      <c r="I309" s="2" t="n">
        <v>62</v>
      </c>
      <c r="J309" s="21"/>
      <c r="K309" s="21"/>
      <c r="L309" s="2" t="n">
        <v>1</v>
      </c>
      <c r="M309" s="2" t="n">
        <v>1</v>
      </c>
      <c r="N309" s="2" t="n">
        <v>1</v>
      </c>
      <c r="O309" s="2" t="n">
        <v>1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1</v>
      </c>
      <c r="V309" s="2" t="n">
        <v>0</v>
      </c>
      <c r="W309" s="2" t="n">
        <v>1</v>
      </c>
      <c r="X309" s="2" t="n">
        <f aca="false">SUM(L309:W309)</f>
        <v>6</v>
      </c>
      <c r="Y309" s="2" t="n">
        <v>120</v>
      </c>
      <c r="Z309" s="2" t="n">
        <v>80</v>
      </c>
      <c r="AA309" s="2" t="n">
        <f aca="false">Y309-Z309</f>
        <v>40</v>
      </c>
      <c r="AB309" s="3" t="n">
        <f aca="false">Z309+((Y309-Z309)/3)</f>
        <v>93.3333333333333</v>
      </c>
      <c r="AC309" s="4" t="n">
        <v>100.1</v>
      </c>
      <c r="AD309" s="4" t="n">
        <v>164</v>
      </c>
      <c r="AE309" s="3" t="n">
        <v>37.2174301011303</v>
      </c>
      <c r="AF309" s="3" t="n">
        <v>2</v>
      </c>
      <c r="AG309" s="4" t="n">
        <v>127</v>
      </c>
      <c r="AH309" s="4" t="n">
        <v>114</v>
      </c>
      <c r="AI309" s="3" t="n">
        <v>0.774390243902439</v>
      </c>
      <c r="AJ309" s="3" t="n">
        <v>1.1140350877193</v>
      </c>
      <c r="AL309" s="4" t="n">
        <v>37.4</v>
      </c>
      <c r="AM309" s="4" t="n">
        <v>37.4</v>
      </c>
      <c r="AN309" s="4" t="n">
        <v>62.7</v>
      </c>
      <c r="AO309" s="2" t="n">
        <v>23</v>
      </c>
      <c r="AP309" s="4" t="n">
        <v>47.1</v>
      </c>
      <c r="AQ309" s="4" t="n">
        <v>59.6</v>
      </c>
      <c r="AR309" s="4" t="n">
        <v>3.1</v>
      </c>
      <c r="AS309" s="2" t="n">
        <v>110</v>
      </c>
      <c r="AT309" s="2" t="n">
        <v>166</v>
      </c>
      <c r="AU309" s="2" t="n">
        <v>214</v>
      </c>
      <c r="AV309" s="2" t="n">
        <v>195</v>
      </c>
      <c r="AW309" s="2" t="n">
        <v>171</v>
      </c>
      <c r="AX309" s="2" t="n">
        <v>4</v>
      </c>
      <c r="AY309" s="2" t="n">
        <f aca="false">((AS309*15)+(AT309*30)+(AU309*30)+(AV309*30)+(AW309*15))-(AS309*120)</f>
        <v>8265</v>
      </c>
      <c r="AZ309" s="2" t="n">
        <f aca="false">((AS309*15)+(AT309*30)+(AU309*30)+(AV309*30)+(AW309*15))</f>
        <v>21465</v>
      </c>
      <c r="BA309" s="2" t="n">
        <v>6.17</v>
      </c>
      <c r="BB309" s="5" t="n">
        <f aca="false">10000/SQRT((AS309*BH309)*(AVERAGE(AS309:AW309)*AVERAGE(BH309:BL309)))</f>
        <v>4.64360247153175</v>
      </c>
      <c r="BC309" s="3" t="n">
        <f aca="false">(AS309*BH309)/405</f>
        <v>1.42049382716049</v>
      </c>
      <c r="BD309" s="3" t="n">
        <v>0</v>
      </c>
      <c r="BE309" s="3" t="n">
        <f aca="false">1/(LOG(BH309)+LOG(AS309))</f>
        <v>0.362332707154089</v>
      </c>
      <c r="BF309" s="3" t="n">
        <f aca="false">(BI309-BH309)/(AT309-AS309)</f>
        <v>0.619642857142857</v>
      </c>
      <c r="BG309" s="3" t="n">
        <f aca="false">(20*BH309)/((AS309/18)-3.5)</f>
        <v>40.0595744680851</v>
      </c>
      <c r="BH309" s="4" t="n">
        <v>5.23</v>
      </c>
      <c r="BI309" s="4" t="n">
        <v>39.93</v>
      </c>
      <c r="BJ309" s="4" t="n">
        <v>66.01</v>
      </c>
      <c r="BK309" s="4" t="n">
        <v>65.76</v>
      </c>
      <c r="BL309" s="4" t="n">
        <v>58.5</v>
      </c>
      <c r="BM309" s="3" t="n">
        <f aca="false">((BH309*15)+(BI309*30)+(BJ309*30)+(BK309*30)+(BL309*15))-(BH309*120)</f>
        <v>5479.35</v>
      </c>
      <c r="BN309" s="3" t="n">
        <f aca="false">((BH309*15)+(BI309*30)+(BJ309*30)+(BK309*30)+(BL309*15))</f>
        <v>6106.95</v>
      </c>
      <c r="BO309" s="3" t="n">
        <f aca="false">(1/BH309)</f>
        <v>0.191204588910134</v>
      </c>
      <c r="BP309" s="3" t="n">
        <f aca="false">(BN309/AZ309)</f>
        <v>0.284507337526205</v>
      </c>
      <c r="BQ309" s="3" t="n">
        <f aca="false">(BB309*BP309)</f>
        <v>1.32113897570561</v>
      </c>
      <c r="BR309" s="5" t="n">
        <f aca="false">(BF309*BO309)</f>
        <v>0.118478557771101</v>
      </c>
      <c r="CA309" s="2" t="n">
        <v>248</v>
      </c>
      <c r="CB309" s="2" t="n">
        <v>1</v>
      </c>
      <c r="CC309" s="2" t="n">
        <v>43</v>
      </c>
      <c r="CD309" s="2" t="n">
        <v>0</v>
      </c>
      <c r="CE309" s="2" t="n">
        <v>168</v>
      </c>
      <c r="CF309" s="2" t="n">
        <v>1</v>
      </c>
      <c r="CG309" s="2" t="n">
        <v>37</v>
      </c>
      <c r="CH309" s="2" t="n">
        <v>187</v>
      </c>
      <c r="CI309" s="2" t="n">
        <v>1</v>
      </c>
      <c r="CJ309" s="2" t="n">
        <v>5</v>
      </c>
      <c r="CK309" s="2" t="n">
        <v>67</v>
      </c>
      <c r="CL309" s="2" t="n">
        <v>24.26</v>
      </c>
      <c r="CM309" s="2" t="n">
        <v>170</v>
      </c>
      <c r="CN309" s="2" t="n">
        <v>90</v>
      </c>
      <c r="CO309" s="2" t="n">
        <v>411</v>
      </c>
      <c r="CP309" s="2" t="n">
        <v>1.44</v>
      </c>
      <c r="CW309" s="3"/>
      <c r="CY309" s="22"/>
      <c r="EU309" s="3"/>
      <c r="EW309" s="22"/>
      <c r="HO309" s="2" t="n">
        <v>6</v>
      </c>
      <c r="HP309" s="2" t="n">
        <v>6</v>
      </c>
      <c r="HQ309" s="2" t="n">
        <v>0</v>
      </c>
      <c r="HR309" s="2" t="n">
        <v>0</v>
      </c>
      <c r="HS309" s="2" t="n">
        <v>35.6301155090332</v>
      </c>
      <c r="HT309" s="2" t="n">
        <v>310.181671142578</v>
      </c>
      <c r="HY309" s="2" t="n">
        <v>2278.05004882812</v>
      </c>
      <c r="HZ309" s="2" t="n">
        <v>56.810001373291</v>
      </c>
      <c r="IA309" s="2" t="n">
        <v>19.2399997711182</v>
      </c>
      <c r="IB309" s="2" t="n">
        <v>21.7399997711182</v>
      </c>
      <c r="IC309" s="2" t="n">
        <v>21.2700004577637</v>
      </c>
      <c r="ID309" s="2" t="n">
        <v>340.359985351562</v>
      </c>
      <c r="IE309" s="2" t="n">
        <v>28.6200008392334</v>
      </c>
      <c r="IF309" s="2" t="n">
        <v>21.5599994659424</v>
      </c>
      <c r="IG309" s="2" t="n">
        <v>11.1000003814697</v>
      </c>
      <c r="IH309" s="2" t="n">
        <v>105.129997253418</v>
      </c>
      <c r="II309" s="2" t="n">
        <v>1.23000001907349</v>
      </c>
      <c r="IJ309" s="2" t="n">
        <v>15.9300003051758</v>
      </c>
      <c r="IK309" s="2" t="n">
        <v>6.09000015258789</v>
      </c>
      <c r="IL309" s="2" t="n">
        <v>28.0599994659424</v>
      </c>
      <c r="IM309" s="2" t="n">
        <v>26.75</v>
      </c>
      <c r="IN309" s="2" t="n">
        <v>11.6599998474121</v>
      </c>
      <c r="IO309" s="2" t="n">
        <v>7.57000017166138</v>
      </c>
      <c r="IP309" s="2" t="n">
        <v>16.1100006103516</v>
      </c>
      <c r="IQ309" s="2" t="n">
        <v>6.59000015258789</v>
      </c>
      <c r="IR309" s="2" t="n">
        <v>3.36999988555908</v>
      </c>
      <c r="IS309" s="2" t="n">
        <v>0.97000002861023</v>
      </c>
      <c r="IT309" s="2" t="n">
        <v>865.900024414063</v>
      </c>
      <c r="IU309" s="2" t="n">
        <v>13.5</v>
      </c>
      <c r="IV309" s="2" t="n">
        <v>0.319999992847443</v>
      </c>
      <c r="IW309" s="2" t="n">
        <v>365.410003662109</v>
      </c>
      <c r="IX309" s="2" t="n">
        <v>1271.81994628906</v>
      </c>
      <c r="IY309" s="2" t="n">
        <v>2932.63989257813</v>
      </c>
      <c r="IZ309" s="2" t="n">
        <v>1554.40002441406</v>
      </c>
      <c r="JA309" s="2" t="n">
        <v>6.40999984741211</v>
      </c>
      <c r="JB309" s="2" t="n">
        <v>2.19000005722046</v>
      </c>
      <c r="JC309" s="2" t="n">
        <v>3.03999996185303</v>
      </c>
      <c r="JD309" s="2" t="n">
        <v>39.9799995422363</v>
      </c>
      <c r="JE309" s="2" t="n">
        <v>216.460006713867</v>
      </c>
      <c r="JF309" s="2" t="n">
        <v>1.39999997615814</v>
      </c>
      <c r="JG309" s="2" t="n">
        <v>1.51999998092651</v>
      </c>
      <c r="JH309" s="2" t="n">
        <v>14.1400003433228</v>
      </c>
      <c r="JI309" s="2" t="n">
        <v>4.07000017166138</v>
      </c>
      <c r="JJ309" s="2" t="n">
        <v>1.63999998569489</v>
      </c>
      <c r="JK309" s="2" t="n">
        <v>1.42999994754791</v>
      </c>
      <c r="JL309" s="2" t="n">
        <v>301</v>
      </c>
      <c r="JM309" s="2" t="n">
        <v>2.48000001907349</v>
      </c>
      <c r="JN309" s="2" t="n">
        <v>65.5999984741211</v>
      </c>
      <c r="JO309" s="2" t="n">
        <v>5241.81982421875</v>
      </c>
      <c r="JP309" s="2" t="n">
        <v>3755.43994140625</v>
      </c>
      <c r="JQ309" s="2" t="n">
        <v>33.189998626709</v>
      </c>
      <c r="JR309" s="2" t="n">
        <v>1810.55004882813</v>
      </c>
      <c r="JS309" s="2" t="n">
        <v>226.770004272461</v>
      </c>
      <c r="JT309" s="2" t="n">
        <v>4148.9501953125</v>
      </c>
      <c r="JU309" s="2" t="n">
        <v>1627.46997070313</v>
      </c>
      <c r="JV309" s="2" t="n">
        <v>148.309997558594</v>
      </c>
      <c r="JW309" s="2" t="n">
        <v>7.55000019073486</v>
      </c>
      <c r="JX309" s="2" t="n">
        <v>5.28999996185303</v>
      </c>
      <c r="JY309" s="2" t="n">
        <v>4.26000022888184</v>
      </c>
      <c r="JZ309" s="2" t="n">
        <v>0.620000004768372</v>
      </c>
      <c r="KA309" s="2" t="n">
        <v>6.26000022888184</v>
      </c>
      <c r="KB309" s="2" t="n">
        <v>1.22000002861023</v>
      </c>
      <c r="KC309" s="2" t="n">
        <v>13.5699996948242</v>
      </c>
      <c r="KD309" s="2" t="n">
        <v>5.17000007629395</v>
      </c>
      <c r="KE309" s="2" t="n">
        <v>15.7200002670288</v>
      </c>
      <c r="KF309" s="2" t="n">
        <v>19.1100006103516</v>
      </c>
      <c r="KG309" s="2" t="n">
        <v>11.1499996185303</v>
      </c>
      <c r="KH309" s="2" t="n">
        <v>259.320007324219</v>
      </c>
      <c r="KI309" s="2" t="n">
        <v>35.8699989318848</v>
      </c>
      <c r="KJ309" s="2" t="n">
        <v>123.870002746582</v>
      </c>
      <c r="KK309" s="2" t="n">
        <v>46.5400009155273</v>
      </c>
      <c r="KL309" s="2" t="n">
        <v>2810336.7</v>
      </c>
      <c r="KM309" s="2" t="n">
        <v>8256.9501953125</v>
      </c>
      <c r="KN309" s="2" t="n">
        <v>42.6500015258789</v>
      </c>
      <c r="KO309" s="2" t="n">
        <v>0.270000010728836</v>
      </c>
      <c r="KP309" s="2" t="n">
        <v>0.150000005960464</v>
      </c>
      <c r="KQ309" s="2" t="n">
        <v>0.109999999403954</v>
      </c>
      <c r="KR309" s="2" t="n">
        <v>0.259999990463257</v>
      </c>
      <c r="KS309" s="2" t="n">
        <v>0.490000009536743</v>
      </c>
      <c r="KT309" s="2" t="n">
        <v>0.189999997615814</v>
      </c>
      <c r="KU309" s="2" t="n">
        <v>1.12000000476837</v>
      </c>
      <c r="KV309" s="2" t="n">
        <v>1.23000001907349</v>
      </c>
      <c r="KW309" s="2" t="n">
        <v>9.02999973297119</v>
      </c>
      <c r="KX309" s="2" t="n">
        <v>6.76000022888184</v>
      </c>
      <c r="KY309" s="2" t="n">
        <v>4.42999982833862</v>
      </c>
      <c r="KZ309" s="2" t="n">
        <v>2.20000004768372</v>
      </c>
      <c r="LA309" s="2" t="n">
        <v>0.850000023841858</v>
      </c>
      <c r="LB309" s="2" t="n">
        <v>0.0399999991059303</v>
      </c>
      <c r="LC309" s="2" t="n">
        <v>16.4599990844727</v>
      </c>
      <c r="LD309" s="2" t="n">
        <v>9.35999965667725</v>
      </c>
      <c r="LE309" s="2" t="n">
        <v>0.72000002861023</v>
      </c>
      <c r="LF309" s="2" t="n">
        <v>0.0799999982118607</v>
      </c>
      <c r="LG309" s="2" t="n">
        <v>0</v>
      </c>
      <c r="LH309" s="2" t="n">
        <v>7.67000007629395</v>
      </c>
      <c r="LI309" s="2" t="n">
        <v>4.90999984741211</v>
      </c>
      <c r="LJ309" s="2" t="n">
        <v>0.0700000002980232</v>
      </c>
      <c r="LK309" s="2" t="n">
        <v>0.129999995231628</v>
      </c>
      <c r="LL309" s="2" t="n">
        <v>0.540000021457672</v>
      </c>
      <c r="LM309" s="2" t="n">
        <v>0.449999988079071</v>
      </c>
      <c r="LN309" s="2" t="n">
        <v>0</v>
      </c>
      <c r="LO309" s="2" t="n">
        <v>0.0700000002980232</v>
      </c>
      <c r="LP309" s="2" t="n">
        <v>0.0599999986588955</v>
      </c>
      <c r="LQ309" s="2" t="n">
        <v>0</v>
      </c>
      <c r="LR309" s="2" t="n">
        <v>0</v>
      </c>
      <c r="LS309" s="2" t="n">
        <v>0</v>
      </c>
      <c r="LT309" s="2" t="n">
        <v>0.0299999993294477</v>
      </c>
      <c r="LU309" s="2" t="n">
        <v>0.00999999977648258</v>
      </c>
      <c r="LV309" s="2" t="n">
        <v>171.978118896484</v>
      </c>
      <c r="MC309" s="0" t="n">
        <v>0</v>
      </c>
      <c r="MD309" s="0" t="n">
        <v>0</v>
      </c>
      <c r="ME309" s="0" t="n">
        <v>0</v>
      </c>
      <c r="MF309" s="0" t="n">
        <v>0</v>
      </c>
      <c r="MG309" s="0" t="n">
        <v>0</v>
      </c>
      <c r="MH309" s="0" t="n">
        <v>0</v>
      </c>
      <c r="MI309" s="0" t="n">
        <v>0</v>
      </c>
      <c r="MJ309" s="0" t="n">
        <v>0</v>
      </c>
      <c r="MK309" s="0" t="n">
        <v>0</v>
      </c>
      <c r="ML309" s="0" t="n">
        <v>223</v>
      </c>
      <c r="MM309" s="0" t="n">
        <v>76</v>
      </c>
      <c r="MN309" s="0" t="n">
        <v>0</v>
      </c>
      <c r="MO309" s="0" t="n">
        <v>0</v>
      </c>
      <c r="MP309" s="0" t="n">
        <v>0</v>
      </c>
      <c r="MQ309" s="0" t="n">
        <v>0</v>
      </c>
      <c r="MR309" s="0" t="n">
        <v>0</v>
      </c>
      <c r="MS309" s="0" t="n">
        <v>197</v>
      </c>
      <c r="MT309" s="0" t="n">
        <v>0</v>
      </c>
      <c r="MU309" s="0" t="n">
        <v>39</v>
      </c>
      <c r="MV309" s="0" t="n">
        <v>0</v>
      </c>
      <c r="MW309" s="0" t="n">
        <v>0</v>
      </c>
      <c r="MX309" s="0" t="n">
        <v>191</v>
      </c>
      <c r="MY309" s="0" t="n">
        <v>0</v>
      </c>
      <c r="MZ309" s="0" t="n">
        <v>0</v>
      </c>
      <c r="NA309" s="0" t="n">
        <v>0</v>
      </c>
      <c r="NB309" s="0" t="n">
        <v>0</v>
      </c>
      <c r="NC309" s="0" t="n">
        <v>0</v>
      </c>
      <c r="ND309" s="0" t="n">
        <v>4</v>
      </c>
      <c r="NE309" s="0" t="n">
        <v>0</v>
      </c>
      <c r="NF309" s="0" t="n">
        <v>5</v>
      </c>
      <c r="NG309" s="0" t="n">
        <v>0</v>
      </c>
      <c r="NH309" s="0" t="n">
        <v>253</v>
      </c>
      <c r="NI309" s="0" t="n">
        <v>68</v>
      </c>
      <c r="NJ309" s="0" t="n">
        <v>0</v>
      </c>
      <c r="NK309" s="0" t="n">
        <v>0</v>
      </c>
      <c r="NL309" s="0" t="n">
        <v>0</v>
      </c>
      <c r="NM309" s="0" t="n">
        <v>0</v>
      </c>
      <c r="NN309" s="0" t="n">
        <v>0</v>
      </c>
      <c r="NO309" s="0" t="n">
        <v>0</v>
      </c>
      <c r="NP309" s="0" t="n">
        <v>0</v>
      </c>
      <c r="NQ309" s="0" t="n">
        <v>26</v>
      </c>
      <c r="NR309" s="0" t="n">
        <v>0</v>
      </c>
      <c r="NS309" s="0" t="n">
        <v>943</v>
      </c>
      <c r="NT309" s="0" t="n">
        <v>6</v>
      </c>
      <c r="NU309" s="0" t="n">
        <v>0</v>
      </c>
      <c r="NV309" s="0" t="n">
        <v>0</v>
      </c>
      <c r="NW309" s="0" t="n">
        <v>1728</v>
      </c>
      <c r="NX309" s="0" t="n">
        <v>6</v>
      </c>
      <c r="NY309" s="0" t="n">
        <v>7669</v>
      </c>
      <c r="NZ309" s="0" t="n">
        <v>0</v>
      </c>
      <c r="OA309" s="0" t="n">
        <v>0</v>
      </c>
      <c r="OB309" s="0" t="n">
        <v>0</v>
      </c>
      <c r="OC309" s="0" t="n">
        <v>0</v>
      </c>
      <c r="OD309" s="0" t="n">
        <v>0</v>
      </c>
      <c r="OE309" s="0" t="n">
        <v>0</v>
      </c>
      <c r="OF309" s="0" t="n">
        <v>0</v>
      </c>
      <c r="OG309" s="0" t="n">
        <v>100</v>
      </c>
      <c r="OH309" s="0" t="n">
        <v>6</v>
      </c>
      <c r="OI309" s="0" t="n">
        <v>151</v>
      </c>
      <c r="OJ309" s="0" t="n">
        <v>0</v>
      </c>
      <c r="OK309" s="0" t="n">
        <v>0</v>
      </c>
      <c r="OL309" s="0" t="n">
        <v>0</v>
      </c>
      <c r="OM309" s="0" t="n">
        <v>3</v>
      </c>
      <c r="ON309" s="0" t="n">
        <v>0</v>
      </c>
      <c r="OO309" s="0" t="n">
        <v>0</v>
      </c>
      <c r="OP309" s="0" t="n">
        <v>0</v>
      </c>
      <c r="OQ309" s="0" t="n">
        <v>397</v>
      </c>
      <c r="OR309" s="0" t="n">
        <v>0</v>
      </c>
      <c r="OS309" s="0" t="n">
        <v>0</v>
      </c>
      <c r="OT309" s="0" t="n">
        <v>0</v>
      </c>
      <c r="OU309" s="0" t="n">
        <v>430</v>
      </c>
      <c r="OV309" s="0" t="n">
        <v>0</v>
      </c>
      <c r="OW309" s="0" t="n">
        <v>0</v>
      </c>
      <c r="OX309" s="0" t="n">
        <v>0</v>
      </c>
      <c r="OY309" s="0" t="n">
        <v>0</v>
      </c>
      <c r="OZ309" s="0" t="n">
        <v>0</v>
      </c>
      <c r="PA309" s="0" t="n">
        <v>0</v>
      </c>
      <c r="PB309" s="0" t="n">
        <v>4833</v>
      </c>
      <c r="PC309" s="0" t="n">
        <v>0</v>
      </c>
      <c r="PD309" s="0" t="n">
        <v>0</v>
      </c>
      <c r="PE309" s="0" t="n">
        <v>0</v>
      </c>
      <c r="PF309" s="0" t="n">
        <v>0</v>
      </c>
      <c r="PG309" s="0" t="n">
        <v>0</v>
      </c>
      <c r="PH309" s="0" t="n">
        <v>0</v>
      </c>
      <c r="PI309" s="0" t="n">
        <v>0</v>
      </c>
      <c r="PJ309" s="0" t="n">
        <v>5086</v>
      </c>
      <c r="PK309" s="0" t="n">
        <v>0</v>
      </c>
      <c r="PL309" s="0" t="n">
        <v>0</v>
      </c>
      <c r="PM309" s="0" t="n">
        <v>0</v>
      </c>
      <c r="PN309" s="0" t="n">
        <v>0</v>
      </c>
      <c r="PO309" s="0" t="n">
        <v>0</v>
      </c>
      <c r="PP309" s="0" t="n">
        <v>0</v>
      </c>
      <c r="PQ309" s="0" t="n">
        <v>9584</v>
      </c>
      <c r="PR309" s="0" t="n">
        <v>0</v>
      </c>
      <c r="PS309" s="0" t="n">
        <v>0</v>
      </c>
      <c r="PT309" s="0" t="n">
        <v>0</v>
      </c>
      <c r="PU309" s="0" t="n">
        <v>0</v>
      </c>
      <c r="PV309" s="0" t="n">
        <v>208</v>
      </c>
      <c r="PW309" s="0" t="n">
        <v>424</v>
      </c>
      <c r="PX309" s="0" t="n">
        <v>312</v>
      </c>
      <c r="PY309" s="0" t="n">
        <v>0</v>
      </c>
      <c r="PZ309" s="0" t="n">
        <v>0</v>
      </c>
      <c r="QA309" s="0" t="n">
        <v>0</v>
      </c>
      <c r="QB309" s="0" t="n">
        <v>0</v>
      </c>
      <c r="QC309" s="0" t="n">
        <v>0</v>
      </c>
      <c r="QD309" s="0" t="n">
        <v>0</v>
      </c>
      <c r="QE309" s="0" t="n">
        <v>0</v>
      </c>
      <c r="QF309" s="0" t="n">
        <v>0</v>
      </c>
      <c r="QG309" s="0" t="n">
        <v>0</v>
      </c>
      <c r="QH309" s="0" t="n">
        <v>0</v>
      </c>
      <c r="QI309" s="0" t="n">
        <v>0</v>
      </c>
      <c r="QJ309" s="0" t="n">
        <v>0</v>
      </c>
      <c r="QK309" s="0" t="n">
        <v>178</v>
      </c>
      <c r="QL309" s="0" t="n">
        <v>0</v>
      </c>
      <c r="QM309" s="0" t="n">
        <v>239</v>
      </c>
      <c r="QN309" s="0" t="n">
        <v>0</v>
      </c>
      <c r="QO309" s="0" t="n">
        <v>0</v>
      </c>
      <c r="QP309" s="0" t="n">
        <v>0</v>
      </c>
      <c r="QQ309" s="0" t="n">
        <v>2018</v>
      </c>
      <c r="QR309" s="0" t="n">
        <v>0</v>
      </c>
      <c r="QS309" s="0" t="n">
        <v>0</v>
      </c>
      <c r="QT309" s="0" t="n">
        <v>0</v>
      </c>
      <c r="QU309" s="0" t="n">
        <v>0</v>
      </c>
      <c r="QV309" s="0" t="n">
        <v>0</v>
      </c>
      <c r="QW309" s="0" t="n">
        <v>0</v>
      </c>
      <c r="QX309" s="0" t="n">
        <v>0</v>
      </c>
      <c r="QY309" s="0" t="n">
        <v>0</v>
      </c>
      <c r="QZ309" s="0" t="n">
        <v>887</v>
      </c>
      <c r="RA309" s="0" t="n">
        <v>1824</v>
      </c>
      <c r="RB309" s="0" t="n">
        <v>0</v>
      </c>
      <c r="RC309" s="0" t="n">
        <v>0</v>
      </c>
      <c r="RD309" s="0" t="n">
        <v>308</v>
      </c>
      <c r="RE309" s="0" t="n">
        <v>0</v>
      </c>
      <c r="RF309" s="0" t="n">
        <v>0</v>
      </c>
      <c r="RG309" s="0" t="n">
        <v>340</v>
      </c>
      <c r="RH309" s="0" t="n">
        <v>0</v>
      </c>
      <c r="RI309" s="0" t="n">
        <v>0</v>
      </c>
      <c r="RJ309" s="0" t="n">
        <v>0</v>
      </c>
      <c r="RK309" s="0" t="n">
        <v>0</v>
      </c>
      <c r="RL309" s="0" t="n">
        <v>3814</v>
      </c>
      <c r="RM309" s="0" t="n">
        <v>0</v>
      </c>
      <c r="RN309" s="0" t="n">
        <v>0</v>
      </c>
      <c r="RO309" s="0" t="n">
        <v>0</v>
      </c>
      <c r="RP309" s="0" t="n">
        <v>563</v>
      </c>
      <c r="RQ309" s="0" t="n">
        <v>6</v>
      </c>
      <c r="RR309" s="0" t="n">
        <v>0</v>
      </c>
      <c r="RS309" s="0" t="n">
        <v>0</v>
      </c>
      <c r="RT309" s="0" t="n">
        <v>0</v>
      </c>
      <c r="RU309" s="0" t="n">
        <v>0</v>
      </c>
      <c r="RV309" s="0" t="n">
        <v>9</v>
      </c>
      <c r="RW309" s="0" t="n">
        <v>0</v>
      </c>
      <c r="RX309" s="0" t="n">
        <v>0</v>
      </c>
      <c r="RY309" s="0" t="n">
        <v>226</v>
      </c>
      <c r="RZ309" s="0" t="n">
        <v>0</v>
      </c>
      <c r="SA309" s="0" t="n">
        <v>0</v>
      </c>
      <c r="SB309" s="0" t="n">
        <v>0</v>
      </c>
      <c r="SC309" s="0" t="n">
        <v>0</v>
      </c>
      <c r="SD309" s="0" t="n">
        <v>12</v>
      </c>
      <c r="SE309" s="0" t="n">
        <v>13</v>
      </c>
      <c r="SF309" s="0" t="n">
        <v>0</v>
      </c>
      <c r="SG309" s="0" t="n">
        <v>0</v>
      </c>
      <c r="SH309" s="0" t="n">
        <v>0</v>
      </c>
      <c r="SI309" s="0" t="n">
        <v>0</v>
      </c>
      <c r="SJ309" s="0" t="n">
        <v>0</v>
      </c>
      <c r="SK309" s="0" t="n">
        <v>10</v>
      </c>
      <c r="SL309" s="0" t="n">
        <v>0</v>
      </c>
      <c r="SM309" s="0" t="n">
        <v>3</v>
      </c>
      <c r="SN309" s="0" t="n">
        <v>0</v>
      </c>
      <c r="SO309" s="0" t="n">
        <v>0</v>
      </c>
      <c r="SP309" s="0" t="n">
        <v>0</v>
      </c>
      <c r="SQ309" s="0" t="n">
        <v>0</v>
      </c>
      <c r="SR309" s="0" t="n">
        <v>0</v>
      </c>
      <c r="SS309" s="0" t="n">
        <v>0</v>
      </c>
      <c r="ST309" s="0" t="n">
        <v>0</v>
      </c>
      <c r="SU309" s="0" t="n">
        <v>0</v>
      </c>
      <c r="SV309" s="0" t="n">
        <v>0</v>
      </c>
      <c r="SW309" s="0" t="n">
        <v>0</v>
      </c>
      <c r="SX309" s="0" t="n">
        <v>0</v>
      </c>
      <c r="SY309" s="0" t="n">
        <v>0</v>
      </c>
      <c r="SZ309" s="0" t="n">
        <v>1131</v>
      </c>
      <c r="TA309" s="0" t="n">
        <v>62</v>
      </c>
      <c r="TB309" s="0" t="n">
        <v>0</v>
      </c>
      <c r="TC309" s="0" t="n">
        <v>0</v>
      </c>
      <c r="TD309" s="0" t="n">
        <v>0</v>
      </c>
      <c r="TE309" s="0" t="n">
        <v>0</v>
      </c>
      <c r="TF309" s="0" t="n">
        <v>0</v>
      </c>
      <c r="TG309" s="0" t="n">
        <v>0</v>
      </c>
      <c r="TH309" s="0" t="n">
        <v>0</v>
      </c>
      <c r="TI309" s="0" t="n">
        <v>35</v>
      </c>
      <c r="TJ309" s="0" t="n">
        <v>0</v>
      </c>
      <c r="TK309" s="0" t="n">
        <v>0</v>
      </c>
      <c r="TL309" s="0" t="n">
        <v>76</v>
      </c>
      <c r="TM309" s="0" t="n">
        <v>1134</v>
      </c>
      <c r="TN309" s="0" t="n">
        <v>95</v>
      </c>
      <c r="TO309" s="0" t="n">
        <v>0</v>
      </c>
      <c r="TP309" s="0" t="n">
        <v>32</v>
      </c>
      <c r="TQ309" s="0" t="n">
        <v>0</v>
      </c>
      <c r="TR309" s="0" t="n">
        <v>1635</v>
      </c>
      <c r="TS309" s="0" t="n">
        <v>9</v>
      </c>
      <c r="TT309" s="0" t="n">
        <v>11</v>
      </c>
      <c r="TU309" s="0" t="n">
        <v>0</v>
      </c>
      <c r="TV309" s="0" t="n">
        <v>9</v>
      </c>
      <c r="TW309" s="0" t="n">
        <v>0</v>
      </c>
      <c r="TX309" s="0" t="n">
        <v>0</v>
      </c>
      <c r="TY309" s="0" t="n">
        <v>9</v>
      </c>
      <c r="TZ309" s="0" t="n">
        <v>355</v>
      </c>
      <c r="UA309" s="0" t="n">
        <v>915</v>
      </c>
      <c r="UB309" s="0" t="n">
        <v>0</v>
      </c>
      <c r="UC309" s="0" t="n">
        <v>0</v>
      </c>
      <c r="UD309" s="0" t="n">
        <v>0</v>
      </c>
      <c r="UE309" s="0" t="n">
        <v>0</v>
      </c>
      <c r="UF309" s="0" t="n">
        <v>163</v>
      </c>
      <c r="UG309" s="0" t="n">
        <v>0</v>
      </c>
      <c r="UH309" s="0" t="n">
        <v>0</v>
      </c>
      <c r="UI309" s="0" t="n">
        <v>0</v>
      </c>
      <c r="UJ309" s="0" t="n">
        <v>0</v>
      </c>
      <c r="UK309" s="0" t="n">
        <v>340</v>
      </c>
      <c r="UL309" s="0" t="n">
        <v>0</v>
      </c>
      <c r="UM309" s="0" t="n">
        <v>0</v>
      </c>
      <c r="UN309" s="0" t="n">
        <v>15336</v>
      </c>
      <c r="UO309" s="0" t="n">
        <v>0</v>
      </c>
      <c r="UP309" s="0" t="n">
        <v>0</v>
      </c>
      <c r="UQ309" s="0" t="n">
        <v>0</v>
      </c>
      <c r="UR309" s="0" t="n">
        <v>0</v>
      </c>
      <c r="US309" s="0" t="n">
        <v>0</v>
      </c>
      <c r="UT309" s="0" t="n">
        <v>0</v>
      </c>
      <c r="UU309" s="0" t="n">
        <v>0</v>
      </c>
      <c r="UV309" s="0" t="n">
        <v>106</v>
      </c>
      <c r="UW309" s="0" t="n">
        <v>0</v>
      </c>
      <c r="UX309" s="0" t="n">
        <v>0</v>
      </c>
      <c r="UY309" s="0" t="n">
        <v>0</v>
      </c>
      <c r="UZ309" s="0" t="n">
        <v>0</v>
      </c>
      <c r="VA309" s="0" t="n">
        <v>0</v>
      </c>
      <c r="VB309" s="0" t="n">
        <v>0</v>
      </c>
      <c r="VC309" s="0" t="n">
        <v>0</v>
      </c>
      <c r="VD309" s="0" t="n">
        <v>0</v>
      </c>
      <c r="VE309" s="0" t="n">
        <v>0</v>
      </c>
      <c r="VF309" s="0" t="n">
        <v>15</v>
      </c>
      <c r="VG309" s="0" t="n">
        <v>0</v>
      </c>
      <c r="VH309" s="0" t="n">
        <v>0</v>
      </c>
      <c r="VI309" s="0" t="n">
        <v>0</v>
      </c>
      <c r="VJ309" s="0" t="n">
        <v>30</v>
      </c>
      <c r="VK309" s="0" t="n">
        <v>0</v>
      </c>
      <c r="VL309" s="0" t="n">
        <v>27</v>
      </c>
      <c r="VM309" s="0" t="n">
        <v>0</v>
      </c>
      <c r="VN309" s="0" t="n">
        <v>0</v>
      </c>
      <c r="VO309" s="0" t="n">
        <v>0</v>
      </c>
      <c r="VP309" s="0" t="n">
        <v>0</v>
      </c>
      <c r="VQ309" s="0" t="n">
        <v>0</v>
      </c>
      <c r="VR309" s="0" t="n">
        <v>256</v>
      </c>
      <c r="VS309" s="0" t="n">
        <v>0</v>
      </c>
      <c r="VT309" s="0" t="n">
        <v>0</v>
      </c>
      <c r="VU309" s="0" t="n">
        <v>191</v>
      </c>
      <c r="VV309" s="0" t="n">
        <v>0</v>
      </c>
      <c r="VW309" s="0" t="n">
        <v>3</v>
      </c>
      <c r="VX309" s="0" t="n">
        <v>0</v>
      </c>
      <c r="VY309" s="0" t="n">
        <v>4</v>
      </c>
      <c r="VZ309" s="0" t="n">
        <v>0</v>
      </c>
      <c r="WA309" s="0" t="n">
        <v>0</v>
      </c>
      <c r="WB309" s="0" t="n">
        <v>0</v>
      </c>
      <c r="WC309" s="0" t="n">
        <v>826</v>
      </c>
      <c r="WD309" s="0" t="n">
        <v>0</v>
      </c>
      <c r="WE309" s="0" t="n">
        <v>0</v>
      </c>
      <c r="WF309" s="0" t="n">
        <v>0</v>
      </c>
      <c r="WG309" s="0" t="n">
        <v>0</v>
      </c>
      <c r="WH309" s="0" t="n">
        <v>0</v>
      </c>
      <c r="WI309" s="0" t="n">
        <v>0</v>
      </c>
      <c r="WJ309" s="0" t="n">
        <v>0</v>
      </c>
      <c r="WK309" s="0" t="n">
        <v>0</v>
      </c>
      <c r="WL309" s="0" t="n">
        <v>0</v>
      </c>
      <c r="WM309" s="0" t="n">
        <v>0</v>
      </c>
      <c r="WN309" s="0" t="n">
        <v>178</v>
      </c>
      <c r="WO309" s="0" t="n">
        <v>0</v>
      </c>
      <c r="WP309" s="0" t="n">
        <v>0</v>
      </c>
      <c r="WQ309" s="0" t="n">
        <v>6191</v>
      </c>
      <c r="WR309" s="0" t="n">
        <v>0</v>
      </c>
      <c r="WS309" s="0" t="n">
        <v>14</v>
      </c>
      <c r="WT309" s="0" t="n">
        <v>0</v>
      </c>
      <c r="WU309" s="0" t="n">
        <v>0</v>
      </c>
      <c r="WV309" s="0" t="n">
        <v>0</v>
      </c>
      <c r="WW309" s="0" t="n">
        <v>0</v>
      </c>
      <c r="WX309" s="0" t="n">
        <v>0</v>
      </c>
      <c r="WY309" s="0" t="n">
        <v>0</v>
      </c>
      <c r="WZ309" s="0" t="n">
        <v>0</v>
      </c>
      <c r="XA309" s="0" t="n">
        <v>0</v>
      </c>
      <c r="XB309" s="0" t="n">
        <v>0</v>
      </c>
      <c r="XC309" s="0" t="n">
        <v>0</v>
      </c>
      <c r="XD309" s="0" t="n">
        <v>0</v>
      </c>
      <c r="XE309" s="0" t="n">
        <v>0</v>
      </c>
      <c r="XF309" s="0" t="n">
        <v>0</v>
      </c>
      <c r="XG309" s="0" t="n">
        <v>0</v>
      </c>
      <c r="XH309" s="0" t="n">
        <v>0</v>
      </c>
      <c r="XI309" s="0" t="n">
        <v>0</v>
      </c>
      <c r="XJ309" s="0" t="n">
        <v>0</v>
      </c>
      <c r="XK309" s="0" t="n">
        <v>0</v>
      </c>
      <c r="XL309" s="0" t="n">
        <v>56</v>
      </c>
      <c r="XM309" s="0" t="n">
        <v>0</v>
      </c>
      <c r="XN309" s="0" t="n">
        <v>6114</v>
      </c>
      <c r="XO309" s="0" t="n">
        <v>1262</v>
      </c>
      <c r="XP309" s="0" t="n">
        <v>0</v>
      </c>
      <c r="XQ309" s="0" t="n">
        <v>8</v>
      </c>
      <c r="XR309" s="0" t="n">
        <v>0</v>
      </c>
      <c r="XS309" s="0" t="n">
        <v>0</v>
      </c>
      <c r="XT309" s="0" t="n">
        <v>57</v>
      </c>
      <c r="XU309" s="0" t="n">
        <v>228</v>
      </c>
      <c r="XV309" s="0" t="n">
        <v>77</v>
      </c>
      <c r="XW309" s="0" t="n">
        <v>174</v>
      </c>
      <c r="XX309" s="0" t="n">
        <v>0</v>
      </c>
      <c r="XY309" s="0" t="n">
        <v>562</v>
      </c>
      <c r="XZ309" s="0" t="n">
        <v>18</v>
      </c>
      <c r="YA309" s="0" t="n">
        <v>0</v>
      </c>
      <c r="YB309" s="0" t="n">
        <v>292</v>
      </c>
      <c r="YC309" s="0" t="n">
        <v>0</v>
      </c>
      <c r="YD309" s="0" t="n">
        <v>0</v>
      </c>
      <c r="YE309" s="0" t="n">
        <v>0</v>
      </c>
      <c r="YF309" s="0" t="n">
        <v>250</v>
      </c>
      <c r="YG309" s="0" t="n">
        <v>14</v>
      </c>
      <c r="YH309" s="0" t="n">
        <v>311</v>
      </c>
      <c r="YI309" s="0" t="n">
        <v>11872</v>
      </c>
      <c r="YJ309" s="0" t="n">
        <v>0</v>
      </c>
      <c r="YK309" s="0" t="n">
        <v>371</v>
      </c>
      <c r="YL309" s="0" t="n">
        <v>1990</v>
      </c>
      <c r="YM309" s="0" t="n">
        <v>0</v>
      </c>
      <c r="YN309" s="0" t="n">
        <v>0</v>
      </c>
      <c r="YO309" s="0" t="n">
        <v>0</v>
      </c>
      <c r="YP309" s="0" t="n">
        <v>0</v>
      </c>
      <c r="YQ309" s="0" t="n">
        <v>0</v>
      </c>
      <c r="YR309" s="0" t="n">
        <v>0</v>
      </c>
      <c r="YS309" s="0" t="n">
        <v>0</v>
      </c>
      <c r="YT309" s="0" t="n">
        <v>0</v>
      </c>
      <c r="YU309" s="0" t="n">
        <v>813</v>
      </c>
      <c r="YV309" s="0" t="n">
        <v>0</v>
      </c>
      <c r="YW309" s="0" t="n">
        <v>0</v>
      </c>
      <c r="YX309" s="0" t="n">
        <v>0</v>
      </c>
      <c r="YY309" s="0" t="n">
        <v>0</v>
      </c>
      <c r="YZ309" s="0" t="n">
        <v>0</v>
      </c>
      <c r="ZA309" s="0" t="n">
        <v>0</v>
      </c>
      <c r="ZB309" s="0" t="n">
        <v>0</v>
      </c>
      <c r="ZC309" s="0" t="n">
        <v>5</v>
      </c>
      <c r="ZD309" s="0" t="n">
        <v>0</v>
      </c>
      <c r="ZE309" s="0" t="n">
        <v>0</v>
      </c>
      <c r="ZF309" s="0" t="n">
        <v>0</v>
      </c>
      <c r="ZG309" s="0" t="n">
        <v>0</v>
      </c>
      <c r="ZH309" s="0" t="n">
        <v>0</v>
      </c>
      <c r="ZI309" s="0" t="n">
        <v>0</v>
      </c>
      <c r="ZJ309" s="0" t="n">
        <v>0</v>
      </c>
      <c r="ZK309" s="0" t="n">
        <v>0</v>
      </c>
      <c r="ZL309" s="0" t="n">
        <v>0</v>
      </c>
      <c r="ZM309" s="0" t="n">
        <v>0</v>
      </c>
      <c r="ZN309" s="0" t="n">
        <v>0</v>
      </c>
      <c r="ZO309" s="0" t="n">
        <v>0</v>
      </c>
      <c r="ZP309" s="0" t="n">
        <v>251</v>
      </c>
      <c r="ZQ309" s="0" t="n">
        <v>1172</v>
      </c>
      <c r="ZR309" s="0" t="n">
        <v>0</v>
      </c>
      <c r="ZS309" s="0" t="n">
        <v>0</v>
      </c>
      <c r="ZT309" s="0" t="n">
        <v>37</v>
      </c>
      <c r="ZU309" s="0" t="n">
        <v>0</v>
      </c>
      <c r="ZV309" s="0" t="n">
        <v>0</v>
      </c>
      <c r="ZW309" s="0" t="n">
        <v>0</v>
      </c>
      <c r="ZX309" s="0" t="n">
        <v>240</v>
      </c>
      <c r="ZY309" s="0" t="n">
        <v>0</v>
      </c>
      <c r="ZZ309" s="0" t="n">
        <v>0</v>
      </c>
      <c r="AAA309" s="0" t="n">
        <v>0</v>
      </c>
      <c r="AAB309" s="0" t="n">
        <v>0</v>
      </c>
      <c r="AAC309" s="0" t="n">
        <v>0</v>
      </c>
      <c r="AAD309" s="0" t="n">
        <v>344</v>
      </c>
      <c r="AAE309" s="0" t="n">
        <v>0</v>
      </c>
      <c r="AAF309" s="0" t="n">
        <v>0</v>
      </c>
      <c r="AAG309" s="0" t="n">
        <v>0</v>
      </c>
      <c r="AAH309" s="0" t="n">
        <v>0</v>
      </c>
      <c r="AAI309" s="0" t="n">
        <v>0</v>
      </c>
      <c r="AAJ309" s="0" t="n">
        <v>9</v>
      </c>
      <c r="AAK309" s="0" t="n">
        <v>0</v>
      </c>
      <c r="AAL309" s="0" t="n">
        <v>0</v>
      </c>
      <c r="AAM309" s="0" t="n">
        <v>0</v>
      </c>
      <c r="AAN309" s="0" t="n">
        <v>9</v>
      </c>
      <c r="AAO309" s="0" t="n">
        <v>0</v>
      </c>
      <c r="AAP309" s="0" t="n">
        <v>0</v>
      </c>
    </row>
    <row r="310" customFormat="false" ht="15" hidden="false" customHeight="true" outlineLevel="0" collapsed="false">
      <c r="A310" s="1" t="n">
        <v>31263</v>
      </c>
      <c r="H310" s="2" t="n">
        <v>2</v>
      </c>
      <c r="I310" s="2" t="n">
        <v>69</v>
      </c>
      <c r="J310" s="21"/>
      <c r="K310" s="21"/>
      <c r="L310" s="2" t="n">
        <v>1</v>
      </c>
      <c r="M310" s="2" t="n">
        <v>1</v>
      </c>
      <c r="N310" s="2" t="n">
        <v>1</v>
      </c>
      <c r="O310" s="2" t="n">
        <v>1</v>
      </c>
      <c r="P310" s="2" t="n">
        <v>0</v>
      </c>
      <c r="Q310" s="2" t="n">
        <v>1</v>
      </c>
      <c r="R310" s="2" t="n">
        <v>0</v>
      </c>
      <c r="S310" s="2" t="n">
        <v>1</v>
      </c>
      <c r="T310" s="2" t="n">
        <v>0</v>
      </c>
      <c r="U310" s="2" t="n">
        <v>1</v>
      </c>
      <c r="V310" s="2" t="n">
        <v>0</v>
      </c>
      <c r="W310" s="2" t="n">
        <v>1</v>
      </c>
      <c r="X310" s="2" t="n">
        <f aca="false">SUM(L310:W310)</f>
        <v>8</v>
      </c>
      <c r="Y310" s="2" t="n">
        <v>130</v>
      </c>
      <c r="Z310" s="2" t="n">
        <v>80</v>
      </c>
      <c r="AA310" s="2" t="n">
        <f aca="false">Y310-Z310</f>
        <v>50</v>
      </c>
      <c r="AB310" s="3" t="n">
        <f aca="false">Z310+((Y310-Z310)/3)</f>
        <v>96.6666666666667</v>
      </c>
      <c r="AC310" s="4" t="n">
        <v>75.1</v>
      </c>
      <c r="AD310" s="4" t="n">
        <v>158.5</v>
      </c>
      <c r="AE310" s="3" t="n">
        <v>29.8938192239947</v>
      </c>
      <c r="AF310" s="3" t="n">
        <v>1</v>
      </c>
      <c r="AG310" s="4" t="n">
        <v>94</v>
      </c>
      <c r="AH310" s="4" t="n">
        <v>109</v>
      </c>
      <c r="AI310" s="3" t="n">
        <v>0.593059936908517</v>
      </c>
      <c r="AJ310" s="3" t="n">
        <v>0.862385321100918</v>
      </c>
      <c r="AK310" s="3" t="n">
        <v>81</v>
      </c>
      <c r="AL310" s="4" t="n">
        <v>41.9</v>
      </c>
      <c r="AS310" s="2" t="n">
        <v>106</v>
      </c>
      <c r="AT310" s="2" t="n">
        <v>125</v>
      </c>
      <c r="AU310" s="2" t="n">
        <v>151</v>
      </c>
      <c r="AV310" s="2" t="n">
        <v>188</v>
      </c>
      <c r="AW310" s="2" t="n">
        <v>184</v>
      </c>
      <c r="AX310" s="2" t="n">
        <v>4</v>
      </c>
      <c r="AY310" s="2" t="n">
        <f aca="false">((AS310*15)+(AT310*30)+(AU310*30)+(AV310*30)+(AW310*15))-(AS310*120)</f>
        <v>5550</v>
      </c>
      <c r="AZ310" s="2" t="n">
        <f aca="false">((AS310*15)+(AT310*30)+(AU310*30)+(AV310*30)+(AW310*15))</f>
        <v>18270</v>
      </c>
      <c r="BA310" s="2" t="n">
        <v>5.62</v>
      </c>
      <c r="CA310" s="2" t="n">
        <v>244</v>
      </c>
      <c r="CB310" s="2" t="n">
        <v>1</v>
      </c>
      <c r="CC310" s="2" t="n">
        <v>32</v>
      </c>
      <c r="CD310" s="2" t="n">
        <v>1</v>
      </c>
      <c r="CE310" s="2" t="n">
        <v>157</v>
      </c>
      <c r="CF310" s="2" t="n">
        <v>1</v>
      </c>
      <c r="CG310" s="2" t="n">
        <v>35</v>
      </c>
      <c r="CH310" s="2" t="n">
        <v>174</v>
      </c>
      <c r="CI310" s="2" t="n">
        <v>1</v>
      </c>
      <c r="CJ310" s="2" t="n">
        <v>3</v>
      </c>
      <c r="CW310" s="3"/>
      <c r="CY310" s="22"/>
      <c r="EU310" s="3"/>
      <c r="EW310" s="22"/>
      <c r="HO310" s="2" t="n">
        <v>15</v>
      </c>
      <c r="HP310" s="2" t="n">
        <v>15</v>
      </c>
      <c r="HQ310" s="2" t="n">
        <v>0</v>
      </c>
      <c r="HR310" s="2" t="n">
        <v>0</v>
      </c>
      <c r="HS310" s="2" t="n">
        <v>27.4233894348145</v>
      </c>
      <c r="HT310" s="2" t="n">
        <v>7237.5595703125</v>
      </c>
      <c r="HY310" s="2" t="n">
        <v>2231.07006835937</v>
      </c>
      <c r="HZ310" s="2" t="n">
        <v>61.7400016784668</v>
      </c>
      <c r="IA310" s="2" t="n">
        <v>15.5799999237061</v>
      </c>
      <c r="IB310" s="2" t="n">
        <v>21.5499992370605</v>
      </c>
      <c r="IC310" s="2" t="n">
        <v>29.1599998474121</v>
      </c>
      <c r="ID310" s="2" t="n">
        <v>386.970001220703</v>
      </c>
      <c r="IE310" s="2" t="n">
        <v>86.6699981689453</v>
      </c>
      <c r="IF310" s="2" t="n">
        <v>55.689998626709</v>
      </c>
      <c r="IG310" s="2" t="n">
        <v>7.73999977111816</v>
      </c>
      <c r="IH310" s="2" t="n">
        <v>56.6100006103516</v>
      </c>
      <c r="II310" s="2" t="n">
        <v>3.6800000667572</v>
      </c>
      <c r="IJ310" s="2" t="n">
        <v>23.6000003814697</v>
      </c>
      <c r="IK310" s="2" t="n">
        <v>16.4500007629395</v>
      </c>
      <c r="IL310" s="2" t="n">
        <v>56</v>
      </c>
      <c r="IM310" s="2" t="n">
        <v>49.0400009155273</v>
      </c>
      <c r="IN310" s="2" t="n">
        <v>42.0299987792969</v>
      </c>
      <c r="IO310" s="2" t="n">
        <v>11.8800001144409</v>
      </c>
      <c r="IP310" s="2" t="n">
        <v>20.7600002288818</v>
      </c>
      <c r="IQ310" s="2" t="n">
        <v>8.10999965667725</v>
      </c>
      <c r="IR310" s="2" t="n">
        <v>6.94999980926514</v>
      </c>
      <c r="IS310" s="2" t="n">
        <v>2.39000010490417</v>
      </c>
      <c r="IT310" s="2" t="n">
        <v>985.530029296875</v>
      </c>
      <c r="IU310" s="2" t="n">
        <v>13.7700004577637</v>
      </c>
      <c r="IV310" s="2" t="n">
        <v>0.25</v>
      </c>
      <c r="IW310" s="2" t="n">
        <v>499.820007324219</v>
      </c>
      <c r="IX310" s="2" t="n">
        <v>1013.35998535156</v>
      </c>
      <c r="IY310" s="2" t="n">
        <v>5820.419921875</v>
      </c>
      <c r="IZ310" s="2" t="n">
        <v>1443.85998535156</v>
      </c>
      <c r="JA310" s="2" t="n">
        <v>6.59999990463257</v>
      </c>
      <c r="JB310" s="2" t="n">
        <v>2.0699999332428</v>
      </c>
      <c r="JC310" s="2" t="n">
        <v>4.36999988555908</v>
      </c>
      <c r="JD310" s="2" t="n">
        <v>33.9199981689453</v>
      </c>
      <c r="JE310" s="2" t="n">
        <v>844.010009765625</v>
      </c>
      <c r="JF310" s="2" t="n">
        <v>2.07999992370605</v>
      </c>
      <c r="JG310" s="2" t="n">
        <v>1.89999997615814</v>
      </c>
      <c r="JH310" s="2" t="n">
        <v>17.8199996948242</v>
      </c>
      <c r="JI310" s="2" t="n">
        <v>6.69000005722046</v>
      </c>
      <c r="JJ310" s="2" t="n">
        <v>2.42000007629395</v>
      </c>
      <c r="JK310" s="2" t="n">
        <v>5.61999988555908</v>
      </c>
      <c r="JL310" s="2" t="n">
        <v>600.969970703125</v>
      </c>
      <c r="JM310" s="2" t="n">
        <v>1.66999995708466</v>
      </c>
      <c r="JN310" s="2" t="n">
        <v>106.069999694824</v>
      </c>
      <c r="JO310" s="2" t="n">
        <v>15505.01953125</v>
      </c>
      <c r="JP310" s="2" t="n">
        <v>28092.169921875</v>
      </c>
      <c r="JQ310" s="2" t="n">
        <v>181.509994506836</v>
      </c>
      <c r="JR310" s="2" t="n">
        <v>6229.9501953125</v>
      </c>
      <c r="JS310" s="2" t="n">
        <v>4163.27978515625</v>
      </c>
      <c r="JT310" s="2" t="n">
        <v>8304.41015625</v>
      </c>
      <c r="JU310" s="2" t="n">
        <v>2990.01000976562</v>
      </c>
      <c r="JV310" s="2" t="n">
        <v>107.349998474121</v>
      </c>
      <c r="JW310" s="2" t="n">
        <v>11.3299999237061</v>
      </c>
      <c r="JX310" s="2" t="n">
        <v>12.9200000762939</v>
      </c>
      <c r="JY310" s="2" t="n">
        <v>10.7799997329712</v>
      </c>
      <c r="JZ310" s="2" t="n">
        <v>0.660000026226044</v>
      </c>
      <c r="KA310" s="2" t="n">
        <v>6.01000022888184</v>
      </c>
      <c r="KB310" s="2" t="n">
        <v>1.02999997138977</v>
      </c>
      <c r="KC310" s="2" t="n">
        <v>19.0699996948242</v>
      </c>
      <c r="KD310" s="2" t="n">
        <v>11.5900001525879</v>
      </c>
      <c r="KE310" s="2" t="n">
        <v>17.5499992370605</v>
      </c>
      <c r="KF310" s="2" t="n">
        <v>23.2399997711182</v>
      </c>
      <c r="KG310" s="2" t="n">
        <v>11.1400003433228</v>
      </c>
      <c r="KH310" s="2" t="n">
        <v>104.669998168945</v>
      </c>
      <c r="KI310" s="2" t="n">
        <v>2</v>
      </c>
      <c r="KJ310" s="2" t="n">
        <v>1.20000004768372</v>
      </c>
      <c r="KK310" s="2" t="n">
        <v>92.2799987792969</v>
      </c>
      <c r="KL310" s="2" t="n">
        <v>3409071</v>
      </c>
      <c r="KM310" s="2" t="n">
        <v>8809.650390625</v>
      </c>
      <c r="KN310" s="2" t="n">
        <v>44.4700012207031</v>
      </c>
      <c r="KO310" s="2" t="n">
        <v>0.150000005960464</v>
      </c>
      <c r="KP310" s="2" t="n">
        <v>0.0900000035762787</v>
      </c>
      <c r="KQ310" s="2" t="n">
        <v>0.25</v>
      </c>
      <c r="KR310" s="2" t="n">
        <v>0.270000010728836</v>
      </c>
      <c r="KS310" s="2" t="n">
        <v>2.02999997138977</v>
      </c>
      <c r="KT310" s="2" t="n">
        <v>0.119999997317791</v>
      </c>
      <c r="KU310" s="2" t="n">
        <v>1.23000001907349</v>
      </c>
      <c r="KV310" s="2" t="n">
        <v>1.04999995231628</v>
      </c>
      <c r="KW310" s="2" t="n">
        <v>7.69999980926514</v>
      </c>
      <c r="KX310" s="2" t="n">
        <v>7.07000017166138</v>
      </c>
      <c r="KY310" s="2" t="n">
        <v>2.67000007629395</v>
      </c>
      <c r="KZ310" s="2" t="n">
        <v>1.91999995708466</v>
      </c>
      <c r="LA310" s="2" t="n">
        <v>1.21000003814697</v>
      </c>
      <c r="LB310" s="2" t="n">
        <v>0.0399999991059303</v>
      </c>
      <c r="LC310" s="2" t="n">
        <v>18.1399993896484</v>
      </c>
      <c r="LD310" s="2" t="n">
        <v>12.789999961853</v>
      </c>
      <c r="LE310" s="2" t="n">
        <v>1</v>
      </c>
      <c r="LF310" s="2" t="n">
        <v>0.0700000002980232</v>
      </c>
      <c r="LG310" s="2" t="n">
        <v>0.00999999977648258</v>
      </c>
      <c r="LH310" s="2" t="n">
        <v>6.26999998092651</v>
      </c>
      <c r="LI310" s="2" t="n">
        <v>5.80999994277954</v>
      </c>
      <c r="LJ310" s="2" t="n">
        <v>0.0900000035762787</v>
      </c>
      <c r="LK310" s="2" t="n">
        <v>0.230000004172325</v>
      </c>
      <c r="LL310" s="2" t="n">
        <v>0.949999988079071</v>
      </c>
      <c r="LM310" s="2" t="n">
        <v>0.980000019073486</v>
      </c>
      <c r="LN310" s="2" t="n">
        <v>0</v>
      </c>
      <c r="LO310" s="2" t="n">
        <v>0.0199999995529652</v>
      </c>
      <c r="LP310" s="2" t="n">
        <v>0.0199999995529652</v>
      </c>
      <c r="LQ310" s="2" t="n">
        <v>0</v>
      </c>
      <c r="LR310" s="2" t="n">
        <v>0</v>
      </c>
      <c r="LS310" s="2" t="n">
        <v>0</v>
      </c>
      <c r="LT310" s="2" t="n">
        <v>0.0199999995529652</v>
      </c>
      <c r="LU310" s="2" t="n">
        <v>0.0199999995529652</v>
      </c>
      <c r="LV310" s="2" t="n">
        <v>75.2304992675781</v>
      </c>
      <c r="LW310" s="0" t="n">
        <v>14</v>
      </c>
      <c r="LX310" s="0" t="n">
        <v>2</v>
      </c>
      <c r="LY310" s="0" t="n">
        <v>41</v>
      </c>
      <c r="LZ310" s="0" t="n">
        <v>48</v>
      </c>
      <c r="MA310" s="0" t="n">
        <v>52</v>
      </c>
      <c r="MB310" s="0" t="n">
        <v>2</v>
      </c>
      <c r="MC310" s="0" t="n">
        <v>0</v>
      </c>
      <c r="MD310" s="0" t="n">
        <v>0</v>
      </c>
      <c r="ME310" s="0" t="n">
        <v>0</v>
      </c>
      <c r="MF310" s="0" t="n">
        <v>0</v>
      </c>
      <c r="MG310" s="0" t="n">
        <v>0</v>
      </c>
      <c r="MH310" s="0" t="n">
        <v>0</v>
      </c>
      <c r="MI310" s="0" t="n">
        <v>0</v>
      </c>
      <c r="MJ310" s="0" t="n">
        <v>0</v>
      </c>
      <c r="MK310" s="0" t="n">
        <v>0</v>
      </c>
      <c r="ML310" s="0" t="n">
        <v>10</v>
      </c>
      <c r="MM310" s="0" t="n">
        <v>0</v>
      </c>
      <c r="MN310" s="0" t="n">
        <v>0</v>
      </c>
      <c r="MO310" s="0" t="n">
        <v>0</v>
      </c>
      <c r="MP310" s="0" t="n">
        <v>0</v>
      </c>
      <c r="MQ310" s="0" t="n">
        <v>0</v>
      </c>
      <c r="MR310" s="0" t="n">
        <v>0</v>
      </c>
      <c r="MS310" s="0" t="n">
        <v>2799</v>
      </c>
      <c r="MT310" s="0" t="n">
        <v>0</v>
      </c>
      <c r="MU310" s="0" t="n">
        <v>2554</v>
      </c>
      <c r="MV310" s="0" t="n">
        <v>0</v>
      </c>
      <c r="MW310" s="0" t="n">
        <v>0</v>
      </c>
      <c r="MX310" s="0" t="n">
        <v>0</v>
      </c>
      <c r="MY310" s="0" t="n">
        <v>0</v>
      </c>
      <c r="MZ310" s="0" t="n">
        <v>0</v>
      </c>
      <c r="NA310" s="0" t="n">
        <v>0</v>
      </c>
      <c r="NB310" s="0" t="n">
        <v>0</v>
      </c>
      <c r="NC310" s="0" t="n">
        <v>0</v>
      </c>
      <c r="ND310" s="0" t="n">
        <v>0</v>
      </c>
      <c r="NE310" s="0" t="n">
        <v>0</v>
      </c>
      <c r="NF310" s="0" t="n">
        <v>0</v>
      </c>
      <c r="NG310" s="0" t="n">
        <v>0</v>
      </c>
      <c r="NH310" s="0" t="n">
        <v>993</v>
      </c>
      <c r="NI310" s="0" t="n">
        <v>363</v>
      </c>
      <c r="NJ310" s="0" t="n">
        <v>0</v>
      </c>
      <c r="NK310" s="0" t="n">
        <v>0</v>
      </c>
      <c r="NL310" s="0" t="n">
        <v>0</v>
      </c>
      <c r="NM310" s="0" t="n">
        <v>0</v>
      </c>
      <c r="NN310" s="0" t="n">
        <v>0</v>
      </c>
      <c r="NO310" s="0" t="n">
        <v>0</v>
      </c>
      <c r="NP310" s="0" t="n">
        <v>0</v>
      </c>
      <c r="NQ310" s="0" t="n">
        <v>0</v>
      </c>
      <c r="NR310" s="0" t="n">
        <v>0</v>
      </c>
      <c r="NS310" s="0" t="n">
        <v>7061</v>
      </c>
      <c r="NT310" s="0" t="n">
        <v>515</v>
      </c>
      <c r="NU310" s="0" t="n">
        <v>0</v>
      </c>
      <c r="NV310" s="0" t="n">
        <v>0</v>
      </c>
      <c r="NW310" s="0" t="n">
        <v>0</v>
      </c>
      <c r="NX310" s="0" t="n">
        <v>102</v>
      </c>
      <c r="NY310" s="0" t="n">
        <v>1417</v>
      </c>
      <c r="NZ310" s="0" t="n">
        <v>0</v>
      </c>
      <c r="OA310" s="0" t="n">
        <v>0</v>
      </c>
      <c r="OB310" s="0" t="n">
        <v>0</v>
      </c>
      <c r="OC310" s="0" t="n">
        <v>0</v>
      </c>
      <c r="OD310" s="0" t="n">
        <v>0</v>
      </c>
      <c r="OE310" s="0" t="n">
        <v>0</v>
      </c>
      <c r="OF310" s="0" t="n">
        <v>0</v>
      </c>
      <c r="OG310" s="0" t="n">
        <v>0</v>
      </c>
      <c r="OH310" s="0" t="n">
        <v>33</v>
      </c>
      <c r="OI310" s="0" t="n">
        <v>3474</v>
      </c>
      <c r="OJ310" s="0" t="n">
        <v>0</v>
      </c>
      <c r="OK310" s="0" t="n">
        <v>0</v>
      </c>
      <c r="OL310" s="0" t="n">
        <v>0</v>
      </c>
      <c r="OM310" s="0" t="n">
        <v>0</v>
      </c>
      <c r="ON310" s="0" t="n">
        <v>0</v>
      </c>
      <c r="OO310" s="0" t="n">
        <v>0</v>
      </c>
      <c r="OP310" s="0" t="n">
        <v>0</v>
      </c>
      <c r="OQ310" s="0" t="n">
        <v>53</v>
      </c>
      <c r="OR310" s="0" t="n">
        <v>0</v>
      </c>
      <c r="OS310" s="0" t="n">
        <v>0</v>
      </c>
      <c r="OT310" s="0" t="n">
        <v>0</v>
      </c>
      <c r="OU310" s="0" t="n">
        <v>0</v>
      </c>
      <c r="OV310" s="0" t="n">
        <v>0</v>
      </c>
      <c r="OW310" s="0" t="n">
        <v>0</v>
      </c>
      <c r="OX310" s="0" t="n">
        <v>0</v>
      </c>
      <c r="OY310" s="0" t="n">
        <v>0</v>
      </c>
      <c r="OZ310" s="0" t="n">
        <v>0</v>
      </c>
      <c r="PA310" s="0" t="n">
        <v>33</v>
      </c>
      <c r="PB310" s="0" t="n">
        <v>23012</v>
      </c>
      <c r="PC310" s="0" t="n">
        <v>0</v>
      </c>
      <c r="PD310" s="0" t="n">
        <v>0</v>
      </c>
      <c r="PE310" s="0" t="n">
        <v>0</v>
      </c>
      <c r="PF310" s="0" t="n">
        <v>0</v>
      </c>
      <c r="PG310" s="0" t="n">
        <v>0</v>
      </c>
      <c r="PH310" s="0" t="n">
        <v>34</v>
      </c>
      <c r="PI310" s="0" t="n">
        <v>0</v>
      </c>
      <c r="PJ310" s="0" t="n">
        <v>73</v>
      </c>
      <c r="PK310" s="0" t="n">
        <v>0</v>
      </c>
      <c r="PL310" s="0" t="n">
        <v>0</v>
      </c>
      <c r="PM310" s="0" t="n">
        <v>0</v>
      </c>
      <c r="PN310" s="0" t="n">
        <v>0</v>
      </c>
      <c r="PO310" s="0" t="n">
        <v>0</v>
      </c>
      <c r="PP310" s="0" t="n">
        <v>0</v>
      </c>
      <c r="PQ310" s="0" t="n">
        <v>3148</v>
      </c>
      <c r="PR310" s="0" t="n">
        <v>0</v>
      </c>
      <c r="PS310" s="0" t="n">
        <v>0</v>
      </c>
      <c r="PT310" s="0" t="n">
        <v>0</v>
      </c>
      <c r="PU310" s="0" t="n">
        <v>422</v>
      </c>
      <c r="PV310" s="0" t="n">
        <v>84</v>
      </c>
      <c r="PW310" s="0" t="n">
        <v>0</v>
      </c>
      <c r="PX310" s="0" t="n">
        <v>416</v>
      </c>
      <c r="PY310" s="0" t="n">
        <v>0</v>
      </c>
      <c r="PZ310" s="0" t="n">
        <v>0</v>
      </c>
      <c r="QA310" s="0" t="n">
        <v>0</v>
      </c>
      <c r="QB310" s="0" t="n">
        <v>0</v>
      </c>
      <c r="QC310" s="0" t="n">
        <v>0</v>
      </c>
      <c r="QD310" s="0" t="n">
        <v>0</v>
      </c>
      <c r="QE310" s="0" t="n">
        <v>0</v>
      </c>
      <c r="QF310" s="0" t="n">
        <v>0</v>
      </c>
      <c r="QG310" s="0" t="n">
        <v>0</v>
      </c>
      <c r="QH310" s="0" t="n">
        <v>0</v>
      </c>
      <c r="QI310" s="0" t="n">
        <v>0</v>
      </c>
      <c r="QJ310" s="0" t="n">
        <v>0</v>
      </c>
      <c r="QK310" s="0" t="n">
        <v>524</v>
      </c>
      <c r="QL310" s="0" t="n">
        <v>0</v>
      </c>
      <c r="QM310" s="0" t="n">
        <v>0</v>
      </c>
      <c r="QN310" s="0" t="n">
        <v>0</v>
      </c>
      <c r="QO310" s="0" t="n">
        <v>0</v>
      </c>
      <c r="QP310" s="0" t="n">
        <v>0</v>
      </c>
      <c r="QQ310" s="0" t="n">
        <v>1985</v>
      </c>
      <c r="QR310" s="0" t="n">
        <v>0</v>
      </c>
      <c r="QS310" s="0" t="n">
        <v>0</v>
      </c>
      <c r="QT310" s="0" t="n">
        <v>0</v>
      </c>
      <c r="QU310" s="0" t="n">
        <v>33</v>
      </c>
      <c r="QV310" s="0" t="n">
        <v>0</v>
      </c>
      <c r="QW310" s="0" t="n">
        <v>0</v>
      </c>
      <c r="QX310" s="0" t="n">
        <v>0</v>
      </c>
      <c r="QY310" s="0" t="n">
        <v>0</v>
      </c>
      <c r="QZ310" s="0" t="n">
        <v>0</v>
      </c>
      <c r="RA310" s="0" t="n">
        <v>0</v>
      </c>
      <c r="RB310" s="0" t="n">
        <v>0</v>
      </c>
      <c r="RC310" s="0" t="n">
        <v>0</v>
      </c>
      <c r="RD310" s="0" t="n">
        <v>444</v>
      </c>
      <c r="RE310" s="0" t="n">
        <v>0</v>
      </c>
      <c r="RF310" s="0" t="n">
        <v>0</v>
      </c>
      <c r="RG310" s="0" t="n">
        <v>47</v>
      </c>
      <c r="RH310" s="0" t="n">
        <v>0</v>
      </c>
      <c r="RI310" s="0" t="n">
        <v>0</v>
      </c>
      <c r="RJ310" s="0" t="n">
        <v>0</v>
      </c>
      <c r="RK310" s="0" t="n">
        <v>0</v>
      </c>
      <c r="RL310" s="0" t="n">
        <v>3131</v>
      </c>
      <c r="RM310" s="0" t="n">
        <v>0</v>
      </c>
      <c r="RN310" s="0" t="n">
        <v>10</v>
      </c>
      <c r="RO310" s="0" t="n">
        <v>0</v>
      </c>
      <c r="RP310" s="0" t="n">
        <v>708</v>
      </c>
      <c r="RQ310" s="0" t="n">
        <v>30</v>
      </c>
      <c r="RR310" s="0" t="n">
        <v>0</v>
      </c>
      <c r="RS310" s="0" t="n">
        <v>0</v>
      </c>
      <c r="RT310" s="0" t="n">
        <v>0</v>
      </c>
      <c r="RU310" s="0" t="n">
        <v>0</v>
      </c>
      <c r="RV310" s="0" t="n">
        <v>70</v>
      </c>
      <c r="RW310" s="0" t="n">
        <v>0</v>
      </c>
      <c r="RX310" s="0" t="n">
        <v>0</v>
      </c>
      <c r="RY310" s="0" t="n">
        <v>994</v>
      </c>
      <c r="RZ310" s="0" t="n">
        <v>0</v>
      </c>
      <c r="SA310" s="0" t="n">
        <v>0</v>
      </c>
      <c r="SB310" s="0" t="n">
        <v>0</v>
      </c>
      <c r="SC310" s="0" t="n">
        <v>0</v>
      </c>
      <c r="SD310" s="0" t="n">
        <v>0</v>
      </c>
      <c r="SE310" s="0" t="n">
        <v>5</v>
      </c>
      <c r="SF310" s="0" t="n">
        <v>0</v>
      </c>
      <c r="SG310" s="0" t="n">
        <v>0</v>
      </c>
      <c r="SH310" s="0" t="n">
        <v>0</v>
      </c>
      <c r="SI310" s="0" t="n">
        <v>0</v>
      </c>
      <c r="SJ310" s="0" t="n">
        <v>0</v>
      </c>
      <c r="SK310" s="0" t="n">
        <v>9</v>
      </c>
      <c r="SL310" s="0" t="n">
        <v>0</v>
      </c>
      <c r="SM310" s="0" t="n">
        <v>6</v>
      </c>
      <c r="SN310" s="0" t="n">
        <v>0</v>
      </c>
      <c r="SO310" s="0" t="n">
        <v>0</v>
      </c>
      <c r="SP310" s="0" t="n">
        <v>0</v>
      </c>
      <c r="SQ310" s="0" t="n">
        <v>0</v>
      </c>
      <c r="SR310" s="0" t="n">
        <v>0</v>
      </c>
      <c r="SS310" s="0" t="n">
        <v>52</v>
      </c>
      <c r="ST310" s="0" t="n">
        <v>0</v>
      </c>
      <c r="SU310" s="0" t="n">
        <v>0</v>
      </c>
      <c r="SV310" s="0" t="n">
        <v>16</v>
      </c>
      <c r="SW310" s="0" t="n">
        <v>0</v>
      </c>
      <c r="SX310" s="0" t="n">
        <v>0</v>
      </c>
      <c r="SY310" s="0" t="n">
        <v>0</v>
      </c>
      <c r="SZ310" s="0" t="n">
        <v>0</v>
      </c>
      <c r="TA310" s="0" t="n">
        <v>63</v>
      </c>
      <c r="TB310" s="0" t="n">
        <v>0</v>
      </c>
      <c r="TC310" s="0" t="n">
        <v>0</v>
      </c>
      <c r="TD310" s="0" t="n">
        <v>0</v>
      </c>
      <c r="TE310" s="0" t="n">
        <v>0</v>
      </c>
      <c r="TF310" s="0" t="n">
        <v>0</v>
      </c>
      <c r="TG310" s="0" t="n">
        <v>0</v>
      </c>
      <c r="TH310" s="0" t="n">
        <v>0</v>
      </c>
      <c r="TI310" s="0" t="n">
        <v>370</v>
      </c>
      <c r="TJ310" s="0" t="n">
        <v>0</v>
      </c>
      <c r="TK310" s="0" t="n">
        <v>0</v>
      </c>
      <c r="TL310" s="0" t="n">
        <v>741</v>
      </c>
      <c r="TM310" s="0" t="n">
        <v>974</v>
      </c>
      <c r="TN310" s="0" t="n">
        <v>23</v>
      </c>
      <c r="TO310" s="0" t="n">
        <v>0</v>
      </c>
      <c r="TP310" s="0" t="n">
        <v>44</v>
      </c>
      <c r="TQ310" s="0" t="n">
        <v>0</v>
      </c>
      <c r="TR310" s="0" t="n">
        <v>2584</v>
      </c>
      <c r="TS310" s="0" t="n">
        <v>82</v>
      </c>
      <c r="TT310" s="0" t="n">
        <v>171</v>
      </c>
      <c r="TU310" s="0" t="n">
        <v>0</v>
      </c>
      <c r="TV310" s="0" t="n">
        <v>338</v>
      </c>
      <c r="TW310" s="0" t="n">
        <v>13</v>
      </c>
      <c r="TX310" s="0" t="n">
        <v>0</v>
      </c>
      <c r="TY310" s="0" t="n">
        <v>97</v>
      </c>
      <c r="TZ310" s="0" t="n">
        <v>0</v>
      </c>
      <c r="UA310" s="0" t="n">
        <v>0</v>
      </c>
      <c r="UB310" s="0" t="n">
        <v>0</v>
      </c>
      <c r="UC310" s="0" t="n">
        <v>0</v>
      </c>
      <c r="UD310" s="0" t="n">
        <v>0</v>
      </c>
      <c r="UE310" s="0" t="n">
        <v>0</v>
      </c>
      <c r="UF310" s="0" t="n">
        <v>0</v>
      </c>
      <c r="UG310" s="0" t="n">
        <v>0</v>
      </c>
      <c r="UH310" s="0" t="n">
        <v>0</v>
      </c>
      <c r="UI310" s="0" t="n">
        <v>0</v>
      </c>
      <c r="UJ310" s="0" t="n">
        <v>0</v>
      </c>
      <c r="UK310" s="0" t="n">
        <v>27</v>
      </c>
      <c r="UL310" s="0" t="n">
        <v>0</v>
      </c>
      <c r="UM310" s="0" t="n">
        <v>0</v>
      </c>
      <c r="UN310" s="0" t="n">
        <v>19348</v>
      </c>
      <c r="UO310" s="0" t="n">
        <v>0</v>
      </c>
      <c r="UP310" s="0" t="n">
        <v>0</v>
      </c>
      <c r="UQ310" s="0" t="n">
        <v>0</v>
      </c>
      <c r="UR310" s="0" t="n">
        <v>0</v>
      </c>
      <c r="US310" s="0" t="n">
        <v>0</v>
      </c>
      <c r="UT310" s="0" t="n">
        <v>0</v>
      </c>
      <c r="UU310" s="0" t="n">
        <v>0</v>
      </c>
      <c r="UV310" s="0" t="n">
        <v>0</v>
      </c>
      <c r="UW310" s="0" t="n">
        <v>0</v>
      </c>
      <c r="UX310" s="0" t="n">
        <v>0</v>
      </c>
      <c r="UY310" s="0" t="n">
        <v>0</v>
      </c>
      <c r="UZ310" s="0" t="n">
        <v>0</v>
      </c>
      <c r="VA310" s="0" t="n">
        <v>0</v>
      </c>
      <c r="VB310" s="0" t="n">
        <v>0</v>
      </c>
      <c r="VC310" s="0" t="n">
        <v>0</v>
      </c>
      <c r="VD310" s="0" t="n">
        <v>0</v>
      </c>
      <c r="VE310" s="0" t="n">
        <v>0</v>
      </c>
      <c r="VF310" s="0" t="n">
        <v>56</v>
      </c>
      <c r="VG310" s="0" t="n">
        <v>0</v>
      </c>
      <c r="VH310" s="0" t="n">
        <v>0</v>
      </c>
      <c r="VI310" s="0" t="n">
        <v>0</v>
      </c>
      <c r="VJ310" s="0" t="n">
        <v>0</v>
      </c>
      <c r="VK310" s="0" t="n">
        <v>0</v>
      </c>
      <c r="VL310" s="0" t="n">
        <v>119</v>
      </c>
      <c r="VM310" s="0" t="n">
        <v>0</v>
      </c>
      <c r="VN310" s="0" t="n">
        <v>0</v>
      </c>
      <c r="VO310" s="0" t="n">
        <v>0</v>
      </c>
      <c r="VP310" s="0" t="n">
        <v>0</v>
      </c>
      <c r="VQ310" s="0" t="n">
        <v>0</v>
      </c>
      <c r="VR310" s="0" t="n">
        <v>266</v>
      </c>
      <c r="VS310" s="0" t="n">
        <v>0</v>
      </c>
      <c r="VT310" s="0" t="n">
        <v>0</v>
      </c>
      <c r="VU310" s="0" t="n">
        <v>581</v>
      </c>
      <c r="VV310" s="0" t="n">
        <v>0</v>
      </c>
      <c r="VW310" s="0" t="n">
        <v>27</v>
      </c>
      <c r="VX310" s="0" t="n">
        <v>0</v>
      </c>
      <c r="VY310" s="0" t="n">
        <v>23</v>
      </c>
      <c r="VZ310" s="0" t="n">
        <v>0</v>
      </c>
      <c r="WA310" s="0" t="n">
        <v>0</v>
      </c>
      <c r="WB310" s="0" t="n">
        <v>0</v>
      </c>
      <c r="WC310" s="0" t="n">
        <v>0</v>
      </c>
      <c r="WD310" s="0" t="n">
        <v>0</v>
      </c>
      <c r="WE310" s="0" t="n">
        <v>0</v>
      </c>
      <c r="WF310" s="0" t="n">
        <v>2421</v>
      </c>
      <c r="WG310" s="0" t="n">
        <v>0</v>
      </c>
      <c r="WH310" s="0" t="n">
        <v>0</v>
      </c>
      <c r="WI310" s="0" t="n">
        <v>0</v>
      </c>
      <c r="WJ310" s="0" t="n">
        <v>0</v>
      </c>
      <c r="WK310" s="0" t="n">
        <v>0</v>
      </c>
      <c r="WL310" s="0" t="n">
        <v>0</v>
      </c>
      <c r="WM310" s="0" t="n">
        <v>0</v>
      </c>
      <c r="WN310" s="0" t="n">
        <v>0</v>
      </c>
      <c r="WO310" s="0" t="n">
        <v>0</v>
      </c>
      <c r="WP310" s="0" t="n">
        <v>0</v>
      </c>
      <c r="WQ310" s="0" t="n">
        <v>0</v>
      </c>
      <c r="WR310" s="0" t="n">
        <v>0</v>
      </c>
      <c r="WS310" s="0" t="n">
        <v>0</v>
      </c>
      <c r="WT310" s="0" t="n">
        <v>0</v>
      </c>
      <c r="WU310" s="0" t="n">
        <v>0</v>
      </c>
      <c r="WV310" s="0" t="n">
        <v>0</v>
      </c>
      <c r="WW310" s="0" t="n">
        <v>0</v>
      </c>
      <c r="WX310" s="0" t="n">
        <v>0</v>
      </c>
      <c r="WY310" s="0" t="n">
        <v>0</v>
      </c>
      <c r="WZ310" s="0" t="n">
        <v>0</v>
      </c>
      <c r="XA310" s="0" t="n">
        <v>78</v>
      </c>
      <c r="XB310" s="0" t="n">
        <v>0</v>
      </c>
      <c r="XC310" s="0" t="n">
        <v>0</v>
      </c>
      <c r="XD310" s="0" t="n">
        <v>0</v>
      </c>
      <c r="XE310" s="0" t="n">
        <v>0</v>
      </c>
      <c r="XF310" s="0" t="n">
        <v>0</v>
      </c>
      <c r="XG310" s="0" t="n">
        <v>0</v>
      </c>
      <c r="XH310" s="0" t="n">
        <v>0</v>
      </c>
      <c r="XI310" s="0" t="n">
        <v>0</v>
      </c>
      <c r="XJ310" s="0" t="n">
        <v>0</v>
      </c>
      <c r="XK310" s="0" t="n">
        <v>0</v>
      </c>
      <c r="XL310" s="0" t="n">
        <v>0</v>
      </c>
      <c r="XM310" s="0" t="n">
        <v>0</v>
      </c>
      <c r="XN310" s="0" t="n">
        <v>303</v>
      </c>
      <c r="XO310" s="0" t="n">
        <v>3116</v>
      </c>
      <c r="XP310" s="0" t="n">
        <v>0</v>
      </c>
      <c r="XQ310" s="0" t="n">
        <v>0</v>
      </c>
      <c r="XR310" s="0" t="n">
        <v>0</v>
      </c>
      <c r="XS310" s="0" t="n">
        <v>0</v>
      </c>
      <c r="XT310" s="0" t="n">
        <v>225</v>
      </c>
      <c r="XU310" s="0" t="n">
        <v>461</v>
      </c>
      <c r="XV310" s="0" t="n">
        <v>98</v>
      </c>
      <c r="XW310" s="0" t="n">
        <v>1485</v>
      </c>
      <c r="XX310" s="0" t="n">
        <v>0</v>
      </c>
      <c r="XY310" s="0" t="n">
        <v>6654</v>
      </c>
      <c r="XZ310" s="0" t="n">
        <v>91</v>
      </c>
      <c r="YA310" s="0" t="n">
        <v>0</v>
      </c>
      <c r="YB310" s="0" t="n">
        <v>1154</v>
      </c>
      <c r="YC310" s="0" t="n">
        <v>0</v>
      </c>
      <c r="YD310" s="0" t="n">
        <v>0</v>
      </c>
      <c r="YE310" s="0" t="n">
        <v>0</v>
      </c>
      <c r="YF310" s="0" t="n">
        <v>613</v>
      </c>
      <c r="YG310" s="0" t="n">
        <v>146</v>
      </c>
      <c r="YH310" s="0" t="n">
        <v>1938</v>
      </c>
      <c r="YI310" s="0" t="n">
        <v>9268</v>
      </c>
      <c r="YJ310" s="0" t="n">
        <v>0</v>
      </c>
      <c r="YK310" s="0" t="n">
        <v>3131</v>
      </c>
      <c r="YL310" s="0" t="n">
        <v>1977</v>
      </c>
      <c r="YM310" s="0" t="n">
        <v>0</v>
      </c>
      <c r="YN310" s="0" t="n">
        <v>0</v>
      </c>
      <c r="YO310" s="0" t="n">
        <v>0</v>
      </c>
      <c r="YP310" s="0" t="n">
        <v>0</v>
      </c>
      <c r="YQ310" s="0" t="n">
        <v>0</v>
      </c>
      <c r="YR310" s="0" t="n">
        <v>0</v>
      </c>
      <c r="YS310" s="0" t="n">
        <v>0</v>
      </c>
      <c r="YT310" s="0" t="n">
        <v>0</v>
      </c>
      <c r="YU310" s="0" t="n">
        <v>0</v>
      </c>
      <c r="YV310" s="0" t="n">
        <v>0</v>
      </c>
      <c r="YW310" s="0" t="n">
        <v>0</v>
      </c>
      <c r="YX310" s="0" t="n">
        <v>0</v>
      </c>
      <c r="YY310" s="0" t="n">
        <v>0</v>
      </c>
      <c r="YZ310" s="0" t="n">
        <v>0</v>
      </c>
      <c r="ZA310" s="0" t="n">
        <v>0</v>
      </c>
      <c r="ZB310" s="0" t="n">
        <v>0</v>
      </c>
      <c r="ZC310" s="0" t="n">
        <v>0</v>
      </c>
      <c r="ZD310" s="0" t="n">
        <v>0</v>
      </c>
      <c r="ZE310" s="0" t="n">
        <v>0</v>
      </c>
      <c r="ZF310" s="0" t="n">
        <v>0</v>
      </c>
      <c r="ZG310" s="0" t="n">
        <v>0</v>
      </c>
      <c r="ZH310" s="0" t="n">
        <v>0</v>
      </c>
      <c r="ZI310" s="0" t="n">
        <v>0</v>
      </c>
      <c r="ZJ310" s="0" t="n">
        <v>0</v>
      </c>
      <c r="ZK310" s="0" t="n">
        <v>0</v>
      </c>
      <c r="ZL310" s="0" t="n">
        <v>0</v>
      </c>
      <c r="ZM310" s="0" t="n">
        <v>0</v>
      </c>
      <c r="ZN310" s="0" t="n">
        <v>0</v>
      </c>
      <c r="ZO310" s="0" t="n">
        <v>0</v>
      </c>
      <c r="ZP310" s="0" t="n">
        <v>22</v>
      </c>
      <c r="ZQ310" s="0" t="n">
        <v>1621</v>
      </c>
      <c r="ZR310" s="0" t="n">
        <v>0</v>
      </c>
      <c r="ZS310" s="0" t="n">
        <v>0</v>
      </c>
      <c r="ZT310" s="0" t="n">
        <v>0</v>
      </c>
      <c r="ZU310" s="0" t="n">
        <v>0</v>
      </c>
      <c r="ZV310" s="0" t="n">
        <v>0</v>
      </c>
      <c r="ZW310" s="0" t="n">
        <v>0</v>
      </c>
      <c r="ZX310" s="0" t="n">
        <v>28</v>
      </c>
      <c r="ZY310" s="0" t="n">
        <v>0</v>
      </c>
      <c r="ZZ310" s="0" t="n">
        <v>0</v>
      </c>
      <c r="AAA310" s="0" t="n">
        <v>0</v>
      </c>
      <c r="AAB310" s="0" t="n">
        <v>0</v>
      </c>
      <c r="AAC310" s="0" t="n">
        <v>0</v>
      </c>
      <c r="AAD310" s="0" t="n">
        <v>18</v>
      </c>
      <c r="AAE310" s="0" t="n">
        <v>18</v>
      </c>
      <c r="AAF310" s="0" t="n">
        <v>187</v>
      </c>
      <c r="AAG310" s="0" t="n">
        <v>30</v>
      </c>
      <c r="AAH310" s="0" t="n">
        <v>0</v>
      </c>
      <c r="AAI310" s="0" t="n">
        <v>0</v>
      </c>
      <c r="AAJ310" s="0" t="n">
        <v>0</v>
      </c>
      <c r="AAK310" s="0" t="n">
        <v>0</v>
      </c>
      <c r="AAL310" s="0" t="n">
        <v>0</v>
      </c>
      <c r="AAM310" s="0" t="n">
        <v>8</v>
      </c>
      <c r="AAN310" s="0" t="n">
        <v>0</v>
      </c>
      <c r="AAO310" s="0" t="n">
        <v>0</v>
      </c>
      <c r="AAP310" s="0" t="n">
        <v>0</v>
      </c>
    </row>
    <row r="311" customFormat="false" ht="15" hidden="false" customHeight="true" outlineLevel="0" collapsed="false">
      <c r="A311" s="1" t="n">
        <v>30394</v>
      </c>
      <c r="H311" s="2" t="n">
        <v>2</v>
      </c>
      <c r="I311" s="2" t="n">
        <v>58</v>
      </c>
      <c r="J311" s="21"/>
      <c r="K311" s="21"/>
      <c r="L311" s="2" t="n">
        <v>0</v>
      </c>
      <c r="M311" s="2" t="n">
        <v>1</v>
      </c>
      <c r="N311" s="2" t="n">
        <v>1</v>
      </c>
      <c r="O311" s="2" t="n">
        <v>1</v>
      </c>
      <c r="P311" s="2" t="n">
        <v>0</v>
      </c>
      <c r="Q311" s="2" t="n">
        <v>0</v>
      </c>
      <c r="R311" s="2" t="n">
        <v>0</v>
      </c>
      <c r="S311" s="2" t="n">
        <v>0</v>
      </c>
      <c r="T311" s="2" t="n">
        <v>0</v>
      </c>
      <c r="U311" s="2" t="n">
        <v>0</v>
      </c>
      <c r="V311" s="2" t="n">
        <v>0</v>
      </c>
      <c r="W311" s="2" t="n">
        <v>1</v>
      </c>
      <c r="X311" s="2" t="n">
        <f aca="false">SUM(L311:W311)</f>
        <v>4</v>
      </c>
      <c r="Y311" s="2" t="n">
        <v>110</v>
      </c>
      <c r="Z311" s="2" t="n">
        <v>70</v>
      </c>
      <c r="AA311" s="2" t="n">
        <f aca="false">Y311-Z311</f>
        <v>40</v>
      </c>
      <c r="AB311" s="3" t="n">
        <f aca="false">Z311+((Y311-Z311)/3)</f>
        <v>83.3333333333333</v>
      </c>
      <c r="AC311" s="4" t="n">
        <v>59.9</v>
      </c>
      <c r="AD311" s="4" t="n">
        <v>160.7</v>
      </c>
      <c r="AE311" s="3" t="n">
        <v>23.1950369591035</v>
      </c>
      <c r="AF311" s="3" t="n">
        <v>0</v>
      </c>
      <c r="AG311" s="4" t="n">
        <v>90</v>
      </c>
      <c r="AH311" s="4" t="n">
        <v>100</v>
      </c>
      <c r="AI311" s="3" t="n">
        <v>0.560049782202862</v>
      </c>
      <c r="AJ311" s="3" t="n">
        <v>0.9</v>
      </c>
      <c r="AL311" s="4" t="n">
        <v>36</v>
      </c>
      <c r="AM311" s="4" t="n">
        <v>21.6</v>
      </c>
      <c r="AN311" s="4" t="n">
        <v>38.3</v>
      </c>
      <c r="AO311" s="2" t="n">
        <v>7</v>
      </c>
      <c r="AP311" s="4" t="n">
        <v>43.7</v>
      </c>
      <c r="AQ311" s="4" t="n">
        <v>36.3</v>
      </c>
      <c r="AR311" s="4" t="n">
        <v>2</v>
      </c>
      <c r="AS311" s="2" t="n">
        <v>103</v>
      </c>
      <c r="AT311" s="2" t="n">
        <v>175</v>
      </c>
      <c r="AU311" s="2" t="n">
        <v>157</v>
      </c>
      <c r="AV311" s="2" t="n">
        <v>162</v>
      </c>
      <c r="AW311" s="2" t="n">
        <v>164</v>
      </c>
      <c r="AX311" s="2" t="n">
        <v>4</v>
      </c>
      <c r="AY311" s="2" t="n">
        <f aca="false">((AS311*15)+(AT311*30)+(AU311*30)+(AV311*30)+(AW311*15))-(AS311*120)</f>
        <v>6465</v>
      </c>
      <c r="AZ311" s="2" t="n">
        <f aca="false">((AS311*15)+(AT311*30)+(AU311*30)+(AV311*30)+(AW311*15))</f>
        <v>18825</v>
      </c>
      <c r="BB311" s="5" t="n">
        <f aca="false">10000/SQRT((AS311*BH311)*(AVERAGE(AS311:AW311)*AVERAGE(BH311:BL311)))</f>
        <v>3.78389855138955</v>
      </c>
      <c r="BC311" s="3" t="n">
        <f aca="false">(AS311*BH311)/405</f>
        <v>1.95827160493827</v>
      </c>
      <c r="BD311" s="3" t="n">
        <v>1</v>
      </c>
      <c r="BE311" s="3" t="n">
        <f aca="false">1/(LOG(BH311)+LOG(AS311))</f>
        <v>0.344907515564839</v>
      </c>
      <c r="BF311" s="3" t="n">
        <f aca="false">(BI311-BH311)/(AT311-AS311)</f>
        <v>0.840277777777778</v>
      </c>
      <c r="BG311" s="3" t="n">
        <f aca="false">(20*BH311)/((AS311/18)-3.5)</f>
        <v>69.3</v>
      </c>
      <c r="BH311" s="4" t="n">
        <v>7.7</v>
      </c>
      <c r="BI311" s="4" t="n">
        <v>68.2</v>
      </c>
      <c r="BJ311" s="4" t="n">
        <v>58.5</v>
      </c>
      <c r="BK311" s="4" t="n">
        <v>74</v>
      </c>
      <c r="BL311" s="4" t="n">
        <v>80.9</v>
      </c>
      <c r="BM311" s="3" t="n">
        <f aca="false">((BH311*15)+(BI311*30)+(BJ311*30)+(BK311*30)+(BL311*15))-(BH311*120)</f>
        <v>6426</v>
      </c>
      <c r="BN311" s="3" t="n">
        <f aca="false">((BH311*15)+(BI311*30)+(BJ311*30)+(BK311*30)+(BL311*15))</f>
        <v>7350</v>
      </c>
      <c r="BO311" s="3" t="n">
        <f aca="false">(1/BH311)</f>
        <v>0.12987012987013</v>
      </c>
      <c r="BP311" s="3" t="n">
        <f aca="false">(BN311/AZ311)</f>
        <v>0.390438247011952</v>
      </c>
      <c r="BQ311" s="3" t="n">
        <f aca="false">(BB311*BP311)</f>
        <v>1.4773787172756</v>
      </c>
      <c r="BR311" s="5" t="n">
        <f aca="false">(BF311*BO311)</f>
        <v>0.109126984126984</v>
      </c>
      <c r="CA311" s="2" t="n">
        <v>289</v>
      </c>
      <c r="CB311" s="2" t="n">
        <v>1</v>
      </c>
      <c r="CC311" s="2" t="n">
        <v>36</v>
      </c>
      <c r="CD311" s="2" t="n">
        <v>1</v>
      </c>
      <c r="CE311" s="2" t="n">
        <v>196</v>
      </c>
      <c r="CF311" s="2" t="n">
        <v>1</v>
      </c>
      <c r="CG311" s="2" t="n">
        <v>57</v>
      </c>
      <c r="CH311" s="2" t="n">
        <v>285</v>
      </c>
      <c r="CI311" s="2" t="n">
        <v>1</v>
      </c>
      <c r="CJ311" s="2" t="n">
        <v>1</v>
      </c>
      <c r="CK311" s="2" t="n">
        <v>74</v>
      </c>
      <c r="CL311" s="2" t="n">
        <v>53.16</v>
      </c>
      <c r="CM311" s="2" t="n">
        <v>156</v>
      </c>
      <c r="CN311" s="2" t="n">
        <v>82</v>
      </c>
      <c r="CO311" s="2" t="n">
        <v>463</v>
      </c>
      <c r="CP311" s="2" t="n">
        <v>0.91</v>
      </c>
      <c r="CW311" s="3"/>
      <c r="CY311" s="22"/>
      <c r="EU311" s="3"/>
      <c r="EW311" s="22"/>
      <c r="HO311" s="2" t="n">
        <v>10</v>
      </c>
      <c r="HP311" s="2" t="n">
        <v>10</v>
      </c>
      <c r="HQ311" s="2" t="n">
        <v>0</v>
      </c>
      <c r="HR311" s="2" t="n">
        <v>0</v>
      </c>
      <c r="HS311" s="2" t="n">
        <v>34.6901168823242</v>
      </c>
      <c r="HT311" s="2" t="n">
        <v>244.200805664062</v>
      </c>
      <c r="HY311" s="2" t="n">
        <v>2318.28002929687</v>
      </c>
      <c r="HZ311" s="2" t="n">
        <v>53.5299987792969</v>
      </c>
      <c r="IA311" s="2" t="n">
        <v>12.5</v>
      </c>
      <c r="IB311" s="2" t="n">
        <v>14</v>
      </c>
      <c r="IC311" s="2" t="n">
        <v>20.3700008392334</v>
      </c>
      <c r="ID311" s="2" t="n">
        <v>474.799987792969</v>
      </c>
      <c r="IE311" s="2" t="n">
        <v>114.040000915527</v>
      </c>
      <c r="IF311" s="2" t="n">
        <v>69.4700012207031</v>
      </c>
      <c r="IG311" s="2" t="n">
        <v>6.42999982833862</v>
      </c>
      <c r="IH311" s="2" t="n">
        <v>61.9599990844727</v>
      </c>
      <c r="II311" s="2" t="n">
        <v>4.65999984741211</v>
      </c>
      <c r="IJ311" s="2" t="n">
        <v>37.6599998474121</v>
      </c>
      <c r="IK311" s="2" t="n">
        <v>14.8500003814697</v>
      </c>
      <c r="IL311" s="2" t="n">
        <v>52.0299987792969</v>
      </c>
      <c r="IM311" s="2" t="n">
        <v>62.6399993896484</v>
      </c>
      <c r="IN311" s="2" t="n">
        <v>32.9599990844727</v>
      </c>
      <c r="IO311" s="2" t="n">
        <v>15.4399995803833</v>
      </c>
      <c r="IP311" s="2" t="n">
        <v>21.0799999237061</v>
      </c>
      <c r="IQ311" s="2" t="n">
        <v>5.92999982833862</v>
      </c>
      <c r="IR311" s="2" t="n">
        <v>9.11999988555908</v>
      </c>
      <c r="IS311" s="2" t="n">
        <v>3.25</v>
      </c>
      <c r="IT311" s="2" t="n">
        <v>1120.69995117188</v>
      </c>
      <c r="IU311" s="2" t="n">
        <v>15.460000038147</v>
      </c>
      <c r="IV311" s="2" t="n">
        <v>0.28999999165535</v>
      </c>
      <c r="IW311" s="2" t="n">
        <v>534.320007324219</v>
      </c>
      <c r="IX311" s="2" t="n">
        <v>1212.36999511719</v>
      </c>
      <c r="IY311" s="2" t="n">
        <v>6131.06982421875</v>
      </c>
      <c r="IZ311" s="2" t="n">
        <v>1113.38000488281</v>
      </c>
      <c r="JA311" s="2" t="n">
        <v>6.8899998664856</v>
      </c>
      <c r="JB311" s="2" t="n">
        <v>2.6800000667572</v>
      </c>
      <c r="JC311" s="2" t="n">
        <v>6.57000017166138</v>
      </c>
      <c r="JD311" s="2" t="n">
        <v>30.6299991607666</v>
      </c>
      <c r="JE311" s="2" t="n">
        <v>919.77001953125</v>
      </c>
      <c r="JF311" s="2" t="n">
        <v>2.10999989509583</v>
      </c>
      <c r="JG311" s="2" t="n">
        <v>2.07999992370605</v>
      </c>
      <c r="JH311" s="2" t="n">
        <v>19.8199996948242</v>
      </c>
      <c r="JI311" s="2" t="n">
        <v>6.59999990463257</v>
      </c>
      <c r="JJ311" s="2" t="n">
        <v>3.48000001907349</v>
      </c>
      <c r="JK311" s="2" t="n">
        <v>0.889999985694885</v>
      </c>
      <c r="JL311" s="2" t="n">
        <v>485.209991455078</v>
      </c>
      <c r="JM311" s="2" t="n">
        <v>2.54999995231628</v>
      </c>
      <c r="JN311" s="2" t="n">
        <v>57.7099990844727</v>
      </c>
      <c r="JO311" s="2" t="n">
        <v>16527.7109375</v>
      </c>
      <c r="JP311" s="2" t="n">
        <v>17327.58984375</v>
      </c>
      <c r="JQ311" s="2" t="n">
        <v>160.169998168945</v>
      </c>
      <c r="JR311" s="2" t="n">
        <v>7282.14013671875</v>
      </c>
      <c r="JS311" s="2" t="n">
        <v>2372.13989257812</v>
      </c>
      <c r="JT311" s="2" t="n">
        <v>10248.5703125</v>
      </c>
      <c r="JU311" s="2" t="n">
        <v>1132.31994628906</v>
      </c>
      <c r="JV311" s="2" t="n">
        <v>189.880004882813</v>
      </c>
      <c r="JW311" s="2" t="n">
        <v>13.5299997329712</v>
      </c>
      <c r="JX311" s="2" t="n">
        <v>13.6000003814697</v>
      </c>
      <c r="JY311" s="2" t="n">
        <v>10.1599998474121</v>
      </c>
      <c r="JZ311" s="2" t="n">
        <v>0.5</v>
      </c>
      <c r="KA311" s="2" t="n">
        <v>4.21000003814697</v>
      </c>
      <c r="KB311" s="2" t="n">
        <v>1.02999997138977</v>
      </c>
      <c r="KC311" s="2" t="n">
        <v>16.4400005340576</v>
      </c>
      <c r="KD311" s="2" t="n">
        <v>10.8699998855591</v>
      </c>
      <c r="KE311" s="2" t="n">
        <v>11.25</v>
      </c>
      <c r="KF311" s="2" t="n">
        <v>13.8299999237061</v>
      </c>
      <c r="KG311" s="2" t="n">
        <v>8.09000015258789</v>
      </c>
      <c r="KH311" s="2" t="n">
        <v>105.910003662109</v>
      </c>
      <c r="KI311" s="2" t="n">
        <v>1.64999997615814</v>
      </c>
      <c r="KJ311" s="2" t="n">
        <v>4.90000009536743</v>
      </c>
      <c r="KK311" s="2" t="n">
        <v>85.4899978637695</v>
      </c>
      <c r="KL311" s="2" t="n">
        <v>3727615.1</v>
      </c>
      <c r="KM311" s="2" t="n">
        <v>7850.919921875</v>
      </c>
      <c r="KN311" s="2" t="n">
        <v>28.6299991607666</v>
      </c>
      <c r="KO311" s="2" t="n">
        <v>0.119999997317791</v>
      </c>
      <c r="KP311" s="2" t="n">
        <v>0.0599999986588955</v>
      </c>
      <c r="KQ311" s="2" t="n">
        <v>0.0500000007450581</v>
      </c>
      <c r="KR311" s="2" t="n">
        <v>0.0900000035762787</v>
      </c>
      <c r="KS311" s="2" t="n">
        <v>0.200000002980232</v>
      </c>
      <c r="KT311" s="2" t="n">
        <v>0.0700000002980232</v>
      </c>
      <c r="KU311" s="2" t="n">
        <v>0.600000023841858</v>
      </c>
      <c r="KV311" s="2" t="n">
        <v>0.72000002861023</v>
      </c>
      <c r="KW311" s="2" t="n">
        <v>5.51999998092651</v>
      </c>
      <c r="KX311" s="2" t="n">
        <v>4.67000007629395</v>
      </c>
      <c r="KY311" s="2" t="n">
        <v>2.08999991416931</v>
      </c>
      <c r="KZ311" s="2" t="n">
        <v>1.28999996185303</v>
      </c>
      <c r="LA311" s="2" t="n">
        <v>0.680000007152557</v>
      </c>
      <c r="LB311" s="2" t="n">
        <v>0.0199999995529652</v>
      </c>
      <c r="LC311" s="2" t="n">
        <v>11.539999961853</v>
      </c>
      <c r="LD311" s="2" t="n">
        <v>7.96999979019165</v>
      </c>
      <c r="LE311" s="2" t="n">
        <v>0.479999989271164</v>
      </c>
      <c r="LF311" s="2" t="n">
        <v>0.0399999991059303</v>
      </c>
      <c r="LG311" s="2" t="n">
        <v>0</v>
      </c>
      <c r="LH311" s="2" t="n">
        <v>5.8899998664856</v>
      </c>
      <c r="LI311" s="2" t="n">
        <v>4.07000017166138</v>
      </c>
      <c r="LJ311" s="2" t="n">
        <v>0.0299999993294477</v>
      </c>
      <c r="LK311" s="2" t="n">
        <v>0.0700000002980232</v>
      </c>
      <c r="LL311" s="2" t="n">
        <v>0.779999971389771</v>
      </c>
      <c r="LM311" s="2" t="n">
        <v>0.670000016689301</v>
      </c>
      <c r="LN311" s="2" t="n">
        <v>0</v>
      </c>
      <c r="LO311" s="2" t="n">
        <v>0.0299999993294477</v>
      </c>
      <c r="LP311" s="2" t="n">
        <v>0.00999999977648258</v>
      </c>
      <c r="LQ311" s="2" t="n">
        <v>0.0199999995529652</v>
      </c>
      <c r="LR311" s="2" t="n">
        <v>0.0199999995529652</v>
      </c>
      <c r="LS311" s="2" t="n">
        <v>0</v>
      </c>
      <c r="LT311" s="2" t="n">
        <v>0.0599999986588955</v>
      </c>
      <c r="LU311" s="2" t="n">
        <v>0.0599999986588955</v>
      </c>
      <c r="LV311" s="2" t="n">
        <v>133.746887207031</v>
      </c>
      <c r="MC311" s="0" t="n">
        <v>0</v>
      </c>
      <c r="MD311" s="0" t="n">
        <v>0</v>
      </c>
      <c r="ME311" s="0" t="n">
        <v>0</v>
      </c>
      <c r="MF311" s="0" t="n">
        <v>0</v>
      </c>
      <c r="MG311" s="0" t="n">
        <v>0</v>
      </c>
      <c r="MH311" s="0" t="n">
        <v>0</v>
      </c>
      <c r="MI311" s="0" t="n">
        <v>0</v>
      </c>
      <c r="MJ311" s="0" t="n">
        <v>0</v>
      </c>
      <c r="MK311" s="0" t="n">
        <v>0</v>
      </c>
      <c r="ML311" s="0" t="n">
        <v>62</v>
      </c>
      <c r="MM311" s="0" t="n">
        <v>208</v>
      </c>
      <c r="MN311" s="0" t="n">
        <v>0</v>
      </c>
      <c r="MO311" s="0" t="n">
        <v>0</v>
      </c>
      <c r="MP311" s="0" t="n">
        <v>0</v>
      </c>
      <c r="MQ311" s="0" t="n">
        <v>0</v>
      </c>
      <c r="MR311" s="0" t="n">
        <v>0</v>
      </c>
      <c r="MS311" s="0" t="n">
        <v>6</v>
      </c>
      <c r="MT311" s="0" t="n">
        <v>0</v>
      </c>
      <c r="MU311" s="0" t="n">
        <v>1149</v>
      </c>
      <c r="MV311" s="0" t="n">
        <v>0</v>
      </c>
      <c r="MW311" s="0" t="n">
        <v>0</v>
      </c>
      <c r="MX311" s="0" t="n">
        <v>0</v>
      </c>
      <c r="MY311" s="0" t="n">
        <v>0</v>
      </c>
      <c r="MZ311" s="0" t="n">
        <v>0</v>
      </c>
      <c r="NA311" s="0" t="n">
        <v>0</v>
      </c>
      <c r="NB311" s="0" t="n">
        <v>0</v>
      </c>
      <c r="NC311" s="0" t="n">
        <v>0</v>
      </c>
      <c r="ND311" s="0" t="n">
        <v>0</v>
      </c>
      <c r="NE311" s="0" t="n">
        <v>0</v>
      </c>
      <c r="NF311" s="0" t="n">
        <v>0</v>
      </c>
      <c r="NG311" s="0" t="n">
        <v>0</v>
      </c>
      <c r="NH311" s="0" t="n">
        <v>4824</v>
      </c>
      <c r="NI311" s="0" t="n">
        <v>422</v>
      </c>
      <c r="NJ311" s="0" t="n">
        <v>0</v>
      </c>
      <c r="NK311" s="0" t="n">
        <v>0</v>
      </c>
      <c r="NL311" s="0" t="n">
        <v>0</v>
      </c>
      <c r="NM311" s="0" t="n">
        <v>0</v>
      </c>
      <c r="NN311" s="0" t="n">
        <v>0</v>
      </c>
      <c r="NO311" s="0" t="n">
        <v>0</v>
      </c>
      <c r="NP311" s="0" t="n">
        <v>0</v>
      </c>
      <c r="NQ311" s="0" t="n">
        <v>8</v>
      </c>
      <c r="NR311" s="0" t="n">
        <v>0</v>
      </c>
      <c r="NS311" s="0" t="n">
        <v>34397</v>
      </c>
      <c r="NT311" s="0" t="n">
        <v>303</v>
      </c>
      <c r="NU311" s="0" t="n">
        <v>0</v>
      </c>
      <c r="NV311" s="0" t="n">
        <v>0</v>
      </c>
      <c r="NW311" s="0" t="n">
        <v>8745</v>
      </c>
      <c r="NX311" s="0" t="n">
        <v>105</v>
      </c>
      <c r="NY311" s="0" t="n">
        <v>8756</v>
      </c>
      <c r="NZ311" s="0" t="n">
        <v>0</v>
      </c>
      <c r="OA311" s="0" t="n">
        <v>0</v>
      </c>
      <c r="OB311" s="0" t="n">
        <v>0</v>
      </c>
      <c r="OC311" s="0" t="n">
        <v>0</v>
      </c>
      <c r="OD311" s="0" t="n">
        <v>0</v>
      </c>
      <c r="OE311" s="0" t="n">
        <v>0</v>
      </c>
      <c r="OF311" s="0" t="n">
        <v>0</v>
      </c>
      <c r="OG311" s="0" t="n">
        <v>0</v>
      </c>
      <c r="OH311" s="0" t="n">
        <v>30</v>
      </c>
      <c r="OI311" s="0" t="n">
        <v>0</v>
      </c>
      <c r="OJ311" s="0" t="n">
        <v>5</v>
      </c>
      <c r="OK311" s="0" t="n">
        <v>0</v>
      </c>
      <c r="OL311" s="0" t="n">
        <v>0</v>
      </c>
      <c r="OM311" s="0" t="n">
        <v>0</v>
      </c>
      <c r="ON311" s="0" t="n">
        <v>0</v>
      </c>
      <c r="OO311" s="0" t="n">
        <v>0</v>
      </c>
      <c r="OP311" s="0" t="n">
        <v>0</v>
      </c>
      <c r="OQ311" s="0" t="n">
        <v>0</v>
      </c>
      <c r="OR311" s="0" t="n">
        <v>0</v>
      </c>
      <c r="OS311" s="0" t="n">
        <v>0</v>
      </c>
      <c r="OT311" s="0" t="n">
        <v>0</v>
      </c>
      <c r="OU311" s="0" t="n">
        <v>0</v>
      </c>
      <c r="OV311" s="0" t="n">
        <v>0</v>
      </c>
      <c r="OW311" s="0" t="n">
        <v>0</v>
      </c>
      <c r="OX311" s="0" t="n">
        <v>0</v>
      </c>
      <c r="OY311" s="0" t="n">
        <v>0</v>
      </c>
      <c r="OZ311" s="0" t="n">
        <v>0</v>
      </c>
      <c r="PA311" s="0" t="n">
        <v>12</v>
      </c>
      <c r="PB311" s="0" t="n">
        <v>758</v>
      </c>
      <c r="PC311" s="0" t="n">
        <v>0</v>
      </c>
      <c r="PD311" s="0" t="n">
        <v>0</v>
      </c>
      <c r="PE311" s="0" t="n">
        <v>0</v>
      </c>
      <c r="PF311" s="0" t="n">
        <v>161</v>
      </c>
      <c r="PG311" s="0" t="n">
        <v>0</v>
      </c>
      <c r="PH311" s="0" t="n">
        <v>0</v>
      </c>
      <c r="PI311" s="0" t="n">
        <v>0</v>
      </c>
      <c r="PJ311" s="0" t="n">
        <v>1597</v>
      </c>
      <c r="PK311" s="0" t="n">
        <v>0</v>
      </c>
      <c r="PL311" s="0" t="n">
        <v>0</v>
      </c>
      <c r="PM311" s="0" t="n">
        <v>0</v>
      </c>
      <c r="PN311" s="0" t="n">
        <v>0</v>
      </c>
      <c r="PO311" s="0" t="n">
        <v>0</v>
      </c>
      <c r="PP311" s="0" t="n">
        <v>0</v>
      </c>
      <c r="PQ311" s="0" t="n">
        <v>2983</v>
      </c>
      <c r="PR311" s="0" t="n">
        <v>0</v>
      </c>
      <c r="PS311" s="0" t="n">
        <v>0</v>
      </c>
      <c r="PT311" s="0" t="n">
        <v>90</v>
      </c>
      <c r="PU311" s="0" t="n">
        <v>8</v>
      </c>
      <c r="PV311" s="0" t="n">
        <v>442</v>
      </c>
      <c r="PW311" s="0" t="n">
        <v>203</v>
      </c>
      <c r="PX311" s="0" t="n">
        <v>441</v>
      </c>
      <c r="PY311" s="0" t="n">
        <v>0</v>
      </c>
      <c r="PZ311" s="0" t="n">
        <v>0</v>
      </c>
      <c r="QA311" s="0" t="n">
        <v>0</v>
      </c>
      <c r="QB311" s="0" t="n">
        <v>0</v>
      </c>
      <c r="QC311" s="0" t="n">
        <v>0</v>
      </c>
      <c r="QD311" s="0" t="n">
        <v>0</v>
      </c>
      <c r="QE311" s="0" t="n">
        <v>0</v>
      </c>
      <c r="QF311" s="0" t="n">
        <v>8</v>
      </c>
      <c r="QG311" s="0" t="n">
        <v>0</v>
      </c>
      <c r="QH311" s="0" t="n">
        <v>0</v>
      </c>
      <c r="QI311" s="0" t="n">
        <v>0</v>
      </c>
      <c r="QJ311" s="0" t="n">
        <v>0</v>
      </c>
      <c r="QK311" s="0" t="n">
        <v>0</v>
      </c>
      <c r="QL311" s="0" t="n">
        <v>0</v>
      </c>
      <c r="QM311" s="0" t="n">
        <v>187</v>
      </c>
      <c r="QN311" s="0" t="n">
        <v>0</v>
      </c>
      <c r="QO311" s="0" t="n">
        <v>0</v>
      </c>
      <c r="QP311" s="0" t="n">
        <v>0</v>
      </c>
      <c r="QQ311" s="0" t="n">
        <v>1892</v>
      </c>
      <c r="QR311" s="0" t="n">
        <v>0</v>
      </c>
      <c r="QS311" s="0" t="n">
        <v>0</v>
      </c>
      <c r="QT311" s="0" t="n">
        <v>0</v>
      </c>
      <c r="QU311" s="0" t="n">
        <v>0</v>
      </c>
      <c r="QV311" s="0" t="n">
        <v>0</v>
      </c>
      <c r="QW311" s="0" t="n">
        <v>0</v>
      </c>
      <c r="QX311" s="0" t="n">
        <v>0</v>
      </c>
      <c r="QY311" s="0" t="n">
        <v>0</v>
      </c>
      <c r="QZ311" s="0" t="n">
        <v>380</v>
      </c>
      <c r="RA311" s="0" t="n">
        <v>0</v>
      </c>
      <c r="RB311" s="0" t="n">
        <v>0</v>
      </c>
      <c r="RC311" s="0" t="n">
        <v>6</v>
      </c>
      <c r="RD311" s="0" t="n">
        <v>332</v>
      </c>
      <c r="RE311" s="0" t="n">
        <v>0</v>
      </c>
      <c r="RF311" s="0" t="n">
        <v>0</v>
      </c>
      <c r="RG311" s="0" t="n">
        <v>10157</v>
      </c>
      <c r="RH311" s="0" t="n">
        <v>0</v>
      </c>
      <c r="RI311" s="0" t="n">
        <v>0</v>
      </c>
      <c r="RJ311" s="0" t="n">
        <v>0</v>
      </c>
      <c r="RK311" s="0" t="n">
        <v>0</v>
      </c>
      <c r="RL311" s="0" t="n">
        <v>1362</v>
      </c>
      <c r="RM311" s="0" t="n">
        <v>0</v>
      </c>
      <c r="RN311" s="0" t="n">
        <v>0</v>
      </c>
      <c r="RO311" s="0" t="n">
        <v>0</v>
      </c>
      <c r="RP311" s="0" t="n">
        <v>818</v>
      </c>
      <c r="RQ311" s="0" t="n">
        <v>95</v>
      </c>
      <c r="RR311" s="0" t="n">
        <v>0</v>
      </c>
      <c r="RS311" s="0" t="n">
        <v>0</v>
      </c>
      <c r="RT311" s="0" t="n">
        <v>3</v>
      </c>
      <c r="RU311" s="0" t="n">
        <v>0</v>
      </c>
      <c r="RV311" s="0" t="n">
        <v>104</v>
      </c>
      <c r="RW311" s="0" t="n">
        <v>0</v>
      </c>
      <c r="RX311" s="0" t="n">
        <v>0</v>
      </c>
      <c r="RY311" s="0" t="n">
        <v>1515</v>
      </c>
      <c r="RZ311" s="0" t="n">
        <v>0</v>
      </c>
      <c r="SA311" s="0" t="n">
        <v>0</v>
      </c>
      <c r="SB311" s="0" t="n">
        <v>0</v>
      </c>
      <c r="SC311" s="0" t="n">
        <v>0</v>
      </c>
      <c r="SD311" s="0" t="n">
        <v>0</v>
      </c>
      <c r="SE311" s="0" t="n">
        <v>39</v>
      </c>
      <c r="SF311" s="0" t="n">
        <v>0</v>
      </c>
      <c r="SG311" s="0" t="n">
        <v>0</v>
      </c>
      <c r="SH311" s="0" t="n">
        <v>0</v>
      </c>
      <c r="SI311" s="0" t="n">
        <v>0</v>
      </c>
      <c r="SJ311" s="0" t="n">
        <v>0</v>
      </c>
      <c r="SK311" s="0" t="n">
        <v>176</v>
      </c>
      <c r="SL311" s="0" t="n">
        <v>0</v>
      </c>
      <c r="SM311" s="0" t="n">
        <v>0</v>
      </c>
      <c r="SN311" s="0" t="n">
        <v>0</v>
      </c>
      <c r="SO311" s="0" t="n">
        <v>0</v>
      </c>
      <c r="SP311" s="0" t="n">
        <v>0</v>
      </c>
      <c r="SQ311" s="0" t="n">
        <v>0</v>
      </c>
      <c r="SR311" s="0" t="n">
        <v>0</v>
      </c>
      <c r="SS311" s="0" t="n">
        <v>0</v>
      </c>
      <c r="ST311" s="0" t="n">
        <v>0</v>
      </c>
      <c r="SU311" s="0" t="n">
        <v>0</v>
      </c>
      <c r="SV311" s="0" t="n">
        <v>0</v>
      </c>
      <c r="SW311" s="0" t="n">
        <v>0</v>
      </c>
      <c r="SX311" s="0" t="n">
        <v>0</v>
      </c>
      <c r="SY311" s="0" t="n">
        <v>0</v>
      </c>
      <c r="SZ311" s="0" t="n">
        <v>829</v>
      </c>
      <c r="TA311" s="0" t="n">
        <v>38</v>
      </c>
      <c r="TB311" s="0" t="n">
        <v>0</v>
      </c>
      <c r="TC311" s="0" t="n">
        <v>0</v>
      </c>
      <c r="TD311" s="0" t="n">
        <v>0</v>
      </c>
      <c r="TE311" s="0" t="n">
        <v>0</v>
      </c>
      <c r="TF311" s="0" t="n">
        <v>0</v>
      </c>
      <c r="TG311" s="0" t="n">
        <v>0</v>
      </c>
      <c r="TH311" s="0" t="n">
        <v>0</v>
      </c>
      <c r="TI311" s="0" t="n">
        <v>35</v>
      </c>
      <c r="TJ311" s="0" t="n">
        <v>0</v>
      </c>
      <c r="TK311" s="0" t="n">
        <v>0</v>
      </c>
      <c r="TL311" s="0" t="n">
        <v>104</v>
      </c>
      <c r="TM311" s="0" t="n">
        <v>8</v>
      </c>
      <c r="TN311" s="0" t="n">
        <v>139</v>
      </c>
      <c r="TO311" s="0" t="n">
        <v>0</v>
      </c>
      <c r="TP311" s="0" t="n">
        <v>16</v>
      </c>
      <c r="TQ311" s="0" t="n">
        <v>0</v>
      </c>
      <c r="TR311" s="0" t="n">
        <v>177</v>
      </c>
      <c r="TS311" s="0" t="n">
        <v>0</v>
      </c>
      <c r="TT311" s="0" t="n">
        <v>263</v>
      </c>
      <c r="TU311" s="0" t="n">
        <v>0</v>
      </c>
      <c r="TV311" s="0" t="n">
        <v>10</v>
      </c>
      <c r="TW311" s="0" t="n">
        <v>0</v>
      </c>
      <c r="TX311" s="0" t="n">
        <v>0</v>
      </c>
      <c r="TY311" s="0" t="n">
        <v>11</v>
      </c>
      <c r="TZ311" s="0" t="n">
        <v>15</v>
      </c>
      <c r="UA311" s="0" t="n">
        <v>975</v>
      </c>
      <c r="UB311" s="0" t="n">
        <v>0</v>
      </c>
      <c r="UC311" s="0" t="n">
        <v>0</v>
      </c>
      <c r="UD311" s="0" t="n">
        <v>0</v>
      </c>
      <c r="UE311" s="0" t="n">
        <v>0</v>
      </c>
      <c r="UF311" s="0" t="n">
        <v>625</v>
      </c>
      <c r="UG311" s="0" t="n">
        <v>0</v>
      </c>
      <c r="UH311" s="0" t="n">
        <v>0</v>
      </c>
      <c r="UI311" s="0" t="n">
        <v>0</v>
      </c>
      <c r="UJ311" s="0" t="n">
        <v>0</v>
      </c>
      <c r="UK311" s="0" t="n">
        <v>217</v>
      </c>
      <c r="UL311" s="0" t="n">
        <v>0</v>
      </c>
      <c r="UM311" s="0" t="n">
        <v>0</v>
      </c>
      <c r="UN311" s="0" t="n">
        <v>0</v>
      </c>
      <c r="UO311" s="0" t="n">
        <v>0</v>
      </c>
      <c r="UP311" s="0" t="n">
        <v>0</v>
      </c>
      <c r="UQ311" s="0" t="n">
        <v>0</v>
      </c>
      <c r="UR311" s="0" t="n">
        <v>0</v>
      </c>
      <c r="US311" s="0" t="n">
        <v>0</v>
      </c>
      <c r="UT311" s="0" t="n">
        <v>0</v>
      </c>
      <c r="UU311" s="0" t="n">
        <v>0</v>
      </c>
      <c r="UV311" s="0" t="n">
        <v>11</v>
      </c>
      <c r="UW311" s="0" t="n">
        <v>0</v>
      </c>
      <c r="UX311" s="0" t="n">
        <v>0</v>
      </c>
      <c r="UY311" s="0" t="n">
        <v>0</v>
      </c>
      <c r="UZ311" s="0" t="n">
        <v>0</v>
      </c>
      <c r="VA311" s="0" t="n">
        <v>0</v>
      </c>
      <c r="VB311" s="0" t="n">
        <v>0</v>
      </c>
      <c r="VC311" s="0" t="n">
        <v>0</v>
      </c>
      <c r="VD311" s="0" t="n">
        <v>0</v>
      </c>
      <c r="VE311" s="0" t="n">
        <v>0</v>
      </c>
      <c r="VF311" s="0" t="n">
        <v>140</v>
      </c>
      <c r="VG311" s="0" t="n">
        <v>0</v>
      </c>
      <c r="VH311" s="0" t="n">
        <v>0</v>
      </c>
      <c r="VI311" s="0" t="n">
        <v>0</v>
      </c>
      <c r="VJ311" s="0" t="n">
        <v>0</v>
      </c>
      <c r="VK311" s="0" t="n">
        <v>0</v>
      </c>
      <c r="VL311" s="0" t="n">
        <v>194</v>
      </c>
      <c r="VM311" s="0" t="n">
        <v>0</v>
      </c>
      <c r="VN311" s="0" t="n">
        <v>0</v>
      </c>
      <c r="VO311" s="0" t="n">
        <v>0</v>
      </c>
      <c r="VP311" s="0" t="n">
        <v>0</v>
      </c>
      <c r="VQ311" s="0" t="n">
        <v>0</v>
      </c>
      <c r="VR311" s="0" t="n">
        <v>561</v>
      </c>
      <c r="VS311" s="0" t="n">
        <v>0</v>
      </c>
      <c r="VT311" s="0" t="n">
        <v>0</v>
      </c>
      <c r="VU311" s="0" t="n">
        <v>534</v>
      </c>
      <c r="VV311" s="0" t="n">
        <v>0</v>
      </c>
      <c r="VW311" s="0" t="n">
        <v>0</v>
      </c>
      <c r="VX311" s="0" t="n">
        <v>0</v>
      </c>
      <c r="VY311" s="0" t="n">
        <v>6</v>
      </c>
      <c r="VZ311" s="0" t="n">
        <v>0</v>
      </c>
      <c r="WA311" s="0" t="n">
        <v>0</v>
      </c>
      <c r="WB311" s="0" t="n">
        <v>0</v>
      </c>
      <c r="WC311" s="0" t="n">
        <v>0</v>
      </c>
      <c r="WD311" s="0" t="n">
        <v>0</v>
      </c>
      <c r="WE311" s="0" t="n">
        <v>0</v>
      </c>
      <c r="WF311" s="0" t="n">
        <v>1177</v>
      </c>
      <c r="WG311" s="0" t="n">
        <v>0</v>
      </c>
      <c r="WH311" s="0" t="n">
        <v>0</v>
      </c>
      <c r="WI311" s="0" t="n">
        <v>0</v>
      </c>
      <c r="WJ311" s="0" t="n">
        <v>0</v>
      </c>
      <c r="WK311" s="0" t="n">
        <v>0</v>
      </c>
      <c r="WL311" s="0" t="n">
        <v>0</v>
      </c>
      <c r="WM311" s="0" t="n">
        <v>0</v>
      </c>
      <c r="WN311" s="0" t="n">
        <v>0</v>
      </c>
      <c r="WO311" s="0" t="n">
        <v>0</v>
      </c>
      <c r="WP311" s="0" t="n">
        <v>0</v>
      </c>
      <c r="WQ311" s="0" t="n">
        <v>79</v>
      </c>
      <c r="WR311" s="0" t="n">
        <v>0</v>
      </c>
      <c r="WS311" s="0" t="n">
        <v>0</v>
      </c>
      <c r="WT311" s="0" t="n">
        <v>0</v>
      </c>
      <c r="WU311" s="0" t="n">
        <v>0</v>
      </c>
      <c r="WV311" s="0" t="n">
        <v>0</v>
      </c>
      <c r="WW311" s="0" t="n">
        <v>0</v>
      </c>
      <c r="WX311" s="0" t="n">
        <v>0</v>
      </c>
      <c r="WY311" s="0" t="n">
        <v>0</v>
      </c>
      <c r="WZ311" s="0" t="n">
        <v>0</v>
      </c>
      <c r="XA311" s="0" t="n">
        <v>0</v>
      </c>
      <c r="XB311" s="0" t="n">
        <v>0</v>
      </c>
      <c r="XC311" s="0" t="n">
        <v>0</v>
      </c>
      <c r="XD311" s="0" t="n">
        <v>0</v>
      </c>
      <c r="XE311" s="0" t="n">
        <v>0</v>
      </c>
      <c r="XF311" s="0" t="n">
        <v>0</v>
      </c>
      <c r="XG311" s="0" t="n">
        <v>0</v>
      </c>
      <c r="XH311" s="0" t="n">
        <v>0</v>
      </c>
      <c r="XI311" s="0" t="n">
        <v>0</v>
      </c>
      <c r="XJ311" s="0" t="n">
        <v>0</v>
      </c>
      <c r="XK311" s="0" t="n">
        <v>0</v>
      </c>
      <c r="XL311" s="0" t="n">
        <v>0</v>
      </c>
      <c r="XM311" s="0" t="n">
        <v>0</v>
      </c>
      <c r="XN311" s="0" t="n">
        <v>2751</v>
      </c>
      <c r="XO311" s="0" t="n">
        <v>1162</v>
      </c>
      <c r="XP311" s="0" t="n">
        <v>0</v>
      </c>
      <c r="XQ311" s="0" t="n">
        <v>12</v>
      </c>
      <c r="XR311" s="0" t="n">
        <v>0</v>
      </c>
      <c r="XS311" s="0" t="n">
        <v>0</v>
      </c>
      <c r="XT311" s="0" t="n">
        <v>352</v>
      </c>
      <c r="XU311" s="0" t="n">
        <v>320</v>
      </c>
      <c r="XV311" s="0" t="n">
        <v>48</v>
      </c>
      <c r="XW311" s="0" t="n">
        <v>1932</v>
      </c>
      <c r="XX311" s="0" t="n">
        <v>0</v>
      </c>
      <c r="XY311" s="0" t="n">
        <v>4755</v>
      </c>
      <c r="XZ311" s="0" t="n">
        <v>73</v>
      </c>
      <c r="YA311" s="0" t="n">
        <v>0</v>
      </c>
      <c r="YB311" s="0" t="n">
        <v>710</v>
      </c>
      <c r="YC311" s="0" t="n">
        <v>0</v>
      </c>
      <c r="YD311" s="0" t="n">
        <v>24</v>
      </c>
      <c r="YE311" s="0" t="n">
        <v>0</v>
      </c>
      <c r="YF311" s="0" t="n">
        <v>22</v>
      </c>
      <c r="YG311" s="0" t="n">
        <v>0</v>
      </c>
      <c r="YH311" s="0" t="n">
        <v>41</v>
      </c>
      <c r="YI311" s="0" t="n">
        <v>425</v>
      </c>
      <c r="YJ311" s="0" t="n">
        <v>0</v>
      </c>
      <c r="YK311" s="0" t="n">
        <v>783</v>
      </c>
      <c r="YL311" s="0" t="n">
        <v>1236</v>
      </c>
      <c r="YM311" s="0" t="n">
        <v>0</v>
      </c>
      <c r="YN311" s="0" t="n">
        <v>0</v>
      </c>
      <c r="YO311" s="0" t="n">
        <v>9</v>
      </c>
      <c r="YP311" s="0" t="n">
        <v>0</v>
      </c>
      <c r="YQ311" s="0" t="n">
        <v>0</v>
      </c>
      <c r="YR311" s="0" t="n">
        <v>0</v>
      </c>
      <c r="YS311" s="0" t="n">
        <v>0</v>
      </c>
      <c r="YT311" s="0" t="n">
        <v>10</v>
      </c>
      <c r="YU311" s="0" t="n">
        <v>20</v>
      </c>
      <c r="YV311" s="0" t="n">
        <v>0</v>
      </c>
      <c r="YW311" s="0" t="n">
        <v>0</v>
      </c>
      <c r="YX311" s="0" t="n">
        <v>0</v>
      </c>
      <c r="YY311" s="0" t="n">
        <v>0</v>
      </c>
      <c r="YZ311" s="0" t="n">
        <v>0</v>
      </c>
      <c r="ZA311" s="0" t="n">
        <v>0</v>
      </c>
      <c r="ZB311" s="0" t="n">
        <v>0</v>
      </c>
      <c r="ZC311" s="0" t="n">
        <v>0</v>
      </c>
      <c r="ZD311" s="0" t="n">
        <v>0</v>
      </c>
      <c r="ZE311" s="0" t="n">
        <v>0</v>
      </c>
      <c r="ZF311" s="0" t="n">
        <v>0</v>
      </c>
      <c r="ZG311" s="0" t="n">
        <v>0</v>
      </c>
      <c r="ZH311" s="0" t="n">
        <v>0</v>
      </c>
      <c r="ZI311" s="0" t="n">
        <v>0</v>
      </c>
      <c r="ZJ311" s="0" t="n">
        <v>0</v>
      </c>
      <c r="ZK311" s="0" t="n">
        <v>0</v>
      </c>
      <c r="ZL311" s="0" t="n">
        <v>5</v>
      </c>
      <c r="ZM311" s="0" t="n">
        <v>0</v>
      </c>
      <c r="ZN311" s="0" t="n">
        <v>0</v>
      </c>
      <c r="ZO311" s="0" t="n">
        <v>0</v>
      </c>
      <c r="ZP311" s="0" t="n">
        <v>1758</v>
      </c>
      <c r="ZQ311" s="0" t="n">
        <v>3761</v>
      </c>
      <c r="ZR311" s="0" t="n">
        <v>0</v>
      </c>
      <c r="ZS311" s="0" t="n">
        <v>0</v>
      </c>
      <c r="ZT311" s="0" t="n">
        <v>85</v>
      </c>
      <c r="ZU311" s="0" t="n">
        <v>0</v>
      </c>
      <c r="ZV311" s="0" t="n">
        <v>0</v>
      </c>
      <c r="ZW311" s="0" t="n">
        <v>0</v>
      </c>
      <c r="ZX311" s="0" t="n">
        <v>48</v>
      </c>
      <c r="ZY311" s="0" t="n">
        <v>0</v>
      </c>
      <c r="ZZ311" s="0" t="n">
        <v>0</v>
      </c>
      <c r="AAA311" s="0" t="n">
        <v>0</v>
      </c>
      <c r="AAB311" s="0" t="n">
        <v>0</v>
      </c>
      <c r="AAC311" s="0" t="n">
        <v>0</v>
      </c>
      <c r="AAD311" s="0" t="n">
        <v>591</v>
      </c>
      <c r="AAE311" s="0" t="n">
        <v>0</v>
      </c>
      <c r="AAF311" s="0" t="n">
        <v>623</v>
      </c>
      <c r="AAG311" s="0" t="n">
        <v>0</v>
      </c>
      <c r="AAH311" s="0" t="n">
        <v>23</v>
      </c>
      <c r="AAI311" s="0" t="n">
        <v>0</v>
      </c>
      <c r="AAJ311" s="0" t="n">
        <v>4</v>
      </c>
      <c r="AAK311" s="0" t="n">
        <v>0</v>
      </c>
      <c r="AAL311" s="0" t="n">
        <v>0</v>
      </c>
      <c r="AAM311" s="0" t="n">
        <v>0</v>
      </c>
      <c r="AAN311" s="0" t="n">
        <v>44</v>
      </c>
      <c r="AAO311" s="0" t="n">
        <v>0</v>
      </c>
      <c r="AAP311" s="0" t="n">
        <v>0</v>
      </c>
    </row>
    <row r="312" customFormat="false" ht="15" hidden="false" customHeight="true" outlineLevel="0" collapsed="false">
      <c r="A312" s="1" t="n">
        <v>30418</v>
      </c>
      <c r="H312" s="2" t="n">
        <v>2</v>
      </c>
      <c r="I312" s="2" t="n">
        <v>40</v>
      </c>
      <c r="J312" s="21"/>
      <c r="K312" s="21"/>
      <c r="L312" s="2" t="n">
        <v>0</v>
      </c>
      <c r="M312" s="2" t="n">
        <v>1</v>
      </c>
      <c r="N312" s="2" t="n">
        <v>0</v>
      </c>
      <c r="O312" s="2" t="n">
        <v>1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1</v>
      </c>
      <c r="X312" s="2" t="n">
        <f aca="false">SUM(L312:W312)</f>
        <v>3</v>
      </c>
      <c r="Y312" s="2" t="n">
        <v>130</v>
      </c>
      <c r="Z312" s="2" t="n">
        <v>80</v>
      </c>
      <c r="AA312" s="2" t="n">
        <f aca="false">Y312-Z312</f>
        <v>50</v>
      </c>
      <c r="AB312" s="3" t="n">
        <f aca="false">Z312+((Y312-Z312)/3)</f>
        <v>96.6666666666667</v>
      </c>
      <c r="AC312" s="4" t="n">
        <v>75.9</v>
      </c>
      <c r="AD312" s="4" t="n">
        <v>170.5</v>
      </c>
      <c r="AE312" s="3" t="n">
        <v>26.1091665878346</v>
      </c>
      <c r="AF312" s="3" t="n">
        <v>1</v>
      </c>
      <c r="AG312" s="4" t="n">
        <v>84.7</v>
      </c>
      <c r="AH312" s="4" t="n">
        <v>103</v>
      </c>
      <c r="AI312" s="3" t="n">
        <v>0.496774193548387</v>
      </c>
      <c r="AJ312" s="3" t="n">
        <v>0.822330097087379</v>
      </c>
      <c r="AK312" s="3" t="n">
        <v>94.5</v>
      </c>
      <c r="AL312" s="4" t="n">
        <v>40.6</v>
      </c>
      <c r="AM312" s="4" t="n">
        <v>30.8</v>
      </c>
      <c r="AN312" s="4" t="n">
        <v>45.1</v>
      </c>
      <c r="AO312" s="2" t="n">
        <v>7</v>
      </c>
      <c r="AP312" s="4" t="n">
        <v>42.2</v>
      </c>
      <c r="AQ312" s="4" t="n">
        <v>42.8</v>
      </c>
      <c r="AR312" s="4" t="n">
        <v>2.3</v>
      </c>
      <c r="AS312" s="2" t="n">
        <v>105</v>
      </c>
      <c r="AT312" s="2" t="n">
        <v>159</v>
      </c>
      <c r="AU312" s="2" t="n">
        <v>154</v>
      </c>
      <c r="AV312" s="2" t="n">
        <v>164</v>
      </c>
      <c r="AW312" s="2" t="n">
        <v>178</v>
      </c>
      <c r="AX312" s="2" t="n">
        <v>4</v>
      </c>
      <c r="AY312" s="2" t="n">
        <f aca="false">((AS312*15)+(AT312*30)+(AU312*30)+(AV312*30)+(AW312*15))-(AS312*120)</f>
        <v>5955</v>
      </c>
      <c r="AZ312" s="2" t="n">
        <f aca="false">((AS312*15)+(AT312*30)+(AU312*30)+(AV312*30)+(AW312*15))</f>
        <v>18555</v>
      </c>
      <c r="BA312" s="2" t="n">
        <v>5.1</v>
      </c>
      <c r="BB312" s="5" t="n">
        <f aca="false">10000/SQRT((AS312*BH312)*(AVERAGE(AS312:AW312)*AVERAGE(BH312:BL312)))</f>
        <v>0.993863055366846</v>
      </c>
      <c r="BC312" s="3" t="n">
        <f aca="false">(AS312*BH312)/405</f>
        <v>8.84074074074074</v>
      </c>
      <c r="BD312" s="3" t="n">
        <v>1</v>
      </c>
      <c r="BE312" s="3" t="n">
        <f aca="false">1/(LOG(BH312)+LOG(AS312))</f>
        <v>0.281377559856319</v>
      </c>
      <c r="BF312" s="3" t="n">
        <f aca="false">(BI312-BH312)/(AT312-AS312)</f>
        <v>2.20185185185185</v>
      </c>
      <c r="BG312" s="3" t="n">
        <f aca="false">(20*BH312)/((AS312/18)-3.5)</f>
        <v>292.285714285714</v>
      </c>
      <c r="BH312" s="4" t="n">
        <v>34.1</v>
      </c>
      <c r="BI312" s="4" t="n">
        <v>153</v>
      </c>
      <c r="BJ312" s="4" t="n">
        <v>196</v>
      </c>
      <c r="BK312" s="4" t="n">
        <v>247</v>
      </c>
      <c r="BL312" s="4" t="n">
        <v>300</v>
      </c>
      <c r="BM312" s="3" t="n">
        <f aca="false">((BH312*15)+(BI312*30)+(BJ312*30)+(BK312*30)+(BL312*15))-(BH312*120)</f>
        <v>18799.5</v>
      </c>
      <c r="BN312" s="3" t="n">
        <f aca="false">((BH312*15)+(BI312*30)+(BJ312*30)+(BK312*30)+(BL312*15))</f>
        <v>22891.5</v>
      </c>
      <c r="BO312" s="3" t="n">
        <f aca="false">(1/BH312)</f>
        <v>0.0293255131964809</v>
      </c>
      <c r="BP312" s="3" t="n">
        <f aca="false">(BN312/AZ312)</f>
        <v>1.23371059013743</v>
      </c>
      <c r="BQ312" s="3" t="n">
        <f aca="false">(BB312*BP312)</f>
        <v>1.22613937655242</v>
      </c>
      <c r="BR312" s="5" t="n">
        <f aca="false">(BF312*BO312)</f>
        <v>0.0645704355381775</v>
      </c>
      <c r="CA312" s="2" t="n">
        <v>232</v>
      </c>
      <c r="CB312" s="2" t="n">
        <v>1</v>
      </c>
      <c r="CC312" s="2" t="n">
        <v>47</v>
      </c>
      <c r="CD312" s="2" t="n">
        <v>1</v>
      </c>
      <c r="CE312" s="2" t="n">
        <v>139</v>
      </c>
      <c r="CF312" s="2" t="n">
        <v>1</v>
      </c>
      <c r="CG312" s="2" t="n">
        <v>46</v>
      </c>
      <c r="CH312" s="2" t="n">
        <v>231</v>
      </c>
      <c r="CI312" s="2" t="n">
        <v>1</v>
      </c>
      <c r="CJ312" s="2" t="n">
        <v>3</v>
      </c>
      <c r="CW312" s="3"/>
      <c r="CY312" s="22"/>
      <c r="EU312" s="3"/>
      <c r="EW312" s="22"/>
      <c r="HO312" s="2" t="n">
        <v>10</v>
      </c>
      <c r="HP312" s="2" t="n">
        <v>10</v>
      </c>
      <c r="HQ312" s="2" t="n">
        <v>0</v>
      </c>
      <c r="HR312" s="2" t="n">
        <v>0</v>
      </c>
      <c r="HS312" s="2" t="n">
        <v>32.2701187133789</v>
      </c>
      <c r="HT312" s="2" t="n">
        <v>449.994934082031</v>
      </c>
      <c r="HY312" s="2" t="n">
        <v>3211.09008789062</v>
      </c>
      <c r="HZ312" s="2" t="n">
        <v>80.879997253418</v>
      </c>
      <c r="IA312" s="2" t="n">
        <v>31.4200000762939</v>
      </c>
      <c r="IB312" s="2" t="n">
        <v>41.2200012207031</v>
      </c>
      <c r="IC312" s="2" t="n">
        <v>51.439998626709</v>
      </c>
      <c r="ID312" s="2" t="n">
        <v>539.469970703125</v>
      </c>
      <c r="IE312" s="2" t="n">
        <v>124.26000213623</v>
      </c>
      <c r="IF312" s="2" t="n">
        <v>79.1100006103516</v>
      </c>
      <c r="IG312" s="2" t="n">
        <v>23.1499996185303</v>
      </c>
      <c r="IH312" s="2" t="n">
        <v>76.4700012207031</v>
      </c>
      <c r="II312" s="2" t="n">
        <v>5.69000005722046</v>
      </c>
      <c r="IJ312" s="2" t="n">
        <v>49.8800010681152</v>
      </c>
      <c r="IK312" s="2" t="n">
        <v>17.9799995422363</v>
      </c>
      <c r="IL312" s="2" t="n">
        <v>59.4799995422363</v>
      </c>
      <c r="IM312" s="2" t="n">
        <v>57.439998626709</v>
      </c>
      <c r="IN312" s="2" t="n">
        <v>41.1100006103516</v>
      </c>
      <c r="IO312" s="2" t="n">
        <v>20.4400005340576</v>
      </c>
      <c r="IP312" s="2" t="n">
        <v>34.1399993896484</v>
      </c>
      <c r="IQ312" s="2" t="n">
        <v>7.98999977111816</v>
      </c>
      <c r="IR312" s="2" t="n">
        <v>9.21000003814697</v>
      </c>
      <c r="IS312" s="2" t="n">
        <v>3.74000000953674</v>
      </c>
      <c r="IT312" s="2" t="n">
        <v>1412.5</v>
      </c>
      <c r="IU312" s="2" t="n">
        <v>17.7999992370605</v>
      </c>
      <c r="IV312" s="2" t="n">
        <v>0.25</v>
      </c>
      <c r="IW312" s="2" t="n">
        <v>549.469970703125</v>
      </c>
      <c r="IX312" s="2" t="n">
        <v>1760.93005371094</v>
      </c>
      <c r="IY312" s="2" t="n">
        <v>7130.33984375</v>
      </c>
      <c r="IZ312" s="2" t="n">
        <v>2568.2900390625</v>
      </c>
      <c r="JA312" s="2" t="n">
        <v>9.40999984741211</v>
      </c>
      <c r="JB312" s="2" t="n">
        <v>2.57999992370605</v>
      </c>
      <c r="JC312" s="2" t="n">
        <v>5.84999990463257</v>
      </c>
      <c r="JD312" s="2" t="n">
        <v>60.5400009155273</v>
      </c>
      <c r="JE312" s="2" t="n">
        <v>900.580017089844</v>
      </c>
      <c r="JF312" s="2" t="n">
        <v>2.53999996185303</v>
      </c>
      <c r="JG312" s="2" t="n">
        <v>3.05999994277954</v>
      </c>
      <c r="JH312" s="2" t="n">
        <v>24.4699993133545</v>
      </c>
      <c r="JI312" s="2" t="n">
        <v>9.4399995803833</v>
      </c>
      <c r="JJ312" s="2" t="n">
        <v>3</v>
      </c>
      <c r="JK312" s="2" t="n">
        <v>1.4099999666214</v>
      </c>
      <c r="JL312" s="2" t="n">
        <v>729.530029296875</v>
      </c>
      <c r="JM312" s="2" t="n">
        <v>3.02999997138977</v>
      </c>
      <c r="JN312" s="2" t="n">
        <v>132.449996948242</v>
      </c>
      <c r="JO312" s="2" t="n">
        <v>9205.4697265625</v>
      </c>
      <c r="JP312" s="2" t="n">
        <v>16440.69921875</v>
      </c>
      <c r="JQ312" s="2" t="n">
        <v>186.589996337891</v>
      </c>
      <c r="JR312" s="2" t="n">
        <v>3997.93994140625</v>
      </c>
      <c r="JS312" s="2" t="n">
        <v>3803.419921875</v>
      </c>
      <c r="JT312" s="2" t="n">
        <v>7687.75</v>
      </c>
      <c r="JU312" s="2" t="n">
        <v>2713.3798828125</v>
      </c>
      <c r="JV312" s="2" t="n">
        <v>269.089996337891</v>
      </c>
      <c r="JW312" s="2" t="n">
        <v>14.8999996185303</v>
      </c>
      <c r="JX312" s="2" t="n">
        <v>17.4500007629395</v>
      </c>
      <c r="JY312" s="2" t="n">
        <v>17.8999996185303</v>
      </c>
      <c r="JZ312" s="2" t="n">
        <v>2.26999998092651</v>
      </c>
      <c r="KA312" s="2" t="n">
        <v>18.8799991607666</v>
      </c>
      <c r="KB312" s="2" t="n">
        <v>3.35999989509583</v>
      </c>
      <c r="KC312" s="2" t="n">
        <v>43.8400001525879</v>
      </c>
      <c r="KD312" s="2" t="n">
        <v>20.5900001525879</v>
      </c>
      <c r="KE312" s="2" t="n">
        <v>28.0799999237061</v>
      </c>
      <c r="KF312" s="2" t="n">
        <v>39.4599990844727</v>
      </c>
      <c r="KG312" s="2" t="n">
        <v>16.3299999237061</v>
      </c>
      <c r="KH312" s="2" t="n">
        <v>300.209991455078</v>
      </c>
      <c r="KI312" s="2" t="n">
        <v>2.75</v>
      </c>
      <c r="KJ312" s="2" t="n">
        <v>316.459991455078</v>
      </c>
      <c r="KK312" s="2" t="n">
        <v>122.379997253418</v>
      </c>
      <c r="KL312" s="2" t="n">
        <v>3030891.96</v>
      </c>
      <c r="KM312" s="2" t="n">
        <v>5618.27978515625</v>
      </c>
      <c r="KN312" s="2" t="n">
        <v>66.9199981689453</v>
      </c>
      <c r="KO312" s="2" t="n">
        <v>0.0500000007450581</v>
      </c>
      <c r="KP312" s="2" t="n">
        <v>0.129999995231628</v>
      </c>
      <c r="KQ312" s="2" t="n">
        <v>0.170000001788139</v>
      </c>
      <c r="KR312" s="2" t="n">
        <v>0.319999992847443</v>
      </c>
      <c r="KS312" s="2" t="n">
        <v>0.209999993443489</v>
      </c>
      <c r="KT312" s="2" t="n">
        <v>0.100000001490116</v>
      </c>
      <c r="KU312" s="2" t="n">
        <v>0.550000011920929</v>
      </c>
      <c r="KV312" s="2" t="n">
        <v>0.72000002861023</v>
      </c>
      <c r="KW312" s="2" t="n">
        <v>10.2700004577637</v>
      </c>
      <c r="KX312" s="2" t="n">
        <v>10.6000003814697</v>
      </c>
      <c r="KY312" s="2" t="n">
        <v>3.95000004768372</v>
      </c>
      <c r="KZ312" s="2" t="n">
        <v>4.3600001335144</v>
      </c>
      <c r="LA312" s="2" t="n">
        <v>1</v>
      </c>
      <c r="LB312" s="2" t="n">
        <v>0.0199999995529652</v>
      </c>
      <c r="LC312" s="2" t="n">
        <v>29.3299999237061</v>
      </c>
      <c r="LD312" s="2" t="n">
        <v>18.5</v>
      </c>
      <c r="LE312" s="2" t="n">
        <v>3.23000001907349</v>
      </c>
      <c r="LF312" s="2" t="n">
        <v>0.0900000035762787</v>
      </c>
      <c r="LG312" s="2" t="n">
        <v>0.0299999993294477</v>
      </c>
      <c r="LH312" s="2" t="n">
        <v>12.5799999237061</v>
      </c>
      <c r="LI312" s="2" t="n">
        <v>12.2200002670288</v>
      </c>
      <c r="LJ312" s="2" t="n">
        <v>0.319999992847443</v>
      </c>
      <c r="LK312" s="2" t="n">
        <v>0.790000021457672</v>
      </c>
      <c r="LL312" s="2" t="n">
        <v>1.45000004768372</v>
      </c>
      <c r="LM312" s="2" t="n">
        <v>1.63999998569489</v>
      </c>
      <c r="LN312" s="2" t="n">
        <v>0.00999999977648258</v>
      </c>
      <c r="LO312" s="2" t="n">
        <v>0.0799999982118607</v>
      </c>
      <c r="LP312" s="2" t="n">
        <v>0.0700000002980232</v>
      </c>
      <c r="LQ312" s="2" t="n">
        <v>0.0399999991059303</v>
      </c>
      <c r="LR312" s="2" t="n">
        <v>0.0399999991059303</v>
      </c>
      <c r="LS312" s="2" t="n">
        <v>0</v>
      </c>
      <c r="LT312" s="2" t="n">
        <v>0.109999999403954</v>
      </c>
      <c r="LU312" s="2" t="n">
        <v>0.0900000035762787</v>
      </c>
      <c r="LV312" s="2" t="n">
        <v>263.880004882812</v>
      </c>
      <c r="MC312" s="0" t="n">
        <v>0</v>
      </c>
      <c r="MD312" s="0" t="n">
        <v>64</v>
      </c>
      <c r="ME312" s="0" t="n">
        <v>0</v>
      </c>
      <c r="MF312" s="0" t="n">
        <v>0</v>
      </c>
      <c r="MG312" s="0" t="n">
        <v>0</v>
      </c>
      <c r="MH312" s="0" t="n">
        <v>0</v>
      </c>
      <c r="MI312" s="0" t="n">
        <v>0</v>
      </c>
      <c r="MJ312" s="0" t="n">
        <v>0</v>
      </c>
      <c r="MK312" s="0" t="n">
        <v>0</v>
      </c>
      <c r="ML312" s="0" t="n">
        <v>11</v>
      </c>
      <c r="MM312" s="0" t="n">
        <v>97</v>
      </c>
      <c r="MN312" s="0" t="n">
        <v>0</v>
      </c>
      <c r="MO312" s="0" t="n">
        <v>0</v>
      </c>
      <c r="MP312" s="0" t="n">
        <v>0</v>
      </c>
      <c r="MQ312" s="0" t="n">
        <v>0</v>
      </c>
      <c r="MR312" s="0" t="n">
        <v>0</v>
      </c>
      <c r="MS312" s="0" t="n">
        <v>21164</v>
      </c>
      <c r="MT312" s="0" t="n">
        <v>0</v>
      </c>
      <c r="MU312" s="0" t="n">
        <v>934</v>
      </c>
      <c r="MV312" s="0" t="n">
        <v>0</v>
      </c>
      <c r="MW312" s="0" t="n">
        <v>0</v>
      </c>
      <c r="MX312" s="0" t="n">
        <v>0</v>
      </c>
      <c r="MY312" s="0" t="n">
        <v>0</v>
      </c>
      <c r="MZ312" s="0" t="n">
        <v>0</v>
      </c>
      <c r="NA312" s="0" t="n">
        <v>0</v>
      </c>
      <c r="NB312" s="0" t="n">
        <v>4</v>
      </c>
      <c r="NC312" s="0" t="n">
        <v>12</v>
      </c>
      <c r="ND312" s="0" t="n">
        <v>0</v>
      </c>
      <c r="NE312" s="0" t="n">
        <v>0</v>
      </c>
      <c r="NF312" s="0" t="n">
        <v>0</v>
      </c>
      <c r="NG312" s="0" t="n">
        <v>0</v>
      </c>
      <c r="NH312" s="0" t="n">
        <v>36</v>
      </c>
      <c r="NI312" s="0" t="n">
        <v>605</v>
      </c>
      <c r="NJ312" s="0" t="n">
        <v>0</v>
      </c>
      <c r="NK312" s="0" t="n">
        <v>0</v>
      </c>
      <c r="NL312" s="0" t="n">
        <v>0</v>
      </c>
      <c r="NM312" s="0" t="n">
        <v>0</v>
      </c>
      <c r="NN312" s="0" t="n">
        <v>0</v>
      </c>
      <c r="NO312" s="0" t="n">
        <v>0</v>
      </c>
      <c r="NP312" s="0" t="n">
        <v>0</v>
      </c>
      <c r="NQ312" s="0" t="n">
        <v>68</v>
      </c>
      <c r="NR312" s="0" t="n">
        <v>0</v>
      </c>
      <c r="NS312" s="0" t="n">
        <v>2568</v>
      </c>
      <c r="NT312" s="0" t="n">
        <v>197</v>
      </c>
      <c r="NU312" s="0" t="n">
        <v>0</v>
      </c>
      <c r="NV312" s="0" t="n">
        <v>0</v>
      </c>
      <c r="NW312" s="0" t="n">
        <v>6436</v>
      </c>
      <c r="NX312" s="0" t="n">
        <v>37</v>
      </c>
      <c r="NY312" s="0" t="n">
        <v>754</v>
      </c>
      <c r="NZ312" s="0" t="n">
        <v>0</v>
      </c>
      <c r="OA312" s="0" t="n">
        <v>0</v>
      </c>
      <c r="OB312" s="0" t="n">
        <v>0</v>
      </c>
      <c r="OC312" s="0" t="n">
        <v>0</v>
      </c>
      <c r="OD312" s="0" t="n">
        <v>0</v>
      </c>
      <c r="OE312" s="0" t="n">
        <v>0</v>
      </c>
      <c r="OF312" s="0" t="n">
        <v>0</v>
      </c>
      <c r="OG312" s="0" t="n">
        <v>103</v>
      </c>
      <c r="OH312" s="0" t="n">
        <v>13</v>
      </c>
      <c r="OI312" s="0" t="n">
        <v>0</v>
      </c>
      <c r="OJ312" s="0" t="n">
        <v>0</v>
      </c>
      <c r="OK312" s="0" t="n">
        <v>0</v>
      </c>
      <c r="OL312" s="0" t="n">
        <v>0</v>
      </c>
      <c r="OM312" s="0" t="n">
        <v>0</v>
      </c>
      <c r="ON312" s="0" t="n">
        <v>0</v>
      </c>
      <c r="OO312" s="0" t="n">
        <v>0</v>
      </c>
      <c r="OP312" s="0" t="n">
        <v>0</v>
      </c>
      <c r="OQ312" s="0" t="n">
        <v>0</v>
      </c>
      <c r="OR312" s="0" t="n">
        <v>0</v>
      </c>
      <c r="OS312" s="0" t="n">
        <v>0</v>
      </c>
      <c r="OT312" s="0" t="n">
        <v>42</v>
      </c>
      <c r="OU312" s="0" t="n">
        <v>0</v>
      </c>
      <c r="OV312" s="0" t="n">
        <v>0</v>
      </c>
      <c r="OW312" s="0" t="n">
        <v>0</v>
      </c>
      <c r="OX312" s="0" t="n">
        <v>0</v>
      </c>
      <c r="OY312" s="0" t="n">
        <v>0</v>
      </c>
      <c r="OZ312" s="0" t="n">
        <v>0</v>
      </c>
      <c r="PA312" s="0" t="n">
        <v>21</v>
      </c>
      <c r="PB312" s="0" t="n">
        <v>1040</v>
      </c>
      <c r="PC312" s="0" t="n">
        <v>0</v>
      </c>
      <c r="PD312" s="0" t="n">
        <v>0</v>
      </c>
      <c r="PE312" s="0" t="n">
        <v>0</v>
      </c>
      <c r="PF312" s="0" t="n">
        <v>30</v>
      </c>
      <c r="PG312" s="0" t="n">
        <v>0</v>
      </c>
      <c r="PH312" s="0" t="n">
        <v>0</v>
      </c>
      <c r="PI312" s="0" t="n">
        <v>0</v>
      </c>
      <c r="PJ312" s="0" t="n">
        <v>285</v>
      </c>
      <c r="PK312" s="0" t="n">
        <v>0</v>
      </c>
      <c r="PL312" s="0" t="n">
        <v>0</v>
      </c>
      <c r="PM312" s="0" t="n">
        <v>0</v>
      </c>
      <c r="PN312" s="0" t="n">
        <v>0</v>
      </c>
      <c r="PO312" s="0" t="n">
        <v>0</v>
      </c>
      <c r="PP312" s="0" t="n">
        <v>0</v>
      </c>
      <c r="PQ312" s="0" t="n">
        <v>1359</v>
      </c>
      <c r="PR312" s="0" t="n">
        <v>0</v>
      </c>
      <c r="PS312" s="0" t="n">
        <v>0</v>
      </c>
      <c r="PT312" s="0" t="n">
        <v>14</v>
      </c>
      <c r="PU312" s="0" t="n">
        <v>9</v>
      </c>
      <c r="PV312" s="0" t="n">
        <v>98</v>
      </c>
      <c r="PW312" s="0" t="n">
        <v>6015</v>
      </c>
      <c r="PX312" s="0" t="n">
        <v>220</v>
      </c>
      <c r="PY312" s="0" t="n">
        <v>0</v>
      </c>
      <c r="PZ312" s="0" t="n">
        <v>0</v>
      </c>
      <c r="QA312" s="0" t="n">
        <v>0</v>
      </c>
      <c r="QB312" s="0" t="n">
        <v>0</v>
      </c>
      <c r="QC312" s="0" t="n">
        <v>0</v>
      </c>
      <c r="QD312" s="0" t="n">
        <v>0</v>
      </c>
      <c r="QE312" s="0" t="n">
        <v>0</v>
      </c>
      <c r="QF312" s="0" t="n">
        <v>54</v>
      </c>
      <c r="QG312" s="0" t="n">
        <v>0</v>
      </c>
      <c r="QH312" s="0" t="n">
        <v>0</v>
      </c>
      <c r="QI312" s="0" t="n">
        <v>0</v>
      </c>
      <c r="QJ312" s="0" t="n">
        <v>0</v>
      </c>
      <c r="QK312" s="0" t="n">
        <v>0</v>
      </c>
      <c r="QL312" s="0" t="n">
        <v>0</v>
      </c>
      <c r="QM312" s="0" t="n">
        <v>7436</v>
      </c>
      <c r="QN312" s="0" t="n">
        <v>3</v>
      </c>
      <c r="QO312" s="0" t="n">
        <v>0</v>
      </c>
      <c r="QP312" s="0" t="n">
        <v>0</v>
      </c>
      <c r="QQ312" s="0" t="n">
        <v>365</v>
      </c>
      <c r="QR312" s="0" t="n">
        <v>0</v>
      </c>
      <c r="QS312" s="0" t="n">
        <v>5</v>
      </c>
      <c r="QT312" s="0" t="n">
        <v>0</v>
      </c>
      <c r="QU312" s="0" t="n">
        <v>58</v>
      </c>
      <c r="QV312" s="0" t="n">
        <v>0</v>
      </c>
      <c r="QW312" s="0" t="n">
        <v>0</v>
      </c>
      <c r="QX312" s="0" t="n">
        <v>0</v>
      </c>
      <c r="QY312" s="0" t="n">
        <v>0</v>
      </c>
      <c r="QZ312" s="0" t="n">
        <v>0</v>
      </c>
      <c r="RA312" s="0" t="n">
        <v>0</v>
      </c>
      <c r="RB312" s="0" t="n">
        <v>0</v>
      </c>
      <c r="RC312" s="0" t="n">
        <v>16</v>
      </c>
      <c r="RD312" s="0" t="n">
        <v>60</v>
      </c>
      <c r="RE312" s="0" t="n">
        <v>0</v>
      </c>
      <c r="RF312" s="0" t="n">
        <v>0</v>
      </c>
      <c r="RG312" s="0" t="n">
        <v>75</v>
      </c>
      <c r="RH312" s="0" t="n">
        <v>0</v>
      </c>
      <c r="RI312" s="0" t="n">
        <v>0</v>
      </c>
      <c r="RJ312" s="0" t="n">
        <v>71</v>
      </c>
      <c r="RK312" s="0" t="n">
        <v>0</v>
      </c>
      <c r="RL312" s="0" t="n">
        <v>1829</v>
      </c>
      <c r="RM312" s="0" t="n">
        <v>0</v>
      </c>
      <c r="RN312" s="0" t="n">
        <v>0</v>
      </c>
      <c r="RO312" s="0" t="n">
        <v>0</v>
      </c>
      <c r="RP312" s="0" t="n">
        <v>159</v>
      </c>
      <c r="RQ312" s="0" t="n">
        <v>35</v>
      </c>
      <c r="RR312" s="0" t="n">
        <v>0</v>
      </c>
      <c r="RS312" s="0" t="n">
        <v>0</v>
      </c>
      <c r="RT312" s="0" t="n">
        <v>0</v>
      </c>
      <c r="RU312" s="0" t="n">
        <v>0</v>
      </c>
      <c r="RV312" s="0" t="n">
        <v>14</v>
      </c>
      <c r="RW312" s="0" t="n">
        <v>0</v>
      </c>
      <c r="RX312" s="0" t="n">
        <v>0</v>
      </c>
      <c r="RY312" s="0" t="n">
        <v>321</v>
      </c>
      <c r="RZ312" s="0" t="n">
        <v>0</v>
      </c>
      <c r="SA312" s="0" t="n">
        <v>0</v>
      </c>
      <c r="SB312" s="0" t="n">
        <v>0</v>
      </c>
      <c r="SC312" s="0" t="n">
        <v>0</v>
      </c>
      <c r="SD312" s="0" t="n">
        <v>0</v>
      </c>
      <c r="SE312" s="0" t="n">
        <v>5</v>
      </c>
      <c r="SF312" s="0" t="n">
        <v>0</v>
      </c>
      <c r="SG312" s="0" t="n">
        <v>0</v>
      </c>
      <c r="SH312" s="0" t="n">
        <v>0</v>
      </c>
      <c r="SI312" s="0" t="n">
        <v>0</v>
      </c>
      <c r="SJ312" s="0" t="n">
        <v>0</v>
      </c>
      <c r="SK312" s="0" t="n">
        <v>289</v>
      </c>
      <c r="SL312" s="0" t="n">
        <v>3</v>
      </c>
      <c r="SM312" s="0" t="n">
        <v>17</v>
      </c>
      <c r="SN312" s="0" t="n">
        <v>0</v>
      </c>
      <c r="SO312" s="0" t="n">
        <v>0</v>
      </c>
      <c r="SP312" s="0" t="n">
        <v>0</v>
      </c>
      <c r="SQ312" s="0" t="n">
        <v>0</v>
      </c>
      <c r="SR312" s="0" t="n">
        <v>0</v>
      </c>
      <c r="SS312" s="0" t="n">
        <v>58</v>
      </c>
      <c r="ST312" s="0" t="n">
        <v>0</v>
      </c>
      <c r="SU312" s="0" t="n">
        <v>131</v>
      </c>
      <c r="SV312" s="0" t="n">
        <v>4</v>
      </c>
      <c r="SW312" s="0" t="n">
        <v>0</v>
      </c>
      <c r="SX312" s="0" t="n">
        <v>0</v>
      </c>
      <c r="SY312" s="0" t="n">
        <v>0</v>
      </c>
      <c r="SZ312" s="0" t="n">
        <v>8</v>
      </c>
      <c r="TA312" s="0" t="n">
        <v>0</v>
      </c>
      <c r="TB312" s="0" t="n">
        <v>0</v>
      </c>
      <c r="TC312" s="0" t="n">
        <v>0</v>
      </c>
      <c r="TD312" s="0" t="n">
        <v>0</v>
      </c>
      <c r="TE312" s="0" t="n">
        <v>0</v>
      </c>
      <c r="TF312" s="0" t="n">
        <v>0</v>
      </c>
      <c r="TG312" s="0" t="n">
        <v>0</v>
      </c>
      <c r="TH312" s="0" t="n">
        <v>0</v>
      </c>
      <c r="TI312" s="0" t="n">
        <v>311</v>
      </c>
      <c r="TJ312" s="0" t="n">
        <v>0</v>
      </c>
      <c r="TK312" s="0" t="n">
        <v>0</v>
      </c>
      <c r="TL312" s="0" t="n">
        <v>531</v>
      </c>
      <c r="TM312" s="0" t="n">
        <v>52</v>
      </c>
      <c r="TN312" s="0" t="n">
        <v>14</v>
      </c>
      <c r="TO312" s="0" t="n">
        <v>0</v>
      </c>
      <c r="TP312" s="0" t="n">
        <v>192</v>
      </c>
      <c r="TQ312" s="0" t="n">
        <v>0</v>
      </c>
      <c r="TR312" s="0" t="n">
        <v>3135</v>
      </c>
      <c r="TS312" s="0" t="n">
        <v>37</v>
      </c>
      <c r="TT312" s="0" t="n">
        <v>65</v>
      </c>
      <c r="TU312" s="0" t="n">
        <v>0</v>
      </c>
      <c r="TV312" s="0" t="n">
        <v>0</v>
      </c>
      <c r="TW312" s="0" t="n">
        <v>39</v>
      </c>
      <c r="TX312" s="0" t="n">
        <v>0</v>
      </c>
      <c r="TY312" s="0" t="n">
        <v>113</v>
      </c>
      <c r="TZ312" s="0" t="n">
        <v>16</v>
      </c>
      <c r="UA312" s="0" t="n">
        <v>148</v>
      </c>
      <c r="UB312" s="0" t="n">
        <v>0</v>
      </c>
      <c r="UC312" s="0" t="n">
        <v>0</v>
      </c>
      <c r="UD312" s="0" t="n">
        <v>0</v>
      </c>
      <c r="UE312" s="0" t="n">
        <v>0</v>
      </c>
      <c r="UF312" s="0" t="n">
        <v>0</v>
      </c>
      <c r="UG312" s="0" t="n">
        <v>0</v>
      </c>
      <c r="UH312" s="0" t="n">
        <v>0</v>
      </c>
      <c r="UI312" s="0" t="n">
        <v>0</v>
      </c>
      <c r="UJ312" s="0" t="n">
        <v>0</v>
      </c>
      <c r="UK312" s="0" t="n">
        <v>288</v>
      </c>
      <c r="UL312" s="0" t="n">
        <v>0</v>
      </c>
      <c r="UM312" s="0" t="n">
        <v>14</v>
      </c>
      <c r="UN312" s="0" t="n">
        <v>0</v>
      </c>
      <c r="UO312" s="0" t="n">
        <v>0</v>
      </c>
      <c r="UP312" s="0" t="n">
        <v>0</v>
      </c>
      <c r="UQ312" s="0" t="n">
        <v>0</v>
      </c>
      <c r="UR312" s="0" t="n">
        <v>0</v>
      </c>
      <c r="US312" s="0" t="n">
        <v>0</v>
      </c>
      <c r="UT312" s="0" t="n">
        <v>0</v>
      </c>
      <c r="UU312" s="0" t="n">
        <v>0</v>
      </c>
      <c r="UV312" s="0" t="n">
        <v>0</v>
      </c>
      <c r="UW312" s="0" t="n">
        <v>0</v>
      </c>
      <c r="UX312" s="0" t="n">
        <v>0</v>
      </c>
      <c r="UY312" s="0" t="n">
        <v>0</v>
      </c>
      <c r="UZ312" s="0" t="n">
        <v>0</v>
      </c>
      <c r="VA312" s="0" t="n">
        <v>0</v>
      </c>
      <c r="VB312" s="0" t="n">
        <v>0</v>
      </c>
      <c r="VC312" s="0" t="n">
        <v>0</v>
      </c>
      <c r="VD312" s="0" t="n">
        <v>0</v>
      </c>
      <c r="VE312" s="0" t="n">
        <v>0</v>
      </c>
      <c r="VF312" s="0" t="n">
        <v>82</v>
      </c>
      <c r="VG312" s="0" t="n">
        <v>0</v>
      </c>
      <c r="VH312" s="0" t="n">
        <v>0</v>
      </c>
      <c r="VI312" s="0" t="n">
        <v>0</v>
      </c>
      <c r="VJ312" s="0" t="n">
        <v>0</v>
      </c>
      <c r="VK312" s="0" t="n">
        <v>0</v>
      </c>
      <c r="VL312" s="0" t="n">
        <v>26</v>
      </c>
      <c r="VM312" s="0" t="n">
        <v>7</v>
      </c>
      <c r="VN312" s="0" t="n">
        <v>0</v>
      </c>
      <c r="VO312" s="0" t="n">
        <v>0</v>
      </c>
      <c r="VP312" s="0" t="n">
        <v>0</v>
      </c>
      <c r="VQ312" s="0" t="n">
        <v>0</v>
      </c>
      <c r="VR312" s="0" t="n">
        <v>169</v>
      </c>
      <c r="VS312" s="0" t="n">
        <v>0</v>
      </c>
      <c r="VT312" s="0" t="n">
        <v>0</v>
      </c>
      <c r="VU312" s="0" t="n">
        <v>182</v>
      </c>
      <c r="VV312" s="0" t="n">
        <v>0</v>
      </c>
      <c r="VW312" s="0" t="n">
        <v>12</v>
      </c>
      <c r="VX312" s="0" t="n">
        <v>0</v>
      </c>
      <c r="VY312" s="0" t="n">
        <v>8</v>
      </c>
      <c r="VZ312" s="0" t="n">
        <v>0</v>
      </c>
      <c r="WA312" s="0" t="n">
        <v>0</v>
      </c>
      <c r="WB312" s="0" t="n">
        <v>0</v>
      </c>
      <c r="WC312" s="0" t="n">
        <v>114</v>
      </c>
      <c r="WD312" s="0" t="n">
        <v>0</v>
      </c>
      <c r="WE312" s="0" t="n">
        <v>12</v>
      </c>
      <c r="WF312" s="0" t="n">
        <v>41</v>
      </c>
      <c r="WG312" s="0" t="n">
        <v>0</v>
      </c>
      <c r="WH312" s="0" t="n">
        <v>0</v>
      </c>
      <c r="WI312" s="0" t="n">
        <v>0</v>
      </c>
      <c r="WJ312" s="0" t="n">
        <v>0</v>
      </c>
      <c r="WK312" s="0" t="n">
        <v>10</v>
      </c>
      <c r="WL312" s="0" t="n">
        <v>0</v>
      </c>
      <c r="WM312" s="0" t="n">
        <v>32</v>
      </c>
      <c r="WN312" s="0" t="n">
        <v>0</v>
      </c>
      <c r="WO312" s="0" t="n">
        <v>0</v>
      </c>
      <c r="WP312" s="0" t="n">
        <v>0</v>
      </c>
      <c r="WQ312" s="0" t="n">
        <v>12</v>
      </c>
      <c r="WR312" s="0" t="n">
        <v>0</v>
      </c>
      <c r="WS312" s="0" t="n">
        <v>0</v>
      </c>
      <c r="WT312" s="0" t="n">
        <v>0</v>
      </c>
      <c r="WU312" s="0" t="n">
        <v>0</v>
      </c>
      <c r="WV312" s="0" t="n">
        <v>9</v>
      </c>
      <c r="WW312" s="0" t="n">
        <v>0</v>
      </c>
      <c r="WX312" s="0" t="n">
        <v>0</v>
      </c>
      <c r="WY312" s="0" t="n">
        <v>0</v>
      </c>
      <c r="WZ312" s="0" t="n">
        <v>0</v>
      </c>
      <c r="XA312" s="0" t="n">
        <v>0</v>
      </c>
      <c r="XB312" s="0" t="n">
        <v>0</v>
      </c>
      <c r="XC312" s="0" t="n">
        <v>0</v>
      </c>
      <c r="XD312" s="0" t="n">
        <v>0</v>
      </c>
      <c r="XE312" s="0" t="n">
        <v>0</v>
      </c>
      <c r="XF312" s="0" t="n">
        <v>0</v>
      </c>
      <c r="XG312" s="0" t="n">
        <v>0</v>
      </c>
      <c r="XH312" s="0" t="n">
        <v>0</v>
      </c>
      <c r="XI312" s="0" t="n">
        <v>0</v>
      </c>
      <c r="XJ312" s="0" t="n">
        <v>0</v>
      </c>
      <c r="XK312" s="0" t="n">
        <v>0</v>
      </c>
      <c r="XL312" s="0" t="n">
        <v>0</v>
      </c>
      <c r="XM312" s="0" t="n">
        <v>0</v>
      </c>
      <c r="XN312" s="0" t="n">
        <v>276</v>
      </c>
      <c r="XO312" s="0" t="n">
        <v>3811</v>
      </c>
      <c r="XP312" s="0" t="n">
        <v>0</v>
      </c>
      <c r="XQ312" s="0" t="n">
        <v>5</v>
      </c>
      <c r="XR312" s="0" t="n">
        <v>0</v>
      </c>
      <c r="XS312" s="0" t="n">
        <v>0</v>
      </c>
      <c r="XT312" s="0" t="n">
        <v>1303</v>
      </c>
      <c r="XU312" s="0" t="n">
        <v>226</v>
      </c>
      <c r="XV312" s="0" t="n">
        <v>25</v>
      </c>
      <c r="XW312" s="0" t="n">
        <v>103</v>
      </c>
      <c r="XX312" s="0" t="n">
        <v>0</v>
      </c>
      <c r="XY312" s="0" t="n">
        <v>6461</v>
      </c>
      <c r="XZ312" s="0" t="n">
        <v>25</v>
      </c>
      <c r="YA312" s="0" t="n">
        <v>165</v>
      </c>
      <c r="YB312" s="0" t="n">
        <v>205</v>
      </c>
      <c r="YC312" s="0" t="n">
        <v>24</v>
      </c>
      <c r="YD312" s="0" t="n">
        <v>0</v>
      </c>
      <c r="YE312" s="0" t="n">
        <v>35</v>
      </c>
      <c r="YF312" s="0" t="n">
        <v>250</v>
      </c>
      <c r="YG312" s="0" t="n">
        <v>0</v>
      </c>
      <c r="YH312" s="0" t="n">
        <v>2917</v>
      </c>
      <c r="YI312" s="0" t="n">
        <v>27008</v>
      </c>
      <c r="YJ312" s="0" t="n">
        <v>0</v>
      </c>
      <c r="YK312" s="0" t="n">
        <v>1058</v>
      </c>
      <c r="YL312" s="0" t="n">
        <v>1025</v>
      </c>
      <c r="YM312" s="0" t="n">
        <v>0</v>
      </c>
      <c r="YN312" s="0" t="n">
        <v>0</v>
      </c>
      <c r="YO312" s="0" t="n">
        <v>7</v>
      </c>
      <c r="YP312" s="0" t="n">
        <v>0</v>
      </c>
      <c r="YQ312" s="0" t="n">
        <v>0</v>
      </c>
      <c r="YR312" s="0" t="n">
        <v>0</v>
      </c>
      <c r="YS312" s="0" t="n">
        <v>0</v>
      </c>
      <c r="YT312" s="0" t="n">
        <v>18</v>
      </c>
      <c r="YU312" s="0" t="n">
        <v>78</v>
      </c>
      <c r="YV312" s="0" t="n">
        <v>0</v>
      </c>
      <c r="YW312" s="0" t="n">
        <v>0</v>
      </c>
      <c r="YX312" s="0" t="n">
        <v>0</v>
      </c>
      <c r="YY312" s="0" t="n">
        <v>0</v>
      </c>
      <c r="YZ312" s="0" t="n">
        <v>0</v>
      </c>
      <c r="ZA312" s="0" t="n">
        <v>0</v>
      </c>
      <c r="ZB312" s="0" t="n">
        <v>0</v>
      </c>
      <c r="ZC312" s="0" t="n">
        <v>0</v>
      </c>
      <c r="ZD312" s="0" t="n">
        <v>0</v>
      </c>
      <c r="ZE312" s="0" t="n">
        <v>0</v>
      </c>
      <c r="ZF312" s="0" t="n">
        <v>0</v>
      </c>
      <c r="ZG312" s="0" t="n">
        <v>0</v>
      </c>
      <c r="ZH312" s="0" t="n">
        <v>0</v>
      </c>
      <c r="ZI312" s="0" t="n">
        <v>0</v>
      </c>
      <c r="ZJ312" s="0" t="n">
        <v>0</v>
      </c>
      <c r="ZK312" s="0" t="n">
        <v>0</v>
      </c>
      <c r="ZL312" s="0" t="n">
        <v>0</v>
      </c>
      <c r="ZM312" s="0" t="n">
        <v>0</v>
      </c>
      <c r="ZN312" s="0" t="n">
        <v>0</v>
      </c>
      <c r="ZO312" s="0" t="n">
        <v>0</v>
      </c>
      <c r="ZP312" s="0" t="n">
        <v>138</v>
      </c>
      <c r="ZQ312" s="0" t="n">
        <v>25936</v>
      </c>
      <c r="ZR312" s="0" t="n">
        <v>0</v>
      </c>
      <c r="ZS312" s="0" t="n">
        <v>0</v>
      </c>
      <c r="ZT312" s="0" t="n">
        <v>28</v>
      </c>
      <c r="ZU312" s="0" t="n">
        <v>0</v>
      </c>
      <c r="ZV312" s="0" t="n">
        <v>0</v>
      </c>
      <c r="ZW312" s="0" t="n">
        <v>0</v>
      </c>
      <c r="ZX312" s="0" t="n">
        <v>0</v>
      </c>
      <c r="ZY312" s="0" t="n">
        <v>0</v>
      </c>
      <c r="ZZ312" s="0" t="n">
        <v>0</v>
      </c>
      <c r="AAA312" s="0" t="n">
        <v>0</v>
      </c>
      <c r="AAB312" s="0" t="n">
        <v>0</v>
      </c>
      <c r="AAC312" s="0" t="n">
        <v>0</v>
      </c>
      <c r="AAD312" s="0" t="n">
        <v>5</v>
      </c>
      <c r="AAE312" s="0" t="n">
        <v>0</v>
      </c>
      <c r="AAF312" s="0" t="n">
        <v>0</v>
      </c>
      <c r="AAG312" s="0" t="n">
        <v>0</v>
      </c>
      <c r="AAH312" s="0" t="n">
        <v>0</v>
      </c>
      <c r="AAI312" s="0" t="n">
        <v>0</v>
      </c>
      <c r="AAJ312" s="0" t="n">
        <v>31</v>
      </c>
      <c r="AAK312" s="0" t="n">
        <v>0</v>
      </c>
      <c r="AAL312" s="0" t="n">
        <v>0</v>
      </c>
      <c r="AAM312" s="0" t="n">
        <v>0</v>
      </c>
      <c r="AAN312" s="0" t="n">
        <v>0</v>
      </c>
      <c r="AAO312" s="0" t="n">
        <v>0</v>
      </c>
      <c r="AAP312" s="0" t="n">
        <v>0</v>
      </c>
    </row>
    <row r="313" customFormat="false" ht="15" hidden="false" customHeight="true" outlineLevel="0" collapsed="false">
      <c r="A313" s="1" t="n">
        <v>30721</v>
      </c>
      <c r="H313" s="2" t="n">
        <v>1</v>
      </c>
      <c r="I313" s="2" t="n">
        <v>41</v>
      </c>
      <c r="J313" s="21"/>
      <c r="K313" s="21"/>
      <c r="L313" s="2" t="n">
        <v>1</v>
      </c>
      <c r="M313" s="2" t="n">
        <v>1</v>
      </c>
      <c r="N313" s="2" t="n">
        <v>0</v>
      </c>
      <c r="O313" s="2" t="n">
        <v>1</v>
      </c>
      <c r="P313" s="2" t="n">
        <v>0</v>
      </c>
      <c r="Q313" s="2" t="n">
        <v>0</v>
      </c>
      <c r="R313" s="2" t="n">
        <v>0</v>
      </c>
      <c r="S313" s="2" t="n">
        <v>0</v>
      </c>
      <c r="T313" s="2" t="n">
        <v>0</v>
      </c>
      <c r="U313" s="2" t="n">
        <v>1</v>
      </c>
      <c r="V313" s="2" t="n">
        <v>0</v>
      </c>
      <c r="W313" s="2" t="n">
        <v>1</v>
      </c>
      <c r="X313" s="2" t="n">
        <f aca="false">SUM(L313:W313)</f>
        <v>5</v>
      </c>
      <c r="Y313" s="2" t="n">
        <v>120</v>
      </c>
      <c r="Z313" s="2" t="n">
        <v>80</v>
      </c>
      <c r="AA313" s="2" t="n">
        <f aca="false">Y313-Z313</f>
        <v>40</v>
      </c>
      <c r="AB313" s="3" t="n">
        <f aca="false">Z313+((Y313-Z313)/3)</f>
        <v>93.3333333333333</v>
      </c>
      <c r="AC313" s="4" t="n">
        <v>81.2</v>
      </c>
      <c r="AD313" s="4" t="n">
        <v>169.5</v>
      </c>
      <c r="AE313" s="3" t="n">
        <v>28.2628936399788</v>
      </c>
      <c r="AF313" s="3" t="n">
        <v>1</v>
      </c>
      <c r="AG313" s="4" t="n">
        <v>95</v>
      </c>
      <c r="AH313" s="4" t="n">
        <v>101.2</v>
      </c>
      <c r="AI313" s="3" t="n">
        <v>0.56047197640118</v>
      </c>
      <c r="AJ313" s="3" t="n">
        <v>0.938735177865613</v>
      </c>
      <c r="AL313" s="4" t="n">
        <v>30.6</v>
      </c>
      <c r="AM313" s="4" t="n">
        <v>24.8</v>
      </c>
      <c r="AN313" s="4" t="n">
        <v>56.4</v>
      </c>
      <c r="AO313" s="2" t="n">
        <v>12</v>
      </c>
      <c r="AP313" s="4" t="n">
        <v>50.5</v>
      </c>
      <c r="AQ313" s="4" t="n">
        <v>53.6</v>
      </c>
      <c r="AR313" s="4" t="n">
        <v>2.8</v>
      </c>
      <c r="AS313" s="2" t="n">
        <v>86</v>
      </c>
      <c r="AT313" s="2" t="n">
        <v>172</v>
      </c>
      <c r="AU313" s="2" t="n">
        <v>178</v>
      </c>
      <c r="AV313" s="2" t="n">
        <v>155</v>
      </c>
      <c r="AW313" s="2" t="n">
        <v>141</v>
      </c>
      <c r="AX313" s="2" t="n">
        <v>3</v>
      </c>
      <c r="AY313" s="2" t="n">
        <f aca="false">((AS313*15)+(AT313*30)+(AU313*30)+(AV313*30)+(AW313*15))-(AS313*120)</f>
        <v>8235</v>
      </c>
      <c r="AZ313" s="2" t="n">
        <f aca="false">((AS313*15)+(AT313*30)+(AU313*30)+(AV313*30)+(AW313*15))</f>
        <v>18555</v>
      </c>
      <c r="BA313" s="2" t="n">
        <v>5.14</v>
      </c>
      <c r="BB313" s="5" t="n">
        <f aca="false">10000/SQRT((AS313*BH313)*(AVERAGE(AS313:AW313)*AVERAGE(BH313:BL313)))</f>
        <v>3.21135913734177</v>
      </c>
      <c r="BC313" s="3" t="n">
        <f aca="false">(AS313*BH313)/405</f>
        <v>1.89837037037037</v>
      </c>
      <c r="BD313" s="3" t="n">
        <v>0</v>
      </c>
      <c r="BE313" s="3" t="n">
        <f aca="false">1/(LOG(BH313)+LOG(AS313))</f>
        <v>0.346520041465253</v>
      </c>
      <c r="BF313" s="3" t="n">
        <f aca="false">(BI313-BH313)/(AT313-AS313)</f>
        <v>0.87046511627907</v>
      </c>
      <c r="BG313" s="3" t="n">
        <f aca="false">(20*BH313)/((AS313/18)-3.5)</f>
        <v>139.930434782609</v>
      </c>
      <c r="BH313" s="4" t="n">
        <v>8.94</v>
      </c>
      <c r="BI313" s="4" t="n">
        <v>83.8</v>
      </c>
      <c r="BJ313" s="4" t="n">
        <v>121</v>
      </c>
      <c r="BK313" s="4" t="n">
        <v>109</v>
      </c>
      <c r="BL313" s="4" t="n">
        <v>108</v>
      </c>
      <c r="BM313" s="3" t="n">
        <f aca="false">((BH313*15)+(BI313*30)+(BJ313*30)+(BK313*30)+(BL313*15))-(BH313*120)</f>
        <v>10095.3</v>
      </c>
      <c r="BN313" s="3" t="n">
        <f aca="false">((BH313*15)+(BI313*30)+(BJ313*30)+(BK313*30)+(BL313*15))</f>
        <v>11168.1</v>
      </c>
      <c r="BO313" s="3" t="n">
        <f aca="false">(1/BH313)</f>
        <v>0.111856823266219</v>
      </c>
      <c r="BP313" s="3" t="n">
        <f aca="false">(BN313/AZ313)</f>
        <v>0.601891673403395</v>
      </c>
      <c r="BQ313" s="3" t="n">
        <f aca="false">(BB313*BP313)</f>
        <v>1.93289032507392</v>
      </c>
      <c r="BR313" s="5" t="n">
        <f aca="false">(BF313*BO313)</f>
        <v>0.0973674626710369</v>
      </c>
      <c r="CA313" s="2" t="n">
        <v>232</v>
      </c>
      <c r="CB313" s="2" t="n">
        <v>1</v>
      </c>
      <c r="CC313" s="2" t="n">
        <v>31</v>
      </c>
      <c r="CD313" s="2" t="n">
        <v>1</v>
      </c>
      <c r="CE313" s="2" t="n">
        <v>167</v>
      </c>
      <c r="CF313" s="2" t="n">
        <v>1</v>
      </c>
      <c r="CG313" s="2" t="n">
        <v>34</v>
      </c>
      <c r="CH313" s="2" t="n">
        <v>171</v>
      </c>
      <c r="CI313" s="2" t="n">
        <v>1</v>
      </c>
      <c r="CJ313" s="2" t="n">
        <v>3</v>
      </c>
      <c r="CK313" s="2" t="n">
        <v>54</v>
      </c>
      <c r="CL313" s="2" t="n">
        <v>19.59</v>
      </c>
      <c r="CM313" s="2" t="n">
        <v>186</v>
      </c>
      <c r="CN313" s="2" t="n">
        <v>130</v>
      </c>
      <c r="CO313" s="2" t="n">
        <v>383</v>
      </c>
      <c r="CP313" s="2" t="n">
        <v>2.05</v>
      </c>
      <c r="CQ313" s="2" t="n">
        <v>0.68</v>
      </c>
      <c r="CR313" s="2" t="n">
        <v>1.2</v>
      </c>
      <c r="CW313" s="3"/>
      <c r="CY313" s="22"/>
      <c r="EU313" s="3"/>
      <c r="EW313" s="22"/>
      <c r="HO313" s="2" t="n">
        <v>21</v>
      </c>
      <c r="HP313" s="2" t="n">
        <v>21</v>
      </c>
      <c r="HQ313" s="2" t="n">
        <v>1</v>
      </c>
      <c r="HR313" s="2" t="n">
        <v>1</v>
      </c>
      <c r="HS313" s="2" t="n">
        <v>30.8900051116943</v>
      </c>
      <c r="HT313" s="2" t="n">
        <v>367.434814453125</v>
      </c>
      <c r="HU313" s="2" t="n">
        <v>0.45</v>
      </c>
      <c r="HV313" s="2" t="n">
        <v>1</v>
      </c>
      <c r="HW313" s="2" t="n">
        <v>4</v>
      </c>
      <c r="HX313" s="2" t="n">
        <v>1</v>
      </c>
      <c r="HY313" s="2" t="n">
        <v>2917.90991210937</v>
      </c>
      <c r="HZ313" s="2" t="n">
        <v>77.2399978637695</v>
      </c>
      <c r="IA313" s="2" t="n">
        <v>40.1500015258789</v>
      </c>
      <c r="IB313" s="2" t="n">
        <v>53.7799987792969</v>
      </c>
      <c r="IC313" s="2" t="n">
        <v>30.4400005340576</v>
      </c>
      <c r="ID313" s="2" t="n">
        <v>457.309997558594</v>
      </c>
      <c r="IE313" s="2" t="n">
        <v>83.4199981689453</v>
      </c>
      <c r="IF313" s="2" t="n">
        <v>56.1399993896484</v>
      </c>
      <c r="IG313" s="2" t="n">
        <v>17.7199993133545</v>
      </c>
      <c r="IH313" s="2" t="n">
        <v>98.8499984741211</v>
      </c>
      <c r="II313" s="2" t="n">
        <v>2.79999995231628</v>
      </c>
      <c r="IJ313" s="2" t="n">
        <v>41.2900009155274</v>
      </c>
      <c r="IK313" s="2" t="n">
        <v>10.1899995803833</v>
      </c>
      <c r="IL313" s="2" t="n">
        <v>32.2599983215332</v>
      </c>
      <c r="IM313" s="2" t="n">
        <v>34.6300010681152</v>
      </c>
      <c r="IN313" s="2" t="n">
        <v>15.3800001144409</v>
      </c>
      <c r="IO313" s="2" t="n">
        <v>10.75</v>
      </c>
      <c r="IP313" s="2" t="n">
        <v>16.3400001525879</v>
      </c>
      <c r="IQ313" s="2" t="n">
        <v>2.77999997138977</v>
      </c>
      <c r="IR313" s="2" t="n">
        <v>4.28999996185303</v>
      </c>
      <c r="IS313" s="2" t="n">
        <v>1.3400000333786</v>
      </c>
      <c r="IT313" s="2" t="n">
        <v>1150.16003417969</v>
      </c>
      <c r="IU313" s="2" t="n">
        <v>13.0699996948242</v>
      </c>
      <c r="IV313" s="2" t="n">
        <v>1.14999997615814</v>
      </c>
      <c r="IW313" s="2" t="n">
        <v>375.589996337891</v>
      </c>
      <c r="IX313" s="2" t="n">
        <v>1620.36999511719</v>
      </c>
      <c r="IY313" s="2" t="n">
        <v>3875.90991210938</v>
      </c>
      <c r="IZ313" s="2" t="n">
        <v>2031.0400390625</v>
      </c>
      <c r="JA313" s="2" t="n">
        <v>9.67000007629395</v>
      </c>
      <c r="JB313" s="2" t="n">
        <v>2.55999994277954</v>
      </c>
      <c r="JC313" s="2" t="n">
        <v>2.60999989509583</v>
      </c>
      <c r="JD313" s="2" t="n">
        <v>71.1600036621094</v>
      </c>
      <c r="JE313" s="2" t="n">
        <v>397.700012207031</v>
      </c>
      <c r="JF313" s="2" t="n">
        <v>2.3199999332428</v>
      </c>
      <c r="JG313" s="2" t="n">
        <v>2.11999988555908</v>
      </c>
      <c r="JH313" s="2" t="n">
        <v>19.2999992370605</v>
      </c>
      <c r="JI313" s="2" t="n">
        <v>5.73000001907349</v>
      </c>
      <c r="JJ313" s="2" t="n">
        <v>2.1800000667572</v>
      </c>
      <c r="JK313" s="2" t="n">
        <v>6.65000009536743</v>
      </c>
      <c r="JL313" s="2" t="n">
        <v>367.970001220703</v>
      </c>
      <c r="JM313" s="2" t="n">
        <v>3.52999997138977</v>
      </c>
      <c r="JN313" s="2" t="n">
        <v>38.4000015258789</v>
      </c>
      <c r="JO313" s="2" t="n">
        <v>7002.97998046875</v>
      </c>
      <c r="JP313" s="2" t="n">
        <v>5999.080078125</v>
      </c>
      <c r="JQ313" s="2" t="n">
        <v>60.6100006103516</v>
      </c>
      <c r="JR313" s="2" t="n">
        <v>1890.7099609375</v>
      </c>
      <c r="JS313" s="2" t="n">
        <v>965.890014648438</v>
      </c>
      <c r="JT313" s="2" t="n">
        <v>1301.17004394531</v>
      </c>
      <c r="JU313" s="2" t="n">
        <v>735.429992675781</v>
      </c>
      <c r="JV313" s="2" t="n">
        <v>247.389999389648</v>
      </c>
      <c r="JW313" s="2" t="n">
        <v>10.7399997711182</v>
      </c>
      <c r="JX313" s="2" t="n">
        <v>9.27000045776367</v>
      </c>
      <c r="JY313" s="2" t="n">
        <v>7.69000005722046</v>
      </c>
      <c r="JZ313" s="2" t="n">
        <v>0.239999994635582</v>
      </c>
      <c r="KA313" s="2" t="n">
        <v>8.22000026702881</v>
      </c>
      <c r="KB313" s="2" t="n">
        <v>2.39000010490417</v>
      </c>
      <c r="KC313" s="2" t="n">
        <v>19.8199996948242</v>
      </c>
      <c r="KD313" s="2" t="n">
        <v>8.10999965667725</v>
      </c>
      <c r="KE313" s="2" t="n">
        <v>33.310001373291</v>
      </c>
      <c r="KF313" s="2" t="n">
        <v>35.1399993896484</v>
      </c>
      <c r="KG313" s="2" t="n">
        <v>13.539999961853</v>
      </c>
      <c r="KH313" s="2" t="n">
        <v>223.880004882812</v>
      </c>
      <c r="KI313" s="2" t="n">
        <v>6.3899998664856</v>
      </c>
      <c r="KJ313" s="2" t="n">
        <v>20.9200000762939</v>
      </c>
      <c r="KK313" s="2" t="n">
        <v>29.3700008392334</v>
      </c>
      <c r="KL313" s="2" t="n">
        <v>3379506.38</v>
      </c>
      <c r="KM313" s="2" t="n">
        <v>7389.97021484375</v>
      </c>
      <c r="KN313" s="2" t="n">
        <v>82.3300018310547</v>
      </c>
      <c r="KO313" s="2" t="n">
        <v>0.949999988079071</v>
      </c>
      <c r="KP313" s="2" t="n">
        <v>0.540000021457672</v>
      </c>
      <c r="KQ313" s="2" t="n">
        <v>0.310000002384186</v>
      </c>
      <c r="KR313" s="2" t="n">
        <v>0.769999980926514</v>
      </c>
      <c r="KS313" s="2" t="n">
        <v>0.910000026226044</v>
      </c>
      <c r="KT313" s="2" t="n">
        <v>0.629999995231628</v>
      </c>
      <c r="KU313" s="2" t="n">
        <v>3.39000010490417</v>
      </c>
      <c r="KV313" s="2" t="n">
        <v>5.19000005722046</v>
      </c>
      <c r="KW313" s="2" t="n">
        <v>16.1100006103516</v>
      </c>
      <c r="KX313" s="2" t="n">
        <v>22.1000003814697</v>
      </c>
      <c r="KY313" s="2" t="n">
        <v>7.51999998092651</v>
      </c>
      <c r="KZ313" s="2" t="n">
        <v>7.03000020980835</v>
      </c>
      <c r="LA313" s="2" t="n">
        <v>1.61000001430511</v>
      </c>
      <c r="LB313" s="2" t="n">
        <v>0.270000010728836</v>
      </c>
      <c r="LC313" s="2" t="n">
        <v>25.3500003814697</v>
      </c>
      <c r="LD313" s="2" t="n">
        <v>22.9599990844727</v>
      </c>
      <c r="LE313" s="2" t="n">
        <v>2.44000005722046</v>
      </c>
      <c r="LF313" s="2" t="n">
        <v>0.0799999982118607</v>
      </c>
      <c r="LG313" s="2" t="n">
        <v>0</v>
      </c>
      <c r="LH313" s="2" t="n">
        <v>8.88000011444092</v>
      </c>
      <c r="LI313" s="2" t="n">
        <v>6.55999994277954</v>
      </c>
      <c r="LJ313" s="2" t="n">
        <v>0.239999994635582</v>
      </c>
      <c r="LK313" s="2" t="n">
        <v>0.239999994635582</v>
      </c>
      <c r="LL313" s="2" t="n">
        <v>1.03999996185303</v>
      </c>
      <c r="LM313" s="2" t="n">
        <v>0.560000002384186</v>
      </c>
      <c r="LN313" s="2" t="n">
        <v>0.00999999977648258</v>
      </c>
      <c r="LO313" s="2" t="n">
        <v>0.0599999986588955</v>
      </c>
      <c r="LP313" s="2" t="n">
        <v>0.109999999403954</v>
      </c>
      <c r="LQ313" s="2" t="n">
        <v>0.0299999993294477</v>
      </c>
      <c r="LR313" s="2" t="n">
        <v>0</v>
      </c>
      <c r="LS313" s="2" t="n">
        <v>0</v>
      </c>
      <c r="LT313" s="2" t="n">
        <v>0.0299999993294477</v>
      </c>
      <c r="LU313" s="2" t="n">
        <v>0</v>
      </c>
      <c r="LV313" s="2" t="n">
        <v>123.769012451172</v>
      </c>
      <c r="MC313" s="0" t="n">
        <v>0</v>
      </c>
      <c r="MD313" s="0" t="n">
        <v>0</v>
      </c>
      <c r="ME313" s="0" t="n">
        <v>0</v>
      </c>
      <c r="MF313" s="0" t="n">
        <v>0</v>
      </c>
      <c r="MG313" s="0" t="n">
        <v>0</v>
      </c>
      <c r="MH313" s="0" t="n">
        <v>0</v>
      </c>
      <c r="MI313" s="0" t="n">
        <v>0</v>
      </c>
      <c r="MJ313" s="0" t="n">
        <v>0</v>
      </c>
      <c r="MK313" s="0" t="n">
        <v>0</v>
      </c>
      <c r="ML313" s="0" t="n">
        <v>41</v>
      </c>
      <c r="MM313" s="0" t="n">
        <v>104</v>
      </c>
      <c r="MN313" s="0" t="n">
        <v>0</v>
      </c>
      <c r="MO313" s="0" t="n">
        <v>0</v>
      </c>
      <c r="MP313" s="0" t="n">
        <v>0</v>
      </c>
      <c r="MQ313" s="0" t="n">
        <v>0</v>
      </c>
      <c r="MR313" s="0" t="n">
        <v>0</v>
      </c>
      <c r="MS313" s="0" t="n">
        <v>11</v>
      </c>
      <c r="MT313" s="0" t="n">
        <v>0</v>
      </c>
      <c r="MU313" s="0" t="n">
        <v>947</v>
      </c>
      <c r="MV313" s="0" t="n">
        <v>18</v>
      </c>
      <c r="MW313" s="0" t="n">
        <v>0</v>
      </c>
      <c r="MX313" s="0" t="n">
        <v>0</v>
      </c>
      <c r="MY313" s="0" t="n">
        <v>0</v>
      </c>
      <c r="MZ313" s="0" t="n">
        <v>0</v>
      </c>
      <c r="NA313" s="0" t="n">
        <v>0</v>
      </c>
      <c r="NB313" s="0" t="n">
        <v>5</v>
      </c>
      <c r="NC313" s="0" t="n">
        <v>6</v>
      </c>
      <c r="ND313" s="0" t="n">
        <v>6</v>
      </c>
      <c r="NE313" s="0" t="n">
        <v>0</v>
      </c>
      <c r="NF313" s="0" t="n">
        <v>0</v>
      </c>
      <c r="NG313" s="0" t="n">
        <v>0</v>
      </c>
      <c r="NH313" s="0" t="n">
        <v>655</v>
      </c>
      <c r="NI313" s="0" t="n">
        <v>364</v>
      </c>
      <c r="NJ313" s="0" t="n">
        <v>0</v>
      </c>
      <c r="NK313" s="0" t="n">
        <v>0</v>
      </c>
      <c r="NL313" s="0" t="n">
        <v>0</v>
      </c>
      <c r="NM313" s="0" t="n">
        <v>0</v>
      </c>
      <c r="NN313" s="0" t="n">
        <v>0</v>
      </c>
      <c r="NO313" s="0" t="n">
        <v>0</v>
      </c>
      <c r="NP313" s="0" t="n">
        <v>0</v>
      </c>
      <c r="NQ313" s="0" t="n">
        <v>0</v>
      </c>
      <c r="NR313" s="0" t="n">
        <v>0</v>
      </c>
      <c r="NS313" s="0" t="n">
        <v>2277</v>
      </c>
      <c r="NT313" s="0" t="n">
        <v>407</v>
      </c>
      <c r="NU313" s="0" t="n">
        <v>0</v>
      </c>
      <c r="NV313" s="0" t="n">
        <v>0</v>
      </c>
      <c r="NW313" s="0" t="n">
        <v>1446</v>
      </c>
      <c r="NX313" s="0" t="n">
        <v>31</v>
      </c>
      <c r="NY313" s="0" t="n">
        <v>11245</v>
      </c>
      <c r="NZ313" s="0" t="n">
        <v>0</v>
      </c>
      <c r="OA313" s="0" t="n">
        <v>0</v>
      </c>
      <c r="OB313" s="0" t="n">
        <v>0</v>
      </c>
      <c r="OC313" s="0" t="n">
        <v>0</v>
      </c>
      <c r="OD313" s="0" t="n">
        <v>0</v>
      </c>
      <c r="OE313" s="0" t="n">
        <v>0</v>
      </c>
      <c r="OF313" s="0" t="n">
        <v>0</v>
      </c>
      <c r="OG313" s="0" t="n">
        <v>79</v>
      </c>
      <c r="OH313" s="0" t="n">
        <v>28</v>
      </c>
      <c r="OI313" s="0" t="n">
        <v>0</v>
      </c>
      <c r="OJ313" s="0" t="n">
        <v>0</v>
      </c>
      <c r="OK313" s="0" t="n">
        <v>0</v>
      </c>
      <c r="OL313" s="0" t="n">
        <v>0</v>
      </c>
      <c r="OM313" s="0" t="n">
        <v>0</v>
      </c>
      <c r="ON313" s="0" t="n">
        <v>0</v>
      </c>
      <c r="OO313" s="0" t="n">
        <v>0</v>
      </c>
      <c r="OP313" s="0" t="n">
        <v>0</v>
      </c>
      <c r="OQ313" s="0" t="n">
        <v>0</v>
      </c>
      <c r="OR313" s="0" t="n">
        <v>0</v>
      </c>
      <c r="OS313" s="0" t="n">
        <v>0</v>
      </c>
      <c r="OT313" s="0" t="n">
        <v>0</v>
      </c>
      <c r="OU313" s="0" t="n">
        <v>0</v>
      </c>
      <c r="OV313" s="0" t="n">
        <v>0</v>
      </c>
      <c r="OW313" s="0" t="n">
        <v>0</v>
      </c>
      <c r="OX313" s="0" t="n">
        <v>0</v>
      </c>
      <c r="OY313" s="0" t="n">
        <v>0</v>
      </c>
      <c r="OZ313" s="0" t="n">
        <v>0</v>
      </c>
      <c r="PA313" s="0" t="n">
        <v>8</v>
      </c>
      <c r="PB313" s="0" t="n">
        <v>552</v>
      </c>
      <c r="PC313" s="0" t="n">
        <v>0</v>
      </c>
      <c r="PD313" s="0" t="n">
        <v>0</v>
      </c>
      <c r="PE313" s="0" t="n">
        <v>0</v>
      </c>
      <c r="PF313" s="0" t="n">
        <v>0</v>
      </c>
      <c r="PG313" s="0" t="n">
        <v>0</v>
      </c>
      <c r="PH313" s="0" t="n">
        <v>0</v>
      </c>
      <c r="PI313" s="0" t="n">
        <v>0</v>
      </c>
      <c r="PJ313" s="0" t="n">
        <v>1400</v>
      </c>
      <c r="PK313" s="0" t="n">
        <v>0</v>
      </c>
      <c r="PL313" s="0" t="n">
        <v>0</v>
      </c>
      <c r="PM313" s="0" t="n">
        <v>0</v>
      </c>
      <c r="PN313" s="0" t="n">
        <v>0</v>
      </c>
      <c r="PO313" s="0" t="n">
        <v>0</v>
      </c>
      <c r="PP313" s="0" t="n">
        <v>0</v>
      </c>
      <c r="PQ313" s="0" t="n">
        <v>9870</v>
      </c>
      <c r="PR313" s="0" t="n">
        <v>0</v>
      </c>
      <c r="PS313" s="0" t="n">
        <v>0</v>
      </c>
      <c r="PT313" s="0" t="n">
        <v>5</v>
      </c>
      <c r="PU313" s="0" t="n">
        <v>6</v>
      </c>
      <c r="PV313" s="0" t="n">
        <v>88</v>
      </c>
      <c r="PW313" s="0" t="n">
        <v>779</v>
      </c>
      <c r="PX313" s="0" t="n">
        <v>152</v>
      </c>
      <c r="PY313" s="0" t="n">
        <v>0</v>
      </c>
      <c r="PZ313" s="0" t="n">
        <v>0</v>
      </c>
      <c r="QA313" s="0" t="n">
        <v>0</v>
      </c>
      <c r="QB313" s="0" t="n">
        <v>0</v>
      </c>
      <c r="QC313" s="0" t="n">
        <v>0</v>
      </c>
      <c r="QD313" s="0" t="n">
        <v>0</v>
      </c>
      <c r="QE313" s="0" t="n">
        <v>0</v>
      </c>
      <c r="QF313" s="0" t="n">
        <v>0</v>
      </c>
      <c r="QG313" s="0" t="n">
        <v>0</v>
      </c>
      <c r="QH313" s="0" t="n">
        <v>0</v>
      </c>
      <c r="QI313" s="0" t="n">
        <v>0</v>
      </c>
      <c r="QJ313" s="0" t="n">
        <v>0</v>
      </c>
      <c r="QK313" s="0" t="n">
        <v>16</v>
      </c>
      <c r="QL313" s="0" t="n">
        <v>0</v>
      </c>
      <c r="QM313" s="0" t="n">
        <v>5677</v>
      </c>
      <c r="QN313" s="0" t="n">
        <v>0</v>
      </c>
      <c r="QO313" s="0" t="n">
        <v>0</v>
      </c>
      <c r="QP313" s="0" t="n">
        <v>0</v>
      </c>
      <c r="QQ313" s="0" t="n">
        <v>3745</v>
      </c>
      <c r="QR313" s="0" t="n">
        <v>0</v>
      </c>
      <c r="QS313" s="0" t="n">
        <v>0</v>
      </c>
      <c r="QT313" s="0" t="n">
        <v>0</v>
      </c>
      <c r="QU313" s="0" t="n">
        <v>0</v>
      </c>
      <c r="QV313" s="0" t="n">
        <v>0</v>
      </c>
      <c r="QW313" s="0" t="n">
        <v>0</v>
      </c>
      <c r="QX313" s="0" t="n">
        <v>0</v>
      </c>
      <c r="QY313" s="0" t="n">
        <v>0</v>
      </c>
      <c r="QZ313" s="0" t="n">
        <v>21</v>
      </c>
      <c r="RA313" s="0" t="n">
        <v>0</v>
      </c>
      <c r="RB313" s="0" t="n">
        <v>0</v>
      </c>
      <c r="RC313" s="0" t="n">
        <v>5</v>
      </c>
      <c r="RD313" s="0" t="n">
        <v>362</v>
      </c>
      <c r="RE313" s="0" t="n">
        <v>0</v>
      </c>
      <c r="RF313" s="0" t="n">
        <v>0</v>
      </c>
      <c r="RG313" s="0" t="n">
        <v>79</v>
      </c>
      <c r="RH313" s="0" t="n">
        <v>0</v>
      </c>
      <c r="RI313" s="0" t="n">
        <v>0</v>
      </c>
      <c r="RJ313" s="0" t="n">
        <v>16</v>
      </c>
      <c r="RK313" s="0" t="n">
        <v>0</v>
      </c>
      <c r="RL313" s="0" t="n">
        <v>19953</v>
      </c>
      <c r="RM313" s="0" t="n">
        <v>0</v>
      </c>
      <c r="RN313" s="0" t="n">
        <v>0</v>
      </c>
      <c r="RO313" s="0" t="n">
        <v>0</v>
      </c>
      <c r="RP313" s="0" t="n">
        <v>421</v>
      </c>
      <c r="RQ313" s="0" t="n">
        <v>15</v>
      </c>
      <c r="RR313" s="0" t="n">
        <v>0</v>
      </c>
      <c r="RS313" s="0" t="n">
        <v>0</v>
      </c>
      <c r="RT313" s="0" t="n">
        <v>0</v>
      </c>
      <c r="RU313" s="0" t="n">
        <v>0</v>
      </c>
      <c r="RV313" s="0" t="n">
        <v>16</v>
      </c>
      <c r="RW313" s="0" t="n">
        <v>0</v>
      </c>
      <c r="RX313" s="0" t="n">
        <v>0</v>
      </c>
      <c r="RY313" s="0" t="n">
        <v>619</v>
      </c>
      <c r="RZ313" s="0" t="n">
        <v>0</v>
      </c>
      <c r="SA313" s="0" t="n">
        <v>0</v>
      </c>
      <c r="SB313" s="0" t="n">
        <v>0</v>
      </c>
      <c r="SC313" s="0" t="n">
        <v>0</v>
      </c>
      <c r="SD313" s="0" t="n">
        <v>0</v>
      </c>
      <c r="SE313" s="0" t="n">
        <v>12</v>
      </c>
      <c r="SF313" s="0" t="n">
        <v>0</v>
      </c>
      <c r="SG313" s="0" t="n">
        <v>0</v>
      </c>
      <c r="SH313" s="0" t="n">
        <v>0</v>
      </c>
      <c r="SI313" s="0" t="n">
        <v>0</v>
      </c>
      <c r="SJ313" s="0" t="n">
        <v>0</v>
      </c>
      <c r="SK313" s="0" t="n">
        <v>5</v>
      </c>
      <c r="SL313" s="0" t="n">
        <v>0</v>
      </c>
      <c r="SM313" s="0" t="n">
        <v>0</v>
      </c>
      <c r="SN313" s="0" t="n">
        <v>0</v>
      </c>
      <c r="SO313" s="0" t="n">
        <v>0</v>
      </c>
      <c r="SP313" s="0" t="n">
        <v>0</v>
      </c>
      <c r="SQ313" s="0" t="n">
        <v>0</v>
      </c>
      <c r="SR313" s="0" t="n">
        <v>0</v>
      </c>
      <c r="SS313" s="0" t="n">
        <v>0</v>
      </c>
      <c r="ST313" s="0" t="n">
        <v>274</v>
      </c>
      <c r="SU313" s="0" t="n">
        <v>0</v>
      </c>
      <c r="SV313" s="0" t="n">
        <v>0</v>
      </c>
      <c r="SW313" s="0" t="n">
        <v>0</v>
      </c>
      <c r="SX313" s="0" t="n">
        <v>0</v>
      </c>
      <c r="SY313" s="0" t="n">
        <v>0</v>
      </c>
      <c r="SZ313" s="0" t="n">
        <v>28</v>
      </c>
      <c r="TA313" s="0" t="n">
        <v>200</v>
      </c>
      <c r="TB313" s="0" t="n">
        <v>0</v>
      </c>
      <c r="TC313" s="0" t="n">
        <v>0</v>
      </c>
      <c r="TD313" s="0" t="n">
        <v>0</v>
      </c>
      <c r="TE313" s="0" t="n">
        <v>0</v>
      </c>
      <c r="TF313" s="0" t="n">
        <v>0</v>
      </c>
      <c r="TG313" s="0" t="n">
        <v>0</v>
      </c>
      <c r="TH313" s="0" t="n">
        <v>0</v>
      </c>
      <c r="TI313" s="0" t="n">
        <v>108</v>
      </c>
      <c r="TJ313" s="0" t="n">
        <v>0</v>
      </c>
      <c r="TK313" s="0" t="n">
        <v>0</v>
      </c>
      <c r="TL313" s="0" t="n">
        <v>18</v>
      </c>
      <c r="TM313" s="0" t="n">
        <v>65</v>
      </c>
      <c r="TN313" s="0" t="n">
        <v>133</v>
      </c>
      <c r="TO313" s="0" t="n">
        <v>0</v>
      </c>
      <c r="TP313" s="0" t="n">
        <v>0</v>
      </c>
      <c r="TQ313" s="0" t="n">
        <v>0</v>
      </c>
      <c r="TR313" s="0" t="n">
        <v>282</v>
      </c>
      <c r="TS313" s="0" t="n">
        <v>101</v>
      </c>
      <c r="TT313" s="0" t="n">
        <v>0</v>
      </c>
      <c r="TU313" s="0" t="n">
        <v>0</v>
      </c>
      <c r="TV313" s="0" t="n">
        <v>0</v>
      </c>
      <c r="TW313" s="0" t="n">
        <v>0</v>
      </c>
      <c r="TX313" s="0" t="n">
        <v>0</v>
      </c>
      <c r="TY313" s="0" t="n">
        <v>6</v>
      </c>
      <c r="TZ313" s="0" t="n">
        <v>512</v>
      </c>
      <c r="UA313" s="0" t="n">
        <v>12</v>
      </c>
      <c r="UB313" s="0" t="n">
        <v>0</v>
      </c>
      <c r="UC313" s="0" t="n">
        <v>0</v>
      </c>
      <c r="UD313" s="0" t="n">
        <v>0</v>
      </c>
      <c r="UE313" s="0" t="n">
        <v>0</v>
      </c>
      <c r="UF313" s="0" t="n">
        <v>7</v>
      </c>
      <c r="UG313" s="0" t="n">
        <v>0</v>
      </c>
      <c r="UH313" s="0" t="n">
        <v>0</v>
      </c>
      <c r="UI313" s="0" t="n">
        <v>0</v>
      </c>
      <c r="UJ313" s="0" t="n">
        <v>0</v>
      </c>
      <c r="UK313" s="0" t="n">
        <v>82</v>
      </c>
      <c r="UL313" s="0" t="n">
        <v>0</v>
      </c>
      <c r="UM313" s="0" t="n">
        <v>0</v>
      </c>
      <c r="UN313" s="0" t="n">
        <v>2478</v>
      </c>
      <c r="UO313" s="0" t="n">
        <v>0</v>
      </c>
      <c r="UP313" s="0" t="n">
        <v>0</v>
      </c>
      <c r="UQ313" s="0" t="n">
        <v>0</v>
      </c>
      <c r="UR313" s="0" t="n">
        <v>0</v>
      </c>
      <c r="US313" s="0" t="n">
        <v>0</v>
      </c>
      <c r="UT313" s="0" t="n">
        <v>0</v>
      </c>
      <c r="UU313" s="0" t="n">
        <v>0</v>
      </c>
      <c r="UV313" s="0" t="n">
        <v>204</v>
      </c>
      <c r="UW313" s="0" t="n">
        <v>0</v>
      </c>
      <c r="UX313" s="0" t="n">
        <v>0</v>
      </c>
      <c r="UY313" s="0" t="n">
        <v>0</v>
      </c>
      <c r="UZ313" s="0" t="n">
        <v>0</v>
      </c>
      <c r="VA313" s="0" t="n">
        <v>0</v>
      </c>
      <c r="VB313" s="0" t="n">
        <v>0</v>
      </c>
      <c r="VC313" s="0" t="n">
        <v>0</v>
      </c>
      <c r="VD313" s="0" t="n">
        <v>0</v>
      </c>
      <c r="VE313" s="0" t="n">
        <v>0</v>
      </c>
      <c r="VF313" s="0" t="n">
        <v>71</v>
      </c>
      <c r="VG313" s="0" t="n">
        <v>0</v>
      </c>
      <c r="VH313" s="0" t="n">
        <v>0</v>
      </c>
      <c r="VI313" s="0" t="n">
        <v>0</v>
      </c>
      <c r="VJ313" s="0" t="n">
        <v>0</v>
      </c>
      <c r="VK313" s="0" t="n">
        <v>0</v>
      </c>
      <c r="VL313" s="0" t="n">
        <v>21</v>
      </c>
      <c r="VM313" s="0" t="n">
        <v>0</v>
      </c>
      <c r="VN313" s="0" t="n">
        <v>149</v>
      </c>
      <c r="VO313" s="0" t="n">
        <v>0</v>
      </c>
      <c r="VP313" s="0" t="n">
        <v>0</v>
      </c>
      <c r="VQ313" s="0" t="n">
        <v>0</v>
      </c>
      <c r="VR313" s="0" t="n">
        <v>290</v>
      </c>
      <c r="VS313" s="0" t="n">
        <v>0</v>
      </c>
      <c r="VT313" s="0" t="n">
        <v>0</v>
      </c>
      <c r="VU313" s="0" t="n">
        <v>245</v>
      </c>
      <c r="VV313" s="0" t="n">
        <v>0</v>
      </c>
      <c r="VW313" s="0" t="n">
        <v>0</v>
      </c>
      <c r="VX313" s="0" t="n">
        <v>0</v>
      </c>
      <c r="VY313" s="0" t="n">
        <v>0</v>
      </c>
      <c r="VZ313" s="0" t="n">
        <v>0</v>
      </c>
      <c r="WA313" s="0" t="n">
        <v>0</v>
      </c>
      <c r="WB313" s="0" t="n">
        <v>0</v>
      </c>
      <c r="WC313" s="0" t="n">
        <v>0</v>
      </c>
      <c r="WD313" s="0" t="n">
        <v>0</v>
      </c>
      <c r="WE313" s="0" t="n">
        <v>0</v>
      </c>
      <c r="WF313" s="0" t="n">
        <v>126</v>
      </c>
      <c r="WG313" s="0" t="n">
        <v>0</v>
      </c>
      <c r="WH313" s="0" t="n">
        <v>0</v>
      </c>
      <c r="WI313" s="0" t="n">
        <v>0</v>
      </c>
      <c r="WJ313" s="0" t="n">
        <v>0</v>
      </c>
      <c r="WK313" s="0" t="n">
        <v>11</v>
      </c>
      <c r="WL313" s="0" t="n">
        <v>0</v>
      </c>
      <c r="WM313" s="0" t="n">
        <v>0</v>
      </c>
      <c r="WN313" s="0" t="n">
        <v>0</v>
      </c>
      <c r="WO313" s="0" t="n">
        <v>13</v>
      </c>
      <c r="WP313" s="0" t="n">
        <v>0</v>
      </c>
      <c r="WQ313" s="0" t="n">
        <v>1947</v>
      </c>
      <c r="WR313" s="0" t="n">
        <v>0</v>
      </c>
      <c r="WS313" s="0" t="n">
        <v>0</v>
      </c>
      <c r="WT313" s="0" t="n">
        <v>0</v>
      </c>
      <c r="WU313" s="0" t="n">
        <v>0</v>
      </c>
      <c r="WV313" s="0" t="n">
        <v>0</v>
      </c>
      <c r="WW313" s="0" t="n">
        <v>0</v>
      </c>
      <c r="WX313" s="0" t="n">
        <v>0</v>
      </c>
      <c r="WY313" s="0" t="n">
        <v>0</v>
      </c>
      <c r="WZ313" s="0" t="n">
        <v>0</v>
      </c>
      <c r="XA313" s="0" t="n">
        <v>0</v>
      </c>
      <c r="XB313" s="0" t="n">
        <v>0</v>
      </c>
      <c r="XC313" s="0" t="n">
        <v>0</v>
      </c>
      <c r="XD313" s="0" t="n">
        <v>0</v>
      </c>
      <c r="XE313" s="0" t="n">
        <v>0</v>
      </c>
      <c r="XF313" s="0" t="n">
        <v>0</v>
      </c>
      <c r="XG313" s="0" t="n">
        <v>0</v>
      </c>
      <c r="XH313" s="0" t="n">
        <v>0</v>
      </c>
      <c r="XI313" s="0" t="n">
        <v>0</v>
      </c>
      <c r="XJ313" s="0" t="n">
        <v>0</v>
      </c>
      <c r="XK313" s="0" t="n">
        <v>0</v>
      </c>
      <c r="XL313" s="0" t="n">
        <v>0</v>
      </c>
      <c r="XM313" s="0" t="n">
        <v>0</v>
      </c>
      <c r="XN313" s="0" t="n">
        <v>1921</v>
      </c>
      <c r="XO313" s="0" t="n">
        <v>8717</v>
      </c>
      <c r="XP313" s="0" t="n">
        <v>0</v>
      </c>
      <c r="XQ313" s="0" t="n">
        <v>0</v>
      </c>
      <c r="XR313" s="0" t="n">
        <v>0</v>
      </c>
      <c r="XS313" s="0" t="n">
        <v>0</v>
      </c>
      <c r="XT313" s="0" t="n">
        <v>85</v>
      </c>
      <c r="XU313" s="0" t="n">
        <v>160</v>
      </c>
      <c r="XV313" s="0" t="n">
        <v>235</v>
      </c>
      <c r="XW313" s="0" t="n">
        <v>940</v>
      </c>
      <c r="XX313" s="0" t="n">
        <v>0</v>
      </c>
      <c r="XY313" s="0" t="n">
        <v>3604</v>
      </c>
      <c r="XZ313" s="0" t="n">
        <v>68</v>
      </c>
      <c r="YA313" s="0" t="n">
        <v>0</v>
      </c>
      <c r="YB313" s="0" t="n">
        <v>2378</v>
      </c>
      <c r="YC313" s="0" t="n">
        <v>0</v>
      </c>
      <c r="YD313" s="0" t="n">
        <v>0</v>
      </c>
      <c r="YE313" s="0" t="n">
        <v>0</v>
      </c>
      <c r="YF313" s="0" t="n">
        <v>51</v>
      </c>
      <c r="YG313" s="0" t="n">
        <v>9</v>
      </c>
      <c r="YH313" s="0" t="n">
        <v>2149</v>
      </c>
      <c r="YI313" s="0" t="n">
        <v>1992</v>
      </c>
      <c r="YJ313" s="0" t="n">
        <v>0</v>
      </c>
      <c r="YK313" s="0" t="n">
        <v>955</v>
      </c>
      <c r="YL313" s="0" t="n">
        <v>1392</v>
      </c>
      <c r="YM313" s="0" t="n">
        <v>0</v>
      </c>
      <c r="YN313" s="0" t="n">
        <v>0</v>
      </c>
      <c r="YO313" s="0" t="n">
        <v>0</v>
      </c>
      <c r="YP313" s="0" t="n">
        <v>0</v>
      </c>
      <c r="YQ313" s="0" t="n">
        <v>0</v>
      </c>
      <c r="YR313" s="0" t="n">
        <v>0</v>
      </c>
      <c r="YS313" s="0" t="n">
        <v>0</v>
      </c>
      <c r="YT313" s="0" t="n">
        <v>4</v>
      </c>
      <c r="YU313" s="0" t="n">
        <v>439</v>
      </c>
      <c r="YV313" s="0" t="n">
        <v>0</v>
      </c>
      <c r="YW313" s="0" t="n">
        <v>0</v>
      </c>
      <c r="YX313" s="0" t="n">
        <v>0</v>
      </c>
      <c r="YY313" s="0" t="n">
        <v>0</v>
      </c>
      <c r="YZ313" s="0" t="n">
        <v>0</v>
      </c>
      <c r="ZA313" s="0" t="n">
        <v>0</v>
      </c>
      <c r="ZB313" s="0" t="n">
        <v>0</v>
      </c>
      <c r="ZC313" s="0" t="n">
        <v>4</v>
      </c>
      <c r="ZD313" s="0" t="n">
        <v>0</v>
      </c>
      <c r="ZE313" s="0" t="n">
        <v>0</v>
      </c>
      <c r="ZF313" s="0" t="n">
        <v>0</v>
      </c>
      <c r="ZG313" s="0" t="n">
        <v>0</v>
      </c>
      <c r="ZH313" s="0" t="n">
        <v>0</v>
      </c>
      <c r="ZI313" s="0" t="n">
        <v>0</v>
      </c>
      <c r="ZJ313" s="0" t="n">
        <v>0</v>
      </c>
      <c r="ZK313" s="0" t="n">
        <v>0</v>
      </c>
      <c r="ZL313" s="0" t="n">
        <v>0</v>
      </c>
      <c r="ZM313" s="0" t="n">
        <v>0</v>
      </c>
      <c r="ZN313" s="0" t="n">
        <v>0</v>
      </c>
      <c r="ZO313" s="0" t="n">
        <v>0</v>
      </c>
      <c r="ZP313" s="0" t="n">
        <v>878</v>
      </c>
      <c r="ZQ313" s="0" t="n">
        <v>4095</v>
      </c>
      <c r="ZR313" s="0" t="n">
        <v>0</v>
      </c>
      <c r="ZS313" s="0" t="n">
        <v>0</v>
      </c>
      <c r="ZT313" s="0" t="n">
        <v>0</v>
      </c>
      <c r="ZU313" s="0" t="n">
        <v>0</v>
      </c>
      <c r="ZV313" s="0" t="n">
        <v>0</v>
      </c>
      <c r="ZW313" s="0" t="n">
        <v>0</v>
      </c>
      <c r="ZX313" s="0" t="n">
        <v>0</v>
      </c>
      <c r="ZY313" s="0" t="n">
        <v>0</v>
      </c>
      <c r="ZZ313" s="0" t="n">
        <v>0</v>
      </c>
      <c r="AAA313" s="0" t="n">
        <v>0</v>
      </c>
      <c r="AAB313" s="0" t="n">
        <v>0</v>
      </c>
      <c r="AAC313" s="0" t="n">
        <v>0</v>
      </c>
      <c r="AAD313" s="0" t="n">
        <v>0</v>
      </c>
      <c r="AAE313" s="0" t="n">
        <v>8</v>
      </c>
      <c r="AAF313" s="0" t="n">
        <v>0</v>
      </c>
      <c r="AAG313" s="0" t="n">
        <v>0</v>
      </c>
      <c r="AAH313" s="0" t="n">
        <v>0</v>
      </c>
      <c r="AAI313" s="0" t="n">
        <v>0</v>
      </c>
      <c r="AAJ313" s="0" t="n">
        <v>14</v>
      </c>
      <c r="AAK313" s="0" t="n">
        <v>0</v>
      </c>
      <c r="AAL313" s="0" t="n">
        <v>0</v>
      </c>
      <c r="AAM313" s="0" t="n">
        <v>0</v>
      </c>
      <c r="AAN313" s="0" t="n">
        <v>0</v>
      </c>
      <c r="AAO313" s="0" t="n">
        <v>0</v>
      </c>
      <c r="AAP313" s="0" t="n">
        <v>0</v>
      </c>
    </row>
    <row r="314" customFormat="false" ht="15" hidden="false" customHeight="true" outlineLevel="0" collapsed="false">
      <c r="A314" s="1" t="n">
        <v>30725</v>
      </c>
      <c r="H314" s="2" t="n">
        <v>2</v>
      </c>
      <c r="I314" s="2" t="n">
        <v>61</v>
      </c>
      <c r="J314" s="21"/>
      <c r="K314" s="21"/>
      <c r="L314" s="2" t="n">
        <v>0</v>
      </c>
      <c r="M314" s="2" t="n">
        <v>1</v>
      </c>
      <c r="N314" s="2" t="n">
        <v>1</v>
      </c>
      <c r="O314" s="2" t="n">
        <v>1</v>
      </c>
      <c r="P314" s="2" t="n">
        <v>0</v>
      </c>
      <c r="Q314" s="2" t="n">
        <v>0</v>
      </c>
      <c r="R314" s="2" t="n">
        <v>0</v>
      </c>
      <c r="S314" s="2" t="n">
        <v>0</v>
      </c>
      <c r="T314" s="2" t="n">
        <v>0</v>
      </c>
      <c r="U314" s="2" t="n">
        <v>1</v>
      </c>
      <c r="V314" s="2" t="n">
        <v>0</v>
      </c>
      <c r="X314" s="2" t="n">
        <f aca="false">SUM(L314:W314)</f>
        <v>4</v>
      </c>
      <c r="Y314" s="2" t="n">
        <v>140</v>
      </c>
      <c r="Z314" s="2" t="n">
        <v>90</v>
      </c>
      <c r="AA314" s="2" t="n">
        <f aca="false">Y314-Z314</f>
        <v>50</v>
      </c>
      <c r="AB314" s="3" t="n">
        <f aca="false">Z314+((Y314-Z314)/3)</f>
        <v>106.666666666667</v>
      </c>
      <c r="AC314" s="4" t="n">
        <v>75.6</v>
      </c>
      <c r="AD314" s="4" t="n">
        <v>162.6</v>
      </c>
      <c r="AE314" s="3" t="n">
        <v>28.5943818847783</v>
      </c>
      <c r="AF314" s="3" t="n">
        <v>1</v>
      </c>
      <c r="AG314" s="4" t="n">
        <v>96</v>
      </c>
      <c r="AH314" s="4" t="n">
        <v>99</v>
      </c>
      <c r="AI314" s="3" t="n">
        <v>0.590405904059041</v>
      </c>
      <c r="AJ314" s="3" t="n">
        <v>0.96969696969697</v>
      </c>
      <c r="AL314" s="4" t="n">
        <v>44.2</v>
      </c>
      <c r="AM314" s="4" t="n">
        <v>33.4</v>
      </c>
      <c r="AN314" s="4" t="n">
        <v>42.2</v>
      </c>
      <c r="AO314" s="2" t="n">
        <v>11</v>
      </c>
      <c r="AP314" s="4" t="n">
        <v>39</v>
      </c>
      <c r="AQ314" s="4" t="n">
        <v>40</v>
      </c>
      <c r="AR314" s="4" t="n">
        <v>2.2</v>
      </c>
      <c r="AS314" s="2" t="n">
        <v>97</v>
      </c>
      <c r="AT314" s="2" t="n">
        <v>146</v>
      </c>
      <c r="AU314" s="2" t="n">
        <v>184</v>
      </c>
      <c r="AV314" s="2" t="n">
        <v>171</v>
      </c>
      <c r="AW314" s="2" t="n">
        <v>152</v>
      </c>
      <c r="AX314" s="2" t="n">
        <v>3</v>
      </c>
      <c r="AY314" s="2" t="n">
        <f aca="false">((AS314*15)+(AT314*30)+(AU314*30)+(AV314*30)+(AW314*15))-(AS314*120)</f>
        <v>7125</v>
      </c>
      <c r="AZ314" s="2" t="n">
        <f aca="false">((AS314*15)+(AT314*30)+(AU314*30)+(AV314*30)+(AW314*15))</f>
        <v>18765</v>
      </c>
      <c r="BA314" s="2" t="n">
        <v>5.13</v>
      </c>
      <c r="BB314" s="5" t="n">
        <f aca="false">10000/SQRT((AS314*BH314)*(AVERAGE(AS314:AW314)*AVERAGE(BH314:BL314)))</f>
        <v>3.82330877931539</v>
      </c>
      <c r="BC314" s="3" t="n">
        <f aca="false">(AS314*BH314)/405</f>
        <v>2.2298024691358</v>
      </c>
      <c r="BD314" s="3" t="n">
        <v>1</v>
      </c>
      <c r="BE314" s="3" t="n">
        <f aca="false">1/(LOG(BH314)+LOG(AS314))</f>
        <v>0.33832687845388</v>
      </c>
      <c r="BF314" s="3" t="n">
        <f aca="false">(BI314-BH314)/(AT314-AS314)</f>
        <v>0.405918367346939</v>
      </c>
      <c r="BG314" s="3" t="n">
        <f aca="false">(20*BH314)/((AS314/18)-3.5)</f>
        <v>98.5764705882353</v>
      </c>
      <c r="BH314" s="4" t="n">
        <v>9.31</v>
      </c>
      <c r="BI314" s="4" t="n">
        <v>29.2</v>
      </c>
      <c r="BJ314" s="4" t="n">
        <v>69.4</v>
      </c>
      <c r="BK314" s="4" t="n">
        <v>60.7</v>
      </c>
      <c r="BL314" s="4" t="n">
        <v>83.9</v>
      </c>
      <c r="BM314" s="3" t="n">
        <f aca="false">((BH314*15)+(BI314*30)+(BJ314*30)+(BK314*30)+(BL314*15))-(BH314*120)</f>
        <v>5059.95</v>
      </c>
      <c r="BN314" s="3" t="n">
        <f aca="false">((BH314*15)+(BI314*30)+(BJ314*30)+(BK314*30)+(BL314*15))</f>
        <v>6177.15</v>
      </c>
      <c r="BO314" s="3" t="n">
        <f aca="false">(1/BH314)</f>
        <v>0.107411385606874</v>
      </c>
      <c r="BP314" s="3" t="n">
        <f aca="false">(BN314/AZ314)</f>
        <v>0.329184652278177</v>
      </c>
      <c r="BQ314" s="3" t="n">
        <f aca="false">(BB314*BP314)</f>
        <v>1.25857457107104</v>
      </c>
      <c r="BR314" s="5" t="n">
        <f aca="false">(BF314*BO314)</f>
        <v>0.0436002542800149</v>
      </c>
      <c r="CA314" s="2" t="n">
        <v>159</v>
      </c>
      <c r="CB314" s="2" t="n">
        <v>0</v>
      </c>
      <c r="CC314" s="2" t="n">
        <v>38</v>
      </c>
      <c r="CD314" s="2" t="n">
        <v>1</v>
      </c>
      <c r="CE314" s="2" t="n">
        <v>104</v>
      </c>
      <c r="CF314" s="2" t="n">
        <v>0</v>
      </c>
      <c r="CG314" s="2" t="n">
        <v>17</v>
      </c>
      <c r="CH314" s="2" t="n">
        <v>85</v>
      </c>
      <c r="CI314" s="2" t="n">
        <v>0</v>
      </c>
      <c r="CJ314" s="2" t="n">
        <v>3</v>
      </c>
      <c r="CK314" s="2" t="n">
        <v>65</v>
      </c>
      <c r="CL314" s="2" t="n">
        <v>-40</v>
      </c>
      <c r="CM314" s="2" t="n">
        <v>150</v>
      </c>
      <c r="CN314" s="2" t="n">
        <v>92</v>
      </c>
      <c r="CO314" s="2" t="n">
        <v>420</v>
      </c>
      <c r="CP314" s="2" t="n">
        <v>0.59</v>
      </c>
      <c r="CQ314" s="2" t="n">
        <v>0.42</v>
      </c>
      <c r="CR314" s="2" t="n">
        <v>0.2</v>
      </c>
      <c r="CW314" s="3"/>
      <c r="CY314" s="22"/>
      <c r="EU314" s="3"/>
      <c r="EW314" s="22"/>
      <c r="HS314" s="2" t="n">
        <v>24.4203586578369</v>
      </c>
      <c r="HT314" s="2" t="n">
        <v>18.8297824859619</v>
      </c>
      <c r="HU314" s="2" t="n">
        <v>0.06</v>
      </c>
      <c r="HV314" s="2" t="n">
        <v>2</v>
      </c>
      <c r="HW314" s="2" t="n">
        <v>4</v>
      </c>
      <c r="HX314" s="2" t="n">
        <v>2</v>
      </c>
      <c r="HY314" s="2" t="n">
        <v>958.77001953125</v>
      </c>
      <c r="HZ314" s="2" t="n">
        <v>37.060001373291</v>
      </c>
      <c r="IA314" s="2" t="n">
        <v>20.9400005340576</v>
      </c>
      <c r="IB314" s="2" t="n">
        <v>22.1499996185303</v>
      </c>
      <c r="IC314" s="2" t="n">
        <v>5.55999994277954</v>
      </c>
      <c r="ID314" s="2" t="n">
        <v>144.729995727539</v>
      </c>
      <c r="IE314" s="2" t="n">
        <v>23.6900005340576</v>
      </c>
      <c r="IF314" s="2" t="n">
        <v>18.9699993133545</v>
      </c>
      <c r="IG314" s="2" t="n">
        <v>14.3000001907349</v>
      </c>
      <c r="IH314" s="2" t="n">
        <v>30.8299999237061</v>
      </c>
      <c r="II314" s="2" t="n">
        <v>0.949999988079071</v>
      </c>
      <c r="IJ314" s="2" t="n">
        <v>8.27999973297119</v>
      </c>
      <c r="IK314" s="2" t="n">
        <v>4.38000011444092</v>
      </c>
      <c r="IL314" s="2" t="n">
        <v>15.6199998855591</v>
      </c>
      <c r="IM314" s="2" t="n">
        <v>14.4099998474121</v>
      </c>
      <c r="IN314" s="2" t="n">
        <v>10.3199996948242</v>
      </c>
      <c r="IO314" s="2" t="n">
        <v>3.44000005722046</v>
      </c>
      <c r="IP314" s="2" t="n">
        <v>7.46000003814697</v>
      </c>
      <c r="IQ314" s="2" t="n">
        <v>3.14000010490417</v>
      </c>
      <c r="IR314" s="2" t="n">
        <v>3.13000011444092</v>
      </c>
      <c r="IS314" s="2" t="n">
        <v>0.519999980926514</v>
      </c>
      <c r="IT314" s="2" t="n">
        <v>557.340026855469</v>
      </c>
      <c r="IU314" s="2" t="n">
        <v>7.76999998092651</v>
      </c>
      <c r="IV314" s="2" t="n">
        <v>0.540000021457672</v>
      </c>
      <c r="IW314" s="2" t="n">
        <v>189.839996337891</v>
      </c>
      <c r="IX314" s="2" t="n">
        <v>665.989990234375</v>
      </c>
      <c r="IY314" s="2" t="n">
        <v>1974.25</v>
      </c>
      <c r="IZ314" s="2" t="n">
        <v>799.190002441406</v>
      </c>
      <c r="JA314" s="2" t="n">
        <v>5.55999994277954</v>
      </c>
      <c r="JB314" s="2" t="n">
        <v>1</v>
      </c>
      <c r="JC314" s="2" t="n">
        <v>1.33000004291534</v>
      </c>
      <c r="JD314" s="2" t="n">
        <v>27.8199996948242</v>
      </c>
      <c r="JE314" s="2" t="n">
        <v>135.179992675781</v>
      </c>
      <c r="JF314" s="2" t="n">
        <v>0.949999988079071</v>
      </c>
      <c r="JG314" s="2" t="n">
        <v>1.22000002861023</v>
      </c>
      <c r="JH314" s="2" t="n">
        <v>10.3500003814697</v>
      </c>
      <c r="JI314" s="2" t="n">
        <v>3.11999988555908</v>
      </c>
      <c r="JJ314" s="2" t="n">
        <v>1.21000003814697</v>
      </c>
      <c r="JK314" s="2" t="n">
        <v>1.13999998569489</v>
      </c>
      <c r="JL314" s="2" t="n">
        <v>218.050003051758</v>
      </c>
      <c r="JM314" s="2" t="n">
        <v>1.64999997615814</v>
      </c>
      <c r="JN314" s="2" t="n">
        <v>84.7099990844727</v>
      </c>
      <c r="JO314" s="2" t="n">
        <v>5043.02001953125</v>
      </c>
      <c r="JP314" s="2" t="n">
        <v>5587.81005859375</v>
      </c>
      <c r="JQ314" s="2" t="n">
        <v>34.2599983215332</v>
      </c>
      <c r="JR314" s="2" t="n">
        <v>2275.21997070312</v>
      </c>
      <c r="JS314" s="2" t="n">
        <v>362.899993896484</v>
      </c>
      <c r="JT314" s="2" t="n">
        <v>2140.23999023438</v>
      </c>
      <c r="JU314" s="2" t="n">
        <v>2429.88989257812</v>
      </c>
      <c r="JV314" s="2" t="n">
        <v>208.470001220703</v>
      </c>
      <c r="JW314" s="2" t="n">
        <v>5</v>
      </c>
      <c r="JX314" s="2" t="n">
        <v>4.23000001907349</v>
      </c>
      <c r="JY314" s="2" t="n">
        <v>3.47000002861023</v>
      </c>
      <c r="JZ314" s="2" t="n">
        <v>0.230000004172325</v>
      </c>
      <c r="KA314" s="2" t="n">
        <v>1.54999995231628</v>
      </c>
      <c r="KB314" s="2" t="n">
        <v>0.270000010728836</v>
      </c>
      <c r="KC314" s="2" t="n">
        <v>5.94999980926514</v>
      </c>
      <c r="KD314" s="2" t="n">
        <v>3.74000000953674</v>
      </c>
      <c r="KE314" s="2" t="n">
        <v>12.0500001907349</v>
      </c>
      <c r="KF314" s="2" t="n">
        <v>10.6099996566772</v>
      </c>
      <c r="KG314" s="2" t="n">
        <v>5.23999977111816</v>
      </c>
      <c r="KH314" s="2" t="n">
        <v>124.889999389648</v>
      </c>
      <c r="KI314" s="2" t="n">
        <v>0</v>
      </c>
      <c r="KJ314" s="2" t="n">
        <v>50.2599983215332</v>
      </c>
      <c r="KK314" s="2" t="n">
        <v>83.1600036621094</v>
      </c>
      <c r="KL314" s="2" t="n">
        <v>1072490.74</v>
      </c>
      <c r="KM314" s="2" t="n">
        <v>7410.2900390625</v>
      </c>
      <c r="KN314" s="2" t="n">
        <v>26.0900001525879</v>
      </c>
      <c r="KO314" s="2" t="n">
        <v>0.28999999165535</v>
      </c>
      <c r="KP314" s="2" t="n">
        <v>0.189999997615814</v>
      </c>
      <c r="KQ314" s="2" t="n">
        <v>0.140000000596046</v>
      </c>
      <c r="KR314" s="2" t="n">
        <v>0.239999994635582</v>
      </c>
      <c r="KS314" s="2" t="n">
        <v>0.620000004768372</v>
      </c>
      <c r="KT314" s="2" t="n">
        <v>0.200000002980232</v>
      </c>
      <c r="KU314" s="2" t="n">
        <v>1.12000000476837</v>
      </c>
      <c r="KV314" s="2" t="n">
        <v>1.36000001430511</v>
      </c>
      <c r="KW314" s="2" t="n">
        <v>5.59000015258789</v>
      </c>
      <c r="KX314" s="2" t="n">
        <v>4.32000017166138</v>
      </c>
      <c r="KY314" s="2" t="n">
        <v>2.10999989509583</v>
      </c>
      <c r="KZ314" s="2" t="n">
        <v>1.20000004768372</v>
      </c>
      <c r="LA314" s="2" t="n">
        <v>0.850000023841858</v>
      </c>
      <c r="LB314" s="2" t="n">
        <v>0.0500000007450581</v>
      </c>
      <c r="LC314" s="2" t="n">
        <v>8.63000011444092</v>
      </c>
      <c r="LD314" s="2" t="n">
        <v>4.05999994277954</v>
      </c>
      <c r="LE314" s="2" t="n">
        <v>0.330000013113022</v>
      </c>
      <c r="LF314" s="2" t="n">
        <v>0.0900000035762787</v>
      </c>
      <c r="LG314" s="2" t="n">
        <v>0</v>
      </c>
      <c r="LH314" s="2" t="n">
        <v>3.77999997138977</v>
      </c>
      <c r="LI314" s="2" t="n">
        <v>1.57000005245209</v>
      </c>
      <c r="LJ314" s="2" t="n">
        <v>0.0199999995529652</v>
      </c>
      <c r="LK314" s="2" t="n">
        <v>0.0199999995529652</v>
      </c>
      <c r="LL314" s="2" t="n">
        <v>0.400000005960465</v>
      </c>
      <c r="LM314" s="2" t="n">
        <v>0.239999994635582</v>
      </c>
      <c r="LN314" s="2" t="n">
        <v>0</v>
      </c>
      <c r="LO314" s="2" t="n">
        <v>0.0500000007450581</v>
      </c>
      <c r="LP314" s="2" t="n">
        <v>0.00999999977648258</v>
      </c>
      <c r="LQ314" s="2" t="n">
        <v>0</v>
      </c>
      <c r="LR314" s="2" t="n">
        <v>0</v>
      </c>
      <c r="LS314" s="2" t="n">
        <v>0.00999999977648258</v>
      </c>
      <c r="LT314" s="2" t="n">
        <v>0.0199999995529652</v>
      </c>
      <c r="LU314" s="2" t="n">
        <v>0.00999999977648258</v>
      </c>
      <c r="LV314" s="2" t="n">
        <v>83.3375015258789</v>
      </c>
      <c r="MC314" s="0" t="n">
        <v>0</v>
      </c>
      <c r="MD314" s="0" t="n">
        <v>11</v>
      </c>
      <c r="ME314" s="0" t="n">
        <v>0</v>
      </c>
      <c r="MF314" s="0" t="n">
        <v>0</v>
      </c>
      <c r="MG314" s="0" t="n">
        <v>0</v>
      </c>
      <c r="MH314" s="0" t="n">
        <v>0</v>
      </c>
      <c r="MI314" s="0" t="n">
        <v>0</v>
      </c>
      <c r="MJ314" s="0" t="n">
        <v>0</v>
      </c>
      <c r="MK314" s="0" t="n">
        <v>0</v>
      </c>
      <c r="ML314" s="0" t="n">
        <v>11</v>
      </c>
      <c r="MM314" s="0" t="n">
        <v>0</v>
      </c>
      <c r="MN314" s="0" t="n">
        <v>0</v>
      </c>
      <c r="MO314" s="0" t="n">
        <v>0</v>
      </c>
      <c r="MP314" s="0" t="n">
        <v>0</v>
      </c>
      <c r="MQ314" s="0" t="n">
        <v>0</v>
      </c>
      <c r="MR314" s="0" t="n">
        <v>0</v>
      </c>
      <c r="MS314" s="0" t="n">
        <v>12501</v>
      </c>
      <c r="MT314" s="0" t="n">
        <v>0</v>
      </c>
      <c r="MU314" s="0" t="n">
        <v>671</v>
      </c>
      <c r="MV314" s="0" t="n">
        <v>0</v>
      </c>
      <c r="MW314" s="0" t="n">
        <v>0</v>
      </c>
      <c r="MX314" s="0" t="n">
        <v>0</v>
      </c>
      <c r="MY314" s="0" t="n">
        <v>0</v>
      </c>
      <c r="MZ314" s="0" t="n">
        <v>0</v>
      </c>
      <c r="NA314" s="0" t="n">
        <v>0</v>
      </c>
      <c r="NB314" s="0" t="n">
        <v>5</v>
      </c>
      <c r="NC314" s="0" t="n">
        <v>185</v>
      </c>
      <c r="ND314" s="0" t="n">
        <v>0</v>
      </c>
      <c r="NE314" s="0" t="n">
        <v>0</v>
      </c>
      <c r="NF314" s="0" t="n">
        <v>0</v>
      </c>
      <c r="NG314" s="0" t="n">
        <v>0</v>
      </c>
      <c r="NH314" s="0" t="n">
        <v>18</v>
      </c>
      <c r="NI314" s="0" t="n">
        <v>4027</v>
      </c>
      <c r="NJ314" s="0" t="n">
        <v>0</v>
      </c>
      <c r="NK314" s="0" t="n">
        <v>0</v>
      </c>
      <c r="NL314" s="0" t="n">
        <v>0</v>
      </c>
      <c r="NM314" s="0" t="n">
        <v>0</v>
      </c>
      <c r="NN314" s="0" t="n">
        <v>0</v>
      </c>
      <c r="NO314" s="0" t="n">
        <v>0</v>
      </c>
      <c r="NP314" s="0" t="n">
        <v>0</v>
      </c>
      <c r="NQ314" s="0" t="n">
        <v>0</v>
      </c>
      <c r="NR314" s="0" t="n">
        <v>0</v>
      </c>
      <c r="NS314" s="0" t="n">
        <v>11368</v>
      </c>
      <c r="NT314" s="0" t="n">
        <v>153</v>
      </c>
      <c r="NU314" s="0" t="n">
        <v>0</v>
      </c>
      <c r="NV314" s="0" t="n">
        <v>0</v>
      </c>
      <c r="NW314" s="0" t="n">
        <v>0</v>
      </c>
      <c r="NX314" s="0" t="n">
        <v>56</v>
      </c>
      <c r="NY314" s="0" t="n">
        <v>1185</v>
      </c>
      <c r="NZ314" s="0" t="n">
        <v>0</v>
      </c>
      <c r="OA314" s="0" t="n">
        <v>0</v>
      </c>
      <c r="OB314" s="0" t="n">
        <v>0</v>
      </c>
      <c r="OC314" s="0" t="n">
        <v>0</v>
      </c>
      <c r="OD314" s="0" t="n">
        <v>0</v>
      </c>
      <c r="OE314" s="0" t="n">
        <v>0</v>
      </c>
      <c r="OF314" s="0" t="n">
        <v>0</v>
      </c>
      <c r="OG314" s="0" t="n">
        <v>127</v>
      </c>
      <c r="OH314" s="0" t="n">
        <v>33</v>
      </c>
      <c r="OI314" s="0" t="n">
        <v>0</v>
      </c>
      <c r="OJ314" s="0" t="n">
        <v>5</v>
      </c>
      <c r="OK314" s="0" t="n">
        <v>0</v>
      </c>
      <c r="OL314" s="0" t="n">
        <v>0</v>
      </c>
      <c r="OM314" s="0" t="n">
        <v>5</v>
      </c>
      <c r="ON314" s="0" t="n">
        <v>41</v>
      </c>
      <c r="OO314" s="0" t="n">
        <v>0</v>
      </c>
      <c r="OP314" s="0" t="n">
        <v>0</v>
      </c>
      <c r="OQ314" s="0" t="n">
        <v>133</v>
      </c>
      <c r="OR314" s="0" t="n">
        <v>0</v>
      </c>
      <c r="OS314" s="0" t="n">
        <v>0</v>
      </c>
      <c r="OT314" s="0" t="n">
        <v>67</v>
      </c>
      <c r="OU314" s="0" t="n">
        <v>0</v>
      </c>
      <c r="OV314" s="0" t="n">
        <v>0</v>
      </c>
      <c r="OW314" s="0" t="n">
        <v>0</v>
      </c>
      <c r="OX314" s="0" t="n">
        <v>0</v>
      </c>
      <c r="OY314" s="0" t="n">
        <v>0</v>
      </c>
      <c r="OZ314" s="0" t="n">
        <v>0</v>
      </c>
      <c r="PA314" s="0" t="n">
        <v>11</v>
      </c>
      <c r="PB314" s="0" t="n">
        <v>858</v>
      </c>
      <c r="PC314" s="0" t="n">
        <v>0</v>
      </c>
      <c r="PD314" s="0" t="n">
        <v>0</v>
      </c>
      <c r="PE314" s="0" t="n">
        <v>0</v>
      </c>
      <c r="PF314" s="0" t="n">
        <v>157</v>
      </c>
      <c r="PG314" s="0" t="n">
        <v>0</v>
      </c>
      <c r="PH314" s="0" t="n">
        <v>65</v>
      </c>
      <c r="PI314" s="0" t="n">
        <v>0</v>
      </c>
      <c r="PJ314" s="0" t="n">
        <v>428</v>
      </c>
      <c r="PK314" s="0" t="n">
        <v>0</v>
      </c>
      <c r="PL314" s="0" t="n">
        <v>0</v>
      </c>
      <c r="PM314" s="0" t="n">
        <v>0</v>
      </c>
      <c r="PN314" s="0" t="n">
        <v>0</v>
      </c>
      <c r="PO314" s="0" t="n">
        <v>0</v>
      </c>
      <c r="PP314" s="0" t="n">
        <v>0</v>
      </c>
      <c r="PQ314" s="0" t="n">
        <v>0</v>
      </c>
      <c r="PR314" s="0" t="n">
        <v>0</v>
      </c>
      <c r="PS314" s="0" t="n">
        <v>0</v>
      </c>
      <c r="PT314" s="0" t="n">
        <v>0</v>
      </c>
      <c r="PU314" s="0" t="n">
        <v>0</v>
      </c>
      <c r="PV314" s="0" t="n">
        <v>349</v>
      </c>
      <c r="PW314" s="0" t="n">
        <v>0</v>
      </c>
      <c r="PX314" s="0" t="n">
        <v>312</v>
      </c>
      <c r="PY314" s="0" t="n">
        <v>0</v>
      </c>
      <c r="PZ314" s="0" t="n">
        <v>0</v>
      </c>
      <c r="QA314" s="0" t="n">
        <v>0</v>
      </c>
      <c r="QB314" s="0" t="n">
        <v>0</v>
      </c>
      <c r="QC314" s="0" t="n">
        <v>0</v>
      </c>
      <c r="QD314" s="0" t="n">
        <v>0</v>
      </c>
      <c r="QE314" s="0" t="n">
        <v>0</v>
      </c>
      <c r="QF314" s="0" t="n">
        <v>85</v>
      </c>
      <c r="QG314" s="0" t="n">
        <v>52</v>
      </c>
      <c r="QH314" s="0" t="n">
        <v>0</v>
      </c>
      <c r="QI314" s="0" t="n">
        <v>0</v>
      </c>
      <c r="QJ314" s="0" t="n">
        <v>0</v>
      </c>
      <c r="QK314" s="0" t="n">
        <v>306</v>
      </c>
      <c r="QL314" s="0" t="n">
        <v>0</v>
      </c>
      <c r="QM314" s="0" t="n">
        <v>11855</v>
      </c>
      <c r="QN314" s="0" t="n">
        <v>0</v>
      </c>
      <c r="QO314" s="0" t="n">
        <v>0</v>
      </c>
      <c r="QP314" s="0" t="n">
        <v>0</v>
      </c>
      <c r="QQ314" s="0" t="n">
        <v>355</v>
      </c>
      <c r="QR314" s="0" t="n">
        <v>0</v>
      </c>
      <c r="QS314" s="0" t="n">
        <v>34</v>
      </c>
      <c r="QT314" s="0" t="n">
        <v>0</v>
      </c>
      <c r="QU314" s="0" t="n">
        <v>118</v>
      </c>
      <c r="QV314" s="0" t="n">
        <v>0</v>
      </c>
      <c r="QW314" s="0" t="n">
        <v>0</v>
      </c>
      <c r="QX314" s="0" t="n">
        <v>18</v>
      </c>
      <c r="QY314" s="0" t="n">
        <v>0</v>
      </c>
      <c r="QZ314" s="0" t="n">
        <v>0</v>
      </c>
      <c r="RA314" s="0" t="n">
        <v>0</v>
      </c>
      <c r="RB314" s="0" t="n">
        <v>50</v>
      </c>
      <c r="RC314" s="0" t="n">
        <v>0</v>
      </c>
      <c r="RD314" s="0" t="n">
        <v>115</v>
      </c>
      <c r="RE314" s="0" t="n">
        <v>0</v>
      </c>
      <c r="RF314" s="0" t="n">
        <v>0</v>
      </c>
      <c r="RG314" s="0" t="n">
        <v>1022</v>
      </c>
      <c r="RH314" s="0" t="n">
        <v>31</v>
      </c>
      <c r="RI314" s="0" t="n">
        <v>0</v>
      </c>
      <c r="RJ314" s="0" t="n">
        <v>183</v>
      </c>
      <c r="RK314" s="0" t="n">
        <v>0</v>
      </c>
      <c r="RL314" s="0" t="n">
        <v>11554</v>
      </c>
      <c r="RM314" s="0" t="n">
        <v>0</v>
      </c>
      <c r="RN314" s="0" t="n">
        <v>0</v>
      </c>
      <c r="RO314" s="0" t="n">
        <v>0</v>
      </c>
      <c r="RP314" s="0" t="n">
        <v>153</v>
      </c>
      <c r="RQ314" s="0" t="n">
        <v>29</v>
      </c>
      <c r="RR314" s="0" t="n">
        <v>0</v>
      </c>
      <c r="RS314" s="0" t="n">
        <v>0</v>
      </c>
      <c r="RT314" s="0" t="n">
        <v>6</v>
      </c>
      <c r="RU314" s="0" t="n">
        <v>0</v>
      </c>
      <c r="RV314" s="0" t="n">
        <v>255</v>
      </c>
      <c r="RW314" s="0" t="n">
        <v>0</v>
      </c>
      <c r="RX314" s="0" t="n">
        <v>0</v>
      </c>
      <c r="RY314" s="0" t="n">
        <v>815</v>
      </c>
      <c r="RZ314" s="0" t="n">
        <v>17</v>
      </c>
      <c r="SA314" s="0" t="n">
        <v>0</v>
      </c>
      <c r="SB314" s="0" t="n">
        <v>0</v>
      </c>
      <c r="SC314" s="0" t="n">
        <v>0</v>
      </c>
      <c r="SD314" s="0" t="n">
        <v>36</v>
      </c>
      <c r="SE314" s="0" t="n">
        <v>0</v>
      </c>
      <c r="SF314" s="0" t="n">
        <v>0</v>
      </c>
      <c r="SG314" s="0" t="n">
        <v>0</v>
      </c>
      <c r="SH314" s="0" t="n">
        <v>0</v>
      </c>
      <c r="SI314" s="0" t="n">
        <v>0</v>
      </c>
      <c r="SJ314" s="0" t="n">
        <v>0</v>
      </c>
      <c r="SK314" s="0" t="n">
        <v>56</v>
      </c>
      <c r="SL314" s="0" t="n">
        <v>20</v>
      </c>
      <c r="SM314" s="0" t="n">
        <v>290</v>
      </c>
      <c r="SN314" s="0" t="n">
        <v>0</v>
      </c>
      <c r="SO314" s="0" t="n">
        <v>0</v>
      </c>
      <c r="SP314" s="0" t="n">
        <v>0</v>
      </c>
      <c r="SQ314" s="0" t="n">
        <v>0</v>
      </c>
      <c r="SR314" s="0" t="n">
        <v>0</v>
      </c>
      <c r="SS314" s="0" t="n">
        <v>94</v>
      </c>
      <c r="ST314" s="0" t="n">
        <v>0</v>
      </c>
      <c r="SU314" s="0" t="n">
        <v>63</v>
      </c>
      <c r="SV314" s="0" t="n">
        <v>37</v>
      </c>
      <c r="SW314" s="0" t="n">
        <v>0</v>
      </c>
      <c r="SX314" s="0" t="n">
        <v>0</v>
      </c>
      <c r="SY314" s="0" t="n">
        <v>0</v>
      </c>
      <c r="SZ314" s="0" t="n">
        <v>103</v>
      </c>
      <c r="TA314" s="0" t="n">
        <v>177</v>
      </c>
      <c r="TB314" s="0" t="n">
        <v>0</v>
      </c>
      <c r="TC314" s="0" t="n">
        <v>0</v>
      </c>
      <c r="TD314" s="0" t="n">
        <v>0</v>
      </c>
      <c r="TE314" s="0" t="n">
        <v>0</v>
      </c>
      <c r="TF314" s="0" t="n">
        <v>0</v>
      </c>
      <c r="TG314" s="0" t="n">
        <v>0</v>
      </c>
      <c r="TH314" s="0" t="n">
        <v>0</v>
      </c>
      <c r="TI314" s="0" t="n">
        <v>769</v>
      </c>
      <c r="TJ314" s="0" t="n">
        <v>0</v>
      </c>
      <c r="TK314" s="0" t="n">
        <v>0</v>
      </c>
      <c r="TL314" s="0" t="n">
        <v>1978</v>
      </c>
      <c r="TM314" s="0" t="n">
        <v>148</v>
      </c>
      <c r="TN314" s="0" t="n">
        <v>112</v>
      </c>
      <c r="TO314" s="0" t="n">
        <v>0</v>
      </c>
      <c r="TP314" s="0" t="n">
        <v>205</v>
      </c>
      <c r="TQ314" s="0" t="n">
        <v>0</v>
      </c>
      <c r="TR314" s="0" t="n">
        <v>1304</v>
      </c>
      <c r="TS314" s="0" t="n">
        <v>0</v>
      </c>
      <c r="TT314" s="0" t="n">
        <v>526</v>
      </c>
      <c r="TU314" s="0" t="n">
        <v>0</v>
      </c>
      <c r="TV314" s="0" t="n">
        <v>0</v>
      </c>
      <c r="TW314" s="0" t="n">
        <v>302</v>
      </c>
      <c r="TX314" s="0" t="n">
        <v>0</v>
      </c>
      <c r="TY314" s="0" t="n">
        <v>215</v>
      </c>
      <c r="TZ314" s="0" t="n">
        <v>7</v>
      </c>
      <c r="UA314" s="0" t="n">
        <v>0</v>
      </c>
      <c r="UB314" s="0" t="n">
        <v>0</v>
      </c>
      <c r="UC314" s="0" t="n">
        <v>0</v>
      </c>
      <c r="UD314" s="0" t="n">
        <v>0</v>
      </c>
      <c r="UE314" s="0" t="n">
        <v>4</v>
      </c>
      <c r="UF314" s="0" t="n">
        <v>23</v>
      </c>
      <c r="UG314" s="0" t="n">
        <v>0</v>
      </c>
      <c r="UH314" s="0" t="n">
        <v>0</v>
      </c>
      <c r="UI314" s="0" t="n">
        <v>0</v>
      </c>
      <c r="UJ314" s="0" t="n">
        <v>0</v>
      </c>
      <c r="UK314" s="0" t="n">
        <v>29</v>
      </c>
      <c r="UL314" s="0" t="n">
        <v>0</v>
      </c>
      <c r="UM314" s="0" t="n">
        <v>0</v>
      </c>
      <c r="UN314" s="0" t="n">
        <v>18854</v>
      </c>
      <c r="UO314" s="0" t="n">
        <v>0</v>
      </c>
      <c r="UP314" s="0" t="n">
        <v>0</v>
      </c>
      <c r="UQ314" s="0" t="n">
        <v>0</v>
      </c>
      <c r="UR314" s="0" t="n">
        <v>0</v>
      </c>
      <c r="US314" s="0" t="n">
        <v>0</v>
      </c>
      <c r="UT314" s="0" t="n">
        <v>0</v>
      </c>
      <c r="UU314" s="0" t="n">
        <v>5</v>
      </c>
      <c r="UV314" s="0" t="n">
        <v>0</v>
      </c>
      <c r="UW314" s="0" t="n">
        <v>0</v>
      </c>
      <c r="UX314" s="0" t="n">
        <v>0</v>
      </c>
      <c r="UY314" s="0" t="n">
        <v>0</v>
      </c>
      <c r="UZ314" s="0" t="n">
        <v>0</v>
      </c>
      <c r="VA314" s="0" t="n">
        <v>0</v>
      </c>
      <c r="VB314" s="0" t="n">
        <v>0</v>
      </c>
      <c r="VC314" s="0" t="n">
        <v>0</v>
      </c>
      <c r="VD314" s="0" t="n">
        <v>0</v>
      </c>
      <c r="VE314" s="0" t="n">
        <v>0</v>
      </c>
      <c r="VF314" s="0" t="n">
        <v>28</v>
      </c>
      <c r="VG314" s="0" t="n">
        <v>0</v>
      </c>
      <c r="VH314" s="0" t="n">
        <v>0</v>
      </c>
      <c r="VI314" s="0" t="n">
        <v>0</v>
      </c>
      <c r="VJ314" s="0" t="n">
        <v>0</v>
      </c>
      <c r="VK314" s="0" t="n">
        <v>0</v>
      </c>
      <c r="VL314" s="0" t="n">
        <v>500</v>
      </c>
      <c r="VM314" s="0" t="n">
        <v>30</v>
      </c>
      <c r="VN314" s="0" t="n">
        <v>0</v>
      </c>
      <c r="VO314" s="0" t="n">
        <v>0</v>
      </c>
      <c r="VP314" s="0" t="n">
        <v>0</v>
      </c>
      <c r="VQ314" s="0" t="n">
        <v>0</v>
      </c>
      <c r="VR314" s="0" t="n">
        <v>177</v>
      </c>
      <c r="VS314" s="0" t="n">
        <v>0</v>
      </c>
      <c r="VT314" s="0" t="n">
        <v>0</v>
      </c>
      <c r="VU314" s="0" t="n">
        <v>1044</v>
      </c>
      <c r="VV314" s="0" t="n">
        <v>0</v>
      </c>
      <c r="VW314" s="0" t="n">
        <v>27</v>
      </c>
      <c r="VX314" s="0" t="n">
        <v>0</v>
      </c>
      <c r="VY314" s="0" t="n">
        <v>8</v>
      </c>
      <c r="VZ314" s="0" t="n">
        <v>0</v>
      </c>
      <c r="WA314" s="0" t="n">
        <v>0</v>
      </c>
      <c r="WB314" s="0" t="n">
        <v>0</v>
      </c>
      <c r="WC314" s="0" t="n">
        <v>62</v>
      </c>
      <c r="WD314" s="0" t="n">
        <v>11</v>
      </c>
      <c r="WE314" s="0" t="n">
        <v>0</v>
      </c>
      <c r="WF314" s="0" t="n">
        <v>1702</v>
      </c>
      <c r="WG314" s="0" t="n">
        <v>0</v>
      </c>
      <c r="WH314" s="0" t="n">
        <v>0</v>
      </c>
      <c r="WI314" s="0" t="n">
        <v>0</v>
      </c>
      <c r="WJ314" s="0" t="n">
        <v>0</v>
      </c>
      <c r="WK314" s="0" t="n">
        <v>207</v>
      </c>
      <c r="WL314" s="0" t="n">
        <v>0</v>
      </c>
      <c r="WM314" s="0" t="n">
        <v>32</v>
      </c>
      <c r="WN314" s="0" t="n">
        <v>2885</v>
      </c>
      <c r="WO314" s="0" t="n">
        <v>7</v>
      </c>
      <c r="WP314" s="0" t="n">
        <v>2</v>
      </c>
      <c r="WQ314" s="0" t="n">
        <v>1008</v>
      </c>
      <c r="WR314" s="0" t="n">
        <v>0</v>
      </c>
      <c r="WS314" s="0" t="n">
        <v>0</v>
      </c>
      <c r="WT314" s="0" t="n">
        <v>0</v>
      </c>
      <c r="WU314" s="0" t="n">
        <v>0</v>
      </c>
      <c r="WV314" s="0" t="n">
        <v>0</v>
      </c>
      <c r="WW314" s="0" t="n">
        <v>0</v>
      </c>
      <c r="WX314" s="0" t="n">
        <v>0</v>
      </c>
      <c r="WY314" s="0" t="n">
        <v>0</v>
      </c>
      <c r="WZ314" s="0" t="n">
        <v>0</v>
      </c>
      <c r="XA314" s="0" t="n">
        <v>0</v>
      </c>
      <c r="XB314" s="0" t="n">
        <v>0</v>
      </c>
      <c r="XC314" s="0" t="n">
        <v>32</v>
      </c>
      <c r="XD314" s="0" t="n">
        <v>0</v>
      </c>
      <c r="XE314" s="0" t="n">
        <v>0</v>
      </c>
      <c r="XF314" s="0" t="n">
        <v>0</v>
      </c>
      <c r="XG314" s="0" t="n">
        <v>0</v>
      </c>
      <c r="XH314" s="0" t="n">
        <v>0</v>
      </c>
      <c r="XI314" s="0" t="n">
        <v>0</v>
      </c>
      <c r="XJ314" s="0" t="n">
        <v>0</v>
      </c>
      <c r="XK314" s="0" t="n">
        <v>0</v>
      </c>
      <c r="XL314" s="0" t="n">
        <v>0</v>
      </c>
      <c r="XM314" s="0" t="n">
        <v>0</v>
      </c>
      <c r="XN314" s="0" t="n">
        <v>516</v>
      </c>
      <c r="XO314" s="0" t="n">
        <v>4605</v>
      </c>
      <c r="XP314" s="0" t="n">
        <v>0</v>
      </c>
      <c r="XQ314" s="0" t="n">
        <v>25</v>
      </c>
      <c r="XR314" s="0" t="n">
        <v>0</v>
      </c>
      <c r="XS314" s="0" t="n">
        <v>0</v>
      </c>
      <c r="XT314" s="0" t="n">
        <v>660</v>
      </c>
      <c r="XU314" s="0" t="n">
        <v>24</v>
      </c>
      <c r="XV314" s="0" t="n">
        <v>127</v>
      </c>
      <c r="XW314" s="0" t="n">
        <v>2299</v>
      </c>
      <c r="XX314" s="0" t="n">
        <v>0</v>
      </c>
      <c r="XY314" s="0" t="n">
        <v>21826</v>
      </c>
      <c r="XZ314" s="0" t="n">
        <v>1051</v>
      </c>
      <c r="YA314" s="0" t="n">
        <v>0</v>
      </c>
      <c r="YB314" s="0" t="n">
        <v>2364</v>
      </c>
      <c r="YC314" s="0" t="n">
        <v>0</v>
      </c>
      <c r="YD314" s="0" t="n">
        <v>0</v>
      </c>
      <c r="YE314" s="0" t="n">
        <v>116</v>
      </c>
      <c r="YF314" s="0" t="n">
        <v>590</v>
      </c>
      <c r="YG314" s="0" t="n">
        <v>89</v>
      </c>
      <c r="YH314" s="0" t="n">
        <v>850</v>
      </c>
      <c r="YI314" s="0" t="n">
        <v>0</v>
      </c>
      <c r="YJ314" s="0" t="n">
        <v>0</v>
      </c>
      <c r="YK314" s="0" t="n">
        <v>4141</v>
      </c>
      <c r="YL314" s="0" t="n">
        <v>1144</v>
      </c>
      <c r="YM314" s="0" t="n">
        <v>0</v>
      </c>
      <c r="YN314" s="0" t="n">
        <v>0</v>
      </c>
      <c r="YO314" s="0" t="n">
        <v>0</v>
      </c>
      <c r="YP314" s="0" t="n">
        <v>0</v>
      </c>
      <c r="YQ314" s="0" t="n">
        <v>0</v>
      </c>
      <c r="YR314" s="0" t="n">
        <v>0</v>
      </c>
      <c r="YS314" s="0" t="n">
        <v>0</v>
      </c>
      <c r="YT314" s="0" t="n">
        <v>11</v>
      </c>
      <c r="YU314" s="0" t="n">
        <v>0</v>
      </c>
      <c r="YV314" s="0" t="n">
        <v>0</v>
      </c>
      <c r="YW314" s="0" t="n">
        <v>0</v>
      </c>
      <c r="YX314" s="0" t="n">
        <v>0</v>
      </c>
      <c r="YY314" s="0" t="n">
        <v>0</v>
      </c>
      <c r="YZ314" s="0" t="n">
        <v>0</v>
      </c>
      <c r="ZA314" s="0" t="n">
        <v>0</v>
      </c>
      <c r="ZB314" s="0" t="n">
        <v>0</v>
      </c>
      <c r="ZC314" s="0" t="n">
        <v>2</v>
      </c>
      <c r="ZD314" s="0" t="n">
        <v>0</v>
      </c>
      <c r="ZE314" s="0" t="n">
        <v>0</v>
      </c>
      <c r="ZF314" s="0" t="n">
        <v>0</v>
      </c>
      <c r="ZG314" s="0" t="n">
        <v>0</v>
      </c>
      <c r="ZH314" s="0" t="n">
        <v>0</v>
      </c>
      <c r="ZI314" s="0" t="n">
        <v>0</v>
      </c>
      <c r="ZJ314" s="0" t="n">
        <v>0</v>
      </c>
      <c r="ZK314" s="0" t="n">
        <v>0</v>
      </c>
      <c r="ZL314" s="0" t="n">
        <v>0</v>
      </c>
      <c r="ZM314" s="0" t="n">
        <v>0</v>
      </c>
      <c r="ZN314" s="0" t="n">
        <v>4</v>
      </c>
      <c r="ZO314" s="0" t="n">
        <v>0</v>
      </c>
      <c r="ZP314" s="0" t="n">
        <v>354</v>
      </c>
      <c r="ZQ314" s="0" t="n">
        <v>5700</v>
      </c>
      <c r="ZR314" s="0" t="n">
        <v>0</v>
      </c>
      <c r="ZS314" s="0" t="n">
        <v>0</v>
      </c>
      <c r="ZT314" s="0" t="n">
        <v>2</v>
      </c>
      <c r="ZU314" s="0" t="n">
        <v>0</v>
      </c>
      <c r="ZV314" s="0" t="n">
        <v>0</v>
      </c>
      <c r="ZW314" s="0" t="n">
        <v>0</v>
      </c>
      <c r="ZX314" s="0" t="n">
        <v>55</v>
      </c>
      <c r="ZY314" s="0" t="n">
        <v>0</v>
      </c>
      <c r="ZZ314" s="0" t="n">
        <v>0</v>
      </c>
      <c r="AAA314" s="0" t="n">
        <v>0</v>
      </c>
      <c r="AAB314" s="0" t="n">
        <v>0</v>
      </c>
      <c r="AAC314" s="0" t="n">
        <v>0</v>
      </c>
      <c r="AAD314" s="0" t="n">
        <v>97</v>
      </c>
      <c r="AAE314" s="0" t="n">
        <v>35</v>
      </c>
      <c r="AAF314" s="0" t="n">
        <v>0</v>
      </c>
      <c r="AAG314" s="0" t="n">
        <v>216</v>
      </c>
      <c r="AAH314" s="0" t="n">
        <v>0</v>
      </c>
      <c r="AAI314" s="0" t="n">
        <v>0</v>
      </c>
      <c r="AAJ314" s="0" t="n">
        <v>2157</v>
      </c>
      <c r="AAK314" s="0" t="n">
        <v>0</v>
      </c>
      <c r="AAL314" s="0" t="n">
        <v>0</v>
      </c>
      <c r="AAM314" s="0" t="n">
        <v>0</v>
      </c>
      <c r="AAN314" s="0" t="n">
        <v>31</v>
      </c>
      <c r="AAO314" s="0" t="n">
        <v>0</v>
      </c>
      <c r="AAP314" s="0" t="n">
        <v>0</v>
      </c>
    </row>
    <row r="315" customFormat="false" ht="15" hidden="false" customHeight="true" outlineLevel="0" collapsed="false">
      <c r="A315" s="1" t="n">
        <v>30501</v>
      </c>
      <c r="H315" s="2" t="n">
        <v>2</v>
      </c>
      <c r="I315" s="2" t="n">
        <v>42</v>
      </c>
      <c r="J315" s="21"/>
      <c r="K315" s="21"/>
      <c r="L315" s="2" t="n">
        <v>1</v>
      </c>
      <c r="M315" s="2" t="n">
        <v>1</v>
      </c>
      <c r="N315" s="2" t="n">
        <v>0</v>
      </c>
      <c r="O315" s="2" t="n">
        <v>1</v>
      </c>
      <c r="P315" s="2" t="n">
        <v>1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1</v>
      </c>
      <c r="V315" s="2" t="n">
        <v>0</v>
      </c>
      <c r="W315" s="2" t="n">
        <v>0</v>
      </c>
      <c r="X315" s="2" t="n">
        <f aca="false">SUM(L315:W315)</f>
        <v>5</v>
      </c>
      <c r="Y315" s="2" t="n">
        <v>130</v>
      </c>
      <c r="Z315" s="2" t="n">
        <v>90</v>
      </c>
      <c r="AA315" s="2" t="n">
        <f aca="false">Y315-Z315</f>
        <v>40</v>
      </c>
      <c r="AB315" s="3" t="n">
        <f aca="false">Z315+((Y315-Z315)/3)</f>
        <v>103.333333333333</v>
      </c>
      <c r="AC315" s="2" t="n">
        <v>74.2</v>
      </c>
      <c r="AD315" s="2" t="n">
        <v>162.8</v>
      </c>
      <c r="AE315" s="3" t="n">
        <f aca="false">AC315/POWER((AD315/100),2)</f>
        <v>27.9959432293585</v>
      </c>
      <c r="AF315" s="3" t="n">
        <v>1</v>
      </c>
      <c r="AG315" s="2" t="n">
        <v>86</v>
      </c>
      <c r="AH315" s="2" t="n">
        <v>103.5</v>
      </c>
      <c r="AI315" s="3" t="n">
        <v>0.528255528255528</v>
      </c>
      <c r="AJ315" s="3" t="n">
        <v>0.830917874396135</v>
      </c>
      <c r="AK315" s="3" t="n">
        <v>88.5</v>
      </c>
      <c r="AL315" s="2" t="n">
        <v>36.8</v>
      </c>
      <c r="AM315" s="2" t="n">
        <v>27.3</v>
      </c>
      <c r="AN315" s="2" t="n">
        <v>46.9</v>
      </c>
      <c r="AO315" s="2" t="n">
        <v>7</v>
      </c>
      <c r="AP315" s="2" t="n">
        <v>44.7</v>
      </c>
      <c r="AQ315" s="2" t="n">
        <v>44.5</v>
      </c>
      <c r="AR315" s="2" t="n">
        <v>2.4</v>
      </c>
      <c r="AS315" s="2" t="n">
        <v>81</v>
      </c>
      <c r="AT315" s="2" t="n">
        <v>125</v>
      </c>
      <c r="AU315" s="2" t="n">
        <v>171</v>
      </c>
      <c r="AV315" s="2" t="n">
        <v>178</v>
      </c>
      <c r="AW315" s="2" t="n">
        <v>163</v>
      </c>
      <c r="AX315" s="2" t="n">
        <v>3</v>
      </c>
      <c r="AY315" s="2" t="n">
        <f aca="false">((AS315*15)+(AT315*30)+(AU315*30)+(AV315*30)+(AW315*15))-(AS315*120)</f>
        <v>8160</v>
      </c>
      <c r="AZ315" s="2" t="n">
        <f aca="false">((AS315*15)+(AT315*30)+(AU315*30)+(AV315*30)+(AW315*15))</f>
        <v>17880</v>
      </c>
      <c r="BA315" s="2" t="n">
        <v>5.36</v>
      </c>
      <c r="BB315" s="5" t="n">
        <f aca="false">10000/SQRT((AS315*BH315)*(AVERAGE(AS315:AW315)*AVERAGE(BH315:BL315)))</f>
        <v>5.28989132167946</v>
      </c>
      <c r="BC315" s="3" t="n">
        <f aca="false">(AS315*BH315)/405</f>
        <v>1.382</v>
      </c>
      <c r="BD315" s="3" t="n">
        <v>0</v>
      </c>
      <c r="BE315" s="3" t="n">
        <f aca="false">1/(LOG(BH315)+LOG(AS315))</f>
        <v>0.363905909901333</v>
      </c>
      <c r="BF315" s="3" t="n">
        <f aca="false">(BI315-BH315)/(AT315-AS315)</f>
        <v>0.440681818181818</v>
      </c>
      <c r="BG315" s="3" t="n">
        <f aca="false">(20*BH315)/((AS315/18)-3.5)</f>
        <v>138.2</v>
      </c>
      <c r="BH315" s="3" t="n">
        <v>6.91</v>
      </c>
      <c r="BI315" s="3" t="n">
        <v>26.3</v>
      </c>
      <c r="BJ315" s="3" t="n">
        <v>48.9</v>
      </c>
      <c r="BK315" s="3" t="n">
        <v>65.6</v>
      </c>
      <c r="BL315" s="3" t="n">
        <v>74.6</v>
      </c>
      <c r="BM315" s="3" t="n">
        <f aca="false">((BH315*15)+(BI315*30)+(BJ315*30)+(BK315*30)+(BL315*15))-(BH315*120)</f>
        <v>4617.45</v>
      </c>
      <c r="BN315" s="3" t="n">
        <f aca="false">((BH315*15)+(BI315*30)+(BJ315*30)+(BK315*30)+(BL315*15))</f>
        <v>5446.65</v>
      </c>
      <c r="BO315" s="3" t="n">
        <f aca="false">(1/BH315)</f>
        <v>0.144717800289436</v>
      </c>
      <c r="BP315" s="3" t="n">
        <f aca="false">(BN315/AZ315)</f>
        <v>0.304622483221476</v>
      </c>
      <c r="BQ315" s="3" t="n">
        <f aca="false">(BB315*BP315)</f>
        <v>1.61141983038173</v>
      </c>
      <c r="BR315" s="5" t="n">
        <f aca="false">(BF315*BO315)</f>
        <v>0.0637745033548217</v>
      </c>
      <c r="CA315" s="2" t="n">
        <v>180</v>
      </c>
      <c r="CB315" s="2" t="n">
        <v>0</v>
      </c>
      <c r="CC315" s="2" t="n">
        <v>65</v>
      </c>
      <c r="CD315" s="2" t="n">
        <v>0</v>
      </c>
      <c r="CE315" s="2" t="n">
        <v>85</v>
      </c>
      <c r="CF315" s="2" t="n">
        <v>0</v>
      </c>
      <c r="CG315" s="2" t="n">
        <v>30</v>
      </c>
      <c r="CH315" s="2" t="n">
        <v>150</v>
      </c>
      <c r="CI315" s="2" t="n">
        <v>0</v>
      </c>
      <c r="CJ315" s="2" t="n">
        <v>2</v>
      </c>
      <c r="CK315" s="2" t="n">
        <v>83</v>
      </c>
      <c r="CL315" s="2" t="n">
        <v>53.24</v>
      </c>
      <c r="CM315" s="2" t="n">
        <v>154</v>
      </c>
      <c r="CN315" s="2" t="n">
        <v>54</v>
      </c>
      <c r="CO315" s="2" t="n">
        <v>458</v>
      </c>
      <c r="CP315" s="2" t="n">
        <v>0.87</v>
      </c>
      <c r="CQ315" s="2" t="n">
        <v>0.25</v>
      </c>
      <c r="CR315" s="2" t="n">
        <v>0.63</v>
      </c>
      <c r="CW315" s="3"/>
      <c r="CY315" s="22"/>
      <c r="HO315" s="2" t="n">
        <v>9</v>
      </c>
      <c r="HP315" s="2" t="n">
        <v>9</v>
      </c>
      <c r="HQ315" s="2" t="n">
        <v>0</v>
      </c>
      <c r="HR315" s="2" t="n">
        <v>0</v>
      </c>
      <c r="HS315" s="2" t="n">
        <v>28.2701168060303</v>
      </c>
      <c r="HT315" s="2" t="n">
        <v>3109.7216796875</v>
      </c>
      <c r="HY315" s="2" t="n">
        <v>1390.93005371094</v>
      </c>
      <c r="HZ315" s="2" t="n">
        <v>41.7900009155273</v>
      </c>
      <c r="IA315" s="2" t="n">
        <v>12.4700002670288</v>
      </c>
      <c r="IB315" s="2" t="n">
        <v>11.3400001525879</v>
      </c>
      <c r="IC315" s="2" t="n">
        <v>15.6700000762939</v>
      </c>
      <c r="ID315" s="2" t="n">
        <v>234.550003051758</v>
      </c>
      <c r="IE315" s="2" t="n">
        <v>19.9400005340576</v>
      </c>
      <c r="IF315" s="2" t="n">
        <v>31.8400001525879</v>
      </c>
      <c r="IG315" s="2" t="n">
        <v>1.38999998569489</v>
      </c>
      <c r="IH315" s="2" t="n">
        <v>104.76000213623</v>
      </c>
      <c r="II315" s="2" t="n">
        <v>1.13999998569489</v>
      </c>
      <c r="IJ315" s="2" t="n">
        <v>22.2299995422363</v>
      </c>
      <c r="IK315" s="2" t="n">
        <v>6.55000019073486</v>
      </c>
      <c r="IL315" s="2" t="n">
        <v>29.0100002288818</v>
      </c>
      <c r="IM315" s="2" t="n">
        <v>24.3700008392334</v>
      </c>
      <c r="IN315" s="2" t="n">
        <v>13.6300001144409</v>
      </c>
      <c r="IO315" s="2" t="n">
        <v>8.90999984741211</v>
      </c>
      <c r="IP315" s="2" t="n">
        <v>17.7700004577637</v>
      </c>
      <c r="IQ315" s="2" t="n">
        <v>8.28999996185303</v>
      </c>
      <c r="IR315" s="2" t="n">
        <v>4.40000009536743</v>
      </c>
      <c r="IS315" s="2" t="n">
        <v>1.01999998092651</v>
      </c>
      <c r="IT315" s="2" t="n">
        <v>552.130004882813</v>
      </c>
      <c r="IU315" s="2" t="n">
        <v>9.69999980926514</v>
      </c>
      <c r="IV315" s="2" t="n">
        <v>0.25</v>
      </c>
      <c r="IW315" s="2" t="n">
        <v>275.470001220703</v>
      </c>
      <c r="IX315" s="2" t="n">
        <v>1009.20001220703</v>
      </c>
      <c r="IY315" s="2" t="n">
        <v>2005.68994140625</v>
      </c>
      <c r="IZ315" s="2" t="n">
        <v>1157.53002929688</v>
      </c>
      <c r="JA315" s="2" t="n">
        <v>4.8899998664856</v>
      </c>
      <c r="JB315" s="2" t="n">
        <v>1.87000000476837</v>
      </c>
      <c r="JC315" s="2" t="n">
        <v>2.16000008583069</v>
      </c>
      <c r="JD315" s="2" t="n">
        <v>30.9799995422363</v>
      </c>
      <c r="JE315" s="2" t="n">
        <v>108.180000305176</v>
      </c>
      <c r="JF315" s="2" t="n">
        <v>1.03999996185303</v>
      </c>
      <c r="JG315" s="2" t="n">
        <v>0.920000016689301</v>
      </c>
      <c r="JH315" s="2" t="n">
        <v>9.47000026702881</v>
      </c>
      <c r="JI315" s="2" t="n">
        <v>2.58999991416931</v>
      </c>
      <c r="JJ315" s="2" t="n">
        <v>1.26999998092651</v>
      </c>
      <c r="JK315" s="2" t="n">
        <v>3.70000004768372</v>
      </c>
      <c r="JL315" s="2" t="n">
        <v>224.75</v>
      </c>
      <c r="JM315" s="2" t="n">
        <v>0.879999995231628</v>
      </c>
      <c r="JN315" s="2" t="n">
        <v>40.0499992370605</v>
      </c>
      <c r="JO315" s="2" t="n">
        <v>2876</v>
      </c>
      <c r="JP315" s="2" t="n">
        <v>2267.85009765625</v>
      </c>
      <c r="JQ315" s="2" t="n">
        <v>42.939998626709</v>
      </c>
      <c r="JR315" s="2" t="n">
        <v>970.789978027344</v>
      </c>
      <c r="JS315" s="2" t="n">
        <v>390.790008544922</v>
      </c>
      <c r="JT315" s="2" t="n">
        <v>1709.2900390625</v>
      </c>
      <c r="JU315" s="2" t="n">
        <v>622.640014648438</v>
      </c>
      <c r="JV315" s="2" t="n">
        <v>44.939998626709</v>
      </c>
      <c r="JW315" s="2" t="n">
        <v>6.55999994277954</v>
      </c>
      <c r="JX315" s="2" t="n">
        <v>5.23000001907349</v>
      </c>
      <c r="JY315" s="2" t="n">
        <v>3.59999990463257</v>
      </c>
      <c r="JZ315" s="2" t="n">
        <v>0.25</v>
      </c>
      <c r="KA315" s="2" t="n">
        <v>5.25</v>
      </c>
      <c r="KB315" s="2" t="n">
        <v>0.910000026226044</v>
      </c>
      <c r="KC315" s="2" t="n">
        <v>11.039999961853</v>
      </c>
      <c r="KD315" s="2" t="n">
        <v>3.97000002861023</v>
      </c>
      <c r="KE315" s="2" t="n">
        <v>7.92000007629395</v>
      </c>
      <c r="KF315" s="2" t="n">
        <v>13.3000001907349</v>
      </c>
      <c r="KG315" s="2" t="n">
        <v>9</v>
      </c>
      <c r="KH315" s="2" t="n">
        <v>212.059997558594</v>
      </c>
      <c r="KI315" s="2" t="n">
        <v>1.64999997615814</v>
      </c>
      <c r="KJ315" s="2" t="n">
        <v>160.199996948242</v>
      </c>
      <c r="KK315" s="2" t="n">
        <v>40.5299987792969</v>
      </c>
      <c r="KL315" s="2" t="n">
        <v>1366652.31</v>
      </c>
      <c r="KM315" s="2" t="n">
        <v>5826.7001953125</v>
      </c>
      <c r="KN315" s="2" t="n">
        <v>31.5200004577637</v>
      </c>
      <c r="KO315" s="2" t="n">
        <v>0.0199999995529652</v>
      </c>
      <c r="KP315" s="2" t="n">
        <v>0</v>
      </c>
      <c r="KQ315" s="2" t="n">
        <v>0.00999999977648258</v>
      </c>
      <c r="KR315" s="2" t="n">
        <v>0.00999999977648258</v>
      </c>
      <c r="KS315" s="2" t="n">
        <v>0.0799999982118607</v>
      </c>
      <c r="KT315" s="2" t="n">
        <v>0</v>
      </c>
      <c r="KU315" s="2" t="n">
        <v>0.200000002980232</v>
      </c>
      <c r="KV315" s="2" t="n">
        <v>0.180000007152557</v>
      </c>
      <c r="KW315" s="2" t="n">
        <v>4.01000022888184</v>
      </c>
      <c r="KX315" s="2" t="n">
        <v>3.01999998092651</v>
      </c>
      <c r="KY315" s="2" t="n">
        <v>1.37999999523163</v>
      </c>
      <c r="KZ315" s="2" t="n">
        <v>0.889999985694885</v>
      </c>
      <c r="LA315" s="2" t="n">
        <v>0.5</v>
      </c>
      <c r="LB315" s="2" t="n">
        <v>0</v>
      </c>
      <c r="LC315" s="2" t="n">
        <v>7.86999988555908</v>
      </c>
      <c r="LD315" s="2" t="n">
        <v>4.92000007629395</v>
      </c>
      <c r="LE315" s="2" t="n">
        <v>0.200000002980232</v>
      </c>
      <c r="LF315" s="2" t="n">
        <v>0.0500000007450581</v>
      </c>
      <c r="LG315" s="2" t="n">
        <v>0</v>
      </c>
      <c r="LH315" s="2" t="n">
        <v>5.63000011444092</v>
      </c>
      <c r="LI315" s="2" t="n">
        <v>3.5</v>
      </c>
      <c r="LJ315" s="2" t="n">
        <v>0</v>
      </c>
      <c r="LK315" s="2" t="n">
        <v>0.0500000007450581</v>
      </c>
      <c r="LL315" s="2" t="n">
        <v>0.319999992847443</v>
      </c>
      <c r="LM315" s="2" t="n">
        <v>0.319999992847443</v>
      </c>
      <c r="LN315" s="2" t="n">
        <v>0</v>
      </c>
      <c r="LO315" s="2" t="n">
        <v>0.0700000002980232</v>
      </c>
      <c r="LP315" s="2" t="n">
        <v>0.0599999986588955</v>
      </c>
      <c r="LQ315" s="2" t="n">
        <v>0</v>
      </c>
      <c r="LR315" s="2" t="n">
        <v>0</v>
      </c>
      <c r="LS315" s="2" t="n">
        <v>0</v>
      </c>
      <c r="LT315" s="2" t="n">
        <v>0.0299999993294477</v>
      </c>
      <c r="LU315" s="2" t="n">
        <v>0.00999999977648258</v>
      </c>
      <c r="LV315" s="2" t="n">
        <v>100.824142456055</v>
      </c>
      <c r="MC315" s="0" t="n">
        <v>0</v>
      </c>
      <c r="MD315" s="0" t="n">
        <v>0</v>
      </c>
      <c r="ME315" s="0" t="n">
        <v>0</v>
      </c>
      <c r="MF315" s="0" t="n">
        <v>0</v>
      </c>
      <c r="MG315" s="0" t="n">
        <v>0</v>
      </c>
      <c r="MH315" s="0" t="n">
        <v>0</v>
      </c>
      <c r="MI315" s="0" t="n">
        <v>0</v>
      </c>
      <c r="MJ315" s="0" t="n">
        <v>0</v>
      </c>
      <c r="MK315" s="0" t="n">
        <v>0</v>
      </c>
      <c r="ML315" s="0" t="n">
        <v>12</v>
      </c>
      <c r="MM315" s="0" t="n">
        <v>28</v>
      </c>
      <c r="MN315" s="0" t="n">
        <v>0</v>
      </c>
      <c r="MO315" s="0" t="n">
        <v>0</v>
      </c>
      <c r="MP315" s="0" t="n">
        <v>0</v>
      </c>
      <c r="MQ315" s="0" t="n">
        <v>0</v>
      </c>
      <c r="MR315" s="0" t="n">
        <v>0</v>
      </c>
      <c r="MS315" s="0" t="n">
        <v>34</v>
      </c>
      <c r="MT315" s="0" t="n">
        <v>0</v>
      </c>
      <c r="MU315" s="0" t="n">
        <v>189</v>
      </c>
      <c r="MV315" s="0" t="n">
        <v>0</v>
      </c>
      <c r="MW315" s="0" t="n">
        <v>0</v>
      </c>
      <c r="MX315" s="0" t="n">
        <v>0</v>
      </c>
      <c r="MY315" s="0" t="n">
        <v>0</v>
      </c>
      <c r="MZ315" s="0" t="n">
        <v>0</v>
      </c>
      <c r="NA315" s="0" t="n">
        <v>0</v>
      </c>
      <c r="NB315" s="0" t="n">
        <v>0</v>
      </c>
      <c r="NC315" s="0" t="n">
        <v>0</v>
      </c>
      <c r="ND315" s="0" t="n">
        <v>0</v>
      </c>
      <c r="NE315" s="0" t="n">
        <v>0</v>
      </c>
      <c r="NF315" s="0" t="n">
        <v>7</v>
      </c>
      <c r="NG315" s="0" t="n">
        <v>0</v>
      </c>
      <c r="NH315" s="0" t="n">
        <v>2064</v>
      </c>
      <c r="NI315" s="0" t="n">
        <v>686</v>
      </c>
      <c r="NJ315" s="0" t="n">
        <v>0</v>
      </c>
      <c r="NK315" s="0" t="n">
        <v>0</v>
      </c>
      <c r="NL315" s="0" t="n">
        <v>0</v>
      </c>
      <c r="NM315" s="0" t="n">
        <v>0</v>
      </c>
      <c r="NN315" s="0" t="n">
        <v>0</v>
      </c>
      <c r="NO315" s="0" t="n">
        <v>0</v>
      </c>
      <c r="NP315" s="0" t="n">
        <v>0</v>
      </c>
      <c r="NQ315" s="0" t="n">
        <v>0</v>
      </c>
      <c r="NR315" s="0" t="n">
        <v>0</v>
      </c>
      <c r="NS315" s="0" t="n">
        <v>8080</v>
      </c>
      <c r="NT315" s="0" t="n">
        <v>0</v>
      </c>
      <c r="NU315" s="0" t="n">
        <v>0</v>
      </c>
      <c r="NV315" s="0" t="n">
        <v>0</v>
      </c>
      <c r="NW315" s="0" t="n">
        <v>152</v>
      </c>
      <c r="NX315" s="0" t="n">
        <v>202</v>
      </c>
      <c r="NY315" s="0" t="n">
        <v>950</v>
      </c>
      <c r="NZ315" s="0" t="n">
        <v>0</v>
      </c>
      <c r="OA315" s="0" t="n">
        <v>0</v>
      </c>
      <c r="OB315" s="0" t="n">
        <v>0</v>
      </c>
      <c r="OC315" s="0" t="n">
        <v>0</v>
      </c>
      <c r="OD315" s="0" t="n">
        <v>0</v>
      </c>
      <c r="OE315" s="0" t="n">
        <v>0</v>
      </c>
      <c r="OF315" s="0" t="n">
        <v>0</v>
      </c>
      <c r="OG315" s="0" t="n">
        <v>275</v>
      </c>
      <c r="OH315" s="0" t="n">
        <v>6</v>
      </c>
      <c r="OI315" s="0" t="n">
        <v>457</v>
      </c>
      <c r="OJ315" s="0" t="n">
        <v>0</v>
      </c>
      <c r="OK315" s="0" t="n">
        <v>0</v>
      </c>
      <c r="OL315" s="0" t="n">
        <v>0</v>
      </c>
      <c r="OM315" s="0" t="n">
        <v>0</v>
      </c>
      <c r="ON315" s="0" t="n">
        <v>0</v>
      </c>
      <c r="OO315" s="0" t="n">
        <v>0</v>
      </c>
      <c r="OP315" s="0" t="n">
        <v>0</v>
      </c>
      <c r="OQ315" s="0" t="n">
        <v>40</v>
      </c>
      <c r="OR315" s="0" t="n">
        <v>0</v>
      </c>
      <c r="OS315" s="0" t="n">
        <v>0</v>
      </c>
      <c r="OT315" s="0" t="n">
        <v>12</v>
      </c>
      <c r="OU315" s="0" t="n">
        <v>0</v>
      </c>
      <c r="OV315" s="0" t="n">
        <v>0</v>
      </c>
      <c r="OW315" s="0" t="n">
        <v>0</v>
      </c>
      <c r="OX315" s="0" t="n">
        <v>0</v>
      </c>
      <c r="OY315" s="0" t="n">
        <v>0</v>
      </c>
      <c r="OZ315" s="0" t="n">
        <v>0</v>
      </c>
      <c r="PA315" s="0" t="n">
        <v>0</v>
      </c>
      <c r="PB315" s="0" t="n">
        <v>3111</v>
      </c>
      <c r="PC315" s="0" t="n">
        <v>0</v>
      </c>
      <c r="PD315" s="0" t="n">
        <v>0</v>
      </c>
      <c r="PE315" s="0" t="n">
        <v>0</v>
      </c>
      <c r="PF315" s="0" t="n">
        <v>27</v>
      </c>
      <c r="PG315" s="0" t="n">
        <v>0</v>
      </c>
      <c r="PH315" s="0" t="n">
        <v>0</v>
      </c>
      <c r="PI315" s="0" t="n">
        <v>0</v>
      </c>
      <c r="PJ315" s="0" t="n">
        <v>16</v>
      </c>
      <c r="PK315" s="0" t="n">
        <v>0</v>
      </c>
      <c r="PL315" s="0" t="n">
        <v>0</v>
      </c>
      <c r="PM315" s="0" t="n">
        <v>0</v>
      </c>
      <c r="PN315" s="0" t="n">
        <v>0</v>
      </c>
      <c r="PO315" s="0" t="n">
        <v>0</v>
      </c>
      <c r="PP315" s="0" t="n">
        <v>0</v>
      </c>
      <c r="PQ315" s="0" t="n">
        <v>275</v>
      </c>
      <c r="PR315" s="0" t="n">
        <v>0</v>
      </c>
      <c r="PS315" s="0" t="n">
        <v>0</v>
      </c>
      <c r="PT315" s="0" t="n">
        <v>0</v>
      </c>
      <c r="PU315" s="0" t="n">
        <v>0</v>
      </c>
      <c r="PV315" s="0" t="n">
        <v>152</v>
      </c>
      <c r="PW315" s="0" t="n">
        <v>0</v>
      </c>
      <c r="PX315" s="0" t="n">
        <v>83</v>
      </c>
      <c r="PY315" s="0" t="n">
        <v>4</v>
      </c>
      <c r="PZ315" s="0" t="n">
        <v>0</v>
      </c>
      <c r="QA315" s="0" t="n">
        <v>0</v>
      </c>
      <c r="QB315" s="0" t="n">
        <v>0</v>
      </c>
      <c r="QC315" s="0" t="n">
        <v>0</v>
      </c>
      <c r="QD315" s="0" t="n">
        <v>0</v>
      </c>
      <c r="QE315" s="0" t="n">
        <v>0</v>
      </c>
      <c r="QF315" s="0" t="n">
        <v>75</v>
      </c>
      <c r="QG315" s="0" t="n">
        <v>0</v>
      </c>
      <c r="QH315" s="0" t="n">
        <v>0</v>
      </c>
      <c r="QI315" s="0" t="n">
        <v>0</v>
      </c>
      <c r="QJ315" s="0" t="n">
        <v>0</v>
      </c>
      <c r="QK315" s="0" t="n">
        <v>0</v>
      </c>
      <c r="QL315" s="0" t="n">
        <v>0</v>
      </c>
      <c r="QM315" s="0" t="n">
        <v>1308</v>
      </c>
      <c r="QN315" s="0" t="n">
        <v>0</v>
      </c>
      <c r="QO315" s="0" t="n">
        <v>0</v>
      </c>
      <c r="QP315" s="0" t="n">
        <v>0</v>
      </c>
      <c r="QQ315" s="0" t="n">
        <v>2658</v>
      </c>
      <c r="QR315" s="0" t="n">
        <v>0</v>
      </c>
      <c r="QS315" s="0" t="n">
        <v>0</v>
      </c>
      <c r="QT315" s="0" t="n">
        <v>0</v>
      </c>
      <c r="QU315" s="0" t="n">
        <v>0</v>
      </c>
      <c r="QV315" s="0" t="n">
        <v>206</v>
      </c>
      <c r="QW315" s="0" t="n">
        <v>0</v>
      </c>
      <c r="QX315" s="0" t="n">
        <v>0</v>
      </c>
      <c r="QY315" s="0" t="n">
        <v>0</v>
      </c>
      <c r="QZ315" s="0" t="n">
        <v>43</v>
      </c>
      <c r="RA315" s="0" t="n">
        <v>2492</v>
      </c>
      <c r="RB315" s="0" t="n">
        <v>0</v>
      </c>
      <c r="RC315" s="0" t="n">
        <v>0</v>
      </c>
      <c r="RD315" s="0" t="n">
        <v>290</v>
      </c>
      <c r="RE315" s="0" t="n">
        <v>6</v>
      </c>
      <c r="RF315" s="0" t="n">
        <v>0</v>
      </c>
      <c r="RG315" s="0" t="n">
        <v>66</v>
      </c>
      <c r="RH315" s="0" t="n">
        <v>0</v>
      </c>
      <c r="RI315" s="0" t="n">
        <v>0</v>
      </c>
      <c r="RJ315" s="0" t="n">
        <v>0</v>
      </c>
      <c r="RK315" s="0" t="n">
        <v>0</v>
      </c>
      <c r="RL315" s="0" t="n">
        <v>1948</v>
      </c>
      <c r="RM315" s="0" t="n">
        <v>0</v>
      </c>
      <c r="RN315" s="0" t="n">
        <v>0</v>
      </c>
      <c r="RO315" s="0" t="n">
        <v>0</v>
      </c>
      <c r="RP315" s="0" t="n">
        <v>232</v>
      </c>
      <c r="RQ315" s="0" t="n">
        <v>484</v>
      </c>
      <c r="RR315" s="0" t="n">
        <v>0</v>
      </c>
      <c r="RS315" s="0" t="n">
        <v>0</v>
      </c>
      <c r="RT315" s="0" t="n">
        <v>0</v>
      </c>
      <c r="RU315" s="0" t="n">
        <v>0</v>
      </c>
      <c r="RV315" s="0" t="n">
        <v>155</v>
      </c>
      <c r="RW315" s="0" t="n">
        <v>0</v>
      </c>
      <c r="RX315" s="0" t="n">
        <v>0</v>
      </c>
      <c r="RY315" s="0" t="n">
        <v>56</v>
      </c>
      <c r="RZ315" s="0" t="n">
        <v>0</v>
      </c>
      <c r="SA315" s="0" t="n">
        <v>0</v>
      </c>
      <c r="SB315" s="0" t="n">
        <v>0</v>
      </c>
      <c r="SC315" s="0" t="n">
        <v>0</v>
      </c>
      <c r="SD315" s="0" t="n">
        <v>0</v>
      </c>
      <c r="SE315" s="0" t="n">
        <v>0</v>
      </c>
      <c r="SF315" s="0" t="n">
        <v>0</v>
      </c>
      <c r="SG315" s="0" t="n">
        <v>0</v>
      </c>
      <c r="SH315" s="0" t="n">
        <v>0</v>
      </c>
      <c r="SI315" s="0" t="n">
        <v>0</v>
      </c>
      <c r="SJ315" s="0" t="n">
        <v>0</v>
      </c>
      <c r="SK315" s="0" t="n">
        <v>5</v>
      </c>
      <c r="SL315" s="0" t="n">
        <v>0</v>
      </c>
      <c r="SM315" s="0" t="n">
        <v>19</v>
      </c>
      <c r="SN315" s="0" t="n">
        <v>0</v>
      </c>
      <c r="SO315" s="0" t="n">
        <v>0</v>
      </c>
      <c r="SP315" s="0" t="n">
        <v>0</v>
      </c>
      <c r="SQ315" s="0" t="n">
        <v>0</v>
      </c>
      <c r="SR315" s="0" t="n">
        <v>0</v>
      </c>
      <c r="SS315" s="0" t="n">
        <v>0</v>
      </c>
      <c r="ST315" s="0" t="n">
        <v>49</v>
      </c>
      <c r="SU315" s="0" t="n">
        <v>0</v>
      </c>
      <c r="SV315" s="0" t="n">
        <v>0</v>
      </c>
      <c r="SW315" s="0" t="n">
        <v>0</v>
      </c>
      <c r="SX315" s="0" t="n">
        <v>0</v>
      </c>
      <c r="SY315" s="0" t="n">
        <v>0</v>
      </c>
      <c r="SZ315" s="0" t="n">
        <v>0</v>
      </c>
      <c r="TA315" s="0" t="n">
        <v>181</v>
      </c>
      <c r="TB315" s="0" t="n">
        <v>0</v>
      </c>
      <c r="TC315" s="0" t="n">
        <v>0</v>
      </c>
      <c r="TD315" s="0" t="n">
        <v>0</v>
      </c>
      <c r="TE315" s="0" t="n">
        <v>0</v>
      </c>
      <c r="TF315" s="0" t="n">
        <v>0</v>
      </c>
      <c r="TG315" s="0" t="n">
        <v>0</v>
      </c>
      <c r="TH315" s="0" t="n">
        <v>0</v>
      </c>
      <c r="TI315" s="0" t="n">
        <v>142</v>
      </c>
      <c r="TJ315" s="0" t="n">
        <v>0</v>
      </c>
      <c r="TK315" s="0" t="n">
        <v>0</v>
      </c>
      <c r="TL315" s="0" t="n">
        <v>103</v>
      </c>
      <c r="TM315" s="0" t="n">
        <v>339</v>
      </c>
      <c r="TN315" s="0" t="n">
        <v>108</v>
      </c>
      <c r="TO315" s="0" t="n">
        <v>0</v>
      </c>
      <c r="TP315" s="0" t="n">
        <v>99</v>
      </c>
      <c r="TQ315" s="0" t="n">
        <v>0</v>
      </c>
      <c r="TR315" s="0" t="n">
        <v>5337</v>
      </c>
      <c r="TS315" s="0" t="n">
        <v>0</v>
      </c>
      <c r="TT315" s="0" t="n">
        <v>0</v>
      </c>
      <c r="TU315" s="0" t="n">
        <v>0</v>
      </c>
      <c r="TV315" s="0" t="n">
        <v>0</v>
      </c>
      <c r="TW315" s="0" t="n">
        <v>63</v>
      </c>
      <c r="TX315" s="0" t="n">
        <v>0</v>
      </c>
      <c r="TY315" s="0" t="n">
        <v>116</v>
      </c>
      <c r="TZ315" s="0" t="n">
        <v>9</v>
      </c>
      <c r="UA315" s="0" t="n">
        <v>89</v>
      </c>
      <c r="UB315" s="0" t="n">
        <v>0</v>
      </c>
      <c r="UC315" s="0" t="n">
        <v>0</v>
      </c>
      <c r="UD315" s="0" t="n">
        <v>0</v>
      </c>
      <c r="UE315" s="0" t="n">
        <v>0</v>
      </c>
      <c r="UF315" s="0" t="n">
        <v>0</v>
      </c>
      <c r="UG315" s="0" t="n">
        <v>0</v>
      </c>
      <c r="UH315" s="0" t="n">
        <v>0</v>
      </c>
      <c r="UI315" s="0" t="n">
        <v>0</v>
      </c>
      <c r="UJ315" s="0" t="n">
        <v>0</v>
      </c>
      <c r="UK315" s="0" t="n">
        <v>42</v>
      </c>
      <c r="UL315" s="0" t="n">
        <v>0</v>
      </c>
      <c r="UM315" s="0" t="n">
        <v>3</v>
      </c>
      <c r="UN315" s="0" t="n">
        <v>15302</v>
      </c>
      <c r="UO315" s="0" t="n">
        <v>0</v>
      </c>
      <c r="UP315" s="0" t="n">
        <v>0</v>
      </c>
      <c r="UQ315" s="0" t="n">
        <v>0</v>
      </c>
      <c r="UR315" s="0" t="n">
        <v>0</v>
      </c>
      <c r="US315" s="0" t="n">
        <v>0</v>
      </c>
      <c r="UT315" s="0" t="n">
        <v>10</v>
      </c>
      <c r="UU315" s="0" t="n">
        <v>0</v>
      </c>
      <c r="UV315" s="0" t="n">
        <v>0</v>
      </c>
      <c r="UW315" s="0" t="n">
        <v>0</v>
      </c>
      <c r="UX315" s="0" t="n">
        <v>0</v>
      </c>
      <c r="UY315" s="0" t="n">
        <v>0</v>
      </c>
      <c r="UZ315" s="0" t="n">
        <v>0</v>
      </c>
      <c r="VA315" s="0" t="n">
        <v>0</v>
      </c>
      <c r="VB315" s="0" t="n">
        <v>0</v>
      </c>
      <c r="VC315" s="0" t="n">
        <v>0</v>
      </c>
      <c r="VD315" s="0" t="n">
        <v>0</v>
      </c>
      <c r="VE315" s="0" t="n">
        <v>0</v>
      </c>
      <c r="VF315" s="0" t="n">
        <v>63</v>
      </c>
      <c r="VG315" s="0" t="n">
        <v>0</v>
      </c>
      <c r="VH315" s="0" t="n">
        <v>0</v>
      </c>
      <c r="VI315" s="0" t="n">
        <v>0</v>
      </c>
      <c r="VJ315" s="0" t="n">
        <v>0</v>
      </c>
      <c r="VK315" s="0" t="n">
        <v>4</v>
      </c>
      <c r="VL315" s="0" t="n">
        <v>385</v>
      </c>
      <c r="VM315" s="0" t="n">
        <v>25</v>
      </c>
      <c r="VN315" s="0" t="n">
        <v>0</v>
      </c>
      <c r="VO315" s="0" t="n">
        <v>0</v>
      </c>
      <c r="VP315" s="0" t="n">
        <v>0</v>
      </c>
      <c r="VQ315" s="0" t="n">
        <v>0</v>
      </c>
      <c r="VR315" s="0" t="n">
        <v>623</v>
      </c>
      <c r="VS315" s="0" t="n">
        <v>0</v>
      </c>
      <c r="VT315" s="0" t="n">
        <v>0</v>
      </c>
      <c r="VU315" s="0" t="n">
        <v>2741</v>
      </c>
      <c r="VV315" s="0" t="n">
        <v>0</v>
      </c>
      <c r="VW315" s="0" t="n">
        <v>18</v>
      </c>
      <c r="VX315" s="0" t="n">
        <v>0</v>
      </c>
      <c r="VY315" s="0" t="n">
        <v>0</v>
      </c>
      <c r="VZ315" s="0" t="n">
        <v>0</v>
      </c>
      <c r="WA315" s="0" t="n">
        <v>0</v>
      </c>
      <c r="WB315" s="0" t="n">
        <v>0</v>
      </c>
      <c r="WC315" s="0" t="n">
        <v>0</v>
      </c>
      <c r="WD315" s="0" t="n">
        <v>0</v>
      </c>
      <c r="WE315" s="0" t="n">
        <v>0</v>
      </c>
      <c r="WF315" s="0" t="n">
        <v>2971</v>
      </c>
      <c r="WG315" s="0" t="n">
        <v>0</v>
      </c>
      <c r="WH315" s="0" t="n">
        <v>0</v>
      </c>
      <c r="WI315" s="0" t="n">
        <v>0</v>
      </c>
      <c r="WJ315" s="0" t="n">
        <v>0</v>
      </c>
      <c r="WK315" s="0" t="n">
        <v>0</v>
      </c>
      <c r="WL315" s="0" t="n">
        <v>0</v>
      </c>
      <c r="WM315" s="0" t="n">
        <v>0</v>
      </c>
      <c r="WN315" s="0" t="n">
        <v>313</v>
      </c>
      <c r="WO315" s="0" t="n">
        <v>0</v>
      </c>
      <c r="WP315" s="0" t="n">
        <v>0</v>
      </c>
      <c r="WQ315" s="0" t="n">
        <v>8186</v>
      </c>
      <c r="WR315" s="0" t="n">
        <v>0</v>
      </c>
      <c r="WS315" s="0" t="n">
        <v>0</v>
      </c>
      <c r="WT315" s="0" t="n">
        <v>0</v>
      </c>
      <c r="WU315" s="0" t="n">
        <v>0</v>
      </c>
      <c r="WV315" s="0" t="n">
        <v>0</v>
      </c>
      <c r="WW315" s="0" t="n">
        <v>0</v>
      </c>
      <c r="WX315" s="0" t="n">
        <v>0</v>
      </c>
      <c r="WY315" s="0" t="n">
        <v>0</v>
      </c>
      <c r="WZ315" s="0" t="n">
        <v>0</v>
      </c>
      <c r="XA315" s="0" t="n">
        <v>68</v>
      </c>
      <c r="XB315" s="0" t="n">
        <v>0</v>
      </c>
      <c r="XC315" s="0" t="n">
        <v>0</v>
      </c>
      <c r="XD315" s="0" t="n">
        <v>0</v>
      </c>
      <c r="XE315" s="0" t="n">
        <v>0</v>
      </c>
      <c r="XF315" s="0" t="n">
        <v>0</v>
      </c>
      <c r="XG315" s="0" t="n">
        <v>0</v>
      </c>
      <c r="XH315" s="0" t="n">
        <v>0</v>
      </c>
      <c r="XI315" s="0" t="n">
        <v>0</v>
      </c>
      <c r="XJ315" s="0" t="n">
        <v>0</v>
      </c>
      <c r="XK315" s="0" t="n">
        <v>0</v>
      </c>
      <c r="XL315" s="0" t="n">
        <v>0</v>
      </c>
      <c r="XM315" s="0" t="n">
        <v>0</v>
      </c>
      <c r="XN315" s="0" t="n">
        <v>60</v>
      </c>
      <c r="XO315" s="0" t="n">
        <v>727</v>
      </c>
      <c r="XP315" s="0" t="n">
        <v>0</v>
      </c>
      <c r="XQ315" s="0" t="n">
        <v>32</v>
      </c>
      <c r="XR315" s="0" t="n">
        <v>0</v>
      </c>
      <c r="XS315" s="0" t="n">
        <v>0</v>
      </c>
      <c r="XT315" s="0" t="n">
        <v>34</v>
      </c>
      <c r="XU315" s="0" t="n">
        <v>129</v>
      </c>
      <c r="XV315" s="0" t="n">
        <v>223</v>
      </c>
      <c r="XW315" s="0" t="n">
        <v>1608</v>
      </c>
      <c r="XX315" s="0" t="n">
        <v>0</v>
      </c>
      <c r="XY315" s="0" t="n">
        <v>16625</v>
      </c>
      <c r="XZ315" s="0" t="n">
        <v>177</v>
      </c>
      <c r="YA315" s="0" t="n">
        <v>0</v>
      </c>
      <c r="YB315" s="0" t="n">
        <v>1301</v>
      </c>
      <c r="YC315" s="0" t="n">
        <v>0</v>
      </c>
      <c r="YD315" s="0" t="n">
        <v>0</v>
      </c>
      <c r="YE315" s="0" t="n">
        <v>536</v>
      </c>
      <c r="YF315" s="0" t="n">
        <v>1269</v>
      </c>
      <c r="YG315" s="0" t="n">
        <v>352</v>
      </c>
      <c r="YH315" s="0" t="n">
        <v>251</v>
      </c>
      <c r="YI315" s="0" t="n">
        <v>1357</v>
      </c>
      <c r="YJ315" s="0" t="n">
        <v>0</v>
      </c>
      <c r="YK315" s="0" t="n">
        <v>589</v>
      </c>
      <c r="YL315" s="0" t="n">
        <v>5963</v>
      </c>
      <c r="YM315" s="0" t="n">
        <v>0</v>
      </c>
      <c r="YN315" s="0" t="n">
        <v>0</v>
      </c>
      <c r="YO315" s="0" t="n">
        <v>0</v>
      </c>
      <c r="YP315" s="0" t="n">
        <v>0</v>
      </c>
      <c r="YQ315" s="0" t="n">
        <v>0</v>
      </c>
      <c r="YR315" s="0" t="n">
        <v>0</v>
      </c>
      <c r="YS315" s="0" t="n">
        <v>0</v>
      </c>
      <c r="YT315" s="0" t="n">
        <v>0</v>
      </c>
      <c r="YU315" s="0" t="n">
        <v>0</v>
      </c>
      <c r="YV315" s="0" t="n">
        <v>0</v>
      </c>
      <c r="YW315" s="0" t="n">
        <v>0</v>
      </c>
      <c r="YX315" s="0" t="n">
        <v>0</v>
      </c>
      <c r="YY315" s="0" t="n">
        <v>0</v>
      </c>
      <c r="YZ315" s="0" t="n">
        <v>0</v>
      </c>
      <c r="ZA315" s="0" t="n">
        <v>0</v>
      </c>
      <c r="ZB315" s="0" t="n">
        <v>0</v>
      </c>
      <c r="ZC315" s="0" t="n">
        <v>0</v>
      </c>
      <c r="ZD315" s="0" t="n">
        <v>0</v>
      </c>
      <c r="ZE315" s="0" t="n">
        <v>0</v>
      </c>
      <c r="ZF315" s="0" t="n">
        <v>0</v>
      </c>
      <c r="ZG315" s="0" t="n">
        <v>0</v>
      </c>
      <c r="ZH315" s="0" t="n">
        <v>0</v>
      </c>
      <c r="ZI315" s="0" t="n">
        <v>0</v>
      </c>
      <c r="ZJ315" s="0" t="n">
        <v>0</v>
      </c>
      <c r="ZK315" s="0" t="n">
        <v>0</v>
      </c>
      <c r="ZL315" s="0" t="n">
        <v>0</v>
      </c>
      <c r="ZM315" s="0" t="n">
        <v>0</v>
      </c>
      <c r="ZN315" s="0" t="n">
        <v>0</v>
      </c>
      <c r="ZO315" s="0" t="n">
        <v>0</v>
      </c>
      <c r="ZP315" s="0" t="n">
        <v>410</v>
      </c>
      <c r="ZQ315" s="0" t="n">
        <v>614</v>
      </c>
      <c r="ZR315" s="0" t="n">
        <v>0</v>
      </c>
      <c r="ZS315" s="0" t="n">
        <v>0</v>
      </c>
      <c r="ZT315" s="0" t="n">
        <v>14</v>
      </c>
      <c r="ZU315" s="0" t="n">
        <v>0</v>
      </c>
      <c r="ZV315" s="0" t="n">
        <v>0</v>
      </c>
      <c r="ZW315" s="0" t="n">
        <v>0</v>
      </c>
      <c r="ZX315" s="0" t="n">
        <v>0</v>
      </c>
      <c r="ZY315" s="0" t="n">
        <v>0</v>
      </c>
      <c r="ZZ315" s="0" t="n">
        <v>0</v>
      </c>
      <c r="AAA315" s="0" t="n">
        <v>0</v>
      </c>
      <c r="AAB315" s="0" t="n">
        <v>0</v>
      </c>
      <c r="AAC315" s="0" t="n">
        <v>0</v>
      </c>
      <c r="AAD315" s="0" t="n">
        <v>0</v>
      </c>
      <c r="AAE315" s="0" t="n">
        <v>27</v>
      </c>
      <c r="AAF315" s="0" t="n">
        <v>0</v>
      </c>
      <c r="AAG315" s="0" t="n">
        <v>0</v>
      </c>
      <c r="AAH315" s="0" t="n">
        <v>0</v>
      </c>
      <c r="AAI315" s="0" t="n">
        <v>0</v>
      </c>
      <c r="AAJ315" s="0" t="n">
        <v>58</v>
      </c>
      <c r="AAK315" s="0" t="n">
        <v>0</v>
      </c>
      <c r="AAL315" s="0" t="n">
        <v>0</v>
      </c>
      <c r="AAM315" s="0" t="n">
        <v>0</v>
      </c>
      <c r="AAN315" s="0" t="n">
        <v>0</v>
      </c>
      <c r="AAO315" s="0" t="n">
        <v>0</v>
      </c>
      <c r="AAP315" s="0" t="n">
        <v>0</v>
      </c>
    </row>
    <row r="316" customFormat="false" ht="15" hidden="false" customHeight="true" outlineLevel="0" collapsed="false">
      <c r="A316" s="1" t="n">
        <v>30471</v>
      </c>
      <c r="H316" s="2" t="n">
        <v>1</v>
      </c>
      <c r="I316" s="2" t="n">
        <v>40</v>
      </c>
      <c r="J316" s="21"/>
      <c r="K316" s="21"/>
      <c r="L316" s="2" t="n">
        <v>1</v>
      </c>
      <c r="M316" s="2" t="n">
        <v>1</v>
      </c>
      <c r="N316" s="2" t="n">
        <v>0</v>
      </c>
      <c r="O316" s="2" t="n">
        <v>1</v>
      </c>
      <c r="P316" s="2" t="n">
        <v>1</v>
      </c>
      <c r="Q316" s="2" t="n">
        <v>0</v>
      </c>
      <c r="R316" s="2" t="n">
        <v>0</v>
      </c>
      <c r="S316" s="2" t="n">
        <v>0</v>
      </c>
      <c r="T316" s="2" t="n">
        <v>0</v>
      </c>
      <c r="U316" s="2" t="n">
        <f aca="false">IF(AE316&gt;27,1,0)</f>
        <v>1</v>
      </c>
      <c r="V316" s="2" t="n">
        <v>0</v>
      </c>
      <c r="W316" s="2" t="n">
        <v>1</v>
      </c>
      <c r="X316" s="2" t="n">
        <f aca="false">SUM(L316:W316)</f>
        <v>6</v>
      </c>
      <c r="Y316" s="2" t="n">
        <v>140</v>
      </c>
      <c r="Z316" s="2" t="n">
        <v>100</v>
      </c>
      <c r="AA316" s="2" t="n">
        <f aca="false">Y316-Z316</f>
        <v>40</v>
      </c>
      <c r="AB316" s="3" t="n">
        <f aca="false">Z316+((Y316-Z316)/3)</f>
        <v>113.333333333333</v>
      </c>
      <c r="AC316" s="2" t="n">
        <v>99.7</v>
      </c>
      <c r="AD316" s="2" t="n">
        <v>174</v>
      </c>
      <c r="AE316" s="24" t="n">
        <f aca="false">AC316/POWER((AD316/100),2)</f>
        <v>32.930373893513</v>
      </c>
      <c r="AF316" s="3" t="n">
        <v>2</v>
      </c>
      <c r="AG316" s="2" t="n">
        <v>105</v>
      </c>
      <c r="AH316" s="2" t="n">
        <v>108.5</v>
      </c>
      <c r="AI316" s="3" t="n">
        <v>0.603448275862069</v>
      </c>
      <c r="AJ316" s="3" t="n">
        <v>0.967741935483871</v>
      </c>
      <c r="AK316" s="3" t="n">
        <v>104</v>
      </c>
      <c r="AL316" s="2" t="n">
        <v>32</v>
      </c>
      <c r="AM316" s="2" t="n">
        <v>31.9</v>
      </c>
      <c r="AN316" s="2" t="n">
        <v>67.8</v>
      </c>
      <c r="AO316" s="2" t="n">
        <v>14</v>
      </c>
      <c r="AP316" s="2" t="n">
        <v>49.1</v>
      </c>
      <c r="AQ316" s="2" t="n">
        <v>64.4</v>
      </c>
      <c r="AR316" s="2" t="n">
        <v>3.4</v>
      </c>
      <c r="AS316" s="2" t="n">
        <v>91</v>
      </c>
      <c r="AT316" s="2" t="n">
        <v>116</v>
      </c>
      <c r="AU316" s="2" t="n">
        <v>121</v>
      </c>
      <c r="AV316" s="2" t="n">
        <v>150</v>
      </c>
      <c r="AW316" s="2" t="n">
        <v>144</v>
      </c>
      <c r="AX316" s="2" t="n">
        <v>3</v>
      </c>
      <c r="AY316" s="2" t="n">
        <f aca="false">((AS316*15)+(AT316*30)+(AU316*30)+(AV316*30)+(AW316*15))-(AS316*120)</f>
        <v>4215</v>
      </c>
      <c r="AZ316" s="2" t="n">
        <f aca="false">((AS316*15)+(AT316*30)+(AU316*30)+(AV316*30)+(AW316*15))</f>
        <v>15135</v>
      </c>
      <c r="BB316" s="5" t="n">
        <f aca="false">10000/SQRT((AS316*BH316)*(AVERAGE(AS316:AW316)*AVERAGE(BH316:BL316)))</f>
        <v>1.88832767451288</v>
      </c>
      <c r="BC316" s="3" t="n">
        <f aca="false">(AS316*BH316)/405</f>
        <v>4.53876543209877</v>
      </c>
      <c r="BD316" s="3" t="n">
        <v>1</v>
      </c>
      <c r="BE316" s="3" t="n">
        <f aca="false">1/(LOG(BH316)+LOG(AS316))</f>
        <v>0.306335687210164</v>
      </c>
      <c r="BF316" s="3" t="n">
        <f aca="false">(BI316-BH316)/(AT316-AS316)</f>
        <v>5.152</v>
      </c>
      <c r="BG316" s="3" t="n">
        <f aca="false">(20*BH316)/((AS316/18)-3.5)</f>
        <v>259.714285714286</v>
      </c>
      <c r="BH316" s="3" t="n">
        <v>20.2</v>
      </c>
      <c r="BI316" s="3" t="n">
        <v>149</v>
      </c>
      <c r="BJ316" s="3" t="n">
        <v>104</v>
      </c>
      <c r="BK316" s="3" t="n">
        <v>219</v>
      </c>
      <c r="BL316" s="3" t="n">
        <v>121</v>
      </c>
      <c r="BM316" s="3" t="n">
        <f aca="false">((BH316*15)+(BI316*30)+(BJ316*30)+(BK316*30)+(BL316*15))-(BH316*120)</f>
        <v>13854</v>
      </c>
      <c r="BN316" s="3" t="n">
        <f aca="false">((BH316*15)+(BI316*30)+(BJ316*30)+(BK316*30)+(BL316*15))</f>
        <v>16278</v>
      </c>
      <c r="BO316" s="3" t="n">
        <f aca="false">(1/BH316)</f>
        <v>0.0495049504950495</v>
      </c>
      <c r="BP316" s="3" t="n">
        <f aca="false">(BN316/AZ316)</f>
        <v>1.07552031714569</v>
      </c>
      <c r="BQ316" s="3" t="n">
        <f aca="false">(BB316*BP316)</f>
        <v>2.03093477936708</v>
      </c>
      <c r="BR316" s="5" t="n">
        <f aca="false">(BF316*BO316)</f>
        <v>0.255049504950495</v>
      </c>
      <c r="CA316" s="2" t="n">
        <v>255</v>
      </c>
      <c r="CB316" s="2" t="n">
        <v>1</v>
      </c>
      <c r="CC316" s="2" t="n">
        <v>70</v>
      </c>
      <c r="CD316" s="2" t="n">
        <v>0</v>
      </c>
      <c r="CE316" s="2" t="n">
        <v>73</v>
      </c>
      <c r="CF316" s="2" t="n">
        <v>0</v>
      </c>
      <c r="CG316" s="2" t="n">
        <v>112</v>
      </c>
      <c r="CH316" s="2" t="n">
        <v>363</v>
      </c>
      <c r="CI316" s="2" t="n">
        <v>1</v>
      </c>
      <c r="CJ316" s="2" t="n">
        <v>5</v>
      </c>
      <c r="CK316" s="2" t="n">
        <v>45</v>
      </c>
      <c r="CL316" s="2" t="n">
        <v>51.27</v>
      </c>
      <c r="CM316" s="2" t="n">
        <v>178</v>
      </c>
      <c r="CN316" s="2" t="n">
        <v>80</v>
      </c>
      <c r="CO316" s="2" t="n">
        <v>418</v>
      </c>
      <c r="CP316" s="2" t="n">
        <v>1.72</v>
      </c>
      <c r="CQ316" s="2" t="n">
        <v>1.13</v>
      </c>
      <c r="CR316" s="2" t="n">
        <v>1.1</v>
      </c>
      <c r="CW316" s="3"/>
      <c r="CY316" s="22"/>
      <c r="EU316" s="3"/>
      <c r="EW316" s="22"/>
      <c r="HO316" s="2" t="n">
        <v>1</v>
      </c>
      <c r="HP316" s="2" t="n">
        <v>1</v>
      </c>
      <c r="HQ316" s="2" t="n">
        <v>0</v>
      </c>
      <c r="HR316" s="2" t="n">
        <v>0</v>
      </c>
      <c r="HS316" s="2" t="n">
        <v>30.1001167297363</v>
      </c>
      <c r="HT316" s="2" t="n">
        <v>9.02808952331543</v>
      </c>
      <c r="HU316" s="2" t="n">
        <v>0</v>
      </c>
      <c r="HV316" s="2" t="n">
        <v>4</v>
      </c>
      <c r="HW316" s="2" t="n">
        <v>1</v>
      </c>
      <c r="HX316" s="2" t="n">
        <v>2</v>
      </c>
      <c r="HY316" s="2" t="n">
        <v>623.679992675781</v>
      </c>
      <c r="HZ316" s="2" t="n">
        <v>17.9200000762939</v>
      </c>
      <c r="IA316" s="2" t="n">
        <v>11.3900003433228</v>
      </c>
      <c r="IB316" s="2" t="n">
        <v>10.0799999237061</v>
      </c>
      <c r="IC316" s="2" t="n">
        <v>7.30000019073486</v>
      </c>
      <c r="ID316" s="2" t="n">
        <v>47.7799987792969</v>
      </c>
      <c r="IE316" s="2" t="n">
        <v>11.2299995422363</v>
      </c>
      <c r="IF316" s="2" t="n">
        <v>4.28000020980835</v>
      </c>
      <c r="IG316" s="2" t="n">
        <v>7.40000009536743</v>
      </c>
      <c r="IH316" s="2" t="n">
        <v>4.07000017166138</v>
      </c>
      <c r="II316" s="2" t="n">
        <v>0.109999999403954</v>
      </c>
      <c r="IJ316" s="2" t="n">
        <v>3.79999995231628</v>
      </c>
      <c r="IK316" s="2" t="n">
        <v>2.25999999046326</v>
      </c>
      <c r="IL316" s="2" t="n">
        <v>5.5</v>
      </c>
      <c r="IM316" s="2" t="n">
        <v>5.28000020980835</v>
      </c>
      <c r="IN316" s="2" t="n">
        <v>3.78999996185303</v>
      </c>
      <c r="IO316" s="2" t="n">
        <v>1.42999994754791</v>
      </c>
      <c r="IP316" s="2" t="n">
        <v>3.35999989509583</v>
      </c>
      <c r="IQ316" s="2" t="n">
        <v>0.699999988079071</v>
      </c>
      <c r="IR316" s="2" t="n">
        <v>1.46000003814697</v>
      </c>
      <c r="IS316" s="2" t="n">
        <v>0.439999997615814</v>
      </c>
      <c r="IT316" s="2" t="n">
        <v>279.230010986328</v>
      </c>
      <c r="IU316" s="2" t="n">
        <v>3.04999995231628</v>
      </c>
      <c r="IV316" s="2" t="n">
        <v>0.28999999165535</v>
      </c>
      <c r="IW316" s="2" t="n">
        <v>97.1100006103516</v>
      </c>
      <c r="IX316" s="2" t="n">
        <v>341.679992675781</v>
      </c>
      <c r="IY316" s="2" t="n">
        <v>1175.2900390625</v>
      </c>
      <c r="IZ316" s="2" t="n">
        <v>399.230010986328</v>
      </c>
      <c r="JA316" s="2" t="n">
        <v>1.83000004291534</v>
      </c>
      <c r="JB316" s="2" t="n">
        <v>0.379999995231628</v>
      </c>
      <c r="JC316" s="2" t="n">
        <v>0.540000021457672</v>
      </c>
      <c r="JD316" s="2" t="n">
        <v>15.1199998855591</v>
      </c>
      <c r="JE316" s="2" t="n">
        <v>55.4700012207031</v>
      </c>
      <c r="JF316" s="2" t="n">
        <v>0.270000010728836</v>
      </c>
      <c r="JG316" s="2" t="n">
        <v>0.46000000834465</v>
      </c>
      <c r="JH316" s="2" t="n">
        <v>4.6399998664856</v>
      </c>
      <c r="JI316" s="2" t="n">
        <v>1.52999997138977</v>
      </c>
      <c r="JJ316" s="2" t="n">
        <v>0.439999997615814</v>
      </c>
      <c r="JK316" s="2" t="n">
        <v>0.209999993443489</v>
      </c>
      <c r="JL316" s="2" t="n">
        <v>109.309997558594</v>
      </c>
      <c r="JM316" s="2" t="n">
        <v>1.05999994277954</v>
      </c>
      <c r="JN316" s="2" t="n">
        <v>100.620002746582</v>
      </c>
      <c r="JO316" s="2" t="n">
        <v>2690.84008789063</v>
      </c>
      <c r="JP316" s="2" t="n">
        <v>2895.73999023437</v>
      </c>
      <c r="JQ316" s="2" t="n">
        <v>42.5499992370605</v>
      </c>
      <c r="JR316" s="2" t="n">
        <v>1790.57995605469</v>
      </c>
      <c r="JS316" s="2" t="n">
        <v>26.2199993133545</v>
      </c>
      <c r="JT316" s="2" t="n">
        <v>3713.48999023437</v>
      </c>
      <c r="JU316" s="2" t="n">
        <v>2703.60009765625</v>
      </c>
      <c r="JV316" s="2" t="n">
        <v>108.669998168945</v>
      </c>
      <c r="JW316" s="2" t="n">
        <v>2.25</v>
      </c>
      <c r="JX316" s="2" t="n">
        <v>2.38000011444092</v>
      </c>
      <c r="JY316" s="2" t="n">
        <v>2.71000003814697</v>
      </c>
      <c r="JZ316" s="2" t="n">
        <v>0.0500000007450581</v>
      </c>
      <c r="KA316" s="2" t="n">
        <v>1.76999998092651</v>
      </c>
      <c r="KB316" s="2" t="n">
        <v>0.340000003576279</v>
      </c>
      <c r="KC316" s="2" t="n">
        <v>4.92000007629395</v>
      </c>
      <c r="KD316" s="2" t="n">
        <v>2.83999991416931</v>
      </c>
      <c r="KE316" s="2" t="n">
        <v>6.42999982833862</v>
      </c>
      <c r="KF316" s="2" t="n">
        <v>7.51000022888184</v>
      </c>
      <c r="KG316" s="2" t="n">
        <v>2.52999997138977</v>
      </c>
      <c r="KH316" s="2" t="n">
        <v>49.75</v>
      </c>
      <c r="KI316" s="2" t="n">
        <v>29.0499992370605</v>
      </c>
      <c r="KJ316" s="2" t="n">
        <v>3.69000005722046</v>
      </c>
      <c r="KK316" s="2" t="n">
        <v>81.1900024414063</v>
      </c>
      <c r="KL316" s="2" t="n">
        <v>304911.19</v>
      </c>
      <c r="KM316" s="2" t="n">
        <v>6381.56982421875</v>
      </c>
      <c r="KN316" s="2" t="n">
        <v>10.8500003814697</v>
      </c>
      <c r="KO316" s="2" t="n">
        <v>0.0199999995529652</v>
      </c>
      <c r="KP316" s="2" t="n">
        <v>0</v>
      </c>
      <c r="KQ316" s="2" t="n">
        <v>0</v>
      </c>
      <c r="KR316" s="2" t="n">
        <v>0</v>
      </c>
      <c r="KS316" s="2" t="n">
        <v>0</v>
      </c>
      <c r="KT316" s="2" t="n">
        <v>0</v>
      </c>
      <c r="KU316" s="2" t="n">
        <v>0.119999997317791</v>
      </c>
      <c r="KV316" s="2" t="n">
        <v>0.119999997317791</v>
      </c>
      <c r="KW316" s="2" t="n">
        <v>1.97000002861023</v>
      </c>
      <c r="KX316" s="2" t="n">
        <v>1.69000005722046</v>
      </c>
      <c r="KY316" s="2" t="n">
        <v>0.519999980926514</v>
      </c>
      <c r="KZ316" s="2" t="n">
        <v>0.389999985694885</v>
      </c>
      <c r="LA316" s="2" t="n">
        <v>0.330000013113022</v>
      </c>
      <c r="LB316" s="2" t="n">
        <v>0</v>
      </c>
      <c r="LC316" s="2" t="n">
        <v>5.17999982833862</v>
      </c>
      <c r="LD316" s="2" t="n">
        <v>3.95000004768372</v>
      </c>
      <c r="LE316" s="2" t="n">
        <v>0.100000001490116</v>
      </c>
      <c r="LF316" s="2" t="n">
        <v>0.0299999993294477</v>
      </c>
      <c r="LG316" s="2" t="n">
        <v>0</v>
      </c>
      <c r="LH316" s="2" t="n">
        <v>1.88999998569489</v>
      </c>
      <c r="LI316" s="2" t="n">
        <v>1.5</v>
      </c>
      <c r="LJ316" s="2" t="n">
        <v>0</v>
      </c>
      <c r="LK316" s="2" t="n">
        <v>0.0299999993294477</v>
      </c>
      <c r="LL316" s="2" t="n">
        <v>0.159999996423721</v>
      </c>
      <c r="LM316" s="2" t="n">
        <v>0.159999996423721</v>
      </c>
      <c r="LN316" s="2" t="n">
        <v>0</v>
      </c>
      <c r="LO316" s="2" t="n">
        <v>0.00999999977648258</v>
      </c>
      <c r="LP316" s="2" t="n">
        <v>0</v>
      </c>
      <c r="LQ316" s="2" t="n">
        <v>0.0299999993294477</v>
      </c>
      <c r="LR316" s="2" t="n">
        <v>0.0199999995529652</v>
      </c>
      <c r="LS316" s="2" t="n">
        <v>0</v>
      </c>
      <c r="LT316" s="2" t="n">
        <v>0.0700000002980232</v>
      </c>
      <c r="LU316" s="2" t="n">
        <v>0.0599999986588955</v>
      </c>
      <c r="LV316" s="2" t="n">
        <v>34.6365013122559</v>
      </c>
      <c r="MC316" s="0" t="n">
        <v>0</v>
      </c>
      <c r="MD316" s="0" t="n">
        <v>0</v>
      </c>
      <c r="ME316" s="0" t="n">
        <v>0</v>
      </c>
      <c r="MF316" s="0" t="n">
        <v>0</v>
      </c>
      <c r="MG316" s="0" t="n">
        <v>0</v>
      </c>
      <c r="MH316" s="0" t="n">
        <v>0</v>
      </c>
      <c r="MI316" s="0" t="n">
        <v>0</v>
      </c>
      <c r="MJ316" s="0" t="n">
        <v>0</v>
      </c>
      <c r="MK316" s="0" t="n">
        <v>0</v>
      </c>
      <c r="ML316" s="0" t="n">
        <v>51</v>
      </c>
      <c r="MM316" s="0" t="n">
        <v>0</v>
      </c>
      <c r="MN316" s="0" t="n">
        <v>0</v>
      </c>
      <c r="MO316" s="0" t="n">
        <v>0</v>
      </c>
      <c r="MP316" s="0" t="n">
        <v>0</v>
      </c>
      <c r="MQ316" s="0" t="n">
        <v>0</v>
      </c>
      <c r="MR316" s="0" t="n">
        <v>0</v>
      </c>
      <c r="MS316" s="0" t="n">
        <v>0</v>
      </c>
      <c r="MT316" s="0" t="n">
        <v>0</v>
      </c>
      <c r="MU316" s="0" t="n">
        <v>351</v>
      </c>
      <c r="MV316" s="0" t="n">
        <v>0</v>
      </c>
      <c r="MW316" s="0" t="n">
        <v>0</v>
      </c>
      <c r="MX316" s="0" t="n">
        <v>531</v>
      </c>
      <c r="MY316" s="0" t="n">
        <v>0</v>
      </c>
      <c r="MZ316" s="0" t="n">
        <v>0</v>
      </c>
      <c r="NA316" s="0" t="n">
        <v>0</v>
      </c>
      <c r="NB316" s="0" t="n">
        <v>0</v>
      </c>
      <c r="NC316" s="0" t="n">
        <v>0</v>
      </c>
      <c r="ND316" s="0" t="n">
        <v>0</v>
      </c>
      <c r="NE316" s="0" t="n">
        <v>0</v>
      </c>
      <c r="NF316" s="0" t="n">
        <v>0</v>
      </c>
      <c r="NG316" s="0" t="n">
        <v>0</v>
      </c>
      <c r="NH316" s="0" t="n">
        <v>1628</v>
      </c>
      <c r="NI316" s="0" t="n">
        <v>198</v>
      </c>
      <c r="NJ316" s="0" t="n">
        <v>0</v>
      </c>
      <c r="NK316" s="0" t="n">
        <v>0</v>
      </c>
      <c r="NL316" s="0" t="n">
        <v>0</v>
      </c>
      <c r="NM316" s="0" t="n">
        <v>0</v>
      </c>
      <c r="NN316" s="0" t="n">
        <v>0</v>
      </c>
      <c r="NO316" s="0" t="n">
        <v>0</v>
      </c>
      <c r="NP316" s="0" t="n">
        <v>0</v>
      </c>
      <c r="NQ316" s="0" t="n">
        <v>24</v>
      </c>
      <c r="NR316" s="0" t="n">
        <v>0</v>
      </c>
      <c r="NS316" s="0" t="n">
        <v>1482</v>
      </c>
      <c r="NT316" s="0" t="n">
        <v>163</v>
      </c>
      <c r="NU316" s="0" t="n">
        <v>0</v>
      </c>
      <c r="NV316" s="0" t="n">
        <v>0</v>
      </c>
      <c r="NW316" s="0" t="n">
        <v>5034</v>
      </c>
      <c r="NX316" s="0" t="n">
        <v>329</v>
      </c>
      <c r="NY316" s="0" t="n">
        <v>16189</v>
      </c>
      <c r="NZ316" s="0" t="n">
        <v>0</v>
      </c>
      <c r="OA316" s="0" t="n">
        <v>0</v>
      </c>
      <c r="OB316" s="0" t="n">
        <v>0</v>
      </c>
      <c r="OC316" s="0" t="n">
        <v>0</v>
      </c>
      <c r="OD316" s="0" t="n">
        <v>0</v>
      </c>
      <c r="OE316" s="0" t="n">
        <v>0</v>
      </c>
      <c r="OF316" s="0" t="n">
        <v>0</v>
      </c>
      <c r="OG316" s="0" t="n">
        <v>940</v>
      </c>
      <c r="OH316" s="0" t="n">
        <v>37</v>
      </c>
      <c r="OI316" s="0" t="n">
        <v>0</v>
      </c>
      <c r="OJ316" s="0" t="n">
        <v>0</v>
      </c>
      <c r="OK316" s="0" t="n">
        <v>0</v>
      </c>
      <c r="OL316" s="0" t="n">
        <v>0</v>
      </c>
      <c r="OM316" s="0" t="n">
        <v>0</v>
      </c>
      <c r="ON316" s="0" t="n">
        <v>0</v>
      </c>
      <c r="OO316" s="0" t="n">
        <v>0</v>
      </c>
      <c r="OP316" s="0" t="n">
        <v>0</v>
      </c>
      <c r="OQ316" s="0" t="n">
        <v>0</v>
      </c>
      <c r="OR316" s="0" t="n">
        <v>0</v>
      </c>
      <c r="OS316" s="0" t="n">
        <v>0</v>
      </c>
      <c r="OT316" s="0" t="n">
        <v>8</v>
      </c>
      <c r="OU316" s="0" t="n">
        <v>17508</v>
      </c>
      <c r="OV316" s="0" t="n">
        <v>0</v>
      </c>
      <c r="OW316" s="0" t="n">
        <v>5</v>
      </c>
      <c r="OX316" s="0" t="n">
        <v>0</v>
      </c>
      <c r="OY316" s="0" t="n">
        <v>0</v>
      </c>
      <c r="OZ316" s="0" t="n">
        <v>0</v>
      </c>
      <c r="PA316" s="0" t="n">
        <v>0</v>
      </c>
      <c r="PB316" s="0" t="n">
        <v>686</v>
      </c>
      <c r="PC316" s="0" t="n">
        <v>0</v>
      </c>
      <c r="PD316" s="0" t="n">
        <v>0</v>
      </c>
      <c r="PE316" s="0" t="n">
        <v>0</v>
      </c>
      <c r="PF316" s="0" t="n">
        <v>0</v>
      </c>
      <c r="PG316" s="0" t="n">
        <v>0</v>
      </c>
      <c r="PH316" s="0" t="n">
        <v>0</v>
      </c>
      <c r="PI316" s="0" t="n">
        <v>0</v>
      </c>
      <c r="PJ316" s="0" t="n">
        <v>12369</v>
      </c>
      <c r="PK316" s="0" t="n">
        <v>0</v>
      </c>
      <c r="PL316" s="0" t="n">
        <v>0</v>
      </c>
      <c r="PM316" s="0" t="n">
        <v>0</v>
      </c>
      <c r="PN316" s="0" t="n">
        <v>0</v>
      </c>
      <c r="PO316" s="0" t="n">
        <v>0</v>
      </c>
      <c r="PP316" s="0" t="n">
        <v>0</v>
      </c>
      <c r="PQ316" s="0" t="n">
        <v>20479</v>
      </c>
      <c r="PR316" s="0" t="n">
        <v>0</v>
      </c>
      <c r="PS316" s="0" t="n">
        <v>0</v>
      </c>
      <c r="PT316" s="0" t="n">
        <v>0</v>
      </c>
      <c r="PU316" s="0" t="n">
        <v>0</v>
      </c>
      <c r="PV316" s="0" t="n">
        <v>553</v>
      </c>
      <c r="PW316" s="0" t="n">
        <v>404</v>
      </c>
      <c r="PX316" s="0" t="n">
        <v>432</v>
      </c>
      <c r="PY316" s="0" t="n">
        <v>0</v>
      </c>
      <c r="PZ316" s="0" t="n">
        <v>0</v>
      </c>
      <c r="QA316" s="0" t="n">
        <v>0</v>
      </c>
      <c r="QB316" s="0" t="n">
        <v>0</v>
      </c>
      <c r="QC316" s="0" t="n">
        <v>0</v>
      </c>
      <c r="QD316" s="0" t="n">
        <v>0</v>
      </c>
      <c r="QE316" s="0" t="n">
        <v>0</v>
      </c>
      <c r="QF316" s="0" t="n">
        <v>0</v>
      </c>
      <c r="QG316" s="0" t="n">
        <v>0</v>
      </c>
      <c r="QH316" s="0" t="n">
        <v>0</v>
      </c>
      <c r="QI316" s="0" t="n">
        <v>0</v>
      </c>
      <c r="QJ316" s="0" t="n">
        <v>0</v>
      </c>
      <c r="QK316" s="0" t="n">
        <v>0</v>
      </c>
      <c r="QL316" s="0" t="n">
        <v>0</v>
      </c>
      <c r="QM316" s="0" t="n">
        <v>0</v>
      </c>
      <c r="QN316" s="0" t="n">
        <v>0</v>
      </c>
      <c r="QO316" s="0" t="n">
        <v>0</v>
      </c>
      <c r="QP316" s="0" t="n">
        <v>0</v>
      </c>
      <c r="QQ316" s="0" t="n">
        <v>3069</v>
      </c>
      <c r="QR316" s="0" t="n">
        <v>0</v>
      </c>
      <c r="QS316" s="0" t="n">
        <v>38</v>
      </c>
      <c r="QT316" s="0" t="n">
        <v>0</v>
      </c>
      <c r="QU316" s="0" t="n">
        <v>0</v>
      </c>
      <c r="QV316" s="0" t="n">
        <v>0</v>
      </c>
      <c r="QW316" s="0" t="n">
        <v>0</v>
      </c>
      <c r="QX316" s="0" t="n">
        <v>0</v>
      </c>
      <c r="QY316" s="0" t="n">
        <v>0</v>
      </c>
      <c r="QZ316" s="0" t="n">
        <v>514</v>
      </c>
      <c r="RA316" s="0" t="n">
        <v>514</v>
      </c>
      <c r="RB316" s="0" t="n">
        <v>0</v>
      </c>
      <c r="RC316" s="0" t="n">
        <v>0</v>
      </c>
      <c r="RD316" s="0" t="n">
        <v>163</v>
      </c>
      <c r="RE316" s="0" t="n">
        <v>0</v>
      </c>
      <c r="RF316" s="0" t="n">
        <v>0</v>
      </c>
      <c r="RG316" s="0" t="n">
        <v>106</v>
      </c>
      <c r="RH316" s="0" t="n">
        <v>0</v>
      </c>
      <c r="RI316" s="0" t="n">
        <v>0</v>
      </c>
      <c r="RJ316" s="0" t="n">
        <v>0</v>
      </c>
      <c r="RK316" s="0" t="n">
        <v>0</v>
      </c>
      <c r="RL316" s="0" t="n">
        <v>4144</v>
      </c>
      <c r="RM316" s="0" t="n">
        <v>0</v>
      </c>
      <c r="RN316" s="0" t="n">
        <v>0</v>
      </c>
      <c r="RO316" s="0" t="n">
        <v>0</v>
      </c>
      <c r="RP316" s="0" t="n">
        <v>474</v>
      </c>
      <c r="RQ316" s="0" t="n">
        <v>9</v>
      </c>
      <c r="RR316" s="0" t="n">
        <v>0</v>
      </c>
      <c r="RS316" s="0" t="n">
        <v>0</v>
      </c>
      <c r="RT316" s="0" t="n">
        <v>0</v>
      </c>
      <c r="RU316" s="0" t="n">
        <v>0</v>
      </c>
      <c r="RV316" s="0" t="n">
        <v>0</v>
      </c>
      <c r="RW316" s="0" t="n">
        <v>0</v>
      </c>
      <c r="RX316" s="0" t="n">
        <v>0</v>
      </c>
      <c r="RY316" s="0" t="n">
        <v>1843</v>
      </c>
      <c r="RZ316" s="0" t="n">
        <v>0</v>
      </c>
      <c r="SA316" s="0" t="n">
        <v>0</v>
      </c>
      <c r="SB316" s="0" t="n">
        <v>0</v>
      </c>
      <c r="SC316" s="0" t="n">
        <v>0</v>
      </c>
      <c r="SD316" s="0" t="n">
        <v>0</v>
      </c>
      <c r="SE316" s="0" t="n">
        <v>61</v>
      </c>
      <c r="SF316" s="0" t="n">
        <v>0</v>
      </c>
      <c r="SG316" s="0" t="n">
        <v>0</v>
      </c>
      <c r="SH316" s="0" t="n">
        <v>0</v>
      </c>
      <c r="SI316" s="0" t="n">
        <v>0</v>
      </c>
      <c r="SJ316" s="0" t="n">
        <v>0</v>
      </c>
      <c r="SK316" s="0" t="n">
        <v>0</v>
      </c>
      <c r="SL316" s="0" t="n">
        <v>0</v>
      </c>
      <c r="SM316" s="0" t="n">
        <v>63</v>
      </c>
      <c r="SN316" s="0" t="n">
        <v>0</v>
      </c>
      <c r="SO316" s="0" t="n">
        <v>0</v>
      </c>
      <c r="SP316" s="0" t="n">
        <v>0</v>
      </c>
      <c r="SQ316" s="0" t="n">
        <v>0</v>
      </c>
      <c r="SR316" s="0" t="n">
        <v>7303</v>
      </c>
      <c r="SS316" s="0" t="n">
        <v>0</v>
      </c>
      <c r="ST316" s="0" t="n">
        <v>0</v>
      </c>
      <c r="SU316" s="0" t="n">
        <v>0</v>
      </c>
      <c r="SV316" s="0" t="n">
        <v>0</v>
      </c>
      <c r="SW316" s="0" t="n">
        <v>0</v>
      </c>
      <c r="SX316" s="0" t="n">
        <v>0</v>
      </c>
      <c r="SY316" s="0" t="n">
        <v>0</v>
      </c>
      <c r="SZ316" s="0" t="n">
        <v>1347</v>
      </c>
      <c r="TA316" s="0" t="n">
        <v>393</v>
      </c>
      <c r="TB316" s="0" t="n">
        <v>0</v>
      </c>
      <c r="TC316" s="0" t="n">
        <v>0</v>
      </c>
      <c r="TD316" s="0" t="n">
        <v>0</v>
      </c>
      <c r="TE316" s="0" t="n">
        <v>0</v>
      </c>
      <c r="TF316" s="0" t="n">
        <v>0</v>
      </c>
      <c r="TG316" s="0" t="n">
        <v>0</v>
      </c>
      <c r="TH316" s="0" t="n">
        <v>0</v>
      </c>
      <c r="TI316" s="0" t="n">
        <v>0</v>
      </c>
      <c r="TJ316" s="0" t="n">
        <v>0</v>
      </c>
      <c r="TK316" s="0" t="n">
        <v>0</v>
      </c>
      <c r="TL316" s="0" t="n">
        <v>24</v>
      </c>
      <c r="TM316" s="0" t="n">
        <v>193</v>
      </c>
      <c r="TN316" s="0" t="n">
        <v>555</v>
      </c>
      <c r="TO316" s="0" t="n">
        <v>0</v>
      </c>
      <c r="TP316" s="0" t="n">
        <v>26</v>
      </c>
      <c r="TQ316" s="0" t="n">
        <v>0</v>
      </c>
      <c r="TR316" s="0" t="n">
        <v>324</v>
      </c>
      <c r="TS316" s="0" t="n">
        <v>75</v>
      </c>
      <c r="TT316" s="0" t="n">
        <v>40</v>
      </c>
      <c r="TU316" s="0" t="n">
        <v>0</v>
      </c>
      <c r="TV316" s="0" t="n">
        <v>0</v>
      </c>
      <c r="TW316" s="0" t="n">
        <v>0</v>
      </c>
      <c r="TX316" s="0" t="n">
        <v>0</v>
      </c>
      <c r="TY316" s="0" t="n">
        <v>24</v>
      </c>
      <c r="TZ316" s="0" t="n">
        <v>496</v>
      </c>
      <c r="UA316" s="0" t="n">
        <v>315</v>
      </c>
      <c r="UB316" s="0" t="n">
        <v>0</v>
      </c>
      <c r="UC316" s="0" t="n">
        <v>0</v>
      </c>
      <c r="UD316" s="0" t="n">
        <v>0</v>
      </c>
      <c r="UE316" s="0" t="n">
        <v>0</v>
      </c>
      <c r="UF316" s="0" t="n">
        <v>19</v>
      </c>
      <c r="UG316" s="0" t="n">
        <v>0</v>
      </c>
      <c r="UH316" s="0" t="n">
        <v>0</v>
      </c>
      <c r="UI316" s="0" t="n">
        <v>0</v>
      </c>
      <c r="UJ316" s="0" t="n">
        <v>0</v>
      </c>
      <c r="UK316" s="0" t="n">
        <v>260</v>
      </c>
      <c r="UL316" s="0" t="n">
        <v>0</v>
      </c>
      <c r="UM316" s="0" t="n">
        <v>0</v>
      </c>
      <c r="UN316" s="0" t="n">
        <v>2903</v>
      </c>
      <c r="UO316" s="0" t="n">
        <v>0</v>
      </c>
      <c r="UP316" s="0" t="n">
        <v>166</v>
      </c>
      <c r="UQ316" s="0" t="n">
        <v>0</v>
      </c>
      <c r="UR316" s="0" t="n">
        <v>0</v>
      </c>
      <c r="US316" s="0" t="n">
        <v>0</v>
      </c>
      <c r="UT316" s="0" t="n">
        <v>0</v>
      </c>
      <c r="UU316" s="0" t="n">
        <v>0</v>
      </c>
      <c r="UV316" s="0" t="n">
        <v>14</v>
      </c>
      <c r="UW316" s="0" t="n">
        <v>0</v>
      </c>
      <c r="UX316" s="0" t="n">
        <v>0</v>
      </c>
      <c r="UY316" s="0" t="n">
        <v>0</v>
      </c>
      <c r="UZ316" s="0" t="n">
        <v>0</v>
      </c>
      <c r="VA316" s="0" t="n">
        <v>0</v>
      </c>
      <c r="VB316" s="0" t="n">
        <v>0</v>
      </c>
      <c r="VC316" s="0" t="n">
        <v>0</v>
      </c>
      <c r="VD316" s="0" t="n">
        <v>0</v>
      </c>
      <c r="VE316" s="0" t="n">
        <v>0</v>
      </c>
      <c r="VF316" s="0" t="n">
        <v>35</v>
      </c>
      <c r="VG316" s="0" t="n">
        <v>0</v>
      </c>
      <c r="VH316" s="0" t="n">
        <v>0</v>
      </c>
      <c r="VI316" s="0" t="n">
        <v>0</v>
      </c>
      <c r="VJ316" s="0" t="n">
        <v>0</v>
      </c>
      <c r="VK316" s="0" t="n">
        <v>0</v>
      </c>
      <c r="VL316" s="0" t="n">
        <v>21</v>
      </c>
      <c r="VM316" s="0" t="n">
        <v>0</v>
      </c>
      <c r="VN316" s="0" t="n">
        <v>0</v>
      </c>
      <c r="VO316" s="0" t="n">
        <v>0</v>
      </c>
      <c r="VP316" s="0" t="n">
        <v>0</v>
      </c>
      <c r="VQ316" s="0" t="n">
        <v>0</v>
      </c>
      <c r="VR316" s="0" t="n">
        <v>491</v>
      </c>
      <c r="VS316" s="0" t="n">
        <v>0</v>
      </c>
      <c r="VT316" s="0" t="n">
        <v>0</v>
      </c>
      <c r="VU316" s="0" t="n">
        <v>0</v>
      </c>
      <c r="VV316" s="0" t="n">
        <v>0</v>
      </c>
      <c r="VW316" s="0" t="n">
        <v>0</v>
      </c>
      <c r="VX316" s="0" t="n">
        <v>29</v>
      </c>
      <c r="VY316" s="0" t="n">
        <v>17</v>
      </c>
      <c r="VZ316" s="0" t="n">
        <v>0</v>
      </c>
      <c r="WA316" s="0" t="n">
        <v>0</v>
      </c>
      <c r="WB316" s="0" t="n">
        <v>0</v>
      </c>
      <c r="WC316" s="0" t="n">
        <v>0</v>
      </c>
      <c r="WD316" s="0" t="n">
        <v>0</v>
      </c>
      <c r="WE316" s="0" t="n">
        <v>14</v>
      </c>
      <c r="WF316" s="0" t="n">
        <v>181</v>
      </c>
      <c r="WG316" s="0" t="n">
        <v>0</v>
      </c>
      <c r="WH316" s="0" t="n">
        <v>0</v>
      </c>
      <c r="WI316" s="0" t="n">
        <v>0</v>
      </c>
      <c r="WJ316" s="0" t="n">
        <v>0</v>
      </c>
      <c r="WK316" s="0" t="n">
        <v>0</v>
      </c>
      <c r="WL316" s="0" t="n">
        <v>0</v>
      </c>
      <c r="WM316" s="0" t="n">
        <v>0</v>
      </c>
      <c r="WN316" s="0" t="n">
        <v>0</v>
      </c>
      <c r="WO316" s="0" t="n">
        <v>0</v>
      </c>
      <c r="WP316" s="0" t="n">
        <v>0</v>
      </c>
      <c r="WQ316" s="0" t="n">
        <v>3033</v>
      </c>
      <c r="WR316" s="0" t="n">
        <v>0</v>
      </c>
      <c r="WS316" s="0" t="n">
        <v>0</v>
      </c>
      <c r="WT316" s="0" t="n">
        <v>0</v>
      </c>
      <c r="WU316" s="0" t="n">
        <v>0</v>
      </c>
      <c r="WV316" s="0" t="n">
        <v>0</v>
      </c>
      <c r="WW316" s="0" t="n">
        <v>0</v>
      </c>
      <c r="WX316" s="0" t="n">
        <v>0</v>
      </c>
      <c r="WY316" s="0" t="n">
        <v>0</v>
      </c>
      <c r="WZ316" s="0" t="n">
        <v>0</v>
      </c>
      <c r="XA316" s="0" t="n">
        <v>0</v>
      </c>
      <c r="XB316" s="0" t="n">
        <v>0</v>
      </c>
      <c r="XC316" s="0" t="n">
        <v>0</v>
      </c>
      <c r="XD316" s="0" t="n">
        <v>0</v>
      </c>
      <c r="XE316" s="0" t="n">
        <v>0</v>
      </c>
      <c r="XF316" s="0" t="n">
        <v>0</v>
      </c>
      <c r="XG316" s="0" t="n">
        <v>0</v>
      </c>
      <c r="XH316" s="0" t="n">
        <v>0</v>
      </c>
      <c r="XI316" s="0" t="n">
        <v>0</v>
      </c>
      <c r="XJ316" s="0" t="n">
        <v>0</v>
      </c>
      <c r="XK316" s="0" t="n">
        <v>0</v>
      </c>
      <c r="XL316" s="0" t="n">
        <v>0</v>
      </c>
      <c r="XM316" s="0" t="n">
        <v>0</v>
      </c>
      <c r="XN316" s="0" t="n">
        <v>4445</v>
      </c>
      <c r="XO316" s="0" t="n">
        <v>8383</v>
      </c>
      <c r="XP316" s="0" t="n">
        <v>0</v>
      </c>
      <c r="XQ316" s="0" t="n">
        <v>0</v>
      </c>
      <c r="XR316" s="0" t="n">
        <v>0</v>
      </c>
      <c r="XS316" s="0" t="n">
        <v>0</v>
      </c>
      <c r="XT316" s="0" t="n">
        <v>807</v>
      </c>
      <c r="XU316" s="0" t="n">
        <v>0</v>
      </c>
      <c r="XV316" s="0" t="n">
        <v>4</v>
      </c>
      <c r="XW316" s="0" t="n">
        <v>235</v>
      </c>
      <c r="XX316" s="0" t="n">
        <v>0</v>
      </c>
      <c r="XY316" s="0" t="n">
        <v>730</v>
      </c>
      <c r="XZ316" s="0" t="n">
        <v>100</v>
      </c>
      <c r="YA316" s="0" t="n">
        <v>0</v>
      </c>
      <c r="YB316" s="0" t="n">
        <v>212</v>
      </c>
      <c r="YC316" s="0" t="n">
        <v>0</v>
      </c>
      <c r="YD316" s="0" t="n">
        <v>0</v>
      </c>
      <c r="YE316" s="0" t="n">
        <v>15</v>
      </c>
      <c r="YF316" s="0" t="n">
        <v>300</v>
      </c>
      <c r="YG316" s="0" t="n">
        <v>0</v>
      </c>
      <c r="YH316" s="0" t="n">
        <v>4808</v>
      </c>
      <c r="YI316" s="0" t="n">
        <v>61</v>
      </c>
      <c r="YJ316" s="0" t="n">
        <v>0</v>
      </c>
      <c r="YK316" s="0" t="n">
        <v>443</v>
      </c>
      <c r="YL316" s="0" t="n">
        <v>25</v>
      </c>
      <c r="YM316" s="0" t="n">
        <v>0</v>
      </c>
      <c r="YN316" s="0" t="n">
        <v>0</v>
      </c>
      <c r="YO316" s="0" t="n">
        <v>18</v>
      </c>
      <c r="YP316" s="0" t="n">
        <v>0</v>
      </c>
      <c r="YQ316" s="0" t="n">
        <v>0</v>
      </c>
      <c r="YR316" s="0" t="n">
        <v>0</v>
      </c>
      <c r="YS316" s="0" t="n">
        <v>0</v>
      </c>
      <c r="YT316" s="0" t="n">
        <v>0</v>
      </c>
      <c r="YU316" s="0" t="n">
        <v>963</v>
      </c>
      <c r="YV316" s="0" t="n">
        <v>0</v>
      </c>
      <c r="YW316" s="0" t="n">
        <v>0</v>
      </c>
      <c r="YX316" s="0" t="n">
        <v>0</v>
      </c>
      <c r="YY316" s="0" t="n">
        <v>0</v>
      </c>
      <c r="YZ316" s="0" t="n">
        <v>2400</v>
      </c>
      <c r="ZA316" s="0" t="n">
        <v>0</v>
      </c>
      <c r="ZB316" s="0" t="n">
        <v>0</v>
      </c>
      <c r="ZC316" s="0" t="n">
        <v>0</v>
      </c>
      <c r="ZD316" s="0" t="n">
        <v>0</v>
      </c>
      <c r="ZE316" s="0" t="n">
        <v>0</v>
      </c>
      <c r="ZF316" s="0" t="n">
        <v>0</v>
      </c>
      <c r="ZG316" s="0" t="n">
        <v>0</v>
      </c>
      <c r="ZH316" s="0" t="n">
        <v>0</v>
      </c>
      <c r="ZI316" s="0" t="n">
        <v>0</v>
      </c>
      <c r="ZJ316" s="0" t="n">
        <v>0</v>
      </c>
      <c r="ZK316" s="0" t="n">
        <v>0</v>
      </c>
      <c r="ZL316" s="0" t="n">
        <v>36</v>
      </c>
      <c r="ZM316" s="0" t="n">
        <v>0</v>
      </c>
      <c r="ZN316" s="0" t="n">
        <v>0</v>
      </c>
      <c r="ZO316" s="0" t="n">
        <v>0</v>
      </c>
      <c r="ZP316" s="0" t="n">
        <v>1399</v>
      </c>
      <c r="ZQ316" s="0" t="n">
        <v>8944</v>
      </c>
      <c r="ZR316" s="0" t="n">
        <v>0</v>
      </c>
      <c r="ZS316" s="0" t="n">
        <v>0</v>
      </c>
      <c r="ZT316" s="0" t="n">
        <v>90</v>
      </c>
      <c r="ZU316" s="0" t="n">
        <v>0</v>
      </c>
      <c r="ZV316" s="0" t="n">
        <v>0</v>
      </c>
      <c r="ZW316" s="0" t="n">
        <v>0</v>
      </c>
      <c r="ZX316" s="0" t="n">
        <v>166</v>
      </c>
      <c r="ZY316" s="0" t="n">
        <v>0</v>
      </c>
      <c r="ZZ316" s="0" t="n">
        <v>0</v>
      </c>
      <c r="AAA316" s="0" t="n">
        <v>0</v>
      </c>
      <c r="AAB316" s="0" t="n">
        <v>0</v>
      </c>
      <c r="AAC316" s="0" t="n">
        <v>0</v>
      </c>
      <c r="AAD316" s="0" t="n">
        <v>353</v>
      </c>
      <c r="AAE316" s="0" t="n">
        <v>0</v>
      </c>
      <c r="AAF316" s="0" t="n">
        <v>0</v>
      </c>
      <c r="AAG316" s="0" t="n">
        <v>0</v>
      </c>
      <c r="AAH316" s="0" t="n">
        <v>0</v>
      </c>
      <c r="AAI316" s="0" t="n">
        <v>0</v>
      </c>
      <c r="AAJ316" s="0" t="n">
        <v>0</v>
      </c>
      <c r="AAK316" s="0" t="n">
        <v>0</v>
      </c>
      <c r="AAL316" s="0" t="n">
        <v>0</v>
      </c>
      <c r="AAM316" s="0" t="n">
        <v>0</v>
      </c>
      <c r="AAN316" s="0" t="n">
        <v>3602</v>
      </c>
      <c r="AAO316" s="0" t="n">
        <v>0</v>
      </c>
      <c r="AAP316" s="0" t="n">
        <v>0</v>
      </c>
    </row>
    <row r="317" customFormat="false" ht="15" hidden="false" customHeight="true" outlineLevel="0" collapsed="false">
      <c r="A317" s="1" t="n">
        <v>31299</v>
      </c>
      <c r="H317" s="2" t="n">
        <v>2</v>
      </c>
      <c r="I317" s="2" t="n">
        <v>45</v>
      </c>
      <c r="J317" s="21"/>
      <c r="K317" s="21"/>
      <c r="L317" s="2" t="n">
        <v>1</v>
      </c>
      <c r="M317" s="2" t="n">
        <v>1</v>
      </c>
      <c r="N317" s="2" t="n">
        <v>0</v>
      </c>
      <c r="O317" s="2" t="n">
        <v>1</v>
      </c>
      <c r="P317" s="2" t="n">
        <v>0</v>
      </c>
      <c r="Q317" s="2" t="n">
        <v>0</v>
      </c>
      <c r="R317" s="2" t="n">
        <v>0</v>
      </c>
      <c r="S317" s="2" t="n">
        <v>0</v>
      </c>
      <c r="T317" s="2" t="n">
        <v>0</v>
      </c>
      <c r="U317" s="2" t="n">
        <v>0</v>
      </c>
      <c r="V317" s="2" t="n">
        <v>0</v>
      </c>
      <c r="W317" s="2" t="n">
        <v>1</v>
      </c>
      <c r="X317" s="2" t="n">
        <f aca="false">SUM(L317:W317)</f>
        <v>4</v>
      </c>
      <c r="Y317" s="2" t="n">
        <v>110</v>
      </c>
      <c r="Z317" s="2" t="n">
        <v>78</v>
      </c>
      <c r="AA317" s="2" t="n">
        <f aca="false">Y317-Z317</f>
        <v>32</v>
      </c>
      <c r="AB317" s="3" t="n">
        <f aca="false">Z317+((Y317-Z317)/3)</f>
        <v>88.6666666666667</v>
      </c>
      <c r="AC317" s="4" t="n">
        <v>67.3</v>
      </c>
      <c r="AD317" s="4" t="n">
        <v>158.5</v>
      </c>
      <c r="AE317" s="3" t="n">
        <v>26.7890017812895</v>
      </c>
      <c r="AF317" s="3" t="n">
        <v>1</v>
      </c>
      <c r="AG317" s="4" t="n">
        <v>87</v>
      </c>
      <c r="AH317" s="4" t="n">
        <v>103.6</v>
      </c>
      <c r="AK317" s="3" t="n">
        <v>78</v>
      </c>
      <c r="AL317" s="4" t="n">
        <v>38.4</v>
      </c>
      <c r="AS317" s="2" t="n">
        <v>97</v>
      </c>
      <c r="AT317" s="2" t="n">
        <v>169</v>
      </c>
      <c r="AU317" s="2" t="n">
        <v>179</v>
      </c>
      <c r="AV317" s="2" t="n">
        <v>176</v>
      </c>
      <c r="AW317" s="2" t="n">
        <v>152</v>
      </c>
      <c r="AX317" s="2" t="n">
        <v>3</v>
      </c>
      <c r="AY317" s="2" t="n">
        <f aca="false">((AS317*15)+(AT317*30)+(AU317*30)+(AV317*30)+(AW317*15))-(AS317*120)</f>
        <v>7815</v>
      </c>
      <c r="AZ317" s="2" t="n">
        <f aca="false">((AS317*15)+(AT317*30)+(AU317*30)+(AV317*30)+(AW317*15))</f>
        <v>19455</v>
      </c>
      <c r="BA317" s="2" t="n">
        <v>5.46</v>
      </c>
      <c r="BB317" s="5" t="n">
        <f aca="false">10000/SQRT((AS317*BH317)*(AVERAGE(AS317:AW317)*AVERAGE(BH317:BL317)))</f>
        <v>2.77287136167719</v>
      </c>
      <c r="BC317" s="3" t="n">
        <f aca="false">(AS317*BH317)/405</f>
        <v>3.54469135802469</v>
      </c>
      <c r="BD317" s="3" t="n">
        <v>1</v>
      </c>
      <c r="BE317" s="3" t="n">
        <f aca="false">1/(LOG(BH317)+LOG(AS317))</f>
        <v>0.316753058193702</v>
      </c>
      <c r="BF317" s="3" t="n">
        <f aca="false">(BI317-BH317)/(AT317-AS317)</f>
        <v>0.416666666666667</v>
      </c>
      <c r="BG317" s="3" t="n">
        <f aca="false">(20*BH317)/((AS317/18)-3.5)</f>
        <v>156.705882352941</v>
      </c>
      <c r="BH317" s="2" t="n">
        <v>14.8</v>
      </c>
      <c r="BI317" s="2" t="n">
        <v>44.8</v>
      </c>
      <c r="BJ317" s="2" t="n">
        <v>67.1</v>
      </c>
      <c r="BK317" s="2" t="n">
        <v>79.1</v>
      </c>
      <c r="BL317" s="2" t="n">
        <v>87.2</v>
      </c>
      <c r="BM317" s="3" t="n">
        <f aca="false">((BH317*15)+(BI317*30)+(BJ317*30)+(BK317*30)+(BL317*15))-(BH317*120)</f>
        <v>5484</v>
      </c>
      <c r="BN317" s="3" t="n">
        <f aca="false">((BH317*15)+(BI317*30)+(BJ317*30)+(BK317*30)+(BL317*15))</f>
        <v>7260</v>
      </c>
      <c r="BO317" s="3" t="n">
        <f aca="false">(1/BH317)</f>
        <v>0.0675675675675676</v>
      </c>
      <c r="BP317" s="3" t="n">
        <f aca="false">(BN317/AZ317)</f>
        <v>0.373168851195066</v>
      </c>
      <c r="BQ317" s="3" t="n">
        <f aca="false">(BB317*BP317)</f>
        <v>1.03474922054878</v>
      </c>
      <c r="BR317" s="5" t="n">
        <f aca="false">(BF317*BO317)</f>
        <v>0.0281531531531531</v>
      </c>
      <c r="CA317" s="2" t="n">
        <v>225</v>
      </c>
      <c r="CB317" s="2" t="n">
        <v>1</v>
      </c>
      <c r="CC317" s="2" t="n">
        <v>28</v>
      </c>
      <c r="CD317" s="2" t="n">
        <v>1</v>
      </c>
      <c r="CE317" s="2" t="n">
        <v>195</v>
      </c>
      <c r="CF317" s="2" t="n">
        <v>1</v>
      </c>
      <c r="CG317" s="2" t="n">
        <v>32</v>
      </c>
      <c r="CH317" s="2" t="n">
        <v>161</v>
      </c>
      <c r="CI317" s="2" t="n">
        <v>1</v>
      </c>
      <c r="CJ317" s="2" t="n">
        <v>3</v>
      </c>
      <c r="CW317" s="3"/>
      <c r="CY317" s="22"/>
      <c r="EU317" s="3"/>
      <c r="EW317" s="22"/>
      <c r="HP317" s="2" t="n">
        <v>19</v>
      </c>
      <c r="HQ317" s="2" t="n">
        <v>1</v>
      </c>
      <c r="HR317" s="2" t="n">
        <v>1</v>
      </c>
      <c r="HS317" s="2" t="n">
        <v>32.0317306518555</v>
      </c>
      <c r="HT317" s="2" t="n">
        <v>194.590423583984</v>
      </c>
      <c r="HU317" s="2" t="n">
        <v>0.52</v>
      </c>
      <c r="HV317" s="2" t="n">
        <v>4</v>
      </c>
      <c r="HW317" s="2" t="n">
        <v>4</v>
      </c>
      <c r="HX317" s="2" t="n">
        <v>1</v>
      </c>
      <c r="HY317" s="2" t="n">
        <v>1751.69995117188</v>
      </c>
      <c r="HZ317" s="2" t="n">
        <v>49.5200004577637</v>
      </c>
      <c r="IA317" s="2" t="n">
        <v>15.0699996948242</v>
      </c>
      <c r="IB317" s="2" t="n">
        <v>19.75</v>
      </c>
      <c r="IC317" s="2" t="n">
        <v>22.8700008392334</v>
      </c>
      <c r="ID317" s="2" t="n">
        <v>291.510009765625</v>
      </c>
      <c r="IE317" s="2" t="n">
        <v>35.2400016784668</v>
      </c>
      <c r="IF317" s="2" t="n">
        <v>37.5900001525879</v>
      </c>
      <c r="IG317" s="2" t="n">
        <v>3.8199999332428</v>
      </c>
      <c r="IH317" s="2" t="n">
        <v>86.1800003051758</v>
      </c>
      <c r="II317" s="2" t="n">
        <v>0.730000019073486</v>
      </c>
      <c r="IJ317" s="2" t="n">
        <v>25.0300006866455</v>
      </c>
      <c r="IK317" s="2" t="n">
        <v>10.289999961853</v>
      </c>
      <c r="IL317" s="2" t="n">
        <v>34.75</v>
      </c>
      <c r="IM317" s="2" t="n">
        <v>30.3099994659424</v>
      </c>
      <c r="IN317" s="2" t="n">
        <v>22.1599998474121</v>
      </c>
      <c r="IO317" s="2" t="n">
        <v>7.01999998092651</v>
      </c>
      <c r="IP317" s="2" t="n">
        <v>14.3699998855591</v>
      </c>
      <c r="IQ317" s="2" t="n">
        <v>5.15000009536743</v>
      </c>
      <c r="IR317" s="2" t="n">
        <v>3.88000011444092</v>
      </c>
      <c r="IS317" s="2" t="n">
        <v>1.3400000333786</v>
      </c>
      <c r="IT317" s="2" t="n">
        <v>640.690002441406</v>
      </c>
      <c r="IU317" s="2" t="n">
        <v>13.9799995422363</v>
      </c>
      <c r="IV317" s="2" t="n">
        <v>0.649999976158142</v>
      </c>
      <c r="IW317" s="2" t="n">
        <v>366.059997558594</v>
      </c>
      <c r="IX317" s="2" t="n">
        <v>903.179992675781</v>
      </c>
      <c r="IY317" s="2" t="n">
        <v>4417.419921875</v>
      </c>
      <c r="IZ317" s="2" t="n">
        <v>2092.80004882812</v>
      </c>
      <c r="JA317" s="2" t="n">
        <v>5.69999980926514</v>
      </c>
      <c r="JB317" s="2" t="n">
        <v>1.64999997615814</v>
      </c>
      <c r="JC317" s="2" t="n">
        <v>2.66000008583069</v>
      </c>
      <c r="JD317" s="2" t="n">
        <v>55.9300003051758</v>
      </c>
      <c r="JE317" s="2" t="n">
        <v>496.809997558594</v>
      </c>
      <c r="JF317" s="2" t="n">
        <v>1.71000003814697</v>
      </c>
      <c r="JG317" s="2" t="n">
        <v>1.4099999666214</v>
      </c>
      <c r="JH317" s="2" t="n">
        <v>18.5599994659424</v>
      </c>
      <c r="JI317" s="2" t="n">
        <v>5.07999992370606</v>
      </c>
      <c r="JJ317" s="2" t="n">
        <v>1.95000004768372</v>
      </c>
      <c r="JK317" s="2" t="n">
        <v>0.449999988079071</v>
      </c>
      <c r="JL317" s="2" t="n">
        <v>531.169982910156</v>
      </c>
      <c r="JM317" s="2" t="n">
        <v>0.850000023841858</v>
      </c>
      <c r="JN317" s="2" t="n">
        <v>101.860000610352</v>
      </c>
      <c r="JO317" s="2" t="n">
        <v>8467.8798828125</v>
      </c>
      <c r="JP317" s="2" t="n">
        <v>16135.2197265625</v>
      </c>
      <c r="JQ317" s="2" t="n">
        <v>189.429992675781</v>
      </c>
      <c r="JR317" s="2" t="n">
        <v>5621.5498046875</v>
      </c>
      <c r="JS317" s="2" t="n">
        <v>1982.15002441406</v>
      </c>
      <c r="JT317" s="2" t="n">
        <v>7515.9599609375</v>
      </c>
      <c r="JU317" s="2" t="n">
        <v>2525.96997070312</v>
      </c>
      <c r="JV317" s="2" t="n">
        <v>94.8499984741211</v>
      </c>
      <c r="JW317" s="2" t="n">
        <v>6.82000017166138</v>
      </c>
      <c r="JX317" s="2" t="n">
        <v>6.57000017166138</v>
      </c>
      <c r="JY317" s="2" t="n">
        <v>6.69999980926514</v>
      </c>
      <c r="JZ317" s="2" t="n">
        <v>0.569999992847443</v>
      </c>
      <c r="KA317" s="2" t="n">
        <v>4.94999980926514</v>
      </c>
      <c r="KB317" s="2" t="n">
        <v>0.959999978542328</v>
      </c>
      <c r="KC317" s="2" t="n">
        <v>13.9499998092651</v>
      </c>
      <c r="KD317" s="2" t="n">
        <v>7.34000015258789</v>
      </c>
      <c r="KE317" s="2" t="n">
        <v>14.3299999237061</v>
      </c>
      <c r="KF317" s="2" t="n">
        <v>20.2999992370605</v>
      </c>
      <c r="KG317" s="2" t="n">
        <v>8.94999980926514</v>
      </c>
      <c r="KH317" s="2" t="n">
        <v>92.2900009155273</v>
      </c>
      <c r="KI317" s="2" t="n">
        <v>1.00999999046326</v>
      </c>
      <c r="KJ317" s="2" t="n">
        <v>120.410003662109</v>
      </c>
      <c r="KK317" s="2" t="n">
        <v>277.559997558594</v>
      </c>
      <c r="KL317" s="2" t="n">
        <v>2341191.49</v>
      </c>
      <c r="KM317" s="2" t="n">
        <v>8031.259765625</v>
      </c>
      <c r="KN317" s="2" t="n">
        <v>37.939998626709</v>
      </c>
      <c r="KO317" s="2" t="n">
        <v>0.0799999982118607</v>
      </c>
      <c r="KP317" s="2" t="n">
        <v>0.0399999991059303</v>
      </c>
      <c r="KQ317" s="2" t="n">
        <v>0.0399999991059303</v>
      </c>
      <c r="KR317" s="2" t="n">
        <v>0.0799999982118607</v>
      </c>
      <c r="KS317" s="2" t="n">
        <v>0.180000007152557</v>
      </c>
      <c r="KT317" s="2" t="n">
        <v>0</v>
      </c>
      <c r="KU317" s="2" t="n">
        <v>0.509999990463257</v>
      </c>
      <c r="KV317" s="2" t="n">
        <v>0.330000013113022</v>
      </c>
      <c r="KW317" s="2" t="n">
        <v>7.44999980926514</v>
      </c>
      <c r="KX317" s="2" t="n">
        <v>4.53000020980835</v>
      </c>
      <c r="KY317" s="2" t="n">
        <v>2.57999992370605</v>
      </c>
      <c r="KZ317" s="2" t="n">
        <v>1.12000000476837</v>
      </c>
      <c r="LA317" s="2" t="n">
        <v>1.25999999046326</v>
      </c>
      <c r="LB317" s="2" t="n">
        <v>0</v>
      </c>
      <c r="LC317" s="2" t="n">
        <v>18.0200004577637</v>
      </c>
      <c r="LD317" s="2" t="n">
        <v>10.1700000762939</v>
      </c>
      <c r="LE317" s="2" t="n">
        <v>0.75</v>
      </c>
      <c r="LF317" s="2" t="n">
        <v>0.100000001490116</v>
      </c>
      <c r="LG317" s="2" t="n">
        <v>0</v>
      </c>
      <c r="LH317" s="2" t="n">
        <v>7.34000015258789</v>
      </c>
      <c r="LI317" s="2" t="n">
        <v>5.48000001907349</v>
      </c>
      <c r="LJ317" s="2" t="n">
        <v>0.0900000035762787</v>
      </c>
      <c r="LK317" s="2" t="n">
        <v>0.230000004172325</v>
      </c>
      <c r="LL317" s="2" t="n">
        <v>0.699999988079071</v>
      </c>
      <c r="LM317" s="2" t="n">
        <v>0.680000007152557</v>
      </c>
      <c r="LN317" s="2" t="n">
        <v>0</v>
      </c>
      <c r="LO317" s="2" t="n">
        <v>0.0599999986588955</v>
      </c>
      <c r="LP317" s="2" t="n">
        <v>0</v>
      </c>
      <c r="LQ317" s="2" t="n">
        <v>0.0199999995529652</v>
      </c>
      <c r="LR317" s="2" t="n">
        <v>0.0199999995529652</v>
      </c>
      <c r="LS317" s="2" t="n">
        <v>0.00999999977648258</v>
      </c>
      <c r="LT317" s="2" t="n">
        <v>0.0700000002980232</v>
      </c>
      <c r="LU317" s="2" t="n">
        <v>0.0599999986588955</v>
      </c>
      <c r="LV317" s="2" t="n">
        <v>110.671096801758</v>
      </c>
      <c r="LW317" s="0" t="n">
        <v>18</v>
      </c>
      <c r="LX317" s="0" t="n">
        <v>2</v>
      </c>
      <c r="LY317" s="0" t="n">
        <v>45</v>
      </c>
      <c r="LZ317" s="0" t="n">
        <v>54</v>
      </c>
      <c r="MA317" s="0" t="n">
        <v>49</v>
      </c>
      <c r="MB317" s="0" t="n">
        <v>2</v>
      </c>
      <c r="MC317" s="0" t="n">
        <v>0</v>
      </c>
      <c r="MD317" s="0" t="n">
        <v>0</v>
      </c>
      <c r="ME317" s="0" t="n">
        <v>0</v>
      </c>
      <c r="MF317" s="0" t="n">
        <v>0</v>
      </c>
      <c r="MG317" s="0" t="n">
        <v>0</v>
      </c>
      <c r="MH317" s="0" t="n">
        <v>0</v>
      </c>
      <c r="MI317" s="0" t="n">
        <v>0</v>
      </c>
      <c r="MJ317" s="0" t="n">
        <v>0</v>
      </c>
      <c r="MK317" s="0" t="n">
        <v>1714</v>
      </c>
      <c r="ML317" s="0" t="n">
        <v>0</v>
      </c>
      <c r="MM317" s="0" t="n">
        <v>0</v>
      </c>
      <c r="MN317" s="0" t="n">
        <v>0</v>
      </c>
      <c r="MO317" s="0" t="n">
        <v>0</v>
      </c>
      <c r="MP317" s="0" t="n">
        <v>0</v>
      </c>
      <c r="MQ317" s="0" t="n">
        <v>0</v>
      </c>
      <c r="MR317" s="0" t="n">
        <v>0</v>
      </c>
      <c r="MS317" s="0" t="n">
        <v>3975</v>
      </c>
      <c r="MT317" s="0" t="n">
        <v>0</v>
      </c>
      <c r="MU317" s="0" t="n">
        <v>7020</v>
      </c>
      <c r="MV317" s="0" t="n">
        <v>0</v>
      </c>
      <c r="MW317" s="0" t="n">
        <v>0</v>
      </c>
      <c r="MX317" s="0" t="n">
        <v>0</v>
      </c>
      <c r="MY317" s="0" t="n">
        <v>0</v>
      </c>
      <c r="MZ317" s="0" t="n">
        <v>0</v>
      </c>
      <c r="NA317" s="0" t="n">
        <v>0</v>
      </c>
      <c r="NB317" s="0" t="n">
        <v>0</v>
      </c>
      <c r="NC317" s="0" t="n">
        <v>0</v>
      </c>
      <c r="ND317" s="0" t="n">
        <v>0</v>
      </c>
      <c r="NE317" s="0" t="n">
        <v>0</v>
      </c>
      <c r="NF317" s="0" t="n">
        <v>0</v>
      </c>
      <c r="NG317" s="0" t="n">
        <v>22</v>
      </c>
      <c r="NH317" s="0" t="n">
        <v>8128</v>
      </c>
      <c r="NI317" s="0" t="n">
        <v>56</v>
      </c>
      <c r="NJ317" s="0" t="n">
        <v>0</v>
      </c>
      <c r="NK317" s="0" t="n">
        <v>0</v>
      </c>
      <c r="NL317" s="0" t="n">
        <v>0</v>
      </c>
      <c r="NM317" s="0" t="n">
        <v>0</v>
      </c>
      <c r="NN317" s="0" t="n">
        <v>0</v>
      </c>
      <c r="NO317" s="0" t="n">
        <v>0</v>
      </c>
      <c r="NP317" s="0" t="n">
        <v>0</v>
      </c>
      <c r="NQ317" s="0" t="n">
        <v>0</v>
      </c>
      <c r="NR317" s="0" t="n">
        <v>0</v>
      </c>
      <c r="NS317" s="0" t="n">
        <v>25567</v>
      </c>
      <c r="NT317" s="0" t="n">
        <v>2637</v>
      </c>
      <c r="NU317" s="0" t="n">
        <v>0</v>
      </c>
      <c r="NV317" s="0" t="n">
        <v>0</v>
      </c>
      <c r="NW317" s="0" t="n">
        <v>0</v>
      </c>
      <c r="NX317" s="0" t="n">
        <v>186</v>
      </c>
      <c r="NY317" s="0" t="n">
        <v>3352</v>
      </c>
      <c r="NZ317" s="0" t="n">
        <v>0</v>
      </c>
      <c r="OA317" s="0" t="n">
        <v>0</v>
      </c>
      <c r="OB317" s="0" t="n">
        <v>0</v>
      </c>
      <c r="OC317" s="0" t="n">
        <v>0</v>
      </c>
      <c r="OD317" s="0" t="n">
        <v>0</v>
      </c>
      <c r="OE317" s="0" t="n">
        <v>0</v>
      </c>
      <c r="OF317" s="0" t="n">
        <v>0</v>
      </c>
      <c r="OG317" s="0" t="n">
        <v>0</v>
      </c>
      <c r="OH317" s="0" t="n">
        <v>361</v>
      </c>
      <c r="OI317" s="0" t="n">
        <v>974</v>
      </c>
      <c r="OJ317" s="0" t="n">
        <v>0</v>
      </c>
      <c r="OK317" s="0" t="n">
        <v>0</v>
      </c>
      <c r="OL317" s="0" t="n">
        <v>0</v>
      </c>
      <c r="OM317" s="0" t="n">
        <v>0</v>
      </c>
      <c r="ON317" s="0" t="n">
        <v>0</v>
      </c>
      <c r="OO317" s="0" t="n">
        <v>0</v>
      </c>
      <c r="OP317" s="0" t="n">
        <v>0</v>
      </c>
      <c r="OQ317" s="0" t="n">
        <v>59</v>
      </c>
      <c r="OR317" s="0" t="n">
        <v>0</v>
      </c>
      <c r="OS317" s="0" t="n">
        <v>0</v>
      </c>
      <c r="OT317" s="0" t="n">
        <v>0</v>
      </c>
      <c r="OU317" s="0" t="n">
        <v>0</v>
      </c>
      <c r="OV317" s="0" t="n">
        <v>0</v>
      </c>
      <c r="OW317" s="0" t="n">
        <v>0</v>
      </c>
      <c r="OX317" s="0" t="n">
        <v>0</v>
      </c>
      <c r="OY317" s="0" t="n">
        <v>0</v>
      </c>
      <c r="OZ317" s="0" t="n">
        <v>0</v>
      </c>
      <c r="PA317" s="0" t="n">
        <v>0</v>
      </c>
      <c r="PB317" s="0" t="n">
        <v>2746</v>
      </c>
      <c r="PC317" s="0" t="n">
        <v>0</v>
      </c>
      <c r="PD317" s="0" t="n">
        <v>0</v>
      </c>
      <c r="PE317" s="0" t="n">
        <v>0</v>
      </c>
      <c r="PF317" s="0" t="n">
        <v>2622</v>
      </c>
      <c r="PG317" s="0" t="n">
        <v>0</v>
      </c>
      <c r="PH317" s="0" t="n">
        <v>0</v>
      </c>
      <c r="PI317" s="0" t="n">
        <v>0</v>
      </c>
      <c r="PJ317" s="0" t="n">
        <v>908</v>
      </c>
      <c r="PK317" s="0" t="n">
        <v>0</v>
      </c>
      <c r="PL317" s="0" t="n">
        <v>0</v>
      </c>
      <c r="PM317" s="0" t="n">
        <v>0</v>
      </c>
      <c r="PN317" s="0" t="n">
        <v>0</v>
      </c>
      <c r="PO317" s="0" t="n">
        <v>0</v>
      </c>
      <c r="PP317" s="0" t="n">
        <v>0</v>
      </c>
      <c r="PQ317" s="0" t="n">
        <v>126</v>
      </c>
      <c r="PR317" s="0" t="n">
        <v>0</v>
      </c>
      <c r="PS317" s="0" t="n">
        <v>0</v>
      </c>
      <c r="PT317" s="0" t="n">
        <v>0</v>
      </c>
      <c r="PU317" s="0" t="n">
        <v>0</v>
      </c>
      <c r="PV317" s="0" t="n">
        <v>359</v>
      </c>
      <c r="PW317" s="0" t="n">
        <v>592</v>
      </c>
      <c r="PX317" s="0" t="n">
        <v>505</v>
      </c>
      <c r="PY317" s="0" t="n">
        <v>0</v>
      </c>
      <c r="PZ317" s="0" t="n">
        <v>0</v>
      </c>
      <c r="QA317" s="0" t="n">
        <v>0</v>
      </c>
      <c r="QB317" s="0" t="n">
        <v>0</v>
      </c>
      <c r="QC317" s="0" t="n">
        <v>0</v>
      </c>
      <c r="QD317" s="0" t="n">
        <v>0</v>
      </c>
      <c r="QE317" s="0" t="n">
        <v>0</v>
      </c>
      <c r="QF317" s="0" t="n">
        <v>16</v>
      </c>
      <c r="QG317" s="0" t="n">
        <v>0</v>
      </c>
      <c r="QH317" s="0" t="n">
        <v>0</v>
      </c>
      <c r="QI317" s="0" t="n">
        <v>0</v>
      </c>
      <c r="QJ317" s="0" t="n">
        <v>0</v>
      </c>
      <c r="QK317" s="0" t="n">
        <v>9</v>
      </c>
      <c r="QL317" s="0" t="n">
        <v>0</v>
      </c>
      <c r="QM317" s="0" t="n">
        <v>0</v>
      </c>
      <c r="QN317" s="0" t="n">
        <v>0</v>
      </c>
      <c r="QO317" s="0" t="n">
        <v>0</v>
      </c>
      <c r="QP317" s="0" t="n">
        <v>0</v>
      </c>
      <c r="QQ317" s="0" t="n">
        <v>618</v>
      </c>
      <c r="QR317" s="0" t="n">
        <v>0</v>
      </c>
      <c r="QS317" s="0" t="n">
        <v>0</v>
      </c>
      <c r="QT317" s="0" t="n">
        <v>0</v>
      </c>
      <c r="QU317" s="0" t="n">
        <v>0</v>
      </c>
      <c r="QV317" s="0" t="n">
        <v>0</v>
      </c>
      <c r="QW317" s="0" t="n">
        <v>0</v>
      </c>
      <c r="QX317" s="0" t="n">
        <v>0</v>
      </c>
      <c r="QY317" s="0" t="n">
        <v>0</v>
      </c>
      <c r="QZ317" s="0" t="n">
        <v>0</v>
      </c>
      <c r="RA317" s="0" t="n">
        <v>138</v>
      </c>
      <c r="RB317" s="0" t="n">
        <v>0</v>
      </c>
      <c r="RC317" s="0" t="n">
        <v>0</v>
      </c>
      <c r="RD317" s="0" t="n">
        <v>604</v>
      </c>
      <c r="RE317" s="0" t="n">
        <v>0</v>
      </c>
      <c r="RF317" s="0" t="n">
        <v>0</v>
      </c>
      <c r="RG317" s="0" t="n">
        <v>310</v>
      </c>
      <c r="RH317" s="0" t="n">
        <v>0</v>
      </c>
      <c r="RI317" s="0" t="n">
        <v>0</v>
      </c>
      <c r="RJ317" s="0" t="n">
        <v>0</v>
      </c>
      <c r="RK317" s="0" t="n">
        <v>0</v>
      </c>
      <c r="RL317" s="0" t="n">
        <v>5053</v>
      </c>
      <c r="RM317" s="0" t="n">
        <v>0</v>
      </c>
      <c r="RN317" s="0" t="n">
        <v>0</v>
      </c>
      <c r="RO317" s="0" t="n">
        <v>0</v>
      </c>
      <c r="RP317" s="0" t="n">
        <v>240</v>
      </c>
      <c r="RQ317" s="0" t="n">
        <v>45</v>
      </c>
      <c r="RR317" s="0" t="n">
        <v>0</v>
      </c>
      <c r="RS317" s="0" t="n">
        <v>0</v>
      </c>
      <c r="RT317" s="0" t="n">
        <v>0</v>
      </c>
      <c r="RU317" s="0" t="n">
        <v>0</v>
      </c>
      <c r="RV317" s="0" t="n">
        <v>0</v>
      </c>
      <c r="RW317" s="0" t="n">
        <v>0</v>
      </c>
      <c r="RX317" s="0" t="n">
        <v>0</v>
      </c>
      <c r="RY317" s="0" t="n">
        <v>567</v>
      </c>
      <c r="RZ317" s="0" t="n">
        <v>22</v>
      </c>
      <c r="SA317" s="0" t="n">
        <v>0</v>
      </c>
      <c r="SB317" s="0" t="n">
        <v>0</v>
      </c>
      <c r="SC317" s="0" t="n">
        <v>0</v>
      </c>
      <c r="SD317" s="0" t="n">
        <v>0</v>
      </c>
      <c r="SE317" s="0" t="n">
        <v>51</v>
      </c>
      <c r="SF317" s="0" t="n">
        <v>0</v>
      </c>
      <c r="SG317" s="0" t="n">
        <v>0</v>
      </c>
      <c r="SH317" s="0" t="n">
        <v>0</v>
      </c>
      <c r="SI317" s="0" t="n">
        <v>0</v>
      </c>
      <c r="SJ317" s="0" t="n">
        <v>0</v>
      </c>
      <c r="SK317" s="0" t="n">
        <v>0</v>
      </c>
      <c r="SL317" s="0" t="n">
        <v>37</v>
      </c>
      <c r="SM317" s="0" t="n">
        <v>7402</v>
      </c>
      <c r="SN317" s="0" t="n">
        <v>193</v>
      </c>
      <c r="SO317" s="0" t="n">
        <v>0</v>
      </c>
      <c r="SP317" s="0" t="n">
        <v>0</v>
      </c>
      <c r="SQ317" s="0" t="n">
        <v>0</v>
      </c>
      <c r="SR317" s="0" t="n">
        <v>109</v>
      </c>
      <c r="SS317" s="0" t="n">
        <v>0</v>
      </c>
      <c r="ST317" s="0" t="n">
        <v>0</v>
      </c>
      <c r="SU317" s="0" t="n">
        <v>0</v>
      </c>
      <c r="SV317" s="0" t="n">
        <v>0</v>
      </c>
      <c r="SW317" s="0" t="n">
        <v>0</v>
      </c>
      <c r="SX317" s="0" t="n">
        <v>0</v>
      </c>
      <c r="SY317" s="0" t="n">
        <v>0</v>
      </c>
      <c r="SZ317" s="0" t="n">
        <v>87</v>
      </c>
      <c r="TA317" s="0" t="n">
        <v>10</v>
      </c>
      <c r="TB317" s="0" t="n">
        <v>0</v>
      </c>
      <c r="TC317" s="0" t="n">
        <v>0</v>
      </c>
      <c r="TD317" s="0" t="n">
        <v>0</v>
      </c>
      <c r="TE317" s="0" t="n">
        <v>879</v>
      </c>
      <c r="TF317" s="0" t="n">
        <v>0</v>
      </c>
      <c r="TG317" s="0" t="n">
        <v>0</v>
      </c>
      <c r="TH317" s="0" t="n">
        <v>0</v>
      </c>
      <c r="TI317" s="0" t="n">
        <v>403</v>
      </c>
      <c r="TJ317" s="0" t="n">
        <v>0</v>
      </c>
      <c r="TK317" s="0" t="n">
        <v>0</v>
      </c>
      <c r="TL317" s="0" t="n">
        <v>2175</v>
      </c>
      <c r="TM317" s="0" t="n">
        <v>77</v>
      </c>
      <c r="TN317" s="0" t="n">
        <v>71</v>
      </c>
      <c r="TO317" s="0" t="n">
        <v>0</v>
      </c>
      <c r="TP317" s="0" t="n">
        <v>172</v>
      </c>
      <c r="TQ317" s="0" t="n">
        <v>0</v>
      </c>
      <c r="TR317" s="0" t="n">
        <v>7238</v>
      </c>
      <c r="TS317" s="0" t="n">
        <v>0</v>
      </c>
      <c r="TT317" s="0" t="n">
        <v>366</v>
      </c>
      <c r="TU317" s="0" t="n">
        <v>0</v>
      </c>
      <c r="TV317" s="0" t="n">
        <v>947</v>
      </c>
      <c r="TW317" s="0" t="n">
        <v>117</v>
      </c>
      <c r="TX317" s="0" t="n">
        <v>0</v>
      </c>
      <c r="TY317" s="0" t="n">
        <v>70</v>
      </c>
      <c r="TZ317" s="0" t="n">
        <v>0</v>
      </c>
      <c r="UA317" s="0" t="n">
        <v>0</v>
      </c>
      <c r="UB317" s="0" t="n">
        <v>0</v>
      </c>
      <c r="UC317" s="0" t="n">
        <v>0</v>
      </c>
      <c r="UD317" s="0" t="n">
        <v>0</v>
      </c>
      <c r="UE317" s="0" t="n">
        <v>0</v>
      </c>
      <c r="UF317" s="0" t="n">
        <v>0</v>
      </c>
      <c r="UG317" s="0" t="n">
        <v>0</v>
      </c>
      <c r="UH317" s="0" t="n">
        <v>0</v>
      </c>
      <c r="UI317" s="0" t="n">
        <v>0</v>
      </c>
      <c r="UJ317" s="0" t="n">
        <v>0</v>
      </c>
      <c r="UK317" s="0" t="n">
        <v>422</v>
      </c>
      <c r="UL317" s="0" t="n">
        <v>0</v>
      </c>
      <c r="UM317" s="0" t="n">
        <v>0</v>
      </c>
      <c r="UN317" s="0" t="n">
        <v>257</v>
      </c>
      <c r="UO317" s="0" t="n">
        <v>0</v>
      </c>
      <c r="UP317" s="0" t="n">
        <v>0</v>
      </c>
      <c r="UQ317" s="0" t="n">
        <v>0</v>
      </c>
      <c r="UR317" s="0" t="n">
        <v>0</v>
      </c>
      <c r="US317" s="0" t="n">
        <v>0</v>
      </c>
      <c r="UT317" s="0" t="n">
        <v>0</v>
      </c>
      <c r="UU317" s="0" t="n">
        <v>0</v>
      </c>
      <c r="UV317" s="0" t="n">
        <v>0</v>
      </c>
      <c r="UW317" s="0" t="n">
        <v>0</v>
      </c>
      <c r="UX317" s="0" t="n">
        <v>0</v>
      </c>
      <c r="UY317" s="0" t="n">
        <v>0</v>
      </c>
      <c r="UZ317" s="0" t="n">
        <v>0</v>
      </c>
      <c r="VA317" s="0" t="n">
        <v>25</v>
      </c>
      <c r="VB317" s="0" t="n">
        <v>0</v>
      </c>
      <c r="VC317" s="0" t="n">
        <v>0</v>
      </c>
      <c r="VD317" s="0" t="n">
        <v>0</v>
      </c>
      <c r="VE317" s="0" t="n">
        <v>0</v>
      </c>
      <c r="VF317" s="0" t="n">
        <v>39</v>
      </c>
      <c r="VG317" s="0" t="n">
        <v>0</v>
      </c>
      <c r="VH317" s="0" t="n">
        <v>0</v>
      </c>
      <c r="VI317" s="0" t="n">
        <v>0</v>
      </c>
      <c r="VJ317" s="0" t="n">
        <v>0</v>
      </c>
      <c r="VK317" s="0" t="n">
        <v>0</v>
      </c>
      <c r="VL317" s="0" t="n">
        <v>0</v>
      </c>
      <c r="VM317" s="0" t="n">
        <v>26</v>
      </c>
      <c r="VN317" s="0" t="n">
        <v>0</v>
      </c>
      <c r="VO317" s="0" t="n">
        <v>0</v>
      </c>
      <c r="VP317" s="0" t="n">
        <v>0</v>
      </c>
      <c r="VQ317" s="0" t="n">
        <v>0</v>
      </c>
      <c r="VR317" s="0" t="n">
        <v>1849</v>
      </c>
      <c r="VS317" s="0" t="n">
        <v>0</v>
      </c>
      <c r="VT317" s="0" t="n">
        <v>0</v>
      </c>
      <c r="VU317" s="0" t="n">
        <v>1896</v>
      </c>
      <c r="VV317" s="0" t="n">
        <v>0</v>
      </c>
      <c r="VW317" s="0" t="n">
        <v>0</v>
      </c>
      <c r="VX317" s="0" t="n">
        <v>0</v>
      </c>
      <c r="VY317" s="0" t="n">
        <v>0</v>
      </c>
      <c r="VZ317" s="0" t="n">
        <v>0</v>
      </c>
      <c r="WA317" s="0" t="n">
        <v>0</v>
      </c>
      <c r="WB317" s="0" t="n">
        <v>0</v>
      </c>
      <c r="WC317" s="0" t="n">
        <v>0</v>
      </c>
      <c r="WD317" s="0" t="n">
        <v>0</v>
      </c>
      <c r="WE317" s="0" t="n">
        <v>0</v>
      </c>
      <c r="WF317" s="0" t="n">
        <v>1758</v>
      </c>
      <c r="WG317" s="0" t="n">
        <v>0</v>
      </c>
      <c r="WH317" s="0" t="n">
        <v>0</v>
      </c>
      <c r="WI317" s="0" t="n">
        <v>0</v>
      </c>
      <c r="WJ317" s="0" t="n">
        <v>0</v>
      </c>
      <c r="WK317" s="0" t="n">
        <v>4</v>
      </c>
      <c r="WL317" s="0" t="n">
        <v>0</v>
      </c>
      <c r="WM317" s="0" t="n">
        <v>0</v>
      </c>
      <c r="WN317" s="0" t="n">
        <v>0</v>
      </c>
      <c r="WO317" s="0" t="n">
        <v>0</v>
      </c>
      <c r="WP317" s="0" t="n">
        <v>135</v>
      </c>
      <c r="WQ317" s="0" t="n">
        <v>4909</v>
      </c>
      <c r="WR317" s="0" t="n">
        <v>693</v>
      </c>
      <c r="WS317" s="0" t="n">
        <v>0</v>
      </c>
      <c r="WT317" s="0" t="n">
        <v>0</v>
      </c>
      <c r="WU317" s="0" t="n">
        <v>0</v>
      </c>
      <c r="WV317" s="0" t="n">
        <v>0</v>
      </c>
      <c r="WW317" s="0" t="n">
        <v>0</v>
      </c>
      <c r="WX317" s="0" t="n">
        <v>0</v>
      </c>
      <c r="WY317" s="0" t="n">
        <v>0</v>
      </c>
      <c r="WZ317" s="0" t="n">
        <v>0</v>
      </c>
      <c r="XA317" s="0" t="n">
        <v>0</v>
      </c>
      <c r="XB317" s="0" t="n">
        <v>0</v>
      </c>
      <c r="XC317" s="0" t="n">
        <v>0</v>
      </c>
      <c r="XD317" s="0" t="n">
        <v>134</v>
      </c>
      <c r="XE317" s="0" t="n">
        <v>0</v>
      </c>
      <c r="XF317" s="0" t="n">
        <v>0</v>
      </c>
      <c r="XG317" s="0" t="n">
        <v>8</v>
      </c>
      <c r="XH317" s="0" t="n">
        <v>70</v>
      </c>
      <c r="XI317" s="0" t="n">
        <v>0</v>
      </c>
      <c r="XJ317" s="0" t="n">
        <v>0</v>
      </c>
      <c r="XK317" s="0" t="n">
        <v>0</v>
      </c>
      <c r="XL317" s="0" t="n">
        <v>0</v>
      </c>
      <c r="XM317" s="0" t="n">
        <v>0</v>
      </c>
      <c r="XN317" s="0" t="n">
        <v>339</v>
      </c>
      <c r="XO317" s="0" t="n">
        <v>4991</v>
      </c>
      <c r="XP317" s="0" t="n">
        <v>0</v>
      </c>
      <c r="XQ317" s="0" t="n">
        <v>0</v>
      </c>
      <c r="XR317" s="0" t="n">
        <v>0</v>
      </c>
      <c r="XS317" s="0" t="n">
        <v>0</v>
      </c>
      <c r="XT317" s="0" t="n">
        <v>260</v>
      </c>
      <c r="XU317" s="0" t="n">
        <v>3674</v>
      </c>
      <c r="XV317" s="0" t="n">
        <v>40</v>
      </c>
      <c r="XW317" s="0" t="n">
        <v>250</v>
      </c>
      <c r="XX317" s="0" t="n">
        <v>0</v>
      </c>
      <c r="XY317" s="0" t="n">
        <v>3736</v>
      </c>
      <c r="XZ317" s="0" t="n">
        <v>419</v>
      </c>
      <c r="YA317" s="0" t="n">
        <v>0</v>
      </c>
      <c r="YB317" s="0" t="n">
        <v>2138</v>
      </c>
      <c r="YC317" s="0" t="n">
        <v>0</v>
      </c>
      <c r="YD317" s="0" t="n">
        <v>0</v>
      </c>
      <c r="YE317" s="0" t="n">
        <v>0</v>
      </c>
      <c r="YF317" s="0" t="n">
        <v>345</v>
      </c>
      <c r="YG317" s="0" t="n">
        <v>0</v>
      </c>
      <c r="YH317" s="0" t="n">
        <v>645</v>
      </c>
      <c r="YI317" s="0" t="n">
        <v>7523</v>
      </c>
      <c r="YJ317" s="0" t="n">
        <v>0</v>
      </c>
      <c r="YK317" s="0" t="n">
        <v>33325</v>
      </c>
      <c r="YL317" s="0" t="n">
        <v>103</v>
      </c>
      <c r="YM317" s="0" t="n">
        <v>0</v>
      </c>
      <c r="YN317" s="0" t="n">
        <v>0</v>
      </c>
      <c r="YO317" s="0" t="n">
        <v>0</v>
      </c>
      <c r="YP317" s="0" t="n">
        <v>0</v>
      </c>
      <c r="YQ317" s="0" t="n">
        <v>0</v>
      </c>
      <c r="YR317" s="0" t="n">
        <v>0</v>
      </c>
      <c r="YS317" s="0" t="n">
        <v>0</v>
      </c>
      <c r="YT317" s="0" t="n">
        <v>5</v>
      </c>
      <c r="YU317" s="0" t="n">
        <v>13</v>
      </c>
      <c r="YV317" s="0" t="n">
        <v>0</v>
      </c>
      <c r="YW317" s="0" t="n">
        <v>0</v>
      </c>
      <c r="YX317" s="0" t="n">
        <v>0</v>
      </c>
      <c r="YY317" s="0" t="n">
        <v>0</v>
      </c>
      <c r="YZ317" s="0" t="n">
        <v>64</v>
      </c>
      <c r="ZA317" s="0" t="n">
        <v>0</v>
      </c>
      <c r="ZB317" s="0" t="n">
        <v>0</v>
      </c>
      <c r="ZC317" s="0" t="n">
        <v>0</v>
      </c>
      <c r="ZD317" s="0" t="n">
        <v>0</v>
      </c>
      <c r="ZE317" s="0" t="n">
        <v>0</v>
      </c>
      <c r="ZF317" s="0" t="n">
        <v>0</v>
      </c>
      <c r="ZG317" s="0" t="n">
        <v>0</v>
      </c>
      <c r="ZH317" s="0" t="n">
        <v>0</v>
      </c>
      <c r="ZI317" s="0" t="n">
        <v>0</v>
      </c>
      <c r="ZJ317" s="0" t="n">
        <v>0</v>
      </c>
      <c r="ZK317" s="0" t="n">
        <v>0</v>
      </c>
      <c r="ZL317" s="0" t="n">
        <v>0</v>
      </c>
      <c r="ZM317" s="0" t="n">
        <v>0</v>
      </c>
      <c r="ZN317" s="0" t="n">
        <v>0</v>
      </c>
      <c r="ZO317" s="0" t="n">
        <v>0</v>
      </c>
      <c r="ZP317" s="0" t="n">
        <v>191</v>
      </c>
      <c r="ZQ317" s="0" t="n">
        <v>4833</v>
      </c>
      <c r="ZR317" s="0" t="n">
        <v>0</v>
      </c>
      <c r="ZS317" s="0" t="n">
        <v>0</v>
      </c>
      <c r="ZT317" s="0" t="n">
        <v>15</v>
      </c>
      <c r="ZU317" s="0" t="n">
        <v>0</v>
      </c>
      <c r="ZV317" s="0" t="n">
        <v>0</v>
      </c>
      <c r="ZW317" s="0" t="n">
        <v>0</v>
      </c>
      <c r="ZX317" s="0" t="n">
        <v>127</v>
      </c>
      <c r="ZY317" s="0" t="n">
        <v>0</v>
      </c>
      <c r="ZZ317" s="0" t="n">
        <v>0</v>
      </c>
      <c r="AAA317" s="0" t="n">
        <v>0</v>
      </c>
      <c r="AAB317" s="0" t="n">
        <v>0</v>
      </c>
      <c r="AAC317" s="0" t="n">
        <v>0</v>
      </c>
      <c r="AAD317" s="0" t="n">
        <v>36</v>
      </c>
      <c r="AAE317" s="0" t="n">
        <v>0</v>
      </c>
      <c r="AAF317" s="0" t="n">
        <v>0</v>
      </c>
      <c r="AAG317" s="0" t="n">
        <v>0</v>
      </c>
      <c r="AAH317" s="0" t="n">
        <v>0</v>
      </c>
      <c r="AAI317" s="0" t="n">
        <v>0</v>
      </c>
      <c r="AAJ317" s="0" t="n">
        <v>561</v>
      </c>
      <c r="AAK317" s="0" t="n">
        <v>0</v>
      </c>
      <c r="AAL317" s="0" t="n">
        <v>0</v>
      </c>
      <c r="AAM317" s="0" t="n">
        <v>0</v>
      </c>
      <c r="AAN317" s="0" t="n">
        <v>5</v>
      </c>
      <c r="AAO317" s="0" t="n">
        <v>0</v>
      </c>
      <c r="AAP317" s="0" t="n">
        <v>0</v>
      </c>
    </row>
    <row r="318" customFormat="false" ht="15" hidden="false" customHeight="true" outlineLevel="0" collapsed="false">
      <c r="A318" s="1" t="n">
        <v>30860</v>
      </c>
      <c r="H318" s="2" t="n">
        <v>2</v>
      </c>
      <c r="I318" s="2" t="n">
        <v>76</v>
      </c>
      <c r="J318" s="21"/>
      <c r="K318" s="21"/>
      <c r="L318" s="2" t="n">
        <v>1</v>
      </c>
      <c r="M318" s="2" t="n">
        <v>1</v>
      </c>
      <c r="N318" s="2" t="n">
        <v>1</v>
      </c>
      <c r="O318" s="2" t="n">
        <v>1</v>
      </c>
      <c r="P318" s="2" t="n">
        <v>1</v>
      </c>
      <c r="Q318" s="2" t="n">
        <v>0</v>
      </c>
      <c r="R318" s="2" t="n">
        <v>0</v>
      </c>
      <c r="S318" s="2" t="n">
        <v>1</v>
      </c>
      <c r="T318" s="2" t="n">
        <v>0</v>
      </c>
      <c r="U318" s="2" t="n">
        <v>0</v>
      </c>
      <c r="V318" s="2" t="n">
        <v>0</v>
      </c>
      <c r="W318" s="2" t="n">
        <v>1</v>
      </c>
      <c r="X318" s="2" t="n">
        <f aca="false">SUM(L318:W318)</f>
        <v>7</v>
      </c>
      <c r="Y318" s="2" t="n">
        <v>140</v>
      </c>
      <c r="Z318" s="2" t="n">
        <v>90</v>
      </c>
      <c r="AA318" s="2" t="n">
        <f aca="false">Y318-Z318</f>
        <v>50</v>
      </c>
      <c r="AB318" s="3" t="n">
        <f aca="false">Z318+((Y318-Z318)/3)</f>
        <v>106.666666666667</v>
      </c>
      <c r="AC318" s="4" t="n">
        <v>58.3</v>
      </c>
      <c r="AD318" s="4" t="n">
        <v>148</v>
      </c>
      <c r="AE318" s="3" t="n">
        <v>26.6161431701972</v>
      </c>
      <c r="AF318" s="3" t="n">
        <v>1</v>
      </c>
      <c r="AL318" s="4" t="n">
        <v>33.1</v>
      </c>
      <c r="AM318" s="4" t="n">
        <v>19.3</v>
      </c>
      <c r="AN318" s="4" t="n">
        <v>39</v>
      </c>
      <c r="AO318" s="2" t="n">
        <v>10</v>
      </c>
      <c r="AP318" s="4" t="n">
        <v>45.1</v>
      </c>
      <c r="AQ318" s="4" t="n">
        <v>37</v>
      </c>
      <c r="AR318" s="4" t="n">
        <v>2</v>
      </c>
      <c r="AS318" s="2" t="n">
        <v>99</v>
      </c>
      <c r="AT318" s="2" t="n">
        <v>176</v>
      </c>
      <c r="AU318" s="2" t="n">
        <v>166</v>
      </c>
      <c r="AV318" s="2" t="n">
        <v>144</v>
      </c>
      <c r="AW318" s="2" t="n">
        <v>150</v>
      </c>
      <c r="AX318" s="2" t="n">
        <v>3</v>
      </c>
      <c r="AY318" s="2" t="n">
        <f aca="false">((AS318*15)+(AT318*30)+(AU318*30)+(AV318*30)+(AW318*15))-(AS318*120)</f>
        <v>6435</v>
      </c>
      <c r="AZ318" s="2" t="n">
        <f aca="false">((AS318*15)+(AT318*30)+(AU318*30)+(AV318*30)+(AW318*15))</f>
        <v>18315</v>
      </c>
      <c r="BB318" s="5" t="n">
        <f aca="false">10000/SQRT((AS318*BH318)*(AVERAGE(AS318:AW318)*AVERAGE(BH318:BL318)))</f>
        <v>3.29025764474847</v>
      </c>
      <c r="BC318" s="3" t="n">
        <f aca="false">(AS318*BH318)/405</f>
        <v>2.59111111111111</v>
      </c>
      <c r="BD318" s="3" t="n">
        <v>1</v>
      </c>
      <c r="BE318" s="3" t="n">
        <f aca="false">1/(LOG(BH318)+LOG(AS318))</f>
        <v>0.331022678094082</v>
      </c>
      <c r="BF318" s="3" t="n">
        <f aca="false">(BI318-BH318)/(AT318-AS318)</f>
        <v>0.702597402597403</v>
      </c>
      <c r="BG318" s="3" t="n">
        <f aca="false">(20*BH318)/((AS318/18)-3.5)</f>
        <v>106</v>
      </c>
      <c r="BH318" s="4" t="n">
        <v>10.6</v>
      </c>
      <c r="BI318" s="4" t="n">
        <v>64.7</v>
      </c>
      <c r="BJ318" s="4" t="n">
        <v>79.9</v>
      </c>
      <c r="BK318" s="4" t="n">
        <v>53.9</v>
      </c>
      <c r="BL318" s="4" t="n">
        <v>90.3</v>
      </c>
      <c r="BM318" s="3" t="n">
        <f aca="false">((BH318*15)+(BI318*30)+(BJ318*30)+(BK318*30)+(BL318*15))-(BH318*120)</f>
        <v>6196.5</v>
      </c>
      <c r="BN318" s="3" t="n">
        <f aca="false">((BH318*15)+(BI318*30)+(BJ318*30)+(BK318*30)+(BL318*15))</f>
        <v>7468.5</v>
      </c>
      <c r="BO318" s="3" t="n">
        <f aca="false">(1/BH318)</f>
        <v>0.0943396226415094</v>
      </c>
      <c r="BP318" s="3" t="n">
        <f aca="false">(BN318/AZ318)</f>
        <v>0.407780507780508</v>
      </c>
      <c r="BQ318" s="3" t="n">
        <f aca="false">(BB318*BP318)</f>
        <v>1.34170293310423</v>
      </c>
      <c r="BR318" s="5" t="n">
        <f aca="false">(BF318*BO318)</f>
        <v>0.0662827738299437</v>
      </c>
      <c r="CA318" s="2" t="n">
        <v>221</v>
      </c>
      <c r="CB318" s="2" t="n">
        <v>1</v>
      </c>
      <c r="CC318" s="2" t="n">
        <v>53</v>
      </c>
      <c r="CD318" s="2" t="n">
        <v>0</v>
      </c>
      <c r="CE318" s="2" t="n">
        <v>139</v>
      </c>
      <c r="CF318" s="2" t="n">
        <v>1</v>
      </c>
      <c r="CG318" s="2" t="n">
        <v>29</v>
      </c>
      <c r="CH318" s="2" t="n">
        <v>143</v>
      </c>
      <c r="CI318" s="2" t="n">
        <v>0</v>
      </c>
      <c r="CJ318" s="2" t="n">
        <v>3</v>
      </c>
      <c r="CK318" s="2" t="n">
        <v>48</v>
      </c>
      <c r="CL318" s="2" t="n">
        <v>11.95</v>
      </c>
      <c r="CM318" s="2" t="n">
        <v>146</v>
      </c>
      <c r="CN318" s="2" t="n">
        <v>102</v>
      </c>
      <c r="CO318" s="2" t="n">
        <v>368</v>
      </c>
      <c r="CP318" s="2" t="n">
        <v>1.5</v>
      </c>
      <c r="CQ318" s="2" t="n">
        <v>0.8</v>
      </c>
      <c r="CR318" s="2" t="n">
        <v>0.7</v>
      </c>
      <c r="CW318" s="3"/>
      <c r="CY318" s="22"/>
      <c r="EU318" s="3"/>
      <c r="EW318" s="22"/>
      <c r="HP318" s="2" t="n">
        <v>7</v>
      </c>
      <c r="HQ318" s="2" t="n">
        <v>0</v>
      </c>
      <c r="HR318" s="2" t="n">
        <v>0</v>
      </c>
      <c r="HS318" s="2" t="n">
        <v>21.0903587341309</v>
      </c>
      <c r="HT318" s="2" t="n">
        <v>360.381500244141</v>
      </c>
      <c r="HY318" s="2" t="n">
        <v>2461.73999023437</v>
      </c>
      <c r="HZ318" s="2" t="n">
        <v>79.5400009155273</v>
      </c>
      <c r="IA318" s="2" t="n">
        <v>31.6499996185303</v>
      </c>
      <c r="IB318" s="2" t="n">
        <v>29.8199996948242</v>
      </c>
      <c r="IC318" s="2" t="n">
        <v>28.0200004577637</v>
      </c>
      <c r="ID318" s="2" t="n">
        <v>414.959991455078</v>
      </c>
      <c r="IE318" s="2" t="n">
        <v>42.7999992370606</v>
      </c>
      <c r="IF318" s="2" t="n">
        <v>27.2800006866455</v>
      </c>
      <c r="IG318" s="2" t="n">
        <v>11.2700004577637</v>
      </c>
      <c r="IH318" s="2" t="n">
        <v>137.410003662109</v>
      </c>
      <c r="II318" s="2" t="n">
        <v>1.42999994754791</v>
      </c>
      <c r="IJ318" s="2" t="n">
        <v>14.0799999237061</v>
      </c>
      <c r="IK318" s="2" t="n">
        <v>10.7200002670288</v>
      </c>
      <c r="IL318" s="2" t="n">
        <v>42.6100006103516</v>
      </c>
      <c r="IM318" s="2" t="n">
        <v>39.3699989318848</v>
      </c>
      <c r="IN318" s="2" t="n">
        <v>24.5200004577637</v>
      </c>
      <c r="IO318" s="2" t="n">
        <v>11.8599996566772</v>
      </c>
      <c r="IP318" s="2" t="n">
        <v>24.9099998474121</v>
      </c>
      <c r="IQ318" s="2" t="n">
        <v>11.5</v>
      </c>
      <c r="IR318" s="2" t="n">
        <v>6.57999992370606</v>
      </c>
      <c r="IS318" s="2" t="n">
        <v>1.69000005722046</v>
      </c>
      <c r="IT318" s="2" t="n">
        <v>974.739990234375</v>
      </c>
      <c r="IU318" s="2" t="n">
        <v>17.7800006866455</v>
      </c>
      <c r="IV318" s="2" t="n">
        <v>1.3400000333786</v>
      </c>
      <c r="IW318" s="2" t="n">
        <v>457.25</v>
      </c>
      <c r="IX318" s="2" t="n">
        <v>1445.81994628906</v>
      </c>
      <c r="IY318" s="2" t="n">
        <v>4097.7099609375</v>
      </c>
      <c r="IZ318" s="2" t="n">
        <v>2151.57006835937</v>
      </c>
      <c r="JA318" s="2" t="n">
        <v>8.8100004196167</v>
      </c>
      <c r="JB318" s="2" t="n">
        <v>2.11999988555908</v>
      </c>
      <c r="JC318" s="2" t="n">
        <v>4.78000020980835</v>
      </c>
      <c r="JD318" s="2" t="n">
        <v>69.0500030517578</v>
      </c>
      <c r="JE318" s="2" t="n">
        <v>371.769989013672</v>
      </c>
      <c r="JF318" s="2" t="n">
        <v>2.07999992370605</v>
      </c>
      <c r="JG318" s="2" t="n">
        <v>1.94000005722046</v>
      </c>
      <c r="JH318" s="2" t="n">
        <v>22.2000007629395</v>
      </c>
      <c r="JI318" s="2" t="n">
        <v>6.28000020980835</v>
      </c>
      <c r="JJ318" s="2" t="n">
        <v>2.42000007629395</v>
      </c>
      <c r="JK318" s="2" t="n">
        <v>0.340000003576279</v>
      </c>
      <c r="JL318" s="2" t="n">
        <v>469</v>
      </c>
      <c r="JM318" s="2" t="n">
        <v>3.71000003814697</v>
      </c>
      <c r="JN318" s="2" t="n">
        <v>106.599998474121</v>
      </c>
      <c r="JO318" s="2" t="n">
        <v>9140.169921875</v>
      </c>
      <c r="JP318" s="2" t="n">
        <v>9055.3798828125</v>
      </c>
      <c r="JQ318" s="2" t="n">
        <v>67.4000015258789</v>
      </c>
      <c r="JR318" s="2" t="n">
        <v>3016.080078125</v>
      </c>
      <c r="JS318" s="2" t="n">
        <v>1163.92004394531</v>
      </c>
      <c r="JT318" s="2" t="n">
        <v>5020.77978515625</v>
      </c>
      <c r="JU318" s="2" t="n">
        <v>2790.19995117187</v>
      </c>
      <c r="JV318" s="2" t="n">
        <v>134.089996337891</v>
      </c>
      <c r="JW318" s="2" t="n">
        <v>8.86999988555908</v>
      </c>
      <c r="JX318" s="2" t="n">
        <v>7.8600001335144</v>
      </c>
      <c r="JY318" s="2" t="n">
        <v>7.28999996185303</v>
      </c>
      <c r="JZ318" s="2" t="n">
        <v>0.509999990463257</v>
      </c>
      <c r="KA318" s="2" t="n">
        <v>6.38000011444092</v>
      </c>
      <c r="KB318" s="2" t="n">
        <v>1.04999995231628</v>
      </c>
      <c r="KC318" s="2" t="n">
        <v>16.5599994659424</v>
      </c>
      <c r="KD318" s="2" t="n">
        <v>8.23999977111816</v>
      </c>
      <c r="KE318" s="2" t="n">
        <v>18.5499992370605</v>
      </c>
      <c r="KF318" s="2" t="n">
        <v>22.9300003051758</v>
      </c>
      <c r="KG318" s="2" t="n">
        <v>10.5699996948242</v>
      </c>
      <c r="KH318" s="2" t="n">
        <v>223.289993286133</v>
      </c>
      <c r="KI318" s="2" t="n">
        <v>0</v>
      </c>
      <c r="KJ318" s="2" t="n">
        <v>3.42000007629395</v>
      </c>
      <c r="KK318" s="2" t="n">
        <v>83.8099975585937</v>
      </c>
      <c r="KL318" s="2" t="n">
        <v>2933089.88</v>
      </c>
      <c r="KM318" s="2" t="n">
        <v>7068.3701171875</v>
      </c>
      <c r="KN318" s="2" t="n">
        <v>41.689998626709</v>
      </c>
      <c r="KO318" s="2" t="n">
        <v>0.0500000007450581</v>
      </c>
      <c r="KP318" s="2" t="n">
        <v>0.0399999991059303</v>
      </c>
      <c r="KQ318" s="2" t="n">
        <v>0.0199999995529652</v>
      </c>
      <c r="KR318" s="2" t="n">
        <v>0.0700000002980232</v>
      </c>
      <c r="KS318" s="2" t="n">
        <v>0.109999999403954</v>
      </c>
      <c r="KT318" s="2" t="n">
        <v>0.0199999995529652</v>
      </c>
      <c r="KU318" s="2" t="n">
        <v>0.449999988079071</v>
      </c>
      <c r="KV318" s="2" t="n">
        <v>0.469999998807907</v>
      </c>
      <c r="KW318" s="2" t="n">
        <v>8.47000026702881</v>
      </c>
      <c r="KX318" s="2" t="n">
        <v>6.09000015258789</v>
      </c>
      <c r="KY318" s="2" t="n">
        <v>2.92000007629395</v>
      </c>
      <c r="KZ318" s="2" t="n">
        <v>1.54999995231628</v>
      </c>
      <c r="LA318" s="2" t="n">
        <v>1.57000005245209</v>
      </c>
      <c r="LB318" s="2" t="n">
        <v>0.0299999993294477</v>
      </c>
      <c r="LC318" s="2" t="n">
        <v>18.1200008392334</v>
      </c>
      <c r="LD318" s="2" t="n">
        <v>11.1700000762939</v>
      </c>
      <c r="LE318" s="2" t="n">
        <v>0.439999997615814</v>
      </c>
      <c r="LF318" s="2" t="n">
        <v>0.189999997615814</v>
      </c>
      <c r="LG318" s="2" t="n">
        <v>0.00999999977648258</v>
      </c>
      <c r="LH318" s="2" t="n">
        <v>8.63000011444092</v>
      </c>
      <c r="LI318" s="2" t="n">
        <v>5.71000003814697</v>
      </c>
      <c r="LJ318" s="2" t="n">
        <v>0.0500000007450581</v>
      </c>
      <c r="LK318" s="2" t="n">
        <v>0.129999995231628</v>
      </c>
      <c r="LL318" s="2" t="n">
        <v>0.810000002384186</v>
      </c>
      <c r="LM318" s="2" t="n">
        <v>0.660000026226044</v>
      </c>
      <c r="LN318" s="2" t="n">
        <v>0.00999999977648258</v>
      </c>
      <c r="LO318" s="2" t="n">
        <v>0.119999997317791</v>
      </c>
      <c r="LP318" s="2" t="n">
        <v>0.0299999993294477</v>
      </c>
      <c r="LQ318" s="2" t="n">
        <v>0.0500000007450581</v>
      </c>
      <c r="LR318" s="2" t="n">
        <v>0.0399999991059303</v>
      </c>
      <c r="LS318" s="2" t="n">
        <v>0.0199999995529652</v>
      </c>
      <c r="LT318" s="2" t="n">
        <v>0.129999995231628</v>
      </c>
      <c r="LU318" s="2" t="n">
        <v>0.0900000035762787</v>
      </c>
      <c r="LV318" s="2" t="n">
        <v>46.3901977539063</v>
      </c>
      <c r="MC318" s="0" t="n">
        <v>20</v>
      </c>
      <c r="MD318" s="0" t="n">
        <v>0</v>
      </c>
      <c r="ME318" s="0" t="n">
        <v>0</v>
      </c>
      <c r="MF318" s="0" t="n">
        <v>0</v>
      </c>
      <c r="MG318" s="0" t="n">
        <v>0</v>
      </c>
      <c r="MH318" s="0" t="n">
        <v>0</v>
      </c>
      <c r="MI318" s="0" t="n">
        <v>0</v>
      </c>
      <c r="MJ318" s="0" t="n">
        <v>6</v>
      </c>
      <c r="MK318" s="0" t="n">
        <v>0</v>
      </c>
      <c r="ML318" s="0" t="n">
        <v>111</v>
      </c>
      <c r="MM318" s="0" t="n">
        <v>0</v>
      </c>
      <c r="MN318" s="0" t="n">
        <v>0</v>
      </c>
      <c r="MO318" s="0" t="n">
        <v>0</v>
      </c>
      <c r="MP318" s="0" t="n">
        <v>0</v>
      </c>
      <c r="MQ318" s="0" t="n">
        <v>0</v>
      </c>
      <c r="MR318" s="0" t="n">
        <v>0</v>
      </c>
      <c r="MS318" s="0" t="n">
        <v>5553</v>
      </c>
      <c r="MT318" s="0" t="n">
        <v>0</v>
      </c>
      <c r="MU318" s="0" t="n">
        <v>472</v>
      </c>
      <c r="MV318" s="0" t="n">
        <v>10</v>
      </c>
      <c r="MW318" s="0" t="n">
        <v>0</v>
      </c>
      <c r="MX318" s="0" t="n">
        <v>0</v>
      </c>
      <c r="MY318" s="0" t="n">
        <v>12</v>
      </c>
      <c r="MZ318" s="0" t="n">
        <v>0</v>
      </c>
      <c r="NA318" s="0" t="n">
        <v>0</v>
      </c>
      <c r="NB318" s="0" t="n">
        <v>0</v>
      </c>
      <c r="NC318" s="0" t="n">
        <v>0</v>
      </c>
      <c r="ND318" s="0" t="n">
        <v>0</v>
      </c>
      <c r="NE318" s="0" t="n">
        <v>0</v>
      </c>
      <c r="NF318" s="0" t="n">
        <v>0</v>
      </c>
      <c r="NG318" s="0" t="n">
        <v>34</v>
      </c>
      <c r="NH318" s="0" t="n">
        <v>1792</v>
      </c>
      <c r="NI318" s="0" t="n">
        <v>210</v>
      </c>
      <c r="NJ318" s="0" t="n">
        <v>0</v>
      </c>
      <c r="NK318" s="0" t="n">
        <v>0</v>
      </c>
      <c r="NL318" s="0" t="n">
        <v>0</v>
      </c>
      <c r="NM318" s="0" t="n">
        <v>0</v>
      </c>
      <c r="NN318" s="0" t="n">
        <v>0</v>
      </c>
      <c r="NO318" s="0" t="n">
        <v>0</v>
      </c>
      <c r="NP318" s="0" t="n">
        <v>0</v>
      </c>
      <c r="NQ318" s="0" t="n">
        <v>123</v>
      </c>
      <c r="NR318" s="0" t="n">
        <v>0</v>
      </c>
      <c r="NS318" s="0" t="n">
        <v>764</v>
      </c>
      <c r="NT318" s="0" t="n">
        <v>103</v>
      </c>
      <c r="NU318" s="0" t="n">
        <v>0</v>
      </c>
      <c r="NV318" s="0" t="n">
        <v>0</v>
      </c>
      <c r="NW318" s="0" t="n">
        <v>17177</v>
      </c>
      <c r="NX318" s="0" t="n">
        <v>4</v>
      </c>
      <c r="NY318" s="0" t="n">
        <v>7457</v>
      </c>
      <c r="NZ318" s="0" t="n">
        <v>0</v>
      </c>
      <c r="OA318" s="0" t="n">
        <v>0</v>
      </c>
      <c r="OB318" s="0" t="n">
        <v>0</v>
      </c>
      <c r="OC318" s="0" t="n">
        <v>0</v>
      </c>
      <c r="OD318" s="0" t="n">
        <v>0</v>
      </c>
      <c r="OE318" s="0" t="n">
        <v>0</v>
      </c>
      <c r="OF318" s="0" t="n">
        <v>0</v>
      </c>
      <c r="OG318" s="0" t="n">
        <v>401</v>
      </c>
      <c r="OH318" s="0" t="n">
        <v>0</v>
      </c>
      <c r="OI318" s="0" t="n">
        <v>0</v>
      </c>
      <c r="OJ318" s="0" t="n">
        <v>0</v>
      </c>
      <c r="OK318" s="0" t="n">
        <v>0</v>
      </c>
      <c r="OL318" s="0" t="n">
        <v>0</v>
      </c>
      <c r="OM318" s="0" t="n">
        <v>2</v>
      </c>
      <c r="ON318" s="0" t="n">
        <v>0</v>
      </c>
      <c r="OO318" s="0" t="n">
        <v>0</v>
      </c>
      <c r="OP318" s="0" t="n">
        <v>0</v>
      </c>
      <c r="OQ318" s="0" t="n">
        <v>0</v>
      </c>
      <c r="OR318" s="0" t="n">
        <v>0</v>
      </c>
      <c r="OS318" s="0" t="n">
        <v>0</v>
      </c>
      <c r="OT318" s="0" t="n">
        <v>0</v>
      </c>
      <c r="OU318" s="0" t="n">
        <v>0</v>
      </c>
      <c r="OV318" s="0" t="n">
        <v>0</v>
      </c>
      <c r="OW318" s="0" t="n">
        <v>0</v>
      </c>
      <c r="OX318" s="0" t="n">
        <v>0</v>
      </c>
      <c r="OY318" s="0" t="n">
        <v>3</v>
      </c>
      <c r="OZ318" s="0" t="n">
        <v>0</v>
      </c>
      <c r="PA318" s="0" t="n">
        <v>0</v>
      </c>
      <c r="PB318" s="0" t="n">
        <v>3310</v>
      </c>
      <c r="PC318" s="0" t="n">
        <v>0</v>
      </c>
      <c r="PD318" s="0" t="n">
        <v>0</v>
      </c>
      <c r="PE318" s="0" t="n">
        <v>0</v>
      </c>
      <c r="PF318" s="0" t="n">
        <v>0</v>
      </c>
      <c r="PG318" s="0" t="n">
        <v>0</v>
      </c>
      <c r="PH318" s="0" t="n">
        <v>0</v>
      </c>
      <c r="PI318" s="0" t="n">
        <v>0</v>
      </c>
      <c r="PJ318" s="0" t="n">
        <v>7334</v>
      </c>
      <c r="PK318" s="0" t="n">
        <v>0</v>
      </c>
      <c r="PL318" s="0" t="n">
        <v>0</v>
      </c>
      <c r="PM318" s="0" t="n">
        <v>0</v>
      </c>
      <c r="PN318" s="0" t="n">
        <v>0</v>
      </c>
      <c r="PO318" s="0" t="n">
        <v>0</v>
      </c>
      <c r="PP318" s="0" t="n">
        <v>0</v>
      </c>
      <c r="PQ318" s="0" t="n">
        <v>2666</v>
      </c>
      <c r="PR318" s="0" t="n">
        <v>0</v>
      </c>
      <c r="PS318" s="0" t="n">
        <v>0</v>
      </c>
      <c r="PT318" s="0" t="n">
        <v>0</v>
      </c>
      <c r="PU318" s="0" t="n">
        <v>0</v>
      </c>
      <c r="PV318" s="0" t="n">
        <v>295</v>
      </c>
      <c r="PW318" s="0" t="n">
        <v>414</v>
      </c>
      <c r="PX318" s="0" t="n">
        <v>275</v>
      </c>
      <c r="PY318" s="0" t="n">
        <v>0</v>
      </c>
      <c r="PZ318" s="0" t="n">
        <v>0</v>
      </c>
      <c r="QA318" s="0" t="n">
        <v>0</v>
      </c>
      <c r="QB318" s="0" t="n">
        <v>10</v>
      </c>
      <c r="QC318" s="0" t="n">
        <v>0</v>
      </c>
      <c r="QD318" s="0" t="n">
        <v>0</v>
      </c>
      <c r="QE318" s="0" t="n">
        <v>0</v>
      </c>
      <c r="QF318" s="0" t="n">
        <v>6</v>
      </c>
      <c r="QG318" s="0" t="n">
        <v>0</v>
      </c>
      <c r="QH318" s="0" t="n">
        <v>0</v>
      </c>
      <c r="QI318" s="0" t="n">
        <v>0</v>
      </c>
      <c r="QJ318" s="0" t="n">
        <v>0</v>
      </c>
      <c r="QK318" s="0" t="n">
        <v>56</v>
      </c>
      <c r="QL318" s="0" t="n">
        <v>0</v>
      </c>
      <c r="QM318" s="0" t="n">
        <v>0</v>
      </c>
      <c r="QN318" s="0" t="n">
        <v>0</v>
      </c>
      <c r="QO318" s="0" t="n">
        <v>0</v>
      </c>
      <c r="QP318" s="0" t="n">
        <v>0</v>
      </c>
      <c r="QQ318" s="0" t="n">
        <v>2962</v>
      </c>
      <c r="QR318" s="0" t="n">
        <v>0</v>
      </c>
      <c r="QS318" s="0" t="n">
        <v>0</v>
      </c>
      <c r="QT318" s="0" t="n">
        <v>0</v>
      </c>
      <c r="QU318" s="0" t="n">
        <v>0</v>
      </c>
      <c r="QV318" s="0" t="n">
        <v>0</v>
      </c>
      <c r="QW318" s="0" t="n">
        <v>0</v>
      </c>
      <c r="QX318" s="0" t="n">
        <v>0</v>
      </c>
      <c r="QY318" s="0" t="n">
        <v>0</v>
      </c>
      <c r="QZ318" s="0" t="n">
        <v>21</v>
      </c>
      <c r="RA318" s="0" t="n">
        <v>0</v>
      </c>
      <c r="RB318" s="0" t="n">
        <v>0</v>
      </c>
      <c r="RC318" s="0" t="n">
        <v>0</v>
      </c>
      <c r="RD318" s="0" t="n">
        <v>755</v>
      </c>
      <c r="RE318" s="0" t="n">
        <v>0</v>
      </c>
      <c r="RF318" s="0" t="n">
        <v>0</v>
      </c>
      <c r="RG318" s="0" t="n">
        <v>496</v>
      </c>
      <c r="RH318" s="0" t="n">
        <v>0</v>
      </c>
      <c r="RI318" s="0" t="n">
        <v>0</v>
      </c>
      <c r="RJ318" s="0" t="n">
        <v>0</v>
      </c>
      <c r="RK318" s="0" t="n">
        <v>0</v>
      </c>
      <c r="RL318" s="0" t="n">
        <v>1983</v>
      </c>
      <c r="RM318" s="0" t="n">
        <v>0</v>
      </c>
      <c r="RN318" s="0" t="n">
        <v>7</v>
      </c>
      <c r="RO318" s="0" t="n">
        <v>0</v>
      </c>
      <c r="RP318" s="0" t="n">
        <v>309</v>
      </c>
      <c r="RQ318" s="0" t="n">
        <v>76</v>
      </c>
      <c r="RR318" s="0" t="n">
        <v>0</v>
      </c>
      <c r="RS318" s="0" t="n">
        <v>0</v>
      </c>
      <c r="RT318" s="0" t="n">
        <v>0</v>
      </c>
      <c r="RU318" s="0" t="n">
        <v>0</v>
      </c>
      <c r="RV318" s="0" t="n">
        <v>0</v>
      </c>
      <c r="RW318" s="0" t="n">
        <v>0</v>
      </c>
      <c r="RX318" s="0" t="n">
        <v>0</v>
      </c>
      <c r="RY318" s="0" t="n">
        <v>1366</v>
      </c>
      <c r="RZ318" s="0" t="n">
        <v>0</v>
      </c>
      <c r="SA318" s="0" t="n">
        <v>0</v>
      </c>
      <c r="SB318" s="0" t="n">
        <v>0</v>
      </c>
      <c r="SC318" s="0" t="n">
        <v>0</v>
      </c>
      <c r="SD318" s="0" t="n">
        <v>0</v>
      </c>
      <c r="SE318" s="0" t="n">
        <v>18</v>
      </c>
      <c r="SF318" s="0" t="n">
        <v>0</v>
      </c>
      <c r="SG318" s="0" t="n">
        <v>0</v>
      </c>
      <c r="SH318" s="0" t="n">
        <v>0</v>
      </c>
      <c r="SI318" s="0" t="n">
        <v>0</v>
      </c>
      <c r="SJ318" s="0" t="n">
        <v>0</v>
      </c>
      <c r="SK318" s="0" t="n">
        <v>29</v>
      </c>
      <c r="SL318" s="0" t="n">
        <v>0</v>
      </c>
      <c r="SM318" s="0" t="n">
        <v>0</v>
      </c>
      <c r="SN318" s="0" t="n">
        <v>0</v>
      </c>
      <c r="SO318" s="0" t="n">
        <v>0</v>
      </c>
      <c r="SP318" s="0" t="n">
        <v>0</v>
      </c>
      <c r="SQ318" s="0" t="n">
        <v>0</v>
      </c>
      <c r="SR318" s="0" t="n">
        <v>0</v>
      </c>
      <c r="SS318" s="0" t="n">
        <v>0</v>
      </c>
      <c r="ST318" s="0" t="n">
        <v>0</v>
      </c>
      <c r="SU318" s="0" t="n">
        <v>12</v>
      </c>
      <c r="SV318" s="0" t="n">
        <v>0</v>
      </c>
      <c r="SW318" s="0" t="n">
        <v>0</v>
      </c>
      <c r="SX318" s="0" t="n">
        <v>0</v>
      </c>
      <c r="SY318" s="0" t="n">
        <v>0</v>
      </c>
      <c r="SZ318" s="0" t="n">
        <v>7148</v>
      </c>
      <c r="TA318" s="0" t="n">
        <v>0</v>
      </c>
      <c r="TB318" s="0" t="n">
        <v>0</v>
      </c>
      <c r="TC318" s="0" t="n">
        <v>0</v>
      </c>
      <c r="TD318" s="0" t="n">
        <v>0</v>
      </c>
      <c r="TE318" s="0" t="n">
        <v>213</v>
      </c>
      <c r="TF318" s="0" t="n">
        <v>0</v>
      </c>
      <c r="TG318" s="0" t="n">
        <v>0</v>
      </c>
      <c r="TH318" s="0" t="n">
        <v>0</v>
      </c>
      <c r="TI318" s="0" t="n">
        <v>8</v>
      </c>
      <c r="TJ318" s="0" t="n">
        <v>0</v>
      </c>
      <c r="TK318" s="0" t="n">
        <v>0</v>
      </c>
      <c r="TL318" s="0" t="n">
        <v>346</v>
      </c>
      <c r="TM318" s="0" t="n">
        <v>13</v>
      </c>
      <c r="TN318" s="0" t="n">
        <v>157</v>
      </c>
      <c r="TO318" s="0" t="n">
        <v>0</v>
      </c>
      <c r="TP318" s="0" t="n">
        <v>113</v>
      </c>
      <c r="TQ318" s="0" t="n">
        <v>0</v>
      </c>
      <c r="TR318" s="0" t="n">
        <v>301</v>
      </c>
      <c r="TS318" s="0" t="n">
        <v>20</v>
      </c>
      <c r="TT318" s="0" t="n">
        <v>29</v>
      </c>
      <c r="TU318" s="0" t="n">
        <v>0</v>
      </c>
      <c r="TV318" s="0" t="n">
        <v>0</v>
      </c>
      <c r="TW318" s="0" t="n">
        <v>0</v>
      </c>
      <c r="TX318" s="0" t="n">
        <v>0</v>
      </c>
      <c r="TY318" s="0" t="n">
        <v>0</v>
      </c>
      <c r="TZ318" s="0" t="n">
        <v>98</v>
      </c>
      <c r="UA318" s="0" t="n">
        <v>45</v>
      </c>
      <c r="UB318" s="0" t="n">
        <v>0</v>
      </c>
      <c r="UC318" s="0" t="n">
        <v>0</v>
      </c>
      <c r="UD318" s="0" t="n">
        <v>0</v>
      </c>
      <c r="UE318" s="0" t="n">
        <v>0</v>
      </c>
      <c r="UF318" s="0" t="n">
        <v>0</v>
      </c>
      <c r="UG318" s="0" t="n">
        <v>0</v>
      </c>
      <c r="UH318" s="0" t="n">
        <v>0</v>
      </c>
      <c r="UI318" s="0" t="n">
        <v>0</v>
      </c>
      <c r="UJ318" s="0" t="n">
        <v>0</v>
      </c>
      <c r="UK318" s="0" t="n">
        <v>417</v>
      </c>
      <c r="UL318" s="0" t="n">
        <v>2</v>
      </c>
      <c r="UM318" s="0" t="n">
        <v>22</v>
      </c>
      <c r="UN318" s="0" t="n">
        <v>14</v>
      </c>
      <c r="UO318" s="0" t="n">
        <v>0</v>
      </c>
      <c r="UP318" s="0" t="n">
        <v>0</v>
      </c>
      <c r="UQ318" s="0" t="n">
        <v>0</v>
      </c>
      <c r="UR318" s="0" t="n">
        <v>0</v>
      </c>
      <c r="US318" s="0" t="n">
        <v>0</v>
      </c>
      <c r="UT318" s="0" t="n">
        <v>0</v>
      </c>
      <c r="UU318" s="0" t="n">
        <v>0</v>
      </c>
      <c r="UV318" s="0" t="n">
        <v>25</v>
      </c>
      <c r="UW318" s="0" t="n">
        <v>0</v>
      </c>
      <c r="UX318" s="0" t="n">
        <v>8</v>
      </c>
      <c r="UY318" s="0" t="n">
        <v>0</v>
      </c>
      <c r="UZ318" s="0" t="n">
        <v>0</v>
      </c>
      <c r="VA318" s="0" t="n">
        <v>0</v>
      </c>
      <c r="VB318" s="0" t="n">
        <v>0</v>
      </c>
      <c r="VC318" s="0" t="n">
        <v>0</v>
      </c>
      <c r="VD318" s="0" t="n">
        <v>0</v>
      </c>
      <c r="VE318" s="0" t="n">
        <v>0</v>
      </c>
      <c r="VF318" s="0" t="n">
        <v>6</v>
      </c>
      <c r="VG318" s="0" t="n">
        <v>0</v>
      </c>
      <c r="VH318" s="0" t="n">
        <v>0</v>
      </c>
      <c r="VI318" s="0" t="n">
        <v>0</v>
      </c>
      <c r="VJ318" s="0" t="n">
        <v>0</v>
      </c>
      <c r="VK318" s="0" t="n">
        <v>28</v>
      </c>
      <c r="VL318" s="0" t="n">
        <v>0</v>
      </c>
      <c r="VM318" s="0" t="n">
        <v>0</v>
      </c>
      <c r="VN318" s="0" t="n">
        <v>8</v>
      </c>
      <c r="VO318" s="0" t="n">
        <v>0</v>
      </c>
      <c r="VP318" s="0" t="n">
        <v>0</v>
      </c>
      <c r="VQ318" s="0" t="n">
        <v>0</v>
      </c>
      <c r="VR318" s="0" t="n">
        <v>16</v>
      </c>
      <c r="VS318" s="0" t="n">
        <v>0</v>
      </c>
      <c r="VT318" s="0" t="n">
        <v>0</v>
      </c>
      <c r="VU318" s="0" t="n">
        <v>171</v>
      </c>
      <c r="VV318" s="0" t="n">
        <v>0</v>
      </c>
      <c r="VW318" s="0" t="n">
        <v>0</v>
      </c>
      <c r="VX318" s="0" t="n">
        <v>0</v>
      </c>
      <c r="VY318" s="0" t="n">
        <v>0</v>
      </c>
      <c r="VZ318" s="0" t="n">
        <v>134</v>
      </c>
      <c r="WA318" s="0" t="n">
        <v>0</v>
      </c>
      <c r="WB318" s="0" t="n">
        <v>0</v>
      </c>
      <c r="WC318" s="0" t="n">
        <v>0</v>
      </c>
      <c r="WD318" s="0" t="n">
        <v>0</v>
      </c>
      <c r="WE318" s="0" t="n">
        <v>0</v>
      </c>
      <c r="WF318" s="0" t="n">
        <v>112</v>
      </c>
      <c r="WG318" s="0" t="n">
        <v>0</v>
      </c>
      <c r="WH318" s="0" t="n">
        <v>0</v>
      </c>
      <c r="WI318" s="0" t="n">
        <v>0</v>
      </c>
      <c r="WJ318" s="0" t="n">
        <v>0</v>
      </c>
      <c r="WK318" s="0" t="n">
        <v>0</v>
      </c>
      <c r="WL318" s="0" t="n">
        <v>0</v>
      </c>
      <c r="WM318" s="0" t="n">
        <v>0</v>
      </c>
      <c r="WN318" s="0" t="n">
        <v>0</v>
      </c>
      <c r="WO318" s="0" t="n">
        <v>0</v>
      </c>
      <c r="WP318" s="0" t="n">
        <v>0</v>
      </c>
      <c r="WQ318" s="0" t="n">
        <v>542</v>
      </c>
      <c r="WR318" s="0" t="n">
        <v>0</v>
      </c>
      <c r="WS318" s="0" t="n">
        <v>0</v>
      </c>
      <c r="WT318" s="0" t="n">
        <v>0</v>
      </c>
      <c r="WU318" s="0" t="n">
        <v>0</v>
      </c>
      <c r="WV318" s="0" t="n">
        <v>0</v>
      </c>
      <c r="WW318" s="0" t="n">
        <v>0</v>
      </c>
      <c r="WX318" s="0" t="n">
        <v>0</v>
      </c>
      <c r="WY318" s="0" t="n">
        <v>0</v>
      </c>
      <c r="WZ318" s="0" t="n">
        <v>0</v>
      </c>
      <c r="XA318" s="0" t="n">
        <v>28</v>
      </c>
      <c r="XB318" s="0" t="n">
        <v>0</v>
      </c>
      <c r="XC318" s="0" t="n">
        <v>0</v>
      </c>
      <c r="XD318" s="0" t="n">
        <v>0</v>
      </c>
      <c r="XE318" s="0" t="n">
        <v>0</v>
      </c>
      <c r="XF318" s="0" t="n">
        <v>0</v>
      </c>
      <c r="XG318" s="0" t="n">
        <v>0</v>
      </c>
      <c r="XH318" s="0" t="n">
        <v>0</v>
      </c>
      <c r="XI318" s="0" t="n">
        <v>0</v>
      </c>
      <c r="XJ318" s="0" t="n">
        <v>0</v>
      </c>
      <c r="XK318" s="0" t="n">
        <v>4</v>
      </c>
      <c r="XL318" s="0" t="n">
        <v>0</v>
      </c>
      <c r="XM318" s="0" t="n">
        <v>0</v>
      </c>
      <c r="XN318" s="0" t="n">
        <v>4947</v>
      </c>
      <c r="XO318" s="0" t="n">
        <v>1950</v>
      </c>
      <c r="XP318" s="0" t="n">
        <v>0</v>
      </c>
      <c r="XQ318" s="0" t="n">
        <v>6</v>
      </c>
      <c r="XR318" s="0" t="n">
        <v>0</v>
      </c>
      <c r="XS318" s="0" t="n">
        <v>0</v>
      </c>
      <c r="XT318" s="0" t="n">
        <v>421</v>
      </c>
      <c r="XU318" s="0" t="n">
        <v>830</v>
      </c>
      <c r="XV318" s="0" t="n">
        <v>45</v>
      </c>
      <c r="XW318" s="0" t="n">
        <v>1130</v>
      </c>
      <c r="XX318" s="0" t="n">
        <v>0</v>
      </c>
      <c r="XY318" s="0" t="n">
        <v>1452</v>
      </c>
      <c r="XZ318" s="0" t="n">
        <v>39</v>
      </c>
      <c r="YA318" s="0" t="n">
        <v>0</v>
      </c>
      <c r="YB318" s="0" t="n">
        <v>364</v>
      </c>
      <c r="YC318" s="0" t="n">
        <v>0</v>
      </c>
      <c r="YD318" s="0" t="n">
        <v>0</v>
      </c>
      <c r="YE318" s="0" t="n">
        <v>0</v>
      </c>
      <c r="YF318" s="0" t="n">
        <v>67</v>
      </c>
      <c r="YG318" s="0" t="n">
        <v>0</v>
      </c>
      <c r="YH318" s="0" t="n">
        <v>2816</v>
      </c>
      <c r="YI318" s="0" t="n">
        <v>19073</v>
      </c>
      <c r="YJ318" s="0" t="n">
        <v>0</v>
      </c>
      <c r="YK318" s="0" t="n">
        <v>266</v>
      </c>
      <c r="YL318" s="0" t="n">
        <v>1933</v>
      </c>
      <c r="YM318" s="0" t="n">
        <v>0</v>
      </c>
      <c r="YN318" s="0" t="n">
        <v>0</v>
      </c>
      <c r="YO318" s="0" t="n">
        <v>61</v>
      </c>
      <c r="YP318" s="0" t="n">
        <v>0</v>
      </c>
      <c r="YQ318" s="0" t="n">
        <v>0</v>
      </c>
      <c r="YR318" s="0" t="n">
        <v>0</v>
      </c>
      <c r="YS318" s="0" t="n">
        <v>0</v>
      </c>
      <c r="YT318" s="0" t="n">
        <v>0</v>
      </c>
      <c r="YU318" s="0" t="n">
        <v>34</v>
      </c>
      <c r="YV318" s="0" t="n">
        <v>0</v>
      </c>
      <c r="YW318" s="0" t="n">
        <v>0</v>
      </c>
      <c r="YX318" s="0" t="n">
        <v>0</v>
      </c>
      <c r="YY318" s="0" t="n">
        <v>0</v>
      </c>
      <c r="YZ318" s="0" t="n">
        <v>153</v>
      </c>
      <c r="ZA318" s="0" t="n">
        <v>0</v>
      </c>
      <c r="ZB318" s="0" t="n">
        <v>0</v>
      </c>
      <c r="ZC318" s="0" t="n">
        <v>10</v>
      </c>
      <c r="ZD318" s="0" t="n">
        <v>0</v>
      </c>
      <c r="ZE318" s="0" t="n">
        <v>0</v>
      </c>
      <c r="ZF318" s="0" t="n">
        <v>0</v>
      </c>
      <c r="ZG318" s="0" t="n">
        <v>0</v>
      </c>
      <c r="ZH318" s="0" t="n">
        <v>0</v>
      </c>
      <c r="ZI318" s="0" t="n">
        <v>0</v>
      </c>
      <c r="ZJ318" s="0" t="n">
        <v>0</v>
      </c>
      <c r="ZK318" s="0" t="n">
        <v>0</v>
      </c>
      <c r="ZL318" s="0" t="n">
        <v>0</v>
      </c>
      <c r="ZM318" s="0" t="n">
        <v>0</v>
      </c>
      <c r="ZN318" s="0" t="n">
        <v>0</v>
      </c>
      <c r="ZO318" s="0" t="n">
        <v>0</v>
      </c>
      <c r="ZP318" s="0" t="n">
        <v>178</v>
      </c>
      <c r="ZQ318" s="0" t="n">
        <v>1547</v>
      </c>
      <c r="ZR318" s="0" t="n">
        <v>0</v>
      </c>
      <c r="ZS318" s="0" t="n">
        <v>0</v>
      </c>
      <c r="ZT318" s="0" t="n">
        <v>12</v>
      </c>
      <c r="ZU318" s="0" t="n">
        <v>0</v>
      </c>
      <c r="ZV318" s="0" t="n">
        <v>0</v>
      </c>
      <c r="ZW318" s="0" t="n">
        <v>0</v>
      </c>
      <c r="ZX318" s="0" t="n">
        <v>505</v>
      </c>
      <c r="ZY318" s="0" t="n">
        <v>0</v>
      </c>
      <c r="ZZ318" s="0" t="n">
        <v>0</v>
      </c>
      <c r="AAA318" s="0" t="n">
        <v>0</v>
      </c>
      <c r="AAB318" s="0" t="n">
        <v>0</v>
      </c>
      <c r="AAC318" s="0" t="n">
        <v>0</v>
      </c>
      <c r="AAD318" s="0" t="n">
        <v>1067</v>
      </c>
      <c r="AAE318" s="0" t="n">
        <v>0</v>
      </c>
      <c r="AAF318" s="0" t="n">
        <v>0</v>
      </c>
      <c r="AAG318" s="0" t="n">
        <v>134</v>
      </c>
      <c r="AAH318" s="0" t="n">
        <v>0</v>
      </c>
      <c r="AAI318" s="0" t="n">
        <v>0</v>
      </c>
      <c r="AAJ318" s="0" t="n">
        <v>34</v>
      </c>
      <c r="AAK318" s="0" t="n">
        <v>0</v>
      </c>
      <c r="AAL318" s="0" t="n">
        <v>0</v>
      </c>
      <c r="AAM318" s="0" t="n">
        <v>2</v>
      </c>
      <c r="AAN318" s="0" t="n">
        <v>4</v>
      </c>
      <c r="AAO318" s="0" t="n">
        <v>0</v>
      </c>
      <c r="AAP318" s="0" t="n">
        <v>0</v>
      </c>
    </row>
    <row r="319" customFormat="false" ht="15" hidden="false" customHeight="true" outlineLevel="0" collapsed="false">
      <c r="A319" s="1" t="n">
        <v>30925</v>
      </c>
      <c r="H319" s="2" t="n">
        <v>2</v>
      </c>
      <c r="I319" s="2" t="n">
        <v>33</v>
      </c>
      <c r="J319" s="21"/>
      <c r="K319" s="21"/>
      <c r="L319" s="2" t="n">
        <v>1</v>
      </c>
      <c r="M319" s="2" t="n">
        <v>1</v>
      </c>
      <c r="N319" s="2" t="n">
        <v>0</v>
      </c>
      <c r="O319" s="2" t="n">
        <v>0</v>
      </c>
      <c r="P319" s="2" t="n">
        <v>0</v>
      </c>
      <c r="Q319" s="2" t="n">
        <v>0</v>
      </c>
      <c r="R319" s="2" t="n">
        <v>0</v>
      </c>
      <c r="S319" s="2" t="n">
        <v>0</v>
      </c>
      <c r="T319" s="2" t="n">
        <v>0</v>
      </c>
      <c r="U319" s="2" t="n">
        <v>0</v>
      </c>
      <c r="V319" s="2" t="n">
        <v>0</v>
      </c>
      <c r="W319" s="2" t="n">
        <v>0</v>
      </c>
      <c r="X319" s="2" t="n">
        <f aca="false">SUM(L319:W319)</f>
        <v>2</v>
      </c>
      <c r="Y319" s="2" t="n">
        <v>110</v>
      </c>
      <c r="Z319" s="2" t="n">
        <v>70</v>
      </c>
      <c r="AA319" s="2" t="n">
        <f aca="false">Y319-Z319</f>
        <v>40</v>
      </c>
      <c r="AB319" s="3" t="n">
        <f aca="false">Z319+((Y319-Z319)/3)</f>
        <v>83.3333333333333</v>
      </c>
      <c r="AC319" s="4" t="n">
        <v>50.2</v>
      </c>
      <c r="AD319" s="4" t="n">
        <v>151</v>
      </c>
      <c r="AE319" s="3" t="n">
        <v>22.0165782202535</v>
      </c>
      <c r="AF319" s="3" t="n">
        <v>0</v>
      </c>
      <c r="AG319" s="4" t="n">
        <v>72.2</v>
      </c>
      <c r="AH319" s="4" t="n">
        <v>92.5</v>
      </c>
      <c r="AI319" s="3" t="n">
        <v>0.478145695364239</v>
      </c>
      <c r="AJ319" s="3" t="n">
        <v>0.780540540540541</v>
      </c>
      <c r="AK319" s="3" t="n">
        <v>77.2</v>
      </c>
      <c r="AL319" s="4" t="n">
        <v>27.4</v>
      </c>
      <c r="AM319" s="4" t="n">
        <v>13.8</v>
      </c>
      <c r="AN319" s="4" t="n">
        <v>36.4</v>
      </c>
      <c r="AO319" s="2" t="n">
        <v>3</v>
      </c>
      <c r="AP319" s="4" t="n">
        <v>49.8</v>
      </c>
      <c r="AQ319" s="4" t="n">
        <v>34.5</v>
      </c>
      <c r="AR319" s="4" t="n">
        <v>1.9</v>
      </c>
      <c r="AS319" s="2" t="n">
        <v>89</v>
      </c>
      <c r="AT319" s="2" t="n">
        <v>118</v>
      </c>
      <c r="AU319" s="2" t="n">
        <v>140</v>
      </c>
      <c r="AV319" s="2" t="n">
        <v>143</v>
      </c>
      <c r="AW319" s="2" t="n">
        <v>142</v>
      </c>
      <c r="AX319" s="2" t="n">
        <v>3</v>
      </c>
      <c r="AY319" s="2" t="n">
        <f aca="false">((AS319*15)+(AT319*30)+(AU319*30)+(AV319*30)+(AW319*15))-(AS319*120)</f>
        <v>4815</v>
      </c>
      <c r="AZ319" s="2" t="n">
        <f aca="false">((AS319*15)+(AT319*30)+(AU319*30)+(AV319*30)+(AW319*15))</f>
        <v>15495</v>
      </c>
      <c r="BA319" s="2" t="n">
        <v>5</v>
      </c>
      <c r="BB319" s="5" t="n">
        <f aca="false">10000/SQRT((AS319*BH319)*(AVERAGE(AS319:AW319)*AVERAGE(BH319:BL319)))</f>
        <v>4.53018104878896</v>
      </c>
      <c r="BC319" s="3" t="n">
        <f aca="false">(AS319*BH319)/405</f>
        <v>1.65913580246914</v>
      </c>
      <c r="BD319" s="3" t="n">
        <v>0</v>
      </c>
      <c r="BE319" s="3" t="n">
        <f aca="false">1/(LOG(BH319)+LOG(AS319))</f>
        <v>0.353689713945674</v>
      </c>
      <c r="BF319" s="3" t="n">
        <f aca="false">(BI319-BH319)/(AT319-AS319)</f>
        <v>2.07413793103448</v>
      </c>
      <c r="BG319" s="3" t="n">
        <f aca="false">(20*BH319)/((AS319/18)-3.5)</f>
        <v>104.538461538462</v>
      </c>
      <c r="BH319" s="4" t="n">
        <v>7.55</v>
      </c>
      <c r="BI319" s="4" t="n">
        <v>67.7</v>
      </c>
      <c r="BJ319" s="4" t="n">
        <v>69.7</v>
      </c>
      <c r="BK319" s="4" t="n">
        <v>66.9</v>
      </c>
      <c r="BL319" s="4" t="n">
        <v>75</v>
      </c>
      <c r="BM319" s="3" t="n">
        <f aca="false">((BH319*15)+(BI319*30)+(BJ319*30)+(BK319*30)+(BL319*15))-(BH319*120)</f>
        <v>6461.25</v>
      </c>
      <c r="BN319" s="3" t="n">
        <f aca="false">((BH319*15)+(BI319*30)+(BJ319*30)+(BK319*30)+(BL319*15))</f>
        <v>7367.25</v>
      </c>
      <c r="BO319" s="3" t="n">
        <f aca="false">(1/BH319)</f>
        <v>0.132450331125828</v>
      </c>
      <c r="BP319" s="3" t="n">
        <f aca="false">(BN319/AZ319)</f>
        <v>0.475459825750242</v>
      </c>
      <c r="BQ319" s="3" t="n">
        <f aca="false">(BB319*BP319)</f>
        <v>2.15391909207425</v>
      </c>
      <c r="BR319" s="5" t="n">
        <f aca="false">(BF319*BO319)</f>
        <v>0.274720255766157</v>
      </c>
      <c r="CA319" s="2" t="n">
        <v>188</v>
      </c>
      <c r="CB319" s="2" t="n">
        <v>0</v>
      </c>
      <c r="CC319" s="2" t="n">
        <v>60</v>
      </c>
      <c r="CD319" s="2" t="n">
        <v>0</v>
      </c>
      <c r="CE319" s="2" t="n">
        <v>107</v>
      </c>
      <c r="CF319" s="2" t="n">
        <v>0</v>
      </c>
      <c r="CG319" s="2" t="n">
        <v>21</v>
      </c>
      <c r="CH319" s="2" t="n">
        <v>105</v>
      </c>
      <c r="CI319" s="2" t="n">
        <v>0</v>
      </c>
      <c r="CJ319" s="2" t="n">
        <v>0</v>
      </c>
      <c r="CK319" s="2" t="n">
        <v>77</v>
      </c>
      <c r="CL319" s="2" t="n">
        <v>53.59</v>
      </c>
      <c r="CM319" s="2" t="n">
        <v>120</v>
      </c>
      <c r="CN319" s="2" t="n">
        <v>60</v>
      </c>
      <c r="CO319" s="2" t="n">
        <v>422</v>
      </c>
      <c r="CP319" s="2" t="n">
        <v>1.59</v>
      </c>
      <c r="CQ319" s="2" t="n">
        <v>0.68</v>
      </c>
      <c r="CR319" s="2" t="n">
        <v>0.85</v>
      </c>
      <c r="CW319" s="3"/>
      <c r="CY319" s="22"/>
      <c r="EU319" s="3"/>
      <c r="EW319" s="22"/>
      <c r="HO319" s="2" t="n">
        <v>28</v>
      </c>
      <c r="HP319" s="2" t="n">
        <v>28</v>
      </c>
      <c r="HQ319" s="2" t="n">
        <v>1</v>
      </c>
      <c r="HR319" s="2" t="n">
        <v>1</v>
      </c>
      <c r="HS319" s="2" t="n">
        <v>30.2303600311279</v>
      </c>
      <c r="HT319" s="2" t="n">
        <v>201.716461181641</v>
      </c>
      <c r="HU319" s="2" t="n">
        <v>2.43</v>
      </c>
      <c r="HV319" s="2" t="n">
        <v>2</v>
      </c>
      <c r="HW319" s="2" t="n">
        <v>4</v>
      </c>
      <c r="HX319" s="2" t="n">
        <v>2</v>
      </c>
      <c r="HY319" s="2" t="n">
        <v>2088.13989257813</v>
      </c>
      <c r="HZ319" s="2" t="n">
        <v>59.9000015258789</v>
      </c>
      <c r="IA319" s="2" t="n">
        <v>16.6000003814697</v>
      </c>
      <c r="IB319" s="2" t="n">
        <v>30.0400009155273</v>
      </c>
      <c r="IC319" s="2" t="n">
        <v>24.5400009155273</v>
      </c>
      <c r="ID319" s="2" t="n">
        <v>342.619995117187</v>
      </c>
      <c r="IE319" s="2" t="n">
        <v>64.9400024414063</v>
      </c>
      <c r="IF319" s="2" t="n">
        <v>47.5299987792969</v>
      </c>
      <c r="IG319" s="2" t="n">
        <v>3.75999999046326</v>
      </c>
      <c r="IH319" s="2" t="n">
        <v>94.4499969482422</v>
      </c>
      <c r="II319" s="2" t="n">
        <v>1.41999995708466</v>
      </c>
      <c r="IJ319" s="2" t="n">
        <v>19.8500003814697</v>
      </c>
      <c r="IK319" s="2" t="n">
        <v>10.3000001907349</v>
      </c>
      <c r="IL319" s="2" t="n">
        <v>36.2700004577637</v>
      </c>
      <c r="IM319" s="2" t="n">
        <v>38.5</v>
      </c>
      <c r="IN319" s="2" t="n">
        <v>23.0400009155273</v>
      </c>
      <c r="IO319" s="2" t="n">
        <v>8.84000015258789</v>
      </c>
      <c r="IP319" s="2" t="n">
        <v>14.7799997329712</v>
      </c>
      <c r="IQ319" s="2" t="n">
        <v>5.48999977111816</v>
      </c>
      <c r="IR319" s="2" t="n">
        <v>4.55999994277954</v>
      </c>
      <c r="IS319" s="2" t="n">
        <v>1.37000000476837</v>
      </c>
      <c r="IT319" s="2" t="n">
        <v>711.739990234375</v>
      </c>
      <c r="IU319" s="2" t="n">
        <v>15.4300003051758</v>
      </c>
      <c r="IV319" s="2" t="n">
        <v>0.930000007152557</v>
      </c>
      <c r="IW319" s="2" t="n">
        <v>340.760009765625</v>
      </c>
      <c r="IX319" s="2" t="n">
        <v>1067.60998535156</v>
      </c>
      <c r="IY319" s="2" t="n">
        <v>4106.18017578125</v>
      </c>
      <c r="IZ319" s="2" t="n">
        <v>1877.86999511719</v>
      </c>
      <c r="JA319" s="2" t="n">
        <v>7.05000019073486</v>
      </c>
      <c r="JB319" s="2" t="n">
        <v>1.71000003814697</v>
      </c>
      <c r="JC319" s="2" t="n">
        <v>2.17000007629395</v>
      </c>
      <c r="JD319" s="2" t="n">
        <v>56.0099983215332</v>
      </c>
      <c r="JE319" s="2" t="n">
        <v>517.659973144531</v>
      </c>
      <c r="JF319" s="2" t="n">
        <v>1.80999994277954</v>
      </c>
      <c r="JG319" s="2" t="n">
        <v>1.62000000476837</v>
      </c>
      <c r="JH319" s="2" t="n">
        <v>19.4500007629395</v>
      </c>
      <c r="JI319" s="2" t="n">
        <v>5.09999990463257</v>
      </c>
      <c r="JJ319" s="2" t="n">
        <v>2</v>
      </c>
      <c r="JK319" s="2" t="n">
        <v>1.3400000333786</v>
      </c>
      <c r="JL319" s="2" t="n">
        <v>514.630004882813</v>
      </c>
      <c r="JM319" s="2" t="n">
        <v>3.97000002861023</v>
      </c>
      <c r="JN319" s="2" t="n">
        <v>50.9099998474121</v>
      </c>
      <c r="JO319" s="2" t="n">
        <v>3771.4599609375</v>
      </c>
      <c r="JP319" s="2" t="n">
        <v>9981.75</v>
      </c>
      <c r="JQ319" s="2" t="n">
        <v>62.5299987792969</v>
      </c>
      <c r="JR319" s="2" t="n">
        <v>1310.05004882813</v>
      </c>
      <c r="JS319" s="2" t="n">
        <v>2077.419921875</v>
      </c>
      <c r="JT319" s="2" t="n">
        <v>3172.3701171875</v>
      </c>
      <c r="JU319" s="2" t="n">
        <v>866.72998046875</v>
      </c>
      <c r="JV319" s="2" t="n">
        <v>103.330001831055</v>
      </c>
      <c r="JW319" s="2" t="n">
        <v>8.5600004196167</v>
      </c>
      <c r="JX319" s="2" t="n">
        <v>8.85000038146973</v>
      </c>
      <c r="JY319" s="2" t="n">
        <v>5.46999979019165</v>
      </c>
      <c r="JZ319" s="2" t="n">
        <v>1.11000001430511</v>
      </c>
      <c r="KA319" s="2" t="n">
        <v>6.21999979019165</v>
      </c>
      <c r="KB319" s="2" t="n">
        <v>1.54999995231628</v>
      </c>
      <c r="KC319" s="2" t="n">
        <v>15.2200002670288</v>
      </c>
      <c r="KD319" s="2" t="n">
        <v>6.46000003814697</v>
      </c>
      <c r="KE319" s="2" t="n">
        <v>18.9099998474121</v>
      </c>
      <c r="KF319" s="2" t="n">
        <v>24.3099994659424</v>
      </c>
      <c r="KG319" s="2" t="n">
        <v>10.1999998092651</v>
      </c>
      <c r="KH319" s="2" t="n">
        <v>182.679992675781</v>
      </c>
      <c r="KI319" s="2" t="n">
        <v>0</v>
      </c>
      <c r="KJ319" s="2" t="n">
        <v>299.450012207031</v>
      </c>
      <c r="KK319" s="2" t="n">
        <v>51.2799987792969</v>
      </c>
      <c r="KL319" s="2" t="n">
        <v>1897048.55</v>
      </c>
      <c r="KM319" s="2" t="n">
        <v>5536.89013671875</v>
      </c>
      <c r="KN319" s="2" t="n">
        <v>50.5699996948242</v>
      </c>
      <c r="KO319" s="2" t="n">
        <v>0.159999996423721</v>
      </c>
      <c r="KP319" s="2" t="n">
        <v>0.0900000035762787</v>
      </c>
      <c r="KQ319" s="2" t="n">
        <v>0.0599999986588955</v>
      </c>
      <c r="KR319" s="2" t="n">
        <v>0.159999996423721</v>
      </c>
      <c r="KS319" s="2" t="n">
        <v>0.280000001192093</v>
      </c>
      <c r="KT319" s="2" t="n">
        <v>0.219999998807907</v>
      </c>
      <c r="KU319" s="2" t="n">
        <v>0.889999985694885</v>
      </c>
      <c r="KV319" s="2" t="n">
        <v>0.990000009536743</v>
      </c>
      <c r="KW319" s="2" t="n">
        <v>7.94999980926514</v>
      </c>
      <c r="KX319" s="2" t="n">
        <v>6.90999984741211</v>
      </c>
      <c r="KY319" s="2" t="n">
        <v>3.99000000953674</v>
      </c>
      <c r="KZ319" s="2" t="n">
        <v>2.74000000953674</v>
      </c>
      <c r="LA319" s="2" t="n">
        <v>0.879999995231628</v>
      </c>
      <c r="LB319" s="2" t="n">
        <v>0.0299999993294477</v>
      </c>
      <c r="LC319" s="2" t="n">
        <v>15.9300003051758</v>
      </c>
      <c r="LD319" s="2" t="n">
        <v>9.80000019073486</v>
      </c>
      <c r="LE319" s="2" t="n">
        <v>0.930000007152557</v>
      </c>
      <c r="LF319" s="2" t="n">
        <v>0.0799999982118607</v>
      </c>
      <c r="LG319" s="2" t="n">
        <v>0.00999999977648258</v>
      </c>
      <c r="LH319" s="2" t="n">
        <v>7.01999998092651</v>
      </c>
      <c r="LI319" s="2" t="n">
        <v>5.09999990463257</v>
      </c>
      <c r="LJ319" s="2" t="n">
        <v>0.0799999982118607</v>
      </c>
      <c r="LK319" s="2" t="n">
        <v>0.140000000596046</v>
      </c>
      <c r="LL319" s="2" t="n">
        <v>0.699999988079071</v>
      </c>
      <c r="LM319" s="2" t="n">
        <v>0.579999983310699</v>
      </c>
      <c r="LN319" s="2" t="n">
        <v>0</v>
      </c>
      <c r="LO319" s="2" t="n">
        <v>0.0599999986588955</v>
      </c>
      <c r="LP319" s="2" t="n">
        <v>0.00999999977648258</v>
      </c>
      <c r="LQ319" s="2" t="n">
        <v>0.0299999993294477</v>
      </c>
      <c r="LR319" s="2" t="n">
        <v>0.0199999995529652</v>
      </c>
      <c r="LS319" s="2" t="n">
        <v>0</v>
      </c>
      <c r="LT319" s="2" t="n">
        <v>0.0799999982118607</v>
      </c>
      <c r="LU319" s="2" t="n">
        <v>0.0500000007450581</v>
      </c>
      <c r="LV319" s="2" t="n">
        <v>118.746002197266</v>
      </c>
      <c r="MC319" s="0" t="n">
        <v>0</v>
      </c>
      <c r="MD319" s="0" t="n">
        <v>0</v>
      </c>
      <c r="ME319" s="0" t="n">
        <v>0</v>
      </c>
      <c r="MF319" s="0" t="n">
        <v>0</v>
      </c>
      <c r="MG319" s="0" t="n">
        <v>0</v>
      </c>
      <c r="MH319" s="0" t="n">
        <v>289</v>
      </c>
      <c r="MI319" s="0" t="n">
        <v>0</v>
      </c>
      <c r="MJ319" s="0" t="n">
        <v>0</v>
      </c>
      <c r="MK319" s="0" t="n">
        <v>0</v>
      </c>
      <c r="ML319" s="0" t="n">
        <v>93</v>
      </c>
      <c r="MM319" s="0" t="n">
        <v>328</v>
      </c>
      <c r="MN319" s="0" t="n">
        <v>0</v>
      </c>
      <c r="MO319" s="0" t="n">
        <v>0</v>
      </c>
      <c r="MP319" s="0" t="n">
        <v>0</v>
      </c>
      <c r="MQ319" s="0" t="n">
        <v>0</v>
      </c>
      <c r="MR319" s="0" t="n">
        <v>0</v>
      </c>
      <c r="MS319" s="0" t="n">
        <v>1980</v>
      </c>
      <c r="MT319" s="0" t="n">
        <v>0</v>
      </c>
      <c r="MU319" s="0" t="n">
        <v>8984</v>
      </c>
      <c r="MV319" s="0" t="n">
        <v>70</v>
      </c>
      <c r="MW319" s="0" t="n">
        <v>0</v>
      </c>
      <c r="MX319" s="0" t="n">
        <v>0</v>
      </c>
      <c r="MY319" s="0" t="n">
        <v>0</v>
      </c>
      <c r="MZ319" s="0" t="n">
        <v>0</v>
      </c>
      <c r="NA319" s="0" t="n">
        <v>0</v>
      </c>
      <c r="NB319" s="0" t="n">
        <v>0</v>
      </c>
      <c r="NC319" s="0" t="n">
        <v>8</v>
      </c>
      <c r="ND319" s="0" t="n">
        <v>0</v>
      </c>
      <c r="NE319" s="0" t="n">
        <v>0</v>
      </c>
      <c r="NF319" s="0" t="n">
        <v>0</v>
      </c>
      <c r="NG319" s="0" t="n">
        <v>0</v>
      </c>
      <c r="NH319" s="0" t="n">
        <v>1313</v>
      </c>
      <c r="NI319" s="0" t="n">
        <v>292</v>
      </c>
      <c r="NJ319" s="0" t="n">
        <v>0</v>
      </c>
      <c r="NK319" s="0" t="n">
        <v>0</v>
      </c>
      <c r="NL319" s="0" t="n">
        <v>0</v>
      </c>
      <c r="NM319" s="0" t="n">
        <v>0</v>
      </c>
      <c r="NN319" s="0" t="n">
        <v>0</v>
      </c>
      <c r="NO319" s="0" t="n">
        <v>0</v>
      </c>
      <c r="NP319" s="0" t="n">
        <v>0</v>
      </c>
      <c r="NQ319" s="0" t="n">
        <v>12</v>
      </c>
      <c r="NR319" s="0" t="n">
        <v>0</v>
      </c>
      <c r="NS319" s="0" t="n">
        <v>15735</v>
      </c>
      <c r="NT319" s="0" t="n">
        <v>0</v>
      </c>
      <c r="NU319" s="0" t="n">
        <v>0</v>
      </c>
      <c r="NV319" s="0" t="n">
        <v>0</v>
      </c>
      <c r="NW319" s="0" t="n">
        <v>13247</v>
      </c>
      <c r="NX319" s="0" t="n">
        <v>1305</v>
      </c>
      <c r="NY319" s="0" t="n">
        <v>14920</v>
      </c>
      <c r="NZ319" s="0" t="n">
        <v>0</v>
      </c>
      <c r="OA319" s="0" t="n">
        <v>0</v>
      </c>
      <c r="OB319" s="0" t="n">
        <v>0</v>
      </c>
      <c r="OC319" s="0" t="n">
        <v>0</v>
      </c>
      <c r="OD319" s="0" t="n">
        <v>0</v>
      </c>
      <c r="OE319" s="0" t="n">
        <v>0</v>
      </c>
      <c r="OF319" s="0" t="n">
        <v>0</v>
      </c>
      <c r="OG319" s="0" t="n">
        <v>327</v>
      </c>
      <c r="OH319" s="0" t="n">
        <v>20</v>
      </c>
      <c r="OI319" s="0" t="n">
        <v>0</v>
      </c>
      <c r="OJ319" s="0" t="n">
        <v>0</v>
      </c>
      <c r="OK319" s="0" t="n">
        <v>0</v>
      </c>
      <c r="OL319" s="0" t="n">
        <v>0</v>
      </c>
      <c r="OM319" s="0" t="n">
        <v>0</v>
      </c>
      <c r="ON319" s="0" t="n">
        <v>0</v>
      </c>
      <c r="OO319" s="0" t="n">
        <v>0</v>
      </c>
      <c r="OP319" s="0" t="n">
        <v>0</v>
      </c>
      <c r="OQ319" s="0" t="n">
        <v>0</v>
      </c>
      <c r="OR319" s="0" t="n">
        <v>0</v>
      </c>
      <c r="OS319" s="0" t="n">
        <v>0</v>
      </c>
      <c r="OT319" s="0" t="n">
        <v>0</v>
      </c>
      <c r="OU319" s="0" t="n">
        <v>0</v>
      </c>
      <c r="OV319" s="0" t="n">
        <v>0</v>
      </c>
      <c r="OW319" s="0" t="n">
        <v>0</v>
      </c>
      <c r="OX319" s="0" t="n">
        <v>0</v>
      </c>
      <c r="OY319" s="0" t="n">
        <v>0</v>
      </c>
      <c r="OZ319" s="0" t="n">
        <v>0</v>
      </c>
      <c r="PA319" s="0" t="n">
        <v>35</v>
      </c>
      <c r="PB319" s="0" t="n">
        <v>995</v>
      </c>
      <c r="PC319" s="0" t="n">
        <v>0</v>
      </c>
      <c r="PD319" s="0" t="n">
        <v>0</v>
      </c>
      <c r="PE319" s="0" t="n">
        <v>0</v>
      </c>
      <c r="PF319" s="0" t="n">
        <v>0</v>
      </c>
      <c r="PG319" s="0" t="n">
        <v>0</v>
      </c>
      <c r="PH319" s="0" t="n">
        <v>0</v>
      </c>
      <c r="PI319" s="0" t="n">
        <v>0</v>
      </c>
      <c r="PJ319" s="0" t="n">
        <v>315</v>
      </c>
      <c r="PK319" s="0" t="n">
        <v>0</v>
      </c>
      <c r="PL319" s="0" t="n">
        <v>0</v>
      </c>
      <c r="PM319" s="0" t="n">
        <v>0</v>
      </c>
      <c r="PN319" s="0" t="n">
        <v>0</v>
      </c>
      <c r="PO319" s="0" t="n">
        <v>0</v>
      </c>
      <c r="PP319" s="0" t="n">
        <v>0</v>
      </c>
      <c r="PQ319" s="0" t="n">
        <v>4934</v>
      </c>
      <c r="PR319" s="0" t="n">
        <v>0</v>
      </c>
      <c r="PS319" s="0" t="n">
        <v>0</v>
      </c>
      <c r="PT319" s="0" t="n">
        <v>0</v>
      </c>
      <c r="PU319" s="0" t="n">
        <v>0</v>
      </c>
      <c r="PV319" s="0" t="n">
        <v>231</v>
      </c>
      <c r="PW319" s="0" t="n">
        <v>129</v>
      </c>
      <c r="PX319" s="0" t="n">
        <v>510</v>
      </c>
      <c r="PY319" s="0" t="n">
        <v>0</v>
      </c>
      <c r="PZ319" s="0" t="n">
        <v>0</v>
      </c>
      <c r="QA319" s="0" t="n">
        <v>0</v>
      </c>
      <c r="QB319" s="0" t="n">
        <v>0</v>
      </c>
      <c r="QC319" s="0" t="n">
        <v>0</v>
      </c>
      <c r="QD319" s="0" t="n">
        <v>0</v>
      </c>
      <c r="QE319" s="0" t="n">
        <v>0</v>
      </c>
      <c r="QF319" s="0" t="n">
        <v>0</v>
      </c>
      <c r="QG319" s="0" t="n">
        <v>0</v>
      </c>
      <c r="QH319" s="0" t="n">
        <v>0</v>
      </c>
      <c r="QI319" s="0" t="n">
        <v>0</v>
      </c>
      <c r="QJ319" s="0" t="n">
        <v>0</v>
      </c>
      <c r="QK319" s="0" t="n">
        <v>0</v>
      </c>
      <c r="QL319" s="0" t="n">
        <v>0</v>
      </c>
      <c r="QM319" s="0" t="n">
        <v>40</v>
      </c>
      <c r="QN319" s="0" t="n">
        <v>0</v>
      </c>
      <c r="QO319" s="0" t="n">
        <v>0</v>
      </c>
      <c r="QP319" s="0" t="n">
        <v>0</v>
      </c>
      <c r="QQ319" s="0" t="n">
        <v>1370</v>
      </c>
      <c r="QR319" s="0" t="n">
        <v>0</v>
      </c>
      <c r="QS319" s="0" t="n">
        <v>9</v>
      </c>
      <c r="QT319" s="0" t="n">
        <v>0</v>
      </c>
      <c r="QU319" s="0" t="n">
        <v>0</v>
      </c>
      <c r="QV319" s="0" t="n">
        <v>0</v>
      </c>
      <c r="QW319" s="0" t="n">
        <v>0</v>
      </c>
      <c r="QX319" s="0" t="n">
        <v>0</v>
      </c>
      <c r="QY319" s="0" t="n">
        <v>0</v>
      </c>
      <c r="QZ319" s="0" t="n">
        <v>0</v>
      </c>
      <c r="RA319" s="0" t="n">
        <v>0</v>
      </c>
      <c r="RB319" s="0" t="n">
        <v>0</v>
      </c>
      <c r="RC319" s="0" t="n">
        <v>306</v>
      </c>
      <c r="RD319" s="0" t="n">
        <v>4182</v>
      </c>
      <c r="RE319" s="0" t="n">
        <v>0</v>
      </c>
      <c r="RF319" s="0" t="n">
        <v>0</v>
      </c>
      <c r="RG319" s="0" t="n">
        <v>190</v>
      </c>
      <c r="RH319" s="0" t="n">
        <v>2</v>
      </c>
      <c r="RI319" s="0" t="n">
        <v>0</v>
      </c>
      <c r="RJ319" s="0" t="n">
        <v>0</v>
      </c>
      <c r="RK319" s="0" t="n">
        <v>0</v>
      </c>
      <c r="RL319" s="0" t="n">
        <v>9910</v>
      </c>
      <c r="RM319" s="0" t="n">
        <v>12</v>
      </c>
      <c r="RN319" s="0" t="n">
        <v>0</v>
      </c>
      <c r="RO319" s="0" t="n">
        <v>0</v>
      </c>
      <c r="RP319" s="0" t="n">
        <v>158</v>
      </c>
      <c r="RQ319" s="0" t="n">
        <v>41</v>
      </c>
      <c r="RR319" s="0" t="n">
        <v>0</v>
      </c>
      <c r="RS319" s="0" t="n">
        <v>0</v>
      </c>
      <c r="RT319" s="0" t="n">
        <v>10</v>
      </c>
      <c r="RU319" s="0" t="n">
        <v>0</v>
      </c>
      <c r="RV319" s="0" t="n">
        <v>0</v>
      </c>
      <c r="RW319" s="0" t="n">
        <v>0</v>
      </c>
      <c r="RX319" s="0" t="n">
        <v>0</v>
      </c>
      <c r="RY319" s="0" t="n">
        <v>4354</v>
      </c>
      <c r="RZ319" s="0" t="n">
        <v>11</v>
      </c>
      <c r="SA319" s="0" t="n">
        <v>0</v>
      </c>
      <c r="SB319" s="0" t="n">
        <v>0</v>
      </c>
      <c r="SC319" s="0" t="n">
        <v>19</v>
      </c>
      <c r="SD319" s="0" t="n">
        <v>0</v>
      </c>
      <c r="SE319" s="0" t="n">
        <v>0</v>
      </c>
      <c r="SF319" s="0" t="n">
        <v>0</v>
      </c>
      <c r="SG319" s="0" t="n">
        <v>0</v>
      </c>
      <c r="SH319" s="0" t="n">
        <v>0</v>
      </c>
      <c r="SI319" s="0" t="n">
        <v>0</v>
      </c>
      <c r="SJ319" s="0" t="n">
        <v>0</v>
      </c>
      <c r="SK319" s="0" t="n">
        <v>39</v>
      </c>
      <c r="SL319" s="0" t="n">
        <v>19</v>
      </c>
      <c r="SM319" s="0" t="n">
        <v>48</v>
      </c>
      <c r="SN319" s="0" t="n">
        <v>0</v>
      </c>
      <c r="SO319" s="0" t="n">
        <v>0</v>
      </c>
      <c r="SP319" s="0" t="n">
        <v>0</v>
      </c>
      <c r="SQ319" s="0" t="n">
        <v>0</v>
      </c>
      <c r="SR319" s="0" t="n">
        <v>0</v>
      </c>
      <c r="SS319" s="0" t="n">
        <v>37</v>
      </c>
      <c r="ST319" s="0" t="n">
        <v>0</v>
      </c>
      <c r="SU319" s="0" t="n">
        <v>0</v>
      </c>
      <c r="SV319" s="0" t="n">
        <v>0</v>
      </c>
      <c r="SW319" s="0" t="n">
        <v>0</v>
      </c>
      <c r="SX319" s="0" t="n">
        <v>0</v>
      </c>
      <c r="SY319" s="0" t="n">
        <v>0</v>
      </c>
      <c r="SZ319" s="0" t="n">
        <v>138</v>
      </c>
      <c r="TA319" s="0" t="n">
        <v>0</v>
      </c>
      <c r="TB319" s="0" t="n">
        <v>0</v>
      </c>
      <c r="TC319" s="0" t="n">
        <v>0</v>
      </c>
      <c r="TD319" s="0" t="n">
        <v>0</v>
      </c>
      <c r="TE319" s="0" t="n">
        <v>0</v>
      </c>
      <c r="TF319" s="0" t="n">
        <v>0</v>
      </c>
      <c r="TG319" s="0" t="n">
        <v>0</v>
      </c>
      <c r="TH319" s="0" t="n">
        <v>0</v>
      </c>
      <c r="TI319" s="0" t="n">
        <v>655</v>
      </c>
      <c r="TJ319" s="0" t="n">
        <v>0</v>
      </c>
      <c r="TK319" s="0" t="n">
        <v>0</v>
      </c>
      <c r="TL319" s="0" t="n">
        <v>221</v>
      </c>
      <c r="TM319" s="0" t="n">
        <v>0</v>
      </c>
      <c r="TN319" s="0" t="n">
        <v>143</v>
      </c>
      <c r="TO319" s="0" t="n">
        <v>0</v>
      </c>
      <c r="TP319" s="0" t="n">
        <v>78</v>
      </c>
      <c r="TQ319" s="0" t="n">
        <v>0</v>
      </c>
      <c r="TR319" s="0" t="n">
        <v>110</v>
      </c>
      <c r="TS319" s="0" t="n">
        <v>0</v>
      </c>
      <c r="TT319" s="0" t="n">
        <v>49</v>
      </c>
      <c r="TU319" s="0" t="n">
        <v>0</v>
      </c>
      <c r="TV319" s="0" t="n">
        <v>0</v>
      </c>
      <c r="TW319" s="0" t="n">
        <v>0</v>
      </c>
      <c r="TX319" s="0" t="n">
        <v>0</v>
      </c>
      <c r="TY319" s="0" t="n">
        <v>49</v>
      </c>
      <c r="TZ319" s="0" t="n">
        <v>3</v>
      </c>
      <c r="UA319" s="0" t="n">
        <v>0</v>
      </c>
      <c r="UB319" s="0" t="n">
        <v>4</v>
      </c>
      <c r="UC319" s="0" t="n">
        <v>0</v>
      </c>
      <c r="UD319" s="0" t="n">
        <v>0</v>
      </c>
      <c r="UE319" s="0" t="n">
        <v>0</v>
      </c>
      <c r="UF319" s="0" t="n">
        <v>0</v>
      </c>
      <c r="UG319" s="0" t="n">
        <v>0</v>
      </c>
      <c r="UH319" s="0" t="n">
        <v>0</v>
      </c>
      <c r="UI319" s="0" t="n">
        <v>0</v>
      </c>
      <c r="UJ319" s="0" t="n">
        <v>0</v>
      </c>
      <c r="UK319" s="0" t="n">
        <v>168</v>
      </c>
      <c r="UL319" s="0" t="n">
        <v>0</v>
      </c>
      <c r="UM319" s="0" t="n">
        <v>0</v>
      </c>
      <c r="UN319" s="0" t="n">
        <v>0</v>
      </c>
      <c r="UO319" s="0" t="n">
        <v>0</v>
      </c>
      <c r="UP319" s="0" t="n">
        <v>0</v>
      </c>
      <c r="UQ319" s="0" t="n">
        <v>0</v>
      </c>
      <c r="UR319" s="0" t="n">
        <v>0</v>
      </c>
      <c r="US319" s="0" t="n">
        <v>0</v>
      </c>
      <c r="UT319" s="0" t="n">
        <v>0</v>
      </c>
      <c r="UU319" s="0" t="n">
        <v>0</v>
      </c>
      <c r="UV319" s="0" t="n">
        <v>0</v>
      </c>
      <c r="UW319" s="0" t="n">
        <v>0</v>
      </c>
      <c r="UX319" s="0" t="n">
        <v>0</v>
      </c>
      <c r="UY319" s="0" t="n">
        <v>0</v>
      </c>
      <c r="UZ319" s="0" t="n">
        <v>0</v>
      </c>
      <c r="VA319" s="0" t="n">
        <v>0</v>
      </c>
      <c r="VB319" s="0" t="n">
        <v>0</v>
      </c>
      <c r="VC319" s="0" t="n">
        <v>0</v>
      </c>
      <c r="VD319" s="0" t="n">
        <v>0</v>
      </c>
      <c r="VE319" s="0" t="n">
        <v>0</v>
      </c>
      <c r="VF319" s="0" t="n">
        <v>20</v>
      </c>
      <c r="VG319" s="0" t="n">
        <v>0</v>
      </c>
      <c r="VH319" s="0" t="n">
        <v>0</v>
      </c>
      <c r="VI319" s="0" t="n">
        <v>0</v>
      </c>
      <c r="VJ319" s="0" t="n">
        <v>0</v>
      </c>
      <c r="VK319" s="0" t="n">
        <v>0</v>
      </c>
      <c r="VL319" s="0" t="n">
        <v>58</v>
      </c>
      <c r="VM319" s="0" t="n">
        <v>0</v>
      </c>
      <c r="VN319" s="0" t="n">
        <v>0</v>
      </c>
      <c r="VO319" s="0" t="n">
        <v>0</v>
      </c>
      <c r="VP319" s="0" t="n">
        <v>0</v>
      </c>
      <c r="VQ319" s="0" t="n">
        <v>0</v>
      </c>
      <c r="VR319" s="0" t="n">
        <v>193</v>
      </c>
      <c r="VS319" s="0" t="n">
        <v>0</v>
      </c>
      <c r="VT319" s="0" t="n">
        <v>0</v>
      </c>
      <c r="VU319" s="0" t="n">
        <v>1619</v>
      </c>
      <c r="VV319" s="0" t="n">
        <v>0</v>
      </c>
      <c r="VW319" s="0" t="n">
        <v>389</v>
      </c>
      <c r="VX319" s="0" t="n">
        <v>0</v>
      </c>
      <c r="VY319" s="0" t="n">
        <v>21</v>
      </c>
      <c r="VZ319" s="0" t="n">
        <v>0</v>
      </c>
      <c r="WA319" s="0" t="n">
        <v>0</v>
      </c>
      <c r="WB319" s="0" t="n">
        <v>0</v>
      </c>
      <c r="WC319" s="0" t="n">
        <v>0</v>
      </c>
      <c r="WD319" s="0" t="n">
        <v>4</v>
      </c>
      <c r="WE319" s="0" t="n">
        <v>0</v>
      </c>
      <c r="WF319" s="0" t="n">
        <v>315</v>
      </c>
      <c r="WG319" s="0" t="n">
        <v>0</v>
      </c>
      <c r="WH319" s="0" t="n">
        <v>0</v>
      </c>
      <c r="WI319" s="0" t="n">
        <v>0</v>
      </c>
      <c r="WJ319" s="0" t="n">
        <v>0</v>
      </c>
      <c r="WK319" s="0" t="n">
        <v>0</v>
      </c>
      <c r="WL319" s="0" t="n">
        <v>0</v>
      </c>
      <c r="WM319" s="0" t="n">
        <v>0</v>
      </c>
      <c r="WN319" s="0" t="n">
        <v>0</v>
      </c>
      <c r="WO319" s="0" t="n">
        <v>2</v>
      </c>
      <c r="WP319" s="0" t="n">
        <v>0</v>
      </c>
      <c r="WQ319" s="0" t="n">
        <v>0</v>
      </c>
      <c r="WR319" s="0" t="n">
        <v>0</v>
      </c>
      <c r="WS319" s="0" t="n">
        <v>0</v>
      </c>
      <c r="WT319" s="0" t="n">
        <v>0</v>
      </c>
      <c r="WU319" s="0" t="n">
        <v>0</v>
      </c>
      <c r="WV319" s="0" t="n">
        <v>0</v>
      </c>
      <c r="WW319" s="0" t="n">
        <v>0</v>
      </c>
      <c r="WX319" s="0" t="n">
        <v>0</v>
      </c>
      <c r="WY319" s="0" t="n">
        <v>0</v>
      </c>
      <c r="WZ319" s="0" t="n">
        <v>0</v>
      </c>
      <c r="XA319" s="0" t="n">
        <v>0</v>
      </c>
      <c r="XB319" s="0" t="n">
        <v>0</v>
      </c>
      <c r="XC319" s="0" t="n">
        <v>0</v>
      </c>
      <c r="XD319" s="0" t="n">
        <v>0</v>
      </c>
      <c r="XE319" s="0" t="n">
        <v>0</v>
      </c>
      <c r="XF319" s="0" t="n">
        <v>0</v>
      </c>
      <c r="XG319" s="0" t="n">
        <v>0</v>
      </c>
      <c r="XH319" s="0" t="n">
        <v>0</v>
      </c>
      <c r="XI319" s="0" t="n">
        <v>0</v>
      </c>
      <c r="XJ319" s="0" t="n">
        <v>0</v>
      </c>
      <c r="XK319" s="0" t="n">
        <v>0</v>
      </c>
      <c r="XL319" s="0" t="n">
        <v>0</v>
      </c>
      <c r="XM319" s="0" t="n">
        <v>0</v>
      </c>
      <c r="XN319" s="0" t="n">
        <v>1054</v>
      </c>
      <c r="XO319" s="0" t="n">
        <v>3468</v>
      </c>
      <c r="XP319" s="0" t="n">
        <v>0</v>
      </c>
      <c r="XQ319" s="0" t="n">
        <v>52</v>
      </c>
      <c r="XR319" s="0" t="n">
        <v>0</v>
      </c>
      <c r="XS319" s="0" t="n">
        <v>0</v>
      </c>
      <c r="XT319" s="0" t="n">
        <v>311</v>
      </c>
      <c r="XU319" s="0" t="n">
        <v>1216</v>
      </c>
      <c r="XV319" s="0" t="n">
        <v>359</v>
      </c>
      <c r="XW319" s="0" t="n">
        <v>404</v>
      </c>
      <c r="XX319" s="0" t="n">
        <v>0</v>
      </c>
      <c r="XY319" s="0" t="n">
        <v>340</v>
      </c>
      <c r="XZ319" s="0" t="n">
        <v>13</v>
      </c>
      <c r="YA319" s="0" t="n">
        <v>140</v>
      </c>
      <c r="YB319" s="0" t="n">
        <v>224</v>
      </c>
      <c r="YC319" s="0" t="n">
        <v>0</v>
      </c>
      <c r="YD319" s="0" t="n">
        <v>0</v>
      </c>
      <c r="YE319" s="0" t="n">
        <v>14</v>
      </c>
      <c r="YF319" s="0" t="n">
        <v>56</v>
      </c>
      <c r="YG319" s="0" t="n">
        <v>0</v>
      </c>
      <c r="YH319" s="0" t="n">
        <v>1185</v>
      </c>
      <c r="YI319" s="0" t="n">
        <v>134</v>
      </c>
      <c r="YJ319" s="0" t="n">
        <v>0</v>
      </c>
      <c r="YK319" s="0" t="n">
        <v>626</v>
      </c>
      <c r="YL319" s="0" t="n">
        <v>762</v>
      </c>
      <c r="YM319" s="0" t="n">
        <v>0</v>
      </c>
      <c r="YN319" s="0" t="n">
        <v>0</v>
      </c>
      <c r="YO319" s="0" t="n">
        <v>3</v>
      </c>
      <c r="YP319" s="0" t="n">
        <v>0</v>
      </c>
      <c r="YQ319" s="0" t="n">
        <v>0</v>
      </c>
      <c r="YR319" s="0" t="n">
        <v>0</v>
      </c>
      <c r="YS319" s="0" t="n">
        <v>0</v>
      </c>
      <c r="YT319" s="0" t="n">
        <v>55</v>
      </c>
      <c r="YU319" s="0" t="n">
        <v>44</v>
      </c>
      <c r="YV319" s="0" t="n">
        <v>0</v>
      </c>
      <c r="YW319" s="0" t="n">
        <v>0</v>
      </c>
      <c r="YX319" s="0" t="n">
        <v>0</v>
      </c>
      <c r="YY319" s="0" t="n">
        <v>0</v>
      </c>
      <c r="YZ319" s="0" t="n">
        <v>0</v>
      </c>
      <c r="ZA319" s="0" t="n">
        <v>0</v>
      </c>
      <c r="ZB319" s="0" t="n">
        <v>0</v>
      </c>
      <c r="ZC319" s="0" t="n">
        <v>0</v>
      </c>
      <c r="ZD319" s="0" t="n">
        <v>0</v>
      </c>
      <c r="ZE319" s="0" t="n">
        <v>0</v>
      </c>
      <c r="ZF319" s="0" t="n">
        <v>0</v>
      </c>
      <c r="ZG319" s="0" t="n">
        <v>0</v>
      </c>
      <c r="ZH319" s="0" t="n">
        <v>0</v>
      </c>
      <c r="ZI319" s="0" t="n">
        <v>0</v>
      </c>
      <c r="ZJ319" s="0" t="n">
        <v>0</v>
      </c>
      <c r="ZK319" s="0" t="n">
        <v>0</v>
      </c>
      <c r="ZL319" s="0" t="n">
        <v>0</v>
      </c>
      <c r="ZM319" s="0" t="n">
        <v>0</v>
      </c>
      <c r="ZN319" s="0" t="n">
        <v>0</v>
      </c>
      <c r="ZO319" s="0" t="n">
        <v>0</v>
      </c>
      <c r="ZP319" s="0" t="n">
        <v>1828</v>
      </c>
      <c r="ZQ319" s="0" t="n">
        <v>2966</v>
      </c>
      <c r="ZR319" s="0" t="n">
        <v>0</v>
      </c>
      <c r="ZS319" s="0" t="n">
        <v>0</v>
      </c>
      <c r="ZT319" s="0" t="n">
        <v>0</v>
      </c>
      <c r="ZU319" s="0" t="n">
        <v>0</v>
      </c>
      <c r="ZV319" s="0" t="n">
        <v>0</v>
      </c>
      <c r="ZW319" s="0" t="n">
        <v>0</v>
      </c>
      <c r="ZX319" s="0" t="n">
        <v>11</v>
      </c>
      <c r="ZY319" s="0" t="n">
        <v>0</v>
      </c>
      <c r="ZZ319" s="0" t="n">
        <v>0</v>
      </c>
      <c r="AAA319" s="0" t="n">
        <v>0</v>
      </c>
      <c r="AAB319" s="0" t="n">
        <v>0</v>
      </c>
      <c r="AAC319" s="0" t="n">
        <v>0</v>
      </c>
      <c r="AAD319" s="0" t="n">
        <v>7</v>
      </c>
      <c r="AAE319" s="0" t="n">
        <v>5</v>
      </c>
      <c r="AAF319" s="0" t="n">
        <v>0</v>
      </c>
      <c r="AAG319" s="0" t="n">
        <v>0</v>
      </c>
      <c r="AAH319" s="0" t="n">
        <v>0</v>
      </c>
      <c r="AAI319" s="0" t="n">
        <v>0</v>
      </c>
      <c r="AAJ319" s="0" t="n">
        <v>314</v>
      </c>
      <c r="AAK319" s="0" t="n">
        <v>0</v>
      </c>
      <c r="AAL319" s="0" t="n">
        <v>0</v>
      </c>
      <c r="AAM319" s="0" t="n">
        <v>0</v>
      </c>
      <c r="AAN319" s="0" t="n">
        <v>5</v>
      </c>
      <c r="AAO319" s="0" t="n">
        <v>0</v>
      </c>
      <c r="AAP319" s="0" t="n">
        <v>0</v>
      </c>
    </row>
    <row r="320" customFormat="false" ht="15" hidden="false" customHeight="true" outlineLevel="0" collapsed="false">
      <c r="A320" s="1" t="n">
        <v>31420</v>
      </c>
      <c r="H320" s="2" t="n">
        <v>2</v>
      </c>
      <c r="I320" s="2" t="n">
        <v>45</v>
      </c>
      <c r="J320" s="21"/>
      <c r="K320" s="21"/>
      <c r="L320" s="2" t="n">
        <v>1</v>
      </c>
      <c r="M320" s="2" t="n">
        <v>1</v>
      </c>
      <c r="N320" s="2" t="n">
        <v>0</v>
      </c>
      <c r="O320" s="2" t="n">
        <v>0</v>
      </c>
      <c r="P320" s="2" t="n">
        <v>0</v>
      </c>
      <c r="Q320" s="2" t="n">
        <v>0</v>
      </c>
      <c r="R320" s="2" t="n">
        <v>0</v>
      </c>
      <c r="S320" s="2" t="n">
        <v>1</v>
      </c>
      <c r="T320" s="2" t="n">
        <v>0</v>
      </c>
      <c r="U320" s="2" t="n">
        <v>1</v>
      </c>
      <c r="V320" s="2" t="n">
        <v>0</v>
      </c>
      <c r="W320" s="2" t="n">
        <v>1</v>
      </c>
      <c r="X320" s="2" t="n">
        <f aca="false">SUM(L320:W320)</f>
        <v>5</v>
      </c>
      <c r="Y320" s="2" t="n">
        <v>128</v>
      </c>
      <c r="Z320" s="2" t="n">
        <v>84</v>
      </c>
      <c r="AA320" s="2" t="n">
        <f aca="false">Y320-Z320</f>
        <v>44</v>
      </c>
      <c r="AB320" s="3" t="n">
        <f aca="false">Z320+((Y320-Z320)/3)</f>
        <v>98.6666666666667</v>
      </c>
      <c r="AC320" s="4" t="n">
        <v>88</v>
      </c>
      <c r="AD320" s="4" t="n">
        <v>161.7</v>
      </c>
      <c r="AE320" s="3" t="n">
        <v>33.6560103323952</v>
      </c>
      <c r="AF320" s="3" t="n">
        <v>2</v>
      </c>
      <c r="AL320" s="4" t="n">
        <v>47.6</v>
      </c>
      <c r="AS320" s="2" t="n">
        <v>96</v>
      </c>
      <c r="AT320" s="2" t="n">
        <v>138</v>
      </c>
      <c r="AU320" s="2" t="n">
        <v>167</v>
      </c>
      <c r="AV320" s="2" t="n">
        <v>126</v>
      </c>
      <c r="AW320" s="2" t="n">
        <v>165</v>
      </c>
      <c r="AX320" s="2" t="n">
        <v>3</v>
      </c>
      <c r="AY320" s="2" t="n">
        <f aca="false">((AS320*15)+(AT320*30)+(AU320*30)+(AV320*30)+(AW320*15))-(AS320*120)</f>
        <v>5325</v>
      </c>
      <c r="AZ320" s="2" t="n">
        <f aca="false">((AS320*15)+(AT320*30)+(AU320*30)+(AV320*30)+(AW320*15))</f>
        <v>16845</v>
      </c>
      <c r="CA320" s="2" t="n">
        <v>207</v>
      </c>
      <c r="CB320" s="2" t="n">
        <v>1</v>
      </c>
      <c r="CH320" s="2" t="n">
        <v>264</v>
      </c>
      <c r="CI320" s="2" t="n">
        <v>1</v>
      </c>
      <c r="CJ320" s="2" t="n">
        <v>5</v>
      </c>
      <c r="CW320" s="3"/>
      <c r="CY320" s="22"/>
      <c r="EU320" s="3"/>
      <c r="EW320" s="22"/>
      <c r="HP320" s="2" t="n">
        <v>13</v>
      </c>
      <c r="HQ320" s="2" t="n">
        <v>0</v>
      </c>
      <c r="HR320" s="2" t="n">
        <v>0</v>
      </c>
      <c r="HS320" s="2" t="n">
        <v>28.3101177215576</v>
      </c>
      <c r="HT320" s="2" t="n">
        <v>96.173698425293</v>
      </c>
      <c r="HY320" s="2" t="n">
        <v>1775.93005371094</v>
      </c>
      <c r="HZ320" s="2" t="n">
        <v>60.3600006103516</v>
      </c>
      <c r="IA320" s="2" t="n">
        <v>24.2800006866455</v>
      </c>
      <c r="IB320" s="2" t="n">
        <v>27.8400001525879</v>
      </c>
      <c r="IC320" s="2" t="n">
        <v>25.8099994659424</v>
      </c>
      <c r="ID320" s="2" t="n">
        <v>271.410003662109</v>
      </c>
      <c r="IE320" s="2" t="n">
        <v>41.6800003051758</v>
      </c>
      <c r="IF320" s="2" t="n">
        <v>20.2600002288818</v>
      </c>
      <c r="IG320" s="2" t="n">
        <v>9.53999996185303</v>
      </c>
      <c r="IH320" s="2" t="n">
        <v>60.2999992370606</v>
      </c>
      <c r="II320" s="2" t="n">
        <v>1.45000004768372</v>
      </c>
      <c r="IJ320" s="2" t="n">
        <v>15.0900001525879</v>
      </c>
      <c r="IK320" s="2" t="n">
        <v>6.73000001907349</v>
      </c>
      <c r="IL320" s="2" t="n">
        <v>25.7000007629395</v>
      </c>
      <c r="IM320" s="2" t="n">
        <v>24.7800006866455</v>
      </c>
      <c r="IN320" s="2" t="n">
        <v>15.1400003433228</v>
      </c>
      <c r="IO320" s="2" t="n">
        <v>6.78000020980835</v>
      </c>
      <c r="IP320" s="2" t="n">
        <v>20.7800006866455</v>
      </c>
      <c r="IQ320" s="2" t="n">
        <v>7.78999996185303</v>
      </c>
      <c r="IR320" s="2" t="n">
        <v>4.40000009536743</v>
      </c>
      <c r="IS320" s="2" t="n">
        <v>1.41999995708466</v>
      </c>
      <c r="IT320" s="2" t="n">
        <v>965.960021972656</v>
      </c>
      <c r="IU320" s="2" t="n">
        <v>10.6700000762939</v>
      </c>
      <c r="IV320" s="2" t="n">
        <v>0.670000016689301</v>
      </c>
      <c r="IW320" s="2" t="n">
        <v>332.640014648437</v>
      </c>
      <c r="IX320" s="2" t="n">
        <v>1351.4599609375</v>
      </c>
      <c r="IY320" s="2" t="n">
        <v>3112.07006835938</v>
      </c>
      <c r="IZ320" s="2" t="n">
        <v>1868.13000488281</v>
      </c>
      <c r="JA320" s="2" t="n">
        <v>8.14000034332275</v>
      </c>
      <c r="JB320" s="2" t="n">
        <v>1.37999999523163</v>
      </c>
      <c r="JC320" s="2" t="n">
        <v>2.65000009536743</v>
      </c>
      <c r="JD320" s="2" t="n">
        <v>34.3899993896484</v>
      </c>
      <c r="JE320" s="2" t="n">
        <v>176.940002441406</v>
      </c>
      <c r="JF320" s="2" t="n">
        <v>1.3400000333786</v>
      </c>
      <c r="JG320" s="2" t="n">
        <v>1.82000005245209</v>
      </c>
      <c r="JH320" s="2" t="n">
        <v>16.2900009155273</v>
      </c>
      <c r="JI320" s="2" t="n">
        <v>4.73999977111816</v>
      </c>
      <c r="JJ320" s="2" t="n">
        <v>1.73000001907349</v>
      </c>
      <c r="JK320" s="2" t="n">
        <v>0.330000013113022</v>
      </c>
      <c r="JL320" s="2" t="n">
        <v>306.649993896484</v>
      </c>
      <c r="JM320" s="2" t="n">
        <v>3.77999997138977</v>
      </c>
      <c r="JN320" s="2" t="n">
        <v>43.9799995422363</v>
      </c>
      <c r="JO320" s="2" t="n">
        <v>3033.96997070312</v>
      </c>
      <c r="JP320" s="2" t="n">
        <v>2871.39990234375</v>
      </c>
      <c r="JQ320" s="2" t="n">
        <v>32.0999984741211</v>
      </c>
      <c r="JR320" s="2" t="n">
        <v>1264.81994628906</v>
      </c>
      <c r="JS320" s="2" t="n">
        <v>226.850006103516</v>
      </c>
      <c r="JT320" s="2" t="n">
        <v>3627.64990234375</v>
      </c>
      <c r="JU320" s="2" t="n">
        <v>703.119995117187</v>
      </c>
      <c r="JV320" s="2" t="n">
        <v>281.549987792969</v>
      </c>
      <c r="JW320" s="2" t="n">
        <v>6.51000022888184</v>
      </c>
      <c r="JX320" s="2" t="n">
        <v>5.55000019073486</v>
      </c>
      <c r="JY320" s="2" t="n">
        <v>6.51000022888184</v>
      </c>
      <c r="JZ320" s="2" t="n">
        <v>0.540000021457672</v>
      </c>
      <c r="KA320" s="2" t="n">
        <v>9.07999992370606</v>
      </c>
      <c r="KB320" s="2" t="n">
        <v>1.42999994754791</v>
      </c>
      <c r="KC320" s="2" t="n">
        <v>19.3199996948242</v>
      </c>
      <c r="KD320" s="2" t="n">
        <v>7.82999992370606</v>
      </c>
      <c r="KE320" s="2" t="n">
        <v>16.1299991607666</v>
      </c>
      <c r="KF320" s="2" t="n">
        <v>22.7000007629395</v>
      </c>
      <c r="KG320" s="2" t="n">
        <v>9.61999988555908</v>
      </c>
      <c r="KH320" s="2" t="n">
        <v>126.48999786377</v>
      </c>
      <c r="KI320" s="2" t="n">
        <v>0.25</v>
      </c>
      <c r="KJ320" s="2" t="n">
        <v>21.7900009155273</v>
      </c>
      <c r="KK320" s="2" t="n">
        <v>41.2299995422363</v>
      </c>
      <c r="KL320" s="2" t="n">
        <v>1670183.5</v>
      </c>
      <c r="KM320" s="2" t="n">
        <v>6153.72998046875</v>
      </c>
      <c r="KN320" s="2" t="n">
        <v>40.5</v>
      </c>
      <c r="KO320" s="2" t="n">
        <v>0.0599999986588955</v>
      </c>
      <c r="KP320" s="2" t="n">
        <v>0.0700000002980232</v>
      </c>
      <c r="KQ320" s="2" t="n">
        <v>0.0900000035762787</v>
      </c>
      <c r="KR320" s="2" t="n">
        <v>0.189999997615814</v>
      </c>
      <c r="KS320" s="2" t="n">
        <v>0.100000001490116</v>
      </c>
      <c r="KT320" s="2" t="n">
        <v>0.0299999993294477</v>
      </c>
      <c r="KU320" s="2" t="n">
        <v>0.469999998807907</v>
      </c>
      <c r="KV320" s="2" t="n">
        <v>0.540000021457672</v>
      </c>
      <c r="KW320" s="2" t="n">
        <v>7.48999977111816</v>
      </c>
      <c r="KX320" s="2" t="n">
        <v>6.71000003814697</v>
      </c>
      <c r="KY320" s="2" t="n">
        <v>2.90000009536743</v>
      </c>
      <c r="KZ320" s="2" t="n">
        <v>2.50999999046326</v>
      </c>
      <c r="LA320" s="2" t="n">
        <v>0.990000009536743</v>
      </c>
      <c r="LB320" s="2" t="n">
        <v>0.0399999991059303</v>
      </c>
      <c r="LC320" s="2" t="n">
        <v>18.9500007629395</v>
      </c>
      <c r="LD320" s="2" t="n">
        <v>11.4200000762939</v>
      </c>
      <c r="LE320" s="2" t="n">
        <v>1.44000005722046</v>
      </c>
      <c r="LF320" s="2" t="n">
        <v>0.119999997317791</v>
      </c>
      <c r="LG320" s="2" t="n">
        <v>0</v>
      </c>
      <c r="LH320" s="2" t="n">
        <v>7.84999990463257</v>
      </c>
      <c r="LI320" s="2" t="n">
        <v>6.21999979019165</v>
      </c>
      <c r="LJ320" s="2" t="n">
        <v>0.140000000596046</v>
      </c>
      <c r="LK320" s="2" t="n">
        <v>0.389999985694885</v>
      </c>
      <c r="LL320" s="2" t="n">
        <v>0.569999992847443</v>
      </c>
      <c r="LM320" s="2" t="n">
        <v>0.600000023841858</v>
      </c>
      <c r="LN320" s="2" t="n">
        <v>0</v>
      </c>
      <c r="LO320" s="2" t="n">
        <v>0.0599999986588955</v>
      </c>
      <c r="LP320" s="2" t="n">
        <v>0.0199999995529652</v>
      </c>
      <c r="LQ320" s="2" t="n">
        <v>0.0199999995529652</v>
      </c>
      <c r="LR320" s="2" t="n">
        <v>0.0199999995529652</v>
      </c>
      <c r="LS320" s="2" t="n">
        <v>0.00999999977648258</v>
      </c>
      <c r="LT320" s="2" t="n">
        <v>0.0700000002980232</v>
      </c>
      <c r="LU320" s="2" t="n">
        <v>0.0599999986588955</v>
      </c>
      <c r="LV320" s="2" t="n">
        <v>74.3226013183594</v>
      </c>
      <c r="MC320" s="0" t="n">
        <v>0</v>
      </c>
      <c r="MD320" s="0" t="n">
        <v>0</v>
      </c>
      <c r="ME320" s="0" t="n">
        <v>0</v>
      </c>
      <c r="MF320" s="0" t="n">
        <v>0</v>
      </c>
      <c r="MG320" s="0" t="n">
        <v>0</v>
      </c>
      <c r="MH320" s="0" t="n">
        <v>0</v>
      </c>
      <c r="MI320" s="0" t="n">
        <v>0</v>
      </c>
      <c r="MJ320" s="0" t="n">
        <v>0</v>
      </c>
      <c r="MK320" s="0" t="n">
        <v>0</v>
      </c>
      <c r="ML320" s="0" t="n">
        <v>0</v>
      </c>
      <c r="MM320" s="0" t="n">
        <v>0</v>
      </c>
      <c r="MN320" s="0" t="n">
        <v>0</v>
      </c>
      <c r="MO320" s="0" t="n">
        <v>0</v>
      </c>
      <c r="MP320" s="0" t="n">
        <v>0</v>
      </c>
      <c r="MQ320" s="0" t="n">
        <v>0</v>
      </c>
      <c r="MR320" s="0" t="n">
        <v>0</v>
      </c>
      <c r="MS320" s="0" t="n">
        <v>683</v>
      </c>
      <c r="MT320" s="0" t="n">
        <v>0</v>
      </c>
      <c r="MU320" s="0" t="n">
        <v>7474</v>
      </c>
      <c r="MV320" s="0" t="n">
        <v>12</v>
      </c>
      <c r="MW320" s="0" t="n">
        <v>0</v>
      </c>
      <c r="MX320" s="0" t="n">
        <v>0</v>
      </c>
      <c r="MY320" s="0" t="n">
        <v>0</v>
      </c>
      <c r="MZ320" s="0" t="n">
        <v>0</v>
      </c>
      <c r="NA320" s="0" t="n">
        <v>0</v>
      </c>
      <c r="NB320" s="0" t="n">
        <v>0</v>
      </c>
      <c r="NC320" s="0" t="n">
        <v>0</v>
      </c>
      <c r="ND320" s="0" t="n">
        <v>0</v>
      </c>
      <c r="NE320" s="0" t="n">
        <v>0</v>
      </c>
      <c r="NF320" s="0" t="n">
        <v>0</v>
      </c>
      <c r="NG320" s="0" t="n">
        <v>0</v>
      </c>
      <c r="NH320" s="0" t="n">
        <v>1315</v>
      </c>
      <c r="NI320" s="0" t="n">
        <v>194</v>
      </c>
      <c r="NJ320" s="0" t="n">
        <v>0</v>
      </c>
      <c r="NK320" s="0" t="n">
        <v>0</v>
      </c>
      <c r="NL320" s="0" t="n">
        <v>0</v>
      </c>
      <c r="NM320" s="0" t="n">
        <v>0</v>
      </c>
      <c r="NN320" s="0" t="n">
        <v>0</v>
      </c>
      <c r="NO320" s="0" t="n">
        <v>0</v>
      </c>
      <c r="NP320" s="0" t="n">
        <v>0</v>
      </c>
      <c r="NQ320" s="0" t="n">
        <v>0</v>
      </c>
      <c r="NR320" s="0" t="n">
        <v>0</v>
      </c>
      <c r="NS320" s="0" t="n">
        <v>70340</v>
      </c>
      <c r="NT320" s="0" t="n">
        <v>605</v>
      </c>
      <c r="NU320" s="0" t="n">
        <v>0</v>
      </c>
      <c r="NV320" s="0" t="n">
        <v>0</v>
      </c>
      <c r="NW320" s="0" t="n">
        <v>1931</v>
      </c>
      <c r="NX320" s="0" t="n">
        <v>127</v>
      </c>
      <c r="NY320" s="0" t="n">
        <v>2705</v>
      </c>
      <c r="NZ320" s="0" t="n">
        <v>0</v>
      </c>
      <c r="OA320" s="0" t="n">
        <v>0</v>
      </c>
      <c r="OB320" s="0" t="n">
        <v>0</v>
      </c>
      <c r="OC320" s="0" t="n">
        <v>0</v>
      </c>
      <c r="OD320" s="0" t="n">
        <v>0</v>
      </c>
      <c r="OE320" s="0" t="n">
        <v>0</v>
      </c>
      <c r="OF320" s="0" t="n">
        <v>0</v>
      </c>
      <c r="OG320" s="0" t="n">
        <v>63</v>
      </c>
      <c r="OH320" s="0" t="n">
        <v>329</v>
      </c>
      <c r="OI320" s="0" t="n">
        <v>0</v>
      </c>
      <c r="OJ320" s="0" t="n">
        <v>0</v>
      </c>
      <c r="OK320" s="0" t="n">
        <v>0</v>
      </c>
      <c r="OL320" s="0" t="n">
        <v>0</v>
      </c>
      <c r="OM320" s="0" t="n">
        <v>0</v>
      </c>
      <c r="ON320" s="0" t="n">
        <v>0</v>
      </c>
      <c r="OO320" s="0" t="n">
        <v>0</v>
      </c>
      <c r="OP320" s="0" t="n">
        <v>0</v>
      </c>
      <c r="OQ320" s="0" t="n">
        <v>0</v>
      </c>
      <c r="OR320" s="0" t="n">
        <v>0</v>
      </c>
      <c r="OS320" s="0" t="n">
        <v>0</v>
      </c>
      <c r="OT320" s="0" t="n">
        <v>0</v>
      </c>
      <c r="OU320" s="0" t="n">
        <v>0</v>
      </c>
      <c r="OV320" s="0" t="n">
        <v>0</v>
      </c>
      <c r="OW320" s="0" t="n">
        <v>0</v>
      </c>
      <c r="OX320" s="0" t="n">
        <v>0</v>
      </c>
      <c r="OY320" s="0" t="n">
        <v>0</v>
      </c>
      <c r="OZ320" s="0" t="n">
        <v>0</v>
      </c>
      <c r="PA320" s="0" t="n">
        <v>0</v>
      </c>
      <c r="PB320" s="0" t="n">
        <v>1156</v>
      </c>
      <c r="PC320" s="0" t="n">
        <v>0</v>
      </c>
      <c r="PD320" s="0" t="n">
        <v>0</v>
      </c>
      <c r="PE320" s="0" t="n">
        <v>0</v>
      </c>
      <c r="PF320" s="0" t="n">
        <v>0</v>
      </c>
      <c r="PG320" s="0" t="n">
        <v>0</v>
      </c>
      <c r="PH320" s="0" t="n">
        <v>0</v>
      </c>
      <c r="PI320" s="0" t="n">
        <v>0</v>
      </c>
      <c r="PJ320" s="0" t="n">
        <v>84</v>
      </c>
      <c r="PK320" s="0" t="n">
        <v>0</v>
      </c>
      <c r="PL320" s="0" t="n">
        <v>0</v>
      </c>
      <c r="PM320" s="0" t="n">
        <v>0</v>
      </c>
      <c r="PN320" s="0" t="n">
        <v>0</v>
      </c>
      <c r="PO320" s="0" t="n">
        <v>0</v>
      </c>
      <c r="PP320" s="0" t="n">
        <v>0</v>
      </c>
      <c r="PQ320" s="0" t="n">
        <v>104</v>
      </c>
      <c r="PR320" s="0" t="n">
        <v>0</v>
      </c>
      <c r="PS320" s="0" t="n">
        <v>0</v>
      </c>
      <c r="PT320" s="0" t="n">
        <v>0</v>
      </c>
      <c r="PU320" s="0" t="n">
        <v>16</v>
      </c>
      <c r="PV320" s="0" t="n">
        <v>160</v>
      </c>
      <c r="PW320" s="0" t="n">
        <v>1881</v>
      </c>
      <c r="PX320" s="0" t="n">
        <v>430</v>
      </c>
      <c r="PY320" s="0" t="n">
        <v>0</v>
      </c>
      <c r="PZ320" s="0" t="n">
        <v>0</v>
      </c>
      <c r="QA320" s="0" t="n">
        <v>0</v>
      </c>
      <c r="QB320" s="0" t="n">
        <v>0</v>
      </c>
      <c r="QC320" s="0" t="n">
        <v>0</v>
      </c>
      <c r="QD320" s="0" t="n">
        <v>0</v>
      </c>
      <c r="QE320" s="0" t="n">
        <v>0</v>
      </c>
      <c r="QF320" s="0" t="n">
        <v>0</v>
      </c>
      <c r="QG320" s="0" t="n">
        <v>0</v>
      </c>
      <c r="QH320" s="0" t="n">
        <v>0</v>
      </c>
      <c r="QI320" s="0" t="n">
        <v>0</v>
      </c>
      <c r="QJ320" s="0" t="n">
        <v>0</v>
      </c>
      <c r="QK320" s="0" t="n">
        <v>5</v>
      </c>
      <c r="QL320" s="0" t="n">
        <v>0</v>
      </c>
      <c r="QM320" s="0" t="n">
        <v>415</v>
      </c>
      <c r="QN320" s="0" t="n">
        <v>0</v>
      </c>
      <c r="QO320" s="0" t="n">
        <v>0</v>
      </c>
      <c r="QP320" s="0" t="n">
        <v>0</v>
      </c>
      <c r="QQ320" s="0" t="n">
        <v>486</v>
      </c>
      <c r="QR320" s="0" t="n">
        <v>0</v>
      </c>
      <c r="QS320" s="0" t="n">
        <v>0</v>
      </c>
      <c r="QT320" s="0" t="n">
        <v>0</v>
      </c>
      <c r="QU320" s="0" t="n">
        <v>0</v>
      </c>
      <c r="QV320" s="0" t="n">
        <v>0</v>
      </c>
      <c r="QW320" s="0" t="n">
        <v>0</v>
      </c>
      <c r="QX320" s="0" t="n">
        <v>0</v>
      </c>
      <c r="QY320" s="0" t="n">
        <v>0</v>
      </c>
      <c r="QZ320" s="0" t="n">
        <v>0</v>
      </c>
      <c r="RA320" s="0" t="n">
        <v>0</v>
      </c>
      <c r="RB320" s="0" t="n">
        <v>0</v>
      </c>
      <c r="RC320" s="0" t="n">
        <v>0</v>
      </c>
      <c r="RD320" s="0" t="n">
        <v>312</v>
      </c>
      <c r="RE320" s="0" t="n">
        <v>7</v>
      </c>
      <c r="RF320" s="0" t="n">
        <v>0</v>
      </c>
      <c r="RG320" s="0" t="n">
        <v>114</v>
      </c>
      <c r="RH320" s="0" t="n">
        <v>0</v>
      </c>
      <c r="RI320" s="0" t="n">
        <v>0</v>
      </c>
      <c r="RJ320" s="0" t="n">
        <v>0</v>
      </c>
      <c r="RK320" s="0" t="n">
        <v>0</v>
      </c>
      <c r="RL320" s="0" t="n">
        <v>7659</v>
      </c>
      <c r="RM320" s="0" t="n">
        <v>0</v>
      </c>
      <c r="RN320" s="0" t="n">
        <v>0</v>
      </c>
      <c r="RO320" s="0" t="n">
        <v>0</v>
      </c>
      <c r="RP320" s="0" t="n">
        <v>103</v>
      </c>
      <c r="RQ320" s="0" t="n">
        <v>20</v>
      </c>
      <c r="RR320" s="0" t="n">
        <v>0</v>
      </c>
      <c r="RS320" s="0" t="n">
        <v>0</v>
      </c>
      <c r="RT320" s="0" t="n">
        <v>0</v>
      </c>
      <c r="RU320" s="0" t="n">
        <v>0</v>
      </c>
      <c r="RV320" s="0" t="n">
        <v>12</v>
      </c>
      <c r="RW320" s="0" t="n">
        <v>0</v>
      </c>
      <c r="RX320" s="0" t="n">
        <v>0</v>
      </c>
      <c r="RY320" s="0" t="n">
        <v>682</v>
      </c>
      <c r="RZ320" s="0" t="n">
        <v>0</v>
      </c>
      <c r="SA320" s="0" t="n">
        <v>0</v>
      </c>
      <c r="SB320" s="0" t="n">
        <v>0</v>
      </c>
      <c r="SC320" s="0" t="n">
        <v>0</v>
      </c>
      <c r="SD320" s="0" t="n">
        <v>0</v>
      </c>
      <c r="SE320" s="0" t="n">
        <v>0</v>
      </c>
      <c r="SF320" s="0" t="n">
        <v>0</v>
      </c>
      <c r="SG320" s="0" t="n">
        <v>0</v>
      </c>
      <c r="SH320" s="0" t="n">
        <v>0</v>
      </c>
      <c r="SI320" s="0" t="n">
        <v>0</v>
      </c>
      <c r="SJ320" s="0" t="n">
        <v>0</v>
      </c>
      <c r="SK320" s="0" t="n">
        <v>6</v>
      </c>
      <c r="SL320" s="0" t="n">
        <v>0</v>
      </c>
      <c r="SM320" s="0" t="n">
        <v>7</v>
      </c>
      <c r="SN320" s="0" t="n">
        <v>0</v>
      </c>
      <c r="SO320" s="0" t="n">
        <v>0</v>
      </c>
      <c r="SP320" s="0" t="n">
        <v>0</v>
      </c>
      <c r="SQ320" s="0" t="n">
        <v>0</v>
      </c>
      <c r="SR320" s="0" t="n">
        <v>0</v>
      </c>
      <c r="SS320" s="0" t="n">
        <v>0</v>
      </c>
      <c r="ST320" s="0" t="n">
        <v>0</v>
      </c>
      <c r="SU320" s="0" t="n">
        <v>0</v>
      </c>
      <c r="SV320" s="0" t="n">
        <v>8</v>
      </c>
      <c r="SW320" s="0" t="n">
        <v>0</v>
      </c>
      <c r="SX320" s="0" t="n">
        <v>0</v>
      </c>
      <c r="SY320" s="0" t="n">
        <v>0</v>
      </c>
      <c r="SZ320" s="0" t="n">
        <v>17</v>
      </c>
      <c r="TA320" s="0" t="n">
        <v>11</v>
      </c>
      <c r="TB320" s="0" t="n">
        <v>0</v>
      </c>
      <c r="TC320" s="0" t="n">
        <v>0</v>
      </c>
      <c r="TD320" s="0" t="n">
        <v>0</v>
      </c>
      <c r="TE320" s="0" t="n">
        <v>0</v>
      </c>
      <c r="TF320" s="0" t="n">
        <v>0</v>
      </c>
      <c r="TG320" s="0" t="n">
        <v>0</v>
      </c>
      <c r="TH320" s="0" t="n">
        <v>0</v>
      </c>
      <c r="TI320" s="0" t="n">
        <v>111</v>
      </c>
      <c r="TJ320" s="0" t="n">
        <v>0</v>
      </c>
      <c r="TK320" s="0" t="n">
        <v>0</v>
      </c>
      <c r="TL320" s="0" t="n">
        <v>220</v>
      </c>
      <c r="TM320" s="0" t="n">
        <v>0</v>
      </c>
      <c r="TN320" s="0" t="n">
        <v>59</v>
      </c>
      <c r="TO320" s="0" t="n">
        <v>82</v>
      </c>
      <c r="TP320" s="0" t="n">
        <v>296</v>
      </c>
      <c r="TQ320" s="0" t="n">
        <v>0</v>
      </c>
      <c r="TR320" s="0" t="n">
        <v>1192</v>
      </c>
      <c r="TS320" s="0" t="n">
        <v>0</v>
      </c>
      <c r="TT320" s="0" t="n">
        <v>162</v>
      </c>
      <c r="TU320" s="0" t="n">
        <v>0</v>
      </c>
      <c r="TV320" s="0" t="n">
        <v>66</v>
      </c>
      <c r="TW320" s="0" t="n">
        <v>76</v>
      </c>
      <c r="TX320" s="0" t="n">
        <v>0</v>
      </c>
      <c r="TY320" s="0" t="n">
        <v>32</v>
      </c>
      <c r="TZ320" s="0" t="n">
        <v>0</v>
      </c>
      <c r="UA320" s="0" t="n">
        <v>0</v>
      </c>
      <c r="UB320" s="0" t="n">
        <v>0</v>
      </c>
      <c r="UC320" s="0" t="n">
        <v>0</v>
      </c>
      <c r="UD320" s="0" t="n">
        <v>0</v>
      </c>
      <c r="UE320" s="0" t="n">
        <v>0</v>
      </c>
      <c r="UF320" s="0" t="n">
        <v>0</v>
      </c>
      <c r="UG320" s="0" t="n">
        <v>0</v>
      </c>
      <c r="UH320" s="0" t="n">
        <v>0</v>
      </c>
      <c r="UI320" s="0" t="n">
        <v>0</v>
      </c>
      <c r="UJ320" s="0" t="n">
        <v>0</v>
      </c>
      <c r="UK320" s="0" t="n">
        <v>63</v>
      </c>
      <c r="UL320" s="0" t="n">
        <v>0</v>
      </c>
      <c r="UM320" s="0" t="n">
        <v>0</v>
      </c>
      <c r="UN320" s="0" t="n">
        <v>0</v>
      </c>
      <c r="UO320" s="0" t="n">
        <v>0</v>
      </c>
      <c r="UP320" s="0" t="n">
        <v>0</v>
      </c>
      <c r="UQ320" s="0" t="n">
        <v>0</v>
      </c>
      <c r="UR320" s="0" t="n">
        <v>0</v>
      </c>
      <c r="US320" s="0" t="n">
        <v>0</v>
      </c>
      <c r="UT320" s="0" t="n">
        <v>0</v>
      </c>
      <c r="UU320" s="0" t="n">
        <v>0</v>
      </c>
      <c r="UV320" s="0" t="n">
        <v>0</v>
      </c>
      <c r="UW320" s="0" t="n">
        <v>0</v>
      </c>
      <c r="UX320" s="0" t="n">
        <v>0</v>
      </c>
      <c r="UY320" s="0" t="n">
        <v>0</v>
      </c>
      <c r="UZ320" s="0" t="n">
        <v>0</v>
      </c>
      <c r="VA320" s="0" t="n">
        <v>0</v>
      </c>
      <c r="VB320" s="0" t="n">
        <v>0</v>
      </c>
      <c r="VC320" s="0" t="n">
        <v>0</v>
      </c>
      <c r="VD320" s="0" t="n">
        <v>0</v>
      </c>
      <c r="VE320" s="0" t="n">
        <v>0</v>
      </c>
      <c r="VF320" s="0" t="n">
        <v>151</v>
      </c>
      <c r="VG320" s="0" t="n">
        <v>0</v>
      </c>
      <c r="VH320" s="0" t="n">
        <v>0</v>
      </c>
      <c r="VI320" s="0" t="n">
        <v>0</v>
      </c>
      <c r="VJ320" s="0" t="n">
        <v>0</v>
      </c>
      <c r="VK320" s="0" t="n">
        <v>0</v>
      </c>
      <c r="VL320" s="0" t="n">
        <v>100</v>
      </c>
      <c r="VM320" s="0" t="n">
        <v>0</v>
      </c>
      <c r="VN320" s="0" t="n">
        <v>0</v>
      </c>
      <c r="VO320" s="0" t="n">
        <v>0</v>
      </c>
      <c r="VP320" s="0" t="n">
        <v>0</v>
      </c>
      <c r="VQ320" s="0" t="n">
        <v>0</v>
      </c>
      <c r="VR320" s="0" t="n">
        <v>913</v>
      </c>
      <c r="VS320" s="0" t="n">
        <v>0</v>
      </c>
      <c r="VT320" s="0" t="n">
        <v>0</v>
      </c>
      <c r="VU320" s="0" t="n">
        <v>0</v>
      </c>
      <c r="VV320" s="0" t="n">
        <v>0</v>
      </c>
      <c r="VW320" s="0" t="n">
        <v>7</v>
      </c>
      <c r="VX320" s="0" t="n">
        <v>0</v>
      </c>
      <c r="VY320" s="0" t="n">
        <v>0</v>
      </c>
      <c r="VZ320" s="0" t="n">
        <v>0</v>
      </c>
      <c r="WA320" s="0" t="n">
        <v>0</v>
      </c>
      <c r="WB320" s="0" t="n">
        <v>0</v>
      </c>
      <c r="WC320" s="0" t="n">
        <v>16</v>
      </c>
      <c r="WD320" s="0" t="n">
        <v>0</v>
      </c>
      <c r="WE320" s="0" t="n">
        <v>0</v>
      </c>
      <c r="WF320" s="0" t="n">
        <v>3567</v>
      </c>
      <c r="WG320" s="0" t="n">
        <v>0</v>
      </c>
      <c r="WH320" s="0" t="n">
        <v>0</v>
      </c>
      <c r="WI320" s="0" t="n">
        <v>0</v>
      </c>
      <c r="WJ320" s="0" t="n">
        <v>0</v>
      </c>
      <c r="WK320" s="0" t="n">
        <v>0</v>
      </c>
      <c r="WL320" s="0" t="n">
        <v>0</v>
      </c>
      <c r="WM320" s="0" t="n">
        <v>0</v>
      </c>
      <c r="WN320" s="0" t="n">
        <v>0</v>
      </c>
      <c r="WO320" s="0" t="n">
        <v>0</v>
      </c>
      <c r="WP320" s="0" t="n">
        <v>0</v>
      </c>
      <c r="WQ320" s="0" t="n">
        <v>23</v>
      </c>
      <c r="WR320" s="0" t="n">
        <v>0</v>
      </c>
      <c r="WS320" s="0" t="n">
        <v>0</v>
      </c>
      <c r="WT320" s="0" t="n">
        <v>0</v>
      </c>
      <c r="WU320" s="0" t="n">
        <v>0</v>
      </c>
      <c r="WV320" s="0" t="n">
        <v>0</v>
      </c>
      <c r="WW320" s="0" t="n">
        <v>0</v>
      </c>
      <c r="WX320" s="0" t="n">
        <v>0</v>
      </c>
      <c r="WY320" s="0" t="n">
        <v>0</v>
      </c>
      <c r="WZ320" s="0" t="n">
        <v>0</v>
      </c>
      <c r="XA320" s="0" t="n">
        <v>0</v>
      </c>
      <c r="XB320" s="0" t="n">
        <v>0</v>
      </c>
      <c r="XC320" s="0" t="n">
        <v>0</v>
      </c>
      <c r="XD320" s="0" t="n">
        <v>0</v>
      </c>
      <c r="XE320" s="0" t="n">
        <v>0</v>
      </c>
      <c r="XF320" s="0" t="n">
        <v>0</v>
      </c>
      <c r="XG320" s="0" t="n">
        <v>0</v>
      </c>
      <c r="XH320" s="0" t="n">
        <v>0</v>
      </c>
      <c r="XI320" s="0" t="n">
        <v>0</v>
      </c>
      <c r="XJ320" s="0" t="n">
        <v>0</v>
      </c>
      <c r="XK320" s="0" t="n">
        <v>23</v>
      </c>
      <c r="XL320" s="0" t="n">
        <v>0</v>
      </c>
      <c r="XM320" s="0" t="n">
        <v>0</v>
      </c>
      <c r="XN320" s="0" t="n">
        <v>508</v>
      </c>
      <c r="XO320" s="0" t="n">
        <v>5597</v>
      </c>
      <c r="XP320" s="0" t="n">
        <v>0</v>
      </c>
      <c r="XQ320" s="0" t="n">
        <v>0</v>
      </c>
      <c r="XR320" s="0" t="n">
        <v>0</v>
      </c>
      <c r="XS320" s="0" t="n">
        <v>0</v>
      </c>
      <c r="XT320" s="0" t="n">
        <v>57</v>
      </c>
      <c r="XU320" s="0" t="n">
        <v>1247</v>
      </c>
      <c r="XV320" s="0" t="n">
        <v>167</v>
      </c>
      <c r="XW320" s="0" t="n">
        <v>870</v>
      </c>
      <c r="XX320" s="0" t="n">
        <v>0</v>
      </c>
      <c r="XY320" s="0" t="n">
        <v>2619</v>
      </c>
      <c r="XZ320" s="0" t="n">
        <v>717</v>
      </c>
      <c r="YA320" s="0" t="n">
        <v>57</v>
      </c>
      <c r="YB320" s="0" t="n">
        <v>694</v>
      </c>
      <c r="YC320" s="0" t="n">
        <v>0</v>
      </c>
      <c r="YD320" s="0" t="n">
        <v>0</v>
      </c>
      <c r="YE320" s="0" t="n">
        <v>34</v>
      </c>
      <c r="YF320" s="0" t="n">
        <v>403</v>
      </c>
      <c r="YG320" s="0" t="n">
        <v>0</v>
      </c>
      <c r="YH320" s="0" t="n">
        <v>1439</v>
      </c>
      <c r="YI320" s="0" t="n">
        <v>2593</v>
      </c>
      <c r="YJ320" s="0" t="n">
        <v>0</v>
      </c>
      <c r="YK320" s="0" t="n">
        <v>637</v>
      </c>
      <c r="YL320" s="0" t="n">
        <v>2392</v>
      </c>
      <c r="YM320" s="0" t="n">
        <v>0</v>
      </c>
      <c r="YN320" s="0" t="n">
        <v>0</v>
      </c>
      <c r="YO320" s="0" t="n">
        <v>0</v>
      </c>
      <c r="YP320" s="0" t="n">
        <v>0</v>
      </c>
      <c r="YQ320" s="0" t="n">
        <v>0</v>
      </c>
      <c r="YR320" s="0" t="n">
        <v>0</v>
      </c>
      <c r="YS320" s="0" t="n">
        <v>0</v>
      </c>
      <c r="YT320" s="0" t="n">
        <v>0</v>
      </c>
      <c r="YU320" s="0" t="n">
        <v>89</v>
      </c>
      <c r="YV320" s="0" t="n">
        <v>0</v>
      </c>
      <c r="YW320" s="0" t="n">
        <v>0</v>
      </c>
      <c r="YX320" s="0" t="n">
        <v>0</v>
      </c>
      <c r="YY320" s="0" t="n">
        <v>0</v>
      </c>
      <c r="YZ320" s="0" t="n">
        <v>0</v>
      </c>
      <c r="ZA320" s="0" t="n">
        <v>0</v>
      </c>
      <c r="ZB320" s="0" t="n">
        <v>0</v>
      </c>
      <c r="ZC320" s="0" t="n">
        <v>0</v>
      </c>
      <c r="ZD320" s="0" t="n">
        <v>0</v>
      </c>
      <c r="ZE320" s="0" t="n">
        <v>0</v>
      </c>
      <c r="ZF320" s="0" t="n">
        <v>0</v>
      </c>
      <c r="ZG320" s="0" t="n">
        <v>0</v>
      </c>
      <c r="ZH320" s="0" t="n">
        <v>0</v>
      </c>
      <c r="ZI320" s="0" t="n">
        <v>0</v>
      </c>
      <c r="ZJ320" s="0" t="n">
        <v>0</v>
      </c>
      <c r="ZK320" s="0" t="n">
        <v>0</v>
      </c>
      <c r="ZL320" s="0" t="n">
        <v>0</v>
      </c>
      <c r="ZM320" s="0" t="n">
        <v>0</v>
      </c>
      <c r="ZN320" s="0" t="n">
        <v>0</v>
      </c>
      <c r="ZO320" s="0" t="n">
        <v>0</v>
      </c>
      <c r="ZP320" s="0" t="n">
        <v>64</v>
      </c>
      <c r="ZQ320" s="0" t="n">
        <v>5780</v>
      </c>
      <c r="ZR320" s="0" t="n">
        <v>0</v>
      </c>
      <c r="ZS320" s="0" t="n">
        <v>0</v>
      </c>
      <c r="ZT320" s="0" t="n">
        <v>1043</v>
      </c>
      <c r="ZU320" s="0" t="n">
        <v>0</v>
      </c>
      <c r="ZV320" s="0" t="n">
        <v>0</v>
      </c>
      <c r="ZW320" s="0" t="n">
        <v>0</v>
      </c>
      <c r="ZX320" s="0" t="n">
        <v>75</v>
      </c>
      <c r="ZY320" s="0" t="n">
        <v>0</v>
      </c>
      <c r="ZZ320" s="0" t="n">
        <v>0</v>
      </c>
      <c r="AAA320" s="0" t="n">
        <v>0</v>
      </c>
      <c r="AAB320" s="0" t="n">
        <v>0</v>
      </c>
      <c r="AAC320" s="0" t="n">
        <v>0</v>
      </c>
      <c r="AAD320" s="0" t="n">
        <v>0</v>
      </c>
      <c r="AAE320" s="0" t="n">
        <v>0</v>
      </c>
      <c r="AAF320" s="0" t="n">
        <v>0</v>
      </c>
      <c r="AAG320" s="0" t="n">
        <v>0</v>
      </c>
      <c r="AAH320" s="0" t="n">
        <v>0</v>
      </c>
      <c r="AAI320" s="0" t="n">
        <v>0</v>
      </c>
      <c r="AAJ320" s="0" t="n">
        <v>16</v>
      </c>
      <c r="AAK320" s="0" t="n">
        <v>0</v>
      </c>
      <c r="AAL320" s="0" t="n">
        <v>0</v>
      </c>
      <c r="AAM320" s="0" t="n">
        <v>0</v>
      </c>
      <c r="AAN320" s="0" t="n">
        <v>0</v>
      </c>
      <c r="AAO320" s="0" t="n">
        <v>0</v>
      </c>
      <c r="AAP320" s="0" t="n">
        <v>0</v>
      </c>
    </row>
    <row r="321" customFormat="false" ht="15" hidden="false" customHeight="true" outlineLevel="0" collapsed="false">
      <c r="A321" s="1" t="n">
        <v>30929</v>
      </c>
      <c r="H321" s="2" t="n">
        <v>1</v>
      </c>
      <c r="I321" s="2" t="n">
        <v>42</v>
      </c>
      <c r="J321" s="21"/>
      <c r="K321" s="21"/>
      <c r="L321" s="2" t="n">
        <v>1</v>
      </c>
      <c r="M321" s="2" t="n">
        <v>1</v>
      </c>
      <c r="N321" s="2" t="n">
        <v>0</v>
      </c>
      <c r="O321" s="2" t="n">
        <v>1</v>
      </c>
      <c r="P321" s="2" t="n">
        <v>1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1</v>
      </c>
      <c r="W321" s="2" t="n">
        <v>1</v>
      </c>
      <c r="X321" s="2" t="n">
        <f aca="false">SUM(L321:W321)</f>
        <v>6</v>
      </c>
      <c r="Y321" s="2" t="n">
        <v>120</v>
      </c>
      <c r="Z321" s="2" t="n">
        <v>90</v>
      </c>
      <c r="AA321" s="2" t="n">
        <f aca="false">Y321-Z321</f>
        <v>30</v>
      </c>
      <c r="AB321" s="3" t="n">
        <f aca="false">Z321+((Y321-Z321)/3)</f>
        <v>100</v>
      </c>
      <c r="AC321" s="4" t="n">
        <v>78.1</v>
      </c>
      <c r="AD321" s="4" t="n">
        <v>173.7</v>
      </c>
      <c r="AE321" s="3" t="n">
        <v>25.8851923773577</v>
      </c>
      <c r="AF321" s="3" t="n">
        <v>1</v>
      </c>
      <c r="AG321" s="4" t="n">
        <v>96</v>
      </c>
      <c r="AH321" s="4" t="n">
        <v>96.7</v>
      </c>
      <c r="AI321" s="3" t="n">
        <v>0.552677029360967</v>
      </c>
      <c r="AJ321" s="3" t="n">
        <v>0.992761116856256</v>
      </c>
      <c r="AK321" s="3" t="n">
        <v>96.5</v>
      </c>
      <c r="AL321" s="4" t="n">
        <v>25.4</v>
      </c>
      <c r="AM321" s="4" t="n">
        <v>19.8</v>
      </c>
      <c r="AN321" s="4" t="n">
        <v>58.3</v>
      </c>
      <c r="AO321" s="2" t="n">
        <v>10</v>
      </c>
      <c r="AP321" s="4" t="n">
        <v>52.1</v>
      </c>
      <c r="AQ321" s="4" t="n">
        <v>55.4</v>
      </c>
      <c r="AR321" s="4" t="n">
        <v>2.9</v>
      </c>
      <c r="AS321" s="2" t="n">
        <v>107</v>
      </c>
      <c r="AT321" s="2" t="n">
        <v>188</v>
      </c>
      <c r="AU321" s="2" t="n">
        <v>177</v>
      </c>
      <c r="AV321" s="2" t="n">
        <v>168</v>
      </c>
      <c r="AW321" s="2" t="n">
        <v>131</v>
      </c>
      <c r="AX321" s="2" t="n">
        <v>2</v>
      </c>
      <c r="AY321" s="2" t="n">
        <f aca="false">((AS321*15)+(AT321*30)+(AU321*30)+(AV321*30)+(AW321*15))-(AS321*120)</f>
        <v>6720</v>
      </c>
      <c r="AZ321" s="2" t="n">
        <f aca="false">((AS321*15)+(AT321*30)+(AU321*30)+(AV321*30)+(AW321*15))</f>
        <v>19560</v>
      </c>
      <c r="BA321" s="2" t="n">
        <v>5.66</v>
      </c>
      <c r="BB321" s="5" t="n">
        <f aca="false">10000/SQRT((AS321*BH321)*(AVERAGE(AS321:AW321)*AVERAGE(BH321:BL321)))</f>
        <v>3.92390093002023</v>
      </c>
      <c r="BC321" s="3" t="n">
        <f aca="false">(AS321*BH321)/405</f>
        <v>2.05545679012346</v>
      </c>
      <c r="BD321" s="3" t="n">
        <v>1</v>
      </c>
      <c r="BE321" s="3" t="n">
        <f aca="false">1/(LOG(BH321)+LOG(AS321))</f>
        <v>0.342423141130964</v>
      </c>
      <c r="BF321" s="3" t="n">
        <f aca="false">(BI321-BH321)/(AT321-AS321)</f>
        <v>0.732345679012346</v>
      </c>
      <c r="BG321" s="3" t="n">
        <f aca="false">(20*BH321)/((AS321/18)-3.5)</f>
        <v>63.6545454545455</v>
      </c>
      <c r="BH321" s="3" t="n">
        <v>7.78</v>
      </c>
      <c r="BI321" s="3" t="n">
        <v>67.1</v>
      </c>
      <c r="BJ321" s="3" t="n">
        <v>73.2</v>
      </c>
      <c r="BK321" s="3" t="n">
        <v>61.7</v>
      </c>
      <c r="BL321" s="3" t="n">
        <v>43.2</v>
      </c>
      <c r="BM321" s="3" t="n">
        <f aca="false">((BH321*15)+(BI321*30)+(BJ321*30)+(BK321*30)+(BL321*15))-(BH321*120)</f>
        <v>5891.1</v>
      </c>
      <c r="BN321" s="3" t="n">
        <f aca="false">((BH321*15)+(BI321*30)+(BJ321*30)+(BK321*30)+(BL321*15))</f>
        <v>6824.7</v>
      </c>
      <c r="BO321" s="3" t="n">
        <f aca="false">(1/BH321)</f>
        <v>0.12853470437018</v>
      </c>
      <c r="BP321" s="3" t="n">
        <f aca="false">(BN321/AZ321)</f>
        <v>0.348911042944785</v>
      </c>
      <c r="BQ321" s="3" t="n">
        <f aca="false">(BB321*BP321)</f>
        <v>1.36909236590537</v>
      </c>
      <c r="BR321" s="5" t="n">
        <f aca="false">(BF321*BO321)</f>
        <v>0.0941318353486305</v>
      </c>
      <c r="CA321" s="2" t="n">
        <v>203</v>
      </c>
      <c r="CB321" s="2" t="n">
        <v>1</v>
      </c>
      <c r="CC321" s="2" t="n">
        <v>38</v>
      </c>
      <c r="CD321" s="2" t="n">
        <v>1</v>
      </c>
      <c r="CE321" s="2" t="n">
        <v>121</v>
      </c>
      <c r="CF321" s="2" t="n">
        <v>0</v>
      </c>
      <c r="CG321" s="2" t="n">
        <v>44</v>
      </c>
      <c r="CH321" s="2" t="n">
        <v>222</v>
      </c>
      <c r="CI321" s="2" t="n">
        <v>1</v>
      </c>
      <c r="CJ321" s="2" t="n">
        <v>3</v>
      </c>
      <c r="CK321" s="2" t="n">
        <v>69</v>
      </c>
      <c r="CL321" s="2" t="n">
        <v>43.46</v>
      </c>
      <c r="CM321" s="2" t="n">
        <v>152</v>
      </c>
      <c r="CN321" s="2" t="n">
        <v>74</v>
      </c>
      <c r="CO321" s="2" t="n">
        <v>414</v>
      </c>
      <c r="CP321" s="2" t="n">
        <v>1.76</v>
      </c>
      <c r="CQ321" s="2" t="n">
        <v>0.47</v>
      </c>
      <c r="CR321" s="2" t="n">
        <v>1.3</v>
      </c>
      <c r="CW321" s="3"/>
      <c r="CY321" s="22"/>
      <c r="EU321" s="3"/>
      <c r="EW321" s="22"/>
      <c r="HO321" s="2" t="n">
        <v>28</v>
      </c>
      <c r="HP321" s="2" t="n">
        <v>28</v>
      </c>
      <c r="HQ321" s="2" t="n">
        <v>1</v>
      </c>
      <c r="HR321" s="2" t="n">
        <v>1</v>
      </c>
      <c r="HS321" s="2" t="n">
        <v>27.8099994659424</v>
      </c>
      <c r="HT321" s="2" t="n">
        <v>427.035430908203</v>
      </c>
      <c r="HU321" s="2" t="n">
        <v>0.02</v>
      </c>
      <c r="HV321" s="2" t="n">
        <v>3</v>
      </c>
      <c r="HW321" s="2" t="n">
        <v>4</v>
      </c>
      <c r="HX321" s="2" t="n">
        <v>1</v>
      </c>
      <c r="HY321" s="2" t="n">
        <v>1963.78002929688</v>
      </c>
      <c r="HZ321" s="2" t="n">
        <v>62.3699989318848</v>
      </c>
      <c r="IA321" s="2" t="n">
        <v>5.69999980926514</v>
      </c>
      <c r="IB321" s="2" t="n">
        <v>6.75</v>
      </c>
      <c r="IC321" s="2" t="n">
        <v>24.1900005340576</v>
      </c>
      <c r="ID321" s="2" t="n">
        <v>303.779998779297</v>
      </c>
      <c r="IE321" s="2" t="n">
        <v>24.75</v>
      </c>
      <c r="IF321" s="2" t="n">
        <v>12.6400003433228</v>
      </c>
      <c r="IG321" s="2" t="n">
        <v>1.46000003814697</v>
      </c>
      <c r="IH321" s="2" t="n">
        <v>137.110000610352</v>
      </c>
      <c r="II321" s="2" t="n">
        <v>0.680000007152557</v>
      </c>
      <c r="IJ321" s="2" t="n">
        <v>8.27999973297119</v>
      </c>
      <c r="IK321" s="2" t="n">
        <v>9.25</v>
      </c>
      <c r="IL321" s="2" t="n">
        <v>46.7000007629395</v>
      </c>
      <c r="IM321" s="2" t="n">
        <v>40.0900001525879</v>
      </c>
      <c r="IN321" s="2" t="n">
        <v>21.9400005340576</v>
      </c>
      <c r="IO321" s="2" t="n">
        <v>11.4300003051758</v>
      </c>
      <c r="IP321" s="2" t="n">
        <v>34.1199989318848</v>
      </c>
      <c r="IQ321" s="2" t="n">
        <v>19.3899993896484</v>
      </c>
      <c r="IR321" s="2" t="n">
        <v>7.28999996185303</v>
      </c>
      <c r="IS321" s="2" t="n">
        <v>0.870000004768372</v>
      </c>
      <c r="IT321" s="2" t="n">
        <v>712.97998046875</v>
      </c>
      <c r="IU321" s="2" t="n">
        <v>17.7700004577637</v>
      </c>
      <c r="IV321" s="2" t="n">
        <v>0.259999990463257</v>
      </c>
      <c r="IW321" s="2" t="n">
        <v>437.579986572266</v>
      </c>
      <c r="IX321" s="2" t="n">
        <v>1464.28002929688</v>
      </c>
      <c r="IY321" s="2" t="n">
        <v>3164.580078125</v>
      </c>
      <c r="IZ321" s="2" t="n">
        <v>2401.82006835937</v>
      </c>
      <c r="JA321" s="2" t="n">
        <v>7.23000001907349</v>
      </c>
      <c r="JB321" s="2" t="n">
        <v>1.62999999523163</v>
      </c>
      <c r="JC321" s="2" t="n">
        <v>2.70000004768372</v>
      </c>
      <c r="JD321" s="2" t="n">
        <v>22.5</v>
      </c>
      <c r="JE321" s="2" t="n">
        <v>134.550003051758</v>
      </c>
      <c r="JF321" s="2" t="n">
        <v>1.37999999523163</v>
      </c>
      <c r="JG321" s="2" t="n">
        <v>1.24000000953674</v>
      </c>
      <c r="JH321" s="2" t="n">
        <v>13.5600004196167</v>
      </c>
      <c r="JI321" s="2" t="n">
        <v>2.47000002861023</v>
      </c>
      <c r="JJ321" s="2" t="n">
        <v>2.20000004768372</v>
      </c>
      <c r="JK321" s="2" t="n">
        <v>0.829999983310699</v>
      </c>
      <c r="JL321" s="2" t="n">
        <v>395.350006103516</v>
      </c>
      <c r="JM321" s="2" t="n">
        <v>1.44000005722046</v>
      </c>
      <c r="JN321" s="2" t="n">
        <v>25.7700004577637</v>
      </c>
      <c r="JO321" s="2" t="n">
        <v>8530.5400390625</v>
      </c>
      <c r="JP321" s="2" t="n">
        <v>3253.21997070312</v>
      </c>
      <c r="JQ321" s="2" t="n">
        <v>37.3499984741211</v>
      </c>
      <c r="JR321" s="2" t="n">
        <v>550.440002441406</v>
      </c>
      <c r="JS321" s="2" t="n">
        <v>340.130004882812</v>
      </c>
      <c r="JT321" s="2" t="n">
        <v>1053.92004394531</v>
      </c>
      <c r="JU321" s="2" t="n">
        <v>180.419998168945</v>
      </c>
      <c r="JV321" s="2" t="n">
        <v>33.6599998474121</v>
      </c>
      <c r="JW321" s="2" t="n">
        <v>4.90999984741211</v>
      </c>
      <c r="JX321" s="2" t="n">
        <v>4.15999984741211</v>
      </c>
      <c r="JY321" s="2" t="n">
        <v>2.34999990463257</v>
      </c>
      <c r="JZ321" s="2" t="n">
        <v>0.689999997615814</v>
      </c>
      <c r="KA321" s="2" t="n">
        <v>10.7200002670288</v>
      </c>
      <c r="KB321" s="2" t="n">
        <v>1.48000001907349</v>
      </c>
      <c r="KC321" s="2" t="n">
        <v>16.4300003051758</v>
      </c>
      <c r="KD321" s="2" t="n">
        <v>4</v>
      </c>
      <c r="KE321" s="2" t="n">
        <v>9.18000030517578</v>
      </c>
      <c r="KF321" s="2" t="n">
        <v>12.8699998855591</v>
      </c>
      <c r="KG321" s="2" t="n">
        <v>7.03000020980835</v>
      </c>
      <c r="KH321" s="2" t="n">
        <v>48.8499984741211</v>
      </c>
      <c r="KI321" s="2" t="n">
        <v>33.2799987792969</v>
      </c>
      <c r="KJ321" s="2" t="n">
        <v>15.6899995803833</v>
      </c>
      <c r="KK321" s="2" t="n">
        <v>14.9099998474121</v>
      </c>
      <c r="KL321" s="2" t="n">
        <v>1181222</v>
      </c>
      <c r="KM321" s="2" t="n">
        <v>3888.40991210937</v>
      </c>
      <c r="KN321" s="2" t="n">
        <v>22.8600006103516</v>
      </c>
      <c r="KO321" s="2" t="n">
        <v>0.0299999993294477</v>
      </c>
      <c r="KP321" s="2" t="n">
        <v>0.0299999993294477</v>
      </c>
      <c r="KQ321" s="2" t="n">
        <v>0.0299999993294477</v>
      </c>
      <c r="KR321" s="2" t="n">
        <v>0.119999997317791</v>
      </c>
      <c r="KS321" s="2" t="n">
        <v>0.230000004172325</v>
      </c>
      <c r="KT321" s="2" t="n">
        <v>0.0199999995529652</v>
      </c>
      <c r="KU321" s="2" t="n">
        <v>0.330000013113022</v>
      </c>
      <c r="KV321" s="2" t="n">
        <v>0.200000002980232</v>
      </c>
      <c r="KW321" s="2" t="n">
        <v>5.19999980926514</v>
      </c>
      <c r="KX321" s="2" t="n">
        <v>2.99000000953674</v>
      </c>
      <c r="KY321" s="2" t="n">
        <v>2.91000008583069</v>
      </c>
      <c r="KZ321" s="2" t="n">
        <v>1.05999994277954</v>
      </c>
      <c r="LA321" s="2" t="n">
        <v>0.379999995231628</v>
      </c>
      <c r="LB321" s="2" t="n">
        <v>0.00999999977648258</v>
      </c>
      <c r="LC321" s="2" t="n">
        <v>10.6599998474121</v>
      </c>
      <c r="LD321" s="2" t="n">
        <v>4.82000017166138</v>
      </c>
      <c r="LE321" s="2" t="n">
        <v>0.629999995231628</v>
      </c>
      <c r="LF321" s="2" t="n">
        <v>0.0500000007450581</v>
      </c>
      <c r="LG321" s="2" t="n">
        <v>0.00999999977648258</v>
      </c>
      <c r="LH321" s="2" t="n">
        <v>5.48999977111816</v>
      </c>
      <c r="LI321" s="2" t="n">
        <v>4.09000015258789</v>
      </c>
      <c r="LJ321" s="2" t="n">
        <v>0.0500000007450581</v>
      </c>
      <c r="LK321" s="2" t="n">
        <v>0.129999995231628</v>
      </c>
      <c r="LL321" s="2" t="n">
        <v>0.560000002384186</v>
      </c>
      <c r="LM321" s="2" t="n">
        <v>0.490000009536743</v>
      </c>
      <c r="LN321" s="2" t="n">
        <v>0</v>
      </c>
      <c r="LO321" s="2" t="n">
        <v>0.00999999977648258</v>
      </c>
      <c r="LP321" s="2" t="n">
        <v>0</v>
      </c>
      <c r="LQ321" s="2" t="n">
        <v>0</v>
      </c>
      <c r="LR321" s="2" t="n">
        <v>0</v>
      </c>
      <c r="LS321" s="2" t="n">
        <v>0</v>
      </c>
      <c r="LT321" s="2" t="n">
        <v>0.00999999977648258</v>
      </c>
      <c r="LU321" s="2" t="n">
        <v>0.00999999977648258</v>
      </c>
      <c r="LV321" s="2" t="n">
        <v>206.636947631836</v>
      </c>
      <c r="MC321" s="0" t="n">
        <v>0</v>
      </c>
      <c r="MD321" s="0" t="n">
        <v>0</v>
      </c>
      <c r="ME321" s="0" t="n">
        <v>0</v>
      </c>
      <c r="MF321" s="0" t="n">
        <v>0</v>
      </c>
      <c r="MG321" s="0" t="n">
        <v>0</v>
      </c>
      <c r="MH321" s="0" t="n">
        <v>0</v>
      </c>
      <c r="MI321" s="0" t="n">
        <v>0</v>
      </c>
      <c r="MJ321" s="0" t="n">
        <v>0</v>
      </c>
      <c r="MK321" s="0" t="n">
        <v>0</v>
      </c>
      <c r="ML321" s="0" t="n">
        <v>17</v>
      </c>
      <c r="MM321" s="0" t="n">
        <v>14</v>
      </c>
      <c r="MN321" s="0" t="n">
        <v>0</v>
      </c>
      <c r="MO321" s="0" t="n">
        <v>0</v>
      </c>
      <c r="MP321" s="0" t="n">
        <v>0</v>
      </c>
      <c r="MQ321" s="0" t="n">
        <v>0</v>
      </c>
      <c r="MR321" s="0" t="n">
        <v>0</v>
      </c>
      <c r="MS321" s="0" t="n">
        <v>16</v>
      </c>
      <c r="MT321" s="0" t="n">
        <v>0</v>
      </c>
      <c r="MU321" s="0" t="n">
        <v>2153</v>
      </c>
      <c r="MV321" s="0" t="n">
        <v>0</v>
      </c>
      <c r="MW321" s="0" t="n">
        <v>0</v>
      </c>
      <c r="MX321" s="0" t="n">
        <v>0</v>
      </c>
      <c r="MY321" s="0" t="n">
        <v>0</v>
      </c>
      <c r="MZ321" s="0" t="n">
        <v>0</v>
      </c>
      <c r="NA321" s="0" t="n">
        <v>0</v>
      </c>
      <c r="NB321" s="0" t="n">
        <v>123</v>
      </c>
      <c r="NC321" s="0" t="n">
        <v>0</v>
      </c>
      <c r="ND321" s="0" t="n">
        <v>0</v>
      </c>
      <c r="NE321" s="0" t="n">
        <v>0</v>
      </c>
      <c r="NF321" s="0" t="n">
        <v>0</v>
      </c>
      <c r="NG321" s="0" t="n">
        <v>0</v>
      </c>
      <c r="NH321" s="0" t="n">
        <v>511</v>
      </c>
      <c r="NI321" s="0" t="n">
        <v>174</v>
      </c>
      <c r="NJ321" s="0" t="n">
        <v>0</v>
      </c>
      <c r="NK321" s="0" t="n">
        <v>0</v>
      </c>
      <c r="NL321" s="0" t="n">
        <v>0</v>
      </c>
      <c r="NM321" s="0" t="n">
        <v>0</v>
      </c>
      <c r="NN321" s="0" t="n">
        <v>0</v>
      </c>
      <c r="NO321" s="0" t="n">
        <v>0</v>
      </c>
      <c r="NP321" s="0" t="n">
        <v>0</v>
      </c>
      <c r="NQ321" s="0" t="n">
        <v>6</v>
      </c>
      <c r="NR321" s="0" t="n">
        <v>0</v>
      </c>
      <c r="NS321" s="0" t="n">
        <v>19876</v>
      </c>
      <c r="NT321" s="0" t="n">
        <v>0</v>
      </c>
      <c r="NU321" s="0" t="n">
        <v>0</v>
      </c>
      <c r="NV321" s="0" t="n">
        <v>0</v>
      </c>
      <c r="NW321" s="0" t="n">
        <v>1084</v>
      </c>
      <c r="NX321" s="0" t="n">
        <v>1534</v>
      </c>
      <c r="NY321" s="0" t="n">
        <v>1602</v>
      </c>
      <c r="NZ321" s="0" t="n">
        <v>0</v>
      </c>
      <c r="OA321" s="0" t="n">
        <v>0</v>
      </c>
      <c r="OB321" s="0" t="n">
        <v>0</v>
      </c>
      <c r="OC321" s="0" t="n">
        <v>0</v>
      </c>
      <c r="OD321" s="0" t="n">
        <v>0</v>
      </c>
      <c r="OE321" s="0" t="n">
        <v>0</v>
      </c>
      <c r="OF321" s="0" t="n">
        <v>0</v>
      </c>
      <c r="OG321" s="0" t="n">
        <v>504</v>
      </c>
      <c r="OH321" s="0" t="n">
        <v>54</v>
      </c>
      <c r="OI321" s="0" t="n">
        <v>0</v>
      </c>
      <c r="OJ321" s="0" t="n">
        <v>0</v>
      </c>
      <c r="OK321" s="0" t="n">
        <v>0</v>
      </c>
      <c r="OL321" s="0" t="n">
        <v>0</v>
      </c>
      <c r="OM321" s="0" t="n">
        <v>0</v>
      </c>
      <c r="ON321" s="0" t="n">
        <v>0</v>
      </c>
      <c r="OO321" s="0" t="n">
        <v>0</v>
      </c>
      <c r="OP321" s="0" t="n">
        <v>0</v>
      </c>
      <c r="OQ321" s="0" t="n">
        <v>0</v>
      </c>
      <c r="OR321" s="0" t="n">
        <v>0</v>
      </c>
      <c r="OS321" s="0" t="n">
        <v>0</v>
      </c>
      <c r="OT321" s="0" t="n">
        <v>6</v>
      </c>
      <c r="OU321" s="0" t="n">
        <v>0</v>
      </c>
      <c r="OV321" s="0" t="n">
        <v>0</v>
      </c>
      <c r="OW321" s="0" t="n">
        <v>0</v>
      </c>
      <c r="OX321" s="0" t="n">
        <v>0</v>
      </c>
      <c r="OY321" s="0" t="n">
        <v>0</v>
      </c>
      <c r="OZ321" s="0" t="n">
        <v>0</v>
      </c>
      <c r="PA321" s="0" t="n">
        <v>0</v>
      </c>
      <c r="PB321" s="0" t="n">
        <v>381</v>
      </c>
      <c r="PC321" s="0" t="n">
        <v>0</v>
      </c>
      <c r="PD321" s="0" t="n">
        <v>0</v>
      </c>
      <c r="PE321" s="0" t="n">
        <v>0</v>
      </c>
      <c r="PF321" s="0" t="n">
        <v>0</v>
      </c>
      <c r="PG321" s="0" t="n">
        <v>0</v>
      </c>
      <c r="PH321" s="0" t="n">
        <v>17</v>
      </c>
      <c r="PI321" s="0" t="n">
        <v>0</v>
      </c>
      <c r="PJ321" s="0" t="n">
        <v>48</v>
      </c>
      <c r="PK321" s="0" t="n">
        <v>0</v>
      </c>
      <c r="PL321" s="0" t="n">
        <v>0</v>
      </c>
      <c r="PM321" s="0" t="n">
        <v>0</v>
      </c>
      <c r="PN321" s="0" t="n">
        <v>0</v>
      </c>
      <c r="PO321" s="0" t="n">
        <v>0</v>
      </c>
      <c r="PP321" s="0" t="n">
        <v>0</v>
      </c>
      <c r="PQ321" s="0" t="n">
        <v>0</v>
      </c>
      <c r="PR321" s="0" t="n">
        <v>0</v>
      </c>
      <c r="PS321" s="0" t="n">
        <v>0</v>
      </c>
      <c r="PT321" s="0" t="n">
        <v>0</v>
      </c>
      <c r="PU321" s="0" t="n">
        <v>0</v>
      </c>
      <c r="PV321" s="0" t="n">
        <v>66</v>
      </c>
      <c r="PW321" s="0" t="n">
        <v>50</v>
      </c>
      <c r="PX321" s="0" t="n">
        <v>147</v>
      </c>
      <c r="PY321" s="0" t="n">
        <v>0</v>
      </c>
      <c r="PZ321" s="0" t="n">
        <v>0</v>
      </c>
      <c r="QA321" s="0" t="n">
        <v>0</v>
      </c>
      <c r="QB321" s="0" t="n">
        <v>0</v>
      </c>
      <c r="QC321" s="0" t="n">
        <v>0</v>
      </c>
      <c r="QD321" s="0" t="n">
        <v>0</v>
      </c>
      <c r="QE321" s="0" t="n">
        <v>0</v>
      </c>
      <c r="QF321" s="0" t="n">
        <v>6</v>
      </c>
      <c r="QG321" s="0" t="n">
        <v>0</v>
      </c>
      <c r="QH321" s="0" t="n">
        <v>0</v>
      </c>
      <c r="QI321" s="0" t="n">
        <v>0</v>
      </c>
      <c r="QJ321" s="0" t="n">
        <v>0</v>
      </c>
      <c r="QK321" s="0" t="n">
        <v>10</v>
      </c>
      <c r="QL321" s="0" t="n">
        <v>0</v>
      </c>
      <c r="QM321" s="0" t="n">
        <v>487</v>
      </c>
      <c r="QN321" s="0" t="n">
        <v>0</v>
      </c>
      <c r="QO321" s="0" t="n">
        <v>0</v>
      </c>
      <c r="QP321" s="0" t="n">
        <v>0</v>
      </c>
      <c r="QQ321" s="0" t="n">
        <v>536</v>
      </c>
      <c r="QR321" s="0" t="n">
        <v>0</v>
      </c>
      <c r="QS321" s="0" t="n">
        <v>14</v>
      </c>
      <c r="QT321" s="0" t="n">
        <v>0</v>
      </c>
      <c r="QU321" s="0" t="n">
        <v>348</v>
      </c>
      <c r="QV321" s="0" t="n">
        <v>0</v>
      </c>
      <c r="QW321" s="0" t="n">
        <v>0</v>
      </c>
      <c r="QX321" s="0" t="n">
        <v>0</v>
      </c>
      <c r="QY321" s="0" t="n">
        <v>0</v>
      </c>
      <c r="QZ321" s="0" t="n">
        <v>7</v>
      </c>
      <c r="RA321" s="0" t="n">
        <v>0</v>
      </c>
      <c r="RB321" s="0" t="n">
        <v>0</v>
      </c>
      <c r="RC321" s="0" t="n">
        <v>0</v>
      </c>
      <c r="RD321" s="0" t="n">
        <v>109</v>
      </c>
      <c r="RE321" s="0" t="n">
        <v>0</v>
      </c>
      <c r="RF321" s="0" t="n">
        <v>0</v>
      </c>
      <c r="RG321" s="0" t="n">
        <v>402</v>
      </c>
      <c r="RH321" s="0" t="n">
        <v>0</v>
      </c>
      <c r="RI321" s="0" t="n">
        <v>0</v>
      </c>
      <c r="RJ321" s="0" t="n">
        <v>2626</v>
      </c>
      <c r="RK321" s="0" t="n">
        <v>0</v>
      </c>
      <c r="RL321" s="0" t="n">
        <v>14448</v>
      </c>
      <c r="RM321" s="0" t="n">
        <v>0</v>
      </c>
      <c r="RN321" s="0" t="n">
        <v>0</v>
      </c>
      <c r="RO321" s="0" t="n">
        <v>0</v>
      </c>
      <c r="RP321" s="0" t="n">
        <v>67</v>
      </c>
      <c r="RQ321" s="0" t="n">
        <v>20</v>
      </c>
      <c r="RR321" s="0" t="n">
        <v>0</v>
      </c>
      <c r="RS321" s="0" t="n">
        <v>0</v>
      </c>
      <c r="RT321" s="0" t="n">
        <v>35</v>
      </c>
      <c r="RU321" s="0" t="n">
        <v>0</v>
      </c>
      <c r="RV321" s="0" t="n">
        <v>191</v>
      </c>
      <c r="RW321" s="0" t="n">
        <v>0</v>
      </c>
      <c r="RX321" s="0" t="n">
        <v>0</v>
      </c>
      <c r="RY321" s="0" t="n">
        <v>870</v>
      </c>
      <c r="RZ321" s="0" t="n">
        <v>41</v>
      </c>
      <c r="SA321" s="0" t="n">
        <v>0</v>
      </c>
      <c r="SB321" s="0" t="n">
        <v>3</v>
      </c>
      <c r="SC321" s="0" t="n">
        <v>0</v>
      </c>
      <c r="SD321" s="0" t="n">
        <v>0</v>
      </c>
      <c r="SE321" s="0" t="n">
        <v>0</v>
      </c>
      <c r="SF321" s="0" t="n">
        <v>0</v>
      </c>
      <c r="SG321" s="0" t="n">
        <v>0</v>
      </c>
      <c r="SH321" s="0" t="n">
        <v>0</v>
      </c>
      <c r="SI321" s="0" t="n">
        <v>0</v>
      </c>
      <c r="SJ321" s="0" t="n">
        <v>0</v>
      </c>
      <c r="SK321" s="0" t="n">
        <v>68</v>
      </c>
      <c r="SL321" s="0" t="n">
        <v>0</v>
      </c>
      <c r="SM321" s="0" t="n">
        <v>31</v>
      </c>
      <c r="SN321" s="0" t="n">
        <v>0</v>
      </c>
      <c r="SO321" s="0" t="n">
        <v>0</v>
      </c>
      <c r="SP321" s="0" t="n">
        <v>0</v>
      </c>
      <c r="SQ321" s="0" t="n">
        <v>0</v>
      </c>
      <c r="SR321" s="0" t="n">
        <v>0</v>
      </c>
      <c r="SS321" s="0" t="n">
        <v>22</v>
      </c>
      <c r="ST321" s="0" t="n">
        <v>470</v>
      </c>
      <c r="SU321" s="0" t="n">
        <v>34</v>
      </c>
      <c r="SV321" s="0" t="n">
        <v>0</v>
      </c>
      <c r="SW321" s="0" t="n">
        <v>0</v>
      </c>
      <c r="SX321" s="0" t="n">
        <v>0</v>
      </c>
      <c r="SY321" s="0" t="n">
        <v>0</v>
      </c>
      <c r="SZ321" s="0" t="n">
        <v>19</v>
      </c>
      <c r="TA321" s="0" t="n">
        <v>21</v>
      </c>
      <c r="TB321" s="0" t="n">
        <v>0</v>
      </c>
      <c r="TC321" s="0" t="n">
        <v>0</v>
      </c>
      <c r="TD321" s="0" t="n">
        <v>0</v>
      </c>
      <c r="TE321" s="0" t="n">
        <v>0</v>
      </c>
      <c r="TF321" s="0" t="n">
        <v>0</v>
      </c>
      <c r="TG321" s="0" t="n">
        <v>0</v>
      </c>
      <c r="TH321" s="0" t="n">
        <v>0</v>
      </c>
      <c r="TI321" s="0" t="n">
        <v>9899</v>
      </c>
      <c r="TJ321" s="0" t="n">
        <v>0</v>
      </c>
      <c r="TK321" s="0" t="n">
        <v>0</v>
      </c>
      <c r="TL321" s="0" t="n">
        <v>1091</v>
      </c>
      <c r="TM321" s="0" t="n">
        <v>0</v>
      </c>
      <c r="TN321" s="0" t="n">
        <v>28</v>
      </c>
      <c r="TO321" s="0" t="n">
        <v>0</v>
      </c>
      <c r="TP321" s="0" t="n">
        <v>0</v>
      </c>
      <c r="TQ321" s="0" t="n">
        <v>0</v>
      </c>
      <c r="TR321" s="0" t="n">
        <v>906</v>
      </c>
      <c r="TS321" s="0" t="n">
        <v>833</v>
      </c>
      <c r="TT321" s="0" t="n">
        <v>0</v>
      </c>
      <c r="TU321" s="0" t="n">
        <v>0</v>
      </c>
      <c r="TV321" s="0" t="n">
        <v>115</v>
      </c>
      <c r="TW321" s="0" t="n">
        <v>254</v>
      </c>
      <c r="TX321" s="0" t="n">
        <v>0</v>
      </c>
      <c r="TY321" s="0" t="n">
        <v>237</v>
      </c>
      <c r="TZ321" s="0" t="n">
        <v>0</v>
      </c>
      <c r="UA321" s="0" t="n">
        <v>0</v>
      </c>
      <c r="UB321" s="0" t="n">
        <v>0</v>
      </c>
      <c r="UC321" s="0" t="n">
        <v>0</v>
      </c>
      <c r="UD321" s="0" t="n">
        <v>8</v>
      </c>
      <c r="UE321" s="0" t="n">
        <v>0</v>
      </c>
      <c r="UF321" s="0" t="n">
        <v>0</v>
      </c>
      <c r="UG321" s="0" t="n">
        <v>0</v>
      </c>
      <c r="UH321" s="0" t="n">
        <v>0</v>
      </c>
      <c r="UI321" s="0" t="n">
        <v>0</v>
      </c>
      <c r="UJ321" s="0" t="n">
        <v>0</v>
      </c>
      <c r="UK321" s="0" t="n">
        <v>0</v>
      </c>
      <c r="UL321" s="0" t="n">
        <v>0</v>
      </c>
      <c r="UM321" s="0" t="n">
        <v>40</v>
      </c>
      <c r="UN321" s="0" t="n">
        <v>0</v>
      </c>
      <c r="UO321" s="0" t="n">
        <v>0</v>
      </c>
      <c r="UP321" s="0" t="n">
        <v>0</v>
      </c>
      <c r="UQ321" s="0" t="n">
        <v>0</v>
      </c>
      <c r="UR321" s="0" t="n">
        <v>0</v>
      </c>
      <c r="US321" s="0" t="n">
        <v>0</v>
      </c>
      <c r="UT321" s="0" t="n">
        <v>0</v>
      </c>
      <c r="UU321" s="0" t="n">
        <v>0</v>
      </c>
      <c r="UV321" s="0" t="n">
        <v>0</v>
      </c>
      <c r="UW321" s="0" t="n">
        <v>0</v>
      </c>
      <c r="UX321" s="0" t="n">
        <v>256</v>
      </c>
      <c r="UY321" s="0" t="n">
        <v>18</v>
      </c>
      <c r="UZ321" s="0" t="n">
        <v>0</v>
      </c>
      <c r="VA321" s="0" t="n">
        <v>0</v>
      </c>
      <c r="VB321" s="0" t="n">
        <v>0</v>
      </c>
      <c r="VC321" s="0" t="n">
        <v>0</v>
      </c>
      <c r="VD321" s="0" t="n">
        <v>0</v>
      </c>
      <c r="VE321" s="0" t="n">
        <v>0</v>
      </c>
      <c r="VF321" s="0" t="n">
        <v>49</v>
      </c>
      <c r="VG321" s="0" t="n">
        <v>0</v>
      </c>
      <c r="VH321" s="0" t="n">
        <v>0</v>
      </c>
      <c r="VI321" s="0" t="n">
        <v>0</v>
      </c>
      <c r="VJ321" s="0" t="n">
        <v>18</v>
      </c>
      <c r="VK321" s="0" t="n">
        <v>0</v>
      </c>
      <c r="VL321" s="0" t="n">
        <v>375</v>
      </c>
      <c r="VM321" s="0" t="n">
        <v>0</v>
      </c>
      <c r="VN321" s="0" t="n">
        <v>5</v>
      </c>
      <c r="VO321" s="0" t="n">
        <v>0</v>
      </c>
      <c r="VP321" s="0" t="n">
        <v>0</v>
      </c>
      <c r="VQ321" s="0" t="n">
        <v>0</v>
      </c>
      <c r="VR321" s="0" t="n">
        <v>2788</v>
      </c>
      <c r="VS321" s="0" t="n">
        <v>0</v>
      </c>
      <c r="VT321" s="0" t="n">
        <v>0</v>
      </c>
      <c r="VU321" s="0" t="n">
        <v>0</v>
      </c>
      <c r="VV321" s="0" t="n">
        <v>0</v>
      </c>
      <c r="VW321" s="0" t="n">
        <v>17</v>
      </c>
      <c r="VX321" s="0" t="n">
        <v>0</v>
      </c>
      <c r="VY321" s="0" t="n">
        <v>0</v>
      </c>
      <c r="VZ321" s="0" t="n">
        <v>0</v>
      </c>
      <c r="WA321" s="0" t="n">
        <v>0</v>
      </c>
      <c r="WB321" s="0" t="n">
        <v>0</v>
      </c>
      <c r="WC321" s="0" t="n">
        <v>4</v>
      </c>
      <c r="WD321" s="0" t="n">
        <v>491</v>
      </c>
      <c r="WE321" s="0" t="n">
        <v>192</v>
      </c>
      <c r="WF321" s="0" t="n">
        <v>24671</v>
      </c>
      <c r="WG321" s="0" t="n">
        <v>0</v>
      </c>
      <c r="WH321" s="0" t="n">
        <v>0</v>
      </c>
      <c r="WI321" s="0" t="n">
        <v>0</v>
      </c>
      <c r="WJ321" s="0" t="n">
        <v>0</v>
      </c>
      <c r="WK321" s="0" t="n">
        <v>949</v>
      </c>
      <c r="WL321" s="0" t="n">
        <v>0</v>
      </c>
      <c r="WM321" s="0" t="n">
        <v>788</v>
      </c>
      <c r="WN321" s="0" t="n">
        <v>0</v>
      </c>
      <c r="WO321" s="0" t="n">
        <v>3867</v>
      </c>
      <c r="WP321" s="0" t="n">
        <v>0</v>
      </c>
      <c r="WQ321" s="0" t="n">
        <v>0</v>
      </c>
      <c r="WR321" s="0" t="n">
        <v>0</v>
      </c>
      <c r="WS321" s="0" t="n">
        <v>0</v>
      </c>
      <c r="WT321" s="0" t="n">
        <v>89</v>
      </c>
      <c r="WU321" s="0" t="n">
        <v>0</v>
      </c>
      <c r="WV321" s="0" t="n">
        <v>0</v>
      </c>
      <c r="WW321" s="0" t="n">
        <v>0</v>
      </c>
      <c r="WX321" s="0" t="n">
        <v>0</v>
      </c>
      <c r="WY321" s="0" t="n">
        <v>0</v>
      </c>
      <c r="WZ321" s="0" t="n">
        <v>0</v>
      </c>
      <c r="XA321" s="0" t="n">
        <v>0</v>
      </c>
      <c r="XB321" s="0" t="n">
        <v>0</v>
      </c>
      <c r="XC321" s="0" t="n">
        <v>0</v>
      </c>
      <c r="XD321" s="0" t="n">
        <v>0</v>
      </c>
      <c r="XE321" s="0" t="n">
        <v>0</v>
      </c>
      <c r="XF321" s="0" t="n">
        <v>0</v>
      </c>
      <c r="XG321" s="0" t="n">
        <v>0</v>
      </c>
      <c r="XH321" s="0" t="n">
        <v>0</v>
      </c>
      <c r="XI321" s="0" t="n">
        <v>0</v>
      </c>
      <c r="XJ321" s="0" t="n">
        <v>0</v>
      </c>
      <c r="XK321" s="0" t="n">
        <v>0</v>
      </c>
      <c r="XL321" s="0" t="n">
        <v>0</v>
      </c>
      <c r="XM321" s="0" t="n">
        <v>0</v>
      </c>
      <c r="XN321" s="0" t="n">
        <v>9</v>
      </c>
      <c r="XO321" s="0" t="n">
        <v>4801</v>
      </c>
      <c r="XP321" s="0" t="n">
        <v>0</v>
      </c>
      <c r="XQ321" s="0" t="n">
        <v>0</v>
      </c>
      <c r="XR321" s="0" t="n">
        <v>0</v>
      </c>
      <c r="XS321" s="0" t="n">
        <v>0</v>
      </c>
      <c r="XT321" s="0" t="n">
        <v>129</v>
      </c>
      <c r="XU321" s="0" t="n">
        <v>0</v>
      </c>
      <c r="XV321" s="0" t="n">
        <v>299</v>
      </c>
      <c r="XW321" s="0" t="n">
        <v>0</v>
      </c>
      <c r="XX321" s="0" t="n">
        <v>0</v>
      </c>
      <c r="XY321" s="0" t="n">
        <v>562</v>
      </c>
      <c r="XZ321" s="0" t="n">
        <v>351</v>
      </c>
      <c r="YA321" s="0" t="n">
        <v>0</v>
      </c>
      <c r="YB321" s="0" t="n">
        <v>380</v>
      </c>
      <c r="YC321" s="0" t="n">
        <v>0</v>
      </c>
      <c r="YD321" s="0" t="n">
        <v>0</v>
      </c>
      <c r="YE321" s="0" t="n">
        <v>0</v>
      </c>
      <c r="YF321" s="0" t="n">
        <v>0</v>
      </c>
      <c r="YG321" s="0" t="n">
        <v>0</v>
      </c>
      <c r="YH321" s="0" t="n">
        <v>1004</v>
      </c>
      <c r="YI321" s="0" t="n">
        <v>0</v>
      </c>
      <c r="YJ321" s="0" t="n">
        <v>0</v>
      </c>
      <c r="YK321" s="0" t="n">
        <v>21</v>
      </c>
      <c r="YL321" s="0" t="n">
        <v>1407</v>
      </c>
      <c r="YM321" s="0" t="n">
        <v>0</v>
      </c>
      <c r="YN321" s="0" t="n">
        <v>0</v>
      </c>
      <c r="YO321" s="0" t="n">
        <v>0</v>
      </c>
      <c r="YP321" s="0" t="n">
        <v>0</v>
      </c>
      <c r="YQ321" s="0" t="n">
        <v>0</v>
      </c>
      <c r="YR321" s="0" t="n">
        <v>0</v>
      </c>
      <c r="YS321" s="0" t="n">
        <v>0</v>
      </c>
      <c r="YT321" s="0" t="n">
        <v>10</v>
      </c>
      <c r="YU321" s="0" t="n">
        <v>8</v>
      </c>
      <c r="YV321" s="0" t="n">
        <v>0</v>
      </c>
      <c r="YW321" s="0" t="n">
        <v>0</v>
      </c>
      <c r="YX321" s="0" t="n">
        <v>0</v>
      </c>
      <c r="YY321" s="0" t="n">
        <v>0</v>
      </c>
      <c r="YZ321" s="0" t="n">
        <v>439</v>
      </c>
      <c r="ZA321" s="0" t="n">
        <v>0</v>
      </c>
      <c r="ZB321" s="0" t="n">
        <v>0</v>
      </c>
      <c r="ZC321" s="0" t="n">
        <v>0</v>
      </c>
      <c r="ZD321" s="0" t="n">
        <v>0</v>
      </c>
      <c r="ZE321" s="0" t="n">
        <v>0</v>
      </c>
      <c r="ZF321" s="0" t="n">
        <v>0</v>
      </c>
      <c r="ZG321" s="0" t="n">
        <v>0</v>
      </c>
      <c r="ZH321" s="0" t="n">
        <v>0</v>
      </c>
      <c r="ZI321" s="0" t="n">
        <v>0</v>
      </c>
      <c r="ZJ321" s="0" t="n">
        <v>0</v>
      </c>
      <c r="ZK321" s="0" t="n">
        <v>0</v>
      </c>
      <c r="ZL321" s="0" t="n">
        <v>0</v>
      </c>
      <c r="ZM321" s="0" t="n">
        <v>0</v>
      </c>
      <c r="ZN321" s="0" t="n">
        <v>0</v>
      </c>
      <c r="ZO321" s="0" t="n">
        <v>0</v>
      </c>
      <c r="ZP321" s="0" t="n">
        <v>128</v>
      </c>
      <c r="ZQ321" s="0" t="n">
        <v>17303</v>
      </c>
      <c r="ZR321" s="0" t="n">
        <v>0</v>
      </c>
      <c r="ZS321" s="0" t="n">
        <v>0</v>
      </c>
      <c r="ZT321" s="0" t="n">
        <v>190</v>
      </c>
      <c r="ZU321" s="0" t="n">
        <v>0</v>
      </c>
      <c r="ZV321" s="0" t="n">
        <v>0</v>
      </c>
      <c r="ZW321" s="0" t="n">
        <v>0</v>
      </c>
      <c r="ZX321" s="0" t="n">
        <v>0</v>
      </c>
      <c r="ZY321" s="0" t="n">
        <v>0</v>
      </c>
      <c r="ZZ321" s="0" t="n">
        <v>0</v>
      </c>
      <c r="AAA321" s="0" t="n">
        <v>0</v>
      </c>
      <c r="AAB321" s="0" t="n">
        <v>0</v>
      </c>
      <c r="AAC321" s="0" t="n">
        <v>0</v>
      </c>
      <c r="AAD321" s="0" t="n">
        <v>57</v>
      </c>
      <c r="AAE321" s="0" t="n">
        <v>41</v>
      </c>
      <c r="AAF321" s="0" t="n">
        <v>0</v>
      </c>
      <c r="AAG321" s="0" t="n">
        <v>354</v>
      </c>
      <c r="AAH321" s="0" t="n">
        <v>0</v>
      </c>
      <c r="AAI321" s="0" t="n">
        <v>0</v>
      </c>
      <c r="AAJ321" s="0" t="n">
        <v>346</v>
      </c>
      <c r="AAK321" s="0" t="n">
        <v>0</v>
      </c>
      <c r="AAL321" s="0" t="n">
        <v>0</v>
      </c>
      <c r="AAM321" s="0" t="n">
        <v>0</v>
      </c>
      <c r="AAN321" s="0" t="n">
        <v>0</v>
      </c>
      <c r="AAO321" s="0" t="n">
        <v>0</v>
      </c>
      <c r="AAP321" s="0" t="n">
        <v>0</v>
      </c>
    </row>
    <row r="322" customFormat="false" ht="15" hidden="false" customHeight="true" outlineLevel="0" collapsed="false">
      <c r="A322" s="1" t="n">
        <v>31076</v>
      </c>
      <c r="H322" s="2" t="n">
        <v>1</v>
      </c>
      <c r="I322" s="2" t="n">
        <v>44</v>
      </c>
      <c r="J322" s="21"/>
      <c r="K322" s="21"/>
      <c r="L322" s="2" t="n">
        <v>0</v>
      </c>
      <c r="M322" s="2" t="n">
        <v>1</v>
      </c>
      <c r="N322" s="2" t="n">
        <v>0</v>
      </c>
      <c r="O322" s="2" t="n">
        <v>0</v>
      </c>
      <c r="P322" s="2" t="n">
        <v>0</v>
      </c>
      <c r="Q322" s="2" t="n">
        <v>0</v>
      </c>
      <c r="R322" s="2" t="n">
        <v>0</v>
      </c>
      <c r="S322" s="2" t="n">
        <v>0</v>
      </c>
      <c r="T322" s="2" t="n">
        <v>0</v>
      </c>
      <c r="U322" s="2" t="n">
        <f aca="false">IF(AC322&gt;27,1,0)</f>
        <v>1</v>
      </c>
      <c r="V322" s="2" t="n">
        <v>0</v>
      </c>
      <c r="W322" s="2" t="n">
        <v>1</v>
      </c>
      <c r="X322" s="2" t="n">
        <f aca="false">SUM(L322:W322)</f>
        <v>3</v>
      </c>
      <c r="Y322" s="2" t="n">
        <v>140</v>
      </c>
      <c r="Z322" s="2" t="n">
        <v>90</v>
      </c>
      <c r="AA322" s="2" t="n">
        <f aca="false">Y322-Z322</f>
        <v>50</v>
      </c>
      <c r="AB322" s="3" t="n">
        <f aca="false">Z322+((Y322-Z322)/3)</f>
        <v>106.666666666667</v>
      </c>
      <c r="AC322" s="4" t="n">
        <v>91</v>
      </c>
      <c r="AD322" s="4" t="n">
        <v>172</v>
      </c>
      <c r="AE322" s="3" t="n">
        <v>30.7598702001082</v>
      </c>
      <c r="AF322" s="3" t="n">
        <v>2</v>
      </c>
      <c r="AG322" s="4" t="n">
        <v>93.5</v>
      </c>
      <c r="AH322" s="4" t="n">
        <v>109</v>
      </c>
      <c r="AI322" s="3" t="n">
        <v>0.543604651162791</v>
      </c>
      <c r="AJ322" s="3" t="n">
        <v>0.857798165137615</v>
      </c>
      <c r="AK322" s="3" t="n">
        <v>98.5</v>
      </c>
      <c r="AL322" s="4" t="n">
        <v>22.5</v>
      </c>
      <c r="AM322" s="4" t="n">
        <v>20.5</v>
      </c>
      <c r="AN322" s="4" t="n">
        <v>70.5</v>
      </c>
      <c r="AO322" s="2" t="n">
        <v>10</v>
      </c>
      <c r="AP322" s="4" t="n">
        <v>54.5</v>
      </c>
      <c r="AQ322" s="4" t="n">
        <v>67</v>
      </c>
      <c r="AR322" s="4" t="n">
        <v>3.5</v>
      </c>
      <c r="AS322" s="2" t="n">
        <v>108</v>
      </c>
      <c r="AT322" s="2" t="n">
        <v>141</v>
      </c>
      <c r="AU322" s="2" t="n">
        <v>179</v>
      </c>
      <c r="AV322" s="2" t="n">
        <v>113</v>
      </c>
      <c r="AW322" s="2" t="n">
        <v>100</v>
      </c>
      <c r="AX322" s="2" t="n">
        <v>2</v>
      </c>
      <c r="AY322" s="2" t="n">
        <f aca="false">((AS322*15)+(AT322*30)+(AU322*30)+(AV322*30)+(AW322*15))-(AS322*120)</f>
        <v>3150</v>
      </c>
      <c r="AZ322" s="2" t="n">
        <f aca="false">((AS322*15)+(AT322*30)+(AU322*30)+(AV322*30)+(AW322*15))</f>
        <v>16110</v>
      </c>
      <c r="BA322" s="2" t="n">
        <v>4.6</v>
      </c>
      <c r="CA322" s="2" t="n">
        <v>211</v>
      </c>
      <c r="CB322" s="2" t="n">
        <v>1</v>
      </c>
      <c r="CC322" s="2" t="n">
        <v>34</v>
      </c>
      <c r="CD322" s="2" t="n">
        <v>1</v>
      </c>
      <c r="CE322" s="2" t="n">
        <v>129</v>
      </c>
      <c r="CF322" s="2" t="n">
        <v>0</v>
      </c>
      <c r="CG322" s="2" t="n">
        <v>48</v>
      </c>
      <c r="CH322" s="2" t="n">
        <v>241</v>
      </c>
      <c r="CI322" s="2" t="n">
        <v>1</v>
      </c>
      <c r="CJ322" s="2" t="n">
        <v>5</v>
      </c>
      <c r="CW322" s="3"/>
      <c r="CY322" s="22"/>
      <c r="EU322" s="3"/>
      <c r="EW322" s="22"/>
      <c r="HO322" s="2" t="n">
        <v>27</v>
      </c>
      <c r="HP322" s="2" t="n">
        <v>27</v>
      </c>
      <c r="HQ322" s="2" t="n">
        <v>1</v>
      </c>
      <c r="HR322" s="2" t="n">
        <v>1</v>
      </c>
      <c r="HS322" s="2" t="n">
        <v>22.1301174163818</v>
      </c>
      <c r="HY322" s="2" t="n">
        <v>2418.11010742187</v>
      </c>
      <c r="HZ322" s="2" t="n">
        <v>57</v>
      </c>
      <c r="IA322" s="2" t="n">
        <v>15.6199998855591</v>
      </c>
      <c r="IB322" s="2" t="n">
        <v>21.6499996185303</v>
      </c>
      <c r="IC322" s="2" t="n">
        <v>42.2799987792969</v>
      </c>
      <c r="ID322" s="2" t="n">
        <v>413.350006103516</v>
      </c>
      <c r="IE322" s="2" t="n">
        <v>74.8300018310547</v>
      </c>
      <c r="IF322" s="2" t="n">
        <v>67.7300033569336</v>
      </c>
      <c r="IG322" s="2" t="n">
        <v>2.38000011444092</v>
      </c>
      <c r="IH322" s="2" t="n">
        <v>87.4800033569336</v>
      </c>
      <c r="II322" s="2" t="n">
        <v>1.73000001907349</v>
      </c>
      <c r="IJ322" s="2" t="n">
        <v>50.1199989318848</v>
      </c>
      <c r="IK322" s="2" t="n">
        <v>14.9700002670288</v>
      </c>
      <c r="IL322" s="2" t="n">
        <v>46.9900016784668</v>
      </c>
      <c r="IM322" s="2" t="n">
        <v>43.5499992370606</v>
      </c>
      <c r="IN322" s="2" t="n">
        <v>26.6499996185303</v>
      </c>
      <c r="IO322" s="2" t="n">
        <v>12.8400001525879</v>
      </c>
      <c r="IP322" s="2" t="n">
        <v>23.7299995422363</v>
      </c>
      <c r="IQ322" s="2" t="n">
        <v>5.8600001335144</v>
      </c>
      <c r="IR322" s="2" t="n">
        <v>8.93000030517578</v>
      </c>
      <c r="IS322" s="2" t="n">
        <v>4.01000022888184</v>
      </c>
      <c r="IT322" s="2" t="n">
        <v>609.25</v>
      </c>
      <c r="IU322" s="2" t="n">
        <v>16</v>
      </c>
      <c r="IV322" s="2" t="n">
        <v>0.419999986886978</v>
      </c>
      <c r="IW322" s="2" t="n">
        <v>431.369995117188</v>
      </c>
      <c r="IX322" s="2" t="n">
        <v>1143.18994140625</v>
      </c>
      <c r="IY322" s="2" t="n">
        <v>5521.009765625</v>
      </c>
      <c r="IZ322" s="2" t="n">
        <v>1870.48999023438</v>
      </c>
      <c r="JA322" s="2" t="n">
        <v>6.90000009536743</v>
      </c>
      <c r="JB322" s="2" t="n">
        <v>3.05999994277954</v>
      </c>
      <c r="JC322" s="2" t="n">
        <v>3.6800000667572</v>
      </c>
      <c r="JD322" s="2" t="n">
        <v>49.4199981689453</v>
      </c>
      <c r="JE322" s="2" t="n">
        <v>316.760009765625</v>
      </c>
      <c r="JF322" s="2" t="n">
        <v>2.04999995231628</v>
      </c>
      <c r="JG322" s="2" t="n">
        <v>1.94000005722046</v>
      </c>
      <c r="JH322" s="2" t="n">
        <v>22.5100002288818</v>
      </c>
      <c r="JI322" s="2" t="n">
        <v>6.1399998664856</v>
      </c>
      <c r="JJ322" s="2" t="n">
        <v>4.03999996185303</v>
      </c>
      <c r="JK322" s="2" t="n">
        <v>0.409999996423721</v>
      </c>
      <c r="JL322" s="2" t="n">
        <v>575.469970703125</v>
      </c>
      <c r="JM322" s="2" t="n">
        <v>2.65000009536743</v>
      </c>
      <c r="JN322" s="2" t="n">
        <v>137.970001220703</v>
      </c>
      <c r="JO322" s="2" t="n">
        <v>6398.41015625</v>
      </c>
      <c r="JP322" s="2" t="n">
        <v>6985.16015625</v>
      </c>
      <c r="JQ322" s="2" t="n">
        <v>90.1900024414062</v>
      </c>
      <c r="JR322" s="2" t="n">
        <v>4181.5</v>
      </c>
      <c r="JS322" s="2" t="n">
        <v>199.729995727539</v>
      </c>
      <c r="JT322" s="2" t="n">
        <v>19365.529296875</v>
      </c>
      <c r="JU322" s="2" t="n">
        <v>2122.57006835938</v>
      </c>
      <c r="JV322" s="2" t="n">
        <v>96.4000015258789</v>
      </c>
      <c r="JW322" s="2" t="n">
        <v>13.1300001144409</v>
      </c>
      <c r="JX322" s="2" t="n">
        <v>14.3100004196167</v>
      </c>
      <c r="JY322" s="2" t="n">
        <v>10.460000038147</v>
      </c>
      <c r="JZ322" s="2" t="n">
        <v>1.00999999046326</v>
      </c>
      <c r="KA322" s="2" t="n">
        <v>8.94999980926514</v>
      </c>
      <c r="KB322" s="2" t="n">
        <v>2.14000010490417</v>
      </c>
      <c r="KC322" s="2" t="n">
        <v>23.0400009155273</v>
      </c>
      <c r="KD322" s="2" t="n">
        <v>11.8000001907349</v>
      </c>
      <c r="KE322" s="2" t="n">
        <v>15.3599996566772</v>
      </c>
      <c r="KF322" s="2" t="n">
        <v>29.5400009155273</v>
      </c>
      <c r="KG322" s="2" t="n">
        <v>16.2099990844727</v>
      </c>
      <c r="KH322" s="2" t="n">
        <v>84.9599990844727</v>
      </c>
      <c r="KI322" s="2" t="n">
        <v>0.25</v>
      </c>
      <c r="KJ322" s="2" t="n">
        <v>35.9700012207031</v>
      </c>
      <c r="KK322" s="2" t="n">
        <v>181.770004272461</v>
      </c>
      <c r="KL322" s="2" t="n">
        <v>2898514.47</v>
      </c>
      <c r="KM322" s="2" t="n">
        <v>7012.25</v>
      </c>
      <c r="KN322" s="2" t="n">
        <v>57.8600006103516</v>
      </c>
      <c r="KO322" s="2" t="n">
        <v>0.0900000035762787</v>
      </c>
      <c r="KP322" s="2" t="n">
        <v>0.0399999991059303</v>
      </c>
      <c r="KQ322" s="2" t="n">
        <v>0.0299999993294477</v>
      </c>
      <c r="KR322" s="2" t="n">
        <v>0.170000001788139</v>
      </c>
      <c r="KS322" s="2" t="n">
        <v>0.430000007152557</v>
      </c>
      <c r="KT322" s="2" t="n">
        <v>0.0599999986588955</v>
      </c>
      <c r="KU322" s="2" t="n">
        <v>0.660000026226044</v>
      </c>
      <c r="KV322" s="2" t="n">
        <v>0.569999992847443</v>
      </c>
      <c r="KW322" s="2" t="n">
        <v>12.9799995422363</v>
      </c>
      <c r="KX322" s="2" t="n">
        <v>10.1499996185303</v>
      </c>
      <c r="KY322" s="2" t="n">
        <v>5.26999998092651</v>
      </c>
      <c r="KZ322" s="2" t="n">
        <v>2.35999989509583</v>
      </c>
      <c r="LA322" s="2" t="n">
        <v>1.53999996185303</v>
      </c>
      <c r="LB322" s="2" t="n">
        <v>0.0500000007450581</v>
      </c>
      <c r="LC322" s="2" t="n">
        <v>31.2099990844727</v>
      </c>
      <c r="LD322" s="2" t="n">
        <v>22.3799991607666</v>
      </c>
      <c r="LE322" s="2" t="n">
        <v>0.660000026226044</v>
      </c>
      <c r="LF322" s="2" t="n">
        <v>0.0799999982118607</v>
      </c>
      <c r="LG322" s="2" t="n">
        <v>0.0199999995529652</v>
      </c>
      <c r="LH322" s="2" t="n">
        <v>12.9700002670288</v>
      </c>
      <c r="LI322" s="2" t="n">
        <v>9.13000011444092</v>
      </c>
      <c r="LJ322" s="2" t="n">
        <v>0.0599999986588955</v>
      </c>
      <c r="LK322" s="2" t="n">
        <v>0.119999997317791</v>
      </c>
      <c r="LL322" s="2" t="n">
        <v>0.980000019073486</v>
      </c>
      <c r="LM322" s="2" t="n">
        <v>0.949999988079071</v>
      </c>
      <c r="LN322" s="2" t="n">
        <v>0.00999999977648258</v>
      </c>
      <c r="LO322" s="2" t="n">
        <v>0.0399999991059303</v>
      </c>
      <c r="LP322" s="2" t="n">
        <v>0.0199999995529652</v>
      </c>
      <c r="LQ322" s="2" t="n">
        <v>0.0399999991059303</v>
      </c>
      <c r="LR322" s="2" t="n">
        <v>0.0399999991059303</v>
      </c>
      <c r="LS322" s="2" t="n">
        <v>0</v>
      </c>
      <c r="LT322" s="2" t="n">
        <v>0.109999999403954</v>
      </c>
      <c r="LU322" s="2" t="n">
        <v>0.100000001490116</v>
      </c>
      <c r="LV322" s="2" t="n">
        <v>7.54099988937378</v>
      </c>
      <c r="MC322" s="0" t="n">
        <v>0</v>
      </c>
      <c r="MD322" s="0" t="n">
        <v>0</v>
      </c>
      <c r="ME322" s="0" t="n">
        <v>0</v>
      </c>
      <c r="MF322" s="0" t="n">
        <v>0</v>
      </c>
      <c r="MG322" s="0" t="n">
        <v>0</v>
      </c>
      <c r="MH322" s="0" t="n">
        <v>0</v>
      </c>
      <c r="MI322" s="0" t="n">
        <v>0</v>
      </c>
      <c r="MJ322" s="0" t="n">
        <v>0</v>
      </c>
      <c r="MK322" s="0" t="n">
        <v>0</v>
      </c>
      <c r="ML322" s="0" t="n">
        <v>20</v>
      </c>
      <c r="MM322" s="0" t="n">
        <v>50</v>
      </c>
      <c r="MN322" s="0" t="n">
        <v>0</v>
      </c>
      <c r="MO322" s="0" t="n">
        <v>0</v>
      </c>
      <c r="MP322" s="0" t="n">
        <v>0</v>
      </c>
      <c r="MQ322" s="0" t="n">
        <v>0</v>
      </c>
      <c r="MR322" s="0" t="n">
        <v>0</v>
      </c>
      <c r="MS322" s="0" t="n">
        <v>40</v>
      </c>
      <c r="MT322" s="0" t="n">
        <v>0</v>
      </c>
      <c r="MU322" s="0" t="n">
        <v>940</v>
      </c>
      <c r="MV322" s="0" t="n">
        <v>402</v>
      </c>
      <c r="MW322" s="0" t="n">
        <v>0</v>
      </c>
      <c r="MX322" s="0" t="n">
        <v>0</v>
      </c>
      <c r="MY322" s="0" t="n">
        <v>0</v>
      </c>
      <c r="MZ322" s="0" t="n">
        <v>0</v>
      </c>
      <c r="NA322" s="0" t="n">
        <v>0</v>
      </c>
      <c r="NB322" s="0" t="n">
        <v>0</v>
      </c>
      <c r="NC322" s="0" t="n">
        <v>0</v>
      </c>
      <c r="ND322" s="0" t="n">
        <v>0</v>
      </c>
      <c r="NE322" s="0" t="n">
        <v>0</v>
      </c>
      <c r="NF322" s="0" t="n">
        <v>0</v>
      </c>
      <c r="NG322" s="0" t="n">
        <v>0</v>
      </c>
      <c r="NH322" s="0" t="n">
        <v>33</v>
      </c>
      <c r="NI322" s="0" t="n">
        <v>16</v>
      </c>
      <c r="NJ322" s="0" t="n">
        <v>0</v>
      </c>
      <c r="NK322" s="0" t="n">
        <v>0</v>
      </c>
      <c r="NL322" s="0" t="n">
        <v>0</v>
      </c>
      <c r="NM322" s="0" t="n">
        <v>0</v>
      </c>
      <c r="NN322" s="0" t="n">
        <v>0</v>
      </c>
      <c r="NO322" s="0" t="n">
        <v>0</v>
      </c>
      <c r="NP322" s="0" t="n">
        <v>0</v>
      </c>
      <c r="NQ322" s="0" t="n">
        <v>10</v>
      </c>
      <c r="NR322" s="0" t="n">
        <v>0</v>
      </c>
      <c r="NS322" s="0" t="n">
        <v>1088</v>
      </c>
      <c r="NT322" s="0" t="n">
        <v>0</v>
      </c>
      <c r="NU322" s="0" t="n">
        <v>0</v>
      </c>
      <c r="NV322" s="0" t="n">
        <v>0</v>
      </c>
      <c r="NW322" s="0" t="n">
        <v>2642</v>
      </c>
      <c r="NX322" s="0" t="n">
        <v>288</v>
      </c>
      <c r="NY322" s="0" t="n">
        <v>211</v>
      </c>
      <c r="NZ322" s="0" t="n">
        <v>0</v>
      </c>
      <c r="OA322" s="0" t="n">
        <v>0</v>
      </c>
      <c r="OB322" s="0" t="n">
        <v>0</v>
      </c>
      <c r="OC322" s="0" t="n">
        <v>0</v>
      </c>
      <c r="OD322" s="0" t="n">
        <v>0</v>
      </c>
      <c r="OE322" s="0" t="n">
        <v>0</v>
      </c>
      <c r="OF322" s="0" t="n">
        <v>0</v>
      </c>
      <c r="OG322" s="0" t="n">
        <v>140</v>
      </c>
      <c r="OH322" s="0" t="n">
        <v>0</v>
      </c>
      <c r="OI322" s="0" t="n">
        <v>0</v>
      </c>
      <c r="OJ322" s="0" t="n">
        <v>0</v>
      </c>
      <c r="OK322" s="0" t="n">
        <v>0</v>
      </c>
      <c r="OL322" s="0" t="n">
        <v>0</v>
      </c>
      <c r="OM322" s="0" t="n">
        <v>7</v>
      </c>
      <c r="ON322" s="0" t="n">
        <v>0</v>
      </c>
      <c r="OO322" s="0" t="n">
        <v>5</v>
      </c>
      <c r="OP322" s="0" t="n">
        <v>0</v>
      </c>
      <c r="OQ322" s="0" t="n">
        <v>0</v>
      </c>
      <c r="OR322" s="0" t="n">
        <v>0</v>
      </c>
      <c r="OS322" s="0" t="n">
        <v>0</v>
      </c>
      <c r="OT322" s="0" t="n">
        <v>12</v>
      </c>
      <c r="OU322" s="0" t="n">
        <v>0</v>
      </c>
      <c r="OV322" s="0" t="n">
        <v>0</v>
      </c>
      <c r="OW322" s="0" t="n">
        <v>0</v>
      </c>
      <c r="OX322" s="0" t="n">
        <v>0</v>
      </c>
      <c r="OY322" s="0" t="n">
        <v>0</v>
      </c>
      <c r="OZ322" s="0" t="n">
        <v>0</v>
      </c>
      <c r="PA322" s="0" t="n">
        <v>0</v>
      </c>
      <c r="PB322" s="0" t="n">
        <v>193</v>
      </c>
      <c r="PC322" s="0" t="n">
        <v>0</v>
      </c>
      <c r="PD322" s="0" t="n">
        <v>0</v>
      </c>
      <c r="PE322" s="0" t="n">
        <v>0</v>
      </c>
      <c r="PF322" s="0" t="n">
        <v>0</v>
      </c>
      <c r="PG322" s="0" t="n">
        <v>0</v>
      </c>
      <c r="PH322" s="0" t="n">
        <v>5</v>
      </c>
      <c r="PI322" s="0" t="n">
        <v>0</v>
      </c>
      <c r="PJ322" s="0" t="n">
        <v>424</v>
      </c>
      <c r="PK322" s="0" t="n">
        <v>0</v>
      </c>
      <c r="PL322" s="0" t="n">
        <v>0</v>
      </c>
      <c r="PM322" s="0" t="n">
        <v>0</v>
      </c>
      <c r="PN322" s="0" t="n">
        <v>0</v>
      </c>
      <c r="PO322" s="0" t="n">
        <v>0</v>
      </c>
      <c r="PP322" s="0" t="n">
        <v>0</v>
      </c>
      <c r="PQ322" s="0" t="n">
        <v>1054</v>
      </c>
      <c r="PR322" s="0" t="n">
        <v>0</v>
      </c>
      <c r="PS322" s="0" t="n">
        <v>0</v>
      </c>
      <c r="PT322" s="0" t="n">
        <v>0</v>
      </c>
      <c r="PU322" s="0" t="n">
        <v>0</v>
      </c>
      <c r="PV322" s="0" t="n">
        <v>23</v>
      </c>
      <c r="PW322" s="0" t="n">
        <v>280</v>
      </c>
      <c r="PX322" s="0" t="n">
        <v>33</v>
      </c>
      <c r="PY322" s="0" t="n">
        <v>6</v>
      </c>
      <c r="PZ322" s="0" t="n">
        <v>0</v>
      </c>
      <c r="QA322" s="0" t="n">
        <v>0</v>
      </c>
      <c r="QB322" s="0" t="n">
        <v>0</v>
      </c>
      <c r="QC322" s="0" t="n">
        <v>0</v>
      </c>
      <c r="QD322" s="0" t="n">
        <v>0</v>
      </c>
      <c r="QE322" s="0" t="n">
        <v>0</v>
      </c>
      <c r="QF322" s="0" t="n">
        <v>0</v>
      </c>
      <c r="QG322" s="0" t="n">
        <v>0</v>
      </c>
      <c r="QH322" s="0" t="n">
        <v>0</v>
      </c>
      <c r="QI322" s="0" t="n">
        <v>0</v>
      </c>
      <c r="QJ322" s="0" t="n">
        <v>0</v>
      </c>
      <c r="QK322" s="0" t="n">
        <v>1414</v>
      </c>
      <c r="QL322" s="0" t="n">
        <v>0</v>
      </c>
      <c r="QM322" s="0" t="n">
        <v>15493</v>
      </c>
      <c r="QN322" s="0" t="n">
        <v>0</v>
      </c>
      <c r="QO322" s="0" t="n">
        <v>0</v>
      </c>
      <c r="QP322" s="0" t="n">
        <v>0</v>
      </c>
      <c r="QQ322" s="0" t="n">
        <v>134</v>
      </c>
      <c r="QR322" s="0" t="n">
        <v>0</v>
      </c>
      <c r="QS322" s="0" t="n">
        <v>0</v>
      </c>
      <c r="QT322" s="0" t="n">
        <v>0</v>
      </c>
      <c r="QU322" s="0" t="n">
        <v>0</v>
      </c>
      <c r="QV322" s="0" t="n">
        <v>0</v>
      </c>
      <c r="QW322" s="0" t="n">
        <v>0</v>
      </c>
      <c r="QX322" s="0" t="n">
        <v>0</v>
      </c>
      <c r="QY322" s="0" t="n">
        <v>0</v>
      </c>
      <c r="QZ322" s="0" t="n">
        <v>0</v>
      </c>
      <c r="RA322" s="0" t="n">
        <v>2</v>
      </c>
      <c r="RB322" s="0" t="n">
        <v>0</v>
      </c>
      <c r="RC322" s="0" t="n">
        <v>0</v>
      </c>
      <c r="RD322" s="0" t="n">
        <v>30</v>
      </c>
      <c r="RE322" s="0" t="n">
        <v>0</v>
      </c>
      <c r="RF322" s="0" t="n">
        <v>0</v>
      </c>
      <c r="RG322" s="0" t="n">
        <v>8741</v>
      </c>
      <c r="RH322" s="0" t="n">
        <v>0</v>
      </c>
      <c r="RI322" s="0" t="n">
        <v>0</v>
      </c>
      <c r="RJ322" s="0" t="n">
        <v>4</v>
      </c>
      <c r="RK322" s="0" t="n">
        <v>0</v>
      </c>
      <c r="RL322" s="0" t="n">
        <v>3541</v>
      </c>
      <c r="RM322" s="0" t="n">
        <v>0</v>
      </c>
      <c r="RN322" s="0" t="n">
        <v>8</v>
      </c>
      <c r="RO322" s="0" t="n">
        <v>0</v>
      </c>
      <c r="RP322" s="0" t="n">
        <v>18</v>
      </c>
      <c r="RQ322" s="0" t="n">
        <v>48</v>
      </c>
      <c r="RR322" s="0" t="n">
        <v>0</v>
      </c>
      <c r="RS322" s="0" t="n">
        <v>0</v>
      </c>
      <c r="RT322" s="0" t="n">
        <v>0</v>
      </c>
      <c r="RU322" s="0" t="n">
        <v>0</v>
      </c>
      <c r="RV322" s="0" t="n">
        <v>17</v>
      </c>
      <c r="RW322" s="0" t="n">
        <v>0</v>
      </c>
      <c r="RX322" s="0" t="n">
        <v>0</v>
      </c>
      <c r="RY322" s="0" t="n">
        <v>56</v>
      </c>
      <c r="RZ322" s="0" t="n">
        <v>13</v>
      </c>
      <c r="SA322" s="0" t="n">
        <v>0</v>
      </c>
      <c r="SB322" s="0" t="n">
        <v>0</v>
      </c>
      <c r="SC322" s="0" t="n">
        <v>0</v>
      </c>
      <c r="SD322" s="0" t="n">
        <v>0</v>
      </c>
      <c r="SE322" s="0" t="n">
        <v>7</v>
      </c>
      <c r="SF322" s="0" t="n">
        <v>0</v>
      </c>
      <c r="SG322" s="0" t="n">
        <v>0</v>
      </c>
      <c r="SH322" s="0" t="n">
        <v>0</v>
      </c>
      <c r="SI322" s="0" t="n">
        <v>0</v>
      </c>
      <c r="SJ322" s="0" t="n">
        <v>0</v>
      </c>
      <c r="SK322" s="0" t="n">
        <v>27</v>
      </c>
      <c r="SL322" s="0" t="n">
        <v>48</v>
      </c>
      <c r="SM322" s="0" t="n">
        <v>727</v>
      </c>
      <c r="SN322" s="0" t="n">
        <v>0</v>
      </c>
      <c r="SO322" s="0" t="n">
        <v>0</v>
      </c>
      <c r="SP322" s="0" t="n">
        <v>0</v>
      </c>
      <c r="SQ322" s="0" t="n">
        <v>0</v>
      </c>
      <c r="SR322" s="0" t="n">
        <v>0</v>
      </c>
      <c r="SS322" s="0" t="n">
        <v>7</v>
      </c>
      <c r="ST322" s="0" t="n">
        <v>0</v>
      </c>
      <c r="SU322" s="0" t="n">
        <v>0</v>
      </c>
      <c r="SV322" s="0" t="n">
        <v>0</v>
      </c>
      <c r="SW322" s="0" t="n">
        <v>0</v>
      </c>
      <c r="SX322" s="0" t="n">
        <v>0</v>
      </c>
      <c r="SY322" s="0" t="n">
        <v>0</v>
      </c>
      <c r="SZ322" s="0" t="n">
        <v>0</v>
      </c>
      <c r="TA322" s="0" t="n">
        <v>0</v>
      </c>
      <c r="TB322" s="0" t="n">
        <v>0</v>
      </c>
      <c r="TC322" s="0" t="n">
        <v>0</v>
      </c>
      <c r="TD322" s="0" t="n">
        <v>0</v>
      </c>
      <c r="TE322" s="0" t="n">
        <v>0</v>
      </c>
      <c r="TF322" s="0" t="n">
        <v>0</v>
      </c>
      <c r="TG322" s="0" t="n">
        <v>0</v>
      </c>
      <c r="TH322" s="0" t="n">
        <v>0</v>
      </c>
      <c r="TI322" s="0" t="n">
        <v>13</v>
      </c>
      <c r="TJ322" s="0" t="n">
        <v>0</v>
      </c>
      <c r="TK322" s="0" t="n">
        <v>0</v>
      </c>
      <c r="TL322" s="0" t="n">
        <v>581</v>
      </c>
      <c r="TM322" s="0" t="n">
        <v>31</v>
      </c>
      <c r="TN322" s="0" t="n">
        <v>0</v>
      </c>
      <c r="TO322" s="0" t="n">
        <v>572</v>
      </c>
      <c r="TP322" s="0" t="n">
        <v>0</v>
      </c>
      <c r="TQ322" s="0" t="n">
        <v>0</v>
      </c>
      <c r="TR322" s="0" t="n">
        <v>6727</v>
      </c>
      <c r="TS322" s="0" t="n">
        <v>0</v>
      </c>
      <c r="TT322" s="0" t="n">
        <v>44</v>
      </c>
      <c r="TU322" s="0" t="n">
        <v>0</v>
      </c>
      <c r="TV322" s="0" t="n">
        <v>0</v>
      </c>
      <c r="TW322" s="0" t="n">
        <v>0</v>
      </c>
      <c r="TX322" s="0" t="n">
        <v>0</v>
      </c>
      <c r="TY322" s="0" t="n">
        <v>23</v>
      </c>
      <c r="TZ322" s="0" t="n">
        <v>103</v>
      </c>
      <c r="UA322" s="0" t="n">
        <v>117</v>
      </c>
      <c r="UB322" s="0" t="n">
        <v>0</v>
      </c>
      <c r="UC322" s="0" t="n">
        <v>0</v>
      </c>
      <c r="UD322" s="0" t="n">
        <v>0</v>
      </c>
      <c r="UE322" s="0" t="n">
        <v>0</v>
      </c>
      <c r="UF322" s="0" t="n">
        <v>8</v>
      </c>
      <c r="UG322" s="0" t="n">
        <v>0</v>
      </c>
      <c r="UH322" s="0" t="n">
        <v>0</v>
      </c>
      <c r="UI322" s="0" t="n">
        <v>0</v>
      </c>
      <c r="UJ322" s="0" t="n">
        <v>0</v>
      </c>
      <c r="UK322" s="0" t="n">
        <v>19</v>
      </c>
      <c r="UL322" s="0" t="n">
        <v>0</v>
      </c>
      <c r="UM322" s="0" t="n">
        <v>174</v>
      </c>
      <c r="UN322" s="0" t="n">
        <v>5466</v>
      </c>
      <c r="UO322" s="0" t="n">
        <v>0</v>
      </c>
      <c r="UP322" s="0" t="n">
        <v>0</v>
      </c>
      <c r="UQ322" s="0" t="n">
        <v>0</v>
      </c>
      <c r="UR322" s="0" t="n">
        <v>0</v>
      </c>
      <c r="US322" s="0" t="n">
        <v>0</v>
      </c>
      <c r="UT322" s="0" t="n">
        <v>0</v>
      </c>
      <c r="UU322" s="0" t="n">
        <v>0</v>
      </c>
      <c r="UV322" s="0" t="n">
        <v>0</v>
      </c>
      <c r="UW322" s="0" t="n">
        <v>0</v>
      </c>
      <c r="UX322" s="0" t="n">
        <v>0</v>
      </c>
      <c r="UY322" s="0" t="n">
        <v>0</v>
      </c>
      <c r="UZ322" s="0" t="n">
        <v>0</v>
      </c>
      <c r="VA322" s="0" t="n">
        <v>34</v>
      </c>
      <c r="VB322" s="0" t="n">
        <v>0</v>
      </c>
      <c r="VC322" s="0" t="n">
        <v>0</v>
      </c>
      <c r="VD322" s="0" t="n">
        <v>0</v>
      </c>
      <c r="VE322" s="0" t="n">
        <v>0</v>
      </c>
      <c r="VF322" s="0" t="n">
        <v>96</v>
      </c>
      <c r="VG322" s="0" t="n">
        <v>0</v>
      </c>
      <c r="VH322" s="0" t="n">
        <v>0</v>
      </c>
      <c r="VI322" s="0" t="n">
        <v>0</v>
      </c>
      <c r="VJ322" s="0" t="n">
        <v>0</v>
      </c>
      <c r="VK322" s="0" t="n">
        <v>13</v>
      </c>
      <c r="VL322" s="0" t="n">
        <v>11</v>
      </c>
      <c r="VM322" s="0" t="n">
        <v>0</v>
      </c>
      <c r="VN322" s="0" t="n">
        <v>0</v>
      </c>
      <c r="VO322" s="0" t="n">
        <v>0</v>
      </c>
      <c r="VP322" s="0" t="n">
        <v>0</v>
      </c>
      <c r="VQ322" s="0" t="n">
        <v>0</v>
      </c>
      <c r="VR322" s="0" t="n">
        <v>139</v>
      </c>
      <c r="VS322" s="0" t="n">
        <v>0</v>
      </c>
      <c r="VT322" s="0" t="n">
        <v>0</v>
      </c>
      <c r="VU322" s="0" t="n">
        <v>625</v>
      </c>
      <c r="VV322" s="0" t="n">
        <v>0</v>
      </c>
      <c r="VW322" s="0" t="n">
        <v>19</v>
      </c>
      <c r="VX322" s="0" t="n">
        <v>0</v>
      </c>
      <c r="VY322" s="0" t="n">
        <v>44</v>
      </c>
      <c r="VZ322" s="0" t="n">
        <v>0</v>
      </c>
      <c r="WA322" s="0" t="n">
        <v>0</v>
      </c>
      <c r="WB322" s="0" t="n">
        <v>0</v>
      </c>
      <c r="WC322" s="0" t="n">
        <v>0</v>
      </c>
      <c r="WD322" s="0" t="n">
        <v>0</v>
      </c>
      <c r="WE322" s="0" t="n">
        <v>0</v>
      </c>
      <c r="WF322" s="0" t="n">
        <v>1335</v>
      </c>
      <c r="WG322" s="0" t="n">
        <v>0</v>
      </c>
      <c r="WH322" s="0" t="n">
        <v>0</v>
      </c>
      <c r="WI322" s="0" t="n">
        <v>0</v>
      </c>
      <c r="WJ322" s="0" t="n">
        <v>0</v>
      </c>
      <c r="WK322" s="0" t="n">
        <v>8</v>
      </c>
      <c r="WL322" s="0" t="n">
        <v>0</v>
      </c>
      <c r="WM322" s="0" t="n">
        <v>8</v>
      </c>
      <c r="WN322" s="0" t="n">
        <v>0</v>
      </c>
      <c r="WO322" s="0" t="n">
        <v>0</v>
      </c>
      <c r="WP322" s="0" t="n">
        <v>0</v>
      </c>
      <c r="WQ322" s="0" t="n">
        <v>414</v>
      </c>
      <c r="WR322" s="0" t="n">
        <v>0</v>
      </c>
      <c r="WS322" s="0" t="n">
        <v>0</v>
      </c>
      <c r="WT322" s="0" t="n">
        <v>0</v>
      </c>
      <c r="WU322" s="0" t="n">
        <v>0</v>
      </c>
      <c r="WV322" s="0" t="n">
        <v>0</v>
      </c>
      <c r="WW322" s="0" t="n">
        <v>0</v>
      </c>
      <c r="WX322" s="0" t="n">
        <v>0</v>
      </c>
      <c r="WY322" s="0" t="n">
        <v>0</v>
      </c>
      <c r="WZ322" s="0" t="n">
        <v>0</v>
      </c>
      <c r="XA322" s="0" t="n">
        <v>0</v>
      </c>
      <c r="XB322" s="0" t="n">
        <v>0</v>
      </c>
      <c r="XC322" s="0" t="n">
        <v>0</v>
      </c>
      <c r="XD322" s="0" t="n">
        <v>0</v>
      </c>
      <c r="XE322" s="0" t="n">
        <v>0</v>
      </c>
      <c r="XF322" s="0" t="n">
        <v>0</v>
      </c>
      <c r="XG322" s="0" t="n">
        <v>0</v>
      </c>
      <c r="XH322" s="0" t="n">
        <v>0</v>
      </c>
      <c r="XI322" s="0" t="n">
        <v>0</v>
      </c>
      <c r="XJ322" s="0" t="n">
        <v>0</v>
      </c>
      <c r="XK322" s="0" t="n">
        <v>0</v>
      </c>
      <c r="XL322" s="0" t="n">
        <v>0</v>
      </c>
      <c r="XM322" s="0" t="n">
        <v>0</v>
      </c>
      <c r="XN322" s="0" t="n">
        <v>232</v>
      </c>
      <c r="XO322" s="0" t="n">
        <v>1418</v>
      </c>
      <c r="XP322" s="0" t="n">
        <v>0</v>
      </c>
      <c r="XQ322" s="0" t="n">
        <v>43</v>
      </c>
      <c r="XR322" s="0" t="n">
        <v>0</v>
      </c>
      <c r="XS322" s="0" t="n">
        <v>0</v>
      </c>
      <c r="XT322" s="0" t="n">
        <v>282</v>
      </c>
      <c r="XU322" s="0" t="n">
        <v>14</v>
      </c>
      <c r="XV322" s="0" t="n">
        <v>19</v>
      </c>
      <c r="XW322" s="0" t="n">
        <v>403</v>
      </c>
      <c r="XX322" s="0" t="n">
        <v>58</v>
      </c>
      <c r="XY322" s="0" t="n">
        <v>851</v>
      </c>
      <c r="XZ322" s="0" t="n">
        <v>32</v>
      </c>
      <c r="YA322" s="0" t="n">
        <v>0</v>
      </c>
      <c r="YB322" s="0" t="n">
        <v>176</v>
      </c>
      <c r="YC322" s="0" t="n">
        <v>0</v>
      </c>
      <c r="YD322" s="0" t="n">
        <v>0</v>
      </c>
      <c r="YE322" s="0" t="n">
        <v>0</v>
      </c>
      <c r="YF322" s="0" t="n">
        <v>28</v>
      </c>
      <c r="YG322" s="0" t="n">
        <v>0</v>
      </c>
      <c r="YH322" s="0" t="n">
        <v>203</v>
      </c>
      <c r="YI322" s="0" t="n">
        <v>3713</v>
      </c>
      <c r="YJ322" s="0" t="n">
        <v>0</v>
      </c>
      <c r="YK322" s="0" t="n">
        <v>94</v>
      </c>
      <c r="YL322" s="0" t="n">
        <v>773</v>
      </c>
      <c r="YM322" s="0" t="n">
        <v>0</v>
      </c>
      <c r="YN322" s="0" t="n">
        <v>0</v>
      </c>
      <c r="YO322" s="0" t="n">
        <v>0</v>
      </c>
      <c r="YP322" s="0" t="n">
        <v>0</v>
      </c>
      <c r="YQ322" s="0" t="n">
        <v>0</v>
      </c>
      <c r="YR322" s="0" t="n">
        <v>0</v>
      </c>
      <c r="YS322" s="0" t="n">
        <v>0</v>
      </c>
      <c r="YT322" s="0" t="n">
        <v>0</v>
      </c>
      <c r="YU322" s="0" t="n">
        <v>951</v>
      </c>
      <c r="YV322" s="0" t="n">
        <v>0</v>
      </c>
      <c r="YW322" s="0" t="n">
        <v>0</v>
      </c>
      <c r="YX322" s="0" t="n">
        <v>0</v>
      </c>
      <c r="YY322" s="0" t="n">
        <v>0</v>
      </c>
      <c r="YZ322" s="0" t="n">
        <v>0</v>
      </c>
      <c r="ZA322" s="0" t="n">
        <v>0</v>
      </c>
      <c r="ZB322" s="0" t="n">
        <v>0</v>
      </c>
      <c r="ZC322" s="0" t="n">
        <v>0</v>
      </c>
      <c r="ZD322" s="0" t="n">
        <v>0</v>
      </c>
      <c r="ZE322" s="0" t="n">
        <v>0</v>
      </c>
      <c r="ZF322" s="0" t="n">
        <v>0</v>
      </c>
      <c r="ZG322" s="0" t="n">
        <v>0</v>
      </c>
      <c r="ZH322" s="0" t="n">
        <v>0</v>
      </c>
      <c r="ZI322" s="0" t="n">
        <v>0</v>
      </c>
      <c r="ZJ322" s="0" t="n">
        <v>0</v>
      </c>
      <c r="ZK322" s="0" t="n">
        <v>0</v>
      </c>
      <c r="ZL322" s="0" t="n">
        <v>0</v>
      </c>
      <c r="ZM322" s="0" t="n">
        <v>0</v>
      </c>
      <c r="ZN322" s="0" t="n">
        <v>0</v>
      </c>
      <c r="ZO322" s="0" t="n">
        <v>0</v>
      </c>
      <c r="ZP322" s="0" t="n">
        <v>2393</v>
      </c>
      <c r="ZQ322" s="0" t="n">
        <v>4747</v>
      </c>
      <c r="ZR322" s="0" t="n">
        <v>0</v>
      </c>
      <c r="ZS322" s="0" t="n">
        <v>0</v>
      </c>
      <c r="ZT322" s="0" t="n">
        <v>25</v>
      </c>
      <c r="ZU322" s="0" t="n">
        <v>0</v>
      </c>
      <c r="ZV322" s="0" t="n">
        <v>0</v>
      </c>
      <c r="ZW322" s="0" t="n">
        <v>0</v>
      </c>
      <c r="ZX322" s="0" t="n">
        <v>0</v>
      </c>
      <c r="ZY322" s="0" t="n">
        <v>0</v>
      </c>
      <c r="ZZ322" s="0" t="n">
        <v>0</v>
      </c>
      <c r="AAA322" s="0" t="n">
        <v>0</v>
      </c>
      <c r="AAB322" s="0" t="n">
        <v>0</v>
      </c>
      <c r="AAC322" s="0" t="n">
        <v>0</v>
      </c>
      <c r="AAD322" s="0" t="n">
        <v>0</v>
      </c>
      <c r="AAE322" s="0" t="n">
        <v>0</v>
      </c>
      <c r="AAF322" s="0" t="n">
        <v>0</v>
      </c>
      <c r="AAG322" s="0" t="n">
        <v>0</v>
      </c>
      <c r="AAH322" s="0" t="n">
        <v>0</v>
      </c>
      <c r="AAI322" s="0" t="n">
        <v>0</v>
      </c>
      <c r="AAJ322" s="0" t="n">
        <v>1097</v>
      </c>
      <c r="AAK322" s="0" t="n">
        <v>0</v>
      </c>
      <c r="AAL322" s="0" t="n">
        <v>0</v>
      </c>
      <c r="AAM322" s="0" t="n">
        <v>0</v>
      </c>
      <c r="AAN322" s="0" t="n">
        <v>2200</v>
      </c>
      <c r="AAO322" s="0" t="n">
        <v>0</v>
      </c>
      <c r="AAP322" s="0" t="n">
        <v>0</v>
      </c>
    </row>
    <row r="323" customFormat="false" ht="15" hidden="false" customHeight="true" outlineLevel="0" collapsed="false">
      <c r="A323" s="1" t="n">
        <v>31389</v>
      </c>
      <c r="H323" s="2" t="n">
        <v>2</v>
      </c>
      <c r="I323" s="2" t="n">
        <v>60</v>
      </c>
      <c r="J323" s="21"/>
      <c r="K323" s="21"/>
      <c r="L323" s="2" t="n">
        <v>0</v>
      </c>
      <c r="M323" s="2" t="n">
        <v>1</v>
      </c>
      <c r="N323" s="2" t="n">
        <v>1</v>
      </c>
      <c r="O323" s="2" t="n">
        <v>1</v>
      </c>
      <c r="P323" s="2" t="n">
        <v>0</v>
      </c>
      <c r="Q323" s="2" t="n">
        <v>0</v>
      </c>
      <c r="R323" s="2" t="n">
        <v>0</v>
      </c>
      <c r="S323" s="2" t="n">
        <v>0</v>
      </c>
      <c r="T323" s="2" t="n">
        <v>0</v>
      </c>
      <c r="U323" s="2" t="n">
        <v>1</v>
      </c>
      <c r="V323" s="2" t="n">
        <v>0</v>
      </c>
      <c r="W323" s="2" t="n">
        <v>1</v>
      </c>
      <c r="X323" s="2" t="n">
        <f aca="false">SUM(L323:W323)</f>
        <v>5</v>
      </c>
      <c r="Y323" s="2" t="n">
        <v>148</v>
      </c>
      <c r="Z323" s="2" t="n">
        <v>90</v>
      </c>
      <c r="AA323" s="2" t="n">
        <f aca="false">Y323-Z323</f>
        <v>58</v>
      </c>
      <c r="AB323" s="3" t="n">
        <f aca="false">Z323+((Y323-Z323)/3)</f>
        <v>109.333333333333</v>
      </c>
      <c r="AC323" s="4" t="n">
        <v>59.3</v>
      </c>
      <c r="AD323" s="4" t="n">
        <v>144</v>
      </c>
      <c r="AE323" s="3" t="n">
        <v>28.5976080246914</v>
      </c>
      <c r="AF323" s="3" t="n">
        <v>1</v>
      </c>
      <c r="AG323" s="4" t="n">
        <v>81</v>
      </c>
      <c r="AH323" s="4" t="n">
        <v>106</v>
      </c>
      <c r="AK323" s="3" t="n">
        <v>84</v>
      </c>
      <c r="AL323" s="4" t="n">
        <v>42.8</v>
      </c>
      <c r="AS323" s="2" t="n">
        <v>100</v>
      </c>
      <c r="AT323" s="2" t="n">
        <v>150</v>
      </c>
      <c r="AU323" s="2" t="n">
        <v>161</v>
      </c>
      <c r="AV323" s="2" t="n">
        <v>140</v>
      </c>
      <c r="AW323" s="2" t="n">
        <v>137</v>
      </c>
      <c r="AX323" s="2" t="n">
        <v>2</v>
      </c>
      <c r="AY323" s="2" t="n">
        <f aca="false">((AS323*15)+(AT323*30)+(AU323*30)+(AV323*30)+(AW323*15))-(AS323*120)</f>
        <v>5085</v>
      </c>
      <c r="AZ323" s="2" t="n">
        <f aca="false">((AS323*15)+(AT323*30)+(AU323*30)+(AV323*30)+(AW323*15))</f>
        <v>17085</v>
      </c>
      <c r="BB323" s="5" t="n">
        <f aca="false">10000/SQRT((AS323*BH323)*(AVERAGE(AS323:AW323)*AVERAGE(BH323:BL323)))</f>
        <v>4.00890259310807</v>
      </c>
      <c r="BC323" s="3" t="n">
        <f aca="false">(AS323*BH323)/405</f>
        <v>1.7283950617284</v>
      </c>
      <c r="BD323" s="3" t="n">
        <v>0</v>
      </c>
      <c r="BE323" s="3" t="n">
        <f aca="false">1/(LOG(BH323)+LOG(AS323))</f>
        <v>0.351481736634632</v>
      </c>
      <c r="BF323" s="3" t="n">
        <f aca="false">(BI323-BH323)/(AT323-AS323)</f>
        <v>1.12</v>
      </c>
      <c r="BG323" s="3" t="n">
        <f aca="false">(20*BH323)/((AS323/18)-3.5)</f>
        <v>68.1081081081081</v>
      </c>
      <c r="BH323" s="2" t="n">
        <v>7</v>
      </c>
      <c r="BI323" s="2" t="n">
        <v>63</v>
      </c>
      <c r="BJ323" s="2" t="n">
        <v>81.8</v>
      </c>
      <c r="BK323" s="2" t="n">
        <v>72</v>
      </c>
      <c r="BL323" s="2" t="n">
        <v>99.2</v>
      </c>
      <c r="BM323" s="3" t="n">
        <f aca="false">((BH323*15)+(BI323*30)+(BJ323*30)+(BK323*30)+(BL323*15))-(BH323*120)</f>
        <v>7257</v>
      </c>
      <c r="BN323" s="3" t="n">
        <f aca="false">((BH323*15)+(BI323*30)+(BJ323*30)+(BK323*30)+(BL323*15))</f>
        <v>8097</v>
      </c>
      <c r="BO323" s="3" t="n">
        <f aca="false">(1/BH323)</f>
        <v>0.142857142857143</v>
      </c>
      <c r="BP323" s="3" t="n">
        <f aca="false">(BN323/AZ323)</f>
        <v>0.473924495171203</v>
      </c>
      <c r="BQ323" s="3" t="n">
        <f aca="false">(BB323*BP323)</f>
        <v>1.89991713762927</v>
      </c>
      <c r="BR323" s="5" t="n">
        <f aca="false">(BF323*BO323)</f>
        <v>0.16</v>
      </c>
      <c r="CA323" s="2" t="n">
        <v>200</v>
      </c>
      <c r="CB323" s="2" t="n">
        <v>0</v>
      </c>
      <c r="CC323" s="2" t="n">
        <v>26</v>
      </c>
      <c r="CD323" s="2" t="n">
        <v>1</v>
      </c>
      <c r="CE323" s="2" t="n">
        <v>145</v>
      </c>
      <c r="CF323" s="2" t="n">
        <v>1</v>
      </c>
      <c r="CG323" s="2" t="n">
        <v>29</v>
      </c>
      <c r="CH323" s="2" t="n">
        <v>143</v>
      </c>
      <c r="CI323" s="2" t="n">
        <v>0</v>
      </c>
      <c r="CJ323" s="2" t="n">
        <v>3</v>
      </c>
      <c r="HO323" s="2" t="n">
        <v>23</v>
      </c>
      <c r="HP323" s="2" t="n">
        <v>23</v>
      </c>
      <c r="HQ323" s="2" t="n">
        <v>1</v>
      </c>
      <c r="HR323" s="2" t="n">
        <v>1</v>
      </c>
      <c r="HS323" s="2" t="n">
        <v>32.2103576660156</v>
      </c>
      <c r="HT323" s="2" t="n">
        <v>458.861846923828</v>
      </c>
      <c r="HU323" s="2" t="n">
        <v>0</v>
      </c>
      <c r="HV323" s="2" t="n">
        <v>1</v>
      </c>
      <c r="HW323" s="2" t="n">
        <v>1</v>
      </c>
      <c r="HX323" s="2" t="n">
        <v>2</v>
      </c>
      <c r="HY323" s="2" t="n">
        <v>3130.78002929687</v>
      </c>
      <c r="HZ323" s="2" t="n">
        <v>71.0299987792969</v>
      </c>
      <c r="IA323" s="2" t="n">
        <v>10.6899995803833</v>
      </c>
      <c r="IB323" s="2" t="n">
        <v>7.80000019073486</v>
      </c>
      <c r="IC323" s="2" t="n">
        <v>78.4599990844727</v>
      </c>
      <c r="ID323" s="2" t="n">
        <v>526.369995117188</v>
      </c>
      <c r="IE323" s="2" t="n">
        <v>107.669998168945</v>
      </c>
      <c r="IF323" s="2" t="n">
        <v>84.629997253418</v>
      </c>
      <c r="IG323" s="2" t="n">
        <v>4.05000019073486</v>
      </c>
      <c r="IH323" s="2" t="n">
        <v>48.6500015258789</v>
      </c>
      <c r="II323" s="2" t="n">
        <v>4.07000017166138</v>
      </c>
      <c r="IJ323" s="2" t="n">
        <v>59.5999984741211</v>
      </c>
      <c r="IK323" s="2" t="n">
        <v>20.4099998474121</v>
      </c>
      <c r="IL323" s="2" t="n">
        <v>74.0299987792969</v>
      </c>
      <c r="IM323" s="2" t="n">
        <v>80.2600021362305</v>
      </c>
      <c r="IN323" s="2" t="n">
        <v>42.4199981689453</v>
      </c>
      <c r="IO323" s="2" t="n">
        <v>13.5</v>
      </c>
      <c r="IP323" s="2" t="n">
        <v>25.2199993133545</v>
      </c>
      <c r="IQ323" s="2" t="n">
        <v>6.71999979019165</v>
      </c>
      <c r="IR323" s="2" t="n">
        <v>11.6099996566772</v>
      </c>
      <c r="IS323" s="2" t="n">
        <v>5.94999980926514</v>
      </c>
      <c r="IT323" s="2" t="n">
        <v>1014.53002929688</v>
      </c>
      <c r="IU323" s="2" t="n">
        <v>22.6599998474121</v>
      </c>
      <c r="IV323" s="2" t="n">
        <v>0.209999993443489</v>
      </c>
      <c r="IW323" s="2" t="n">
        <v>941.289978027344</v>
      </c>
      <c r="IX323" s="2" t="n">
        <v>1521.26000976563</v>
      </c>
      <c r="IY323" s="2" t="n">
        <v>8259.599609375</v>
      </c>
      <c r="IZ323" s="2" t="n">
        <v>860.22998046875</v>
      </c>
      <c r="JA323" s="2" t="n">
        <v>11.8299999237061</v>
      </c>
      <c r="JB323" s="2" t="n">
        <v>4.46000003814697</v>
      </c>
      <c r="JC323" s="2" t="n">
        <v>6.98000001907349</v>
      </c>
      <c r="JD323" s="2" t="n">
        <v>43.4900016784668</v>
      </c>
      <c r="JE323" s="2" t="n">
        <v>810.179992675781</v>
      </c>
      <c r="JF323" s="2" t="n">
        <v>2.03999996185303</v>
      </c>
      <c r="JG323" s="2" t="n">
        <v>3.1800000667572</v>
      </c>
      <c r="JH323" s="2" t="n">
        <v>25.0100002288818</v>
      </c>
      <c r="JI323" s="2" t="n">
        <v>6.92000007629395</v>
      </c>
      <c r="JJ323" s="2" t="n">
        <v>5.92999982833862</v>
      </c>
      <c r="JK323" s="2" t="n">
        <v>1.72000002861023</v>
      </c>
      <c r="JL323" s="2" t="n">
        <v>610.150024414063</v>
      </c>
      <c r="JM323" s="2" t="n">
        <v>1.80999994277954</v>
      </c>
      <c r="JN323" s="2" t="n">
        <v>256.190002441406</v>
      </c>
      <c r="JO323" s="2" t="n">
        <v>13028.16015625</v>
      </c>
      <c r="JP323" s="2" t="n">
        <v>16171.66015625</v>
      </c>
      <c r="JQ323" s="2" t="n">
        <v>86.0999984741211</v>
      </c>
      <c r="JR323" s="2" t="n">
        <v>6924.490234375</v>
      </c>
      <c r="JS323" s="2" t="n">
        <v>1542.0400390625</v>
      </c>
      <c r="JT323" s="2" t="n">
        <v>11523.580078125</v>
      </c>
      <c r="JU323" s="2" t="n">
        <v>7517.97998046875</v>
      </c>
      <c r="JV323" s="2" t="n">
        <v>128.009994506836</v>
      </c>
      <c r="JW323" s="2" t="n">
        <v>35.2400016784668</v>
      </c>
      <c r="JX323" s="2" t="n">
        <v>43.9099998474121</v>
      </c>
      <c r="JY323" s="2" t="n">
        <v>32.5099983215332</v>
      </c>
      <c r="JZ323" s="2" t="n">
        <v>0.519999980926514</v>
      </c>
      <c r="KA323" s="2" t="n">
        <v>3.64000010490417</v>
      </c>
      <c r="KB323" s="2" t="n">
        <v>0.610000014305115</v>
      </c>
      <c r="KC323" s="2" t="n">
        <v>37.810001373291</v>
      </c>
      <c r="KD323" s="2" t="n">
        <v>33.1100006103516</v>
      </c>
      <c r="KE323" s="2" t="n">
        <v>16.5</v>
      </c>
      <c r="KF323" s="2" t="n">
        <v>53.1500015258789</v>
      </c>
      <c r="KG323" s="2" t="n">
        <v>32.7099990844727</v>
      </c>
      <c r="KH323" s="2" t="n">
        <v>51.1399993896484</v>
      </c>
      <c r="KI323" s="2" t="n">
        <v>1.37000000476837</v>
      </c>
      <c r="KJ323" s="2" t="n">
        <v>1.32000005245209</v>
      </c>
      <c r="KK323" s="2" t="n">
        <v>180.649993896484</v>
      </c>
      <c r="KL323" s="2" t="n">
        <v>3891947.64</v>
      </c>
      <c r="KM323" s="2" t="n">
        <v>7393.93994140625</v>
      </c>
      <c r="KN323" s="2" t="n">
        <v>98.620002746582</v>
      </c>
      <c r="KO323" s="2" t="n">
        <v>0.0900000035762787</v>
      </c>
      <c r="KP323" s="2" t="n">
        <v>0.0299999993294477</v>
      </c>
      <c r="KQ323" s="2" t="n">
        <v>0.0399999991059303</v>
      </c>
      <c r="KR323" s="2" t="n">
        <v>0.0799999982118607</v>
      </c>
      <c r="KS323" s="2" t="n">
        <v>0.469999998807907</v>
      </c>
      <c r="KT323" s="2" t="n">
        <v>0.0599999986588955</v>
      </c>
      <c r="KU323" s="2" t="n">
        <v>0.72000002861023</v>
      </c>
      <c r="KV323" s="2" t="n">
        <v>0.689999997615814</v>
      </c>
      <c r="KW323" s="2" t="n">
        <v>8.42000007629395</v>
      </c>
      <c r="KX323" s="2" t="n">
        <v>8.10999965667725</v>
      </c>
      <c r="KY323" s="2" t="n">
        <v>2.52999997138977</v>
      </c>
      <c r="KZ323" s="2" t="n">
        <v>1.97000002861023</v>
      </c>
      <c r="LA323" s="2" t="n">
        <v>1.02999997138977</v>
      </c>
      <c r="LB323" s="2" t="n">
        <v>0.00999999977648258</v>
      </c>
      <c r="LC323" s="2" t="n">
        <v>43.810001373291</v>
      </c>
      <c r="LD323" s="2" t="n">
        <v>41.9700012207031</v>
      </c>
      <c r="LE323" s="2" t="n">
        <v>0.28999999165535</v>
      </c>
      <c r="LF323" s="2" t="n">
        <v>0.0700000002980232</v>
      </c>
      <c r="LG323" s="2" t="n">
        <v>0.270000010728836</v>
      </c>
      <c r="LH323" s="2" t="n">
        <v>15.0100002288818</v>
      </c>
      <c r="LI323" s="2" t="n">
        <v>14.1499996185303</v>
      </c>
      <c r="LJ323" s="2" t="n">
        <v>0.00999999977648258</v>
      </c>
      <c r="LK323" s="2" t="n">
        <v>0.0599999986588955</v>
      </c>
      <c r="LL323" s="2" t="n">
        <v>1.21000003814697</v>
      </c>
      <c r="LM323" s="2" t="n">
        <v>1.12000000476837</v>
      </c>
      <c r="LN323" s="2" t="n">
        <v>0.00999999977648258</v>
      </c>
      <c r="LO323" s="2" t="n">
        <v>0.00999999977648258</v>
      </c>
      <c r="LP323" s="2" t="n">
        <v>0.00999999977648258</v>
      </c>
      <c r="LQ323" s="2" t="n">
        <v>0.0399999991059303</v>
      </c>
      <c r="LR323" s="2" t="n">
        <v>0.0399999991059303</v>
      </c>
      <c r="LS323" s="2" t="n">
        <v>0</v>
      </c>
      <c r="LT323" s="2" t="n">
        <v>0.100000001490116</v>
      </c>
      <c r="LU323" s="2" t="n">
        <v>0.100000001490116</v>
      </c>
      <c r="LV323" s="2" t="n">
        <v>76.4459991455078</v>
      </c>
      <c r="LW323" s="0" t="n">
        <v>9</v>
      </c>
      <c r="LX323" s="0" t="n">
        <v>1</v>
      </c>
      <c r="LY323" s="0" t="n">
        <v>35</v>
      </c>
      <c r="LZ323" s="0" t="n">
        <v>46</v>
      </c>
      <c r="MA323" s="0" t="n">
        <v>44</v>
      </c>
      <c r="MB323" s="0" t="n">
        <v>2</v>
      </c>
      <c r="MC323" s="0" t="n">
        <v>0</v>
      </c>
      <c r="MD323" s="0" t="n">
        <v>0</v>
      </c>
      <c r="ME323" s="0" t="n">
        <v>0</v>
      </c>
      <c r="MF323" s="0" t="n">
        <v>0</v>
      </c>
      <c r="MG323" s="0" t="n">
        <v>0</v>
      </c>
      <c r="MH323" s="0" t="n">
        <v>0</v>
      </c>
      <c r="MI323" s="0" t="n">
        <v>0</v>
      </c>
      <c r="MJ323" s="0" t="n">
        <v>0</v>
      </c>
      <c r="MK323" s="0" t="n">
        <v>31</v>
      </c>
      <c r="ML323" s="0" t="n">
        <v>23</v>
      </c>
      <c r="MM323" s="0" t="n">
        <v>0</v>
      </c>
      <c r="MN323" s="0" t="n">
        <v>0</v>
      </c>
      <c r="MO323" s="0" t="n">
        <v>0</v>
      </c>
      <c r="MP323" s="0" t="n">
        <v>0</v>
      </c>
      <c r="MQ323" s="0" t="n">
        <v>0</v>
      </c>
      <c r="MR323" s="0" t="n">
        <v>0</v>
      </c>
      <c r="MS323" s="0" t="n">
        <v>51</v>
      </c>
      <c r="MT323" s="0" t="n">
        <v>0</v>
      </c>
      <c r="MU323" s="0" t="n">
        <v>1230</v>
      </c>
      <c r="MV323" s="0" t="n">
        <v>0</v>
      </c>
      <c r="MW323" s="0" t="n">
        <v>0</v>
      </c>
      <c r="MX323" s="0" t="n">
        <v>15</v>
      </c>
      <c r="MY323" s="0" t="n">
        <v>0</v>
      </c>
      <c r="MZ323" s="0" t="n">
        <v>0</v>
      </c>
      <c r="NA323" s="0" t="n">
        <v>0</v>
      </c>
      <c r="NB323" s="0" t="n">
        <v>0</v>
      </c>
      <c r="NC323" s="0" t="n">
        <v>0</v>
      </c>
      <c r="ND323" s="0" t="n">
        <v>0</v>
      </c>
      <c r="NE323" s="0" t="n">
        <v>0</v>
      </c>
      <c r="NF323" s="0" t="n">
        <v>15</v>
      </c>
      <c r="NG323" s="0" t="n">
        <v>0</v>
      </c>
      <c r="NH323" s="0" t="n">
        <v>1654</v>
      </c>
      <c r="NI323" s="0" t="n">
        <v>21</v>
      </c>
      <c r="NJ323" s="0" t="n">
        <v>0</v>
      </c>
      <c r="NK323" s="0" t="n">
        <v>0</v>
      </c>
      <c r="NL323" s="0" t="n">
        <v>0</v>
      </c>
      <c r="NM323" s="0" t="n">
        <v>0</v>
      </c>
      <c r="NN323" s="0" t="n">
        <v>0</v>
      </c>
      <c r="NO323" s="0" t="n">
        <v>0</v>
      </c>
      <c r="NP323" s="0" t="n">
        <v>0</v>
      </c>
      <c r="NQ323" s="0" t="n">
        <v>12</v>
      </c>
      <c r="NR323" s="0" t="n">
        <v>0</v>
      </c>
      <c r="NS323" s="0" t="n">
        <v>33056</v>
      </c>
      <c r="NT323" s="0" t="n">
        <v>97</v>
      </c>
      <c r="NU323" s="0" t="n">
        <v>0</v>
      </c>
      <c r="NV323" s="0" t="n">
        <v>2</v>
      </c>
      <c r="NW323" s="0" t="n">
        <v>67</v>
      </c>
      <c r="NX323" s="0" t="n">
        <v>152</v>
      </c>
      <c r="NY323" s="0" t="n">
        <v>3014</v>
      </c>
      <c r="NZ323" s="0" t="n">
        <v>0</v>
      </c>
      <c r="OA323" s="0" t="n">
        <v>0</v>
      </c>
      <c r="OB323" s="0" t="n">
        <v>0</v>
      </c>
      <c r="OC323" s="0" t="n">
        <v>0</v>
      </c>
      <c r="OD323" s="0" t="n">
        <v>0</v>
      </c>
      <c r="OE323" s="0" t="n">
        <v>0</v>
      </c>
      <c r="OF323" s="0" t="n">
        <v>0</v>
      </c>
      <c r="OG323" s="0" t="n">
        <v>525</v>
      </c>
      <c r="OH323" s="0" t="n">
        <v>0</v>
      </c>
      <c r="OI323" s="0" t="n">
        <v>0</v>
      </c>
      <c r="OJ323" s="0" t="n">
        <v>0</v>
      </c>
      <c r="OK323" s="0" t="n">
        <v>0</v>
      </c>
      <c r="OL323" s="0" t="n">
        <v>0</v>
      </c>
      <c r="OM323" s="0" t="n">
        <v>0</v>
      </c>
      <c r="ON323" s="0" t="n">
        <v>0</v>
      </c>
      <c r="OO323" s="0" t="n">
        <v>0</v>
      </c>
      <c r="OP323" s="0" t="n">
        <v>0</v>
      </c>
      <c r="OQ323" s="0" t="n">
        <v>46</v>
      </c>
      <c r="OR323" s="0" t="n">
        <v>0</v>
      </c>
      <c r="OS323" s="0" t="n">
        <v>0</v>
      </c>
      <c r="OT323" s="0" t="n">
        <v>0</v>
      </c>
      <c r="OU323" s="0" t="n">
        <v>0</v>
      </c>
      <c r="OV323" s="0" t="n">
        <v>0</v>
      </c>
      <c r="OW323" s="0" t="n">
        <v>0</v>
      </c>
      <c r="OX323" s="0" t="n">
        <v>0</v>
      </c>
      <c r="OY323" s="0" t="n">
        <v>0</v>
      </c>
      <c r="OZ323" s="0" t="n">
        <v>0</v>
      </c>
      <c r="PA323" s="0" t="n">
        <v>0</v>
      </c>
      <c r="PB323" s="0" t="n">
        <v>198</v>
      </c>
      <c r="PC323" s="0" t="n">
        <v>0</v>
      </c>
      <c r="PD323" s="0" t="n">
        <v>0</v>
      </c>
      <c r="PE323" s="0" t="n">
        <v>0</v>
      </c>
      <c r="PF323" s="0" t="n">
        <v>522</v>
      </c>
      <c r="PG323" s="0" t="n">
        <v>0</v>
      </c>
      <c r="PH323" s="0" t="n">
        <v>0</v>
      </c>
      <c r="PI323" s="0" t="n">
        <v>0</v>
      </c>
      <c r="PJ323" s="0" t="n">
        <v>68</v>
      </c>
      <c r="PK323" s="0" t="n">
        <v>0</v>
      </c>
      <c r="PL323" s="0" t="n">
        <v>0</v>
      </c>
      <c r="PM323" s="0" t="n">
        <v>0</v>
      </c>
      <c r="PN323" s="0" t="n">
        <v>0</v>
      </c>
      <c r="PO323" s="0" t="n">
        <v>0</v>
      </c>
      <c r="PP323" s="0" t="n">
        <v>0</v>
      </c>
      <c r="PQ323" s="0" t="n">
        <v>2178</v>
      </c>
      <c r="PR323" s="0" t="n">
        <v>0</v>
      </c>
      <c r="PS323" s="0" t="n">
        <v>0</v>
      </c>
      <c r="PT323" s="0" t="n">
        <v>0</v>
      </c>
      <c r="PU323" s="0" t="n">
        <v>0</v>
      </c>
      <c r="PV323" s="0" t="n">
        <v>171</v>
      </c>
      <c r="PW323" s="0" t="n">
        <v>967</v>
      </c>
      <c r="PX323" s="0" t="n">
        <v>920</v>
      </c>
      <c r="PY323" s="0" t="n">
        <v>2</v>
      </c>
      <c r="PZ323" s="0" t="n">
        <v>0</v>
      </c>
      <c r="QA323" s="0" t="n">
        <v>0</v>
      </c>
      <c r="QB323" s="0" t="n">
        <v>0</v>
      </c>
      <c r="QC323" s="0" t="n">
        <v>0</v>
      </c>
      <c r="QD323" s="0" t="n">
        <v>0</v>
      </c>
      <c r="QE323" s="0" t="n">
        <v>0</v>
      </c>
      <c r="QF323" s="0" t="n">
        <v>0</v>
      </c>
      <c r="QG323" s="0" t="n">
        <v>0</v>
      </c>
      <c r="QH323" s="0" t="n">
        <v>0</v>
      </c>
      <c r="QI323" s="0" t="n">
        <v>0</v>
      </c>
      <c r="QJ323" s="0" t="n">
        <v>0</v>
      </c>
      <c r="QK323" s="0" t="n">
        <v>0</v>
      </c>
      <c r="QL323" s="0" t="n">
        <v>0</v>
      </c>
      <c r="QM323" s="0" t="n">
        <v>53</v>
      </c>
      <c r="QN323" s="0" t="n">
        <v>0</v>
      </c>
      <c r="QO323" s="0" t="n">
        <v>0</v>
      </c>
      <c r="QP323" s="0" t="n">
        <v>0</v>
      </c>
      <c r="QQ323" s="0" t="n">
        <v>1684</v>
      </c>
      <c r="QR323" s="0" t="n">
        <v>0</v>
      </c>
      <c r="QS323" s="0" t="n">
        <v>21</v>
      </c>
      <c r="QT323" s="0" t="n">
        <v>20</v>
      </c>
      <c r="QU323" s="0" t="n">
        <v>0</v>
      </c>
      <c r="QV323" s="0" t="n">
        <v>0</v>
      </c>
      <c r="QW323" s="0" t="n">
        <v>0</v>
      </c>
      <c r="QX323" s="0" t="n">
        <v>0</v>
      </c>
      <c r="QY323" s="0" t="n">
        <v>0</v>
      </c>
      <c r="QZ323" s="0" t="n">
        <v>0</v>
      </c>
      <c r="RA323" s="0" t="n">
        <v>0</v>
      </c>
      <c r="RB323" s="0" t="n">
        <v>0</v>
      </c>
      <c r="RC323" s="0" t="n">
        <v>44</v>
      </c>
      <c r="RD323" s="0" t="n">
        <v>806</v>
      </c>
      <c r="RE323" s="0" t="n">
        <v>0</v>
      </c>
      <c r="RF323" s="0" t="n">
        <v>0</v>
      </c>
      <c r="RG323" s="0" t="n">
        <v>486</v>
      </c>
      <c r="RH323" s="0" t="n">
        <v>0</v>
      </c>
      <c r="RI323" s="0" t="n">
        <v>0</v>
      </c>
      <c r="RJ323" s="0" t="n">
        <v>0</v>
      </c>
      <c r="RK323" s="0" t="n">
        <v>0</v>
      </c>
      <c r="RL323" s="0" t="n">
        <v>7442</v>
      </c>
      <c r="RM323" s="0" t="n">
        <v>0</v>
      </c>
      <c r="RN323" s="0" t="n">
        <v>0</v>
      </c>
      <c r="RO323" s="0" t="n">
        <v>0</v>
      </c>
      <c r="RP323" s="0" t="n">
        <v>0</v>
      </c>
      <c r="RQ323" s="0" t="n">
        <v>0</v>
      </c>
      <c r="RR323" s="0" t="n">
        <v>0</v>
      </c>
      <c r="RS323" s="0" t="n">
        <v>0</v>
      </c>
      <c r="RT323" s="0" t="n">
        <v>0</v>
      </c>
      <c r="RU323" s="0" t="n">
        <v>0</v>
      </c>
      <c r="RV323" s="0" t="n">
        <v>175</v>
      </c>
      <c r="RW323" s="0" t="n">
        <v>0</v>
      </c>
      <c r="RX323" s="0" t="n">
        <v>0</v>
      </c>
      <c r="RY323" s="0" t="n">
        <v>1208</v>
      </c>
      <c r="RZ323" s="0" t="n">
        <v>14</v>
      </c>
      <c r="SA323" s="0" t="n">
        <v>0</v>
      </c>
      <c r="SB323" s="0" t="n">
        <v>0</v>
      </c>
      <c r="SC323" s="0" t="n">
        <v>0</v>
      </c>
      <c r="SD323" s="0" t="n">
        <v>0</v>
      </c>
      <c r="SE323" s="0" t="n">
        <v>106</v>
      </c>
      <c r="SF323" s="0" t="n">
        <v>0</v>
      </c>
      <c r="SG323" s="0" t="n">
        <v>0</v>
      </c>
      <c r="SH323" s="0" t="n">
        <v>0</v>
      </c>
      <c r="SI323" s="0" t="n">
        <v>0</v>
      </c>
      <c r="SJ323" s="0" t="n">
        <v>0</v>
      </c>
      <c r="SK323" s="0" t="n">
        <v>0</v>
      </c>
      <c r="SL323" s="0" t="n">
        <v>80</v>
      </c>
      <c r="SM323" s="0" t="n">
        <v>2959</v>
      </c>
      <c r="SN323" s="0" t="n">
        <v>0</v>
      </c>
      <c r="SO323" s="0" t="n">
        <v>0</v>
      </c>
      <c r="SP323" s="0" t="n">
        <v>0</v>
      </c>
      <c r="SQ323" s="0" t="n">
        <v>0</v>
      </c>
      <c r="SR323" s="0" t="n">
        <v>7</v>
      </c>
      <c r="SS323" s="0" t="n">
        <v>0</v>
      </c>
      <c r="ST323" s="0" t="n">
        <v>0</v>
      </c>
      <c r="SU323" s="0" t="n">
        <v>0</v>
      </c>
      <c r="SV323" s="0" t="n">
        <v>0</v>
      </c>
      <c r="SW323" s="0" t="n">
        <v>0</v>
      </c>
      <c r="SX323" s="0" t="n">
        <v>0</v>
      </c>
      <c r="SY323" s="0" t="n">
        <v>0</v>
      </c>
      <c r="SZ323" s="0" t="n">
        <v>8</v>
      </c>
      <c r="TA323" s="0" t="n">
        <v>8</v>
      </c>
      <c r="TB323" s="0" t="n">
        <v>0</v>
      </c>
      <c r="TC323" s="0" t="n">
        <v>0</v>
      </c>
      <c r="TD323" s="0" t="n">
        <v>0</v>
      </c>
      <c r="TE323" s="0" t="n">
        <v>0</v>
      </c>
      <c r="TF323" s="0" t="n">
        <v>0</v>
      </c>
      <c r="TG323" s="0" t="n">
        <v>0</v>
      </c>
      <c r="TH323" s="0" t="n">
        <v>0</v>
      </c>
      <c r="TI323" s="0" t="n">
        <v>873</v>
      </c>
      <c r="TJ323" s="0" t="n">
        <v>0</v>
      </c>
      <c r="TK323" s="0" t="n">
        <v>0</v>
      </c>
      <c r="TL323" s="0" t="n">
        <v>2353</v>
      </c>
      <c r="TM323" s="0" t="n">
        <v>0</v>
      </c>
      <c r="TN323" s="0" t="n">
        <v>80</v>
      </c>
      <c r="TO323" s="0" t="n">
        <v>0</v>
      </c>
      <c r="TP323" s="0" t="n">
        <v>134</v>
      </c>
      <c r="TQ323" s="0" t="n">
        <v>0</v>
      </c>
      <c r="TR323" s="0" t="n">
        <v>647</v>
      </c>
      <c r="TS323" s="0" t="n">
        <v>9</v>
      </c>
      <c r="TT323" s="0" t="n">
        <v>0</v>
      </c>
      <c r="TU323" s="0" t="n">
        <v>0</v>
      </c>
      <c r="TV323" s="0" t="n">
        <v>0</v>
      </c>
      <c r="TW323" s="0" t="n">
        <v>0</v>
      </c>
      <c r="TX323" s="0" t="n">
        <v>0</v>
      </c>
      <c r="TY323" s="0" t="n">
        <v>256</v>
      </c>
      <c r="TZ323" s="0" t="n">
        <v>533</v>
      </c>
      <c r="UA323" s="0" t="n">
        <v>0</v>
      </c>
      <c r="UB323" s="0" t="n">
        <v>0</v>
      </c>
      <c r="UC323" s="0" t="n">
        <v>0</v>
      </c>
      <c r="UD323" s="0" t="n">
        <v>0</v>
      </c>
      <c r="UE323" s="0" t="n">
        <v>0</v>
      </c>
      <c r="UF323" s="0" t="n">
        <v>0</v>
      </c>
      <c r="UG323" s="0" t="n">
        <v>0</v>
      </c>
      <c r="UH323" s="0" t="n">
        <v>0</v>
      </c>
      <c r="UI323" s="0" t="n">
        <v>0</v>
      </c>
      <c r="UJ323" s="0" t="n">
        <v>0</v>
      </c>
      <c r="UK323" s="0" t="n">
        <v>184</v>
      </c>
      <c r="UL323" s="0" t="n">
        <v>0</v>
      </c>
      <c r="UM323" s="0" t="n">
        <v>183</v>
      </c>
      <c r="UN323" s="0" t="n">
        <v>12</v>
      </c>
      <c r="UO323" s="0" t="n">
        <v>0</v>
      </c>
      <c r="UP323" s="0" t="n">
        <v>0</v>
      </c>
      <c r="UQ323" s="0" t="n">
        <v>0</v>
      </c>
      <c r="UR323" s="0" t="n">
        <v>0</v>
      </c>
      <c r="US323" s="0" t="n">
        <v>0</v>
      </c>
      <c r="UT323" s="0" t="n">
        <v>0</v>
      </c>
      <c r="UU323" s="0" t="n">
        <v>0</v>
      </c>
      <c r="UV323" s="0" t="n">
        <v>0</v>
      </c>
      <c r="UW323" s="0" t="n">
        <v>0</v>
      </c>
      <c r="UX323" s="0" t="n">
        <v>0</v>
      </c>
      <c r="UY323" s="0" t="n">
        <v>0</v>
      </c>
      <c r="UZ323" s="0" t="n">
        <v>0</v>
      </c>
      <c r="VA323" s="0" t="n">
        <v>11</v>
      </c>
      <c r="VB323" s="0" t="n">
        <v>0</v>
      </c>
      <c r="VC323" s="0" t="n">
        <v>0</v>
      </c>
      <c r="VD323" s="0" t="n">
        <v>0</v>
      </c>
      <c r="VE323" s="0" t="n">
        <v>0</v>
      </c>
      <c r="VF323" s="0" t="n">
        <v>21</v>
      </c>
      <c r="VG323" s="0" t="n">
        <v>0</v>
      </c>
      <c r="VH323" s="0" t="n">
        <v>0</v>
      </c>
      <c r="VI323" s="0" t="n">
        <v>0</v>
      </c>
      <c r="VJ323" s="0" t="n">
        <v>0</v>
      </c>
      <c r="VK323" s="0" t="n">
        <v>0</v>
      </c>
      <c r="VL323" s="0" t="n">
        <v>7</v>
      </c>
      <c r="VM323" s="0" t="n">
        <v>0</v>
      </c>
      <c r="VN323" s="0" t="n">
        <v>0</v>
      </c>
      <c r="VO323" s="0" t="n">
        <v>0</v>
      </c>
      <c r="VP323" s="0" t="n">
        <v>0</v>
      </c>
      <c r="VQ323" s="0" t="n">
        <v>0</v>
      </c>
      <c r="VR323" s="0" t="n">
        <v>2250</v>
      </c>
      <c r="VS323" s="0" t="n">
        <v>0</v>
      </c>
      <c r="VT323" s="0" t="n">
        <v>0</v>
      </c>
      <c r="VU323" s="0" t="n">
        <v>87</v>
      </c>
      <c r="VV323" s="0" t="n">
        <v>0</v>
      </c>
      <c r="VW323" s="0" t="n">
        <v>19</v>
      </c>
      <c r="VX323" s="0" t="n">
        <v>0</v>
      </c>
      <c r="VY323" s="0" t="n">
        <v>0</v>
      </c>
      <c r="VZ323" s="0" t="n">
        <v>0</v>
      </c>
      <c r="WA323" s="0" t="n">
        <v>0</v>
      </c>
      <c r="WB323" s="0" t="n">
        <v>0</v>
      </c>
      <c r="WC323" s="0" t="n">
        <v>0</v>
      </c>
      <c r="WD323" s="0" t="n">
        <v>0</v>
      </c>
      <c r="WE323" s="0" t="n">
        <v>0</v>
      </c>
      <c r="WF323" s="0" t="n">
        <v>4494</v>
      </c>
      <c r="WG323" s="0" t="n">
        <v>0</v>
      </c>
      <c r="WH323" s="0" t="n">
        <v>0</v>
      </c>
      <c r="WI323" s="0" t="n">
        <v>0</v>
      </c>
      <c r="WJ323" s="0" t="n">
        <v>0</v>
      </c>
      <c r="WK323" s="0" t="n">
        <v>5</v>
      </c>
      <c r="WL323" s="0" t="n">
        <v>0</v>
      </c>
      <c r="WM323" s="0" t="n">
        <v>5</v>
      </c>
      <c r="WN323" s="0" t="n">
        <v>0</v>
      </c>
      <c r="WO323" s="0" t="n">
        <v>0</v>
      </c>
      <c r="WP323" s="0" t="n">
        <v>14</v>
      </c>
      <c r="WQ323" s="0" t="n">
        <v>58574</v>
      </c>
      <c r="WR323" s="0" t="n">
        <v>0</v>
      </c>
      <c r="WS323" s="0" t="n">
        <v>0</v>
      </c>
      <c r="WT323" s="0" t="n">
        <v>0</v>
      </c>
      <c r="WU323" s="0" t="n">
        <v>0</v>
      </c>
      <c r="WV323" s="0" t="n">
        <v>0</v>
      </c>
      <c r="WW323" s="0" t="n">
        <v>0</v>
      </c>
      <c r="WX323" s="0" t="n">
        <v>0</v>
      </c>
      <c r="WY323" s="0" t="n">
        <v>0</v>
      </c>
      <c r="WZ323" s="0" t="n">
        <v>0</v>
      </c>
      <c r="XA323" s="0" t="n">
        <v>0</v>
      </c>
      <c r="XB323" s="0" t="n">
        <v>0</v>
      </c>
      <c r="XC323" s="0" t="n">
        <v>0</v>
      </c>
      <c r="XD323" s="0" t="n">
        <v>0</v>
      </c>
      <c r="XE323" s="0" t="n">
        <v>0</v>
      </c>
      <c r="XF323" s="0" t="n">
        <v>0</v>
      </c>
      <c r="XG323" s="0" t="n">
        <v>0</v>
      </c>
      <c r="XH323" s="0" t="n">
        <v>0</v>
      </c>
      <c r="XI323" s="0" t="n">
        <v>0</v>
      </c>
      <c r="XJ323" s="0" t="n">
        <v>0</v>
      </c>
      <c r="XK323" s="0" t="n">
        <v>0</v>
      </c>
      <c r="XL323" s="0" t="n">
        <v>0</v>
      </c>
      <c r="XM323" s="0" t="n">
        <v>0</v>
      </c>
      <c r="XN323" s="0" t="n">
        <v>375</v>
      </c>
      <c r="XO323" s="0" t="n">
        <v>4280</v>
      </c>
      <c r="XP323" s="0" t="n">
        <v>0</v>
      </c>
      <c r="XQ323" s="0" t="n">
        <v>35</v>
      </c>
      <c r="XR323" s="0" t="n">
        <v>0</v>
      </c>
      <c r="XS323" s="0" t="n">
        <v>0</v>
      </c>
      <c r="XT323" s="0" t="n">
        <v>141</v>
      </c>
      <c r="XU323" s="0" t="n">
        <v>26</v>
      </c>
      <c r="XV323" s="0" t="n">
        <v>48</v>
      </c>
      <c r="XW323" s="0" t="n">
        <v>0</v>
      </c>
      <c r="XX323" s="0" t="n">
        <v>0</v>
      </c>
      <c r="XY323" s="0" t="n">
        <v>332</v>
      </c>
      <c r="XZ323" s="0" t="n">
        <v>80</v>
      </c>
      <c r="YA323" s="0" t="n">
        <v>0</v>
      </c>
      <c r="YB323" s="0" t="n">
        <v>169</v>
      </c>
      <c r="YC323" s="0" t="n">
        <v>0</v>
      </c>
      <c r="YD323" s="0" t="n">
        <v>0</v>
      </c>
      <c r="YE323" s="0" t="n">
        <v>0</v>
      </c>
      <c r="YF323" s="0" t="n">
        <v>15</v>
      </c>
      <c r="YG323" s="0" t="n">
        <v>0</v>
      </c>
      <c r="YH323" s="0" t="n">
        <v>568</v>
      </c>
      <c r="YI323" s="0" t="n">
        <v>2171</v>
      </c>
      <c r="YJ323" s="0" t="n">
        <v>0</v>
      </c>
      <c r="YK323" s="0" t="n">
        <v>677</v>
      </c>
      <c r="YL323" s="0" t="n">
        <v>74</v>
      </c>
      <c r="YM323" s="0" t="n">
        <v>0</v>
      </c>
      <c r="YN323" s="0" t="n">
        <v>13</v>
      </c>
      <c r="YO323" s="0" t="n">
        <v>0</v>
      </c>
      <c r="YP323" s="0" t="n">
        <v>0</v>
      </c>
      <c r="YQ323" s="0" t="n">
        <v>0</v>
      </c>
      <c r="YR323" s="0" t="n">
        <v>0</v>
      </c>
      <c r="YS323" s="0" t="n">
        <v>0</v>
      </c>
      <c r="YT323" s="0" t="n">
        <v>0</v>
      </c>
      <c r="YU323" s="0" t="n">
        <v>0</v>
      </c>
      <c r="YV323" s="0" t="n">
        <v>0</v>
      </c>
      <c r="YW323" s="0" t="n">
        <v>0</v>
      </c>
      <c r="YX323" s="0" t="n">
        <v>0</v>
      </c>
      <c r="YY323" s="0" t="n">
        <v>0</v>
      </c>
      <c r="YZ323" s="0" t="n">
        <v>0</v>
      </c>
      <c r="ZA323" s="0" t="n">
        <v>0</v>
      </c>
      <c r="ZB323" s="0" t="n">
        <v>0</v>
      </c>
      <c r="ZC323" s="0" t="n">
        <v>0</v>
      </c>
      <c r="ZD323" s="0" t="n">
        <v>0</v>
      </c>
      <c r="ZE323" s="0" t="n">
        <v>0</v>
      </c>
      <c r="ZF323" s="0" t="n">
        <v>0</v>
      </c>
      <c r="ZG323" s="0" t="n">
        <v>0</v>
      </c>
      <c r="ZH323" s="0" t="n">
        <v>0</v>
      </c>
      <c r="ZI323" s="0" t="n">
        <v>0</v>
      </c>
      <c r="ZJ323" s="0" t="n">
        <v>0</v>
      </c>
      <c r="ZK323" s="0" t="n">
        <v>0</v>
      </c>
      <c r="ZL323" s="0" t="n">
        <v>0</v>
      </c>
      <c r="ZM323" s="0" t="n">
        <v>0</v>
      </c>
      <c r="ZN323" s="0" t="n">
        <v>0</v>
      </c>
      <c r="ZO323" s="0" t="n">
        <v>0</v>
      </c>
      <c r="ZP323" s="0" t="n">
        <v>4229</v>
      </c>
      <c r="ZQ323" s="0" t="n">
        <v>4540</v>
      </c>
      <c r="ZR323" s="0" t="n">
        <v>0</v>
      </c>
      <c r="ZS323" s="0" t="n">
        <v>0</v>
      </c>
      <c r="ZT323" s="0" t="n">
        <v>2306</v>
      </c>
      <c r="ZU323" s="0" t="n">
        <v>0</v>
      </c>
      <c r="ZV323" s="0" t="n">
        <v>0</v>
      </c>
      <c r="ZW323" s="0" t="n">
        <v>0</v>
      </c>
      <c r="ZX323" s="0" t="n">
        <v>0</v>
      </c>
      <c r="ZY323" s="0" t="n">
        <v>0</v>
      </c>
      <c r="ZZ323" s="0" t="n">
        <v>0</v>
      </c>
      <c r="AAA323" s="0" t="n">
        <v>0</v>
      </c>
      <c r="AAB323" s="0" t="n">
        <v>0</v>
      </c>
      <c r="AAC323" s="0" t="n">
        <v>0</v>
      </c>
      <c r="AAD323" s="0" t="n">
        <v>0</v>
      </c>
      <c r="AAE323" s="0" t="n">
        <v>0</v>
      </c>
      <c r="AAF323" s="0" t="n">
        <v>0</v>
      </c>
      <c r="AAG323" s="0" t="n">
        <v>0</v>
      </c>
      <c r="AAH323" s="0" t="n">
        <v>0</v>
      </c>
      <c r="AAI323" s="0" t="n">
        <v>0</v>
      </c>
      <c r="AAJ323" s="0" t="n">
        <v>19551</v>
      </c>
      <c r="AAK323" s="0" t="n">
        <v>0</v>
      </c>
      <c r="AAL323" s="0" t="n">
        <v>0</v>
      </c>
      <c r="AAM323" s="0" t="n">
        <v>0</v>
      </c>
      <c r="AAN323" s="0" t="n">
        <v>28</v>
      </c>
      <c r="AAO323" s="0" t="n">
        <v>0</v>
      </c>
      <c r="AAP323" s="0" t="n">
        <v>0</v>
      </c>
    </row>
    <row r="324" customFormat="false" ht="15" hidden="false" customHeight="true" outlineLevel="0" collapsed="false">
      <c r="A324" s="1" t="n">
        <v>30800</v>
      </c>
      <c r="H324" s="2" t="n">
        <v>1</v>
      </c>
      <c r="I324" s="2" t="n">
        <v>30</v>
      </c>
      <c r="J324" s="21"/>
      <c r="K324" s="21" t="n">
        <v>1</v>
      </c>
      <c r="L324" s="2" t="n">
        <v>1</v>
      </c>
      <c r="M324" s="2" t="n">
        <v>1</v>
      </c>
      <c r="N324" s="2" t="n">
        <v>0</v>
      </c>
      <c r="O324" s="2" t="n">
        <v>1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1</v>
      </c>
      <c r="V324" s="2" t="n">
        <v>0</v>
      </c>
      <c r="W324" s="2" t="n">
        <v>1</v>
      </c>
      <c r="X324" s="2" t="n">
        <f aca="false">SUM(L324:W324)</f>
        <v>5</v>
      </c>
      <c r="Y324" s="2" t="n">
        <v>128</v>
      </c>
      <c r="Z324" s="2" t="n">
        <v>100</v>
      </c>
      <c r="AA324" s="2" t="n">
        <f aca="false">Y324-Z324</f>
        <v>28</v>
      </c>
      <c r="AB324" s="3" t="n">
        <f aca="false">Z324+((Y324-Z324)/3)</f>
        <v>109.333333333333</v>
      </c>
      <c r="AC324" s="4" t="n">
        <v>102.1</v>
      </c>
      <c r="AD324" s="4" t="n">
        <v>178.5</v>
      </c>
      <c r="AE324" s="3" t="n">
        <v>32.0441902251097</v>
      </c>
      <c r="AF324" s="3" t="n">
        <v>2</v>
      </c>
      <c r="AG324" s="4" t="n">
        <v>108</v>
      </c>
      <c r="AH324" s="4" t="n">
        <v>114</v>
      </c>
      <c r="AI324" s="3" t="n">
        <v>0.605042016806723</v>
      </c>
      <c r="AJ324" s="3" t="n">
        <v>0.947368421052632</v>
      </c>
      <c r="AK324" s="3" t="n">
        <v>112</v>
      </c>
      <c r="AL324" s="4" t="n">
        <v>33.7</v>
      </c>
      <c r="AM324" s="4" t="n">
        <v>34.4</v>
      </c>
      <c r="AN324" s="4" t="n">
        <v>67.7</v>
      </c>
      <c r="AO324" s="2" t="n">
        <v>13</v>
      </c>
      <c r="AP324" s="4" t="n">
        <v>48.6</v>
      </c>
      <c r="AQ324" s="4" t="n">
        <v>64.3</v>
      </c>
      <c r="AR324" s="4" t="n">
        <v>3.4</v>
      </c>
      <c r="AS324" s="2" t="n">
        <v>108</v>
      </c>
      <c r="AT324" s="2" t="n">
        <v>131</v>
      </c>
      <c r="AU324" s="2" t="n">
        <v>137</v>
      </c>
      <c r="AV324" s="2" t="n">
        <v>142</v>
      </c>
      <c r="AW324" s="2" t="n">
        <v>137</v>
      </c>
      <c r="AX324" s="2" t="n">
        <v>2</v>
      </c>
      <c r="AY324" s="2" t="n">
        <f aca="false">((AS324*15)+(AT324*30)+(AU324*30)+(AV324*30)+(AW324*15))-(AS324*120)</f>
        <v>3015</v>
      </c>
      <c r="AZ324" s="2" t="n">
        <f aca="false">((AS324*15)+(AT324*30)+(AU324*30)+(AV324*30)+(AW324*15))</f>
        <v>15975</v>
      </c>
      <c r="BA324" s="2" t="n">
        <v>5.71</v>
      </c>
      <c r="BB324" s="5" t="n">
        <f aca="false">10000/SQRT((AS324*BH324)*(AVERAGE(AS324:AW324)*AVERAGE(BH324:BL324)))</f>
        <v>4.33887937835283</v>
      </c>
      <c r="BC324" s="3" t="n">
        <f aca="false">(AS324*BH324)/405</f>
        <v>1.89333333333333</v>
      </c>
      <c r="BD324" s="3" t="n">
        <v>0</v>
      </c>
      <c r="BE324" s="3" t="n">
        <f aca="false">1/(LOG(BH324)+LOG(AS324))</f>
        <v>0.346658648639982</v>
      </c>
      <c r="BF324" s="3" t="n">
        <f aca="false">(BI324-BH324)/(AT324-AS324)</f>
        <v>1.30434782608696</v>
      </c>
      <c r="BG324" s="3" t="n">
        <f aca="false">(20*BH324)/((AS324/18)-3.5)</f>
        <v>56.8</v>
      </c>
      <c r="BH324" s="4" t="n">
        <v>7.1</v>
      </c>
      <c r="BI324" s="4" t="n">
        <v>37.1</v>
      </c>
      <c r="BJ324" s="4" t="n">
        <v>69.5</v>
      </c>
      <c r="BK324" s="4" t="n">
        <v>74</v>
      </c>
      <c r="BL324" s="4" t="n">
        <v>76.7</v>
      </c>
      <c r="BM324" s="3" t="n">
        <f aca="false">((BH324*15)+(BI324*30)+(BJ324*30)+(BK324*30)+(BL324*15))-(BH324*120)</f>
        <v>5823</v>
      </c>
      <c r="BN324" s="3" t="n">
        <f aca="false">((BH324*15)+(BI324*30)+(BJ324*30)+(BK324*30)+(BL324*15))</f>
        <v>6675</v>
      </c>
      <c r="BO324" s="3" t="n">
        <f aca="false">(1/BH324)</f>
        <v>0.140845070422535</v>
      </c>
      <c r="BP324" s="3" t="n">
        <f aca="false">(BN324/AZ324)</f>
        <v>0.417840375586854</v>
      </c>
      <c r="BQ324" s="3" t="n">
        <f aca="false">(BB324*BP324)</f>
        <v>1.812958989077</v>
      </c>
      <c r="BR324" s="5" t="n">
        <f aca="false">(BF324*BO324)</f>
        <v>0.183710961420698</v>
      </c>
      <c r="CA324" s="2" t="n">
        <v>200</v>
      </c>
      <c r="CB324" s="2" t="n">
        <v>0</v>
      </c>
      <c r="CC324" s="2" t="n">
        <v>36</v>
      </c>
      <c r="CD324" s="2" t="n">
        <v>1</v>
      </c>
      <c r="CE324" s="2" t="n">
        <v>100</v>
      </c>
      <c r="CF324" s="2" t="n">
        <v>0</v>
      </c>
      <c r="CG324" s="2" t="n">
        <v>64</v>
      </c>
      <c r="CH324" s="2" t="n">
        <v>322</v>
      </c>
      <c r="CI324" s="2" t="n">
        <v>1</v>
      </c>
      <c r="CJ324" s="2" t="n">
        <v>5</v>
      </c>
      <c r="CK324" s="2" t="n">
        <v>76</v>
      </c>
      <c r="CL324" s="2" t="n">
        <v>34.71</v>
      </c>
      <c r="CM324" s="2" t="n">
        <v>158</v>
      </c>
      <c r="CN324" s="2" t="n">
        <v>90</v>
      </c>
      <c r="CO324" s="2" t="n">
        <v>429</v>
      </c>
      <c r="CP324" s="2" t="n">
        <v>1.64</v>
      </c>
      <c r="CQ324" s="2" t="n">
        <v>0.55</v>
      </c>
      <c r="CR324" s="2" t="n">
        <v>1.08</v>
      </c>
      <c r="CW324" s="3"/>
      <c r="CY324" s="22"/>
      <c r="EU324" s="3"/>
      <c r="EW324" s="22"/>
      <c r="HO324" s="2" t="n">
        <v>6</v>
      </c>
      <c r="HP324" s="2" t="n">
        <v>6</v>
      </c>
      <c r="HQ324" s="2" t="n">
        <v>0</v>
      </c>
      <c r="HR324" s="2" t="n">
        <v>0</v>
      </c>
      <c r="HS324" s="2" t="n">
        <v>34.000358581543</v>
      </c>
      <c r="HT324" s="2" t="n">
        <v>678.08544921875</v>
      </c>
      <c r="HY324" s="2" t="n">
        <v>4436.72021484375</v>
      </c>
      <c r="HZ324" s="2" t="n">
        <v>140.759994506836</v>
      </c>
      <c r="IA324" s="2" t="n">
        <v>56.7700004577637</v>
      </c>
      <c r="IB324" s="2" t="n">
        <v>48.7200012207031</v>
      </c>
      <c r="IC324" s="2" t="n">
        <v>89.620002746582</v>
      </c>
      <c r="ID324" s="2" t="n">
        <v>561.760009765625</v>
      </c>
      <c r="IE324" s="2" t="n">
        <v>59.9700012207031</v>
      </c>
      <c r="IF324" s="2" t="n">
        <v>75.7399978637695</v>
      </c>
      <c r="IG324" s="2" t="n">
        <v>7.73999977111816</v>
      </c>
      <c r="IH324" s="2" t="n">
        <v>128.5</v>
      </c>
      <c r="II324" s="2" t="n">
        <v>2.91000008583069</v>
      </c>
      <c r="IJ324" s="2" t="n">
        <v>60.3300018310547</v>
      </c>
      <c r="IK324" s="2" t="n">
        <v>11.9399995803833</v>
      </c>
      <c r="IL324" s="2" t="n">
        <v>45.5099983215332</v>
      </c>
      <c r="IM324" s="2" t="n">
        <v>39.2200012207031</v>
      </c>
      <c r="IN324" s="2" t="n">
        <v>25.3199996948242</v>
      </c>
      <c r="IO324" s="2" t="n">
        <v>10.1099996566772</v>
      </c>
      <c r="IP324" s="2" t="n">
        <v>52.4599990844727</v>
      </c>
      <c r="IQ324" s="2" t="n">
        <v>12.4399995803833</v>
      </c>
      <c r="IR324" s="2" t="n">
        <v>7.17999982833862</v>
      </c>
      <c r="IS324" s="2" t="n">
        <v>2.00999999046326</v>
      </c>
      <c r="IT324" s="2" t="n">
        <v>1443.15002441406</v>
      </c>
      <c r="IU324" s="2" t="n">
        <v>27.5900001525879</v>
      </c>
      <c r="IV324" s="2" t="n">
        <v>1.37999999523163</v>
      </c>
      <c r="IW324" s="2" t="n">
        <v>569.630004882812</v>
      </c>
      <c r="IX324" s="2" t="n">
        <v>2496.0400390625</v>
      </c>
      <c r="IY324" s="2" t="n">
        <v>5323.330078125</v>
      </c>
      <c r="IZ324" s="2" t="n">
        <v>5793.64990234375</v>
      </c>
      <c r="JA324" s="2" t="n">
        <v>14.1499996185303</v>
      </c>
      <c r="JB324" s="2" t="n">
        <v>3.94000005722046</v>
      </c>
      <c r="JC324" s="2" t="n">
        <v>5.26000022888184</v>
      </c>
      <c r="JD324" s="2" t="n">
        <v>132.160003662109</v>
      </c>
      <c r="JE324" s="2" t="n">
        <v>298.730010986328</v>
      </c>
      <c r="JF324" s="2" t="n">
        <v>3.52999997138977</v>
      </c>
      <c r="JG324" s="2" t="n">
        <v>3.63000011444092</v>
      </c>
      <c r="JH324" s="2" t="n">
        <v>36.3899993896484</v>
      </c>
      <c r="JI324" s="2" t="n">
        <v>8.21000003814697</v>
      </c>
      <c r="JJ324" s="2" t="n">
        <v>3.04999995231628</v>
      </c>
      <c r="JK324" s="2" t="n">
        <v>2</v>
      </c>
      <c r="JL324" s="2" t="n">
        <v>712.070007324219</v>
      </c>
      <c r="JM324" s="2" t="n">
        <v>5.63000011444092</v>
      </c>
      <c r="JN324" s="2" t="n">
        <v>52.3699989318848</v>
      </c>
      <c r="JO324" s="2" t="n">
        <v>7976.3701171875</v>
      </c>
      <c r="JP324" s="2" t="n">
        <v>8406.169921875</v>
      </c>
      <c r="JQ324" s="2" t="n">
        <v>103.73999786377</v>
      </c>
      <c r="JR324" s="2" t="n">
        <v>3030.85009765625</v>
      </c>
      <c r="JS324" s="2" t="n">
        <v>970.840026855469</v>
      </c>
      <c r="JT324" s="2" t="n">
        <v>10357.580078125</v>
      </c>
      <c r="JU324" s="2" t="n">
        <v>1103.48999023438</v>
      </c>
      <c r="JV324" s="2" t="n">
        <v>251.279998779297</v>
      </c>
      <c r="JW324" s="2" t="n">
        <v>14</v>
      </c>
      <c r="JX324" s="2" t="n">
        <v>11.8599996566772</v>
      </c>
      <c r="JY324" s="2" t="n">
        <v>18.6399993896484</v>
      </c>
      <c r="JZ324" s="2" t="n">
        <v>1.67999994754791</v>
      </c>
      <c r="KA324" s="2" t="n">
        <v>35.9700012207031</v>
      </c>
      <c r="KB324" s="2" t="n">
        <v>4.78000020980835</v>
      </c>
      <c r="KC324" s="2" t="n">
        <v>64.8899993896484</v>
      </c>
      <c r="KD324" s="2" t="n">
        <v>23.4099998474121</v>
      </c>
      <c r="KE324" s="2" t="n">
        <v>42.2999992370606</v>
      </c>
      <c r="KF324" s="2" t="n">
        <v>72.7300033569336</v>
      </c>
      <c r="KG324" s="2" t="n">
        <v>28.5</v>
      </c>
      <c r="KH324" s="2" t="n">
        <v>407.760009765625</v>
      </c>
      <c r="KI324" s="2" t="n">
        <v>32.9500007629395</v>
      </c>
      <c r="KJ324" s="2" t="n">
        <v>169.289993286133</v>
      </c>
      <c r="KK324" s="2" t="n">
        <v>65.5899963378906</v>
      </c>
      <c r="KL324" s="2" t="n">
        <v>3498291.9</v>
      </c>
      <c r="KM324" s="2" t="n">
        <v>6227.3798828125</v>
      </c>
      <c r="KN324" s="2" t="n">
        <v>136.449996948242</v>
      </c>
      <c r="KO324" s="2" t="n">
        <v>0.300000011920929</v>
      </c>
      <c r="KP324" s="2" t="n">
        <v>0.519999980926514</v>
      </c>
      <c r="KQ324" s="2" t="n">
        <v>0.600000023841858</v>
      </c>
      <c r="KR324" s="2" t="n">
        <v>1.25</v>
      </c>
      <c r="KS324" s="2" t="n">
        <v>1.00999999046326</v>
      </c>
      <c r="KT324" s="2" t="n">
        <v>0.319999992847443</v>
      </c>
      <c r="KU324" s="2" t="n">
        <v>1.95000004768372</v>
      </c>
      <c r="KV324" s="2" t="n">
        <v>2.11999988555908</v>
      </c>
      <c r="KW324" s="2" t="n">
        <v>24.0100002288818</v>
      </c>
      <c r="KX324" s="2" t="n">
        <v>22.1700000762939</v>
      </c>
      <c r="KY324" s="2" t="n">
        <v>11.8699998855591</v>
      </c>
      <c r="KZ324" s="2" t="n">
        <v>9.96000003814697</v>
      </c>
      <c r="LA324" s="2" t="n">
        <v>2.24000000953674</v>
      </c>
      <c r="LB324" s="2" t="n">
        <v>0.109999999403954</v>
      </c>
      <c r="LC324" s="2" t="n">
        <v>67.620002746582</v>
      </c>
      <c r="LD324" s="2" t="n">
        <v>34.0200004577637</v>
      </c>
      <c r="LE324" s="2" t="n">
        <v>7.3600001335144</v>
      </c>
      <c r="LF324" s="2" t="n">
        <v>0.25</v>
      </c>
      <c r="LG324" s="2" t="n">
        <v>0.00999999977648258</v>
      </c>
      <c r="LH324" s="2" t="n">
        <v>22.1900005340576</v>
      </c>
      <c r="LI324" s="2" t="n">
        <v>22.8600006103516</v>
      </c>
      <c r="LJ324" s="2" t="n">
        <v>0.800000011920929</v>
      </c>
      <c r="LK324" s="2" t="n">
        <v>2.09999990463257</v>
      </c>
      <c r="LL324" s="2" t="n">
        <v>1.36000001430511</v>
      </c>
      <c r="LM324" s="2" t="n">
        <v>2.13000011444092</v>
      </c>
      <c r="LN324" s="2" t="n">
        <v>0</v>
      </c>
      <c r="LO324" s="2" t="n">
        <v>0.209999993443489</v>
      </c>
      <c r="LP324" s="2" t="n">
        <v>0.0799999982118607</v>
      </c>
      <c r="LQ324" s="2" t="n">
        <v>0.00999999977648258</v>
      </c>
      <c r="LR324" s="2" t="n">
        <v>0</v>
      </c>
      <c r="LS324" s="2" t="n">
        <v>0.00999999977648258</v>
      </c>
      <c r="LT324" s="2" t="n">
        <v>0.0500000007450581</v>
      </c>
      <c r="LU324" s="2" t="n">
        <v>0.00999999977648258</v>
      </c>
      <c r="LV324" s="2" t="n">
        <v>156.917709350586</v>
      </c>
      <c r="MC324" s="0" t="n">
        <v>0</v>
      </c>
      <c r="MD324" s="0" t="n">
        <v>0</v>
      </c>
      <c r="ME324" s="0" t="n">
        <v>0</v>
      </c>
      <c r="MF324" s="0" t="n">
        <v>0</v>
      </c>
      <c r="MG324" s="0" t="n">
        <v>0</v>
      </c>
      <c r="MH324" s="0" t="n">
        <v>0</v>
      </c>
      <c r="MI324" s="0" t="n">
        <v>0</v>
      </c>
      <c r="MJ324" s="0" t="n">
        <v>0</v>
      </c>
      <c r="MK324" s="0" t="n">
        <v>0</v>
      </c>
      <c r="ML324" s="0" t="n">
        <v>347</v>
      </c>
      <c r="MM324" s="0" t="n">
        <v>65</v>
      </c>
      <c r="MN324" s="0" t="n">
        <v>0</v>
      </c>
      <c r="MO324" s="0" t="n">
        <v>0</v>
      </c>
      <c r="MP324" s="0" t="n">
        <v>0</v>
      </c>
      <c r="MQ324" s="0" t="n">
        <v>0</v>
      </c>
      <c r="MR324" s="0" t="n">
        <v>0</v>
      </c>
      <c r="MS324" s="0" t="n">
        <v>510</v>
      </c>
      <c r="MT324" s="0" t="n">
        <v>0</v>
      </c>
      <c r="MU324" s="0" t="n">
        <v>85</v>
      </c>
      <c r="MV324" s="0" t="n">
        <v>0</v>
      </c>
      <c r="MW324" s="0" t="n">
        <v>0</v>
      </c>
      <c r="MX324" s="0" t="n">
        <v>0</v>
      </c>
      <c r="MY324" s="0" t="n">
        <v>0</v>
      </c>
      <c r="MZ324" s="0" t="n">
        <v>0</v>
      </c>
      <c r="NA324" s="0" t="n">
        <v>0</v>
      </c>
      <c r="NB324" s="0" t="n">
        <v>0</v>
      </c>
      <c r="NC324" s="0" t="n">
        <v>0</v>
      </c>
      <c r="ND324" s="0" t="n">
        <v>0</v>
      </c>
      <c r="NE324" s="0" t="n">
        <v>0</v>
      </c>
      <c r="NF324" s="0" t="n">
        <v>0</v>
      </c>
      <c r="NG324" s="0" t="n">
        <v>0</v>
      </c>
      <c r="NH324" s="0" t="n">
        <v>5333</v>
      </c>
      <c r="NI324" s="0" t="n">
        <v>0</v>
      </c>
      <c r="NJ324" s="0" t="n">
        <v>0</v>
      </c>
      <c r="NK324" s="0" t="n">
        <v>0</v>
      </c>
      <c r="NL324" s="0" t="n">
        <v>0</v>
      </c>
      <c r="NM324" s="0" t="n">
        <v>0</v>
      </c>
      <c r="NN324" s="0" t="n">
        <v>0</v>
      </c>
      <c r="NO324" s="0" t="n">
        <v>0</v>
      </c>
      <c r="NP324" s="0" t="n">
        <v>0</v>
      </c>
      <c r="NQ324" s="0" t="n">
        <v>229</v>
      </c>
      <c r="NR324" s="0" t="n">
        <v>0</v>
      </c>
      <c r="NS324" s="0" t="n">
        <v>7892</v>
      </c>
      <c r="NT324" s="0" t="n">
        <v>27</v>
      </c>
      <c r="NU324" s="0" t="n">
        <v>0</v>
      </c>
      <c r="NV324" s="0" t="n">
        <v>0</v>
      </c>
      <c r="NW324" s="0" t="n">
        <v>2808</v>
      </c>
      <c r="NX324" s="0" t="n">
        <v>0</v>
      </c>
      <c r="NY324" s="0" t="n">
        <v>12440</v>
      </c>
      <c r="NZ324" s="0" t="n">
        <v>0</v>
      </c>
      <c r="OA324" s="0" t="n">
        <v>0</v>
      </c>
      <c r="OB324" s="0" t="n">
        <v>0</v>
      </c>
      <c r="OC324" s="0" t="n">
        <v>0</v>
      </c>
      <c r="OD324" s="0" t="n">
        <v>0</v>
      </c>
      <c r="OE324" s="0" t="n">
        <v>0</v>
      </c>
      <c r="OF324" s="0" t="n">
        <v>0</v>
      </c>
      <c r="OG324" s="0" t="n">
        <v>849</v>
      </c>
      <c r="OH324" s="0" t="n">
        <v>0</v>
      </c>
      <c r="OI324" s="0" t="n">
        <v>0</v>
      </c>
      <c r="OJ324" s="0" t="n">
        <v>3</v>
      </c>
      <c r="OK324" s="0" t="n">
        <v>0</v>
      </c>
      <c r="OL324" s="0" t="n">
        <v>0</v>
      </c>
      <c r="OM324" s="0" t="n">
        <v>0</v>
      </c>
      <c r="ON324" s="0" t="n">
        <v>18</v>
      </c>
      <c r="OO324" s="0" t="n">
        <v>0</v>
      </c>
      <c r="OP324" s="0" t="n">
        <v>0</v>
      </c>
      <c r="OQ324" s="0" t="n">
        <v>0</v>
      </c>
      <c r="OR324" s="0" t="n">
        <v>0</v>
      </c>
      <c r="OS324" s="0" t="n">
        <v>0</v>
      </c>
      <c r="OT324" s="0" t="n">
        <v>0</v>
      </c>
      <c r="OU324" s="0" t="n">
        <v>0</v>
      </c>
      <c r="OV324" s="0" t="n">
        <v>0</v>
      </c>
      <c r="OW324" s="0" t="n">
        <v>0</v>
      </c>
      <c r="OX324" s="0" t="n">
        <v>0</v>
      </c>
      <c r="OY324" s="0" t="n">
        <v>0</v>
      </c>
      <c r="OZ324" s="0" t="n">
        <v>0</v>
      </c>
      <c r="PA324" s="0" t="n">
        <v>0</v>
      </c>
      <c r="PB324" s="0" t="n">
        <v>53</v>
      </c>
      <c r="PC324" s="0" t="n">
        <v>0</v>
      </c>
      <c r="PD324" s="0" t="n">
        <v>0</v>
      </c>
      <c r="PE324" s="0" t="n">
        <v>0</v>
      </c>
      <c r="PF324" s="0" t="n">
        <v>0</v>
      </c>
      <c r="PG324" s="0" t="n">
        <v>0</v>
      </c>
      <c r="PH324" s="0" t="n">
        <v>0</v>
      </c>
      <c r="PI324" s="0" t="n">
        <v>0</v>
      </c>
      <c r="PJ324" s="0" t="n">
        <v>331</v>
      </c>
      <c r="PK324" s="0" t="n">
        <v>0</v>
      </c>
      <c r="PL324" s="0" t="n">
        <v>0</v>
      </c>
      <c r="PM324" s="0" t="n">
        <v>0</v>
      </c>
      <c r="PN324" s="0" t="n">
        <v>0</v>
      </c>
      <c r="PO324" s="0" t="n">
        <v>0</v>
      </c>
      <c r="PP324" s="0" t="n">
        <v>0</v>
      </c>
      <c r="PQ324" s="0" t="n">
        <v>2393</v>
      </c>
      <c r="PR324" s="0" t="n">
        <v>0</v>
      </c>
      <c r="PS324" s="0" t="n">
        <v>0</v>
      </c>
      <c r="PT324" s="0" t="n">
        <v>3</v>
      </c>
      <c r="PU324" s="0" t="n">
        <v>0</v>
      </c>
      <c r="PV324" s="0" t="n">
        <v>85</v>
      </c>
      <c r="PW324" s="0" t="n">
        <v>0</v>
      </c>
      <c r="PX324" s="0" t="n">
        <v>188</v>
      </c>
      <c r="PY324" s="0" t="n">
        <v>0</v>
      </c>
      <c r="PZ324" s="0" t="n">
        <v>0</v>
      </c>
      <c r="QA324" s="0" t="n">
        <v>0</v>
      </c>
      <c r="QB324" s="0" t="n">
        <v>0</v>
      </c>
      <c r="QC324" s="0" t="n">
        <v>0</v>
      </c>
      <c r="QD324" s="0" t="n">
        <v>0</v>
      </c>
      <c r="QE324" s="0" t="n">
        <v>0</v>
      </c>
      <c r="QF324" s="0" t="n">
        <v>0</v>
      </c>
      <c r="QG324" s="0" t="n">
        <v>0</v>
      </c>
      <c r="QH324" s="0" t="n">
        <v>0</v>
      </c>
      <c r="QI324" s="0" t="n">
        <v>0</v>
      </c>
      <c r="QJ324" s="0" t="n">
        <v>0</v>
      </c>
      <c r="QK324" s="0" t="n">
        <v>0</v>
      </c>
      <c r="QL324" s="0" t="n">
        <v>0</v>
      </c>
      <c r="QM324" s="0" t="n">
        <v>0</v>
      </c>
      <c r="QN324" s="0" t="n">
        <v>0</v>
      </c>
      <c r="QO324" s="0" t="n">
        <v>0</v>
      </c>
      <c r="QP324" s="0" t="n">
        <v>0</v>
      </c>
      <c r="QQ324" s="0" t="n">
        <v>3421</v>
      </c>
      <c r="QR324" s="0" t="n">
        <v>0</v>
      </c>
      <c r="QS324" s="0" t="n">
        <v>83</v>
      </c>
      <c r="QT324" s="0" t="n">
        <v>0</v>
      </c>
      <c r="QU324" s="0" t="n">
        <v>0</v>
      </c>
      <c r="QV324" s="0" t="n">
        <v>0</v>
      </c>
      <c r="QW324" s="0" t="n">
        <v>0</v>
      </c>
      <c r="QX324" s="0" t="n">
        <v>0</v>
      </c>
      <c r="QY324" s="0" t="n">
        <v>0</v>
      </c>
      <c r="QZ324" s="0" t="n">
        <v>1436</v>
      </c>
      <c r="RA324" s="0" t="n">
        <v>0</v>
      </c>
      <c r="RB324" s="0" t="n">
        <v>0</v>
      </c>
      <c r="RC324" s="0" t="n">
        <v>44</v>
      </c>
      <c r="RD324" s="0" t="n">
        <v>8209</v>
      </c>
      <c r="RE324" s="0" t="n">
        <v>0</v>
      </c>
      <c r="RF324" s="0" t="n">
        <v>0</v>
      </c>
      <c r="RG324" s="0" t="n">
        <v>4461</v>
      </c>
      <c r="RH324" s="0" t="n">
        <v>0</v>
      </c>
      <c r="RI324" s="0" t="n">
        <v>0</v>
      </c>
      <c r="RJ324" s="0" t="n">
        <v>0</v>
      </c>
      <c r="RK324" s="0" t="n">
        <v>0</v>
      </c>
      <c r="RL324" s="0" t="n">
        <v>183</v>
      </c>
      <c r="RM324" s="0" t="n">
        <v>0</v>
      </c>
      <c r="RN324" s="0" t="n">
        <v>0</v>
      </c>
      <c r="RO324" s="0" t="n">
        <v>0</v>
      </c>
      <c r="RP324" s="0" t="n">
        <v>299</v>
      </c>
      <c r="RQ324" s="0" t="n">
        <v>0</v>
      </c>
      <c r="RR324" s="0" t="n">
        <v>0</v>
      </c>
      <c r="RS324" s="0" t="n">
        <v>0</v>
      </c>
      <c r="RT324" s="0" t="n">
        <v>0</v>
      </c>
      <c r="RU324" s="0" t="n">
        <v>0</v>
      </c>
      <c r="RV324" s="0" t="n">
        <v>17</v>
      </c>
      <c r="RW324" s="0" t="n">
        <v>0</v>
      </c>
      <c r="RX324" s="0" t="n">
        <v>0</v>
      </c>
      <c r="RY324" s="0" t="n">
        <v>6261</v>
      </c>
      <c r="RZ324" s="0" t="n">
        <v>31</v>
      </c>
      <c r="SA324" s="0" t="n">
        <v>0</v>
      </c>
      <c r="SB324" s="0" t="n">
        <v>0</v>
      </c>
      <c r="SC324" s="0" t="n">
        <v>0</v>
      </c>
      <c r="SD324" s="0" t="n">
        <v>0</v>
      </c>
      <c r="SE324" s="0" t="n">
        <v>138</v>
      </c>
      <c r="SF324" s="0" t="n">
        <v>0</v>
      </c>
      <c r="SG324" s="0" t="n">
        <v>0</v>
      </c>
      <c r="SH324" s="0" t="n">
        <v>0</v>
      </c>
      <c r="SI324" s="0" t="n">
        <v>0</v>
      </c>
      <c r="SJ324" s="0" t="n">
        <v>0</v>
      </c>
      <c r="SK324" s="0" t="n">
        <v>8</v>
      </c>
      <c r="SL324" s="0" t="n">
        <v>249</v>
      </c>
      <c r="SM324" s="0" t="n">
        <v>9026</v>
      </c>
      <c r="SN324" s="0" t="n">
        <v>0</v>
      </c>
      <c r="SO324" s="0" t="n">
        <v>11</v>
      </c>
      <c r="SP324" s="0" t="n">
        <v>0</v>
      </c>
      <c r="SQ324" s="0" t="n">
        <v>0</v>
      </c>
      <c r="SR324" s="0" t="n">
        <v>0</v>
      </c>
      <c r="SS324" s="0" t="n">
        <v>14</v>
      </c>
      <c r="ST324" s="0" t="n">
        <v>0</v>
      </c>
      <c r="SU324" s="0" t="n">
        <v>0</v>
      </c>
      <c r="SV324" s="0" t="n">
        <v>0</v>
      </c>
      <c r="SW324" s="0" t="n">
        <v>0</v>
      </c>
      <c r="SX324" s="0" t="n">
        <v>0</v>
      </c>
      <c r="SY324" s="0" t="n">
        <v>0</v>
      </c>
      <c r="SZ324" s="0" t="n">
        <v>358</v>
      </c>
      <c r="TA324" s="0" t="n">
        <v>0</v>
      </c>
      <c r="TB324" s="0" t="n">
        <v>0</v>
      </c>
      <c r="TC324" s="0" t="n">
        <v>0</v>
      </c>
      <c r="TD324" s="0" t="n">
        <v>0</v>
      </c>
      <c r="TE324" s="0" t="n">
        <v>0</v>
      </c>
      <c r="TF324" s="0" t="n">
        <v>0</v>
      </c>
      <c r="TG324" s="0" t="n">
        <v>0</v>
      </c>
      <c r="TH324" s="0" t="n">
        <v>0</v>
      </c>
      <c r="TI324" s="0" t="n">
        <v>103</v>
      </c>
      <c r="TJ324" s="0" t="n">
        <v>0</v>
      </c>
      <c r="TK324" s="0" t="n">
        <v>0</v>
      </c>
      <c r="TL324" s="0" t="n">
        <v>82</v>
      </c>
      <c r="TM324" s="0" t="n">
        <v>0</v>
      </c>
      <c r="TN324" s="0" t="n">
        <v>130</v>
      </c>
      <c r="TO324" s="0" t="n">
        <v>0</v>
      </c>
      <c r="TP324" s="0" t="n">
        <v>81</v>
      </c>
      <c r="TQ324" s="0" t="n">
        <v>0</v>
      </c>
      <c r="TR324" s="0" t="n">
        <v>5987</v>
      </c>
      <c r="TS324" s="0" t="n">
        <v>0</v>
      </c>
      <c r="TT324" s="0" t="n">
        <v>0</v>
      </c>
      <c r="TU324" s="0" t="n">
        <v>0</v>
      </c>
      <c r="TV324" s="0" t="n">
        <v>0</v>
      </c>
      <c r="TW324" s="0" t="n">
        <v>0</v>
      </c>
      <c r="TX324" s="0" t="n">
        <v>0</v>
      </c>
      <c r="TY324" s="0" t="n">
        <v>0</v>
      </c>
      <c r="TZ324" s="0" t="n">
        <v>161</v>
      </c>
      <c r="UA324" s="0" t="n">
        <v>46</v>
      </c>
      <c r="UB324" s="0" t="n">
        <v>15</v>
      </c>
      <c r="UC324" s="0" t="n">
        <v>0</v>
      </c>
      <c r="UD324" s="0" t="n">
        <v>0</v>
      </c>
      <c r="UE324" s="0" t="n">
        <v>0</v>
      </c>
      <c r="UF324" s="0" t="n">
        <v>0</v>
      </c>
      <c r="UG324" s="0" t="n">
        <v>0</v>
      </c>
      <c r="UH324" s="0" t="n">
        <v>0</v>
      </c>
      <c r="UI324" s="0" t="n">
        <v>0</v>
      </c>
      <c r="UJ324" s="0" t="n">
        <v>0</v>
      </c>
      <c r="UK324" s="0" t="n">
        <v>11</v>
      </c>
      <c r="UL324" s="0" t="n">
        <v>0</v>
      </c>
      <c r="UM324" s="0" t="n">
        <v>0</v>
      </c>
      <c r="UN324" s="0" t="n">
        <v>229</v>
      </c>
      <c r="UO324" s="0" t="n">
        <v>0</v>
      </c>
      <c r="UP324" s="0" t="n">
        <v>0</v>
      </c>
      <c r="UQ324" s="0" t="n">
        <v>0</v>
      </c>
      <c r="UR324" s="0" t="n">
        <v>0</v>
      </c>
      <c r="US324" s="0" t="n">
        <v>0</v>
      </c>
      <c r="UT324" s="0" t="n">
        <v>0</v>
      </c>
      <c r="UU324" s="0" t="n">
        <v>0</v>
      </c>
      <c r="UV324" s="0" t="n">
        <v>30</v>
      </c>
      <c r="UW324" s="0" t="n">
        <v>0</v>
      </c>
      <c r="UX324" s="0" t="n">
        <v>0</v>
      </c>
      <c r="UY324" s="0" t="n">
        <v>0</v>
      </c>
      <c r="UZ324" s="0" t="n">
        <v>0</v>
      </c>
      <c r="VA324" s="0" t="n">
        <v>0</v>
      </c>
      <c r="VB324" s="0" t="n">
        <v>0</v>
      </c>
      <c r="VC324" s="0" t="n">
        <v>0</v>
      </c>
      <c r="VD324" s="0" t="n">
        <v>0</v>
      </c>
      <c r="VE324" s="0" t="n">
        <v>0</v>
      </c>
      <c r="VF324" s="0" t="n">
        <v>16</v>
      </c>
      <c r="VG324" s="0" t="n">
        <v>0</v>
      </c>
      <c r="VH324" s="0" t="n">
        <v>0</v>
      </c>
      <c r="VI324" s="0" t="n">
        <v>0</v>
      </c>
      <c r="VJ324" s="0" t="n">
        <v>0</v>
      </c>
      <c r="VK324" s="0" t="n">
        <v>3</v>
      </c>
      <c r="VL324" s="0" t="n">
        <v>0</v>
      </c>
      <c r="VM324" s="0" t="n">
        <v>0</v>
      </c>
      <c r="VN324" s="0" t="n">
        <v>0</v>
      </c>
      <c r="VO324" s="0" t="n">
        <v>0</v>
      </c>
      <c r="VP324" s="0" t="n">
        <v>0</v>
      </c>
      <c r="VQ324" s="0" t="n">
        <v>0</v>
      </c>
      <c r="VR324" s="0" t="n">
        <v>56</v>
      </c>
      <c r="VS324" s="0" t="n">
        <v>0</v>
      </c>
      <c r="VT324" s="0" t="n">
        <v>0</v>
      </c>
      <c r="VU324" s="0" t="n">
        <v>49</v>
      </c>
      <c r="VV324" s="0" t="n">
        <v>0</v>
      </c>
      <c r="VW324" s="0" t="n">
        <v>14</v>
      </c>
      <c r="VX324" s="0" t="n">
        <v>0</v>
      </c>
      <c r="VY324" s="0" t="n">
        <v>14</v>
      </c>
      <c r="VZ324" s="0" t="n">
        <v>0</v>
      </c>
      <c r="WA324" s="0" t="n">
        <v>0</v>
      </c>
      <c r="WB324" s="0" t="n">
        <v>0</v>
      </c>
      <c r="WC324" s="0" t="n">
        <v>0</v>
      </c>
      <c r="WD324" s="0" t="n">
        <v>0</v>
      </c>
      <c r="WE324" s="0" t="n">
        <v>0</v>
      </c>
      <c r="WF324" s="0" t="n">
        <v>11</v>
      </c>
      <c r="WG324" s="0" t="n">
        <v>0</v>
      </c>
      <c r="WH324" s="0" t="n">
        <v>0</v>
      </c>
      <c r="WI324" s="0" t="n">
        <v>0</v>
      </c>
      <c r="WJ324" s="0" t="n">
        <v>0</v>
      </c>
      <c r="WK324" s="0" t="n">
        <v>0</v>
      </c>
      <c r="WL324" s="0" t="n">
        <v>0</v>
      </c>
      <c r="WM324" s="0" t="n">
        <v>0</v>
      </c>
      <c r="WN324" s="0" t="n">
        <v>0</v>
      </c>
      <c r="WO324" s="0" t="n">
        <v>0</v>
      </c>
      <c r="WP324" s="0" t="n">
        <v>0</v>
      </c>
      <c r="WQ324" s="0" t="n">
        <v>0</v>
      </c>
      <c r="WR324" s="0" t="n">
        <v>0</v>
      </c>
      <c r="WS324" s="0" t="n">
        <v>0</v>
      </c>
      <c r="WT324" s="0" t="n">
        <v>0</v>
      </c>
      <c r="WU324" s="0" t="n">
        <v>0</v>
      </c>
      <c r="WV324" s="0" t="n">
        <v>7</v>
      </c>
      <c r="WW324" s="0" t="n">
        <v>0</v>
      </c>
      <c r="WX324" s="0" t="n">
        <v>0</v>
      </c>
      <c r="WY324" s="0" t="n">
        <v>0</v>
      </c>
      <c r="WZ324" s="0" t="n">
        <v>0</v>
      </c>
      <c r="XA324" s="0" t="n">
        <v>0</v>
      </c>
      <c r="XB324" s="0" t="n">
        <v>2</v>
      </c>
      <c r="XC324" s="0" t="n">
        <v>0</v>
      </c>
      <c r="XD324" s="0" t="n">
        <v>0</v>
      </c>
      <c r="XE324" s="0" t="n">
        <v>0</v>
      </c>
      <c r="XF324" s="0" t="n">
        <v>0</v>
      </c>
      <c r="XG324" s="0" t="n">
        <v>0</v>
      </c>
      <c r="XH324" s="0" t="n">
        <v>41</v>
      </c>
      <c r="XI324" s="0" t="n">
        <v>0</v>
      </c>
      <c r="XJ324" s="0" t="n">
        <v>0</v>
      </c>
      <c r="XK324" s="0" t="n">
        <v>0</v>
      </c>
      <c r="XL324" s="0" t="n">
        <v>0</v>
      </c>
      <c r="XM324" s="0" t="n">
        <v>0</v>
      </c>
      <c r="XN324" s="0" t="n">
        <v>1692</v>
      </c>
      <c r="XO324" s="0" t="n">
        <v>9219</v>
      </c>
      <c r="XP324" s="0" t="n">
        <v>0</v>
      </c>
      <c r="XQ324" s="0" t="n">
        <v>220</v>
      </c>
      <c r="XR324" s="0" t="n">
        <v>0</v>
      </c>
      <c r="XS324" s="0" t="n">
        <v>3</v>
      </c>
      <c r="XT324" s="0" t="n">
        <v>47</v>
      </c>
      <c r="XU324" s="0" t="n">
        <v>105</v>
      </c>
      <c r="XV324" s="0" t="n">
        <v>0</v>
      </c>
      <c r="XW324" s="0" t="n">
        <v>0</v>
      </c>
      <c r="XX324" s="0" t="n">
        <v>0</v>
      </c>
      <c r="XY324" s="0" t="n">
        <v>9</v>
      </c>
      <c r="XZ324" s="0" t="n">
        <v>8</v>
      </c>
      <c r="YA324" s="0" t="n">
        <v>244</v>
      </c>
      <c r="YB324" s="0" t="n">
        <v>0</v>
      </c>
      <c r="YC324" s="0" t="n">
        <v>0</v>
      </c>
      <c r="YD324" s="0" t="n">
        <v>0</v>
      </c>
      <c r="YE324" s="0" t="n">
        <v>0</v>
      </c>
      <c r="YF324" s="0" t="n">
        <v>0</v>
      </c>
      <c r="YG324" s="0" t="n">
        <v>0</v>
      </c>
      <c r="YH324" s="0" t="n">
        <v>12</v>
      </c>
      <c r="YI324" s="0" t="n">
        <v>7</v>
      </c>
      <c r="YJ324" s="0" t="n">
        <v>0</v>
      </c>
      <c r="YK324" s="0" t="n">
        <v>5</v>
      </c>
      <c r="YL324" s="0" t="n">
        <v>0</v>
      </c>
      <c r="YM324" s="0" t="n">
        <v>0</v>
      </c>
      <c r="YN324" s="0" t="n">
        <v>0</v>
      </c>
      <c r="YO324" s="0" t="n">
        <v>4</v>
      </c>
      <c r="YP324" s="0" t="n">
        <v>0</v>
      </c>
      <c r="YQ324" s="0" t="n">
        <v>0</v>
      </c>
      <c r="YR324" s="0" t="n">
        <v>0</v>
      </c>
      <c r="YS324" s="0" t="n">
        <v>0</v>
      </c>
      <c r="YT324" s="0" t="n">
        <v>10</v>
      </c>
      <c r="YU324" s="0" t="n">
        <v>0</v>
      </c>
      <c r="YV324" s="0" t="n">
        <v>0</v>
      </c>
      <c r="YW324" s="0" t="n">
        <v>0</v>
      </c>
      <c r="YX324" s="0" t="n">
        <v>0</v>
      </c>
      <c r="YY324" s="0" t="n">
        <v>0</v>
      </c>
      <c r="YZ324" s="0" t="n">
        <v>0</v>
      </c>
      <c r="ZA324" s="0" t="n">
        <v>0</v>
      </c>
      <c r="ZB324" s="0" t="n">
        <v>0</v>
      </c>
      <c r="ZC324" s="0" t="n">
        <v>62</v>
      </c>
      <c r="ZD324" s="0" t="n">
        <v>0</v>
      </c>
      <c r="ZE324" s="0" t="n">
        <v>0</v>
      </c>
      <c r="ZF324" s="0" t="n">
        <v>0</v>
      </c>
      <c r="ZG324" s="0" t="n">
        <v>0</v>
      </c>
      <c r="ZH324" s="0" t="n">
        <v>0</v>
      </c>
      <c r="ZI324" s="0" t="n">
        <v>0</v>
      </c>
      <c r="ZJ324" s="0" t="n">
        <v>0</v>
      </c>
      <c r="ZK324" s="0" t="n">
        <v>0</v>
      </c>
      <c r="ZL324" s="0" t="n">
        <v>0</v>
      </c>
      <c r="ZM324" s="0" t="n">
        <v>0</v>
      </c>
      <c r="ZN324" s="0" t="n">
        <v>0</v>
      </c>
      <c r="ZO324" s="0" t="n">
        <v>0</v>
      </c>
      <c r="ZP324" s="0" t="n">
        <v>21157</v>
      </c>
      <c r="ZQ324" s="0" t="n">
        <v>3873</v>
      </c>
      <c r="ZR324" s="0" t="n">
        <v>0</v>
      </c>
      <c r="ZS324" s="0" t="n">
        <v>0</v>
      </c>
      <c r="ZT324" s="0" t="n">
        <v>0</v>
      </c>
      <c r="ZU324" s="0" t="n">
        <v>0</v>
      </c>
      <c r="ZV324" s="0" t="n">
        <v>0</v>
      </c>
      <c r="ZW324" s="0" t="n">
        <v>0</v>
      </c>
      <c r="ZX324" s="0" t="n">
        <v>12</v>
      </c>
      <c r="ZY324" s="0" t="n">
        <v>0</v>
      </c>
      <c r="ZZ324" s="0" t="n">
        <v>0</v>
      </c>
      <c r="AAA324" s="0" t="n">
        <v>0</v>
      </c>
      <c r="AAB324" s="0" t="n">
        <v>0</v>
      </c>
      <c r="AAC324" s="0" t="n">
        <v>0</v>
      </c>
      <c r="AAD324" s="0" t="n">
        <v>10</v>
      </c>
      <c r="AAE324" s="0" t="n">
        <v>0</v>
      </c>
      <c r="AAF324" s="0" t="n">
        <v>276</v>
      </c>
      <c r="AAG324" s="0" t="n">
        <v>0</v>
      </c>
      <c r="AAH324" s="0" t="n">
        <v>12</v>
      </c>
      <c r="AAI324" s="0" t="n">
        <v>0</v>
      </c>
      <c r="AAJ324" s="0" t="n">
        <v>57</v>
      </c>
      <c r="AAK324" s="0" t="n">
        <v>0</v>
      </c>
      <c r="AAL324" s="0" t="n">
        <v>0</v>
      </c>
      <c r="AAM324" s="0" t="n">
        <v>0</v>
      </c>
      <c r="AAN324" s="0" t="n">
        <v>24</v>
      </c>
      <c r="AAO324" s="0" t="n">
        <v>0</v>
      </c>
      <c r="AAP324" s="0" t="n">
        <v>0</v>
      </c>
    </row>
    <row r="325" customFormat="false" ht="15" hidden="false" customHeight="true" outlineLevel="0" collapsed="false">
      <c r="A325" s="1" t="n">
        <v>30208</v>
      </c>
      <c r="H325" s="2" t="n">
        <v>1</v>
      </c>
      <c r="I325" s="2" t="n">
        <v>31</v>
      </c>
      <c r="J325" s="21"/>
      <c r="K325" s="21" t="n">
        <v>1</v>
      </c>
      <c r="L325" s="2" t="n">
        <v>1</v>
      </c>
      <c r="M325" s="2" t="n">
        <v>1</v>
      </c>
      <c r="N325" s="2" t="n">
        <v>0</v>
      </c>
      <c r="O325" s="2" t="n">
        <v>1</v>
      </c>
      <c r="P325" s="2" t="n">
        <v>0</v>
      </c>
      <c r="Q325" s="2" t="n">
        <v>0</v>
      </c>
      <c r="R325" s="2" t="n">
        <v>0</v>
      </c>
      <c r="S325" s="2" t="n">
        <v>0</v>
      </c>
      <c r="T325" s="2" t="n">
        <v>0</v>
      </c>
      <c r="U325" s="2" t="n">
        <v>0</v>
      </c>
      <c r="V325" s="2" t="n">
        <v>0</v>
      </c>
      <c r="W325" s="2" t="n">
        <v>1</v>
      </c>
      <c r="X325" s="2" t="n">
        <f aca="false">SUM(L325:W325)</f>
        <v>4</v>
      </c>
      <c r="Y325" s="2" t="n">
        <v>120</v>
      </c>
      <c r="Z325" s="2" t="n">
        <v>80</v>
      </c>
      <c r="AA325" s="2" t="n">
        <f aca="false">Y325-Z325</f>
        <v>40</v>
      </c>
      <c r="AB325" s="3" t="n">
        <f aca="false">Z325+((Y325-Z325)/3)</f>
        <v>93.3333333333333</v>
      </c>
      <c r="AC325" s="4" t="n">
        <v>76.6</v>
      </c>
      <c r="AD325" s="4" t="n">
        <v>169</v>
      </c>
      <c r="AE325" s="3" t="n">
        <v>26.8197892230664</v>
      </c>
      <c r="AF325" s="3" t="n">
        <v>1</v>
      </c>
      <c r="AG325" s="4" t="n">
        <v>88.5</v>
      </c>
      <c r="AH325" s="4" t="n">
        <v>99</v>
      </c>
      <c r="AI325" s="3" t="n">
        <v>0.523668639053255</v>
      </c>
      <c r="AJ325" s="3" t="n">
        <v>0.893939393939394</v>
      </c>
      <c r="AK325" s="3" t="n">
        <v>91.5</v>
      </c>
      <c r="AL325" s="4" t="n">
        <v>23</v>
      </c>
      <c r="AM325" s="4" t="n">
        <v>17.6</v>
      </c>
      <c r="AN325" s="4" t="n">
        <v>59</v>
      </c>
      <c r="AO325" s="2" t="n">
        <v>7</v>
      </c>
      <c r="AP325" s="4" t="n">
        <v>54.8</v>
      </c>
      <c r="AQ325" s="4" t="n">
        <v>56</v>
      </c>
      <c r="AR325" s="4" t="n">
        <v>3</v>
      </c>
      <c r="AS325" s="2" t="n">
        <v>102</v>
      </c>
      <c r="AT325" s="2" t="n">
        <v>142</v>
      </c>
      <c r="AU325" s="2" t="n">
        <v>117</v>
      </c>
      <c r="AV325" s="2" t="n">
        <v>103</v>
      </c>
      <c r="AW325" s="2" t="n">
        <v>97</v>
      </c>
      <c r="AX325" s="2" t="n">
        <v>2</v>
      </c>
      <c r="AY325" s="2" t="n">
        <f aca="false">((AS325*15)+(AT325*30)+(AU325*30)+(AV325*30)+(AW325*15))-(AS325*120)</f>
        <v>1605</v>
      </c>
      <c r="AZ325" s="2" t="n">
        <f aca="false">((AS325*15)+(AT325*30)+(AU325*30)+(AV325*30)+(AW325*15))</f>
        <v>13845</v>
      </c>
      <c r="BA325" s="2" t="n">
        <v>5</v>
      </c>
      <c r="BB325" s="5" t="n">
        <f aca="false">10000/SQRT((AS325*BH325)*(AVERAGE(AS325:AW325)*AVERAGE(BH325:BL325)))</f>
        <v>4.88348269204052</v>
      </c>
      <c r="BC325" s="3" t="n">
        <f aca="false">(AS325*BH325)/405</f>
        <v>2.01733333333333</v>
      </c>
      <c r="BD325" s="3" t="n">
        <v>1</v>
      </c>
      <c r="BE325" s="3" t="n">
        <f aca="false">1/(LOG(BH325)+LOG(AS325))</f>
        <v>0.343379155166198</v>
      </c>
      <c r="BF325" s="3" t="n">
        <f aca="false">(BI325-BH325)/(AT325-AS325)</f>
        <v>1.49475</v>
      </c>
      <c r="BG325" s="3" t="n">
        <f aca="false">(20*BH325)/((AS325/18)-3.5)</f>
        <v>73.9384615384615</v>
      </c>
      <c r="BH325" s="4" t="n">
        <v>8.01</v>
      </c>
      <c r="BI325" s="4" t="n">
        <v>67.8</v>
      </c>
      <c r="BJ325" s="4" t="n">
        <v>66.8</v>
      </c>
      <c r="BK325" s="4" t="n">
        <v>47.8</v>
      </c>
      <c r="BL325" s="4" t="n">
        <v>38.3</v>
      </c>
      <c r="BM325" s="3" t="n">
        <f aca="false">((BH325*15)+(BI325*30)+(BJ325*30)+(BK325*30)+(BL325*15))-(BH325*120)</f>
        <v>5205.45</v>
      </c>
      <c r="BN325" s="3" t="n">
        <f aca="false">((BH325*15)+(BI325*30)+(BJ325*30)+(BK325*30)+(BL325*15))</f>
        <v>6166.65</v>
      </c>
      <c r="BO325" s="3" t="n">
        <f aca="false">(1/BH325)</f>
        <v>0.124843945068664</v>
      </c>
      <c r="BP325" s="3" t="n">
        <f aca="false">(BN325/AZ325)</f>
        <v>0.445406283856988</v>
      </c>
      <c r="BQ325" s="3" t="n">
        <f aca="false">(BB325*BP325)</f>
        <v>2.17513387814169</v>
      </c>
      <c r="BR325" s="5" t="n">
        <f aca="false">(BF325*BO325)</f>
        <v>0.186610486891386</v>
      </c>
      <c r="CA325" s="2" t="n">
        <v>131</v>
      </c>
      <c r="CB325" s="2" t="n">
        <v>0</v>
      </c>
      <c r="CC325" s="2" t="n">
        <v>30</v>
      </c>
      <c r="CD325" s="2" t="n">
        <v>1</v>
      </c>
      <c r="CE325" s="2" t="n">
        <v>62</v>
      </c>
      <c r="CF325" s="2" t="n">
        <v>0</v>
      </c>
      <c r="CG325" s="2" t="n">
        <v>39</v>
      </c>
      <c r="CH325" s="2" t="n">
        <v>195</v>
      </c>
      <c r="CI325" s="2" t="n">
        <v>1</v>
      </c>
      <c r="CJ325" s="2" t="n">
        <v>3</v>
      </c>
      <c r="CW325" s="3"/>
      <c r="CY325" s="22"/>
      <c r="EU325" s="3"/>
      <c r="EW325" s="22"/>
      <c r="HO325" s="2" t="n">
        <v>39</v>
      </c>
      <c r="HP325" s="2" t="n">
        <v>39</v>
      </c>
      <c r="HQ325" s="2" t="n">
        <v>1</v>
      </c>
      <c r="HR325" s="2" t="n">
        <v>1</v>
      </c>
      <c r="HS325" s="2" t="n">
        <v>34.4500045776367</v>
      </c>
      <c r="HT325" s="2" t="n">
        <v>119.252494812012</v>
      </c>
      <c r="HU325" s="2" t="n">
        <v>0.06</v>
      </c>
      <c r="HV325" s="2" t="n">
        <v>1</v>
      </c>
      <c r="HW325" s="2" t="n">
        <v>4</v>
      </c>
      <c r="HX325" s="2" t="n">
        <v>2</v>
      </c>
      <c r="HY325" s="2" t="n">
        <v>1558.17004394531</v>
      </c>
      <c r="HZ325" s="2" t="n">
        <v>42.9000015258789</v>
      </c>
      <c r="IA325" s="2" t="n">
        <v>17.4699993133545</v>
      </c>
      <c r="IB325" s="2" t="n">
        <v>23.6499996185303</v>
      </c>
      <c r="IC325" s="2" t="n">
        <v>12.75</v>
      </c>
      <c r="ID325" s="2" t="n">
        <v>261.920013427734</v>
      </c>
      <c r="IE325" s="2" t="n">
        <v>43.8499984741211</v>
      </c>
      <c r="IF325" s="2" t="n">
        <v>29.8700008392334</v>
      </c>
      <c r="IG325" s="2" t="n">
        <v>6.30000019073486</v>
      </c>
      <c r="IH325" s="2" t="n">
        <v>80.7799987792969</v>
      </c>
      <c r="II325" s="2" t="n">
        <v>2.30999994277954</v>
      </c>
      <c r="IJ325" s="2" t="n">
        <v>20.9300003051758</v>
      </c>
      <c r="IK325" s="2" t="n">
        <v>4.96999979019165</v>
      </c>
      <c r="IL325" s="2" t="n">
        <v>19.9200000762939</v>
      </c>
      <c r="IM325" s="2" t="n">
        <v>19.7600002288818</v>
      </c>
      <c r="IN325" s="2" t="n">
        <v>9.64999961853027</v>
      </c>
      <c r="IO325" s="2" t="n">
        <v>6.98000001907349</v>
      </c>
      <c r="IP325" s="2" t="n">
        <v>9.97999954223633</v>
      </c>
      <c r="IQ325" s="2" t="n">
        <v>3.57999992370605</v>
      </c>
      <c r="IR325" s="2" t="n">
        <v>3.00999999046326</v>
      </c>
      <c r="IS325" s="2" t="n">
        <v>0.949999988079071</v>
      </c>
      <c r="IT325" s="2" t="n">
        <v>649.380004882813</v>
      </c>
      <c r="IU325" s="2" t="n">
        <v>8.77000045776367</v>
      </c>
      <c r="IV325" s="2" t="n">
        <v>0.280000001192093</v>
      </c>
      <c r="IW325" s="2" t="n">
        <v>248.229995727539</v>
      </c>
      <c r="IX325" s="2" t="n">
        <v>919.330017089844</v>
      </c>
      <c r="IY325" s="2" t="n">
        <v>2416.61010742187</v>
      </c>
      <c r="IZ325" s="2" t="n">
        <v>1102.90002441406</v>
      </c>
      <c r="JA325" s="2" t="n">
        <v>5.44000005722046</v>
      </c>
      <c r="JB325" s="2" t="n">
        <v>1.27999997138977</v>
      </c>
      <c r="JC325" s="2" t="n">
        <v>2.02999997138977</v>
      </c>
      <c r="JD325" s="2" t="n">
        <v>27.2800006866455</v>
      </c>
      <c r="JE325" s="2" t="n">
        <v>159.809997558594</v>
      </c>
      <c r="JF325" s="2" t="n">
        <v>1.17999994754791</v>
      </c>
      <c r="JG325" s="2" t="n">
        <v>0.990000009536743</v>
      </c>
      <c r="JH325" s="2" t="n">
        <v>11.1499996185303</v>
      </c>
      <c r="JI325" s="2" t="n">
        <v>3.14000010490417</v>
      </c>
      <c r="JJ325" s="2" t="n">
        <v>1.02999997138977</v>
      </c>
      <c r="JK325" s="2" t="n">
        <v>0.920000016689301</v>
      </c>
      <c r="JL325" s="2" t="n">
        <v>203.089996337891</v>
      </c>
      <c r="JM325" s="2" t="n">
        <v>1.94000005722046</v>
      </c>
      <c r="JN325" s="2" t="n">
        <v>30.1700000762939</v>
      </c>
      <c r="JO325" s="2" t="n">
        <v>2420.84008789062</v>
      </c>
      <c r="JP325" s="2" t="n">
        <v>2047.96997070313</v>
      </c>
      <c r="JQ325" s="2" t="n">
        <v>40.5699996948242</v>
      </c>
      <c r="JR325" s="2" t="n">
        <v>980.799987792969</v>
      </c>
      <c r="JS325" s="2" t="n">
        <v>624.039978027344</v>
      </c>
      <c r="JT325" s="2" t="n">
        <v>3096.56005859375</v>
      </c>
      <c r="JU325" s="2" t="n">
        <v>547.719970703125</v>
      </c>
      <c r="JV325" s="2" t="n">
        <v>102.379997253418</v>
      </c>
      <c r="JW325" s="2" t="n">
        <v>5.61999988555908</v>
      </c>
      <c r="JX325" s="2" t="n">
        <v>5.19999980926514</v>
      </c>
      <c r="JY325" s="2" t="n">
        <v>3.25</v>
      </c>
      <c r="JZ325" s="2" t="n">
        <v>0.839999973773956</v>
      </c>
      <c r="KA325" s="2" t="n">
        <v>4.5</v>
      </c>
      <c r="KB325" s="2" t="n">
        <v>1.12000000476837</v>
      </c>
      <c r="KC325" s="2" t="n">
        <v>10.3000001907349</v>
      </c>
      <c r="KD325" s="2" t="n">
        <v>4.05000019073486</v>
      </c>
      <c r="KE325" s="2" t="n">
        <v>12.0699996948242</v>
      </c>
      <c r="KF325" s="2" t="n">
        <v>13.6199998855591</v>
      </c>
      <c r="KG325" s="2" t="n">
        <v>7.94999980926514</v>
      </c>
      <c r="KH325" s="2" t="n">
        <v>80.6600036621094</v>
      </c>
      <c r="KI325" s="2" t="n">
        <v>1.5900000333786</v>
      </c>
      <c r="KJ325" s="2" t="n">
        <v>304.850006103516</v>
      </c>
      <c r="KK325" s="2" t="n">
        <v>29.5200004577637</v>
      </c>
      <c r="KL325" s="2" t="n">
        <v>1682478.11</v>
      </c>
      <c r="KM325" s="2" t="n">
        <v>6423.6298828125</v>
      </c>
      <c r="KN325" s="2" t="n">
        <v>29.7099990844727</v>
      </c>
      <c r="KO325" s="2" t="n">
        <v>0.129999995231628</v>
      </c>
      <c r="KP325" s="2" t="n">
        <v>0.0599999986588955</v>
      </c>
      <c r="KQ325" s="2" t="n">
        <v>0.0399999991059303</v>
      </c>
      <c r="KR325" s="2" t="n">
        <v>0.140000000596046</v>
      </c>
      <c r="KS325" s="2" t="n">
        <v>0.340000003576279</v>
      </c>
      <c r="KT325" s="2" t="n">
        <v>0.180000007152557</v>
      </c>
      <c r="KU325" s="2" t="n">
        <v>0.670000016689301</v>
      </c>
      <c r="KV325" s="2" t="n">
        <v>0.889999985694885</v>
      </c>
      <c r="KW325" s="2" t="n">
        <v>6.65999984741211</v>
      </c>
      <c r="KX325" s="2" t="n">
        <v>6.03000020980835</v>
      </c>
      <c r="KY325" s="2" t="n">
        <v>3.08999991416931</v>
      </c>
      <c r="KZ325" s="2" t="n">
        <v>2.57999992370605</v>
      </c>
      <c r="LA325" s="2" t="n">
        <v>0.509999990463257</v>
      </c>
      <c r="LB325" s="2" t="n">
        <v>0.0500000007450581</v>
      </c>
      <c r="LC325" s="2" t="n">
        <v>11.1700000762939</v>
      </c>
      <c r="LD325" s="2" t="n">
        <v>7.63000011444092</v>
      </c>
      <c r="LE325" s="2" t="n">
        <v>0.519999980926514</v>
      </c>
      <c r="LF325" s="2" t="n">
        <v>0.0599999986588955</v>
      </c>
      <c r="LG325" s="2" t="n">
        <v>0.00999999977648258</v>
      </c>
      <c r="LH325" s="2" t="n">
        <v>6.17999982833862</v>
      </c>
      <c r="LI325" s="2" t="n">
        <v>3.54999995231628</v>
      </c>
      <c r="LJ325" s="2" t="n">
        <v>0.0299999993294477</v>
      </c>
      <c r="LK325" s="2" t="n">
        <v>0.0599999986588955</v>
      </c>
      <c r="LL325" s="2" t="n">
        <v>0.409999996423721</v>
      </c>
      <c r="LM325" s="2" t="n">
        <v>0.310000002384186</v>
      </c>
      <c r="LN325" s="2" t="n">
        <v>0</v>
      </c>
      <c r="LO325" s="2" t="n">
        <v>0.0299999993294477</v>
      </c>
      <c r="LP325" s="2" t="n">
        <v>0.0199999995529652</v>
      </c>
      <c r="LQ325" s="2" t="n">
        <v>0</v>
      </c>
      <c r="LR325" s="2" t="n">
        <v>0</v>
      </c>
      <c r="LS325" s="2" t="n">
        <v>0</v>
      </c>
      <c r="LT325" s="2" t="n">
        <v>0.00999999977648258</v>
      </c>
      <c r="LU325" s="2" t="n">
        <v>0.00999999977648258</v>
      </c>
      <c r="LV325" s="2" t="n">
        <v>111.036003112793</v>
      </c>
      <c r="MC325" s="0" t="n">
        <v>0</v>
      </c>
      <c r="MD325" s="0" t="n">
        <v>0</v>
      </c>
      <c r="ME325" s="0" t="n">
        <v>0</v>
      </c>
      <c r="MF325" s="0" t="n">
        <v>0</v>
      </c>
      <c r="MG325" s="0" t="n">
        <v>0</v>
      </c>
      <c r="MH325" s="0" t="n">
        <v>956</v>
      </c>
      <c r="MI325" s="0" t="n">
        <v>0</v>
      </c>
      <c r="MJ325" s="0" t="n">
        <v>0</v>
      </c>
      <c r="MK325" s="0" t="n">
        <v>0</v>
      </c>
      <c r="ML325" s="0" t="n">
        <v>0</v>
      </c>
      <c r="MM325" s="0" t="n">
        <v>0</v>
      </c>
      <c r="MN325" s="0" t="n">
        <v>0</v>
      </c>
      <c r="MO325" s="0" t="n">
        <v>0</v>
      </c>
      <c r="MP325" s="0" t="n">
        <v>0</v>
      </c>
      <c r="MQ325" s="0" t="n">
        <v>0</v>
      </c>
      <c r="MR325" s="0" t="n">
        <v>0</v>
      </c>
      <c r="MS325" s="0" t="n">
        <v>0</v>
      </c>
      <c r="MT325" s="0" t="n">
        <v>0</v>
      </c>
      <c r="MU325" s="0" t="n">
        <v>1769</v>
      </c>
      <c r="MV325" s="0" t="n">
        <v>35</v>
      </c>
      <c r="MW325" s="0" t="n">
        <v>0</v>
      </c>
      <c r="MX325" s="0" t="n">
        <v>12073</v>
      </c>
      <c r="MY325" s="0" t="n">
        <v>0</v>
      </c>
      <c r="MZ325" s="0" t="n">
        <v>0</v>
      </c>
      <c r="NA325" s="0" t="n">
        <v>0</v>
      </c>
      <c r="NB325" s="0" t="n">
        <v>4</v>
      </c>
      <c r="NC325" s="0" t="n">
        <v>0</v>
      </c>
      <c r="ND325" s="0" t="n">
        <v>0</v>
      </c>
      <c r="NE325" s="0" t="n">
        <v>0</v>
      </c>
      <c r="NF325" s="0" t="n">
        <v>0</v>
      </c>
      <c r="NG325" s="0" t="n">
        <v>0</v>
      </c>
      <c r="NH325" s="0" t="n">
        <v>115</v>
      </c>
      <c r="NI325" s="0" t="n">
        <v>48</v>
      </c>
      <c r="NJ325" s="0" t="n">
        <v>0</v>
      </c>
      <c r="NK325" s="0" t="n">
        <v>0</v>
      </c>
      <c r="NL325" s="0" t="n">
        <v>0</v>
      </c>
      <c r="NM325" s="0" t="n">
        <v>0</v>
      </c>
      <c r="NN325" s="0" t="n">
        <v>0</v>
      </c>
      <c r="NO325" s="0" t="n">
        <v>0</v>
      </c>
      <c r="NP325" s="0" t="n">
        <v>0</v>
      </c>
      <c r="NQ325" s="0" t="n">
        <v>0</v>
      </c>
      <c r="NR325" s="0" t="n">
        <v>0</v>
      </c>
      <c r="NS325" s="0" t="n">
        <v>34774</v>
      </c>
      <c r="NT325" s="0" t="n">
        <v>0</v>
      </c>
      <c r="NU325" s="0" t="n">
        <v>0</v>
      </c>
      <c r="NV325" s="0" t="n">
        <v>0</v>
      </c>
      <c r="NW325" s="0" t="n">
        <v>927</v>
      </c>
      <c r="NX325" s="0" t="n">
        <v>377</v>
      </c>
      <c r="NY325" s="0" t="n">
        <v>798</v>
      </c>
      <c r="NZ325" s="0" t="n">
        <v>0</v>
      </c>
      <c r="OA325" s="0" t="n">
        <v>0</v>
      </c>
      <c r="OB325" s="0" t="n">
        <v>0</v>
      </c>
      <c r="OC325" s="0" t="n">
        <v>0</v>
      </c>
      <c r="OD325" s="0" t="n">
        <v>0</v>
      </c>
      <c r="OE325" s="0" t="n">
        <v>0</v>
      </c>
      <c r="OF325" s="0" t="n">
        <v>0</v>
      </c>
      <c r="OG325" s="0" t="n">
        <v>365</v>
      </c>
      <c r="OH325" s="0" t="n">
        <v>564</v>
      </c>
      <c r="OI325" s="0" t="n">
        <v>0</v>
      </c>
      <c r="OJ325" s="0" t="n">
        <v>0</v>
      </c>
      <c r="OK325" s="0" t="n">
        <v>0</v>
      </c>
      <c r="OL325" s="0" t="n">
        <v>0</v>
      </c>
      <c r="OM325" s="0" t="n">
        <v>0</v>
      </c>
      <c r="ON325" s="0" t="n">
        <v>0</v>
      </c>
      <c r="OO325" s="0" t="n">
        <v>0</v>
      </c>
      <c r="OP325" s="0" t="n">
        <v>0</v>
      </c>
      <c r="OQ325" s="0" t="n">
        <v>11</v>
      </c>
      <c r="OR325" s="0" t="n">
        <v>0</v>
      </c>
      <c r="OS325" s="0" t="n">
        <v>0</v>
      </c>
      <c r="OT325" s="0" t="n">
        <v>0</v>
      </c>
      <c r="OU325" s="0" t="n">
        <v>49</v>
      </c>
      <c r="OV325" s="0" t="n">
        <v>0</v>
      </c>
      <c r="OW325" s="0" t="n">
        <v>0</v>
      </c>
      <c r="OX325" s="0" t="n">
        <v>0</v>
      </c>
      <c r="OY325" s="0" t="n">
        <v>0</v>
      </c>
      <c r="OZ325" s="0" t="n">
        <v>0</v>
      </c>
      <c r="PA325" s="0" t="n">
        <v>0</v>
      </c>
      <c r="PB325" s="0" t="n">
        <v>282</v>
      </c>
      <c r="PC325" s="0" t="n">
        <v>0</v>
      </c>
      <c r="PD325" s="0" t="n">
        <v>0</v>
      </c>
      <c r="PE325" s="0" t="n">
        <v>0</v>
      </c>
      <c r="PF325" s="0" t="n">
        <v>0</v>
      </c>
      <c r="PG325" s="0" t="n">
        <v>0</v>
      </c>
      <c r="PH325" s="0" t="n">
        <v>0</v>
      </c>
      <c r="PI325" s="0" t="n">
        <v>0</v>
      </c>
      <c r="PJ325" s="0" t="n">
        <v>0</v>
      </c>
      <c r="PK325" s="0" t="n">
        <v>0</v>
      </c>
      <c r="PL325" s="0" t="n">
        <v>0</v>
      </c>
      <c r="PM325" s="0" t="n">
        <v>0</v>
      </c>
      <c r="PN325" s="0" t="n">
        <v>0</v>
      </c>
      <c r="PO325" s="0" t="n">
        <v>0</v>
      </c>
      <c r="PP325" s="0" t="n">
        <v>0</v>
      </c>
      <c r="PQ325" s="0" t="n">
        <v>1311</v>
      </c>
      <c r="PR325" s="0" t="n">
        <v>0</v>
      </c>
      <c r="PS325" s="0" t="n">
        <v>0</v>
      </c>
      <c r="PT325" s="0" t="n">
        <v>0</v>
      </c>
      <c r="PU325" s="0" t="n">
        <v>0</v>
      </c>
      <c r="PV325" s="0" t="n">
        <v>8</v>
      </c>
      <c r="PW325" s="0" t="n">
        <v>0</v>
      </c>
      <c r="PX325" s="0" t="n">
        <v>54</v>
      </c>
      <c r="PY325" s="0" t="n">
        <v>0</v>
      </c>
      <c r="PZ325" s="0" t="n">
        <v>0</v>
      </c>
      <c r="QA325" s="0" t="n">
        <v>0</v>
      </c>
      <c r="QB325" s="0" t="n">
        <v>0</v>
      </c>
      <c r="QC325" s="0" t="n">
        <v>0</v>
      </c>
      <c r="QD325" s="0" t="n">
        <v>0</v>
      </c>
      <c r="QE325" s="0" t="n">
        <v>0</v>
      </c>
      <c r="QF325" s="0" t="n">
        <v>0</v>
      </c>
      <c r="QG325" s="0" t="n">
        <v>0</v>
      </c>
      <c r="QH325" s="0" t="n">
        <v>0</v>
      </c>
      <c r="QI325" s="0" t="n">
        <v>0</v>
      </c>
      <c r="QJ325" s="0" t="n">
        <v>0</v>
      </c>
      <c r="QK325" s="0" t="n">
        <v>8</v>
      </c>
      <c r="QL325" s="0" t="n">
        <v>0</v>
      </c>
      <c r="QM325" s="0" t="n">
        <v>18</v>
      </c>
      <c r="QN325" s="0" t="n">
        <v>0</v>
      </c>
      <c r="QO325" s="0" t="n">
        <v>0</v>
      </c>
      <c r="QP325" s="0" t="n">
        <v>0</v>
      </c>
      <c r="QQ325" s="0" t="n">
        <v>158</v>
      </c>
      <c r="QR325" s="0" t="n">
        <v>0</v>
      </c>
      <c r="QS325" s="0" t="n">
        <v>0</v>
      </c>
      <c r="QT325" s="0" t="n">
        <v>0</v>
      </c>
      <c r="QU325" s="0" t="n">
        <v>61</v>
      </c>
      <c r="QV325" s="0" t="n">
        <v>0</v>
      </c>
      <c r="QW325" s="0" t="n">
        <v>0</v>
      </c>
      <c r="QX325" s="0" t="n">
        <v>0</v>
      </c>
      <c r="QY325" s="0" t="n">
        <v>0</v>
      </c>
      <c r="QZ325" s="0" t="n">
        <v>0</v>
      </c>
      <c r="RA325" s="0" t="n">
        <v>0</v>
      </c>
      <c r="RB325" s="0" t="n">
        <v>0</v>
      </c>
      <c r="RC325" s="0" t="n">
        <v>14</v>
      </c>
      <c r="RD325" s="0" t="n">
        <v>3</v>
      </c>
      <c r="RE325" s="0" t="n">
        <v>0</v>
      </c>
      <c r="RF325" s="0" t="n">
        <v>0</v>
      </c>
      <c r="RG325" s="0" t="n">
        <v>238</v>
      </c>
      <c r="RH325" s="0" t="n">
        <v>0</v>
      </c>
      <c r="RI325" s="0" t="n">
        <v>0</v>
      </c>
      <c r="RJ325" s="0" t="n">
        <v>78</v>
      </c>
      <c r="RK325" s="0" t="n">
        <v>0</v>
      </c>
      <c r="RL325" s="0" t="n">
        <v>11482</v>
      </c>
      <c r="RM325" s="0" t="n">
        <v>0</v>
      </c>
      <c r="RN325" s="0" t="n">
        <v>0</v>
      </c>
      <c r="RO325" s="0" t="n">
        <v>0</v>
      </c>
      <c r="RP325" s="0" t="n">
        <v>263</v>
      </c>
      <c r="RQ325" s="0" t="n">
        <v>137</v>
      </c>
      <c r="RR325" s="0" t="n">
        <v>0</v>
      </c>
      <c r="RS325" s="0" t="n">
        <v>0</v>
      </c>
      <c r="RT325" s="0" t="n">
        <v>0</v>
      </c>
      <c r="RU325" s="0" t="n">
        <v>0</v>
      </c>
      <c r="RV325" s="0" t="n">
        <v>863</v>
      </c>
      <c r="RW325" s="0" t="n">
        <v>0</v>
      </c>
      <c r="RX325" s="0" t="n">
        <v>0</v>
      </c>
      <c r="RY325" s="0" t="n">
        <v>61</v>
      </c>
      <c r="RZ325" s="0" t="n">
        <v>0</v>
      </c>
      <c r="SA325" s="0" t="n">
        <v>0</v>
      </c>
      <c r="SB325" s="0" t="n">
        <v>0</v>
      </c>
      <c r="SC325" s="0" t="n">
        <v>0</v>
      </c>
      <c r="SD325" s="0" t="n">
        <v>0</v>
      </c>
      <c r="SE325" s="0" t="n">
        <v>0</v>
      </c>
      <c r="SF325" s="0" t="n">
        <v>0</v>
      </c>
      <c r="SG325" s="0" t="n">
        <v>0</v>
      </c>
      <c r="SH325" s="0" t="n">
        <v>0</v>
      </c>
      <c r="SI325" s="0" t="n">
        <v>0</v>
      </c>
      <c r="SJ325" s="0" t="n">
        <v>0</v>
      </c>
      <c r="SK325" s="0" t="n">
        <v>0</v>
      </c>
      <c r="SL325" s="0" t="n">
        <v>0</v>
      </c>
      <c r="SM325" s="0" t="n">
        <v>116</v>
      </c>
      <c r="SN325" s="0" t="n">
        <v>0</v>
      </c>
      <c r="SO325" s="0" t="n">
        <v>0</v>
      </c>
      <c r="SP325" s="0" t="n">
        <v>0</v>
      </c>
      <c r="SQ325" s="0" t="n">
        <v>0</v>
      </c>
      <c r="SR325" s="0" t="n">
        <v>513</v>
      </c>
      <c r="SS325" s="0" t="n">
        <v>22</v>
      </c>
      <c r="ST325" s="0" t="n">
        <v>0</v>
      </c>
      <c r="SU325" s="0" t="n">
        <v>56</v>
      </c>
      <c r="SV325" s="0" t="n">
        <v>0</v>
      </c>
      <c r="SW325" s="0" t="n">
        <v>0</v>
      </c>
      <c r="SX325" s="0" t="n">
        <v>0</v>
      </c>
      <c r="SY325" s="0" t="n">
        <v>0</v>
      </c>
      <c r="SZ325" s="0" t="n">
        <v>254</v>
      </c>
      <c r="TA325" s="0" t="n">
        <v>0</v>
      </c>
      <c r="TB325" s="0" t="n">
        <v>0</v>
      </c>
      <c r="TC325" s="0" t="n">
        <v>0</v>
      </c>
      <c r="TD325" s="0" t="n">
        <v>0</v>
      </c>
      <c r="TE325" s="0" t="n">
        <v>0</v>
      </c>
      <c r="TF325" s="0" t="n">
        <v>0</v>
      </c>
      <c r="TG325" s="0" t="n">
        <v>0</v>
      </c>
      <c r="TH325" s="0" t="n">
        <v>0</v>
      </c>
      <c r="TI325" s="0" t="n">
        <v>2326</v>
      </c>
      <c r="TJ325" s="0" t="n">
        <v>0</v>
      </c>
      <c r="TK325" s="0" t="n">
        <v>0</v>
      </c>
      <c r="TL325" s="0" t="n">
        <v>403</v>
      </c>
      <c r="TM325" s="0" t="n">
        <v>0</v>
      </c>
      <c r="TN325" s="0" t="n">
        <v>0</v>
      </c>
      <c r="TO325" s="0" t="n">
        <v>0</v>
      </c>
      <c r="TP325" s="0" t="n">
        <v>0</v>
      </c>
      <c r="TQ325" s="0" t="n">
        <v>0</v>
      </c>
      <c r="TR325" s="0" t="n">
        <v>158</v>
      </c>
      <c r="TS325" s="0" t="n">
        <v>0</v>
      </c>
      <c r="TT325" s="0" t="n">
        <v>0</v>
      </c>
      <c r="TU325" s="0" t="n">
        <v>0</v>
      </c>
      <c r="TV325" s="0" t="n">
        <v>0</v>
      </c>
      <c r="TW325" s="0" t="n">
        <v>59</v>
      </c>
      <c r="TX325" s="0" t="n">
        <v>0</v>
      </c>
      <c r="TY325" s="0" t="n">
        <v>39</v>
      </c>
      <c r="TZ325" s="0" t="n">
        <v>9</v>
      </c>
      <c r="UA325" s="0" t="n">
        <v>0</v>
      </c>
      <c r="UB325" s="0" t="n">
        <v>0</v>
      </c>
      <c r="UC325" s="0" t="n">
        <v>0</v>
      </c>
      <c r="UD325" s="0" t="n">
        <v>0</v>
      </c>
      <c r="UE325" s="0" t="n">
        <v>0</v>
      </c>
      <c r="UF325" s="0" t="n">
        <v>0</v>
      </c>
      <c r="UG325" s="0" t="n">
        <v>0</v>
      </c>
      <c r="UH325" s="0" t="n">
        <v>0</v>
      </c>
      <c r="UI325" s="0" t="n">
        <v>0</v>
      </c>
      <c r="UJ325" s="0" t="n">
        <v>0</v>
      </c>
      <c r="UK325" s="0" t="n">
        <v>0</v>
      </c>
      <c r="UL325" s="0" t="n">
        <v>0</v>
      </c>
      <c r="UM325" s="0" t="n">
        <v>0</v>
      </c>
      <c r="UN325" s="0" t="n">
        <v>4</v>
      </c>
      <c r="UO325" s="0" t="n">
        <v>0</v>
      </c>
      <c r="UP325" s="0" t="n">
        <v>0</v>
      </c>
      <c r="UQ325" s="0" t="n">
        <v>0</v>
      </c>
      <c r="UR325" s="0" t="n">
        <v>0</v>
      </c>
      <c r="US325" s="0" t="n">
        <v>0</v>
      </c>
      <c r="UT325" s="0" t="n">
        <v>0</v>
      </c>
      <c r="UU325" s="0" t="n">
        <v>0</v>
      </c>
      <c r="UV325" s="0" t="n">
        <v>283</v>
      </c>
      <c r="UW325" s="0" t="n">
        <v>0</v>
      </c>
      <c r="UX325" s="0" t="n">
        <v>0</v>
      </c>
      <c r="UY325" s="0" t="n">
        <v>2</v>
      </c>
      <c r="UZ325" s="0" t="n">
        <v>0</v>
      </c>
      <c r="VA325" s="0" t="n">
        <v>0</v>
      </c>
      <c r="VB325" s="0" t="n">
        <v>0</v>
      </c>
      <c r="VC325" s="0" t="n">
        <v>0</v>
      </c>
      <c r="VD325" s="0" t="n">
        <v>0</v>
      </c>
      <c r="VE325" s="0" t="n">
        <v>0</v>
      </c>
      <c r="VF325" s="0" t="n">
        <v>76</v>
      </c>
      <c r="VG325" s="0" t="n">
        <v>0</v>
      </c>
      <c r="VH325" s="0" t="n">
        <v>0</v>
      </c>
      <c r="VI325" s="0" t="n">
        <v>0</v>
      </c>
      <c r="VJ325" s="0" t="n">
        <v>0</v>
      </c>
      <c r="VK325" s="0" t="n">
        <v>0</v>
      </c>
      <c r="VL325" s="0" t="n">
        <v>149</v>
      </c>
      <c r="VM325" s="0" t="n">
        <v>0</v>
      </c>
      <c r="VN325" s="0" t="n">
        <v>7</v>
      </c>
      <c r="VO325" s="0" t="n">
        <v>0</v>
      </c>
      <c r="VP325" s="0" t="n">
        <v>0</v>
      </c>
      <c r="VQ325" s="0" t="n">
        <v>0</v>
      </c>
      <c r="VR325" s="0" t="n">
        <v>1558</v>
      </c>
      <c r="VS325" s="0" t="n">
        <v>0</v>
      </c>
      <c r="VT325" s="0" t="n">
        <v>0</v>
      </c>
      <c r="VU325" s="0" t="n">
        <v>3719</v>
      </c>
      <c r="VV325" s="0" t="n">
        <v>0</v>
      </c>
      <c r="VW325" s="0" t="n">
        <v>144</v>
      </c>
      <c r="VX325" s="0" t="n">
        <v>0</v>
      </c>
      <c r="VY325" s="0" t="n">
        <v>0</v>
      </c>
      <c r="VZ325" s="0" t="n">
        <v>0</v>
      </c>
      <c r="WA325" s="0" t="n">
        <v>0</v>
      </c>
      <c r="WB325" s="0" t="n">
        <v>0</v>
      </c>
      <c r="WC325" s="0" t="n">
        <v>0</v>
      </c>
      <c r="WD325" s="0" t="n">
        <v>5</v>
      </c>
      <c r="WE325" s="0" t="n">
        <v>0</v>
      </c>
      <c r="WF325" s="0" t="n">
        <v>6988</v>
      </c>
      <c r="WG325" s="0" t="n">
        <v>0</v>
      </c>
      <c r="WH325" s="0" t="n">
        <v>0</v>
      </c>
      <c r="WI325" s="0" t="n">
        <v>0</v>
      </c>
      <c r="WJ325" s="0" t="n">
        <v>0</v>
      </c>
      <c r="WK325" s="0" t="n">
        <v>174</v>
      </c>
      <c r="WL325" s="0" t="n">
        <v>0</v>
      </c>
      <c r="WM325" s="0" t="n">
        <v>12</v>
      </c>
      <c r="WN325" s="0" t="n">
        <v>102</v>
      </c>
      <c r="WO325" s="0" t="n">
        <v>6</v>
      </c>
      <c r="WP325" s="0" t="n">
        <v>0</v>
      </c>
      <c r="WQ325" s="0" t="n">
        <v>8733</v>
      </c>
      <c r="WR325" s="0" t="n">
        <v>0</v>
      </c>
      <c r="WS325" s="0" t="n">
        <v>0</v>
      </c>
      <c r="WT325" s="0" t="n">
        <v>0</v>
      </c>
      <c r="WU325" s="0" t="n">
        <v>0</v>
      </c>
      <c r="WV325" s="0" t="n">
        <v>0</v>
      </c>
      <c r="WW325" s="0" t="n">
        <v>0</v>
      </c>
      <c r="WX325" s="0" t="n">
        <v>0</v>
      </c>
      <c r="WY325" s="0" t="n">
        <v>0</v>
      </c>
      <c r="WZ325" s="0" t="n">
        <v>0</v>
      </c>
      <c r="XA325" s="0" t="n">
        <v>0</v>
      </c>
      <c r="XB325" s="0" t="n">
        <v>0</v>
      </c>
      <c r="XC325" s="0" t="n">
        <v>0</v>
      </c>
      <c r="XD325" s="0" t="n">
        <v>0</v>
      </c>
      <c r="XE325" s="0" t="n">
        <v>0</v>
      </c>
      <c r="XF325" s="0" t="n">
        <v>0</v>
      </c>
      <c r="XG325" s="0" t="n">
        <v>0</v>
      </c>
      <c r="XH325" s="0" t="n">
        <v>36</v>
      </c>
      <c r="XI325" s="0" t="n">
        <v>0</v>
      </c>
      <c r="XJ325" s="0" t="n">
        <v>0</v>
      </c>
      <c r="XK325" s="0" t="n">
        <v>2</v>
      </c>
      <c r="XL325" s="0" t="n">
        <v>0</v>
      </c>
      <c r="XM325" s="0" t="n">
        <v>0</v>
      </c>
      <c r="XN325" s="0" t="n">
        <v>0</v>
      </c>
      <c r="XO325" s="0" t="n">
        <v>2360</v>
      </c>
      <c r="XP325" s="0" t="n">
        <v>0</v>
      </c>
      <c r="XQ325" s="0" t="n">
        <v>10</v>
      </c>
      <c r="XR325" s="0" t="n">
        <v>0</v>
      </c>
      <c r="XS325" s="0" t="n">
        <v>0</v>
      </c>
      <c r="XT325" s="0" t="n">
        <v>629</v>
      </c>
      <c r="XU325" s="0" t="n">
        <v>0</v>
      </c>
      <c r="XV325" s="0" t="n">
        <v>69</v>
      </c>
      <c r="XW325" s="0" t="n">
        <v>31</v>
      </c>
      <c r="XX325" s="0" t="n">
        <v>0</v>
      </c>
      <c r="XY325" s="0" t="n">
        <v>354</v>
      </c>
      <c r="XZ325" s="0" t="n">
        <v>273</v>
      </c>
      <c r="YA325" s="0" t="n">
        <v>0</v>
      </c>
      <c r="YB325" s="0" t="n">
        <v>57</v>
      </c>
      <c r="YC325" s="0" t="n">
        <v>0</v>
      </c>
      <c r="YD325" s="0" t="n">
        <v>0</v>
      </c>
      <c r="YE325" s="0" t="n">
        <v>0</v>
      </c>
      <c r="YF325" s="0" t="n">
        <v>0</v>
      </c>
      <c r="YG325" s="0" t="n">
        <v>0</v>
      </c>
      <c r="YH325" s="0" t="n">
        <v>0</v>
      </c>
      <c r="YI325" s="0" t="n">
        <v>0</v>
      </c>
      <c r="YJ325" s="0" t="n">
        <v>0</v>
      </c>
      <c r="YK325" s="0" t="n">
        <v>282</v>
      </c>
      <c r="YL325" s="0" t="n">
        <v>32</v>
      </c>
      <c r="YM325" s="0" t="n">
        <v>0</v>
      </c>
      <c r="YN325" s="0" t="n">
        <v>0</v>
      </c>
      <c r="YO325" s="0" t="n">
        <v>0</v>
      </c>
      <c r="YP325" s="0" t="n">
        <v>0</v>
      </c>
      <c r="YQ325" s="0" t="n">
        <v>0</v>
      </c>
      <c r="YR325" s="0" t="n">
        <v>0</v>
      </c>
      <c r="YS325" s="0" t="n">
        <v>0</v>
      </c>
      <c r="YT325" s="0" t="n">
        <v>0</v>
      </c>
      <c r="YU325" s="0" t="n">
        <v>0</v>
      </c>
      <c r="YV325" s="0" t="n">
        <v>0</v>
      </c>
      <c r="YW325" s="0" t="n">
        <v>0</v>
      </c>
      <c r="YX325" s="0" t="n">
        <v>0</v>
      </c>
      <c r="YY325" s="0" t="n">
        <v>0</v>
      </c>
      <c r="YZ325" s="0" t="n">
        <v>24</v>
      </c>
      <c r="ZA325" s="0" t="n">
        <v>0</v>
      </c>
      <c r="ZB325" s="0" t="n">
        <v>0</v>
      </c>
      <c r="ZC325" s="0" t="n">
        <v>0</v>
      </c>
      <c r="ZD325" s="0" t="n">
        <v>0</v>
      </c>
      <c r="ZE325" s="0" t="n">
        <v>0</v>
      </c>
      <c r="ZF325" s="0" t="n">
        <v>0</v>
      </c>
      <c r="ZG325" s="0" t="n">
        <v>0</v>
      </c>
      <c r="ZH325" s="0" t="n">
        <v>0</v>
      </c>
      <c r="ZI325" s="0" t="n">
        <v>0</v>
      </c>
      <c r="ZJ325" s="0" t="n">
        <v>0</v>
      </c>
      <c r="ZK325" s="0" t="n">
        <v>0</v>
      </c>
      <c r="ZL325" s="0" t="n">
        <v>0</v>
      </c>
      <c r="ZM325" s="0" t="n">
        <v>0</v>
      </c>
      <c r="ZN325" s="0" t="n">
        <v>0</v>
      </c>
      <c r="ZO325" s="0" t="n">
        <v>0</v>
      </c>
      <c r="ZP325" s="0" t="n">
        <v>75</v>
      </c>
      <c r="ZQ325" s="0" t="n">
        <v>313</v>
      </c>
      <c r="ZR325" s="0" t="n">
        <v>0</v>
      </c>
      <c r="ZS325" s="0" t="n">
        <v>0</v>
      </c>
      <c r="ZT325" s="0" t="n">
        <v>1055</v>
      </c>
      <c r="ZU325" s="0" t="n">
        <v>0</v>
      </c>
      <c r="ZV325" s="0" t="n">
        <v>0</v>
      </c>
      <c r="ZW325" s="0" t="n">
        <v>0</v>
      </c>
      <c r="ZX325" s="0" t="n">
        <v>0</v>
      </c>
      <c r="ZY325" s="0" t="n">
        <v>0</v>
      </c>
      <c r="ZZ325" s="0" t="n">
        <v>0</v>
      </c>
      <c r="AAA325" s="0" t="n">
        <v>0</v>
      </c>
      <c r="AAB325" s="0" t="n">
        <v>0</v>
      </c>
      <c r="AAC325" s="0" t="n">
        <v>0</v>
      </c>
      <c r="AAD325" s="0" t="n">
        <v>0</v>
      </c>
      <c r="AAE325" s="0" t="n">
        <v>0</v>
      </c>
      <c r="AAF325" s="0" t="n">
        <v>0</v>
      </c>
      <c r="AAG325" s="0" t="n">
        <v>0</v>
      </c>
      <c r="AAH325" s="0" t="n">
        <v>0</v>
      </c>
      <c r="AAI325" s="0" t="n">
        <v>0</v>
      </c>
      <c r="AAJ325" s="0" t="n">
        <v>103</v>
      </c>
      <c r="AAK325" s="0" t="n">
        <v>0</v>
      </c>
      <c r="AAL325" s="0" t="n">
        <v>0</v>
      </c>
      <c r="AAM325" s="0" t="n">
        <v>0</v>
      </c>
      <c r="AAN325" s="0" t="n">
        <v>0</v>
      </c>
      <c r="AAO325" s="0" t="n">
        <v>0</v>
      </c>
      <c r="AAP325" s="0" t="n">
        <v>0</v>
      </c>
    </row>
    <row r="326" customFormat="false" ht="15" hidden="false" customHeight="true" outlineLevel="0" collapsed="false">
      <c r="A326" s="1" t="n">
        <v>31110</v>
      </c>
      <c r="H326" s="2" t="n">
        <v>2</v>
      </c>
      <c r="I326" s="2" t="n">
        <v>56</v>
      </c>
      <c r="J326" s="21"/>
      <c r="K326" s="21"/>
      <c r="L326" s="2" t="n">
        <v>1</v>
      </c>
      <c r="M326" s="2" t="n">
        <v>1</v>
      </c>
      <c r="N326" s="2" t="n">
        <v>1</v>
      </c>
      <c r="O326" s="2" t="n">
        <v>0</v>
      </c>
      <c r="P326" s="2" t="n">
        <v>0</v>
      </c>
      <c r="Q326" s="2" t="n">
        <v>1</v>
      </c>
      <c r="R326" s="2" t="n">
        <v>0</v>
      </c>
      <c r="S326" s="2" t="n">
        <v>0</v>
      </c>
      <c r="T326" s="2" t="n">
        <v>0</v>
      </c>
      <c r="U326" s="2" t="n">
        <v>1</v>
      </c>
      <c r="V326" s="2" t="n">
        <v>0</v>
      </c>
      <c r="W326" s="2" t="n">
        <v>1</v>
      </c>
      <c r="X326" s="2" t="n">
        <f aca="false">SUM(L326:W326)</f>
        <v>6</v>
      </c>
      <c r="Y326" s="2" t="n">
        <v>120</v>
      </c>
      <c r="Z326" s="2" t="n">
        <v>80</v>
      </c>
      <c r="AA326" s="2" t="n">
        <f aca="false">Y326-Z326</f>
        <v>40</v>
      </c>
      <c r="AB326" s="3" t="n">
        <f aca="false">Z326+((Y326-Z326)/3)</f>
        <v>93.3333333333333</v>
      </c>
      <c r="AC326" s="4" t="n">
        <v>73.3</v>
      </c>
      <c r="AD326" s="4" t="n">
        <v>157</v>
      </c>
      <c r="AE326" s="3" t="n">
        <v>29.737514706479</v>
      </c>
      <c r="AF326" s="3" t="n">
        <v>1</v>
      </c>
      <c r="AG326" s="4" t="n">
        <v>95</v>
      </c>
      <c r="AH326" s="4" t="n">
        <v>106.5</v>
      </c>
      <c r="AI326" s="3" t="n">
        <v>0.605095541401274</v>
      </c>
      <c r="AJ326" s="3" t="n">
        <v>0.892018779342723</v>
      </c>
      <c r="AK326" s="3" t="n">
        <v>101</v>
      </c>
      <c r="AL326" s="4" t="n">
        <v>39.2</v>
      </c>
      <c r="AM326" s="4" t="n">
        <v>28.7</v>
      </c>
      <c r="AN326" s="4" t="n">
        <v>44.6</v>
      </c>
      <c r="AO326" s="2" t="n">
        <v>9</v>
      </c>
      <c r="AP326" s="4" t="n">
        <v>42.6</v>
      </c>
      <c r="AQ326" s="4" t="n">
        <v>42.3</v>
      </c>
      <c r="AR326" s="4" t="n">
        <v>2.3</v>
      </c>
      <c r="AS326" s="2" t="n">
        <v>100</v>
      </c>
      <c r="AT326" s="2" t="n">
        <v>229</v>
      </c>
      <c r="AU326" s="2" t="n">
        <v>190</v>
      </c>
      <c r="AV326" s="2" t="n">
        <v>122</v>
      </c>
      <c r="AW326" s="2" t="n">
        <v>85</v>
      </c>
      <c r="AX326" s="2" t="n">
        <v>2</v>
      </c>
      <c r="AY326" s="2" t="n">
        <f aca="false">((AS326*15)+(AT326*30)+(AU326*30)+(AV326*30)+(AW326*15))-(AS326*120)</f>
        <v>7005</v>
      </c>
      <c r="AZ326" s="2" t="n">
        <f aca="false">((AS326*15)+(AT326*30)+(AU326*30)+(AV326*30)+(AW326*15))</f>
        <v>19005</v>
      </c>
      <c r="CA326" s="2" t="n">
        <v>198</v>
      </c>
      <c r="CB326" s="2" t="n">
        <v>0</v>
      </c>
      <c r="CC326" s="2" t="n">
        <v>36</v>
      </c>
      <c r="CD326" s="2" t="n">
        <v>1</v>
      </c>
      <c r="CE326" s="2" t="n">
        <v>137</v>
      </c>
      <c r="CF326" s="2" t="n">
        <v>1</v>
      </c>
      <c r="CG326" s="2" t="n">
        <v>25</v>
      </c>
      <c r="CH326" s="2" t="n">
        <v>125</v>
      </c>
      <c r="CI326" s="2" t="n">
        <v>0</v>
      </c>
      <c r="CJ326" s="2" t="n">
        <v>3</v>
      </c>
      <c r="CW326" s="3"/>
      <c r="CY326" s="22"/>
      <c r="EU326" s="3"/>
      <c r="EW326" s="22"/>
      <c r="HO326" s="2" t="n">
        <v>18</v>
      </c>
      <c r="HP326" s="2" t="n">
        <v>18</v>
      </c>
      <c r="HQ326" s="2" t="n">
        <v>0</v>
      </c>
      <c r="HR326" s="2" t="n">
        <v>1</v>
      </c>
      <c r="HS326" s="2" t="n">
        <v>30.4703598022461</v>
      </c>
      <c r="HT326" s="2" t="n">
        <v>32.6540031433105</v>
      </c>
      <c r="HY326" s="2" t="n">
        <v>1110.08996582031</v>
      </c>
      <c r="HZ326" s="2" t="n">
        <v>35.8800010681152</v>
      </c>
      <c r="IA326" s="2" t="n">
        <v>15.9099998474121</v>
      </c>
      <c r="IB326" s="2" t="n">
        <v>17.2299995422363</v>
      </c>
      <c r="IC326" s="2" t="n">
        <v>14.1300001144409</v>
      </c>
      <c r="ID326" s="2" t="n">
        <v>162.830001831055</v>
      </c>
      <c r="IE326" s="2" t="n">
        <v>24.0499992370605</v>
      </c>
      <c r="IF326" s="2" t="n">
        <v>21.7299995422363</v>
      </c>
      <c r="IG326" s="2" t="n">
        <v>1.55999994277954</v>
      </c>
      <c r="IH326" s="2" t="n">
        <v>32.4099998474121</v>
      </c>
      <c r="II326" s="2" t="n">
        <v>0.730000019073486</v>
      </c>
      <c r="IJ326" s="2" t="n">
        <v>12.25</v>
      </c>
      <c r="IK326" s="2" t="n">
        <v>4.69999980926514</v>
      </c>
      <c r="IL326" s="2" t="n">
        <v>18.7399997711182</v>
      </c>
      <c r="IM326" s="2" t="n">
        <v>15.5500001907349</v>
      </c>
      <c r="IN326" s="2" t="n">
        <v>10.9099998474121</v>
      </c>
      <c r="IO326" s="2" t="n">
        <v>3.07999992370605</v>
      </c>
      <c r="IP326" s="2" t="n">
        <v>10.9499998092651</v>
      </c>
      <c r="IQ326" s="2" t="n">
        <v>5.01999998092651</v>
      </c>
      <c r="IR326" s="2" t="n">
        <v>3.03999996185303</v>
      </c>
      <c r="IS326" s="2" t="n">
        <v>0.620000004768372</v>
      </c>
      <c r="IT326" s="2" t="n">
        <v>350.850006103516</v>
      </c>
      <c r="IU326" s="2" t="n">
        <v>7.80000019073486</v>
      </c>
      <c r="IV326" s="2" t="n">
        <v>0.400000005960465</v>
      </c>
      <c r="IW326" s="2" t="n">
        <v>203.199996948242</v>
      </c>
      <c r="IX326" s="2" t="n">
        <v>588.380004882812</v>
      </c>
      <c r="IY326" s="2" t="n">
        <v>1928.16003417969</v>
      </c>
      <c r="IZ326" s="2" t="n">
        <v>1208.14001464844</v>
      </c>
      <c r="JA326" s="2" t="n">
        <v>3.90000009536743</v>
      </c>
      <c r="JB326" s="2" t="n">
        <v>0.980000019073486</v>
      </c>
      <c r="JC326" s="2" t="n">
        <v>1.50999999046326</v>
      </c>
      <c r="JD326" s="2" t="n">
        <v>22.7099990844727</v>
      </c>
      <c r="JE326" s="2" t="n">
        <v>149.899993896484</v>
      </c>
      <c r="JF326" s="2" t="n">
        <v>0.920000016689301</v>
      </c>
      <c r="JG326" s="2" t="n">
        <v>0.709999978542328</v>
      </c>
      <c r="JH326" s="2" t="n">
        <v>8.89000034332275</v>
      </c>
      <c r="JI326" s="2" t="n">
        <v>2.1800000667572</v>
      </c>
      <c r="JJ326" s="2" t="n">
        <v>0.829999983310699</v>
      </c>
      <c r="JK326" s="2" t="n">
        <v>0.259999990463257</v>
      </c>
      <c r="JL326" s="2" t="n">
        <v>192.460006713867</v>
      </c>
      <c r="JM326" s="2" t="n">
        <v>1.79999995231628</v>
      </c>
      <c r="JN326" s="2" t="n">
        <v>62.2700004577637</v>
      </c>
      <c r="JO326" s="2" t="n">
        <v>4233.35986328125</v>
      </c>
      <c r="JP326" s="2" t="n">
        <v>6208.64013671875</v>
      </c>
      <c r="JQ326" s="2" t="n">
        <v>44.9199981689453</v>
      </c>
      <c r="JR326" s="2" t="n">
        <v>2740.63989257812</v>
      </c>
      <c r="JS326" s="2" t="n">
        <v>599.510009765625</v>
      </c>
      <c r="JT326" s="2" t="n">
        <v>4792.83984375</v>
      </c>
      <c r="JU326" s="2" t="n">
        <v>1586.81005859375</v>
      </c>
      <c r="JV326" s="2" t="n">
        <v>90.2300033569336</v>
      </c>
      <c r="JW326" s="2" t="n">
        <v>4.73000001907349</v>
      </c>
      <c r="JX326" s="2" t="n">
        <v>4.61999988555908</v>
      </c>
      <c r="JY326" s="2" t="n">
        <v>4.03000020980835</v>
      </c>
      <c r="JZ326" s="2" t="n">
        <v>0.479999989271164</v>
      </c>
      <c r="KA326" s="2" t="n">
        <v>5.09000015258789</v>
      </c>
      <c r="KB326" s="2" t="n">
        <v>0.899999976158142</v>
      </c>
      <c r="KC326" s="2" t="n">
        <v>11.0699996948242</v>
      </c>
      <c r="KD326" s="2" t="n">
        <v>4.76000022888184</v>
      </c>
      <c r="KE326" s="2" t="n">
        <v>9.6899995803833</v>
      </c>
      <c r="KF326" s="2" t="n">
        <v>13.539999961853</v>
      </c>
      <c r="KG326" s="2" t="n">
        <v>6.48000001907349</v>
      </c>
      <c r="KH326" s="2" t="n">
        <v>106.050003051758</v>
      </c>
      <c r="KI326" s="2" t="n">
        <v>4.48000001907349</v>
      </c>
      <c r="KJ326" s="2" t="n">
        <v>68.9400024414063</v>
      </c>
      <c r="KK326" s="2" t="n">
        <v>56.2299995422363</v>
      </c>
      <c r="KL326" s="2" t="n">
        <v>1299228.45</v>
      </c>
      <c r="KM326" s="2" t="n">
        <v>7979.0498046875</v>
      </c>
      <c r="KN326" s="2" t="n">
        <v>28.2199993133545</v>
      </c>
      <c r="KO326" s="2" t="n">
        <v>0.0599999986588955</v>
      </c>
      <c r="KP326" s="2" t="n">
        <v>0.0500000007450581</v>
      </c>
      <c r="KQ326" s="2" t="n">
        <v>0.0399999991059303</v>
      </c>
      <c r="KR326" s="2" t="n">
        <v>0.109999999403954</v>
      </c>
      <c r="KS326" s="2" t="n">
        <v>0.0500000007450581</v>
      </c>
      <c r="KT326" s="2" t="n">
        <v>0.0399999991059303</v>
      </c>
      <c r="KU326" s="2" t="n">
        <v>0.430000007152557</v>
      </c>
      <c r="KV326" s="2" t="n">
        <v>0.680000007152557</v>
      </c>
      <c r="KW326" s="2" t="n">
        <v>4.86999988555908</v>
      </c>
      <c r="KX326" s="2" t="n">
        <v>5.84999990463257</v>
      </c>
      <c r="KY326" s="2" t="n">
        <v>2.09999990463257</v>
      </c>
      <c r="KZ326" s="2" t="n">
        <v>2.1800000667572</v>
      </c>
      <c r="LA326" s="2" t="n">
        <v>0.589999973773956</v>
      </c>
      <c r="LB326" s="2" t="n">
        <v>0.0500000007450581</v>
      </c>
      <c r="LC326" s="2" t="n">
        <v>11.1199998855591</v>
      </c>
      <c r="LD326" s="2" t="n">
        <v>8.81999969482422</v>
      </c>
      <c r="LE326" s="2" t="n">
        <v>0.680000007152557</v>
      </c>
      <c r="LF326" s="2" t="n">
        <v>0.0700000002980232</v>
      </c>
      <c r="LG326" s="2" t="n">
        <v>0.00999999977648258</v>
      </c>
      <c r="LH326" s="2" t="n">
        <v>4.73999977111816</v>
      </c>
      <c r="LI326" s="2" t="n">
        <v>4.09000015258789</v>
      </c>
      <c r="LJ326" s="2" t="n">
        <v>0.0500000007450581</v>
      </c>
      <c r="LK326" s="2" t="n">
        <v>0.150000005960464</v>
      </c>
      <c r="LL326" s="2" t="n">
        <v>0.439999997615814</v>
      </c>
      <c r="LM326" s="2" t="n">
        <v>0.430000007152557</v>
      </c>
      <c r="LN326" s="2" t="n">
        <v>0</v>
      </c>
      <c r="LO326" s="2" t="n">
        <v>0.0399999991059303</v>
      </c>
      <c r="LP326" s="2" t="n">
        <v>0.0199999995529652</v>
      </c>
      <c r="LQ326" s="2" t="n">
        <v>0</v>
      </c>
      <c r="LR326" s="2" t="n">
        <v>0</v>
      </c>
      <c r="LS326" s="2" t="n">
        <v>0</v>
      </c>
      <c r="LT326" s="2" t="n">
        <v>0.0199999995529652</v>
      </c>
      <c r="LU326" s="2" t="n">
        <v>0.0199999995529652</v>
      </c>
      <c r="LV326" s="2" t="n">
        <v>70.7825012207031</v>
      </c>
      <c r="MC326" s="0" t="n">
        <v>0</v>
      </c>
      <c r="MD326" s="0" t="n">
        <v>0</v>
      </c>
      <c r="ME326" s="0" t="n">
        <v>0</v>
      </c>
      <c r="MF326" s="0" t="n">
        <v>0</v>
      </c>
      <c r="MG326" s="0" t="n">
        <v>0</v>
      </c>
      <c r="MH326" s="0" t="n">
        <v>0</v>
      </c>
      <c r="MI326" s="0" t="n">
        <v>0</v>
      </c>
      <c r="MJ326" s="0" t="n">
        <v>0</v>
      </c>
      <c r="MK326" s="0" t="n">
        <v>0</v>
      </c>
      <c r="ML326" s="0" t="n">
        <v>0</v>
      </c>
      <c r="MM326" s="0" t="n">
        <v>97</v>
      </c>
      <c r="MN326" s="0" t="n">
        <v>0</v>
      </c>
      <c r="MO326" s="0" t="n">
        <v>0</v>
      </c>
      <c r="MP326" s="0" t="n">
        <v>0</v>
      </c>
      <c r="MQ326" s="0" t="n">
        <v>0</v>
      </c>
      <c r="MR326" s="0" t="n">
        <v>0</v>
      </c>
      <c r="MS326" s="0" t="n">
        <v>15831</v>
      </c>
      <c r="MT326" s="0" t="n">
        <v>0</v>
      </c>
      <c r="MU326" s="0" t="n">
        <v>4349</v>
      </c>
      <c r="MV326" s="0" t="n">
        <v>0</v>
      </c>
      <c r="MW326" s="0" t="n">
        <v>0</v>
      </c>
      <c r="MX326" s="0" t="n">
        <v>0</v>
      </c>
      <c r="MY326" s="0" t="n">
        <v>0</v>
      </c>
      <c r="MZ326" s="0" t="n">
        <v>0</v>
      </c>
      <c r="NA326" s="0" t="n">
        <v>0</v>
      </c>
      <c r="NB326" s="0" t="n">
        <v>0</v>
      </c>
      <c r="NC326" s="0" t="n">
        <v>0</v>
      </c>
      <c r="ND326" s="0" t="n">
        <v>2</v>
      </c>
      <c r="NE326" s="0" t="n">
        <v>0</v>
      </c>
      <c r="NF326" s="0" t="n">
        <v>0</v>
      </c>
      <c r="NG326" s="0" t="n">
        <v>0</v>
      </c>
      <c r="NH326" s="0" t="n">
        <v>1219</v>
      </c>
      <c r="NI326" s="0" t="n">
        <v>150</v>
      </c>
      <c r="NJ326" s="0" t="n">
        <v>0</v>
      </c>
      <c r="NK326" s="0" t="n">
        <v>0</v>
      </c>
      <c r="NL326" s="0" t="n">
        <v>0</v>
      </c>
      <c r="NM326" s="0" t="n">
        <v>0</v>
      </c>
      <c r="NN326" s="0" t="n">
        <v>0</v>
      </c>
      <c r="NO326" s="0" t="n">
        <v>0</v>
      </c>
      <c r="NP326" s="0" t="n">
        <v>0</v>
      </c>
      <c r="NQ326" s="0" t="n">
        <v>0</v>
      </c>
      <c r="NR326" s="0" t="n">
        <v>0</v>
      </c>
      <c r="NS326" s="0" t="n">
        <v>7753</v>
      </c>
      <c r="NT326" s="0" t="n">
        <v>421</v>
      </c>
      <c r="NU326" s="0" t="n">
        <v>0</v>
      </c>
      <c r="NV326" s="0" t="n">
        <v>0</v>
      </c>
      <c r="NW326" s="0" t="n">
        <v>0</v>
      </c>
      <c r="NX326" s="0" t="n">
        <v>34</v>
      </c>
      <c r="NY326" s="0" t="n">
        <v>5024</v>
      </c>
      <c r="NZ326" s="0" t="n">
        <v>0</v>
      </c>
      <c r="OA326" s="0" t="n">
        <v>0</v>
      </c>
      <c r="OB326" s="0" t="n">
        <v>0</v>
      </c>
      <c r="OC326" s="0" t="n">
        <v>0</v>
      </c>
      <c r="OD326" s="0" t="n">
        <v>0</v>
      </c>
      <c r="OE326" s="0" t="n">
        <v>0</v>
      </c>
      <c r="OF326" s="0" t="n">
        <v>0</v>
      </c>
      <c r="OG326" s="0" t="n">
        <v>72</v>
      </c>
      <c r="OH326" s="0" t="n">
        <v>150</v>
      </c>
      <c r="OI326" s="0" t="n">
        <v>0</v>
      </c>
      <c r="OJ326" s="0" t="n">
        <v>0</v>
      </c>
      <c r="OK326" s="0" t="n">
        <v>0</v>
      </c>
      <c r="OL326" s="0" t="n">
        <v>0</v>
      </c>
      <c r="OM326" s="0" t="n">
        <v>0</v>
      </c>
      <c r="ON326" s="0" t="n">
        <v>7</v>
      </c>
      <c r="OO326" s="0" t="n">
        <v>0</v>
      </c>
      <c r="OP326" s="0" t="n">
        <v>0</v>
      </c>
      <c r="OQ326" s="0" t="n">
        <v>45</v>
      </c>
      <c r="OR326" s="0" t="n">
        <v>0</v>
      </c>
      <c r="OS326" s="0" t="n">
        <v>10</v>
      </c>
      <c r="OT326" s="0" t="n">
        <v>0</v>
      </c>
      <c r="OU326" s="0" t="n">
        <v>0</v>
      </c>
      <c r="OV326" s="0" t="n">
        <v>0</v>
      </c>
      <c r="OW326" s="0" t="n">
        <v>0</v>
      </c>
      <c r="OX326" s="0" t="n">
        <v>0</v>
      </c>
      <c r="OY326" s="0" t="n">
        <v>0</v>
      </c>
      <c r="OZ326" s="0" t="n">
        <v>0</v>
      </c>
      <c r="PA326" s="0" t="n">
        <v>0</v>
      </c>
      <c r="PB326" s="0" t="n">
        <v>1048</v>
      </c>
      <c r="PC326" s="0" t="n">
        <v>0</v>
      </c>
      <c r="PD326" s="0" t="n">
        <v>0</v>
      </c>
      <c r="PE326" s="0" t="n">
        <v>0</v>
      </c>
      <c r="PF326" s="0" t="n">
        <v>0</v>
      </c>
      <c r="PG326" s="0" t="n">
        <v>0</v>
      </c>
      <c r="PH326" s="0" t="n">
        <v>0</v>
      </c>
      <c r="PI326" s="0" t="n">
        <v>0</v>
      </c>
      <c r="PJ326" s="0" t="n">
        <v>5</v>
      </c>
      <c r="PK326" s="0" t="n">
        <v>0</v>
      </c>
      <c r="PL326" s="0" t="n">
        <v>0</v>
      </c>
      <c r="PM326" s="0" t="n">
        <v>0</v>
      </c>
      <c r="PN326" s="0" t="n">
        <v>0</v>
      </c>
      <c r="PO326" s="0" t="n">
        <v>0</v>
      </c>
      <c r="PP326" s="0" t="n">
        <v>0</v>
      </c>
      <c r="PQ326" s="0" t="n">
        <v>8576</v>
      </c>
      <c r="PR326" s="0" t="n">
        <v>0</v>
      </c>
      <c r="PS326" s="0" t="n">
        <v>0</v>
      </c>
      <c r="PT326" s="0" t="n">
        <v>0</v>
      </c>
      <c r="PU326" s="0" t="n">
        <v>153</v>
      </c>
      <c r="PV326" s="0" t="n">
        <v>139</v>
      </c>
      <c r="PW326" s="0" t="n">
        <v>57</v>
      </c>
      <c r="PX326" s="0" t="n">
        <v>713</v>
      </c>
      <c r="PY326" s="0" t="n">
        <v>0</v>
      </c>
      <c r="PZ326" s="0" t="n">
        <v>0</v>
      </c>
      <c r="QA326" s="0" t="n">
        <v>0</v>
      </c>
      <c r="QB326" s="0" t="n">
        <v>0</v>
      </c>
      <c r="QC326" s="0" t="n">
        <v>0</v>
      </c>
      <c r="QD326" s="0" t="n">
        <v>0</v>
      </c>
      <c r="QE326" s="0" t="n">
        <v>0</v>
      </c>
      <c r="QF326" s="0" t="n">
        <v>5</v>
      </c>
      <c r="QG326" s="0" t="n">
        <v>0</v>
      </c>
      <c r="QH326" s="0" t="n">
        <v>0</v>
      </c>
      <c r="QI326" s="0" t="n">
        <v>0</v>
      </c>
      <c r="QJ326" s="0" t="n">
        <v>0</v>
      </c>
      <c r="QK326" s="0" t="n">
        <v>6</v>
      </c>
      <c r="QL326" s="0" t="n">
        <v>0</v>
      </c>
      <c r="QM326" s="0" t="n">
        <v>671</v>
      </c>
      <c r="QN326" s="0" t="n">
        <v>0</v>
      </c>
      <c r="QO326" s="0" t="n">
        <v>0</v>
      </c>
      <c r="QP326" s="0" t="n">
        <v>0</v>
      </c>
      <c r="QQ326" s="0" t="n">
        <v>737</v>
      </c>
      <c r="QR326" s="0" t="n">
        <v>0</v>
      </c>
      <c r="QS326" s="0" t="n">
        <v>0</v>
      </c>
      <c r="QT326" s="0" t="n">
        <v>0</v>
      </c>
      <c r="QU326" s="0" t="n">
        <v>0</v>
      </c>
      <c r="QV326" s="0" t="n">
        <v>0</v>
      </c>
      <c r="QW326" s="0" t="n">
        <v>0</v>
      </c>
      <c r="QX326" s="0" t="n">
        <v>0</v>
      </c>
      <c r="QY326" s="0" t="n">
        <v>0</v>
      </c>
      <c r="QZ326" s="0" t="n">
        <v>0</v>
      </c>
      <c r="RA326" s="0" t="n">
        <v>316</v>
      </c>
      <c r="RB326" s="0" t="n">
        <v>0</v>
      </c>
      <c r="RC326" s="0" t="n">
        <v>0</v>
      </c>
      <c r="RD326" s="0" t="n">
        <v>73</v>
      </c>
      <c r="RE326" s="0" t="n">
        <v>0</v>
      </c>
      <c r="RF326" s="0" t="n">
        <v>0</v>
      </c>
      <c r="RG326" s="0" t="n">
        <v>206</v>
      </c>
      <c r="RH326" s="0" t="n">
        <v>0</v>
      </c>
      <c r="RI326" s="0" t="n">
        <v>0</v>
      </c>
      <c r="RJ326" s="0" t="n">
        <v>4</v>
      </c>
      <c r="RK326" s="0" t="n">
        <v>0</v>
      </c>
      <c r="RL326" s="0" t="n">
        <v>2256</v>
      </c>
      <c r="RM326" s="0" t="n">
        <v>0</v>
      </c>
      <c r="RN326" s="0" t="n">
        <v>20</v>
      </c>
      <c r="RO326" s="0" t="n">
        <v>0</v>
      </c>
      <c r="RP326" s="0" t="n">
        <v>100</v>
      </c>
      <c r="RQ326" s="0" t="n">
        <v>0</v>
      </c>
      <c r="RR326" s="0" t="n">
        <v>0</v>
      </c>
      <c r="RS326" s="0" t="n">
        <v>0</v>
      </c>
      <c r="RT326" s="0" t="n">
        <v>0</v>
      </c>
      <c r="RU326" s="0" t="n">
        <v>0</v>
      </c>
      <c r="RV326" s="0" t="n">
        <v>12</v>
      </c>
      <c r="RW326" s="0" t="n">
        <v>0</v>
      </c>
      <c r="RX326" s="0" t="n">
        <v>0</v>
      </c>
      <c r="RY326" s="0" t="n">
        <v>221</v>
      </c>
      <c r="RZ326" s="0" t="n">
        <v>0</v>
      </c>
      <c r="SA326" s="0" t="n">
        <v>0</v>
      </c>
      <c r="SB326" s="0" t="n">
        <v>0</v>
      </c>
      <c r="SC326" s="0" t="n">
        <v>0</v>
      </c>
      <c r="SD326" s="0" t="n">
        <v>20</v>
      </c>
      <c r="SE326" s="0" t="n">
        <v>0</v>
      </c>
      <c r="SF326" s="0" t="n">
        <v>0</v>
      </c>
      <c r="SG326" s="0" t="n">
        <v>0</v>
      </c>
      <c r="SH326" s="0" t="n">
        <v>0</v>
      </c>
      <c r="SI326" s="0" t="n">
        <v>0</v>
      </c>
      <c r="SJ326" s="0" t="n">
        <v>0</v>
      </c>
      <c r="SK326" s="0" t="n">
        <v>0</v>
      </c>
      <c r="SL326" s="0" t="n">
        <v>0</v>
      </c>
      <c r="SM326" s="0" t="n">
        <v>57</v>
      </c>
      <c r="SN326" s="0" t="n">
        <v>0</v>
      </c>
      <c r="SO326" s="0" t="n">
        <v>0</v>
      </c>
      <c r="SP326" s="0" t="n">
        <v>0</v>
      </c>
      <c r="SQ326" s="0" t="n">
        <v>0</v>
      </c>
      <c r="SR326" s="0" t="n">
        <v>0</v>
      </c>
      <c r="SS326" s="0" t="n">
        <v>0</v>
      </c>
      <c r="ST326" s="0" t="n">
        <v>0</v>
      </c>
      <c r="SU326" s="0" t="n">
        <v>0</v>
      </c>
      <c r="SV326" s="0" t="n">
        <v>0</v>
      </c>
      <c r="SW326" s="0" t="n">
        <v>0</v>
      </c>
      <c r="SX326" s="0" t="n">
        <v>0</v>
      </c>
      <c r="SY326" s="0" t="n">
        <v>0</v>
      </c>
      <c r="SZ326" s="0" t="n">
        <v>0</v>
      </c>
      <c r="TA326" s="0" t="n">
        <v>0</v>
      </c>
      <c r="TB326" s="0" t="n">
        <v>0</v>
      </c>
      <c r="TC326" s="0" t="n">
        <v>0</v>
      </c>
      <c r="TD326" s="0" t="n">
        <v>0</v>
      </c>
      <c r="TE326" s="0" t="n">
        <v>0</v>
      </c>
      <c r="TF326" s="0" t="n">
        <v>0</v>
      </c>
      <c r="TG326" s="0" t="n">
        <v>0</v>
      </c>
      <c r="TH326" s="0" t="n">
        <v>0</v>
      </c>
      <c r="TI326" s="0" t="n">
        <v>11</v>
      </c>
      <c r="TJ326" s="0" t="n">
        <v>0</v>
      </c>
      <c r="TK326" s="0" t="n">
        <v>0</v>
      </c>
      <c r="TL326" s="0" t="n">
        <v>83</v>
      </c>
      <c r="TM326" s="0" t="n">
        <v>1827</v>
      </c>
      <c r="TN326" s="0" t="n">
        <v>212</v>
      </c>
      <c r="TO326" s="0" t="n">
        <v>32</v>
      </c>
      <c r="TP326" s="0" t="n">
        <v>9</v>
      </c>
      <c r="TQ326" s="0" t="n">
        <v>0</v>
      </c>
      <c r="TR326" s="0" t="n">
        <v>369</v>
      </c>
      <c r="TS326" s="0" t="n">
        <v>0</v>
      </c>
      <c r="TT326" s="0" t="n">
        <v>28</v>
      </c>
      <c r="TU326" s="0" t="n">
        <v>0</v>
      </c>
      <c r="TV326" s="0" t="n">
        <v>0</v>
      </c>
      <c r="TW326" s="0" t="n">
        <v>0</v>
      </c>
      <c r="TX326" s="0" t="n">
        <v>0</v>
      </c>
      <c r="TY326" s="0" t="n">
        <v>10</v>
      </c>
      <c r="TZ326" s="0" t="n">
        <v>14</v>
      </c>
      <c r="UA326" s="0" t="n">
        <v>0</v>
      </c>
      <c r="UB326" s="0" t="n">
        <v>0</v>
      </c>
      <c r="UC326" s="0" t="n">
        <v>0</v>
      </c>
      <c r="UD326" s="0" t="n">
        <v>0</v>
      </c>
      <c r="UE326" s="0" t="n">
        <v>3</v>
      </c>
      <c r="UF326" s="0" t="n">
        <v>0</v>
      </c>
      <c r="UG326" s="0" t="n">
        <v>0</v>
      </c>
      <c r="UH326" s="0" t="n">
        <v>0</v>
      </c>
      <c r="UI326" s="0" t="n">
        <v>0</v>
      </c>
      <c r="UJ326" s="0" t="n">
        <v>0</v>
      </c>
      <c r="UK326" s="0" t="n">
        <v>125</v>
      </c>
      <c r="UL326" s="0" t="n">
        <v>31</v>
      </c>
      <c r="UM326" s="0" t="n">
        <v>0</v>
      </c>
      <c r="UN326" s="0" t="n">
        <v>9879</v>
      </c>
      <c r="UO326" s="0" t="n">
        <v>0</v>
      </c>
      <c r="UP326" s="0" t="n">
        <v>0</v>
      </c>
      <c r="UQ326" s="0" t="n">
        <v>0</v>
      </c>
      <c r="UR326" s="0" t="n">
        <v>0</v>
      </c>
      <c r="US326" s="0" t="n">
        <v>0</v>
      </c>
      <c r="UT326" s="0" t="n">
        <v>0</v>
      </c>
      <c r="UU326" s="0" t="n">
        <v>0</v>
      </c>
      <c r="UV326" s="0" t="n">
        <v>0</v>
      </c>
      <c r="UW326" s="0" t="n">
        <v>0</v>
      </c>
      <c r="UX326" s="0" t="n">
        <v>0</v>
      </c>
      <c r="UY326" s="0" t="n">
        <v>0</v>
      </c>
      <c r="UZ326" s="0" t="n">
        <v>0</v>
      </c>
      <c r="VA326" s="0" t="n">
        <v>0</v>
      </c>
      <c r="VB326" s="0" t="n">
        <v>0</v>
      </c>
      <c r="VC326" s="0" t="n">
        <v>0</v>
      </c>
      <c r="VD326" s="0" t="n">
        <v>0</v>
      </c>
      <c r="VE326" s="0" t="n">
        <v>0</v>
      </c>
      <c r="VF326" s="0" t="n">
        <v>176</v>
      </c>
      <c r="VG326" s="0" t="n">
        <v>0</v>
      </c>
      <c r="VH326" s="0" t="n">
        <v>0</v>
      </c>
      <c r="VI326" s="0" t="n">
        <v>0</v>
      </c>
      <c r="VJ326" s="0" t="n">
        <v>0</v>
      </c>
      <c r="VK326" s="0" t="n">
        <v>0</v>
      </c>
      <c r="VL326" s="0" t="n">
        <v>6</v>
      </c>
      <c r="VM326" s="0" t="n">
        <v>0</v>
      </c>
      <c r="VN326" s="0" t="n">
        <v>25</v>
      </c>
      <c r="VO326" s="0" t="n">
        <v>0</v>
      </c>
      <c r="VP326" s="0" t="n">
        <v>0</v>
      </c>
      <c r="VQ326" s="0" t="n">
        <v>0</v>
      </c>
      <c r="VR326" s="0" t="n">
        <v>191</v>
      </c>
      <c r="VS326" s="0" t="n">
        <v>0</v>
      </c>
      <c r="VT326" s="0" t="n">
        <v>0</v>
      </c>
      <c r="VU326" s="0" t="n">
        <v>487</v>
      </c>
      <c r="VV326" s="0" t="n">
        <v>0</v>
      </c>
      <c r="VW326" s="0" t="n">
        <v>49</v>
      </c>
      <c r="VX326" s="0" t="n">
        <v>0</v>
      </c>
      <c r="VY326" s="0" t="n">
        <v>0</v>
      </c>
      <c r="VZ326" s="0" t="n">
        <v>0</v>
      </c>
      <c r="WA326" s="0" t="n">
        <v>0</v>
      </c>
      <c r="WB326" s="0" t="n">
        <v>0</v>
      </c>
      <c r="WC326" s="0" t="n">
        <v>684</v>
      </c>
      <c r="WD326" s="0" t="n">
        <v>0</v>
      </c>
      <c r="WE326" s="0" t="n">
        <v>0</v>
      </c>
      <c r="WF326" s="0" t="n">
        <v>27</v>
      </c>
      <c r="WG326" s="0" t="n">
        <v>0</v>
      </c>
      <c r="WH326" s="0" t="n">
        <v>0</v>
      </c>
      <c r="WI326" s="0" t="n">
        <v>0</v>
      </c>
      <c r="WJ326" s="0" t="n">
        <v>0</v>
      </c>
      <c r="WK326" s="0" t="n">
        <v>8</v>
      </c>
      <c r="WL326" s="0" t="n">
        <v>0</v>
      </c>
      <c r="WM326" s="0" t="n">
        <v>0</v>
      </c>
      <c r="WN326" s="0" t="n">
        <v>0</v>
      </c>
      <c r="WO326" s="0" t="n">
        <v>0</v>
      </c>
      <c r="WP326" s="0" t="n">
        <v>0</v>
      </c>
      <c r="WQ326" s="0" t="n">
        <v>1590</v>
      </c>
      <c r="WR326" s="0" t="n">
        <v>0</v>
      </c>
      <c r="WS326" s="0" t="n">
        <v>0</v>
      </c>
      <c r="WT326" s="0" t="n">
        <v>0</v>
      </c>
      <c r="WU326" s="0" t="n">
        <v>0</v>
      </c>
      <c r="WV326" s="0" t="n">
        <v>0</v>
      </c>
      <c r="WW326" s="0" t="n">
        <v>0</v>
      </c>
      <c r="WX326" s="0" t="n">
        <v>0</v>
      </c>
      <c r="WY326" s="0" t="n">
        <v>0</v>
      </c>
      <c r="WZ326" s="0" t="n">
        <v>0</v>
      </c>
      <c r="XA326" s="0" t="n">
        <v>0</v>
      </c>
      <c r="XB326" s="0" t="n">
        <v>0</v>
      </c>
      <c r="XC326" s="0" t="n">
        <v>0</v>
      </c>
      <c r="XD326" s="0" t="n">
        <v>0</v>
      </c>
      <c r="XE326" s="0" t="n">
        <v>0</v>
      </c>
      <c r="XF326" s="0" t="n">
        <v>0</v>
      </c>
      <c r="XG326" s="0" t="n">
        <v>0</v>
      </c>
      <c r="XH326" s="0" t="n">
        <v>0</v>
      </c>
      <c r="XI326" s="0" t="n">
        <v>0</v>
      </c>
      <c r="XJ326" s="0" t="n">
        <v>0</v>
      </c>
      <c r="XK326" s="0" t="n">
        <v>0</v>
      </c>
      <c r="XL326" s="0" t="n">
        <v>63</v>
      </c>
      <c r="XM326" s="0" t="n">
        <v>0</v>
      </c>
      <c r="XN326" s="0" t="n">
        <v>337</v>
      </c>
      <c r="XO326" s="0" t="n">
        <v>2453</v>
      </c>
      <c r="XP326" s="0" t="n">
        <v>0</v>
      </c>
      <c r="XQ326" s="0" t="n">
        <v>0</v>
      </c>
      <c r="XR326" s="0" t="n">
        <v>0</v>
      </c>
      <c r="XS326" s="0" t="n">
        <v>0</v>
      </c>
      <c r="XT326" s="0" t="n">
        <v>67</v>
      </c>
      <c r="XU326" s="0" t="n">
        <v>708</v>
      </c>
      <c r="XV326" s="0" t="n">
        <v>109</v>
      </c>
      <c r="XW326" s="0" t="n">
        <v>553</v>
      </c>
      <c r="XX326" s="0" t="n">
        <v>0</v>
      </c>
      <c r="XY326" s="0" t="n">
        <v>1706</v>
      </c>
      <c r="XZ326" s="0" t="n">
        <v>91</v>
      </c>
      <c r="YA326" s="0" t="n">
        <v>0</v>
      </c>
      <c r="YB326" s="0" t="n">
        <v>2050</v>
      </c>
      <c r="YC326" s="0" t="n">
        <v>0</v>
      </c>
      <c r="YD326" s="0" t="n">
        <v>0</v>
      </c>
      <c r="YE326" s="0" t="n">
        <v>15</v>
      </c>
      <c r="YF326" s="0" t="n">
        <v>376</v>
      </c>
      <c r="YG326" s="0" t="n">
        <v>22</v>
      </c>
      <c r="YH326" s="0" t="n">
        <v>337</v>
      </c>
      <c r="YI326" s="0" t="n">
        <v>8254</v>
      </c>
      <c r="YJ326" s="0" t="n">
        <v>12</v>
      </c>
      <c r="YK326" s="0" t="n">
        <v>458</v>
      </c>
      <c r="YL326" s="0" t="n">
        <v>1661</v>
      </c>
      <c r="YM326" s="0" t="n">
        <v>0</v>
      </c>
      <c r="YN326" s="0" t="n">
        <v>0</v>
      </c>
      <c r="YO326" s="0" t="n">
        <v>0</v>
      </c>
      <c r="YP326" s="0" t="n">
        <v>0</v>
      </c>
      <c r="YQ326" s="0" t="n">
        <v>0</v>
      </c>
      <c r="YR326" s="0" t="n">
        <v>0</v>
      </c>
      <c r="YS326" s="0" t="n">
        <v>0</v>
      </c>
      <c r="YT326" s="0" t="n">
        <v>0</v>
      </c>
      <c r="YU326" s="0" t="n">
        <v>1318</v>
      </c>
      <c r="YV326" s="0" t="n">
        <v>0</v>
      </c>
      <c r="YW326" s="0" t="n">
        <v>0</v>
      </c>
      <c r="YX326" s="0" t="n">
        <v>0</v>
      </c>
      <c r="YY326" s="0" t="n">
        <v>0</v>
      </c>
      <c r="YZ326" s="0" t="n">
        <v>0</v>
      </c>
      <c r="ZA326" s="0" t="n">
        <v>0</v>
      </c>
      <c r="ZB326" s="0" t="n">
        <v>0</v>
      </c>
      <c r="ZC326" s="0" t="n">
        <v>537</v>
      </c>
      <c r="ZD326" s="0" t="n">
        <v>0</v>
      </c>
      <c r="ZE326" s="0" t="n">
        <v>0</v>
      </c>
      <c r="ZF326" s="0" t="n">
        <v>0</v>
      </c>
      <c r="ZG326" s="0" t="n">
        <v>0</v>
      </c>
      <c r="ZH326" s="0" t="n">
        <v>0</v>
      </c>
      <c r="ZI326" s="0" t="n">
        <v>0</v>
      </c>
      <c r="ZJ326" s="0" t="n">
        <v>0</v>
      </c>
      <c r="ZK326" s="0" t="n">
        <v>0</v>
      </c>
      <c r="ZL326" s="0" t="n">
        <v>0</v>
      </c>
      <c r="ZM326" s="0" t="n">
        <v>0</v>
      </c>
      <c r="ZN326" s="0" t="n">
        <v>0</v>
      </c>
      <c r="ZO326" s="0" t="n">
        <v>0</v>
      </c>
      <c r="ZP326" s="0" t="n">
        <v>0</v>
      </c>
      <c r="ZQ326" s="0" t="n">
        <v>1183</v>
      </c>
      <c r="ZR326" s="0" t="n">
        <v>0</v>
      </c>
      <c r="ZS326" s="0" t="n">
        <v>0</v>
      </c>
      <c r="ZT326" s="0" t="n">
        <v>71</v>
      </c>
      <c r="ZU326" s="0" t="n">
        <v>0</v>
      </c>
      <c r="ZV326" s="0" t="n">
        <v>0</v>
      </c>
      <c r="ZW326" s="0" t="n">
        <v>0</v>
      </c>
      <c r="ZX326" s="0" t="n">
        <v>0</v>
      </c>
      <c r="ZY326" s="0" t="n">
        <v>0</v>
      </c>
      <c r="ZZ326" s="0" t="n">
        <v>0</v>
      </c>
      <c r="AAA326" s="0" t="n">
        <v>0</v>
      </c>
      <c r="AAB326" s="0" t="n">
        <v>0</v>
      </c>
      <c r="AAC326" s="0" t="n">
        <v>0</v>
      </c>
      <c r="AAD326" s="0" t="n">
        <v>0</v>
      </c>
      <c r="AAE326" s="0" t="n">
        <v>0</v>
      </c>
      <c r="AAF326" s="0" t="n">
        <v>0</v>
      </c>
      <c r="AAG326" s="0" t="n">
        <v>0</v>
      </c>
      <c r="AAH326" s="0" t="n">
        <v>0</v>
      </c>
      <c r="AAI326" s="0" t="n">
        <v>0</v>
      </c>
      <c r="AAJ326" s="0" t="n">
        <v>30</v>
      </c>
      <c r="AAK326" s="0" t="n">
        <v>0</v>
      </c>
      <c r="AAL326" s="0" t="n">
        <v>0</v>
      </c>
      <c r="AAM326" s="0" t="n">
        <v>0</v>
      </c>
      <c r="AAN326" s="0" t="n">
        <v>13</v>
      </c>
      <c r="AAO326" s="0" t="n">
        <v>0</v>
      </c>
      <c r="AAP326" s="0" t="n">
        <v>0</v>
      </c>
    </row>
    <row r="327" customFormat="false" ht="15" hidden="false" customHeight="true" outlineLevel="0" collapsed="false">
      <c r="A327" s="1" t="n">
        <v>30401</v>
      </c>
      <c r="H327" s="2" t="n">
        <v>2</v>
      </c>
      <c r="I327" s="2" t="n">
        <v>54</v>
      </c>
      <c r="J327" s="21"/>
      <c r="K327" s="21"/>
      <c r="L327" s="2" t="n">
        <v>1</v>
      </c>
      <c r="M327" s="2" t="n">
        <v>1</v>
      </c>
      <c r="N327" s="2" t="n">
        <v>1</v>
      </c>
      <c r="O327" s="2" t="n">
        <v>1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1</v>
      </c>
      <c r="V327" s="2" t="n">
        <v>0</v>
      </c>
      <c r="W327" s="2" t="n">
        <v>1</v>
      </c>
      <c r="X327" s="2" t="n">
        <f aca="false">SUM(L327:W327)</f>
        <v>6</v>
      </c>
      <c r="Y327" s="2" t="n">
        <v>108</v>
      </c>
      <c r="Z327" s="2" t="n">
        <v>70</v>
      </c>
      <c r="AA327" s="2" t="n">
        <f aca="false">Y327-Z327</f>
        <v>38</v>
      </c>
      <c r="AB327" s="3" t="n">
        <f aca="false">Z327+((Y327-Z327)/3)</f>
        <v>82.6666666666667</v>
      </c>
      <c r="AC327" s="4" t="n">
        <v>73</v>
      </c>
      <c r="AD327" s="4" t="n">
        <v>163</v>
      </c>
      <c r="AE327" s="3" t="n">
        <v>27.4756294930182</v>
      </c>
      <c r="AF327" s="3" t="n">
        <v>1</v>
      </c>
      <c r="AG327" s="4" t="n">
        <v>86</v>
      </c>
      <c r="AH327" s="4" t="n">
        <v>110</v>
      </c>
      <c r="AI327" s="3" t="n">
        <v>0.52760736196319</v>
      </c>
      <c r="AJ327" s="3" t="n">
        <v>0.781818181818182</v>
      </c>
      <c r="AL327" s="4" t="n">
        <v>33.3</v>
      </c>
      <c r="AM327" s="4" t="n">
        <v>24.3</v>
      </c>
      <c r="AN327" s="4" t="n">
        <v>48.7</v>
      </c>
      <c r="AO327" s="2" t="n">
        <v>15</v>
      </c>
      <c r="AP327" s="4" t="n">
        <v>49.3</v>
      </c>
      <c r="AQ327" s="4" t="n">
        <v>46.2</v>
      </c>
      <c r="AR327" s="4" t="n">
        <v>2.5</v>
      </c>
      <c r="AS327" s="2" t="n">
        <v>104</v>
      </c>
      <c r="AT327" s="2" t="n">
        <v>123</v>
      </c>
      <c r="AU327" s="2" t="n">
        <v>122</v>
      </c>
      <c r="AV327" s="2" t="n">
        <v>119</v>
      </c>
      <c r="AW327" s="2" t="n">
        <v>109</v>
      </c>
      <c r="AX327" s="2" t="n">
        <v>2</v>
      </c>
      <c r="AY327" s="2" t="n">
        <f aca="false">((AS327*15)+(AT327*30)+(AU327*30)+(AV327*30)+(AW327*15))-(AS327*120)</f>
        <v>1635</v>
      </c>
      <c r="AZ327" s="2" t="n">
        <f aca="false">((AS327*15)+(AT327*30)+(AU327*30)+(AV327*30)+(AW327*15))</f>
        <v>14115</v>
      </c>
      <c r="BB327" s="5" t="n">
        <f aca="false">10000/SQRT((AS327*BH327)*(AVERAGE(AS327:AW327)*AVERAGE(BH327:BL327)))</f>
        <v>4.75071655783649</v>
      </c>
      <c r="BC327" s="3" t="n">
        <f aca="false">(AS327*BH327)/405</f>
        <v>1.99525925925926</v>
      </c>
      <c r="BD327" s="3" t="n">
        <v>1</v>
      </c>
      <c r="BE327" s="3" t="n">
        <f aca="false">1/(LOG(BH327)+LOG(AS327))</f>
        <v>0.343943490364402</v>
      </c>
      <c r="BF327" s="3" t="n">
        <f aca="false">(BI327-BH327)/(AT327-AS327)</f>
        <v>2.88578947368421</v>
      </c>
      <c r="BG327" s="3" t="n">
        <f aca="false">(20*BH327)/((AS327/18)-3.5)</f>
        <v>68.2243902439024</v>
      </c>
      <c r="BH327" s="4" t="n">
        <v>7.77</v>
      </c>
      <c r="BI327" s="4" t="n">
        <v>62.6</v>
      </c>
      <c r="BJ327" s="4" t="n">
        <v>46.7</v>
      </c>
      <c r="BK327" s="4" t="n">
        <v>62.4</v>
      </c>
      <c r="BL327" s="4" t="n">
        <v>58.1</v>
      </c>
      <c r="BM327" s="3" t="n">
        <f aca="false">((BH327*15)+(BI327*30)+(BJ327*30)+(BK327*30)+(BL327*15))-(BH327*120)</f>
        <v>5206.65</v>
      </c>
      <c r="BN327" s="3" t="n">
        <f aca="false">((BH327*15)+(BI327*30)+(BJ327*30)+(BK327*30)+(BL327*15))</f>
        <v>6139.05</v>
      </c>
      <c r="BO327" s="3" t="n">
        <f aca="false">(1/BH327)</f>
        <v>0.128700128700129</v>
      </c>
      <c r="BP327" s="3" t="n">
        <f aca="false">(BN327/AZ327)</f>
        <v>0.434930924548353</v>
      </c>
      <c r="BQ327" s="3" t="n">
        <f aca="false">(BB327*BP327)</f>
        <v>2.06623354476699</v>
      </c>
      <c r="BR327" s="5" t="n">
        <f aca="false">(BF327*BO327)</f>
        <v>0.371401476664635</v>
      </c>
      <c r="CA327" s="2" t="n">
        <v>179</v>
      </c>
      <c r="CB327" s="2" t="n">
        <v>0</v>
      </c>
      <c r="CC327" s="2" t="n">
        <v>38</v>
      </c>
      <c r="CD327" s="2" t="n">
        <v>1</v>
      </c>
      <c r="CE327" s="2" t="n">
        <v>107</v>
      </c>
      <c r="CF327" s="2" t="n">
        <v>0</v>
      </c>
      <c r="CG327" s="2" t="n">
        <v>34</v>
      </c>
      <c r="CH327" s="2" t="n">
        <v>170</v>
      </c>
      <c r="CI327" s="2" t="n">
        <v>1</v>
      </c>
      <c r="CJ327" s="2" t="n">
        <v>3</v>
      </c>
      <c r="CK327" s="2" t="n">
        <v>56</v>
      </c>
      <c r="CL327" s="2" t="n">
        <v>6.4</v>
      </c>
      <c r="CM327" s="2" t="n">
        <v>148</v>
      </c>
      <c r="CN327" s="2" t="n">
        <v>72</v>
      </c>
      <c r="CO327" s="2" t="n">
        <v>368</v>
      </c>
      <c r="CP327" s="2" t="n">
        <v>0.67</v>
      </c>
      <c r="CW327" s="3"/>
      <c r="CY327" s="22"/>
      <c r="EU327" s="3"/>
      <c r="EW327" s="22"/>
      <c r="HS327" s="2" t="n">
        <v>31.6533889770508</v>
      </c>
      <c r="HT327" s="2" t="n">
        <v>216.534301757813</v>
      </c>
      <c r="HU327" s="2" t="n">
        <v>0.18</v>
      </c>
      <c r="HV327" s="2" t="n">
        <v>2</v>
      </c>
      <c r="HW327" s="2" t="n">
        <v>3</v>
      </c>
      <c r="HX327" s="2" t="n">
        <v>1</v>
      </c>
      <c r="HY327" s="2" t="n">
        <v>1257.84997558594</v>
      </c>
      <c r="HZ327" s="2" t="n">
        <v>32.5400009155273</v>
      </c>
      <c r="IA327" s="2" t="n">
        <v>4.11999988555908</v>
      </c>
      <c r="IB327" s="2" t="n">
        <v>7.53999996185303</v>
      </c>
      <c r="IC327" s="2" t="n">
        <v>18.5300006866455</v>
      </c>
      <c r="ID327" s="2" t="n">
        <v>226.869995117187</v>
      </c>
      <c r="IE327" s="2" t="n">
        <v>26.5200004577637</v>
      </c>
      <c r="IF327" s="2" t="n">
        <v>14.7600002288818</v>
      </c>
      <c r="IG327" s="2" t="n">
        <v>1.9099999666214</v>
      </c>
      <c r="IH327" s="2" t="n">
        <v>90.2399978637695</v>
      </c>
      <c r="II327" s="2" t="n">
        <v>0.629999995231628</v>
      </c>
      <c r="IJ327" s="2" t="n">
        <v>10.5799999237061</v>
      </c>
      <c r="IK327" s="2" t="n">
        <v>6.15999984741211</v>
      </c>
      <c r="IL327" s="2" t="n">
        <v>23.9400005340576</v>
      </c>
      <c r="IM327" s="2" t="n">
        <v>24.3099994659424</v>
      </c>
      <c r="IN327" s="2" t="n">
        <v>10.3000001907349</v>
      </c>
      <c r="IO327" s="2" t="n">
        <v>7.1100001335144</v>
      </c>
      <c r="IP327" s="2" t="n">
        <v>14.1999998092651</v>
      </c>
      <c r="IQ327" s="2" t="n">
        <v>4.90000009536743</v>
      </c>
      <c r="IR327" s="2" t="n">
        <v>3.78999996185303</v>
      </c>
      <c r="IS327" s="2" t="n">
        <v>0.990000009536743</v>
      </c>
      <c r="IT327" s="2" t="n">
        <v>518.320007324219</v>
      </c>
      <c r="IU327" s="2" t="n">
        <v>9.4399995803833</v>
      </c>
      <c r="IV327" s="2" t="n">
        <v>0.349999994039536</v>
      </c>
      <c r="IW327" s="2" t="n">
        <v>283.970001220703</v>
      </c>
      <c r="IX327" s="2" t="n">
        <v>831.950012207031</v>
      </c>
      <c r="IY327" s="2" t="n">
        <v>2177.9599609375</v>
      </c>
      <c r="IZ327" s="2" t="n">
        <v>1512.14001464844</v>
      </c>
      <c r="JA327" s="2" t="n">
        <v>4.07999992370606</v>
      </c>
      <c r="JB327" s="2" t="n">
        <v>1.20000004768372</v>
      </c>
      <c r="JC327" s="2" t="n">
        <v>2.13000011444092</v>
      </c>
      <c r="JD327" s="2" t="n">
        <v>19.3099994659424</v>
      </c>
      <c r="JE327" s="2" t="n">
        <v>171.990005493164</v>
      </c>
      <c r="JF327" s="2" t="n">
        <v>0.920000016689301</v>
      </c>
      <c r="JG327" s="2" t="n">
        <v>0.639999985694885</v>
      </c>
      <c r="JH327" s="2" t="n">
        <v>10.0100002288818</v>
      </c>
      <c r="JI327" s="2" t="n">
        <v>2.1800000667572</v>
      </c>
      <c r="JJ327" s="2" t="n">
        <v>1.05999994277954</v>
      </c>
      <c r="JK327" s="2" t="n">
        <v>0.340000003576279</v>
      </c>
      <c r="JL327" s="2" t="n">
        <v>202.940002441406</v>
      </c>
      <c r="JM327" s="2" t="n">
        <v>0.490000009536743</v>
      </c>
      <c r="JN327" s="2" t="n">
        <v>45.560001373291</v>
      </c>
      <c r="JO327" s="2" t="n">
        <v>4974.47021484375</v>
      </c>
      <c r="JP327" s="2" t="n">
        <v>5676.2099609375</v>
      </c>
      <c r="JQ327" s="2" t="n">
        <v>89.6500015258789</v>
      </c>
      <c r="JR327" s="2" t="n">
        <v>3061.56005859375</v>
      </c>
      <c r="JS327" s="2" t="n">
        <v>352.670013427734</v>
      </c>
      <c r="JT327" s="2" t="n">
        <v>11299.6103515625</v>
      </c>
      <c r="JU327" s="2" t="n">
        <v>1041.02001953125</v>
      </c>
      <c r="JV327" s="2" t="n">
        <v>20.6200008392334</v>
      </c>
      <c r="JW327" s="2" t="n">
        <v>4.96999979019165</v>
      </c>
      <c r="JX327" s="2" t="n">
        <v>4.94000005722046</v>
      </c>
      <c r="JY327" s="2" t="n">
        <v>4.09000015258789</v>
      </c>
      <c r="JZ327" s="2" t="n">
        <v>0.300000011920929</v>
      </c>
      <c r="KA327" s="2" t="n">
        <v>8.06999969482422</v>
      </c>
      <c r="KB327" s="2" t="n">
        <v>1.97000002861023</v>
      </c>
      <c r="KC327" s="2" t="n">
        <v>15.1499996185303</v>
      </c>
      <c r="KD327" s="2" t="n">
        <v>5.25</v>
      </c>
      <c r="KE327" s="2" t="n">
        <v>7.57999992370606</v>
      </c>
      <c r="KF327" s="2" t="n">
        <v>11.0500001907349</v>
      </c>
      <c r="KG327" s="2" t="n">
        <v>6.67999982833862</v>
      </c>
      <c r="KH327" s="2" t="n">
        <v>40.8800010681152</v>
      </c>
      <c r="KI327" s="2" t="n">
        <v>0.25</v>
      </c>
      <c r="KJ327" s="2" t="n">
        <v>50.689998626709</v>
      </c>
      <c r="KK327" s="2" t="n">
        <v>66.7799987792969</v>
      </c>
      <c r="KL327" s="2" t="n">
        <v>1315549.62</v>
      </c>
      <c r="KM327" s="2" t="n">
        <v>5798.68994140625</v>
      </c>
      <c r="KN327" s="2" t="n">
        <v>22.0200004577637</v>
      </c>
      <c r="KO327" s="2" t="n">
        <v>0.0500000007450581</v>
      </c>
      <c r="KP327" s="2" t="n">
        <v>0.0199999995529652</v>
      </c>
      <c r="KQ327" s="2" t="n">
        <v>0.0199999995529652</v>
      </c>
      <c r="KR327" s="2" t="n">
        <v>0.0399999991059303</v>
      </c>
      <c r="KS327" s="2" t="n">
        <v>0.140000000596046</v>
      </c>
      <c r="KT327" s="2" t="n">
        <v>0</v>
      </c>
      <c r="KU327" s="2" t="n">
        <v>0.219999998807907</v>
      </c>
      <c r="KV327" s="2" t="n">
        <v>0.119999997317791</v>
      </c>
      <c r="KW327" s="2" t="n">
        <v>3.25</v>
      </c>
      <c r="KX327" s="2" t="n">
        <v>2.4300000667572</v>
      </c>
      <c r="KY327" s="2" t="n">
        <v>1.27999997138977</v>
      </c>
      <c r="KZ327" s="2" t="n">
        <v>0.649999976158142</v>
      </c>
      <c r="LA327" s="2" t="n">
        <v>0.280000001192093</v>
      </c>
      <c r="LB327" s="2" t="n">
        <v>0</v>
      </c>
      <c r="LC327" s="2" t="n">
        <v>8.93000030517578</v>
      </c>
      <c r="LD327" s="2" t="n">
        <v>4.78999996185303</v>
      </c>
      <c r="LE327" s="2" t="n">
        <v>0.25</v>
      </c>
      <c r="LF327" s="2" t="n">
        <v>0.0199999995529652</v>
      </c>
      <c r="LG327" s="2" t="n">
        <v>0</v>
      </c>
      <c r="LH327" s="2" t="n">
        <v>5.09999990463257</v>
      </c>
      <c r="LI327" s="2" t="n">
        <v>6.28999996185303</v>
      </c>
      <c r="LJ327" s="2" t="n">
        <v>0.0199999995529652</v>
      </c>
      <c r="LK327" s="2" t="n">
        <v>0.100000001490116</v>
      </c>
      <c r="LL327" s="2" t="n">
        <v>0.360000014305115</v>
      </c>
      <c r="LM327" s="2" t="n">
        <v>0.699999988079071</v>
      </c>
      <c r="LN327" s="2" t="n">
        <v>0</v>
      </c>
      <c r="LO327" s="2" t="n">
        <v>0.00999999977648258</v>
      </c>
      <c r="LP327" s="2" t="n">
        <v>0</v>
      </c>
      <c r="LQ327" s="2" t="n">
        <v>0.00999999977648258</v>
      </c>
      <c r="LR327" s="2" t="n">
        <v>0</v>
      </c>
      <c r="LS327" s="2" t="n">
        <v>0</v>
      </c>
      <c r="LT327" s="2" t="n">
        <v>0.0199999995529652</v>
      </c>
      <c r="LU327" s="2" t="n">
        <v>0.00999999977648258</v>
      </c>
      <c r="LV327" s="2" t="n">
        <v>241.124526977539</v>
      </c>
      <c r="MC327" s="0" t="n">
        <v>0</v>
      </c>
      <c r="MD327" s="0" t="n">
        <v>0</v>
      </c>
      <c r="ME327" s="0" t="n">
        <v>0</v>
      </c>
      <c r="MF327" s="0" t="n">
        <v>0</v>
      </c>
      <c r="MG327" s="0" t="n">
        <v>0</v>
      </c>
      <c r="MH327" s="0" t="n">
        <v>0</v>
      </c>
      <c r="MI327" s="0" t="n">
        <v>0</v>
      </c>
      <c r="MJ327" s="0" t="n">
        <v>0</v>
      </c>
      <c r="MK327" s="0" t="n">
        <v>72</v>
      </c>
      <c r="ML327" s="0" t="n">
        <v>108</v>
      </c>
      <c r="MM327" s="0" t="n">
        <v>0</v>
      </c>
      <c r="MN327" s="0" t="n">
        <v>0</v>
      </c>
      <c r="MO327" s="0" t="n">
        <v>0</v>
      </c>
      <c r="MP327" s="0" t="n">
        <v>0</v>
      </c>
      <c r="MQ327" s="0" t="n">
        <v>0</v>
      </c>
      <c r="MR327" s="0" t="n">
        <v>0</v>
      </c>
      <c r="MS327" s="0" t="n">
        <v>0</v>
      </c>
      <c r="MT327" s="0" t="n">
        <v>0</v>
      </c>
      <c r="MU327" s="0" t="n">
        <v>155</v>
      </c>
      <c r="MV327" s="0" t="n">
        <v>42</v>
      </c>
      <c r="MW327" s="0" t="n">
        <v>0</v>
      </c>
      <c r="MX327" s="0" t="n">
        <v>0</v>
      </c>
      <c r="MY327" s="0" t="n">
        <v>0</v>
      </c>
      <c r="MZ327" s="0" t="n">
        <v>0</v>
      </c>
      <c r="NA327" s="0" t="n">
        <v>0</v>
      </c>
      <c r="NB327" s="0" t="n">
        <v>0</v>
      </c>
      <c r="NC327" s="0" t="n">
        <v>0</v>
      </c>
      <c r="ND327" s="0" t="n">
        <v>0</v>
      </c>
      <c r="NE327" s="0" t="n">
        <v>0</v>
      </c>
      <c r="NF327" s="0" t="n">
        <v>0</v>
      </c>
      <c r="NG327" s="0" t="n">
        <v>0</v>
      </c>
      <c r="NH327" s="0" t="n">
        <v>1635</v>
      </c>
      <c r="NI327" s="0" t="n">
        <v>35</v>
      </c>
      <c r="NJ327" s="0" t="n">
        <v>0</v>
      </c>
      <c r="NK327" s="0" t="n">
        <v>0</v>
      </c>
      <c r="NL327" s="0" t="n">
        <v>0</v>
      </c>
      <c r="NM327" s="0" t="n">
        <v>0</v>
      </c>
      <c r="NN327" s="0" t="n">
        <v>0</v>
      </c>
      <c r="NO327" s="0" t="n">
        <v>0</v>
      </c>
      <c r="NP327" s="0" t="n">
        <v>0</v>
      </c>
      <c r="NQ327" s="0" t="n">
        <v>22</v>
      </c>
      <c r="NR327" s="0" t="n">
        <v>0</v>
      </c>
      <c r="NS327" s="0" t="n">
        <v>1059</v>
      </c>
      <c r="NT327" s="0" t="n">
        <v>82</v>
      </c>
      <c r="NU327" s="0" t="n">
        <v>0</v>
      </c>
      <c r="NV327" s="0" t="n">
        <v>0</v>
      </c>
      <c r="NW327" s="0" t="n">
        <v>3060</v>
      </c>
      <c r="NX327" s="0" t="n">
        <v>135</v>
      </c>
      <c r="NY327" s="0" t="n">
        <v>11120</v>
      </c>
      <c r="NZ327" s="0" t="n">
        <v>0</v>
      </c>
      <c r="OA327" s="0" t="n">
        <v>0</v>
      </c>
      <c r="OB327" s="0" t="n">
        <v>0</v>
      </c>
      <c r="OC327" s="0" t="n">
        <v>0</v>
      </c>
      <c r="OD327" s="0" t="n">
        <v>0</v>
      </c>
      <c r="OE327" s="0" t="n">
        <v>0</v>
      </c>
      <c r="OF327" s="0" t="n">
        <v>0</v>
      </c>
      <c r="OG327" s="0" t="n">
        <v>0</v>
      </c>
      <c r="OH327" s="0" t="n">
        <v>0</v>
      </c>
      <c r="OI327" s="0" t="n">
        <v>0</v>
      </c>
      <c r="OJ327" s="0" t="n">
        <v>0</v>
      </c>
      <c r="OK327" s="0" t="n">
        <v>0</v>
      </c>
      <c r="OL327" s="0" t="n">
        <v>0</v>
      </c>
      <c r="OM327" s="0" t="n">
        <v>0</v>
      </c>
      <c r="ON327" s="0" t="n">
        <v>0</v>
      </c>
      <c r="OO327" s="0" t="n">
        <v>0</v>
      </c>
      <c r="OP327" s="0" t="n">
        <v>0</v>
      </c>
      <c r="OQ327" s="0" t="n">
        <v>0</v>
      </c>
      <c r="OR327" s="0" t="n">
        <v>0</v>
      </c>
      <c r="OS327" s="0" t="n">
        <v>0</v>
      </c>
      <c r="OT327" s="0" t="n">
        <v>0</v>
      </c>
      <c r="OU327" s="0" t="n">
        <v>3173</v>
      </c>
      <c r="OV327" s="0" t="n">
        <v>0</v>
      </c>
      <c r="OW327" s="0" t="n">
        <v>0</v>
      </c>
      <c r="OX327" s="0" t="n">
        <v>0</v>
      </c>
      <c r="OY327" s="0" t="n">
        <v>0</v>
      </c>
      <c r="OZ327" s="0" t="n">
        <v>0</v>
      </c>
      <c r="PA327" s="0" t="n">
        <v>0</v>
      </c>
      <c r="PB327" s="0" t="n">
        <v>897</v>
      </c>
      <c r="PC327" s="0" t="n">
        <v>0</v>
      </c>
      <c r="PD327" s="0" t="n">
        <v>0</v>
      </c>
      <c r="PE327" s="0" t="n">
        <v>0</v>
      </c>
      <c r="PF327" s="0" t="n">
        <v>0</v>
      </c>
      <c r="PG327" s="0" t="n">
        <v>0</v>
      </c>
      <c r="PH327" s="0" t="n">
        <v>0</v>
      </c>
      <c r="PI327" s="0" t="n">
        <v>0</v>
      </c>
      <c r="PJ327" s="0" t="n">
        <v>824</v>
      </c>
      <c r="PK327" s="0" t="n">
        <v>0</v>
      </c>
      <c r="PL327" s="0" t="n">
        <v>0</v>
      </c>
      <c r="PM327" s="0" t="n">
        <v>0</v>
      </c>
      <c r="PN327" s="0" t="n">
        <v>0</v>
      </c>
      <c r="PO327" s="0" t="n">
        <v>0</v>
      </c>
      <c r="PP327" s="0" t="n">
        <v>0</v>
      </c>
      <c r="PQ327" s="0" t="n">
        <v>1010</v>
      </c>
      <c r="PR327" s="0" t="n">
        <v>0</v>
      </c>
      <c r="PS327" s="0" t="n">
        <v>0</v>
      </c>
      <c r="PT327" s="0" t="n">
        <v>0</v>
      </c>
      <c r="PU327" s="0" t="n">
        <v>0</v>
      </c>
      <c r="PV327" s="0" t="n">
        <v>119</v>
      </c>
      <c r="PW327" s="0" t="n">
        <v>48</v>
      </c>
      <c r="PX327" s="0" t="n">
        <v>203</v>
      </c>
      <c r="PY327" s="0" t="n">
        <v>4</v>
      </c>
      <c r="PZ327" s="0" t="n">
        <v>0</v>
      </c>
      <c r="QA327" s="0" t="n">
        <v>0</v>
      </c>
      <c r="QB327" s="0" t="n">
        <v>0</v>
      </c>
      <c r="QC327" s="0" t="n">
        <v>0</v>
      </c>
      <c r="QD327" s="0" t="n">
        <v>0</v>
      </c>
      <c r="QE327" s="0" t="n">
        <v>0</v>
      </c>
      <c r="QF327" s="0" t="n">
        <v>0</v>
      </c>
      <c r="QG327" s="0" t="n">
        <v>0</v>
      </c>
      <c r="QH327" s="0" t="n">
        <v>0</v>
      </c>
      <c r="QI327" s="0" t="n">
        <v>0</v>
      </c>
      <c r="QJ327" s="0" t="n">
        <v>0</v>
      </c>
      <c r="QK327" s="0" t="n">
        <v>1041</v>
      </c>
      <c r="QL327" s="0" t="n">
        <v>0</v>
      </c>
      <c r="QM327" s="0" t="n">
        <v>0</v>
      </c>
      <c r="QN327" s="0" t="n">
        <v>0</v>
      </c>
      <c r="QO327" s="0" t="n">
        <v>0</v>
      </c>
      <c r="QP327" s="0" t="n">
        <v>0</v>
      </c>
      <c r="QQ327" s="0" t="n">
        <v>1790</v>
      </c>
      <c r="QR327" s="0" t="n">
        <v>0</v>
      </c>
      <c r="QS327" s="0" t="n">
        <v>0</v>
      </c>
      <c r="QT327" s="0" t="n">
        <v>0</v>
      </c>
      <c r="QU327" s="0" t="n">
        <v>0</v>
      </c>
      <c r="QV327" s="0" t="n">
        <v>24</v>
      </c>
      <c r="QW327" s="0" t="n">
        <v>0</v>
      </c>
      <c r="QX327" s="0" t="n">
        <v>0</v>
      </c>
      <c r="QY327" s="0" t="n">
        <v>0</v>
      </c>
      <c r="QZ327" s="0" t="n">
        <v>28</v>
      </c>
      <c r="RA327" s="0" t="n">
        <v>279</v>
      </c>
      <c r="RB327" s="0" t="n">
        <v>0</v>
      </c>
      <c r="RC327" s="0" t="n">
        <v>0</v>
      </c>
      <c r="RD327" s="0" t="n">
        <v>164</v>
      </c>
      <c r="RE327" s="0" t="n">
        <v>0</v>
      </c>
      <c r="RF327" s="0" t="n">
        <v>0</v>
      </c>
      <c r="RG327" s="0" t="n">
        <v>326</v>
      </c>
      <c r="RH327" s="0" t="n">
        <v>0</v>
      </c>
      <c r="RI327" s="0" t="n">
        <v>0</v>
      </c>
      <c r="RJ327" s="0" t="n">
        <v>6</v>
      </c>
      <c r="RK327" s="0" t="n">
        <v>0</v>
      </c>
      <c r="RL327" s="0" t="n">
        <v>5326</v>
      </c>
      <c r="RM327" s="0" t="n">
        <v>0</v>
      </c>
      <c r="RN327" s="0" t="n">
        <v>0</v>
      </c>
      <c r="RO327" s="0" t="n">
        <v>0</v>
      </c>
      <c r="RP327" s="0" t="n">
        <v>397</v>
      </c>
      <c r="RQ327" s="0" t="n">
        <v>0</v>
      </c>
      <c r="RR327" s="0" t="n">
        <v>0</v>
      </c>
      <c r="RS327" s="0" t="n">
        <v>0</v>
      </c>
      <c r="RT327" s="0" t="n">
        <v>0</v>
      </c>
      <c r="RU327" s="0" t="n">
        <v>0</v>
      </c>
      <c r="RV327" s="0" t="n">
        <v>0</v>
      </c>
      <c r="RW327" s="0" t="n">
        <v>0</v>
      </c>
      <c r="RX327" s="0" t="n">
        <v>0</v>
      </c>
      <c r="RY327" s="0" t="n">
        <v>1790</v>
      </c>
      <c r="RZ327" s="0" t="n">
        <v>0</v>
      </c>
      <c r="SA327" s="0" t="n">
        <v>0</v>
      </c>
      <c r="SB327" s="0" t="n">
        <v>0</v>
      </c>
      <c r="SC327" s="0" t="n">
        <v>0</v>
      </c>
      <c r="SD327" s="0" t="n">
        <v>0</v>
      </c>
      <c r="SE327" s="0" t="n">
        <v>31</v>
      </c>
      <c r="SF327" s="0" t="n">
        <v>0</v>
      </c>
      <c r="SG327" s="0" t="n">
        <v>0</v>
      </c>
      <c r="SH327" s="0" t="n">
        <v>0</v>
      </c>
      <c r="SI327" s="0" t="n">
        <v>0</v>
      </c>
      <c r="SJ327" s="0" t="n">
        <v>0</v>
      </c>
      <c r="SK327" s="0" t="n">
        <v>0</v>
      </c>
      <c r="SL327" s="0" t="n">
        <v>0</v>
      </c>
      <c r="SM327" s="0" t="n">
        <v>4466</v>
      </c>
      <c r="SN327" s="0" t="n">
        <v>0</v>
      </c>
      <c r="SO327" s="0" t="n">
        <v>0</v>
      </c>
      <c r="SP327" s="0" t="n">
        <v>0</v>
      </c>
      <c r="SQ327" s="0" t="n">
        <v>0</v>
      </c>
      <c r="SR327" s="0" t="n">
        <v>2073</v>
      </c>
      <c r="SS327" s="0" t="n">
        <v>0</v>
      </c>
      <c r="ST327" s="0" t="n">
        <v>198</v>
      </c>
      <c r="SU327" s="0" t="n">
        <v>0</v>
      </c>
      <c r="SV327" s="0" t="n">
        <v>0</v>
      </c>
      <c r="SW327" s="0" t="n">
        <v>0</v>
      </c>
      <c r="SX327" s="0" t="n">
        <v>0</v>
      </c>
      <c r="SY327" s="0" t="n">
        <v>0</v>
      </c>
      <c r="SZ327" s="0" t="n">
        <v>8</v>
      </c>
      <c r="TA327" s="0" t="n">
        <v>0</v>
      </c>
      <c r="TB327" s="0" t="n">
        <v>0</v>
      </c>
      <c r="TC327" s="0" t="n">
        <v>0</v>
      </c>
      <c r="TD327" s="0" t="n">
        <v>0</v>
      </c>
      <c r="TE327" s="0" t="n">
        <v>0</v>
      </c>
      <c r="TF327" s="0" t="n">
        <v>0</v>
      </c>
      <c r="TG327" s="0" t="n">
        <v>0</v>
      </c>
      <c r="TH327" s="0" t="n">
        <v>0</v>
      </c>
      <c r="TI327" s="0" t="n">
        <v>205</v>
      </c>
      <c r="TJ327" s="0" t="n">
        <v>0</v>
      </c>
      <c r="TK327" s="0" t="n">
        <v>0</v>
      </c>
      <c r="TL327" s="0" t="n">
        <v>409</v>
      </c>
      <c r="TM327" s="0" t="n">
        <v>0</v>
      </c>
      <c r="TN327" s="0" t="n">
        <v>157</v>
      </c>
      <c r="TO327" s="0" t="n">
        <v>0</v>
      </c>
      <c r="TP327" s="0" t="n">
        <v>75</v>
      </c>
      <c r="TQ327" s="0" t="n">
        <v>0</v>
      </c>
      <c r="TR327" s="0" t="n">
        <v>1693</v>
      </c>
      <c r="TS327" s="0" t="n">
        <v>0</v>
      </c>
      <c r="TT327" s="0" t="n">
        <v>16</v>
      </c>
      <c r="TU327" s="0" t="n">
        <v>0</v>
      </c>
      <c r="TV327" s="0" t="n">
        <v>0</v>
      </c>
      <c r="TW327" s="0" t="n">
        <v>0</v>
      </c>
      <c r="TX327" s="0" t="n">
        <v>0</v>
      </c>
      <c r="TY327" s="0" t="n">
        <v>64</v>
      </c>
      <c r="TZ327" s="0" t="n">
        <v>1550</v>
      </c>
      <c r="UA327" s="0" t="n">
        <v>16</v>
      </c>
      <c r="UB327" s="0" t="n">
        <v>0</v>
      </c>
      <c r="UC327" s="0" t="n">
        <v>0</v>
      </c>
      <c r="UD327" s="0" t="n">
        <v>0</v>
      </c>
      <c r="UE327" s="0" t="n">
        <v>0</v>
      </c>
      <c r="UF327" s="0" t="n">
        <v>0</v>
      </c>
      <c r="UG327" s="0" t="n">
        <v>0</v>
      </c>
      <c r="UH327" s="0" t="n">
        <v>0</v>
      </c>
      <c r="UI327" s="0" t="n">
        <v>0</v>
      </c>
      <c r="UJ327" s="0" t="n">
        <v>0</v>
      </c>
      <c r="UK327" s="0" t="n">
        <v>534</v>
      </c>
      <c r="UL327" s="0" t="n">
        <v>149</v>
      </c>
      <c r="UM327" s="0" t="n">
        <v>0</v>
      </c>
      <c r="UN327" s="0" t="n">
        <v>0</v>
      </c>
      <c r="UO327" s="0" t="n">
        <v>0</v>
      </c>
      <c r="UP327" s="0" t="n">
        <v>0</v>
      </c>
      <c r="UQ327" s="0" t="n">
        <v>0</v>
      </c>
      <c r="UR327" s="0" t="n">
        <v>0</v>
      </c>
      <c r="US327" s="0" t="n">
        <v>0</v>
      </c>
      <c r="UT327" s="0" t="n">
        <v>0</v>
      </c>
      <c r="UU327" s="0" t="n">
        <v>0</v>
      </c>
      <c r="UV327" s="0" t="n">
        <v>6</v>
      </c>
      <c r="UW327" s="0" t="n">
        <v>0</v>
      </c>
      <c r="UX327" s="0" t="n">
        <v>0</v>
      </c>
      <c r="UY327" s="0" t="n">
        <v>0</v>
      </c>
      <c r="UZ327" s="0" t="n">
        <v>0</v>
      </c>
      <c r="VA327" s="0" t="n">
        <v>0</v>
      </c>
      <c r="VB327" s="0" t="n">
        <v>0</v>
      </c>
      <c r="VC327" s="0" t="n">
        <v>0</v>
      </c>
      <c r="VD327" s="0" t="n">
        <v>0</v>
      </c>
      <c r="VE327" s="0" t="n">
        <v>0</v>
      </c>
      <c r="VF327" s="0" t="n">
        <v>5</v>
      </c>
      <c r="VG327" s="0" t="n">
        <v>0</v>
      </c>
      <c r="VH327" s="0" t="n">
        <v>0</v>
      </c>
      <c r="VI327" s="0" t="n">
        <v>0</v>
      </c>
      <c r="VJ327" s="0" t="n">
        <v>0</v>
      </c>
      <c r="VK327" s="0" t="n">
        <v>0</v>
      </c>
      <c r="VL327" s="0" t="n">
        <v>14</v>
      </c>
      <c r="VM327" s="0" t="n">
        <v>0</v>
      </c>
      <c r="VN327" s="0" t="n">
        <v>0</v>
      </c>
      <c r="VO327" s="0" t="n">
        <v>0</v>
      </c>
      <c r="VP327" s="0" t="n">
        <v>0</v>
      </c>
      <c r="VQ327" s="0" t="n">
        <v>0</v>
      </c>
      <c r="VR327" s="0" t="n">
        <v>216</v>
      </c>
      <c r="VS327" s="0" t="n">
        <v>0</v>
      </c>
      <c r="VT327" s="0" t="n">
        <v>0</v>
      </c>
      <c r="VU327" s="0" t="n">
        <v>16</v>
      </c>
      <c r="VV327" s="0" t="n">
        <v>0</v>
      </c>
      <c r="VW327" s="0" t="n">
        <v>0</v>
      </c>
      <c r="VX327" s="0" t="n">
        <v>0</v>
      </c>
      <c r="VY327" s="0" t="n">
        <v>0</v>
      </c>
      <c r="VZ327" s="0" t="n">
        <v>0</v>
      </c>
      <c r="WA327" s="0" t="n">
        <v>0</v>
      </c>
      <c r="WB327" s="0" t="n">
        <v>0</v>
      </c>
      <c r="WC327" s="0" t="n">
        <v>0</v>
      </c>
      <c r="WD327" s="0" t="n">
        <v>0</v>
      </c>
      <c r="WE327" s="0" t="n">
        <v>0</v>
      </c>
      <c r="WF327" s="0" t="n">
        <v>2024</v>
      </c>
      <c r="WG327" s="0" t="n">
        <v>0</v>
      </c>
      <c r="WH327" s="0" t="n">
        <v>0</v>
      </c>
      <c r="WI327" s="0" t="n">
        <v>0</v>
      </c>
      <c r="WJ327" s="0" t="n">
        <v>0</v>
      </c>
      <c r="WK327" s="0" t="n">
        <v>0</v>
      </c>
      <c r="WL327" s="0" t="n">
        <v>0</v>
      </c>
      <c r="WM327" s="0" t="n">
        <v>0</v>
      </c>
      <c r="WN327" s="0" t="n">
        <v>16</v>
      </c>
      <c r="WO327" s="0" t="n">
        <v>0</v>
      </c>
      <c r="WP327" s="0" t="n">
        <v>0</v>
      </c>
      <c r="WQ327" s="0" t="n">
        <v>3371</v>
      </c>
      <c r="WR327" s="0" t="n">
        <v>0</v>
      </c>
      <c r="WS327" s="0" t="n">
        <v>0</v>
      </c>
      <c r="WT327" s="0" t="n">
        <v>0</v>
      </c>
      <c r="WU327" s="0" t="n">
        <v>0</v>
      </c>
      <c r="WV327" s="0" t="n">
        <v>0</v>
      </c>
      <c r="WW327" s="0" t="n">
        <v>0</v>
      </c>
      <c r="WX327" s="0" t="n">
        <v>0</v>
      </c>
      <c r="WY327" s="0" t="n">
        <v>0</v>
      </c>
      <c r="WZ327" s="0" t="n">
        <v>0</v>
      </c>
      <c r="XA327" s="0" t="n">
        <v>28</v>
      </c>
      <c r="XB327" s="0" t="n">
        <v>0</v>
      </c>
      <c r="XC327" s="0" t="n">
        <v>0</v>
      </c>
      <c r="XD327" s="0" t="n">
        <v>0</v>
      </c>
      <c r="XE327" s="0" t="n">
        <v>0</v>
      </c>
      <c r="XF327" s="0" t="n">
        <v>0</v>
      </c>
      <c r="XG327" s="0" t="n">
        <v>0</v>
      </c>
      <c r="XH327" s="0" t="n">
        <v>0</v>
      </c>
      <c r="XI327" s="0" t="n">
        <v>0</v>
      </c>
      <c r="XJ327" s="0" t="n">
        <v>0</v>
      </c>
      <c r="XK327" s="0" t="n">
        <v>0</v>
      </c>
      <c r="XL327" s="0" t="n">
        <v>0</v>
      </c>
      <c r="XM327" s="0" t="n">
        <v>0</v>
      </c>
      <c r="XN327" s="0" t="n">
        <v>1530</v>
      </c>
      <c r="XO327" s="0" t="n">
        <v>7077</v>
      </c>
      <c r="XP327" s="0" t="n">
        <v>0</v>
      </c>
      <c r="XQ327" s="0" t="n">
        <v>55</v>
      </c>
      <c r="XR327" s="0" t="n">
        <v>0</v>
      </c>
      <c r="XS327" s="0" t="n">
        <v>0</v>
      </c>
      <c r="XT327" s="0" t="n">
        <v>42</v>
      </c>
      <c r="XU327" s="0" t="n">
        <v>456</v>
      </c>
      <c r="XV327" s="0" t="n">
        <v>6</v>
      </c>
      <c r="XW327" s="0" t="n">
        <v>198</v>
      </c>
      <c r="XX327" s="0" t="n">
        <v>0</v>
      </c>
      <c r="XY327" s="0" t="n">
        <v>592</v>
      </c>
      <c r="XZ327" s="0" t="n">
        <v>88</v>
      </c>
      <c r="YA327" s="0" t="n">
        <v>0</v>
      </c>
      <c r="YB327" s="0" t="n">
        <v>154</v>
      </c>
      <c r="YC327" s="0" t="n">
        <v>0</v>
      </c>
      <c r="YD327" s="0" t="n">
        <v>0</v>
      </c>
      <c r="YE327" s="0" t="n">
        <v>0</v>
      </c>
      <c r="YF327" s="0" t="n">
        <v>40</v>
      </c>
      <c r="YG327" s="0" t="n">
        <v>0</v>
      </c>
      <c r="YH327" s="0" t="n">
        <v>1267</v>
      </c>
      <c r="YI327" s="0" t="n">
        <v>9987</v>
      </c>
      <c r="YJ327" s="0" t="n">
        <v>0</v>
      </c>
      <c r="YK327" s="0" t="n">
        <v>291</v>
      </c>
      <c r="YL327" s="0" t="n">
        <v>0</v>
      </c>
      <c r="YM327" s="0" t="n">
        <v>0</v>
      </c>
      <c r="YN327" s="0" t="n">
        <v>0</v>
      </c>
      <c r="YO327" s="0" t="n">
        <v>0</v>
      </c>
      <c r="YP327" s="0" t="n">
        <v>0</v>
      </c>
      <c r="YQ327" s="0" t="n">
        <v>0</v>
      </c>
      <c r="YR327" s="0" t="n">
        <v>0</v>
      </c>
      <c r="YS327" s="0" t="n">
        <v>0</v>
      </c>
      <c r="YT327" s="0" t="n">
        <v>0</v>
      </c>
      <c r="YU327" s="0" t="n">
        <v>52</v>
      </c>
      <c r="YV327" s="0" t="n">
        <v>0</v>
      </c>
      <c r="YW327" s="0" t="n">
        <v>0</v>
      </c>
      <c r="YX327" s="0" t="n">
        <v>0</v>
      </c>
      <c r="YY327" s="0" t="n">
        <v>0</v>
      </c>
      <c r="YZ327" s="0" t="n">
        <v>82</v>
      </c>
      <c r="ZA327" s="0" t="n">
        <v>0</v>
      </c>
      <c r="ZB327" s="0" t="n">
        <v>0</v>
      </c>
      <c r="ZC327" s="0" t="n">
        <v>10</v>
      </c>
      <c r="ZD327" s="0" t="n">
        <v>0</v>
      </c>
      <c r="ZE327" s="0" t="n">
        <v>0</v>
      </c>
      <c r="ZF327" s="0" t="n">
        <v>0</v>
      </c>
      <c r="ZG327" s="0" t="n">
        <v>0</v>
      </c>
      <c r="ZH327" s="0" t="n">
        <v>0</v>
      </c>
      <c r="ZI327" s="0" t="n">
        <v>0</v>
      </c>
      <c r="ZJ327" s="0" t="n">
        <v>0</v>
      </c>
      <c r="ZK327" s="0" t="n">
        <v>0</v>
      </c>
      <c r="ZL327" s="0" t="n">
        <v>3</v>
      </c>
      <c r="ZM327" s="0" t="n">
        <v>0</v>
      </c>
      <c r="ZN327" s="0" t="n">
        <v>0</v>
      </c>
      <c r="ZO327" s="0" t="n">
        <v>0</v>
      </c>
      <c r="ZP327" s="0" t="n">
        <v>5380</v>
      </c>
      <c r="ZQ327" s="0" t="n">
        <v>3721</v>
      </c>
      <c r="ZR327" s="0" t="n">
        <v>0</v>
      </c>
      <c r="ZS327" s="0" t="n">
        <v>56</v>
      </c>
      <c r="ZT327" s="0" t="n">
        <v>0</v>
      </c>
      <c r="ZU327" s="0" t="n">
        <v>0</v>
      </c>
      <c r="ZV327" s="0" t="n">
        <v>0</v>
      </c>
      <c r="ZW327" s="0" t="n">
        <v>0</v>
      </c>
      <c r="ZX327" s="0" t="n">
        <v>0</v>
      </c>
      <c r="ZY327" s="0" t="n">
        <v>0</v>
      </c>
      <c r="ZZ327" s="0" t="n">
        <v>0</v>
      </c>
      <c r="AAA327" s="0" t="n">
        <v>0</v>
      </c>
      <c r="AAB327" s="0" t="n">
        <v>0</v>
      </c>
      <c r="AAC327" s="0" t="n">
        <v>0</v>
      </c>
      <c r="AAD327" s="0" t="n">
        <v>0</v>
      </c>
      <c r="AAE327" s="0" t="n">
        <v>0</v>
      </c>
      <c r="AAF327" s="0" t="n">
        <v>0</v>
      </c>
      <c r="AAG327" s="0" t="n">
        <v>0</v>
      </c>
      <c r="AAH327" s="0" t="n">
        <v>0</v>
      </c>
      <c r="AAI327" s="0" t="n">
        <v>0</v>
      </c>
      <c r="AAJ327" s="0" t="n">
        <v>445</v>
      </c>
      <c r="AAK327" s="0" t="n">
        <v>0</v>
      </c>
      <c r="AAL327" s="0" t="n">
        <v>0</v>
      </c>
      <c r="AAM327" s="0" t="n">
        <v>0</v>
      </c>
      <c r="AAN327" s="0" t="n">
        <v>90</v>
      </c>
      <c r="AAO327" s="0" t="n">
        <v>0</v>
      </c>
      <c r="AAP327" s="0" t="n">
        <v>0</v>
      </c>
    </row>
    <row r="328" customFormat="false" ht="15" hidden="false" customHeight="true" outlineLevel="0" collapsed="false">
      <c r="A328" s="1" t="n">
        <v>30806</v>
      </c>
      <c r="H328" s="2" t="n">
        <v>2</v>
      </c>
      <c r="I328" s="2" t="n">
        <v>28</v>
      </c>
      <c r="J328" s="21"/>
      <c r="K328" s="21"/>
      <c r="L328" s="2" t="n">
        <v>0</v>
      </c>
      <c r="M328" s="2" t="n">
        <v>1</v>
      </c>
      <c r="N328" s="2" t="n">
        <v>0</v>
      </c>
      <c r="O328" s="2" t="n">
        <v>1</v>
      </c>
      <c r="P328" s="2" t="n">
        <v>0</v>
      </c>
      <c r="Q328" s="2" t="n">
        <v>0</v>
      </c>
      <c r="R328" s="2" t="n">
        <v>0</v>
      </c>
      <c r="S328" s="2" t="n">
        <v>0</v>
      </c>
      <c r="T328" s="2" t="n">
        <v>0</v>
      </c>
      <c r="U328" s="2" t="n">
        <v>0</v>
      </c>
      <c r="V328" s="2" t="n">
        <v>0</v>
      </c>
      <c r="X328" s="2" t="n">
        <f aca="false">SUM(L328:W328)</f>
        <v>2</v>
      </c>
      <c r="Y328" s="2" t="n">
        <v>100</v>
      </c>
      <c r="Z328" s="2" t="n">
        <v>80</v>
      </c>
      <c r="AA328" s="2" t="n">
        <f aca="false">Y328-Z328</f>
        <v>20</v>
      </c>
      <c r="AB328" s="3" t="n">
        <f aca="false">Z328+((Y328-Z328)/3)</f>
        <v>86.6666666666667</v>
      </c>
      <c r="AC328" s="4" t="n">
        <v>70.7</v>
      </c>
      <c r="AD328" s="4" t="n">
        <v>164.5</v>
      </c>
      <c r="AE328" s="3" t="n">
        <v>26.1268835284227</v>
      </c>
      <c r="AF328" s="3" t="n">
        <v>1</v>
      </c>
      <c r="AG328" s="4" t="n">
        <v>81.5</v>
      </c>
      <c r="AH328" s="4" t="n">
        <v>104</v>
      </c>
      <c r="AI328" s="3" t="n">
        <v>0.495440729483283</v>
      </c>
      <c r="AJ328" s="3" t="n">
        <v>0.783653846153846</v>
      </c>
      <c r="AK328" s="3" t="n">
        <v>91</v>
      </c>
      <c r="AL328" s="4" t="n">
        <v>39.2</v>
      </c>
      <c r="AM328" s="4" t="n">
        <v>27.7</v>
      </c>
      <c r="AN328" s="4" t="n">
        <v>43</v>
      </c>
      <c r="AO328" s="2" t="n">
        <v>5</v>
      </c>
      <c r="AP328" s="4" t="n">
        <v>43.1</v>
      </c>
      <c r="AQ328" s="4" t="n">
        <v>40.8</v>
      </c>
      <c r="AR328" s="4" t="n">
        <v>2.2</v>
      </c>
      <c r="AS328" s="2" t="n">
        <v>101</v>
      </c>
      <c r="AT328" s="2" t="n">
        <v>132</v>
      </c>
      <c r="AU328" s="2" t="n">
        <v>117</v>
      </c>
      <c r="AV328" s="2" t="n">
        <v>104</v>
      </c>
      <c r="AW328" s="2" t="n">
        <v>98</v>
      </c>
      <c r="AX328" s="2" t="n">
        <v>2</v>
      </c>
      <c r="AY328" s="2" t="n">
        <f aca="false">((AS328*15)+(AT328*30)+(AU328*30)+(AV328*30)+(AW328*15))-(AS328*120)</f>
        <v>1455</v>
      </c>
      <c r="AZ328" s="2" t="n">
        <f aca="false">((AS328*15)+(AT328*30)+(AU328*30)+(AV328*30)+(AW328*15))</f>
        <v>13575</v>
      </c>
      <c r="BA328" s="2" t="n">
        <v>5.36</v>
      </c>
      <c r="BB328" s="5" t="n">
        <f aca="false">10000/SQRT((AS328*BH328)*(AVERAGE(AS328:AW328)*AVERAGE(BH328:BL328)))</f>
        <v>4.70032949625175</v>
      </c>
      <c r="BC328" s="3" t="n">
        <f aca="false">(AS328*BH328)/405</f>
        <v>2.19955555555556</v>
      </c>
      <c r="BD328" s="3" t="n">
        <v>1</v>
      </c>
      <c r="BE328" s="3" t="n">
        <f aca="false">1/(LOG(BH328)+LOG(AS328))</f>
        <v>0.339007188284011</v>
      </c>
      <c r="BF328" s="3" t="n">
        <f aca="false">(BI328-BH328)/(AT328-AS328)</f>
        <v>1.52516129032258</v>
      </c>
      <c r="BG328" s="3" t="n">
        <f aca="false">(20*BH328)/((AS328/18)-3.5)</f>
        <v>83.5578947368421</v>
      </c>
      <c r="BH328" s="4" t="n">
        <v>8.82</v>
      </c>
      <c r="BI328" s="4" t="n">
        <v>56.1</v>
      </c>
      <c r="BJ328" s="4" t="n">
        <v>67.5</v>
      </c>
      <c r="BK328" s="4" t="n">
        <v>52</v>
      </c>
      <c r="BL328" s="4" t="n">
        <v>45.7</v>
      </c>
      <c r="BM328" s="3" t="n">
        <f aca="false">((BH328*15)+(BI328*30)+(BJ328*30)+(BK328*30)+(BL328*15))-(BH328*120)</f>
        <v>5027.4</v>
      </c>
      <c r="BN328" s="3" t="n">
        <f aca="false">((BH328*15)+(BI328*30)+(BJ328*30)+(BK328*30)+(BL328*15))</f>
        <v>6085.8</v>
      </c>
      <c r="BO328" s="3" t="n">
        <f aca="false">(1/BH328)</f>
        <v>0.113378684807256</v>
      </c>
      <c r="BP328" s="3" t="n">
        <f aca="false">(BN328/AZ328)</f>
        <v>0.448309392265193</v>
      </c>
      <c r="BQ328" s="3" t="n">
        <f aca="false">(BB328*BP328)</f>
        <v>2.10720185991078</v>
      </c>
      <c r="BR328" s="5" t="n">
        <f aca="false">(BF328*BO328)</f>
        <v>0.172920781215712</v>
      </c>
      <c r="CA328" s="2" t="n">
        <v>163</v>
      </c>
      <c r="CB328" s="2" t="n">
        <v>0</v>
      </c>
      <c r="CC328" s="2" t="n">
        <v>39</v>
      </c>
      <c r="CD328" s="2" t="n">
        <v>1</v>
      </c>
      <c r="CE328" s="2" t="n">
        <v>105</v>
      </c>
      <c r="CF328" s="2" t="n">
        <v>0</v>
      </c>
      <c r="CG328" s="2" t="n">
        <v>19</v>
      </c>
      <c r="CH328" s="2" t="n">
        <v>96</v>
      </c>
      <c r="CI328" s="2" t="n">
        <v>0</v>
      </c>
      <c r="CJ328" s="2" t="n">
        <v>3</v>
      </c>
      <c r="CK328" s="2" t="n">
        <v>76</v>
      </c>
      <c r="CL328" s="2" t="n">
        <v>68.42</v>
      </c>
      <c r="CM328" s="2" t="n">
        <v>148</v>
      </c>
      <c r="CN328" s="2" t="n">
        <v>86</v>
      </c>
      <c r="CO328" s="2" t="n">
        <v>457</v>
      </c>
      <c r="CP328" s="2" t="n">
        <v>1.68</v>
      </c>
      <c r="CQ328" s="2" t="n">
        <v>0.75</v>
      </c>
      <c r="CR328" s="2" t="n">
        <v>0.85</v>
      </c>
      <c r="CW328" s="3"/>
      <c r="CY328" s="22"/>
      <c r="EU328" s="3"/>
      <c r="EW328" s="22"/>
      <c r="HO328" s="2" t="n">
        <v>8</v>
      </c>
      <c r="HP328" s="2" t="n">
        <v>8</v>
      </c>
      <c r="HQ328" s="2" t="n">
        <v>0</v>
      </c>
      <c r="HR328" s="2" t="n">
        <v>0</v>
      </c>
      <c r="HS328" s="2" t="n">
        <v>19.9099998474121</v>
      </c>
      <c r="HU328" s="2" t="n">
        <v>0</v>
      </c>
      <c r="HV328" s="2" t="n">
        <v>1</v>
      </c>
      <c r="HW328" s="2" t="n">
        <v>3</v>
      </c>
      <c r="HX328" s="2" t="n">
        <v>1</v>
      </c>
      <c r="HY328" s="2" t="n">
        <v>1447.72998046875</v>
      </c>
      <c r="HZ328" s="2" t="n">
        <v>34.6500015258789</v>
      </c>
      <c r="IA328" s="2" t="n">
        <v>10.1099996566772</v>
      </c>
      <c r="IB328" s="2" t="n">
        <v>10.539999961853</v>
      </c>
      <c r="IC328" s="2" t="n">
        <v>15.9700002670288</v>
      </c>
      <c r="ID328" s="2" t="n">
        <v>261.630004882812</v>
      </c>
      <c r="IE328" s="2" t="n">
        <v>39.1800003051758</v>
      </c>
      <c r="IF328" s="2" t="n">
        <v>35.75</v>
      </c>
      <c r="IG328" s="2" t="n">
        <v>3.54999995231628</v>
      </c>
      <c r="IH328" s="2" t="n">
        <v>107.220001220703</v>
      </c>
      <c r="II328" s="2" t="n">
        <v>0.790000021457672</v>
      </c>
      <c r="IJ328" s="2" t="n">
        <v>20.0200004577637</v>
      </c>
      <c r="IK328" s="2" t="n">
        <v>5.30999994277954</v>
      </c>
      <c r="IL328" s="2" t="n">
        <v>21.8799991607666</v>
      </c>
      <c r="IM328" s="2" t="n">
        <v>21.75</v>
      </c>
      <c r="IN328" s="2" t="n">
        <v>8.56999969482422</v>
      </c>
      <c r="IO328" s="2" t="n">
        <v>6.84999990463257</v>
      </c>
      <c r="IP328" s="2" t="n">
        <v>11.6099996566772</v>
      </c>
      <c r="IQ328" s="2" t="n">
        <v>3.5</v>
      </c>
      <c r="IR328" s="2" t="n">
        <v>3.10999989509583</v>
      </c>
      <c r="IS328" s="2" t="n">
        <v>0.949999988079071</v>
      </c>
      <c r="IT328" s="2" t="n">
        <v>520.489990234375</v>
      </c>
      <c r="IU328" s="2" t="n">
        <v>7.75</v>
      </c>
      <c r="IV328" s="2" t="n">
        <v>0.189999997615814</v>
      </c>
      <c r="IW328" s="2" t="n">
        <v>206.169998168945</v>
      </c>
      <c r="IX328" s="2" t="n">
        <v>844.849975585938</v>
      </c>
      <c r="IY328" s="2" t="n">
        <v>1597.25</v>
      </c>
      <c r="IZ328" s="2" t="n">
        <v>993.440002441406</v>
      </c>
      <c r="JA328" s="2" t="n">
        <v>3.92000007629395</v>
      </c>
      <c r="JB328" s="2" t="n">
        <v>1.60000002384186</v>
      </c>
      <c r="JC328" s="2" t="n">
        <v>1.5900000333786</v>
      </c>
      <c r="JD328" s="2" t="n">
        <v>38.939998626709</v>
      </c>
      <c r="JE328" s="2" t="n">
        <v>39.5699996948242</v>
      </c>
      <c r="JF328" s="2" t="n">
        <v>1.08000004291534</v>
      </c>
      <c r="JG328" s="2" t="n">
        <v>0.850000023841858</v>
      </c>
      <c r="JH328" s="2" t="n">
        <v>9.64999961853027</v>
      </c>
      <c r="JI328" s="2" t="n">
        <v>1.88999998569489</v>
      </c>
      <c r="JJ328" s="2" t="n">
        <v>1.39999997615814</v>
      </c>
      <c r="JK328" s="2" t="n">
        <v>1.35000002384186</v>
      </c>
      <c r="JL328" s="2" t="n">
        <v>115.730003356934</v>
      </c>
      <c r="JM328" s="2" t="n">
        <v>0.699999988079071</v>
      </c>
      <c r="JN328" s="2" t="n">
        <v>21.3999996185303</v>
      </c>
      <c r="JO328" s="2" t="n">
        <v>672.590026855469</v>
      </c>
      <c r="JP328" s="2" t="n">
        <v>476.730010986328</v>
      </c>
      <c r="JQ328" s="2" t="n">
        <v>1</v>
      </c>
      <c r="JR328" s="2" t="n">
        <v>141.320007324219</v>
      </c>
      <c r="JS328" s="2" t="n">
        <v>13.3900003433228</v>
      </c>
      <c r="JT328" s="2" t="n">
        <v>0</v>
      </c>
      <c r="JU328" s="2" t="n">
        <v>138.539993286133</v>
      </c>
      <c r="JV328" s="2" t="n">
        <v>45.0999984741211</v>
      </c>
      <c r="JW328" s="2" t="n">
        <v>7.05000019073486</v>
      </c>
      <c r="JX328" s="2" t="n">
        <v>5.82999992370606</v>
      </c>
      <c r="JY328" s="2" t="n">
        <v>2.74000000953674</v>
      </c>
      <c r="JZ328" s="2" t="n">
        <v>0.959999978542328</v>
      </c>
      <c r="KA328" s="2" t="n">
        <v>5.1399998664856</v>
      </c>
      <c r="KB328" s="2" t="n">
        <v>1.25999999046326</v>
      </c>
      <c r="KC328" s="2" t="n">
        <v>11.1199998855591</v>
      </c>
      <c r="KD328" s="2" t="n">
        <v>3.63000011444092</v>
      </c>
      <c r="KE328" s="2" t="n">
        <v>8.51000022888184</v>
      </c>
      <c r="KF328" s="2" t="n">
        <v>11.5299997329712</v>
      </c>
      <c r="KG328" s="2" t="n">
        <v>9.05000019073486</v>
      </c>
      <c r="KH328" s="2" t="n">
        <v>48.1199989318848</v>
      </c>
      <c r="KI328" s="2" t="n">
        <v>0.25</v>
      </c>
      <c r="KJ328" s="2" t="n">
        <v>20.1700000762939</v>
      </c>
      <c r="KK328" s="2" t="n">
        <v>12.4700002670288</v>
      </c>
      <c r="KL328" s="2" t="n">
        <v>1563706.46</v>
      </c>
      <c r="KM328" s="2" t="n">
        <v>5976.7900390625</v>
      </c>
      <c r="KN328" s="2" t="n">
        <v>30.0799999237061</v>
      </c>
      <c r="KO328" s="2" t="n">
        <v>0.0599999986588955</v>
      </c>
      <c r="KP328" s="2" t="n">
        <v>0.00999999977648258</v>
      </c>
      <c r="KQ328" s="2" t="n">
        <v>0.0199999995529652</v>
      </c>
      <c r="KR328" s="2" t="n">
        <v>0.0900000035762787</v>
      </c>
      <c r="KS328" s="2" t="n">
        <v>0.319999992847443</v>
      </c>
      <c r="KT328" s="2" t="n">
        <v>0.0500000007450581</v>
      </c>
      <c r="KU328" s="2" t="n">
        <v>0.389999985694885</v>
      </c>
      <c r="KV328" s="2" t="n">
        <v>0.409999996423721</v>
      </c>
      <c r="KW328" s="2" t="n">
        <v>5.19999980926514</v>
      </c>
      <c r="KX328" s="2" t="n">
        <v>3.85999989509583</v>
      </c>
      <c r="KY328" s="2" t="n">
        <v>3.16000008583069</v>
      </c>
      <c r="KZ328" s="2" t="n">
        <v>1.5900000333786</v>
      </c>
      <c r="LA328" s="2" t="n">
        <v>0.310000002384186</v>
      </c>
      <c r="LB328" s="2" t="n">
        <v>0.0199999995529652</v>
      </c>
      <c r="LC328" s="2" t="n">
        <v>9.60999965667725</v>
      </c>
      <c r="LD328" s="2" t="n">
        <v>5.05000019073486</v>
      </c>
      <c r="LE328" s="2" t="n">
        <v>0.660000026226044</v>
      </c>
      <c r="LF328" s="2" t="n">
        <v>0.0500000007450581</v>
      </c>
      <c r="LG328" s="2" t="n">
        <v>0.00999999977648258</v>
      </c>
      <c r="LH328" s="2" t="n">
        <v>6</v>
      </c>
      <c r="LI328" s="2" t="n">
        <v>3.72000002861023</v>
      </c>
      <c r="LJ328" s="2" t="n">
        <v>0.0700000002980232</v>
      </c>
      <c r="LK328" s="2" t="n">
        <v>0.129999995231628</v>
      </c>
      <c r="LL328" s="2" t="n">
        <v>0.340000003576279</v>
      </c>
      <c r="LM328" s="2" t="n">
        <v>0.349999994039536</v>
      </c>
      <c r="LN328" s="2" t="n">
        <v>0</v>
      </c>
      <c r="LO328" s="2" t="n">
        <v>0.0199999995529652</v>
      </c>
      <c r="LP328" s="2" t="n">
        <v>0</v>
      </c>
      <c r="LQ328" s="2" t="n">
        <v>0</v>
      </c>
      <c r="LR328" s="2" t="n">
        <v>0</v>
      </c>
      <c r="LS328" s="2" t="n">
        <v>0</v>
      </c>
      <c r="LT328" s="2" t="n">
        <v>0.00999999977648258</v>
      </c>
      <c r="LU328" s="2" t="n">
        <v>0.00999999977648258</v>
      </c>
      <c r="LV328" s="2" t="n">
        <v>113.768005371094</v>
      </c>
      <c r="MC328" s="0" t="n">
        <v>0</v>
      </c>
      <c r="MD328" s="0" t="n">
        <v>0</v>
      </c>
      <c r="ME328" s="0" t="n">
        <v>0</v>
      </c>
      <c r="MF328" s="0" t="n">
        <v>0</v>
      </c>
      <c r="MG328" s="0" t="n">
        <v>0</v>
      </c>
      <c r="MH328" s="0" t="n">
        <v>0</v>
      </c>
      <c r="MI328" s="0" t="n">
        <v>0</v>
      </c>
      <c r="MJ328" s="0" t="n">
        <v>0</v>
      </c>
      <c r="MK328" s="0" t="n">
        <v>0</v>
      </c>
      <c r="ML328" s="0" t="n">
        <v>11</v>
      </c>
      <c r="MM328" s="0" t="n">
        <v>44</v>
      </c>
      <c r="MN328" s="0" t="n">
        <v>0</v>
      </c>
      <c r="MO328" s="0" t="n">
        <v>0</v>
      </c>
      <c r="MP328" s="0" t="n">
        <v>0</v>
      </c>
      <c r="MQ328" s="0" t="n">
        <v>0</v>
      </c>
      <c r="MR328" s="0" t="n">
        <v>0</v>
      </c>
      <c r="MS328" s="0" t="n">
        <v>40038</v>
      </c>
      <c r="MT328" s="0" t="n">
        <v>0</v>
      </c>
      <c r="MU328" s="0" t="n">
        <v>966</v>
      </c>
      <c r="MV328" s="0" t="n">
        <v>0</v>
      </c>
      <c r="MW328" s="0" t="n">
        <v>0</v>
      </c>
      <c r="MX328" s="0" t="n">
        <v>0</v>
      </c>
      <c r="MY328" s="0" t="n">
        <v>0</v>
      </c>
      <c r="MZ328" s="0" t="n">
        <v>0</v>
      </c>
      <c r="NA328" s="0" t="n">
        <v>0</v>
      </c>
      <c r="NB328" s="0" t="n">
        <v>12</v>
      </c>
      <c r="NC328" s="0" t="n">
        <v>0</v>
      </c>
      <c r="ND328" s="0" t="n">
        <v>3</v>
      </c>
      <c r="NE328" s="0" t="n">
        <v>0</v>
      </c>
      <c r="NF328" s="0" t="n">
        <v>0</v>
      </c>
      <c r="NG328" s="0" t="n">
        <v>0</v>
      </c>
      <c r="NH328" s="0" t="n">
        <v>354</v>
      </c>
      <c r="NI328" s="0" t="n">
        <v>57</v>
      </c>
      <c r="NJ328" s="0" t="n">
        <v>0</v>
      </c>
      <c r="NK328" s="0" t="n">
        <v>0</v>
      </c>
      <c r="NL328" s="0" t="n">
        <v>0</v>
      </c>
      <c r="NM328" s="0" t="n">
        <v>0</v>
      </c>
      <c r="NN328" s="0" t="n">
        <v>0</v>
      </c>
      <c r="NO328" s="0" t="n">
        <v>0</v>
      </c>
      <c r="NP328" s="0" t="n">
        <v>0</v>
      </c>
      <c r="NQ328" s="0" t="n">
        <v>13</v>
      </c>
      <c r="NR328" s="0" t="n">
        <v>0</v>
      </c>
      <c r="NS328" s="0" t="n">
        <v>5098</v>
      </c>
      <c r="NT328" s="0" t="n">
        <v>104</v>
      </c>
      <c r="NU328" s="0" t="n">
        <v>0</v>
      </c>
      <c r="NV328" s="0" t="n">
        <v>0</v>
      </c>
      <c r="NW328" s="0" t="n">
        <v>13184</v>
      </c>
      <c r="NX328" s="0" t="n">
        <v>15</v>
      </c>
      <c r="NY328" s="0" t="n">
        <v>525</v>
      </c>
      <c r="NZ328" s="0" t="n">
        <v>0</v>
      </c>
      <c r="OA328" s="0" t="n">
        <v>0</v>
      </c>
      <c r="OB328" s="0" t="n">
        <v>0</v>
      </c>
      <c r="OC328" s="0" t="n">
        <v>0</v>
      </c>
      <c r="OD328" s="0" t="n">
        <v>0</v>
      </c>
      <c r="OE328" s="0" t="n">
        <v>0</v>
      </c>
      <c r="OF328" s="0" t="n">
        <v>0</v>
      </c>
      <c r="OG328" s="0" t="n">
        <v>0</v>
      </c>
      <c r="OH328" s="0" t="n">
        <v>19</v>
      </c>
      <c r="OI328" s="0" t="n">
        <v>0</v>
      </c>
      <c r="OJ328" s="0" t="n">
        <v>0</v>
      </c>
      <c r="OK328" s="0" t="n">
        <v>0</v>
      </c>
      <c r="OL328" s="0" t="n">
        <v>0</v>
      </c>
      <c r="OM328" s="0" t="n">
        <v>0</v>
      </c>
      <c r="ON328" s="0" t="n">
        <v>8</v>
      </c>
      <c r="OO328" s="0" t="n">
        <v>0</v>
      </c>
      <c r="OP328" s="0" t="n">
        <v>0</v>
      </c>
      <c r="OQ328" s="0" t="n">
        <v>603</v>
      </c>
      <c r="OR328" s="0" t="n">
        <v>0</v>
      </c>
      <c r="OS328" s="0" t="n">
        <v>0</v>
      </c>
      <c r="OT328" s="0" t="n">
        <v>16</v>
      </c>
      <c r="OU328" s="0" t="n">
        <v>0</v>
      </c>
      <c r="OV328" s="0" t="n">
        <v>0</v>
      </c>
      <c r="OW328" s="0" t="n">
        <v>0</v>
      </c>
      <c r="OX328" s="0" t="n">
        <v>0</v>
      </c>
      <c r="OY328" s="0" t="n">
        <v>0</v>
      </c>
      <c r="OZ328" s="0" t="n">
        <v>0</v>
      </c>
      <c r="PA328" s="0" t="n">
        <v>0</v>
      </c>
      <c r="PB328" s="0" t="n">
        <v>5843</v>
      </c>
      <c r="PC328" s="0" t="n">
        <v>0</v>
      </c>
      <c r="PD328" s="0" t="n">
        <v>0</v>
      </c>
      <c r="PE328" s="0" t="n">
        <v>0</v>
      </c>
      <c r="PF328" s="0" t="n">
        <v>0</v>
      </c>
      <c r="PG328" s="0" t="n">
        <v>0</v>
      </c>
      <c r="PH328" s="0" t="n">
        <v>0</v>
      </c>
      <c r="PI328" s="0" t="n">
        <v>0</v>
      </c>
      <c r="PJ328" s="0" t="n">
        <v>81</v>
      </c>
      <c r="PK328" s="0" t="n">
        <v>0</v>
      </c>
      <c r="PL328" s="0" t="n">
        <v>0</v>
      </c>
      <c r="PM328" s="0" t="n">
        <v>0</v>
      </c>
      <c r="PN328" s="0" t="n">
        <v>4</v>
      </c>
      <c r="PO328" s="0" t="n">
        <v>0</v>
      </c>
      <c r="PP328" s="0" t="n">
        <v>0</v>
      </c>
      <c r="PQ328" s="0" t="n">
        <v>1771</v>
      </c>
      <c r="PR328" s="0" t="n">
        <v>0</v>
      </c>
      <c r="PS328" s="0" t="n">
        <v>0</v>
      </c>
      <c r="PT328" s="0" t="n">
        <v>0</v>
      </c>
      <c r="PU328" s="0" t="n">
        <v>0</v>
      </c>
      <c r="PV328" s="0" t="n">
        <v>67</v>
      </c>
      <c r="PW328" s="0" t="n">
        <v>87</v>
      </c>
      <c r="PX328" s="0" t="n">
        <v>111</v>
      </c>
      <c r="PY328" s="0" t="n">
        <v>0</v>
      </c>
      <c r="PZ328" s="0" t="n">
        <v>0</v>
      </c>
      <c r="QA328" s="0" t="n">
        <v>0</v>
      </c>
      <c r="QB328" s="0" t="n">
        <v>7</v>
      </c>
      <c r="QC328" s="0" t="n">
        <v>0</v>
      </c>
      <c r="QD328" s="0" t="n">
        <v>0</v>
      </c>
      <c r="QE328" s="0" t="n">
        <v>0</v>
      </c>
      <c r="QF328" s="0" t="n">
        <v>38</v>
      </c>
      <c r="QG328" s="0" t="n">
        <v>108</v>
      </c>
      <c r="QH328" s="0" t="n">
        <v>0</v>
      </c>
      <c r="QI328" s="0" t="n">
        <v>0</v>
      </c>
      <c r="QJ328" s="0" t="n">
        <v>0</v>
      </c>
      <c r="QK328" s="0" t="n">
        <v>0</v>
      </c>
      <c r="QL328" s="0" t="n">
        <v>0</v>
      </c>
      <c r="QM328" s="0" t="n">
        <v>726</v>
      </c>
      <c r="QN328" s="0" t="n">
        <v>0</v>
      </c>
      <c r="QO328" s="0" t="n">
        <v>0</v>
      </c>
      <c r="QP328" s="0" t="n">
        <v>0</v>
      </c>
      <c r="QQ328" s="0" t="n">
        <v>379</v>
      </c>
      <c r="QR328" s="0" t="n">
        <v>0</v>
      </c>
      <c r="QS328" s="0" t="n">
        <v>22</v>
      </c>
      <c r="QT328" s="0" t="n">
        <v>0</v>
      </c>
      <c r="QU328" s="0" t="n">
        <v>87</v>
      </c>
      <c r="QV328" s="0" t="n">
        <v>0</v>
      </c>
      <c r="QW328" s="0" t="n">
        <v>0</v>
      </c>
      <c r="QX328" s="0" t="n">
        <v>0</v>
      </c>
      <c r="QY328" s="0" t="n">
        <v>0</v>
      </c>
      <c r="QZ328" s="0" t="n">
        <v>21</v>
      </c>
      <c r="RA328" s="0" t="n">
        <v>0</v>
      </c>
      <c r="RB328" s="0" t="n">
        <v>0</v>
      </c>
      <c r="RC328" s="0" t="n">
        <v>59</v>
      </c>
      <c r="RD328" s="0" t="n">
        <v>250</v>
      </c>
      <c r="RE328" s="0" t="n">
        <v>0</v>
      </c>
      <c r="RF328" s="0" t="n">
        <v>0</v>
      </c>
      <c r="RG328" s="0" t="n">
        <v>747</v>
      </c>
      <c r="RH328" s="0" t="n">
        <v>0</v>
      </c>
      <c r="RI328" s="0" t="n">
        <v>0</v>
      </c>
      <c r="RJ328" s="0" t="n">
        <v>137</v>
      </c>
      <c r="RK328" s="0" t="n">
        <v>0</v>
      </c>
      <c r="RL328" s="0" t="n">
        <v>209</v>
      </c>
      <c r="RM328" s="0" t="n">
        <v>0</v>
      </c>
      <c r="RN328" s="0" t="n">
        <v>0</v>
      </c>
      <c r="RO328" s="0" t="n">
        <v>0</v>
      </c>
      <c r="RP328" s="0" t="n">
        <v>164</v>
      </c>
      <c r="RQ328" s="0" t="n">
        <v>0</v>
      </c>
      <c r="RR328" s="0" t="n">
        <v>31</v>
      </c>
      <c r="RS328" s="0" t="n">
        <v>0</v>
      </c>
      <c r="RT328" s="0" t="n">
        <v>0</v>
      </c>
      <c r="RU328" s="0" t="n">
        <v>0</v>
      </c>
      <c r="RV328" s="0" t="n">
        <v>38</v>
      </c>
      <c r="RW328" s="0" t="n">
        <v>0</v>
      </c>
      <c r="RX328" s="0" t="n">
        <v>0</v>
      </c>
      <c r="RY328" s="0" t="n">
        <v>34</v>
      </c>
      <c r="RZ328" s="0" t="n">
        <v>0</v>
      </c>
      <c r="SA328" s="0" t="n">
        <v>0</v>
      </c>
      <c r="SB328" s="0" t="n">
        <v>0</v>
      </c>
      <c r="SC328" s="0" t="n">
        <v>0</v>
      </c>
      <c r="SD328" s="0" t="n">
        <v>6</v>
      </c>
      <c r="SE328" s="0" t="n">
        <v>9</v>
      </c>
      <c r="SF328" s="0" t="n">
        <v>0</v>
      </c>
      <c r="SG328" s="0" t="n">
        <v>0</v>
      </c>
      <c r="SH328" s="0" t="n">
        <v>0</v>
      </c>
      <c r="SI328" s="0" t="n">
        <v>0</v>
      </c>
      <c r="SJ328" s="0" t="n">
        <v>0</v>
      </c>
      <c r="SK328" s="0" t="n">
        <v>107</v>
      </c>
      <c r="SL328" s="0" t="n">
        <v>0</v>
      </c>
      <c r="SM328" s="0" t="n">
        <v>4</v>
      </c>
      <c r="SN328" s="0" t="n">
        <v>0</v>
      </c>
      <c r="SO328" s="0" t="n">
        <v>0</v>
      </c>
      <c r="SP328" s="0" t="n">
        <v>0</v>
      </c>
      <c r="SQ328" s="0" t="n">
        <v>0</v>
      </c>
      <c r="SR328" s="0" t="n">
        <v>0</v>
      </c>
      <c r="SS328" s="0" t="n">
        <v>9</v>
      </c>
      <c r="ST328" s="0" t="n">
        <v>0</v>
      </c>
      <c r="SU328" s="0" t="n">
        <v>27</v>
      </c>
      <c r="SV328" s="0" t="n">
        <v>0</v>
      </c>
      <c r="SW328" s="0" t="n">
        <v>0</v>
      </c>
      <c r="SX328" s="0" t="n">
        <v>0</v>
      </c>
      <c r="SY328" s="0" t="n">
        <v>0</v>
      </c>
      <c r="SZ328" s="0" t="n">
        <v>12</v>
      </c>
      <c r="TA328" s="0" t="n">
        <v>0</v>
      </c>
      <c r="TB328" s="0" t="n">
        <v>0</v>
      </c>
      <c r="TC328" s="0" t="n">
        <v>0</v>
      </c>
      <c r="TD328" s="0" t="n">
        <v>0</v>
      </c>
      <c r="TE328" s="0" t="n">
        <v>0</v>
      </c>
      <c r="TF328" s="0" t="n">
        <v>0</v>
      </c>
      <c r="TG328" s="0" t="n">
        <v>0</v>
      </c>
      <c r="TH328" s="0" t="n">
        <v>0</v>
      </c>
      <c r="TI328" s="0" t="n">
        <v>15</v>
      </c>
      <c r="TJ328" s="0" t="n">
        <v>0</v>
      </c>
      <c r="TK328" s="0" t="n">
        <v>0</v>
      </c>
      <c r="TL328" s="0" t="n">
        <v>6</v>
      </c>
      <c r="TM328" s="0" t="n">
        <v>505</v>
      </c>
      <c r="TN328" s="0" t="n">
        <v>34</v>
      </c>
      <c r="TO328" s="0" t="n">
        <v>0</v>
      </c>
      <c r="TP328" s="0" t="n">
        <v>0</v>
      </c>
      <c r="TQ328" s="0" t="n">
        <v>0</v>
      </c>
      <c r="TR328" s="0" t="n">
        <v>590</v>
      </c>
      <c r="TS328" s="0" t="n">
        <v>30</v>
      </c>
      <c r="TT328" s="0" t="n">
        <v>17</v>
      </c>
      <c r="TU328" s="0" t="n">
        <v>0</v>
      </c>
      <c r="TV328" s="0" t="n">
        <v>11</v>
      </c>
      <c r="TW328" s="0" t="n">
        <v>0</v>
      </c>
      <c r="TX328" s="0" t="n">
        <v>0</v>
      </c>
      <c r="TY328" s="0" t="n">
        <v>11</v>
      </c>
      <c r="TZ328" s="0" t="n">
        <v>92</v>
      </c>
      <c r="UA328" s="0" t="n">
        <v>5</v>
      </c>
      <c r="UB328" s="0" t="n">
        <v>0</v>
      </c>
      <c r="UC328" s="0" t="n">
        <v>0</v>
      </c>
      <c r="UD328" s="0" t="n">
        <v>0</v>
      </c>
      <c r="UE328" s="0" t="n">
        <v>0</v>
      </c>
      <c r="UF328" s="0" t="n">
        <v>0</v>
      </c>
      <c r="UG328" s="0" t="n">
        <v>0</v>
      </c>
      <c r="UH328" s="0" t="n">
        <v>0</v>
      </c>
      <c r="UI328" s="0" t="n">
        <v>0</v>
      </c>
      <c r="UJ328" s="0" t="n">
        <v>0</v>
      </c>
      <c r="UK328" s="0" t="n">
        <v>69</v>
      </c>
      <c r="UL328" s="0" t="n">
        <v>0</v>
      </c>
      <c r="UM328" s="0" t="n">
        <v>0</v>
      </c>
      <c r="UN328" s="0" t="n">
        <v>9776</v>
      </c>
      <c r="UO328" s="0" t="n">
        <v>0</v>
      </c>
      <c r="UP328" s="0" t="n">
        <v>0</v>
      </c>
      <c r="UQ328" s="0" t="n">
        <v>0</v>
      </c>
      <c r="UR328" s="0" t="n">
        <v>0</v>
      </c>
      <c r="US328" s="0" t="n">
        <v>0</v>
      </c>
      <c r="UT328" s="0" t="n">
        <v>0</v>
      </c>
      <c r="UU328" s="0" t="n">
        <v>0</v>
      </c>
      <c r="UV328" s="0" t="n">
        <v>11</v>
      </c>
      <c r="UW328" s="0" t="n">
        <v>0</v>
      </c>
      <c r="UX328" s="0" t="n">
        <v>0</v>
      </c>
      <c r="UY328" s="0" t="n">
        <v>0</v>
      </c>
      <c r="UZ328" s="0" t="n">
        <v>0</v>
      </c>
      <c r="VA328" s="0" t="n">
        <v>0</v>
      </c>
      <c r="VB328" s="0" t="n">
        <v>0</v>
      </c>
      <c r="VC328" s="0" t="n">
        <v>0</v>
      </c>
      <c r="VD328" s="0" t="n">
        <v>0</v>
      </c>
      <c r="VE328" s="0" t="n">
        <v>0</v>
      </c>
      <c r="VF328" s="0" t="n">
        <v>183</v>
      </c>
      <c r="VG328" s="0" t="n">
        <v>0</v>
      </c>
      <c r="VH328" s="0" t="n">
        <v>0</v>
      </c>
      <c r="VI328" s="0" t="n">
        <v>0</v>
      </c>
      <c r="VJ328" s="0" t="n">
        <v>0</v>
      </c>
      <c r="VK328" s="0" t="n">
        <v>0</v>
      </c>
      <c r="VL328" s="0" t="n">
        <v>0</v>
      </c>
      <c r="VM328" s="0" t="n">
        <v>0</v>
      </c>
      <c r="VN328" s="0" t="n">
        <v>8</v>
      </c>
      <c r="VO328" s="0" t="n">
        <v>0</v>
      </c>
      <c r="VP328" s="0" t="n">
        <v>0</v>
      </c>
      <c r="VQ328" s="0" t="n">
        <v>0</v>
      </c>
      <c r="VR328" s="0" t="n">
        <v>172</v>
      </c>
      <c r="VS328" s="0" t="n">
        <v>0</v>
      </c>
      <c r="VT328" s="0" t="n">
        <v>0</v>
      </c>
      <c r="VU328" s="0" t="n">
        <v>49</v>
      </c>
      <c r="VV328" s="0" t="n">
        <v>0</v>
      </c>
      <c r="VW328" s="0" t="n">
        <v>23</v>
      </c>
      <c r="VX328" s="0" t="n">
        <v>0</v>
      </c>
      <c r="VY328" s="0" t="n">
        <v>12</v>
      </c>
      <c r="VZ328" s="0" t="n">
        <v>0</v>
      </c>
      <c r="WA328" s="0" t="n">
        <v>0</v>
      </c>
      <c r="WB328" s="0" t="n">
        <v>0</v>
      </c>
      <c r="WC328" s="0" t="n">
        <v>0</v>
      </c>
      <c r="WD328" s="0" t="n">
        <v>16</v>
      </c>
      <c r="WE328" s="0" t="n">
        <v>0</v>
      </c>
      <c r="WF328" s="0" t="n">
        <v>259</v>
      </c>
      <c r="WG328" s="0" t="n">
        <v>0</v>
      </c>
      <c r="WH328" s="0" t="n">
        <v>0</v>
      </c>
      <c r="WI328" s="0" t="n">
        <v>0</v>
      </c>
      <c r="WJ328" s="0" t="n">
        <v>0</v>
      </c>
      <c r="WK328" s="0" t="n">
        <v>25</v>
      </c>
      <c r="WL328" s="0" t="n">
        <v>0</v>
      </c>
      <c r="WM328" s="0" t="n">
        <v>64</v>
      </c>
      <c r="WN328" s="0" t="n">
        <v>0</v>
      </c>
      <c r="WO328" s="0" t="n">
        <v>0</v>
      </c>
      <c r="WP328" s="0" t="n">
        <v>0</v>
      </c>
      <c r="WQ328" s="0" t="n">
        <v>18</v>
      </c>
      <c r="WR328" s="0" t="n">
        <v>34</v>
      </c>
      <c r="WS328" s="0" t="n">
        <v>0</v>
      </c>
      <c r="WT328" s="0" t="n">
        <v>0</v>
      </c>
      <c r="WU328" s="0" t="n">
        <v>0</v>
      </c>
      <c r="WV328" s="0" t="n">
        <v>0</v>
      </c>
      <c r="WW328" s="0" t="n">
        <v>0</v>
      </c>
      <c r="WX328" s="0" t="n">
        <v>0</v>
      </c>
      <c r="WY328" s="0" t="n">
        <v>0</v>
      </c>
      <c r="WZ328" s="0" t="n">
        <v>0</v>
      </c>
      <c r="XA328" s="0" t="n">
        <v>0</v>
      </c>
      <c r="XB328" s="0" t="n">
        <v>0</v>
      </c>
      <c r="XC328" s="0" t="n">
        <v>0</v>
      </c>
      <c r="XD328" s="0" t="n">
        <v>0</v>
      </c>
      <c r="XE328" s="0" t="n">
        <v>0</v>
      </c>
      <c r="XF328" s="0" t="n">
        <v>0</v>
      </c>
      <c r="XG328" s="0" t="n">
        <v>0</v>
      </c>
      <c r="XH328" s="0" t="n">
        <v>0</v>
      </c>
      <c r="XI328" s="0" t="n">
        <v>0</v>
      </c>
      <c r="XJ328" s="0" t="n">
        <v>0</v>
      </c>
      <c r="XK328" s="0" t="n">
        <v>0</v>
      </c>
      <c r="XL328" s="0" t="n">
        <v>0</v>
      </c>
      <c r="XM328" s="0" t="n">
        <v>0</v>
      </c>
      <c r="XN328" s="0" t="n">
        <v>122</v>
      </c>
      <c r="XO328" s="0" t="n">
        <v>616</v>
      </c>
      <c r="XP328" s="0" t="n">
        <v>0</v>
      </c>
      <c r="XQ328" s="0" t="n">
        <v>0</v>
      </c>
      <c r="XR328" s="0" t="n">
        <v>0</v>
      </c>
      <c r="XS328" s="0" t="n">
        <v>0</v>
      </c>
      <c r="XT328" s="0" t="n">
        <v>183</v>
      </c>
      <c r="XU328" s="0" t="n">
        <v>403</v>
      </c>
      <c r="XV328" s="0" t="n">
        <v>16</v>
      </c>
      <c r="XW328" s="0" t="n">
        <v>541</v>
      </c>
      <c r="XX328" s="0" t="n">
        <v>0</v>
      </c>
      <c r="XY328" s="0" t="n">
        <v>3677</v>
      </c>
      <c r="XZ328" s="0" t="n">
        <v>21</v>
      </c>
      <c r="YA328" s="0" t="n">
        <v>0</v>
      </c>
      <c r="YB328" s="0" t="n">
        <v>115</v>
      </c>
      <c r="YC328" s="0" t="n">
        <v>12</v>
      </c>
      <c r="YD328" s="0" t="n">
        <v>0</v>
      </c>
      <c r="YE328" s="0" t="n">
        <v>0</v>
      </c>
      <c r="YF328" s="0" t="n">
        <v>352</v>
      </c>
      <c r="YG328" s="0" t="n">
        <v>40</v>
      </c>
      <c r="YH328" s="0" t="n">
        <v>536</v>
      </c>
      <c r="YI328" s="0" t="n">
        <v>23502</v>
      </c>
      <c r="YJ328" s="0" t="n">
        <v>0</v>
      </c>
      <c r="YK328" s="0" t="n">
        <v>47</v>
      </c>
      <c r="YL328" s="0" t="n">
        <v>3967</v>
      </c>
      <c r="YM328" s="0" t="n">
        <v>0</v>
      </c>
      <c r="YN328" s="0" t="n">
        <v>0</v>
      </c>
      <c r="YO328" s="0" t="n">
        <v>0</v>
      </c>
      <c r="YP328" s="0" t="n">
        <v>0</v>
      </c>
      <c r="YQ328" s="0" t="n">
        <v>0</v>
      </c>
      <c r="YR328" s="0" t="n">
        <v>0</v>
      </c>
      <c r="YS328" s="0" t="n">
        <v>0</v>
      </c>
      <c r="YT328" s="0" t="n">
        <v>29</v>
      </c>
      <c r="YU328" s="0" t="n">
        <v>22</v>
      </c>
      <c r="YV328" s="0" t="n">
        <v>0</v>
      </c>
      <c r="YW328" s="0" t="n">
        <v>0</v>
      </c>
      <c r="YX328" s="0" t="n">
        <v>0</v>
      </c>
      <c r="YY328" s="0" t="n">
        <v>0</v>
      </c>
      <c r="YZ328" s="0" t="n">
        <v>0</v>
      </c>
      <c r="ZA328" s="0" t="n">
        <v>0</v>
      </c>
      <c r="ZB328" s="0" t="n">
        <v>0</v>
      </c>
      <c r="ZC328" s="0" t="n">
        <v>0</v>
      </c>
      <c r="ZD328" s="0" t="n">
        <v>0</v>
      </c>
      <c r="ZE328" s="0" t="n">
        <v>0</v>
      </c>
      <c r="ZF328" s="0" t="n">
        <v>0</v>
      </c>
      <c r="ZG328" s="0" t="n">
        <v>0</v>
      </c>
      <c r="ZH328" s="0" t="n">
        <v>0</v>
      </c>
      <c r="ZI328" s="0" t="n">
        <v>0</v>
      </c>
      <c r="ZJ328" s="0" t="n">
        <v>0</v>
      </c>
      <c r="ZK328" s="0" t="n">
        <v>0</v>
      </c>
      <c r="ZL328" s="0" t="n">
        <v>0</v>
      </c>
      <c r="ZM328" s="0" t="n">
        <v>0</v>
      </c>
      <c r="ZN328" s="0" t="n">
        <v>0</v>
      </c>
      <c r="ZO328" s="0" t="n">
        <v>0</v>
      </c>
      <c r="ZP328" s="0" t="n">
        <v>655</v>
      </c>
      <c r="ZQ328" s="0" t="n">
        <v>3240</v>
      </c>
      <c r="ZR328" s="0" t="n">
        <v>0</v>
      </c>
      <c r="ZS328" s="0" t="n">
        <v>0</v>
      </c>
      <c r="ZT328" s="0" t="n">
        <v>47</v>
      </c>
      <c r="ZU328" s="0" t="n">
        <v>0</v>
      </c>
      <c r="ZV328" s="0" t="n">
        <v>0</v>
      </c>
      <c r="ZW328" s="0" t="n">
        <v>0</v>
      </c>
      <c r="ZX328" s="0" t="n">
        <v>0</v>
      </c>
      <c r="ZY328" s="0" t="n">
        <v>0</v>
      </c>
      <c r="ZZ328" s="0" t="n">
        <v>0</v>
      </c>
      <c r="AAA328" s="0" t="n">
        <v>0</v>
      </c>
      <c r="AAB328" s="0" t="n">
        <v>0</v>
      </c>
      <c r="AAC328" s="0" t="n">
        <v>0</v>
      </c>
      <c r="AAD328" s="0" t="n">
        <v>6</v>
      </c>
      <c r="AAE328" s="0" t="n">
        <v>0</v>
      </c>
      <c r="AAF328" s="0" t="n">
        <v>0</v>
      </c>
      <c r="AAG328" s="0" t="n">
        <v>0</v>
      </c>
      <c r="AAH328" s="0" t="n">
        <v>0</v>
      </c>
      <c r="AAI328" s="0" t="n">
        <v>0</v>
      </c>
      <c r="AAJ328" s="0" t="n">
        <v>43</v>
      </c>
      <c r="AAK328" s="0" t="n">
        <v>0</v>
      </c>
      <c r="AAL328" s="0" t="n">
        <v>0</v>
      </c>
      <c r="AAM328" s="0" t="n">
        <v>0</v>
      </c>
      <c r="AAN328" s="0" t="n">
        <v>11</v>
      </c>
      <c r="AAO328" s="0" t="n">
        <v>0</v>
      </c>
      <c r="AAP328" s="0" t="n">
        <v>0</v>
      </c>
    </row>
    <row r="329" customFormat="false" ht="15" hidden="false" customHeight="true" outlineLevel="0" collapsed="false">
      <c r="A329" s="1" t="n">
        <v>30815</v>
      </c>
      <c r="H329" s="2" t="n">
        <v>1</v>
      </c>
      <c r="I329" s="2" t="n">
        <v>22</v>
      </c>
      <c r="J329" s="21"/>
      <c r="K329" s="21"/>
      <c r="L329" s="2" t="n">
        <v>1</v>
      </c>
      <c r="M329" s="2" t="n">
        <v>1</v>
      </c>
      <c r="N329" s="2" t="n">
        <v>0</v>
      </c>
      <c r="O329" s="2" t="n">
        <v>1</v>
      </c>
      <c r="P329" s="2" t="n">
        <v>0</v>
      </c>
      <c r="Q329" s="2" t="n">
        <v>0</v>
      </c>
      <c r="R329" s="2" t="n">
        <v>0</v>
      </c>
      <c r="S329" s="2" t="n">
        <v>0</v>
      </c>
      <c r="T329" s="2" t="n">
        <v>0</v>
      </c>
      <c r="U329" s="2" t="n">
        <v>0</v>
      </c>
      <c r="V329" s="2" t="n">
        <v>0</v>
      </c>
      <c r="W329" s="2" t="n">
        <v>1</v>
      </c>
      <c r="X329" s="2" t="n">
        <f aca="false">SUM(L329:W329)</f>
        <v>4</v>
      </c>
      <c r="Y329" s="2" t="n">
        <v>128</v>
      </c>
      <c r="Z329" s="2" t="n">
        <v>84</v>
      </c>
      <c r="AA329" s="2" t="n">
        <f aca="false">Y329-Z329</f>
        <v>44</v>
      </c>
      <c r="AB329" s="3" t="n">
        <f aca="false">Z329+((Y329-Z329)/3)</f>
        <v>98.6666666666667</v>
      </c>
      <c r="AC329" s="4" t="n">
        <v>73.5</v>
      </c>
      <c r="AD329" s="4" t="n">
        <v>171.3</v>
      </c>
      <c r="AE329" s="3" t="n">
        <v>25.0479745389895</v>
      </c>
      <c r="AF329" s="3" t="n">
        <v>1</v>
      </c>
      <c r="AG329" s="4" t="n">
        <v>83</v>
      </c>
      <c r="AH329" s="4" t="n">
        <v>97</v>
      </c>
      <c r="AI329" s="3" t="n">
        <v>0.484530064214828</v>
      </c>
      <c r="AJ329" s="3" t="n">
        <v>0.855670103092784</v>
      </c>
      <c r="AK329" s="3" t="n">
        <v>86.5</v>
      </c>
      <c r="AL329" s="4" t="n">
        <v>25.2</v>
      </c>
      <c r="AM329" s="4" t="n">
        <v>18.5</v>
      </c>
      <c r="AN329" s="4" t="n">
        <v>55</v>
      </c>
      <c r="AO329" s="2" t="n">
        <v>6</v>
      </c>
      <c r="AP329" s="4" t="n">
        <v>54</v>
      </c>
      <c r="AQ329" s="4" t="n">
        <v>52.2</v>
      </c>
      <c r="AR329" s="4" t="n">
        <v>2.8</v>
      </c>
      <c r="AS329" s="2" t="n">
        <v>107</v>
      </c>
      <c r="AT329" s="2" t="n">
        <v>143</v>
      </c>
      <c r="AU329" s="2" t="n">
        <v>155</v>
      </c>
      <c r="AV329" s="2" t="n">
        <v>131</v>
      </c>
      <c r="AW329" s="2" t="n">
        <v>134</v>
      </c>
      <c r="AX329" s="2" t="n">
        <v>2</v>
      </c>
      <c r="AY329" s="2" t="n">
        <f aca="false">((AS329*15)+(AT329*30)+(AU329*30)+(AV329*30)+(AW329*15))-(AS329*120)</f>
        <v>3645</v>
      </c>
      <c r="AZ329" s="2" t="n">
        <f aca="false">((AS329*15)+(AT329*30)+(AU329*30)+(AV329*30)+(AW329*15))</f>
        <v>16485</v>
      </c>
      <c r="BA329" s="2" t="n">
        <v>5.62</v>
      </c>
      <c r="BB329" s="5" t="n">
        <f aca="false">10000/SQRT((AS329*BH329)*(AVERAGE(AS329:AW329)*AVERAGE(BH329:BL329)))</f>
        <v>4.71378781800902</v>
      </c>
      <c r="BC329" s="3" t="n">
        <f aca="false">(AS329*BH329)/405</f>
        <v>1.70935802469136</v>
      </c>
      <c r="BD329" s="3" t="n">
        <v>0</v>
      </c>
      <c r="BE329" s="3" t="n">
        <f aca="false">1/(LOG(BH329)+LOG(AS329))</f>
        <v>0.352076965242585</v>
      </c>
      <c r="BF329" s="3" t="n">
        <f aca="false">(BI329-BH329)/(AT329-AS329)</f>
        <v>0.856388888888889</v>
      </c>
      <c r="BG329" s="3" t="n">
        <f aca="false">(20*BH329)/((AS329/18)-3.5)</f>
        <v>52.9363636363636</v>
      </c>
      <c r="BH329" s="4" t="n">
        <v>6.47</v>
      </c>
      <c r="BI329" s="4" t="n">
        <v>37.3</v>
      </c>
      <c r="BJ329" s="4" t="n">
        <v>70.2</v>
      </c>
      <c r="BK329" s="4" t="n">
        <v>63.6</v>
      </c>
      <c r="BL329" s="4" t="n">
        <v>65</v>
      </c>
      <c r="BM329" s="3" t="n">
        <f aca="false">((BH329*15)+(BI329*30)+(BJ329*30)+(BK329*30)+(BL329*15))-(BH329*120)</f>
        <v>5428.65</v>
      </c>
      <c r="BN329" s="3" t="n">
        <f aca="false">((BH329*15)+(BI329*30)+(BJ329*30)+(BK329*30)+(BL329*15))</f>
        <v>6205.05</v>
      </c>
      <c r="BO329" s="3" t="n">
        <f aca="false">(1/BH329)</f>
        <v>0.154559505409583</v>
      </c>
      <c r="BP329" s="3" t="n">
        <f aca="false">(BN329/AZ329)</f>
        <v>0.376405823475887</v>
      </c>
      <c r="BQ329" s="3" t="n">
        <f aca="false">(BB329*BP329)</f>
        <v>1.77429718532829</v>
      </c>
      <c r="BR329" s="5" t="n">
        <f aca="false">(BF329*BO329)</f>
        <v>0.132363043104929</v>
      </c>
      <c r="CA329" s="2" t="n">
        <v>175</v>
      </c>
      <c r="CB329" s="2" t="n">
        <v>0</v>
      </c>
      <c r="CC329" s="2" t="n">
        <v>38</v>
      </c>
      <c r="CD329" s="2" t="n">
        <v>1</v>
      </c>
      <c r="CE329" s="2" t="n">
        <v>99</v>
      </c>
      <c r="CF329" s="2" t="n">
        <v>0</v>
      </c>
      <c r="CG329" s="2" t="n">
        <v>38</v>
      </c>
      <c r="CH329" s="2" t="n">
        <v>189</v>
      </c>
      <c r="CI329" s="2" t="n">
        <v>1</v>
      </c>
      <c r="CJ329" s="2" t="n">
        <v>3</v>
      </c>
      <c r="CK329" s="2" t="n">
        <v>67</v>
      </c>
      <c r="CL329" s="2" t="n">
        <v>-47.71</v>
      </c>
      <c r="CM329" s="2" t="n">
        <v>102</v>
      </c>
      <c r="CN329" s="2" t="n">
        <v>94</v>
      </c>
      <c r="CO329" s="2" t="n">
        <v>393</v>
      </c>
      <c r="CP329" s="2" t="n">
        <v>1.36</v>
      </c>
      <c r="CQ329" s="2" t="n">
        <v>0.65</v>
      </c>
      <c r="CR329" s="2" t="n">
        <v>0.72</v>
      </c>
      <c r="CW329" s="3"/>
      <c r="CY329" s="22"/>
      <c r="EU329" s="3"/>
      <c r="EW329" s="22"/>
      <c r="HO329" s="2" t="n">
        <v>19</v>
      </c>
      <c r="HP329" s="2" t="n">
        <v>19</v>
      </c>
      <c r="HQ329" s="2" t="n">
        <v>1</v>
      </c>
      <c r="HR329" s="2" t="n">
        <v>1</v>
      </c>
      <c r="HS329" s="2" t="n">
        <v>28.100004196167</v>
      </c>
      <c r="HT329" s="2" t="n">
        <v>13.7605638504028</v>
      </c>
      <c r="HY329" s="2" t="n">
        <v>818.070007324219</v>
      </c>
      <c r="HZ329" s="2" t="n">
        <v>39.2000007629395</v>
      </c>
      <c r="IA329" s="2" t="n">
        <v>26.0900001525879</v>
      </c>
      <c r="IB329" s="2" t="n">
        <v>15.8699998855591</v>
      </c>
      <c r="IC329" s="2" t="n">
        <v>7.11999988555908</v>
      </c>
      <c r="ID329" s="2" t="n">
        <v>85.8000030517578</v>
      </c>
      <c r="IE329" s="2" t="n">
        <v>8.93000030517578</v>
      </c>
      <c r="IF329" s="2" t="n">
        <v>6.46999979019165</v>
      </c>
      <c r="IG329" s="2" t="n">
        <v>1.96000003814697</v>
      </c>
      <c r="IH329" s="2" t="n">
        <v>40.4000015258789</v>
      </c>
      <c r="II329" s="2" t="n">
        <v>0.46000000834465</v>
      </c>
      <c r="IJ329" s="2" t="n">
        <v>5.42999982833862</v>
      </c>
      <c r="IK329" s="2" t="n">
        <v>1.12999999523163</v>
      </c>
      <c r="IL329" s="2" t="n">
        <v>6.73999977111816</v>
      </c>
      <c r="IM329" s="2" t="n">
        <v>5.88000011444092</v>
      </c>
      <c r="IN329" s="2" t="n">
        <v>2.24000000953674</v>
      </c>
      <c r="IO329" s="2" t="n">
        <v>2.10999989509583</v>
      </c>
      <c r="IP329" s="2" t="n">
        <v>3.24000000953674</v>
      </c>
      <c r="IQ329" s="2" t="n">
        <v>1.37999999523163</v>
      </c>
      <c r="IR329" s="2" t="n">
        <v>0.569999992847443</v>
      </c>
      <c r="IS329" s="2" t="n">
        <v>0.230000004172325</v>
      </c>
      <c r="IT329" s="2" t="n">
        <v>243.919998168945</v>
      </c>
      <c r="IU329" s="2" t="n">
        <v>9.06999969482422</v>
      </c>
      <c r="IV329" s="2" t="n">
        <v>2.23000001907349</v>
      </c>
      <c r="IW329" s="2" t="n">
        <v>104.48999786377</v>
      </c>
      <c r="IX329" s="2" t="n">
        <v>585.349975585938</v>
      </c>
      <c r="IY329" s="2" t="n">
        <v>805.380004882812</v>
      </c>
      <c r="IZ329" s="2" t="n">
        <v>695.320007324219</v>
      </c>
      <c r="JA329" s="2" t="n">
        <v>4.73999977111816</v>
      </c>
      <c r="JB329" s="2" t="n">
        <v>0.779999971389771</v>
      </c>
      <c r="JC329" s="2" t="n">
        <v>0.910000026226044</v>
      </c>
      <c r="JD329" s="2" t="n">
        <v>54.8800010681152</v>
      </c>
      <c r="JE329" s="2" t="n">
        <v>42.8699989318848</v>
      </c>
      <c r="JF329" s="2" t="n">
        <v>0.689999997615814</v>
      </c>
      <c r="JG329" s="2" t="n">
        <v>1.39999997615814</v>
      </c>
      <c r="JH329" s="2" t="n">
        <v>9.81999969482422</v>
      </c>
      <c r="JI329" s="2" t="n">
        <v>4.1100001335144</v>
      </c>
      <c r="JJ329" s="2" t="n">
        <v>0.790000021457672</v>
      </c>
      <c r="JK329" s="2" t="n">
        <v>1.11000001430511</v>
      </c>
      <c r="JL329" s="2" t="n">
        <v>504.640014648438</v>
      </c>
      <c r="JM329" s="2" t="n">
        <v>13.9099998474121</v>
      </c>
      <c r="JN329" s="2" t="n">
        <v>18.5599994659424</v>
      </c>
      <c r="JO329" s="2" t="n">
        <v>779.440002441406</v>
      </c>
      <c r="JP329" s="2" t="n">
        <v>416.269989013672</v>
      </c>
      <c r="JQ329" s="2" t="n">
        <v>7.25</v>
      </c>
      <c r="JR329" s="2" t="n">
        <v>189.5</v>
      </c>
      <c r="JS329" s="2" t="n">
        <v>31.8799991607666</v>
      </c>
      <c r="JT329" s="2" t="n">
        <v>112.98999786377</v>
      </c>
      <c r="JU329" s="2" t="n">
        <v>280.589996337891</v>
      </c>
      <c r="JV329" s="2" t="n">
        <v>88.2600021362305</v>
      </c>
      <c r="JW329" s="2" t="n">
        <v>2.8199999332428</v>
      </c>
      <c r="JX329" s="2" t="n">
        <v>1.89999997615814</v>
      </c>
      <c r="JY329" s="2" t="n">
        <v>2.14000010490417</v>
      </c>
      <c r="JZ329" s="2" t="n">
        <v>0.28999999165535</v>
      </c>
      <c r="KA329" s="2" t="n">
        <v>1.76999998092651</v>
      </c>
      <c r="KB329" s="2" t="n">
        <v>0.409999996423721</v>
      </c>
      <c r="KC329" s="2" t="n">
        <v>5.05000019073486</v>
      </c>
      <c r="KD329" s="2" t="n">
        <v>2.26999998092651</v>
      </c>
      <c r="KE329" s="2" t="n">
        <v>7.32000017166138</v>
      </c>
      <c r="KF329" s="2" t="n">
        <v>9.13000011444092</v>
      </c>
      <c r="KG329" s="2" t="n">
        <v>5.48000001907349</v>
      </c>
      <c r="KH329" s="2" t="n">
        <v>404.070007324219</v>
      </c>
      <c r="KI329" s="2" t="n">
        <v>10.7700004577637</v>
      </c>
      <c r="KJ329" s="2" t="n">
        <v>6.44999980926514</v>
      </c>
      <c r="KK329" s="2" t="n">
        <v>8.76000022888184</v>
      </c>
      <c r="KL329" s="2" t="n">
        <v>521751.9</v>
      </c>
      <c r="KM329" s="2" t="n">
        <v>6081.02001953125</v>
      </c>
      <c r="KN329" s="2" t="n">
        <v>20.5100002288818</v>
      </c>
      <c r="KO329" s="2" t="n">
        <v>0.0299999993294477</v>
      </c>
      <c r="KP329" s="2" t="n">
        <v>0</v>
      </c>
      <c r="KQ329" s="2" t="n">
        <v>0</v>
      </c>
      <c r="KR329" s="2" t="n">
        <v>0.0299999993294477</v>
      </c>
      <c r="KS329" s="2" t="n">
        <v>0.0799999982118607</v>
      </c>
      <c r="KT329" s="2" t="n">
        <v>0.0299999993294477</v>
      </c>
      <c r="KU329" s="2" t="n">
        <v>0.300000011920929</v>
      </c>
      <c r="KV329" s="2" t="n">
        <v>0.360000014305115</v>
      </c>
      <c r="KW329" s="2" t="n">
        <v>3.9300000667572</v>
      </c>
      <c r="KX329" s="2" t="n">
        <v>3.61999988555908</v>
      </c>
      <c r="KY329" s="2" t="n">
        <v>2.35999989509583</v>
      </c>
      <c r="KZ329" s="2" t="n">
        <v>1.28999996185303</v>
      </c>
      <c r="LA329" s="2" t="n">
        <v>0.439999997615814</v>
      </c>
      <c r="LB329" s="2" t="n">
        <v>0.0500000007450581</v>
      </c>
      <c r="LC329" s="2" t="n">
        <v>7.53000020980835</v>
      </c>
      <c r="LD329" s="2" t="n">
        <v>5.21000003814697</v>
      </c>
      <c r="LE329" s="2" t="n">
        <v>0.219999998807907</v>
      </c>
      <c r="LF329" s="2" t="n">
        <v>0.0700000002980232</v>
      </c>
      <c r="LG329" s="2" t="n">
        <v>0</v>
      </c>
      <c r="LH329" s="2" t="n">
        <v>3.78999996185303</v>
      </c>
      <c r="LI329" s="2" t="n">
        <v>2.08999991416931</v>
      </c>
      <c r="LJ329" s="2" t="n">
        <v>0.00999999977648258</v>
      </c>
      <c r="LK329" s="2" t="n">
        <v>0.0399999991059303</v>
      </c>
      <c r="LL329" s="2" t="n">
        <v>0.189999997615814</v>
      </c>
      <c r="LM329" s="2" t="n">
        <v>0.119999997317791</v>
      </c>
      <c r="LN329" s="2" t="n">
        <v>0</v>
      </c>
      <c r="LO329" s="2" t="n">
        <v>0.150000005960464</v>
      </c>
      <c r="LP329" s="2" t="n">
        <v>0.00999999977648258</v>
      </c>
      <c r="LQ329" s="2" t="n">
        <v>0.0199999995529652</v>
      </c>
      <c r="LR329" s="2" t="n">
        <v>0.0199999995529652</v>
      </c>
      <c r="LS329" s="2" t="n">
        <v>0</v>
      </c>
      <c r="LT329" s="2" t="n">
        <v>0.170000001788139</v>
      </c>
      <c r="LU329" s="2" t="n">
        <v>0.0599999986588955</v>
      </c>
      <c r="LV329" s="2" t="n">
        <v>95.5169906616211</v>
      </c>
      <c r="MC329" s="0" t="n">
        <v>0</v>
      </c>
      <c r="MD329" s="0" t="n">
        <v>0</v>
      </c>
      <c r="ME329" s="0" t="n">
        <v>0</v>
      </c>
      <c r="MF329" s="0" t="n">
        <v>0</v>
      </c>
      <c r="MG329" s="0" t="n">
        <v>60</v>
      </c>
      <c r="MH329" s="0" t="n">
        <v>0</v>
      </c>
      <c r="MI329" s="0" t="n">
        <v>0</v>
      </c>
      <c r="MJ329" s="0" t="n">
        <v>0</v>
      </c>
      <c r="MK329" s="0" t="n">
        <v>0</v>
      </c>
      <c r="ML329" s="0" t="n">
        <v>81</v>
      </c>
      <c r="MM329" s="0" t="n">
        <v>150</v>
      </c>
      <c r="MN329" s="0" t="n">
        <v>0</v>
      </c>
      <c r="MO329" s="0" t="n">
        <v>0</v>
      </c>
      <c r="MP329" s="0" t="n">
        <v>0</v>
      </c>
      <c r="MQ329" s="0" t="n">
        <v>0</v>
      </c>
      <c r="MR329" s="0" t="n">
        <v>0</v>
      </c>
      <c r="MS329" s="0" t="n">
        <v>2600</v>
      </c>
      <c r="MT329" s="0" t="n">
        <v>0</v>
      </c>
      <c r="MU329" s="0" t="n">
        <v>464</v>
      </c>
      <c r="MV329" s="0" t="n">
        <v>12</v>
      </c>
      <c r="MW329" s="0" t="n">
        <v>0</v>
      </c>
      <c r="MX329" s="0" t="n">
        <v>58</v>
      </c>
      <c r="MY329" s="0" t="n">
        <v>0</v>
      </c>
      <c r="MZ329" s="0" t="n">
        <v>0</v>
      </c>
      <c r="NA329" s="0" t="n">
        <v>0</v>
      </c>
      <c r="NB329" s="0" t="n">
        <v>0</v>
      </c>
      <c r="NC329" s="0" t="n">
        <v>0</v>
      </c>
      <c r="ND329" s="0" t="n">
        <v>0</v>
      </c>
      <c r="NE329" s="0" t="n">
        <v>0</v>
      </c>
      <c r="NF329" s="0" t="n">
        <v>0</v>
      </c>
      <c r="NG329" s="0" t="n">
        <v>0</v>
      </c>
      <c r="NH329" s="0" t="n">
        <v>2490</v>
      </c>
      <c r="NI329" s="0" t="n">
        <v>152</v>
      </c>
      <c r="NJ329" s="0" t="n">
        <v>0</v>
      </c>
      <c r="NK329" s="0" t="n">
        <v>0</v>
      </c>
      <c r="NL329" s="0" t="n">
        <v>0</v>
      </c>
      <c r="NM329" s="0" t="n">
        <v>0</v>
      </c>
      <c r="NN329" s="0" t="n">
        <v>0</v>
      </c>
      <c r="NO329" s="0" t="n">
        <v>0</v>
      </c>
      <c r="NP329" s="0" t="n">
        <v>0</v>
      </c>
      <c r="NQ329" s="0" t="n">
        <v>10</v>
      </c>
      <c r="NR329" s="0" t="n">
        <v>0</v>
      </c>
      <c r="NS329" s="0" t="n">
        <v>3200</v>
      </c>
      <c r="NT329" s="0" t="n">
        <v>11</v>
      </c>
      <c r="NU329" s="0" t="n">
        <v>0</v>
      </c>
      <c r="NV329" s="0" t="n">
        <v>0</v>
      </c>
      <c r="NW329" s="0" t="n">
        <v>27162</v>
      </c>
      <c r="NX329" s="0" t="n">
        <v>22</v>
      </c>
      <c r="NY329" s="0" t="n">
        <v>11190</v>
      </c>
      <c r="NZ329" s="0" t="n">
        <v>7</v>
      </c>
      <c r="OA329" s="0" t="n">
        <v>0</v>
      </c>
      <c r="OB329" s="0" t="n">
        <v>2</v>
      </c>
      <c r="OC329" s="0" t="n">
        <v>0</v>
      </c>
      <c r="OD329" s="0" t="n">
        <v>13</v>
      </c>
      <c r="OE329" s="0" t="n">
        <v>0</v>
      </c>
      <c r="OF329" s="0" t="n">
        <v>0</v>
      </c>
      <c r="OG329" s="0" t="n">
        <v>0</v>
      </c>
      <c r="OH329" s="0" t="n">
        <v>0</v>
      </c>
      <c r="OI329" s="0" t="n">
        <v>0</v>
      </c>
      <c r="OJ329" s="0" t="n">
        <v>0</v>
      </c>
      <c r="OK329" s="0" t="n">
        <v>0</v>
      </c>
      <c r="OL329" s="0" t="n">
        <v>0</v>
      </c>
      <c r="OM329" s="0" t="n">
        <v>0</v>
      </c>
      <c r="ON329" s="0" t="n">
        <v>0</v>
      </c>
      <c r="OO329" s="0" t="n">
        <v>0</v>
      </c>
      <c r="OP329" s="0" t="n">
        <v>0</v>
      </c>
      <c r="OQ329" s="0" t="n">
        <v>5</v>
      </c>
      <c r="OR329" s="0" t="n">
        <v>0</v>
      </c>
      <c r="OS329" s="0" t="n">
        <v>0</v>
      </c>
      <c r="OT329" s="0" t="n">
        <v>25</v>
      </c>
      <c r="OU329" s="0" t="n">
        <v>14</v>
      </c>
      <c r="OV329" s="0" t="n">
        <v>0</v>
      </c>
      <c r="OW329" s="0" t="n">
        <v>0</v>
      </c>
      <c r="OX329" s="0" t="n">
        <v>0</v>
      </c>
      <c r="OY329" s="0" t="n">
        <v>0</v>
      </c>
      <c r="OZ329" s="0" t="n">
        <v>0</v>
      </c>
      <c r="PA329" s="0" t="n">
        <v>0</v>
      </c>
      <c r="PB329" s="0" t="n">
        <v>4619</v>
      </c>
      <c r="PC329" s="0" t="n">
        <v>0</v>
      </c>
      <c r="PD329" s="0" t="n">
        <v>0</v>
      </c>
      <c r="PE329" s="0" t="n">
        <v>0</v>
      </c>
      <c r="PF329" s="0" t="n">
        <v>0</v>
      </c>
      <c r="PG329" s="0" t="n">
        <v>0</v>
      </c>
      <c r="PH329" s="0" t="n">
        <v>0</v>
      </c>
      <c r="PI329" s="0" t="n">
        <v>0</v>
      </c>
      <c r="PJ329" s="0" t="n">
        <v>12832</v>
      </c>
      <c r="PK329" s="0" t="n">
        <v>0</v>
      </c>
      <c r="PL329" s="0" t="n">
        <v>0</v>
      </c>
      <c r="PM329" s="0" t="n">
        <v>0</v>
      </c>
      <c r="PN329" s="0" t="n">
        <v>0</v>
      </c>
      <c r="PO329" s="0" t="n">
        <v>0</v>
      </c>
      <c r="PP329" s="0" t="n">
        <v>0</v>
      </c>
      <c r="PQ329" s="0" t="n">
        <v>515</v>
      </c>
      <c r="PR329" s="0" t="n">
        <v>0</v>
      </c>
      <c r="PS329" s="0" t="n">
        <v>0</v>
      </c>
      <c r="PT329" s="0" t="n">
        <v>0</v>
      </c>
      <c r="PU329" s="0" t="n">
        <v>5</v>
      </c>
      <c r="PV329" s="0" t="n">
        <v>116</v>
      </c>
      <c r="PW329" s="0" t="n">
        <v>298</v>
      </c>
      <c r="PX329" s="0" t="n">
        <v>1105</v>
      </c>
      <c r="PY329" s="0" t="n">
        <v>0</v>
      </c>
      <c r="PZ329" s="0" t="n">
        <v>0</v>
      </c>
      <c r="QA329" s="0" t="n">
        <v>0</v>
      </c>
      <c r="QB329" s="0" t="n">
        <v>0</v>
      </c>
      <c r="QC329" s="0" t="n">
        <v>0</v>
      </c>
      <c r="QD329" s="0" t="n">
        <v>0</v>
      </c>
      <c r="QE329" s="0" t="n">
        <v>0</v>
      </c>
      <c r="QF329" s="0" t="n">
        <v>0</v>
      </c>
      <c r="QG329" s="0" t="n">
        <v>0</v>
      </c>
      <c r="QH329" s="0" t="n">
        <v>60</v>
      </c>
      <c r="QI329" s="0" t="n">
        <v>0</v>
      </c>
      <c r="QJ329" s="0" t="n">
        <v>0</v>
      </c>
      <c r="QK329" s="0" t="n">
        <v>8</v>
      </c>
      <c r="QL329" s="0" t="n">
        <v>16</v>
      </c>
      <c r="QM329" s="0" t="n">
        <v>528</v>
      </c>
      <c r="QN329" s="0" t="n">
        <v>0</v>
      </c>
      <c r="QO329" s="0" t="n">
        <v>0</v>
      </c>
      <c r="QP329" s="0" t="n">
        <v>0</v>
      </c>
      <c r="QQ329" s="0" t="n">
        <v>1493</v>
      </c>
      <c r="QR329" s="0" t="n">
        <v>0</v>
      </c>
      <c r="QS329" s="0" t="n">
        <v>0</v>
      </c>
      <c r="QT329" s="0" t="n">
        <v>0</v>
      </c>
      <c r="QU329" s="0" t="n">
        <v>0</v>
      </c>
      <c r="QV329" s="0" t="n">
        <v>0</v>
      </c>
      <c r="QW329" s="0" t="n">
        <v>0</v>
      </c>
      <c r="QX329" s="0" t="n">
        <v>0</v>
      </c>
      <c r="QY329" s="0" t="n">
        <v>0</v>
      </c>
      <c r="QZ329" s="0" t="n">
        <v>29</v>
      </c>
      <c r="RA329" s="0" t="n">
        <v>0</v>
      </c>
      <c r="RB329" s="0" t="n">
        <v>0</v>
      </c>
      <c r="RC329" s="0" t="n">
        <v>231</v>
      </c>
      <c r="RD329" s="0" t="n">
        <v>2541</v>
      </c>
      <c r="RE329" s="0" t="n">
        <v>0</v>
      </c>
      <c r="RF329" s="0" t="n">
        <v>0</v>
      </c>
      <c r="RG329" s="0" t="n">
        <v>215</v>
      </c>
      <c r="RH329" s="0" t="n">
        <v>0</v>
      </c>
      <c r="RI329" s="0" t="n">
        <v>0</v>
      </c>
      <c r="RJ329" s="0" t="n">
        <v>0</v>
      </c>
      <c r="RK329" s="0" t="n">
        <v>0</v>
      </c>
      <c r="RL329" s="0" t="n">
        <v>1350</v>
      </c>
      <c r="RM329" s="0" t="n">
        <v>0</v>
      </c>
      <c r="RN329" s="0" t="n">
        <v>0</v>
      </c>
      <c r="RO329" s="0" t="n">
        <v>0</v>
      </c>
      <c r="RP329" s="0" t="n">
        <v>287</v>
      </c>
      <c r="RQ329" s="0" t="n">
        <v>106</v>
      </c>
      <c r="RR329" s="0" t="n">
        <v>0</v>
      </c>
      <c r="RS329" s="0" t="n">
        <v>0</v>
      </c>
      <c r="RT329" s="0" t="n">
        <v>0</v>
      </c>
      <c r="RU329" s="0" t="n">
        <v>0</v>
      </c>
      <c r="RV329" s="0" t="n">
        <v>0</v>
      </c>
      <c r="RW329" s="0" t="n">
        <v>0</v>
      </c>
      <c r="RX329" s="0" t="n">
        <v>0</v>
      </c>
      <c r="RY329" s="0" t="n">
        <v>1105</v>
      </c>
      <c r="RZ329" s="0" t="n">
        <v>0</v>
      </c>
      <c r="SA329" s="0" t="n">
        <v>0</v>
      </c>
      <c r="SB329" s="0" t="n">
        <v>0</v>
      </c>
      <c r="SC329" s="0" t="n">
        <v>0</v>
      </c>
      <c r="SD329" s="0" t="n">
        <v>3</v>
      </c>
      <c r="SE329" s="0" t="n">
        <v>15</v>
      </c>
      <c r="SF329" s="0" t="n">
        <v>0</v>
      </c>
      <c r="SG329" s="0" t="n">
        <v>0</v>
      </c>
      <c r="SH329" s="0" t="n">
        <v>0</v>
      </c>
      <c r="SI329" s="0" t="n">
        <v>11</v>
      </c>
      <c r="SJ329" s="0" t="n">
        <v>0</v>
      </c>
      <c r="SK329" s="0" t="n">
        <v>27</v>
      </c>
      <c r="SL329" s="0" t="n">
        <v>0</v>
      </c>
      <c r="SM329" s="0" t="n">
        <v>13</v>
      </c>
      <c r="SN329" s="0" t="n">
        <v>0</v>
      </c>
      <c r="SO329" s="0" t="n">
        <v>0</v>
      </c>
      <c r="SP329" s="0" t="n">
        <v>0</v>
      </c>
      <c r="SQ329" s="0" t="n">
        <v>0</v>
      </c>
      <c r="SR329" s="0" t="n">
        <v>0</v>
      </c>
      <c r="SS329" s="0" t="n">
        <v>3</v>
      </c>
      <c r="ST329" s="0" t="n">
        <v>0</v>
      </c>
      <c r="SU329" s="0" t="n">
        <v>0</v>
      </c>
      <c r="SV329" s="0" t="n">
        <v>29</v>
      </c>
      <c r="SW329" s="0" t="n">
        <v>6</v>
      </c>
      <c r="SX329" s="0" t="n">
        <v>0</v>
      </c>
      <c r="SY329" s="0" t="n">
        <v>6</v>
      </c>
      <c r="SZ329" s="0" t="n">
        <v>1129</v>
      </c>
      <c r="TA329" s="0" t="n">
        <v>18</v>
      </c>
      <c r="TB329" s="0" t="n">
        <v>0</v>
      </c>
      <c r="TC329" s="0" t="n">
        <v>0</v>
      </c>
      <c r="TD329" s="0" t="n">
        <v>0</v>
      </c>
      <c r="TE329" s="0" t="n">
        <v>0</v>
      </c>
      <c r="TF329" s="0" t="n">
        <v>0</v>
      </c>
      <c r="TG329" s="0" t="n">
        <v>0</v>
      </c>
      <c r="TH329" s="0" t="n">
        <v>0</v>
      </c>
      <c r="TI329" s="0" t="n">
        <v>40</v>
      </c>
      <c r="TJ329" s="0" t="n">
        <v>0</v>
      </c>
      <c r="TK329" s="0" t="n">
        <v>0</v>
      </c>
      <c r="TL329" s="0" t="n">
        <v>122</v>
      </c>
      <c r="TM329" s="0" t="n">
        <v>97</v>
      </c>
      <c r="TN329" s="0" t="n">
        <v>516</v>
      </c>
      <c r="TO329" s="0" t="n">
        <v>0</v>
      </c>
      <c r="TP329" s="0" t="n">
        <v>62</v>
      </c>
      <c r="TQ329" s="0" t="n">
        <v>0</v>
      </c>
      <c r="TR329" s="0" t="n">
        <v>662</v>
      </c>
      <c r="TS329" s="0" t="n">
        <v>22</v>
      </c>
      <c r="TT329" s="0" t="n">
        <v>56</v>
      </c>
      <c r="TU329" s="0" t="n">
        <v>0</v>
      </c>
      <c r="TV329" s="0" t="n">
        <v>25</v>
      </c>
      <c r="TW329" s="0" t="n">
        <v>18</v>
      </c>
      <c r="TX329" s="0" t="n">
        <v>0</v>
      </c>
      <c r="TY329" s="0" t="n">
        <v>5</v>
      </c>
      <c r="TZ329" s="0" t="n">
        <v>0</v>
      </c>
      <c r="UA329" s="0" t="n">
        <v>18</v>
      </c>
      <c r="UB329" s="0" t="n">
        <v>0</v>
      </c>
      <c r="UC329" s="0" t="n">
        <v>0</v>
      </c>
      <c r="UD329" s="0" t="n">
        <v>2</v>
      </c>
      <c r="UE329" s="0" t="n">
        <v>0</v>
      </c>
      <c r="UF329" s="0" t="n">
        <v>33</v>
      </c>
      <c r="UG329" s="0" t="n">
        <v>0</v>
      </c>
      <c r="UH329" s="0" t="n">
        <v>0</v>
      </c>
      <c r="UI329" s="0" t="n">
        <v>0</v>
      </c>
      <c r="UJ329" s="0" t="n">
        <v>0</v>
      </c>
      <c r="UK329" s="0" t="n">
        <v>192</v>
      </c>
      <c r="UL329" s="0" t="n">
        <v>0</v>
      </c>
      <c r="UM329" s="0" t="n">
        <v>0</v>
      </c>
      <c r="UN329" s="0" t="n">
        <v>9393</v>
      </c>
      <c r="UO329" s="0" t="n">
        <v>0</v>
      </c>
      <c r="UP329" s="0" t="n">
        <v>0</v>
      </c>
      <c r="UQ329" s="0" t="n">
        <v>0</v>
      </c>
      <c r="UR329" s="0" t="n">
        <v>0</v>
      </c>
      <c r="US329" s="0" t="n">
        <v>0</v>
      </c>
      <c r="UT329" s="0" t="n">
        <v>0</v>
      </c>
      <c r="UU329" s="0" t="n">
        <v>0</v>
      </c>
      <c r="UV329" s="0" t="n">
        <v>14</v>
      </c>
      <c r="UW329" s="0" t="n">
        <v>0</v>
      </c>
      <c r="UX329" s="0" t="n">
        <v>0</v>
      </c>
      <c r="UY329" s="0" t="n">
        <v>0</v>
      </c>
      <c r="UZ329" s="0" t="n">
        <v>0</v>
      </c>
      <c r="VA329" s="0" t="n">
        <v>0</v>
      </c>
      <c r="VB329" s="0" t="n">
        <v>0</v>
      </c>
      <c r="VC329" s="0" t="n">
        <v>0</v>
      </c>
      <c r="VD329" s="0" t="n">
        <v>0</v>
      </c>
      <c r="VE329" s="0" t="n">
        <v>0</v>
      </c>
      <c r="VF329" s="0" t="n">
        <v>17</v>
      </c>
      <c r="VG329" s="0" t="n">
        <v>0</v>
      </c>
      <c r="VH329" s="0" t="n">
        <v>0</v>
      </c>
      <c r="VI329" s="0" t="n">
        <v>0</v>
      </c>
      <c r="VJ329" s="0" t="n">
        <v>0</v>
      </c>
      <c r="VK329" s="0" t="n">
        <v>0</v>
      </c>
      <c r="VL329" s="0" t="n">
        <v>53</v>
      </c>
      <c r="VM329" s="0" t="n">
        <v>0</v>
      </c>
      <c r="VN329" s="0" t="n">
        <v>0</v>
      </c>
      <c r="VO329" s="0" t="n">
        <v>0</v>
      </c>
      <c r="VP329" s="0" t="n">
        <v>0</v>
      </c>
      <c r="VQ329" s="0" t="n">
        <v>0</v>
      </c>
      <c r="VR329" s="0" t="n">
        <v>1115</v>
      </c>
      <c r="VS329" s="0" t="n">
        <v>0</v>
      </c>
      <c r="VT329" s="0" t="n">
        <v>0</v>
      </c>
      <c r="VU329" s="0" t="n">
        <v>121</v>
      </c>
      <c r="VV329" s="0" t="n">
        <v>0</v>
      </c>
      <c r="VW329" s="0" t="n">
        <v>0</v>
      </c>
      <c r="VX329" s="0" t="n">
        <v>0</v>
      </c>
      <c r="VY329" s="0" t="n">
        <v>13</v>
      </c>
      <c r="VZ329" s="0" t="n">
        <v>0</v>
      </c>
      <c r="WA329" s="0" t="n">
        <v>0</v>
      </c>
      <c r="WB329" s="0" t="n">
        <v>0</v>
      </c>
      <c r="WC329" s="0" t="n">
        <v>0</v>
      </c>
      <c r="WD329" s="0" t="n">
        <v>0</v>
      </c>
      <c r="WE329" s="0" t="n">
        <v>0</v>
      </c>
      <c r="WF329" s="0" t="n">
        <v>98</v>
      </c>
      <c r="WG329" s="0" t="n">
        <v>0</v>
      </c>
      <c r="WH329" s="0" t="n">
        <v>0</v>
      </c>
      <c r="WI329" s="0" t="n">
        <v>0</v>
      </c>
      <c r="WJ329" s="0" t="n">
        <v>0</v>
      </c>
      <c r="WK329" s="0" t="n">
        <v>0</v>
      </c>
      <c r="WL329" s="0" t="n">
        <v>0</v>
      </c>
      <c r="WM329" s="0" t="n">
        <v>3</v>
      </c>
      <c r="WN329" s="0" t="n">
        <v>55</v>
      </c>
      <c r="WO329" s="0" t="n">
        <v>0</v>
      </c>
      <c r="WP329" s="0" t="n">
        <v>0</v>
      </c>
      <c r="WQ329" s="0" t="n">
        <v>283</v>
      </c>
      <c r="WR329" s="0" t="n">
        <v>0</v>
      </c>
      <c r="WS329" s="0" t="n">
        <v>0</v>
      </c>
      <c r="WT329" s="0" t="n">
        <v>0</v>
      </c>
      <c r="WU329" s="0" t="n">
        <v>0</v>
      </c>
      <c r="WV329" s="0" t="n">
        <v>6</v>
      </c>
      <c r="WW329" s="0" t="n">
        <v>0</v>
      </c>
      <c r="WX329" s="0" t="n">
        <v>0</v>
      </c>
      <c r="WY329" s="0" t="n">
        <v>0</v>
      </c>
      <c r="WZ329" s="0" t="n">
        <v>0</v>
      </c>
      <c r="XA329" s="0" t="n">
        <v>0</v>
      </c>
      <c r="XB329" s="0" t="n">
        <v>0</v>
      </c>
      <c r="XC329" s="0" t="n">
        <v>0</v>
      </c>
      <c r="XD329" s="0" t="n">
        <v>0</v>
      </c>
      <c r="XE329" s="0" t="n">
        <v>0</v>
      </c>
      <c r="XF329" s="0" t="n">
        <v>0</v>
      </c>
      <c r="XG329" s="0" t="n">
        <v>0</v>
      </c>
      <c r="XH329" s="0" t="n">
        <v>0</v>
      </c>
      <c r="XI329" s="0" t="n">
        <v>0</v>
      </c>
      <c r="XJ329" s="0" t="n">
        <v>0</v>
      </c>
      <c r="XK329" s="0" t="n">
        <v>0</v>
      </c>
      <c r="XL329" s="0" t="n">
        <v>0</v>
      </c>
      <c r="XM329" s="0" t="n">
        <v>0</v>
      </c>
      <c r="XN329" s="0" t="n">
        <v>3319</v>
      </c>
      <c r="XO329" s="0" t="n">
        <v>6800</v>
      </c>
      <c r="XP329" s="0" t="n">
        <v>0</v>
      </c>
      <c r="XQ329" s="0" t="n">
        <v>34</v>
      </c>
      <c r="XR329" s="0" t="n">
        <v>0</v>
      </c>
      <c r="XS329" s="0" t="n">
        <v>0</v>
      </c>
      <c r="XT329" s="0" t="n">
        <v>412</v>
      </c>
      <c r="XU329" s="0" t="n">
        <v>342</v>
      </c>
      <c r="XV329" s="0" t="n">
        <v>154</v>
      </c>
      <c r="XW329" s="0" t="n">
        <v>907</v>
      </c>
      <c r="XX329" s="0" t="n">
        <v>0</v>
      </c>
      <c r="XY329" s="0" t="n">
        <v>2625</v>
      </c>
      <c r="XZ329" s="0" t="n">
        <v>66</v>
      </c>
      <c r="YA329" s="0" t="n">
        <v>608</v>
      </c>
      <c r="YB329" s="0" t="n">
        <v>291</v>
      </c>
      <c r="YC329" s="0" t="n">
        <v>0</v>
      </c>
      <c r="YD329" s="0" t="n">
        <v>0</v>
      </c>
      <c r="YE329" s="0" t="n">
        <v>3</v>
      </c>
      <c r="YF329" s="0" t="n">
        <v>222</v>
      </c>
      <c r="YG329" s="0" t="n">
        <v>6</v>
      </c>
      <c r="YH329" s="0" t="n">
        <v>889</v>
      </c>
      <c r="YI329" s="0" t="n">
        <v>39404</v>
      </c>
      <c r="YJ329" s="0" t="n">
        <v>0</v>
      </c>
      <c r="YK329" s="0" t="n">
        <v>329</v>
      </c>
      <c r="YL329" s="0" t="n">
        <v>1375</v>
      </c>
      <c r="YM329" s="0" t="n">
        <v>0</v>
      </c>
      <c r="YN329" s="0" t="n">
        <v>0</v>
      </c>
      <c r="YO329" s="0" t="n">
        <v>0</v>
      </c>
      <c r="YP329" s="0" t="n">
        <v>0</v>
      </c>
      <c r="YQ329" s="0" t="n">
        <v>0</v>
      </c>
      <c r="YR329" s="0" t="n">
        <v>0</v>
      </c>
      <c r="YS329" s="0" t="n">
        <v>0</v>
      </c>
      <c r="YT329" s="0" t="n">
        <v>0</v>
      </c>
      <c r="YU329" s="0" t="n">
        <v>260</v>
      </c>
      <c r="YV329" s="0" t="n">
        <v>0</v>
      </c>
      <c r="YW329" s="0" t="n">
        <v>0</v>
      </c>
      <c r="YX329" s="0" t="n">
        <v>0</v>
      </c>
      <c r="YY329" s="0" t="n">
        <v>0</v>
      </c>
      <c r="YZ329" s="0" t="n">
        <v>20</v>
      </c>
      <c r="ZA329" s="0" t="n">
        <v>0</v>
      </c>
      <c r="ZB329" s="0" t="n">
        <v>0</v>
      </c>
      <c r="ZC329" s="0" t="n">
        <v>10</v>
      </c>
      <c r="ZD329" s="0" t="n">
        <v>0</v>
      </c>
      <c r="ZE329" s="0" t="n">
        <v>0</v>
      </c>
      <c r="ZF329" s="0" t="n">
        <v>0</v>
      </c>
      <c r="ZG329" s="0" t="n">
        <v>5</v>
      </c>
      <c r="ZH329" s="0" t="n">
        <v>3</v>
      </c>
      <c r="ZI329" s="0" t="n">
        <v>0</v>
      </c>
      <c r="ZJ329" s="0" t="n">
        <v>0</v>
      </c>
      <c r="ZK329" s="0" t="n">
        <v>0</v>
      </c>
      <c r="ZL329" s="0" t="n">
        <v>0</v>
      </c>
      <c r="ZM329" s="0" t="n">
        <v>0</v>
      </c>
      <c r="ZN329" s="0" t="n">
        <v>0</v>
      </c>
      <c r="ZO329" s="0" t="n">
        <v>0</v>
      </c>
      <c r="ZP329" s="0" t="n">
        <v>4200</v>
      </c>
      <c r="ZQ329" s="0" t="n">
        <v>2333</v>
      </c>
      <c r="ZR329" s="0" t="n">
        <v>0</v>
      </c>
      <c r="ZS329" s="0" t="n">
        <v>0</v>
      </c>
      <c r="ZT329" s="0" t="n">
        <v>25</v>
      </c>
      <c r="ZU329" s="0" t="n">
        <v>0</v>
      </c>
      <c r="ZV329" s="0" t="n">
        <v>0</v>
      </c>
      <c r="ZW329" s="0" t="n">
        <v>0</v>
      </c>
      <c r="ZX329" s="0" t="n">
        <v>45</v>
      </c>
      <c r="ZY329" s="0" t="n">
        <v>0</v>
      </c>
      <c r="ZZ329" s="0" t="n">
        <v>0</v>
      </c>
      <c r="AAA329" s="0" t="n">
        <v>0</v>
      </c>
      <c r="AAB329" s="0" t="n">
        <v>0</v>
      </c>
      <c r="AAC329" s="0" t="n">
        <v>0</v>
      </c>
      <c r="AAD329" s="0" t="n">
        <v>43</v>
      </c>
      <c r="AAE329" s="0" t="n">
        <v>0</v>
      </c>
      <c r="AAF329" s="0" t="n">
        <v>0</v>
      </c>
      <c r="AAG329" s="0" t="n">
        <v>0</v>
      </c>
      <c r="AAH329" s="0" t="n">
        <v>0</v>
      </c>
      <c r="AAI329" s="0" t="n">
        <v>0</v>
      </c>
      <c r="AAJ329" s="0" t="n">
        <v>11</v>
      </c>
      <c r="AAK329" s="0" t="n">
        <v>0</v>
      </c>
      <c r="AAL329" s="0" t="n">
        <v>0</v>
      </c>
      <c r="AAM329" s="0" t="n">
        <v>0</v>
      </c>
      <c r="AAN329" s="0" t="n">
        <v>126</v>
      </c>
      <c r="AAO329" s="0" t="n">
        <v>0</v>
      </c>
      <c r="AAP329" s="0" t="n">
        <v>0</v>
      </c>
    </row>
    <row r="330" customFormat="false" ht="15" hidden="false" customHeight="true" outlineLevel="0" collapsed="false">
      <c r="A330" s="1" t="n">
        <v>30864</v>
      </c>
      <c r="H330" s="2" t="n">
        <v>1</v>
      </c>
      <c r="I330" s="2" t="n">
        <v>23</v>
      </c>
      <c r="J330" s="21"/>
      <c r="K330" s="21"/>
      <c r="L330" s="2" t="n">
        <v>0</v>
      </c>
      <c r="M330" s="2" t="n">
        <v>1</v>
      </c>
      <c r="N330" s="2" t="n">
        <v>0</v>
      </c>
      <c r="O330" s="2" t="n">
        <v>1</v>
      </c>
      <c r="P330" s="2" t="n">
        <v>1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1</v>
      </c>
      <c r="V330" s="2" t="n">
        <v>0</v>
      </c>
      <c r="W330" s="2" t="n">
        <v>0</v>
      </c>
      <c r="X330" s="2" t="n">
        <f aca="false">SUM(L330:W330)</f>
        <v>4</v>
      </c>
      <c r="Y330" s="2" t="n">
        <v>150</v>
      </c>
      <c r="Z330" s="2" t="n">
        <v>90</v>
      </c>
      <c r="AA330" s="2" t="n">
        <f aca="false">Y330-Z330</f>
        <v>60</v>
      </c>
      <c r="AB330" s="3" t="n">
        <f aca="false">Z330+((Y330-Z330)/3)</f>
        <v>110</v>
      </c>
      <c r="AC330" s="4" t="n">
        <v>125.5</v>
      </c>
      <c r="AD330" s="4" t="n">
        <v>175.5</v>
      </c>
      <c r="AE330" s="3" t="n">
        <v>40.7464225128043</v>
      </c>
      <c r="AF330" s="3" t="n">
        <v>2</v>
      </c>
      <c r="AG330" s="4" t="n">
        <v>109</v>
      </c>
      <c r="AH330" s="4" t="n">
        <v>125.5</v>
      </c>
      <c r="AI330" s="3" t="n">
        <v>0.621082621082621</v>
      </c>
      <c r="AJ330" s="3" t="n">
        <v>0.868525896414343</v>
      </c>
      <c r="AK330" s="3" t="n">
        <v>113</v>
      </c>
      <c r="AL330" s="4" t="n">
        <v>35</v>
      </c>
      <c r="AM330" s="4" t="n">
        <v>43.9</v>
      </c>
      <c r="AN330" s="4" t="n">
        <v>814.6</v>
      </c>
      <c r="AO330" s="2" t="n">
        <v>17</v>
      </c>
      <c r="AP330" s="4" t="n">
        <v>48.1</v>
      </c>
      <c r="AQ330" s="4" t="n">
        <v>77.6</v>
      </c>
      <c r="AR330" s="4" t="n">
        <v>4</v>
      </c>
      <c r="AS330" s="2" t="n">
        <v>103</v>
      </c>
      <c r="AT330" s="2" t="n">
        <v>138</v>
      </c>
      <c r="AU330" s="2" t="n">
        <v>122</v>
      </c>
      <c r="AV330" s="2" t="n">
        <v>90</v>
      </c>
      <c r="AW330" s="2" t="n">
        <v>76</v>
      </c>
      <c r="AX330" s="2" t="n">
        <v>2</v>
      </c>
      <c r="AY330" s="2" t="n">
        <f aca="false">((AS330*15)+(AT330*30)+(AU330*30)+(AV330*30)+(AW330*15))-(AS330*120)</f>
        <v>825</v>
      </c>
      <c r="AZ330" s="2" t="n">
        <f aca="false">((AS330*15)+(AT330*30)+(AU330*30)+(AV330*30)+(AW330*15))</f>
        <v>13185</v>
      </c>
      <c r="BA330" s="2" t="n">
        <v>4.83</v>
      </c>
      <c r="BB330" s="5" t="n">
        <f aca="false">10000/SQRT((AS330*BH330)*(AVERAGE(AS330:AW330)*AVERAGE(BH330:BL330)))</f>
        <v>3.72014201501148</v>
      </c>
      <c r="BC330" s="3" t="n">
        <f aca="false">(AS330*BH330)/405</f>
        <v>3.02641975308642</v>
      </c>
      <c r="BD330" s="3" t="n">
        <v>1</v>
      </c>
      <c r="BE330" s="3" t="n">
        <f aca="false">1/(LOG(BH330)+LOG(AS330))</f>
        <v>0.323793912849794</v>
      </c>
      <c r="BF330" s="3" t="n">
        <f aca="false">(BI330-BH330)/(AT330-AS330)</f>
        <v>2.10285714285714</v>
      </c>
      <c r="BG330" s="3" t="n">
        <f aca="false">(20*BH330)/((AS330/18)-3.5)</f>
        <v>107.1</v>
      </c>
      <c r="BH330" s="2" t="n">
        <v>11.9</v>
      </c>
      <c r="BI330" s="2" t="n">
        <v>85.5</v>
      </c>
      <c r="BJ330" s="2" t="n">
        <v>78.9</v>
      </c>
      <c r="BK330" s="2" t="n">
        <v>58.4</v>
      </c>
      <c r="BL330" s="2" t="n">
        <v>43.9</v>
      </c>
      <c r="BM330" s="3" t="n">
        <f aca="false">((BH330*15)+(BI330*30)+(BJ330*30)+(BK330*30)+(BL330*15))-(BH330*120)</f>
        <v>6093</v>
      </c>
      <c r="BN330" s="3" t="n">
        <f aca="false">((BH330*15)+(BI330*30)+(BJ330*30)+(BK330*30)+(BL330*15))</f>
        <v>7521</v>
      </c>
      <c r="BO330" s="3" t="n">
        <f aca="false">(1/BH330)</f>
        <v>0.0840336134453781</v>
      </c>
      <c r="BP330" s="3" t="n">
        <f aca="false">(BN330/AZ330)</f>
        <v>0.570420932878271</v>
      </c>
      <c r="BQ330" s="3" t="n">
        <f aca="false">(BB330*BP330)</f>
        <v>2.1220468786425</v>
      </c>
      <c r="BR330" s="5" t="n">
        <f aca="false">(BF330*BO330)</f>
        <v>0.176710684273709</v>
      </c>
      <c r="CA330" s="2" t="n">
        <v>178</v>
      </c>
      <c r="CB330" s="2" t="n">
        <v>0</v>
      </c>
      <c r="CC330" s="2" t="n">
        <v>52</v>
      </c>
      <c r="CD330" s="2" t="n">
        <v>0</v>
      </c>
      <c r="CE330" s="2" t="n">
        <v>102</v>
      </c>
      <c r="CF330" s="2" t="n">
        <v>0</v>
      </c>
      <c r="CG330" s="2" t="n">
        <v>24</v>
      </c>
      <c r="CH330" s="2" t="n">
        <v>121</v>
      </c>
      <c r="CI330" s="2" t="n">
        <v>0</v>
      </c>
      <c r="CJ330" s="2" t="n">
        <v>4</v>
      </c>
      <c r="CK330" s="2" t="n">
        <v>80</v>
      </c>
      <c r="CL330" s="2" t="n">
        <v>69.79</v>
      </c>
      <c r="CM330" s="2" t="n">
        <v>144</v>
      </c>
      <c r="CN330" s="2" t="n">
        <v>100</v>
      </c>
      <c r="CO330" s="2" t="n">
        <v>413</v>
      </c>
      <c r="CP330" s="2" t="n">
        <v>1.53</v>
      </c>
      <c r="CQ330" s="2" t="n">
        <v>0.53</v>
      </c>
      <c r="CR330" s="2" t="n">
        <v>1.05</v>
      </c>
      <c r="CW330" s="3"/>
      <c r="CY330" s="22"/>
      <c r="EU330" s="3"/>
      <c r="EW330" s="22"/>
      <c r="HO330" s="2" t="n">
        <v>23</v>
      </c>
      <c r="HP330" s="2" t="n">
        <v>23</v>
      </c>
      <c r="HQ330" s="2" t="n">
        <v>1</v>
      </c>
      <c r="HR330" s="2" t="n">
        <v>1</v>
      </c>
      <c r="HS330" s="2" t="n">
        <v>34.7801170349121</v>
      </c>
      <c r="HT330" s="2" t="n">
        <v>267.628509521484</v>
      </c>
      <c r="HU330" s="2" t="n">
        <v>0.49</v>
      </c>
      <c r="HV330" s="2" t="n">
        <v>1</v>
      </c>
      <c r="HW330" s="2" t="n">
        <v>4</v>
      </c>
      <c r="HX330" s="2" t="n">
        <v>2</v>
      </c>
      <c r="HY330" s="2" t="n">
        <v>2010.26000976562</v>
      </c>
      <c r="HZ330" s="2" t="n">
        <v>64.9899978637695</v>
      </c>
      <c r="IA330" s="2" t="n">
        <v>22.1100006103516</v>
      </c>
      <c r="IB330" s="2" t="n">
        <v>22.3700008392334</v>
      </c>
      <c r="IC330" s="2" t="n">
        <v>26.9300003051758</v>
      </c>
      <c r="ID330" s="2" t="n">
        <v>312.079986572266</v>
      </c>
      <c r="IE330" s="2" t="n">
        <v>38.1300010681152</v>
      </c>
      <c r="IF330" s="2" t="n">
        <v>28.1299991607666</v>
      </c>
      <c r="IG330" s="2" t="n">
        <v>12.1099996566772</v>
      </c>
      <c r="IH330" s="2" t="n">
        <v>132.039993286133</v>
      </c>
      <c r="II330" s="2" t="n">
        <v>1.3400000333786</v>
      </c>
      <c r="IJ330" s="2" t="n">
        <v>19.6200008392334</v>
      </c>
      <c r="IK330" s="2" t="n">
        <v>8.32999992370606</v>
      </c>
      <c r="IL330" s="2" t="n">
        <v>33.5699996948242</v>
      </c>
      <c r="IM330" s="2" t="n">
        <v>28.3099994659424</v>
      </c>
      <c r="IN330" s="2" t="n">
        <v>16.4400005340576</v>
      </c>
      <c r="IO330" s="2" t="n">
        <v>9.53999996185303</v>
      </c>
      <c r="IP330" s="2" t="n">
        <v>21.75</v>
      </c>
      <c r="IQ330" s="2" t="n">
        <v>10.4499998092651</v>
      </c>
      <c r="IR330" s="2" t="n">
        <v>5.28999996185303</v>
      </c>
      <c r="IS330" s="2" t="n">
        <v>1.12000000476837</v>
      </c>
      <c r="IT330" s="2" t="n">
        <v>868.400024414063</v>
      </c>
      <c r="IU330" s="2" t="n">
        <v>13.2299995422363</v>
      </c>
      <c r="IV330" s="2" t="n">
        <v>0.360000014305115</v>
      </c>
      <c r="IW330" s="2" t="n">
        <v>355.779998779297</v>
      </c>
      <c r="IX330" s="2" t="n">
        <v>1395.41003417969</v>
      </c>
      <c r="IY330" s="2" t="n">
        <v>2892.51000976562</v>
      </c>
      <c r="IZ330" s="2" t="n">
        <v>2050.1201171875</v>
      </c>
      <c r="JA330" s="2" t="n">
        <v>7.34999990463257</v>
      </c>
      <c r="JB330" s="2" t="n">
        <v>2.25</v>
      </c>
      <c r="JC330" s="2" t="n">
        <v>2.58999991416931</v>
      </c>
      <c r="JD330" s="2" t="n">
        <v>44.2599983215332</v>
      </c>
      <c r="JE330" s="2" t="n">
        <v>189.229995727539</v>
      </c>
      <c r="JF330" s="2" t="n">
        <v>1.85000002384186</v>
      </c>
      <c r="JG330" s="2" t="n">
        <v>1.58000004291534</v>
      </c>
      <c r="JH330" s="2" t="n">
        <v>17.0799999237061</v>
      </c>
      <c r="JI330" s="2" t="n">
        <v>3.71000003814697</v>
      </c>
      <c r="JJ330" s="2" t="n">
        <v>1.71000003814697</v>
      </c>
      <c r="JK330" s="2" t="n">
        <v>3.77999997138977</v>
      </c>
      <c r="JL330" s="2" t="n">
        <v>356.839996337891</v>
      </c>
      <c r="JM330" s="2" t="n">
        <v>2.49000000953674</v>
      </c>
      <c r="JN330" s="2" t="n">
        <v>52.9300003051758</v>
      </c>
      <c r="JO330" s="2" t="n">
        <v>3540.92993164062</v>
      </c>
      <c r="JP330" s="2" t="n">
        <v>3141.30004882812</v>
      </c>
      <c r="JQ330" s="2" t="n">
        <v>36.0200004577637</v>
      </c>
      <c r="JR330" s="2" t="n">
        <v>1462.22998046875</v>
      </c>
      <c r="JS330" s="2" t="n">
        <v>209.729995727539</v>
      </c>
      <c r="JT330" s="2" t="n">
        <v>4924.06005859375</v>
      </c>
      <c r="JU330" s="2" t="n">
        <v>836.859985351563</v>
      </c>
      <c r="JV330" s="2" t="n">
        <v>146.220001220703</v>
      </c>
      <c r="JW330" s="2" t="n">
        <v>8.90999984741211</v>
      </c>
      <c r="JX330" s="2" t="n">
        <v>7.75</v>
      </c>
      <c r="JY330" s="2" t="n">
        <v>5.32000017166138</v>
      </c>
      <c r="JZ330" s="2" t="n">
        <v>0.879999995231628</v>
      </c>
      <c r="KA330" s="2" t="n">
        <v>8.26000022888184</v>
      </c>
      <c r="KB330" s="2" t="n">
        <v>1.60000002384186</v>
      </c>
      <c r="KC330" s="2" t="n">
        <v>17.2700004577637</v>
      </c>
      <c r="KD330" s="2" t="n">
        <v>6.19999980926514</v>
      </c>
      <c r="KE330" s="2" t="n">
        <v>16.4799995422363</v>
      </c>
      <c r="KF330" s="2" t="n">
        <v>22.9699993133545</v>
      </c>
      <c r="KG330" s="2" t="n">
        <v>12.6899995803833</v>
      </c>
      <c r="KH330" s="2" t="n">
        <v>113</v>
      </c>
      <c r="KI330" s="2" t="n">
        <v>1.64999997615814</v>
      </c>
      <c r="KJ330" s="2" t="n">
        <v>36.0699996948242</v>
      </c>
      <c r="KK330" s="2" t="n">
        <v>46.310001373291</v>
      </c>
      <c r="KL330" s="2" t="n">
        <v>1629131.15</v>
      </c>
      <c r="KM330" s="2" t="n">
        <v>5220.240234375</v>
      </c>
      <c r="KN330" s="2" t="n">
        <v>50.7400016784668</v>
      </c>
      <c r="KO330" s="2" t="n">
        <v>0.239999994635582</v>
      </c>
      <c r="KP330" s="2" t="n">
        <v>0.129999995231628</v>
      </c>
      <c r="KQ330" s="2" t="n">
        <v>0.0900000035762787</v>
      </c>
      <c r="KR330" s="2" t="n">
        <v>0.189999997615814</v>
      </c>
      <c r="KS330" s="2" t="n">
        <v>0.340000003576279</v>
      </c>
      <c r="KT330" s="2" t="n">
        <v>0.189999997615814</v>
      </c>
      <c r="KU330" s="2" t="n">
        <v>1.07000005245209</v>
      </c>
      <c r="KV330" s="2" t="n">
        <v>1.46000003814697</v>
      </c>
      <c r="KW330" s="2" t="n">
        <v>7.94999980926514</v>
      </c>
      <c r="KX330" s="2" t="n">
        <v>8.01000022888184</v>
      </c>
      <c r="KY330" s="2" t="n">
        <v>3.49000000953674</v>
      </c>
      <c r="KZ330" s="2" t="n">
        <v>2.53999996185303</v>
      </c>
      <c r="LA330" s="2" t="n">
        <v>0.800000011920929</v>
      </c>
      <c r="LB330" s="2" t="n">
        <v>0.0799999982118607</v>
      </c>
      <c r="LC330" s="2" t="n">
        <v>16.2999992370605</v>
      </c>
      <c r="LD330" s="2" t="n">
        <v>11.4499998092651</v>
      </c>
      <c r="LE330" s="2" t="n">
        <v>0.709999978542328</v>
      </c>
      <c r="LF330" s="2" t="n">
        <v>0.0700000002980232</v>
      </c>
      <c r="LG330" s="2" t="n">
        <v>0.0199999995529652</v>
      </c>
      <c r="LH330" s="2" t="n">
        <v>8.3100004196167</v>
      </c>
      <c r="LI330" s="2" t="n">
        <v>5.59999990463257</v>
      </c>
      <c r="LJ330" s="2" t="n">
        <v>0.0599999986588955</v>
      </c>
      <c r="LK330" s="2" t="n">
        <v>0.109999999403954</v>
      </c>
      <c r="LL330" s="2" t="n">
        <v>0.699999988079071</v>
      </c>
      <c r="LM330" s="2" t="n">
        <v>0.589999973773956</v>
      </c>
      <c r="LN330" s="2" t="n">
        <v>0</v>
      </c>
      <c r="LO330" s="2" t="n">
        <v>0.0399999991059303</v>
      </c>
      <c r="LP330" s="2" t="n">
        <v>0.0199999995529652</v>
      </c>
      <c r="LQ330" s="2" t="n">
        <v>0.0199999995529652</v>
      </c>
      <c r="LR330" s="2" t="n">
        <v>0.0199999995529652</v>
      </c>
      <c r="LS330" s="2" t="n">
        <v>0</v>
      </c>
      <c r="LT330" s="2" t="n">
        <v>0.0500000007450581</v>
      </c>
      <c r="LU330" s="2" t="n">
        <v>0.0500000007450581</v>
      </c>
      <c r="LV330" s="2" t="n">
        <v>233.120071411133</v>
      </c>
      <c r="MC330" s="0" t="n">
        <v>0</v>
      </c>
      <c r="MD330" s="0" t="n">
        <v>0</v>
      </c>
      <c r="ME330" s="0" t="n">
        <v>0</v>
      </c>
      <c r="MF330" s="0" t="n">
        <v>0</v>
      </c>
      <c r="MG330" s="0" t="n">
        <v>0</v>
      </c>
      <c r="MH330" s="0" t="n">
        <v>0</v>
      </c>
      <c r="MI330" s="0" t="n">
        <v>0</v>
      </c>
      <c r="MJ330" s="0" t="n">
        <v>0</v>
      </c>
      <c r="MK330" s="0" t="n">
        <v>0</v>
      </c>
      <c r="ML330" s="0" t="n">
        <v>51</v>
      </c>
      <c r="MM330" s="0" t="n">
        <v>93</v>
      </c>
      <c r="MN330" s="0" t="n">
        <v>0</v>
      </c>
      <c r="MO330" s="0" t="n">
        <v>0</v>
      </c>
      <c r="MP330" s="0" t="n">
        <v>0</v>
      </c>
      <c r="MQ330" s="0" t="n">
        <v>0</v>
      </c>
      <c r="MR330" s="0" t="n">
        <v>0</v>
      </c>
      <c r="MS330" s="0" t="n">
        <v>2079</v>
      </c>
      <c r="MT330" s="0" t="n">
        <v>0</v>
      </c>
      <c r="MU330" s="0" t="n">
        <v>27</v>
      </c>
      <c r="MV330" s="0" t="n">
        <v>19</v>
      </c>
      <c r="MW330" s="0" t="n">
        <v>0</v>
      </c>
      <c r="MX330" s="0" t="n">
        <v>0</v>
      </c>
      <c r="MY330" s="0" t="n">
        <v>0</v>
      </c>
      <c r="MZ330" s="0" t="n">
        <v>0</v>
      </c>
      <c r="NA330" s="0" t="n">
        <v>0</v>
      </c>
      <c r="NB330" s="0" t="n">
        <v>430</v>
      </c>
      <c r="NC330" s="0" t="n">
        <v>0</v>
      </c>
      <c r="ND330" s="0" t="n">
        <v>2</v>
      </c>
      <c r="NE330" s="0" t="n">
        <v>0</v>
      </c>
      <c r="NF330" s="0" t="n">
        <v>0</v>
      </c>
      <c r="NG330" s="0" t="n">
        <v>0</v>
      </c>
      <c r="NH330" s="0" t="n">
        <v>1766</v>
      </c>
      <c r="NI330" s="0" t="n">
        <v>0</v>
      </c>
      <c r="NJ330" s="0" t="n">
        <v>0</v>
      </c>
      <c r="NK330" s="0" t="n">
        <v>0</v>
      </c>
      <c r="NL330" s="0" t="n">
        <v>0</v>
      </c>
      <c r="NM330" s="0" t="n">
        <v>0</v>
      </c>
      <c r="NN330" s="0" t="n">
        <v>0</v>
      </c>
      <c r="NO330" s="0" t="n">
        <v>0</v>
      </c>
      <c r="NP330" s="0" t="n">
        <v>0</v>
      </c>
      <c r="NQ330" s="0" t="n">
        <v>24</v>
      </c>
      <c r="NR330" s="0" t="n">
        <v>0</v>
      </c>
      <c r="NS330" s="0" t="n">
        <v>412</v>
      </c>
      <c r="NT330" s="0" t="n">
        <v>15</v>
      </c>
      <c r="NU330" s="0" t="n">
        <v>0</v>
      </c>
      <c r="NV330" s="0" t="n">
        <v>0</v>
      </c>
      <c r="NW330" s="0" t="n">
        <v>5750</v>
      </c>
      <c r="NX330" s="0" t="n">
        <v>0</v>
      </c>
      <c r="NY330" s="0" t="n">
        <v>13778</v>
      </c>
      <c r="NZ330" s="0" t="n">
        <v>0</v>
      </c>
      <c r="OA330" s="0" t="n">
        <v>0</v>
      </c>
      <c r="OB330" s="0" t="n">
        <v>0</v>
      </c>
      <c r="OC330" s="0" t="n">
        <v>0</v>
      </c>
      <c r="OD330" s="0" t="n">
        <v>0</v>
      </c>
      <c r="OE330" s="0" t="n">
        <v>0</v>
      </c>
      <c r="OF330" s="0" t="n">
        <v>0</v>
      </c>
      <c r="OG330" s="0" t="n">
        <v>612</v>
      </c>
      <c r="OH330" s="0" t="n">
        <v>0</v>
      </c>
      <c r="OI330" s="0" t="n">
        <v>0</v>
      </c>
      <c r="OJ330" s="0" t="n">
        <v>0</v>
      </c>
      <c r="OK330" s="0" t="n">
        <v>0</v>
      </c>
      <c r="OL330" s="0" t="n">
        <v>0</v>
      </c>
      <c r="OM330" s="0" t="n">
        <v>0</v>
      </c>
      <c r="ON330" s="0" t="n">
        <v>0</v>
      </c>
      <c r="OO330" s="0" t="n">
        <v>0</v>
      </c>
      <c r="OP330" s="0" t="n">
        <v>0</v>
      </c>
      <c r="OQ330" s="0" t="n">
        <v>0</v>
      </c>
      <c r="OR330" s="0" t="n">
        <v>0</v>
      </c>
      <c r="OS330" s="0" t="n">
        <v>0</v>
      </c>
      <c r="OT330" s="0" t="n">
        <v>0</v>
      </c>
      <c r="OU330" s="0" t="n">
        <v>0</v>
      </c>
      <c r="OV330" s="0" t="n">
        <v>0</v>
      </c>
      <c r="OW330" s="0" t="n">
        <v>0</v>
      </c>
      <c r="OX330" s="0" t="n">
        <v>0</v>
      </c>
      <c r="OY330" s="0" t="n">
        <v>0</v>
      </c>
      <c r="OZ330" s="0" t="n">
        <v>0</v>
      </c>
      <c r="PA330" s="0" t="n">
        <v>0</v>
      </c>
      <c r="PB330" s="0" t="n">
        <v>793</v>
      </c>
      <c r="PC330" s="0" t="n">
        <v>0</v>
      </c>
      <c r="PD330" s="0" t="n">
        <v>0</v>
      </c>
      <c r="PE330" s="0" t="n">
        <v>0</v>
      </c>
      <c r="PF330" s="0" t="n">
        <v>0</v>
      </c>
      <c r="PG330" s="0" t="n">
        <v>0</v>
      </c>
      <c r="PH330" s="0" t="n">
        <v>0</v>
      </c>
      <c r="PI330" s="0" t="n">
        <v>0</v>
      </c>
      <c r="PJ330" s="0" t="n">
        <v>4333</v>
      </c>
      <c r="PK330" s="0" t="n">
        <v>0</v>
      </c>
      <c r="PL330" s="0" t="n">
        <v>0</v>
      </c>
      <c r="PM330" s="0" t="n">
        <v>0</v>
      </c>
      <c r="PN330" s="0" t="n">
        <v>0</v>
      </c>
      <c r="PO330" s="0" t="n">
        <v>0</v>
      </c>
      <c r="PP330" s="0" t="n">
        <v>0</v>
      </c>
      <c r="PQ330" s="0" t="n">
        <v>2585</v>
      </c>
      <c r="PR330" s="0" t="n">
        <v>0</v>
      </c>
      <c r="PS330" s="0" t="n">
        <v>0</v>
      </c>
      <c r="PT330" s="0" t="n">
        <v>0</v>
      </c>
      <c r="PU330" s="0" t="n">
        <v>0</v>
      </c>
      <c r="PV330" s="0" t="n">
        <v>80</v>
      </c>
      <c r="PW330" s="0" t="n">
        <v>178</v>
      </c>
      <c r="PX330" s="0" t="n">
        <v>4266</v>
      </c>
      <c r="PY330" s="0" t="n">
        <v>0</v>
      </c>
      <c r="PZ330" s="0" t="n">
        <v>0</v>
      </c>
      <c r="QA330" s="0" t="n">
        <v>0</v>
      </c>
      <c r="QB330" s="0" t="n">
        <v>0</v>
      </c>
      <c r="QC330" s="0" t="n">
        <v>0</v>
      </c>
      <c r="QD330" s="0" t="n">
        <v>0</v>
      </c>
      <c r="QE330" s="0" t="n">
        <v>0</v>
      </c>
      <c r="QF330" s="0" t="n">
        <v>0</v>
      </c>
      <c r="QG330" s="0" t="n">
        <v>0</v>
      </c>
      <c r="QH330" s="0" t="n">
        <v>0</v>
      </c>
      <c r="QI330" s="0" t="n">
        <v>0</v>
      </c>
      <c r="QJ330" s="0" t="n">
        <v>0</v>
      </c>
      <c r="QK330" s="0" t="n">
        <v>0</v>
      </c>
      <c r="QL330" s="0" t="n">
        <v>0</v>
      </c>
      <c r="QM330" s="0" t="n">
        <v>89</v>
      </c>
      <c r="QN330" s="0" t="n">
        <v>0</v>
      </c>
      <c r="QO330" s="0" t="n">
        <v>0</v>
      </c>
      <c r="QP330" s="0" t="n">
        <v>0</v>
      </c>
      <c r="QQ330" s="0" t="n">
        <v>3452</v>
      </c>
      <c r="QR330" s="0" t="n">
        <v>0</v>
      </c>
      <c r="QS330" s="0" t="n">
        <v>8</v>
      </c>
      <c r="QT330" s="0" t="n">
        <v>0</v>
      </c>
      <c r="QU330" s="0" t="n">
        <v>0</v>
      </c>
      <c r="QV330" s="0" t="n">
        <v>0</v>
      </c>
      <c r="QW330" s="0" t="n">
        <v>0</v>
      </c>
      <c r="QX330" s="0" t="n">
        <v>0</v>
      </c>
      <c r="QY330" s="0" t="n">
        <v>0</v>
      </c>
      <c r="QZ330" s="0" t="n">
        <v>32</v>
      </c>
      <c r="RA330" s="0" t="n">
        <v>9</v>
      </c>
      <c r="RB330" s="0" t="n">
        <v>0</v>
      </c>
      <c r="RC330" s="0" t="n">
        <v>37</v>
      </c>
      <c r="RD330" s="0" t="n">
        <v>1845</v>
      </c>
      <c r="RE330" s="0" t="n">
        <v>0</v>
      </c>
      <c r="RF330" s="0" t="n">
        <v>0</v>
      </c>
      <c r="RG330" s="0" t="n">
        <v>910</v>
      </c>
      <c r="RH330" s="0" t="n">
        <v>0</v>
      </c>
      <c r="RI330" s="0" t="n">
        <v>0</v>
      </c>
      <c r="RJ330" s="0" t="n">
        <v>133</v>
      </c>
      <c r="RK330" s="0" t="n">
        <v>0</v>
      </c>
      <c r="RL330" s="0" t="n">
        <v>7378</v>
      </c>
      <c r="RM330" s="0" t="n">
        <v>0</v>
      </c>
      <c r="RN330" s="0" t="n">
        <v>0</v>
      </c>
      <c r="RO330" s="0" t="n">
        <v>0</v>
      </c>
      <c r="RP330" s="0" t="n">
        <v>66</v>
      </c>
      <c r="RQ330" s="0" t="n">
        <v>0</v>
      </c>
      <c r="RR330" s="0" t="n">
        <v>0</v>
      </c>
      <c r="RS330" s="0" t="n">
        <v>0</v>
      </c>
      <c r="RT330" s="0" t="n">
        <v>152</v>
      </c>
      <c r="RU330" s="0" t="n">
        <v>0</v>
      </c>
      <c r="RV330" s="0" t="n">
        <v>0</v>
      </c>
      <c r="RW330" s="0" t="n">
        <v>0</v>
      </c>
      <c r="RX330" s="0" t="n">
        <v>0</v>
      </c>
      <c r="RY330" s="0" t="n">
        <v>2595</v>
      </c>
      <c r="RZ330" s="0" t="n">
        <v>9</v>
      </c>
      <c r="SA330" s="0" t="n">
        <v>0</v>
      </c>
      <c r="SB330" s="0" t="n">
        <v>0</v>
      </c>
      <c r="SC330" s="0" t="n">
        <v>0</v>
      </c>
      <c r="SD330" s="0" t="n">
        <v>0</v>
      </c>
      <c r="SE330" s="0" t="n">
        <v>122</v>
      </c>
      <c r="SF330" s="0" t="n">
        <v>0</v>
      </c>
      <c r="SG330" s="0" t="n">
        <v>0</v>
      </c>
      <c r="SH330" s="0" t="n">
        <v>0</v>
      </c>
      <c r="SI330" s="0" t="n">
        <v>0</v>
      </c>
      <c r="SJ330" s="0" t="n">
        <v>0</v>
      </c>
      <c r="SK330" s="0" t="n">
        <v>61</v>
      </c>
      <c r="SL330" s="0" t="n">
        <v>0</v>
      </c>
      <c r="SM330" s="0" t="n">
        <v>1531</v>
      </c>
      <c r="SN330" s="0" t="n">
        <v>0</v>
      </c>
      <c r="SO330" s="0" t="n">
        <v>0</v>
      </c>
      <c r="SP330" s="0" t="n">
        <v>0</v>
      </c>
      <c r="SQ330" s="0" t="n">
        <v>0</v>
      </c>
      <c r="SR330" s="0" t="n">
        <v>0</v>
      </c>
      <c r="SS330" s="0" t="n">
        <v>0</v>
      </c>
      <c r="ST330" s="0" t="n">
        <v>0</v>
      </c>
      <c r="SU330" s="0" t="n">
        <v>0</v>
      </c>
      <c r="SV330" s="0" t="n">
        <v>0</v>
      </c>
      <c r="SW330" s="0" t="n">
        <v>0</v>
      </c>
      <c r="SX330" s="0" t="n">
        <v>0</v>
      </c>
      <c r="SY330" s="0" t="n">
        <v>0</v>
      </c>
      <c r="SZ330" s="0" t="n">
        <v>2204</v>
      </c>
      <c r="TA330" s="0" t="n">
        <v>0</v>
      </c>
      <c r="TB330" s="0" t="n">
        <v>0</v>
      </c>
      <c r="TC330" s="0" t="n">
        <v>0</v>
      </c>
      <c r="TD330" s="0" t="n">
        <v>0</v>
      </c>
      <c r="TE330" s="0" t="n">
        <v>0</v>
      </c>
      <c r="TF330" s="0" t="n">
        <v>0</v>
      </c>
      <c r="TG330" s="0" t="n">
        <v>0</v>
      </c>
      <c r="TH330" s="0" t="n">
        <v>0</v>
      </c>
      <c r="TI330" s="0" t="n">
        <v>12</v>
      </c>
      <c r="TJ330" s="0" t="n">
        <v>0</v>
      </c>
      <c r="TK330" s="0" t="n">
        <v>0</v>
      </c>
      <c r="TL330" s="0" t="n">
        <v>18</v>
      </c>
      <c r="TM330" s="0" t="n">
        <v>0</v>
      </c>
      <c r="TN330" s="0" t="n">
        <v>114</v>
      </c>
      <c r="TO330" s="0" t="n">
        <v>0</v>
      </c>
      <c r="TP330" s="0" t="n">
        <v>14</v>
      </c>
      <c r="TQ330" s="0" t="n">
        <v>0</v>
      </c>
      <c r="TR330" s="0" t="n">
        <v>313</v>
      </c>
      <c r="TS330" s="0" t="n">
        <v>672</v>
      </c>
      <c r="TT330" s="0" t="n">
        <v>28</v>
      </c>
      <c r="TU330" s="0" t="n">
        <v>0</v>
      </c>
      <c r="TV330" s="0" t="n">
        <v>0</v>
      </c>
      <c r="TW330" s="0" t="n">
        <v>0</v>
      </c>
      <c r="TX330" s="0" t="n">
        <v>0</v>
      </c>
      <c r="TY330" s="0" t="n">
        <v>0</v>
      </c>
      <c r="TZ330" s="0" t="n">
        <v>97</v>
      </c>
      <c r="UA330" s="0" t="n">
        <v>20</v>
      </c>
      <c r="UB330" s="0" t="n">
        <v>0</v>
      </c>
      <c r="UC330" s="0" t="n">
        <v>0</v>
      </c>
      <c r="UD330" s="0" t="n">
        <v>24</v>
      </c>
      <c r="UE330" s="0" t="n">
        <v>0</v>
      </c>
      <c r="UF330" s="0" t="n">
        <v>8</v>
      </c>
      <c r="UG330" s="0" t="n">
        <v>0</v>
      </c>
      <c r="UH330" s="0" t="n">
        <v>0</v>
      </c>
      <c r="UI330" s="0" t="n">
        <v>0</v>
      </c>
      <c r="UJ330" s="0" t="n">
        <v>0</v>
      </c>
      <c r="UK330" s="0" t="n">
        <v>1272</v>
      </c>
      <c r="UL330" s="0" t="n">
        <v>0</v>
      </c>
      <c r="UM330" s="0" t="n">
        <v>0</v>
      </c>
      <c r="UN330" s="0" t="n">
        <v>6</v>
      </c>
      <c r="UO330" s="0" t="n">
        <v>0</v>
      </c>
      <c r="UP330" s="0" t="n">
        <v>0</v>
      </c>
      <c r="UQ330" s="0" t="n">
        <v>0</v>
      </c>
      <c r="UR330" s="0" t="n">
        <v>0</v>
      </c>
      <c r="US330" s="0" t="n">
        <v>0</v>
      </c>
      <c r="UT330" s="0" t="n">
        <v>0</v>
      </c>
      <c r="UU330" s="0" t="n">
        <v>0</v>
      </c>
      <c r="UV330" s="0" t="n">
        <v>17</v>
      </c>
      <c r="UW330" s="0" t="n">
        <v>0</v>
      </c>
      <c r="UX330" s="0" t="n">
        <v>0</v>
      </c>
      <c r="UY330" s="0" t="n">
        <v>5</v>
      </c>
      <c r="UZ330" s="0" t="n">
        <v>0</v>
      </c>
      <c r="VA330" s="0" t="n">
        <v>0</v>
      </c>
      <c r="VB330" s="0" t="n">
        <v>0</v>
      </c>
      <c r="VC330" s="0" t="n">
        <v>0</v>
      </c>
      <c r="VD330" s="0" t="n">
        <v>0</v>
      </c>
      <c r="VE330" s="0" t="n">
        <v>0</v>
      </c>
      <c r="VF330" s="0" t="n">
        <v>0</v>
      </c>
      <c r="VG330" s="0" t="n">
        <v>0</v>
      </c>
      <c r="VH330" s="0" t="n">
        <v>0</v>
      </c>
      <c r="VI330" s="0" t="n">
        <v>0</v>
      </c>
      <c r="VJ330" s="0" t="n">
        <v>0</v>
      </c>
      <c r="VK330" s="0" t="n">
        <v>0</v>
      </c>
      <c r="VL330" s="0" t="n">
        <v>0</v>
      </c>
      <c r="VM330" s="0" t="n">
        <v>0</v>
      </c>
      <c r="VN330" s="0" t="n">
        <v>0</v>
      </c>
      <c r="VO330" s="0" t="n">
        <v>77</v>
      </c>
      <c r="VP330" s="0" t="n">
        <v>0</v>
      </c>
      <c r="VQ330" s="0" t="n">
        <v>0</v>
      </c>
      <c r="VR330" s="0" t="n">
        <v>0</v>
      </c>
      <c r="VS330" s="0" t="n">
        <v>0</v>
      </c>
      <c r="VT330" s="0" t="n">
        <v>0</v>
      </c>
      <c r="VU330" s="0" t="n">
        <v>0</v>
      </c>
      <c r="VV330" s="0" t="n">
        <v>0</v>
      </c>
      <c r="VW330" s="0" t="n">
        <v>54</v>
      </c>
      <c r="VX330" s="0" t="n">
        <v>0</v>
      </c>
      <c r="VY330" s="0" t="n">
        <v>28</v>
      </c>
      <c r="VZ330" s="0" t="n">
        <v>0</v>
      </c>
      <c r="WA330" s="0" t="n">
        <v>0</v>
      </c>
      <c r="WB330" s="0" t="n">
        <v>0</v>
      </c>
      <c r="WC330" s="0" t="n">
        <v>0</v>
      </c>
      <c r="WD330" s="0" t="n">
        <v>162</v>
      </c>
      <c r="WE330" s="0" t="n">
        <v>0</v>
      </c>
      <c r="WF330" s="0" t="n">
        <v>21</v>
      </c>
      <c r="WG330" s="0" t="n">
        <v>0</v>
      </c>
      <c r="WH330" s="0" t="n">
        <v>0</v>
      </c>
      <c r="WI330" s="0" t="n">
        <v>0</v>
      </c>
      <c r="WJ330" s="0" t="n">
        <v>0</v>
      </c>
      <c r="WK330" s="0" t="n">
        <v>124</v>
      </c>
      <c r="WL330" s="0" t="n">
        <v>0</v>
      </c>
      <c r="WM330" s="0" t="n">
        <v>0</v>
      </c>
      <c r="WN330" s="0" t="n">
        <v>0</v>
      </c>
      <c r="WO330" s="0" t="n">
        <v>0</v>
      </c>
      <c r="WP330" s="0" t="n">
        <v>0</v>
      </c>
      <c r="WQ330" s="0" t="n">
        <v>11</v>
      </c>
      <c r="WR330" s="0" t="n">
        <v>0</v>
      </c>
      <c r="WS330" s="0" t="n">
        <v>0</v>
      </c>
      <c r="WT330" s="0" t="n">
        <v>0</v>
      </c>
      <c r="WU330" s="0" t="n">
        <v>0</v>
      </c>
      <c r="WV330" s="0" t="n">
        <v>0</v>
      </c>
      <c r="WW330" s="0" t="n">
        <v>0</v>
      </c>
      <c r="WX330" s="0" t="n">
        <v>0</v>
      </c>
      <c r="WY330" s="0" t="n">
        <v>0</v>
      </c>
      <c r="WZ330" s="0" t="n">
        <v>0</v>
      </c>
      <c r="XA330" s="0" t="n">
        <v>0</v>
      </c>
      <c r="XB330" s="0" t="n">
        <v>0</v>
      </c>
      <c r="XC330" s="0" t="n">
        <v>0</v>
      </c>
      <c r="XD330" s="0" t="n">
        <v>0</v>
      </c>
      <c r="XE330" s="0" t="n">
        <v>0</v>
      </c>
      <c r="XF330" s="0" t="n">
        <v>0</v>
      </c>
      <c r="XG330" s="0" t="n">
        <v>0</v>
      </c>
      <c r="XH330" s="0" t="n">
        <v>0</v>
      </c>
      <c r="XI330" s="0" t="n">
        <v>0</v>
      </c>
      <c r="XJ330" s="0" t="n">
        <v>0</v>
      </c>
      <c r="XK330" s="0" t="n">
        <v>0</v>
      </c>
      <c r="XL330" s="0" t="n">
        <v>0</v>
      </c>
      <c r="XM330" s="0" t="n">
        <v>0</v>
      </c>
      <c r="XN330" s="0" t="n">
        <v>8908</v>
      </c>
      <c r="XO330" s="0" t="n">
        <v>2652</v>
      </c>
      <c r="XP330" s="0" t="n">
        <v>0</v>
      </c>
      <c r="XQ330" s="0" t="n">
        <v>0</v>
      </c>
      <c r="XR330" s="0" t="n">
        <v>0</v>
      </c>
      <c r="XS330" s="0" t="n">
        <v>0</v>
      </c>
      <c r="XT330" s="0" t="n">
        <v>160</v>
      </c>
      <c r="XU330" s="0" t="n">
        <v>237</v>
      </c>
      <c r="XV330" s="0" t="n">
        <v>9</v>
      </c>
      <c r="XW330" s="0" t="n">
        <v>91</v>
      </c>
      <c r="XX330" s="0" t="n">
        <v>0</v>
      </c>
      <c r="XY330" s="0" t="n">
        <v>16</v>
      </c>
      <c r="XZ330" s="0" t="n">
        <v>7</v>
      </c>
      <c r="YA330" s="0" t="n">
        <v>0</v>
      </c>
      <c r="YB330" s="0" t="n">
        <v>157</v>
      </c>
      <c r="YC330" s="0" t="n">
        <v>0</v>
      </c>
      <c r="YD330" s="0" t="n">
        <v>0</v>
      </c>
      <c r="YE330" s="0" t="n">
        <v>0</v>
      </c>
      <c r="YF330" s="0" t="n">
        <v>0</v>
      </c>
      <c r="YG330" s="0" t="n">
        <v>0</v>
      </c>
      <c r="YH330" s="0" t="n">
        <v>5739</v>
      </c>
      <c r="YI330" s="0" t="n">
        <v>4552</v>
      </c>
      <c r="YJ330" s="0" t="n">
        <v>0</v>
      </c>
      <c r="YK330" s="0" t="n">
        <v>92</v>
      </c>
      <c r="YL330" s="0" t="n">
        <v>2426</v>
      </c>
      <c r="YM330" s="0" t="n">
        <v>0</v>
      </c>
      <c r="YN330" s="0" t="n">
        <v>0</v>
      </c>
      <c r="YO330" s="0" t="n">
        <v>0</v>
      </c>
      <c r="YP330" s="0" t="n">
        <v>0</v>
      </c>
      <c r="YQ330" s="0" t="n">
        <v>0</v>
      </c>
      <c r="YR330" s="0" t="n">
        <v>0</v>
      </c>
      <c r="YS330" s="0" t="n">
        <v>0</v>
      </c>
      <c r="YT330" s="0" t="n">
        <v>0</v>
      </c>
      <c r="YU330" s="0" t="n">
        <v>3</v>
      </c>
      <c r="YV330" s="0" t="n">
        <v>0</v>
      </c>
      <c r="YW330" s="0" t="n">
        <v>0</v>
      </c>
      <c r="YX330" s="0" t="n">
        <v>0</v>
      </c>
      <c r="YY330" s="0" t="n">
        <v>0</v>
      </c>
      <c r="YZ330" s="0" t="n">
        <v>222</v>
      </c>
      <c r="ZA330" s="0" t="n">
        <v>0</v>
      </c>
      <c r="ZB330" s="0" t="n">
        <v>0</v>
      </c>
      <c r="ZC330" s="0" t="n">
        <v>20</v>
      </c>
      <c r="ZD330" s="0" t="n">
        <v>0</v>
      </c>
      <c r="ZE330" s="0" t="n">
        <v>0</v>
      </c>
      <c r="ZF330" s="0" t="n">
        <v>0</v>
      </c>
      <c r="ZG330" s="0" t="n">
        <v>0</v>
      </c>
      <c r="ZH330" s="0" t="n">
        <v>0</v>
      </c>
      <c r="ZI330" s="0" t="n">
        <v>0</v>
      </c>
      <c r="ZJ330" s="0" t="n">
        <v>0</v>
      </c>
      <c r="ZK330" s="0" t="n">
        <v>0</v>
      </c>
      <c r="ZL330" s="0" t="n">
        <v>0</v>
      </c>
      <c r="ZM330" s="0" t="n">
        <v>0</v>
      </c>
      <c r="ZN330" s="0" t="n">
        <v>0</v>
      </c>
      <c r="ZO330" s="0" t="n">
        <v>0</v>
      </c>
      <c r="ZP330" s="0" t="n">
        <v>2647</v>
      </c>
      <c r="ZQ330" s="0" t="n">
        <v>15512</v>
      </c>
      <c r="ZR330" s="0" t="n">
        <v>0</v>
      </c>
      <c r="ZS330" s="0" t="n">
        <v>0</v>
      </c>
      <c r="ZT330" s="0" t="n">
        <v>0</v>
      </c>
      <c r="ZU330" s="0" t="n">
        <v>0</v>
      </c>
      <c r="ZV330" s="0" t="n">
        <v>0</v>
      </c>
      <c r="ZW330" s="0" t="n">
        <v>0</v>
      </c>
      <c r="ZX330" s="0" t="n">
        <v>3942</v>
      </c>
      <c r="ZY330" s="0" t="n">
        <v>0</v>
      </c>
      <c r="ZZ330" s="0" t="n">
        <v>0</v>
      </c>
      <c r="AAA330" s="0" t="n">
        <v>0</v>
      </c>
      <c r="AAB330" s="0" t="n">
        <v>0</v>
      </c>
      <c r="AAC330" s="0" t="n">
        <v>0</v>
      </c>
      <c r="AAD330" s="0" t="n">
        <v>5843</v>
      </c>
      <c r="AAE330" s="0" t="n">
        <v>0</v>
      </c>
      <c r="AAF330" s="0" t="n">
        <v>0</v>
      </c>
      <c r="AAG330" s="0" t="n">
        <v>0</v>
      </c>
      <c r="AAH330" s="0" t="n">
        <v>0</v>
      </c>
      <c r="AAI330" s="0" t="n">
        <v>0</v>
      </c>
      <c r="AAJ330" s="0" t="n">
        <v>255</v>
      </c>
      <c r="AAK330" s="0" t="n">
        <v>0</v>
      </c>
      <c r="AAL330" s="0" t="n">
        <v>0</v>
      </c>
      <c r="AAM330" s="0" t="n">
        <v>0</v>
      </c>
      <c r="AAN330" s="0" t="n">
        <v>229</v>
      </c>
      <c r="AAO330" s="0" t="n">
        <v>0</v>
      </c>
      <c r="AAP330" s="0" t="n">
        <v>0</v>
      </c>
    </row>
    <row r="331" customFormat="false" ht="15" hidden="false" customHeight="true" outlineLevel="0" collapsed="false">
      <c r="A331" s="1" t="n">
        <v>30867</v>
      </c>
      <c r="H331" s="2" t="n">
        <v>1</v>
      </c>
      <c r="I331" s="2" t="n">
        <v>50</v>
      </c>
      <c r="J331" s="21"/>
      <c r="K331" s="21"/>
      <c r="L331" s="2" t="n">
        <v>1</v>
      </c>
      <c r="M331" s="2" t="n">
        <v>1</v>
      </c>
      <c r="N331" s="2" t="n">
        <v>1</v>
      </c>
      <c r="O331" s="2" t="n">
        <v>1</v>
      </c>
      <c r="P331" s="2" t="n">
        <v>0</v>
      </c>
      <c r="Q331" s="2" t="n">
        <v>0</v>
      </c>
      <c r="R331" s="2" t="n">
        <v>0</v>
      </c>
      <c r="S331" s="2" t="n">
        <v>0</v>
      </c>
      <c r="T331" s="2" t="n">
        <v>0</v>
      </c>
      <c r="U331" s="2" t="n">
        <v>1</v>
      </c>
      <c r="V331" s="2" t="n">
        <v>0</v>
      </c>
      <c r="W331" s="2" t="n">
        <v>1</v>
      </c>
      <c r="X331" s="2" t="n">
        <f aca="false">SUM(L331:W331)</f>
        <v>6</v>
      </c>
      <c r="Y331" s="2" t="n">
        <v>120</v>
      </c>
      <c r="Z331" s="2" t="n">
        <v>80</v>
      </c>
      <c r="AA331" s="2" t="n">
        <f aca="false">Y331-Z331</f>
        <v>40</v>
      </c>
      <c r="AB331" s="3" t="n">
        <f aca="false">Z331+((Y331-Z331)/3)</f>
        <v>93.3333333333333</v>
      </c>
      <c r="AC331" s="4" t="n">
        <v>81.5</v>
      </c>
      <c r="AD331" s="4" t="n">
        <v>169</v>
      </c>
      <c r="AE331" s="3" t="n">
        <v>28.5354154266307</v>
      </c>
      <c r="AF331" s="3" t="n">
        <v>1</v>
      </c>
      <c r="AG331" s="4" t="n">
        <v>110.5</v>
      </c>
      <c r="AH331" s="4" t="n">
        <v>93</v>
      </c>
      <c r="AI331" s="3" t="n">
        <v>0.653846153846154</v>
      </c>
      <c r="AJ331" s="3" t="n">
        <v>1.18817204301075</v>
      </c>
      <c r="AK331" s="3" t="n">
        <v>107</v>
      </c>
      <c r="AL331" s="4" t="n">
        <v>27.7</v>
      </c>
      <c r="AM331" s="4" t="n">
        <v>22.6</v>
      </c>
      <c r="AN331" s="4" t="n">
        <v>58.9</v>
      </c>
      <c r="AO331" s="2" t="n">
        <v>13</v>
      </c>
      <c r="AP331" s="4" t="n">
        <v>51.3</v>
      </c>
      <c r="AQ331" s="4" t="n">
        <v>55.9</v>
      </c>
      <c r="AR331" s="4" t="n">
        <v>3</v>
      </c>
      <c r="AS331" s="2" t="n">
        <v>110</v>
      </c>
      <c r="AT331" s="2" t="n">
        <v>157</v>
      </c>
      <c r="AU331" s="2" t="n">
        <v>132</v>
      </c>
      <c r="AV331" s="2" t="n">
        <v>100</v>
      </c>
      <c r="AW331" s="2" t="n">
        <v>91</v>
      </c>
      <c r="AX331" s="2" t="n">
        <v>2</v>
      </c>
      <c r="AY331" s="2" t="n">
        <f aca="false">((AS331*15)+(AT331*30)+(AU331*30)+(AV331*30)+(AW331*15))-(AS331*120)</f>
        <v>1485</v>
      </c>
      <c r="AZ331" s="2" t="n">
        <f aca="false">((AS331*15)+(AT331*30)+(AU331*30)+(AV331*30)+(AW331*15))</f>
        <v>14685</v>
      </c>
      <c r="BA331" s="2" t="n">
        <v>5.12</v>
      </c>
      <c r="BB331" s="5" t="n">
        <f aca="false">10000/SQRT((AS331*BH331)*(AVERAGE(AS331:AW331)*AVERAGE(BH331:BL331)))</f>
        <v>5.23239602690971</v>
      </c>
      <c r="BC331" s="3" t="n">
        <f aca="false">(AS331*BH331)/405</f>
        <v>2.71604938271605</v>
      </c>
      <c r="BD331" s="3" t="n">
        <v>1</v>
      </c>
      <c r="BE331" s="3" t="n">
        <f aca="false">1/(LOG(BH331)+LOG(AS331))</f>
        <v>0.32879674001977</v>
      </c>
      <c r="BF331" s="3" t="n">
        <f aca="false">(BI331-BH331)/(AT331-AS331)</f>
        <v>0.370212765957447</v>
      </c>
      <c r="BG331" s="3" t="n">
        <f aca="false">(20*BH331)/((AS331/18)-3.5)</f>
        <v>76.5957446808511</v>
      </c>
      <c r="BH331" s="4" t="n">
        <v>10</v>
      </c>
      <c r="BI331" s="4" t="n">
        <v>27.4</v>
      </c>
      <c r="BJ331" s="4" t="n">
        <v>38</v>
      </c>
      <c r="BK331" s="4" t="n">
        <v>35.1</v>
      </c>
      <c r="BL331" s="4" t="n">
        <v>30.2</v>
      </c>
      <c r="BM331" s="3" t="n">
        <f aca="false">((BH331*15)+(BI331*30)+(BJ331*30)+(BK331*30)+(BL331*15))-(BH331*120)</f>
        <v>2418</v>
      </c>
      <c r="BN331" s="3" t="n">
        <f aca="false">((BH331*15)+(BI331*30)+(BJ331*30)+(BK331*30)+(BL331*15))</f>
        <v>3618</v>
      </c>
      <c r="BO331" s="3" t="n">
        <f aca="false">(1/BH331)</f>
        <v>0.1</v>
      </c>
      <c r="BP331" s="3" t="n">
        <f aca="false">(BN331/AZ331)</f>
        <v>0.246373850868233</v>
      </c>
      <c r="BQ331" s="3" t="n">
        <f aca="false">(BB331*BP331)</f>
        <v>1.28912555841739</v>
      </c>
      <c r="BR331" s="5" t="n">
        <f aca="false">(BF331*BO331)</f>
        <v>0.0370212765957447</v>
      </c>
      <c r="CA331" s="2" t="n">
        <v>192</v>
      </c>
      <c r="CB331" s="2" t="n">
        <v>0</v>
      </c>
      <c r="CC331" s="2" t="n">
        <v>44</v>
      </c>
      <c r="CD331" s="2" t="n">
        <v>0</v>
      </c>
      <c r="CH331" s="2" t="n">
        <v>400</v>
      </c>
      <c r="CI331" s="2" t="n">
        <v>1</v>
      </c>
      <c r="CJ331" s="2" t="n">
        <v>3</v>
      </c>
      <c r="CK331" s="2" t="n">
        <v>58</v>
      </c>
      <c r="CL331" s="2" t="n">
        <v>-23.6</v>
      </c>
      <c r="CM331" s="2" t="n">
        <v>178</v>
      </c>
      <c r="CN331" s="2" t="n">
        <v>106</v>
      </c>
      <c r="CO331" s="2" t="n">
        <v>420</v>
      </c>
      <c r="CP331" s="2" t="n">
        <v>1.62</v>
      </c>
      <c r="CQ331" s="2" t="n">
        <v>0.9</v>
      </c>
      <c r="CR331" s="2" t="n">
        <v>0.63</v>
      </c>
      <c r="CW331" s="3"/>
      <c r="CY331" s="22"/>
      <c r="EU331" s="3"/>
      <c r="EW331" s="22"/>
      <c r="HO331" s="2" t="n">
        <v>16</v>
      </c>
      <c r="HP331" s="2" t="n">
        <v>16</v>
      </c>
      <c r="HQ331" s="2" t="n">
        <v>0</v>
      </c>
      <c r="HR331" s="2" t="n">
        <v>1</v>
      </c>
      <c r="HS331" s="2" t="n">
        <v>29.9101181030273</v>
      </c>
      <c r="HT331" s="2" t="n">
        <v>413.009124755859</v>
      </c>
      <c r="HU331" s="2" t="n">
        <v>0.02</v>
      </c>
      <c r="HV331" s="2" t="n">
        <v>2</v>
      </c>
      <c r="HX331" s="2" t="n">
        <v>1</v>
      </c>
      <c r="HY331" s="2" t="n">
        <v>2995.61010742188</v>
      </c>
      <c r="HZ331" s="2" t="n">
        <v>104.5</v>
      </c>
      <c r="IA331" s="2" t="n">
        <v>52.310001373291</v>
      </c>
      <c r="IB331" s="2" t="n">
        <v>58.2400016784668</v>
      </c>
      <c r="IC331" s="2" t="n">
        <v>32.2799987792969</v>
      </c>
      <c r="ID331" s="2" t="n">
        <v>393.160003662109</v>
      </c>
      <c r="IE331" s="2" t="n">
        <v>62.2099990844727</v>
      </c>
      <c r="IF331" s="2" t="n">
        <v>44.25</v>
      </c>
      <c r="IG331" s="2" t="n">
        <v>6.73999977111816</v>
      </c>
      <c r="IH331" s="2" t="n">
        <v>166.889999389648</v>
      </c>
      <c r="II331" s="2" t="n">
        <v>2.34999990463257</v>
      </c>
      <c r="IJ331" s="2" t="n">
        <v>32.0699996948242</v>
      </c>
      <c r="IK331" s="2" t="n">
        <v>7.42999982833862</v>
      </c>
      <c r="IL331" s="2" t="n">
        <v>32.4300003051758</v>
      </c>
      <c r="IM331" s="2" t="n">
        <v>30.5400009155273</v>
      </c>
      <c r="IN331" s="2" t="n">
        <v>16.1900005340576</v>
      </c>
      <c r="IO331" s="2" t="n">
        <v>10.5900001525879</v>
      </c>
      <c r="IP331" s="2" t="n">
        <v>19.3600006103516</v>
      </c>
      <c r="IQ331" s="2" t="n">
        <v>8.71000003814697</v>
      </c>
      <c r="IR331" s="2" t="n">
        <v>3.97000002861023</v>
      </c>
      <c r="IS331" s="2" t="n">
        <v>1.52999997138977</v>
      </c>
      <c r="IT331" s="2" t="n">
        <v>916.169982910156</v>
      </c>
      <c r="IU331" s="2" t="n">
        <v>20.2000007629395</v>
      </c>
      <c r="IV331" s="2" t="n">
        <v>2.08999991416931</v>
      </c>
      <c r="IW331" s="2" t="n">
        <v>429.649993896484</v>
      </c>
      <c r="IX331" s="2" t="n">
        <v>1927.23999023438</v>
      </c>
      <c r="IY331" s="2" t="n">
        <v>3374.02001953125</v>
      </c>
      <c r="IZ331" s="2" t="n">
        <v>3138.93994140625</v>
      </c>
      <c r="JA331" s="2" t="n">
        <v>12.1199998855591</v>
      </c>
      <c r="JB331" s="2" t="n">
        <v>2.89000010490417</v>
      </c>
      <c r="JC331" s="2" t="n">
        <v>4.6100001335144</v>
      </c>
      <c r="JD331" s="2" t="n">
        <v>93.9599990844727</v>
      </c>
      <c r="JE331" s="2" t="n">
        <v>170.860000610352</v>
      </c>
      <c r="JF331" s="2" t="n">
        <v>2.99000000953674</v>
      </c>
      <c r="JG331" s="2" t="n">
        <v>2.21000003814697</v>
      </c>
      <c r="JH331" s="2" t="n">
        <v>29.2600002288818</v>
      </c>
      <c r="JI331" s="2" t="n">
        <v>6.25</v>
      </c>
      <c r="JJ331" s="2" t="n">
        <v>2.30999994277954</v>
      </c>
      <c r="JK331" s="2" t="n">
        <v>3.63000011444092</v>
      </c>
      <c r="JL331" s="2" t="n">
        <v>356.880004882812</v>
      </c>
      <c r="JM331" s="2" t="n">
        <v>4.21000003814697</v>
      </c>
      <c r="JN331" s="2" t="n">
        <v>55.9099998474121</v>
      </c>
      <c r="JO331" s="2" t="n">
        <v>3587.88989257812</v>
      </c>
      <c r="JP331" s="2" t="n">
        <v>2464.53002929687</v>
      </c>
      <c r="JQ331" s="2" t="n">
        <v>54.939998626709</v>
      </c>
      <c r="JR331" s="2" t="n">
        <v>953.859985351563</v>
      </c>
      <c r="JS331" s="2" t="n">
        <v>468.609985351563</v>
      </c>
      <c r="JT331" s="2" t="n">
        <v>3133.30004882812</v>
      </c>
      <c r="JU331" s="2" t="n">
        <v>675.789978027344</v>
      </c>
      <c r="JV331" s="2" t="n">
        <v>302.980010986328</v>
      </c>
      <c r="JW331" s="2" t="n">
        <v>12.1700000762939</v>
      </c>
      <c r="JX331" s="2" t="n">
        <v>11.3400001525879</v>
      </c>
      <c r="JY331" s="2" t="n">
        <v>8.48999977111816</v>
      </c>
      <c r="JZ331" s="2" t="n">
        <v>2.24000000953674</v>
      </c>
      <c r="KA331" s="2" t="n">
        <v>12.1199998855591</v>
      </c>
      <c r="KB331" s="2" t="n">
        <v>3.3199999332428</v>
      </c>
      <c r="KC331" s="2" t="n">
        <v>28.4400005340576</v>
      </c>
      <c r="KD331" s="2" t="n">
        <v>10.0600004196167</v>
      </c>
      <c r="KE331" s="2" t="n">
        <v>29.9799995422363</v>
      </c>
      <c r="KF331" s="2" t="n">
        <v>39.8899993896484</v>
      </c>
      <c r="KG331" s="2" t="n">
        <v>20.5100002288818</v>
      </c>
      <c r="KH331" s="2" t="n">
        <v>339.470001220703</v>
      </c>
      <c r="KI331" s="2" t="n">
        <v>14.8999996185303</v>
      </c>
      <c r="KJ331" s="2" t="n">
        <v>58.939998626709</v>
      </c>
      <c r="KK331" s="2" t="n">
        <v>60.6300010681152</v>
      </c>
      <c r="KL331" s="2" t="n">
        <v>2157136.09</v>
      </c>
      <c r="KM331" s="2" t="n">
        <v>5486.66015625</v>
      </c>
      <c r="KN331" s="2" t="n">
        <v>84.1699981689453</v>
      </c>
      <c r="KO331" s="2" t="n">
        <v>0.239999994635582</v>
      </c>
      <c r="KP331" s="2" t="n">
        <v>0.0900000035762787</v>
      </c>
      <c r="KQ331" s="2" t="n">
        <v>0.0900000035762787</v>
      </c>
      <c r="KR331" s="2" t="n">
        <v>0.209999993443489</v>
      </c>
      <c r="KS331" s="2" t="n">
        <v>0.239999994635582</v>
      </c>
      <c r="KT331" s="2" t="n">
        <v>0.25</v>
      </c>
      <c r="KU331" s="2" t="n">
        <v>1.60000002384186</v>
      </c>
      <c r="KV331" s="2" t="n">
        <v>2.10999989509583</v>
      </c>
      <c r="KW331" s="2" t="n">
        <v>17.3700008392334</v>
      </c>
      <c r="KX331" s="2" t="n">
        <v>13.5900001525879</v>
      </c>
      <c r="KY331" s="2" t="n">
        <v>7.17000007629395</v>
      </c>
      <c r="KZ331" s="2" t="n">
        <v>5.01000022888184</v>
      </c>
      <c r="LA331" s="2" t="n">
        <v>2.34999990463257</v>
      </c>
      <c r="LB331" s="2" t="n">
        <v>0.119999997317791</v>
      </c>
      <c r="LC331" s="2" t="n">
        <v>33.75</v>
      </c>
      <c r="LD331" s="2" t="n">
        <v>18.9400005340576</v>
      </c>
      <c r="LE331" s="2" t="n">
        <v>2.32999992370605</v>
      </c>
      <c r="LF331" s="2" t="n">
        <v>0.330000013113022</v>
      </c>
      <c r="LG331" s="2" t="n">
        <v>0.0199999995529652</v>
      </c>
      <c r="LH331" s="2" t="n">
        <v>16.1299991607666</v>
      </c>
      <c r="LI331" s="2" t="n">
        <v>8.28999996185303</v>
      </c>
      <c r="LJ331" s="2" t="n">
        <v>0.230000004172325</v>
      </c>
      <c r="LK331" s="2" t="n">
        <v>0.330000013113022</v>
      </c>
      <c r="LL331" s="2" t="n">
        <v>1.12000000476837</v>
      </c>
      <c r="LM331" s="2" t="n">
        <v>0.689999997615814</v>
      </c>
      <c r="LN331" s="2" t="n">
        <v>0.0199999995529652</v>
      </c>
      <c r="LO331" s="2" t="n">
        <v>0.189999997615814</v>
      </c>
      <c r="LP331" s="2" t="n">
        <v>0.0700000002980232</v>
      </c>
      <c r="LQ331" s="2" t="n">
        <v>0.0399999991059303</v>
      </c>
      <c r="LR331" s="2" t="n">
        <v>0.00999999977648258</v>
      </c>
      <c r="LS331" s="2" t="n">
        <v>0.0199999995529652</v>
      </c>
      <c r="LT331" s="2" t="n">
        <v>0.109999999403954</v>
      </c>
      <c r="LU331" s="2" t="n">
        <v>0.0500000007450581</v>
      </c>
      <c r="LV331" s="2" t="n">
        <v>144.107330322266</v>
      </c>
      <c r="MC331" s="0" t="n">
        <v>0</v>
      </c>
      <c r="MD331" s="0" t="n">
        <v>0</v>
      </c>
      <c r="ME331" s="0" t="n">
        <v>0</v>
      </c>
      <c r="MF331" s="0" t="n">
        <v>0</v>
      </c>
      <c r="MG331" s="0" t="n">
        <v>0</v>
      </c>
      <c r="MH331" s="0" t="n">
        <v>0</v>
      </c>
      <c r="MI331" s="0" t="n">
        <v>0</v>
      </c>
      <c r="MJ331" s="0" t="n">
        <v>0</v>
      </c>
      <c r="MK331" s="0" t="n">
        <v>0</v>
      </c>
      <c r="ML331" s="0" t="n">
        <v>10</v>
      </c>
      <c r="MM331" s="0" t="n">
        <v>0</v>
      </c>
      <c r="MN331" s="0" t="n">
        <v>0</v>
      </c>
      <c r="MO331" s="0" t="n">
        <v>0</v>
      </c>
      <c r="MP331" s="0" t="n">
        <v>0</v>
      </c>
      <c r="MQ331" s="0" t="n">
        <v>0</v>
      </c>
      <c r="MR331" s="0" t="n">
        <v>0</v>
      </c>
      <c r="MS331" s="0" t="n">
        <v>184</v>
      </c>
      <c r="MT331" s="0" t="n">
        <v>0</v>
      </c>
      <c r="MU331" s="0" t="n">
        <v>56</v>
      </c>
      <c r="MV331" s="0" t="n">
        <v>0</v>
      </c>
      <c r="MW331" s="0" t="n">
        <v>0</v>
      </c>
      <c r="MX331" s="0" t="n">
        <v>2</v>
      </c>
      <c r="MY331" s="0" t="n">
        <v>0</v>
      </c>
      <c r="MZ331" s="0" t="n">
        <v>0</v>
      </c>
      <c r="NA331" s="0" t="n">
        <v>0</v>
      </c>
      <c r="NB331" s="0" t="n">
        <v>0</v>
      </c>
      <c r="NC331" s="0" t="n">
        <v>0</v>
      </c>
      <c r="ND331" s="0" t="n">
        <v>5</v>
      </c>
      <c r="NE331" s="0" t="n">
        <v>0</v>
      </c>
      <c r="NF331" s="0" t="n">
        <v>8</v>
      </c>
      <c r="NG331" s="0" t="n">
        <v>0</v>
      </c>
      <c r="NH331" s="0" t="n">
        <v>355</v>
      </c>
      <c r="NI331" s="0" t="n">
        <v>31</v>
      </c>
      <c r="NJ331" s="0" t="n">
        <v>0</v>
      </c>
      <c r="NK331" s="0" t="n">
        <v>0</v>
      </c>
      <c r="NL331" s="0" t="n">
        <v>0</v>
      </c>
      <c r="NM331" s="0" t="n">
        <v>0</v>
      </c>
      <c r="NN331" s="0" t="n">
        <v>0</v>
      </c>
      <c r="NO331" s="0" t="n">
        <v>0</v>
      </c>
      <c r="NP331" s="0" t="n">
        <v>0</v>
      </c>
      <c r="NQ331" s="0" t="n">
        <v>10</v>
      </c>
      <c r="NR331" s="0" t="n">
        <v>0</v>
      </c>
      <c r="NS331" s="0" t="n">
        <v>231</v>
      </c>
      <c r="NT331" s="0" t="n">
        <v>9</v>
      </c>
      <c r="NU331" s="0" t="n">
        <v>0</v>
      </c>
      <c r="NV331" s="0" t="n">
        <v>0</v>
      </c>
      <c r="NW331" s="0" t="n">
        <v>502</v>
      </c>
      <c r="NX331" s="0" t="n">
        <v>0</v>
      </c>
      <c r="NY331" s="0" t="n">
        <v>3883</v>
      </c>
      <c r="NZ331" s="0" t="n">
        <v>0</v>
      </c>
      <c r="OA331" s="0" t="n">
        <v>0</v>
      </c>
      <c r="OB331" s="0" t="n">
        <v>0</v>
      </c>
      <c r="OC331" s="0" t="n">
        <v>0</v>
      </c>
      <c r="OD331" s="0" t="n">
        <v>0</v>
      </c>
      <c r="OE331" s="0" t="n">
        <v>0</v>
      </c>
      <c r="OF331" s="0" t="n">
        <v>0</v>
      </c>
      <c r="OG331" s="0" t="n">
        <v>47</v>
      </c>
      <c r="OH331" s="0" t="n">
        <v>7</v>
      </c>
      <c r="OI331" s="0" t="n">
        <v>36</v>
      </c>
      <c r="OJ331" s="0" t="n">
        <v>0</v>
      </c>
      <c r="OK331" s="0" t="n">
        <v>0</v>
      </c>
      <c r="OL331" s="0" t="n">
        <v>0</v>
      </c>
      <c r="OM331" s="0" t="n">
        <v>0</v>
      </c>
      <c r="ON331" s="0" t="n">
        <v>0</v>
      </c>
      <c r="OO331" s="0" t="n">
        <v>0</v>
      </c>
      <c r="OP331" s="0" t="n">
        <v>0</v>
      </c>
      <c r="OQ331" s="0" t="n">
        <v>0</v>
      </c>
      <c r="OR331" s="0" t="n">
        <v>0</v>
      </c>
      <c r="OS331" s="0" t="n">
        <v>0</v>
      </c>
      <c r="OT331" s="0" t="n">
        <v>0</v>
      </c>
      <c r="OU331" s="0" t="n">
        <v>0</v>
      </c>
      <c r="OV331" s="0" t="n">
        <v>0</v>
      </c>
      <c r="OW331" s="0" t="n">
        <v>0</v>
      </c>
      <c r="OX331" s="0" t="n">
        <v>0</v>
      </c>
      <c r="OY331" s="0" t="n">
        <v>0</v>
      </c>
      <c r="OZ331" s="0" t="n">
        <v>0</v>
      </c>
      <c r="PA331" s="0" t="n">
        <v>0</v>
      </c>
      <c r="PB331" s="0" t="n">
        <v>3805</v>
      </c>
      <c r="PC331" s="0" t="n">
        <v>0</v>
      </c>
      <c r="PD331" s="0" t="n">
        <v>0</v>
      </c>
      <c r="PE331" s="0" t="n">
        <v>0</v>
      </c>
      <c r="PF331" s="0" t="n">
        <v>0</v>
      </c>
      <c r="PG331" s="0" t="n">
        <v>0</v>
      </c>
      <c r="PH331" s="0" t="n">
        <v>0</v>
      </c>
      <c r="PI331" s="0" t="n">
        <v>0</v>
      </c>
      <c r="PJ331" s="0" t="n">
        <v>9938</v>
      </c>
      <c r="PK331" s="0" t="n">
        <v>0</v>
      </c>
      <c r="PL331" s="0" t="n">
        <v>0</v>
      </c>
      <c r="PM331" s="0" t="n">
        <v>0</v>
      </c>
      <c r="PN331" s="0" t="n">
        <v>0</v>
      </c>
      <c r="PO331" s="0" t="n">
        <v>0</v>
      </c>
      <c r="PP331" s="0" t="n">
        <v>0</v>
      </c>
      <c r="PQ331" s="0" t="n">
        <v>755</v>
      </c>
      <c r="PR331" s="0" t="n">
        <v>0</v>
      </c>
      <c r="PS331" s="0" t="n">
        <v>0</v>
      </c>
      <c r="PT331" s="0" t="n">
        <v>0</v>
      </c>
      <c r="PU331" s="0" t="n">
        <v>0</v>
      </c>
      <c r="PV331" s="0" t="n">
        <v>129</v>
      </c>
      <c r="PW331" s="0" t="n">
        <v>7</v>
      </c>
      <c r="PX331" s="0" t="n">
        <v>143</v>
      </c>
      <c r="PY331" s="0" t="n">
        <v>0</v>
      </c>
      <c r="PZ331" s="0" t="n">
        <v>0</v>
      </c>
      <c r="QA331" s="0" t="n">
        <v>0</v>
      </c>
      <c r="QB331" s="0" t="n">
        <v>0</v>
      </c>
      <c r="QC331" s="0" t="n">
        <v>0</v>
      </c>
      <c r="QD331" s="0" t="n">
        <v>0</v>
      </c>
      <c r="QE331" s="0" t="n">
        <v>0</v>
      </c>
      <c r="QF331" s="0" t="n">
        <v>0</v>
      </c>
      <c r="QG331" s="0" t="n">
        <v>0</v>
      </c>
      <c r="QH331" s="0" t="n">
        <v>0</v>
      </c>
      <c r="QI331" s="0" t="n">
        <v>0</v>
      </c>
      <c r="QJ331" s="0" t="n">
        <v>0</v>
      </c>
      <c r="QK331" s="0" t="n">
        <v>3</v>
      </c>
      <c r="QL331" s="0" t="n">
        <v>0</v>
      </c>
      <c r="QM331" s="0" t="n">
        <v>151</v>
      </c>
      <c r="QN331" s="0" t="n">
        <v>0</v>
      </c>
      <c r="QO331" s="0" t="n">
        <v>0</v>
      </c>
      <c r="QP331" s="0" t="n">
        <v>0</v>
      </c>
      <c r="QQ331" s="0" t="n">
        <v>2095</v>
      </c>
      <c r="QR331" s="0" t="n">
        <v>0</v>
      </c>
      <c r="QS331" s="0" t="n">
        <v>0</v>
      </c>
      <c r="QT331" s="0" t="n">
        <v>0</v>
      </c>
      <c r="QU331" s="0" t="n">
        <v>0</v>
      </c>
      <c r="QV331" s="0" t="n">
        <v>0</v>
      </c>
      <c r="QW331" s="0" t="n">
        <v>0</v>
      </c>
      <c r="QX331" s="0" t="n">
        <v>0</v>
      </c>
      <c r="QY331" s="0" t="n">
        <v>0</v>
      </c>
      <c r="QZ331" s="0" t="n">
        <v>24</v>
      </c>
      <c r="RA331" s="0" t="n">
        <v>367</v>
      </c>
      <c r="RB331" s="0" t="n">
        <v>0</v>
      </c>
      <c r="RC331" s="0" t="n">
        <v>0</v>
      </c>
      <c r="RD331" s="0" t="n">
        <v>628</v>
      </c>
      <c r="RE331" s="0" t="n">
        <v>0</v>
      </c>
      <c r="RF331" s="0" t="n">
        <v>0</v>
      </c>
      <c r="RG331" s="0" t="n">
        <v>75</v>
      </c>
      <c r="RH331" s="0" t="n">
        <v>0</v>
      </c>
      <c r="RI331" s="0" t="n">
        <v>0</v>
      </c>
      <c r="RJ331" s="0" t="n">
        <v>0</v>
      </c>
      <c r="RK331" s="0" t="n">
        <v>0</v>
      </c>
      <c r="RL331" s="0" t="n">
        <v>1100</v>
      </c>
      <c r="RM331" s="0" t="n">
        <v>0</v>
      </c>
      <c r="RN331" s="0" t="n">
        <v>0</v>
      </c>
      <c r="RO331" s="0" t="n">
        <v>0</v>
      </c>
      <c r="RP331" s="0" t="n">
        <v>482</v>
      </c>
      <c r="RQ331" s="0" t="n">
        <v>5</v>
      </c>
      <c r="RR331" s="0" t="n">
        <v>0</v>
      </c>
      <c r="RS331" s="0" t="n">
        <v>0</v>
      </c>
      <c r="RT331" s="0" t="n">
        <v>0</v>
      </c>
      <c r="RU331" s="0" t="n">
        <v>0</v>
      </c>
      <c r="RV331" s="0" t="n">
        <v>0</v>
      </c>
      <c r="RW331" s="0" t="n">
        <v>0</v>
      </c>
      <c r="RX331" s="0" t="n">
        <v>0</v>
      </c>
      <c r="RY331" s="0" t="n">
        <v>302</v>
      </c>
      <c r="RZ331" s="0" t="n">
        <v>5</v>
      </c>
      <c r="SA331" s="0" t="n">
        <v>0</v>
      </c>
      <c r="SB331" s="0" t="n">
        <v>0</v>
      </c>
      <c r="SC331" s="0" t="n">
        <v>0</v>
      </c>
      <c r="SD331" s="0" t="n">
        <v>0</v>
      </c>
      <c r="SE331" s="0" t="n">
        <v>0</v>
      </c>
      <c r="SF331" s="0" t="n">
        <v>0</v>
      </c>
      <c r="SG331" s="0" t="n">
        <v>0</v>
      </c>
      <c r="SH331" s="0" t="n">
        <v>0</v>
      </c>
      <c r="SI331" s="0" t="n">
        <v>0</v>
      </c>
      <c r="SJ331" s="0" t="n">
        <v>0</v>
      </c>
      <c r="SK331" s="0" t="n">
        <v>0</v>
      </c>
      <c r="SL331" s="0" t="n">
        <v>0</v>
      </c>
      <c r="SM331" s="0" t="n">
        <v>10</v>
      </c>
      <c r="SN331" s="0" t="n">
        <v>0</v>
      </c>
      <c r="SO331" s="0" t="n">
        <v>0</v>
      </c>
      <c r="SP331" s="0" t="n">
        <v>0</v>
      </c>
      <c r="SQ331" s="0" t="n">
        <v>0</v>
      </c>
      <c r="SR331" s="0" t="n">
        <v>17903</v>
      </c>
      <c r="SS331" s="0" t="n">
        <v>0</v>
      </c>
      <c r="ST331" s="0" t="n">
        <v>14</v>
      </c>
      <c r="SU331" s="0" t="n">
        <v>0</v>
      </c>
      <c r="SV331" s="0" t="n">
        <v>0</v>
      </c>
      <c r="SW331" s="0" t="n">
        <v>0</v>
      </c>
      <c r="SX331" s="0" t="n">
        <v>0</v>
      </c>
      <c r="SY331" s="0" t="n">
        <v>0</v>
      </c>
      <c r="SZ331" s="0" t="n">
        <v>2470</v>
      </c>
      <c r="TA331" s="0" t="n">
        <v>45</v>
      </c>
      <c r="TB331" s="0" t="n">
        <v>0</v>
      </c>
      <c r="TC331" s="0" t="n">
        <v>0</v>
      </c>
      <c r="TD331" s="0" t="n">
        <v>0</v>
      </c>
      <c r="TE331" s="0" t="n">
        <v>0</v>
      </c>
      <c r="TF331" s="0" t="n">
        <v>0</v>
      </c>
      <c r="TG331" s="0" t="n">
        <v>0</v>
      </c>
      <c r="TH331" s="0" t="n">
        <v>0</v>
      </c>
      <c r="TI331" s="0" t="n">
        <v>11</v>
      </c>
      <c r="TJ331" s="0" t="n">
        <v>0</v>
      </c>
      <c r="TK331" s="0" t="n">
        <v>0</v>
      </c>
      <c r="TL331" s="0" t="n">
        <v>137</v>
      </c>
      <c r="TM331" s="0" t="n">
        <v>199</v>
      </c>
      <c r="TN331" s="0" t="n">
        <v>229</v>
      </c>
      <c r="TO331" s="0" t="n">
        <v>0</v>
      </c>
      <c r="TP331" s="0" t="n">
        <v>6</v>
      </c>
      <c r="TQ331" s="0" t="n">
        <v>0</v>
      </c>
      <c r="TR331" s="0" t="n">
        <v>131</v>
      </c>
      <c r="TS331" s="0" t="n">
        <v>29</v>
      </c>
      <c r="TT331" s="0" t="n">
        <v>67</v>
      </c>
      <c r="TU331" s="0" t="n">
        <v>0</v>
      </c>
      <c r="TV331" s="0" t="n">
        <v>34</v>
      </c>
      <c r="TW331" s="0" t="n">
        <v>0</v>
      </c>
      <c r="TX331" s="0" t="n">
        <v>0</v>
      </c>
      <c r="TY331" s="0" t="n">
        <v>0</v>
      </c>
      <c r="TZ331" s="0" t="n">
        <v>97</v>
      </c>
      <c r="UA331" s="0" t="n">
        <v>0</v>
      </c>
      <c r="UB331" s="0" t="n">
        <v>0</v>
      </c>
      <c r="UC331" s="0" t="n">
        <v>0</v>
      </c>
      <c r="UD331" s="0" t="n">
        <v>0</v>
      </c>
      <c r="UE331" s="0" t="n">
        <v>0</v>
      </c>
      <c r="UF331" s="0" t="n">
        <v>0</v>
      </c>
      <c r="UG331" s="0" t="n">
        <v>0</v>
      </c>
      <c r="UH331" s="0" t="n">
        <v>0</v>
      </c>
      <c r="UI331" s="0" t="n">
        <v>0</v>
      </c>
      <c r="UJ331" s="0" t="n">
        <v>0</v>
      </c>
      <c r="UK331" s="0" t="n">
        <v>199</v>
      </c>
      <c r="UL331" s="0" t="n">
        <v>0</v>
      </c>
      <c r="UM331" s="0" t="n">
        <v>0</v>
      </c>
      <c r="UN331" s="0" t="n">
        <v>16514</v>
      </c>
      <c r="UO331" s="0" t="n">
        <v>0</v>
      </c>
      <c r="UP331" s="0" t="n">
        <v>1012</v>
      </c>
      <c r="UQ331" s="0" t="n">
        <v>0</v>
      </c>
      <c r="UR331" s="0" t="n">
        <v>0</v>
      </c>
      <c r="US331" s="0" t="n">
        <v>0</v>
      </c>
      <c r="UT331" s="0" t="n">
        <v>0</v>
      </c>
      <c r="UU331" s="0" t="n">
        <v>0</v>
      </c>
      <c r="UV331" s="0" t="n">
        <v>8</v>
      </c>
      <c r="UW331" s="0" t="n">
        <v>0</v>
      </c>
      <c r="UX331" s="0" t="n">
        <v>0</v>
      </c>
      <c r="UY331" s="0" t="n">
        <v>0</v>
      </c>
      <c r="UZ331" s="0" t="n">
        <v>0</v>
      </c>
      <c r="VA331" s="0" t="n">
        <v>0</v>
      </c>
      <c r="VB331" s="0" t="n">
        <v>0</v>
      </c>
      <c r="VC331" s="0" t="n">
        <v>0</v>
      </c>
      <c r="VD331" s="0" t="n">
        <v>0</v>
      </c>
      <c r="VE331" s="0" t="n">
        <v>0</v>
      </c>
      <c r="VF331" s="0" t="n">
        <v>20</v>
      </c>
      <c r="VG331" s="0" t="n">
        <v>0</v>
      </c>
      <c r="VH331" s="0" t="n">
        <v>0</v>
      </c>
      <c r="VI331" s="0" t="n">
        <v>0</v>
      </c>
      <c r="VJ331" s="0" t="n">
        <v>0</v>
      </c>
      <c r="VK331" s="0" t="n">
        <v>0</v>
      </c>
      <c r="VL331" s="0" t="n">
        <v>0</v>
      </c>
      <c r="VM331" s="0" t="n">
        <v>0</v>
      </c>
      <c r="VN331" s="0" t="n">
        <v>9</v>
      </c>
      <c r="VO331" s="0" t="n">
        <v>0</v>
      </c>
      <c r="VP331" s="0" t="n">
        <v>0</v>
      </c>
      <c r="VQ331" s="0" t="n">
        <v>0</v>
      </c>
      <c r="VR331" s="0" t="n">
        <v>10</v>
      </c>
      <c r="VS331" s="0" t="n">
        <v>0</v>
      </c>
      <c r="VT331" s="0" t="n">
        <v>0</v>
      </c>
      <c r="VU331" s="0" t="n">
        <v>0</v>
      </c>
      <c r="VV331" s="0" t="n">
        <v>0</v>
      </c>
      <c r="VW331" s="0" t="n">
        <v>2</v>
      </c>
      <c r="VX331" s="0" t="n">
        <v>0</v>
      </c>
      <c r="VY331" s="0" t="n">
        <v>0</v>
      </c>
      <c r="VZ331" s="0" t="n">
        <v>0</v>
      </c>
      <c r="WA331" s="0" t="n">
        <v>0</v>
      </c>
      <c r="WB331" s="0" t="n">
        <v>0</v>
      </c>
      <c r="WC331" s="0" t="n">
        <v>0</v>
      </c>
      <c r="WD331" s="0" t="n">
        <v>2</v>
      </c>
      <c r="WE331" s="0" t="n">
        <v>0</v>
      </c>
      <c r="WF331" s="0" t="n">
        <v>4</v>
      </c>
      <c r="WG331" s="0" t="n">
        <v>0</v>
      </c>
      <c r="WH331" s="0" t="n">
        <v>0</v>
      </c>
      <c r="WI331" s="0" t="n">
        <v>0</v>
      </c>
      <c r="WJ331" s="0" t="n">
        <v>0</v>
      </c>
      <c r="WK331" s="0" t="n">
        <v>0</v>
      </c>
      <c r="WL331" s="0" t="n">
        <v>0</v>
      </c>
      <c r="WM331" s="0" t="n">
        <v>0</v>
      </c>
      <c r="WN331" s="0" t="n">
        <v>0</v>
      </c>
      <c r="WO331" s="0" t="n">
        <v>0</v>
      </c>
      <c r="WP331" s="0" t="n">
        <v>0</v>
      </c>
      <c r="WQ331" s="0" t="n">
        <v>107</v>
      </c>
      <c r="WR331" s="0" t="n">
        <v>0</v>
      </c>
      <c r="WS331" s="0" t="n">
        <v>0</v>
      </c>
      <c r="WT331" s="0" t="n">
        <v>0</v>
      </c>
      <c r="WU331" s="0" t="n">
        <v>0</v>
      </c>
      <c r="WV331" s="0" t="n">
        <v>0</v>
      </c>
      <c r="WW331" s="0" t="n">
        <v>0</v>
      </c>
      <c r="WX331" s="0" t="n">
        <v>0</v>
      </c>
      <c r="WY331" s="0" t="n">
        <v>0</v>
      </c>
      <c r="WZ331" s="0" t="n">
        <v>0</v>
      </c>
      <c r="XA331" s="0" t="n">
        <v>0</v>
      </c>
      <c r="XB331" s="0" t="n">
        <v>0</v>
      </c>
      <c r="XC331" s="0" t="n">
        <v>0</v>
      </c>
      <c r="XD331" s="0" t="n">
        <v>0</v>
      </c>
      <c r="XE331" s="0" t="n">
        <v>0</v>
      </c>
      <c r="XF331" s="0" t="n">
        <v>0</v>
      </c>
      <c r="XG331" s="0" t="n">
        <v>0</v>
      </c>
      <c r="XH331" s="0" t="n">
        <v>0</v>
      </c>
      <c r="XI331" s="0" t="n">
        <v>0</v>
      </c>
      <c r="XJ331" s="0" t="n">
        <v>0</v>
      </c>
      <c r="XK331" s="0" t="n">
        <v>0</v>
      </c>
      <c r="XL331" s="0" t="n">
        <v>0</v>
      </c>
      <c r="XM331" s="0" t="n">
        <v>0</v>
      </c>
      <c r="XN331" s="0" t="n">
        <v>8885</v>
      </c>
      <c r="XO331" s="0" t="n">
        <v>2532</v>
      </c>
      <c r="XP331" s="0" t="n">
        <v>0</v>
      </c>
      <c r="XQ331" s="0" t="n">
        <v>3</v>
      </c>
      <c r="XR331" s="0" t="n">
        <v>0</v>
      </c>
      <c r="XS331" s="0" t="n">
        <v>0</v>
      </c>
      <c r="XT331" s="0" t="n">
        <v>338</v>
      </c>
      <c r="XU331" s="0" t="n">
        <v>100</v>
      </c>
      <c r="XV331" s="0" t="n">
        <v>8</v>
      </c>
      <c r="XW331" s="0" t="n">
        <v>206</v>
      </c>
      <c r="XX331" s="0" t="n">
        <v>0</v>
      </c>
      <c r="XY331" s="0" t="n">
        <v>335</v>
      </c>
      <c r="XZ331" s="0" t="n">
        <v>13</v>
      </c>
      <c r="YA331" s="0" t="n">
        <v>0</v>
      </c>
      <c r="YB331" s="0" t="n">
        <v>341</v>
      </c>
      <c r="YC331" s="0" t="n">
        <v>0</v>
      </c>
      <c r="YD331" s="0" t="n">
        <v>0</v>
      </c>
      <c r="YE331" s="0" t="n">
        <v>0</v>
      </c>
      <c r="YF331" s="0" t="n">
        <v>103</v>
      </c>
      <c r="YG331" s="0" t="n">
        <v>0</v>
      </c>
      <c r="YH331" s="0" t="n">
        <v>1876</v>
      </c>
      <c r="YI331" s="0" t="n">
        <v>3830</v>
      </c>
      <c r="YJ331" s="0" t="n">
        <v>0</v>
      </c>
      <c r="YK331" s="0" t="n">
        <v>251</v>
      </c>
      <c r="YL331" s="0" t="n">
        <v>193</v>
      </c>
      <c r="YM331" s="0" t="n">
        <v>0</v>
      </c>
      <c r="YN331" s="0" t="n">
        <v>18</v>
      </c>
      <c r="YO331" s="0" t="n">
        <v>0</v>
      </c>
      <c r="YP331" s="0" t="n">
        <v>0</v>
      </c>
      <c r="YQ331" s="0" t="n">
        <v>0</v>
      </c>
      <c r="YR331" s="0" t="n">
        <v>0</v>
      </c>
      <c r="YS331" s="0" t="n">
        <v>0</v>
      </c>
      <c r="YT331" s="0" t="n">
        <v>6</v>
      </c>
      <c r="YU331" s="0" t="n">
        <v>1051</v>
      </c>
      <c r="YV331" s="0" t="n">
        <v>0</v>
      </c>
      <c r="YW331" s="0" t="n">
        <v>0</v>
      </c>
      <c r="YX331" s="0" t="n">
        <v>0</v>
      </c>
      <c r="YY331" s="0" t="n">
        <v>0</v>
      </c>
      <c r="YZ331" s="0" t="n">
        <v>407</v>
      </c>
      <c r="ZA331" s="0" t="n">
        <v>0</v>
      </c>
      <c r="ZB331" s="0" t="n">
        <v>0</v>
      </c>
      <c r="ZC331" s="0" t="n">
        <v>0</v>
      </c>
      <c r="ZD331" s="0" t="n">
        <v>0</v>
      </c>
      <c r="ZE331" s="0" t="n">
        <v>0</v>
      </c>
      <c r="ZF331" s="0" t="n">
        <v>0</v>
      </c>
      <c r="ZG331" s="0" t="n">
        <v>0</v>
      </c>
      <c r="ZH331" s="0" t="n">
        <v>0</v>
      </c>
      <c r="ZI331" s="0" t="n">
        <v>0</v>
      </c>
      <c r="ZJ331" s="0" t="n">
        <v>9</v>
      </c>
      <c r="ZK331" s="0" t="n">
        <v>0</v>
      </c>
      <c r="ZL331" s="0" t="n">
        <v>0</v>
      </c>
      <c r="ZM331" s="0" t="n">
        <v>0</v>
      </c>
      <c r="ZN331" s="0" t="n">
        <v>0</v>
      </c>
      <c r="ZO331" s="0" t="n">
        <v>0</v>
      </c>
      <c r="ZP331" s="0" t="n">
        <v>55</v>
      </c>
      <c r="ZQ331" s="0" t="n">
        <v>10499</v>
      </c>
      <c r="ZR331" s="0" t="n">
        <v>0</v>
      </c>
      <c r="ZS331" s="0" t="n">
        <v>0</v>
      </c>
      <c r="ZT331" s="0" t="n">
        <v>0</v>
      </c>
      <c r="ZU331" s="0" t="n">
        <v>0</v>
      </c>
      <c r="ZV331" s="0" t="n">
        <v>0</v>
      </c>
      <c r="ZW331" s="0" t="n">
        <v>0</v>
      </c>
      <c r="ZX331" s="0" t="n">
        <v>594</v>
      </c>
      <c r="ZY331" s="0" t="n">
        <v>0</v>
      </c>
      <c r="ZZ331" s="0" t="n">
        <v>0</v>
      </c>
      <c r="AAA331" s="0" t="n">
        <v>0</v>
      </c>
      <c r="AAB331" s="0" t="n">
        <v>0</v>
      </c>
      <c r="AAC331" s="0" t="n">
        <v>0</v>
      </c>
      <c r="AAD331" s="0" t="n">
        <v>2059</v>
      </c>
      <c r="AAE331" s="0" t="n">
        <v>0</v>
      </c>
      <c r="AAF331" s="0" t="n">
        <v>0</v>
      </c>
      <c r="AAG331" s="0" t="n">
        <v>0</v>
      </c>
      <c r="AAH331" s="0" t="n">
        <v>0</v>
      </c>
      <c r="AAI331" s="0" t="n">
        <v>0</v>
      </c>
      <c r="AAJ331" s="0" t="n">
        <v>29</v>
      </c>
      <c r="AAK331" s="0" t="n">
        <v>0</v>
      </c>
      <c r="AAL331" s="0" t="n">
        <v>0</v>
      </c>
      <c r="AAM331" s="0" t="n">
        <v>0</v>
      </c>
      <c r="AAN331" s="0" t="n">
        <v>0</v>
      </c>
      <c r="AAO331" s="0" t="n">
        <v>0</v>
      </c>
      <c r="AAP331" s="0" t="n">
        <v>0</v>
      </c>
    </row>
    <row r="332" customFormat="false" ht="15" hidden="false" customHeight="true" outlineLevel="0" collapsed="false">
      <c r="A332" s="1" t="n">
        <v>75041</v>
      </c>
      <c r="H332" s="2" t="n">
        <v>2</v>
      </c>
      <c r="I332" s="2" t="n">
        <v>15</v>
      </c>
      <c r="L332" s="2" t="n">
        <v>1</v>
      </c>
      <c r="M332" s="2" t="n">
        <v>1</v>
      </c>
      <c r="N332" s="2" t="n">
        <v>0</v>
      </c>
      <c r="O332" s="2" t="n">
        <v>1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</v>
      </c>
      <c r="U332" s="2" t="n">
        <f aca="false">IF(AE332&gt;27,1,0)</f>
        <v>1</v>
      </c>
      <c r="V332" s="2" t="n">
        <v>0</v>
      </c>
      <c r="W332" s="2" t="n">
        <v>1</v>
      </c>
      <c r="X332" s="2" t="n">
        <f aca="false">SUM(L332:W332)</f>
        <v>5</v>
      </c>
      <c r="Y332" s="2" t="n">
        <v>110</v>
      </c>
      <c r="Z332" s="2" t="n">
        <v>70</v>
      </c>
      <c r="AA332" s="2" t="n">
        <f aca="false">Y332-Z332</f>
        <v>40</v>
      </c>
      <c r="AB332" s="3" t="n">
        <f aca="false">Z332+((Y332-Z332)/3)</f>
        <v>83.3333333333333</v>
      </c>
      <c r="AC332" s="4" t="n">
        <v>89.9</v>
      </c>
      <c r="AD332" s="4" t="n">
        <v>167.5</v>
      </c>
      <c r="AE332" s="24" t="n">
        <f aca="false">AC332/POWER((AD332/100),2)</f>
        <v>32.0427712185342</v>
      </c>
      <c r="AF332" s="3" t="n">
        <v>2</v>
      </c>
      <c r="AG332" s="4" t="n">
        <v>93</v>
      </c>
      <c r="AH332" s="4" t="n">
        <v>112</v>
      </c>
      <c r="AI332" s="3" t="n">
        <f aca="false">(AG332/AD332)</f>
        <v>0.555223880597015</v>
      </c>
      <c r="AJ332" s="3" t="n">
        <f aca="false">(AG332/AH332)</f>
        <v>0.830357142857143</v>
      </c>
      <c r="AK332" s="3" t="n">
        <v>102.5</v>
      </c>
      <c r="AL332" s="4" t="n">
        <v>26.2</v>
      </c>
      <c r="AM332" s="4" t="n">
        <v>23.6</v>
      </c>
      <c r="AN332" s="4" t="n">
        <v>66.3</v>
      </c>
      <c r="AO332" s="2" t="n">
        <v>8</v>
      </c>
      <c r="AP332" s="4" t="n">
        <v>53.8</v>
      </c>
      <c r="AQ332" s="4" t="n">
        <v>63</v>
      </c>
      <c r="AR332" s="4" t="n">
        <v>3.3</v>
      </c>
      <c r="AS332" s="2" t="n">
        <v>108</v>
      </c>
      <c r="AT332" s="2" t="n">
        <v>140</v>
      </c>
      <c r="AU332" s="2" t="n">
        <v>147</v>
      </c>
      <c r="AV332" s="2" t="n">
        <v>109</v>
      </c>
      <c r="AW332" s="2" t="n">
        <v>104</v>
      </c>
      <c r="AX332" s="2" t="n">
        <v>2</v>
      </c>
      <c r="AY332" s="2" t="n">
        <f aca="false">((AS332*15)+(AT332*30)+(AU332*30)+(AV332*30)+(AW332*15))-(AS332*120)</f>
        <v>2100</v>
      </c>
      <c r="AZ332" s="2" t="n">
        <f aca="false">((AS332*15)+(AT332*30)+(AU332*30)+(AV332*30)+(AW332*15))</f>
        <v>15060</v>
      </c>
      <c r="BA332" s="2" t="n">
        <v>4.54</v>
      </c>
      <c r="BB332" s="5" t="n">
        <f aca="false">10000/SQRT((AS332*BH332)*(AVERAGE(AS332:AW332)*AVERAGE(BH332:BL332)))</f>
        <v>2.8111949751269</v>
      </c>
      <c r="BC332" s="3" t="n">
        <f aca="false">(AS332*BH332)/405</f>
        <v>4.26666666666667</v>
      </c>
      <c r="BD332" s="3" t="n">
        <v>1</v>
      </c>
      <c r="BE332" s="3" t="n">
        <f aca="false">1/(LOG(BH332)+LOG(AS332))</f>
        <v>0.308876136009709</v>
      </c>
      <c r="BF332" s="3" t="n">
        <f aca="false">(BI332-BH332)/(AT332-AS332)</f>
        <v>1.259375</v>
      </c>
      <c r="BG332" s="3" t="n">
        <f aca="false">(20*BH332)/((AS332/18)-3.5)</f>
        <v>128</v>
      </c>
      <c r="BH332" s="4" t="n">
        <v>16</v>
      </c>
      <c r="BI332" s="4" t="n">
        <v>56.3</v>
      </c>
      <c r="BJ332" s="4" t="n">
        <v>113</v>
      </c>
      <c r="BK332" s="4" t="n">
        <v>54.7</v>
      </c>
      <c r="BL332" s="4" t="n">
        <v>61.1</v>
      </c>
      <c r="BM332" s="3" t="n">
        <f aca="false">((BH332*15)+(BI332*30)+(BJ332*30)+(BK332*30)+(BL332*15))-(BH332*120)</f>
        <v>5956.5</v>
      </c>
      <c r="BN332" s="3" t="n">
        <f aca="false">((BH332*15)+(BI332*30)+(BJ332*30)+(BK332*30)+(BL332*15))</f>
        <v>7876.5</v>
      </c>
      <c r="BO332" s="3" t="n">
        <f aca="false">(1/BH332)</f>
        <v>0.0625</v>
      </c>
      <c r="BP332" s="3" t="n">
        <f aca="false">(BN332/AZ332)</f>
        <v>0.52300796812749</v>
      </c>
      <c r="BQ332" s="3" t="n">
        <f aca="false">(BB332*BP332)</f>
        <v>1.47027737195133</v>
      </c>
      <c r="BR332" s="5" t="n">
        <f aca="false">(BF332*BO332)</f>
        <v>0.0787109375</v>
      </c>
      <c r="BV332" s="2" t="n">
        <v>1.98</v>
      </c>
      <c r="CA332" s="2" t="n">
        <v>161</v>
      </c>
      <c r="CB332" s="2" t="n">
        <v>0</v>
      </c>
      <c r="CC332" s="2" t="n">
        <v>39</v>
      </c>
      <c r="CD332" s="2" t="n">
        <v>1</v>
      </c>
      <c r="CE332" s="2" t="n">
        <v>101</v>
      </c>
      <c r="CF332" s="2" t="n">
        <v>0</v>
      </c>
      <c r="CG332" s="2" t="n">
        <v>21</v>
      </c>
      <c r="CH332" s="2" t="n">
        <v>104</v>
      </c>
      <c r="CI332" s="2" t="n">
        <v>0</v>
      </c>
      <c r="CJ332" s="2" t="n">
        <v>5</v>
      </c>
      <c r="CW332" s="3"/>
      <c r="CY332" s="22"/>
      <c r="EU332" s="3"/>
      <c r="EW332" s="22"/>
      <c r="MC332" s="0" t="n">
        <v>0</v>
      </c>
      <c r="MD332" s="0" t="n">
        <v>0</v>
      </c>
      <c r="ME332" s="0" t="n">
        <v>0</v>
      </c>
      <c r="MF332" s="0" t="n">
        <v>0</v>
      </c>
      <c r="MG332" s="0" t="n">
        <v>0</v>
      </c>
      <c r="MH332" s="0" t="n">
        <v>0</v>
      </c>
      <c r="MI332" s="0" t="n">
        <v>0</v>
      </c>
      <c r="MJ332" s="0" t="n">
        <v>0</v>
      </c>
      <c r="MK332" s="0" t="n">
        <v>0</v>
      </c>
      <c r="ML332" s="0" t="n">
        <v>77</v>
      </c>
      <c r="MM332" s="0" t="n">
        <v>38</v>
      </c>
      <c r="MN332" s="0" t="n">
        <v>0</v>
      </c>
      <c r="MO332" s="0" t="n">
        <v>0</v>
      </c>
      <c r="MP332" s="0" t="n">
        <v>0</v>
      </c>
      <c r="MQ332" s="0" t="n">
        <v>0</v>
      </c>
      <c r="MR332" s="0" t="n">
        <v>0</v>
      </c>
      <c r="MS332" s="0" t="n">
        <v>388</v>
      </c>
      <c r="MT332" s="0" t="n">
        <v>0</v>
      </c>
      <c r="MU332" s="0" t="n">
        <v>62</v>
      </c>
      <c r="MV332" s="0" t="n">
        <v>0</v>
      </c>
      <c r="MW332" s="0" t="n">
        <v>0</v>
      </c>
      <c r="MX332" s="0" t="n">
        <v>2</v>
      </c>
      <c r="MY332" s="0" t="n">
        <v>0</v>
      </c>
      <c r="MZ332" s="0" t="n">
        <v>0</v>
      </c>
      <c r="NA332" s="0" t="n">
        <v>0</v>
      </c>
      <c r="NB332" s="0" t="n">
        <v>0</v>
      </c>
      <c r="NC332" s="0" t="n">
        <v>0</v>
      </c>
      <c r="ND332" s="0" t="n">
        <v>0</v>
      </c>
      <c r="NE332" s="0" t="n">
        <v>0</v>
      </c>
      <c r="NF332" s="0" t="n">
        <v>0</v>
      </c>
      <c r="NG332" s="0" t="n">
        <v>0</v>
      </c>
      <c r="NH332" s="0" t="n">
        <v>626</v>
      </c>
      <c r="NI332" s="0" t="n">
        <v>108</v>
      </c>
      <c r="NJ332" s="0" t="n">
        <v>0</v>
      </c>
      <c r="NK332" s="0" t="n">
        <v>0</v>
      </c>
      <c r="NL332" s="0" t="n">
        <v>0</v>
      </c>
      <c r="NM332" s="0" t="n">
        <v>0</v>
      </c>
      <c r="NN332" s="0" t="n">
        <v>0</v>
      </c>
      <c r="NO332" s="0" t="n">
        <v>0</v>
      </c>
      <c r="NP332" s="0" t="n">
        <v>0</v>
      </c>
      <c r="NQ332" s="0" t="n">
        <v>8</v>
      </c>
      <c r="NR332" s="0" t="n">
        <v>0</v>
      </c>
      <c r="NS332" s="0" t="n">
        <v>1439</v>
      </c>
      <c r="NT332" s="0" t="n">
        <v>0</v>
      </c>
      <c r="NU332" s="0" t="n">
        <v>0</v>
      </c>
      <c r="NV332" s="0" t="n">
        <v>0</v>
      </c>
      <c r="NW332" s="0" t="n">
        <v>2285</v>
      </c>
      <c r="NX332" s="0" t="n">
        <v>0</v>
      </c>
      <c r="NY332" s="0" t="n">
        <v>6405</v>
      </c>
      <c r="NZ332" s="0" t="n">
        <v>0</v>
      </c>
      <c r="OA332" s="0" t="n">
        <v>0</v>
      </c>
      <c r="OB332" s="0" t="n">
        <v>0</v>
      </c>
      <c r="OC332" s="0" t="n">
        <v>0</v>
      </c>
      <c r="OD332" s="0" t="n">
        <v>0</v>
      </c>
      <c r="OE332" s="0" t="n">
        <v>0</v>
      </c>
      <c r="OF332" s="0" t="n">
        <v>0</v>
      </c>
      <c r="OG332" s="0" t="n">
        <v>295</v>
      </c>
      <c r="OH332" s="0" t="n">
        <v>0</v>
      </c>
      <c r="OI332" s="0" t="n">
        <v>0</v>
      </c>
      <c r="OJ332" s="0" t="n">
        <v>0</v>
      </c>
      <c r="OK332" s="0" t="n">
        <v>0</v>
      </c>
      <c r="OL332" s="0" t="n">
        <v>0</v>
      </c>
      <c r="OM332" s="0" t="n">
        <v>0</v>
      </c>
      <c r="ON332" s="0" t="n">
        <v>0</v>
      </c>
      <c r="OO332" s="0" t="n">
        <v>0</v>
      </c>
      <c r="OP332" s="0" t="n">
        <v>0</v>
      </c>
      <c r="OQ332" s="0" t="n">
        <v>0</v>
      </c>
      <c r="OR332" s="0" t="n">
        <v>0</v>
      </c>
      <c r="OS332" s="0" t="n">
        <v>0</v>
      </c>
      <c r="OT332" s="0" t="n">
        <v>0</v>
      </c>
      <c r="OU332" s="0" t="n">
        <v>0</v>
      </c>
      <c r="OV332" s="0" t="n">
        <v>0</v>
      </c>
      <c r="OW332" s="0" t="n">
        <v>0</v>
      </c>
      <c r="OX332" s="0" t="n">
        <v>0</v>
      </c>
      <c r="OY332" s="0" t="n">
        <v>0</v>
      </c>
      <c r="OZ332" s="0" t="n">
        <v>0</v>
      </c>
      <c r="PA332" s="0" t="n">
        <v>0</v>
      </c>
      <c r="PB332" s="0" t="n">
        <v>1367</v>
      </c>
      <c r="PC332" s="0" t="n">
        <v>0</v>
      </c>
      <c r="PD332" s="0" t="n">
        <v>0</v>
      </c>
      <c r="PE332" s="0" t="n">
        <v>0</v>
      </c>
      <c r="PF332" s="0" t="n">
        <v>0</v>
      </c>
      <c r="PG332" s="0" t="n">
        <v>0</v>
      </c>
      <c r="PH332" s="0" t="n">
        <v>0</v>
      </c>
      <c r="PI332" s="0" t="n">
        <v>0</v>
      </c>
      <c r="PJ332" s="0" t="n">
        <v>4976</v>
      </c>
      <c r="PK332" s="0" t="n">
        <v>0</v>
      </c>
      <c r="PL332" s="0" t="n">
        <v>0</v>
      </c>
      <c r="PM332" s="0" t="n">
        <v>0</v>
      </c>
      <c r="PN332" s="0" t="n">
        <v>0</v>
      </c>
      <c r="PO332" s="0" t="n">
        <v>0</v>
      </c>
      <c r="PP332" s="0" t="n">
        <v>0</v>
      </c>
      <c r="PQ332" s="0" t="n">
        <v>10367</v>
      </c>
      <c r="PR332" s="0" t="n">
        <v>0</v>
      </c>
      <c r="PS332" s="0" t="n">
        <v>0</v>
      </c>
      <c r="PT332" s="0" t="n">
        <v>0</v>
      </c>
      <c r="PU332" s="0" t="n">
        <v>0</v>
      </c>
      <c r="PV332" s="0" t="n">
        <v>197</v>
      </c>
      <c r="PW332" s="0" t="n">
        <v>225</v>
      </c>
      <c r="PX332" s="0" t="n">
        <v>535</v>
      </c>
      <c r="PY332" s="0" t="n">
        <v>0</v>
      </c>
      <c r="PZ332" s="0" t="n">
        <v>0</v>
      </c>
      <c r="QA332" s="0" t="n">
        <v>0</v>
      </c>
      <c r="QB332" s="0" t="n">
        <v>0</v>
      </c>
      <c r="QC332" s="0" t="n">
        <v>0</v>
      </c>
      <c r="QD332" s="0" t="n">
        <v>0</v>
      </c>
      <c r="QE332" s="0" t="n">
        <v>0</v>
      </c>
      <c r="QF332" s="0" t="n">
        <v>10</v>
      </c>
      <c r="QG332" s="0" t="n">
        <v>0</v>
      </c>
      <c r="QH332" s="0" t="n">
        <v>0</v>
      </c>
      <c r="QI332" s="0" t="n">
        <v>0</v>
      </c>
      <c r="QJ332" s="0" t="n">
        <v>0</v>
      </c>
      <c r="QK332" s="0" t="n">
        <v>0</v>
      </c>
      <c r="QL332" s="0" t="n">
        <v>0</v>
      </c>
      <c r="QM332" s="0" t="n">
        <v>399</v>
      </c>
      <c r="QN332" s="0" t="n">
        <v>0</v>
      </c>
      <c r="QO332" s="0" t="n">
        <v>0</v>
      </c>
      <c r="QP332" s="0" t="n">
        <v>0</v>
      </c>
      <c r="QQ332" s="0" t="n">
        <v>2283</v>
      </c>
      <c r="QR332" s="0" t="n">
        <v>0</v>
      </c>
      <c r="QS332" s="0" t="n">
        <v>0</v>
      </c>
      <c r="QT332" s="0" t="n">
        <v>0</v>
      </c>
      <c r="QU332" s="0" t="n">
        <v>0</v>
      </c>
      <c r="QV332" s="0" t="n">
        <v>0</v>
      </c>
      <c r="QW332" s="0" t="n">
        <v>0</v>
      </c>
      <c r="QX332" s="0" t="n">
        <v>0</v>
      </c>
      <c r="QY332" s="0" t="n">
        <v>0</v>
      </c>
      <c r="QZ332" s="0" t="n">
        <v>523</v>
      </c>
      <c r="RA332" s="0" t="n">
        <v>0</v>
      </c>
      <c r="RB332" s="0" t="n">
        <v>0</v>
      </c>
      <c r="RC332" s="0" t="n">
        <v>18</v>
      </c>
      <c r="RD332" s="0" t="n">
        <v>579</v>
      </c>
      <c r="RE332" s="0" t="n">
        <v>0</v>
      </c>
      <c r="RF332" s="0" t="n">
        <v>0</v>
      </c>
      <c r="RG332" s="0" t="n">
        <v>289</v>
      </c>
      <c r="RH332" s="0" t="n">
        <v>0</v>
      </c>
      <c r="RI332" s="0" t="n">
        <v>0</v>
      </c>
      <c r="RJ332" s="0" t="n">
        <v>0</v>
      </c>
      <c r="RK332" s="0" t="n">
        <v>0</v>
      </c>
      <c r="RL332" s="0" t="n">
        <v>2156</v>
      </c>
      <c r="RM332" s="0" t="n">
        <v>0</v>
      </c>
      <c r="RN332" s="0" t="n">
        <v>0</v>
      </c>
      <c r="RO332" s="0" t="n">
        <v>0</v>
      </c>
      <c r="RP332" s="0" t="n">
        <v>163</v>
      </c>
      <c r="RQ332" s="0" t="n">
        <v>35</v>
      </c>
      <c r="RR332" s="0" t="n">
        <v>0</v>
      </c>
      <c r="RS332" s="0" t="n">
        <v>0</v>
      </c>
      <c r="RT332" s="0" t="n">
        <v>0</v>
      </c>
      <c r="RU332" s="0" t="n">
        <v>0</v>
      </c>
      <c r="RV332" s="0" t="n">
        <v>0</v>
      </c>
      <c r="RW332" s="0" t="n">
        <v>0</v>
      </c>
      <c r="RX332" s="0" t="n">
        <v>0</v>
      </c>
      <c r="RY332" s="0" t="n">
        <v>2343</v>
      </c>
      <c r="RZ332" s="0" t="n">
        <v>0</v>
      </c>
      <c r="SA332" s="0" t="n">
        <v>0</v>
      </c>
      <c r="SB332" s="0" t="n">
        <v>0</v>
      </c>
      <c r="SC332" s="0" t="n">
        <v>0</v>
      </c>
      <c r="SD332" s="0" t="n">
        <v>0</v>
      </c>
      <c r="SE332" s="0" t="n">
        <v>26</v>
      </c>
      <c r="SF332" s="0" t="n">
        <v>0</v>
      </c>
      <c r="SG332" s="0" t="n">
        <v>0</v>
      </c>
      <c r="SH332" s="0" t="n">
        <v>0</v>
      </c>
      <c r="SI332" s="0" t="n">
        <v>0</v>
      </c>
      <c r="SJ332" s="0" t="n">
        <v>0</v>
      </c>
      <c r="SK332" s="0" t="n">
        <v>69</v>
      </c>
      <c r="SL332" s="0" t="n">
        <v>0</v>
      </c>
      <c r="SM332" s="0" t="n">
        <v>132</v>
      </c>
      <c r="SN332" s="0" t="n">
        <v>0</v>
      </c>
      <c r="SO332" s="0" t="n">
        <v>0</v>
      </c>
      <c r="SP332" s="0" t="n">
        <v>0</v>
      </c>
      <c r="SQ332" s="0" t="n">
        <v>0</v>
      </c>
      <c r="SR332" s="0" t="n">
        <v>0</v>
      </c>
      <c r="SS332" s="0" t="n">
        <v>3</v>
      </c>
      <c r="ST332" s="0" t="n">
        <v>0</v>
      </c>
      <c r="SU332" s="0" t="n">
        <v>0</v>
      </c>
      <c r="SV332" s="0" t="n">
        <v>0</v>
      </c>
      <c r="SW332" s="0" t="n">
        <v>0</v>
      </c>
      <c r="SX332" s="0" t="n">
        <v>0</v>
      </c>
      <c r="SY332" s="0" t="n">
        <v>0</v>
      </c>
      <c r="SZ332" s="0" t="n">
        <v>1426</v>
      </c>
      <c r="TA332" s="0" t="n">
        <v>0</v>
      </c>
      <c r="TB332" s="0" t="n">
        <v>0</v>
      </c>
      <c r="TC332" s="0" t="n">
        <v>0</v>
      </c>
      <c r="TD332" s="0" t="n">
        <v>0</v>
      </c>
      <c r="TE332" s="0" t="n">
        <v>0</v>
      </c>
      <c r="TF332" s="0" t="n">
        <v>0</v>
      </c>
      <c r="TG332" s="0" t="n">
        <v>0</v>
      </c>
      <c r="TH332" s="0" t="n">
        <v>0</v>
      </c>
      <c r="TI332" s="0" t="n">
        <v>51</v>
      </c>
      <c r="TJ332" s="0" t="n">
        <v>0</v>
      </c>
      <c r="TK332" s="0" t="n">
        <v>0</v>
      </c>
      <c r="TL332" s="0" t="n">
        <v>372</v>
      </c>
      <c r="TM332" s="0" t="n">
        <v>0</v>
      </c>
      <c r="TN332" s="0" t="n">
        <v>320</v>
      </c>
      <c r="TO332" s="0" t="n">
        <v>0</v>
      </c>
      <c r="TP332" s="0" t="n">
        <v>40</v>
      </c>
      <c r="TQ332" s="0" t="n">
        <v>0</v>
      </c>
      <c r="TR332" s="0" t="n">
        <v>282</v>
      </c>
      <c r="TS332" s="0" t="n">
        <v>11</v>
      </c>
      <c r="TT332" s="0" t="n">
        <v>21</v>
      </c>
      <c r="TU332" s="0" t="n">
        <v>0</v>
      </c>
      <c r="TV332" s="0" t="n">
        <v>0</v>
      </c>
      <c r="TW332" s="0" t="n">
        <v>0</v>
      </c>
      <c r="TX332" s="0" t="n">
        <v>0</v>
      </c>
      <c r="TY332" s="0" t="n">
        <v>0</v>
      </c>
      <c r="TZ332" s="0" t="n">
        <v>5</v>
      </c>
      <c r="UA332" s="0" t="n">
        <v>5</v>
      </c>
      <c r="UB332" s="0" t="n">
        <v>14</v>
      </c>
      <c r="UC332" s="0" t="n">
        <v>0</v>
      </c>
      <c r="UD332" s="0" t="n">
        <v>0</v>
      </c>
      <c r="UE332" s="0" t="n">
        <v>0</v>
      </c>
      <c r="UF332" s="0" t="n">
        <v>186</v>
      </c>
      <c r="UG332" s="0" t="n">
        <v>0</v>
      </c>
      <c r="UH332" s="0" t="n">
        <v>0</v>
      </c>
      <c r="UI332" s="0" t="n">
        <v>0</v>
      </c>
      <c r="UJ332" s="0" t="n">
        <v>0</v>
      </c>
      <c r="UK332" s="0" t="n">
        <v>479</v>
      </c>
      <c r="UL332" s="0" t="n">
        <v>0</v>
      </c>
      <c r="UM332" s="0" t="n">
        <v>0</v>
      </c>
      <c r="UN332" s="0" t="n">
        <v>0</v>
      </c>
      <c r="UO332" s="0" t="n">
        <v>0</v>
      </c>
      <c r="UP332" s="0" t="n">
        <v>0</v>
      </c>
      <c r="UQ332" s="0" t="n">
        <v>0</v>
      </c>
      <c r="UR332" s="0" t="n">
        <v>0</v>
      </c>
      <c r="US332" s="0" t="n">
        <v>0</v>
      </c>
      <c r="UT332" s="0" t="n">
        <v>0</v>
      </c>
      <c r="UU332" s="0" t="n">
        <v>0</v>
      </c>
      <c r="UV332" s="0" t="n">
        <v>0</v>
      </c>
      <c r="UW332" s="0" t="n">
        <v>0</v>
      </c>
      <c r="UX332" s="0" t="n">
        <v>0</v>
      </c>
      <c r="UY332" s="0" t="n">
        <v>0</v>
      </c>
      <c r="UZ332" s="0" t="n">
        <v>0</v>
      </c>
      <c r="VA332" s="0" t="n">
        <v>0</v>
      </c>
      <c r="VB332" s="0" t="n">
        <v>0</v>
      </c>
      <c r="VC332" s="0" t="n">
        <v>0</v>
      </c>
      <c r="VD332" s="0" t="n">
        <v>0</v>
      </c>
      <c r="VE332" s="0" t="n">
        <v>0</v>
      </c>
      <c r="VF332" s="0" t="n">
        <v>5</v>
      </c>
      <c r="VG332" s="0" t="n">
        <v>0</v>
      </c>
      <c r="VH332" s="0" t="n">
        <v>0</v>
      </c>
      <c r="VI332" s="0" t="n">
        <v>0</v>
      </c>
      <c r="VJ332" s="0" t="n">
        <v>0</v>
      </c>
      <c r="VK332" s="0" t="n">
        <v>0</v>
      </c>
      <c r="VL332" s="0" t="n">
        <v>0</v>
      </c>
      <c r="VM332" s="0" t="n">
        <v>0</v>
      </c>
      <c r="VN332" s="0" t="n">
        <v>0</v>
      </c>
      <c r="VO332" s="0" t="n">
        <v>0</v>
      </c>
      <c r="VP332" s="0" t="n">
        <v>0</v>
      </c>
      <c r="VQ332" s="0" t="n">
        <v>0</v>
      </c>
      <c r="VR332" s="0" t="n">
        <v>53</v>
      </c>
      <c r="VS332" s="0" t="n">
        <v>0</v>
      </c>
      <c r="VT332" s="0" t="n">
        <v>0</v>
      </c>
      <c r="VU332" s="0" t="n">
        <v>0</v>
      </c>
      <c r="VV332" s="0" t="n">
        <v>0</v>
      </c>
      <c r="VW332" s="0" t="n">
        <v>0</v>
      </c>
      <c r="VX332" s="0" t="n">
        <v>0</v>
      </c>
      <c r="VY332" s="0" t="n">
        <v>4</v>
      </c>
      <c r="VZ332" s="0" t="n">
        <v>0</v>
      </c>
      <c r="WA332" s="0" t="n">
        <v>0</v>
      </c>
      <c r="WB332" s="0" t="n">
        <v>0</v>
      </c>
      <c r="WC332" s="0" t="n">
        <v>0</v>
      </c>
      <c r="WD332" s="0" t="n">
        <v>0</v>
      </c>
      <c r="WE332" s="0" t="n">
        <v>0</v>
      </c>
      <c r="WF332" s="0" t="n">
        <v>52</v>
      </c>
      <c r="WG332" s="0" t="n">
        <v>0</v>
      </c>
      <c r="WH332" s="0" t="n">
        <v>0</v>
      </c>
      <c r="WI332" s="0" t="n">
        <v>0</v>
      </c>
      <c r="WJ332" s="0" t="n">
        <v>0</v>
      </c>
      <c r="WK332" s="0" t="n">
        <v>0</v>
      </c>
      <c r="WL332" s="0" t="n">
        <v>0</v>
      </c>
      <c r="WM332" s="0" t="n">
        <v>0</v>
      </c>
      <c r="WN332" s="0" t="n">
        <v>3</v>
      </c>
      <c r="WO332" s="0" t="n">
        <v>0</v>
      </c>
      <c r="WP332" s="0" t="n">
        <v>0</v>
      </c>
      <c r="WQ332" s="0" t="n">
        <v>945</v>
      </c>
      <c r="WR332" s="0" t="n">
        <v>0</v>
      </c>
      <c r="WS332" s="0" t="n">
        <v>0</v>
      </c>
      <c r="WT332" s="0" t="n">
        <v>0</v>
      </c>
      <c r="WU332" s="0" t="n">
        <v>0</v>
      </c>
      <c r="WV332" s="0" t="n">
        <v>0</v>
      </c>
      <c r="WW332" s="0" t="n">
        <v>0</v>
      </c>
      <c r="WX332" s="0" t="n">
        <v>0</v>
      </c>
      <c r="WY332" s="0" t="n">
        <v>0</v>
      </c>
      <c r="WZ332" s="0" t="n">
        <v>0</v>
      </c>
      <c r="XA332" s="0" t="n">
        <v>0</v>
      </c>
      <c r="XB332" s="0" t="n">
        <v>0</v>
      </c>
      <c r="XC332" s="0" t="n">
        <v>0</v>
      </c>
      <c r="XD332" s="0" t="n">
        <v>0</v>
      </c>
      <c r="XE332" s="0" t="n">
        <v>0</v>
      </c>
      <c r="XF332" s="0" t="n">
        <v>0</v>
      </c>
      <c r="XG332" s="0" t="n">
        <v>0</v>
      </c>
      <c r="XH332" s="0" t="n">
        <v>0</v>
      </c>
      <c r="XI332" s="0" t="n">
        <v>0</v>
      </c>
      <c r="XJ332" s="0" t="n">
        <v>0</v>
      </c>
      <c r="XK332" s="0" t="n">
        <v>0</v>
      </c>
      <c r="XL332" s="0" t="n">
        <v>0</v>
      </c>
      <c r="XM332" s="0" t="n">
        <v>0</v>
      </c>
      <c r="XN332" s="0" t="n">
        <v>6707</v>
      </c>
      <c r="XO332" s="0" t="n">
        <v>2767</v>
      </c>
      <c r="XP332" s="0" t="n">
        <v>0</v>
      </c>
      <c r="XQ332" s="0" t="n">
        <v>0</v>
      </c>
      <c r="XR332" s="0" t="n">
        <v>0</v>
      </c>
      <c r="XS332" s="0" t="n">
        <v>0</v>
      </c>
      <c r="XT332" s="0" t="n">
        <v>1498</v>
      </c>
      <c r="XU332" s="0" t="n">
        <v>56</v>
      </c>
      <c r="XV332" s="0" t="n">
        <v>0</v>
      </c>
      <c r="XW332" s="0" t="n">
        <v>472</v>
      </c>
      <c r="XX332" s="0" t="n">
        <v>0</v>
      </c>
      <c r="XY332" s="0" t="n">
        <v>144</v>
      </c>
      <c r="XZ332" s="0" t="n">
        <v>34</v>
      </c>
      <c r="YA332" s="0" t="n">
        <v>117</v>
      </c>
      <c r="YB332" s="0" t="n">
        <v>319</v>
      </c>
      <c r="YC332" s="0" t="n">
        <v>0</v>
      </c>
      <c r="YD332" s="0" t="n">
        <v>0</v>
      </c>
      <c r="YE332" s="0" t="n">
        <v>0</v>
      </c>
      <c r="YF332" s="0" t="n">
        <v>5</v>
      </c>
      <c r="YG332" s="0" t="n">
        <v>0</v>
      </c>
      <c r="YH332" s="0" t="n">
        <v>880</v>
      </c>
      <c r="YI332" s="0" t="n">
        <v>31195</v>
      </c>
      <c r="YJ332" s="0" t="n">
        <v>0</v>
      </c>
      <c r="YK332" s="0" t="n">
        <v>513</v>
      </c>
      <c r="YL332" s="0" t="n">
        <v>1155</v>
      </c>
      <c r="YM332" s="0" t="n">
        <v>0</v>
      </c>
      <c r="YN332" s="0" t="n">
        <v>288</v>
      </c>
      <c r="YO332" s="0" t="n">
        <v>4</v>
      </c>
      <c r="YP332" s="0" t="n">
        <v>0</v>
      </c>
      <c r="YQ332" s="0" t="n">
        <v>0</v>
      </c>
      <c r="YR332" s="0" t="n">
        <v>0</v>
      </c>
      <c r="YS332" s="0" t="n">
        <v>0</v>
      </c>
      <c r="YT332" s="0" t="n">
        <v>5</v>
      </c>
      <c r="YU332" s="0" t="n">
        <v>944</v>
      </c>
      <c r="YV332" s="0" t="n">
        <v>0</v>
      </c>
      <c r="YW332" s="0" t="n">
        <v>0</v>
      </c>
      <c r="YX332" s="0" t="n">
        <v>0</v>
      </c>
      <c r="YY332" s="0" t="n">
        <v>0</v>
      </c>
      <c r="YZ332" s="0" t="n">
        <v>944</v>
      </c>
      <c r="ZA332" s="0" t="n">
        <v>0</v>
      </c>
      <c r="ZB332" s="0" t="n">
        <v>0</v>
      </c>
      <c r="ZC332" s="0" t="n">
        <v>0</v>
      </c>
      <c r="ZD332" s="0" t="n">
        <v>0</v>
      </c>
      <c r="ZE332" s="0" t="n">
        <v>0</v>
      </c>
      <c r="ZF332" s="0" t="n">
        <v>0</v>
      </c>
      <c r="ZG332" s="0" t="n">
        <v>0</v>
      </c>
      <c r="ZH332" s="0" t="n">
        <v>0</v>
      </c>
      <c r="ZI332" s="0" t="n">
        <v>0</v>
      </c>
      <c r="ZJ332" s="0" t="n">
        <v>0</v>
      </c>
      <c r="ZK332" s="0" t="n">
        <v>0</v>
      </c>
      <c r="ZL332" s="0" t="n">
        <v>0</v>
      </c>
      <c r="ZM332" s="0" t="n">
        <v>0</v>
      </c>
      <c r="ZN332" s="0" t="n">
        <v>0</v>
      </c>
      <c r="ZO332" s="0" t="n">
        <v>0</v>
      </c>
      <c r="ZP332" s="0" t="n">
        <v>1279</v>
      </c>
      <c r="ZQ332" s="0" t="n">
        <v>18065</v>
      </c>
      <c r="ZR332" s="0" t="n">
        <v>0</v>
      </c>
      <c r="ZS332" s="0" t="n">
        <v>0</v>
      </c>
      <c r="ZT332" s="0" t="n">
        <v>0</v>
      </c>
      <c r="ZU332" s="0" t="n">
        <v>0</v>
      </c>
      <c r="ZV332" s="0" t="n">
        <v>0</v>
      </c>
      <c r="ZW332" s="0" t="n">
        <v>0</v>
      </c>
      <c r="ZX332" s="0" t="n">
        <v>2756</v>
      </c>
      <c r="ZY332" s="0" t="n">
        <v>0</v>
      </c>
      <c r="ZZ332" s="0" t="n">
        <v>0</v>
      </c>
      <c r="AAA332" s="0" t="n">
        <v>0</v>
      </c>
      <c r="AAB332" s="0" t="n">
        <v>0</v>
      </c>
      <c r="AAC332" s="0" t="n">
        <v>0</v>
      </c>
      <c r="AAD332" s="0" t="n">
        <v>60</v>
      </c>
      <c r="AAE332" s="0" t="n">
        <v>0</v>
      </c>
      <c r="AAF332" s="0" t="n">
        <v>0</v>
      </c>
      <c r="AAG332" s="0" t="n">
        <v>0</v>
      </c>
      <c r="AAH332" s="0" t="n">
        <v>0</v>
      </c>
      <c r="AAI332" s="0" t="n">
        <v>0</v>
      </c>
      <c r="AAJ332" s="0" t="n">
        <v>83</v>
      </c>
      <c r="AAK332" s="0" t="n">
        <v>0</v>
      </c>
      <c r="AAL332" s="0" t="n">
        <v>0</v>
      </c>
      <c r="AAM332" s="0" t="n">
        <v>0</v>
      </c>
      <c r="AAN332" s="0" t="n">
        <v>0</v>
      </c>
      <c r="AAO332" s="0" t="n">
        <v>0</v>
      </c>
      <c r="AAP332" s="0" t="n">
        <v>0</v>
      </c>
    </row>
    <row r="333" customFormat="false" ht="15" hidden="false" customHeight="true" outlineLevel="0" collapsed="false">
      <c r="A333" s="1" t="n">
        <v>30571</v>
      </c>
      <c r="H333" s="2" t="n">
        <v>1</v>
      </c>
      <c r="I333" s="2" t="n">
        <v>39</v>
      </c>
      <c r="J333" s="21"/>
      <c r="K333" s="21"/>
      <c r="L333" s="2" t="n">
        <v>1</v>
      </c>
      <c r="M333" s="2" t="n">
        <v>1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f aca="false">IF(AE333&gt;27,1,0)</f>
        <v>0</v>
      </c>
      <c r="V333" s="2" t="n">
        <v>0</v>
      </c>
      <c r="W333" s="2" t="n">
        <v>0</v>
      </c>
      <c r="X333" s="2" t="n">
        <f aca="false">SUM(L333:W333)</f>
        <v>2</v>
      </c>
      <c r="Y333" s="2" t="n">
        <v>110</v>
      </c>
      <c r="Z333" s="2" t="n">
        <v>70</v>
      </c>
      <c r="AA333" s="2" t="n">
        <f aca="false">Y333-Z333</f>
        <v>40</v>
      </c>
      <c r="AB333" s="3" t="n">
        <f aca="false">Z333+((Y333-Z333)/3)</f>
        <v>83.3333333333333</v>
      </c>
      <c r="AC333" s="2" t="n">
        <v>62.9</v>
      </c>
      <c r="AD333" s="2" t="n">
        <v>154</v>
      </c>
      <c r="AE333" s="24" t="n">
        <f aca="false">AC333/POWER((AD333/100),2)</f>
        <v>26.5221791195817</v>
      </c>
      <c r="AF333" s="3" t="n">
        <v>1</v>
      </c>
      <c r="AG333" s="2" t="n">
        <v>90.5</v>
      </c>
      <c r="AH333" s="2" t="n">
        <v>94.2</v>
      </c>
      <c r="AI333" s="3" t="n">
        <v>0.587662337662338</v>
      </c>
      <c r="AJ333" s="3" t="n">
        <v>0.960721868365181</v>
      </c>
      <c r="AK333" s="3" t="n">
        <v>92</v>
      </c>
      <c r="AL333" s="2" t="n">
        <v>24.6</v>
      </c>
      <c r="AM333" s="2" t="n">
        <v>15.5</v>
      </c>
      <c r="AN333" s="2" t="n">
        <v>47.4</v>
      </c>
      <c r="AO333" s="2" t="n">
        <v>9</v>
      </c>
      <c r="AP333" s="2" t="n">
        <v>56.3</v>
      </c>
      <c r="AQ333" s="2" t="n">
        <v>45</v>
      </c>
      <c r="AR333" s="2" t="n">
        <v>2.4</v>
      </c>
      <c r="AS333" s="2" t="n">
        <v>103</v>
      </c>
      <c r="AT333" s="2" t="n">
        <v>187</v>
      </c>
      <c r="AU333" s="2" t="n">
        <v>134</v>
      </c>
      <c r="AV333" s="2" t="n">
        <v>132</v>
      </c>
      <c r="AW333" s="2" t="n">
        <v>103</v>
      </c>
      <c r="AX333" s="2" t="n">
        <v>2</v>
      </c>
      <c r="AY333" s="2" t="n">
        <f aca="false">((AS333*15)+(AT333*30)+(AU333*30)+(AV333*30)+(AW333*15))-(AS333*120)</f>
        <v>4320</v>
      </c>
      <c r="AZ333" s="2" t="n">
        <f aca="false">((AS333*15)+(AT333*30)+(AU333*30)+(AV333*30)+(AW333*15))</f>
        <v>16680</v>
      </c>
      <c r="BA333" s="2" t="n">
        <v>5.48</v>
      </c>
      <c r="BB333" s="5" t="n">
        <f aca="false">10000/SQRT((AS333*BH333)*(AVERAGE(AS333:AW333)*AVERAGE(BH333:BL333)))</f>
        <v>4.66831321986651</v>
      </c>
      <c r="BC333" s="3" t="n">
        <f aca="false">(AS333*BH333)/405</f>
        <v>1.58696296296296</v>
      </c>
      <c r="BD333" s="3" t="n">
        <v>0</v>
      </c>
      <c r="BE333" s="3" t="n">
        <f aca="false">1/(LOG(BH333)+LOG(AS333))</f>
        <v>0.356122589531268</v>
      </c>
      <c r="BF333" s="3" t="n">
        <f aca="false">(BI333-BH333)/(AT333-AS333)</f>
        <v>1.0697619047619</v>
      </c>
      <c r="BG333" s="3" t="n">
        <f aca="false">(20*BH333)/((AS333/18)-3.5)</f>
        <v>56.16</v>
      </c>
      <c r="BH333" s="3" t="n">
        <v>6.24</v>
      </c>
      <c r="BI333" s="3" t="n">
        <v>96.1</v>
      </c>
      <c r="BJ333" s="3" t="n">
        <v>61.6</v>
      </c>
      <c r="BK333" s="3" t="n">
        <v>73.8</v>
      </c>
      <c r="BL333" s="3" t="n">
        <v>33.1</v>
      </c>
      <c r="BM333" s="3" t="n">
        <f aca="false">((BH333*15)+(BI333*30)+(BJ333*30)+(BK333*30)+(BL333*15))-(BH333*120)</f>
        <v>6786.3</v>
      </c>
      <c r="BN333" s="3" t="n">
        <f aca="false">((BH333*15)+(BI333*30)+(BJ333*30)+(BK333*30)+(BL333*15))</f>
        <v>7535.1</v>
      </c>
      <c r="BO333" s="3" t="n">
        <f aca="false">(1/BH333)</f>
        <v>0.16025641025641</v>
      </c>
      <c r="BP333" s="3" t="n">
        <f aca="false">(BN333/AZ333)</f>
        <v>0.451744604316547</v>
      </c>
      <c r="BQ333" s="3" t="n">
        <f aca="false">(BB333*BP333)</f>
        <v>2.1088853083343</v>
      </c>
      <c r="BR333" s="5" t="n">
        <f aca="false">(BF333*BO333)</f>
        <v>0.171436202686203</v>
      </c>
      <c r="CA333" s="2" t="n">
        <v>196</v>
      </c>
      <c r="CB333" s="2" t="n">
        <v>0</v>
      </c>
      <c r="CC333" s="2" t="n">
        <v>45</v>
      </c>
      <c r="CD333" s="2" t="n">
        <v>0</v>
      </c>
      <c r="CE333" s="2" t="n">
        <v>134</v>
      </c>
      <c r="CF333" s="2" t="n">
        <v>1</v>
      </c>
      <c r="CG333" s="2" t="n">
        <v>17</v>
      </c>
      <c r="CH333" s="2" t="n">
        <v>87</v>
      </c>
      <c r="CI333" s="2" t="n">
        <v>0</v>
      </c>
      <c r="CJ333" s="2" t="n">
        <v>2</v>
      </c>
      <c r="CW333" s="3"/>
      <c r="CY333" s="22"/>
      <c r="EU333" s="3"/>
      <c r="EW333" s="22"/>
      <c r="HP333" s="2" t="n">
        <v>11</v>
      </c>
      <c r="HQ333" s="2" t="n">
        <v>0</v>
      </c>
      <c r="HR333" s="2" t="n">
        <v>0</v>
      </c>
      <c r="HS333" s="2" t="n">
        <v>20.6700000762939</v>
      </c>
      <c r="HT333" s="2" t="n">
        <v>480.101470947266</v>
      </c>
      <c r="HY333" s="2" t="n">
        <v>2113.72998046875</v>
      </c>
      <c r="HZ333" s="2" t="n">
        <v>50.8400001525879</v>
      </c>
      <c r="IA333" s="2" t="n">
        <v>16.9899997711182</v>
      </c>
      <c r="IB333" s="2" t="n">
        <v>20.5799999237061</v>
      </c>
      <c r="IC333" s="2" t="n">
        <v>31.1599998474121</v>
      </c>
      <c r="ID333" s="2" t="n">
        <v>364.029998779297</v>
      </c>
      <c r="IE333" s="2" t="n">
        <v>31.7399997711182</v>
      </c>
      <c r="IF333" s="2" t="n">
        <v>57.25</v>
      </c>
      <c r="IG333" s="2" t="n">
        <v>4.36999988555908</v>
      </c>
      <c r="IH333" s="2" t="n">
        <v>184.539993286133</v>
      </c>
      <c r="II333" s="2" t="n">
        <v>2.16000008583069</v>
      </c>
      <c r="IJ333" s="2" t="n">
        <v>48.4500007629395</v>
      </c>
      <c r="IK333" s="2" t="n">
        <v>4.32999992370606</v>
      </c>
      <c r="IL333" s="2" t="n">
        <v>21.5699996948242</v>
      </c>
      <c r="IM333" s="2" t="n">
        <v>19.25</v>
      </c>
      <c r="IN333" s="2" t="n">
        <v>5.44000005722046</v>
      </c>
      <c r="IO333" s="2" t="n">
        <v>8.39999961853027</v>
      </c>
      <c r="IP333" s="2" t="n">
        <v>14.4099998474121</v>
      </c>
      <c r="IQ333" s="2" t="n">
        <v>4.71999979019165</v>
      </c>
      <c r="IR333" s="2" t="n">
        <v>1.29999995231628</v>
      </c>
      <c r="IS333" s="2" t="n">
        <v>0.370000004768372</v>
      </c>
      <c r="IT333" s="2" t="n">
        <v>709.27001953125</v>
      </c>
      <c r="IU333" s="2" t="n">
        <v>12</v>
      </c>
      <c r="IV333" s="2" t="n">
        <v>0.389999985694885</v>
      </c>
      <c r="IW333" s="2" t="n">
        <v>250.889999389648</v>
      </c>
      <c r="IX333" s="2" t="n">
        <v>1274.36999511719</v>
      </c>
      <c r="IY333" s="2" t="n">
        <v>1244.91003417969</v>
      </c>
      <c r="IZ333" s="2" t="n">
        <v>2367.93994140625</v>
      </c>
      <c r="JA333" s="2" t="n">
        <v>5.55999994277954</v>
      </c>
      <c r="JB333" s="2" t="n">
        <v>0.97000002861023</v>
      </c>
      <c r="JC333" s="2" t="n">
        <v>2.27999997138977</v>
      </c>
      <c r="JD333" s="2" t="n">
        <v>89.4499969482422</v>
      </c>
      <c r="JE333" s="2" t="n">
        <v>21.5400009155273</v>
      </c>
      <c r="JF333" s="2" t="n">
        <v>1.76999998092651</v>
      </c>
      <c r="JG333" s="2" t="n">
        <v>1.20000004768372</v>
      </c>
      <c r="JH333" s="2" t="n">
        <v>15.7799997329712</v>
      </c>
      <c r="JI333" s="2" t="n">
        <v>2.25</v>
      </c>
      <c r="JJ333" s="2" t="n">
        <v>1.05999994277954</v>
      </c>
      <c r="JK333" s="2" t="n">
        <v>6.34999990463257</v>
      </c>
      <c r="JL333" s="2" t="n">
        <v>171.350006103516</v>
      </c>
      <c r="JM333" s="2" t="n">
        <v>1.12999999523163</v>
      </c>
      <c r="JN333" s="2" t="n">
        <v>15.289999961853</v>
      </c>
      <c r="JO333" s="2" t="n">
        <v>1357.43994140625</v>
      </c>
      <c r="JP333" s="2" t="n">
        <v>915.400024414063</v>
      </c>
      <c r="JQ333" s="2" t="n">
        <v>3.85999989509583</v>
      </c>
      <c r="JR333" s="2" t="n">
        <v>380.529998779297</v>
      </c>
      <c r="JS333" s="2" t="n">
        <v>28.0900001525879</v>
      </c>
      <c r="JT333" s="2" t="n">
        <v>761.710021972656</v>
      </c>
      <c r="JU333" s="2" t="n">
        <v>37.6100006103516</v>
      </c>
      <c r="JV333" s="2" t="n">
        <v>45.3499984741211</v>
      </c>
      <c r="JW333" s="2" t="n">
        <v>5.03999996185303</v>
      </c>
      <c r="JX333" s="2" t="n">
        <v>4.1100001335144</v>
      </c>
      <c r="JY333" s="2" t="n">
        <v>4.90000009536743</v>
      </c>
      <c r="JZ333" s="2" t="n">
        <v>0.879999995231628</v>
      </c>
      <c r="KA333" s="2" t="n">
        <v>7.80999994277954</v>
      </c>
      <c r="KB333" s="2" t="n">
        <v>1.24000000953674</v>
      </c>
      <c r="KC333" s="2" t="n">
        <v>16.8799991607666</v>
      </c>
      <c r="KD333" s="2" t="n">
        <v>5.23999977111816</v>
      </c>
      <c r="KE333" s="2" t="n">
        <v>12.9899997711182</v>
      </c>
      <c r="KF333" s="2" t="n">
        <v>25.2299995422363</v>
      </c>
      <c r="KG333" s="2" t="n">
        <v>8.64999961853027</v>
      </c>
      <c r="KH333" s="2" t="n">
        <v>95.2399978637695</v>
      </c>
      <c r="KI333" s="2" t="n">
        <v>0</v>
      </c>
      <c r="KJ333" s="2" t="n">
        <v>110.480003356934</v>
      </c>
      <c r="KK333" s="2" t="n">
        <v>10.4399995803833</v>
      </c>
      <c r="KL333" s="2" t="n">
        <v>3663559.41</v>
      </c>
      <c r="KM333" s="2" t="n">
        <v>10063.8896484375</v>
      </c>
      <c r="KN333" s="2" t="n">
        <v>46.0299987792969</v>
      </c>
      <c r="KO333" s="2" t="n">
        <v>0.0599999986588955</v>
      </c>
      <c r="KP333" s="2" t="n">
        <v>0.0599999986588955</v>
      </c>
      <c r="KQ333" s="2" t="n">
        <v>0.0700000002980232</v>
      </c>
      <c r="KR333" s="2" t="n">
        <v>0.189999997615814</v>
      </c>
      <c r="KS333" s="2" t="n">
        <v>0.109999999403954</v>
      </c>
      <c r="KT333" s="2" t="n">
        <v>0.0500000007450581</v>
      </c>
      <c r="KU333" s="2" t="n">
        <v>0.469999998807907</v>
      </c>
      <c r="KV333" s="2" t="n">
        <v>1.04999995231628</v>
      </c>
      <c r="KW333" s="2" t="n">
        <v>7.23000001907349</v>
      </c>
      <c r="KX333" s="2" t="n">
        <v>10.75</v>
      </c>
      <c r="KY333" s="2" t="n">
        <v>3.69000005722046</v>
      </c>
      <c r="KZ333" s="2" t="n">
        <v>3.95000004768372</v>
      </c>
      <c r="LA333" s="2" t="n">
        <v>0.800000011920929</v>
      </c>
      <c r="LB333" s="2" t="n">
        <v>0.0799999982118607</v>
      </c>
      <c r="LC333" s="2" t="n">
        <v>17.3500003814697</v>
      </c>
      <c r="LD333" s="2" t="n">
        <v>15.4300003051758</v>
      </c>
      <c r="LE333" s="2" t="n">
        <v>1.25999999046326</v>
      </c>
      <c r="LF333" s="2" t="n">
        <v>0.00999999977648258</v>
      </c>
      <c r="LG333" s="2" t="n">
        <v>0</v>
      </c>
      <c r="LH333" s="2" t="n">
        <v>6.96999979019165</v>
      </c>
      <c r="LI333" s="2" t="n">
        <v>6.98000001907349</v>
      </c>
      <c r="LJ333" s="2" t="n">
        <v>0.150000005960464</v>
      </c>
      <c r="LK333" s="2" t="n">
        <v>0.349999994039536</v>
      </c>
      <c r="LL333" s="2" t="n">
        <v>0.5</v>
      </c>
      <c r="LM333" s="2" t="n">
        <v>0.46000000834465</v>
      </c>
      <c r="LN333" s="2" t="n">
        <v>0</v>
      </c>
      <c r="LO333" s="2" t="n">
        <v>0.0500000007450581</v>
      </c>
      <c r="LP333" s="2" t="n">
        <v>0.0399999991059303</v>
      </c>
      <c r="LQ333" s="2" t="n">
        <v>0</v>
      </c>
      <c r="LR333" s="2" t="n">
        <v>0</v>
      </c>
      <c r="LS333" s="2" t="n">
        <v>0</v>
      </c>
      <c r="LT333" s="2" t="n">
        <v>0.00999999977648258</v>
      </c>
      <c r="LU333" s="2" t="n">
        <v>0.00999999977648258</v>
      </c>
      <c r="LV333" s="2" t="n">
        <v>26.6590003967285</v>
      </c>
      <c r="MC333" s="0" t="n">
        <v>0</v>
      </c>
      <c r="MD333" s="0" t="n">
        <v>0</v>
      </c>
      <c r="ME333" s="0" t="n">
        <v>0</v>
      </c>
      <c r="MF333" s="0" t="n">
        <v>0</v>
      </c>
      <c r="MG333" s="0" t="n">
        <v>0</v>
      </c>
      <c r="MH333" s="0" t="n">
        <v>0</v>
      </c>
      <c r="MI333" s="0" t="n">
        <v>0</v>
      </c>
      <c r="MJ333" s="0" t="n">
        <v>0</v>
      </c>
      <c r="MK333" s="0" t="n">
        <v>0</v>
      </c>
      <c r="ML333" s="0" t="n">
        <v>78</v>
      </c>
      <c r="MM333" s="0" t="n">
        <v>15</v>
      </c>
      <c r="MN333" s="0" t="n">
        <v>0</v>
      </c>
      <c r="MO333" s="0" t="n">
        <v>0</v>
      </c>
      <c r="MP333" s="0" t="n">
        <v>0</v>
      </c>
      <c r="MQ333" s="0" t="n">
        <v>0</v>
      </c>
      <c r="MR333" s="0" t="n">
        <v>0</v>
      </c>
      <c r="MS333" s="0" t="n">
        <v>637</v>
      </c>
      <c r="MT333" s="0" t="n">
        <v>0</v>
      </c>
      <c r="MU333" s="0" t="n">
        <v>84</v>
      </c>
      <c r="MV333" s="0" t="n">
        <v>131</v>
      </c>
      <c r="MW333" s="0" t="n">
        <v>0</v>
      </c>
      <c r="MX333" s="0" t="n">
        <v>2</v>
      </c>
      <c r="MY333" s="0" t="n">
        <v>0</v>
      </c>
      <c r="MZ333" s="0" t="n">
        <v>0</v>
      </c>
      <c r="NA333" s="0" t="n">
        <v>0</v>
      </c>
      <c r="NB333" s="0" t="n">
        <v>0</v>
      </c>
      <c r="NC333" s="0" t="n">
        <v>13</v>
      </c>
      <c r="ND333" s="0" t="n">
        <v>0</v>
      </c>
      <c r="NE333" s="0" t="n">
        <v>0</v>
      </c>
      <c r="NF333" s="0" t="n">
        <v>0</v>
      </c>
      <c r="NG333" s="0" t="n">
        <v>0</v>
      </c>
      <c r="NH333" s="0" t="n">
        <v>92</v>
      </c>
      <c r="NI333" s="0" t="n">
        <v>75</v>
      </c>
      <c r="NJ333" s="0" t="n">
        <v>0</v>
      </c>
      <c r="NK333" s="0" t="n">
        <v>0</v>
      </c>
      <c r="NL333" s="0" t="n">
        <v>0</v>
      </c>
      <c r="NM333" s="0" t="n">
        <v>0</v>
      </c>
      <c r="NN333" s="0" t="n">
        <v>0</v>
      </c>
      <c r="NO333" s="0" t="n">
        <v>0</v>
      </c>
      <c r="NP333" s="0" t="n">
        <v>0</v>
      </c>
      <c r="NQ333" s="0" t="n">
        <v>19</v>
      </c>
      <c r="NR333" s="0" t="n">
        <v>0</v>
      </c>
      <c r="NS333" s="0" t="n">
        <v>11731</v>
      </c>
      <c r="NT333" s="0" t="n">
        <v>5</v>
      </c>
      <c r="NU333" s="0" t="n">
        <v>0</v>
      </c>
      <c r="NV333" s="0" t="n">
        <v>0</v>
      </c>
      <c r="NW333" s="0" t="n">
        <v>657</v>
      </c>
      <c r="NX333" s="0" t="n">
        <v>47</v>
      </c>
      <c r="NY333" s="0" t="n">
        <v>656</v>
      </c>
      <c r="NZ333" s="0" t="n">
        <v>0</v>
      </c>
      <c r="OA333" s="0" t="n">
        <v>0</v>
      </c>
      <c r="OB333" s="0" t="n">
        <v>0</v>
      </c>
      <c r="OC333" s="0" t="n">
        <v>0</v>
      </c>
      <c r="OD333" s="0" t="n">
        <v>0</v>
      </c>
      <c r="OE333" s="0" t="n">
        <v>0</v>
      </c>
      <c r="OF333" s="0" t="n">
        <v>0</v>
      </c>
      <c r="OG333" s="0" t="n">
        <v>201</v>
      </c>
      <c r="OH333" s="0" t="n">
        <v>14</v>
      </c>
      <c r="OI333" s="0" t="n">
        <v>0</v>
      </c>
      <c r="OJ333" s="0" t="n">
        <v>0</v>
      </c>
      <c r="OK333" s="0" t="n">
        <v>0</v>
      </c>
      <c r="OL333" s="0" t="n">
        <v>0</v>
      </c>
      <c r="OM333" s="0" t="n">
        <v>0</v>
      </c>
      <c r="ON333" s="0" t="n">
        <v>7</v>
      </c>
      <c r="OO333" s="0" t="n">
        <v>0</v>
      </c>
      <c r="OP333" s="0" t="n">
        <v>0</v>
      </c>
      <c r="OQ333" s="0" t="n">
        <v>0</v>
      </c>
      <c r="OR333" s="0" t="n">
        <v>0</v>
      </c>
      <c r="OS333" s="0" t="n">
        <v>0</v>
      </c>
      <c r="OT333" s="0" t="n">
        <v>0</v>
      </c>
      <c r="OU333" s="0" t="n">
        <v>243</v>
      </c>
      <c r="OV333" s="0" t="n">
        <v>0</v>
      </c>
      <c r="OW333" s="0" t="n">
        <v>0</v>
      </c>
      <c r="OX333" s="0" t="n">
        <v>0</v>
      </c>
      <c r="OY333" s="0" t="n">
        <v>0</v>
      </c>
      <c r="OZ333" s="0" t="n">
        <v>0</v>
      </c>
      <c r="PA333" s="0" t="n">
        <v>0</v>
      </c>
      <c r="PB333" s="0" t="n">
        <v>3447</v>
      </c>
      <c r="PC333" s="0" t="n">
        <v>0</v>
      </c>
      <c r="PD333" s="0" t="n">
        <v>0</v>
      </c>
      <c r="PE333" s="0" t="n">
        <v>0</v>
      </c>
      <c r="PF333" s="0" t="n">
        <v>0</v>
      </c>
      <c r="PG333" s="0" t="n">
        <v>0</v>
      </c>
      <c r="PH333" s="0" t="n">
        <v>0</v>
      </c>
      <c r="PI333" s="0" t="n">
        <v>0</v>
      </c>
      <c r="PJ333" s="0" t="n">
        <v>0</v>
      </c>
      <c r="PK333" s="0" t="n">
        <v>0</v>
      </c>
      <c r="PL333" s="0" t="n">
        <v>0</v>
      </c>
      <c r="PM333" s="0" t="n">
        <v>0</v>
      </c>
      <c r="PN333" s="0" t="n">
        <v>0</v>
      </c>
      <c r="PO333" s="0" t="n">
        <v>0</v>
      </c>
      <c r="PP333" s="0" t="n">
        <v>0</v>
      </c>
      <c r="PQ333" s="0" t="n">
        <v>5499</v>
      </c>
      <c r="PR333" s="0" t="n">
        <v>0</v>
      </c>
      <c r="PS333" s="0" t="n">
        <v>0</v>
      </c>
      <c r="PT333" s="0" t="n">
        <v>0</v>
      </c>
      <c r="PU333" s="0" t="n">
        <v>0</v>
      </c>
      <c r="PV333" s="0" t="n">
        <v>142</v>
      </c>
      <c r="PW333" s="0" t="n">
        <v>32</v>
      </c>
      <c r="PX333" s="0" t="n">
        <v>242</v>
      </c>
      <c r="PY333" s="0" t="n">
        <v>3</v>
      </c>
      <c r="PZ333" s="0" t="n">
        <v>0</v>
      </c>
      <c r="QA333" s="0" t="n">
        <v>0</v>
      </c>
      <c r="QB333" s="0" t="n">
        <v>0</v>
      </c>
      <c r="QC333" s="0" t="n">
        <v>0</v>
      </c>
      <c r="QD333" s="0" t="n">
        <v>0</v>
      </c>
      <c r="QE333" s="0" t="n">
        <v>0</v>
      </c>
      <c r="QF333" s="0" t="n">
        <v>0</v>
      </c>
      <c r="QG333" s="0" t="n">
        <v>0</v>
      </c>
      <c r="QH333" s="0" t="n">
        <v>0</v>
      </c>
      <c r="QI333" s="0" t="n">
        <v>0</v>
      </c>
      <c r="QJ333" s="0" t="n">
        <v>0</v>
      </c>
      <c r="QK333" s="0" t="n">
        <v>2300</v>
      </c>
      <c r="QL333" s="0" t="n">
        <v>0</v>
      </c>
      <c r="QM333" s="0" t="n">
        <v>24</v>
      </c>
      <c r="QN333" s="0" t="n">
        <v>15</v>
      </c>
      <c r="QO333" s="0" t="n">
        <v>0</v>
      </c>
      <c r="QP333" s="0" t="n">
        <v>0</v>
      </c>
      <c r="QQ333" s="0" t="n">
        <v>696</v>
      </c>
      <c r="QR333" s="0" t="n">
        <v>0</v>
      </c>
      <c r="QS333" s="0" t="n">
        <v>28</v>
      </c>
      <c r="QT333" s="0" t="n">
        <v>0</v>
      </c>
      <c r="QU333" s="0" t="n">
        <v>58</v>
      </c>
      <c r="QV333" s="0" t="n">
        <v>5</v>
      </c>
      <c r="QW333" s="0" t="n">
        <v>0</v>
      </c>
      <c r="QX333" s="0" t="n">
        <v>0</v>
      </c>
      <c r="QY333" s="0" t="n">
        <v>0</v>
      </c>
      <c r="QZ333" s="0" t="n">
        <v>0</v>
      </c>
      <c r="RA333" s="0" t="n">
        <v>858</v>
      </c>
      <c r="RB333" s="0" t="n">
        <v>0</v>
      </c>
      <c r="RC333" s="0" t="n">
        <v>585</v>
      </c>
      <c r="RD333" s="0" t="n">
        <v>2851</v>
      </c>
      <c r="RE333" s="0" t="n">
        <v>0</v>
      </c>
      <c r="RF333" s="0" t="n">
        <v>0</v>
      </c>
      <c r="RG333" s="0" t="n">
        <v>2989</v>
      </c>
      <c r="RH333" s="0" t="n">
        <v>0</v>
      </c>
      <c r="RI333" s="0" t="n">
        <v>0</v>
      </c>
      <c r="RJ333" s="0" t="n">
        <v>0</v>
      </c>
      <c r="RK333" s="0" t="n">
        <v>0</v>
      </c>
      <c r="RL333" s="0" t="n">
        <v>4253</v>
      </c>
      <c r="RM333" s="0" t="n">
        <v>0</v>
      </c>
      <c r="RN333" s="0" t="n">
        <v>108</v>
      </c>
      <c r="RO333" s="0" t="n">
        <v>0</v>
      </c>
      <c r="RP333" s="0" t="n">
        <v>522</v>
      </c>
      <c r="RQ333" s="0" t="n">
        <v>15</v>
      </c>
      <c r="RR333" s="0" t="n">
        <v>0</v>
      </c>
      <c r="RS333" s="0" t="n">
        <v>0</v>
      </c>
      <c r="RT333" s="0" t="n">
        <v>0</v>
      </c>
      <c r="RU333" s="0" t="n">
        <v>0</v>
      </c>
      <c r="RV333" s="0" t="n">
        <v>211</v>
      </c>
      <c r="RW333" s="0" t="n">
        <v>0</v>
      </c>
      <c r="RX333" s="0" t="n">
        <v>0</v>
      </c>
      <c r="RY333" s="0" t="n">
        <v>309</v>
      </c>
      <c r="RZ333" s="0" t="n">
        <v>4</v>
      </c>
      <c r="SA333" s="0" t="n">
        <v>0</v>
      </c>
      <c r="SB333" s="0" t="n">
        <v>0</v>
      </c>
      <c r="SC333" s="0" t="n">
        <v>0</v>
      </c>
      <c r="SD333" s="0" t="n">
        <v>0</v>
      </c>
      <c r="SE333" s="0" t="n">
        <v>12</v>
      </c>
      <c r="SF333" s="0" t="n">
        <v>0</v>
      </c>
      <c r="SG333" s="0" t="n">
        <v>0</v>
      </c>
      <c r="SH333" s="0" t="n">
        <v>0</v>
      </c>
      <c r="SI333" s="0" t="n">
        <v>0</v>
      </c>
      <c r="SJ333" s="0" t="n">
        <v>0</v>
      </c>
      <c r="SK333" s="0" t="n">
        <v>0</v>
      </c>
      <c r="SL333" s="0" t="n">
        <v>26</v>
      </c>
      <c r="SM333" s="0" t="n">
        <v>8</v>
      </c>
      <c r="SN333" s="0" t="n">
        <v>0</v>
      </c>
      <c r="SO333" s="0" t="n">
        <v>0</v>
      </c>
      <c r="SP333" s="0" t="n">
        <v>0</v>
      </c>
      <c r="SQ333" s="0" t="n">
        <v>0</v>
      </c>
      <c r="SR333" s="0" t="n">
        <v>2406</v>
      </c>
      <c r="SS333" s="0" t="n">
        <v>42</v>
      </c>
      <c r="ST333" s="0" t="n">
        <v>479</v>
      </c>
      <c r="SU333" s="0" t="n">
        <v>15</v>
      </c>
      <c r="SV333" s="0" t="n">
        <v>0</v>
      </c>
      <c r="SW333" s="0" t="n">
        <v>0</v>
      </c>
      <c r="SX333" s="0" t="n">
        <v>0</v>
      </c>
      <c r="SY333" s="0" t="n">
        <v>0</v>
      </c>
      <c r="SZ333" s="0" t="n">
        <v>0</v>
      </c>
      <c r="TA333" s="0" t="n">
        <v>25</v>
      </c>
      <c r="TB333" s="0" t="n">
        <v>0</v>
      </c>
      <c r="TC333" s="0" t="n">
        <v>0</v>
      </c>
      <c r="TD333" s="0" t="n">
        <v>0</v>
      </c>
      <c r="TE333" s="0" t="n">
        <v>0</v>
      </c>
      <c r="TF333" s="0" t="n">
        <v>0</v>
      </c>
      <c r="TG333" s="0" t="n">
        <v>0</v>
      </c>
      <c r="TH333" s="0" t="n">
        <v>0</v>
      </c>
      <c r="TI333" s="0" t="n">
        <v>1504</v>
      </c>
      <c r="TJ333" s="0" t="n">
        <v>0</v>
      </c>
      <c r="TK333" s="0" t="n">
        <v>0</v>
      </c>
      <c r="TL333" s="0" t="n">
        <v>129</v>
      </c>
      <c r="TM333" s="0" t="n">
        <v>0</v>
      </c>
      <c r="TN333" s="0" t="n">
        <v>0</v>
      </c>
      <c r="TO333" s="0" t="n">
        <v>0</v>
      </c>
      <c r="TP333" s="0" t="n">
        <v>180</v>
      </c>
      <c r="TQ333" s="0" t="n">
        <v>0</v>
      </c>
      <c r="TR333" s="0" t="n">
        <v>4225</v>
      </c>
      <c r="TS333" s="0" t="n">
        <v>0</v>
      </c>
      <c r="TT333" s="0" t="n">
        <v>0</v>
      </c>
      <c r="TU333" s="0" t="n">
        <v>0</v>
      </c>
      <c r="TV333" s="0" t="n">
        <v>0</v>
      </c>
      <c r="TW333" s="0" t="n">
        <v>25</v>
      </c>
      <c r="TX333" s="0" t="n">
        <v>0</v>
      </c>
      <c r="TY333" s="0" t="n">
        <v>303</v>
      </c>
      <c r="TZ333" s="0" t="n">
        <v>32</v>
      </c>
      <c r="UA333" s="0" t="n">
        <v>7</v>
      </c>
      <c r="UB333" s="0" t="n">
        <v>0</v>
      </c>
      <c r="UC333" s="0" t="n">
        <v>0</v>
      </c>
      <c r="UD333" s="0" t="n">
        <v>11</v>
      </c>
      <c r="UE333" s="0" t="n">
        <v>0</v>
      </c>
      <c r="UF333" s="0" t="n">
        <v>0</v>
      </c>
      <c r="UG333" s="0" t="n">
        <v>0</v>
      </c>
      <c r="UH333" s="0" t="n">
        <v>0</v>
      </c>
      <c r="UI333" s="0" t="n">
        <v>0</v>
      </c>
      <c r="UJ333" s="0" t="n">
        <v>0</v>
      </c>
      <c r="UK333" s="0" t="n">
        <v>0</v>
      </c>
      <c r="UL333" s="0" t="n">
        <v>856</v>
      </c>
      <c r="UM333" s="0" t="n">
        <v>0</v>
      </c>
      <c r="UN333" s="0" t="n">
        <v>106</v>
      </c>
      <c r="UO333" s="0" t="n">
        <v>0</v>
      </c>
      <c r="UP333" s="0" t="n">
        <v>0</v>
      </c>
      <c r="UQ333" s="0" t="n">
        <v>0</v>
      </c>
      <c r="UR333" s="0" t="n">
        <v>0</v>
      </c>
      <c r="US333" s="0" t="n">
        <v>0</v>
      </c>
      <c r="UT333" s="0" t="n">
        <v>0</v>
      </c>
      <c r="UU333" s="0" t="n">
        <v>0</v>
      </c>
      <c r="UV333" s="0" t="n">
        <v>126</v>
      </c>
      <c r="UW333" s="0" t="n">
        <v>0</v>
      </c>
      <c r="UX333" s="0" t="n">
        <v>0</v>
      </c>
      <c r="UY333" s="0" t="n">
        <v>0</v>
      </c>
      <c r="UZ333" s="0" t="n">
        <v>0</v>
      </c>
      <c r="VA333" s="0" t="n">
        <v>0</v>
      </c>
      <c r="VB333" s="0" t="n">
        <v>0</v>
      </c>
      <c r="VC333" s="0" t="n">
        <v>0</v>
      </c>
      <c r="VD333" s="0" t="n">
        <v>0</v>
      </c>
      <c r="VE333" s="0" t="n">
        <v>0</v>
      </c>
      <c r="VF333" s="0" t="n">
        <v>0</v>
      </c>
      <c r="VG333" s="0" t="n">
        <v>0</v>
      </c>
      <c r="VH333" s="0" t="n">
        <v>0</v>
      </c>
      <c r="VI333" s="0" t="n">
        <v>0</v>
      </c>
      <c r="VJ333" s="0" t="n">
        <v>30</v>
      </c>
      <c r="VK333" s="0" t="n">
        <v>0</v>
      </c>
      <c r="VL333" s="0" t="n">
        <v>9</v>
      </c>
      <c r="VM333" s="0" t="n">
        <v>0</v>
      </c>
      <c r="VN333" s="0" t="n">
        <v>0</v>
      </c>
      <c r="VO333" s="0" t="n">
        <v>0</v>
      </c>
      <c r="VP333" s="0" t="n">
        <v>0</v>
      </c>
      <c r="VQ333" s="0" t="n">
        <v>0</v>
      </c>
      <c r="VR333" s="0" t="n">
        <v>246</v>
      </c>
      <c r="VS333" s="0" t="n">
        <v>0</v>
      </c>
      <c r="VT333" s="0" t="n">
        <v>0</v>
      </c>
      <c r="VU333" s="0" t="n">
        <v>14</v>
      </c>
      <c r="VV333" s="0" t="n">
        <v>0</v>
      </c>
      <c r="VW333" s="0" t="n">
        <v>0</v>
      </c>
      <c r="VX333" s="0" t="n">
        <v>0</v>
      </c>
      <c r="VY333" s="0" t="n">
        <v>37</v>
      </c>
      <c r="VZ333" s="0" t="n">
        <v>0</v>
      </c>
      <c r="WA333" s="0" t="n">
        <v>0</v>
      </c>
      <c r="WB333" s="0" t="n">
        <v>0</v>
      </c>
      <c r="WC333" s="0" t="n">
        <v>0</v>
      </c>
      <c r="WD333" s="0" t="n">
        <v>0</v>
      </c>
      <c r="WE333" s="0" t="n">
        <v>0</v>
      </c>
      <c r="WF333" s="0" t="n">
        <v>752</v>
      </c>
      <c r="WG333" s="0" t="n">
        <v>0</v>
      </c>
      <c r="WH333" s="0" t="n">
        <v>0</v>
      </c>
      <c r="WI333" s="0" t="n">
        <v>0</v>
      </c>
      <c r="WJ333" s="0" t="n">
        <v>0</v>
      </c>
      <c r="WK333" s="0" t="n">
        <v>0</v>
      </c>
      <c r="WL333" s="0" t="n">
        <v>0</v>
      </c>
      <c r="WM333" s="0" t="n">
        <v>0</v>
      </c>
      <c r="WN333" s="0" t="n">
        <v>44</v>
      </c>
      <c r="WO333" s="0" t="n">
        <v>0</v>
      </c>
      <c r="WP333" s="0" t="n">
        <v>863</v>
      </c>
      <c r="WQ333" s="0" t="n">
        <v>17</v>
      </c>
      <c r="WR333" s="0" t="n">
        <v>0</v>
      </c>
      <c r="WS333" s="0" t="n">
        <v>0</v>
      </c>
      <c r="WT333" s="0" t="n">
        <v>0</v>
      </c>
      <c r="WU333" s="0" t="n">
        <v>0</v>
      </c>
      <c r="WV333" s="0" t="n">
        <v>0</v>
      </c>
      <c r="WW333" s="0" t="n">
        <v>0</v>
      </c>
      <c r="WX333" s="0" t="n">
        <v>0</v>
      </c>
      <c r="WY333" s="0" t="n">
        <v>0</v>
      </c>
      <c r="WZ333" s="0" t="n">
        <v>0</v>
      </c>
      <c r="XA333" s="0" t="n">
        <v>0</v>
      </c>
      <c r="XB333" s="0" t="n">
        <v>0</v>
      </c>
      <c r="XC333" s="0" t="n">
        <v>0</v>
      </c>
      <c r="XD333" s="0" t="n">
        <v>0</v>
      </c>
      <c r="XE333" s="0" t="n">
        <v>0</v>
      </c>
      <c r="XF333" s="0" t="n">
        <v>0</v>
      </c>
      <c r="XG333" s="0" t="n">
        <v>0</v>
      </c>
      <c r="XH333" s="0" t="n">
        <v>0</v>
      </c>
      <c r="XI333" s="0" t="n">
        <v>0</v>
      </c>
      <c r="XJ333" s="0" t="n">
        <v>0</v>
      </c>
      <c r="XK333" s="0" t="n">
        <v>0</v>
      </c>
      <c r="XL333" s="0" t="n">
        <v>0</v>
      </c>
      <c r="XM333" s="0" t="n">
        <v>0</v>
      </c>
      <c r="XN333" s="0" t="n">
        <v>59</v>
      </c>
      <c r="XO333" s="0" t="n">
        <v>6737</v>
      </c>
      <c r="XP333" s="0" t="n">
        <v>0</v>
      </c>
      <c r="XQ333" s="0" t="n">
        <v>5</v>
      </c>
      <c r="XR333" s="0" t="n">
        <v>0</v>
      </c>
      <c r="XS333" s="0" t="n">
        <v>0</v>
      </c>
      <c r="XT333" s="0" t="n">
        <v>105</v>
      </c>
      <c r="XU333" s="0" t="n">
        <v>16</v>
      </c>
      <c r="XV333" s="0" t="n">
        <v>53</v>
      </c>
      <c r="XW333" s="0" t="n">
        <v>397</v>
      </c>
      <c r="XX333" s="0" t="n">
        <v>0</v>
      </c>
      <c r="XY333" s="0" t="n">
        <v>152</v>
      </c>
      <c r="XZ333" s="0" t="n">
        <v>41</v>
      </c>
      <c r="YA333" s="0" t="n">
        <v>0</v>
      </c>
      <c r="YB333" s="0" t="n">
        <v>889</v>
      </c>
      <c r="YC333" s="0" t="n">
        <v>0</v>
      </c>
      <c r="YD333" s="0" t="n">
        <v>0</v>
      </c>
      <c r="YE333" s="0" t="n">
        <v>0</v>
      </c>
      <c r="YF333" s="0" t="n">
        <v>0</v>
      </c>
      <c r="YG333" s="0" t="n">
        <v>0</v>
      </c>
      <c r="YH333" s="0" t="n">
        <v>98</v>
      </c>
      <c r="YI333" s="0" t="n">
        <v>1007</v>
      </c>
      <c r="YJ333" s="0" t="n">
        <v>0</v>
      </c>
      <c r="YK333" s="0" t="n">
        <v>14</v>
      </c>
      <c r="YL333" s="0" t="n">
        <v>13260</v>
      </c>
      <c r="YM333" s="0" t="n">
        <v>0</v>
      </c>
      <c r="YN333" s="0" t="n">
        <v>0</v>
      </c>
      <c r="YO333" s="0" t="n">
        <v>0</v>
      </c>
      <c r="YP333" s="0" t="n">
        <v>0</v>
      </c>
      <c r="YQ333" s="0" t="n">
        <v>0</v>
      </c>
      <c r="YR333" s="0" t="n">
        <v>0</v>
      </c>
      <c r="YS333" s="0" t="n">
        <v>0</v>
      </c>
      <c r="YT333" s="0" t="n">
        <v>0</v>
      </c>
      <c r="YU333" s="0" t="n">
        <v>1065</v>
      </c>
      <c r="YV333" s="0" t="n">
        <v>0</v>
      </c>
      <c r="YW333" s="0" t="n">
        <v>0</v>
      </c>
      <c r="YX333" s="0" t="n">
        <v>0</v>
      </c>
      <c r="YY333" s="0" t="n">
        <v>0</v>
      </c>
      <c r="YZ333" s="0" t="n">
        <v>394</v>
      </c>
      <c r="ZA333" s="0" t="n">
        <v>0</v>
      </c>
      <c r="ZB333" s="0" t="n">
        <v>0</v>
      </c>
      <c r="ZC333" s="0" t="n">
        <v>5</v>
      </c>
      <c r="ZD333" s="0" t="n">
        <v>0</v>
      </c>
      <c r="ZE333" s="0" t="n">
        <v>0</v>
      </c>
      <c r="ZF333" s="0" t="n">
        <v>0</v>
      </c>
      <c r="ZG333" s="0" t="n">
        <v>0</v>
      </c>
      <c r="ZH333" s="0" t="n">
        <v>0</v>
      </c>
      <c r="ZI333" s="0" t="n">
        <v>0</v>
      </c>
      <c r="ZJ333" s="0" t="n">
        <v>0</v>
      </c>
      <c r="ZK333" s="0" t="n">
        <v>0</v>
      </c>
      <c r="ZL333" s="0" t="n">
        <v>0</v>
      </c>
      <c r="ZM333" s="0" t="n">
        <v>0</v>
      </c>
      <c r="ZN333" s="0" t="n">
        <v>0</v>
      </c>
      <c r="ZO333" s="0" t="n">
        <v>0</v>
      </c>
      <c r="ZP333" s="0" t="n">
        <v>265</v>
      </c>
      <c r="ZQ333" s="0" t="n">
        <v>8506</v>
      </c>
      <c r="ZR333" s="0" t="n">
        <v>0</v>
      </c>
      <c r="ZS333" s="0" t="n">
        <v>0</v>
      </c>
      <c r="ZT333" s="0" t="n">
        <v>70</v>
      </c>
      <c r="ZU333" s="0" t="n">
        <v>0</v>
      </c>
      <c r="ZV333" s="0" t="n">
        <v>0</v>
      </c>
      <c r="ZW333" s="0" t="n">
        <v>0</v>
      </c>
      <c r="ZX333" s="0" t="n">
        <v>0</v>
      </c>
      <c r="ZY333" s="0" t="n">
        <v>0</v>
      </c>
      <c r="ZZ333" s="0" t="n">
        <v>0</v>
      </c>
      <c r="AAA333" s="0" t="n">
        <v>0</v>
      </c>
      <c r="AAB333" s="0" t="n">
        <v>0</v>
      </c>
      <c r="AAC333" s="0" t="n">
        <v>0</v>
      </c>
      <c r="AAD333" s="0" t="n">
        <v>0</v>
      </c>
      <c r="AAE333" s="0" t="n">
        <v>0</v>
      </c>
      <c r="AAF333" s="0" t="n">
        <v>0</v>
      </c>
      <c r="AAG333" s="0" t="n">
        <v>1494</v>
      </c>
      <c r="AAH333" s="0" t="n">
        <v>0</v>
      </c>
      <c r="AAI333" s="0" t="n">
        <v>0</v>
      </c>
      <c r="AAJ333" s="0" t="n">
        <v>39</v>
      </c>
      <c r="AAK333" s="0" t="n">
        <v>0</v>
      </c>
      <c r="AAL333" s="0" t="n">
        <v>0</v>
      </c>
      <c r="AAM333" s="0" t="n">
        <v>0</v>
      </c>
      <c r="AAN333" s="0" t="n">
        <v>8</v>
      </c>
      <c r="AAO333" s="0" t="n">
        <v>0</v>
      </c>
      <c r="AAP333" s="0" t="n">
        <v>0</v>
      </c>
    </row>
    <row r="334" customFormat="false" ht="15" hidden="false" customHeight="true" outlineLevel="0" collapsed="false">
      <c r="A334" s="1" t="n">
        <v>30733</v>
      </c>
      <c r="H334" s="2" t="n">
        <v>2</v>
      </c>
      <c r="I334" s="2" t="n">
        <v>48</v>
      </c>
      <c r="J334" s="21"/>
      <c r="K334" s="21"/>
      <c r="L334" s="2" t="n">
        <v>0</v>
      </c>
      <c r="M334" s="2" t="n">
        <v>1</v>
      </c>
      <c r="N334" s="2" t="n">
        <v>1</v>
      </c>
      <c r="O334" s="2" t="n">
        <v>1</v>
      </c>
      <c r="P334" s="2" t="n">
        <v>0</v>
      </c>
      <c r="Q334" s="2" t="n">
        <v>0</v>
      </c>
      <c r="R334" s="2" t="n">
        <v>0</v>
      </c>
      <c r="S334" s="2" t="n">
        <v>0</v>
      </c>
      <c r="T334" s="2" t="n">
        <v>1</v>
      </c>
      <c r="U334" s="2" t="n">
        <f aca="false">IF(AE334&gt;27,1,0)</f>
        <v>1</v>
      </c>
      <c r="V334" s="2" t="n">
        <v>0</v>
      </c>
      <c r="W334" s="2" t="n">
        <v>1</v>
      </c>
      <c r="X334" s="2" t="n">
        <f aca="false">SUM(L334:W334)</f>
        <v>6</v>
      </c>
      <c r="Y334" s="2" t="n">
        <v>130</v>
      </c>
      <c r="Z334" s="2" t="n">
        <v>90</v>
      </c>
      <c r="AA334" s="2" t="n">
        <f aca="false">Y334-Z334</f>
        <v>40</v>
      </c>
      <c r="AB334" s="3" t="n">
        <f aca="false">Z334+((Y334-Z334)/3)</f>
        <v>103.333333333333</v>
      </c>
      <c r="AC334" s="2" t="n">
        <v>84.2</v>
      </c>
      <c r="AD334" s="2" t="n">
        <v>159</v>
      </c>
      <c r="AE334" s="24" t="n">
        <f aca="false">AC334/POWER((AD334/100),2)</f>
        <v>33.3056445551996</v>
      </c>
      <c r="AF334" s="3" t="n">
        <v>2</v>
      </c>
      <c r="AG334" s="2" t="n">
        <v>100.5</v>
      </c>
      <c r="AH334" s="2" t="n">
        <v>111</v>
      </c>
      <c r="AI334" s="3" t="n">
        <v>0.632075471698113</v>
      </c>
      <c r="AJ334" s="3" t="n">
        <v>0.905405405405405</v>
      </c>
      <c r="AK334" s="3" t="n">
        <v>113</v>
      </c>
      <c r="AL334" s="2" t="n">
        <v>43.5</v>
      </c>
      <c r="AM334" s="2" t="n">
        <v>36.6</v>
      </c>
      <c r="AN334" s="2" t="n">
        <v>47.6</v>
      </c>
      <c r="AO334" s="2" t="n">
        <v>10</v>
      </c>
      <c r="AP334" s="2" t="n">
        <v>40.3</v>
      </c>
      <c r="AQ334" s="2" t="n">
        <v>45.2</v>
      </c>
      <c r="AR334" s="2" t="n">
        <v>2.4</v>
      </c>
      <c r="AS334" s="2" t="n">
        <v>103</v>
      </c>
      <c r="AT334" s="2" t="n">
        <v>178</v>
      </c>
      <c r="AU334" s="2" t="n">
        <v>136</v>
      </c>
      <c r="AV334" s="2" t="n">
        <v>87</v>
      </c>
      <c r="AW334" s="2" t="n">
        <v>126</v>
      </c>
      <c r="AX334" s="2" t="n">
        <v>2</v>
      </c>
      <c r="AY334" s="2" t="n">
        <f aca="false">((AS334*15)+(AT334*30)+(AU334*30)+(AV334*30)+(AW334*15))-(AS334*120)</f>
        <v>3105</v>
      </c>
      <c r="AZ334" s="2" t="n">
        <f aca="false">((AS334*15)+(AT334*30)+(AU334*30)+(AV334*30)+(AW334*15))</f>
        <v>15465</v>
      </c>
      <c r="BA334" s="2" t="n">
        <v>5.38</v>
      </c>
      <c r="BB334" s="5" t="n">
        <f aca="false">10000/SQRT((AS334*BH334)*(AVERAGE(AS334:AW334)*AVERAGE(BH334:BL334)))</f>
        <v>2.7711327785543</v>
      </c>
      <c r="BC334" s="3" t="n">
        <f aca="false">(AS334*BH334)/405</f>
        <v>3.45876543209877</v>
      </c>
      <c r="BD334" s="3" t="n">
        <v>1</v>
      </c>
      <c r="BE334" s="3" t="n">
        <f aca="false">1/(LOG(BH334)+LOG(AS334))</f>
        <v>0.317825955227597</v>
      </c>
      <c r="BF334" s="3" t="n">
        <f aca="false">(BI334-BH334)/(AT334-AS334)</f>
        <v>0.814666666666667</v>
      </c>
      <c r="BG334" s="3" t="n">
        <f aca="false">(20*BH334)/((AS334/18)-3.5)</f>
        <v>122.4</v>
      </c>
      <c r="BH334" s="3" t="n">
        <v>13.6</v>
      </c>
      <c r="BI334" s="3" t="n">
        <v>74.7</v>
      </c>
      <c r="BJ334" s="3" t="n">
        <v>168</v>
      </c>
      <c r="BK334" s="3" t="n">
        <v>47.9</v>
      </c>
      <c r="BL334" s="3" t="n">
        <v>64.7</v>
      </c>
      <c r="BM334" s="3" t="n">
        <f aca="false">((BH334*15)+(BI334*30)+(BJ334*30)+(BK334*30)+(BL334*15))-(BH334*120)</f>
        <v>8260.5</v>
      </c>
      <c r="BN334" s="3" t="n">
        <f aca="false">((BH334*15)+(BI334*30)+(BJ334*30)+(BK334*30)+(BL334*15))</f>
        <v>9892.5</v>
      </c>
      <c r="BO334" s="3" t="n">
        <f aca="false">(1/BH334)</f>
        <v>0.0735294117647059</v>
      </c>
      <c r="BP334" s="3" t="n">
        <f aca="false">(BN334/AZ334)</f>
        <v>0.639670223084384</v>
      </c>
      <c r="BQ334" s="3" t="n">
        <f aca="false">(BB334*BP334)</f>
        <v>1.77261112265428</v>
      </c>
      <c r="BR334" s="5" t="n">
        <f aca="false">(BF334*BO334)</f>
        <v>0.0599019607843137</v>
      </c>
      <c r="CA334" s="2" t="n">
        <v>157</v>
      </c>
      <c r="CB334" s="2" t="n">
        <v>0</v>
      </c>
      <c r="CC334" s="2" t="n">
        <v>42</v>
      </c>
      <c r="CD334" s="2" t="n">
        <v>1</v>
      </c>
      <c r="CE334" s="2" t="n">
        <v>86</v>
      </c>
      <c r="CF334" s="2" t="n">
        <v>0</v>
      </c>
      <c r="CG334" s="2" t="n">
        <v>29</v>
      </c>
      <c r="CH334" s="2" t="n">
        <v>147</v>
      </c>
      <c r="CI334" s="2" t="n">
        <v>0</v>
      </c>
      <c r="CJ334" s="2" t="n">
        <v>5</v>
      </c>
      <c r="CK334" s="2" t="n">
        <v>65</v>
      </c>
      <c r="CL334" s="2" t="n">
        <v>29.81</v>
      </c>
      <c r="CM334" s="2" t="n">
        <v>182</v>
      </c>
      <c r="CN334" s="2" t="n">
        <v>68</v>
      </c>
      <c r="CO334" s="2" t="n">
        <v>438</v>
      </c>
      <c r="CP334" s="2" t="n">
        <v>1.9</v>
      </c>
      <c r="CQ334" s="2" t="n">
        <v>0.93</v>
      </c>
      <c r="CR334" s="2" t="n">
        <v>0.97</v>
      </c>
      <c r="CW334" s="3"/>
      <c r="CY334" s="22"/>
      <c r="EU334" s="3"/>
      <c r="EW334" s="22"/>
      <c r="HO334" s="2" t="n">
        <v>37</v>
      </c>
      <c r="HP334" s="2" t="n">
        <v>37</v>
      </c>
      <c r="HQ334" s="2" t="n">
        <v>1</v>
      </c>
      <c r="HR334" s="2" t="n">
        <v>1</v>
      </c>
      <c r="HS334" s="2" t="n">
        <v>34.6333885192871</v>
      </c>
      <c r="HT334" s="2" t="n">
        <v>490.885528564453</v>
      </c>
      <c r="HU334" s="2" t="n">
        <v>0.06</v>
      </c>
      <c r="HV334" s="2" t="n">
        <v>2</v>
      </c>
      <c r="HW334" s="2" t="n">
        <v>4</v>
      </c>
      <c r="HX334" s="2" t="n">
        <v>1</v>
      </c>
      <c r="HY334" s="2" t="n">
        <v>3769.85009765625</v>
      </c>
      <c r="HZ334" s="2" t="n">
        <v>100.980003356934</v>
      </c>
      <c r="IA334" s="2" t="n">
        <v>33.9700012207031</v>
      </c>
      <c r="IB334" s="2" t="n">
        <v>39.9799995422363</v>
      </c>
      <c r="IC334" s="2" t="n">
        <v>72.2699966430664</v>
      </c>
      <c r="ID334" s="2" t="n">
        <v>498.690002441406</v>
      </c>
      <c r="IE334" s="2" t="n">
        <v>36.5299987792969</v>
      </c>
      <c r="IF334" s="2" t="n">
        <v>35.5499992370605</v>
      </c>
      <c r="IG334" s="2" t="n">
        <v>15.7700004577637</v>
      </c>
      <c r="IH334" s="2" t="n">
        <v>138.809997558594</v>
      </c>
      <c r="II334" s="2" t="n">
        <v>2.02999997138977</v>
      </c>
      <c r="IJ334" s="2" t="n">
        <v>31.1700000762939</v>
      </c>
      <c r="IK334" s="2" t="n">
        <v>8.39000034332275</v>
      </c>
      <c r="IL334" s="2" t="n">
        <v>40.689998626709</v>
      </c>
      <c r="IM334" s="2" t="n">
        <v>33.6399993896484</v>
      </c>
      <c r="IN334" s="2" t="n">
        <v>16.7399997711182</v>
      </c>
      <c r="IO334" s="2" t="n">
        <v>10.1000003814697</v>
      </c>
      <c r="IP334" s="2" t="n">
        <v>37.3800010681152</v>
      </c>
      <c r="IQ334" s="2" t="n">
        <v>7.96999979019165</v>
      </c>
      <c r="IR334" s="2" t="n">
        <v>4.63000011444092</v>
      </c>
      <c r="IS334" s="2" t="n">
        <v>1.54999995231628</v>
      </c>
      <c r="IT334" s="2" t="n">
        <v>1306.76000976563</v>
      </c>
      <c r="IU334" s="2" t="n">
        <v>23.1399993896484</v>
      </c>
      <c r="IV334" s="2" t="n">
        <v>0.699999988079071</v>
      </c>
      <c r="IW334" s="2" t="n">
        <v>499.929992675781</v>
      </c>
      <c r="IX334" s="2" t="n">
        <v>1802.38000488281</v>
      </c>
      <c r="IY334" s="2" t="n">
        <v>4115.6298828125</v>
      </c>
      <c r="IZ334" s="2" t="n">
        <v>3633.919921875</v>
      </c>
      <c r="JA334" s="2" t="n">
        <v>10</v>
      </c>
      <c r="JB334" s="2" t="n">
        <v>6.73999977111816</v>
      </c>
      <c r="JC334" s="2" t="n">
        <v>4.23999977111816</v>
      </c>
      <c r="JD334" s="2" t="n">
        <v>84.6699981689453</v>
      </c>
      <c r="JE334" s="2" t="n">
        <v>238</v>
      </c>
      <c r="JF334" s="2" t="n">
        <v>2.74000000953674</v>
      </c>
      <c r="JG334" s="2" t="n">
        <v>2.52999997138977</v>
      </c>
      <c r="JH334" s="2" t="n">
        <v>23.8999996185303</v>
      </c>
      <c r="JI334" s="2" t="n">
        <v>6.23000001907349</v>
      </c>
      <c r="JJ334" s="2" t="n">
        <v>2.27999997138977</v>
      </c>
      <c r="JK334" s="2" t="n">
        <v>3.8199999332428</v>
      </c>
      <c r="JL334" s="2" t="n">
        <v>638.409973144531</v>
      </c>
      <c r="JM334" s="2" t="n">
        <v>2.82999992370605</v>
      </c>
      <c r="JN334" s="2" t="n">
        <v>238.360000610352</v>
      </c>
      <c r="JO334" s="2" t="n">
        <v>7986.22021484375</v>
      </c>
      <c r="JP334" s="2" t="n">
        <v>7941.490234375</v>
      </c>
      <c r="JQ334" s="2" t="n">
        <v>116.459999084473</v>
      </c>
      <c r="JR334" s="2" t="n">
        <v>4093.06005859375</v>
      </c>
      <c r="JS334" s="2" t="n">
        <v>457.170013427734</v>
      </c>
      <c r="JT334" s="2" t="n">
        <v>4398.669921875</v>
      </c>
      <c r="JU334" s="2" t="n">
        <v>7248.740234375</v>
      </c>
      <c r="JV334" s="2" t="n">
        <v>208.009994506836</v>
      </c>
      <c r="JW334" s="2" t="n">
        <v>20.5</v>
      </c>
      <c r="JX334" s="2" t="n">
        <v>9.01000022888184</v>
      </c>
      <c r="JY334" s="2" t="n">
        <v>14.5500001907349</v>
      </c>
      <c r="JZ334" s="2" t="n">
        <v>1.03999996185303</v>
      </c>
      <c r="KA334" s="2" t="n">
        <v>25.2000007629395</v>
      </c>
      <c r="KB334" s="2" t="n">
        <v>3.15000009536743</v>
      </c>
      <c r="KC334" s="2" t="n">
        <v>46.0499992370606</v>
      </c>
      <c r="KD334" s="2" t="n">
        <v>17.3899993896484</v>
      </c>
      <c r="KE334" s="2" t="n">
        <v>37.7099990844727</v>
      </c>
      <c r="KF334" s="2" t="n">
        <v>62.1500015258789</v>
      </c>
      <c r="KG334" s="2" t="n">
        <v>39.5200004577637</v>
      </c>
      <c r="KH334" s="2" t="n">
        <v>325.079986572266</v>
      </c>
      <c r="KI334" s="2" t="n">
        <v>2.17000007629395</v>
      </c>
      <c r="KJ334" s="2" t="n">
        <v>95.6600036621094</v>
      </c>
      <c r="KK334" s="2" t="n">
        <v>175.820007324219</v>
      </c>
      <c r="KL334" s="2" t="n">
        <v>3242592.09</v>
      </c>
      <c r="KM334" s="2" t="n">
        <v>6502.22021484375</v>
      </c>
      <c r="KN334" s="2" t="n">
        <v>144.550003051758</v>
      </c>
      <c r="KO334" s="2" t="n">
        <v>0.430000007152557</v>
      </c>
      <c r="KP334" s="2" t="n">
        <v>0.469999998807907</v>
      </c>
      <c r="KQ334" s="2" t="n">
        <v>0.419999986886978</v>
      </c>
      <c r="KR334" s="2" t="n">
        <v>0.829999983310699</v>
      </c>
      <c r="KS334" s="2" t="n">
        <v>0.550000011920929</v>
      </c>
      <c r="KT334" s="2" t="n">
        <v>0.28999999165535</v>
      </c>
      <c r="KU334" s="2" t="n">
        <v>1.87999999523163</v>
      </c>
      <c r="KV334" s="2" t="n">
        <v>2.05999994277954</v>
      </c>
      <c r="KW334" s="2" t="n">
        <v>17.7299995422363</v>
      </c>
      <c r="KX334" s="2" t="n">
        <v>14.9799995422363</v>
      </c>
      <c r="KY334" s="2" t="n">
        <v>7.48999977111816</v>
      </c>
      <c r="KZ334" s="2" t="n">
        <v>6.13000011444092</v>
      </c>
      <c r="LA334" s="2" t="n">
        <v>1.61000001430511</v>
      </c>
      <c r="LB334" s="2" t="n">
        <v>0.0500000007450581</v>
      </c>
      <c r="LC334" s="2" t="n">
        <v>49.3199996948242</v>
      </c>
      <c r="LD334" s="2" t="n">
        <v>22.8600006103516</v>
      </c>
      <c r="LE334" s="2" t="n">
        <v>5.23999977111816</v>
      </c>
      <c r="LF334" s="2" t="n">
        <v>0.150000005960464</v>
      </c>
      <c r="LG334" s="2" t="n">
        <v>0.00999999977648258</v>
      </c>
      <c r="LH334" s="2" t="n">
        <v>23.2199993133545</v>
      </c>
      <c r="LI334" s="2" t="n">
        <v>16.3799991607666</v>
      </c>
      <c r="LJ334" s="2" t="n">
        <v>0.579999983310699</v>
      </c>
      <c r="LK334" s="2" t="n">
        <v>1.52999997138977</v>
      </c>
      <c r="LL334" s="2" t="n">
        <v>1.12999999523163</v>
      </c>
      <c r="LM334" s="2" t="n">
        <v>1.61000001430511</v>
      </c>
      <c r="LN334" s="2" t="n">
        <v>0</v>
      </c>
      <c r="LO334" s="2" t="n">
        <v>0.119999997317791</v>
      </c>
      <c r="LP334" s="2" t="n">
        <v>0.0599999986588955</v>
      </c>
      <c r="LQ334" s="2" t="n">
        <v>0.0199999995529652</v>
      </c>
      <c r="LR334" s="2" t="n">
        <v>0.0199999995529652</v>
      </c>
      <c r="LS334" s="2" t="n">
        <v>0.00999999977648258</v>
      </c>
      <c r="LT334" s="2" t="n">
        <v>0.0900000035762787</v>
      </c>
      <c r="LU334" s="2" t="n">
        <v>0.0599999986588955</v>
      </c>
      <c r="LV334" s="2" t="n">
        <v>173.027908325195</v>
      </c>
      <c r="MC334" s="0" t="n">
        <v>0</v>
      </c>
      <c r="MD334" s="0" t="n">
        <v>0</v>
      </c>
      <c r="ME334" s="0" t="n">
        <v>0</v>
      </c>
      <c r="MF334" s="0" t="n">
        <v>0</v>
      </c>
      <c r="MG334" s="0" t="n">
        <v>0</v>
      </c>
      <c r="MH334" s="0" t="n">
        <v>0</v>
      </c>
      <c r="MI334" s="0" t="n">
        <v>0</v>
      </c>
      <c r="MJ334" s="0" t="n">
        <v>0</v>
      </c>
      <c r="MK334" s="0" t="n">
        <v>0</v>
      </c>
      <c r="ML334" s="0" t="n">
        <v>0</v>
      </c>
      <c r="MM334" s="0" t="n">
        <v>14</v>
      </c>
      <c r="MN334" s="0" t="n">
        <v>0</v>
      </c>
      <c r="MO334" s="0" t="n">
        <v>0</v>
      </c>
      <c r="MP334" s="0" t="n">
        <v>0</v>
      </c>
      <c r="MQ334" s="0" t="n">
        <v>0</v>
      </c>
      <c r="MR334" s="0" t="n">
        <v>0</v>
      </c>
      <c r="MS334" s="0" t="n">
        <v>4929</v>
      </c>
      <c r="MT334" s="0" t="n">
        <v>0</v>
      </c>
      <c r="MU334" s="0" t="n">
        <v>243</v>
      </c>
      <c r="MV334" s="0" t="n">
        <v>0</v>
      </c>
      <c r="MW334" s="0" t="n">
        <v>0</v>
      </c>
      <c r="MX334" s="0" t="n">
        <v>0</v>
      </c>
      <c r="MY334" s="0" t="n">
        <v>0</v>
      </c>
      <c r="MZ334" s="0" t="n">
        <v>0</v>
      </c>
      <c r="NA334" s="0" t="n">
        <v>0</v>
      </c>
      <c r="NB334" s="0" t="n">
        <v>0</v>
      </c>
      <c r="NC334" s="0" t="n">
        <v>0</v>
      </c>
      <c r="ND334" s="0" t="n">
        <v>0</v>
      </c>
      <c r="NE334" s="0" t="n">
        <v>0</v>
      </c>
      <c r="NF334" s="0" t="n">
        <v>0</v>
      </c>
      <c r="NG334" s="0" t="n">
        <v>0</v>
      </c>
      <c r="NH334" s="0" t="n">
        <v>245</v>
      </c>
      <c r="NI334" s="0" t="n">
        <v>423</v>
      </c>
      <c r="NJ334" s="0" t="n">
        <v>0</v>
      </c>
      <c r="NK334" s="0" t="n">
        <v>0</v>
      </c>
      <c r="NL334" s="0" t="n">
        <v>0</v>
      </c>
      <c r="NM334" s="0" t="n">
        <v>0</v>
      </c>
      <c r="NN334" s="0" t="n">
        <v>0</v>
      </c>
      <c r="NO334" s="0" t="n">
        <v>0</v>
      </c>
      <c r="NP334" s="0" t="n">
        <v>0</v>
      </c>
      <c r="NQ334" s="0" t="n">
        <v>0</v>
      </c>
      <c r="NR334" s="0" t="n">
        <v>0</v>
      </c>
      <c r="NS334" s="0" t="n">
        <v>10035</v>
      </c>
      <c r="NT334" s="0" t="n">
        <v>540</v>
      </c>
      <c r="NU334" s="0" t="n">
        <v>0</v>
      </c>
      <c r="NV334" s="0" t="n">
        <v>0</v>
      </c>
      <c r="NW334" s="0" t="n">
        <v>1321</v>
      </c>
      <c r="NX334" s="0" t="n">
        <v>251</v>
      </c>
      <c r="NY334" s="0" t="n">
        <v>522</v>
      </c>
      <c r="NZ334" s="0" t="n">
        <v>0</v>
      </c>
      <c r="OA334" s="0" t="n">
        <v>0</v>
      </c>
      <c r="OB334" s="0" t="n">
        <v>0</v>
      </c>
      <c r="OC334" s="0" t="n">
        <v>0</v>
      </c>
      <c r="OD334" s="0" t="n">
        <v>0</v>
      </c>
      <c r="OE334" s="0" t="n">
        <v>0</v>
      </c>
      <c r="OF334" s="0" t="n">
        <v>0</v>
      </c>
      <c r="OG334" s="0" t="n">
        <v>70</v>
      </c>
      <c r="OH334" s="0" t="n">
        <v>131</v>
      </c>
      <c r="OI334" s="0" t="n">
        <v>55</v>
      </c>
      <c r="OJ334" s="0" t="n">
        <v>0</v>
      </c>
      <c r="OK334" s="0" t="n">
        <v>0</v>
      </c>
      <c r="OL334" s="0" t="n">
        <v>0</v>
      </c>
      <c r="OM334" s="0" t="n">
        <v>0</v>
      </c>
      <c r="ON334" s="0" t="n">
        <v>0</v>
      </c>
      <c r="OO334" s="0" t="n">
        <v>0</v>
      </c>
      <c r="OP334" s="0" t="n">
        <v>0</v>
      </c>
      <c r="OQ334" s="0" t="n">
        <v>0</v>
      </c>
      <c r="OR334" s="0" t="n">
        <v>0</v>
      </c>
      <c r="OS334" s="0" t="n">
        <v>0</v>
      </c>
      <c r="OT334" s="0" t="n">
        <v>0</v>
      </c>
      <c r="OU334" s="0" t="n">
        <v>0</v>
      </c>
      <c r="OV334" s="0" t="n">
        <v>0</v>
      </c>
      <c r="OW334" s="0" t="n">
        <v>0</v>
      </c>
      <c r="OX334" s="0" t="n">
        <v>0</v>
      </c>
      <c r="OY334" s="0" t="n">
        <v>0</v>
      </c>
      <c r="OZ334" s="0" t="n">
        <v>0</v>
      </c>
      <c r="PA334" s="0" t="n">
        <v>0</v>
      </c>
      <c r="PB334" s="0" t="n">
        <v>705</v>
      </c>
      <c r="PC334" s="0" t="n">
        <v>0</v>
      </c>
      <c r="PD334" s="0" t="n">
        <v>0</v>
      </c>
      <c r="PE334" s="0" t="n">
        <v>0</v>
      </c>
      <c r="PF334" s="0" t="n">
        <v>0</v>
      </c>
      <c r="PG334" s="0" t="n">
        <v>0</v>
      </c>
      <c r="PH334" s="0" t="n">
        <v>0</v>
      </c>
      <c r="PI334" s="0" t="n">
        <v>0</v>
      </c>
      <c r="PJ334" s="0" t="n">
        <v>14</v>
      </c>
      <c r="PK334" s="0" t="n">
        <v>0</v>
      </c>
      <c r="PL334" s="0" t="n">
        <v>0</v>
      </c>
      <c r="PM334" s="0" t="n">
        <v>0</v>
      </c>
      <c r="PN334" s="0" t="n">
        <v>0</v>
      </c>
      <c r="PO334" s="0" t="n">
        <v>0</v>
      </c>
      <c r="PP334" s="0" t="n">
        <v>0</v>
      </c>
      <c r="PQ334" s="0" t="n">
        <v>514</v>
      </c>
      <c r="PR334" s="0" t="n">
        <v>0</v>
      </c>
      <c r="PS334" s="0" t="n">
        <v>0</v>
      </c>
      <c r="PT334" s="0" t="n">
        <v>0</v>
      </c>
      <c r="PU334" s="0" t="n">
        <v>200</v>
      </c>
      <c r="PV334" s="0" t="n">
        <v>213</v>
      </c>
      <c r="PW334" s="0" t="n">
        <v>1998</v>
      </c>
      <c r="PX334" s="0" t="n">
        <v>96</v>
      </c>
      <c r="PY334" s="0" t="n">
        <v>0</v>
      </c>
      <c r="PZ334" s="0" t="n">
        <v>0</v>
      </c>
      <c r="QA334" s="0" t="n">
        <v>0</v>
      </c>
      <c r="QB334" s="0" t="n">
        <v>0</v>
      </c>
      <c r="QC334" s="0" t="n">
        <v>0</v>
      </c>
      <c r="QD334" s="0" t="n">
        <v>0</v>
      </c>
      <c r="QE334" s="0" t="n">
        <v>0</v>
      </c>
      <c r="QF334" s="0" t="n">
        <v>7</v>
      </c>
      <c r="QG334" s="0" t="n">
        <v>0</v>
      </c>
      <c r="QH334" s="0" t="n">
        <v>0</v>
      </c>
      <c r="QI334" s="0" t="n">
        <v>0</v>
      </c>
      <c r="QJ334" s="0" t="n">
        <v>0</v>
      </c>
      <c r="QK334" s="0" t="n">
        <v>5</v>
      </c>
      <c r="QL334" s="0" t="n">
        <v>0</v>
      </c>
      <c r="QM334" s="0" t="n">
        <v>7839</v>
      </c>
      <c r="QN334" s="0" t="n">
        <v>0</v>
      </c>
      <c r="QO334" s="0" t="n">
        <v>0</v>
      </c>
      <c r="QP334" s="0" t="n">
        <v>0</v>
      </c>
      <c r="QQ334" s="0" t="n">
        <v>200</v>
      </c>
      <c r="QR334" s="0" t="n">
        <v>0</v>
      </c>
      <c r="QS334" s="0" t="n">
        <v>0</v>
      </c>
      <c r="QT334" s="0" t="n">
        <v>0</v>
      </c>
      <c r="QU334" s="0" t="n">
        <v>0</v>
      </c>
      <c r="QV334" s="0" t="n">
        <v>0</v>
      </c>
      <c r="QW334" s="0" t="n">
        <v>0</v>
      </c>
      <c r="QX334" s="0" t="n">
        <v>0</v>
      </c>
      <c r="QY334" s="0" t="n">
        <v>0</v>
      </c>
      <c r="QZ334" s="0" t="n">
        <v>0</v>
      </c>
      <c r="RA334" s="0" t="n">
        <v>0</v>
      </c>
      <c r="RB334" s="0" t="n">
        <v>0</v>
      </c>
      <c r="RC334" s="0" t="n">
        <v>0</v>
      </c>
      <c r="RD334" s="0" t="n">
        <v>140</v>
      </c>
      <c r="RE334" s="0" t="n">
        <v>0</v>
      </c>
      <c r="RF334" s="0" t="n">
        <v>0</v>
      </c>
      <c r="RG334" s="0" t="n">
        <v>502</v>
      </c>
      <c r="RH334" s="0" t="n">
        <v>0</v>
      </c>
      <c r="RI334" s="0" t="n">
        <v>0</v>
      </c>
      <c r="RJ334" s="0" t="n">
        <v>0</v>
      </c>
      <c r="RK334" s="0" t="n">
        <v>0</v>
      </c>
      <c r="RL334" s="0" t="n">
        <v>6258</v>
      </c>
      <c r="RM334" s="0" t="n">
        <v>0</v>
      </c>
      <c r="RN334" s="0" t="n">
        <v>0</v>
      </c>
      <c r="RO334" s="0" t="n">
        <v>0</v>
      </c>
      <c r="RP334" s="0" t="n">
        <v>178</v>
      </c>
      <c r="RQ334" s="0" t="n">
        <v>115</v>
      </c>
      <c r="RR334" s="0" t="n">
        <v>0</v>
      </c>
      <c r="RS334" s="0" t="n">
        <v>0</v>
      </c>
      <c r="RT334" s="0" t="n">
        <v>0</v>
      </c>
      <c r="RU334" s="0" t="n">
        <v>0</v>
      </c>
      <c r="RV334" s="0" t="n">
        <v>64</v>
      </c>
      <c r="RW334" s="0" t="n">
        <v>0</v>
      </c>
      <c r="RX334" s="0" t="n">
        <v>0</v>
      </c>
      <c r="RY334" s="0" t="n">
        <v>556</v>
      </c>
      <c r="RZ334" s="0" t="n">
        <v>0</v>
      </c>
      <c r="SA334" s="0" t="n">
        <v>0</v>
      </c>
      <c r="SB334" s="0" t="n">
        <v>0</v>
      </c>
      <c r="SC334" s="0" t="n">
        <v>0</v>
      </c>
      <c r="SD334" s="0" t="n">
        <v>0</v>
      </c>
      <c r="SE334" s="0" t="n">
        <v>5</v>
      </c>
      <c r="SF334" s="0" t="n">
        <v>0</v>
      </c>
      <c r="SG334" s="0" t="n">
        <v>0</v>
      </c>
      <c r="SH334" s="0" t="n">
        <v>0</v>
      </c>
      <c r="SI334" s="0" t="n">
        <v>0</v>
      </c>
      <c r="SJ334" s="0" t="n">
        <v>0</v>
      </c>
      <c r="SK334" s="0" t="n">
        <v>0</v>
      </c>
      <c r="SL334" s="0" t="n">
        <v>6</v>
      </c>
      <c r="SM334" s="0" t="n">
        <v>406</v>
      </c>
      <c r="SN334" s="0" t="n">
        <v>0</v>
      </c>
      <c r="SO334" s="0" t="n">
        <v>0</v>
      </c>
      <c r="SP334" s="0" t="n">
        <v>0</v>
      </c>
      <c r="SQ334" s="0" t="n">
        <v>0</v>
      </c>
      <c r="SR334" s="0" t="n">
        <v>0</v>
      </c>
      <c r="SS334" s="0" t="n">
        <v>10</v>
      </c>
      <c r="ST334" s="0" t="n">
        <v>45</v>
      </c>
      <c r="SU334" s="0" t="n">
        <v>0</v>
      </c>
      <c r="SV334" s="0" t="n">
        <v>0</v>
      </c>
      <c r="SW334" s="0" t="n">
        <v>0</v>
      </c>
      <c r="SX334" s="0" t="n">
        <v>0</v>
      </c>
      <c r="SY334" s="0" t="n">
        <v>0</v>
      </c>
      <c r="SZ334" s="0" t="n">
        <v>0</v>
      </c>
      <c r="TA334" s="0" t="n">
        <v>76</v>
      </c>
      <c r="TB334" s="0" t="n">
        <v>0</v>
      </c>
      <c r="TC334" s="0" t="n">
        <v>0</v>
      </c>
      <c r="TD334" s="0" t="n">
        <v>0</v>
      </c>
      <c r="TE334" s="0" t="n">
        <v>0</v>
      </c>
      <c r="TF334" s="0" t="n">
        <v>0</v>
      </c>
      <c r="TG334" s="0" t="n">
        <v>0</v>
      </c>
      <c r="TH334" s="0" t="n">
        <v>0</v>
      </c>
      <c r="TI334" s="0" t="n">
        <v>1158</v>
      </c>
      <c r="TJ334" s="0" t="n">
        <v>0</v>
      </c>
      <c r="TK334" s="0" t="n">
        <v>0</v>
      </c>
      <c r="TL334" s="0" t="n">
        <v>2626</v>
      </c>
      <c r="TM334" s="0" t="n">
        <v>317</v>
      </c>
      <c r="TN334" s="0" t="n">
        <v>23</v>
      </c>
      <c r="TO334" s="0" t="n">
        <v>0</v>
      </c>
      <c r="TP334" s="0" t="n">
        <v>205</v>
      </c>
      <c r="TQ334" s="0" t="n">
        <v>0</v>
      </c>
      <c r="TR334" s="0" t="n">
        <v>2732</v>
      </c>
      <c r="TS334" s="0" t="n">
        <v>0</v>
      </c>
      <c r="TT334" s="0" t="n">
        <v>1359</v>
      </c>
      <c r="TU334" s="0" t="n">
        <v>0</v>
      </c>
      <c r="TV334" s="0" t="n">
        <v>0</v>
      </c>
      <c r="TW334" s="0" t="n">
        <v>393</v>
      </c>
      <c r="TX334" s="0" t="n">
        <v>0</v>
      </c>
      <c r="TY334" s="0" t="n">
        <v>107</v>
      </c>
      <c r="TZ334" s="0" t="n">
        <v>301</v>
      </c>
      <c r="UA334" s="0" t="n">
        <v>0</v>
      </c>
      <c r="UB334" s="0" t="n">
        <v>0</v>
      </c>
      <c r="UC334" s="0" t="n">
        <v>0</v>
      </c>
      <c r="UD334" s="0" t="n">
        <v>0</v>
      </c>
      <c r="UE334" s="0" t="n">
        <v>16</v>
      </c>
      <c r="UF334" s="0" t="n">
        <v>0</v>
      </c>
      <c r="UG334" s="0" t="n">
        <v>0</v>
      </c>
      <c r="UH334" s="0" t="n">
        <v>0</v>
      </c>
      <c r="UI334" s="0" t="n">
        <v>0</v>
      </c>
      <c r="UJ334" s="0" t="n">
        <v>0</v>
      </c>
      <c r="UK334" s="0" t="n">
        <v>0</v>
      </c>
      <c r="UL334" s="0" t="n">
        <v>0</v>
      </c>
      <c r="UM334" s="0" t="n">
        <v>0</v>
      </c>
      <c r="UN334" s="0" t="n">
        <v>3053</v>
      </c>
      <c r="UO334" s="0" t="n">
        <v>0</v>
      </c>
      <c r="UP334" s="0" t="n">
        <v>0</v>
      </c>
      <c r="UQ334" s="0" t="n">
        <v>0</v>
      </c>
      <c r="UR334" s="0" t="n">
        <v>0</v>
      </c>
      <c r="US334" s="0" t="n">
        <v>0</v>
      </c>
      <c r="UT334" s="0" t="n">
        <v>72</v>
      </c>
      <c r="UU334" s="0" t="n">
        <v>0</v>
      </c>
      <c r="UV334" s="0" t="n">
        <v>0</v>
      </c>
      <c r="UW334" s="0" t="n">
        <v>0</v>
      </c>
      <c r="UX334" s="0" t="n">
        <v>0</v>
      </c>
      <c r="UY334" s="0" t="n">
        <v>0</v>
      </c>
      <c r="UZ334" s="0" t="n">
        <v>0</v>
      </c>
      <c r="VA334" s="0" t="n">
        <v>0</v>
      </c>
      <c r="VB334" s="0" t="n">
        <v>0</v>
      </c>
      <c r="VC334" s="0" t="n">
        <v>0</v>
      </c>
      <c r="VD334" s="0" t="n">
        <v>0</v>
      </c>
      <c r="VE334" s="0" t="n">
        <v>0</v>
      </c>
      <c r="VF334" s="0" t="n">
        <v>207</v>
      </c>
      <c r="VG334" s="0" t="n">
        <v>0</v>
      </c>
      <c r="VH334" s="0" t="n">
        <v>0</v>
      </c>
      <c r="VI334" s="0" t="n">
        <v>0</v>
      </c>
      <c r="VJ334" s="0" t="n">
        <v>0</v>
      </c>
      <c r="VK334" s="0" t="n">
        <v>0</v>
      </c>
      <c r="VL334" s="0" t="n">
        <v>295</v>
      </c>
      <c r="VM334" s="0" t="n">
        <v>15</v>
      </c>
      <c r="VN334" s="0" t="n">
        <v>34</v>
      </c>
      <c r="VO334" s="0" t="n">
        <v>0</v>
      </c>
      <c r="VP334" s="0" t="n">
        <v>0</v>
      </c>
      <c r="VQ334" s="0" t="n">
        <v>0</v>
      </c>
      <c r="VR334" s="0" t="n">
        <v>814</v>
      </c>
      <c r="VS334" s="0" t="n">
        <v>0</v>
      </c>
      <c r="VT334" s="0" t="n">
        <v>0</v>
      </c>
      <c r="VU334" s="0" t="n">
        <v>2135</v>
      </c>
      <c r="VV334" s="0" t="n">
        <v>0</v>
      </c>
      <c r="VW334" s="0" t="n">
        <v>14</v>
      </c>
      <c r="VX334" s="0" t="n">
        <v>0</v>
      </c>
      <c r="VY334" s="0" t="n">
        <v>0</v>
      </c>
      <c r="VZ334" s="0" t="n">
        <v>0</v>
      </c>
      <c r="WA334" s="0" t="n">
        <v>0</v>
      </c>
      <c r="WB334" s="0" t="n">
        <v>0</v>
      </c>
      <c r="WC334" s="0" t="n">
        <v>0</v>
      </c>
      <c r="WD334" s="0" t="n">
        <v>0</v>
      </c>
      <c r="WE334" s="0" t="n">
        <v>0</v>
      </c>
      <c r="WF334" s="0" t="n">
        <v>404</v>
      </c>
      <c r="WG334" s="0" t="n">
        <v>0</v>
      </c>
      <c r="WH334" s="0" t="n">
        <v>0</v>
      </c>
      <c r="WI334" s="0" t="n">
        <v>0</v>
      </c>
      <c r="WJ334" s="0" t="n">
        <v>0</v>
      </c>
      <c r="WK334" s="0" t="n">
        <v>0</v>
      </c>
      <c r="WL334" s="0" t="n">
        <v>0</v>
      </c>
      <c r="WM334" s="0" t="n">
        <v>3</v>
      </c>
      <c r="WN334" s="0" t="n">
        <v>593</v>
      </c>
      <c r="WO334" s="0" t="n">
        <v>0</v>
      </c>
      <c r="WP334" s="0" t="n">
        <v>0</v>
      </c>
      <c r="WQ334" s="0" t="n">
        <v>17868</v>
      </c>
      <c r="WR334" s="0" t="n">
        <v>0</v>
      </c>
      <c r="WS334" s="0" t="n">
        <v>0</v>
      </c>
      <c r="WT334" s="0" t="n">
        <v>0</v>
      </c>
      <c r="WU334" s="0" t="n">
        <v>0</v>
      </c>
      <c r="WV334" s="0" t="n">
        <v>0</v>
      </c>
      <c r="WW334" s="0" t="n">
        <v>0</v>
      </c>
      <c r="WX334" s="0" t="n">
        <v>0</v>
      </c>
      <c r="WY334" s="0" t="n">
        <v>0</v>
      </c>
      <c r="WZ334" s="0" t="n">
        <v>0</v>
      </c>
      <c r="XA334" s="0" t="n">
        <v>0</v>
      </c>
      <c r="XB334" s="0" t="n">
        <v>0</v>
      </c>
      <c r="XC334" s="0" t="n">
        <v>0</v>
      </c>
      <c r="XD334" s="0" t="n">
        <v>0</v>
      </c>
      <c r="XE334" s="0" t="n">
        <v>0</v>
      </c>
      <c r="XF334" s="0" t="n">
        <v>0</v>
      </c>
      <c r="XG334" s="0" t="n">
        <v>0</v>
      </c>
      <c r="XH334" s="0" t="n">
        <v>0</v>
      </c>
      <c r="XI334" s="0" t="n">
        <v>0</v>
      </c>
      <c r="XJ334" s="0" t="n">
        <v>0</v>
      </c>
      <c r="XK334" s="0" t="n">
        <v>0</v>
      </c>
      <c r="XL334" s="0" t="n">
        <v>0</v>
      </c>
      <c r="XM334" s="0" t="n">
        <v>0</v>
      </c>
      <c r="XN334" s="0" t="n">
        <v>8</v>
      </c>
      <c r="XO334" s="0" t="n">
        <v>5156</v>
      </c>
      <c r="XP334" s="0" t="n">
        <v>0</v>
      </c>
      <c r="XQ334" s="0" t="n">
        <v>0</v>
      </c>
      <c r="XR334" s="0" t="n">
        <v>16</v>
      </c>
      <c r="XS334" s="0" t="n">
        <v>0</v>
      </c>
      <c r="XT334" s="0" t="n">
        <v>146</v>
      </c>
      <c r="XU334" s="0" t="n">
        <v>112</v>
      </c>
      <c r="XV334" s="0" t="n">
        <v>196</v>
      </c>
      <c r="XW334" s="0" t="n">
        <v>1649</v>
      </c>
      <c r="XX334" s="0" t="n">
        <v>41</v>
      </c>
      <c r="XY334" s="0" t="n">
        <v>4695</v>
      </c>
      <c r="XZ334" s="0" t="n">
        <v>620</v>
      </c>
      <c r="YA334" s="0" t="n">
        <v>0</v>
      </c>
      <c r="YB334" s="0" t="n">
        <v>958</v>
      </c>
      <c r="YC334" s="0" t="n">
        <v>0</v>
      </c>
      <c r="YD334" s="0" t="n">
        <v>0</v>
      </c>
      <c r="YE334" s="0" t="n">
        <v>17</v>
      </c>
      <c r="YF334" s="0" t="n">
        <v>589</v>
      </c>
      <c r="YG334" s="0" t="n">
        <v>0</v>
      </c>
      <c r="YH334" s="0" t="n">
        <v>475</v>
      </c>
      <c r="YI334" s="0" t="n">
        <v>1100</v>
      </c>
      <c r="YJ334" s="0" t="n">
        <v>0</v>
      </c>
      <c r="YK334" s="0" t="n">
        <v>1717</v>
      </c>
      <c r="YL334" s="0" t="n">
        <v>560</v>
      </c>
      <c r="YM334" s="0" t="n">
        <v>0</v>
      </c>
      <c r="YN334" s="0" t="n">
        <v>0</v>
      </c>
      <c r="YO334" s="0" t="n">
        <v>0</v>
      </c>
      <c r="YP334" s="0" t="n">
        <v>0</v>
      </c>
      <c r="YQ334" s="0" t="n">
        <v>0</v>
      </c>
      <c r="YR334" s="0" t="n">
        <v>0</v>
      </c>
      <c r="YS334" s="0" t="n">
        <v>0</v>
      </c>
      <c r="YT334" s="0" t="n">
        <v>0</v>
      </c>
      <c r="YU334" s="0" t="n">
        <v>0</v>
      </c>
      <c r="YV334" s="0" t="n">
        <v>0</v>
      </c>
      <c r="YW334" s="0" t="n">
        <v>0</v>
      </c>
      <c r="YX334" s="0" t="n">
        <v>0</v>
      </c>
      <c r="YY334" s="0" t="n">
        <v>0</v>
      </c>
      <c r="YZ334" s="0" t="n">
        <v>0</v>
      </c>
      <c r="ZA334" s="0" t="n">
        <v>0</v>
      </c>
      <c r="ZB334" s="0" t="n">
        <v>0</v>
      </c>
      <c r="ZC334" s="0" t="n">
        <v>0</v>
      </c>
      <c r="ZD334" s="0" t="n">
        <v>0</v>
      </c>
      <c r="ZE334" s="0" t="n">
        <v>0</v>
      </c>
      <c r="ZF334" s="0" t="n">
        <v>0</v>
      </c>
      <c r="ZG334" s="0" t="n">
        <v>0</v>
      </c>
      <c r="ZH334" s="0" t="n">
        <v>0</v>
      </c>
      <c r="ZI334" s="0" t="n">
        <v>0</v>
      </c>
      <c r="ZJ334" s="0" t="n">
        <v>0</v>
      </c>
      <c r="ZK334" s="0" t="n">
        <v>0</v>
      </c>
      <c r="ZL334" s="0" t="n">
        <v>0</v>
      </c>
      <c r="ZM334" s="0" t="n">
        <v>0</v>
      </c>
      <c r="ZN334" s="0" t="n">
        <v>0</v>
      </c>
      <c r="ZO334" s="0" t="n">
        <v>0</v>
      </c>
      <c r="ZP334" s="0" t="n">
        <v>268</v>
      </c>
      <c r="ZQ334" s="0" t="n">
        <v>2442</v>
      </c>
      <c r="ZR334" s="0" t="n">
        <v>0</v>
      </c>
      <c r="ZS334" s="0" t="n">
        <v>0</v>
      </c>
      <c r="ZT334" s="0" t="n">
        <v>310</v>
      </c>
      <c r="ZU334" s="0" t="n">
        <v>0</v>
      </c>
      <c r="ZV334" s="0" t="n">
        <v>0</v>
      </c>
      <c r="ZW334" s="0" t="n">
        <v>0</v>
      </c>
      <c r="ZX334" s="0" t="n">
        <v>0</v>
      </c>
      <c r="ZY334" s="0" t="n">
        <v>0</v>
      </c>
      <c r="ZZ334" s="0" t="n">
        <v>0</v>
      </c>
      <c r="AAA334" s="0" t="n">
        <v>0</v>
      </c>
      <c r="AAB334" s="0" t="n">
        <v>0</v>
      </c>
      <c r="AAC334" s="0" t="n">
        <v>0</v>
      </c>
      <c r="AAD334" s="0" t="n">
        <v>0</v>
      </c>
      <c r="AAE334" s="0" t="n">
        <v>27</v>
      </c>
      <c r="AAF334" s="0" t="n">
        <v>21</v>
      </c>
      <c r="AAG334" s="0" t="n">
        <v>0</v>
      </c>
      <c r="AAH334" s="0" t="n">
        <v>0</v>
      </c>
      <c r="AAI334" s="0" t="n">
        <v>0</v>
      </c>
      <c r="AAJ334" s="0" t="n">
        <v>526</v>
      </c>
      <c r="AAK334" s="0" t="n">
        <v>0</v>
      </c>
      <c r="AAL334" s="0" t="n">
        <v>0</v>
      </c>
      <c r="AAM334" s="0" t="n">
        <v>0</v>
      </c>
      <c r="AAN334" s="0" t="n">
        <v>0</v>
      </c>
      <c r="AAO334" s="0" t="n">
        <v>0</v>
      </c>
      <c r="AAP334" s="0" t="n">
        <v>0</v>
      </c>
    </row>
    <row r="335" customFormat="false" ht="15" hidden="false" customHeight="true" outlineLevel="0" collapsed="false">
      <c r="A335" s="1" t="n">
        <v>30488</v>
      </c>
      <c r="H335" s="2" t="n">
        <v>1</v>
      </c>
      <c r="I335" s="2" t="n">
        <v>38</v>
      </c>
      <c r="J335" s="21"/>
      <c r="K335" s="21"/>
      <c r="L335" s="2" t="n">
        <v>0</v>
      </c>
      <c r="M335" s="2" t="n">
        <v>1</v>
      </c>
      <c r="N335" s="2" t="n">
        <v>0</v>
      </c>
      <c r="O335" s="2" t="n">
        <v>0</v>
      </c>
      <c r="P335" s="2" t="n">
        <v>0</v>
      </c>
      <c r="Q335" s="2" t="n">
        <v>0</v>
      </c>
      <c r="R335" s="2" t="n">
        <v>0</v>
      </c>
      <c r="S335" s="2" t="n">
        <v>0</v>
      </c>
      <c r="T335" s="2" t="n">
        <v>0</v>
      </c>
      <c r="U335" s="2" t="n">
        <f aca="false">IF(AE335&gt;27,1,0)</f>
        <v>1</v>
      </c>
      <c r="V335" s="2" t="n">
        <v>0</v>
      </c>
      <c r="W335" s="2" t="n">
        <v>1</v>
      </c>
      <c r="X335" s="2" t="n">
        <f aca="false">SUM(L335:W335)</f>
        <v>3</v>
      </c>
      <c r="Y335" s="2" t="n">
        <v>130</v>
      </c>
      <c r="Z335" s="2" t="n">
        <v>80</v>
      </c>
      <c r="AA335" s="2" t="n">
        <f aca="false">Y335-Z335</f>
        <v>50</v>
      </c>
      <c r="AB335" s="3" t="n">
        <f aca="false">Z335+((Y335-Z335)/3)</f>
        <v>96.6666666666667</v>
      </c>
      <c r="AC335" s="2" t="n">
        <v>122.2</v>
      </c>
      <c r="AD335" s="2" t="n">
        <v>171</v>
      </c>
      <c r="AE335" s="24" t="n">
        <f aca="false">AC335/POWER((AD335/100),2)</f>
        <v>41.7906364351425</v>
      </c>
      <c r="AF335" s="3" t="n">
        <v>2</v>
      </c>
      <c r="AG335" s="2"/>
      <c r="AH335" s="2"/>
      <c r="AL335" s="2" t="n">
        <v>38.5</v>
      </c>
      <c r="AM335" s="2" t="n">
        <v>47</v>
      </c>
      <c r="AN335" s="2" t="n">
        <v>75.2</v>
      </c>
      <c r="AO335" s="2" t="n">
        <v>21</v>
      </c>
      <c r="AP335" s="2" t="n">
        <v>46.8</v>
      </c>
      <c r="AQ335" s="2" t="n">
        <v>71.5</v>
      </c>
      <c r="AR335" s="2" t="n">
        <v>3.7</v>
      </c>
      <c r="AS335" s="2" t="n">
        <v>106</v>
      </c>
      <c r="AT335" s="2" t="n">
        <v>158</v>
      </c>
      <c r="AU335" s="2" t="n">
        <v>146</v>
      </c>
      <c r="AV335" s="2" t="n">
        <v>155</v>
      </c>
      <c r="AW335" s="2" t="n">
        <v>87</v>
      </c>
      <c r="AX335" s="2" t="n">
        <v>2</v>
      </c>
      <c r="AY335" s="2" t="n">
        <f aca="false">((AS335*15)+(AT335*30)+(AU335*30)+(AV335*30)+(AW335*15))-(AS335*120)</f>
        <v>3945</v>
      </c>
      <c r="AZ335" s="2" t="n">
        <f aca="false">((AS335*15)+(AT335*30)+(AU335*30)+(AV335*30)+(AW335*15))</f>
        <v>16665</v>
      </c>
      <c r="BA335" s="2" t="n">
        <v>5.18</v>
      </c>
      <c r="BB335" s="5" t="n">
        <f aca="false">10000/SQRT((AS335*BH335)*(AVERAGE(AS335:AW335)*AVERAGE(BH335:BL335)))</f>
        <v>2.05075963456288</v>
      </c>
      <c r="BC335" s="3" t="n">
        <f aca="false">(AS335*BH335)/405</f>
        <v>5.28691358024691</v>
      </c>
      <c r="BD335" s="3" t="n">
        <v>1</v>
      </c>
      <c r="BE335" s="3" t="n">
        <f aca="false">1/(LOG(BH335)+LOG(AS335))</f>
        <v>0.300241042391938</v>
      </c>
      <c r="BF335" s="3" t="n">
        <f aca="false">(BI335-BH335)/(AT335-AS335)</f>
        <v>1.68846153846154</v>
      </c>
      <c r="BG335" s="3" t="n">
        <f aca="false">(20*BH335)/((AS335/18)-3.5)</f>
        <v>169.116279069767</v>
      </c>
      <c r="BH335" s="3" t="n">
        <v>20.2</v>
      </c>
      <c r="BI335" s="3" t="n">
        <v>108</v>
      </c>
      <c r="BJ335" s="3" t="n">
        <v>124</v>
      </c>
      <c r="BK335" s="3" t="n">
        <v>121</v>
      </c>
      <c r="BL335" s="3" t="n">
        <v>52.6</v>
      </c>
      <c r="BM335" s="3" t="n">
        <f aca="false">((BH335*15)+(BI335*30)+(BJ335*30)+(BK335*30)+(BL335*15))-(BH335*120)</f>
        <v>9258</v>
      </c>
      <c r="BN335" s="3" t="n">
        <f aca="false">((BH335*15)+(BI335*30)+(BJ335*30)+(BK335*30)+(BL335*15))</f>
        <v>11682</v>
      </c>
      <c r="BO335" s="3" t="n">
        <f aca="false">(1/BH335)</f>
        <v>0.0495049504950495</v>
      </c>
      <c r="BP335" s="3" t="n">
        <f aca="false">(BN335/AZ335)</f>
        <v>0.700990099009901</v>
      </c>
      <c r="BQ335" s="3" t="n">
        <f aca="false">(BB335*BP335)</f>
        <v>1.43756219927774</v>
      </c>
      <c r="BR335" s="5" t="n">
        <f aca="false">(BF335*BO335)</f>
        <v>0.0835872048743336</v>
      </c>
      <c r="CA335" s="2" t="n">
        <v>180</v>
      </c>
      <c r="CB335" s="2" t="n">
        <v>0</v>
      </c>
      <c r="CC335" s="2" t="n">
        <v>34</v>
      </c>
      <c r="CD335" s="2" t="n">
        <v>1</v>
      </c>
      <c r="CE335" s="2" t="n">
        <v>115</v>
      </c>
      <c r="CF335" s="2" t="n">
        <v>0</v>
      </c>
      <c r="CG335" s="2" t="n">
        <v>31</v>
      </c>
      <c r="CH335" s="2" t="n">
        <v>154</v>
      </c>
      <c r="CI335" s="2" t="n">
        <v>1</v>
      </c>
      <c r="CJ335" s="2" t="n">
        <v>5</v>
      </c>
      <c r="CW335" s="3"/>
      <c r="CY335" s="22"/>
      <c r="EU335" s="3"/>
      <c r="EW335" s="22"/>
      <c r="HO335" s="2" t="n">
        <v>2</v>
      </c>
      <c r="HP335" s="2" t="n">
        <v>2</v>
      </c>
      <c r="HQ335" s="2" t="n">
        <v>0</v>
      </c>
      <c r="HR335" s="2" t="n">
        <v>0</v>
      </c>
      <c r="HS335" s="2" t="n">
        <v>30.9001178741455</v>
      </c>
      <c r="HT335" s="2" t="n">
        <v>3509.09033203125</v>
      </c>
      <c r="HY335" s="2" t="n">
        <v>2887.57006835937</v>
      </c>
      <c r="HZ335" s="2" t="n">
        <v>120.690002441406</v>
      </c>
      <c r="IA335" s="2" t="n">
        <v>64.0800018310547</v>
      </c>
      <c r="IB335" s="2" t="n">
        <v>71.370002746582</v>
      </c>
      <c r="IC335" s="2" t="n">
        <v>31.9500007629395</v>
      </c>
      <c r="ID335" s="2" t="n">
        <v>333.440002441406</v>
      </c>
      <c r="IE335" s="2" t="n">
        <v>43.1199989318848</v>
      </c>
      <c r="IF335" s="2" t="n">
        <v>21.0799999237061</v>
      </c>
      <c r="IG335" s="2" t="n">
        <v>40.2799987792969</v>
      </c>
      <c r="IH335" s="2" t="n">
        <v>113.569999694824</v>
      </c>
      <c r="II335" s="2" t="n">
        <v>1.17999994754791</v>
      </c>
      <c r="IJ335" s="2" t="n">
        <v>16.7800006866455</v>
      </c>
      <c r="IK335" s="2" t="n">
        <v>7</v>
      </c>
      <c r="IL335" s="2" t="n">
        <v>28.5699996948242</v>
      </c>
      <c r="IM335" s="2" t="n">
        <v>24.1100006103516</v>
      </c>
      <c r="IN335" s="2" t="n">
        <v>15.6700000762939</v>
      </c>
      <c r="IO335" s="2" t="n">
        <v>6.92999982833862</v>
      </c>
      <c r="IP335" s="2" t="n">
        <v>17.8400001525879</v>
      </c>
      <c r="IQ335" s="2" t="n">
        <v>7.90999984741211</v>
      </c>
      <c r="IR335" s="2" t="n">
        <v>4.80000019073486</v>
      </c>
      <c r="IS335" s="2" t="n">
        <v>1.86000001430511</v>
      </c>
      <c r="IT335" s="2" t="n">
        <v>1461.19995117188</v>
      </c>
      <c r="IU335" s="2" t="n">
        <v>16.9200000762939</v>
      </c>
      <c r="IV335" s="2" t="n">
        <v>1.12999999523163</v>
      </c>
      <c r="IW335" s="2" t="n">
        <v>439.679992675781</v>
      </c>
      <c r="IX335" s="2" t="n">
        <v>1891.25</v>
      </c>
      <c r="IY335" s="2" t="n">
        <v>4531</v>
      </c>
      <c r="IZ335" s="2" t="n">
        <v>3451.31005859375</v>
      </c>
      <c r="JA335" s="2" t="n">
        <v>12.5</v>
      </c>
      <c r="JB335" s="2" t="n">
        <v>1.72000002861023</v>
      </c>
      <c r="JC335" s="2" t="n">
        <v>2.74000000953674</v>
      </c>
      <c r="JD335" s="2" t="n">
        <v>103.930000305176</v>
      </c>
      <c r="JE335" s="2" t="n">
        <v>177.559997558594</v>
      </c>
      <c r="JF335" s="2" t="n">
        <v>3.00999999046326</v>
      </c>
      <c r="JG335" s="2" t="n">
        <v>3.11999988555908</v>
      </c>
      <c r="JH335" s="2" t="n">
        <v>26.1299991607666</v>
      </c>
      <c r="JI335" s="2" t="n">
        <v>7.3600001335144</v>
      </c>
      <c r="JJ335" s="2" t="n">
        <v>2.96000003814697</v>
      </c>
      <c r="JK335" s="2" t="n">
        <v>3.6800000667572</v>
      </c>
      <c r="JL335" s="2" t="n">
        <v>396.049987792969</v>
      </c>
      <c r="JM335" s="2" t="n">
        <v>5.98999977111816</v>
      </c>
      <c r="JN335" s="2" t="n">
        <v>78.9599990844727</v>
      </c>
      <c r="JO335" s="2" t="n">
        <v>5173.31005859375</v>
      </c>
      <c r="JP335" s="2" t="n">
        <v>5229.39990234375</v>
      </c>
      <c r="JQ335" s="2" t="n">
        <v>34.5099983215332</v>
      </c>
      <c r="JR335" s="2" t="n">
        <v>2273.40991210938</v>
      </c>
      <c r="JS335" s="2" t="n">
        <v>384.890014648437</v>
      </c>
      <c r="JT335" s="2" t="n">
        <v>7740.77001953125</v>
      </c>
      <c r="JU335" s="2" t="n">
        <v>1802.67004394531</v>
      </c>
      <c r="JV335" s="2" t="n">
        <v>395.690002441406</v>
      </c>
      <c r="JW335" s="2" t="n">
        <v>8.90999984741211</v>
      </c>
      <c r="JX335" s="2" t="n">
        <v>8.8100004196167</v>
      </c>
      <c r="JY335" s="2" t="n">
        <v>8.28999996185303</v>
      </c>
      <c r="JZ335" s="2" t="n">
        <v>0.959999978542328</v>
      </c>
      <c r="KA335" s="2" t="n">
        <v>7.19999980926514</v>
      </c>
      <c r="KB335" s="2" t="n">
        <v>1.12000000476837</v>
      </c>
      <c r="KC335" s="2" t="n">
        <v>18.9500007629395</v>
      </c>
      <c r="KD335" s="2" t="n">
        <v>8.8100004196167</v>
      </c>
      <c r="KE335" s="2" t="n">
        <v>43.1100006103516</v>
      </c>
      <c r="KF335" s="2" t="n">
        <v>45.9300003051758</v>
      </c>
      <c r="KG335" s="2" t="n">
        <v>14.3599996566772</v>
      </c>
      <c r="KH335" s="2" t="n">
        <v>389.140014648437</v>
      </c>
      <c r="KI335" s="2" t="n">
        <v>6.78999996185303</v>
      </c>
      <c r="KJ335" s="2" t="n">
        <v>122.819999694824</v>
      </c>
      <c r="KK335" s="2" t="n">
        <v>71.7600021362305</v>
      </c>
      <c r="KL335" s="2" t="n">
        <v>1838589</v>
      </c>
      <c r="KM335" s="2" t="n">
        <v>5514</v>
      </c>
      <c r="KN335" s="2" t="n">
        <v>87.6100006103516</v>
      </c>
      <c r="KO335" s="2" t="n">
        <v>0.759999990463257</v>
      </c>
      <c r="KP335" s="2" t="n">
        <v>0.46000000834465</v>
      </c>
      <c r="KQ335" s="2" t="n">
        <v>0.28999999165535</v>
      </c>
      <c r="KR335" s="2" t="n">
        <v>0.689999997615814</v>
      </c>
      <c r="KS335" s="2" t="n">
        <v>0.879999995231628</v>
      </c>
      <c r="KT335" s="2" t="n">
        <v>0.569999992847443</v>
      </c>
      <c r="KU335" s="2" t="n">
        <v>3.08999991416931</v>
      </c>
      <c r="KV335" s="2" t="n">
        <v>4.36999988555908</v>
      </c>
      <c r="KW335" s="2" t="n">
        <v>19.9799995422363</v>
      </c>
      <c r="KX335" s="2" t="n">
        <v>21.4799995422363</v>
      </c>
      <c r="KY335" s="2" t="n">
        <v>10</v>
      </c>
      <c r="KZ335" s="2" t="n">
        <v>7.09999990463257</v>
      </c>
      <c r="LA335" s="2" t="n">
        <v>2.33999991416931</v>
      </c>
      <c r="LB335" s="2" t="n">
        <v>0.239999994635582</v>
      </c>
      <c r="LC335" s="2" t="n">
        <v>35.2700004577637</v>
      </c>
      <c r="LD335" s="2" t="n">
        <v>24.9599990844727</v>
      </c>
      <c r="LE335" s="2" t="n">
        <v>1.49000000953674</v>
      </c>
      <c r="LF335" s="2" t="n">
        <v>0.219999998807907</v>
      </c>
      <c r="LG335" s="2" t="n">
        <v>0</v>
      </c>
      <c r="LH335" s="2" t="n">
        <v>10.460000038147</v>
      </c>
      <c r="LI335" s="2" t="n">
        <v>8.03999996185303</v>
      </c>
      <c r="LJ335" s="2" t="n">
        <v>0.159999996423721</v>
      </c>
      <c r="LK335" s="2" t="n">
        <v>0.270000010728836</v>
      </c>
      <c r="LL335" s="2" t="n">
        <v>1.17999994754791</v>
      </c>
      <c r="LM335" s="2" t="n">
        <v>0.860000014305115</v>
      </c>
      <c r="LN335" s="2" t="n">
        <v>0</v>
      </c>
      <c r="LO335" s="2" t="n">
        <v>0.140000000596046</v>
      </c>
      <c r="LP335" s="2" t="n">
        <v>0.0700000002980232</v>
      </c>
      <c r="LQ335" s="2" t="n">
        <v>0</v>
      </c>
      <c r="LR335" s="2" t="n">
        <v>0</v>
      </c>
      <c r="LS335" s="2" t="n">
        <v>0.00999999977648258</v>
      </c>
      <c r="LT335" s="2" t="n">
        <v>0.0299999993294477</v>
      </c>
      <c r="LU335" s="2" t="n">
        <v>0.00999999977648258</v>
      </c>
      <c r="LV335" s="2" t="n">
        <v>360.84814453125</v>
      </c>
      <c r="MC335" s="0" t="n">
        <v>0</v>
      </c>
      <c r="MD335" s="0" t="n">
        <v>0</v>
      </c>
      <c r="ME335" s="0" t="n">
        <v>0</v>
      </c>
      <c r="MF335" s="0" t="n">
        <v>0</v>
      </c>
      <c r="MG335" s="0" t="n">
        <v>0</v>
      </c>
      <c r="MH335" s="0" t="n">
        <v>0</v>
      </c>
      <c r="MI335" s="0" t="n">
        <v>0</v>
      </c>
      <c r="MJ335" s="0" t="n">
        <v>0</v>
      </c>
      <c r="MK335" s="0" t="n">
        <v>54</v>
      </c>
      <c r="ML335" s="0" t="n">
        <v>115</v>
      </c>
      <c r="MM335" s="0" t="n">
        <v>661</v>
      </c>
      <c r="MN335" s="0" t="n">
        <v>0</v>
      </c>
      <c r="MO335" s="0" t="n">
        <v>0</v>
      </c>
      <c r="MP335" s="0" t="n">
        <v>0</v>
      </c>
      <c r="MQ335" s="0" t="n">
        <v>0</v>
      </c>
      <c r="MR335" s="0" t="n">
        <v>0</v>
      </c>
      <c r="MS335" s="0" t="n">
        <v>160</v>
      </c>
      <c r="MT335" s="0" t="n">
        <v>0</v>
      </c>
      <c r="MU335" s="0" t="n">
        <v>37</v>
      </c>
      <c r="MV335" s="0" t="n">
        <v>39</v>
      </c>
      <c r="MW335" s="0" t="n">
        <v>0</v>
      </c>
      <c r="MX335" s="0" t="n">
        <v>2</v>
      </c>
      <c r="MY335" s="0" t="n">
        <v>0</v>
      </c>
      <c r="MZ335" s="0" t="n">
        <v>0</v>
      </c>
      <c r="NA335" s="0" t="n">
        <v>0</v>
      </c>
      <c r="NB335" s="0" t="n">
        <v>9</v>
      </c>
      <c r="NC335" s="0" t="n">
        <v>0</v>
      </c>
      <c r="ND335" s="0" t="n">
        <v>2</v>
      </c>
      <c r="NE335" s="0" t="n">
        <v>0</v>
      </c>
      <c r="NF335" s="0" t="n">
        <v>0</v>
      </c>
      <c r="NG335" s="0" t="n">
        <v>0</v>
      </c>
      <c r="NH335" s="0" t="n">
        <v>1568</v>
      </c>
      <c r="NI335" s="0" t="n">
        <v>609</v>
      </c>
      <c r="NJ335" s="0" t="n">
        <v>0</v>
      </c>
      <c r="NK335" s="0" t="n">
        <v>0</v>
      </c>
      <c r="NL335" s="0" t="n">
        <v>0</v>
      </c>
      <c r="NM335" s="0" t="n">
        <v>0</v>
      </c>
      <c r="NN335" s="0" t="n">
        <v>0</v>
      </c>
      <c r="NO335" s="0" t="n">
        <v>0</v>
      </c>
      <c r="NP335" s="0" t="n">
        <v>0</v>
      </c>
      <c r="NQ335" s="0" t="n">
        <v>16</v>
      </c>
      <c r="NR335" s="0" t="n">
        <v>0</v>
      </c>
      <c r="NS335" s="0" t="n">
        <v>6468</v>
      </c>
      <c r="NT335" s="0" t="n">
        <v>88</v>
      </c>
      <c r="NU335" s="0" t="n">
        <v>0</v>
      </c>
      <c r="NV335" s="0" t="n">
        <v>0</v>
      </c>
      <c r="NW335" s="0" t="n">
        <v>7303</v>
      </c>
      <c r="NX335" s="0" t="n">
        <v>0</v>
      </c>
      <c r="NY335" s="0" t="n">
        <v>25035</v>
      </c>
      <c r="NZ335" s="0" t="n">
        <v>0</v>
      </c>
      <c r="OA335" s="0" t="n">
        <v>0</v>
      </c>
      <c r="OB335" s="0" t="n">
        <v>0</v>
      </c>
      <c r="OC335" s="0" t="n">
        <v>0</v>
      </c>
      <c r="OD335" s="0" t="n">
        <v>0</v>
      </c>
      <c r="OE335" s="0" t="n">
        <v>0</v>
      </c>
      <c r="OF335" s="0" t="n">
        <v>0</v>
      </c>
      <c r="OG335" s="0" t="n">
        <v>533</v>
      </c>
      <c r="OH335" s="0" t="n">
        <v>0</v>
      </c>
      <c r="OI335" s="0" t="n">
        <v>54</v>
      </c>
      <c r="OJ335" s="0" t="n">
        <v>0</v>
      </c>
      <c r="OK335" s="0" t="n">
        <v>0</v>
      </c>
      <c r="OL335" s="0" t="n">
        <v>0</v>
      </c>
      <c r="OM335" s="0" t="n">
        <v>0</v>
      </c>
      <c r="ON335" s="0" t="n">
        <v>0</v>
      </c>
      <c r="OO335" s="0" t="n">
        <v>0</v>
      </c>
      <c r="OP335" s="0" t="n">
        <v>0</v>
      </c>
      <c r="OQ335" s="0" t="n">
        <v>4526</v>
      </c>
      <c r="OR335" s="0" t="n">
        <v>0</v>
      </c>
      <c r="OS335" s="0" t="n">
        <v>0</v>
      </c>
      <c r="OT335" s="0" t="n">
        <v>0</v>
      </c>
      <c r="OU335" s="0" t="n">
        <v>0</v>
      </c>
      <c r="OV335" s="0" t="n">
        <v>0</v>
      </c>
      <c r="OW335" s="0" t="n">
        <v>0</v>
      </c>
      <c r="OX335" s="0" t="n">
        <v>0</v>
      </c>
      <c r="OY335" s="0" t="n">
        <v>0</v>
      </c>
      <c r="OZ335" s="0" t="n">
        <v>0</v>
      </c>
      <c r="PA335" s="0" t="n">
        <v>0</v>
      </c>
      <c r="PB335" s="0" t="n">
        <v>108</v>
      </c>
      <c r="PC335" s="0" t="n">
        <v>0</v>
      </c>
      <c r="PD335" s="0" t="n">
        <v>0</v>
      </c>
      <c r="PE335" s="0" t="n">
        <v>0</v>
      </c>
      <c r="PF335" s="0" t="n">
        <v>0</v>
      </c>
      <c r="PG335" s="0" t="n">
        <v>0</v>
      </c>
      <c r="PH335" s="0" t="n">
        <v>0</v>
      </c>
      <c r="PI335" s="0" t="n">
        <v>0</v>
      </c>
      <c r="PJ335" s="0" t="n">
        <v>2620</v>
      </c>
      <c r="PK335" s="0" t="n">
        <v>0</v>
      </c>
      <c r="PL335" s="0" t="n">
        <v>0</v>
      </c>
      <c r="PM335" s="0" t="n">
        <v>0</v>
      </c>
      <c r="PN335" s="0" t="n">
        <v>0</v>
      </c>
      <c r="PO335" s="0" t="n">
        <v>0</v>
      </c>
      <c r="PP335" s="0" t="n">
        <v>0</v>
      </c>
      <c r="PQ335" s="0" t="n">
        <v>4101</v>
      </c>
      <c r="PR335" s="0" t="n">
        <v>0</v>
      </c>
      <c r="PS335" s="0" t="n">
        <v>0</v>
      </c>
      <c r="PT335" s="0" t="n">
        <v>6</v>
      </c>
      <c r="PU335" s="0" t="n">
        <v>0</v>
      </c>
      <c r="PV335" s="0" t="n">
        <v>32</v>
      </c>
      <c r="PW335" s="0" t="n">
        <v>0</v>
      </c>
      <c r="PX335" s="0" t="n">
        <v>4152</v>
      </c>
      <c r="PY335" s="0" t="n">
        <v>0</v>
      </c>
      <c r="PZ335" s="0" t="n">
        <v>0</v>
      </c>
      <c r="QA335" s="0" t="n">
        <v>0</v>
      </c>
      <c r="QB335" s="0" t="n">
        <v>0</v>
      </c>
      <c r="QC335" s="0" t="n">
        <v>0</v>
      </c>
      <c r="QD335" s="0" t="n">
        <v>0</v>
      </c>
      <c r="QE335" s="0" t="n">
        <v>0</v>
      </c>
      <c r="QF335" s="0" t="n">
        <v>0</v>
      </c>
      <c r="QG335" s="0" t="n">
        <v>0</v>
      </c>
      <c r="QH335" s="0" t="n">
        <v>0</v>
      </c>
      <c r="QI335" s="0" t="n">
        <v>0</v>
      </c>
      <c r="QJ335" s="0" t="n">
        <v>0</v>
      </c>
      <c r="QK335" s="0" t="n">
        <v>20</v>
      </c>
      <c r="QL335" s="0" t="n">
        <v>0</v>
      </c>
      <c r="QM335" s="0" t="n">
        <v>2256</v>
      </c>
      <c r="QN335" s="0" t="n">
        <v>0</v>
      </c>
      <c r="QO335" s="0" t="n">
        <v>0</v>
      </c>
      <c r="QP335" s="0" t="n">
        <v>0</v>
      </c>
      <c r="QQ335" s="0" t="n">
        <v>6296</v>
      </c>
      <c r="QR335" s="0" t="n">
        <v>0</v>
      </c>
      <c r="QS335" s="0" t="n">
        <v>24</v>
      </c>
      <c r="QT335" s="0" t="n">
        <v>0</v>
      </c>
      <c r="QU335" s="0" t="n">
        <v>0</v>
      </c>
      <c r="QV335" s="0" t="n">
        <v>0</v>
      </c>
      <c r="QW335" s="0" t="n">
        <v>0</v>
      </c>
      <c r="QX335" s="0" t="n">
        <v>0</v>
      </c>
      <c r="QY335" s="0" t="n">
        <v>0</v>
      </c>
      <c r="QZ335" s="0" t="n">
        <v>86</v>
      </c>
      <c r="RA335" s="0" t="n">
        <v>0</v>
      </c>
      <c r="RB335" s="0" t="n">
        <v>0</v>
      </c>
      <c r="RC335" s="0" t="n">
        <v>10</v>
      </c>
      <c r="RD335" s="0" t="n">
        <v>422</v>
      </c>
      <c r="RE335" s="0" t="n">
        <v>0</v>
      </c>
      <c r="RF335" s="0" t="n">
        <v>0</v>
      </c>
      <c r="RG335" s="0" t="n">
        <v>561</v>
      </c>
      <c r="RH335" s="0" t="n">
        <v>0</v>
      </c>
      <c r="RI335" s="0" t="n">
        <v>0</v>
      </c>
      <c r="RJ335" s="0" t="n">
        <v>0</v>
      </c>
      <c r="RK335" s="0" t="n">
        <v>0</v>
      </c>
      <c r="RL335" s="0" t="n">
        <v>10330</v>
      </c>
      <c r="RM335" s="0" t="n">
        <v>0</v>
      </c>
      <c r="RN335" s="0" t="n">
        <v>0</v>
      </c>
      <c r="RO335" s="0" t="n">
        <v>0</v>
      </c>
      <c r="RP335" s="0" t="n">
        <v>110</v>
      </c>
      <c r="RQ335" s="0" t="n">
        <v>3</v>
      </c>
      <c r="RR335" s="0" t="n">
        <v>0</v>
      </c>
      <c r="RS335" s="0" t="n">
        <v>0</v>
      </c>
      <c r="RT335" s="0" t="n">
        <v>15</v>
      </c>
      <c r="RU335" s="0" t="n">
        <v>0</v>
      </c>
      <c r="RV335" s="0" t="n">
        <v>0</v>
      </c>
      <c r="RW335" s="0" t="n">
        <v>0</v>
      </c>
      <c r="RX335" s="0" t="n">
        <v>0</v>
      </c>
      <c r="RY335" s="0" t="n">
        <v>574</v>
      </c>
      <c r="RZ335" s="0" t="n">
        <v>0</v>
      </c>
      <c r="SA335" s="0" t="n">
        <v>0</v>
      </c>
      <c r="SB335" s="0" t="n">
        <v>0</v>
      </c>
      <c r="SC335" s="0" t="n">
        <v>0</v>
      </c>
      <c r="SD335" s="0" t="n">
        <v>0</v>
      </c>
      <c r="SE335" s="0" t="n">
        <v>29</v>
      </c>
      <c r="SF335" s="0" t="n">
        <v>0</v>
      </c>
      <c r="SG335" s="0" t="n">
        <v>0</v>
      </c>
      <c r="SH335" s="0" t="n">
        <v>0</v>
      </c>
      <c r="SI335" s="0" t="n">
        <v>0</v>
      </c>
      <c r="SJ335" s="0" t="n">
        <v>0</v>
      </c>
      <c r="SK335" s="0" t="n">
        <v>63</v>
      </c>
      <c r="SL335" s="0" t="n">
        <v>54</v>
      </c>
      <c r="SM335" s="0" t="n">
        <v>2500</v>
      </c>
      <c r="SN335" s="0" t="n">
        <v>0</v>
      </c>
      <c r="SO335" s="0" t="n">
        <v>0</v>
      </c>
      <c r="SP335" s="0" t="n">
        <v>0</v>
      </c>
      <c r="SQ335" s="0" t="n">
        <v>0</v>
      </c>
      <c r="SR335" s="0" t="n">
        <v>0</v>
      </c>
      <c r="SS335" s="0" t="n">
        <v>2</v>
      </c>
      <c r="ST335" s="0" t="n">
        <v>0</v>
      </c>
      <c r="SU335" s="0" t="n">
        <v>0</v>
      </c>
      <c r="SV335" s="0" t="n">
        <v>0</v>
      </c>
      <c r="SW335" s="0" t="n">
        <v>0</v>
      </c>
      <c r="SX335" s="0" t="n">
        <v>0</v>
      </c>
      <c r="SY335" s="0" t="n">
        <v>0</v>
      </c>
      <c r="SZ335" s="0" t="n">
        <v>2577</v>
      </c>
      <c r="TA335" s="0" t="n">
        <v>0</v>
      </c>
      <c r="TB335" s="0" t="n">
        <v>0</v>
      </c>
      <c r="TC335" s="0" t="n">
        <v>0</v>
      </c>
      <c r="TD335" s="0" t="n">
        <v>0</v>
      </c>
      <c r="TE335" s="0" t="n">
        <v>0</v>
      </c>
      <c r="TF335" s="0" t="n">
        <v>0</v>
      </c>
      <c r="TG335" s="0" t="n">
        <v>0</v>
      </c>
      <c r="TH335" s="0" t="n">
        <v>0</v>
      </c>
      <c r="TI335" s="0" t="n">
        <v>35</v>
      </c>
      <c r="TJ335" s="0" t="n">
        <v>0</v>
      </c>
      <c r="TK335" s="0" t="n">
        <v>0</v>
      </c>
      <c r="TL335" s="0" t="n">
        <v>500</v>
      </c>
      <c r="TM335" s="0" t="n">
        <v>0</v>
      </c>
      <c r="TN335" s="0" t="n">
        <v>394</v>
      </c>
      <c r="TO335" s="0" t="n">
        <v>0</v>
      </c>
      <c r="TP335" s="0" t="n">
        <v>141</v>
      </c>
      <c r="TQ335" s="0" t="n">
        <v>0</v>
      </c>
      <c r="TR335" s="0" t="n">
        <v>750</v>
      </c>
      <c r="TS335" s="0" t="n">
        <v>0</v>
      </c>
      <c r="TT335" s="0" t="n">
        <v>215</v>
      </c>
      <c r="TU335" s="0" t="n">
        <v>0</v>
      </c>
      <c r="TV335" s="0" t="n">
        <v>0</v>
      </c>
      <c r="TW335" s="0" t="n">
        <v>0</v>
      </c>
      <c r="TX335" s="0" t="n">
        <v>0</v>
      </c>
      <c r="TY335" s="0" t="n">
        <v>0</v>
      </c>
      <c r="TZ335" s="0" t="n">
        <v>0</v>
      </c>
      <c r="UA335" s="0" t="n">
        <v>0</v>
      </c>
      <c r="UB335" s="0" t="n">
        <v>0</v>
      </c>
      <c r="UC335" s="0" t="n">
        <v>0</v>
      </c>
      <c r="UD335" s="0" t="n">
        <v>0</v>
      </c>
      <c r="UE335" s="0" t="n">
        <v>0</v>
      </c>
      <c r="UF335" s="0" t="n">
        <v>0</v>
      </c>
      <c r="UG335" s="0" t="n">
        <v>0</v>
      </c>
      <c r="UH335" s="0" t="n">
        <v>0</v>
      </c>
      <c r="UI335" s="0" t="n">
        <v>0</v>
      </c>
      <c r="UJ335" s="0" t="n">
        <v>0</v>
      </c>
      <c r="UK335" s="0" t="n">
        <v>133</v>
      </c>
      <c r="UL335" s="0" t="n">
        <v>0</v>
      </c>
      <c r="UM335" s="0" t="n">
        <v>6422</v>
      </c>
      <c r="UN335" s="0" t="n">
        <v>81</v>
      </c>
      <c r="UO335" s="0" t="n">
        <v>0</v>
      </c>
      <c r="UP335" s="0" t="n">
        <v>0</v>
      </c>
      <c r="UQ335" s="0" t="n">
        <v>0</v>
      </c>
      <c r="UR335" s="0" t="n">
        <v>0</v>
      </c>
      <c r="US335" s="0" t="n">
        <v>0</v>
      </c>
      <c r="UT335" s="0" t="n">
        <v>0</v>
      </c>
      <c r="UU335" s="0" t="n">
        <v>0</v>
      </c>
      <c r="UV335" s="0" t="n">
        <v>19</v>
      </c>
      <c r="UW335" s="0" t="n">
        <v>0</v>
      </c>
      <c r="UX335" s="0" t="n">
        <v>0</v>
      </c>
      <c r="UY335" s="0" t="n">
        <v>0</v>
      </c>
      <c r="UZ335" s="0" t="n">
        <v>0</v>
      </c>
      <c r="VA335" s="0" t="n">
        <v>0</v>
      </c>
      <c r="VB335" s="0" t="n">
        <v>0</v>
      </c>
      <c r="VC335" s="0" t="n">
        <v>0</v>
      </c>
      <c r="VD335" s="0" t="n">
        <v>0</v>
      </c>
      <c r="VE335" s="0" t="n">
        <v>0</v>
      </c>
      <c r="VF335" s="0" t="n">
        <v>0</v>
      </c>
      <c r="VG335" s="0" t="n">
        <v>0</v>
      </c>
      <c r="VH335" s="0" t="n">
        <v>0</v>
      </c>
      <c r="VI335" s="0" t="n">
        <v>0</v>
      </c>
      <c r="VJ335" s="0" t="n">
        <v>0</v>
      </c>
      <c r="VK335" s="0" t="n">
        <v>0</v>
      </c>
      <c r="VL335" s="0" t="n">
        <v>0</v>
      </c>
      <c r="VM335" s="0" t="n">
        <v>0</v>
      </c>
      <c r="VN335" s="0" t="n">
        <v>0</v>
      </c>
      <c r="VO335" s="0" t="n">
        <v>0</v>
      </c>
      <c r="VP335" s="0" t="n">
        <v>0</v>
      </c>
      <c r="VQ335" s="0" t="n">
        <v>0</v>
      </c>
      <c r="VR335" s="0" t="n">
        <v>79</v>
      </c>
      <c r="VS335" s="0" t="n">
        <v>8</v>
      </c>
      <c r="VT335" s="0" t="n">
        <v>0</v>
      </c>
      <c r="VU335" s="0" t="n">
        <v>0</v>
      </c>
      <c r="VV335" s="0" t="n">
        <v>0</v>
      </c>
      <c r="VW335" s="0" t="n">
        <v>4</v>
      </c>
      <c r="VX335" s="0" t="n">
        <v>0</v>
      </c>
      <c r="VY335" s="0" t="n">
        <v>0</v>
      </c>
      <c r="VZ335" s="0" t="n">
        <v>0</v>
      </c>
      <c r="WA335" s="0" t="n">
        <v>0</v>
      </c>
      <c r="WB335" s="0" t="n">
        <v>0</v>
      </c>
      <c r="WC335" s="0" t="n">
        <v>0</v>
      </c>
      <c r="WD335" s="0" t="n">
        <v>0</v>
      </c>
      <c r="WE335" s="0" t="n">
        <v>0</v>
      </c>
      <c r="WF335" s="0" t="n">
        <v>466</v>
      </c>
      <c r="WG335" s="0" t="n">
        <v>0</v>
      </c>
      <c r="WH335" s="0" t="n">
        <v>0</v>
      </c>
      <c r="WI335" s="0" t="n">
        <v>0</v>
      </c>
      <c r="WJ335" s="0" t="n">
        <v>0</v>
      </c>
      <c r="WK335" s="0" t="n">
        <v>11</v>
      </c>
      <c r="WL335" s="0" t="n">
        <v>0</v>
      </c>
      <c r="WM335" s="0" t="n">
        <v>210</v>
      </c>
      <c r="WN335" s="0" t="n">
        <v>0</v>
      </c>
      <c r="WO335" s="0" t="n">
        <v>35</v>
      </c>
      <c r="WP335" s="0" t="n">
        <v>0</v>
      </c>
      <c r="WQ335" s="0" t="n">
        <v>0</v>
      </c>
      <c r="WR335" s="0" t="n">
        <v>0</v>
      </c>
      <c r="WS335" s="0" t="n">
        <v>0</v>
      </c>
      <c r="WT335" s="0" t="n">
        <v>0</v>
      </c>
      <c r="WU335" s="0" t="n">
        <v>0</v>
      </c>
      <c r="WV335" s="0" t="n">
        <v>0</v>
      </c>
      <c r="WW335" s="0" t="n">
        <v>0</v>
      </c>
      <c r="WX335" s="0" t="n">
        <v>0</v>
      </c>
      <c r="WY335" s="0" t="n">
        <v>0</v>
      </c>
      <c r="WZ335" s="0" t="n">
        <v>0</v>
      </c>
      <c r="XA335" s="0" t="n">
        <v>0</v>
      </c>
      <c r="XB335" s="0" t="n">
        <v>0</v>
      </c>
      <c r="XC335" s="0" t="n">
        <v>0</v>
      </c>
      <c r="XD335" s="0" t="n">
        <v>0</v>
      </c>
      <c r="XE335" s="0" t="n">
        <v>0</v>
      </c>
      <c r="XF335" s="0" t="n">
        <v>0</v>
      </c>
      <c r="XG335" s="0" t="n">
        <v>0</v>
      </c>
      <c r="XH335" s="0" t="n">
        <v>0</v>
      </c>
      <c r="XI335" s="0" t="n">
        <v>0</v>
      </c>
      <c r="XJ335" s="0" t="n">
        <v>0</v>
      </c>
      <c r="XK335" s="0" t="n">
        <v>0</v>
      </c>
      <c r="XL335" s="0" t="n">
        <v>0</v>
      </c>
      <c r="XM335" s="0" t="n">
        <v>0</v>
      </c>
      <c r="XN335" s="0" t="n">
        <v>11589</v>
      </c>
      <c r="XO335" s="0" t="n">
        <v>5478</v>
      </c>
      <c r="XP335" s="0" t="n">
        <v>0</v>
      </c>
      <c r="XQ335" s="0" t="n">
        <v>9</v>
      </c>
      <c r="XR335" s="0" t="n">
        <v>0</v>
      </c>
      <c r="XS335" s="0" t="n">
        <v>0</v>
      </c>
      <c r="XT335" s="0" t="n">
        <v>255</v>
      </c>
      <c r="XU335" s="0" t="n">
        <v>52</v>
      </c>
      <c r="XV335" s="0" t="n">
        <v>0</v>
      </c>
      <c r="XW335" s="0" t="n">
        <v>76</v>
      </c>
      <c r="XX335" s="0" t="n">
        <v>0</v>
      </c>
      <c r="XY335" s="0" t="n">
        <v>39</v>
      </c>
      <c r="XZ335" s="0" t="n">
        <v>0</v>
      </c>
      <c r="YA335" s="0" t="n">
        <v>0</v>
      </c>
      <c r="YB335" s="0" t="n">
        <v>0</v>
      </c>
      <c r="YC335" s="0" t="n">
        <v>0</v>
      </c>
      <c r="YD335" s="0" t="n">
        <v>0</v>
      </c>
      <c r="YE335" s="0" t="n">
        <v>89</v>
      </c>
      <c r="YF335" s="0" t="n">
        <v>0</v>
      </c>
      <c r="YG335" s="0" t="n">
        <v>0</v>
      </c>
      <c r="YH335" s="0" t="n">
        <v>2512</v>
      </c>
      <c r="YI335" s="0" t="n">
        <v>415</v>
      </c>
      <c r="YJ335" s="0" t="n">
        <v>0</v>
      </c>
      <c r="YK335" s="0" t="n">
        <v>2489</v>
      </c>
      <c r="YL335" s="0" t="n">
        <v>0</v>
      </c>
      <c r="YM335" s="0" t="n">
        <v>0</v>
      </c>
      <c r="YN335" s="0" t="n">
        <v>0</v>
      </c>
      <c r="YO335" s="0" t="n">
        <v>0</v>
      </c>
      <c r="YP335" s="0" t="n">
        <v>0</v>
      </c>
      <c r="YQ335" s="0" t="n">
        <v>0</v>
      </c>
      <c r="YR335" s="0" t="n">
        <v>0</v>
      </c>
      <c r="YS335" s="0" t="n">
        <v>0</v>
      </c>
      <c r="YT335" s="0" t="n">
        <v>0</v>
      </c>
      <c r="YU335" s="0" t="n">
        <v>0</v>
      </c>
      <c r="YV335" s="0" t="n">
        <v>0</v>
      </c>
      <c r="YW335" s="0" t="n">
        <v>0</v>
      </c>
      <c r="YX335" s="0" t="n">
        <v>0</v>
      </c>
      <c r="YY335" s="0" t="n">
        <v>0</v>
      </c>
      <c r="YZ335" s="0" t="n">
        <v>0</v>
      </c>
      <c r="ZA335" s="0" t="n">
        <v>0</v>
      </c>
      <c r="ZB335" s="0" t="n">
        <v>0</v>
      </c>
      <c r="ZC335" s="0" t="n">
        <v>0</v>
      </c>
      <c r="ZD335" s="0" t="n">
        <v>0</v>
      </c>
      <c r="ZE335" s="0" t="n">
        <v>0</v>
      </c>
      <c r="ZF335" s="0" t="n">
        <v>0</v>
      </c>
      <c r="ZG335" s="0" t="n">
        <v>0</v>
      </c>
      <c r="ZH335" s="0" t="n">
        <v>0</v>
      </c>
      <c r="ZI335" s="0" t="n">
        <v>0</v>
      </c>
      <c r="ZJ335" s="0" t="n">
        <v>0</v>
      </c>
      <c r="ZK335" s="0" t="n">
        <v>0</v>
      </c>
      <c r="ZL335" s="0" t="n">
        <v>0</v>
      </c>
      <c r="ZM335" s="0" t="n">
        <v>0</v>
      </c>
      <c r="ZN335" s="0" t="n">
        <v>0</v>
      </c>
      <c r="ZO335" s="0" t="n">
        <v>0</v>
      </c>
      <c r="ZP335" s="0" t="n">
        <v>1875</v>
      </c>
      <c r="ZQ335" s="0" t="n">
        <v>12900</v>
      </c>
      <c r="ZR335" s="0" t="n">
        <v>0</v>
      </c>
      <c r="ZS335" s="0" t="n">
        <v>0</v>
      </c>
      <c r="ZT335" s="0" t="n">
        <v>6</v>
      </c>
      <c r="ZU335" s="0" t="n">
        <v>0</v>
      </c>
      <c r="ZV335" s="0" t="n">
        <v>0</v>
      </c>
      <c r="ZW335" s="0" t="n">
        <v>0</v>
      </c>
      <c r="ZX335" s="0" t="n">
        <v>357</v>
      </c>
      <c r="ZY335" s="0" t="n">
        <v>0</v>
      </c>
      <c r="ZZ335" s="0" t="n">
        <v>0</v>
      </c>
      <c r="AAA335" s="0" t="n">
        <v>0</v>
      </c>
      <c r="AAB335" s="0" t="n">
        <v>0</v>
      </c>
      <c r="AAC335" s="0" t="n">
        <v>0</v>
      </c>
      <c r="AAD335" s="0" t="n">
        <v>76</v>
      </c>
      <c r="AAE335" s="0" t="n">
        <v>0</v>
      </c>
      <c r="AAF335" s="0" t="n">
        <v>164</v>
      </c>
      <c r="AAG335" s="0" t="n">
        <v>0</v>
      </c>
      <c r="AAH335" s="0" t="n">
        <v>0</v>
      </c>
      <c r="AAI335" s="0" t="n">
        <v>0</v>
      </c>
      <c r="AAJ335" s="0" t="n">
        <v>402</v>
      </c>
      <c r="AAK335" s="0" t="n">
        <v>0</v>
      </c>
      <c r="AAL335" s="0" t="n">
        <v>0</v>
      </c>
      <c r="AAM335" s="0" t="n">
        <v>0</v>
      </c>
      <c r="AAN335" s="0" t="n">
        <v>0</v>
      </c>
      <c r="AAO335" s="0" t="n">
        <v>0</v>
      </c>
      <c r="AAP335" s="0" t="n">
        <v>0</v>
      </c>
    </row>
    <row r="336" customFormat="false" ht="15" hidden="false" customHeight="true" outlineLevel="0" collapsed="false">
      <c r="A336" s="1" t="n">
        <v>31111</v>
      </c>
      <c r="H336" s="2" t="n">
        <v>1</v>
      </c>
      <c r="I336" s="2" t="n">
        <v>42</v>
      </c>
      <c r="J336" s="21"/>
      <c r="K336" s="21"/>
      <c r="L336" s="2" t="n">
        <v>0</v>
      </c>
      <c r="M336" s="2" t="n">
        <v>1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1</v>
      </c>
      <c r="X336" s="2" t="n">
        <f aca="false">SUM(L336:W336)</f>
        <v>2</v>
      </c>
      <c r="Y336" s="2" t="n">
        <v>110</v>
      </c>
      <c r="Z336" s="2" t="n">
        <v>80</v>
      </c>
      <c r="AA336" s="2" t="n">
        <f aca="false">Y336-Z336</f>
        <v>30</v>
      </c>
      <c r="AB336" s="3" t="n">
        <f aca="false">Z336+((Y336-Z336)/3)</f>
        <v>90</v>
      </c>
      <c r="AC336" s="4" t="n">
        <v>74.4</v>
      </c>
      <c r="AD336" s="4" t="n">
        <v>166.5</v>
      </c>
      <c r="AE336" s="3" t="n">
        <v>26.8376484592701</v>
      </c>
      <c r="AF336" s="3" t="n">
        <v>1</v>
      </c>
      <c r="AG336" s="4" t="n">
        <v>90.5</v>
      </c>
      <c r="AH336" s="4" t="n">
        <v>97</v>
      </c>
      <c r="AI336" s="3" t="n">
        <v>0.543543543543543</v>
      </c>
      <c r="AJ336" s="3" t="n">
        <v>0.93298969072165</v>
      </c>
      <c r="AK336" s="3" t="n">
        <v>92.5</v>
      </c>
      <c r="AL336" s="4" t="n">
        <v>25.2</v>
      </c>
      <c r="AM336" s="4" t="n">
        <v>18.7</v>
      </c>
      <c r="AN336" s="4" t="n">
        <v>55.7</v>
      </c>
      <c r="AO336" s="2" t="n">
        <v>10</v>
      </c>
      <c r="AP336" s="4" t="n">
        <v>53.4</v>
      </c>
      <c r="AQ336" s="4" t="n">
        <v>52.9</v>
      </c>
      <c r="AR336" s="4" t="n">
        <v>2.8</v>
      </c>
      <c r="AS336" s="2" t="n">
        <v>102</v>
      </c>
      <c r="AT336" s="2" t="n">
        <v>138</v>
      </c>
      <c r="AU336" s="2" t="n">
        <v>119</v>
      </c>
      <c r="AV336" s="2" t="n">
        <v>115</v>
      </c>
      <c r="AW336" s="2" t="n">
        <v>118</v>
      </c>
      <c r="AX336" s="2" t="n">
        <v>2</v>
      </c>
      <c r="AY336" s="2" t="n">
        <f aca="false">((AS336*15)+(AT336*30)+(AU336*30)+(AV336*30)+(AW336*15))-(AS336*120)</f>
        <v>2220</v>
      </c>
      <c r="AZ336" s="2" t="n">
        <f aca="false">((AS336*15)+(AT336*30)+(AU336*30)+(AV336*30)+(AW336*15))</f>
        <v>14460</v>
      </c>
      <c r="BA336" s="2" t="n">
        <v>5.63</v>
      </c>
      <c r="BB336" s="5" t="n">
        <f aca="false">10000/SQRT((AS336*BH336)*(AVERAGE(AS336:AW336)*AVERAGE(BH336:BL336)))</f>
        <v>2.89517063057451</v>
      </c>
      <c r="BC336" s="3" t="n">
        <f aca="false">(AS336*BH336)/405</f>
        <v>3.75259259259259</v>
      </c>
      <c r="BD336" s="3" t="n">
        <v>1</v>
      </c>
      <c r="BE336" s="3" t="n">
        <f aca="false">1/(LOG(BH336)+LOG(AS336))</f>
        <v>0.314288849614072</v>
      </c>
      <c r="BF336" s="3" t="n">
        <f aca="false">(BI336-BH336)/(AT336-AS336)</f>
        <v>2.26111111111111</v>
      </c>
      <c r="BG336" s="3" t="n">
        <f aca="false">(20*BH336)/((AS336/18)-3.5)</f>
        <v>137.538461538462</v>
      </c>
      <c r="BH336" s="2" t="n">
        <v>14.9</v>
      </c>
      <c r="BI336" s="2" t="n">
        <v>96.3</v>
      </c>
      <c r="BJ336" s="2" t="n">
        <v>81.9</v>
      </c>
      <c r="BK336" s="2" t="n">
        <v>69.9</v>
      </c>
      <c r="BL336" s="2" t="n">
        <v>68.5</v>
      </c>
      <c r="BM336" s="3" t="n">
        <f aca="false">((BH336*15)+(BI336*30)+(BJ336*30)+(BK336*30)+(BL336*15))-(BH336*120)</f>
        <v>6906</v>
      </c>
      <c r="BN336" s="3" t="n">
        <f aca="false">((BH336*15)+(BI336*30)+(BJ336*30)+(BK336*30)+(BL336*15))</f>
        <v>8694</v>
      </c>
      <c r="BO336" s="3" t="n">
        <f aca="false">(1/BH336)</f>
        <v>0.0671140939597315</v>
      </c>
      <c r="BP336" s="3" t="n">
        <f aca="false">(BN336/AZ336)</f>
        <v>0.601244813278008</v>
      </c>
      <c r="BQ336" s="3" t="n">
        <f aca="false">(BB336*BP336)</f>
        <v>1.74070632518775</v>
      </c>
      <c r="BR336" s="5" t="n">
        <f aca="false">(BF336*BO336)</f>
        <v>0.151752423564504</v>
      </c>
      <c r="CA336" s="2" t="n">
        <v>154</v>
      </c>
      <c r="CB336" s="2" t="n">
        <v>0</v>
      </c>
      <c r="CC336" s="2" t="n">
        <v>10</v>
      </c>
      <c r="CD336" s="2" t="n">
        <v>1</v>
      </c>
      <c r="CE336" s="2" t="n">
        <v>76</v>
      </c>
      <c r="CF336" s="2" t="n">
        <v>0</v>
      </c>
      <c r="CG336" s="2" t="n">
        <v>68</v>
      </c>
      <c r="CH336" s="2" t="n">
        <v>338</v>
      </c>
      <c r="CI336" s="2" t="n">
        <v>1</v>
      </c>
      <c r="CJ336" s="2" t="n">
        <v>3</v>
      </c>
      <c r="CW336" s="3"/>
      <c r="CY336" s="22"/>
      <c r="EU336" s="3"/>
      <c r="EW336" s="22"/>
      <c r="HO336" s="2" t="n">
        <v>8</v>
      </c>
      <c r="HP336" s="2" t="n">
        <v>8</v>
      </c>
      <c r="HQ336" s="2" t="n">
        <v>0</v>
      </c>
      <c r="HR336" s="2" t="n">
        <v>0</v>
      </c>
      <c r="HS336" s="2" t="n">
        <v>34.7401161193848</v>
      </c>
      <c r="HT336" s="2" t="n">
        <v>307.608947753906</v>
      </c>
      <c r="HU336" s="2" t="n">
        <v>0.08</v>
      </c>
      <c r="HV336" s="2" t="n">
        <v>1</v>
      </c>
      <c r="HW336" s="2" t="n">
        <v>4</v>
      </c>
      <c r="HX336" s="2" t="n">
        <v>1</v>
      </c>
      <c r="HY336" s="2" t="n">
        <v>1733.21997070313</v>
      </c>
      <c r="HZ336" s="2" t="n">
        <v>47.6599998474121</v>
      </c>
      <c r="IA336" s="2" t="n">
        <v>7.1100001335144</v>
      </c>
      <c r="IB336" s="2" t="n">
        <v>10.210000038147</v>
      </c>
      <c r="IC336" s="2" t="n">
        <v>27.2800006866455</v>
      </c>
      <c r="ID336" s="2" t="n">
        <v>307.339996337891</v>
      </c>
      <c r="IE336" s="2" t="n">
        <v>26.7999992370605</v>
      </c>
      <c r="IF336" s="2" t="n">
        <v>21.4500007629395</v>
      </c>
      <c r="IG336" s="2" t="n">
        <v>1.95000004768372</v>
      </c>
      <c r="IH336" s="2" t="n">
        <v>145.460006713867</v>
      </c>
      <c r="II336" s="2" t="n">
        <v>1.19000005722046</v>
      </c>
      <c r="IJ336" s="2" t="n">
        <v>13.5200004577637</v>
      </c>
      <c r="IK336" s="2" t="n">
        <v>9.06999969482422</v>
      </c>
      <c r="IL336" s="2" t="n">
        <v>34.2900009155273</v>
      </c>
      <c r="IM336" s="2" t="n">
        <v>30.5300006866455</v>
      </c>
      <c r="IN336" s="2" t="n">
        <v>18.1399993896484</v>
      </c>
      <c r="IO336" s="2" t="n">
        <v>10.8800001144409</v>
      </c>
      <c r="IP336" s="2" t="n">
        <v>20.9699993133545</v>
      </c>
      <c r="IQ336" s="2" t="n">
        <v>8.81999969482422</v>
      </c>
      <c r="IR336" s="2" t="n">
        <v>4.21000003814697</v>
      </c>
      <c r="IS336" s="2" t="n">
        <v>1.01999998092651</v>
      </c>
      <c r="IT336" s="2" t="n">
        <v>659.380004882813</v>
      </c>
      <c r="IU336" s="2" t="n">
        <v>12.4700002670288</v>
      </c>
      <c r="IV336" s="2" t="n">
        <v>0.180000007152557</v>
      </c>
      <c r="IW336" s="2" t="n">
        <v>366.220001220703</v>
      </c>
      <c r="IX336" s="2" t="n">
        <v>1141.93005371094</v>
      </c>
      <c r="IY336" s="2" t="n">
        <v>3016.0400390625</v>
      </c>
      <c r="IZ336" s="2" t="n">
        <v>1721.51000976563</v>
      </c>
      <c r="JA336" s="2" t="n">
        <v>5.73999977111816</v>
      </c>
      <c r="JB336" s="2" t="n">
        <v>1.50999999046326</v>
      </c>
      <c r="JC336" s="2" t="n">
        <v>2.76999998092651</v>
      </c>
      <c r="JD336" s="2" t="n">
        <v>31.3500003814697</v>
      </c>
      <c r="JE336" s="2" t="n">
        <v>261.070007324219</v>
      </c>
      <c r="JF336" s="2" t="n">
        <v>1.39999997615814</v>
      </c>
      <c r="JG336" s="2" t="n">
        <v>0.910000026226044</v>
      </c>
      <c r="JH336" s="2" t="n">
        <v>14.5799999237061</v>
      </c>
      <c r="JI336" s="2" t="n">
        <v>3.19000005722046</v>
      </c>
      <c r="JJ336" s="2" t="n">
        <v>1.49000000953674</v>
      </c>
      <c r="JK336" s="2" t="n">
        <v>1.02999997138977</v>
      </c>
      <c r="JL336" s="2" t="n">
        <v>332.649993896484</v>
      </c>
      <c r="JM336" s="2" t="n">
        <v>0.519999980926514</v>
      </c>
      <c r="JN336" s="2" t="n">
        <v>74.7699966430664</v>
      </c>
      <c r="JO336" s="2" t="n">
        <v>4792.0498046875</v>
      </c>
      <c r="JP336" s="2" t="n">
        <v>7060.89013671875</v>
      </c>
      <c r="JQ336" s="2" t="n">
        <v>51.8699989318848</v>
      </c>
      <c r="JR336" s="2" t="n">
        <v>2582.92993164063</v>
      </c>
      <c r="JS336" s="2" t="n">
        <v>1068.98999023438</v>
      </c>
      <c r="JT336" s="2" t="n">
        <v>3205.419921875</v>
      </c>
      <c r="JU336" s="2" t="n">
        <v>1701.30004882812</v>
      </c>
      <c r="JV336" s="2" t="n">
        <v>23.8899993896484</v>
      </c>
      <c r="JW336" s="2" t="n">
        <v>5.63000011444092</v>
      </c>
      <c r="JX336" s="2" t="n">
        <v>4.75</v>
      </c>
      <c r="JY336" s="2" t="n">
        <v>3.90000009536743</v>
      </c>
      <c r="JZ336" s="2" t="n">
        <v>0.46000000834465</v>
      </c>
      <c r="KA336" s="2" t="n">
        <v>7.11999988555908</v>
      </c>
      <c r="KB336" s="2" t="n">
        <v>1.25</v>
      </c>
      <c r="KC336" s="2" t="n">
        <v>13.9700002670288</v>
      </c>
      <c r="KD336" s="2" t="n">
        <v>5.01000022888184</v>
      </c>
      <c r="KE336" s="2" t="n">
        <v>9.32999992370606</v>
      </c>
      <c r="KF336" s="2" t="n">
        <v>16.3400001525879</v>
      </c>
      <c r="KG336" s="2" t="n">
        <v>8.19999980926514</v>
      </c>
      <c r="KH336" s="2" t="n">
        <v>53.4000015258789</v>
      </c>
      <c r="KI336" s="2" t="n">
        <v>1.5900000333786</v>
      </c>
      <c r="KJ336" s="2" t="n">
        <v>309.049987792969</v>
      </c>
      <c r="KK336" s="2" t="n">
        <v>65.370002746582</v>
      </c>
      <c r="KL336" s="2" t="n">
        <v>1783401.16</v>
      </c>
      <c r="KM336" s="2" t="n">
        <v>5802.7001953125</v>
      </c>
      <c r="KN336" s="2" t="n">
        <v>32.0400009155273</v>
      </c>
      <c r="KO336" s="2" t="n">
        <v>0.0299999993294477</v>
      </c>
      <c r="KP336" s="2" t="n">
        <v>0.00999999977648258</v>
      </c>
      <c r="KQ336" s="2" t="n">
        <v>0.0199999995529652</v>
      </c>
      <c r="KR336" s="2" t="n">
        <v>0.0500000007450581</v>
      </c>
      <c r="KS336" s="2" t="n">
        <v>0.119999997317791</v>
      </c>
      <c r="KT336" s="2" t="n">
        <v>0</v>
      </c>
      <c r="KU336" s="2" t="n">
        <v>0.28999999165535</v>
      </c>
      <c r="KV336" s="2" t="n">
        <v>0.349999994039536</v>
      </c>
      <c r="KW336" s="2" t="n">
        <v>5.07000017166138</v>
      </c>
      <c r="KX336" s="2" t="n">
        <v>4.8899998664856</v>
      </c>
      <c r="KY336" s="2" t="n">
        <v>1.70000004768372</v>
      </c>
      <c r="KZ336" s="2" t="n">
        <v>1.23000001907349</v>
      </c>
      <c r="LA336" s="2" t="n">
        <v>0.620000004768372</v>
      </c>
      <c r="LB336" s="2" t="n">
        <v>0.0199999995529652</v>
      </c>
      <c r="LC336" s="2" t="n">
        <v>12.8699998855591</v>
      </c>
      <c r="LD336" s="2" t="n">
        <v>9.93000030517578</v>
      </c>
      <c r="LE336" s="2" t="n">
        <v>0.469999998807907</v>
      </c>
      <c r="LF336" s="2" t="n">
        <v>0.00999999977648258</v>
      </c>
      <c r="LG336" s="2" t="n">
        <v>0</v>
      </c>
      <c r="LH336" s="2" t="n">
        <v>6.05999994277954</v>
      </c>
      <c r="LI336" s="2" t="n">
        <v>5.44999980926514</v>
      </c>
      <c r="LJ336" s="2" t="n">
        <v>0.0299999993294477</v>
      </c>
      <c r="LK336" s="2" t="n">
        <v>0.119999997317791</v>
      </c>
      <c r="LL336" s="2" t="n">
        <v>0.5</v>
      </c>
      <c r="LM336" s="2" t="n">
        <v>0.560000002384186</v>
      </c>
      <c r="LN336" s="2" t="n">
        <v>0</v>
      </c>
      <c r="LO336" s="2" t="n">
        <v>0.0299999993294477</v>
      </c>
      <c r="LP336" s="2" t="n">
        <v>0.0199999995529652</v>
      </c>
      <c r="LQ336" s="2" t="n">
        <v>0</v>
      </c>
      <c r="LR336" s="2" t="n">
        <v>0</v>
      </c>
      <c r="LS336" s="2" t="n">
        <v>0</v>
      </c>
      <c r="LT336" s="2" t="n">
        <v>0.00999999977648258</v>
      </c>
      <c r="LU336" s="2" t="n">
        <v>0.00999999977648258</v>
      </c>
      <c r="LV336" s="2" t="n">
        <v>109.271186828613</v>
      </c>
      <c r="MC336" s="0" t="n">
        <v>0</v>
      </c>
      <c r="MD336" s="0" t="n">
        <v>0</v>
      </c>
      <c r="ME336" s="0" t="n">
        <v>0</v>
      </c>
      <c r="MF336" s="0" t="n">
        <v>0</v>
      </c>
      <c r="MG336" s="0" t="n">
        <v>0</v>
      </c>
      <c r="MH336" s="0" t="n">
        <v>0</v>
      </c>
      <c r="MI336" s="0" t="n">
        <v>0</v>
      </c>
      <c r="MJ336" s="0" t="n">
        <v>0</v>
      </c>
      <c r="MK336" s="0" t="n">
        <v>0</v>
      </c>
      <c r="ML336" s="0" t="n">
        <v>0</v>
      </c>
      <c r="MM336" s="0" t="n">
        <v>0</v>
      </c>
      <c r="MN336" s="0" t="n">
        <v>0</v>
      </c>
      <c r="MO336" s="0" t="n">
        <v>0</v>
      </c>
      <c r="MP336" s="0" t="n">
        <v>0</v>
      </c>
      <c r="MQ336" s="0" t="n">
        <v>0</v>
      </c>
      <c r="MR336" s="0" t="n">
        <v>0</v>
      </c>
      <c r="MS336" s="0" t="n">
        <v>7</v>
      </c>
      <c r="MT336" s="0" t="n">
        <v>0</v>
      </c>
      <c r="MU336" s="0" t="n">
        <v>575</v>
      </c>
      <c r="MV336" s="0" t="n">
        <v>0</v>
      </c>
      <c r="MW336" s="0" t="n">
        <v>0</v>
      </c>
      <c r="MX336" s="0" t="n">
        <v>0</v>
      </c>
      <c r="MY336" s="0" t="n">
        <v>0</v>
      </c>
      <c r="MZ336" s="0" t="n">
        <v>0</v>
      </c>
      <c r="NA336" s="0" t="n">
        <v>0</v>
      </c>
      <c r="NB336" s="0" t="n">
        <v>2</v>
      </c>
      <c r="NC336" s="0" t="n">
        <v>0</v>
      </c>
      <c r="ND336" s="0" t="n">
        <v>0</v>
      </c>
      <c r="NE336" s="0" t="n">
        <v>0</v>
      </c>
      <c r="NF336" s="0" t="n">
        <v>0</v>
      </c>
      <c r="NG336" s="0" t="n">
        <v>0</v>
      </c>
      <c r="NH336" s="0" t="n">
        <v>50</v>
      </c>
      <c r="NI336" s="0" t="n">
        <v>0</v>
      </c>
      <c r="NJ336" s="0" t="n">
        <v>0</v>
      </c>
      <c r="NK336" s="0" t="n">
        <v>0</v>
      </c>
      <c r="NL336" s="0" t="n">
        <v>0</v>
      </c>
      <c r="NM336" s="0" t="n">
        <v>0</v>
      </c>
      <c r="NN336" s="0" t="n">
        <v>0</v>
      </c>
      <c r="NO336" s="0" t="n">
        <v>0</v>
      </c>
      <c r="NP336" s="0" t="n">
        <v>0</v>
      </c>
      <c r="NQ336" s="0" t="n">
        <v>0</v>
      </c>
      <c r="NR336" s="0" t="n">
        <v>0</v>
      </c>
      <c r="NS336" s="0" t="n">
        <v>10921</v>
      </c>
      <c r="NT336" s="0" t="n">
        <v>977</v>
      </c>
      <c r="NU336" s="0" t="n">
        <v>0</v>
      </c>
      <c r="NV336" s="0" t="n">
        <v>0</v>
      </c>
      <c r="NW336" s="0" t="n">
        <v>21</v>
      </c>
      <c r="NX336" s="0" t="n">
        <v>0</v>
      </c>
      <c r="NY336" s="0" t="n">
        <v>494</v>
      </c>
      <c r="NZ336" s="0" t="n">
        <v>0</v>
      </c>
      <c r="OA336" s="0" t="n">
        <v>0</v>
      </c>
      <c r="OB336" s="0" t="n">
        <v>0</v>
      </c>
      <c r="OC336" s="0" t="n">
        <v>0</v>
      </c>
      <c r="OD336" s="0" t="n">
        <v>0</v>
      </c>
      <c r="OE336" s="0" t="n">
        <v>0</v>
      </c>
      <c r="OF336" s="0" t="n">
        <v>0</v>
      </c>
      <c r="OG336" s="0" t="n">
        <v>80</v>
      </c>
      <c r="OH336" s="0" t="n">
        <v>0</v>
      </c>
      <c r="OI336" s="0" t="n">
        <v>0</v>
      </c>
      <c r="OJ336" s="0" t="n">
        <v>0</v>
      </c>
      <c r="OK336" s="0" t="n">
        <v>0</v>
      </c>
      <c r="OL336" s="0" t="n">
        <v>0</v>
      </c>
      <c r="OM336" s="0" t="n">
        <v>0</v>
      </c>
      <c r="ON336" s="0" t="n">
        <v>0</v>
      </c>
      <c r="OO336" s="0" t="n">
        <v>0</v>
      </c>
      <c r="OP336" s="0" t="n">
        <v>0</v>
      </c>
      <c r="OQ336" s="0" t="n">
        <v>0</v>
      </c>
      <c r="OR336" s="0" t="n">
        <v>0</v>
      </c>
      <c r="OS336" s="0" t="n">
        <v>0</v>
      </c>
      <c r="OT336" s="0" t="n">
        <v>0</v>
      </c>
      <c r="OU336" s="0" t="n">
        <v>0</v>
      </c>
      <c r="OV336" s="0" t="n">
        <v>0</v>
      </c>
      <c r="OW336" s="0" t="n">
        <v>0</v>
      </c>
      <c r="OX336" s="0" t="n">
        <v>0</v>
      </c>
      <c r="OY336" s="0" t="n">
        <v>0</v>
      </c>
      <c r="OZ336" s="0" t="n">
        <v>0</v>
      </c>
      <c r="PA336" s="0" t="n">
        <v>0</v>
      </c>
      <c r="PB336" s="0" t="n">
        <v>532</v>
      </c>
      <c r="PC336" s="0" t="n">
        <v>0</v>
      </c>
      <c r="PD336" s="0" t="n">
        <v>0</v>
      </c>
      <c r="PE336" s="0" t="n">
        <v>0</v>
      </c>
      <c r="PF336" s="0" t="n">
        <v>53</v>
      </c>
      <c r="PG336" s="0" t="n">
        <v>0</v>
      </c>
      <c r="PH336" s="0" t="n">
        <v>0</v>
      </c>
      <c r="PI336" s="0" t="n">
        <v>0</v>
      </c>
      <c r="PJ336" s="0" t="n">
        <v>33</v>
      </c>
      <c r="PK336" s="0" t="n">
        <v>0</v>
      </c>
      <c r="PL336" s="0" t="n">
        <v>0</v>
      </c>
      <c r="PM336" s="0" t="n">
        <v>0</v>
      </c>
      <c r="PN336" s="0" t="n">
        <v>0</v>
      </c>
      <c r="PO336" s="0" t="n">
        <v>0</v>
      </c>
      <c r="PP336" s="0" t="n">
        <v>0</v>
      </c>
      <c r="PQ336" s="0" t="n">
        <v>567</v>
      </c>
      <c r="PR336" s="0" t="n">
        <v>0</v>
      </c>
      <c r="PS336" s="0" t="n">
        <v>0</v>
      </c>
      <c r="PT336" s="0" t="n">
        <v>0</v>
      </c>
      <c r="PU336" s="0" t="n">
        <v>0</v>
      </c>
      <c r="PV336" s="0" t="n">
        <v>127</v>
      </c>
      <c r="PW336" s="0" t="n">
        <v>0</v>
      </c>
      <c r="PX336" s="0" t="n">
        <v>200</v>
      </c>
      <c r="PY336" s="0" t="n">
        <v>0</v>
      </c>
      <c r="PZ336" s="0" t="n">
        <v>0</v>
      </c>
      <c r="QA336" s="0" t="n">
        <v>0</v>
      </c>
      <c r="QB336" s="0" t="n">
        <v>0</v>
      </c>
      <c r="QC336" s="0" t="n">
        <v>0</v>
      </c>
      <c r="QD336" s="0" t="n">
        <v>0</v>
      </c>
      <c r="QE336" s="0" t="n">
        <v>0</v>
      </c>
      <c r="QF336" s="0" t="n">
        <v>0</v>
      </c>
      <c r="QG336" s="0" t="n">
        <v>0</v>
      </c>
      <c r="QH336" s="0" t="n">
        <v>0</v>
      </c>
      <c r="QI336" s="0" t="n">
        <v>0</v>
      </c>
      <c r="QJ336" s="0" t="n">
        <v>0</v>
      </c>
      <c r="QK336" s="0" t="n">
        <v>19</v>
      </c>
      <c r="QL336" s="0" t="n">
        <v>0</v>
      </c>
      <c r="QM336" s="0" t="n">
        <v>15995</v>
      </c>
      <c r="QN336" s="0" t="n">
        <v>4</v>
      </c>
      <c r="QO336" s="0" t="n">
        <v>0</v>
      </c>
      <c r="QP336" s="0" t="n">
        <v>0</v>
      </c>
      <c r="QQ336" s="0" t="n">
        <v>1444</v>
      </c>
      <c r="QR336" s="0" t="n">
        <v>0</v>
      </c>
      <c r="QS336" s="0" t="n">
        <v>0</v>
      </c>
      <c r="QT336" s="0" t="n">
        <v>0</v>
      </c>
      <c r="QU336" s="0" t="n">
        <v>6</v>
      </c>
      <c r="QV336" s="0" t="n">
        <v>0</v>
      </c>
      <c r="QW336" s="0" t="n">
        <v>0</v>
      </c>
      <c r="QX336" s="0" t="n">
        <v>0</v>
      </c>
      <c r="QY336" s="0" t="n">
        <v>0</v>
      </c>
      <c r="QZ336" s="0" t="n">
        <v>0</v>
      </c>
      <c r="RA336" s="0" t="n">
        <v>0</v>
      </c>
      <c r="RB336" s="0" t="n">
        <v>0</v>
      </c>
      <c r="RC336" s="0" t="n">
        <v>0</v>
      </c>
      <c r="RD336" s="0" t="n">
        <v>76</v>
      </c>
      <c r="RE336" s="0" t="n">
        <v>0</v>
      </c>
      <c r="RF336" s="0" t="n">
        <v>0</v>
      </c>
      <c r="RG336" s="0" t="n">
        <v>402</v>
      </c>
      <c r="RH336" s="0" t="n">
        <v>0</v>
      </c>
      <c r="RI336" s="0" t="n">
        <v>0</v>
      </c>
      <c r="RJ336" s="0" t="n">
        <v>5</v>
      </c>
      <c r="RK336" s="0" t="n">
        <v>0</v>
      </c>
      <c r="RL336" s="0" t="n">
        <v>15483</v>
      </c>
      <c r="RM336" s="0" t="n">
        <v>0</v>
      </c>
      <c r="RN336" s="0" t="n">
        <v>0</v>
      </c>
      <c r="RO336" s="0" t="n">
        <v>0</v>
      </c>
      <c r="RP336" s="0" t="n">
        <v>111</v>
      </c>
      <c r="RQ336" s="0" t="n">
        <v>93</v>
      </c>
      <c r="RR336" s="0" t="n">
        <v>0</v>
      </c>
      <c r="RS336" s="0" t="n">
        <v>0</v>
      </c>
      <c r="RT336" s="0" t="n">
        <v>9</v>
      </c>
      <c r="RU336" s="0" t="n">
        <v>0</v>
      </c>
      <c r="RV336" s="0" t="n">
        <v>107</v>
      </c>
      <c r="RW336" s="0" t="n">
        <v>0</v>
      </c>
      <c r="RX336" s="0" t="n">
        <v>0</v>
      </c>
      <c r="RY336" s="0" t="n">
        <v>65</v>
      </c>
      <c r="RZ336" s="0" t="n">
        <v>0</v>
      </c>
      <c r="SA336" s="0" t="n">
        <v>0</v>
      </c>
      <c r="SB336" s="0" t="n">
        <v>0</v>
      </c>
      <c r="SC336" s="0" t="n">
        <v>0</v>
      </c>
      <c r="SD336" s="0" t="n">
        <v>0</v>
      </c>
      <c r="SE336" s="0" t="n">
        <v>0</v>
      </c>
      <c r="SF336" s="0" t="n">
        <v>0</v>
      </c>
      <c r="SG336" s="0" t="n">
        <v>0</v>
      </c>
      <c r="SH336" s="0" t="n">
        <v>0</v>
      </c>
      <c r="SI336" s="0" t="n">
        <v>0</v>
      </c>
      <c r="SJ336" s="0" t="n">
        <v>0</v>
      </c>
      <c r="SK336" s="0" t="n">
        <v>18</v>
      </c>
      <c r="SL336" s="0" t="n">
        <v>0</v>
      </c>
      <c r="SM336" s="0" t="n">
        <v>61</v>
      </c>
      <c r="SN336" s="0" t="n">
        <v>0</v>
      </c>
      <c r="SO336" s="0" t="n">
        <v>0</v>
      </c>
      <c r="SP336" s="0" t="n">
        <v>0</v>
      </c>
      <c r="SQ336" s="0" t="n">
        <v>0</v>
      </c>
      <c r="SR336" s="0" t="n">
        <v>0</v>
      </c>
      <c r="SS336" s="0" t="n">
        <v>0</v>
      </c>
      <c r="ST336" s="0" t="n">
        <v>17</v>
      </c>
      <c r="SU336" s="0" t="n">
        <v>0</v>
      </c>
      <c r="SV336" s="0" t="n">
        <v>0</v>
      </c>
      <c r="SW336" s="0" t="n">
        <v>0</v>
      </c>
      <c r="SX336" s="0" t="n">
        <v>0</v>
      </c>
      <c r="SY336" s="0" t="n">
        <v>0</v>
      </c>
      <c r="SZ336" s="0" t="n">
        <v>0</v>
      </c>
      <c r="TA336" s="0" t="n">
        <v>83</v>
      </c>
      <c r="TB336" s="0" t="n">
        <v>0</v>
      </c>
      <c r="TC336" s="0" t="n">
        <v>0</v>
      </c>
      <c r="TD336" s="0" t="n">
        <v>0</v>
      </c>
      <c r="TE336" s="0" t="n">
        <v>0</v>
      </c>
      <c r="TF336" s="0" t="n">
        <v>0</v>
      </c>
      <c r="TG336" s="0" t="n">
        <v>0</v>
      </c>
      <c r="TH336" s="0" t="n">
        <v>0</v>
      </c>
      <c r="TI336" s="0" t="n">
        <v>2375</v>
      </c>
      <c r="TJ336" s="0" t="n">
        <v>0</v>
      </c>
      <c r="TK336" s="0" t="n">
        <v>0</v>
      </c>
      <c r="TL336" s="0" t="n">
        <v>7434</v>
      </c>
      <c r="TM336" s="0" t="n">
        <v>0</v>
      </c>
      <c r="TN336" s="0" t="n">
        <v>12</v>
      </c>
      <c r="TO336" s="0" t="n">
        <v>0</v>
      </c>
      <c r="TP336" s="0" t="n">
        <v>31</v>
      </c>
      <c r="TQ336" s="0" t="n">
        <v>0</v>
      </c>
      <c r="TR336" s="0" t="n">
        <v>1084</v>
      </c>
      <c r="TS336" s="0" t="n">
        <v>0</v>
      </c>
      <c r="TT336" s="0" t="n">
        <v>0</v>
      </c>
      <c r="TU336" s="0" t="n">
        <v>0</v>
      </c>
      <c r="TV336" s="0" t="n">
        <v>0</v>
      </c>
      <c r="TW336" s="0" t="n">
        <v>713</v>
      </c>
      <c r="TX336" s="0" t="n">
        <v>0</v>
      </c>
      <c r="TY336" s="0" t="n">
        <v>236</v>
      </c>
      <c r="TZ336" s="0" t="n">
        <v>0</v>
      </c>
      <c r="UA336" s="0" t="n">
        <v>0</v>
      </c>
      <c r="UB336" s="0" t="n">
        <v>0</v>
      </c>
      <c r="UC336" s="0" t="n">
        <v>0</v>
      </c>
      <c r="UD336" s="0" t="n">
        <v>0</v>
      </c>
      <c r="UE336" s="0" t="n">
        <v>0</v>
      </c>
      <c r="UF336" s="0" t="n">
        <v>0</v>
      </c>
      <c r="UG336" s="0" t="n">
        <v>0</v>
      </c>
      <c r="UH336" s="0" t="n">
        <v>0</v>
      </c>
      <c r="UI336" s="0" t="n">
        <v>0</v>
      </c>
      <c r="UJ336" s="0" t="n">
        <v>0</v>
      </c>
      <c r="UK336" s="0" t="n">
        <v>0</v>
      </c>
      <c r="UL336" s="0" t="n">
        <v>0</v>
      </c>
      <c r="UM336" s="0" t="n">
        <v>0</v>
      </c>
      <c r="UN336" s="0" t="n">
        <v>20</v>
      </c>
      <c r="UO336" s="0" t="n">
        <v>0</v>
      </c>
      <c r="UP336" s="0" t="n">
        <v>0</v>
      </c>
      <c r="UQ336" s="0" t="n">
        <v>0</v>
      </c>
      <c r="UR336" s="0" t="n">
        <v>0</v>
      </c>
      <c r="US336" s="0" t="n">
        <v>0</v>
      </c>
      <c r="UT336" s="0" t="n">
        <v>0</v>
      </c>
      <c r="UU336" s="0" t="n">
        <v>0</v>
      </c>
      <c r="UV336" s="0" t="n">
        <v>0</v>
      </c>
      <c r="UW336" s="0" t="n">
        <v>0</v>
      </c>
      <c r="UX336" s="0" t="n">
        <v>0</v>
      </c>
      <c r="UY336" s="0" t="n">
        <v>0</v>
      </c>
      <c r="UZ336" s="0" t="n">
        <v>10</v>
      </c>
      <c r="VA336" s="0" t="n">
        <v>0</v>
      </c>
      <c r="VB336" s="0" t="n">
        <v>0</v>
      </c>
      <c r="VC336" s="0" t="n">
        <v>0</v>
      </c>
      <c r="VD336" s="0" t="n">
        <v>0</v>
      </c>
      <c r="VE336" s="0" t="n">
        <v>0</v>
      </c>
      <c r="VF336" s="0" t="n">
        <v>38</v>
      </c>
      <c r="VG336" s="0" t="n">
        <v>0</v>
      </c>
      <c r="VH336" s="0" t="n">
        <v>0</v>
      </c>
      <c r="VI336" s="0" t="n">
        <v>0</v>
      </c>
      <c r="VJ336" s="0" t="n">
        <v>0</v>
      </c>
      <c r="VK336" s="0" t="n">
        <v>0</v>
      </c>
      <c r="VL336" s="0" t="n">
        <v>586</v>
      </c>
      <c r="VM336" s="0" t="n">
        <v>166</v>
      </c>
      <c r="VN336" s="0" t="n">
        <v>0</v>
      </c>
      <c r="VO336" s="0" t="n">
        <v>0</v>
      </c>
      <c r="VP336" s="0" t="n">
        <v>0</v>
      </c>
      <c r="VQ336" s="0" t="n">
        <v>0</v>
      </c>
      <c r="VR336" s="0" t="n">
        <v>113</v>
      </c>
      <c r="VS336" s="0" t="n">
        <v>0</v>
      </c>
      <c r="VT336" s="0" t="n">
        <v>0</v>
      </c>
      <c r="VU336" s="0" t="n">
        <v>992</v>
      </c>
      <c r="VV336" s="0" t="n">
        <v>0</v>
      </c>
      <c r="VW336" s="0" t="n">
        <v>1666</v>
      </c>
      <c r="VX336" s="0" t="n">
        <v>0</v>
      </c>
      <c r="VY336" s="0" t="n">
        <v>0</v>
      </c>
      <c r="VZ336" s="0" t="n">
        <v>0</v>
      </c>
      <c r="WA336" s="0" t="n">
        <v>0</v>
      </c>
      <c r="WB336" s="0" t="n">
        <v>0</v>
      </c>
      <c r="WC336" s="0" t="n">
        <v>0</v>
      </c>
      <c r="WD336" s="0" t="n">
        <v>2</v>
      </c>
      <c r="WE336" s="0" t="n">
        <v>0</v>
      </c>
      <c r="WF336" s="0" t="n">
        <v>14</v>
      </c>
      <c r="WG336" s="0" t="n">
        <v>0</v>
      </c>
      <c r="WH336" s="0" t="n">
        <v>0</v>
      </c>
      <c r="WI336" s="0" t="n">
        <v>0</v>
      </c>
      <c r="WJ336" s="0" t="n">
        <v>0</v>
      </c>
      <c r="WK336" s="0" t="n">
        <v>18</v>
      </c>
      <c r="WL336" s="0" t="n">
        <v>0</v>
      </c>
      <c r="WM336" s="0" t="n">
        <v>0</v>
      </c>
      <c r="WN336" s="0" t="n">
        <v>8686</v>
      </c>
      <c r="WO336" s="0" t="n">
        <v>10</v>
      </c>
      <c r="WP336" s="0" t="n">
        <v>0</v>
      </c>
      <c r="WQ336" s="0" t="n">
        <v>16924</v>
      </c>
      <c r="WR336" s="0" t="n">
        <v>0</v>
      </c>
      <c r="WS336" s="0" t="n">
        <v>0</v>
      </c>
      <c r="WT336" s="0" t="n">
        <v>0</v>
      </c>
      <c r="WU336" s="0" t="n">
        <v>0</v>
      </c>
      <c r="WV336" s="0" t="n">
        <v>0</v>
      </c>
      <c r="WW336" s="0" t="n">
        <v>0</v>
      </c>
      <c r="WX336" s="0" t="n">
        <v>0</v>
      </c>
      <c r="WY336" s="0" t="n">
        <v>0</v>
      </c>
      <c r="WZ336" s="0" t="n">
        <v>0</v>
      </c>
      <c r="XA336" s="0" t="n">
        <v>129</v>
      </c>
      <c r="XB336" s="0" t="n">
        <v>0</v>
      </c>
      <c r="XC336" s="0" t="n">
        <v>0</v>
      </c>
      <c r="XD336" s="0" t="n">
        <v>0</v>
      </c>
      <c r="XE336" s="0" t="n">
        <v>0</v>
      </c>
      <c r="XF336" s="0" t="n">
        <v>0</v>
      </c>
      <c r="XG336" s="0" t="n">
        <v>0</v>
      </c>
      <c r="XH336" s="0" t="n">
        <v>0</v>
      </c>
      <c r="XI336" s="0" t="n">
        <v>0</v>
      </c>
      <c r="XJ336" s="0" t="n">
        <v>0</v>
      </c>
      <c r="XK336" s="0" t="n">
        <v>0</v>
      </c>
      <c r="XL336" s="0" t="n">
        <v>0</v>
      </c>
      <c r="XM336" s="0" t="n">
        <v>0</v>
      </c>
      <c r="XN336" s="0" t="n">
        <v>24</v>
      </c>
      <c r="XO336" s="0" t="n">
        <v>3990</v>
      </c>
      <c r="XP336" s="0" t="n">
        <v>0</v>
      </c>
      <c r="XQ336" s="0" t="n">
        <v>0</v>
      </c>
      <c r="XR336" s="0" t="n">
        <v>0</v>
      </c>
      <c r="XS336" s="0" t="n">
        <v>0</v>
      </c>
      <c r="XT336" s="0" t="n">
        <v>78</v>
      </c>
      <c r="XU336" s="0" t="n">
        <v>81</v>
      </c>
      <c r="XV336" s="0" t="n">
        <v>95</v>
      </c>
      <c r="XW336" s="0" t="n">
        <v>15</v>
      </c>
      <c r="XX336" s="0" t="n">
        <v>0</v>
      </c>
      <c r="XY336" s="0" t="n">
        <v>611</v>
      </c>
      <c r="XZ336" s="0" t="n">
        <v>385</v>
      </c>
      <c r="YA336" s="0" t="n">
        <v>0</v>
      </c>
      <c r="YB336" s="0" t="n">
        <v>133</v>
      </c>
      <c r="YC336" s="0" t="n">
        <v>0</v>
      </c>
      <c r="YD336" s="0" t="n">
        <v>0</v>
      </c>
      <c r="YE336" s="0" t="n">
        <v>0</v>
      </c>
      <c r="YF336" s="0" t="n">
        <v>15</v>
      </c>
      <c r="YG336" s="0" t="n">
        <v>0</v>
      </c>
      <c r="YH336" s="0" t="n">
        <v>0</v>
      </c>
      <c r="YI336" s="0" t="n">
        <v>2286</v>
      </c>
      <c r="YJ336" s="0" t="n">
        <v>0</v>
      </c>
      <c r="YK336" s="0" t="n">
        <v>3070</v>
      </c>
      <c r="YL336" s="0" t="n">
        <v>10490</v>
      </c>
      <c r="YM336" s="0" t="n">
        <v>0</v>
      </c>
      <c r="YN336" s="0" t="n">
        <v>0</v>
      </c>
      <c r="YO336" s="0" t="n">
        <v>0</v>
      </c>
      <c r="YP336" s="0" t="n">
        <v>0</v>
      </c>
      <c r="YQ336" s="0" t="n">
        <v>0</v>
      </c>
      <c r="YR336" s="0" t="n">
        <v>0</v>
      </c>
      <c r="YS336" s="0" t="n">
        <v>0</v>
      </c>
      <c r="YT336" s="0" t="n">
        <v>0</v>
      </c>
      <c r="YU336" s="0" t="n">
        <v>0</v>
      </c>
      <c r="YV336" s="0" t="n">
        <v>0</v>
      </c>
      <c r="YW336" s="0" t="n">
        <v>0</v>
      </c>
      <c r="YX336" s="0" t="n">
        <v>0</v>
      </c>
      <c r="YY336" s="0" t="n">
        <v>0</v>
      </c>
      <c r="YZ336" s="0" t="n">
        <v>0</v>
      </c>
      <c r="ZA336" s="0" t="n">
        <v>0</v>
      </c>
      <c r="ZB336" s="0" t="n">
        <v>0</v>
      </c>
      <c r="ZC336" s="0" t="n">
        <v>10</v>
      </c>
      <c r="ZD336" s="0" t="n">
        <v>0</v>
      </c>
      <c r="ZE336" s="0" t="n">
        <v>0</v>
      </c>
      <c r="ZF336" s="0" t="n">
        <v>0</v>
      </c>
      <c r="ZG336" s="0" t="n">
        <v>0</v>
      </c>
      <c r="ZH336" s="0" t="n">
        <v>0</v>
      </c>
      <c r="ZI336" s="0" t="n">
        <v>0</v>
      </c>
      <c r="ZJ336" s="0" t="n">
        <v>0</v>
      </c>
      <c r="ZK336" s="0" t="n">
        <v>0</v>
      </c>
      <c r="ZL336" s="0" t="n">
        <v>0</v>
      </c>
      <c r="ZM336" s="0" t="n">
        <v>0</v>
      </c>
      <c r="ZN336" s="0" t="n">
        <v>0</v>
      </c>
      <c r="ZO336" s="0" t="n">
        <v>0</v>
      </c>
      <c r="ZP336" s="0" t="n">
        <v>116</v>
      </c>
      <c r="ZQ336" s="0" t="n">
        <v>1824</v>
      </c>
      <c r="ZR336" s="0" t="n">
        <v>0</v>
      </c>
      <c r="ZS336" s="0" t="n">
        <v>0</v>
      </c>
      <c r="ZT336" s="0" t="n">
        <v>3325</v>
      </c>
      <c r="ZU336" s="0" t="n">
        <v>0</v>
      </c>
      <c r="ZV336" s="0" t="n">
        <v>0</v>
      </c>
      <c r="ZW336" s="0" t="n">
        <v>0</v>
      </c>
      <c r="ZX336" s="0" t="n">
        <v>0</v>
      </c>
      <c r="ZY336" s="0" t="n">
        <v>0</v>
      </c>
      <c r="ZZ336" s="0" t="n">
        <v>0</v>
      </c>
      <c r="AAA336" s="0" t="n">
        <v>0</v>
      </c>
      <c r="AAB336" s="0" t="n">
        <v>0</v>
      </c>
      <c r="AAC336" s="0" t="n">
        <v>0</v>
      </c>
      <c r="AAD336" s="0" t="n">
        <v>0</v>
      </c>
      <c r="AAE336" s="0" t="n">
        <v>44</v>
      </c>
      <c r="AAF336" s="0" t="n">
        <v>0</v>
      </c>
      <c r="AAG336" s="0" t="n">
        <v>0</v>
      </c>
      <c r="AAH336" s="0" t="n">
        <v>0</v>
      </c>
      <c r="AAI336" s="0" t="n">
        <v>0</v>
      </c>
      <c r="AAJ336" s="0" t="n">
        <v>130</v>
      </c>
      <c r="AAK336" s="0" t="n">
        <v>0</v>
      </c>
      <c r="AAL336" s="0" t="n">
        <v>0</v>
      </c>
      <c r="AAM336" s="0" t="n">
        <v>0</v>
      </c>
      <c r="AAN336" s="0" t="n">
        <v>0</v>
      </c>
      <c r="AAO336" s="0" t="n">
        <v>0</v>
      </c>
      <c r="AAP336" s="0" t="n">
        <v>0</v>
      </c>
    </row>
    <row r="337" customFormat="false" ht="15" hidden="false" customHeight="true" outlineLevel="0" collapsed="false">
      <c r="A337" s="1" t="n">
        <v>31439</v>
      </c>
      <c r="H337" s="2" t="n">
        <v>1</v>
      </c>
      <c r="I337" s="2" t="n">
        <v>55</v>
      </c>
      <c r="J337" s="21"/>
      <c r="K337" s="21"/>
      <c r="L337" s="2" t="n">
        <v>1</v>
      </c>
      <c r="M337" s="2" t="n">
        <v>1</v>
      </c>
      <c r="N337" s="2" t="n">
        <v>1</v>
      </c>
      <c r="O337" s="2" t="n">
        <v>1</v>
      </c>
      <c r="P337" s="2" t="n">
        <v>0</v>
      </c>
      <c r="Q337" s="2" t="n">
        <v>0</v>
      </c>
      <c r="R337" s="2" t="n">
        <v>0</v>
      </c>
      <c r="S337" s="2" t="n">
        <v>0</v>
      </c>
      <c r="T337" s="2" t="n">
        <v>0</v>
      </c>
      <c r="U337" s="2" t="n">
        <v>0</v>
      </c>
      <c r="W337" s="2" t="n">
        <v>0</v>
      </c>
      <c r="X337" s="2" t="n">
        <f aca="false">SUM(L337:W337)</f>
        <v>4</v>
      </c>
      <c r="Y337" s="2" t="n">
        <v>132</v>
      </c>
      <c r="Z337" s="2" t="n">
        <v>96</v>
      </c>
      <c r="AA337" s="2" t="n">
        <f aca="false">Y337-Z337</f>
        <v>36</v>
      </c>
      <c r="AB337" s="3" t="n">
        <f aca="false">Z337+((Y337-Z337)/3)</f>
        <v>108</v>
      </c>
      <c r="AC337" s="4" t="n">
        <v>91</v>
      </c>
      <c r="AD337" s="4" t="n">
        <v>185</v>
      </c>
      <c r="AE337" s="3" t="n">
        <v>26.5887509130752</v>
      </c>
      <c r="AF337" s="3" t="n">
        <v>1</v>
      </c>
      <c r="AG337" s="4" t="n">
        <v>95</v>
      </c>
      <c r="AH337" s="4" t="n">
        <v>111</v>
      </c>
      <c r="AK337" s="3" t="n">
        <v>104</v>
      </c>
      <c r="AL337" s="4" t="n">
        <v>29.3</v>
      </c>
      <c r="AS337" s="2" t="n">
        <v>103</v>
      </c>
      <c r="AT337" s="2" t="n">
        <v>166</v>
      </c>
      <c r="AU337" s="2" t="n">
        <v>216</v>
      </c>
      <c r="AV337" s="2" t="n">
        <v>127</v>
      </c>
      <c r="AW337" s="2" t="n">
        <v>99</v>
      </c>
      <c r="AX337" s="2" t="n">
        <v>2</v>
      </c>
      <c r="AY337" s="2" t="n">
        <f aca="false">((AS337*15)+(AT337*30)+(AU337*30)+(AV337*30)+(AW337*15))-(AS337*120)</f>
        <v>5940</v>
      </c>
      <c r="AZ337" s="2" t="n">
        <f aca="false">((AS337*15)+(AT337*30)+(AU337*30)+(AV337*30)+(AW337*15))</f>
        <v>18300</v>
      </c>
      <c r="BA337" s="2" t="n">
        <v>5.62</v>
      </c>
      <c r="BB337" s="5" t="n">
        <f aca="false">10000/SQRT((AS337*BH337)*(AVERAGE(AS337:AW337)*AVERAGE(BH337:BL337)))</f>
        <v>1.52850011276255</v>
      </c>
      <c r="BC337" s="3" t="n">
        <f aca="false">(AS337*BH337)/405</f>
        <v>5.36617283950617</v>
      </c>
      <c r="BD337" s="3" t="n">
        <v>1</v>
      </c>
      <c r="BE337" s="3" t="n">
        <f aca="false">1/(LOG(BH337)+LOG(AS337))</f>
        <v>0.299659615443921</v>
      </c>
      <c r="BF337" s="3" t="n">
        <f aca="false">(BI337-BH337)/(AT337-AS337)</f>
        <v>0.512698412698413</v>
      </c>
      <c r="BG337" s="3" t="n">
        <f aca="false">(20*BH337)/((AS337/18)-3.5)</f>
        <v>189.9</v>
      </c>
      <c r="BH337" s="2" t="n">
        <v>21.1</v>
      </c>
      <c r="BI337" s="2" t="n">
        <v>53.4</v>
      </c>
      <c r="BJ337" s="2" t="n">
        <v>159</v>
      </c>
      <c r="BK337" s="2" t="n">
        <v>272</v>
      </c>
      <c r="BL337" s="2" t="n">
        <v>187</v>
      </c>
      <c r="BM337" s="3" t="n">
        <f aca="false">((BH337*15)+(BI337*30)+(BJ337*30)+(BK337*30)+(BL337*15))-(BH337*120)</f>
        <v>15121.5</v>
      </c>
      <c r="BN337" s="3" t="n">
        <f aca="false">((BH337*15)+(BI337*30)+(BJ337*30)+(BK337*30)+(BL337*15))</f>
        <v>17653.5</v>
      </c>
      <c r="BO337" s="3" t="n">
        <f aca="false">(1/BH337)</f>
        <v>0.0473933649289099</v>
      </c>
      <c r="BP337" s="3" t="n">
        <f aca="false">(BN337/AZ337)</f>
        <v>0.964672131147541</v>
      </c>
      <c r="BQ337" s="3" t="n">
        <f aca="false">(BB337*BP337)</f>
        <v>1.4745014612379</v>
      </c>
      <c r="BR337" s="5" t="n">
        <f aca="false">(BF337*BO337)</f>
        <v>0.0242985029714887</v>
      </c>
      <c r="CA337" s="2" t="n">
        <v>158</v>
      </c>
      <c r="CB337" s="2" t="n">
        <v>0</v>
      </c>
      <c r="CH337" s="2" t="n">
        <v>70</v>
      </c>
      <c r="CI337" s="2" t="n">
        <v>0</v>
      </c>
      <c r="CJ337" s="2" t="n">
        <v>2</v>
      </c>
      <c r="EW337" s="22"/>
      <c r="HO337" s="2" t="n">
        <v>14</v>
      </c>
      <c r="HP337" s="2" t="n">
        <v>14</v>
      </c>
      <c r="HQ337" s="2" t="n">
        <v>0</v>
      </c>
      <c r="HR337" s="2" t="n">
        <v>0</v>
      </c>
      <c r="HS337" s="2" t="n">
        <v>28.5233898162842</v>
      </c>
      <c r="HT337" s="2" t="n">
        <v>5189.720703125</v>
      </c>
      <c r="HU337" s="2" t="n">
        <v>0.11</v>
      </c>
      <c r="HV337" s="2" t="n">
        <v>2</v>
      </c>
      <c r="HW337" s="2" t="n">
        <v>4</v>
      </c>
      <c r="HX337" s="2" t="n">
        <v>1</v>
      </c>
      <c r="HY337" s="2" t="n">
        <v>2254.32006835937</v>
      </c>
      <c r="HZ337" s="2" t="n">
        <v>89.2300033569336</v>
      </c>
      <c r="IA337" s="2" t="n">
        <v>42.9700012207031</v>
      </c>
      <c r="IB337" s="2" t="n">
        <v>37.439998626709</v>
      </c>
      <c r="IC337" s="2" t="n">
        <v>29.5900001525879</v>
      </c>
      <c r="ID337" s="2" t="n">
        <v>281.75</v>
      </c>
      <c r="IE337" s="2" t="n">
        <v>35.5200004577637</v>
      </c>
      <c r="IF337" s="2" t="n">
        <v>30.2999992370605</v>
      </c>
      <c r="IG337" s="2" t="n">
        <v>17.8899993896484</v>
      </c>
      <c r="IH337" s="2" t="n">
        <v>75.9300003051758</v>
      </c>
      <c r="II337" s="2" t="n">
        <v>2.03999996185303</v>
      </c>
      <c r="IJ337" s="2" t="n">
        <v>22.6100006103516</v>
      </c>
      <c r="IK337" s="2" t="n">
        <v>6.03999996185303</v>
      </c>
      <c r="IL337" s="2" t="n">
        <v>24.9200000762939</v>
      </c>
      <c r="IM337" s="2" t="n">
        <v>18.8899993896484</v>
      </c>
      <c r="IN337" s="2" t="n">
        <v>14.460000038147</v>
      </c>
      <c r="IO337" s="2" t="n">
        <v>5.61999988555908</v>
      </c>
      <c r="IP337" s="2" t="n">
        <v>18.5200004577637</v>
      </c>
      <c r="IQ337" s="2" t="n">
        <v>6.48000001907349</v>
      </c>
      <c r="IR337" s="2" t="n">
        <v>3.46000003814697</v>
      </c>
      <c r="IS337" s="2" t="n">
        <v>1.04999995231628</v>
      </c>
      <c r="IT337" s="2" t="n">
        <v>904.27001953125</v>
      </c>
      <c r="IU337" s="2" t="n">
        <v>14.1999998092651</v>
      </c>
      <c r="IV337" s="2" t="n">
        <v>1.00999999046326</v>
      </c>
      <c r="IW337" s="2" t="n">
        <v>296.809997558594</v>
      </c>
      <c r="IX337" s="2" t="n">
        <v>1279.59997558594</v>
      </c>
      <c r="IY337" s="2" t="n">
        <v>3084.15991210937</v>
      </c>
      <c r="IZ337" s="2" t="n">
        <v>2672.6298828125</v>
      </c>
      <c r="JA337" s="2" t="n">
        <v>7.55000019073486</v>
      </c>
      <c r="JB337" s="2" t="n">
        <v>2.0699999332428</v>
      </c>
      <c r="JC337" s="2" t="n">
        <v>2.30999994277954</v>
      </c>
      <c r="JD337" s="2" t="n">
        <v>86.120002746582</v>
      </c>
      <c r="JE337" s="2" t="n">
        <v>193.350006103516</v>
      </c>
      <c r="JF337" s="2" t="n">
        <v>1.69000005722046</v>
      </c>
      <c r="JG337" s="2" t="n">
        <v>2.00999999046326</v>
      </c>
      <c r="JH337" s="2" t="n">
        <v>19.2800006866455</v>
      </c>
      <c r="JI337" s="2" t="n">
        <v>5.57999992370606</v>
      </c>
      <c r="JJ337" s="2" t="n">
        <v>1.66999995708466</v>
      </c>
      <c r="JK337" s="2" t="n">
        <v>0.270000010728836</v>
      </c>
      <c r="JL337" s="2" t="n">
        <v>377.600006103516</v>
      </c>
      <c r="JM337" s="2" t="n">
        <v>4.15000009536743</v>
      </c>
      <c r="JN337" s="2" t="n">
        <v>77.7399978637695</v>
      </c>
      <c r="JO337" s="2" t="n">
        <v>3344.65991210938</v>
      </c>
      <c r="JP337" s="2" t="n">
        <v>5794.35986328125</v>
      </c>
      <c r="JQ337" s="2" t="n">
        <v>82.3499984741211</v>
      </c>
      <c r="JR337" s="2" t="n">
        <v>1815.93005371094</v>
      </c>
      <c r="JS337" s="2" t="n">
        <v>611.77001953125</v>
      </c>
      <c r="JT337" s="2" t="n">
        <v>3624.0400390625</v>
      </c>
      <c r="JU337" s="2" t="n">
        <v>1800.60998535156</v>
      </c>
      <c r="JV337" s="2" t="n">
        <v>204.089996337891</v>
      </c>
      <c r="JW337" s="2" t="n">
        <v>7.84000015258789</v>
      </c>
      <c r="JX337" s="2" t="n">
        <v>6.09999990463257</v>
      </c>
      <c r="JY337" s="2" t="n">
        <v>7.3899998664856</v>
      </c>
      <c r="JZ337" s="2" t="n">
        <v>0.920000016689301</v>
      </c>
      <c r="KA337" s="2" t="n">
        <v>10.2700004577637</v>
      </c>
      <c r="KB337" s="2" t="n">
        <v>1.48000001907349</v>
      </c>
      <c r="KC337" s="2" t="n">
        <v>21.0100002288818</v>
      </c>
      <c r="KD337" s="2" t="n">
        <v>8.75</v>
      </c>
      <c r="KE337" s="2" t="n">
        <v>26.9099998474121</v>
      </c>
      <c r="KF337" s="2" t="n">
        <v>32.5900001525879</v>
      </c>
      <c r="KG337" s="2" t="n">
        <v>14.3900003433228</v>
      </c>
      <c r="KH337" s="2" t="n">
        <v>295.019989013672</v>
      </c>
      <c r="KI337" s="2" t="n">
        <v>5.03999996185303</v>
      </c>
      <c r="KJ337" s="2" t="n">
        <v>73.7200012207031</v>
      </c>
      <c r="KK337" s="2" t="n">
        <v>54.8400001525879</v>
      </c>
      <c r="KL337" s="2" t="n">
        <v>1835978.06</v>
      </c>
      <c r="KM337" s="2" t="n">
        <v>6516.33984375</v>
      </c>
      <c r="KN337" s="2" t="n">
        <v>61.5499992370606</v>
      </c>
      <c r="KO337" s="2" t="n">
        <v>0.330000013113022</v>
      </c>
      <c r="KP337" s="2" t="n">
        <v>0.270000010728836</v>
      </c>
      <c r="KQ337" s="2" t="n">
        <v>0.219999998807907</v>
      </c>
      <c r="KR337" s="2" t="n">
        <v>0.449999988079071</v>
      </c>
      <c r="KS337" s="2" t="n">
        <v>0.330000013113022</v>
      </c>
      <c r="KT337" s="2" t="n">
        <v>0.219999998807907</v>
      </c>
      <c r="KU337" s="2" t="n">
        <v>1.41999995708466</v>
      </c>
      <c r="KV337" s="2" t="n">
        <v>1.74000000953674</v>
      </c>
      <c r="KW337" s="2" t="n">
        <v>12.4300003051758</v>
      </c>
      <c r="KX337" s="2" t="n">
        <v>10.3599996566772</v>
      </c>
      <c r="KY337" s="2" t="n">
        <v>5.28999996185303</v>
      </c>
      <c r="KZ337" s="2" t="n">
        <v>3.71000003814697</v>
      </c>
      <c r="LA337" s="2" t="n">
        <v>1.53999996185303</v>
      </c>
      <c r="LB337" s="2" t="n">
        <v>0.0700000002980232</v>
      </c>
      <c r="LC337" s="2" t="n">
        <v>28.0799999237061</v>
      </c>
      <c r="LD337" s="2" t="n">
        <v>14</v>
      </c>
      <c r="LE337" s="2" t="n">
        <v>2.15000009536743</v>
      </c>
      <c r="LF337" s="2" t="n">
        <v>0.189999997615814</v>
      </c>
      <c r="LG337" s="2" t="n">
        <v>0.00999999977648258</v>
      </c>
      <c r="LH337" s="2" t="n">
        <v>10.6099996566772</v>
      </c>
      <c r="LI337" s="2" t="n">
        <v>7.42999982833862</v>
      </c>
      <c r="LJ337" s="2" t="n">
        <v>0.230000004172325</v>
      </c>
      <c r="LK337" s="2" t="n">
        <v>0.550000011920929</v>
      </c>
      <c r="LL337" s="2" t="n">
        <v>0.860000014305115</v>
      </c>
      <c r="LM337" s="2" t="n">
        <v>0.839999973773956</v>
      </c>
      <c r="LN337" s="2" t="n">
        <v>0.00999999977648258</v>
      </c>
      <c r="LO337" s="2" t="n">
        <v>0.129999995231628</v>
      </c>
      <c r="LP337" s="2" t="n">
        <v>0.0500000007450581</v>
      </c>
      <c r="LQ337" s="2" t="n">
        <v>0.0399999991059303</v>
      </c>
      <c r="LR337" s="2" t="n">
        <v>0.0399999991059303</v>
      </c>
      <c r="LS337" s="2" t="n">
        <v>0.00999999977648258</v>
      </c>
      <c r="LT337" s="2" t="n">
        <v>0.119999997317791</v>
      </c>
      <c r="LU337" s="2" t="n">
        <v>0.0900000035762787</v>
      </c>
      <c r="LV337" s="2" t="n">
        <v>103.065322875977</v>
      </c>
      <c r="LW337" s="0" t="n">
        <v>6</v>
      </c>
      <c r="LX337" s="0" t="n">
        <v>1</v>
      </c>
      <c r="LY337" s="0" t="n">
        <v>42</v>
      </c>
      <c r="LZ337" s="0" t="n">
        <v>44</v>
      </c>
      <c r="MA337" s="0" t="n">
        <v>39</v>
      </c>
      <c r="MB337" s="0" t="n">
        <v>1</v>
      </c>
      <c r="MC337" s="0" t="n">
        <v>0</v>
      </c>
      <c r="MD337" s="0" t="n">
        <v>0</v>
      </c>
      <c r="ME337" s="0" t="n">
        <v>0</v>
      </c>
      <c r="MF337" s="0" t="n">
        <v>0</v>
      </c>
      <c r="MG337" s="0" t="n">
        <v>0</v>
      </c>
      <c r="MH337" s="0" t="n">
        <v>0</v>
      </c>
      <c r="MI337" s="0" t="n">
        <v>0</v>
      </c>
      <c r="MJ337" s="0" t="n">
        <v>0</v>
      </c>
      <c r="MK337" s="0" t="n">
        <v>0</v>
      </c>
      <c r="ML337" s="0" t="n">
        <v>11</v>
      </c>
      <c r="MM337" s="0" t="n">
        <v>30</v>
      </c>
      <c r="MN337" s="0" t="n">
        <v>0</v>
      </c>
      <c r="MO337" s="0" t="n">
        <v>0</v>
      </c>
      <c r="MP337" s="0" t="n">
        <v>0</v>
      </c>
      <c r="MQ337" s="0" t="n">
        <v>0</v>
      </c>
      <c r="MR337" s="0" t="n">
        <v>0</v>
      </c>
      <c r="MS337" s="0" t="n">
        <v>10362</v>
      </c>
      <c r="MT337" s="0" t="n">
        <v>0</v>
      </c>
      <c r="MU337" s="0" t="n">
        <v>6953</v>
      </c>
      <c r="MV337" s="0" t="n">
        <v>0</v>
      </c>
      <c r="MW337" s="0" t="n">
        <v>0</v>
      </c>
      <c r="MX337" s="0" t="n">
        <v>0</v>
      </c>
      <c r="MY337" s="0" t="n">
        <v>0</v>
      </c>
      <c r="MZ337" s="0" t="n">
        <v>0</v>
      </c>
      <c r="NA337" s="0" t="n">
        <v>0</v>
      </c>
      <c r="NB337" s="0" t="n">
        <v>0</v>
      </c>
      <c r="NC337" s="0" t="n">
        <v>50</v>
      </c>
      <c r="ND337" s="0" t="n">
        <v>13</v>
      </c>
      <c r="NE337" s="0" t="n">
        <v>0</v>
      </c>
      <c r="NF337" s="0" t="n">
        <v>0</v>
      </c>
      <c r="NG337" s="0" t="n">
        <v>0</v>
      </c>
      <c r="NH337" s="0" t="n">
        <v>1423</v>
      </c>
      <c r="NI337" s="0" t="n">
        <v>1682</v>
      </c>
      <c r="NJ337" s="0" t="n">
        <v>0</v>
      </c>
      <c r="NK337" s="0" t="n">
        <v>0</v>
      </c>
      <c r="NL337" s="0" t="n">
        <v>0</v>
      </c>
      <c r="NM337" s="0" t="n">
        <v>0</v>
      </c>
      <c r="NN337" s="0" t="n">
        <v>0</v>
      </c>
      <c r="NO337" s="0" t="n">
        <v>0</v>
      </c>
      <c r="NP337" s="0" t="n">
        <v>0</v>
      </c>
      <c r="NQ337" s="0" t="n">
        <v>0</v>
      </c>
      <c r="NR337" s="0" t="n">
        <v>0</v>
      </c>
      <c r="NS337" s="0" t="n">
        <v>28503</v>
      </c>
      <c r="NT337" s="0" t="n">
        <v>4388</v>
      </c>
      <c r="NU337" s="0" t="n">
        <v>0</v>
      </c>
      <c r="NV337" s="0" t="n">
        <v>0</v>
      </c>
      <c r="NW337" s="0" t="n">
        <v>2600</v>
      </c>
      <c r="NX337" s="0" t="n">
        <v>173</v>
      </c>
      <c r="NY337" s="0" t="n">
        <v>2808</v>
      </c>
      <c r="NZ337" s="0" t="n">
        <v>0</v>
      </c>
      <c r="OA337" s="0" t="n">
        <v>0</v>
      </c>
      <c r="OB337" s="0" t="n">
        <v>0</v>
      </c>
      <c r="OC337" s="0" t="n">
        <v>0</v>
      </c>
      <c r="OD337" s="0" t="n">
        <v>0</v>
      </c>
      <c r="OE337" s="0" t="n">
        <v>0</v>
      </c>
      <c r="OF337" s="0" t="n">
        <v>0</v>
      </c>
      <c r="OG337" s="0" t="n">
        <v>119</v>
      </c>
      <c r="OH337" s="0" t="n">
        <v>313</v>
      </c>
      <c r="OI337" s="0" t="n">
        <v>365</v>
      </c>
      <c r="OJ337" s="0" t="n">
        <v>51</v>
      </c>
      <c r="OK337" s="0" t="n">
        <v>0</v>
      </c>
      <c r="OL337" s="0" t="n">
        <v>0</v>
      </c>
      <c r="OM337" s="0" t="n">
        <v>0</v>
      </c>
      <c r="ON337" s="0" t="n">
        <v>0</v>
      </c>
      <c r="OO337" s="0" t="n">
        <v>0</v>
      </c>
      <c r="OP337" s="0" t="n">
        <v>0</v>
      </c>
      <c r="OQ337" s="0" t="n">
        <v>4731</v>
      </c>
      <c r="OR337" s="0" t="n">
        <v>0</v>
      </c>
      <c r="OS337" s="0" t="n">
        <v>0</v>
      </c>
      <c r="OT337" s="0" t="n">
        <v>0</v>
      </c>
      <c r="OU337" s="0" t="n">
        <v>0</v>
      </c>
      <c r="OV337" s="0" t="n">
        <v>0</v>
      </c>
      <c r="OW337" s="0" t="n">
        <v>0</v>
      </c>
      <c r="OX337" s="0" t="n">
        <v>0</v>
      </c>
      <c r="OY337" s="0" t="n">
        <v>0</v>
      </c>
      <c r="OZ337" s="0" t="n">
        <v>0</v>
      </c>
      <c r="PA337" s="0" t="n">
        <v>4</v>
      </c>
      <c r="PB337" s="0" t="n">
        <v>7620</v>
      </c>
      <c r="PC337" s="0" t="n">
        <v>0</v>
      </c>
      <c r="PD337" s="0" t="n">
        <v>0</v>
      </c>
      <c r="PE337" s="0" t="n">
        <v>0</v>
      </c>
      <c r="PF337" s="0" t="n">
        <v>0</v>
      </c>
      <c r="PG337" s="0" t="n">
        <v>0</v>
      </c>
      <c r="PH337" s="0" t="n">
        <v>0</v>
      </c>
      <c r="PI337" s="0" t="n">
        <v>0</v>
      </c>
      <c r="PJ337" s="0" t="n">
        <v>480</v>
      </c>
      <c r="PK337" s="0" t="n">
        <v>0</v>
      </c>
      <c r="PL337" s="0" t="n">
        <v>0</v>
      </c>
      <c r="PM337" s="0" t="n">
        <v>0</v>
      </c>
      <c r="PN337" s="0" t="n">
        <v>0</v>
      </c>
      <c r="PO337" s="0" t="n">
        <v>0</v>
      </c>
      <c r="PP337" s="0" t="n">
        <v>0</v>
      </c>
      <c r="PQ337" s="0" t="n">
        <v>474</v>
      </c>
      <c r="PR337" s="0" t="n">
        <v>0</v>
      </c>
      <c r="PS337" s="0" t="n">
        <v>0</v>
      </c>
      <c r="PT337" s="0" t="n">
        <v>0</v>
      </c>
      <c r="PU337" s="0" t="n">
        <v>0</v>
      </c>
      <c r="PV337" s="0" t="n">
        <v>424</v>
      </c>
      <c r="PW337" s="0" t="n">
        <v>224</v>
      </c>
      <c r="PX337" s="0" t="n">
        <v>926</v>
      </c>
      <c r="PY337" s="0" t="n">
        <v>3</v>
      </c>
      <c r="PZ337" s="0" t="n">
        <v>0</v>
      </c>
      <c r="QA337" s="0" t="n">
        <v>0</v>
      </c>
      <c r="QB337" s="0" t="n">
        <v>0</v>
      </c>
      <c r="QC337" s="0" t="n">
        <v>0</v>
      </c>
      <c r="QD337" s="0" t="n">
        <v>0</v>
      </c>
      <c r="QE337" s="0" t="n">
        <v>0</v>
      </c>
      <c r="QF337" s="0" t="n">
        <v>12</v>
      </c>
      <c r="QG337" s="0" t="n">
        <v>0</v>
      </c>
      <c r="QH337" s="0" t="n">
        <v>0</v>
      </c>
      <c r="QI337" s="0" t="n">
        <v>0</v>
      </c>
      <c r="QJ337" s="0" t="n">
        <v>0</v>
      </c>
      <c r="QK337" s="0" t="n">
        <v>12</v>
      </c>
      <c r="QL337" s="0" t="n">
        <v>0</v>
      </c>
      <c r="QM337" s="0" t="n">
        <v>4505</v>
      </c>
      <c r="QN337" s="0" t="n">
        <v>0</v>
      </c>
      <c r="QO337" s="0" t="n">
        <v>0</v>
      </c>
      <c r="QP337" s="0" t="n">
        <v>0</v>
      </c>
      <c r="QQ337" s="0" t="n">
        <v>1167</v>
      </c>
      <c r="QR337" s="0" t="n">
        <v>0</v>
      </c>
      <c r="QS337" s="0" t="n">
        <v>16</v>
      </c>
      <c r="QT337" s="0" t="n">
        <v>0</v>
      </c>
      <c r="QU337" s="0" t="n">
        <v>0</v>
      </c>
      <c r="QV337" s="0" t="n">
        <v>0</v>
      </c>
      <c r="QW337" s="0" t="n">
        <v>0</v>
      </c>
      <c r="QX337" s="0" t="n">
        <v>0</v>
      </c>
      <c r="QY337" s="0" t="n">
        <v>0</v>
      </c>
      <c r="QZ337" s="0" t="n">
        <v>14</v>
      </c>
      <c r="RA337" s="0" t="n">
        <v>0</v>
      </c>
      <c r="RB337" s="0" t="n">
        <v>0</v>
      </c>
      <c r="RC337" s="0" t="n">
        <v>22</v>
      </c>
      <c r="RD337" s="0" t="n">
        <v>134</v>
      </c>
      <c r="RE337" s="0" t="n">
        <v>0</v>
      </c>
      <c r="RF337" s="0" t="n">
        <v>0</v>
      </c>
      <c r="RG337" s="0" t="n">
        <v>117</v>
      </c>
      <c r="RH337" s="0" t="n">
        <v>0</v>
      </c>
      <c r="RI337" s="0" t="n">
        <v>0</v>
      </c>
      <c r="RJ337" s="0" t="n">
        <v>5</v>
      </c>
      <c r="RK337" s="0" t="n">
        <v>0</v>
      </c>
      <c r="RL337" s="0" t="n">
        <v>8809</v>
      </c>
      <c r="RM337" s="0" t="n">
        <v>0</v>
      </c>
      <c r="RN337" s="0" t="n">
        <v>6</v>
      </c>
      <c r="RO337" s="0" t="n">
        <v>0</v>
      </c>
      <c r="RP337" s="0" t="n">
        <v>1000</v>
      </c>
      <c r="RQ337" s="0" t="n">
        <v>0</v>
      </c>
      <c r="RR337" s="0" t="n">
        <v>0</v>
      </c>
      <c r="RS337" s="0" t="n">
        <v>0</v>
      </c>
      <c r="RT337" s="0" t="n">
        <v>0</v>
      </c>
      <c r="RU337" s="0" t="n">
        <v>0</v>
      </c>
      <c r="RV337" s="0" t="n">
        <v>513</v>
      </c>
      <c r="RW337" s="0" t="n">
        <v>0</v>
      </c>
      <c r="RX337" s="0" t="n">
        <v>0</v>
      </c>
      <c r="RY337" s="0" t="n">
        <v>2166</v>
      </c>
      <c r="RZ337" s="0" t="n">
        <v>0</v>
      </c>
      <c r="SA337" s="0" t="n">
        <v>0</v>
      </c>
      <c r="SB337" s="0" t="n">
        <v>0</v>
      </c>
      <c r="SC337" s="0" t="n">
        <v>0</v>
      </c>
      <c r="SD337" s="0" t="n">
        <v>207</v>
      </c>
      <c r="SE337" s="0" t="n">
        <v>11</v>
      </c>
      <c r="SF337" s="0" t="n">
        <v>0</v>
      </c>
      <c r="SG337" s="0" t="n">
        <v>0</v>
      </c>
      <c r="SH337" s="0" t="n">
        <v>0</v>
      </c>
      <c r="SI337" s="0" t="n">
        <v>0</v>
      </c>
      <c r="SJ337" s="0" t="n">
        <v>0</v>
      </c>
      <c r="SK337" s="0" t="n">
        <v>21</v>
      </c>
      <c r="SL337" s="0" t="n">
        <v>0</v>
      </c>
      <c r="SM337" s="0" t="n">
        <v>12</v>
      </c>
      <c r="SN337" s="0" t="n">
        <v>0</v>
      </c>
      <c r="SO337" s="0" t="n">
        <v>0</v>
      </c>
      <c r="SP337" s="0" t="n">
        <v>0</v>
      </c>
      <c r="SQ337" s="0" t="n">
        <v>0</v>
      </c>
      <c r="SR337" s="0" t="n">
        <v>0</v>
      </c>
      <c r="SS337" s="0" t="n">
        <v>0</v>
      </c>
      <c r="ST337" s="0" t="n">
        <v>0</v>
      </c>
      <c r="SU337" s="0" t="n">
        <v>0</v>
      </c>
      <c r="SV337" s="0" t="n">
        <v>64</v>
      </c>
      <c r="SW337" s="0" t="n">
        <v>0</v>
      </c>
      <c r="SX337" s="0" t="n">
        <v>0</v>
      </c>
      <c r="SY337" s="0" t="n">
        <v>0</v>
      </c>
      <c r="SZ337" s="0" t="n">
        <v>24</v>
      </c>
      <c r="TA337" s="0" t="n">
        <v>106</v>
      </c>
      <c r="TB337" s="0" t="n">
        <v>0</v>
      </c>
      <c r="TC337" s="0" t="n">
        <v>0</v>
      </c>
      <c r="TD337" s="0" t="n">
        <v>0</v>
      </c>
      <c r="TE337" s="0" t="n">
        <v>0</v>
      </c>
      <c r="TF337" s="0" t="n">
        <v>0</v>
      </c>
      <c r="TG337" s="0" t="n">
        <v>0</v>
      </c>
      <c r="TH337" s="0" t="n">
        <v>0</v>
      </c>
      <c r="TI337" s="0" t="n">
        <v>559</v>
      </c>
      <c r="TJ337" s="0" t="n">
        <v>0</v>
      </c>
      <c r="TK337" s="0" t="n">
        <v>0</v>
      </c>
      <c r="TL337" s="0" t="n">
        <v>572</v>
      </c>
      <c r="TM337" s="0" t="n">
        <v>1474</v>
      </c>
      <c r="TN337" s="0" t="n">
        <v>331</v>
      </c>
      <c r="TO337" s="0" t="n">
        <v>0</v>
      </c>
      <c r="TP337" s="0" t="n">
        <v>876</v>
      </c>
      <c r="TQ337" s="0" t="n">
        <v>0</v>
      </c>
      <c r="TR337" s="0" t="n">
        <v>671</v>
      </c>
      <c r="TS337" s="0" t="n">
        <v>293</v>
      </c>
      <c r="TT337" s="0" t="n">
        <v>44</v>
      </c>
      <c r="TU337" s="0" t="n">
        <v>0</v>
      </c>
      <c r="TV337" s="0" t="n">
        <v>0</v>
      </c>
      <c r="TW337" s="0" t="n">
        <v>130</v>
      </c>
      <c r="TX337" s="0" t="n">
        <v>0</v>
      </c>
      <c r="TY337" s="0" t="n">
        <v>720</v>
      </c>
      <c r="TZ337" s="0" t="n">
        <v>168</v>
      </c>
      <c r="UA337" s="0" t="n">
        <v>70</v>
      </c>
      <c r="UB337" s="0" t="n">
        <v>0</v>
      </c>
      <c r="UC337" s="0" t="n">
        <v>0</v>
      </c>
      <c r="UD337" s="0" t="n">
        <v>0</v>
      </c>
      <c r="UE337" s="0" t="n">
        <v>0</v>
      </c>
      <c r="UF337" s="0" t="n">
        <v>11</v>
      </c>
      <c r="UG337" s="0" t="n">
        <v>0</v>
      </c>
      <c r="UH337" s="0" t="n">
        <v>0</v>
      </c>
      <c r="UI337" s="0" t="n">
        <v>0</v>
      </c>
      <c r="UJ337" s="0" t="n">
        <v>0</v>
      </c>
      <c r="UK337" s="0" t="n">
        <v>218</v>
      </c>
      <c r="UL337" s="0" t="n">
        <v>0</v>
      </c>
      <c r="UM337" s="0" t="n">
        <v>0</v>
      </c>
      <c r="UN337" s="0" t="n">
        <v>23121</v>
      </c>
      <c r="UO337" s="0" t="n">
        <v>0</v>
      </c>
      <c r="UP337" s="0" t="n">
        <v>161</v>
      </c>
      <c r="UQ337" s="0" t="n">
        <v>0</v>
      </c>
      <c r="UR337" s="0" t="n">
        <v>0</v>
      </c>
      <c r="US337" s="0" t="n">
        <v>0</v>
      </c>
      <c r="UT337" s="0" t="n">
        <v>0</v>
      </c>
      <c r="UU337" s="0" t="n">
        <v>0</v>
      </c>
      <c r="UV337" s="0" t="n">
        <v>4</v>
      </c>
      <c r="UW337" s="0" t="n">
        <v>0</v>
      </c>
      <c r="UX337" s="0" t="n">
        <v>0</v>
      </c>
      <c r="UY337" s="0" t="n">
        <v>0</v>
      </c>
      <c r="UZ337" s="0" t="n">
        <v>0</v>
      </c>
      <c r="VA337" s="0" t="n">
        <v>0</v>
      </c>
      <c r="VB337" s="0" t="n">
        <v>0</v>
      </c>
      <c r="VC337" s="0" t="n">
        <v>0</v>
      </c>
      <c r="VD337" s="0" t="n">
        <v>0</v>
      </c>
      <c r="VE337" s="0" t="n">
        <v>0</v>
      </c>
      <c r="VF337" s="0" t="n">
        <v>1531</v>
      </c>
      <c r="VG337" s="0" t="n">
        <v>0</v>
      </c>
      <c r="VH337" s="0" t="n">
        <v>0</v>
      </c>
      <c r="VI337" s="0" t="n">
        <v>0</v>
      </c>
      <c r="VJ337" s="0" t="n">
        <v>0</v>
      </c>
      <c r="VK337" s="0" t="n">
        <v>0</v>
      </c>
      <c r="VL337" s="0" t="n">
        <v>311</v>
      </c>
      <c r="VM337" s="0" t="n">
        <v>131</v>
      </c>
      <c r="VN337" s="0" t="n">
        <v>0</v>
      </c>
      <c r="VO337" s="0" t="n">
        <v>0</v>
      </c>
      <c r="VP337" s="0" t="n">
        <v>0</v>
      </c>
      <c r="VQ337" s="0" t="n">
        <v>0</v>
      </c>
      <c r="VR337" s="0" t="n">
        <v>1318</v>
      </c>
      <c r="VS337" s="0" t="n">
        <v>0</v>
      </c>
      <c r="VT337" s="0" t="n">
        <v>0</v>
      </c>
      <c r="VU337" s="0" t="n">
        <v>1070</v>
      </c>
      <c r="VV337" s="0" t="n">
        <v>0</v>
      </c>
      <c r="VW337" s="0" t="n">
        <v>390</v>
      </c>
      <c r="VX337" s="0" t="n">
        <v>0</v>
      </c>
      <c r="VY337" s="0" t="n">
        <v>0</v>
      </c>
      <c r="VZ337" s="0" t="n">
        <v>0</v>
      </c>
      <c r="WA337" s="0" t="n">
        <v>0</v>
      </c>
      <c r="WB337" s="0" t="n">
        <v>0</v>
      </c>
      <c r="WC337" s="0" t="n">
        <v>0</v>
      </c>
      <c r="WD337" s="0" t="n">
        <v>0</v>
      </c>
      <c r="WE337" s="0" t="n">
        <v>0</v>
      </c>
      <c r="WF337" s="0" t="n">
        <v>2824</v>
      </c>
      <c r="WG337" s="0" t="n">
        <v>0</v>
      </c>
      <c r="WH337" s="0" t="n">
        <v>0</v>
      </c>
      <c r="WI337" s="0" t="n">
        <v>0</v>
      </c>
      <c r="WJ337" s="0" t="n">
        <v>0</v>
      </c>
      <c r="WK337" s="0" t="n">
        <v>9</v>
      </c>
      <c r="WL337" s="0" t="n">
        <v>5</v>
      </c>
      <c r="WM337" s="0" t="n">
        <v>31</v>
      </c>
      <c r="WN337" s="0" t="n">
        <v>0</v>
      </c>
      <c r="WO337" s="0" t="n">
        <v>0</v>
      </c>
      <c r="WP337" s="0" t="n">
        <v>0</v>
      </c>
      <c r="WQ337" s="0" t="n">
        <v>11313</v>
      </c>
      <c r="WR337" s="0" t="n">
        <v>0</v>
      </c>
      <c r="WS337" s="0" t="n">
        <v>0</v>
      </c>
      <c r="WT337" s="0" t="n">
        <v>0</v>
      </c>
      <c r="WU337" s="0" t="n">
        <v>0</v>
      </c>
      <c r="WV337" s="0" t="n">
        <v>0</v>
      </c>
      <c r="WW337" s="0" t="n">
        <v>0</v>
      </c>
      <c r="WX337" s="0" t="n">
        <v>0</v>
      </c>
      <c r="WY337" s="0" t="n">
        <v>0</v>
      </c>
      <c r="WZ337" s="0" t="n">
        <v>0</v>
      </c>
      <c r="XA337" s="0" t="n">
        <v>21</v>
      </c>
      <c r="XB337" s="0" t="n">
        <v>0</v>
      </c>
      <c r="XC337" s="0" t="n">
        <v>0</v>
      </c>
      <c r="XD337" s="0" t="n">
        <v>0</v>
      </c>
      <c r="XE337" s="0" t="n">
        <v>0</v>
      </c>
      <c r="XF337" s="0" t="n">
        <v>0</v>
      </c>
      <c r="XG337" s="0" t="n">
        <v>0</v>
      </c>
      <c r="XH337" s="0" t="n">
        <v>0</v>
      </c>
      <c r="XI337" s="0" t="n">
        <v>0</v>
      </c>
      <c r="XJ337" s="0" t="n">
        <v>0</v>
      </c>
      <c r="XK337" s="0" t="n">
        <v>0</v>
      </c>
      <c r="XL337" s="0" t="n">
        <v>0</v>
      </c>
      <c r="XM337" s="0" t="n">
        <v>0</v>
      </c>
      <c r="XN337" s="0" t="n">
        <v>553</v>
      </c>
      <c r="XO337" s="0" t="n">
        <v>2708</v>
      </c>
      <c r="XP337" s="0" t="n">
        <v>0</v>
      </c>
      <c r="XQ337" s="0" t="n">
        <v>0</v>
      </c>
      <c r="XR337" s="0" t="n">
        <v>0</v>
      </c>
      <c r="XS337" s="0" t="n">
        <v>0</v>
      </c>
      <c r="XT337" s="0" t="n">
        <v>215</v>
      </c>
      <c r="XU337" s="0" t="n">
        <v>94</v>
      </c>
      <c r="XV337" s="0" t="n">
        <v>311</v>
      </c>
      <c r="XW337" s="0" t="n">
        <v>4725</v>
      </c>
      <c r="XX337" s="0" t="n">
        <v>0</v>
      </c>
      <c r="XY337" s="0" t="n">
        <v>15031</v>
      </c>
      <c r="XZ337" s="0" t="n">
        <v>767</v>
      </c>
      <c r="YA337" s="0" t="n">
        <v>0</v>
      </c>
      <c r="YB337" s="0" t="n">
        <v>3916</v>
      </c>
      <c r="YC337" s="0" t="n">
        <v>0</v>
      </c>
      <c r="YD337" s="0" t="n">
        <v>0</v>
      </c>
      <c r="YE337" s="0" t="n">
        <v>120</v>
      </c>
      <c r="YF337" s="0" t="n">
        <v>3283</v>
      </c>
      <c r="YG337" s="0" t="n">
        <v>23</v>
      </c>
      <c r="YH337" s="0" t="n">
        <v>1535</v>
      </c>
      <c r="YI337" s="0" t="n">
        <v>14398</v>
      </c>
      <c r="YJ337" s="0" t="n">
        <v>0</v>
      </c>
      <c r="YK337" s="0" t="n">
        <v>3048</v>
      </c>
      <c r="YL337" s="0" t="n">
        <v>844</v>
      </c>
      <c r="YM337" s="0" t="n">
        <v>0</v>
      </c>
      <c r="YN337" s="0" t="n">
        <v>0</v>
      </c>
      <c r="YO337" s="0" t="n">
        <v>0</v>
      </c>
      <c r="YP337" s="0" t="n">
        <v>0</v>
      </c>
      <c r="YQ337" s="0" t="n">
        <v>0</v>
      </c>
      <c r="YR337" s="0" t="n">
        <v>0</v>
      </c>
      <c r="YS337" s="0" t="n">
        <v>0</v>
      </c>
      <c r="YT337" s="0" t="n">
        <v>12</v>
      </c>
      <c r="YU337" s="0" t="n">
        <v>13</v>
      </c>
      <c r="YV337" s="0" t="n">
        <v>0</v>
      </c>
      <c r="YW337" s="0" t="n">
        <v>0</v>
      </c>
      <c r="YX337" s="0" t="n">
        <v>0</v>
      </c>
      <c r="YY337" s="0" t="n">
        <v>0</v>
      </c>
      <c r="YZ337" s="0" t="n">
        <v>0</v>
      </c>
      <c r="ZA337" s="0" t="n">
        <v>0</v>
      </c>
      <c r="ZB337" s="0" t="n">
        <v>0</v>
      </c>
      <c r="ZC337" s="0" t="n">
        <v>8</v>
      </c>
      <c r="ZD337" s="0" t="n">
        <v>0</v>
      </c>
      <c r="ZE337" s="0" t="n">
        <v>0</v>
      </c>
      <c r="ZF337" s="0" t="n">
        <v>0</v>
      </c>
      <c r="ZG337" s="0" t="n">
        <v>0</v>
      </c>
      <c r="ZH337" s="0" t="n">
        <v>0</v>
      </c>
      <c r="ZI337" s="0" t="n">
        <v>0</v>
      </c>
      <c r="ZJ337" s="0" t="n">
        <v>0</v>
      </c>
      <c r="ZK337" s="0" t="n">
        <v>0</v>
      </c>
      <c r="ZL337" s="0" t="n">
        <v>0</v>
      </c>
      <c r="ZM337" s="0" t="n">
        <v>0</v>
      </c>
      <c r="ZN337" s="0" t="n">
        <v>0</v>
      </c>
      <c r="ZO337" s="0" t="n">
        <v>0</v>
      </c>
      <c r="ZP337" s="0" t="n">
        <v>195</v>
      </c>
      <c r="ZQ337" s="0" t="n">
        <v>1785</v>
      </c>
      <c r="ZR337" s="0" t="n">
        <v>0</v>
      </c>
      <c r="ZS337" s="0" t="n">
        <v>0</v>
      </c>
      <c r="ZT337" s="0" t="n">
        <v>442</v>
      </c>
      <c r="ZU337" s="0" t="n">
        <v>0</v>
      </c>
      <c r="ZV337" s="0" t="n">
        <v>0</v>
      </c>
      <c r="ZW337" s="0" t="n">
        <v>0</v>
      </c>
      <c r="ZX337" s="0" t="n">
        <v>48</v>
      </c>
      <c r="ZY337" s="0" t="n">
        <v>0</v>
      </c>
      <c r="ZZ337" s="0" t="n">
        <v>0</v>
      </c>
      <c r="AAA337" s="0" t="n">
        <v>0</v>
      </c>
      <c r="AAB337" s="0" t="n">
        <v>0</v>
      </c>
      <c r="AAC337" s="0" t="n">
        <v>0</v>
      </c>
      <c r="AAD337" s="0" t="n">
        <v>59</v>
      </c>
      <c r="AAE337" s="0" t="n">
        <v>0</v>
      </c>
      <c r="AAF337" s="0" t="n">
        <v>0</v>
      </c>
      <c r="AAG337" s="0" t="n">
        <v>0</v>
      </c>
      <c r="AAH337" s="0" t="n">
        <v>0</v>
      </c>
      <c r="AAI337" s="0" t="n">
        <v>0</v>
      </c>
      <c r="AAJ337" s="0" t="n">
        <v>99</v>
      </c>
      <c r="AAK337" s="0" t="n">
        <v>0</v>
      </c>
      <c r="AAL337" s="0" t="n">
        <v>0</v>
      </c>
      <c r="AAM337" s="0" t="n">
        <v>32</v>
      </c>
      <c r="AAN337" s="0" t="n">
        <v>0</v>
      </c>
      <c r="AAO337" s="0" t="n">
        <v>0</v>
      </c>
      <c r="AAP337" s="0" t="n">
        <v>0</v>
      </c>
    </row>
    <row r="338" customFormat="false" ht="15" hidden="false" customHeight="true" outlineLevel="0" collapsed="false">
      <c r="A338" s="1" t="n">
        <v>30736</v>
      </c>
      <c r="H338" s="2" t="n">
        <v>2</v>
      </c>
      <c r="I338" s="2" t="n">
        <v>21</v>
      </c>
      <c r="J338" s="21"/>
      <c r="K338" s="21"/>
      <c r="L338" s="2" t="n">
        <v>1</v>
      </c>
      <c r="M338" s="2" t="n">
        <v>1</v>
      </c>
      <c r="N338" s="2" t="n">
        <v>0</v>
      </c>
      <c r="O338" s="2" t="n">
        <v>1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</v>
      </c>
      <c r="U338" s="2" t="n">
        <v>1</v>
      </c>
      <c r="V338" s="2" t="n">
        <v>0</v>
      </c>
      <c r="W338" s="2" t="n">
        <v>0</v>
      </c>
      <c r="X338" s="2" t="n">
        <f aca="false">SUM(L338:W338)</f>
        <v>4</v>
      </c>
      <c r="Y338" s="2" t="n">
        <v>100</v>
      </c>
      <c r="Z338" s="2" t="n">
        <v>70</v>
      </c>
      <c r="AA338" s="2" t="n">
        <f aca="false">Y338-Z338</f>
        <v>30</v>
      </c>
      <c r="AB338" s="3" t="n">
        <f aca="false">Z338+((Y338-Z338)/3)</f>
        <v>80</v>
      </c>
      <c r="AC338" s="4" t="n">
        <v>75.4</v>
      </c>
      <c r="AD338" s="4" t="n">
        <v>158.3</v>
      </c>
      <c r="AE338" s="3" t="n">
        <v>30.0891220640659</v>
      </c>
      <c r="AF338" s="3" t="n">
        <v>2</v>
      </c>
      <c r="AG338" s="4" t="n">
        <v>84.5</v>
      </c>
      <c r="AH338" s="4" t="n">
        <v>107</v>
      </c>
      <c r="AI338" s="3" t="n">
        <v>0.533796588755527</v>
      </c>
      <c r="AJ338" s="3" t="n">
        <v>0.789719626168224</v>
      </c>
      <c r="AL338" s="4" t="n">
        <v>38.8</v>
      </c>
      <c r="AM338" s="4" t="n">
        <v>29.3</v>
      </c>
      <c r="AN338" s="4" t="n">
        <v>46.1</v>
      </c>
      <c r="AO338" s="2" t="n">
        <v>5</v>
      </c>
      <c r="AP338" s="4" t="n">
        <v>43.8</v>
      </c>
      <c r="AQ338" s="4" t="n">
        <v>43.8</v>
      </c>
      <c r="AR338" s="4" t="n">
        <v>2.3</v>
      </c>
      <c r="AS338" s="2" t="n">
        <v>75</v>
      </c>
      <c r="AT338" s="2" t="n">
        <v>93</v>
      </c>
      <c r="AU338" s="2" t="n">
        <v>73</v>
      </c>
      <c r="AV338" s="2" t="n">
        <v>94</v>
      </c>
      <c r="AW338" s="2" t="n">
        <v>86</v>
      </c>
      <c r="AX338" s="2" t="n">
        <v>1</v>
      </c>
      <c r="AY338" s="2" t="n">
        <f aca="false">((AS338*15)+(AT338*30)+(AU338*30)+(AV338*30)+(AW338*15))-(AS338*120)</f>
        <v>1215</v>
      </c>
      <c r="AZ338" s="2" t="n">
        <f aca="false">((AS338*15)+(AT338*30)+(AU338*30)+(AV338*30)+(AW338*15))</f>
        <v>10215</v>
      </c>
      <c r="BB338" s="5" t="n">
        <f aca="false">10000/SQRT((AS338*BH338)*(AVERAGE(AS338:AW338)*AVERAGE(BH338:BL338)))</f>
        <v>13.8501530739944</v>
      </c>
      <c r="BC338" s="3" t="n">
        <f aca="false">(AS338*BH338)/405</f>
        <v>0.903703703703704</v>
      </c>
      <c r="BD338" s="3" t="n">
        <v>0</v>
      </c>
      <c r="BE338" s="3" t="n">
        <f aca="false">1/(LOG(BH338)+LOG(AS338))</f>
        <v>0.390094549828185</v>
      </c>
      <c r="BF338" s="3" t="n">
        <f aca="false">(BI338-BH338)/(AT338-AS338)</f>
        <v>0.917777777777778</v>
      </c>
      <c r="BG338" s="3" t="n">
        <f aca="false">(20*BH338)/((AS338/18)-3.5)</f>
        <v>146.4</v>
      </c>
      <c r="BH338" s="4" t="n">
        <v>4.88</v>
      </c>
      <c r="BI338" s="4" t="n">
        <v>21.4</v>
      </c>
      <c r="BJ338" s="4" t="n">
        <v>13.1</v>
      </c>
      <c r="BK338" s="4" t="n">
        <v>23.7</v>
      </c>
      <c r="BL338" s="4" t="n">
        <v>21.5</v>
      </c>
      <c r="BM338" s="3" t="n">
        <f aca="false">((BH338*15)+(BI338*30)+(BJ338*30)+(BK338*30)+(BL338*15))-(BH338*120)</f>
        <v>1556.1</v>
      </c>
      <c r="BN338" s="3" t="n">
        <f aca="false">((BH338*15)+(BI338*30)+(BJ338*30)+(BK338*30)+(BL338*15))</f>
        <v>2141.7</v>
      </c>
      <c r="BO338" s="3" t="n">
        <f aca="false">(1/BH338)</f>
        <v>0.204918032786885</v>
      </c>
      <c r="BP338" s="3" t="n">
        <f aca="false">(BN338/AZ338)</f>
        <v>0.209662261380323</v>
      </c>
      <c r="BQ338" s="3" t="n">
        <f aca="false">(BB338*BP338)</f>
        <v>2.90385441395731</v>
      </c>
      <c r="BR338" s="5" t="n">
        <f aca="false">(BF338*BO338)</f>
        <v>0.188069216757741</v>
      </c>
      <c r="BV338" s="2" t="n">
        <v>21.1</v>
      </c>
      <c r="CA338" s="2" t="n">
        <v>183</v>
      </c>
      <c r="CB338" s="2" t="n">
        <v>0</v>
      </c>
      <c r="CC338" s="2" t="n">
        <v>58</v>
      </c>
      <c r="CD338" s="2" t="n">
        <v>0</v>
      </c>
      <c r="CE338" s="2" t="n">
        <v>108</v>
      </c>
      <c r="CF338" s="2" t="n">
        <v>0</v>
      </c>
      <c r="CG338" s="2" t="n">
        <v>17</v>
      </c>
      <c r="CH338" s="2" t="n">
        <v>85</v>
      </c>
      <c r="CI338" s="2" t="n">
        <v>0</v>
      </c>
      <c r="CJ338" s="2" t="n">
        <v>4</v>
      </c>
      <c r="CK338" s="2" t="n">
        <v>64</v>
      </c>
      <c r="CL338" s="2" t="n">
        <v>19.14</v>
      </c>
      <c r="CM338" s="2" t="n">
        <v>158</v>
      </c>
      <c r="CN338" s="2" t="n">
        <v>88</v>
      </c>
      <c r="CO338" s="2" t="n">
        <v>394</v>
      </c>
      <c r="CP338" s="2" t="n">
        <v>1.23</v>
      </c>
      <c r="CQ338" s="2" t="n">
        <v>0.75</v>
      </c>
      <c r="CR338" s="2" t="n">
        <v>0.45</v>
      </c>
      <c r="CW338" s="3"/>
      <c r="CY338" s="22"/>
      <c r="EU338" s="3"/>
      <c r="EW338" s="22"/>
      <c r="HO338" s="2" t="n">
        <v>10</v>
      </c>
      <c r="HP338" s="2" t="n">
        <v>10</v>
      </c>
      <c r="HQ338" s="2" t="n">
        <v>0</v>
      </c>
      <c r="HR338" s="2" t="n">
        <v>0</v>
      </c>
      <c r="HS338" s="2" t="n">
        <v>25.4317321777344</v>
      </c>
      <c r="HT338" s="2" t="n">
        <v>187.505432128906</v>
      </c>
      <c r="HU338" s="2" t="n">
        <v>4.29</v>
      </c>
      <c r="HV338" s="2" t="n">
        <v>6</v>
      </c>
      <c r="HX338" s="2" t="n">
        <v>3</v>
      </c>
      <c r="HY338" s="2" t="n">
        <v>1870.98999023437</v>
      </c>
      <c r="HZ338" s="2" t="n">
        <v>70.9899978637695</v>
      </c>
      <c r="IA338" s="2" t="n">
        <v>28.7600002288818</v>
      </c>
      <c r="IB338" s="2" t="n">
        <v>29.8700008392334</v>
      </c>
      <c r="IC338" s="2" t="n">
        <v>16.4599990844727</v>
      </c>
      <c r="ID338" s="2" t="n">
        <v>286.350006103516</v>
      </c>
      <c r="IE338" s="2" t="n">
        <v>34.4799995422363</v>
      </c>
      <c r="IF338" s="2" t="n">
        <v>23.3600006103516</v>
      </c>
      <c r="IG338" s="2" t="n">
        <v>12.1199998855591</v>
      </c>
      <c r="IH338" s="2" t="n">
        <v>99.3399963378906</v>
      </c>
      <c r="II338" s="2" t="n">
        <v>1.75</v>
      </c>
      <c r="IJ338" s="2" t="n">
        <v>14.5100002288818</v>
      </c>
      <c r="IK338" s="2" t="n">
        <v>8.02999973297119</v>
      </c>
      <c r="IL338" s="2" t="n">
        <v>31.5799999237061</v>
      </c>
      <c r="IM338" s="2" t="n">
        <v>30.6499996185303</v>
      </c>
      <c r="IN338" s="2" t="n">
        <v>16.75</v>
      </c>
      <c r="IO338" s="2" t="n">
        <v>7.76000022888184</v>
      </c>
      <c r="IP338" s="2" t="n">
        <v>18.2099990844727</v>
      </c>
      <c r="IQ338" s="2" t="n">
        <v>6.55999994277954</v>
      </c>
      <c r="IR338" s="2" t="n">
        <v>4.19999980926514</v>
      </c>
      <c r="IS338" s="2" t="n">
        <v>1.6599999666214</v>
      </c>
      <c r="IT338" s="2" t="n">
        <v>1224.82995605469</v>
      </c>
      <c r="IU338" s="2" t="n">
        <v>12.6599998474121</v>
      </c>
      <c r="IV338" s="2" t="n">
        <v>0.400000005960465</v>
      </c>
      <c r="IW338" s="2" t="n">
        <v>404.149993896484</v>
      </c>
      <c r="IX338" s="2" t="n">
        <v>1655.34997558594</v>
      </c>
      <c r="IY338" s="2" t="n">
        <v>3541.21997070312</v>
      </c>
      <c r="IZ338" s="2" t="n">
        <v>1791.77001953125</v>
      </c>
      <c r="JA338" s="2" t="n">
        <v>9.63000011444092</v>
      </c>
      <c r="JB338" s="2" t="n">
        <v>2.08999991416931</v>
      </c>
      <c r="JC338" s="2" t="n">
        <v>3.36999988555908</v>
      </c>
      <c r="JD338" s="2" t="n">
        <v>51.0999984741211</v>
      </c>
      <c r="JE338" s="2" t="n">
        <v>254.020004272461</v>
      </c>
      <c r="JF338" s="2" t="n">
        <v>1.82000005245209</v>
      </c>
      <c r="JG338" s="2" t="n">
        <v>2.14000010490417</v>
      </c>
      <c r="JH338" s="2" t="n">
        <v>17.7900009155273</v>
      </c>
      <c r="JI338" s="2" t="n">
        <v>5.23999977111816</v>
      </c>
      <c r="JJ338" s="2" t="n">
        <v>1.98000001907349</v>
      </c>
      <c r="JK338" s="2" t="n">
        <v>0.870000004768372</v>
      </c>
      <c r="JL338" s="2" t="n">
        <v>333.470001220703</v>
      </c>
      <c r="JM338" s="2" t="n">
        <v>4.15000009536743</v>
      </c>
      <c r="JN338" s="2" t="n">
        <v>67.3499984741211</v>
      </c>
      <c r="JO338" s="2" t="n">
        <v>4957.2001953125</v>
      </c>
      <c r="JP338" s="2" t="n">
        <v>7771.4501953125</v>
      </c>
      <c r="JQ338" s="2" t="n">
        <v>162.240005493164</v>
      </c>
      <c r="JR338" s="2" t="n">
        <v>2461.43994140625</v>
      </c>
      <c r="JS338" s="2" t="n">
        <v>952.669982910156</v>
      </c>
      <c r="JT338" s="2" t="n">
        <v>5532.39013671875</v>
      </c>
      <c r="JU338" s="2" t="n">
        <v>1228.5400390625</v>
      </c>
      <c r="JV338" s="2" t="n">
        <v>326.279998779297</v>
      </c>
      <c r="JW338" s="2" t="n">
        <v>8.15999984741211</v>
      </c>
      <c r="JX338" s="2" t="n">
        <v>6.09000015258789</v>
      </c>
      <c r="JY338" s="2" t="n">
        <v>6.17999982833862</v>
      </c>
      <c r="JZ338" s="2" t="n">
        <v>0.310000002384186</v>
      </c>
      <c r="KA338" s="2" t="n">
        <v>6.30999994277954</v>
      </c>
      <c r="KB338" s="2" t="n">
        <v>1.21000003814697</v>
      </c>
      <c r="KC338" s="2" t="n">
        <v>16.0599994659424</v>
      </c>
      <c r="KD338" s="2" t="n">
        <v>7.11999988555908</v>
      </c>
      <c r="KE338" s="2" t="n">
        <v>18.5300006866455</v>
      </c>
      <c r="KF338" s="2" t="n">
        <v>19.6000003814697</v>
      </c>
      <c r="KG338" s="2" t="n">
        <v>11.4700002670288</v>
      </c>
      <c r="KH338" s="2" t="n">
        <v>212.039993286133</v>
      </c>
      <c r="KI338" s="2" t="n">
        <v>0</v>
      </c>
      <c r="KJ338" s="2" t="n">
        <v>7.75</v>
      </c>
      <c r="KK338" s="2" t="n">
        <v>62.7299995422363</v>
      </c>
      <c r="KL338" s="2" t="n">
        <v>1601506.21</v>
      </c>
      <c r="KM338" s="2" t="n">
        <v>5592.830078125</v>
      </c>
      <c r="KN338" s="2" t="n">
        <v>39.8199996948242</v>
      </c>
      <c r="KO338" s="2" t="n">
        <v>0.280000001192093</v>
      </c>
      <c r="KP338" s="2" t="n">
        <v>0.129999995231628</v>
      </c>
      <c r="KQ338" s="2" t="n">
        <v>0.109999999403954</v>
      </c>
      <c r="KR338" s="2" t="n">
        <v>0.509999990463257</v>
      </c>
      <c r="KS338" s="2" t="n">
        <v>1.20000004768372</v>
      </c>
      <c r="KT338" s="2" t="n">
        <v>0.0199999995529652</v>
      </c>
      <c r="KU338" s="2" t="n">
        <v>1.44000005722046</v>
      </c>
      <c r="KV338" s="2" t="n">
        <v>0.449999988079071</v>
      </c>
      <c r="KW338" s="2" t="n">
        <v>14.5699996948242</v>
      </c>
      <c r="KX338" s="2" t="n">
        <v>6.1399998664856</v>
      </c>
      <c r="KY338" s="2" t="n">
        <v>10.4799995422363</v>
      </c>
      <c r="KZ338" s="2" t="n">
        <v>2.19000005722046</v>
      </c>
      <c r="LA338" s="2" t="n">
        <v>0.949999988079071</v>
      </c>
      <c r="LB338" s="2" t="n">
        <v>0.0399999991059303</v>
      </c>
      <c r="LC338" s="2" t="n">
        <v>23.6000003814697</v>
      </c>
      <c r="LD338" s="2" t="n">
        <v>9.51000022888184</v>
      </c>
      <c r="LE338" s="2" t="n">
        <v>0.769999980926514</v>
      </c>
      <c r="LF338" s="2" t="n">
        <v>0.0799999982118607</v>
      </c>
      <c r="LG338" s="2" t="n">
        <v>0.00999999977648258</v>
      </c>
      <c r="LH338" s="2" t="n">
        <v>8.77000045776367</v>
      </c>
      <c r="LI338" s="2" t="n">
        <v>5.55000019073486</v>
      </c>
      <c r="LJ338" s="2" t="n">
        <v>0.0700000002980232</v>
      </c>
      <c r="LK338" s="2" t="n">
        <v>0.219999998807907</v>
      </c>
      <c r="LL338" s="2" t="n">
        <v>0.649999976158142</v>
      </c>
      <c r="LM338" s="2" t="n">
        <v>0.5</v>
      </c>
      <c r="LN338" s="2" t="n">
        <v>0.00999999977648258</v>
      </c>
      <c r="LO338" s="2" t="n">
        <v>0.0799999982118607</v>
      </c>
      <c r="LP338" s="2" t="n">
        <v>0.0500000007450581</v>
      </c>
      <c r="LQ338" s="2" t="n">
        <v>0.0399999991059303</v>
      </c>
      <c r="LR338" s="2" t="n">
        <v>0.0399999991059303</v>
      </c>
      <c r="LS338" s="2" t="n">
        <v>0</v>
      </c>
      <c r="LT338" s="2" t="n">
        <v>0.109999999403954</v>
      </c>
      <c r="LU338" s="2" t="n">
        <v>0.100000001490116</v>
      </c>
      <c r="LV338" s="2" t="n">
        <v>56.1269989013672</v>
      </c>
      <c r="MC338" s="0" t="n">
        <v>0</v>
      </c>
      <c r="MD338" s="0" t="n">
        <v>0</v>
      </c>
      <c r="ME338" s="0" t="n">
        <v>0</v>
      </c>
      <c r="MF338" s="0" t="n">
        <v>0</v>
      </c>
      <c r="MG338" s="0" t="n">
        <v>0</v>
      </c>
      <c r="MH338" s="0" t="n">
        <v>0</v>
      </c>
      <c r="MI338" s="0" t="n">
        <v>0</v>
      </c>
      <c r="MJ338" s="0" t="n">
        <v>0</v>
      </c>
      <c r="MK338" s="0" t="n">
        <v>0</v>
      </c>
      <c r="ML338" s="0" t="n">
        <v>40</v>
      </c>
      <c r="MM338" s="0" t="n">
        <v>0</v>
      </c>
      <c r="MN338" s="0" t="n">
        <v>0</v>
      </c>
      <c r="MO338" s="0" t="n">
        <v>0</v>
      </c>
      <c r="MP338" s="0" t="n">
        <v>0</v>
      </c>
      <c r="MQ338" s="0" t="n">
        <v>0</v>
      </c>
      <c r="MR338" s="0" t="n">
        <v>0</v>
      </c>
      <c r="MS338" s="0" t="n">
        <v>31712</v>
      </c>
      <c r="MT338" s="0" t="n">
        <v>0</v>
      </c>
      <c r="MU338" s="0" t="n">
        <v>338</v>
      </c>
      <c r="MV338" s="0" t="n">
        <v>0</v>
      </c>
      <c r="MW338" s="0" t="n">
        <v>0</v>
      </c>
      <c r="MX338" s="0" t="n">
        <v>0</v>
      </c>
      <c r="MY338" s="0" t="n">
        <v>0</v>
      </c>
      <c r="MZ338" s="0" t="n">
        <v>0</v>
      </c>
      <c r="NA338" s="0" t="n">
        <v>0</v>
      </c>
      <c r="NB338" s="0" t="n">
        <v>0</v>
      </c>
      <c r="NC338" s="0" t="n">
        <v>0</v>
      </c>
      <c r="ND338" s="0" t="n">
        <v>15</v>
      </c>
      <c r="NE338" s="0" t="n">
        <v>0</v>
      </c>
      <c r="NF338" s="0" t="n">
        <v>0</v>
      </c>
      <c r="NG338" s="0" t="n">
        <v>0</v>
      </c>
      <c r="NH338" s="0" t="n">
        <v>1582</v>
      </c>
      <c r="NI338" s="0" t="n">
        <v>38</v>
      </c>
      <c r="NJ338" s="0" t="n">
        <v>0</v>
      </c>
      <c r="NK338" s="0" t="n">
        <v>0</v>
      </c>
      <c r="NL338" s="0" t="n">
        <v>0</v>
      </c>
      <c r="NM338" s="0" t="n">
        <v>0</v>
      </c>
      <c r="NN338" s="0" t="n">
        <v>0</v>
      </c>
      <c r="NO338" s="0" t="n">
        <v>0</v>
      </c>
      <c r="NP338" s="0" t="n">
        <v>0</v>
      </c>
      <c r="NQ338" s="0" t="n">
        <v>0</v>
      </c>
      <c r="NR338" s="0" t="n">
        <v>0</v>
      </c>
      <c r="NS338" s="0" t="n">
        <v>1054</v>
      </c>
      <c r="NT338" s="0" t="n">
        <v>40</v>
      </c>
      <c r="NU338" s="0" t="n">
        <v>0</v>
      </c>
      <c r="NV338" s="0" t="n">
        <v>0</v>
      </c>
      <c r="NW338" s="0" t="n">
        <v>2273</v>
      </c>
      <c r="NX338" s="0" t="n">
        <v>11</v>
      </c>
      <c r="NY338" s="0" t="n">
        <v>6296</v>
      </c>
      <c r="NZ338" s="0" t="n">
        <v>0</v>
      </c>
      <c r="OA338" s="0" t="n">
        <v>0</v>
      </c>
      <c r="OB338" s="0" t="n">
        <v>0</v>
      </c>
      <c r="OC338" s="0" t="n">
        <v>0</v>
      </c>
      <c r="OD338" s="0" t="n">
        <v>0</v>
      </c>
      <c r="OE338" s="0" t="n">
        <v>0</v>
      </c>
      <c r="OF338" s="0" t="n">
        <v>0</v>
      </c>
      <c r="OG338" s="0" t="n">
        <v>108</v>
      </c>
      <c r="OH338" s="0" t="n">
        <v>18</v>
      </c>
      <c r="OI338" s="0" t="n">
        <v>0</v>
      </c>
      <c r="OJ338" s="0" t="n">
        <v>0</v>
      </c>
      <c r="OK338" s="0" t="n">
        <v>0</v>
      </c>
      <c r="OL338" s="0" t="n">
        <v>0</v>
      </c>
      <c r="OM338" s="0" t="n">
        <v>0</v>
      </c>
      <c r="ON338" s="0" t="n">
        <v>0</v>
      </c>
      <c r="OO338" s="0" t="n">
        <v>0</v>
      </c>
      <c r="OP338" s="0" t="n">
        <v>0</v>
      </c>
      <c r="OQ338" s="0" t="n">
        <v>0</v>
      </c>
      <c r="OR338" s="0" t="n">
        <v>0</v>
      </c>
      <c r="OS338" s="0" t="n">
        <v>0</v>
      </c>
      <c r="OT338" s="0" t="n">
        <v>25</v>
      </c>
      <c r="OU338" s="0" t="n">
        <v>0</v>
      </c>
      <c r="OV338" s="0" t="n">
        <v>0</v>
      </c>
      <c r="OW338" s="0" t="n">
        <v>0</v>
      </c>
      <c r="OX338" s="0" t="n">
        <v>0</v>
      </c>
      <c r="OY338" s="0" t="n">
        <v>0</v>
      </c>
      <c r="OZ338" s="0" t="n">
        <v>0</v>
      </c>
      <c r="PA338" s="0" t="n">
        <v>30</v>
      </c>
      <c r="PB338" s="0" t="n">
        <v>894</v>
      </c>
      <c r="PC338" s="0" t="n">
        <v>0</v>
      </c>
      <c r="PD338" s="0" t="n">
        <v>0</v>
      </c>
      <c r="PE338" s="0" t="n">
        <v>0</v>
      </c>
      <c r="PF338" s="0" t="n">
        <v>0</v>
      </c>
      <c r="PG338" s="0" t="n">
        <v>0</v>
      </c>
      <c r="PH338" s="0" t="n">
        <v>0</v>
      </c>
      <c r="PI338" s="0" t="n">
        <v>0</v>
      </c>
      <c r="PJ338" s="0" t="n">
        <v>2417</v>
      </c>
      <c r="PK338" s="0" t="n">
        <v>0</v>
      </c>
      <c r="PL338" s="0" t="n">
        <v>0</v>
      </c>
      <c r="PM338" s="0" t="n">
        <v>0</v>
      </c>
      <c r="PN338" s="0" t="n">
        <v>0</v>
      </c>
      <c r="PO338" s="0" t="n">
        <v>0</v>
      </c>
      <c r="PP338" s="0" t="n">
        <v>0</v>
      </c>
      <c r="PQ338" s="0" t="n">
        <v>259</v>
      </c>
      <c r="PR338" s="0" t="n">
        <v>0</v>
      </c>
      <c r="PS338" s="0" t="n">
        <v>0</v>
      </c>
      <c r="PT338" s="0" t="n">
        <v>0</v>
      </c>
      <c r="PU338" s="0" t="n">
        <v>0</v>
      </c>
      <c r="PV338" s="0" t="n">
        <v>19</v>
      </c>
      <c r="PW338" s="0" t="n">
        <v>0</v>
      </c>
      <c r="PX338" s="0" t="n">
        <v>44</v>
      </c>
      <c r="PY338" s="0" t="n">
        <v>0</v>
      </c>
      <c r="PZ338" s="0" t="n">
        <v>0</v>
      </c>
      <c r="QA338" s="0" t="n">
        <v>0</v>
      </c>
      <c r="QB338" s="0" t="n">
        <v>0</v>
      </c>
      <c r="QC338" s="0" t="n">
        <v>0</v>
      </c>
      <c r="QD338" s="0" t="n">
        <v>0</v>
      </c>
      <c r="QE338" s="0" t="n">
        <v>0</v>
      </c>
      <c r="QF338" s="0" t="n">
        <v>0</v>
      </c>
      <c r="QG338" s="0" t="n">
        <v>0</v>
      </c>
      <c r="QH338" s="0" t="n">
        <v>0</v>
      </c>
      <c r="QI338" s="0" t="n">
        <v>0</v>
      </c>
      <c r="QJ338" s="0" t="n">
        <v>0</v>
      </c>
      <c r="QK338" s="0" t="n">
        <v>0</v>
      </c>
      <c r="QL338" s="0" t="n">
        <v>0</v>
      </c>
      <c r="QM338" s="0" t="n">
        <v>0</v>
      </c>
      <c r="QN338" s="0" t="n">
        <v>0</v>
      </c>
      <c r="QO338" s="0" t="n">
        <v>0</v>
      </c>
      <c r="QP338" s="0" t="n">
        <v>0</v>
      </c>
      <c r="QQ338" s="0" t="n">
        <v>2657</v>
      </c>
      <c r="QR338" s="0" t="n">
        <v>0</v>
      </c>
      <c r="QS338" s="0" t="n">
        <v>0</v>
      </c>
      <c r="QT338" s="0" t="n">
        <v>0</v>
      </c>
      <c r="QU338" s="0" t="n">
        <v>0</v>
      </c>
      <c r="QV338" s="0" t="n">
        <v>0</v>
      </c>
      <c r="QW338" s="0" t="n">
        <v>0</v>
      </c>
      <c r="QX338" s="0" t="n">
        <v>0</v>
      </c>
      <c r="QY338" s="0" t="n">
        <v>0</v>
      </c>
      <c r="QZ338" s="0" t="n">
        <v>114</v>
      </c>
      <c r="RA338" s="0" t="n">
        <v>0</v>
      </c>
      <c r="RB338" s="0" t="n">
        <v>0</v>
      </c>
      <c r="RC338" s="0" t="n">
        <v>56</v>
      </c>
      <c r="RD338" s="0" t="n">
        <v>6202</v>
      </c>
      <c r="RE338" s="0" t="n">
        <v>0</v>
      </c>
      <c r="RF338" s="0" t="n">
        <v>0</v>
      </c>
      <c r="RG338" s="0" t="n">
        <v>23</v>
      </c>
      <c r="RH338" s="0" t="n">
        <v>0</v>
      </c>
      <c r="RI338" s="0" t="n">
        <v>0</v>
      </c>
      <c r="RJ338" s="0" t="n">
        <v>0</v>
      </c>
      <c r="RK338" s="0" t="n">
        <v>0</v>
      </c>
      <c r="RL338" s="0" t="n">
        <v>1136</v>
      </c>
      <c r="RM338" s="0" t="n">
        <v>0</v>
      </c>
      <c r="RN338" s="0" t="n">
        <v>0</v>
      </c>
      <c r="RO338" s="0" t="n">
        <v>0</v>
      </c>
      <c r="RP338" s="0" t="n">
        <v>320</v>
      </c>
      <c r="RQ338" s="0" t="n">
        <v>0</v>
      </c>
      <c r="RR338" s="0" t="n">
        <v>0</v>
      </c>
      <c r="RS338" s="0" t="n">
        <v>0</v>
      </c>
      <c r="RT338" s="0" t="n">
        <v>0</v>
      </c>
      <c r="RU338" s="0" t="n">
        <v>0</v>
      </c>
      <c r="RV338" s="0" t="n">
        <v>0</v>
      </c>
      <c r="RW338" s="0" t="n">
        <v>0</v>
      </c>
      <c r="RX338" s="0" t="n">
        <v>0</v>
      </c>
      <c r="RY338" s="0" t="n">
        <v>640</v>
      </c>
      <c r="RZ338" s="0" t="n">
        <v>0</v>
      </c>
      <c r="SA338" s="0" t="n">
        <v>0</v>
      </c>
      <c r="SB338" s="0" t="n">
        <v>0</v>
      </c>
      <c r="SC338" s="0" t="n">
        <v>0</v>
      </c>
      <c r="SD338" s="0" t="n">
        <v>0</v>
      </c>
      <c r="SE338" s="0" t="n">
        <v>17</v>
      </c>
      <c r="SF338" s="0" t="n">
        <v>0</v>
      </c>
      <c r="SG338" s="0" t="n">
        <v>0</v>
      </c>
      <c r="SH338" s="0" t="n">
        <v>0</v>
      </c>
      <c r="SI338" s="0" t="n">
        <v>0</v>
      </c>
      <c r="SJ338" s="0" t="n">
        <v>0</v>
      </c>
      <c r="SK338" s="0" t="n">
        <v>59</v>
      </c>
      <c r="SL338" s="0" t="n">
        <v>0</v>
      </c>
      <c r="SM338" s="0" t="n">
        <v>0</v>
      </c>
      <c r="SN338" s="0" t="n">
        <v>0</v>
      </c>
      <c r="SO338" s="0" t="n">
        <v>0</v>
      </c>
      <c r="SP338" s="0" t="n">
        <v>0</v>
      </c>
      <c r="SQ338" s="0" t="n">
        <v>0</v>
      </c>
      <c r="SR338" s="0" t="n">
        <v>0</v>
      </c>
      <c r="SS338" s="0" t="n">
        <v>9</v>
      </c>
      <c r="ST338" s="0" t="n">
        <v>152</v>
      </c>
      <c r="SU338" s="0" t="n">
        <v>0</v>
      </c>
      <c r="SV338" s="0" t="n">
        <v>0</v>
      </c>
      <c r="SW338" s="0" t="n">
        <v>0</v>
      </c>
      <c r="SX338" s="0" t="n">
        <v>0</v>
      </c>
      <c r="SY338" s="0" t="n">
        <v>0</v>
      </c>
      <c r="SZ338" s="0" t="n">
        <v>73</v>
      </c>
      <c r="TA338" s="0" t="n">
        <v>0</v>
      </c>
      <c r="TB338" s="0" t="n">
        <v>0</v>
      </c>
      <c r="TC338" s="0" t="n">
        <v>0</v>
      </c>
      <c r="TD338" s="0" t="n">
        <v>0</v>
      </c>
      <c r="TE338" s="0" t="n">
        <v>0</v>
      </c>
      <c r="TF338" s="0" t="n">
        <v>0</v>
      </c>
      <c r="TG338" s="0" t="n">
        <v>0</v>
      </c>
      <c r="TH338" s="0" t="n">
        <v>0</v>
      </c>
      <c r="TI338" s="0" t="n">
        <v>206</v>
      </c>
      <c r="TJ338" s="0" t="n">
        <v>0</v>
      </c>
      <c r="TK338" s="0" t="n">
        <v>0</v>
      </c>
      <c r="TL338" s="0" t="n">
        <v>118</v>
      </c>
      <c r="TM338" s="0" t="n">
        <v>0</v>
      </c>
      <c r="TN338" s="0" t="n">
        <v>34</v>
      </c>
      <c r="TO338" s="0" t="n">
        <v>0</v>
      </c>
      <c r="TP338" s="0" t="n">
        <v>16</v>
      </c>
      <c r="TQ338" s="0" t="n">
        <v>0</v>
      </c>
      <c r="TR338" s="0" t="n">
        <v>308</v>
      </c>
      <c r="TS338" s="0" t="n">
        <v>0</v>
      </c>
      <c r="TT338" s="0" t="n">
        <v>0</v>
      </c>
      <c r="TU338" s="0" t="n">
        <v>0</v>
      </c>
      <c r="TV338" s="0" t="n">
        <v>0</v>
      </c>
      <c r="TW338" s="0" t="n">
        <v>0</v>
      </c>
      <c r="TX338" s="0" t="n">
        <v>0</v>
      </c>
      <c r="TY338" s="0" t="n">
        <v>0</v>
      </c>
      <c r="TZ338" s="0" t="n">
        <v>23</v>
      </c>
      <c r="UA338" s="0" t="n">
        <v>73</v>
      </c>
      <c r="UB338" s="0" t="n">
        <v>0</v>
      </c>
      <c r="UC338" s="0" t="n">
        <v>0</v>
      </c>
      <c r="UD338" s="0" t="n">
        <v>0</v>
      </c>
      <c r="UE338" s="0" t="n">
        <v>0</v>
      </c>
      <c r="UF338" s="0" t="n">
        <v>12</v>
      </c>
      <c r="UG338" s="0" t="n">
        <v>0</v>
      </c>
      <c r="UH338" s="0" t="n">
        <v>0</v>
      </c>
      <c r="UI338" s="0" t="n">
        <v>0</v>
      </c>
      <c r="UJ338" s="0" t="n">
        <v>0</v>
      </c>
      <c r="UK338" s="0" t="n">
        <v>29</v>
      </c>
      <c r="UL338" s="0" t="n">
        <v>0</v>
      </c>
      <c r="UM338" s="0" t="n">
        <v>0</v>
      </c>
      <c r="UN338" s="0" t="n">
        <v>13136</v>
      </c>
      <c r="UO338" s="0" t="n">
        <v>0</v>
      </c>
      <c r="UP338" s="0" t="n">
        <v>0</v>
      </c>
      <c r="UQ338" s="0" t="n">
        <v>0</v>
      </c>
      <c r="UR338" s="0" t="n">
        <v>0</v>
      </c>
      <c r="US338" s="0" t="n">
        <v>0</v>
      </c>
      <c r="UT338" s="0" t="n">
        <v>0</v>
      </c>
      <c r="UU338" s="0" t="n">
        <v>0</v>
      </c>
      <c r="UV338" s="0" t="n">
        <v>14</v>
      </c>
      <c r="UW338" s="0" t="n">
        <v>0</v>
      </c>
      <c r="UX338" s="0" t="n">
        <v>0</v>
      </c>
      <c r="UY338" s="0" t="n">
        <v>0</v>
      </c>
      <c r="UZ338" s="0" t="n">
        <v>0</v>
      </c>
      <c r="VA338" s="0" t="n">
        <v>0</v>
      </c>
      <c r="VB338" s="0" t="n">
        <v>0</v>
      </c>
      <c r="VC338" s="0" t="n">
        <v>0</v>
      </c>
      <c r="VD338" s="0" t="n">
        <v>0</v>
      </c>
      <c r="VE338" s="0" t="n">
        <v>0</v>
      </c>
      <c r="VF338" s="0" t="n">
        <v>25</v>
      </c>
      <c r="VG338" s="0" t="n">
        <v>0</v>
      </c>
      <c r="VH338" s="0" t="n">
        <v>0</v>
      </c>
      <c r="VI338" s="0" t="n">
        <v>0</v>
      </c>
      <c r="VJ338" s="0" t="n">
        <v>0</v>
      </c>
      <c r="VK338" s="0" t="n">
        <v>0</v>
      </c>
      <c r="VL338" s="0" t="n">
        <v>0</v>
      </c>
      <c r="VM338" s="0" t="n">
        <v>0</v>
      </c>
      <c r="VN338" s="0" t="n">
        <v>0</v>
      </c>
      <c r="VO338" s="0" t="n">
        <v>0</v>
      </c>
      <c r="VP338" s="0" t="n">
        <v>0</v>
      </c>
      <c r="VQ338" s="0" t="n">
        <v>0</v>
      </c>
      <c r="VR338" s="0" t="n">
        <v>131</v>
      </c>
      <c r="VS338" s="0" t="n">
        <v>0</v>
      </c>
      <c r="VT338" s="0" t="n">
        <v>0</v>
      </c>
      <c r="VU338" s="0" t="n">
        <v>181</v>
      </c>
      <c r="VV338" s="0" t="n">
        <v>0</v>
      </c>
      <c r="VW338" s="0" t="n">
        <v>0</v>
      </c>
      <c r="VX338" s="0" t="n">
        <v>0</v>
      </c>
      <c r="VY338" s="0" t="n">
        <v>5</v>
      </c>
      <c r="VZ338" s="0" t="n">
        <v>0</v>
      </c>
      <c r="WA338" s="0" t="n">
        <v>0</v>
      </c>
      <c r="WB338" s="0" t="n">
        <v>0</v>
      </c>
      <c r="WC338" s="0" t="n">
        <v>0</v>
      </c>
      <c r="WD338" s="0" t="n">
        <v>0</v>
      </c>
      <c r="WE338" s="0" t="n">
        <v>0</v>
      </c>
      <c r="WF338" s="0" t="n">
        <v>13</v>
      </c>
      <c r="WG338" s="0" t="n">
        <v>0</v>
      </c>
      <c r="WH338" s="0" t="n">
        <v>0</v>
      </c>
      <c r="WI338" s="0" t="n">
        <v>0</v>
      </c>
      <c r="WJ338" s="0" t="n">
        <v>0</v>
      </c>
      <c r="WK338" s="0" t="n">
        <v>0</v>
      </c>
      <c r="WL338" s="0" t="n">
        <v>0</v>
      </c>
      <c r="WM338" s="0" t="n">
        <v>0</v>
      </c>
      <c r="WN338" s="0" t="n">
        <v>0</v>
      </c>
      <c r="WO338" s="0" t="n">
        <v>0</v>
      </c>
      <c r="WP338" s="0" t="n">
        <v>0</v>
      </c>
      <c r="WQ338" s="0" t="n">
        <v>0</v>
      </c>
      <c r="WR338" s="0" t="n">
        <v>0</v>
      </c>
      <c r="WS338" s="0" t="n">
        <v>0</v>
      </c>
      <c r="WT338" s="0" t="n">
        <v>0</v>
      </c>
      <c r="WU338" s="0" t="n">
        <v>0</v>
      </c>
      <c r="WV338" s="0" t="n">
        <v>0</v>
      </c>
      <c r="WW338" s="0" t="n">
        <v>0</v>
      </c>
      <c r="WX338" s="0" t="n">
        <v>0</v>
      </c>
      <c r="WY338" s="0" t="n">
        <v>0</v>
      </c>
      <c r="WZ338" s="0" t="n">
        <v>0</v>
      </c>
      <c r="XA338" s="0" t="n">
        <v>0</v>
      </c>
      <c r="XB338" s="0" t="n">
        <v>0</v>
      </c>
      <c r="XC338" s="0" t="n">
        <v>0</v>
      </c>
      <c r="XD338" s="0" t="n">
        <v>0</v>
      </c>
      <c r="XE338" s="0" t="n">
        <v>0</v>
      </c>
      <c r="XF338" s="0" t="n">
        <v>0</v>
      </c>
      <c r="XG338" s="0" t="n">
        <v>0</v>
      </c>
      <c r="XH338" s="0" t="n">
        <v>0</v>
      </c>
      <c r="XI338" s="0" t="n">
        <v>0</v>
      </c>
      <c r="XJ338" s="0" t="n">
        <v>0</v>
      </c>
      <c r="XK338" s="0" t="n">
        <v>0</v>
      </c>
      <c r="XL338" s="0" t="n">
        <v>0</v>
      </c>
      <c r="XM338" s="0" t="n">
        <v>0</v>
      </c>
      <c r="XN338" s="0" t="n">
        <v>1325</v>
      </c>
      <c r="XO338" s="0" t="n">
        <v>1346</v>
      </c>
      <c r="XP338" s="0" t="n">
        <v>0</v>
      </c>
      <c r="XQ338" s="0" t="n">
        <v>6</v>
      </c>
      <c r="XR338" s="0" t="n">
        <v>0</v>
      </c>
      <c r="XS338" s="0" t="n">
        <v>44</v>
      </c>
      <c r="XT338" s="0" t="n">
        <v>63</v>
      </c>
      <c r="XU338" s="0" t="n">
        <v>2478</v>
      </c>
      <c r="XV338" s="0" t="n">
        <v>0</v>
      </c>
      <c r="XW338" s="0" t="n">
        <v>138</v>
      </c>
      <c r="XX338" s="0" t="n">
        <v>0</v>
      </c>
      <c r="XY338" s="0" t="n">
        <v>267</v>
      </c>
      <c r="XZ338" s="0" t="n">
        <v>0</v>
      </c>
      <c r="YA338" s="0" t="n">
        <v>0</v>
      </c>
      <c r="YB338" s="0" t="n">
        <v>121</v>
      </c>
      <c r="YC338" s="0" t="n">
        <v>0</v>
      </c>
      <c r="YD338" s="0" t="n">
        <v>0</v>
      </c>
      <c r="YE338" s="0" t="n">
        <v>0</v>
      </c>
      <c r="YF338" s="0" t="n">
        <v>7</v>
      </c>
      <c r="YG338" s="0" t="n">
        <v>0</v>
      </c>
      <c r="YH338" s="0" t="n">
        <v>644</v>
      </c>
      <c r="YI338" s="0" t="n">
        <v>29</v>
      </c>
      <c r="YJ338" s="0" t="n">
        <v>0</v>
      </c>
      <c r="YK338" s="0" t="n">
        <v>83</v>
      </c>
      <c r="YL338" s="0" t="n">
        <v>0</v>
      </c>
      <c r="YM338" s="0" t="n">
        <v>0</v>
      </c>
      <c r="YN338" s="0" t="n">
        <v>0</v>
      </c>
      <c r="YO338" s="0" t="n">
        <v>0</v>
      </c>
      <c r="YP338" s="0" t="n">
        <v>0</v>
      </c>
      <c r="YQ338" s="0" t="n">
        <v>0</v>
      </c>
      <c r="YR338" s="0" t="n">
        <v>0</v>
      </c>
      <c r="YS338" s="0" t="n">
        <v>0</v>
      </c>
      <c r="YT338" s="0" t="n">
        <v>22</v>
      </c>
      <c r="YU338" s="0" t="n">
        <v>0</v>
      </c>
      <c r="YV338" s="0" t="n">
        <v>0</v>
      </c>
      <c r="YW338" s="0" t="n">
        <v>0</v>
      </c>
      <c r="YX338" s="0" t="n">
        <v>0</v>
      </c>
      <c r="YY338" s="0" t="n">
        <v>0</v>
      </c>
      <c r="YZ338" s="0" t="n">
        <v>0</v>
      </c>
      <c r="ZA338" s="0" t="n">
        <v>0</v>
      </c>
      <c r="ZB338" s="0" t="n">
        <v>0</v>
      </c>
      <c r="ZC338" s="0" t="n">
        <v>0</v>
      </c>
      <c r="ZD338" s="0" t="n">
        <v>0</v>
      </c>
      <c r="ZE338" s="0" t="n">
        <v>0</v>
      </c>
      <c r="ZF338" s="0" t="n">
        <v>0</v>
      </c>
      <c r="ZG338" s="0" t="n">
        <v>0</v>
      </c>
      <c r="ZH338" s="0" t="n">
        <v>0</v>
      </c>
      <c r="ZI338" s="0" t="n">
        <v>0</v>
      </c>
      <c r="ZJ338" s="0" t="n">
        <v>0</v>
      </c>
      <c r="ZK338" s="0" t="n">
        <v>0</v>
      </c>
      <c r="ZL338" s="0" t="n">
        <v>0</v>
      </c>
      <c r="ZM338" s="0" t="n">
        <v>0</v>
      </c>
      <c r="ZN338" s="0" t="n">
        <v>0</v>
      </c>
      <c r="ZO338" s="0" t="n">
        <v>0</v>
      </c>
      <c r="ZP338" s="0" t="n">
        <v>488</v>
      </c>
      <c r="ZQ338" s="0" t="n">
        <v>2816</v>
      </c>
      <c r="ZR338" s="0" t="n">
        <v>0</v>
      </c>
      <c r="ZS338" s="0" t="n">
        <v>0</v>
      </c>
      <c r="ZT338" s="0" t="n">
        <v>0</v>
      </c>
      <c r="ZU338" s="0" t="n">
        <v>0</v>
      </c>
      <c r="ZV338" s="0" t="n">
        <v>0</v>
      </c>
      <c r="ZW338" s="0" t="n">
        <v>0</v>
      </c>
      <c r="ZX338" s="0" t="n">
        <v>106</v>
      </c>
      <c r="ZY338" s="0" t="n">
        <v>0</v>
      </c>
      <c r="ZZ338" s="0" t="n">
        <v>0</v>
      </c>
      <c r="AAA338" s="0" t="n">
        <v>0</v>
      </c>
      <c r="AAB338" s="0" t="n">
        <v>0</v>
      </c>
      <c r="AAC338" s="0" t="n">
        <v>0</v>
      </c>
      <c r="AAD338" s="0" t="n">
        <v>186</v>
      </c>
      <c r="AAE338" s="0" t="n">
        <v>0</v>
      </c>
      <c r="AAF338" s="0" t="n">
        <v>0</v>
      </c>
      <c r="AAG338" s="0" t="n">
        <v>33</v>
      </c>
      <c r="AAH338" s="0" t="n">
        <v>0</v>
      </c>
      <c r="AAI338" s="0" t="n">
        <v>0</v>
      </c>
      <c r="AAJ338" s="0" t="n">
        <v>0</v>
      </c>
      <c r="AAK338" s="0" t="n">
        <v>0</v>
      </c>
      <c r="AAL338" s="0" t="n">
        <v>0</v>
      </c>
      <c r="AAM338" s="0" t="n">
        <v>0</v>
      </c>
      <c r="AAN338" s="0" t="n">
        <v>0</v>
      </c>
      <c r="AAO338" s="0" t="n">
        <v>0</v>
      </c>
      <c r="AAP338" s="0" t="n">
        <v>0</v>
      </c>
    </row>
    <row r="339" customFormat="false" ht="15" hidden="false" customHeight="true" outlineLevel="0" collapsed="false">
      <c r="A339" s="1" t="n">
        <v>30737</v>
      </c>
      <c r="H339" s="2" t="n">
        <v>2</v>
      </c>
      <c r="I339" s="2" t="n">
        <v>25</v>
      </c>
      <c r="J339" s="21"/>
      <c r="K339" s="21"/>
      <c r="L339" s="2" t="n">
        <v>1</v>
      </c>
      <c r="M339" s="2" t="n">
        <v>1</v>
      </c>
      <c r="N339" s="2" t="n">
        <v>0</v>
      </c>
      <c r="O339" s="2" t="n">
        <v>1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1</v>
      </c>
      <c r="U339" s="2" t="n">
        <v>1</v>
      </c>
      <c r="V339" s="2" t="n">
        <v>1</v>
      </c>
      <c r="W339" s="2" t="n">
        <v>1</v>
      </c>
      <c r="X339" s="2" t="n">
        <f aca="false">SUM(L339:W339)</f>
        <v>7</v>
      </c>
      <c r="Y339" s="2" t="n">
        <v>110</v>
      </c>
      <c r="Z339" s="2" t="n">
        <v>70</v>
      </c>
      <c r="AA339" s="2" t="n">
        <f aca="false">Y339-Z339</f>
        <v>40</v>
      </c>
      <c r="AB339" s="3" t="n">
        <f aca="false">Z339+((Y339-Z339)/3)</f>
        <v>83.3333333333333</v>
      </c>
      <c r="AC339" s="4" t="n">
        <v>93.5</v>
      </c>
      <c r="AD339" s="4" t="n">
        <v>160.4</v>
      </c>
      <c r="AE339" s="3" t="n">
        <v>36.3415028513504</v>
      </c>
      <c r="AF339" s="3" t="n">
        <v>2</v>
      </c>
      <c r="AG339" s="4" t="n">
        <v>101</v>
      </c>
      <c r="AH339" s="4" t="n">
        <v>115.7</v>
      </c>
      <c r="AI339" s="3" t="n">
        <v>0.629675810473816</v>
      </c>
      <c r="AJ339" s="3" t="n">
        <v>0.872947277441659</v>
      </c>
      <c r="AL339" s="4" t="n">
        <v>47</v>
      </c>
      <c r="AM339" s="4" t="n">
        <v>43.9</v>
      </c>
      <c r="AN339" s="4" t="n">
        <v>49.6</v>
      </c>
      <c r="AO339" s="2" t="n">
        <v>10</v>
      </c>
      <c r="AP339" s="4" t="n">
        <v>38.6</v>
      </c>
      <c r="AQ339" s="4" t="n">
        <v>47.1</v>
      </c>
      <c r="AR339" s="4" t="n">
        <v>2.5</v>
      </c>
      <c r="AS339" s="2" t="n">
        <v>86</v>
      </c>
      <c r="AT339" s="2" t="n">
        <v>133</v>
      </c>
      <c r="AU339" s="2" t="n">
        <v>130</v>
      </c>
      <c r="AV339" s="2" t="n">
        <v>111</v>
      </c>
      <c r="AW339" s="2" t="n">
        <v>126</v>
      </c>
      <c r="AX339" s="2" t="n">
        <v>1</v>
      </c>
      <c r="AY339" s="2" t="n">
        <f aca="false">((AS339*15)+(AT339*30)+(AU339*30)+(AV339*30)+(AW339*15))-(AS339*120)</f>
        <v>4080</v>
      </c>
      <c r="AZ339" s="2" t="n">
        <f aca="false">((AS339*15)+(AT339*30)+(AU339*30)+(AV339*30)+(AW339*15))</f>
        <v>14400</v>
      </c>
      <c r="BA339" s="2" t="n">
        <v>5.02</v>
      </c>
      <c r="BB339" s="5" t="n">
        <f aca="false">10000/SQRT((AS339*BH339)*(AVERAGE(AS339:AW339)*AVERAGE(BH339:BL339)))</f>
        <v>2.21361845143287</v>
      </c>
      <c r="BC339" s="3" t="n">
        <f aca="false">(AS339*BH339)/405</f>
        <v>3.90716049382716</v>
      </c>
      <c r="BD339" s="3" t="n">
        <v>1</v>
      </c>
      <c r="BE339" s="3" t="n">
        <f aca="false">1/(LOG(BH339)+LOG(AS339))</f>
        <v>0.312566784361904</v>
      </c>
      <c r="BF339" s="3" t="n">
        <f aca="false">(BI339-BH339)/(AT339-AS339)</f>
        <v>2.26808510638298</v>
      </c>
      <c r="BG339" s="3" t="n">
        <f aca="false">(20*BH339)/((AS339/18)-3.5)</f>
        <v>288</v>
      </c>
      <c r="BH339" s="4" t="n">
        <v>18.4</v>
      </c>
      <c r="BI339" s="4" t="n">
        <v>125</v>
      </c>
      <c r="BJ339" s="4" t="n">
        <v>153</v>
      </c>
      <c r="BK339" s="4" t="n">
        <v>83.8</v>
      </c>
      <c r="BL339" s="4" t="n">
        <v>170</v>
      </c>
      <c r="BM339" s="3" t="n">
        <f aca="false">((BH339*15)+(BI339*30)+(BJ339*30)+(BK339*30)+(BL339*15))-(BH339*120)</f>
        <v>11472</v>
      </c>
      <c r="BN339" s="3" t="n">
        <f aca="false">((BH339*15)+(BI339*30)+(BJ339*30)+(BK339*30)+(BL339*15))</f>
        <v>13680</v>
      </c>
      <c r="BO339" s="3" t="n">
        <f aca="false">(1/BH339)</f>
        <v>0.0543478260869565</v>
      </c>
      <c r="BP339" s="3" t="n">
        <f aca="false">(BN339/AZ339)</f>
        <v>0.95</v>
      </c>
      <c r="BQ339" s="3" t="n">
        <f aca="false">(BB339*BP339)</f>
        <v>2.10293752886122</v>
      </c>
      <c r="BR339" s="5" t="n">
        <f aca="false">(BF339*BO339)</f>
        <v>0.123265494912118</v>
      </c>
      <c r="BV339" s="2" t="n">
        <v>1.48</v>
      </c>
      <c r="CA339" s="2" t="n">
        <v>256</v>
      </c>
      <c r="CB339" s="2" t="n">
        <v>1</v>
      </c>
      <c r="CC339" s="2" t="n">
        <v>54</v>
      </c>
      <c r="CD339" s="2" t="n">
        <v>0</v>
      </c>
      <c r="CE339" s="2" t="n">
        <v>180</v>
      </c>
      <c r="CF339" s="2" t="n">
        <v>1</v>
      </c>
      <c r="CG339" s="2" t="n">
        <v>22</v>
      </c>
      <c r="CH339" s="2" t="n">
        <v>108</v>
      </c>
      <c r="CI339" s="2" t="n">
        <v>0</v>
      </c>
      <c r="CJ339" s="2" t="n">
        <v>5</v>
      </c>
      <c r="CK339" s="2" t="n">
        <v>61</v>
      </c>
      <c r="CL339" s="2" t="n">
        <v>29.16</v>
      </c>
      <c r="CM339" s="2" t="n">
        <v>176</v>
      </c>
      <c r="CN339" s="2" t="n">
        <v>88</v>
      </c>
      <c r="CO339" s="2" t="n">
        <v>385</v>
      </c>
      <c r="CP339" s="2" t="n">
        <v>1.51</v>
      </c>
      <c r="CQ339" s="2" t="n">
        <v>0.65</v>
      </c>
      <c r="CR339" s="2" t="n">
        <v>0.72</v>
      </c>
      <c r="CW339" s="3"/>
      <c r="CY339" s="22"/>
      <c r="EU339" s="3"/>
      <c r="EW339" s="22"/>
      <c r="HO339" s="2" t="n">
        <v>25</v>
      </c>
      <c r="HP339" s="2" t="n">
        <v>25</v>
      </c>
      <c r="HQ339" s="2" t="n">
        <v>1</v>
      </c>
      <c r="HR339" s="2" t="n">
        <v>1</v>
      </c>
      <c r="HS339" s="2" t="n">
        <v>36.500358581543</v>
      </c>
      <c r="HT339" s="2" t="n">
        <v>986.2392578125</v>
      </c>
      <c r="HU339" s="2" t="n">
        <v>0.04</v>
      </c>
      <c r="HV339" s="2" t="n">
        <v>2</v>
      </c>
      <c r="HW339" s="2" t="n">
        <v>2</v>
      </c>
      <c r="HX339" s="2" t="n">
        <v>1</v>
      </c>
      <c r="HY339" s="2" t="n">
        <v>6382.6201171875</v>
      </c>
      <c r="HZ339" s="2" t="n">
        <v>184.970001220703</v>
      </c>
      <c r="IA339" s="2" t="n">
        <v>52.5099983215332</v>
      </c>
      <c r="IB339" s="2" t="n">
        <v>38.3199996948242</v>
      </c>
      <c r="IC339" s="2" t="n">
        <v>119.360000610352</v>
      </c>
      <c r="ID339" s="2" t="n">
        <v>968.859985351562</v>
      </c>
      <c r="IE339" s="2" t="n">
        <v>117.779998779297</v>
      </c>
      <c r="IF339" s="2" t="n">
        <v>84.5199966430664</v>
      </c>
      <c r="IG339" s="2" t="n">
        <v>6.90000009536743</v>
      </c>
      <c r="IH339" s="2" t="n">
        <v>364.040008544922</v>
      </c>
      <c r="II339" s="2" t="n">
        <v>4.44000005722046</v>
      </c>
      <c r="IJ339" s="2" t="n">
        <v>56.5299987792969</v>
      </c>
      <c r="IK339" s="2" t="n">
        <v>23.9599990844727</v>
      </c>
      <c r="IL339" s="2" t="n">
        <v>107.26000213623</v>
      </c>
      <c r="IM339" s="2" t="n">
        <v>90.2200012207031</v>
      </c>
      <c r="IN339" s="2" t="n">
        <v>48.9900016784668</v>
      </c>
      <c r="IO339" s="2" t="n">
        <v>26.6700000762939</v>
      </c>
      <c r="IP339" s="2" t="n">
        <v>53.5400009155273</v>
      </c>
      <c r="IQ339" s="2" t="n">
        <v>21.6000003814697</v>
      </c>
      <c r="IR339" s="2" t="n">
        <v>15.3100004196167</v>
      </c>
      <c r="IS339" s="2" t="n">
        <v>4.8600001335144</v>
      </c>
      <c r="IT339" s="2" t="n">
        <v>2105.3701171875</v>
      </c>
      <c r="IU339" s="2" t="n">
        <v>49.4199981689453</v>
      </c>
      <c r="IV339" s="2" t="n">
        <v>0.990000009536743</v>
      </c>
      <c r="IW339" s="2" t="n">
        <v>1125.13000488281</v>
      </c>
      <c r="IX339" s="2" t="n">
        <v>3519.67993164062</v>
      </c>
      <c r="IY339" s="2" t="n">
        <v>9887.990234375</v>
      </c>
      <c r="IZ339" s="2" t="n">
        <v>5395.64013671875</v>
      </c>
      <c r="JA339" s="2" t="n">
        <v>19.8999996185303</v>
      </c>
      <c r="JB339" s="2" t="n">
        <v>9.68000030517578</v>
      </c>
      <c r="JC339" s="2" t="n">
        <v>9.22999954223633</v>
      </c>
      <c r="JD339" s="2" t="n">
        <v>147.850006103516</v>
      </c>
      <c r="JE339" s="2" t="n">
        <v>673.260009765625</v>
      </c>
      <c r="JF339" s="2" t="n">
        <v>6.23000001907349</v>
      </c>
      <c r="JG339" s="2" t="n">
        <v>3.96000003814697</v>
      </c>
      <c r="JH339" s="2" t="n">
        <v>55.8400001525879</v>
      </c>
      <c r="JI339" s="2" t="n">
        <v>11.1599998474121</v>
      </c>
      <c r="JJ339" s="2" t="n">
        <v>5.53999996185303</v>
      </c>
      <c r="JK339" s="2" t="n">
        <v>36.6599998474121</v>
      </c>
      <c r="JL339" s="2" t="n">
        <v>1315.83996582031</v>
      </c>
      <c r="JM339" s="2" t="n">
        <v>4.75</v>
      </c>
      <c r="JN339" s="2" t="n">
        <v>357.859985351562</v>
      </c>
      <c r="JO339" s="2" t="n">
        <v>17803.640625</v>
      </c>
      <c r="JP339" s="2" t="n">
        <v>20829.0390625</v>
      </c>
      <c r="JQ339" s="2" t="n">
        <v>146.690002441406</v>
      </c>
      <c r="JR339" s="2" t="n">
        <v>10650.3896484375</v>
      </c>
      <c r="JS339" s="2" t="n">
        <v>2388.13989257812</v>
      </c>
      <c r="JT339" s="2" t="n">
        <v>17790.3203125</v>
      </c>
      <c r="JU339" s="2" t="n">
        <v>8511.830078125</v>
      </c>
      <c r="JV339" s="2" t="n">
        <v>347.519989013672</v>
      </c>
      <c r="JW339" s="2" t="n">
        <v>36.6800003051758</v>
      </c>
      <c r="JX339" s="2" t="n">
        <v>29.5499992370605</v>
      </c>
      <c r="JY339" s="2" t="n">
        <v>24.8199996948242</v>
      </c>
      <c r="JZ339" s="2" t="n">
        <v>2.85999989509583</v>
      </c>
      <c r="KA339" s="2" t="n">
        <v>28.1000003814697</v>
      </c>
      <c r="KB339" s="2" t="n">
        <v>5.92999982833862</v>
      </c>
      <c r="KC339" s="2" t="n">
        <v>64.7099990844727</v>
      </c>
      <c r="KD339" s="2" t="n">
        <v>23.2399997711182</v>
      </c>
      <c r="KE339" s="2" t="n">
        <v>40.9199981689453</v>
      </c>
      <c r="KF339" s="2" t="n">
        <v>94.0599975585937</v>
      </c>
      <c r="KG339" s="2" t="n">
        <v>49.1599998474121</v>
      </c>
      <c r="KH339" s="2" t="n">
        <v>199.149993896484</v>
      </c>
      <c r="KI339" s="2" t="n">
        <v>8.93000030517578</v>
      </c>
      <c r="KJ339" s="2" t="n">
        <v>68.5599975585938</v>
      </c>
      <c r="KK339" s="2" t="n">
        <v>316.5</v>
      </c>
      <c r="KL339" s="2" t="n">
        <v>5713571.51</v>
      </c>
      <c r="KM339" s="2" t="n">
        <v>5897.2099609375</v>
      </c>
      <c r="KN339" s="2" t="n">
        <v>193.149993896484</v>
      </c>
      <c r="KO339" s="2" t="n">
        <v>0.109999999403954</v>
      </c>
      <c r="KP339" s="2" t="n">
        <v>0.119999997317791</v>
      </c>
      <c r="KQ339" s="2" t="n">
        <v>0.140000000596046</v>
      </c>
      <c r="KR339" s="2" t="n">
        <v>0.319999992847443</v>
      </c>
      <c r="KS339" s="2" t="n">
        <v>0.270000010728836</v>
      </c>
      <c r="KT339" s="2" t="n">
        <v>0.119999997317791</v>
      </c>
      <c r="KU339" s="2" t="n">
        <v>1.22000002861023</v>
      </c>
      <c r="KV339" s="2" t="n">
        <v>1.17999994754791</v>
      </c>
      <c r="KW339" s="2" t="n">
        <v>20.6599998474121</v>
      </c>
      <c r="KX339" s="2" t="n">
        <v>14.4700002670288</v>
      </c>
      <c r="KY339" s="2" t="n">
        <v>9.72999954223633</v>
      </c>
      <c r="KZ339" s="2" t="n">
        <v>5.38000011444092</v>
      </c>
      <c r="LA339" s="2" t="n">
        <v>2.40000009536743</v>
      </c>
      <c r="LB339" s="2" t="n">
        <v>0.0599999986588955</v>
      </c>
      <c r="LC339" s="2" t="n">
        <v>52.7799987792969</v>
      </c>
      <c r="LD339" s="2" t="n">
        <v>25.0499992370605</v>
      </c>
      <c r="LE339" s="2" t="n">
        <v>3.57999992370605</v>
      </c>
      <c r="LF339" s="2" t="n">
        <v>0.189999997615814</v>
      </c>
      <c r="LG339" s="2" t="n">
        <v>0.0399999991059303</v>
      </c>
      <c r="LH339" s="2" t="n">
        <v>29.2399997711182</v>
      </c>
      <c r="LI339" s="2" t="n">
        <v>15.1400003433228</v>
      </c>
      <c r="LJ339" s="2" t="n">
        <v>0.379999995231628</v>
      </c>
      <c r="LK339" s="2" t="n">
        <v>0.790000021457672</v>
      </c>
      <c r="LL339" s="2" t="n">
        <v>2.25999999046326</v>
      </c>
      <c r="LM339" s="2" t="n">
        <v>1.69000005722046</v>
      </c>
      <c r="LN339" s="2" t="n">
        <v>0.0299999993294477</v>
      </c>
      <c r="LO339" s="2" t="n">
        <v>0.0900000035762787</v>
      </c>
      <c r="LP339" s="2" t="n">
        <v>0.0399999991059303</v>
      </c>
      <c r="LQ339" s="2" t="n">
        <v>0.109999999403954</v>
      </c>
      <c r="LR339" s="2" t="n">
        <v>0.119999997317791</v>
      </c>
      <c r="LS339" s="2" t="n">
        <v>0.00999999977648258</v>
      </c>
      <c r="LT339" s="2" t="n">
        <v>0.330000013113022</v>
      </c>
      <c r="LU339" s="2" t="n">
        <v>0.330000013113022</v>
      </c>
      <c r="LV339" s="2" t="n">
        <v>156.695205688477</v>
      </c>
      <c r="MC339" s="0" t="n">
        <v>0</v>
      </c>
      <c r="MD339" s="0" t="n">
        <v>0</v>
      </c>
      <c r="ME339" s="0" t="n">
        <v>0</v>
      </c>
      <c r="MF339" s="0" t="n">
        <v>0</v>
      </c>
      <c r="MG339" s="0" t="n">
        <v>0</v>
      </c>
      <c r="MH339" s="0" t="n">
        <v>0</v>
      </c>
      <c r="MI339" s="0" t="n">
        <v>0</v>
      </c>
      <c r="MJ339" s="0" t="n">
        <v>0</v>
      </c>
      <c r="MK339" s="0" t="n">
        <v>0</v>
      </c>
      <c r="ML339" s="0" t="n">
        <v>22</v>
      </c>
      <c r="MM339" s="0" t="n">
        <v>129</v>
      </c>
      <c r="MN339" s="0" t="n">
        <v>0</v>
      </c>
      <c r="MO339" s="0" t="n">
        <v>0</v>
      </c>
      <c r="MP339" s="0" t="n">
        <v>0</v>
      </c>
      <c r="MQ339" s="0" t="n">
        <v>0</v>
      </c>
      <c r="MR339" s="0" t="n">
        <v>0</v>
      </c>
      <c r="MS339" s="0" t="n">
        <v>8</v>
      </c>
      <c r="MT339" s="0" t="n">
        <v>0</v>
      </c>
      <c r="MU339" s="0" t="n">
        <v>1379</v>
      </c>
      <c r="MV339" s="0" t="n">
        <v>0</v>
      </c>
      <c r="MW339" s="0" t="n">
        <v>0</v>
      </c>
      <c r="MX339" s="0" t="n">
        <v>0</v>
      </c>
      <c r="MY339" s="0" t="n">
        <v>0</v>
      </c>
      <c r="MZ339" s="0" t="n">
        <v>0</v>
      </c>
      <c r="NA339" s="0" t="n">
        <v>0</v>
      </c>
      <c r="NB339" s="0" t="n">
        <v>0</v>
      </c>
      <c r="NC339" s="0" t="n">
        <v>0</v>
      </c>
      <c r="ND339" s="0" t="n">
        <v>0</v>
      </c>
      <c r="NE339" s="0" t="n">
        <v>0</v>
      </c>
      <c r="NF339" s="0" t="n">
        <v>0</v>
      </c>
      <c r="NG339" s="0" t="n">
        <v>0</v>
      </c>
      <c r="NH339" s="0" t="n">
        <v>620</v>
      </c>
      <c r="NI339" s="0" t="n">
        <v>86</v>
      </c>
      <c r="NJ339" s="0" t="n">
        <v>0</v>
      </c>
      <c r="NK339" s="0" t="n">
        <v>0</v>
      </c>
      <c r="NL339" s="0" t="n">
        <v>0</v>
      </c>
      <c r="NM339" s="0" t="n">
        <v>0</v>
      </c>
      <c r="NN339" s="0" t="n">
        <v>0</v>
      </c>
      <c r="NO339" s="0" t="n">
        <v>0</v>
      </c>
      <c r="NP339" s="0" t="n">
        <v>0</v>
      </c>
      <c r="NQ339" s="0" t="n">
        <v>0</v>
      </c>
      <c r="NR339" s="0" t="n">
        <v>0</v>
      </c>
      <c r="NS339" s="0" t="n">
        <v>32129</v>
      </c>
      <c r="NT339" s="0" t="n">
        <v>309</v>
      </c>
      <c r="NU339" s="0" t="n">
        <v>0</v>
      </c>
      <c r="NV339" s="0" t="n">
        <v>0</v>
      </c>
      <c r="NW339" s="0" t="n">
        <v>6135</v>
      </c>
      <c r="NX339" s="0" t="n">
        <v>0</v>
      </c>
      <c r="NY339" s="0" t="n">
        <v>8195</v>
      </c>
      <c r="NZ339" s="0" t="n">
        <v>0</v>
      </c>
      <c r="OA339" s="0" t="n">
        <v>0</v>
      </c>
      <c r="OB339" s="0" t="n">
        <v>0</v>
      </c>
      <c r="OC339" s="0" t="n">
        <v>0</v>
      </c>
      <c r="OD339" s="0" t="n">
        <v>0</v>
      </c>
      <c r="OE339" s="0" t="n">
        <v>0</v>
      </c>
      <c r="OF339" s="0" t="n">
        <v>0</v>
      </c>
      <c r="OG339" s="0" t="n">
        <v>260</v>
      </c>
      <c r="OH339" s="0" t="n">
        <v>0</v>
      </c>
      <c r="OI339" s="0" t="n">
        <v>0</v>
      </c>
      <c r="OJ339" s="0" t="n">
        <v>0</v>
      </c>
      <c r="OK339" s="0" t="n">
        <v>0</v>
      </c>
      <c r="OL339" s="0" t="n">
        <v>0</v>
      </c>
      <c r="OM339" s="0" t="n">
        <v>0</v>
      </c>
      <c r="ON339" s="0" t="n">
        <v>0</v>
      </c>
      <c r="OO339" s="0" t="n">
        <v>0</v>
      </c>
      <c r="OP339" s="0" t="n">
        <v>0</v>
      </c>
      <c r="OQ339" s="0" t="n">
        <v>0</v>
      </c>
      <c r="OR339" s="0" t="n">
        <v>0</v>
      </c>
      <c r="OS339" s="0" t="n">
        <v>0</v>
      </c>
      <c r="OT339" s="0" t="n">
        <v>0</v>
      </c>
      <c r="OU339" s="0" t="n">
        <v>0</v>
      </c>
      <c r="OV339" s="0" t="n">
        <v>0</v>
      </c>
      <c r="OW339" s="0" t="n">
        <v>0</v>
      </c>
      <c r="OX339" s="0" t="n">
        <v>0</v>
      </c>
      <c r="OY339" s="0" t="n">
        <v>0</v>
      </c>
      <c r="OZ339" s="0" t="n">
        <v>0</v>
      </c>
      <c r="PA339" s="0" t="n">
        <v>0</v>
      </c>
      <c r="PB339" s="0" t="n">
        <v>109</v>
      </c>
      <c r="PC339" s="0" t="n">
        <v>0</v>
      </c>
      <c r="PD339" s="0" t="n">
        <v>0</v>
      </c>
      <c r="PE339" s="0" t="n">
        <v>0</v>
      </c>
      <c r="PF339" s="0" t="n">
        <v>0</v>
      </c>
      <c r="PG339" s="0" t="n">
        <v>0</v>
      </c>
      <c r="PH339" s="0" t="n">
        <v>0</v>
      </c>
      <c r="PI339" s="0" t="n">
        <v>0</v>
      </c>
      <c r="PJ339" s="0" t="n">
        <v>1828</v>
      </c>
      <c r="PK339" s="0" t="n">
        <v>0</v>
      </c>
      <c r="PL339" s="0" t="n">
        <v>0</v>
      </c>
      <c r="PM339" s="0" t="n">
        <v>0</v>
      </c>
      <c r="PN339" s="0" t="n">
        <v>0</v>
      </c>
      <c r="PO339" s="0" t="n">
        <v>0</v>
      </c>
      <c r="PP339" s="0" t="n">
        <v>0</v>
      </c>
      <c r="PQ339" s="0" t="n">
        <v>577</v>
      </c>
      <c r="PR339" s="0" t="n">
        <v>0</v>
      </c>
      <c r="PS339" s="0" t="n">
        <v>0</v>
      </c>
      <c r="PT339" s="0" t="n">
        <v>0</v>
      </c>
      <c r="PU339" s="0" t="n">
        <v>0</v>
      </c>
      <c r="PV339" s="0" t="n">
        <v>41</v>
      </c>
      <c r="PW339" s="0" t="n">
        <v>566</v>
      </c>
      <c r="PX339" s="0" t="n">
        <v>951</v>
      </c>
      <c r="PY339" s="0" t="n">
        <v>5</v>
      </c>
      <c r="PZ339" s="0" t="n">
        <v>0</v>
      </c>
      <c r="QA339" s="0" t="n">
        <v>0</v>
      </c>
      <c r="QB339" s="0" t="n">
        <v>0</v>
      </c>
      <c r="QC339" s="0" t="n">
        <v>0</v>
      </c>
      <c r="QD339" s="0" t="n">
        <v>0</v>
      </c>
      <c r="QE339" s="0" t="n">
        <v>0</v>
      </c>
      <c r="QF339" s="0" t="n">
        <v>0</v>
      </c>
      <c r="QG339" s="0" t="n">
        <v>0</v>
      </c>
      <c r="QH339" s="0" t="n">
        <v>0</v>
      </c>
      <c r="QI339" s="0" t="n">
        <v>0</v>
      </c>
      <c r="QJ339" s="0" t="n">
        <v>0</v>
      </c>
      <c r="QK339" s="0" t="n">
        <v>0</v>
      </c>
      <c r="QL339" s="0" t="n">
        <v>0</v>
      </c>
      <c r="QM339" s="0" t="n">
        <v>48</v>
      </c>
      <c r="QN339" s="0" t="n">
        <v>0</v>
      </c>
      <c r="QO339" s="0" t="n">
        <v>0</v>
      </c>
      <c r="QP339" s="0" t="n">
        <v>0</v>
      </c>
      <c r="QQ339" s="0" t="n">
        <v>3120</v>
      </c>
      <c r="QR339" s="0" t="n">
        <v>0</v>
      </c>
      <c r="QS339" s="0" t="n">
        <v>25</v>
      </c>
      <c r="QT339" s="0" t="n">
        <v>0</v>
      </c>
      <c r="QU339" s="0" t="n">
        <v>0</v>
      </c>
      <c r="QV339" s="0" t="n">
        <v>0</v>
      </c>
      <c r="QW339" s="0" t="n">
        <v>0</v>
      </c>
      <c r="QX339" s="0" t="n">
        <v>0</v>
      </c>
      <c r="QY339" s="0" t="n">
        <v>0</v>
      </c>
      <c r="QZ339" s="0" t="n">
        <v>91</v>
      </c>
      <c r="RA339" s="0" t="n">
        <v>0</v>
      </c>
      <c r="RB339" s="0" t="n">
        <v>0</v>
      </c>
      <c r="RC339" s="0" t="n">
        <v>65</v>
      </c>
      <c r="RD339" s="0" t="n">
        <v>88</v>
      </c>
      <c r="RE339" s="0" t="n">
        <v>0</v>
      </c>
      <c r="RF339" s="0" t="n">
        <v>0</v>
      </c>
      <c r="RG339" s="0" t="n">
        <v>1694</v>
      </c>
      <c r="RH339" s="0" t="n">
        <v>7</v>
      </c>
      <c r="RI339" s="0" t="n">
        <v>0</v>
      </c>
      <c r="RJ339" s="0" t="n">
        <v>0</v>
      </c>
      <c r="RK339" s="0" t="n">
        <v>0</v>
      </c>
      <c r="RL339" s="0" t="n">
        <v>2885</v>
      </c>
      <c r="RM339" s="0" t="n">
        <v>0</v>
      </c>
      <c r="RN339" s="0" t="n">
        <v>0</v>
      </c>
      <c r="RO339" s="0" t="n">
        <v>0</v>
      </c>
      <c r="RP339" s="0" t="n">
        <v>82</v>
      </c>
      <c r="RQ339" s="0" t="n">
        <v>0</v>
      </c>
      <c r="RR339" s="0" t="n">
        <v>0</v>
      </c>
      <c r="RS339" s="0" t="n">
        <v>0</v>
      </c>
      <c r="RT339" s="0" t="n">
        <v>0</v>
      </c>
      <c r="RU339" s="0" t="n">
        <v>0</v>
      </c>
      <c r="RV339" s="0" t="n">
        <v>31</v>
      </c>
      <c r="RW339" s="0" t="n">
        <v>0</v>
      </c>
      <c r="RX339" s="0" t="n">
        <v>0</v>
      </c>
      <c r="RY339" s="0" t="n">
        <v>1631</v>
      </c>
      <c r="RZ339" s="0" t="n">
        <v>0</v>
      </c>
      <c r="SA339" s="0" t="n">
        <v>0</v>
      </c>
      <c r="SB339" s="0" t="n">
        <v>0</v>
      </c>
      <c r="SC339" s="0" t="n">
        <v>0</v>
      </c>
      <c r="SD339" s="0" t="n">
        <v>0</v>
      </c>
      <c r="SE339" s="0" t="n">
        <v>0</v>
      </c>
      <c r="SF339" s="0" t="n">
        <v>0</v>
      </c>
      <c r="SG339" s="0" t="n">
        <v>0</v>
      </c>
      <c r="SH339" s="0" t="n">
        <v>0</v>
      </c>
      <c r="SI339" s="0" t="n">
        <v>0</v>
      </c>
      <c r="SJ339" s="0" t="n">
        <v>0</v>
      </c>
      <c r="SK339" s="0" t="n">
        <v>37</v>
      </c>
      <c r="SL339" s="0" t="n">
        <v>0</v>
      </c>
      <c r="SM339" s="0" t="n">
        <v>7</v>
      </c>
      <c r="SN339" s="0" t="n">
        <v>0</v>
      </c>
      <c r="SO339" s="0" t="n">
        <v>0</v>
      </c>
      <c r="SP339" s="0" t="n">
        <v>0</v>
      </c>
      <c r="SQ339" s="0" t="n">
        <v>0</v>
      </c>
      <c r="SR339" s="0" t="n">
        <v>0</v>
      </c>
      <c r="SS339" s="0" t="n">
        <v>0</v>
      </c>
      <c r="ST339" s="0" t="n">
        <v>0</v>
      </c>
      <c r="SU339" s="0" t="n">
        <v>0</v>
      </c>
      <c r="SV339" s="0" t="n">
        <v>0</v>
      </c>
      <c r="SW339" s="0" t="n">
        <v>0</v>
      </c>
      <c r="SX339" s="0" t="n">
        <v>0</v>
      </c>
      <c r="SY339" s="0" t="n">
        <v>0</v>
      </c>
      <c r="SZ339" s="0" t="n">
        <v>6498</v>
      </c>
      <c r="TA339" s="0" t="n">
        <v>0</v>
      </c>
      <c r="TB339" s="0" t="n">
        <v>0</v>
      </c>
      <c r="TC339" s="0" t="n">
        <v>0</v>
      </c>
      <c r="TD339" s="0" t="n">
        <v>0</v>
      </c>
      <c r="TE339" s="0" t="n">
        <v>0</v>
      </c>
      <c r="TF339" s="0" t="n">
        <v>0</v>
      </c>
      <c r="TG339" s="0" t="n">
        <v>0</v>
      </c>
      <c r="TH339" s="0" t="n">
        <v>0</v>
      </c>
      <c r="TI339" s="0" t="n">
        <v>0</v>
      </c>
      <c r="TJ339" s="0" t="n">
        <v>0</v>
      </c>
      <c r="TK339" s="0" t="n">
        <v>0</v>
      </c>
      <c r="TL339" s="0" t="n">
        <v>187</v>
      </c>
      <c r="TM339" s="0" t="n">
        <v>0</v>
      </c>
      <c r="TN339" s="0" t="n">
        <v>136</v>
      </c>
      <c r="TO339" s="0" t="n">
        <v>0</v>
      </c>
      <c r="TP339" s="0" t="n">
        <v>18</v>
      </c>
      <c r="TQ339" s="0" t="n">
        <v>0</v>
      </c>
      <c r="TR339" s="0" t="n">
        <v>334</v>
      </c>
      <c r="TS339" s="0" t="n">
        <v>0</v>
      </c>
      <c r="TT339" s="0" t="n">
        <v>0</v>
      </c>
      <c r="TU339" s="0" t="n">
        <v>0</v>
      </c>
      <c r="TV339" s="0" t="n">
        <v>0</v>
      </c>
      <c r="TW339" s="0" t="n">
        <v>0</v>
      </c>
      <c r="TX339" s="0" t="n">
        <v>0</v>
      </c>
      <c r="TY339" s="0" t="n">
        <v>0</v>
      </c>
      <c r="TZ339" s="0" t="n">
        <v>5</v>
      </c>
      <c r="UA339" s="0" t="n">
        <v>5</v>
      </c>
      <c r="UB339" s="0" t="n">
        <v>56</v>
      </c>
      <c r="UC339" s="0" t="n">
        <v>0</v>
      </c>
      <c r="UD339" s="0" t="n">
        <v>0</v>
      </c>
      <c r="UE339" s="0" t="n">
        <v>0</v>
      </c>
      <c r="UF339" s="0" t="n">
        <v>3</v>
      </c>
      <c r="UG339" s="0" t="n">
        <v>0</v>
      </c>
      <c r="UH339" s="0" t="n">
        <v>0</v>
      </c>
      <c r="UI339" s="0" t="n">
        <v>0</v>
      </c>
      <c r="UJ339" s="0" t="n">
        <v>0</v>
      </c>
      <c r="UK339" s="0" t="n">
        <v>190</v>
      </c>
      <c r="UL339" s="0" t="n">
        <v>0</v>
      </c>
      <c r="UM339" s="0" t="n">
        <v>0</v>
      </c>
      <c r="UN339" s="0" t="n">
        <v>0</v>
      </c>
      <c r="UO339" s="0" t="n">
        <v>0</v>
      </c>
      <c r="UP339" s="0" t="n">
        <v>0</v>
      </c>
      <c r="UQ339" s="0" t="n">
        <v>0</v>
      </c>
      <c r="UR339" s="0" t="n">
        <v>0</v>
      </c>
      <c r="US339" s="0" t="n">
        <v>0</v>
      </c>
      <c r="UT339" s="0" t="n">
        <v>0</v>
      </c>
      <c r="UU339" s="0" t="n">
        <v>0</v>
      </c>
      <c r="UV339" s="0" t="n">
        <v>6</v>
      </c>
      <c r="UW339" s="0" t="n">
        <v>0</v>
      </c>
      <c r="UX339" s="0" t="n">
        <v>0</v>
      </c>
      <c r="UY339" s="0" t="n">
        <v>0</v>
      </c>
      <c r="UZ339" s="0" t="n">
        <v>0</v>
      </c>
      <c r="VA339" s="0" t="n">
        <v>0</v>
      </c>
      <c r="VB339" s="0" t="n">
        <v>0</v>
      </c>
      <c r="VC339" s="0" t="n">
        <v>0</v>
      </c>
      <c r="VD339" s="0" t="n">
        <v>0</v>
      </c>
      <c r="VE339" s="0" t="n">
        <v>0</v>
      </c>
      <c r="VF339" s="0" t="n">
        <v>0</v>
      </c>
      <c r="VG339" s="0" t="n">
        <v>0</v>
      </c>
      <c r="VH339" s="0" t="n">
        <v>0</v>
      </c>
      <c r="VI339" s="0" t="n">
        <v>0</v>
      </c>
      <c r="VJ339" s="0" t="n">
        <v>0</v>
      </c>
      <c r="VK339" s="0" t="n">
        <v>0</v>
      </c>
      <c r="VL339" s="0" t="n">
        <v>21</v>
      </c>
      <c r="VM339" s="0" t="n">
        <v>0</v>
      </c>
      <c r="VN339" s="0" t="n">
        <v>0</v>
      </c>
      <c r="VO339" s="0" t="n">
        <v>0</v>
      </c>
      <c r="VP339" s="0" t="n">
        <v>0</v>
      </c>
      <c r="VQ339" s="0" t="n">
        <v>0</v>
      </c>
      <c r="VR339" s="0" t="n">
        <v>1689</v>
      </c>
      <c r="VS339" s="0" t="n">
        <v>0</v>
      </c>
      <c r="VT339" s="0" t="n">
        <v>0</v>
      </c>
      <c r="VU339" s="0" t="n">
        <v>0</v>
      </c>
      <c r="VV339" s="0" t="n">
        <v>0</v>
      </c>
      <c r="VW339" s="0" t="n">
        <v>0</v>
      </c>
      <c r="VX339" s="0" t="n">
        <v>0</v>
      </c>
      <c r="VY339" s="0" t="n">
        <v>0</v>
      </c>
      <c r="VZ339" s="0" t="n">
        <v>0</v>
      </c>
      <c r="WA339" s="0" t="n">
        <v>0</v>
      </c>
      <c r="WB339" s="0" t="n">
        <v>0</v>
      </c>
      <c r="WC339" s="0" t="n">
        <v>0</v>
      </c>
      <c r="WD339" s="0" t="n">
        <v>0</v>
      </c>
      <c r="WE339" s="0" t="n">
        <v>0</v>
      </c>
      <c r="WF339" s="0" t="n">
        <v>0</v>
      </c>
      <c r="WG339" s="0" t="n">
        <v>0</v>
      </c>
      <c r="WH339" s="0" t="n">
        <v>0</v>
      </c>
      <c r="WI339" s="0" t="n">
        <v>0</v>
      </c>
      <c r="WJ339" s="0" t="n">
        <v>0</v>
      </c>
      <c r="WK339" s="0" t="n">
        <v>0</v>
      </c>
      <c r="WL339" s="0" t="n">
        <v>0</v>
      </c>
      <c r="WM339" s="0" t="n">
        <v>0</v>
      </c>
      <c r="WN339" s="0" t="n">
        <v>0</v>
      </c>
      <c r="WO339" s="0" t="n">
        <v>0</v>
      </c>
      <c r="WP339" s="0" t="n">
        <v>0</v>
      </c>
      <c r="WQ339" s="0" t="n">
        <v>0</v>
      </c>
      <c r="WR339" s="0" t="n">
        <v>0</v>
      </c>
      <c r="WS339" s="0" t="n">
        <v>0</v>
      </c>
      <c r="WT339" s="0" t="n">
        <v>0</v>
      </c>
      <c r="WU339" s="0" t="n">
        <v>0</v>
      </c>
      <c r="WV339" s="0" t="n">
        <v>0</v>
      </c>
      <c r="WW339" s="0" t="n">
        <v>0</v>
      </c>
      <c r="WX339" s="0" t="n">
        <v>0</v>
      </c>
      <c r="WY339" s="0" t="n">
        <v>0</v>
      </c>
      <c r="WZ339" s="0" t="n">
        <v>0</v>
      </c>
      <c r="XA339" s="0" t="n">
        <v>0</v>
      </c>
      <c r="XB339" s="0" t="n">
        <v>0</v>
      </c>
      <c r="XC339" s="0" t="n">
        <v>0</v>
      </c>
      <c r="XD339" s="0" t="n">
        <v>0</v>
      </c>
      <c r="XE339" s="0" t="n">
        <v>0</v>
      </c>
      <c r="XF339" s="0" t="n">
        <v>0</v>
      </c>
      <c r="XG339" s="0" t="n">
        <v>0</v>
      </c>
      <c r="XH339" s="0" t="n">
        <v>0</v>
      </c>
      <c r="XI339" s="0" t="n">
        <v>0</v>
      </c>
      <c r="XJ339" s="0" t="n">
        <v>0</v>
      </c>
      <c r="XK339" s="0" t="n">
        <v>0</v>
      </c>
      <c r="XL339" s="0" t="n">
        <v>0</v>
      </c>
      <c r="XM339" s="0" t="n">
        <v>0</v>
      </c>
      <c r="XN339" s="0" t="n">
        <v>7747</v>
      </c>
      <c r="XO339" s="0" t="n">
        <v>7754</v>
      </c>
      <c r="XP339" s="0" t="n">
        <v>0</v>
      </c>
      <c r="XQ339" s="0" t="n">
        <v>0</v>
      </c>
      <c r="XR339" s="0" t="n">
        <v>0</v>
      </c>
      <c r="XS339" s="0" t="n">
        <v>0</v>
      </c>
      <c r="XT339" s="0" t="n">
        <v>321</v>
      </c>
      <c r="XU339" s="0" t="n">
        <v>2018</v>
      </c>
      <c r="XV339" s="0" t="n">
        <v>39</v>
      </c>
      <c r="XW339" s="0" t="n">
        <v>507</v>
      </c>
      <c r="XX339" s="0" t="n">
        <v>0</v>
      </c>
      <c r="XY339" s="0" t="n">
        <v>1558</v>
      </c>
      <c r="XZ339" s="0" t="n">
        <v>0</v>
      </c>
      <c r="YA339" s="0" t="n">
        <v>0</v>
      </c>
      <c r="YB339" s="0" t="n">
        <v>265</v>
      </c>
      <c r="YC339" s="0" t="n">
        <v>0</v>
      </c>
      <c r="YD339" s="0" t="n">
        <v>0</v>
      </c>
      <c r="YE339" s="0" t="n">
        <v>0</v>
      </c>
      <c r="YF339" s="0" t="n">
        <v>0</v>
      </c>
      <c r="YG339" s="0" t="n">
        <v>0</v>
      </c>
      <c r="YH339" s="0" t="n">
        <v>853</v>
      </c>
      <c r="YI339" s="0" t="n">
        <v>12381</v>
      </c>
      <c r="YJ339" s="0" t="n">
        <v>0</v>
      </c>
      <c r="YK339" s="0" t="n">
        <v>130</v>
      </c>
      <c r="YL339" s="0" t="n">
        <v>742</v>
      </c>
      <c r="YM339" s="0" t="n">
        <v>0</v>
      </c>
      <c r="YN339" s="0" t="n">
        <v>488</v>
      </c>
      <c r="YO339" s="0" t="n">
        <v>0</v>
      </c>
      <c r="YP339" s="0" t="n">
        <v>0</v>
      </c>
      <c r="YQ339" s="0" t="n">
        <v>0</v>
      </c>
      <c r="YR339" s="0" t="n">
        <v>0</v>
      </c>
      <c r="YS339" s="0" t="n">
        <v>0</v>
      </c>
      <c r="YT339" s="0" t="n">
        <v>7</v>
      </c>
      <c r="YU339" s="0" t="n">
        <v>26</v>
      </c>
      <c r="YV339" s="0" t="n">
        <v>0</v>
      </c>
      <c r="YW339" s="0" t="n">
        <v>0</v>
      </c>
      <c r="YX339" s="0" t="n">
        <v>0</v>
      </c>
      <c r="YY339" s="0" t="n">
        <v>0</v>
      </c>
      <c r="YZ339" s="0" t="n">
        <v>12</v>
      </c>
      <c r="ZA339" s="0" t="n">
        <v>0</v>
      </c>
      <c r="ZB339" s="0" t="n">
        <v>0</v>
      </c>
      <c r="ZC339" s="0" t="n">
        <v>0</v>
      </c>
      <c r="ZD339" s="0" t="n">
        <v>0</v>
      </c>
      <c r="ZE339" s="0" t="n">
        <v>0</v>
      </c>
      <c r="ZF339" s="0" t="n">
        <v>0</v>
      </c>
      <c r="ZG339" s="0" t="n">
        <v>0</v>
      </c>
      <c r="ZH339" s="0" t="n">
        <v>0</v>
      </c>
      <c r="ZI339" s="0" t="n">
        <v>0</v>
      </c>
      <c r="ZJ339" s="0" t="n">
        <v>0</v>
      </c>
      <c r="ZK339" s="0" t="n">
        <v>0</v>
      </c>
      <c r="ZL339" s="0" t="n">
        <v>0</v>
      </c>
      <c r="ZM339" s="0" t="n">
        <v>0</v>
      </c>
      <c r="ZN339" s="0" t="n">
        <v>0</v>
      </c>
      <c r="ZO339" s="0" t="n">
        <v>0</v>
      </c>
      <c r="ZP339" s="0" t="n">
        <v>30</v>
      </c>
      <c r="ZQ339" s="0" t="n">
        <v>3430</v>
      </c>
      <c r="ZR339" s="0" t="n">
        <v>0</v>
      </c>
      <c r="ZS339" s="0" t="n">
        <v>0</v>
      </c>
      <c r="ZT339" s="0" t="n">
        <v>0</v>
      </c>
      <c r="ZU339" s="0" t="n">
        <v>0</v>
      </c>
      <c r="ZV339" s="0" t="n">
        <v>0</v>
      </c>
      <c r="ZW339" s="0" t="n">
        <v>0</v>
      </c>
      <c r="ZX339" s="0" t="n">
        <v>600</v>
      </c>
      <c r="ZY339" s="0" t="n">
        <v>0</v>
      </c>
      <c r="ZZ339" s="0" t="n">
        <v>0</v>
      </c>
      <c r="AAA339" s="0" t="n">
        <v>0</v>
      </c>
      <c r="AAB339" s="0" t="n">
        <v>0</v>
      </c>
      <c r="AAC339" s="0" t="n">
        <v>0</v>
      </c>
      <c r="AAD339" s="0" t="n">
        <v>303</v>
      </c>
      <c r="AAE339" s="0" t="n">
        <v>0</v>
      </c>
      <c r="AAF339" s="0" t="n">
        <v>0</v>
      </c>
      <c r="AAG339" s="0" t="n">
        <v>0</v>
      </c>
      <c r="AAH339" s="0" t="n">
        <v>0</v>
      </c>
      <c r="AAI339" s="0" t="n">
        <v>0</v>
      </c>
      <c r="AAJ339" s="0" t="n">
        <v>19</v>
      </c>
      <c r="AAK339" s="0" t="n">
        <v>0</v>
      </c>
      <c r="AAL339" s="0" t="n">
        <v>0</v>
      </c>
      <c r="AAM339" s="0" t="n">
        <v>0</v>
      </c>
      <c r="AAN339" s="0" t="n">
        <v>0</v>
      </c>
      <c r="AAO339" s="0" t="n">
        <v>0</v>
      </c>
      <c r="AAP339" s="0" t="n">
        <v>0</v>
      </c>
    </row>
    <row r="340" customFormat="false" ht="15" hidden="false" customHeight="true" outlineLevel="0" collapsed="false">
      <c r="A340" s="1" t="n">
        <v>31040</v>
      </c>
      <c r="H340" s="2" t="n">
        <v>2</v>
      </c>
      <c r="I340" s="2" t="n">
        <v>25</v>
      </c>
      <c r="J340" s="21"/>
      <c r="K340" s="21"/>
      <c r="L340" s="2" t="n">
        <v>1</v>
      </c>
      <c r="M340" s="2" t="n">
        <v>1</v>
      </c>
      <c r="N340" s="2" t="n">
        <v>0</v>
      </c>
      <c r="O340" s="2" t="n">
        <v>1</v>
      </c>
      <c r="P340" s="2" t="n">
        <v>0</v>
      </c>
      <c r="Q340" s="2" t="n">
        <v>0</v>
      </c>
      <c r="R340" s="2" t="n">
        <v>0</v>
      </c>
      <c r="S340" s="2" t="n">
        <v>1</v>
      </c>
      <c r="T340" s="2" t="n">
        <v>1</v>
      </c>
      <c r="U340" s="2" t="n">
        <f aca="false">IF(AC340&gt;27,1,0)</f>
        <v>1</v>
      </c>
      <c r="V340" s="2" t="n">
        <v>1</v>
      </c>
      <c r="W340" s="2" t="n">
        <v>1</v>
      </c>
      <c r="X340" s="2" t="n">
        <f aca="false">SUM(L340:W340)</f>
        <v>8</v>
      </c>
      <c r="Y340" s="2" t="n">
        <v>110</v>
      </c>
      <c r="Z340" s="2" t="n">
        <v>70</v>
      </c>
      <c r="AA340" s="2" t="n">
        <f aca="false">Y340-Z340</f>
        <v>40</v>
      </c>
      <c r="AB340" s="3" t="n">
        <f aca="false">Z340+((Y340-Z340)/3)</f>
        <v>83.3333333333333</v>
      </c>
      <c r="AC340" s="4" t="n">
        <v>88.5</v>
      </c>
      <c r="AD340" s="4" t="n">
        <v>162.8</v>
      </c>
      <c r="AE340" s="3" t="n">
        <v>33.3913878139922</v>
      </c>
      <c r="AF340" s="3" t="n">
        <v>2</v>
      </c>
      <c r="AG340" s="4" t="n">
        <v>97</v>
      </c>
      <c r="AH340" s="4" t="n">
        <v>103</v>
      </c>
      <c r="AI340" s="3" t="n">
        <v>0.595823095823096</v>
      </c>
      <c r="AJ340" s="3" t="n">
        <v>0.941747572815534</v>
      </c>
      <c r="AK340" s="3" t="n">
        <v>111</v>
      </c>
      <c r="AL340" s="4" t="n">
        <v>40.6</v>
      </c>
      <c r="AM340" s="4" t="n">
        <v>35.9</v>
      </c>
      <c r="AN340" s="4" t="n">
        <v>52.6</v>
      </c>
      <c r="AO340" s="2" t="n">
        <v>7</v>
      </c>
      <c r="AP340" s="4" t="n">
        <v>43.1</v>
      </c>
      <c r="AQ340" s="4" t="n">
        <v>49.9</v>
      </c>
      <c r="AR340" s="4" t="n">
        <v>2.7</v>
      </c>
      <c r="AS340" s="2" t="n">
        <v>97</v>
      </c>
      <c r="AT340" s="2" t="n">
        <v>193</v>
      </c>
      <c r="AU340" s="2" t="n">
        <v>143</v>
      </c>
      <c r="AV340" s="2" t="n">
        <v>98</v>
      </c>
      <c r="AW340" s="2" t="n">
        <v>114</v>
      </c>
      <c r="AX340" s="2" t="n">
        <v>1</v>
      </c>
      <c r="AY340" s="2" t="n">
        <f aca="false">((AS340*15)+(AT340*30)+(AU340*30)+(AV340*30)+(AW340*15))-(AS340*120)</f>
        <v>4545</v>
      </c>
      <c r="AZ340" s="2" t="n">
        <f aca="false">((AS340*15)+(AT340*30)+(AU340*30)+(AV340*30)+(AW340*15))</f>
        <v>16185</v>
      </c>
      <c r="CA340" s="2" t="n">
        <v>210</v>
      </c>
      <c r="CB340" s="2" t="n">
        <v>1</v>
      </c>
      <c r="CC340" s="2" t="n">
        <v>36</v>
      </c>
      <c r="CD340" s="2" t="n">
        <v>1</v>
      </c>
      <c r="CE340" s="2" t="n">
        <v>142</v>
      </c>
      <c r="CF340" s="2" t="n">
        <v>1</v>
      </c>
      <c r="CG340" s="2" t="n">
        <v>32</v>
      </c>
      <c r="CH340" s="2" t="n">
        <v>161</v>
      </c>
      <c r="CI340" s="2" t="n">
        <v>1</v>
      </c>
      <c r="CJ340" s="2" t="n">
        <v>5</v>
      </c>
      <c r="CW340" s="3"/>
      <c r="CY340" s="22"/>
      <c r="EU340" s="3"/>
      <c r="EW340" s="22"/>
      <c r="HO340" s="2" t="n">
        <v>25</v>
      </c>
      <c r="HP340" s="2" t="n">
        <v>25</v>
      </c>
      <c r="HQ340" s="2" t="n">
        <v>1</v>
      </c>
      <c r="HR340" s="2" t="n">
        <v>1</v>
      </c>
      <c r="HS340" s="2" t="n">
        <v>32.560359954834</v>
      </c>
      <c r="HT340" s="2" t="n">
        <v>318.362182617187</v>
      </c>
      <c r="HY340" s="2" t="n">
        <v>2018.07995605469</v>
      </c>
      <c r="HZ340" s="2" t="n">
        <v>55.7799987792969</v>
      </c>
      <c r="IA340" s="2" t="n">
        <v>16.7199993133545</v>
      </c>
      <c r="IB340" s="2" t="n">
        <v>26.8500003814697</v>
      </c>
      <c r="IC340" s="2" t="n">
        <v>20</v>
      </c>
      <c r="ID340" s="2" t="n">
        <v>346.920013427734</v>
      </c>
      <c r="IE340" s="2" t="n">
        <v>40.3899993896484</v>
      </c>
      <c r="IF340" s="2" t="n">
        <v>29.5499992370605</v>
      </c>
      <c r="IG340" s="2" t="n">
        <v>8.19999980926514</v>
      </c>
      <c r="IH340" s="2" t="n">
        <v>143.520004272461</v>
      </c>
      <c r="II340" s="2" t="n">
        <v>1.74000000953674</v>
      </c>
      <c r="IJ340" s="2" t="n">
        <v>20.1200008392334</v>
      </c>
      <c r="IK340" s="2" t="n">
        <v>7.80999994277954</v>
      </c>
      <c r="IL340" s="2" t="n">
        <v>30.5400009155273</v>
      </c>
      <c r="IM340" s="2" t="n">
        <v>27.75</v>
      </c>
      <c r="IN340" s="2" t="n">
        <v>14.5799999237061</v>
      </c>
      <c r="IO340" s="2" t="n">
        <v>9.96000003814697</v>
      </c>
      <c r="IP340" s="2" t="n">
        <v>19.3899993896484</v>
      </c>
      <c r="IQ340" s="2" t="n">
        <v>7.6100001335144</v>
      </c>
      <c r="IR340" s="2" t="n">
        <v>4.21999979019165</v>
      </c>
      <c r="IS340" s="2" t="n">
        <v>1.17999994754791</v>
      </c>
      <c r="IT340" s="2" t="n">
        <v>892.700012207031</v>
      </c>
      <c r="IU340" s="2" t="n">
        <v>13.1700000762939</v>
      </c>
      <c r="IV340" s="2" t="n">
        <v>0.430000007152557</v>
      </c>
      <c r="IW340" s="2" t="n">
        <v>340.880004882812</v>
      </c>
      <c r="IX340" s="2" t="n">
        <v>1413.57995605469</v>
      </c>
      <c r="IY340" s="2" t="n">
        <v>2509.30004882813</v>
      </c>
      <c r="IZ340" s="2" t="n">
        <v>2047.89001464844</v>
      </c>
      <c r="JA340" s="2" t="n">
        <v>6.82999992370606</v>
      </c>
      <c r="JB340" s="2" t="n">
        <v>1.51999998092651</v>
      </c>
      <c r="JC340" s="2" t="n">
        <v>3.36999988555908</v>
      </c>
      <c r="JD340" s="2" t="n">
        <v>36.9300003051758</v>
      </c>
      <c r="JE340" s="2" t="n">
        <v>165.850006103516</v>
      </c>
      <c r="JF340" s="2" t="n">
        <v>1.51999998092651</v>
      </c>
      <c r="JG340" s="2" t="n">
        <v>1.36000001430511</v>
      </c>
      <c r="JH340" s="2" t="n">
        <v>15.1300001144409</v>
      </c>
      <c r="JI340" s="2" t="n">
        <v>3.52999997138977</v>
      </c>
      <c r="JJ340" s="2" t="n">
        <v>1.47000002861023</v>
      </c>
      <c r="JK340" s="2" t="n">
        <v>2.21000003814697</v>
      </c>
      <c r="JL340" s="2" t="n">
        <v>292.640014648437</v>
      </c>
      <c r="JM340" s="2" t="n">
        <v>3.9300000667572</v>
      </c>
      <c r="JN340" s="2" t="n">
        <v>75.8099975585938</v>
      </c>
      <c r="JO340" s="2" t="n">
        <v>2935.26000976562</v>
      </c>
      <c r="JP340" s="2" t="n">
        <v>3751.84008789062</v>
      </c>
      <c r="JQ340" s="2" t="n">
        <v>49.310001373291</v>
      </c>
      <c r="JR340" s="2" t="n">
        <v>1380.5</v>
      </c>
      <c r="JS340" s="2" t="n">
        <v>487.869995117188</v>
      </c>
      <c r="JT340" s="2" t="n">
        <v>3036.580078125</v>
      </c>
      <c r="JU340" s="2" t="n">
        <v>1704.26000976563</v>
      </c>
      <c r="JV340" s="2" t="n">
        <v>114.75</v>
      </c>
      <c r="JW340" s="2" t="n">
        <v>6.75</v>
      </c>
      <c r="JX340" s="2" t="n">
        <v>6.30999994277954</v>
      </c>
      <c r="JY340" s="2" t="n">
        <v>4.05000019073486</v>
      </c>
      <c r="JZ340" s="2" t="n">
        <v>1.07000005245209</v>
      </c>
      <c r="KA340" s="2" t="n">
        <v>8.59000015258789</v>
      </c>
      <c r="KB340" s="2" t="n">
        <v>1.98000001907349</v>
      </c>
      <c r="KC340" s="2" t="n">
        <v>16.9200000762939</v>
      </c>
      <c r="KD340" s="2" t="n">
        <v>5.5</v>
      </c>
      <c r="KE340" s="2" t="n">
        <v>16.6100006103516</v>
      </c>
      <c r="KF340" s="2" t="n">
        <v>19.9500007629395</v>
      </c>
      <c r="KG340" s="2" t="n">
        <v>9.56999969482422</v>
      </c>
      <c r="KH340" s="2" t="n">
        <v>128.610000610352</v>
      </c>
      <c r="KI340" s="2" t="n">
        <v>6.71000003814697</v>
      </c>
      <c r="KJ340" s="2" t="n">
        <v>17.4599990844727</v>
      </c>
      <c r="KK340" s="2" t="n">
        <v>57</v>
      </c>
      <c r="KL340" s="2" t="n">
        <v>2283639.1</v>
      </c>
      <c r="KM340" s="2" t="n">
        <v>6582.60986328125</v>
      </c>
      <c r="KN340" s="2" t="n">
        <v>41.5200004577637</v>
      </c>
      <c r="KO340" s="2" t="n">
        <v>0.28999999165535</v>
      </c>
      <c r="KP340" s="2" t="n">
        <v>0.140000000596046</v>
      </c>
      <c r="KQ340" s="2" t="n">
        <v>0.140000000596046</v>
      </c>
      <c r="KR340" s="2" t="n">
        <v>0.360000014305115</v>
      </c>
      <c r="KS340" s="2" t="n">
        <v>0.910000026226044</v>
      </c>
      <c r="KT340" s="2" t="n">
        <v>0.209999993443489</v>
      </c>
      <c r="KU340" s="2" t="n">
        <v>1.38999998569489</v>
      </c>
      <c r="KV340" s="2" t="n">
        <v>1.48000001907349</v>
      </c>
      <c r="KW340" s="2" t="n">
        <v>10.210000038147</v>
      </c>
      <c r="KX340" s="2" t="n">
        <v>7.80000019073486</v>
      </c>
      <c r="KY340" s="2" t="n">
        <v>6.15000009536743</v>
      </c>
      <c r="KZ340" s="2" t="n">
        <v>2.91000008583069</v>
      </c>
      <c r="LA340" s="2" t="n">
        <v>0.779999971389771</v>
      </c>
      <c r="LB340" s="2" t="n">
        <v>0.0700000002980232</v>
      </c>
      <c r="LC340" s="2" t="n">
        <v>18.5799999237061</v>
      </c>
      <c r="LD340" s="2" t="n">
        <v>9.31999969482422</v>
      </c>
      <c r="LE340" s="2" t="n">
        <v>1.27999997138977</v>
      </c>
      <c r="LF340" s="2" t="n">
        <v>0.0599999986588955</v>
      </c>
      <c r="LG340" s="2" t="n">
        <v>0</v>
      </c>
      <c r="LH340" s="2" t="n">
        <v>7.55999994277954</v>
      </c>
      <c r="LI340" s="2" t="n">
        <v>5.94000005722046</v>
      </c>
      <c r="LJ340" s="2" t="n">
        <v>0.109999999403954</v>
      </c>
      <c r="LK340" s="2" t="n">
        <v>0.209999993443489</v>
      </c>
      <c r="LL340" s="2" t="n">
        <v>0.670000016689301</v>
      </c>
      <c r="LM340" s="2" t="n">
        <v>0.589999973773956</v>
      </c>
      <c r="LN340" s="2" t="n">
        <v>0</v>
      </c>
      <c r="LO340" s="2" t="n">
        <v>0.0599999986588955</v>
      </c>
      <c r="LP340" s="2" t="n">
        <v>0.0399999991059303</v>
      </c>
      <c r="LQ340" s="2" t="n">
        <v>0</v>
      </c>
      <c r="LR340" s="2" t="n">
        <v>0</v>
      </c>
      <c r="LS340" s="2" t="n">
        <v>0</v>
      </c>
      <c r="LT340" s="2" t="n">
        <v>0</v>
      </c>
      <c r="LU340" s="2" t="n">
        <v>0</v>
      </c>
      <c r="LV340" s="2" t="n">
        <v>228.505615234375</v>
      </c>
      <c r="MC340" s="0" t="n">
        <v>0</v>
      </c>
      <c r="MD340" s="0" t="n">
        <v>0</v>
      </c>
      <c r="ME340" s="0" t="n">
        <v>0</v>
      </c>
      <c r="MF340" s="0" t="n">
        <v>0</v>
      </c>
      <c r="MG340" s="0" t="n">
        <v>0</v>
      </c>
      <c r="MH340" s="0" t="n">
        <v>24</v>
      </c>
      <c r="MI340" s="0" t="n">
        <v>0</v>
      </c>
      <c r="MJ340" s="0" t="n">
        <v>0</v>
      </c>
      <c r="MK340" s="0" t="n">
        <v>0</v>
      </c>
      <c r="ML340" s="0" t="n">
        <v>4</v>
      </c>
      <c r="MM340" s="0" t="n">
        <v>15</v>
      </c>
      <c r="MN340" s="0" t="n">
        <v>0</v>
      </c>
      <c r="MO340" s="0" t="n">
        <v>0</v>
      </c>
      <c r="MP340" s="0" t="n">
        <v>0</v>
      </c>
      <c r="MQ340" s="0" t="n">
        <v>0</v>
      </c>
      <c r="MR340" s="0" t="n">
        <v>0</v>
      </c>
      <c r="MS340" s="0" t="n">
        <v>27</v>
      </c>
      <c r="MT340" s="0" t="n">
        <v>0</v>
      </c>
      <c r="MU340" s="0" t="n">
        <v>573</v>
      </c>
      <c r="MV340" s="0" t="n">
        <v>0</v>
      </c>
      <c r="MW340" s="0" t="n">
        <v>0</v>
      </c>
      <c r="MX340" s="0" t="n">
        <v>0</v>
      </c>
      <c r="MY340" s="0" t="n">
        <v>0</v>
      </c>
      <c r="MZ340" s="0" t="n">
        <v>0</v>
      </c>
      <c r="NA340" s="0" t="n">
        <v>0</v>
      </c>
      <c r="NB340" s="0" t="n">
        <v>11</v>
      </c>
      <c r="NC340" s="0" t="n">
        <v>0</v>
      </c>
      <c r="ND340" s="0" t="n">
        <v>0</v>
      </c>
      <c r="NE340" s="0" t="n">
        <v>0</v>
      </c>
      <c r="NF340" s="0" t="n">
        <v>0</v>
      </c>
      <c r="NG340" s="0" t="n">
        <v>0</v>
      </c>
      <c r="NH340" s="0" t="n">
        <v>0</v>
      </c>
      <c r="NI340" s="0" t="n">
        <v>197</v>
      </c>
      <c r="NJ340" s="0" t="n">
        <v>0</v>
      </c>
      <c r="NK340" s="0" t="n">
        <v>0</v>
      </c>
      <c r="NL340" s="0" t="n">
        <v>0</v>
      </c>
      <c r="NM340" s="0" t="n">
        <v>0</v>
      </c>
      <c r="NN340" s="0" t="n">
        <v>0</v>
      </c>
      <c r="NO340" s="0" t="n">
        <v>3</v>
      </c>
      <c r="NP340" s="0" t="n">
        <v>0</v>
      </c>
      <c r="NQ340" s="0" t="n">
        <v>0</v>
      </c>
      <c r="NR340" s="0" t="n">
        <v>0</v>
      </c>
      <c r="NS340" s="0" t="n">
        <v>4843</v>
      </c>
      <c r="NT340" s="0" t="n">
        <v>89</v>
      </c>
      <c r="NU340" s="0" t="n">
        <v>0</v>
      </c>
      <c r="NV340" s="0" t="n">
        <v>0</v>
      </c>
      <c r="NW340" s="0" t="n">
        <v>15</v>
      </c>
      <c r="NX340" s="0" t="n">
        <v>233</v>
      </c>
      <c r="NY340" s="0" t="n">
        <v>359</v>
      </c>
      <c r="NZ340" s="0" t="n">
        <v>0</v>
      </c>
      <c r="OA340" s="0" t="n">
        <v>0</v>
      </c>
      <c r="OB340" s="0" t="n">
        <v>0</v>
      </c>
      <c r="OC340" s="0" t="n">
        <v>0</v>
      </c>
      <c r="OD340" s="0" t="n">
        <v>0</v>
      </c>
      <c r="OE340" s="0" t="n">
        <v>0</v>
      </c>
      <c r="OF340" s="0" t="n">
        <v>0</v>
      </c>
      <c r="OG340" s="0" t="n">
        <v>212</v>
      </c>
      <c r="OH340" s="0" t="n">
        <v>10</v>
      </c>
      <c r="OI340" s="0" t="n">
        <v>0</v>
      </c>
      <c r="OJ340" s="0" t="n">
        <v>0</v>
      </c>
      <c r="OK340" s="0" t="n">
        <v>0</v>
      </c>
      <c r="OL340" s="0" t="n">
        <v>0</v>
      </c>
      <c r="OM340" s="0" t="n">
        <v>0</v>
      </c>
      <c r="ON340" s="0" t="n">
        <v>11</v>
      </c>
      <c r="OO340" s="0" t="n">
        <v>0</v>
      </c>
      <c r="OP340" s="0" t="n">
        <v>0</v>
      </c>
      <c r="OQ340" s="0" t="n">
        <v>0</v>
      </c>
      <c r="OR340" s="0" t="n">
        <v>0</v>
      </c>
      <c r="OS340" s="0" t="n">
        <v>0</v>
      </c>
      <c r="OT340" s="0" t="n">
        <v>0</v>
      </c>
      <c r="OU340" s="0" t="n">
        <v>0</v>
      </c>
      <c r="OV340" s="0" t="n">
        <v>0</v>
      </c>
      <c r="OW340" s="0" t="n">
        <v>0</v>
      </c>
      <c r="OX340" s="0" t="n">
        <v>0</v>
      </c>
      <c r="OY340" s="0" t="n">
        <v>0</v>
      </c>
      <c r="OZ340" s="0" t="n">
        <v>0</v>
      </c>
      <c r="PA340" s="0" t="n">
        <v>0</v>
      </c>
      <c r="PB340" s="0" t="n">
        <v>449</v>
      </c>
      <c r="PC340" s="0" t="n">
        <v>0</v>
      </c>
      <c r="PD340" s="0" t="n">
        <v>0</v>
      </c>
      <c r="PE340" s="0" t="n">
        <v>0</v>
      </c>
      <c r="PF340" s="0" t="n">
        <v>0</v>
      </c>
      <c r="PG340" s="0" t="n">
        <v>0</v>
      </c>
      <c r="PH340" s="0" t="n">
        <v>0</v>
      </c>
      <c r="PI340" s="0" t="n">
        <v>0</v>
      </c>
      <c r="PJ340" s="0" t="n">
        <v>1183</v>
      </c>
      <c r="PK340" s="0" t="n">
        <v>0</v>
      </c>
      <c r="PL340" s="0" t="n">
        <v>0</v>
      </c>
      <c r="PM340" s="0" t="n">
        <v>0</v>
      </c>
      <c r="PN340" s="0" t="n">
        <v>0</v>
      </c>
      <c r="PO340" s="0" t="n">
        <v>0</v>
      </c>
      <c r="PP340" s="0" t="n">
        <v>0</v>
      </c>
      <c r="PQ340" s="0" t="n">
        <v>285</v>
      </c>
      <c r="PR340" s="0" t="n">
        <v>0</v>
      </c>
      <c r="PS340" s="0" t="n">
        <v>0</v>
      </c>
      <c r="PT340" s="0" t="n">
        <v>0</v>
      </c>
      <c r="PU340" s="0" t="n">
        <v>0</v>
      </c>
      <c r="PV340" s="0" t="n">
        <v>12</v>
      </c>
      <c r="PW340" s="0" t="n">
        <v>0</v>
      </c>
      <c r="PX340" s="0" t="n">
        <v>376</v>
      </c>
      <c r="PY340" s="0" t="n">
        <v>0</v>
      </c>
      <c r="PZ340" s="0" t="n">
        <v>0</v>
      </c>
      <c r="QA340" s="0" t="n">
        <v>0</v>
      </c>
      <c r="QB340" s="0" t="n">
        <v>0</v>
      </c>
      <c r="QC340" s="0" t="n">
        <v>0</v>
      </c>
      <c r="QD340" s="0" t="n">
        <v>0</v>
      </c>
      <c r="QE340" s="0" t="n">
        <v>0</v>
      </c>
      <c r="QF340" s="0" t="n">
        <v>0</v>
      </c>
      <c r="QG340" s="0" t="n">
        <v>0</v>
      </c>
      <c r="QH340" s="0" t="n">
        <v>0</v>
      </c>
      <c r="QI340" s="0" t="n">
        <v>0</v>
      </c>
      <c r="QJ340" s="0" t="n">
        <v>0</v>
      </c>
      <c r="QK340" s="0" t="n">
        <v>1576</v>
      </c>
      <c r="QL340" s="0" t="n">
        <v>0</v>
      </c>
      <c r="QM340" s="0" t="n">
        <v>46</v>
      </c>
      <c r="QN340" s="0" t="n">
        <v>0</v>
      </c>
      <c r="QO340" s="0" t="n">
        <v>0</v>
      </c>
      <c r="QP340" s="0" t="n">
        <v>0</v>
      </c>
      <c r="QQ340" s="0" t="n">
        <v>171</v>
      </c>
      <c r="QR340" s="0" t="n">
        <v>0</v>
      </c>
      <c r="QS340" s="0" t="n">
        <v>25</v>
      </c>
      <c r="QT340" s="0" t="n">
        <v>0</v>
      </c>
      <c r="QU340" s="0" t="n">
        <v>543</v>
      </c>
      <c r="QV340" s="0" t="n">
        <v>0</v>
      </c>
      <c r="QW340" s="0" t="n">
        <v>0</v>
      </c>
      <c r="QX340" s="0" t="n">
        <v>0</v>
      </c>
      <c r="QY340" s="0" t="n">
        <v>0</v>
      </c>
      <c r="QZ340" s="0" t="n">
        <v>0</v>
      </c>
      <c r="RA340" s="0" t="n">
        <v>0</v>
      </c>
      <c r="RB340" s="0" t="n">
        <v>0</v>
      </c>
      <c r="RC340" s="0" t="n">
        <v>43</v>
      </c>
      <c r="RD340" s="0" t="n">
        <v>0</v>
      </c>
      <c r="RE340" s="0" t="n">
        <v>0</v>
      </c>
      <c r="RF340" s="0" t="n">
        <v>0</v>
      </c>
      <c r="RG340" s="0" t="n">
        <v>38263</v>
      </c>
      <c r="RH340" s="0" t="n">
        <v>0</v>
      </c>
      <c r="RI340" s="0" t="n">
        <v>0</v>
      </c>
      <c r="RJ340" s="0" t="n">
        <v>58</v>
      </c>
      <c r="RK340" s="0" t="n">
        <v>0</v>
      </c>
      <c r="RL340" s="0" t="n">
        <v>17253</v>
      </c>
      <c r="RM340" s="0" t="n">
        <v>0</v>
      </c>
      <c r="RN340" s="0" t="n">
        <v>0</v>
      </c>
      <c r="RO340" s="0" t="n">
        <v>0</v>
      </c>
      <c r="RP340" s="0" t="n">
        <v>0</v>
      </c>
      <c r="RQ340" s="0" t="n">
        <v>7</v>
      </c>
      <c r="RR340" s="0" t="n">
        <v>0</v>
      </c>
      <c r="RS340" s="0" t="n">
        <v>0</v>
      </c>
      <c r="RT340" s="0" t="n">
        <v>0</v>
      </c>
      <c r="RU340" s="0" t="n">
        <v>0</v>
      </c>
      <c r="RV340" s="0" t="n">
        <v>370</v>
      </c>
      <c r="RW340" s="0" t="n">
        <v>0</v>
      </c>
      <c r="RX340" s="0" t="n">
        <v>0</v>
      </c>
      <c r="RY340" s="0" t="n">
        <v>0</v>
      </c>
      <c r="RZ340" s="0" t="n">
        <v>9</v>
      </c>
      <c r="SA340" s="0" t="n">
        <v>0</v>
      </c>
      <c r="SB340" s="0" t="n">
        <v>0</v>
      </c>
      <c r="SC340" s="0" t="n">
        <v>0</v>
      </c>
      <c r="SD340" s="0" t="n">
        <v>0</v>
      </c>
      <c r="SE340" s="0" t="n">
        <v>12</v>
      </c>
      <c r="SF340" s="0" t="n">
        <v>0</v>
      </c>
      <c r="SG340" s="0" t="n">
        <v>0</v>
      </c>
      <c r="SH340" s="0" t="n">
        <v>0</v>
      </c>
      <c r="SI340" s="0" t="n">
        <v>0</v>
      </c>
      <c r="SJ340" s="0" t="n">
        <v>0</v>
      </c>
      <c r="SK340" s="0" t="n">
        <v>0</v>
      </c>
      <c r="SL340" s="0" t="n">
        <v>0</v>
      </c>
      <c r="SM340" s="0" t="n">
        <v>301</v>
      </c>
      <c r="SN340" s="0" t="n">
        <v>0</v>
      </c>
      <c r="SO340" s="0" t="n">
        <v>0</v>
      </c>
      <c r="SP340" s="0" t="n">
        <v>0</v>
      </c>
      <c r="SQ340" s="0" t="n">
        <v>0</v>
      </c>
      <c r="SR340" s="0" t="n">
        <v>0</v>
      </c>
      <c r="SS340" s="0" t="n">
        <v>29</v>
      </c>
      <c r="ST340" s="0" t="n">
        <v>0</v>
      </c>
      <c r="SU340" s="0" t="n">
        <v>0</v>
      </c>
      <c r="SV340" s="0" t="n">
        <v>0</v>
      </c>
      <c r="SW340" s="0" t="n">
        <v>0</v>
      </c>
      <c r="SX340" s="0" t="n">
        <v>0</v>
      </c>
      <c r="SY340" s="0" t="n">
        <v>0</v>
      </c>
      <c r="SZ340" s="0" t="n">
        <v>195</v>
      </c>
      <c r="TA340" s="0" t="n">
        <v>0</v>
      </c>
      <c r="TB340" s="0" t="n">
        <v>0</v>
      </c>
      <c r="TC340" s="0" t="n">
        <v>0</v>
      </c>
      <c r="TD340" s="0" t="n">
        <v>0</v>
      </c>
      <c r="TE340" s="0" t="n">
        <v>0</v>
      </c>
      <c r="TF340" s="0" t="n">
        <v>0</v>
      </c>
      <c r="TG340" s="0" t="n">
        <v>0</v>
      </c>
      <c r="TH340" s="0" t="n">
        <v>0</v>
      </c>
      <c r="TI340" s="0" t="n">
        <v>3269</v>
      </c>
      <c r="TJ340" s="0" t="n">
        <v>0</v>
      </c>
      <c r="TK340" s="0" t="n">
        <v>0</v>
      </c>
      <c r="TL340" s="0" t="n">
        <v>71</v>
      </c>
      <c r="TM340" s="0" t="n">
        <v>0</v>
      </c>
      <c r="TN340" s="0" t="n">
        <v>3</v>
      </c>
      <c r="TO340" s="0" t="n">
        <v>0</v>
      </c>
      <c r="TP340" s="0" t="n">
        <v>0</v>
      </c>
      <c r="TQ340" s="0" t="n">
        <v>0</v>
      </c>
      <c r="TR340" s="0" t="n">
        <v>556</v>
      </c>
      <c r="TS340" s="0" t="n">
        <v>0</v>
      </c>
      <c r="TT340" s="0" t="n">
        <v>0</v>
      </c>
      <c r="TU340" s="0" t="n">
        <v>0</v>
      </c>
      <c r="TV340" s="0" t="n">
        <v>0</v>
      </c>
      <c r="TW340" s="0" t="n">
        <v>49</v>
      </c>
      <c r="TX340" s="0" t="n">
        <v>0</v>
      </c>
      <c r="TY340" s="0" t="n">
        <v>553</v>
      </c>
      <c r="TZ340" s="0" t="n">
        <v>0</v>
      </c>
      <c r="UA340" s="0" t="n">
        <v>0</v>
      </c>
      <c r="UB340" s="0" t="n">
        <v>0</v>
      </c>
      <c r="UC340" s="0" t="n">
        <v>0</v>
      </c>
      <c r="UD340" s="0" t="n">
        <v>0</v>
      </c>
      <c r="UE340" s="0" t="n">
        <v>0</v>
      </c>
      <c r="UF340" s="0" t="n">
        <v>0</v>
      </c>
      <c r="UG340" s="0" t="n">
        <v>0</v>
      </c>
      <c r="UH340" s="0" t="n">
        <v>0</v>
      </c>
      <c r="UI340" s="0" t="n">
        <v>0</v>
      </c>
      <c r="UJ340" s="0" t="n">
        <v>0</v>
      </c>
      <c r="UK340" s="0" t="n">
        <v>0</v>
      </c>
      <c r="UL340" s="0" t="n">
        <v>0</v>
      </c>
      <c r="UM340" s="0" t="n">
        <v>15</v>
      </c>
      <c r="UN340" s="0" t="n">
        <v>0</v>
      </c>
      <c r="UO340" s="0" t="n">
        <v>0</v>
      </c>
      <c r="UP340" s="0" t="n">
        <v>0</v>
      </c>
      <c r="UQ340" s="0" t="n">
        <v>0</v>
      </c>
      <c r="UR340" s="0" t="n">
        <v>0</v>
      </c>
      <c r="US340" s="0" t="n">
        <v>0</v>
      </c>
      <c r="UT340" s="0" t="n">
        <v>0</v>
      </c>
      <c r="UU340" s="0" t="n">
        <v>0</v>
      </c>
      <c r="UV340" s="0" t="n">
        <v>0</v>
      </c>
      <c r="UW340" s="0" t="n">
        <v>0</v>
      </c>
      <c r="UX340" s="0" t="n">
        <v>3</v>
      </c>
      <c r="UY340" s="0" t="n">
        <v>0</v>
      </c>
      <c r="UZ340" s="0" t="n">
        <v>0</v>
      </c>
      <c r="VA340" s="0" t="n">
        <v>0</v>
      </c>
      <c r="VB340" s="0" t="n">
        <v>0</v>
      </c>
      <c r="VC340" s="0" t="n">
        <v>0</v>
      </c>
      <c r="VD340" s="0" t="n">
        <v>0</v>
      </c>
      <c r="VE340" s="0" t="n">
        <v>0</v>
      </c>
      <c r="VF340" s="0" t="n">
        <v>0</v>
      </c>
      <c r="VG340" s="0" t="n">
        <v>0</v>
      </c>
      <c r="VH340" s="0" t="n">
        <v>0</v>
      </c>
      <c r="VI340" s="0" t="n">
        <v>0</v>
      </c>
      <c r="VJ340" s="0" t="n">
        <v>0</v>
      </c>
      <c r="VK340" s="0" t="n">
        <v>0</v>
      </c>
      <c r="VL340" s="0" t="n">
        <v>31</v>
      </c>
      <c r="VM340" s="0" t="n">
        <v>0</v>
      </c>
      <c r="VN340" s="0" t="n">
        <v>0</v>
      </c>
      <c r="VO340" s="0" t="n">
        <v>0</v>
      </c>
      <c r="VP340" s="0" t="n">
        <v>0</v>
      </c>
      <c r="VQ340" s="0" t="n">
        <v>0</v>
      </c>
      <c r="VR340" s="0" t="n">
        <v>684</v>
      </c>
      <c r="VS340" s="0" t="n">
        <v>0</v>
      </c>
      <c r="VT340" s="0" t="n">
        <v>0</v>
      </c>
      <c r="VU340" s="0" t="n">
        <v>283</v>
      </c>
      <c r="VV340" s="0" t="n">
        <v>0</v>
      </c>
      <c r="VW340" s="0" t="n">
        <v>1072</v>
      </c>
      <c r="VX340" s="0" t="n">
        <v>0</v>
      </c>
      <c r="VY340" s="0" t="n">
        <v>0</v>
      </c>
      <c r="VZ340" s="0" t="n">
        <v>7</v>
      </c>
      <c r="WA340" s="0" t="n">
        <v>0</v>
      </c>
      <c r="WB340" s="0" t="n">
        <v>0</v>
      </c>
      <c r="WC340" s="0" t="n">
        <v>0</v>
      </c>
      <c r="WD340" s="0" t="n">
        <v>0</v>
      </c>
      <c r="WE340" s="0" t="n">
        <v>0</v>
      </c>
      <c r="WF340" s="0" t="n">
        <v>156</v>
      </c>
      <c r="WG340" s="0" t="n">
        <v>0</v>
      </c>
      <c r="WH340" s="0" t="n">
        <v>0</v>
      </c>
      <c r="WI340" s="0" t="n">
        <v>0</v>
      </c>
      <c r="WJ340" s="0" t="n">
        <v>0</v>
      </c>
      <c r="WK340" s="0" t="n">
        <v>67</v>
      </c>
      <c r="WL340" s="0" t="n">
        <v>0</v>
      </c>
      <c r="WM340" s="0" t="n">
        <v>16</v>
      </c>
      <c r="WN340" s="0" t="n">
        <v>0</v>
      </c>
      <c r="WO340" s="0" t="n">
        <v>0</v>
      </c>
      <c r="WP340" s="0" t="n">
        <v>0</v>
      </c>
      <c r="WQ340" s="0" t="n">
        <v>0</v>
      </c>
      <c r="WR340" s="0" t="n">
        <v>0</v>
      </c>
      <c r="WS340" s="0" t="n">
        <v>0</v>
      </c>
      <c r="WT340" s="0" t="n">
        <v>0</v>
      </c>
      <c r="WU340" s="0" t="n">
        <v>0</v>
      </c>
      <c r="WV340" s="0" t="n">
        <v>0</v>
      </c>
      <c r="WW340" s="0" t="n">
        <v>0</v>
      </c>
      <c r="WX340" s="0" t="n">
        <v>0</v>
      </c>
      <c r="WY340" s="0" t="n">
        <v>0</v>
      </c>
      <c r="WZ340" s="0" t="n">
        <v>0</v>
      </c>
      <c r="XA340" s="0" t="n">
        <v>0</v>
      </c>
      <c r="XB340" s="0" t="n">
        <v>0</v>
      </c>
      <c r="XC340" s="0" t="n">
        <v>0</v>
      </c>
      <c r="XD340" s="0" t="n">
        <v>0</v>
      </c>
      <c r="XE340" s="0" t="n">
        <v>0</v>
      </c>
      <c r="XF340" s="0" t="n">
        <v>0</v>
      </c>
      <c r="XG340" s="0" t="n">
        <v>0</v>
      </c>
      <c r="XH340" s="0" t="n">
        <v>0</v>
      </c>
      <c r="XI340" s="0" t="n">
        <v>0</v>
      </c>
      <c r="XJ340" s="0" t="n">
        <v>0</v>
      </c>
      <c r="XK340" s="0" t="n">
        <v>0</v>
      </c>
      <c r="XL340" s="0" t="n">
        <v>3</v>
      </c>
      <c r="XM340" s="0" t="n">
        <v>0</v>
      </c>
      <c r="XN340" s="0" t="n">
        <v>346</v>
      </c>
      <c r="XO340" s="0" t="n">
        <v>3830</v>
      </c>
      <c r="XP340" s="0" t="n">
        <v>0</v>
      </c>
      <c r="XQ340" s="0" t="n">
        <v>11</v>
      </c>
      <c r="XR340" s="0" t="n">
        <v>0</v>
      </c>
      <c r="XS340" s="0" t="n">
        <v>0</v>
      </c>
      <c r="XT340" s="0" t="n">
        <v>290</v>
      </c>
      <c r="XU340" s="0" t="n">
        <v>191</v>
      </c>
      <c r="XV340" s="0" t="n">
        <v>93</v>
      </c>
      <c r="XW340" s="0" t="n">
        <v>46</v>
      </c>
      <c r="XX340" s="0" t="n">
        <v>0</v>
      </c>
      <c r="XY340" s="0" t="n">
        <v>176</v>
      </c>
      <c r="XZ340" s="0" t="n">
        <v>29</v>
      </c>
      <c r="YA340" s="0" t="n">
        <v>0</v>
      </c>
      <c r="YB340" s="0" t="n">
        <v>10</v>
      </c>
      <c r="YC340" s="0" t="n">
        <v>0</v>
      </c>
      <c r="YD340" s="0" t="n">
        <v>0</v>
      </c>
      <c r="YE340" s="0" t="n">
        <v>32</v>
      </c>
      <c r="YF340" s="0" t="n">
        <v>0</v>
      </c>
      <c r="YG340" s="0" t="n">
        <v>0</v>
      </c>
      <c r="YH340" s="0" t="n">
        <v>394</v>
      </c>
      <c r="YI340" s="0" t="n">
        <v>0</v>
      </c>
      <c r="YJ340" s="0" t="n">
        <v>0</v>
      </c>
      <c r="YK340" s="0" t="n">
        <v>61</v>
      </c>
      <c r="YL340" s="0" t="n">
        <v>242</v>
      </c>
      <c r="YM340" s="0" t="n">
        <v>0</v>
      </c>
      <c r="YN340" s="0" t="n">
        <v>0</v>
      </c>
      <c r="YO340" s="0" t="n">
        <v>0</v>
      </c>
      <c r="YP340" s="0" t="n">
        <v>0</v>
      </c>
      <c r="YQ340" s="0" t="n">
        <v>0</v>
      </c>
      <c r="YR340" s="0" t="n">
        <v>0</v>
      </c>
      <c r="YS340" s="0" t="n">
        <v>0</v>
      </c>
      <c r="YT340" s="0" t="n">
        <v>0</v>
      </c>
      <c r="YU340" s="0" t="n">
        <v>0</v>
      </c>
      <c r="YV340" s="0" t="n">
        <v>0</v>
      </c>
      <c r="YW340" s="0" t="n">
        <v>0</v>
      </c>
      <c r="YX340" s="0" t="n">
        <v>0</v>
      </c>
      <c r="YY340" s="0" t="n">
        <v>0</v>
      </c>
      <c r="YZ340" s="0" t="n">
        <v>0</v>
      </c>
      <c r="ZA340" s="0" t="n">
        <v>0</v>
      </c>
      <c r="ZB340" s="0" t="n">
        <v>0</v>
      </c>
      <c r="ZC340" s="0" t="n">
        <v>0</v>
      </c>
      <c r="ZD340" s="0" t="n">
        <v>0</v>
      </c>
      <c r="ZE340" s="0" t="n">
        <v>0</v>
      </c>
      <c r="ZF340" s="0" t="n">
        <v>0</v>
      </c>
      <c r="ZG340" s="0" t="n">
        <v>0</v>
      </c>
      <c r="ZH340" s="0" t="n">
        <v>0</v>
      </c>
      <c r="ZI340" s="0" t="n">
        <v>0</v>
      </c>
      <c r="ZJ340" s="0" t="n">
        <v>0</v>
      </c>
      <c r="ZK340" s="0" t="n">
        <v>0</v>
      </c>
      <c r="ZL340" s="0" t="n">
        <v>0</v>
      </c>
      <c r="ZM340" s="0" t="n">
        <v>0</v>
      </c>
      <c r="ZN340" s="0" t="n">
        <v>0</v>
      </c>
      <c r="ZO340" s="0" t="n">
        <v>0</v>
      </c>
      <c r="ZP340" s="0" t="n">
        <v>187</v>
      </c>
      <c r="ZQ340" s="0" t="n">
        <v>7273</v>
      </c>
      <c r="ZR340" s="0" t="n">
        <v>0</v>
      </c>
      <c r="ZS340" s="0" t="n">
        <v>0</v>
      </c>
      <c r="ZT340" s="0" t="n">
        <v>0</v>
      </c>
      <c r="ZU340" s="0" t="n">
        <v>0</v>
      </c>
      <c r="ZV340" s="0" t="n">
        <v>0</v>
      </c>
      <c r="ZW340" s="0" t="n">
        <v>0</v>
      </c>
      <c r="ZX340" s="0" t="n">
        <v>43</v>
      </c>
      <c r="ZY340" s="0" t="n">
        <v>0</v>
      </c>
      <c r="ZZ340" s="0" t="n">
        <v>0</v>
      </c>
      <c r="AAA340" s="0" t="n">
        <v>0</v>
      </c>
      <c r="AAB340" s="0" t="n">
        <v>0</v>
      </c>
      <c r="AAC340" s="0" t="n">
        <v>0</v>
      </c>
      <c r="AAD340" s="0" t="n">
        <v>25</v>
      </c>
      <c r="AAE340" s="0" t="n">
        <v>0</v>
      </c>
      <c r="AAF340" s="0" t="n">
        <v>9</v>
      </c>
      <c r="AAG340" s="0" t="n">
        <v>0</v>
      </c>
      <c r="AAH340" s="0" t="n">
        <v>0</v>
      </c>
      <c r="AAI340" s="0" t="n">
        <v>0</v>
      </c>
      <c r="AAJ340" s="0" t="n">
        <v>2158</v>
      </c>
      <c r="AAK340" s="0" t="n">
        <v>0</v>
      </c>
      <c r="AAL340" s="0" t="n">
        <v>0</v>
      </c>
      <c r="AAM340" s="0" t="n">
        <v>0</v>
      </c>
      <c r="AAN340" s="0" t="n">
        <v>0</v>
      </c>
      <c r="AAO340" s="0" t="n">
        <v>0</v>
      </c>
      <c r="AAP340" s="0" t="n">
        <v>0</v>
      </c>
    </row>
    <row r="341" customFormat="false" ht="15" hidden="false" customHeight="true" outlineLevel="0" collapsed="false">
      <c r="A341" s="1" t="n">
        <v>30892</v>
      </c>
      <c r="H341" s="2" t="n">
        <v>1</v>
      </c>
      <c r="I341" s="2" t="n">
        <v>22</v>
      </c>
      <c r="J341" s="21"/>
      <c r="K341" s="21"/>
      <c r="L341" s="2" t="n">
        <v>1</v>
      </c>
      <c r="M341" s="2" t="n">
        <v>1</v>
      </c>
      <c r="N341" s="2" t="n">
        <v>0</v>
      </c>
      <c r="O341" s="2" t="n">
        <v>1</v>
      </c>
      <c r="P341" s="2" t="n">
        <v>0</v>
      </c>
      <c r="Q341" s="2" t="n">
        <v>0</v>
      </c>
      <c r="R341" s="2" t="n">
        <v>0</v>
      </c>
      <c r="S341" s="2" t="n">
        <v>0</v>
      </c>
      <c r="T341" s="2" t="n">
        <v>0</v>
      </c>
      <c r="U341" s="2" t="n">
        <v>0</v>
      </c>
      <c r="V341" s="2" t="n">
        <v>0</v>
      </c>
      <c r="W341" s="2" t="n">
        <v>0</v>
      </c>
      <c r="X341" s="2" t="n">
        <f aca="false">SUM(L341:W341)</f>
        <v>3</v>
      </c>
      <c r="Y341" s="2" t="n">
        <v>120</v>
      </c>
      <c r="Z341" s="2" t="n">
        <v>80</v>
      </c>
      <c r="AA341" s="2" t="n">
        <f aca="false">Y341-Z341</f>
        <v>40</v>
      </c>
      <c r="AB341" s="3" t="n">
        <f aca="false">Z341+((Y341-Z341)/3)</f>
        <v>93.3333333333333</v>
      </c>
      <c r="AC341" s="4" t="n">
        <v>59.1</v>
      </c>
      <c r="AD341" s="4" t="n">
        <v>169.3</v>
      </c>
      <c r="AE341" s="3" t="n">
        <v>20.6192832513853</v>
      </c>
      <c r="AF341" s="3" t="n">
        <v>0</v>
      </c>
      <c r="AG341" s="4" t="n">
        <v>72.5</v>
      </c>
      <c r="AH341" s="4" t="n">
        <v>89</v>
      </c>
      <c r="AI341" s="3" t="n">
        <v>0.428233904311872</v>
      </c>
      <c r="AJ341" s="3" t="n">
        <v>0.814606741573034</v>
      </c>
      <c r="AK341" s="3" t="n">
        <v>75.7</v>
      </c>
      <c r="AL341" s="4" t="n">
        <v>11.1</v>
      </c>
      <c r="AM341" s="4" t="n">
        <v>6.6</v>
      </c>
      <c r="AN341" s="4" t="n">
        <v>52.5</v>
      </c>
      <c r="AO341" s="2" t="n">
        <v>1</v>
      </c>
      <c r="AP341" s="4" t="n">
        <v>64.1</v>
      </c>
      <c r="AQ341" s="4" t="n">
        <v>49.8</v>
      </c>
      <c r="AR341" s="4" t="n">
        <v>2.7</v>
      </c>
      <c r="AS341" s="2" t="n">
        <v>96</v>
      </c>
      <c r="AT341" s="2" t="n">
        <v>141</v>
      </c>
      <c r="AU341" s="2" t="n">
        <v>73</v>
      </c>
      <c r="AV341" s="2" t="n">
        <v>109</v>
      </c>
      <c r="AW341" s="2" t="n">
        <v>108</v>
      </c>
      <c r="AX341" s="2" t="n">
        <v>1</v>
      </c>
      <c r="AY341" s="2" t="n">
        <f aca="false">((AS341*15)+(AT341*30)+(AU341*30)+(AV341*30)+(AW341*15))-(AS341*120)</f>
        <v>1230</v>
      </c>
      <c r="AZ341" s="2" t="n">
        <f aca="false">((AS341*15)+(AT341*30)+(AU341*30)+(AV341*30)+(AW341*15))</f>
        <v>12750</v>
      </c>
      <c r="BB341" s="5" t="n">
        <f aca="false">10000/SQRT((AS341*BH341)*(AVERAGE(AS341:AW341)*AVERAGE(BH341:BL341)))</f>
        <v>11.3793958901488</v>
      </c>
      <c r="BC341" s="3" t="n">
        <f aca="false">(AS341*BH341)/405</f>
        <v>0.734814814814815</v>
      </c>
      <c r="BD341" s="3" t="n">
        <v>0</v>
      </c>
      <c r="BE341" s="3" t="n">
        <f aca="false">1/(LOG(BH341)+LOG(AS341))</f>
        <v>0.404263700218364</v>
      </c>
      <c r="BF341" s="3" t="n">
        <f aca="false">(BI341-BH341)/(AT341-AS341)</f>
        <v>0.771111111111111</v>
      </c>
      <c r="BG341" s="3" t="n">
        <f aca="false">(20*BH341)/((AS341/18)-3.5)</f>
        <v>33.8181818181818</v>
      </c>
      <c r="BH341" s="2" t="n">
        <v>3.1</v>
      </c>
      <c r="BI341" s="2" t="n">
        <v>37.8</v>
      </c>
      <c r="BJ341" s="2" t="n">
        <v>18.1</v>
      </c>
      <c r="BK341" s="2" t="n">
        <v>27.1</v>
      </c>
      <c r="BL341" s="4" t="n">
        <v>37</v>
      </c>
      <c r="BM341" s="3" t="n">
        <f aca="false">((BH341*15)+(BI341*30)+(BJ341*30)+(BK341*30)+(BL341*15))-(BH341*120)</f>
        <v>2719.5</v>
      </c>
      <c r="BN341" s="3" t="n">
        <f aca="false">((BH341*15)+(BI341*30)+(BJ341*30)+(BK341*30)+(BL341*15))</f>
        <v>3091.5</v>
      </c>
      <c r="BO341" s="3" t="n">
        <f aca="false">(1/BH341)</f>
        <v>0.32258064516129</v>
      </c>
      <c r="BP341" s="3" t="n">
        <f aca="false">(BN341/AZ341)</f>
        <v>0.242470588235294</v>
      </c>
      <c r="BQ341" s="3" t="n">
        <f aca="false">(BB341*BP341)</f>
        <v>2.75916881524666</v>
      </c>
      <c r="BR341" s="5" t="n">
        <f aca="false">(BF341*BO341)</f>
        <v>0.248745519713262</v>
      </c>
      <c r="CA341" s="2" t="n">
        <v>109</v>
      </c>
      <c r="CB341" s="2" t="n">
        <v>0</v>
      </c>
      <c r="CC341" s="2" t="n">
        <v>45</v>
      </c>
      <c r="CD341" s="2" t="n">
        <v>0</v>
      </c>
      <c r="CE341" s="2" t="n">
        <v>43</v>
      </c>
      <c r="CF341" s="2" t="n">
        <v>0</v>
      </c>
      <c r="CG341" s="2" t="n">
        <v>21</v>
      </c>
      <c r="CH341" s="2" t="n">
        <v>106</v>
      </c>
      <c r="CI341" s="2" t="n">
        <v>0</v>
      </c>
      <c r="CJ341" s="2" t="n">
        <v>0</v>
      </c>
      <c r="CK341" s="2" t="n">
        <v>71</v>
      </c>
      <c r="CL341" s="2" t="n">
        <v>87.02</v>
      </c>
      <c r="CM341" s="2" t="n">
        <v>144</v>
      </c>
      <c r="CN341" s="2" t="n">
        <v>102</v>
      </c>
      <c r="CO341" s="2" t="n">
        <v>414</v>
      </c>
      <c r="CP341" s="2" t="n">
        <v>1.43</v>
      </c>
      <c r="CQ341" s="2" t="n">
        <v>0.3</v>
      </c>
      <c r="CR341" s="2" t="n">
        <v>1.13</v>
      </c>
      <c r="CW341" s="3"/>
      <c r="CY341" s="22"/>
      <c r="EU341" s="3"/>
      <c r="EW341" s="22"/>
      <c r="HO341" s="2" t="n">
        <v>24</v>
      </c>
      <c r="HP341" s="2" t="n">
        <v>24</v>
      </c>
      <c r="HQ341" s="2" t="n">
        <v>1</v>
      </c>
      <c r="HR341" s="2" t="n">
        <v>1</v>
      </c>
      <c r="HS341" s="2" t="n">
        <v>36.3133888244629</v>
      </c>
      <c r="HT341" s="2" t="n">
        <v>2766.68359375</v>
      </c>
      <c r="HU341" s="2" t="n">
        <v>0.99</v>
      </c>
      <c r="HV341" s="2" t="n">
        <v>2</v>
      </c>
      <c r="HW341" s="2" t="n">
        <v>4</v>
      </c>
      <c r="HX341" s="2" t="n">
        <v>3</v>
      </c>
      <c r="HY341" s="2" t="n">
        <v>2904.52001953125</v>
      </c>
      <c r="HZ341" s="2" t="n">
        <v>111.309997558594</v>
      </c>
      <c r="IA341" s="2" t="n">
        <v>48.3800010681152</v>
      </c>
      <c r="IB341" s="2" t="n">
        <v>58.560001373291</v>
      </c>
      <c r="IC341" s="2" t="n">
        <v>40.8899993896484</v>
      </c>
      <c r="ID341" s="2" t="n">
        <v>384.679992675781</v>
      </c>
      <c r="IE341" s="2" t="n">
        <v>46.1100006103516</v>
      </c>
      <c r="IF341" s="2" t="n">
        <v>33.8400001525879</v>
      </c>
      <c r="IG341" s="2" t="n">
        <v>8.42000007629395</v>
      </c>
      <c r="IH341" s="2" t="n">
        <v>105.470001220703</v>
      </c>
      <c r="II341" s="2" t="n">
        <v>2.77999997138977</v>
      </c>
      <c r="IJ341" s="2" t="n">
        <v>24.2399997711182</v>
      </c>
      <c r="IK341" s="2" t="n">
        <v>10.289999961853</v>
      </c>
      <c r="IL341" s="2" t="n">
        <v>40.3300018310547</v>
      </c>
      <c r="IM341" s="2" t="n">
        <v>34.8199996948242</v>
      </c>
      <c r="IN341" s="2" t="n">
        <v>23.8700008392334</v>
      </c>
      <c r="IO341" s="2" t="n">
        <v>10.7200002670288</v>
      </c>
      <c r="IP341" s="2" t="n">
        <v>32.3800010681152</v>
      </c>
      <c r="IQ341" s="2" t="n">
        <v>12.9399995803833</v>
      </c>
      <c r="IR341" s="2" t="n">
        <v>7.3899998664856</v>
      </c>
      <c r="IS341" s="2" t="n">
        <v>2.32999992370605</v>
      </c>
      <c r="IT341" s="2" t="n">
        <v>1186.53002929688</v>
      </c>
      <c r="IU341" s="2" t="n">
        <v>18.8600006103516</v>
      </c>
      <c r="IV341" s="2" t="n">
        <v>1.69000005722046</v>
      </c>
      <c r="IW341" s="2" t="n">
        <v>461.299987792969</v>
      </c>
      <c r="IX341" s="2" t="n">
        <v>1909.0400390625</v>
      </c>
      <c r="IY341" s="2" t="n">
        <v>4497.52001953125</v>
      </c>
      <c r="IZ341" s="2" t="n">
        <v>3113.3798828125</v>
      </c>
      <c r="JA341" s="2" t="n">
        <v>12.0299997329712</v>
      </c>
      <c r="JB341" s="2" t="n">
        <v>2.99000000953674</v>
      </c>
      <c r="JC341" s="2" t="n">
        <v>4.46000003814697</v>
      </c>
      <c r="JD341" s="2" t="n">
        <v>111.709999084473</v>
      </c>
      <c r="JE341" s="2" t="n">
        <v>289.940002441406</v>
      </c>
      <c r="JF341" s="2" t="n">
        <v>2.34999990463257</v>
      </c>
      <c r="JG341" s="2" t="n">
        <v>2.76999998092651</v>
      </c>
      <c r="JH341" s="2" t="n">
        <v>29.7399997711182</v>
      </c>
      <c r="JI341" s="2" t="n">
        <v>7.96000003814697</v>
      </c>
      <c r="JJ341" s="2" t="n">
        <v>2.67000007629395</v>
      </c>
      <c r="JK341" s="2" t="n">
        <v>1.19000005722046</v>
      </c>
      <c r="JL341" s="2" t="n">
        <v>482.559997558594</v>
      </c>
      <c r="JM341" s="2" t="n">
        <v>4.42000007629395</v>
      </c>
      <c r="JN341" s="2" t="n">
        <v>103.629997253418</v>
      </c>
      <c r="JO341" s="2" t="n">
        <v>5938.60986328125</v>
      </c>
      <c r="JP341" s="2" t="n">
        <v>6469.8701171875</v>
      </c>
      <c r="JQ341" s="2" t="n">
        <v>128.660003662109</v>
      </c>
      <c r="JR341" s="2" t="n">
        <v>2928.48999023437</v>
      </c>
      <c r="JS341" s="2" t="n">
        <v>670.609985351563</v>
      </c>
      <c r="JT341" s="2" t="n">
        <v>6772.81005859375</v>
      </c>
      <c r="JU341" s="2" t="n">
        <v>2121.2900390625</v>
      </c>
      <c r="JV341" s="2" t="n">
        <v>291.459991455078</v>
      </c>
      <c r="JW341" s="2" t="n">
        <v>12.039999961853</v>
      </c>
      <c r="JX341" s="2" t="n">
        <v>11.1099996566772</v>
      </c>
      <c r="JY341" s="2" t="n">
        <v>12.9499998092651</v>
      </c>
      <c r="JZ341" s="2" t="n">
        <v>1.02999997138977</v>
      </c>
      <c r="KA341" s="2" t="n">
        <v>14.6899995803833</v>
      </c>
      <c r="KB341" s="2" t="n">
        <v>2.33999991416931</v>
      </c>
      <c r="KC341" s="2" t="n">
        <v>32.6599998474121</v>
      </c>
      <c r="KD341" s="2" t="n">
        <v>14.75</v>
      </c>
      <c r="KE341" s="2" t="n">
        <v>30.7700004577637</v>
      </c>
      <c r="KF341" s="2" t="n">
        <v>43.0900001525879</v>
      </c>
      <c r="KG341" s="2" t="n">
        <v>20.6800003051758</v>
      </c>
      <c r="KH341" s="2" t="n">
        <v>423.230010986328</v>
      </c>
      <c r="KI341" s="2" t="n">
        <v>1.83000004291534</v>
      </c>
      <c r="KJ341" s="2" t="n">
        <v>9.5</v>
      </c>
      <c r="KK341" s="2" t="n">
        <v>80.0199966430664</v>
      </c>
      <c r="KL341" s="2" t="n">
        <v>1871092.99</v>
      </c>
      <c r="KM341" s="2" t="n">
        <v>4864.02001953125</v>
      </c>
      <c r="KN341" s="2" t="n">
        <v>91.629997253418</v>
      </c>
      <c r="KO341" s="2" t="n">
        <v>0.28999999165535</v>
      </c>
      <c r="KP341" s="2" t="n">
        <v>0.259999990463257</v>
      </c>
      <c r="KQ341" s="2" t="n">
        <v>0.239999994635582</v>
      </c>
      <c r="KR341" s="2" t="n">
        <v>0.519999980926514</v>
      </c>
      <c r="KS341" s="2" t="n">
        <v>0.569999992847443</v>
      </c>
      <c r="KT341" s="2" t="n">
        <v>0.180000007152557</v>
      </c>
      <c r="KU341" s="2" t="n">
        <v>1.4099999666214</v>
      </c>
      <c r="KV341" s="2" t="n">
        <v>1.36000001430511</v>
      </c>
      <c r="KW341" s="2" t="n">
        <v>15.0500001907349</v>
      </c>
      <c r="KX341" s="2" t="n">
        <v>9.88000011444092</v>
      </c>
      <c r="KY341" s="2" t="n">
        <v>6.3899998664856</v>
      </c>
      <c r="KZ341" s="2" t="n">
        <v>3.65000009536743</v>
      </c>
      <c r="LA341" s="2" t="n">
        <v>1.88999998569489</v>
      </c>
      <c r="LB341" s="2" t="n">
        <v>0.0299999993294477</v>
      </c>
      <c r="LC341" s="2" t="n">
        <v>32.8600006103516</v>
      </c>
      <c r="LD341" s="2" t="n">
        <v>15.1499996185303</v>
      </c>
      <c r="LE341" s="2" t="n">
        <v>2.40000009536743</v>
      </c>
      <c r="LF341" s="2" t="n">
        <v>0.259999990463257</v>
      </c>
      <c r="LG341" s="2" t="n">
        <v>0.0299999993294477</v>
      </c>
      <c r="LH341" s="2" t="n">
        <v>14.6800003051758</v>
      </c>
      <c r="LI341" s="2" t="n">
        <v>9.68000030517578</v>
      </c>
      <c r="LJ341" s="2" t="n">
        <v>0.259999990463257</v>
      </c>
      <c r="LK341" s="2" t="n">
        <v>0.660000026226044</v>
      </c>
      <c r="LL341" s="2" t="n">
        <v>1.19000005722046</v>
      </c>
      <c r="LM341" s="2" t="n">
        <v>1.05999994277954</v>
      </c>
      <c r="LN341" s="2" t="n">
        <v>0.0199999995529652</v>
      </c>
      <c r="LO341" s="2" t="n">
        <v>0.180000007152557</v>
      </c>
      <c r="LP341" s="2" t="n">
        <v>0.100000001490116</v>
      </c>
      <c r="LQ341" s="2" t="n">
        <v>0.140000000596046</v>
      </c>
      <c r="LR341" s="2" t="n">
        <v>0.109999999403954</v>
      </c>
      <c r="LS341" s="2" t="n">
        <v>0.0299999993294477</v>
      </c>
      <c r="LT341" s="2" t="n">
        <v>0.349999994039536</v>
      </c>
      <c r="LU341" s="2" t="n">
        <v>0.28999999165535</v>
      </c>
      <c r="LV341" s="2" t="n">
        <v>58.3718032836914</v>
      </c>
      <c r="MC341" s="0" t="n">
        <v>0</v>
      </c>
      <c r="MD341" s="0" t="n">
        <v>0</v>
      </c>
      <c r="ME341" s="0" t="n">
        <v>0</v>
      </c>
      <c r="MF341" s="0" t="n">
        <v>0</v>
      </c>
      <c r="MG341" s="0" t="n">
        <v>0</v>
      </c>
      <c r="MH341" s="0" t="n">
        <v>0</v>
      </c>
      <c r="MI341" s="0" t="n">
        <v>0</v>
      </c>
      <c r="MJ341" s="0" t="n">
        <v>0</v>
      </c>
      <c r="MK341" s="0" t="n">
        <v>0</v>
      </c>
      <c r="ML341" s="0" t="n">
        <v>12</v>
      </c>
      <c r="MM341" s="0" t="n">
        <v>49</v>
      </c>
      <c r="MN341" s="0" t="n">
        <v>0</v>
      </c>
      <c r="MO341" s="0" t="n">
        <v>0</v>
      </c>
      <c r="MP341" s="0" t="n">
        <v>0</v>
      </c>
      <c r="MQ341" s="0" t="n">
        <v>0</v>
      </c>
      <c r="MR341" s="0" t="n">
        <v>0</v>
      </c>
      <c r="MS341" s="0" t="n">
        <v>415</v>
      </c>
      <c r="MT341" s="0" t="n">
        <v>0</v>
      </c>
      <c r="MU341" s="0" t="n">
        <v>358</v>
      </c>
      <c r="MV341" s="0" t="n">
        <v>0</v>
      </c>
      <c r="MW341" s="0" t="n">
        <v>0</v>
      </c>
      <c r="MX341" s="0" t="n">
        <v>0</v>
      </c>
      <c r="MY341" s="0" t="n">
        <v>0</v>
      </c>
      <c r="MZ341" s="0" t="n">
        <v>0</v>
      </c>
      <c r="NA341" s="0" t="n">
        <v>0</v>
      </c>
      <c r="NB341" s="0" t="n">
        <v>0</v>
      </c>
      <c r="NC341" s="0" t="n">
        <v>0</v>
      </c>
      <c r="ND341" s="0" t="n">
        <v>0</v>
      </c>
      <c r="NE341" s="0" t="n">
        <v>0</v>
      </c>
      <c r="NF341" s="0" t="n">
        <v>0</v>
      </c>
      <c r="NG341" s="0" t="n">
        <v>0</v>
      </c>
      <c r="NH341" s="0" t="n">
        <v>1022</v>
      </c>
      <c r="NI341" s="0" t="n">
        <v>0</v>
      </c>
      <c r="NJ341" s="0" t="n">
        <v>0</v>
      </c>
      <c r="NK341" s="0" t="n">
        <v>0</v>
      </c>
      <c r="NL341" s="0" t="n">
        <v>0</v>
      </c>
      <c r="NM341" s="0" t="n">
        <v>0</v>
      </c>
      <c r="NN341" s="0" t="n">
        <v>0</v>
      </c>
      <c r="NO341" s="0" t="n">
        <v>0</v>
      </c>
      <c r="NP341" s="0" t="n">
        <v>0</v>
      </c>
      <c r="NQ341" s="0" t="n">
        <v>5</v>
      </c>
      <c r="NR341" s="0" t="n">
        <v>0</v>
      </c>
      <c r="NS341" s="0" t="n">
        <v>5718</v>
      </c>
      <c r="NT341" s="0" t="n">
        <v>201</v>
      </c>
      <c r="NU341" s="0" t="n">
        <v>0</v>
      </c>
      <c r="NV341" s="0" t="n">
        <v>0</v>
      </c>
      <c r="NW341" s="0" t="n">
        <v>4247</v>
      </c>
      <c r="NX341" s="0" t="n">
        <v>48</v>
      </c>
      <c r="NY341" s="0" t="n">
        <v>2562</v>
      </c>
      <c r="NZ341" s="0" t="n">
        <v>0</v>
      </c>
      <c r="OA341" s="0" t="n">
        <v>0</v>
      </c>
      <c r="OB341" s="0" t="n">
        <v>0</v>
      </c>
      <c r="OC341" s="0" t="n">
        <v>0</v>
      </c>
      <c r="OD341" s="0" t="n">
        <v>0</v>
      </c>
      <c r="OE341" s="0" t="n">
        <v>0</v>
      </c>
      <c r="OF341" s="0" t="n">
        <v>0</v>
      </c>
      <c r="OG341" s="0" t="n">
        <v>317</v>
      </c>
      <c r="OH341" s="0" t="n">
        <v>30</v>
      </c>
      <c r="OI341" s="0" t="n">
        <v>0</v>
      </c>
      <c r="OJ341" s="0" t="n">
        <v>0</v>
      </c>
      <c r="OK341" s="0" t="n">
        <v>0</v>
      </c>
      <c r="OL341" s="0" t="n">
        <v>0</v>
      </c>
      <c r="OM341" s="0" t="n">
        <v>0</v>
      </c>
      <c r="ON341" s="0" t="n">
        <v>0</v>
      </c>
      <c r="OO341" s="0" t="n">
        <v>0</v>
      </c>
      <c r="OP341" s="0" t="n">
        <v>0</v>
      </c>
      <c r="OQ341" s="0" t="n">
        <v>0</v>
      </c>
      <c r="OR341" s="0" t="n">
        <v>0</v>
      </c>
      <c r="OS341" s="0" t="n">
        <v>0</v>
      </c>
      <c r="OT341" s="0" t="n">
        <v>0</v>
      </c>
      <c r="OU341" s="0" t="n">
        <v>0</v>
      </c>
      <c r="OV341" s="0" t="n">
        <v>0</v>
      </c>
      <c r="OW341" s="0" t="n">
        <v>0</v>
      </c>
      <c r="OX341" s="0" t="n">
        <v>0</v>
      </c>
      <c r="OY341" s="0" t="n">
        <v>0</v>
      </c>
      <c r="OZ341" s="0" t="n">
        <v>0</v>
      </c>
      <c r="PA341" s="0" t="n">
        <v>0</v>
      </c>
      <c r="PB341" s="0" t="n">
        <v>313</v>
      </c>
      <c r="PC341" s="0" t="n">
        <v>0</v>
      </c>
      <c r="PD341" s="0" t="n">
        <v>0</v>
      </c>
      <c r="PE341" s="0" t="n">
        <v>0</v>
      </c>
      <c r="PF341" s="0" t="n">
        <v>103</v>
      </c>
      <c r="PG341" s="0" t="n">
        <v>0</v>
      </c>
      <c r="PH341" s="0" t="n">
        <v>0</v>
      </c>
      <c r="PI341" s="0" t="n">
        <v>0</v>
      </c>
      <c r="PJ341" s="0" t="n">
        <v>67</v>
      </c>
      <c r="PK341" s="0" t="n">
        <v>0</v>
      </c>
      <c r="PL341" s="0" t="n">
        <v>0</v>
      </c>
      <c r="PM341" s="0" t="n">
        <v>0</v>
      </c>
      <c r="PN341" s="0" t="n">
        <v>0</v>
      </c>
      <c r="PO341" s="0" t="n">
        <v>0</v>
      </c>
      <c r="PP341" s="0" t="n">
        <v>0</v>
      </c>
      <c r="PQ341" s="0" t="n">
        <v>972</v>
      </c>
      <c r="PR341" s="0" t="n">
        <v>0</v>
      </c>
      <c r="PS341" s="0" t="n">
        <v>0</v>
      </c>
      <c r="PT341" s="0" t="n">
        <v>0</v>
      </c>
      <c r="PU341" s="0" t="n">
        <v>0</v>
      </c>
      <c r="PV341" s="0" t="n">
        <v>23</v>
      </c>
      <c r="PW341" s="0" t="n">
        <v>0</v>
      </c>
      <c r="PX341" s="0" t="n">
        <v>239</v>
      </c>
      <c r="PY341" s="0" t="n">
        <v>0</v>
      </c>
      <c r="PZ341" s="0" t="n">
        <v>0</v>
      </c>
      <c r="QA341" s="0" t="n">
        <v>0</v>
      </c>
      <c r="QB341" s="0" t="n">
        <v>0</v>
      </c>
      <c r="QC341" s="0" t="n">
        <v>0</v>
      </c>
      <c r="QD341" s="0" t="n">
        <v>0</v>
      </c>
      <c r="QE341" s="0" t="n">
        <v>0</v>
      </c>
      <c r="QF341" s="0" t="n">
        <v>0</v>
      </c>
      <c r="QG341" s="0" t="n">
        <v>0</v>
      </c>
      <c r="QH341" s="0" t="n">
        <v>0</v>
      </c>
      <c r="QI341" s="0" t="n">
        <v>0</v>
      </c>
      <c r="QJ341" s="0" t="n">
        <v>0</v>
      </c>
      <c r="QK341" s="0" t="n">
        <v>0</v>
      </c>
      <c r="QL341" s="0" t="n">
        <v>0</v>
      </c>
      <c r="QM341" s="0" t="n">
        <v>7333</v>
      </c>
      <c r="QN341" s="0" t="n">
        <v>0</v>
      </c>
      <c r="QO341" s="0" t="n">
        <v>0</v>
      </c>
      <c r="QP341" s="0" t="n">
        <v>0</v>
      </c>
      <c r="QQ341" s="0" t="n">
        <v>709</v>
      </c>
      <c r="QR341" s="0" t="n">
        <v>0</v>
      </c>
      <c r="QS341" s="0" t="n">
        <v>7</v>
      </c>
      <c r="QT341" s="0" t="n">
        <v>0</v>
      </c>
      <c r="QU341" s="0" t="n">
        <v>0</v>
      </c>
      <c r="QV341" s="0" t="n">
        <v>0</v>
      </c>
      <c r="QW341" s="0" t="n">
        <v>0</v>
      </c>
      <c r="QX341" s="0" t="n">
        <v>0</v>
      </c>
      <c r="QY341" s="0" t="n">
        <v>0</v>
      </c>
      <c r="QZ341" s="0" t="n">
        <v>0</v>
      </c>
      <c r="RA341" s="0" t="n">
        <v>0</v>
      </c>
      <c r="RB341" s="0" t="n">
        <v>0</v>
      </c>
      <c r="RC341" s="0" t="n">
        <v>18</v>
      </c>
      <c r="RD341" s="0" t="n">
        <v>1662</v>
      </c>
      <c r="RE341" s="0" t="n">
        <v>0</v>
      </c>
      <c r="RF341" s="0" t="n">
        <v>0</v>
      </c>
      <c r="RG341" s="0" t="n">
        <v>1318</v>
      </c>
      <c r="RH341" s="0" t="n">
        <v>0</v>
      </c>
      <c r="RI341" s="0" t="n">
        <v>0</v>
      </c>
      <c r="RJ341" s="0" t="n">
        <v>0</v>
      </c>
      <c r="RK341" s="0" t="n">
        <v>0</v>
      </c>
      <c r="RL341" s="0" t="n">
        <v>5560</v>
      </c>
      <c r="RM341" s="0" t="n">
        <v>0</v>
      </c>
      <c r="RN341" s="0" t="n">
        <v>0</v>
      </c>
      <c r="RO341" s="0" t="n">
        <v>0</v>
      </c>
      <c r="RP341" s="0" t="n">
        <v>109</v>
      </c>
      <c r="RQ341" s="0" t="n">
        <v>8</v>
      </c>
      <c r="RR341" s="0" t="n">
        <v>0</v>
      </c>
      <c r="RS341" s="0" t="n">
        <v>0</v>
      </c>
      <c r="RT341" s="0" t="n">
        <v>0</v>
      </c>
      <c r="RU341" s="0" t="n">
        <v>0</v>
      </c>
      <c r="RV341" s="0" t="n">
        <v>0</v>
      </c>
      <c r="RW341" s="0" t="n">
        <v>0</v>
      </c>
      <c r="RX341" s="0" t="n">
        <v>0</v>
      </c>
      <c r="RY341" s="0" t="n">
        <v>1379</v>
      </c>
      <c r="RZ341" s="0" t="n">
        <v>0</v>
      </c>
      <c r="SA341" s="0" t="n">
        <v>0</v>
      </c>
      <c r="SB341" s="0" t="n">
        <v>0</v>
      </c>
      <c r="SC341" s="0" t="n">
        <v>0</v>
      </c>
      <c r="SD341" s="0" t="n">
        <v>0</v>
      </c>
      <c r="SE341" s="0" t="n">
        <v>14</v>
      </c>
      <c r="SF341" s="0" t="n">
        <v>0</v>
      </c>
      <c r="SG341" s="0" t="n">
        <v>0</v>
      </c>
      <c r="SH341" s="0" t="n">
        <v>0</v>
      </c>
      <c r="SI341" s="0" t="n">
        <v>0</v>
      </c>
      <c r="SJ341" s="0" t="n">
        <v>0</v>
      </c>
      <c r="SK341" s="0" t="n">
        <v>9</v>
      </c>
      <c r="SL341" s="0" t="n">
        <v>0</v>
      </c>
      <c r="SM341" s="0" t="n">
        <v>7494</v>
      </c>
      <c r="SN341" s="0" t="n">
        <v>0</v>
      </c>
      <c r="SO341" s="0" t="n">
        <v>0</v>
      </c>
      <c r="SP341" s="0" t="n">
        <v>0</v>
      </c>
      <c r="SQ341" s="0" t="n">
        <v>0</v>
      </c>
      <c r="SR341" s="0" t="n">
        <v>0</v>
      </c>
      <c r="SS341" s="0" t="n">
        <v>0</v>
      </c>
      <c r="ST341" s="0" t="n">
        <v>0</v>
      </c>
      <c r="SU341" s="0" t="n">
        <v>0</v>
      </c>
      <c r="SV341" s="0" t="n">
        <v>0</v>
      </c>
      <c r="SW341" s="0" t="n">
        <v>0</v>
      </c>
      <c r="SX341" s="0" t="n">
        <v>0</v>
      </c>
      <c r="SY341" s="0" t="n">
        <v>0</v>
      </c>
      <c r="SZ341" s="0" t="n">
        <v>126</v>
      </c>
      <c r="TA341" s="0" t="n">
        <v>12</v>
      </c>
      <c r="TB341" s="0" t="n">
        <v>0</v>
      </c>
      <c r="TC341" s="0" t="n">
        <v>0</v>
      </c>
      <c r="TD341" s="0" t="n">
        <v>0</v>
      </c>
      <c r="TE341" s="0" t="n">
        <v>0</v>
      </c>
      <c r="TF341" s="0" t="n">
        <v>0</v>
      </c>
      <c r="TG341" s="0" t="n">
        <v>0</v>
      </c>
      <c r="TH341" s="0" t="n">
        <v>0</v>
      </c>
      <c r="TI341" s="0" t="n">
        <v>375</v>
      </c>
      <c r="TJ341" s="0" t="n">
        <v>0</v>
      </c>
      <c r="TK341" s="0" t="n">
        <v>0</v>
      </c>
      <c r="TL341" s="0" t="n">
        <v>61</v>
      </c>
      <c r="TM341" s="0" t="n">
        <v>0</v>
      </c>
      <c r="TN341" s="0" t="n">
        <v>327</v>
      </c>
      <c r="TO341" s="0" t="n">
        <v>0</v>
      </c>
      <c r="TP341" s="0" t="n">
        <v>15</v>
      </c>
      <c r="TQ341" s="0" t="n">
        <v>0</v>
      </c>
      <c r="TR341" s="0" t="n">
        <v>156</v>
      </c>
      <c r="TS341" s="0" t="n">
        <v>0</v>
      </c>
      <c r="TT341" s="0" t="n">
        <v>0</v>
      </c>
      <c r="TU341" s="0" t="n">
        <v>0</v>
      </c>
      <c r="TV341" s="0" t="n">
        <v>0</v>
      </c>
      <c r="TW341" s="0" t="n">
        <v>19</v>
      </c>
      <c r="TX341" s="0" t="n">
        <v>0</v>
      </c>
      <c r="TY341" s="0" t="n">
        <v>12</v>
      </c>
      <c r="TZ341" s="0" t="n">
        <v>0</v>
      </c>
      <c r="UA341" s="0" t="n">
        <v>0</v>
      </c>
      <c r="UB341" s="0" t="n">
        <v>0</v>
      </c>
      <c r="UC341" s="0" t="n">
        <v>0</v>
      </c>
      <c r="UD341" s="0" t="n">
        <v>0</v>
      </c>
      <c r="UE341" s="0" t="n">
        <v>0</v>
      </c>
      <c r="UF341" s="0" t="n">
        <v>8</v>
      </c>
      <c r="UG341" s="0" t="n">
        <v>0</v>
      </c>
      <c r="UH341" s="0" t="n">
        <v>0</v>
      </c>
      <c r="UI341" s="0" t="n">
        <v>0</v>
      </c>
      <c r="UJ341" s="0" t="n">
        <v>0</v>
      </c>
      <c r="UK341" s="0" t="n">
        <v>19</v>
      </c>
      <c r="UL341" s="0" t="n">
        <v>0</v>
      </c>
      <c r="UM341" s="0" t="n">
        <v>5</v>
      </c>
      <c r="UN341" s="0" t="n">
        <v>0</v>
      </c>
      <c r="UO341" s="0" t="n">
        <v>0</v>
      </c>
      <c r="UP341" s="0" t="n">
        <v>0</v>
      </c>
      <c r="UQ341" s="0" t="n">
        <v>0</v>
      </c>
      <c r="UR341" s="0" t="n">
        <v>0</v>
      </c>
      <c r="US341" s="0" t="n">
        <v>0</v>
      </c>
      <c r="UT341" s="0" t="n">
        <v>0</v>
      </c>
      <c r="UU341" s="0" t="n">
        <v>0</v>
      </c>
      <c r="UV341" s="0" t="n">
        <v>0</v>
      </c>
      <c r="UW341" s="0" t="n">
        <v>0</v>
      </c>
      <c r="UX341" s="0" t="n">
        <v>0</v>
      </c>
      <c r="UY341" s="0" t="n">
        <v>0</v>
      </c>
      <c r="UZ341" s="0" t="n">
        <v>0</v>
      </c>
      <c r="VA341" s="0" t="n">
        <v>0</v>
      </c>
      <c r="VB341" s="0" t="n">
        <v>0</v>
      </c>
      <c r="VC341" s="0" t="n">
        <v>0</v>
      </c>
      <c r="VD341" s="0" t="n">
        <v>0</v>
      </c>
      <c r="VE341" s="0" t="n">
        <v>0</v>
      </c>
      <c r="VF341" s="0" t="n">
        <v>12</v>
      </c>
      <c r="VG341" s="0" t="n">
        <v>0</v>
      </c>
      <c r="VH341" s="0" t="n">
        <v>0</v>
      </c>
      <c r="VI341" s="0" t="n">
        <v>0</v>
      </c>
      <c r="VJ341" s="0" t="n">
        <v>0</v>
      </c>
      <c r="VK341" s="0" t="n">
        <v>0</v>
      </c>
      <c r="VL341" s="0" t="n">
        <v>0</v>
      </c>
      <c r="VM341" s="0" t="n">
        <v>16</v>
      </c>
      <c r="VN341" s="0" t="n">
        <v>0</v>
      </c>
      <c r="VO341" s="0" t="n">
        <v>0</v>
      </c>
      <c r="VP341" s="0" t="n">
        <v>0</v>
      </c>
      <c r="VQ341" s="0" t="n">
        <v>0</v>
      </c>
      <c r="VR341" s="0" t="n">
        <v>7</v>
      </c>
      <c r="VS341" s="0" t="n">
        <v>0</v>
      </c>
      <c r="VT341" s="0" t="n">
        <v>0</v>
      </c>
      <c r="VU341" s="0" t="n">
        <v>232</v>
      </c>
      <c r="VV341" s="0" t="n">
        <v>0</v>
      </c>
      <c r="VW341" s="0" t="n">
        <v>839</v>
      </c>
      <c r="VX341" s="0" t="n">
        <v>0</v>
      </c>
      <c r="VY341" s="0" t="n">
        <v>0</v>
      </c>
      <c r="VZ341" s="0" t="n">
        <v>0</v>
      </c>
      <c r="WA341" s="0" t="n">
        <v>0</v>
      </c>
      <c r="WB341" s="0" t="n">
        <v>0</v>
      </c>
      <c r="WC341" s="0" t="n">
        <v>0</v>
      </c>
      <c r="WD341" s="0" t="n">
        <v>0</v>
      </c>
      <c r="WE341" s="0" t="n">
        <v>0</v>
      </c>
      <c r="WF341" s="0" t="n">
        <v>377</v>
      </c>
      <c r="WG341" s="0" t="n">
        <v>0</v>
      </c>
      <c r="WH341" s="0" t="n">
        <v>0</v>
      </c>
      <c r="WI341" s="0" t="n">
        <v>0</v>
      </c>
      <c r="WJ341" s="0" t="n">
        <v>0</v>
      </c>
      <c r="WK341" s="0" t="n">
        <v>0</v>
      </c>
      <c r="WL341" s="0" t="n">
        <v>0</v>
      </c>
      <c r="WM341" s="0" t="n">
        <v>0</v>
      </c>
      <c r="WN341" s="0" t="n">
        <v>0</v>
      </c>
      <c r="WO341" s="0" t="n">
        <v>0</v>
      </c>
      <c r="WP341" s="0" t="n">
        <v>0</v>
      </c>
      <c r="WQ341" s="0" t="n">
        <v>23187</v>
      </c>
      <c r="WR341" s="0" t="n">
        <v>0</v>
      </c>
      <c r="WS341" s="0" t="n">
        <v>0</v>
      </c>
      <c r="WT341" s="0" t="n">
        <v>0</v>
      </c>
      <c r="WU341" s="0" t="n">
        <v>0</v>
      </c>
      <c r="WV341" s="0" t="n">
        <v>0</v>
      </c>
      <c r="WW341" s="0" t="n">
        <v>0</v>
      </c>
      <c r="WX341" s="0" t="n">
        <v>0</v>
      </c>
      <c r="WY341" s="0" t="n">
        <v>0</v>
      </c>
      <c r="WZ341" s="0" t="n">
        <v>0</v>
      </c>
      <c r="XA341" s="0" t="n">
        <v>0</v>
      </c>
      <c r="XB341" s="0" t="n">
        <v>0</v>
      </c>
      <c r="XC341" s="0" t="n">
        <v>0</v>
      </c>
      <c r="XD341" s="0" t="n">
        <v>0</v>
      </c>
      <c r="XE341" s="0" t="n">
        <v>0</v>
      </c>
      <c r="XF341" s="0" t="n">
        <v>0</v>
      </c>
      <c r="XG341" s="0" t="n">
        <v>6</v>
      </c>
      <c r="XH341" s="0" t="n">
        <v>0</v>
      </c>
      <c r="XI341" s="0" t="n">
        <v>0</v>
      </c>
      <c r="XJ341" s="0" t="n">
        <v>0</v>
      </c>
      <c r="XK341" s="0" t="n">
        <v>0</v>
      </c>
      <c r="XL341" s="0" t="n">
        <v>0</v>
      </c>
      <c r="XM341" s="0" t="n">
        <v>0</v>
      </c>
      <c r="XN341" s="0" t="n">
        <v>551</v>
      </c>
      <c r="XO341" s="0" t="n">
        <v>2642</v>
      </c>
      <c r="XP341" s="0" t="n">
        <v>0</v>
      </c>
      <c r="XQ341" s="0" t="n">
        <v>18</v>
      </c>
      <c r="XR341" s="0" t="n">
        <v>0</v>
      </c>
      <c r="XS341" s="0" t="n">
        <v>0</v>
      </c>
      <c r="XT341" s="0" t="n">
        <v>461</v>
      </c>
      <c r="XU341" s="0" t="n">
        <v>138</v>
      </c>
      <c r="XV341" s="0" t="n">
        <v>4</v>
      </c>
      <c r="XW341" s="0" t="n">
        <v>29</v>
      </c>
      <c r="XX341" s="0" t="n">
        <v>0</v>
      </c>
      <c r="XY341" s="0" t="n">
        <v>916</v>
      </c>
      <c r="XZ341" s="0" t="n">
        <v>69</v>
      </c>
      <c r="YA341" s="0" t="n">
        <v>0</v>
      </c>
      <c r="YB341" s="0" t="n">
        <v>171</v>
      </c>
      <c r="YC341" s="0" t="n">
        <v>0</v>
      </c>
      <c r="YD341" s="0" t="n">
        <v>0</v>
      </c>
      <c r="YE341" s="0" t="n">
        <v>0</v>
      </c>
      <c r="YF341" s="0" t="n">
        <v>0</v>
      </c>
      <c r="YG341" s="0" t="n">
        <v>0</v>
      </c>
      <c r="YH341" s="0" t="n">
        <v>297</v>
      </c>
      <c r="YI341" s="0" t="n">
        <v>852</v>
      </c>
      <c r="YJ341" s="0" t="n">
        <v>0</v>
      </c>
      <c r="YK341" s="0" t="n">
        <v>0</v>
      </c>
      <c r="YL341" s="0" t="n">
        <v>814</v>
      </c>
      <c r="YM341" s="0" t="n">
        <v>0</v>
      </c>
      <c r="YN341" s="0" t="n">
        <v>0</v>
      </c>
      <c r="YO341" s="0" t="n">
        <v>0</v>
      </c>
      <c r="YP341" s="0" t="n">
        <v>0</v>
      </c>
      <c r="YQ341" s="0" t="n">
        <v>0</v>
      </c>
      <c r="YR341" s="0" t="n">
        <v>0</v>
      </c>
      <c r="YS341" s="0" t="n">
        <v>0</v>
      </c>
      <c r="YT341" s="0" t="n">
        <v>0</v>
      </c>
      <c r="YU341" s="0" t="n">
        <v>9</v>
      </c>
      <c r="YV341" s="0" t="n">
        <v>0</v>
      </c>
      <c r="YW341" s="0" t="n">
        <v>0</v>
      </c>
      <c r="YX341" s="0" t="n">
        <v>0</v>
      </c>
      <c r="YY341" s="0" t="n">
        <v>0</v>
      </c>
      <c r="YZ341" s="0" t="n">
        <v>0</v>
      </c>
      <c r="ZA341" s="0" t="n">
        <v>0</v>
      </c>
      <c r="ZB341" s="0" t="n">
        <v>0</v>
      </c>
      <c r="ZC341" s="0" t="n">
        <v>0</v>
      </c>
      <c r="ZD341" s="0" t="n">
        <v>0</v>
      </c>
      <c r="ZE341" s="0" t="n">
        <v>0</v>
      </c>
      <c r="ZF341" s="0" t="n">
        <v>0</v>
      </c>
      <c r="ZG341" s="0" t="n">
        <v>0</v>
      </c>
      <c r="ZH341" s="0" t="n">
        <v>0</v>
      </c>
      <c r="ZI341" s="0" t="n">
        <v>0</v>
      </c>
      <c r="ZJ341" s="0" t="n">
        <v>0</v>
      </c>
      <c r="ZK341" s="0" t="n">
        <v>0</v>
      </c>
      <c r="ZL341" s="0" t="n">
        <v>0</v>
      </c>
      <c r="ZM341" s="0" t="n">
        <v>0</v>
      </c>
      <c r="ZN341" s="0" t="n">
        <v>0</v>
      </c>
      <c r="ZO341" s="0" t="n">
        <v>0</v>
      </c>
      <c r="ZP341" s="0" t="n">
        <v>2336</v>
      </c>
      <c r="ZQ341" s="0" t="n">
        <v>616</v>
      </c>
      <c r="ZR341" s="0" t="n">
        <v>0</v>
      </c>
      <c r="ZS341" s="0" t="n">
        <v>0</v>
      </c>
      <c r="ZT341" s="0" t="n">
        <v>1266</v>
      </c>
      <c r="ZU341" s="0" t="n">
        <v>0</v>
      </c>
      <c r="ZV341" s="0" t="n">
        <v>0</v>
      </c>
      <c r="ZW341" s="0" t="n">
        <v>0</v>
      </c>
      <c r="ZX341" s="0" t="n">
        <v>0</v>
      </c>
      <c r="ZY341" s="0" t="n">
        <v>0</v>
      </c>
      <c r="ZZ341" s="0" t="n">
        <v>0</v>
      </c>
      <c r="AAA341" s="0" t="n">
        <v>0</v>
      </c>
      <c r="AAB341" s="0" t="n">
        <v>0</v>
      </c>
      <c r="AAC341" s="0" t="n">
        <v>0</v>
      </c>
      <c r="AAD341" s="0" t="n">
        <v>0</v>
      </c>
      <c r="AAE341" s="0" t="n">
        <v>0</v>
      </c>
      <c r="AAF341" s="0" t="n">
        <v>0</v>
      </c>
      <c r="AAG341" s="0" t="n">
        <v>0</v>
      </c>
      <c r="AAH341" s="0" t="n">
        <v>0</v>
      </c>
      <c r="AAI341" s="0" t="n">
        <v>0</v>
      </c>
      <c r="AAJ341" s="0" t="n">
        <v>287</v>
      </c>
      <c r="AAK341" s="0" t="n">
        <v>0</v>
      </c>
      <c r="AAL341" s="0" t="n">
        <v>0</v>
      </c>
      <c r="AAM341" s="0" t="n">
        <v>0</v>
      </c>
      <c r="AAN341" s="0" t="n">
        <v>0</v>
      </c>
      <c r="AAO341" s="0" t="n">
        <v>0</v>
      </c>
      <c r="AAP341" s="0" t="n">
        <v>0</v>
      </c>
    </row>
    <row r="342" customFormat="false" ht="15" hidden="false" customHeight="true" outlineLevel="0" collapsed="false">
      <c r="A342" s="1" t="n">
        <v>30977</v>
      </c>
      <c r="H342" s="2" t="n">
        <v>1</v>
      </c>
      <c r="I342" s="2" t="n">
        <v>38</v>
      </c>
      <c r="J342" s="21"/>
      <c r="K342" s="21"/>
      <c r="L342" s="2" t="n">
        <v>1</v>
      </c>
      <c r="M342" s="2" t="n">
        <v>1</v>
      </c>
      <c r="N342" s="2" t="n">
        <v>0</v>
      </c>
      <c r="O342" s="2" t="n">
        <v>1</v>
      </c>
      <c r="P342" s="2" t="n">
        <v>0</v>
      </c>
      <c r="Q342" s="2" t="n">
        <v>1</v>
      </c>
      <c r="R342" s="2" t="n">
        <v>0</v>
      </c>
      <c r="S342" s="2" t="n">
        <v>0</v>
      </c>
      <c r="T342" s="2" t="n">
        <v>0</v>
      </c>
      <c r="U342" s="2" t="n">
        <f aca="false">IF(AE342&gt;27,1,0)</f>
        <v>1</v>
      </c>
      <c r="V342" s="2" t="n">
        <v>0</v>
      </c>
      <c r="W342" s="2" t="n">
        <v>1</v>
      </c>
      <c r="X342" s="2" t="n">
        <f aca="false">SUM(L342:W342)</f>
        <v>6</v>
      </c>
      <c r="Y342" s="2" t="n">
        <v>120</v>
      </c>
      <c r="Z342" s="2" t="n">
        <v>80</v>
      </c>
      <c r="AA342" s="2" t="n">
        <f aca="false">Y342-Z342</f>
        <v>40</v>
      </c>
      <c r="AB342" s="3" t="n">
        <f aca="false">Z342+((Y342-Z342)/3)</f>
        <v>93.3333333333333</v>
      </c>
      <c r="AC342" s="2" t="n">
        <v>103.4</v>
      </c>
      <c r="AD342" s="2" t="n">
        <v>175.5</v>
      </c>
      <c r="AE342" s="24" t="n">
        <f aca="false">AC342/POWER((AD342/100),2)</f>
        <v>33.5711560782786</v>
      </c>
      <c r="AF342" s="3" t="n">
        <v>2</v>
      </c>
      <c r="AG342" s="3" t="n">
        <v>111</v>
      </c>
      <c r="AH342" s="4" t="n">
        <v>114</v>
      </c>
      <c r="AI342" s="3" t="n">
        <v>0.632478632478633</v>
      </c>
      <c r="AJ342" s="3" t="n">
        <v>0.973684210526316</v>
      </c>
      <c r="AK342" s="3" t="n">
        <v>113</v>
      </c>
      <c r="AL342" s="2" t="n">
        <v>31.8</v>
      </c>
      <c r="AM342" s="4" t="n">
        <v>32.9</v>
      </c>
      <c r="AN342" s="4" t="n">
        <v>70.5</v>
      </c>
      <c r="AO342" s="2" t="n">
        <v>14</v>
      </c>
      <c r="AP342" s="4" t="n">
        <v>49.1</v>
      </c>
      <c r="AQ342" s="4" t="n">
        <v>67</v>
      </c>
      <c r="AR342" s="4" t="n">
        <v>3.5</v>
      </c>
      <c r="AS342" s="2" t="n">
        <v>98</v>
      </c>
      <c r="AT342" s="2" t="n">
        <v>126</v>
      </c>
      <c r="AU342" s="2" t="n">
        <v>105</v>
      </c>
      <c r="AV342" s="2" t="n">
        <v>119</v>
      </c>
      <c r="AW342" s="2" t="n">
        <v>102</v>
      </c>
      <c r="AX342" s="2" t="n">
        <v>1</v>
      </c>
      <c r="AY342" s="2" t="n">
        <f aca="false">((AS342*15)+(AT342*30)+(AU342*30)+(AV342*30)+(AW342*15))-(AS342*120)</f>
        <v>1740</v>
      </c>
      <c r="AZ342" s="2" t="n">
        <f aca="false">((AS342*15)+(AT342*30)+(AU342*30)+(AV342*30)+(AW342*15))</f>
        <v>13500</v>
      </c>
      <c r="BB342" s="5" t="n">
        <f aca="false">10000/SQRT((AS342*BH342)*(AVERAGE(AS342:AW342)*AVERAGE(BH342:BL342)))</f>
        <v>2.48558117646413</v>
      </c>
      <c r="BC342" s="3" t="n">
        <f aca="false">(AS342*BH342)/405</f>
        <v>4.71851851851852</v>
      </c>
      <c r="BD342" s="3" t="n">
        <v>1</v>
      </c>
      <c r="BE342" s="3" t="n">
        <f aca="false">1/(LOG(BH342)+LOG(AS342))</f>
        <v>0.304760912153407</v>
      </c>
      <c r="BF342" s="3" t="n">
        <f aca="false">(BI342-BH342)/(AT342-AS342)</f>
        <v>6.26785714285714</v>
      </c>
      <c r="BG342" s="3" t="n">
        <f aca="false">(20*BH342)/((AS342/18)-3.5)</f>
        <v>200.571428571429</v>
      </c>
      <c r="BH342" s="3" t="n">
        <v>19.5</v>
      </c>
      <c r="BI342" s="4" t="n">
        <v>195</v>
      </c>
      <c r="BJ342" s="4" t="n">
        <v>99.1</v>
      </c>
      <c r="BK342" s="4" t="n">
        <v>33.8</v>
      </c>
      <c r="BL342" s="4" t="n">
        <v>37.6</v>
      </c>
      <c r="BM342" s="3" t="n">
        <f aca="false">((BH342*15)+(BI342*30)+(BJ342*30)+(BK342*30)+(BL342*15))-(BH342*120)</f>
        <v>8353.5</v>
      </c>
      <c r="BN342" s="3" t="n">
        <f aca="false">((BH342*15)+(BI342*30)+(BJ342*30)+(BK342*30)+(BL342*15))</f>
        <v>10693.5</v>
      </c>
      <c r="BO342" s="3" t="n">
        <f aca="false">(1/BH342)</f>
        <v>0.0512820512820513</v>
      </c>
      <c r="BP342" s="3" t="n">
        <f aca="false">(BN342/AZ342)</f>
        <v>0.792111111111111</v>
      </c>
      <c r="BQ342" s="3" t="n">
        <f aca="false">(BB342*BP342)</f>
        <v>1.96885646744587</v>
      </c>
      <c r="BR342" s="5" t="n">
        <f aca="false">(BF342*BO342)</f>
        <v>0.321428571428571</v>
      </c>
      <c r="BT342" s="3"/>
      <c r="BU342" s="5"/>
      <c r="CA342" s="2" t="n">
        <v>231</v>
      </c>
      <c r="CB342" s="2" t="n">
        <v>1</v>
      </c>
      <c r="CC342" s="2" t="n">
        <v>43</v>
      </c>
      <c r="CD342" s="2" t="n">
        <v>0</v>
      </c>
      <c r="CE342" s="2" t="n">
        <v>155</v>
      </c>
      <c r="CF342" s="2" t="n">
        <v>1</v>
      </c>
      <c r="CG342" s="2" t="n">
        <v>33</v>
      </c>
      <c r="CH342" s="2" t="n">
        <v>164</v>
      </c>
      <c r="CI342" s="2" t="n">
        <v>1</v>
      </c>
      <c r="CJ342" s="2" t="n">
        <v>5</v>
      </c>
      <c r="CW342" s="3"/>
      <c r="CY342" s="22"/>
      <c r="DU342" s="2"/>
      <c r="DZ342" s="3"/>
      <c r="EA342" s="3"/>
      <c r="EU342" s="3"/>
      <c r="EW342" s="22"/>
      <c r="HO342" s="2" t="n">
        <v>23</v>
      </c>
      <c r="HP342" s="2" t="n">
        <v>23</v>
      </c>
      <c r="HQ342" s="2" t="n">
        <v>1</v>
      </c>
      <c r="HR342" s="2" t="n">
        <v>1</v>
      </c>
      <c r="HS342" s="2" t="n">
        <v>31.0000057220459</v>
      </c>
      <c r="HT342" s="2" t="n">
        <v>13.5355882644653</v>
      </c>
      <c r="HY342" s="2" t="n">
        <v>839.780029296875</v>
      </c>
      <c r="HZ342" s="2" t="n">
        <v>30.6599998474121</v>
      </c>
      <c r="IA342" s="2" t="n">
        <v>16.9799995422363</v>
      </c>
      <c r="IB342" s="2" t="n">
        <v>19.8799991607666</v>
      </c>
      <c r="IC342" s="2" t="n">
        <v>12.5299997329712</v>
      </c>
      <c r="ID342" s="2" t="n">
        <v>105.01000213623</v>
      </c>
      <c r="IE342" s="2" t="n">
        <v>20.6700000762939</v>
      </c>
      <c r="IF342" s="2" t="n">
        <v>8.61999988555908</v>
      </c>
      <c r="IG342" s="2" t="n">
        <v>1.60000002384186</v>
      </c>
      <c r="IH342" s="2" t="n">
        <v>19.6800003051758</v>
      </c>
      <c r="II342" s="2" t="n">
        <v>0.600000023841858</v>
      </c>
      <c r="IJ342" s="2" t="n">
        <v>7.40000009536743</v>
      </c>
      <c r="IK342" s="2" t="n">
        <v>2.42000007629395</v>
      </c>
      <c r="IL342" s="2" t="n">
        <v>7.71000003814697</v>
      </c>
      <c r="IM342" s="2" t="n">
        <v>6.92000007629395</v>
      </c>
      <c r="IN342" s="2" t="n">
        <v>4.84999990463257</v>
      </c>
      <c r="IO342" s="2" t="n">
        <v>2.08999991416931</v>
      </c>
      <c r="IP342" s="2" t="n">
        <v>5.26000022888184</v>
      </c>
      <c r="IQ342" s="2" t="n">
        <v>2.01999998092651</v>
      </c>
      <c r="IR342" s="2" t="n">
        <v>1.38999998569489</v>
      </c>
      <c r="IS342" s="2" t="n">
        <v>0.469999998807907</v>
      </c>
      <c r="IT342" s="2" t="n">
        <v>253.210006713867</v>
      </c>
      <c r="IU342" s="2" t="n">
        <v>5.25</v>
      </c>
      <c r="IV342" s="2" t="n">
        <v>0.550000011920929</v>
      </c>
      <c r="IW342" s="2" t="n">
        <v>131.720001220703</v>
      </c>
      <c r="IX342" s="2" t="n">
        <v>461.809997558594</v>
      </c>
      <c r="IY342" s="2" t="n">
        <v>1488.71997070313</v>
      </c>
      <c r="IZ342" s="2" t="n">
        <v>819</v>
      </c>
      <c r="JA342" s="2" t="n">
        <v>3.28999996185303</v>
      </c>
      <c r="JB342" s="2" t="n">
        <v>0.560000002384186</v>
      </c>
      <c r="JC342" s="2" t="n">
        <v>1.03999996185303</v>
      </c>
      <c r="JD342" s="2" t="n">
        <v>29.9300003051758</v>
      </c>
      <c r="JE342" s="2" t="n">
        <v>71.1500015258789</v>
      </c>
      <c r="JF342" s="2" t="n">
        <v>0.670000016689301</v>
      </c>
      <c r="JG342" s="2" t="n">
        <v>0.870000004768372</v>
      </c>
      <c r="JH342" s="2" t="n">
        <v>9.90999984741211</v>
      </c>
      <c r="JI342" s="2" t="n">
        <v>2.70000004768372</v>
      </c>
      <c r="JJ342" s="2" t="n">
        <v>0.839999973773956</v>
      </c>
      <c r="JK342" s="2" t="n">
        <v>0.379999995231628</v>
      </c>
      <c r="JL342" s="2" t="n">
        <v>134.130004882813</v>
      </c>
      <c r="JM342" s="2" t="n">
        <v>1.62999999523163</v>
      </c>
      <c r="JN342" s="2" t="n">
        <v>31.1800003051758</v>
      </c>
      <c r="JO342" s="2" t="n">
        <v>1988.30004882813</v>
      </c>
      <c r="JP342" s="2" t="n">
        <v>1354.89001464844</v>
      </c>
      <c r="JQ342" s="2" t="n">
        <v>12.5900001525879</v>
      </c>
      <c r="JR342" s="2" t="n">
        <v>768.510009765625</v>
      </c>
      <c r="JS342" s="2" t="n">
        <v>42.310001373291</v>
      </c>
      <c r="JT342" s="2" t="n">
        <v>3172.3701171875</v>
      </c>
      <c r="JU342" s="2" t="n">
        <v>604.5</v>
      </c>
      <c r="JV342" s="2" t="n">
        <v>91.9700012207031</v>
      </c>
      <c r="JW342" s="2" t="n">
        <v>3.13000011444092</v>
      </c>
      <c r="JX342" s="2" t="n">
        <v>3.46000003814697</v>
      </c>
      <c r="JY342" s="2" t="n">
        <v>3.65000009536743</v>
      </c>
      <c r="JZ342" s="2" t="n">
        <v>0.400000005960465</v>
      </c>
      <c r="KA342" s="2" t="n">
        <v>2.83999991416931</v>
      </c>
      <c r="KB342" s="2" t="n">
        <v>0.620000004768372</v>
      </c>
      <c r="KC342" s="2" t="n">
        <v>7.94999980926514</v>
      </c>
      <c r="KD342" s="2" t="n">
        <v>4.03000020980835</v>
      </c>
      <c r="KE342" s="2" t="n">
        <v>9.40999984741211</v>
      </c>
      <c r="KF342" s="2" t="n">
        <v>13.1400003433228</v>
      </c>
      <c r="KG342" s="2" t="n">
        <v>5.67000007629395</v>
      </c>
      <c r="KH342" s="2" t="n">
        <v>243.360000610352</v>
      </c>
      <c r="KI342" s="2" t="n">
        <v>0.829999983310699</v>
      </c>
      <c r="KJ342" s="2" t="n">
        <v>294.299987792969</v>
      </c>
      <c r="KK342" s="2" t="n">
        <v>31.2600002288818</v>
      </c>
      <c r="KL342" s="2" t="n">
        <v>516292.2</v>
      </c>
      <c r="KM342" s="2" t="n">
        <v>4916.60009765625</v>
      </c>
      <c r="KN342" s="2" t="n">
        <v>26.2800006866455</v>
      </c>
      <c r="KO342" s="2" t="n">
        <v>0.0700000002980232</v>
      </c>
      <c r="KP342" s="2" t="n">
        <v>0.0399999991059303</v>
      </c>
      <c r="KQ342" s="2" t="n">
        <v>0.0399999991059303</v>
      </c>
      <c r="KR342" s="2" t="n">
        <v>0.0700000002980232</v>
      </c>
      <c r="KS342" s="2" t="n">
        <v>0.159999996423721</v>
      </c>
      <c r="KT342" s="2" t="n">
        <v>0.0399999991059303</v>
      </c>
      <c r="KU342" s="2" t="n">
        <v>0.419999986886978</v>
      </c>
      <c r="KV342" s="2" t="n">
        <v>0.419999986886978</v>
      </c>
      <c r="KW342" s="2" t="n">
        <v>5.96000003814697</v>
      </c>
      <c r="KX342" s="2" t="n">
        <v>3.78999996185303</v>
      </c>
      <c r="KY342" s="2" t="n">
        <v>2.04999995231628</v>
      </c>
      <c r="KZ342" s="2" t="n">
        <v>1.19000005722046</v>
      </c>
      <c r="LA342" s="2" t="n">
        <v>0.930000007152557</v>
      </c>
      <c r="LB342" s="2" t="n">
        <v>0.00999999977648258</v>
      </c>
      <c r="LC342" s="2" t="n">
        <v>11.7399997711182</v>
      </c>
      <c r="LD342" s="2" t="n">
        <v>6.5</v>
      </c>
      <c r="LE342" s="2" t="n">
        <v>0.469999998807907</v>
      </c>
      <c r="LF342" s="2" t="n">
        <v>0.109999999403954</v>
      </c>
      <c r="LG342" s="2" t="n">
        <v>0</v>
      </c>
      <c r="LH342" s="2" t="n">
        <v>4.84999990463257</v>
      </c>
      <c r="LI342" s="2" t="n">
        <v>2.63000011444092</v>
      </c>
      <c r="LJ342" s="2" t="n">
        <v>0.0299999993294477</v>
      </c>
      <c r="LK342" s="2" t="n">
        <v>0.0799999982118607</v>
      </c>
      <c r="LL342" s="2" t="n">
        <v>0.330000013113022</v>
      </c>
      <c r="LM342" s="2" t="n">
        <v>0.239999994635582</v>
      </c>
      <c r="LN342" s="2" t="n">
        <v>0</v>
      </c>
      <c r="LO342" s="2" t="n">
        <v>0.100000001490116</v>
      </c>
      <c r="LP342" s="2" t="n">
        <v>0.0599999986588955</v>
      </c>
      <c r="LQ342" s="2" t="n">
        <v>0</v>
      </c>
      <c r="LR342" s="2" t="n">
        <v>0</v>
      </c>
      <c r="LS342" s="2" t="n">
        <v>0.00999999977648258</v>
      </c>
      <c r="LT342" s="2" t="n">
        <v>0.0399999991059303</v>
      </c>
      <c r="LU342" s="2" t="n">
        <v>0.00999999977648258</v>
      </c>
      <c r="LV342" s="2" t="n">
        <v>75.193000793457</v>
      </c>
      <c r="MC342" s="0" t="n">
        <v>0</v>
      </c>
      <c r="MD342" s="0" t="n">
        <v>0</v>
      </c>
      <c r="ME342" s="0" t="n">
        <v>0</v>
      </c>
      <c r="MF342" s="0" t="n">
        <v>0</v>
      </c>
      <c r="MG342" s="0" t="n">
        <v>0</v>
      </c>
      <c r="MH342" s="0" t="n">
        <v>0</v>
      </c>
      <c r="MI342" s="0" t="n">
        <v>0</v>
      </c>
      <c r="MJ342" s="0" t="n">
        <v>0</v>
      </c>
      <c r="MK342" s="0" t="n">
        <v>0</v>
      </c>
      <c r="ML342" s="0" t="n">
        <v>72</v>
      </c>
      <c r="MM342" s="0" t="n">
        <v>17</v>
      </c>
      <c r="MN342" s="0" t="n">
        <v>0</v>
      </c>
      <c r="MO342" s="0" t="n">
        <v>0</v>
      </c>
      <c r="MP342" s="0" t="n">
        <v>0</v>
      </c>
      <c r="MQ342" s="0" t="n">
        <v>0</v>
      </c>
      <c r="MR342" s="0" t="n">
        <v>0</v>
      </c>
      <c r="MS342" s="0" t="n">
        <v>0</v>
      </c>
      <c r="MT342" s="0" t="n">
        <v>0</v>
      </c>
      <c r="MU342" s="0" t="n">
        <v>41</v>
      </c>
      <c r="MV342" s="0" t="n">
        <v>154</v>
      </c>
      <c r="MW342" s="0" t="n">
        <v>0</v>
      </c>
      <c r="MX342" s="0" t="n">
        <v>306</v>
      </c>
      <c r="MY342" s="0" t="n">
        <v>0</v>
      </c>
      <c r="MZ342" s="0" t="n">
        <v>0</v>
      </c>
      <c r="NA342" s="0" t="n">
        <v>0</v>
      </c>
      <c r="NB342" s="0" t="n">
        <v>0</v>
      </c>
      <c r="NC342" s="0" t="n">
        <v>0</v>
      </c>
      <c r="ND342" s="0" t="n">
        <v>0</v>
      </c>
      <c r="NE342" s="0" t="n">
        <v>0</v>
      </c>
      <c r="NF342" s="0" t="n">
        <v>0</v>
      </c>
      <c r="NG342" s="0" t="n">
        <v>0</v>
      </c>
      <c r="NH342" s="0" t="n">
        <v>1600</v>
      </c>
      <c r="NI342" s="0" t="n">
        <v>216</v>
      </c>
      <c r="NJ342" s="0" t="n">
        <v>0</v>
      </c>
      <c r="NK342" s="0" t="n">
        <v>0</v>
      </c>
      <c r="NL342" s="0" t="n">
        <v>0</v>
      </c>
      <c r="NM342" s="0" t="n">
        <v>0</v>
      </c>
      <c r="NN342" s="0" t="n">
        <v>0</v>
      </c>
      <c r="NO342" s="0" t="n">
        <v>0</v>
      </c>
      <c r="NP342" s="0" t="n">
        <v>0</v>
      </c>
      <c r="NQ342" s="0" t="n">
        <v>0</v>
      </c>
      <c r="NR342" s="0" t="n">
        <v>0</v>
      </c>
      <c r="NS342" s="0" t="n">
        <v>893</v>
      </c>
      <c r="NT342" s="0" t="n">
        <v>0</v>
      </c>
      <c r="NU342" s="0" t="n">
        <v>0</v>
      </c>
      <c r="NV342" s="0" t="n">
        <v>0</v>
      </c>
      <c r="NW342" s="0" t="n">
        <v>0</v>
      </c>
      <c r="NX342" s="0" t="n">
        <v>267</v>
      </c>
      <c r="NY342" s="0" t="n">
        <v>6465</v>
      </c>
      <c r="NZ342" s="0" t="n">
        <v>0</v>
      </c>
      <c r="OA342" s="0" t="n">
        <v>0</v>
      </c>
      <c r="OB342" s="0" t="n">
        <v>0</v>
      </c>
      <c r="OC342" s="0" t="n">
        <v>0</v>
      </c>
      <c r="OD342" s="0" t="n">
        <v>0</v>
      </c>
      <c r="OE342" s="0" t="n">
        <v>0</v>
      </c>
      <c r="OF342" s="0" t="n">
        <v>0</v>
      </c>
      <c r="OG342" s="0" t="n">
        <v>239</v>
      </c>
      <c r="OH342" s="0" t="n">
        <v>0</v>
      </c>
      <c r="OI342" s="0" t="n">
        <v>0</v>
      </c>
      <c r="OJ342" s="0" t="n">
        <v>0</v>
      </c>
      <c r="OK342" s="0" t="n">
        <v>0</v>
      </c>
      <c r="OL342" s="0" t="n">
        <v>0</v>
      </c>
      <c r="OM342" s="0" t="n">
        <v>0</v>
      </c>
      <c r="ON342" s="0" t="n">
        <v>0</v>
      </c>
      <c r="OO342" s="0" t="n">
        <v>0</v>
      </c>
      <c r="OP342" s="0" t="n">
        <v>0</v>
      </c>
      <c r="OQ342" s="0" t="n">
        <v>0</v>
      </c>
      <c r="OR342" s="0" t="n">
        <v>3</v>
      </c>
      <c r="OS342" s="0" t="n">
        <v>0</v>
      </c>
      <c r="OT342" s="0" t="n">
        <v>28</v>
      </c>
      <c r="OU342" s="0" t="n">
        <v>561</v>
      </c>
      <c r="OV342" s="0" t="n">
        <v>0</v>
      </c>
      <c r="OW342" s="0" t="n">
        <v>0</v>
      </c>
      <c r="OX342" s="0" t="n">
        <v>0</v>
      </c>
      <c r="OY342" s="0" t="n">
        <v>0</v>
      </c>
      <c r="OZ342" s="0" t="n">
        <v>0</v>
      </c>
      <c r="PA342" s="0" t="n">
        <v>0</v>
      </c>
      <c r="PB342" s="0" t="n">
        <v>776</v>
      </c>
      <c r="PC342" s="0" t="n">
        <v>0</v>
      </c>
      <c r="PD342" s="0" t="n">
        <v>0</v>
      </c>
      <c r="PE342" s="0" t="n">
        <v>0</v>
      </c>
      <c r="PF342" s="0" t="n">
        <v>0</v>
      </c>
      <c r="PG342" s="0" t="n">
        <v>0</v>
      </c>
      <c r="PH342" s="0" t="n">
        <v>0</v>
      </c>
      <c r="PI342" s="0" t="n">
        <v>0</v>
      </c>
      <c r="PJ342" s="0" t="n">
        <v>549</v>
      </c>
      <c r="PK342" s="0" t="n">
        <v>0</v>
      </c>
      <c r="PL342" s="0" t="n">
        <v>0</v>
      </c>
      <c r="PM342" s="0" t="n">
        <v>0</v>
      </c>
      <c r="PN342" s="0" t="n">
        <v>0</v>
      </c>
      <c r="PO342" s="0" t="n">
        <v>0</v>
      </c>
      <c r="PP342" s="0" t="n">
        <v>0</v>
      </c>
      <c r="PQ342" s="0" t="n">
        <v>4050</v>
      </c>
      <c r="PR342" s="0" t="n">
        <v>0</v>
      </c>
      <c r="PS342" s="0" t="n">
        <v>0</v>
      </c>
      <c r="PT342" s="0" t="n">
        <v>0</v>
      </c>
      <c r="PU342" s="0" t="n">
        <v>0</v>
      </c>
      <c r="PV342" s="0" t="n">
        <v>367</v>
      </c>
      <c r="PW342" s="0" t="n">
        <v>0</v>
      </c>
      <c r="PX342" s="0" t="n">
        <v>173</v>
      </c>
      <c r="PY342" s="0" t="n">
        <v>9</v>
      </c>
      <c r="PZ342" s="0" t="n">
        <v>0</v>
      </c>
      <c r="QA342" s="0" t="n">
        <v>0</v>
      </c>
      <c r="QB342" s="0" t="n">
        <v>0</v>
      </c>
      <c r="QC342" s="0" t="n">
        <v>0</v>
      </c>
      <c r="QD342" s="0" t="n">
        <v>0</v>
      </c>
      <c r="QE342" s="0" t="n">
        <v>0</v>
      </c>
      <c r="QF342" s="0" t="n">
        <v>0</v>
      </c>
      <c r="QG342" s="0" t="n">
        <v>0</v>
      </c>
      <c r="QH342" s="0" t="n">
        <v>0</v>
      </c>
      <c r="QI342" s="0" t="n">
        <v>0</v>
      </c>
      <c r="QJ342" s="0" t="n">
        <v>0</v>
      </c>
      <c r="QK342" s="0" t="n">
        <v>195</v>
      </c>
      <c r="QL342" s="0" t="n">
        <v>0</v>
      </c>
      <c r="QM342" s="0" t="n">
        <v>9791</v>
      </c>
      <c r="QN342" s="0" t="n">
        <v>0</v>
      </c>
      <c r="QO342" s="0" t="n">
        <v>0</v>
      </c>
      <c r="QP342" s="0" t="n">
        <v>0</v>
      </c>
      <c r="QQ342" s="0" t="n">
        <v>2386</v>
      </c>
      <c r="QR342" s="0" t="n">
        <v>0</v>
      </c>
      <c r="QS342" s="0" t="n">
        <v>0</v>
      </c>
      <c r="QT342" s="0" t="n">
        <v>0</v>
      </c>
      <c r="QU342" s="0" t="n">
        <v>0</v>
      </c>
      <c r="QV342" s="0" t="n">
        <v>0</v>
      </c>
      <c r="QW342" s="0" t="n">
        <v>0</v>
      </c>
      <c r="QX342" s="0" t="n">
        <v>37</v>
      </c>
      <c r="QY342" s="0" t="n">
        <v>3</v>
      </c>
      <c r="QZ342" s="0" t="n">
        <v>251</v>
      </c>
      <c r="RA342" s="0" t="n">
        <v>2540</v>
      </c>
      <c r="RB342" s="0" t="n">
        <v>0</v>
      </c>
      <c r="RC342" s="0" t="n">
        <v>0</v>
      </c>
      <c r="RD342" s="0" t="n">
        <v>1639</v>
      </c>
      <c r="RE342" s="0" t="n">
        <v>0</v>
      </c>
      <c r="RF342" s="0" t="n">
        <v>0</v>
      </c>
      <c r="RG342" s="0" t="n">
        <v>521</v>
      </c>
      <c r="RH342" s="0" t="n">
        <v>0</v>
      </c>
      <c r="RI342" s="0" t="n">
        <v>0</v>
      </c>
      <c r="RJ342" s="0" t="n">
        <v>0</v>
      </c>
      <c r="RK342" s="0" t="n">
        <v>0</v>
      </c>
      <c r="RL342" s="0" t="n">
        <v>11128</v>
      </c>
      <c r="RM342" s="0" t="n">
        <v>0</v>
      </c>
      <c r="RN342" s="0" t="n">
        <v>0</v>
      </c>
      <c r="RO342" s="0" t="n">
        <v>0</v>
      </c>
      <c r="RP342" s="0" t="n">
        <v>1132</v>
      </c>
      <c r="RQ342" s="0" t="n">
        <v>51</v>
      </c>
      <c r="RR342" s="0" t="n">
        <v>0</v>
      </c>
      <c r="RS342" s="0" t="n">
        <v>0</v>
      </c>
      <c r="RT342" s="0" t="n">
        <v>0</v>
      </c>
      <c r="RU342" s="0" t="n">
        <v>0</v>
      </c>
      <c r="RV342" s="0" t="n">
        <v>0</v>
      </c>
      <c r="RW342" s="0" t="n">
        <v>0</v>
      </c>
      <c r="RX342" s="0" t="n">
        <v>0</v>
      </c>
      <c r="RY342" s="0" t="n">
        <v>1538</v>
      </c>
      <c r="RZ342" s="0" t="n">
        <v>0</v>
      </c>
      <c r="SA342" s="0" t="n">
        <v>0</v>
      </c>
      <c r="SB342" s="0" t="n">
        <v>0</v>
      </c>
      <c r="SC342" s="0" t="n">
        <v>0</v>
      </c>
      <c r="SD342" s="0" t="n">
        <v>0</v>
      </c>
      <c r="SE342" s="0" t="n">
        <v>81</v>
      </c>
      <c r="SF342" s="0" t="n">
        <v>0</v>
      </c>
      <c r="SG342" s="0" t="n">
        <v>0</v>
      </c>
      <c r="SH342" s="0" t="n">
        <v>0</v>
      </c>
      <c r="SI342" s="0" t="n">
        <v>0</v>
      </c>
      <c r="SJ342" s="0" t="n">
        <v>0</v>
      </c>
      <c r="SK342" s="0" t="n">
        <v>0</v>
      </c>
      <c r="SL342" s="0" t="n">
        <v>26</v>
      </c>
      <c r="SM342" s="0" t="n">
        <v>1061</v>
      </c>
      <c r="SN342" s="0" t="n">
        <v>0</v>
      </c>
      <c r="SO342" s="0" t="n">
        <v>0</v>
      </c>
      <c r="SP342" s="0" t="n">
        <v>0</v>
      </c>
      <c r="SQ342" s="0" t="n">
        <v>0</v>
      </c>
      <c r="SR342" s="0" t="n">
        <v>1683</v>
      </c>
      <c r="SS342" s="0" t="n">
        <v>0</v>
      </c>
      <c r="ST342" s="0" t="n">
        <v>0</v>
      </c>
      <c r="SU342" s="0" t="n">
        <v>0</v>
      </c>
      <c r="SV342" s="0" t="n">
        <v>0</v>
      </c>
      <c r="SW342" s="0" t="n">
        <v>0</v>
      </c>
      <c r="SX342" s="0" t="n">
        <v>0</v>
      </c>
      <c r="SY342" s="0" t="n">
        <v>0</v>
      </c>
      <c r="SZ342" s="0" t="n">
        <v>1056</v>
      </c>
      <c r="TA342" s="0" t="n">
        <v>364</v>
      </c>
      <c r="TB342" s="0" t="n">
        <v>0</v>
      </c>
      <c r="TC342" s="0" t="n">
        <v>0</v>
      </c>
      <c r="TD342" s="0" t="n">
        <v>0</v>
      </c>
      <c r="TE342" s="0" t="n">
        <v>0</v>
      </c>
      <c r="TF342" s="0" t="n">
        <v>0</v>
      </c>
      <c r="TG342" s="0" t="n">
        <v>0</v>
      </c>
      <c r="TH342" s="0" t="n">
        <v>0</v>
      </c>
      <c r="TI342" s="0" t="n">
        <v>57</v>
      </c>
      <c r="TJ342" s="0" t="n">
        <v>0</v>
      </c>
      <c r="TK342" s="0" t="n">
        <v>0</v>
      </c>
      <c r="TL342" s="0" t="n">
        <v>434</v>
      </c>
      <c r="TM342" s="0" t="n">
        <v>0</v>
      </c>
      <c r="TN342" s="0" t="n">
        <v>114</v>
      </c>
      <c r="TO342" s="0" t="n">
        <v>0</v>
      </c>
      <c r="TP342" s="0" t="n">
        <v>78</v>
      </c>
      <c r="TQ342" s="0" t="n">
        <v>0</v>
      </c>
      <c r="TR342" s="0" t="n">
        <v>717</v>
      </c>
      <c r="TS342" s="0" t="n">
        <v>0</v>
      </c>
      <c r="TT342" s="0" t="n">
        <v>67</v>
      </c>
      <c r="TU342" s="0" t="n">
        <v>0</v>
      </c>
      <c r="TV342" s="0" t="n">
        <v>0</v>
      </c>
      <c r="TW342" s="0" t="n">
        <v>0</v>
      </c>
      <c r="TX342" s="0" t="n">
        <v>0</v>
      </c>
      <c r="TY342" s="0" t="n">
        <v>14</v>
      </c>
      <c r="TZ342" s="0" t="n">
        <v>387</v>
      </c>
      <c r="UA342" s="0" t="n">
        <v>21</v>
      </c>
      <c r="UB342" s="0" t="n">
        <v>0</v>
      </c>
      <c r="UC342" s="0" t="n">
        <v>0</v>
      </c>
      <c r="UD342" s="0" t="n">
        <v>14</v>
      </c>
      <c r="UE342" s="0" t="n">
        <v>0</v>
      </c>
      <c r="UF342" s="0" t="n">
        <v>75</v>
      </c>
      <c r="UG342" s="0" t="n">
        <v>0</v>
      </c>
      <c r="UH342" s="0" t="n">
        <v>0</v>
      </c>
      <c r="UI342" s="0" t="n">
        <v>0</v>
      </c>
      <c r="UJ342" s="0" t="n">
        <v>0</v>
      </c>
      <c r="UK342" s="0" t="n">
        <v>247</v>
      </c>
      <c r="UL342" s="0" t="n">
        <v>0</v>
      </c>
      <c r="UM342" s="0" t="n">
        <v>65</v>
      </c>
      <c r="UN342" s="0" t="n">
        <v>14493</v>
      </c>
      <c r="UO342" s="0" t="n">
        <v>0</v>
      </c>
      <c r="UP342" s="0" t="n">
        <v>0</v>
      </c>
      <c r="UQ342" s="0" t="n">
        <v>0</v>
      </c>
      <c r="UR342" s="0" t="n">
        <v>0</v>
      </c>
      <c r="US342" s="0" t="n">
        <v>0</v>
      </c>
      <c r="UT342" s="0" t="n">
        <v>225</v>
      </c>
      <c r="UU342" s="0" t="n">
        <v>0</v>
      </c>
      <c r="UV342" s="0" t="n">
        <v>101</v>
      </c>
      <c r="UW342" s="0" t="n">
        <v>0</v>
      </c>
      <c r="UX342" s="0" t="n">
        <v>9</v>
      </c>
      <c r="UY342" s="0" t="n">
        <v>0</v>
      </c>
      <c r="UZ342" s="0" t="n">
        <v>0</v>
      </c>
      <c r="VA342" s="0" t="n">
        <v>0</v>
      </c>
      <c r="VB342" s="0" t="n">
        <v>0</v>
      </c>
      <c r="VC342" s="0" t="n">
        <v>0</v>
      </c>
      <c r="VD342" s="0" t="n">
        <v>0</v>
      </c>
      <c r="VE342" s="0" t="n">
        <v>0</v>
      </c>
      <c r="VF342" s="0" t="n">
        <v>0</v>
      </c>
      <c r="VG342" s="0" t="n">
        <v>0</v>
      </c>
      <c r="VH342" s="0" t="n">
        <v>0</v>
      </c>
      <c r="VI342" s="0" t="n">
        <v>0</v>
      </c>
      <c r="VJ342" s="0" t="n">
        <v>0</v>
      </c>
      <c r="VK342" s="0" t="n">
        <v>0</v>
      </c>
      <c r="VL342" s="0" t="n">
        <v>36</v>
      </c>
      <c r="VM342" s="0" t="n">
        <v>0</v>
      </c>
      <c r="VN342" s="0" t="n">
        <v>13</v>
      </c>
      <c r="VO342" s="0" t="n">
        <v>0</v>
      </c>
      <c r="VP342" s="0" t="n">
        <v>0</v>
      </c>
      <c r="VQ342" s="0" t="n">
        <v>0</v>
      </c>
      <c r="VR342" s="0" t="n">
        <v>239</v>
      </c>
      <c r="VS342" s="0" t="n">
        <v>0</v>
      </c>
      <c r="VT342" s="0" t="n">
        <v>0</v>
      </c>
      <c r="VU342" s="0" t="n">
        <v>158</v>
      </c>
      <c r="VV342" s="0" t="n">
        <v>0</v>
      </c>
      <c r="VW342" s="0" t="n">
        <v>5</v>
      </c>
      <c r="VX342" s="0" t="n">
        <v>0</v>
      </c>
      <c r="VY342" s="0" t="n">
        <v>41</v>
      </c>
      <c r="VZ342" s="0" t="n">
        <v>0</v>
      </c>
      <c r="WA342" s="0" t="n">
        <v>0</v>
      </c>
      <c r="WB342" s="0" t="n">
        <v>0</v>
      </c>
      <c r="WC342" s="0" t="n">
        <v>0</v>
      </c>
      <c r="WD342" s="0" t="n">
        <v>0</v>
      </c>
      <c r="WE342" s="0" t="n">
        <v>0</v>
      </c>
      <c r="WF342" s="0" t="n">
        <v>13</v>
      </c>
      <c r="WG342" s="0" t="n">
        <v>0</v>
      </c>
      <c r="WH342" s="0" t="n">
        <v>0</v>
      </c>
      <c r="WI342" s="0" t="n">
        <v>0</v>
      </c>
      <c r="WJ342" s="0" t="n">
        <v>0</v>
      </c>
      <c r="WK342" s="0" t="n">
        <v>0</v>
      </c>
      <c r="WL342" s="0" t="n">
        <v>0</v>
      </c>
      <c r="WM342" s="0" t="n">
        <v>7</v>
      </c>
      <c r="WN342" s="0" t="n">
        <v>45</v>
      </c>
      <c r="WO342" s="0" t="n">
        <v>56</v>
      </c>
      <c r="WP342" s="0" t="n">
        <v>1825</v>
      </c>
      <c r="WQ342" s="0" t="n">
        <v>10146</v>
      </c>
      <c r="WR342" s="0" t="n">
        <v>0</v>
      </c>
      <c r="WS342" s="0" t="n">
        <v>0</v>
      </c>
      <c r="WT342" s="0" t="n">
        <v>0</v>
      </c>
      <c r="WU342" s="0" t="n">
        <v>0</v>
      </c>
      <c r="WV342" s="0" t="n">
        <v>0</v>
      </c>
      <c r="WW342" s="0" t="n">
        <v>0</v>
      </c>
      <c r="WX342" s="0" t="n">
        <v>0</v>
      </c>
      <c r="WY342" s="0" t="n">
        <v>0</v>
      </c>
      <c r="WZ342" s="0" t="n">
        <v>0</v>
      </c>
      <c r="XA342" s="0" t="n">
        <v>64</v>
      </c>
      <c r="XB342" s="0" t="n">
        <v>0</v>
      </c>
      <c r="XC342" s="0" t="n">
        <v>0</v>
      </c>
      <c r="XD342" s="0" t="n">
        <v>0</v>
      </c>
      <c r="XE342" s="0" t="n">
        <v>0</v>
      </c>
      <c r="XF342" s="0" t="n">
        <v>0</v>
      </c>
      <c r="XG342" s="0" t="n">
        <v>0</v>
      </c>
      <c r="XH342" s="0" t="n">
        <v>0</v>
      </c>
      <c r="XI342" s="0" t="n">
        <v>0</v>
      </c>
      <c r="XJ342" s="0" t="n">
        <v>0</v>
      </c>
      <c r="XK342" s="0" t="n">
        <v>0</v>
      </c>
      <c r="XL342" s="0" t="n">
        <v>26</v>
      </c>
      <c r="XM342" s="0" t="n">
        <v>0</v>
      </c>
      <c r="XN342" s="0" t="n">
        <v>3428</v>
      </c>
      <c r="XO342" s="0" t="n">
        <v>8802</v>
      </c>
      <c r="XP342" s="0" t="n">
        <v>0</v>
      </c>
      <c r="XQ342" s="0" t="n">
        <v>23</v>
      </c>
      <c r="XR342" s="0" t="n">
        <v>0</v>
      </c>
      <c r="XS342" s="0" t="n">
        <v>0</v>
      </c>
      <c r="XT342" s="0" t="n">
        <v>514</v>
      </c>
      <c r="XU342" s="0" t="n">
        <v>53</v>
      </c>
      <c r="XV342" s="0" t="n">
        <v>15</v>
      </c>
      <c r="XW342" s="0" t="n">
        <v>505</v>
      </c>
      <c r="XX342" s="0" t="n">
        <v>0</v>
      </c>
      <c r="XY342" s="0" t="n">
        <v>674</v>
      </c>
      <c r="XZ342" s="0" t="n">
        <v>37</v>
      </c>
      <c r="YA342" s="0" t="n">
        <v>0</v>
      </c>
      <c r="YB342" s="0" t="n">
        <v>469</v>
      </c>
      <c r="YC342" s="0" t="n">
        <v>0</v>
      </c>
      <c r="YD342" s="0" t="n">
        <v>0</v>
      </c>
      <c r="YE342" s="0" t="n">
        <v>0</v>
      </c>
      <c r="YF342" s="0" t="n">
        <v>51</v>
      </c>
      <c r="YG342" s="0" t="n">
        <v>0</v>
      </c>
      <c r="YH342" s="0" t="n">
        <v>2126</v>
      </c>
      <c r="YI342" s="0" t="n">
        <v>0</v>
      </c>
      <c r="YJ342" s="0" t="n">
        <v>0</v>
      </c>
      <c r="YK342" s="0" t="n">
        <v>1369</v>
      </c>
      <c r="YL342" s="0" t="n">
        <v>0</v>
      </c>
      <c r="YM342" s="0" t="n">
        <v>0</v>
      </c>
      <c r="YN342" s="0" t="n">
        <v>0</v>
      </c>
      <c r="YO342" s="0" t="n">
        <v>0</v>
      </c>
      <c r="YP342" s="0" t="n">
        <v>0</v>
      </c>
      <c r="YQ342" s="0" t="n">
        <v>0</v>
      </c>
      <c r="YR342" s="0" t="n">
        <v>0</v>
      </c>
      <c r="YS342" s="0" t="n">
        <v>0</v>
      </c>
      <c r="YT342" s="0" t="n">
        <v>0</v>
      </c>
      <c r="YU342" s="0" t="n">
        <v>3234</v>
      </c>
      <c r="YV342" s="0" t="n">
        <v>0</v>
      </c>
      <c r="YW342" s="0" t="n">
        <v>0</v>
      </c>
      <c r="YX342" s="0" t="n">
        <v>0</v>
      </c>
      <c r="YY342" s="0" t="n">
        <v>0</v>
      </c>
      <c r="YZ342" s="0" t="n">
        <v>1712</v>
      </c>
      <c r="ZA342" s="0" t="n">
        <v>0</v>
      </c>
      <c r="ZB342" s="0" t="n">
        <v>0</v>
      </c>
      <c r="ZC342" s="0" t="n">
        <v>201</v>
      </c>
      <c r="ZD342" s="0" t="n">
        <v>0</v>
      </c>
      <c r="ZE342" s="0" t="n">
        <v>0</v>
      </c>
      <c r="ZF342" s="0" t="n">
        <v>0</v>
      </c>
      <c r="ZG342" s="0" t="n">
        <v>0</v>
      </c>
      <c r="ZH342" s="0" t="n">
        <v>0</v>
      </c>
      <c r="ZI342" s="0" t="n">
        <v>0</v>
      </c>
      <c r="ZJ342" s="0" t="n">
        <v>0</v>
      </c>
      <c r="ZK342" s="0" t="n">
        <v>0</v>
      </c>
      <c r="ZL342" s="0" t="n">
        <v>0</v>
      </c>
      <c r="ZM342" s="0" t="n">
        <v>0</v>
      </c>
      <c r="ZN342" s="0" t="n">
        <v>0</v>
      </c>
      <c r="ZO342" s="0" t="n">
        <v>0</v>
      </c>
      <c r="ZP342" s="0" t="n">
        <v>1645</v>
      </c>
      <c r="ZQ342" s="0" t="n">
        <v>1513</v>
      </c>
      <c r="ZR342" s="0" t="n">
        <v>0</v>
      </c>
      <c r="ZS342" s="0" t="n">
        <v>0</v>
      </c>
      <c r="ZT342" s="0" t="n">
        <v>15</v>
      </c>
      <c r="ZU342" s="0" t="n">
        <v>0</v>
      </c>
      <c r="ZV342" s="0" t="n">
        <v>0</v>
      </c>
      <c r="ZW342" s="0" t="n">
        <v>0</v>
      </c>
      <c r="ZX342" s="0" t="n">
        <v>50</v>
      </c>
      <c r="ZY342" s="0" t="n">
        <v>0</v>
      </c>
      <c r="ZZ342" s="0" t="n">
        <v>0</v>
      </c>
      <c r="AAA342" s="0" t="n">
        <v>0</v>
      </c>
      <c r="AAB342" s="0" t="n">
        <v>0</v>
      </c>
      <c r="AAC342" s="0" t="n">
        <v>0</v>
      </c>
      <c r="AAD342" s="0" t="n">
        <v>62</v>
      </c>
      <c r="AAE342" s="0" t="n">
        <v>0</v>
      </c>
      <c r="AAF342" s="0" t="n">
        <v>0</v>
      </c>
      <c r="AAG342" s="0" t="n">
        <v>0</v>
      </c>
      <c r="AAH342" s="0" t="n">
        <v>0</v>
      </c>
      <c r="AAI342" s="0" t="n">
        <v>0</v>
      </c>
      <c r="AAJ342" s="0" t="n">
        <v>225</v>
      </c>
      <c r="AAK342" s="0" t="n">
        <v>0</v>
      </c>
      <c r="AAL342" s="0" t="n">
        <v>0</v>
      </c>
      <c r="AAM342" s="0" t="n">
        <v>0</v>
      </c>
      <c r="AAN342" s="0" t="n">
        <v>383</v>
      </c>
      <c r="AAO342" s="0" t="n">
        <v>0</v>
      </c>
      <c r="AAP342" s="0" t="n">
        <v>0</v>
      </c>
    </row>
    <row r="343" customFormat="false" ht="15" hidden="false" customHeight="true" outlineLevel="0" collapsed="false">
      <c r="A343" s="1" t="n">
        <v>30632</v>
      </c>
      <c r="H343" s="2" t="n">
        <v>1</v>
      </c>
      <c r="I343" s="2" t="n">
        <v>55</v>
      </c>
      <c r="J343" s="21"/>
      <c r="K343" s="21" t="n">
        <v>1</v>
      </c>
      <c r="L343" s="2" t="n">
        <v>1</v>
      </c>
      <c r="M343" s="2" t="n">
        <v>1</v>
      </c>
      <c r="N343" s="2" t="n">
        <v>1</v>
      </c>
      <c r="O343" s="2" t="n">
        <v>1</v>
      </c>
      <c r="P343" s="2" t="n">
        <v>0</v>
      </c>
      <c r="Q343" s="2" t="n">
        <v>0</v>
      </c>
      <c r="R343" s="2" t="n">
        <v>0</v>
      </c>
      <c r="S343" s="2" t="n">
        <v>0</v>
      </c>
      <c r="T343" s="2" t="n">
        <v>0</v>
      </c>
      <c r="U343" s="2" t="n">
        <v>1</v>
      </c>
      <c r="V343" s="2" t="n">
        <v>0</v>
      </c>
      <c r="W343" s="2" t="n">
        <v>1</v>
      </c>
      <c r="X343" s="2" t="n">
        <f aca="false">SUM(L343:W343)</f>
        <v>6</v>
      </c>
      <c r="Y343" s="2" t="n">
        <v>100</v>
      </c>
      <c r="Z343" s="2" t="n">
        <v>70</v>
      </c>
      <c r="AA343" s="2" t="n">
        <f aca="false">Y343-Z343</f>
        <v>30</v>
      </c>
      <c r="AB343" s="3" t="n">
        <f aca="false">Z343+((Y343-Z343)/3)</f>
        <v>80</v>
      </c>
      <c r="AC343" s="4" t="n">
        <v>96.6</v>
      </c>
      <c r="AD343" s="4" t="n">
        <v>181</v>
      </c>
      <c r="AE343" s="3" t="n">
        <v>29.4862794176002</v>
      </c>
      <c r="AF343" s="3" t="n">
        <v>1</v>
      </c>
      <c r="AG343" s="4" t="n">
        <v>99.5</v>
      </c>
      <c r="AH343" s="4" t="n">
        <v>112.5</v>
      </c>
      <c r="AI343" s="3" t="n">
        <v>0.549723756906077</v>
      </c>
      <c r="AJ343" s="3" t="n">
        <v>0.884444444444445</v>
      </c>
      <c r="AL343" s="4" t="n">
        <v>25.6</v>
      </c>
      <c r="AM343" s="4" t="n">
        <v>24.7</v>
      </c>
      <c r="AN343" s="4" t="n">
        <v>71.9</v>
      </c>
      <c r="AO343" s="2" t="n">
        <v>13</v>
      </c>
      <c r="AP343" s="4" t="n">
        <v>50.9</v>
      </c>
      <c r="AQ343" s="4" t="n">
        <v>68.4</v>
      </c>
      <c r="AR343" s="4" t="n">
        <v>3.5</v>
      </c>
      <c r="AS343" s="2" t="n">
        <v>79</v>
      </c>
      <c r="AT343" s="2" t="n">
        <v>100</v>
      </c>
      <c r="AU343" s="2" t="n">
        <v>80</v>
      </c>
      <c r="AV343" s="2" t="n">
        <v>82</v>
      </c>
      <c r="AW343" s="2" t="n">
        <v>85</v>
      </c>
      <c r="AX343" s="2" t="n">
        <v>1</v>
      </c>
      <c r="AY343" s="2" t="n">
        <f aca="false">((AS343*15)+(AT343*30)+(AU343*30)+(AV343*30)+(AW343*15))-(AS343*120)</f>
        <v>840</v>
      </c>
      <c r="AZ343" s="2" t="n">
        <f aca="false">((AS343*15)+(AT343*30)+(AU343*30)+(AV343*30)+(AW343*15))</f>
        <v>10320</v>
      </c>
      <c r="BB343" s="5" t="n">
        <f aca="false">10000/SQRT((AS343*BH343)*(AVERAGE(AS343:AW343)*AVERAGE(BH343:BL343)))</f>
        <v>9.58422256555368</v>
      </c>
      <c r="BC343" s="3" t="n">
        <f aca="false">(AS343*BH343)/405</f>
        <v>0.910938271604938</v>
      </c>
      <c r="BD343" s="3" t="n">
        <v>0</v>
      </c>
      <c r="BE343" s="3" t="n">
        <f aca="false">1/(LOG(BH343)+LOG(AS343))</f>
        <v>0.389568300268255</v>
      </c>
      <c r="BF343" s="3" t="n">
        <f aca="false">(BI343-BH343)/(AT343-AS343)</f>
        <v>2.04904761904762</v>
      </c>
      <c r="BG343" s="3" t="n">
        <f aca="false">(20*BH343)/((AS343/18)-3.5)</f>
        <v>105.075</v>
      </c>
      <c r="BH343" s="4" t="n">
        <v>4.67</v>
      </c>
      <c r="BI343" s="4" t="n">
        <v>47.7</v>
      </c>
      <c r="BJ343" s="4" t="n">
        <v>35.2</v>
      </c>
      <c r="BK343" s="4" t="n">
        <v>39.5</v>
      </c>
      <c r="BL343" s="4" t="n">
        <v>46.1</v>
      </c>
      <c r="BM343" s="3" t="n">
        <f aca="false">((BH343*15)+(BI343*30)+(BJ343*30)+(BK343*30)+(BL343*15))-(BH343*120)</f>
        <v>3873.15</v>
      </c>
      <c r="BN343" s="3" t="n">
        <f aca="false">((BH343*15)+(BI343*30)+(BJ343*30)+(BK343*30)+(BL343*15))</f>
        <v>4433.55</v>
      </c>
      <c r="BO343" s="3" t="n">
        <f aca="false">(1/BH343)</f>
        <v>0.214132762312634</v>
      </c>
      <c r="BP343" s="3" t="n">
        <f aca="false">(BN343/AZ343)</f>
        <v>0.429607558139535</v>
      </c>
      <c r="BQ343" s="3" t="n">
        <f aca="false">(BB343*BP343)</f>
        <v>4.11745445305334</v>
      </c>
      <c r="BR343" s="5" t="n">
        <f aca="false">(BF343*BO343)</f>
        <v>0.438768226776792</v>
      </c>
      <c r="CA343" s="2" t="n">
        <v>221</v>
      </c>
      <c r="CB343" s="2" t="n">
        <v>1</v>
      </c>
      <c r="CC343" s="2" t="n">
        <v>37</v>
      </c>
      <c r="CD343" s="2" t="n">
        <v>1</v>
      </c>
      <c r="CE343" s="2" t="n">
        <v>159</v>
      </c>
      <c r="CF343" s="2" t="n">
        <v>1</v>
      </c>
      <c r="CG343" s="2" t="n">
        <v>25</v>
      </c>
      <c r="CH343" s="2" t="n">
        <v>125</v>
      </c>
      <c r="CI343" s="2" t="n">
        <v>0</v>
      </c>
      <c r="CJ343" s="2" t="n">
        <v>3</v>
      </c>
      <c r="CK343" s="2" t="n">
        <v>51</v>
      </c>
      <c r="CL343" s="2" t="n">
        <v>5.31</v>
      </c>
      <c r="CM343" s="2" t="n">
        <v>172</v>
      </c>
      <c r="CN343" s="2" t="n">
        <v>100</v>
      </c>
      <c r="CO343" s="2" t="n">
        <v>416</v>
      </c>
      <c r="CP343" s="2" t="n">
        <v>1.42</v>
      </c>
      <c r="CQ343" s="2" t="n">
        <v>0.23</v>
      </c>
      <c r="CR343" s="2" t="n">
        <v>1.05</v>
      </c>
      <c r="CW343" s="3"/>
      <c r="CY343" s="22"/>
      <c r="EU343" s="3"/>
      <c r="EW343" s="22"/>
      <c r="HO343" s="2" t="n">
        <v>11</v>
      </c>
      <c r="HP343" s="2" t="n">
        <v>11</v>
      </c>
      <c r="HQ343" s="2" t="n">
        <v>0</v>
      </c>
      <c r="HR343" s="2" t="n">
        <v>0</v>
      </c>
      <c r="HS343" s="2" t="n">
        <v>31.4001178741455</v>
      </c>
      <c r="HT343" s="2" t="n">
        <v>37.7537422180176</v>
      </c>
      <c r="HU343" s="2" t="n">
        <v>0.04</v>
      </c>
      <c r="HV343" s="2" t="n">
        <v>1</v>
      </c>
      <c r="HW343" s="2" t="n">
        <v>4</v>
      </c>
      <c r="HX343" s="2" t="n">
        <v>1</v>
      </c>
      <c r="HY343" s="2" t="n">
        <v>1476.18994140625</v>
      </c>
      <c r="HZ343" s="2" t="n">
        <v>49.6599998474121</v>
      </c>
      <c r="IA343" s="2" t="n">
        <v>22.5300006866455</v>
      </c>
      <c r="IB343" s="2" t="n">
        <v>23.0699996948242</v>
      </c>
      <c r="IC343" s="2" t="n">
        <v>17.9099998474121</v>
      </c>
      <c r="ID343" s="2" t="n">
        <v>190.919998168945</v>
      </c>
      <c r="IE343" s="2" t="n">
        <v>24.2800006866455</v>
      </c>
      <c r="IF343" s="2" t="n">
        <v>20.5200004577637</v>
      </c>
      <c r="IG343" s="2" t="n">
        <v>10.8699998855591</v>
      </c>
      <c r="IH343" s="2" t="n">
        <v>50.3600006103516</v>
      </c>
      <c r="II343" s="2" t="n">
        <v>1.28999996185303</v>
      </c>
      <c r="IJ343" s="2" t="n">
        <v>16.8199996948242</v>
      </c>
      <c r="IK343" s="2" t="n">
        <v>3.73000001907349</v>
      </c>
      <c r="IL343" s="2" t="n">
        <v>14.039999961853</v>
      </c>
      <c r="IM343" s="2" t="n">
        <v>12.8400001525879</v>
      </c>
      <c r="IN343" s="2" t="n">
        <v>7.21999979019165</v>
      </c>
      <c r="IO343" s="2" t="n">
        <v>3.26999998092651</v>
      </c>
      <c r="IP343" s="2" t="n">
        <v>10.2600002288818</v>
      </c>
      <c r="IQ343" s="2" t="n">
        <v>2.79999995231628</v>
      </c>
      <c r="IR343" s="2" t="n">
        <v>2.28999996185303</v>
      </c>
      <c r="IS343" s="2" t="n">
        <v>0.980000019073486</v>
      </c>
      <c r="IT343" s="2" t="n">
        <v>700.549987792969</v>
      </c>
      <c r="IU343" s="2" t="n">
        <v>8.39999961853027</v>
      </c>
      <c r="IV343" s="2" t="n">
        <v>0.660000026226044</v>
      </c>
      <c r="IW343" s="2" t="n">
        <v>231.630004882813</v>
      </c>
      <c r="IX343" s="2" t="n">
        <v>877.900024414063</v>
      </c>
      <c r="IY343" s="2" t="n">
        <v>2557.3701171875</v>
      </c>
      <c r="IZ343" s="2" t="n">
        <v>1425.67004394531</v>
      </c>
      <c r="JA343" s="2" t="n">
        <v>5.1399998664856</v>
      </c>
      <c r="JB343" s="2" t="n">
        <v>1.76999998092651</v>
      </c>
      <c r="JC343" s="2" t="n">
        <v>1.70000004768372</v>
      </c>
      <c r="JD343" s="2" t="n">
        <v>38.2799987792969</v>
      </c>
      <c r="JE343" s="2" t="n">
        <v>90.6699981689453</v>
      </c>
      <c r="JF343" s="2" t="n">
        <v>1.22000002861023</v>
      </c>
      <c r="JG343" s="2" t="n">
        <v>1.38999998569489</v>
      </c>
      <c r="JH343" s="2" t="n">
        <v>13.710000038147</v>
      </c>
      <c r="JI343" s="2" t="n">
        <v>3.98000001907349</v>
      </c>
      <c r="JJ343" s="2" t="n">
        <v>1.3400000333786</v>
      </c>
      <c r="JK343" s="2" t="n">
        <v>0.109999999403954</v>
      </c>
      <c r="JL343" s="2" t="n">
        <v>186.419998168945</v>
      </c>
      <c r="JM343" s="2" t="n">
        <v>2.57999992370605</v>
      </c>
      <c r="JN343" s="2" t="n">
        <v>30.4200000762939</v>
      </c>
      <c r="JO343" s="2" t="n">
        <v>2084.69995117188</v>
      </c>
      <c r="JP343" s="2" t="n">
        <v>2325.03002929687</v>
      </c>
      <c r="JQ343" s="2" t="n">
        <v>21.7299995422363</v>
      </c>
      <c r="JR343" s="2" t="n">
        <v>1237.59997558594</v>
      </c>
      <c r="JS343" s="2" t="n">
        <v>76.9800033569336</v>
      </c>
      <c r="JT343" s="2" t="n">
        <v>6231.68994140625</v>
      </c>
      <c r="JU343" s="2" t="n">
        <v>651.77001953125</v>
      </c>
      <c r="JV343" s="2" t="n">
        <v>187.889999389648</v>
      </c>
      <c r="JW343" s="2" t="n">
        <v>5.6399998664856</v>
      </c>
      <c r="JX343" s="2" t="n">
        <v>4.1399998664856</v>
      </c>
      <c r="JY343" s="2" t="n">
        <v>4.71999979019165</v>
      </c>
      <c r="JZ343" s="2" t="n">
        <v>0.479999989271164</v>
      </c>
      <c r="KA343" s="2" t="n">
        <v>5.44000005722046</v>
      </c>
      <c r="KB343" s="2" t="n">
        <v>0.829999983310699</v>
      </c>
      <c r="KC343" s="2" t="n">
        <v>12.0699996948242</v>
      </c>
      <c r="KD343" s="2" t="n">
        <v>5.40000009536743</v>
      </c>
      <c r="KE343" s="2" t="n">
        <v>15.1499996185303</v>
      </c>
      <c r="KF343" s="2" t="n">
        <v>19.8400001525879</v>
      </c>
      <c r="KG343" s="2" t="n">
        <v>10.5799999237061</v>
      </c>
      <c r="KH343" s="2" t="n">
        <v>120.51000213623</v>
      </c>
      <c r="KI343" s="2" t="n">
        <v>9.59000015258789</v>
      </c>
      <c r="KJ343" s="2" t="n">
        <v>312.369995117187</v>
      </c>
      <c r="KK343" s="2" t="n">
        <v>33.5499992370605</v>
      </c>
      <c r="KL343" s="2" t="n">
        <v>1213584.94</v>
      </c>
      <c r="KM343" s="2" t="n">
        <v>6356.509765625</v>
      </c>
      <c r="KN343" s="2" t="n">
        <v>39.1500015258789</v>
      </c>
      <c r="KO343" s="2" t="n">
        <v>0.0799999982118607</v>
      </c>
      <c r="KP343" s="2" t="n">
        <v>0.0700000002980232</v>
      </c>
      <c r="KQ343" s="2" t="n">
        <v>0.0799999982118607</v>
      </c>
      <c r="KR343" s="2" t="n">
        <v>0.219999998807907</v>
      </c>
      <c r="KS343" s="2" t="n">
        <v>0.280000001192093</v>
      </c>
      <c r="KT343" s="2" t="n">
        <v>0.0399999991059303</v>
      </c>
      <c r="KU343" s="2" t="n">
        <v>0.629999995231628</v>
      </c>
      <c r="KV343" s="2" t="n">
        <v>0.430000007152557</v>
      </c>
      <c r="KW343" s="2" t="n">
        <v>8.22999954223633</v>
      </c>
      <c r="KX343" s="2" t="n">
        <v>4.40999984741211</v>
      </c>
      <c r="KY343" s="2" t="n">
        <v>4.01000022888184</v>
      </c>
      <c r="KZ343" s="2" t="n">
        <v>1.63999998569489</v>
      </c>
      <c r="LA343" s="2" t="n">
        <v>0.97000002861023</v>
      </c>
      <c r="LB343" s="2" t="n">
        <v>0.00999999977648258</v>
      </c>
      <c r="LC343" s="2" t="n">
        <v>18.0900001525879</v>
      </c>
      <c r="LD343" s="2" t="n">
        <v>7.6399998664856</v>
      </c>
      <c r="LE343" s="2" t="n">
        <v>1.04999995231628</v>
      </c>
      <c r="LF343" s="2" t="n">
        <v>0.119999997317791</v>
      </c>
      <c r="LG343" s="2" t="n">
        <v>0</v>
      </c>
      <c r="LH343" s="2" t="n">
        <v>7.42000007629395</v>
      </c>
      <c r="LI343" s="2" t="n">
        <v>4.51999998092651</v>
      </c>
      <c r="LJ343" s="2" t="n">
        <v>0.109999999403954</v>
      </c>
      <c r="LK343" s="2" t="n">
        <v>0.300000011920929</v>
      </c>
      <c r="LL343" s="2" t="n">
        <v>0.340000003576279</v>
      </c>
      <c r="LM343" s="2" t="n">
        <v>0.430000007152557</v>
      </c>
      <c r="LN343" s="2" t="n">
        <v>0</v>
      </c>
      <c r="LO343" s="2" t="n">
        <v>0.0599999986588955</v>
      </c>
      <c r="LP343" s="2" t="n">
        <v>0.00999999977648258</v>
      </c>
      <c r="LQ343" s="2" t="n">
        <v>0</v>
      </c>
      <c r="LR343" s="2" t="n">
        <v>0</v>
      </c>
      <c r="LS343" s="2" t="n">
        <v>0.00999999977648258</v>
      </c>
      <c r="LT343" s="2" t="n">
        <v>0.0299999993294477</v>
      </c>
      <c r="LU343" s="2" t="n">
        <v>0.0199999995529652</v>
      </c>
      <c r="LV343" s="2" t="n">
        <v>109.346008300781</v>
      </c>
      <c r="MC343" s="0" t="n">
        <v>0</v>
      </c>
      <c r="MD343" s="0" t="n">
        <v>0</v>
      </c>
      <c r="ME343" s="0" t="n">
        <v>0</v>
      </c>
      <c r="MF343" s="0" t="n">
        <v>0</v>
      </c>
      <c r="MG343" s="0" t="n">
        <v>0</v>
      </c>
      <c r="MH343" s="0" t="n">
        <v>0</v>
      </c>
      <c r="MI343" s="0" t="n">
        <v>0</v>
      </c>
      <c r="MJ343" s="0" t="n">
        <v>0</v>
      </c>
      <c r="MK343" s="0" t="n">
        <v>0</v>
      </c>
      <c r="ML343" s="0" t="n">
        <v>42</v>
      </c>
      <c r="MM343" s="0" t="n">
        <v>0</v>
      </c>
      <c r="MN343" s="0" t="n">
        <v>0</v>
      </c>
      <c r="MO343" s="0" t="n">
        <v>0</v>
      </c>
      <c r="MP343" s="0" t="n">
        <v>0</v>
      </c>
      <c r="MQ343" s="0" t="n">
        <v>0</v>
      </c>
      <c r="MR343" s="0" t="n">
        <v>0</v>
      </c>
      <c r="MS343" s="0" t="n">
        <v>37547</v>
      </c>
      <c r="MT343" s="0" t="n">
        <v>0</v>
      </c>
      <c r="MU343" s="0" t="n">
        <v>1169</v>
      </c>
      <c r="MV343" s="0" t="n">
        <v>0</v>
      </c>
      <c r="MW343" s="0" t="n">
        <v>0</v>
      </c>
      <c r="MX343" s="0" t="n">
        <v>0</v>
      </c>
      <c r="MY343" s="0" t="n">
        <v>0</v>
      </c>
      <c r="MZ343" s="0" t="n">
        <v>0</v>
      </c>
      <c r="NA343" s="0" t="n">
        <v>0</v>
      </c>
      <c r="NB343" s="0" t="n">
        <v>0</v>
      </c>
      <c r="NC343" s="0" t="n">
        <v>20</v>
      </c>
      <c r="ND343" s="0" t="n">
        <v>12</v>
      </c>
      <c r="NE343" s="0" t="n">
        <v>0</v>
      </c>
      <c r="NF343" s="0" t="n">
        <v>24</v>
      </c>
      <c r="NG343" s="0" t="n">
        <v>0</v>
      </c>
      <c r="NH343" s="0" t="n">
        <v>1123</v>
      </c>
      <c r="NI343" s="0" t="n">
        <v>210</v>
      </c>
      <c r="NJ343" s="0" t="n">
        <v>0</v>
      </c>
      <c r="NK343" s="0" t="n">
        <v>0</v>
      </c>
      <c r="NL343" s="0" t="n">
        <v>0</v>
      </c>
      <c r="NM343" s="0" t="n">
        <v>0</v>
      </c>
      <c r="NN343" s="0" t="n">
        <v>0</v>
      </c>
      <c r="NO343" s="0" t="n">
        <v>0</v>
      </c>
      <c r="NP343" s="0" t="n">
        <v>0</v>
      </c>
      <c r="NQ343" s="0" t="n">
        <v>22</v>
      </c>
      <c r="NR343" s="0" t="n">
        <v>0</v>
      </c>
      <c r="NS343" s="0" t="n">
        <v>19715</v>
      </c>
      <c r="NT343" s="0" t="n">
        <v>23</v>
      </c>
      <c r="NU343" s="0" t="n">
        <v>0</v>
      </c>
      <c r="NV343" s="0" t="n">
        <v>0</v>
      </c>
      <c r="NW343" s="0" t="n">
        <v>629</v>
      </c>
      <c r="NX343" s="0" t="n">
        <v>325</v>
      </c>
      <c r="NY343" s="0" t="n">
        <v>6441</v>
      </c>
      <c r="NZ343" s="0" t="n">
        <v>0</v>
      </c>
      <c r="OA343" s="0" t="n">
        <v>0</v>
      </c>
      <c r="OB343" s="0" t="n">
        <v>0</v>
      </c>
      <c r="OC343" s="0" t="n">
        <v>0</v>
      </c>
      <c r="OD343" s="0" t="n">
        <v>0</v>
      </c>
      <c r="OE343" s="0" t="n">
        <v>0</v>
      </c>
      <c r="OF343" s="0" t="n">
        <v>0</v>
      </c>
      <c r="OG343" s="0" t="n">
        <v>0</v>
      </c>
      <c r="OH343" s="0" t="n">
        <v>0</v>
      </c>
      <c r="OI343" s="0" t="n">
        <v>101</v>
      </c>
      <c r="OJ343" s="0" t="n">
        <v>0</v>
      </c>
      <c r="OK343" s="0" t="n">
        <v>0</v>
      </c>
      <c r="OL343" s="0" t="n">
        <v>0</v>
      </c>
      <c r="OM343" s="0" t="n">
        <v>0</v>
      </c>
      <c r="ON343" s="0" t="n">
        <v>0</v>
      </c>
      <c r="OO343" s="0" t="n">
        <v>0</v>
      </c>
      <c r="OP343" s="0" t="n">
        <v>0</v>
      </c>
      <c r="OQ343" s="0" t="n">
        <v>0</v>
      </c>
      <c r="OR343" s="0" t="n">
        <v>0</v>
      </c>
      <c r="OS343" s="0" t="n">
        <v>0</v>
      </c>
      <c r="OT343" s="0" t="n">
        <v>0</v>
      </c>
      <c r="OU343" s="0" t="n">
        <v>0</v>
      </c>
      <c r="OV343" s="0" t="n">
        <v>0</v>
      </c>
      <c r="OW343" s="0" t="n">
        <v>0</v>
      </c>
      <c r="OX343" s="0" t="n">
        <v>0</v>
      </c>
      <c r="OY343" s="0" t="n">
        <v>0</v>
      </c>
      <c r="OZ343" s="0" t="n">
        <v>0</v>
      </c>
      <c r="PA343" s="0" t="n">
        <v>47</v>
      </c>
      <c r="PB343" s="0" t="n">
        <v>1057</v>
      </c>
      <c r="PC343" s="0" t="n">
        <v>0</v>
      </c>
      <c r="PD343" s="0" t="n">
        <v>0</v>
      </c>
      <c r="PE343" s="0" t="n">
        <v>0</v>
      </c>
      <c r="PF343" s="0" t="n">
        <v>0</v>
      </c>
      <c r="PG343" s="0" t="n">
        <v>0</v>
      </c>
      <c r="PH343" s="0" t="n">
        <v>0</v>
      </c>
      <c r="PI343" s="0" t="n">
        <v>0</v>
      </c>
      <c r="PJ343" s="0" t="n">
        <v>505</v>
      </c>
      <c r="PK343" s="0" t="n">
        <v>0</v>
      </c>
      <c r="PL343" s="0" t="n">
        <v>0</v>
      </c>
      <c r="PM343" s="0" t="n">
        <v>0</v>
      </c>
      <c r="PN343" s="0" t="n">
        <v>0</v>
      </c>
      <c r="PO343" s="0" t="n">
        <v>0</v>
      </c>
      <c r="PP343" s="0" t="n">
        <v>0</v>
      </c>
      <c r="PQ343" s="0" t="n">
        <v>580</v>
      </c>
      <c r="PR343" s="0" t="n">
        <v>0</v>
      </c>
      <c r="PS343" s="0" t="n">
        <v>0</v>
      </c>
      <c r="PT343" s="0" t="n">
        <v>0</v>
      </c>
      <c r="PU343" s="0" t="n">
        <v>0</v>
      </c>
      <c r="PV343" s="0" t="n">
        <v>42</v>
      </c>
      <c r="PW343" s="0" t="n">
        <v>0</v>
      </c>
      <c r="PX343" s="0" t="n">
        <v>171</v>
      </c>
      <c r="PY343" s="0" t="n">
        <v>0</v>
      </c>
      <c r="PZ343" s="0" t="n">
        <v>17</v>
      </c>
      <c r="QA343" s="0" t="n">
        <v>0</v>
      </c>
      <c r="QB343" s="0" t="n">
        <v>0</v>
      </c>
      <c r="QC343" s="0" t="n">
        <v>0</v>
      </c>
      <c r="QD343" s="0" t="n">
        <v>0</v>
      </c>
      <c r="QE343" s="0" t="n">
        <v>0</v>
      </c>
      <c r="QF343" s="0" t="n">
        <v>12</v>
      </c>
      <c r="QG343" s="0" t="n">
        <v>0</v>
      </c>
      <c r="QH343" s="0" t="n">
        <v>0</v>
      </c>
      <c r="QI343" s="0" t="n">
        <v>0</v>
      </c>
      <c r="QJ343" s="0" t="n">
        <v>0</v>
      </c>
      <c r="QK343" s="0" t="n">
        <v>0</v>
      </c>
      <c r="QL343" s="0" t="n">
        <v>0</v>
      </c>
      <c r="QM343" s="0" t="n">
        <v>42</v>
      </c>
      <c r="QN343" s="0" t="n">
        <v>6</v>
      </c>
      <c r="QO343" s="0" t="n">
        <v>0</v>
      </c>
      <c r="QP343" s="0" t="n">
        <v>0</v>
      </c>
      <c r="QQ343" s="0" t="n">
        <v>918</v>
      </c>
      <c r="QR343" s="0" t="n">
        <v>0</v>
      </c>
      <c r="QS343" s="0" t="n">
        <v>0</v>
      </c>
      <c r="QT343" s="0" t="n">
        <v>0</v>
      </c>
      <c r="QU343" s="0" t="n">
        <v>92</v>
      </c>
      <c r="QV343" s="0" t="n">
        <v>0</v>
      </c>
      <c r="QW343" s="0" t="n">
        <v>0</v>
      </c>
      <c r="QX343" s="0" t="n">
        <v>0</v>
      </c>
      <c r="QY343" s="0" t="n">
        <v>0</v>
      </c>
      <c r="QZ343" s="0" t="n">
        <v>59</v>
      </c>
      <c r="RA343" s="0" t="n">
        <v>0</v>
      </c>
      <c r="RB343" s="0" t="n">
        <v>0</v>
      </c>
      <c r="RC343" s="0" t="n">
        <v>425</v>
      </c>
      <c r="RD343" s="0" t="n">
        <v>0</v>
      </c>
      <c r="RE343" s="0" t="n">
        <v>0</v>
      </c>
      <c r="RF343" s="0" t="n">
        <v>0</v>
      </c>
      <c r="RG343" s="0" t="n">
        <v>1177</v>
      </c>
      <c r="RH343" s="0" t="n">
        <v>0</v>
      </c>
      <c r="RI343" s="0" t="n">
        <v>0</v>
      </c>
      <c r="RJ343" s="0" t="n">
        <v>0</v>
      </c>
      <c r="RK343" s="0" t="n">
        <v>0</v>
      </c>
      <c r="RL343" s="0" t="n">
        <v>6034</v>
      </c>
      <c r="RM343" s="0" t="n">
        <v>0</v>
      </c>
      <c r="RN343" s="0" t="n">
        <v>0</v>
      </c>
      <c r="RO343" s="0" t="n">
        <v>0</v>
      </c>
      <c r="RP343" s="0" t="n">
        <v>529</v>
      </c>
      <c r="RQ343" s="0" t="n">
        <v>0</v>
      </c>
      <c r="RR343" s="0" t="n">
        <v>0</v>
      </c>
      <c r="RS343" s="0" t="n">
        <v>0</v>
      </c>
      <c r="RT343" s="0" t="n">
        <v>0</v>
      </c>
      <c r="RU343" s="0" t="n">
        <v>0</v>
      </c>
      <c r="RV343" s="0" t="n">
        <v>287</v>
      </c>
      <c r="RW343" s="0" t="n">
        <v>0</v>
      </c>
      <c r="RX343" s="0" t="n">
        <v>0</v>
      </c>
      <c r="RY343" s="0" t="n">
        <v>1092</v>
      </c>
      <c r="RZ343" s="0" t="n">
        <v>14</v>
      </c>
      <c r="SA343" s="0" t="n">
        <v>0</v>
      </c>
      <c r="SB343" s="0" t="n">
        <v>0</v>
      </c>
      <c r="SC343" s="0" t="n">
        <v>0</v>
      </c>
      <c r="SD343" s="0" t="n">
        <v>0</v>
      </c>
      <c r="SE343" s="0" t="n">
        <v>7</v>
      </c>
      <c r="SF343" s="0" t="n">
        <v>0</v>
      </c>
      <c r="SG343" s="0" t="n">
        <v>0</v>
      </c>
      <c r="SH343" s="0" t="n">
        <v>0</v>
      </c>
      <c r="SI343" s="0" t="n">
        <v>0</v>
      </c>
      <c r="SJ343" s="0" t="n">
        <v>0</v>
      </c>
      <c r="SK343" s="0" t="n">
        <v>46</v>
      </c>
      <c r="SL343" s="0" t="n">
        <v>0</v>
      </c>
      <c r="SM343" s="0" t="n">
        <v>1245</v>
      </c>
      <c r="SN343" s="0" t="n">
        <v>0</v>
      </c>
      <c r="SO343" s="0" t="n">
        <v>0</v>
      </c>
      <c r="SP343" s="0" t="n">
        <v>0</v>
      </c>
      <c r="SQ343" s="0" t="n">
        <v>0</v>
      </c>
      <c r="SR343" s="0" t="n">
        <v>0</v>
      </c>
      <c r="SS343" s="0" t="n">
        <v>0</v>
      </c>
      <c r="ST343" s="0" t="n">
        <v>0</v>
      </c>
      <c r="SU343" s="0" t="n">
        <v>0</v>
      </c>
      <c r="SV343" s="0" t="n">
        <v>0</v>
      </c>
      <c r="SW343" s="0" t="n">
        <v>0</v>
      </c>
      <c r="SX343" s="0" t="n">
        <v>0</v>
      </c>
      <c r="SY343" s="0" t="n">
        <v>0</v>
      </c>
      <c r="SZ343" s="0" t="n">
        <v>140</v>
      </c>
      <c r="TA343" s="0" t="n">
        <v>129</v>
      </c>
      <c r="TB343" s="0" t="n">
        <v>0</v>
      </c>
      <c r="TC343" s="0" t="n">
        <v>0</v>
      </c>
      <c r="TD343" s="0" t="n">
        <v>0</v>
      </c>
      <c r="TE343" s="0" t="n">
        <v>0</v>
      </c>
      <c r="TF343" s="0" t="n">
        <v>0</v>
      </c>
      <c r="TG343" s="0" t="n">
        <v>0</v>
      </c>
      <c r="TH343" s="0" t="n">
        <v>0</v>
      </c>
      <c r="TI343" s="0" t="n">
        <v>44</v>
      </c>
      <c r="TJ343" s="0" t="n">
        <v>0</v>
      </c>
      <c r="TK343" s="0" t="n">
        <v>0</v>
      </c>
      <c r="TL343" s="0" t="n">
        <v>180</v>
      </c>
      <c r="TM343" s="0" t="n">
        <v>57</v>
      </c>
      <c r="TN343" s="0" t="n">
        <v>24</v>
      </c>
      <c r="TO343" s="0" t="n">
        <v>0</v>
      </c>
      <c r="TP343" s="0" t="n">
        <v>0</v>
      </c>
      <c r="TQ343" s="0" t="n">
        <v>0</v>
      </c>
      <c r="TR343" s="0" t="n">
        <v>3240</v>
      </c>
      <c r="TS343" s="0" t="n">
        <v>0</v>
      </c>
      <c r="TT343" s="0" t="n">
        <v>172</v>
      </c>
      <c r="TU343" s="0" t="n">
        <v>0</v>
      </c>
      <c r="TV343" s="0" t="n">
        <v>0</v>
      </c>
      <c r="TW343" s="0" t="n">
        <v>0</v>
      </c>
      <c r="TX343" s="0" t="n">
        <v>0</v>
      </c>
      <c r="TY343" s="0" t="n">
        <v>115</v>
      </c>
      <c r="TZ343" s="0" t="n">
        <v>77</v>
      </c>
      <c r="UA343" s="0" t="n">
        <v>0</v>
      </c>
      <c r="UB343" s="0" t="n">
        <v>0</v>
      </c>
      <c r="UC343" s="0" t="n">
        <v>0</v>
      </c>
      <c r="UD343" s="0" t="n">
        <v>0</v>
      </c>
      <c r="UE343" s="0" t="n">
        <v>0</v>
      </c>
      <c r="UF343" s="0" t="n">
        <v>0</v>
      </c>
      <c r="UG343" s="0" t="n">
        <v>0</v>
      </c>
      <c r="UH343" s="0" t="n">
        <v>0</v>
      </c>
      <c r="UI343" s="0" t="n">
        <v>0</v>
      </c>
      <c r="UJ343" s="0" t="n">
        <v>0</v>
      </c>
      <c r="UK343" s="0" t="n">
        <v>0</v>
      </c>
      <c r="UL343" s="0" t="n">
        <v>0</v>
      </c>
      <c r="UM343" s="0" t="n">
        <v>0</v>
      </c>
      <c r="UN343" s="0" t="n">
        <v>9100</v>
      </c>
      <c r="UO343" s="0" t="n">
        <v>0</v>
      </c>
      <c r="UP343" s="0" t="n">
        <v>0</v>
      </c>
      <c r="UQ343" s="0" t="n">
        <v>0</v>
      </c>
      <c r="UR343" s="0" t="n">
        <v>0</v>
      </c>
      <c r="US343" s="0" t="n">
        <v>0</v>
      </c>
      <c r="UT343" s="0" t="n">
        <v>0</v>
      </c>
      <c r="UU343" s="0" t="n">
        <v>0</v>
      </c>
      <c r="UV343" s="0" t="n">
        <v>0</v>
      </c>
      <c r="UW343" s="0" t="n">
        <v>0</v>
      </c>
      <c r="UX343" s="0" t="n">
        <v>0</v>
      </c>
      <c r="UY343" s="0" t="n">
        <v>0</v>
      </c>
      <c r="UZ343" s="0" t="n">
        <v>0</v>
      </c>
      <c r="VA343" s="0" t="n">
        <v>0</v>
      </c>
      <c r="VB343" s="0" t="n">
        <v>0</v>
      </c>
      <c r="VC343" s="0" t="n">
        <v>0</v>
      </c>
      <c r="VD343" s="0" t="n">
        <v>0</v>
      </c>
      <c r="VE343" s="0" t="n">
        <v>0</v>
      </c>
      <c r="VF343" s="0" t="n">
        <v>168</v>
      </c>
      <c r="VG343" s="0" t="n">
        <v>0</v>
      </c>
      <c r="VH343" s="0" t="n">
        <v>0</v>
      </c>
      <c r="VI343" s="0" t="n">
        <v>0</v>
      </c>
      <c r="VJ343" s="0" t="n">
        <v>0</v>
      </c>
      <c r="VK343" s="0" t="n">
        <v>0</v>
      </c>
      <c r="VL343" s="0" t="n">
        <v>108</v>
      </c>
      <c r="VM343" s="0" t="n">
        <v>0</v>
      </c>
      <c r="VN343" s="0" t="n">
        <v>0</v>
      </c>
      <c r="VO343" s="0" t="n">
        <v>0</v>
      </c>
      <c r="VP343" s="0" t="n">
        <v>0</v>
      </c>
      <c r="VQ343" s="0" t="n">
        <v>0</v>
      </c>
      <c r="VR343" s="0" t="n">
        <v>4458</v>
      </c>
      <c r="VS343" s="0" t="n">
        <v>0</v>
      </c>
      <c r="VT343" s="0" t="n">
        <v>0</v>
      </c>
      <c r="VU343" s="0" t="n">
        <v>305</v>
      </c>
      <c r="VV343" s="0" t="n">
        <v>0</v>
      </c>
      <c r="VW343" s="0" t="n">
        <v>18</v>
      </c>
      <c r="VX343" s="0" t="n">
        <v>0</v>
      </c>
      <c r="VY343" s="0" t="n">
        <v>0</v>
      </c>
      <c r="VZ343" s="0" t="n">
        <v>0</v>
      </c>
      <c r="WA343" s="0" t="n">
        <v>0</v>
      </c>
      <c r="WB343" s="0" t="n">
        <v>0</v>
      </c>
      <c r="WC343" s="0" t="n">
        <v>0</v>
      </c>
      <c r="WD343" s="0" t="n">
        <v>0</v>
      </c>
      <c r="WE343" s="0" t="n">
        <v>0</v>
      </c>
      <c r="WF343" s="0" t="n">
        <v>931</v>
      </c>
      <c r="WG343" s="0" t="n">
        <v>0</v>
      </c>
      <c r="WH343" s="0" t="n">
        <v>0</v>
      </c>
      <c r="WI343" s="0" t="n">
        <v>0</v>
      </c>
      <c r="WJ343" s="0" t="n">
        <v>0</v>
      </c>
      <c r="WK343" s="0" t="n">
        <v>0</v>
      </c>
      <c r="WL343" s="0" t="n">
        <v>0</v>
      </c>
      <c r="WM343" s="0" t="n">
        <v>0</v>
      </c>
      <c r="WN343" s="0" t="n">
        <v>0</v>
      </c>
      <c r="WO343" s="0" t="n">
        <v>0</v>
      </c>
      <c r="WP343" s="0" t="n">
        <v>0</v>
      </c>
      <c r="WQ343" s="0" t="n">
        <v>8</v>
      </c>
      <c r="WR343" s="0" t="n">
        <v>0</v>
      </c>
      <c r="WS343" s="0" t="n">
        <v>0</v>
      </c>
      <c r="WT343" s="0" t="n">
        <v>0</v>
      </c>
      <c r="WU343" s="0" t="n">
        <v>0</v>
      </c>
      <c r="WV343" s="0" t="n">
        <v>0</v>
      </c>
      <c r="WW343" s="0" t="n">
        <v>0</v>
      </c>
      <c r="WX343" s="0" t="n">
        <v>0</v>
      </c>
      <c r="WY343" s="0" t="n">
        <v>0</v>
      </c>
      <c r="WZ343" s="0" t="n">
        <v>0</v>
      </c>
      <c r="XA343" s="0" t="n">
        <v>0</v>
      </c>
      <c r="XB343" s="0" t="n">
        <v>0</v>
      </c>
      <c r="XC343" s="0" t="n">
        <v>0</v>
      </c>
      <c r="XD343" s="0" t="n">
        <v>0</v>
      </c>
      <c r="XE343" s="0" t="n">
        <v>0</v>
      </c>
      <c r="XF343" s="0" t="n">
        <v>0</v>
      </c>
      <c r="XG343" s="0" t="n">
        <v>0</v>
      </c>
      <c r="XH343" s="0" t="n">
        <v>0</v>
      </c>
      <c r="XI343" s="0" t="n">
        <v>0</v>
      </c>
      <c r="XJ343" s="0" t="n">
        <v>0</v>
      </c>
      <c r="XK343" s="0" t="n">
        <v>0</v>
      </c>
      <c r="XL343" s="0" t="n">
        <v>0</v>
      </c>
      <c r="XM343" s="0" t="n">
        <v>0</v>
      </c>
      <c r="XN343" s="0" t="n">
        <v>1467</v>
      </c>
      <c r="XO343" s="0" t="n">
        <v>6418</v>
      </c>
      <c r="XP343" s="0" t="n">
        <v>0</v>
      </c>
      <c r="XQ343" s="0" t="n">
        <v>9</v>
      </c>
      <c r="XR343" s="0" t="n">
        <v>0</v>
      </c>
      <c r="XS343" s="0" t="n">
        <v>0</v>
      </c>
      <c r="XT343" s="0" t="n">
        <v>228</v>
      </c>
      <c r="XU343" s="0" t="n">
        <v>12763</v>
      </c>
      <c r="XV343" s="0" t="n">
        <v>17</v>
      </c>
      <c r="XW343" s="0" t="n">
        <v>8228</v>
      </c>
      <c r="XX343" s="0" t="n">
        <v>0</v>
      </c>
      <c r="XY343" s="0" t="n">
        <v>6537</v>
      </c>
      <c r="XZ343" s="0" t="n">
        <v>1333</v>
      </c>
      <c r="YA343" s="0" t="n">
        <v>0</v>
      </c>
      <c r="YB343" s="0" t="n">
        <v>567</v>
      </c>
      <c r="YC343" s="0" t="n">
        <v>0</v>
      </c>
      <c r="YD343" s="0" t="n">
        <v>0</v>
      </c>
      <c r="YE343" s="0" t="n">
        <v>0</v>
      </c>
      <c r="YF343" s="0" t="n">
        <v>1045</v>
      </c>
      <c r="YG343" s="0" t="n">
        <v>0</v>
      </c>
      <c r="YH343" s="0" t="n">
        <v>2642</v>
      </c>
      <c r="YI343" s="0" t="n">
        <v>4070</v>
      </c>
      <c r="YJ343" s="0" t="n">
        <v>0</v>
      </c>
      <c r="YK343" s="0" t="n">
        <v>616</v>
      </c>
      <c r="YL343" s="0" t="n">
        <v>0</v>
      </c>
      <c r="YM343" s="0" t="n">
        <v>0</v>
      </c>
      <c r="YN343" s="0" t="n">
        <v>0</v>
      </c>
      <c r="YO343" s="0" t="n">
        <v>0</v>
      </c>
      <c r="YP343" s="0" t="n">
        <v>0</v>
      </c>
      <c r="YQ343" s="0" t="n">
        <v>0</v>
      </c>
      <c r="YR343" s="0" t="n">
        <v>0</v>
      </c>
      <c r="YS343" s="0" t="n">
        <v>0</v>
      </c>
      <c r="YT343" s="0" t="n">
        <v>0</v>
      </c>
      <c r="YU343" s="0" t="n">
        <v>0</v>
      </c>
      <c r="YV343" s="0" t="n">
        <v>0</v>
      </c>
      <c r="YW343" s="0" t="n">
        <v>0</v>
      </c>
      <c r="YX343" s="0" t="n">
        <v>0</v>
      </c>
      <c r="YY343" s="0" t="n">
        <v>0</v>
      </c>
      <c r="YZ343" s="0" t="n">
        <v>0</v>
      </c>
      <c r="ZA343" s="0" t="n">
        <v>0</v>
      </c>
      <c r="ZB343" s="0" t="n">
        <v>0</v>
      </c>
      <c r="ZC343" s="0" t="n">
        <v>0</v>
      </c>
      <c r="ZD343" s="0" t="n">
        <v>0</v>
      </c>
      <c r="ZE343" s="0" t="n">
        <v>0</v>
      </c>
      <c r="ZF343" s="0" t="n">
        <v>0</v>
      </c>
      <c r="ZG343" s="0" t="n">
        <v>0</v>
      </c>
      <c r="ZH343" s="0" t="n">
        <v>0</v>
      </c>
      <c r="ZI343" s="0" t="n">
        <v>0</v>
      </c>
      <c r="ZJ343" s="0" t="n">
        <v>0</v>
      </c>
      <c r="ZK343" s="0" t="n">
        <v>0</v>
      </c>
      <c r="ZL343" s="0" t="n">
        <v>51</v>
      </c>
      <c r="ZM343" s="0" t="n">
        <v>0</v>
      </c>
      <c r="ZN343" s="0" t="n">
        <v>0</v>
      </c>
      <c r="ZO343" s="0" t="n">
        <v>0</v>
      </c>
      <c r="ZP343" s="0" t="n">
        <v>720</v>
      </c>
      <c r="ZQ343" s="0" t="n">
        <v>3493</v>
      </c>
      <c r="ZR343" s="0" t="n">
        <v>0</v>
      </c>
      <c r="ZS343" s="0" t="n">
        <v>0</v>
      </c>
      <c r="ZT343" s="0" t="n">
        <v>4</v>
      </c>
      <c r="ZU343" s="0" t="n">
        <v>0</v>
      </c>
      <c r="ZV343" s="0" t="n">
        <v>0</v>
      </c>
      <c r="ZW343" s="0" t="n">
        <v>0</v>
      </c>
      <c r="ZX343" s="0" t="n">
        <v>0</v>
      </c>
      <c r="ZY343" s="0" t="n">
        <v>0</v>
      </c>
      <c r="ZZ343" s="0" t="n">
        <v>0</v>
      </c>
      <c r="AAA343" s="0" t="n">
        <v>0</v>
      </c>
      <c r="AAB343" s="0" t="n">
        <v>0</v>
      </c>
      <c r="AAC343" s="0" t="n">
        <v>0</v>
      </c>
      <c r="AAD343" s="0" t="n">
        <v>0</v>
      </c>
      <c r="AAE343" s="0" t="n">
        <v>0</v>
      </c>
      <c r="AAF343" s="0" t="n">
        <v>0</v>
      </c>
      <c r="AAG343" s="0" t="n">
        <v>0</v>
      </c>
      <c r="AAH343" s="0" t="n">
        <v>0</v>
      </c>
      <c r="AAI343" s="0" t="n">
        <v>0</v>
      </c>
      <c r="AAJ343" s="0" t="n">
        <v>86</v>
      </c>
      <c r="AAK343" s="0" t="n">
        <v>0</v>
      </c>
      <c r="AAL343" s="0" t="n">
        <v>0</v>
      </c>
      <c r="AAM343" s="0" t="n">
        <v>0</v>
      </c>
      <c r="AAN343" s="0" t="n">
        <v>38</v>
      </c>
      <c r="AAO343" s="0" t="n">
        <v>0</v>
      </c>
      <c r="AAP343" s="0" t="n">
        <v>0</v>
      </c>
    </row>
    <row r="344" customFormat="false" ht="15" hidden="false" customHeight="true" outlineLevel="0" collapsed="false">
      <c r="A344" s="1" t="n">
        <v>30700</v>
      </c>
      <c r="H344" s="2" t="n">
        <v>2</v>
      </c>
      <c r="I344" s="2" t="n">
        <v>63</v>
      </c>
      <c r="J344" s="21"/>
      <c r="K344" s="21" t="n">
        <v>1</v>
      </c>
      <c r="L344" s="2" t="n">
        <v>0</v>
      </c>
      <c r="M344" s="2" t="n">
        <v>1</v>
      </c>
      <c r="N344" s="2" t="n">
        <v>1</v>
      </c>
      <c r="O344" s="2" t="n">
        <v>0</v>
      </c>
      <c r="P344" s="2" t="n">
        <v>0</v>
      </c>
      <c r="Q344" s="2" t="n">
        <v>0</v>
      </c>
      <c r="R344" s="2" t="n">
        <v>0</v>
      </c>
      <c r="S344" s="2" t="n">
        <v>0</v>
      </c>
      <c r="T344" s="2" t="n">
        <v>0</v>
      </c>
      <c r="U344" s="2" t="n">
        <v>1</v>
      </c>
      <c r="V344" s="2" t="n">
        <v>0</v>
      </c>
      <c r="W344" s="2" t="n">
        <v>1</v>
      </c>
      <c r="X344" s="2" t="n">
        <f aca="false">SUM(L344:W344)</f>
        <v>4</v>
      </c>
      <c r="Y344" s="2" t="n">
        <v>110</v>
      </c>
      <c r="Z344" s="2" t="n">
        <v>70</v>
      </c>
      <c r="AA344" s="2" t="n">
        <f aca="false">Y344-Z344</f>
        <v>40</v>
      </c>
      <c r="AB344" s="3" t="n">
        <f aca="false">Z344+((Y344-Z344)/3)</f>
        <v>83.3333333333333</v>
      </c>
      <c r="AC344" s="4" t="n">
        <v>69.7</v>
      </c>
      <c r="AD344" s="4" t="n">
        <v>157.5</v>
      </c>
      <c r="AE344" s="3" t="n">
        <v>28.0977576215671</v>
      </c>
      <c r="AF344" s="3" t="n">
        <v>1</v>
      </c>
      <c r="AG344" s="4" t="n">
        <v>94.5</v>
      </c>
      <c r="AH344" s="4" t="n">
        <v>104</v>
      </c>
      <c r="AI344" s="3" t="n">
        <v>0.6</v>
      </c>
      <c r="AJ344" s="3" t="n">
        <v>0.908653846153846</v>
      </c>
      <c r="AL344" s="4" t="n">
        <v>41.6</v>
      </c>
      <c r="AM344" s="4" t="n">
        <v>29</v>
      </c>
      <c r="AN344" s="4" t="n">
        <v>40.7</v>
      </c>
      <c r="AO344" s="2" t="n">
        <v>10</v>
      </c>
      <c r="AP344" s="4" t="n">
        <v>40.5</v>
      </c>
      <c r="AQ344" s="4" t="n">
        <v>38.6</v>
      </c>
      <c r="AR344" s="4" t="n">
        <v>2.1</v>
      </c>
      <c r="AS344" s="2" t="n">
        <v>90</v>
      </c>
      <c r="AT344" s="2" t="n">
        <v>141</v>
      </c>
      <c r="AU344" s="2" t="n">
        <v>119</v>
      </c>
      <c r="AV344" s="2" t="n">
        <v>89</v>
      </c>
      <c r="AW344" s="2" t="n">
        <v>112</v>
      </c>
      <c r="AX344" s="2" t="n">
        <v>1</v>
      </c>
      <c r="AY344" s="2" t="n">
        <f aca="false">((AS344*15)+(AT344*30)+(AU344*30)+(AV344*30)+(AW344*15))-(AS344*120)</f>
        <v>2700</v>
      </c>
      <c r="AZ344" s="2" t="n">
        <f aca="false">((AS344*15)+(AT344*30)+(AU344*30)+(AV344*30)+(AW344*15))</f>
        <v>13500</v>
      </c>
      <c r="BA344" s="2" t="n">
        <v>5.1</v>
      </c>
      <c r="BB344" s="5" t="n">
        <f aca="false">10000/SQRT((AS344*BH344)*(AVERAGE(AS344:AW344)*AVERAGE(BH344:BL344)))</f>
        <v>5.62615332891231</v>
      </c>
      <c r="BC344" s="3" t="n">
        <f aca="false">(AS344*BH344)/405</f>
        <v>1.57111111111111</v>
      </c>
      <c r="BD344" s="3" t="n">
        <v>0</v>
      </c>
      <c r="BE344" s="3" t="n">
        <f aca="false">1/(LOG(BH344)+LOG(AS344))</f>
        <v>0.356676385163342</v>
      </c>
      <c r="BF344" s="3" t="n">
        <f aca="false">(BI344-BH344)/(AT344-AS344)</f>
        <v>0.822156862745098</v>
      </c>
      <c r="BG344" s="3" t="n">
        <f aca="false">(20*BH344)/((AS344/18)-3.5)</f>
        <v>94.2666666666667</v>
      </c>
      <c r="BH344" s="4" t="n">
        <v>7.07</v>
      </c>
      <c r="BI344" s="4" t="n">
        <v>49</v>
      </c>
      <c r="BJ344" s="4" t="n">
        <v>56.1</v>
      </c>
      <c r="BK344" s="4" t="n">
        <v>51.3</v>
      </c>
      <c r="BL344" s="4" t="n">
        <v>61.8</v>
      </c>
      <c r="BM344" s="3" t="n">
        <f aca="false">((BH344*15)+(BI344*30)+(BJ344*30)+(BK344*30)+(BL344*15))-(BH344*120)</f>
        <v>4876.65</v>
      </c>
      <c r="BN344" s="3" t="n">
        <f aca="false">((BH344*15)+(BI344*30)+(BJ344*30)+(BK344*30)+(BL344*15))</f>
        <v>5725.05</v>
      </c>
      <c r="BO344" s="3" t="n">
        <f aca="false">(1/BH344)</f>
        <v>0.141442715700141</v>
      </c>
      <c r="BP344" s="3" t="n">
        <f aca="false">(BN344/AZ344)</f>
        <v>0.424077777777778</v>
      </c>
      <c r="BQ344" s="3" t="n">
        <f aca="false">(BB344*BP344)</f>
        <v>2.38592660116218</v>
      </c>
      <c r="BR344" s="5" t="n">
        <f aca="false">(BF344*BO344)</f>
        <v>0.116288099398175</v>
      </c>
      <c r="CA344" s="2" t="n">
        <v>229</v>
      </c>
      <c r="CB344" s="2" t="n">
        <v>1</v>
      </c>
      <c r="CC344" s="2" t="n">
        <v>56</v>
      </c>
      <c r="CD344" s="2" t="n">
        <v>0</v>
      </c>
      <c r="CE344" s="2" t="n">
        <v>156</v>
      </c>
      <c r="CF344" s="2" t="n">
        <v>1</v>
      </c>
      <c r="CG344" s="2" t="n">
        <v>17</v>
      </c>
      <c r="CH344" s="2" t="n">
        <v>84</v>
      </c>
      <c r="CI344" s="2" t="n">
        <v>0</v>
      </c>
      <c r="CJ344" s="2" t="n">
        <v>3</v>
      </c>
      <c r="CK344" s="2" t="n">
        <v>71</v>
      </c>
      <c r="CL344" s="2" t="n">
        <v>-7.22</v>
      </c>
      <c r="CM344" s="2" t="n">
        <v>148</v>
      </c>
      <c r="CN344" s="2" t="n">
        <v>104</v>
      </c>
      <c r="CO344" s="2" t="n">
        <v>403</v>
      </c>
      <c r="CP344" s="2" t="n">
        <v>0.86</v>
      </c>
      <c r="CQ344" s="2" t="n">
        <v>0.17</v>
      </c>
      <c r="CR344" s="2" t="n">
        <v>0.57</v>
      </c>
      <c r="CW344" s="3"/>
      <c r="CY344" s="22"/>
      <c r="EU344" s="3"/>
      <c r="EW344" s="22"/>
      <c r="HO344" s="2" t="n">
        <v>0</v>
      </c>
      <c r="HP344" s="2" t="n">
        <v>0</v>
      </c>
      <c r="HQ344" s="2" t="n">
        <v>0</v>
      </c>
      <c r="HR344" s="2" t="n">
        <v>0</v>
      </c>
      <c r="HS344" s="2" t="n">
        <v>26.6203594207764</v>
      </c>
      <c r="HT344" s="2" t="n">
        <v>18.4106960296631</v>
      </c>
      <c r="HU344" s="2" t="n">
        <v>0.54</v>
      </c>
      <c r="HV344" s="2" t="n">
        <v>1</v>
      </c>
      <c r="HW344" s="2" t="n">
        <v>4</v>
      </c>
      <c r="HX344" s="2" t="n">
        <v>1</v>
      </c>
      <c r="HY344" s="2" t="n">
        <v>1107.23999023438</v>
      </c>
      <c r="HZ344" s="2" t="n">
        <v>44.4199981689453</v>
      </c>
      <c r="IA344" s="2" t="n">
        <v>20.7000007629395</v>
      </c>
      <c r="IB344" s="2" t="n">
        <v>23.0300006866455</v>
      </c>
      <c r="IC344" s="2" t="n">
        <v>17.4699993133545</v>
      </c>
      <c r="ID344" s="2" t="n">
        <v>136.550003051758</v>
      </c>
      <c r="IE344" s="2" t="n">
        <v>21.0799999237061</v>
      </c>
      <c r="IF344" s="2" t="n">
        <v>22.6800003051758</v>
      </c>
      <c r="IG344" s="2" t="n">
        <v>1.04999995231628</v>
      </c>
      <c r="IH344" s="2" t="n">
        <v>21.2999992370605</v>
      </c>
      <c r="II344" s="2" t="n">
        <v>1.05999994277954</v>
      </c>
      <c r="IJ344" s="2" t="n">
        <v>15.0900001525879</v>
      </c>
      <c r="IK344" s="2" t="n">
        <v>3.88000011444092</v>
      </c>
      <c r="IL344" s="2" t="n">
        <v>14</v>
      </c>
      <c r="IM344" s="2" t="n">
        <v>13.2399997711182</v>
      </c>
      <c r="IN344" s="2" t="n">
        <v>8.72000026702881</v>
      </c>
      <c r="IO344" s="2" t="n">
        <v>3.65000009536743</v>
      </c>
      <c r="IP344" s="2" t="n">
        <v>8.61999988555908</v>
      </c>
      <c r="IQ344" s="2" t="n">
        <v>2.14000010490417</v>
      </c>
      <c r="IR344" s="2" t="n">
        <v>2.5</v>
      </c>
      <c r="IS344" s="2" t="n">
        <v>0.72000002861023</v>
      </c>
      <c r="IT344" s="2" t="n">
        <v>505.959991455078</v>
      </c>
      <c r="IU344" s="2" t="n">
        <v>9.69999980926514</v>
      </c>
      <c r="IV344" s="2" t="n">
        <v>0.810000002384186</v>
      </c>
      <c r="IW344" s="2" t="n">
        <v>192.860000610352</v>
      </c>
      <c r="IX344" s="2" t="n">
        <v>682.27001953125</v>
      </c>
      <c r="IY344" s="2" t="n">
        <v>2036.14001464844</v>
      </c>
      <c r="IZ344" s="2" t="n">
        <v>1295.35998535156</v>
      </c>
      <c r="JA344" s="2" t="n">
        <v>6.13000011444092</v>
      </c>
      <c r="JB344" s="2" t="n">
        <v>1.11000001430511</v>
      </c>
      <c r="JC344" s="2" t="n">
        <v>2.26999998092651</v>
      </c>
      <c r="JD344" s="2" t="n">
        <v>43.9099998474121</v>
      </c>
      <c r="JE344" s="2" t="n">
        <v>152.850006103516</v>
      </c>
      <c r="JF344" s="2" t="n">
        <v>1.26999998092651</v>
      </c>
      <c r="JG344" s="2" t="n">
        <v>1.3400000333786</v>
      </c>
      <c r="JH344" s="2" t="n">
        <v>13.8500003814697</v>
      </c>
      <c r="JI344" s="2" t="n">
        <v>3.36999988555908</v>
      </c>
      <c r="JJ344" s="2" t="n">
        <v>1.41999995708466</v>
      </c>
      <c r="JK344" s="2" t="n">
        <v>1.25999999046326</v>
      </c>
      <c r="JL344" s="2" t="n">
        <v>226.830001831055</v>
      </c>
      <c r="JM344" s="2" t="n">
        <v>5.8899998664856</v>
      </c>
      <c r="JN344" s="2" t="n">
        <v>62.75</v>
      </c>
      <c r="JO344" s="2" t="n">
        <v>5748.64013671875</v>
      </c>
      <c r="JP344" s="2" t="n">
        <v>5215.72021484375</v>
      </c>
      <c r="JQ344" s="2" t="n">
        <v>61.4199981689453</v>
      </c>
      <c r="JR344" s="2" t="n">
        <v>2993.43994140625</v>
      </c>
      <c r="JS344" s="2" t="n">
        <v>192.669998168945</v>
      </c>
      <c r="JT344" s="2" t="n">
        <v>4224.759765625</v>
      </c>
      <c r="JU344" s="2" t="n">
        <v>1705.41003417969</v>
      </c>
      <c r="JV344" s="2" t="n">
        <v>125.949996948242</v>
      </c>
      <c r="JW344" s="2" t="n">
        <v>4.8600001335144</v>
      </c>
      <c r="JX344" s="2" t="n">
        <v>4.92999982833862</v>
      </c>
      <c r="JY344" s="2" t="n">
        <v>5.38000011444092</v>
      </c>
      <c r="JZ344" s="2" t="n">
        <v>0.330000013113022</v>
      </c>
      <c r="KA344" s="2" t="n">
        <v>4.26999998092651</v>
      </c>
      <c r="KB344" s="2" t="n">
        <v>0.620000004768372</v>
      </c>
      <c r="KC344" s="2" t="n">
        <v>11.2399997711182</v>
      </c>
      <c r="KD344" s="2" t="n">
        <v>5.76999998092651</v>
      </c>
      <c r="KE344" s="2" t="n">
        <v>11.789999961853</v>
      </c>
      <c r="KF344" s="2" t="n">
        <v>18.8600006103516</v>
      </c>
      <c r="KG344" s="2" t="n">
        <v>8.35999965667725</v>
      </c>
      <c r="KH344" s="2" t="n">
        <v>198.339996337891</v>
      </c>
      <c r="KI344" s="2" t="n">
        <v>0.430000007152557</v>
      </c>
      <c r="KJ344" s="2" t="n">
        <v>21.3299999237061</v>
      </c>
      <c r="KK344" s="2" t="n">
        <v>51.3499984741211</v>
      </c>
      <c r="KL344" s="2" t="n">
        <v>964566.09</v>
      </c>
      <c r="KM344" s="2" t="n">
        <v>7063.830078125</v>
      </c>
      <c r="KN344" s="2" t="n">
        <v>36.939998626709</v>
      </c>
      <c r="KO344" s="2" t="n">
        <v>0.0299999993294477</v>
      </c>
      <c r="KP344" s="2" t="n">
        <v>0.0500000007450581</v>
      </c>
      <c r="KQ344" s="2" t="n">
        <v>0.0500000007450581</v>
      </c>
      <c r="KR344" s="2" t="n">
        <v>0.119999997317791</v>
      </c>
      <c r="KS344" s="2" t="n">
        <v>0.0700000002980232</v>
      </c>
      <c r="KT344" s="2" t="n">
        <v>0.0299999993294477</v>
      </c>
      <c r="KU344" s="2" t="n">
        <v>0.360000014305115</v>
      </c>
      <c r="KV344" s="2" t="n">
        <v>0.349999994039536</v>
      </c>
      <c r="KW344" s="2" t="n">
        <v>6.82999992370606</v>
      </c>
      <c r="KX344" s="2" t="n">
        <v>5.13000011444092</v>
      </c>
      <c r="KY344" s="2" t="n">
        <v>2.52999997138977</v>
      </c>
      <c r="KZ344" s="2" t="n">
        <v>1.88999998569489</v>
      </c>
      <c r="LA344" s="2" t="n">
        <v>1.05999994277954</v>
      </c>
      <c r="LB344" s="2" t="n">
        <v>0.0299999993294477</v>
      </c>
      <c r="LC344" s="2" t="n">
        <v>15.8299999237061</v>
      </c>
      <c r="LD344" s="2" t="n">
        <v>9.01000022888184</v>
      </c>
      <c r="LE344" s="2" t="n">
        <v>0.889999985694885</v>
      </c>
      <c r="LF344" s="2" t="n">
        <v>0.109999999403954</v>
      </c>
      <c r="LG344" s="2" t="n">
        <v>0</v>
      </c>
      <c r="LH344" s="2" t="n">
        <v>5.98000001907349</v>
      </c>
      <c r="LI344" s="2" t="n">
        <v>3.90000009536743</v>
      </c>
      <c r="LJ344" s="2" t="n">
        <v>0.0799999982118607</v>
      </c>
      <c r="LK344" s="2" t="n">
        <v>0.25</v>
      </c>
      <c r="LL344" s="2" t="n">
        <v>0.419999986886978</v>
      </c>
      <c r="LM344" s="2" t="n">
        <v>0.389999985694885</v>
      </c>
      <c r="LN344" s="2" t="n">
        <v>0</v>
      </c>
      <c r="LO344" s="2" t="n">
        <v>0.109999999403954</v>
      </c>
      <c r="LP344" s="2" t="n">
        <v>0.0399999991059303</v>
      </c>
      <c r="LQ344" s="2" t="n">
        <v>0</v>
      </c>
      <c r="LR344" s="2" t="n">
        <v>0</v>
      </c>
      <c r="LS344" s="2" t="n">
        <v>0.00999999977648258</v>
      </c>
      <c r="LT344" s="2" t="n">
        <v>0.0199999995529652</v>
      </c>
      <c r="LU344" s="2" t="n">
        <v>0</v>
      </c>
      <c r="LV344" s="2" t="n">
        <v>74.3029937744141</v>
      </c>
      <c r="MC344" s="0" t="n">
        <v>13</v>
      </c>
      <c r="MD344" s="0" t="n">
        <v>0</v>
      </c>
      <c r="ME344" s="0" t="n">
        <v>0</v>
      </c>
      <c r="MF344" s="0" t="n">
        <v>0</v>
      </c>
      <c r="MG344" s="0" t="n">
        <v>0</v>
      </c>
      <c r="MH344" s="0" t="n">
        <v>0</v>
      </c>
      <c r="MI344" s="0" t="n">
        <v>0</v>
      </c>
      <c r="MJ344" s="0" t="n">
        <v>0</v>
      </c>
      <c r="MK344" s="0" t="n">
        <v>0</v>
      </c>
      <c r="ML344" s="0" t="n">
        <v>46</v>
      </c>
      <c r="MM344" s="0" t="n">
        <v>171</v>
      </c>
      <c r="MN344" s="0" t="n">
        <v>0</v>
      </c>
      <c r="MO344" s="0" t="n">
        <v>0</v>
      </c>
      <c r="MP344" s="0" t="n">
        <v>0</v>
      </c>
      <c r="MQ344" s="0" t="n">
        <v>0</v>
      </c>
      <c r="MR344" s="0" t="n">
        <v>0</v>
      </c>
      <c r="MS344" s="0" t="n">
        <v>0</v>
      </c>
      <c r="MT344" s="0" t="n">
        <v>0</v>
      </c>
      <c r="MU344" s="0" t="n">
        <v>676</v>
      </c>
      <c r="MV344" s="0" t="n">
        <v>0</v>
      </c>
      <c r="MW344" s="0" t="n">
        <v>0</v>
      </c>
      <c r="MX344" s="0" t="n">
        <v>0</v>
      </c>
      <c r="MY344" s="0" t="n">
        <v>0</v>
      </c>
      <c r="MZ344" s="0" t="n">
        <v>0</v>
      </c>
      <c r="NA344" s="0" t="n">
        <v>0</v>
      </c>
      <c r="NB344" s="0" t="n">
        <v>0</v>
      </c>
      <c r="NC344" s="0" t="n">
        <v>0</v>
      </c>
      <c r="ND344" s="0" t="n">
        <v>0</v>
      </c>
      <c r="NE344" s="0" t="n">
        <v>0</v>
      </c>
      <c r="NF344" s="0" t="n">
        <v>0</v>
      </c>
      <c r="NG344" s="0" t="n">
        <v>0</v>
      </c>
      <c r="NH344" s="0" t="n">
        <v>8464</v>
      </c>
      <c r="NI344" s="0" t="n">
        <v>7</v>
      </c>
      <c r="NJ344" s="0" t="n">
        <v>0</v>
      </c>
      <c r="NK344" s="0" t="n">
        <v>0</v>
      </c>
      <c r="NL344" s="0" t="n">
        <v>0</v>
      </c>
      <c r="NM344" s="0" t="n">
        <v>0</v>
      </c>
      <c r="NN344" s="0" t="n">
        <v>2</v>
      </c>
      <c r="NO344" s="0" t="n">
        <v>0</v>
      </c>
      <c r="NP344" s="0" t="n">
        <v>0</v>
      </c>
      <c r="NQ344" s="0" t="n">
        <v>23</v>
      </c>
      <c r="NR344" s="0" t="n">
        <v>0</v>
      </c>
      <c r="NS344" s="0" t="n">
        <v>40508</v>
      </c>
      <c r="NT344" s="0" t="n">
        <v>128</v>
      </c>
      <c r="NU344" s="0" t="n">
        <v>0</v>
      </c>
      <c r="NV344" s="0" t="n">
        <v>0</v>
      </c>
      <c r="NW344" s="0" t="n">
        <v>2134</v>
      </c>
      <c r="NX344" s="0" t="n">
        <v>107</v>
      </c>
      <c r="NY344" s="0" t="n">
        <v>17403</v>
      </c>
      <c r="NZ344" s="0" t="n">
        <v>0</v>
      </c>
      <c r="OA344" s="0" t="n">
        <v>0</v>
      </c>
      <c r="OB344" s="0" t="n">
        <v>0</v>
      </c>
      <c r="OC344" s="0" t="n">
        <v>0</v>
      </c>
      <c r="OD344" s="0" t="n">
        <v>0</v>
      </c>
      <c r="OE344" s="0" t="n">
        <v>0</v>
      </c>
      <c r="OF344" s="0" t="n">
        <v>0</v>
      </c>
      <c r="OG344" s="0" t="n">
        <v>1164</v>
      </c>
      <c r="OH344" s="0" t="n">
        <v>4</v>
      </c>
      <c r="OI344" s="0" t="n">
        <v>0</v>
      </c>
      <c r="OJ344" s="0" t="n">
        <v>0</v>
      </c>
      <c r="OK344" s="0" t="n">
        <v>0</v>
      </c>
      <c r="OL344" s="0" t="n">
        <v>0</v>
      </c>
      <c r="OM344" s="0" t="n">
        <v>8</v>
      </c>
      <c r="ON344" s="0" t="n">
        <v>0</v>
      </c>
      <c r="OO344" s="0" t="n">
        <v>0</v>
      </c>
      <c r="OP344" s="0" t="n">
        <v>0</v>
      </c>
      <c r="OQ344" s="0" t="n">
        <v>0</v>
      </c>
      <c r="OR344" s="0" t="n">
        <v>0</v>
      </c>
      <c r="OS344" s="0" t="n">
        <v>0</v>
      </c>
      <c r="OT344" s="0" t="n">
        <v>9</v>
      </c>
      <c r="OU344" s="0" t="n">
        <v>0</v>
      </c>
      <c r="OV344" s="0" t="n">
        <v>0</v>
      </c>
      <c r="OW344" s="0" t="n">
        <v>0</v>
      </c>
      <c r="OX344" s="0" t="n">
        <v>0</v>
      </c>
      <c r="OY344" s="0" t="n">
        <v>0</v>
      </c>
      <c r="OZ344" s="0" t="n">
        <v>0</v>
      </c>
      <c r="PA344" s="0" t="n">
        <v>0</v>
      </c>
      <c r="PB344" s="0" t="n">
        <v>14</v>
      </c>
      <c r="PC344" s="0" t="n">
        <v>0</v>
      </c>
      <c r="PD344" s="0" t="n">
        <v>0</v>
      </c>
      <c r="PE344" s="0" t="n">
        <v>0</v>
      </c>
      <c r="PF344" s="0" t="n">
        <v>0</v>
      </c>
      <c r="PG344" s="0" t="n">
        <v>0</v>
      </c>
      <c r="PH344" s="0" t="n">
        <v>0</v>
      </c>
      <c r="PI344" s="0" t="n">
        <v>0</v>
      </c>
      <c r="PJ344" s="0" t="n">
        <v>12</v>
      </c>
      <c r="PK344" s="0" t="n">
        <v>0</v>
      </c>
      <c r="PL344" s="0" t="n">
        <v>0</v>
      </c>
      <c r="PM344" s="0" t="n">
        <v>0</v>
      </c>
      <c r="PN344" s="0" t="n">
        <v>0</v>
      </c>
      <c r="PO344" s="0" t="n">
        <v>0</v>
      </c>
      <c r="PP344" s="0" t="n">
        <v>0</v>
      </c>
      <c r="PQ344" s="0" t="n">
        <v>1205</v>
      </c>
      <c r="PR344" s="0" t="n">
        <v>0</v>
      </c>
      <c r="PS344" s="0" t="n">
        <v>0</v>
      </c>
      <c r="PT344" s="0" t="n">
        <v>13</v>
      </c>
      <c r="PU344" s="0" t="n">
        <v>0</v>
      </c>
      <c r="PV344" s="0" t="n">
        <v>0</v>
      </c>
      <c r="PW344" s="0" t="n">
        <v>0</v>
      </c>
      <c r="PX344" s="0" t="n">
        <v>204</v>
      </c>
      <c r="PY344" s="0" t="n">
        <v>0</v>
      </c>
      <c r="PZ344" s="0" t="n">
        <v>0</v>
      </c>
      <c r="QA344" s="0" t="n">
        <v>0</v>
      </c>
      <c r="QB344" s="0" t="n">
        <v>0</v>
      </c>
      <c r="QC344" s="0" t="n">
        <v>0</v>
      </c>
      <c r="QD344" s="0" t="n">
        <v>0</v>
      </c>
      <c r="QE344" s="0" t="n">
        <v>0</v>
      </c>
      <c r="QF344" s="0" t="n">
        <v>0</v>
      </c>
      <c r="QG344" s="0" t="n">
        <v>0</v>
      </c>
      <c r="QH344" s="0" t="n">
        <v>0</v>
      </c>
      <c r="QI344" s="0" t="n">
        <v>0</v>
      </c>
      <c r="QJ344" s="0" t="n">
        <v>0</v>
      </c>
      <c r="QK344" s="0" t="n">
        <v>0</v>
      </c>
      <c r="QL344" s="0" t="n">
        <v>0</v>
      </c>
      <c r="QM344" s="0" t="n">
        <v>0</v>
      </c>
      <c r="QN344" s="0" t="n">
        <v>0</v>
      </c>
      <c r="QO344" s="0" t="n">
        <v>0</v>
      </c>
      <c r="QP344" s="0" t="n">
        <v>0</v>
      </c>
      <c r="QQ344" s="0" t="n">
        <v>1534</v>
      </c>
      <c r="QR344" s="0" t="n">
        <v>0</v>
      </c>
      <c r="QS344" s="0" t="n">
        <v>205</v>
      </c>
      <c r="QT344" s="0" t="n">
        <v>0</v>
      </c>
      <c r="QU344" s="0" t="n">
        <v>0</v>
      </c>
      <c r="QV344" s="0" t="n">
        <v>0</v>
      </c>
      <c r="QW344" s="0" t="n">
        <v>0</v>
      </c>
      <c r="QX344" s="0" t="n">
        <v>0</v>
      </c>
      <c r="QY344" s="0" t="n">
        <v>0</v>
      </c>
      <c r="QZ344" s="0" t="n">
        <v>0</v>
      </c>
      <c r="RA344" s="0" t="n">
        <v>0</v>
      </c>
      <c r="RB344" s="0" t="n">
        <v>0</v>
      </c>
      <c r="RC344" s="0" t="n">
        <v>25</v>
      </c>
      <c r="RD344" s="0" t="n">
        <v>3391</v>
      </c>
      <c r="RE344" s="0" t="n">
        <v>0</v>
      </c>
      <c r="RF344" s="0" t="n">
        <v>0</v>
      </c>
      <c r="RG344" s="0" t="n">
        <v>105</v>
      </c>
      <c r="RH344" s="0" t="n">
        <v>0</v>
      </c>
      <c r="RI344" s="0" t="n">
        <v>0</v>
      </c>
      <c r="RJ344" s="0" t="n">
        <v>0</v>
      </c>
      <c r="RK344" s="0" t="n">
        <v>0</v>
      </c>
      <c r="RL344" s="0" t="n">
        <v>1872</v>
      </c>
      <c r="RM344" s="0" t="n">
        <v>0</v>
      </c>
      <c r="RN344" s="0" t="n">
        <v>7</v>
      </c>
      <c r="RO344" s="0" t="n">
        <v>0</v>
      </c>
      <c r="RP344" s="0" t="n">
        <v>10</v>
      </c>
      <c r="RQ344" s="0" t="n">
        <v>33</v>
      </c>
      <c r="RR344" s="0" t="n">
        <v>0</v>
      </c>
      <c r="RS344" s="0" t="n">
        <v>0</v>
      </c>
      <c r="RT344" s="0" t="n">
        <v>0</v>
      </c>
      <c r="RU344" s="0" t="n">
        <v>0</v>
      </c>
      <c r="RV344" s="0" t="n">
        <v>131</v>
      </c>
      <c r="RW344" s="0" t="n">
        <v>0</v>
      </c>
      <c r="RX344" s="0" t="n">
        <v>0</v>
      </c>
      <c r="RY344" s="0" t="n">
        <v>1105</v>
      </c>
      <c r="RZ344" s="0" t="n">
        <v>0</v>
      </c>
      <c r="SA344" s="0" t="n">
        <v>0</v>
      </c>
      <c r="SB344" s="0" t="n">
        <v>0</v>
      </c>
      <c r="SC344" s="0" t="n">
        <v>0</v>
      </c>
      <c r="SD344" s="0" t="n">
        <v>0</v>
      </c>
      <c r="SE344" s="0" t="n">
        <v>87</v>
      </c>
      <c r="SF344" s="0" t="n">
        <v>0</v>
      </c>
      <c r="SG344" s="0" t="n">
        <v>0</v>
      </c>
      <c r="SH344" s="0" t="n">
        <v>0</v>
      </c>
      <c r="SI344" s="0" t="n">
        <v>0</v>
      </c>
      <c r="SJ344" s="0" t="n">
        <v>0</v>
      </c>
      <c r="SK344" s="0" t="n">
        <v>80</v>
      </c>
      <c r="SL344" s="0" t="n">
        <v>48</v>
      </c>
      <c r="SM344" s="0" t="n">
        <v>13</v>
      </c>
      <c r="SN344" s="0" t="n">
        <v>0</v>
      </c>
      <c r="SO344" s="0" t="n">
        <v>0</v>
      </c>
      <c r="SP344" s="0" t="n">
        <v>0</v>
      </c>
      <c r="SQ344" s="0" t="n">
        <v>0</v>
      </c>
      <c r="SR344" s="0" t="n">
        <v>0</v>
      </c>
      <c r="SS344" s="0" t="n">
        <v>8</v>
      </c>
      <c r="ST344" s="0" t="n">
        <v>0</v>
      </c>
      <c r="SU344" s="0" t="n">
        <v>0</v>
      </c>
      <c r="SV344" s="0" t="n">
        <v>0</v>
      </c>
      <c r="SW344" s="0" t="n">
        <v>0</v>
      </c>
      <c r="SX344" s="0" t="n">
        <v>0</v>
      </c>
      <c r="SY344" s="0" t="n">
        <v>0</v>
      </c>
      <c r="SZ344" s="0" t="n">
        <v>16</v>
      </c>
      <c r="TA344" s="0" t="n">
        <v>15</v>
      </c>
      <c r="TB344" s="0" t="n">
        <v>0</v>
      </c>
      <c r="TC344" s="0" t="n">
        <v>0</v>
      </c>
      <c r="TD344" s="0" t="n">
        <v>0</v>
      </c>
      <c r="TE344" s="0" t="n">
        <v>0</v>
      </c>
      <c r="TF344" s="0" t="n">
        <v>0</v>
      </c>
      <c r="TG344" s="0" t="n">
        <v>0</v>
      </c>
      <c r="TH344" s="0" t="n">
        <v>0</v>
      </c>
      <c r="TI344" s="0" t="n">
        <v>40</v>
      </c>
      <c r="TJ344" s="0" t="n">
        <v>0</v>
      </c>
      <c r="TK344" s="0" t="n">
        <v>0</v>
      </c>
      <c r="TL344" s="0" t="n">
        <v>185</v>
      </c>
      <c r="TM344" s="0" t="n">
        <v>0</v>
      </c>
      <c r="TN344" s="0" t="n">
        <v>55</v>
      </c>
      <c r="TO344" s="0" t="n">
        <v>0</v>
      </c>
      <c r="TP344" s="0" t="n">
        <v>13</v>
      </c>
      <c r="TQ344" s="0" t="n">
        <v>0</v>
      </c>
      <c r="TR344" s="0" t="n">
        <v>921</v>
      </c>
      <c r="TS344" s="0" t="n">
        <v>0</v>
      </c>
      <c r="TT344" s="0" t="n">
        <v>21</v>
      </c>
      <c r="TU344" s="0" t="n">
        <v>0</v>
      </c>
      <c r="TV344" s="0" t="n">
        <v>97</v>
      </c>
      <c r="TW344" s="0" t="n">
        <v>12</v>
      </c>
      <c r="TX344" s="0" t="n">
        <v>0</v>
      </c>
      <c r="TY344" s="0" t="n">
        <v>24</v>
      </c>
      <c r="TZ344" s="0" t="n">
        <v>13</v>
      </c>
      <c r="UA344" s="0" t="n">
        <v>0</v>
      </c>
      <c r="UB344" s="0" t="n">
        <v>28</v>
      </c>
      <c r="UC344" s="0" t="n">
        <v>0</v>
      </c>
      <c r="UD344" s="0" t="n">
        <v>0</v>
      </c>
      <c r="UE344" s="0" t="n">
        <v>0</v>
      </c>
      <c r="UF344" s="0" t="n">
        <v>0</v>
      </c>
      <c r="UG344" s="0" t="n">
        <v>0</v>
      </c>
      <c r="UH344" s="0" t="n">
        <v>0</v>
      </c>
      <c r="UI344" s="0" t="n">
        <v>0</v>
      </c>
      <c r="UJ344" s="0" t="n">
        <v>0</v>
      </c>
      <c r="UK344" s="0" t="n">
        <v>153</v>
      </c>
      <c r="UL344" s="0" t="n">
        <v>0</v>
      </c>
      <c r="UM344" s="0" t="n">
        <v>4</v>
      </c>
      <c r="UN344" s="0" t="n">
        <v>0</v>
      </c>
      <c r="UO344" s="0" t="n">
        <v>0</v>
      </c>
      <c r="UP344" s="0" t="n">
        <v>0</v>
      </c>
      <c r="UQ344" s="0" t="n">
        <v>0</v>
      </c>
      <c r="UR344" s="0" t="n">
        <v>0</v>
      </c>
      <c r="US344" s="0" t="n">
        <v>0</v>
      </c>
      <c r="UT344" s="0" t="n">
        <v>0</v>
      </c>
      <c r="UU344" s="0" t="n">
        <v>0</v>
      </c>
      <c r="UV344" s="0" t="n">
        <v>25</v>
      </c>
      <c r="UW344" s="0" t="n">
        <v>0</v>
      </c>
      <c r="UX344" s="0" t="n">
        <v>0</v>
      </c>
      <c r="UY344" s="0" t="n">
        <v>0</v>
      </c>
      <c r="UZ344" s="0" t="n">
        <v>0</v>
      </c>
      <c r="VA344" s="0" t="n">
        <v>0</v>
      </c>
      <c r="VB344" s="0" t="n">
        <v>0</v>
      </c>
      <c r="VC344" s="0" t="n">
        <v>0</v>
      </c>
      <c r="VD344" s="0" t="n">
        <v>0</v>
      </c>
      <c r="VE344" s="0" t="n">
        <v>0</v>
      </c>
      <c r="VF344" s="0" t="n">
        <v>264</v>
      </c>
      <c r="VG344" s="0" t="n">
        <v>0</v>
      </c>
      <c r="VH344" s="0" t="n">
        <v>0</v>
      </c>
      <c r="VI344" s="0" t="n">
        <v>0</v>
      </c>
      <c r="VJ344" s="0" t="n">
        <v>0</v>
      </c>
      <c r="VK344" s="0" t="n">
        <v>0</v>
      </c>
      <c r="VL344" s="0" t="n">
        <v>12</v>
      </c>
      <c r="VM344" s="0" t="n">
        <v>0</v>
      </c>
      <c r="VN344" s="0" t="n">
        <v>0</v>
      </c>
      <c r="VO344" s="0" t="n">
        <v>0</v>
      </c>
      <c r="VP344" s="0" t="n">
        <v>0</v>
      </c>
      <c r="VQ344" s="0" t="n">
        <v>0</v>
      </c>
      <c r="VR344" s="0" t="n">
        <v>340</v>
      </c>
      <c r="VS344" s="0" t="n">
        <v>0</v>
      </c>
      <c r="VT344" s="0" t="n">
        <v>0</v>
      </c>
      <c r="VU344" s="0" t="n">
        <v>0</v>
      </c>
      <c r="VV344" s="0" t="n">
        <v>0</v>
      </c>
      <c r="VW344" s="0" t="n">
        <v>0</v>
      </c>
      <c r="VX344" s="0" t="n">
        <v>0</v>
      </c>
      <c r="VY344" s="0" t="n">
        <v>2</v>
      </c>
      <c r="VZ344" s="0" t="n">
        <v>0</v>
      </c>
      <c r="WA344" s="0" t="n">
        <v>0</v>
      </c>
      <c r="WB344" s="0" t="n">
        <v>0</v>
      </c>
      <c r="WC344" s="0" t="n">
        <v>0</v>
      </c>
      <c r="WD344" s="0" t="n">
        <v>0</v>
      </c>
      <c r="WE344" s="0" t="n">
        <v>0</v>
      </c>
      <c r="WF344" s="0" t="n">
        <v>360</v>
      </c>
      <c r="WG344" s="0" t="n">
        <v>0</v>
      </c>
      <c r="WH344" s="0" t="n">
        <v>0</v>
      </c>
      <c r="WI344" s="0" t="n">
        <v>0</v>
      </c>
      <c r="WJ344" s="0" t="n">
        <v>0</v>
      </c>
      <c r="WK344" s="0" t="n">
        <v>0</v>
      </c>
      <c r="WL344" s="0" t="n">
        <v>0</v>
      </c>
      <c r="WM344" s="0" t="n">
        <v>0</v>
      </c>
      <c r="WN344" s="0" t="n">
        <v>0</v>
      </c>
      <c r="WO344" s="0" t="n">
        <v>0</v>
      </c>
      <c r="WP344" s="0" t="n">
        <v>0</v>
      </c>
      <c r="WQ344" s="0" t="n">
        <v>0</v>
      </c>
      <c r="WR344" s="0" t="n">
        <v>0</v>
      </c>
      <c r="WS344" s="0" t="n">
        <v>0</v>
      </c>
      <c r="WT344" s="0" t="n">
        <v>0</v>
      </c>
      <c r="WU344" s="0" t="n">
        <v>0</v>
      </c>
      <c r="WV344" s="0" t="n">
        <v>0</v>
      </c>
      <c r="WW344" s="0" t="n">
        <v>0</v>
      </c>
      <c r="WX344" s="0" t="n">
        <v>0</v>
      </c>
      <c r="WY344" s="0" t="n">
        <v>0</v>
      </c>
      <c r="WZ344" s="0" t="n">
        <v>0</v>
      </c>
      <c r="XA344" s="0" t="n">
        <v>0</v>
      </c>
      <c r="XB344" s="0" t="n">
        <v>0</v>
      </c>
      <c r="XC344" s="0" t="n">
        <v>0</v>
      </c>
      <c r="XD344" s="0" t="n">
        <v>0</v>
      </c>
      <c r="XE344" s="0" t="n">
        <v>0</v>
      </c>
      <c r="XF344" s="0" t="n">
        <v>0</v>
      </c>
      <c r="XG344" s="0" t="n">
        <v>0</v>
      </c>
      <c r="XH344" s="0" t="n">
        <v>0</v>
      </c>
      <c r="XI344" s="0" t="n">
        <v>0</v>
      </c>
      <c r="XJ344" s="0" t="n">
        <v>0</v>
      </c>
      <c r="XK344" s="0" t="n">
        <v>0</v>
      </c>
      <c r="XL344" s="0" t="n">
        <v>0</v>
      </c>
      <c r="XM344" s="0" t="n">
        <v>0</v>
      </c>
      <c r="XN344" s="0" t="n">
        <v>4265</v>
      </c>
      <c r="XO344" s="0" t="n">
        <v>6916</v>
      </c>
      <c r="XP344" s="0" t="n">
        <v>0</v>
      </c>
      <c r="XQ344" s="0" t="n">
        <v>0</v>
      </c>
      <c r="XR344" s="0" t="n">
        <v>0</v>
      </c>
      <c r="XS344" s="0" t="n">
        <v>0</v>
      </c>
      <c r="XT344" s="0" t="n">
        <v>89</v>
      </c>
      <c r="XU344" s="0" t="n">
        <v>0</v>
      </c>
      <c r="XV344" s="0" t="n">
        <v>23</v>
      </c>
      <c r="XW344" s="0" t="n">
        <v>0</v>
      </c>
      <c r="XX344" s="0" t="n">
        <v>0</v>
      </c>
      <c r="XY344" s="0" t="n">
        <v>34</v>
      </c>
      <c r="XZ344" s="0" t="n">
        <v>53</v>
      </c>
      <c r="YA344" s="0" t="n">
        <v>0</v>
      </c>
      <c r="YB344" s="0" t="n">
        <v>0</v>
      </c>
      <c r="YC344" s="0" t="n">
        <v>0</v>
      </c>
      <c r="YD344" s="0" t="n">
        <v>0</v>
      </c>
      <c r="YE344" s="0" t="n">
        <v>0</v>
      </c>
      <c r="YF344" s="0" t="n">
        <v>0</v>
      </c>
      <c r="YG344" s="0" t="n">
        <v>0</v>
      </c>
      <c r="YH344" s="0" t="n">
        <v>3203</v>
      </c>
      <c r="YI344" s="0" t="n">
        <v>0</v>
      </c>
      <c r="YJ344" s="0" t="n">
        <v>0</v>
      </c>
      <c r="YK344" s="0" t="n">
        <v>772</v>
      </c>
      <c r="YL344" s="0" t="n">
        <v>924</v>
      </c>
      <c r="YM344" s="0" t="n">
        <v>0</v>
      </c>
      <c r="YN344" s="0" t="n">
        <v>0</v>
      </c>
      <c r="YO344" s="0" t="n">
        <v>0</v>
      </c>
      <c r="YP344" s="0" t="n">
        <v>0</v>
      </c>
      <c r="YQ344" s="0" t="n">
        <v>0</v>
      </c>
      <c r="YR344" s="0" t="n">
        <v>0</v>
      </c>
      <c r="YS344" s="0" t="n">
        <v>0</v>
      </c>
      <c r="YT344" s="0" t="n">
        <v>0</v>
      </c>
      <c r="YU344" s="0" t="n">
        <v>0</v>
      </c>
      <c r="YV344" s="0" t="n">
        <v>0</v>
      </c>
      <c r="YW344" s="0" t="n">
        <v>0</v>
      </c>
      <c r="YX344" s="0" t="n">
        <v>0</v>
      </c>
      <c r="YY344" s="0" t="n">
        <v>0</v>
      </c>
      <c r="YZ344" s="0" t="n">
        <v>0</v>
      </c>
      <c r="ZA344" s="0" t="n">
        <v>0</v>
      </c>
      <c r="ZB344" s="0" t="n">
        <v>0</v>
      </c>
      <c r="ZC344" s="0" t="n">
        <v>3</v>
      </c>
      <c r="ZD344" s="0" t="n">
        <v>0</v>
      </c>
      <c r="ZE344" s="0" t="n">
        <v>0</v>
      </c>
      <c r="ZF344" s="0" t="n">
        <v>0</v>
      </c>
      <c r="ZG344" s="0" t="n">
        <v>0</v>
      </c>
      <c r="ZH344" s="0" t="n">
        <v>0</v>
      </c>
      <c r="ZI344" s="0" t="n">
        <v>0</v>
      </c>
      <c r="ZJ344" s="0" t="n">
        <v>0</v>
      </c>
      <c r="ZK344" s="0" t="n">
        <v>0</v>
      </c>
      <c r="ZL344" s="0" t="n">
        <v>0</v>
      </c>
      <c r="ZM344" s="0" t="n">
        <v>0</v>
      </c>
      <c r="ZN344" s="0" t="n">
        <v>0</v>
      </c>
      <c r="ZO344" s="0" t="n">
        <v>0</v>
      </c>
      <c r="ZP344" s="0" t="n">
        <v>1562</v>
      </c>
      <c r="ZQ344" s="0" t="n">
        <v>1595</v>
      </c>
      <c r="ZR344" s="0" t="n">
        <v>0</v>
      </c>
      <c r="ZS344" s="0" t="n">
        <v>0</v>
      </c>
      <c r="ZT344" s="0" t="n">
        <v>0</v>
      </c>
      <c r="ZU344" s="0" t="n">
        <v>0</v>
      </c>
      <c r="ZV344" s="0" t="n">
        <v>0</v>
      </c>
      <c r="ZW344" s="0" t="n">
        <v>0</v>
      </c>
      <c r="ZX344" s="0" t="n">
        <v>0</v>
      </c>
      <c r="ZY344" s="0" t="n">
        <v>0</v>
      </c>
      <c r="ZZ344" s="0" t="n">
        <v>0</v>
      </c>
      <c r="AAA344" s="0" t="n">
        <v>0</v>
      </c>
      <c r="AAB344" s="0" t="n">
        <v>0</v>
      </c>
      <c r="AAC344" s="0" t="n">
        <v>0</v>
      </c>
      <c r="AAD344" s="0" t="n">
        <v>6</v>
      </c>
      <c r="AAE344" s="0" t="n">
        <v>211</v>
      </c>
      <c r="AAF344" s="0" t="n">
        <v>0</v>
      </c>
      <c r="AAG344" s="0" t="n">
        <v>0</v>
      </c>
      <c r="AAH344" s="0" t="n">
        <v>0</v>
      </c>
      <c r="AAI344" s="0" t="n">
        <v>0</v>
      </c>
      <c r="AAJ344" s="0" t="n">
        <v>307</v>
      </c>
      <c r="AAK344" s="0" t="n">
        <v>0</v>
      </c>
      <c r="AAL344" s="0" t="n">
        <v>0</v>
      </c>
      <c r="AAM344" s="0" t="n">
        <v>0</v>
      </c>
      <c r="AAN344" s="0" t="n">
        <v>0</v>
      </c>
      <c r="AAO344" s="0" t="n">
        <v>0</v>
      </c>
      <c r="AAP344" s="0" t="n">
        <v>0</v>
      </c>
    </row>
    <row r="345" customFormat="false" ht="15" hidden="false" customHeight="true" outlineLevel="0" collapsed="false">
      <c r="A345" s="1" t="n">
        <v>30767</v>
      </c>
      <c r="H345" s="2" t="n">
        <v>1</v>
      </c>
      <c r="I345" s="2" t="n">
        <v>34</v>
      </c>
      <c r="J345" s="21" t="n">
        <v>1</v>
      </c>
      <c r="K345" s="21"/>
      <c r="L345" s="2" t="n">
        <v>1</v>
      </c>
      <c r="M345" s="2" t="n">
        <v>1</v>
      </c>
      <c r="N345" s="2" t="n">
        <v>0</v>
      </c>
      <c r="O345" s="2" t="n">
        <v>0</v>
      </c>
      <c r="P345" s="2" t="n">
        <v>1</v>
      </c>
      <c r="Q345" s="2" t="n">
        <v>1</v>
      </c>
      <c r="R345" s="2" t="n">
        <v>0</v>
      </c>
      <c r="S345" s="2" t="n">
        <v>0</v>
      </c>
      <c r="T345" s="2" t="n">
        <v>0</v>
      </c>
      <c r="U345" s="2" t="n">
        <v>1</v>
      </c>
      <c r="V345" s="2" t="n">
        <v>0</v>
      </c>
      <c r="W345" s="2" t="n">
        <v>1</v>
      </c>
      <c r="X345" s="2" t="n">
        <f aca="false">SUM(L345:W345)</f>
        <v>6</v>
      </c>
      <c r="Y345" s="2" t="n">
        <v>130</v>
      </c>
      <c r="Z345" s="2" t="n">
        <v>90</v>
      </c>
      <c r="AA345" s="2" t="n">
        <f aca="false">Y345-Z345</f>
        <v>40</v>
      </c>
      <c r="AB345" s="3" t="n">
        <f aca="false">Z345+((Y345-Z345)/3)</f>
        <v>103.333333333333</v>
      </c>
      <c r="AC345" s="4" t="n">
        <v>88.4</v>
      </c>
      <c r="AD345" s="4" t="n">
        <v>178.4</v>
      </c>
      <c r="AE345" s="3" t="n">
        <v>27.7755434454745</v>
      </c>
      <c r="AF345" s="3" t="n">
        <v>1</v>
      </c>
      <c r="AG345" s="4" t="n">
        <v>94</v>
      </c>
      <c r="AH345" s="4" t="n">
        <v>102.5</v>
      </c>
      <c r="AI345" s="3" t="n">
        <v>0.526905829596412</v>
      </c>
      <c r="AJ345" s="3" t="n">
        <v>0.917073170731707</v>
      </c>
      <c r="AK345" s="3" t="n">
        <v>102</v>
      </c>
      <c r="AL345" s="4" t="n">
        <v>39.7</v>
      </c>
      <c r="AM345" s="4" t="n">
        <v>35.1</v>
      </c>
      <c r="AN345" s="4" t="n">
        <v>53.3</v>
      </c>
      <c r="AO345" s="2" t="n">
        <v>6</v>
      </c>
      <c r="AP345" s="4" t="n">
        <v>43.4</v>
      </c>
      <c r="AQ345" s="4" t="n">
        <v>50.6</v>
      </c>
      <c r="AR345" s="4" t="n">
        <v>2.7</v>
      </c>
      <c r="AS345" s="2" t="n">
        <v>75</v>
      </c>
      <c r="AT345" s="2" t="n">
        <v>123</v>
      </c>
      <c r="AU345" s="2" t="n">
        <v>126</v>
      </c>
      <c r="AV345" s="2" t="n">
        <v>123</v>
      </c>
      <c r="AW345" s="2" t="n">
        <v>81</v>
      </c>
      <c r="AX345" s="2" t="n">
        <v>1</v>
      </c>
      <c r="AY345" s="2" t="n">
        <f aca="false">((AS345*15)+(AT345*30)+(AU345*30)+(AV345*30)+(AW345*15))-(AS345*120)</f>
        <v>4500</v>
      </c>
      <c r="AZ345" s="2" t="n">
        <f aca="false">((AS345*15)+(AT345*30)+(AU345*30)+(AV345*30)+(AW345*15))</f>
        <v>13500</v>
      </c>
      <c r="BB345" s="5" t="n">
        <f aca="false">10000/SQRT((AS345*BH345)*(AVERAGE(AS345:AW345)*AVERAGE(BH345:BL345)))</f>
        <v>4.78639069266829</v>
      </c>
      <c r="BC345" s="3" t="n">
        <f aca="false">(AS345*BH345)/405</f>
        <v>1.51481481481481</v>
      </c>
      <c r="BD345" s="3" t="n">
        <v>0</v>
      </c>
      <c r="BE345" s="3" t="n">
        <f aca="false">1/(LOG(BH345)+LOG(AS345))</f>
        <v>0.358703915179518</v>
      </c>
      <c r="BF345" s="3" t="n">
        <f aca="false">(BI345-BH345)/(AT345-AS345)</f>
        <v>0.650416666666667</v>
      </c>
      <c r="BG345" s="3" t="n">
        <f aca="false">(20*BH345)/((AS345/18)-3.5)</f>
        <v>245.4</v>
      </c>
      <c r="BH345" s="4" t="n">
        <v>8.18</v>
      </c>
      <c r="BI345" s="4" t="n">
        <v>39.4</v>
      </c>
      <c r="BJ345" s="4" t="n">
        <v>86.7</v>
      </c>
      <c r="BK345" s="4" t="n">
        <v>98.6</v>
      </c>
      <c r="BL345" s="4" t="n">
        <v>104</v>
      </c>
      <c r="BM345" s="3" t="n">
        <f aca="false">((BH345*15)+(BI345*30)+(BJ345*30)+(BK345*30)+(BL345*15))-(BH345*120)</f>
        <v>7442.1</v>
      </c>
      <c r="BN345" s="3" t="n">
        <f aca="false">((BH345*15)+(BI345*30)+(BJ345*30)+(BK345*30)+(BL345*15))</f>
        <v>8423.7</v>
      </c>
      <c r="BO345" s="3" t="n">
        <f aca="false">(1/BH345)</f>
        <v>0.122249388753056</v>
      </c>
      <c r="BP345" s="3" t="n">
        <f aca="false">(BN345/AZ345)</f>
        <v>0.623977777777778</v>
      </c>
      <c r="BQ345" s="3" t="n">
        <f aca="false">(BB345*BP345)</f>
        <v>2.9866014279874</v>
      </c>
      <c r="BR345" s="5" t="n">
        <f aca="false">(BF345*BO345)</f>
        <v>0.0795130399348003</v>
      </c>
      <c r="CA345" s="2" t="n">
        <v>158</v>
      </c>
      <c r="CB345" s="2" t="n">
        <v>0</v>
      </c>
      <c r="CC345" s="2" t="n">
        <v>39</v>
      </c>
      <c r="CD345" s="2" t="n">
        <v>1</v>
      </c>
      <c r="CE345" s="2" t="n">
        <v>98</v>
      </c>
      <c r="CF345" s="2" t="n">
        <v>0</v>
      </c>
      <c r="CG345" s="2" t="n">
        <v>21</v>
      </c>
      <c r="CH345" s="2" t="n">
        <v>107</v>
      </c>
      <c r="CI345" s="2" t="n">
        <v>0</v>
      </c>
      <c r="CJ345" s="2" t="n">
        <v>2</v>
      </c>
      <c r="CK345" s="2" t="n">
        <v>55</v>
      </c>
      <c r="CL345" s="2" t="n">
        <v>40.28</v>
      </c>
      <c r="CM345" s="2" t="n">
        <v>160</v>
      </c>
      <c r="CN345" s="2" t="n">
        <v>98</v>
      </c>
      <c r="CO345" s="2" t="n">
        <v>369</v>
      </c>
      <c r="CP345" s="2" t="n">
        <v>1.77</v>
      </c>
      <c r="CQ345" s="2" t="n">
        <v>0.8</v>
      </c>
      <c r="CR345" s="2" t="n">
        <v>0.8</v>
      </c>
      <c r="CW345" s="3"/>
      <c r="CY345" s="22"/>
      <c r="EU345" s="3"/>
      <c r="EW345" s="22"/>
      <c r="HO345" s="2" t="n">
        <v>21</v>
      </c>
      <c r="HP345" s="2" t="n">
        <v>21</v>
      </c>
      <c r="HQ345" s="2" t="n">
        <v>1</v>
      </c>
      <c r="HR345" s="2" t="n">
        <v>1</v>
      </c>
      <c r="HS345" s="2" t="n">
        <v>25.2200050354004</v>
      </c>
      <c r="HT345" s="2" t="n">
        <v>86.1960754394531</v>
      </c>
      <c r="HU345" s="2" t="n">
        <v>0.06</v>
      </c>
      <c r="HV345" s="2" t="n">
        <v>2</v>
      </c>
      <c r="HW345" s="2" t="n">
        <v>4</v>
      </c>
      <c r="HX345" s="2" t="n">
        <v>3</v>
      </c>
      <c r="HY345" s="2" t="n">
        <v>1026.91003417969</v>
      </c>
      <c r="HZ345" s="2" t="n">
        <v>40.4099998474121</v>
      </c>
      <c r="IA345" s="2" t="n">
        <v>15.2700004577637</v>
      </c>
      <c r="IB345" s="2" t="n">
        <v>10.7399997711182</v>
      </c>
      <c r="IC345" s="2" t="n">
        <v>12.2799997329712</v>
      </c>
      <c r="ID345" s="2" t="n">
        <v>166.220001220703</v>
      </c>
      <c r="IE345" s="2" t="n">
        <v>17</v>
      </c>
      <c r="IF345" s="2" t="n">
        <v>15.7399997711182</v>
      </c>
      <c r="IG345" s="2" t="n">
        <v>3.05999994277954</v>
      </c>
      <c r="IH345" s="2" t="n">
        <v>64.8300018310547</v>
      </c>
      <c r="II345" s="2" t="n">
        <v>0.850000023841858</v>
      </c>
      <c r="IJ345" s="2" t="n">
        <v>10.460000038147</v>
      </c>
      <c r="IK345" s="2" t="n">
        <v>4.34000015258789</v>
      </c>
      <c r="IL345" s="2" t="n">
        <v>17.7199993133545</v>
      </c>
      <c r="IM345" s="2" t="n">
        <v>16.7999992370605</v>
      </c>
      <c r="IN345" s="2" t="n">
        <v>8.39000034332275</v>
      </c>
      <c r="IO345" s="2" t="n">
        <v>4.36999988555908</v>
      </c>
      <c r="IP345" s="2" t="n">
        <v>11.4799995422363</v>
      </c>
      <c r="IQ345" s="2" t="n">
        <v>4.5</v>
      </c>
      <c r="IR345" s="2" t="n">
        <v>2.88000011444092</v>
      </c>
      <c r="IS345" s="2" t="n">
        <v>1.12000000476837</v>
      </c>
      <c r="IT345" s="2" t="n">
        <v>568.789978027344</v>
      </c>
      <c r="IU345" s="2" t="n">
        <v>8.76000022888184</v>
      </c>
      <c r="IV345" s="2" t="n">
        <v>0.219999998807907</v>
      </c>
      <c r="IW345" s="2" t="n">
        <v>227.309997558594</v>
      </c>
      <c r="IX345" s="2" t="n">
        <v>833.469970703125</v>
      </c>
      <c r="IY345" s="2" t="n">
        <v>2056.78002929687</v>
      </c>
      <c r="IZ345" s="2" t="n">
        <v>1317.96997070313</v>
      </c>
      <c r="JA345" s="2" t="n">
        <v>4.57000017166138</v>
      </c>
      <c r="JB345" s="2" t="n">
        <v>0.939999997615814</v>
      </c>
      <c r="JC345" s="2" t="n">
        <v>2.01999998092651</v>
      </c>
      <c r="JD345" s="2" t="n">
        <v>30.3700008392334</v>
      </c>
      <c r="JE345" s="2" t="n">
        <v>117.120002746582</v>
      </c>
      <c r="JF345" s="2" t="n">
        <v>1.25</v>
      </c>
      <c r="JG345" s="2" t="n">
        <v>1.33000004291534</v>
      </c>
      <c r="JH345" s="2" t="n">
        <v>16.0499992370605</v>
      </c>
      <c r="JI345" s="2" t="n">
        <v>2.6800000667572</v>
      </c>
      <c r="JJ345" s="2" t="n">
        <v>1.57000005245209</v>
      </c>
      <c r="JK345" s="2" t="n">
        <v>0.349999994039536</v>
      </c>
      <c r="JL345" s="2" t="n">
        <v>261.309997558594</v>
      </c>
      <c r="JM345" s="2" t="n">
        <v>1.8400000333786</v>
      </c>
      <c r="JN345" s="2" t="n">
        <v>81.9899978637695</v>
      </c>
      <c r="JO345" s="2" t="n">
        <v>4351.52001953125</v>
      </c>
      <c r="JP345" s="2" t="n">
        <v>4139.43017578125</v>
      </c>
      <c r="JQ345" s="2" t="n">
        <v>23.7999992370605</v>
      </c>
      <c r="JR345" s="2" t="n">
        <v>3075.8798828125</v>
      </c>
      <c r="JS345" s="2" t="n">
        <v>62.3300018310547</v>
      </c>
      <c r="JT345" s="2" t="n">
        <v>8025.18017578125</v>
      </c>
      <c r="JU345" s="2" t="n">
        <v>1772.03002929688</v>
      </c>
      <c r="JV345" s="2" t="n">
        <v>151.399993896484</v>
      </c>
      <c r="JW345" s="2" t="n">
        <v>4.21999979019165</v>
      </c>
      <c r="JX345" s="2" t="n">
        <v>4.6100001335144</v>
      </c>
      <c r="JY345" s="2" t="n">
        <v>4.23000001907349</v>
      </c>
      <c r="JZ345" s="2" t="n">
        <v>0.340000003576279</v>
      </c>
      <c r="KA345" s="2" t="n">
        <v>4.48999977111816</v>
      </c>
      <c r="KB345" s="2" t="n">
        <v>0.980000019073486</v>
      </c>
      <c r="KC345" s="2" t="n">
        <v>10.6599998474121</v>
      </c>
      <c r="KD345" s="2" t="n">
        <v>4.8600001335144</v>
      </c>
      <c r="KE345" s="2" t="n">
        <v>6.57999992370606</v>
      </c>
      <c r="KF345" s="2" t="n">
        <v>9.90999984741211</v>
      </c>
      <c r="KG345" s="2" t="n">
        <v>6.03000020980835</v>
      </c>
      <c r="KH345" s="2" t="n">
        <v>62.5699996948242</v>
      </c>
      <c r="KI345" s="2" t="n">
        <v>0.180000007152557</v>
      </c>
      <c r="KJ345" s="2" t="n">
        <v>122.629997253418</v>
      </c>
      <c r="KK345" s="2" t="n">
        <v>73.5800018310547</v>
      </c>
      <c r="KL345" s="2" t="n">
        <v>590400.32</v>
      </c>
      <c r="KM345" s="2" t="n">
        <v>3551.919921875</v>
      </c>
      <c r="KN345" s="2" t="n">
        <v>20.6200008392334</v>
      </c>
      <c r="KO345" s="2" t="n">
        <v>0.0399999991059303</v>
      </c>
      <c r="KP345" s="2" t="n">
        <v>0.0299999993294477</v>
      </c>
      <c r="KQ345" s="2" t="n">
        <v>0.0199999995529652</v>
      </c>
      <c r="KR345" s="2" t="n">
        <v>0.0500000007450581</v>
      </c>
      <c r="KS345" s="2" t="n">
        <v>0.0299999993294477</v>
      </c>
      <c r="KT345" s="2" t="n">
        <v>0.0199999995529652</v>
      </c>
      <c r="KU345" s="2" t="n">
        <v>0.230000004172325</v>
      </c>
      <c r="KV345" s="2" t="n">
        <v>0.259999990463257</v>
      </c>
      <c r="KW345" s="2" t="n">
        <v>3.4300000667572</v>
      </c>
      <c r="KX345" s="2" t="n">
        <v>3.01999998092651</v>
      </c>
      <c r="KY345" s="2" t="n">
        <v>1.39999997615814</v>
      </c>
      <c r="KZ345" s="2" t="n">
        <v>0.990000009536743</v>
      </c>
      <c r="LA345" s="2" t="n">
        <v>0.340000003576279</v>
      </c>
      <c r="LB345" s="2" t="n">
        <v>0.00999999977648258</v>
      </c>
      <c r="LC345" s="2" t="n">
        <v>8.42000007629395</v>
      </c>
      <c r="LD345" s="2" t="n">
        <v>5.3600001335144</v>
      </c>
      <c r="LE345" s="2" t="n">
        <v>0.389999985694885</v>
      </c>
      <c r="LF345" s="2" t="n">
        <v>0.0399999991059303</v>
      </c>
      <c r="LG345" s="2" t="n">
        <v>0.00999999977648258</v>
      </c>
      <c r="LH345" s="2" t="n">
        <v>4.53000020980835</v>
      </c>
      <c r="LI345" s="2" t="n">
        <v>3.72000002861023</v>
      </c>
      <c r="LJ345" s="2" t="n">
        <v>0.0299999993294477</v>
      </c>
      <c r="LK345" s="2" t="n">
        <v>0.119999997317791</v>
      </c>
      <c r="LL345" s="2" t="n">
        <v>0.360000014305115</v>
      </c>
      <c r="LM345" s="2" t="n">
        <v>0.330000013113022</v>
      </c>
      <c r="LN345" s="2" t="n">
        <v>0.00999999977648258</v>
      </c>
      <c r="LO345" s="2" t="n">
        <v>0.0399999991059303</v>
      </c>
      <c r="LP345" s="2" t="n">
        <v>0.0199999995529652</v>
      </c>
      <c r="LQ345" s="2" t="n">
        <v>0.0399999991059303</v>
      </c>
      <c r="LR345" s="2" t="n">
        <v>0.0399999991059303</v>
      </c>
      <c r="LS345" s="2" t="n">
        <v>0</v>
      </c>
      <c r="LT345" s="2" t="n">
        <v>0.0900000035762787</v>
      </c>
      <c r="LU345" s="2" t="n">
        <v>0.0900000035762787</v>
      </c>
      <c r="LV345" s="2" t="n">
        <v>179.853256225586</v>
      </c>
      <c r="MC345" s="0" t="n">
        <v>0</v>
      </c>
      <c r="MD345" s="0" t="n">
        <v>0</v>
      </c>
      <c r="ME345" s="0" t="n">
        <v>0</v>
      </c>
      <c r="MF345" s="0" t="n">
        <v>0</v>
      </c>
      <c r="MG345" s="0" t="n">
        <v>0</v>
      </c>
      <c r="MH345" s="0" t="n">
        <v>0</v>
      </c>
      <c r="MI345" s="0" t="n">
        <v>0</v>
      </c>
      <c r="MJ345" s="0" t="n">
        <v>0</v>
      </c>
      <c r="MK345" s="0" t="n">
        <v>0</v>
      </c>
      <c r="ML345" s="0" t="n">
        <v>0</v>
      </c>
      <c r="MM345" s="0" t="n">
        <v>0</v>
      </c>
      <c r="MN345" s="0" t="n">
        <v>0</v>
      </c>
      <c r="MO345" s="0" t="n">
        <v>0</v>
      </c>
      <c r="MP345" s="0" t="n">
        <v>0</v>
      </c>
      <c r="MQ345" s="0" t="n">
        <v>0</v>
      </c>
      <c r="MR345" s="0" t="n">
        <v>0</v>
      </c>
      <c r="MS345" s="0" t="n">
        <v>304</v>
      </c>
      <c r="MT345" s="0" t="n">
        <v>0</v>
      </c>
      <c r="MU345" s="0" t="n">
        <v>12327</v>
      </c>
      <c r="MV345" s="0" t="n">
        <v>0</v>
      </c>
      <c r="MW345" s="0" t="n">
        <v>0</v>
      </c>
      <c r="MX345" s="0" t="n">
        <v>18881</v>
      </c>
      <c r="MY345" s="0" t="n">
        <v>0</v>
      </c>
      <c r="MZ345" s="0" t="n">
        <v>0</v>
      </c>
      <c r="NA345" s="0" t="n">
        <v>0</v>
      </c>
      <c r="NB345" s="0" t="n">
        <v>0</v>
      </c>
      <c r="NC345" s="0" t="n">
        <v>0</v>
      </c>
      <c r="ND345" s="0" t="n">
        <v>16</v>
      </c>
      <c r="NE345" s="0" t="n">
        <v>0</v>
      </c>
      <c r="NF345" s="0" t="n">
        <v>0</v>
      </c>
      <c r="NG345" s="0" t="n">
        <v>0</v>
      </c>
      <c r="NH345" s="0" t="n">
        <v>13315</v>
      </c>
      <c r="NI345" s="0" t="n">
        <v>991</v>
      </c>
      <c r="NJ345" s="0" t="n">
        <v>0</v>
      </c>
      <c r="NK345" s="0" t="n">
        <v>0</v>
      </c>
      <c r="NL345" s="0" t="n">
        <v>0</v>
      </c>
      <c r="NM345" s="0" t="n">
        <v>0</v>
      </c>
      <c r="NN345" s="0" t="n">
        <v>0</v>
      </c>
      <c r="NO345" s="0" t="n">
        <v>0</v>
      </c>
      <c r="NP345" s="0" t="n">
        <v>0</v>
      </c>
      <c r="NQ345" s="0" t="n">
        <v>0</v>
      </c>
      <c r="NR345" s="0" t="n">
        <v>0</v>
      </c>
      <c r="NS345" s="0" t="n">
        <v>58411</v>
      </c>
      <c r="NT345" s="0" t="n">
        <v>634</v>
      </c>
      <c r="NU345" s="0" t="n">
        <v>0</v>
      </c>
      <c r="NV345" s="0" t="n">
        <v>0</v>
      </c>
      <c r="NW345" s="0" t="n">
        <v>4049</v>
      </c>
      <c r="NX345" s="0" t="n">
        <v>34</v>
      </c>
      <c r="NY345" s="0" t="n">
        <v>967</v>
      </c>
      <c r="NZ345" s="0" t="n">
        <v>0</v>
      </c>
      <c r="OA345" s="0" t="n">
        <v>0</v>
      </c>
      <c r="OB345" s="0" t="n">
        <v>0</v>
      </c>
      <c r="OC345" s="0" t="n">
        <v>0</v>
      </c>
      <c r="OD345" s="0" t="n">
        <v>0</v>
      </c>
      <c r="OE345" s="0" t="n">
        <v>0</v>
      </c>
      <c r="OF345" s="0" t="n">
        <v>0</v>
      </c>
      <c r="OG345" s="0" t="n">
        <v>46</v>
      </c>
      <c r="OH345" s="0" t="n">
        <v>86</v>
      </c>
      <c r="OI345" s="0" t="n">
        <v>0</v>
      </c>
      <c r="OJ345" s="0" t="n">
        <v>0</v>
      </c>
      <c r="OK345" s="0" t="n">
        <v>0</v>
      </c>
      <c r="OL345" s="0" t="n">
        <v>0</v>
      </c>
      <c r="OM345" s="0" t="n">
        <v>0</v>
      </c>
      <c r="ON345" s="0" t="n">
        <v>0</v>
      </c>
      <c r="OO345" s="0" t="n">
        <v>0</v>
      </c>
      <c r="OP345" s="0" t="n">
        <v>0</v>
      </c>
      <c r="OQ345" s="0" t="n">
        <v>0</v>
      </c>
      <c r="OR345" s="0" t="n">
        <v>0</v>
      </c>
      <c r="OS345" s="0" t="n">
        <v>0</v>
      </c>
      <c r="OT345" s="0" t="n">
        <v>173</v>
      </c>
      <c r="OU345" s="0" t="n">
        <v>0</v>
      </c>
      <c r="OV345" s="0" t="n">
        <v>0</v>
      </c>
      <c r="OW345" s="0" t="n">
        <v>0</v>
      </c>
      <c r="OX345" s="0" t="n">
        <v>0</v>
      </c>
      <c r="OY345" s="0" t="n">
        <v>0</v>
      </c>
      <c r="OZ345" s="0" t="n">
        <v>0</v>
      </c>
      <c r="PA345" s="0" t="n">
        <v>73</v>
      </c>
      <c r="PB345" s="0" t="n">
        <v>812</v>
      </c>
      <c r="PC345" s="0" t="n">
        <v>0</v>
      </c>
      <c r="PD345" s="0" t="n">
        <v>0</v>
      </c>
      <c r="PE345" s="0" t="n">
        <v>0</v>
      </c>
      <c r="PF345" s="0" t="n">
        <v>0</v>
      </c>
      <c r="PG345" s="0" t="n">
        <v>0</v>
      </c>
      <c r="PH345" s="0" t="n">
        <v>0</v>
      </c>
      <c r="PI345" s="0" t="n">
        <v>0</v>
      </c>
      <c r="PJ345" s="0" t="n">
        <v>190</v>
      </c>
      <c r="PK345" s="0" t="n">
        <v>0</v>
      </c>
      <c r="PL345" s="0" t="n">
        <v>0</v>
      </c>
      <c r="PM345" s="0" t="n">
        <v>0</v>
      </c>
      <c r="PN345" s="0" t="n">
        <v>0</v>
      </c>
      <c r="PO345" s="0" t="n">
        <v>0</v>
      </c>
      <c r="PP345" s="0" t="n">
        <v>0</v>
      </c>
      <c r="PQ345" s="0" t="n">
        <v>8</v>
      </c>
      <c r="PR345" s="0" t="n">
        <v>0</v>
      </c>
      <c r="PS345" s="0" t="n">
        <v>0</v>
      </c>
      <c r="PT345" s="0" t="n">
        <v>453</v>
      </c>
      <c r="PU345" s="0" t="n">
        <v>145</v>
      </c>
      <c r="PV345" s="0" t="n">
        <v>291</v>
      </c>
      <c r="PW345" s="0" t="n">
        <v>25</v>
      </c>
      <c r="PX345" s="0" t="n">
        <v>0</v>
      </c>
      <c r="PY345" s="0" t="n">
        <v>0</v>
      </c>
      <c r="PZ345" s="0" t="n">
        <v>0</v>
      </c>
      <c r="QA345" s="0" t="n">
        <v>0</v>
      </c>
      <c r="QB345" s="0" t="n">
        <v>0</v>
      </c>
      <c r="QC345" s="0" t="n">
        <v>0</v>
      </c>
      <c r="QD345" s="0" t="n">
        <v>0</v>
      </c>
      <c r="QE345" s="0" t="n">
        <v>0</v>
      </c>
      <c r="QF345" s="0" t="n">
        <v>0</v>
      </c>
      <c r="QG345" s="0" t="n">
        <v>0</v>
      </c>
      <c r="QH345" s="0" t="n">
        <v>0</v>
      </c>
      <c r="QI345" s="0" t="n">
        <v>0</v>
      </c>
      <c r="QJ345" s="0" t="n">
        <v>0</v>
      </c>
      <c r="QK345" s="0" t="n">
        <v>13</v>
      </c>
      <c r="QL345" s="0" t="n">
        <v>0</v>
      </c>
      <c r="QM345" s="0" t="n">
        <v>34</v>
      </c>
      <c r="QN345" s="0" t="n">
        <v>0</v>
      </c>
      <c r="QO345" s="0" t="n">
        <v>0</v>
      </c>
      <c r="QP345" s="0" t="n">
        <v>0</v>
      </c>
      <c r="QQ345" s="0" t="n">
        <v>482</v>
      </c>
      <c r="QR345" s="0" t="n">
        <v>0</v>
      </c>
      <c r="QS345" s="0" t="n">
        <v>0</v>
      </c>
      <c r="QT345" s="0" t="n">
        <v>0</v>
      </c>
      <c r="QU345" s="0" t="n">
        <v>0</v>
      </c>
      <c r="QV345" s="0" t="n">
        <v>0</v>
      </c>
      <c r="QW345" s="0" t="n">
        <v>0</v>
      </c>
      <c r="QX345" s="0" t="n">
        <v>0</v>
      </c>
      <c r="QY345" s="0" t="n">
        <v>0</v>
      </c>
      <c r="QZ345" s="0" t="n">
        <v>0</v>
      </c>
      <c r="RA345" s="0" t="n">
        <v>0</v>
      </c>
      <c r="RB345" s="0" t="n">
        <v>0</v>
      </c>
      <c r="RC345" s="0" t="n">
        <v>198</v>
      </c>
      <c r="RD345" s="0" t="n">
        <v>519</v>
      </c>
      <c r="RE345" s="0" t="n">
        <v>0</v>
      </c>
      <c r="RF345" s="0" t="n">
        <v>0</v>
      </c>
      <c r="RG345" s="0" t="n">
        <v>1354</v>
      </c>
      <c r="RH345" s="0" t="n">
        <v>484</v>
      </c>
      <c r="RI345" s="0" t="n">
        <v>0</v>
      </c>
      <c r="RJ345" s="0" t="n">
        <v>0</v>
      </c>
      <c r="RK345" s="0" t="n">
        <v>0</v>
      </c>
      <c r="RL345" s="0" t="n">
        <v>5410</v>
      </c>
      <c r="RM345" s="0" t="n">
        <v>0</v>
      </c>
      <c r="RN345" s="0" t="n">
        <v>0</v>
      </c>
      <c r="RO345" s="0" t="n">
        <v>0</v>
      </c>
      <c r="RP345" s="0" t="n">
        <v>186</v>
      </c>
      <c r="RQ345" s="0" t="n">
        <v>11</v>
      </c>
      <c r="RR345" s="0" t="n">
        <v>0</v>
      </c>
      <c r="RS345" s="0" t="n">
        <v>0</v>
      </c>
      <c r="RT345" s="0" t="n">
        <v>0</v>
      </c>
      <c r="RU345" s="0" t="n">
        <v>0</v>
      </c>
      <c r="RV345" s="0" t="n">
        <v>137</v>
      </c>
      <c r="RW345" s="0" t="n">
        <v>0</v>
      </c>
      <c r="RX345" s="0" t="n">
        <v>0</v>
      </c>
      <c r="RY345" s="0" t="n">
        <v>382</v>
      </c>
      <c r="RZ345" s="0" t="n">
        <v>5</v>
      </c>
      <c r="SA345" s="0" t="n">
        <v>0</v>
      </c>
      <c r="SB345" s="0" t="n">
        <v>0</v>
      </c>
      <c r="SC345" s="0" t="n">
        <v>0</v>
      </c>
      <c r="SD345" s="0" t="n">
        <v>6</v>
      </c>
      <c r="SE345" s="0" t="n">
        <v>29</v>
      </c>
      <c r="SF345" s="0" t="n">
        <v>0</v>
      </c>
      <c r="SG345" s="0" t="n">
        <v>0</v>
      </c>
      <c r="SH345" s="0" t="n">
        <v>0</v>
      </c>
      <c r="SI345" s="0" t="n">
        <v>0</v>
      </c>
      <c r="SJ345" s="0" t="n">
        <v>0</v>
      </c>
      <c r="SK345" s="0" t="n">
        <v>15</v>
      </c>
      <c r="SL345" s="0" t="n">
        <v>58</v>
      </c>
      <c r="SM345" s="0" t="n">
        <v>19</v>
      </c>
      <c r="SN345" s="0" t="n">
        <v>0</v>
      </c>
      <c r="SO345" s="0" t="n">
        <v>0</v>
      </c>
      <c r="SP345" s="0" t="n">
        <v>0</v>
      </c>
      <c r="SQ345" s="0" t="n">
        <v>0</v>
      </c>
      <c r="SR345" s="0" t="n">
        <v>117</v>
      </c>
      <c r="SS345" s="0" t="n">
        <v>36</v>
      </c>
      <c r="ST345" s="0" t="n">
        <v>0</v>
      </c>
      <c r="SU345" s="0" t="n">
        <v>49</v>
      </c>
      <c r="SV345" s="0" t="n">
        <v>0</v>
      </c>
      <c r="SW345" s="0" t="n">
        <v>0</v>
      </c>
      <c r="SX345" s="0" t="n">
        <v>0</v>
      </c>
      <c r="SY345" s="0" t="n">
        <v>0</v>
      </c>
      <c r="SZ345" s="0" t="n">
        <v>21</v>
      </c>
      <c r="TA345" s="0" t="n">
        <v>213</v>
      </c>
      <c r="TB345" s="0" t="n">
        <v>0</v>
      </c>
      <c r="TC345" s="0" t="n">
        <v>0</v>
      </c>
      <c r="TD345" s="0" t="n">
        <v>0</v>
      </c>
      <c r="TE345" s="0" t="n">
        <v>0</v>
      </c>
      <c r="TF345" s="0" t="n">
        <v>0</v>
      </c>
      <c r="TG345" s="0" t="n">
        <v>0</v>
      </c>
      <c r="TH345" s="0" t="n">
        <v>0</v>
      </c>
      <c r="TI345" s="0" t="n">
        <v>1476</v>
      </c>
      <c r="TJ345" s="0" t="n">
        <v>0</v>
      </c>
      <c r="TK345" s="0" t="n">
        <v>0</v>
      </c>
      <c r="TL345" s="0" t="n">
        <v>0</v>
      </c>
      <c r="TM345" s="0" t="n">
        <v>0</v>
      </c>
      <c r="TN345" s="0" t="n">
        <v>0</v>
      </c>
      <c r="TO345" s="0" t="n">
        <v>259</v>
      </c>
      <c r="TP345" s="0" t="n">
        <v>0</v>
      </c>
      <c r="TQ345" s="0" t="n">
        <v>0</v>
      </c>
      <c r="TR345" s="0" t="n">
        <v>2029</v>
      </c>
      <c r="TS345" s="0" t="n">
        <v>0</v>
      </c>
      <c r="TT345" s="0" t="n">
        <v>0</v>
      </c>
      <c r="TU345" s="0" t="n">
        <v>0</v>
      </c>
      <c r="TV345" s="0" t="n">
        <v>0</v>
      </c>
      <c r="TW345" s="0" t="n">
        <v>66</v>
      </c>
      <c r="TX345" s="0" t="n">
        <v>0</v>
      </c>
      <c r="TY345" s="0" t="n">
        <v>180</v>
      </c>
      <c r="TZ345" s="0" t="n">
        <v>0</v>
      </c>
      <c r="UA345" s="0" t="n">
        <v>0</v>
      </c>
      <c r="UB345" s="0" t="n">
        <v>0</v>
      </c>
      <c r="UC345" s="0" t="n">
        <v>0</v>
      </c>
      <c r="UD345" s="0" t="n">
        <v>0</v>
      </c>
      <c r="UE345" s="0" t="n">
        <v>0</v>
      </c>
      <c r="UF345" s="0" t="n">
        <v>0</v>
      </c>
      <c r="UG345" s="0" t="n">
        <v>0</v>
      </c>
      <c r="UH345" s="0" t="n">
        <v>0</v>
      </c>
      <c r="UI345" s="0" t="n">
        <v>0</v>
      </c>
      <c r="UJ345" s="0" t="n">
        <v>0</v>
      </c>
      <c r="UK345" s="0" t="n">
        <v>0</v>
      </c>
      <c r="UL345" s="0" t="n">
        <v>0</v>
      </c>
      <c r="UM345" s="0" t="n">
        <v>0</v>
      </c>
      <c r="UN345" s="0" t="n">
        <v>157</v>
      </c>
      <c r="UO345" s="0" t="n">
        <v>0</v>
      </c>
      <c r="UP345" s="0" t="n">
        <v>0</v>
      </c>
      <c r="UQ345" s="0" t="n">
        <v>0</v>
      </c>
      <c r="UR345" s="0" t="n">
        <v>0</v>
      </c>
      <c r="US345" s="0" t="n">
        <v>0</v>
      </c>
      <c r="UT345" s="0" t="n">
        <v>0</v>
      </c>
      <c r="UU345" s="0" t="n">
        <v>0</v>
      </c>
      <c r="UV345" s="0" t="n">
        <v>0</v>
      </c>
      <c r="UW345" s="0" t="n">
        <v>0</v>
      </c>
      <c r="UX345" s="0" t="n">
        <v>0</v>
      </c>
      <c r="UY345" s="0" t="n">
        <v>0</v>
      </c>
      <c r="UZ345" s="0" t="n">
        <v>0</v>
      </c>
      <c r="VA345" s="0" t="n">
        <v>0</v>
      </c>
      <c r="VB345" s="0" t="n">
        <v>0</v>
      </c>
      <c r="VC345" s="0" t="n">
        <v>0</v>
      </c>
      <c r="VD345" s="0" t="n">
        <v>0</v>
      </c>
      <c r="VE345" s="0" t="n">
        <v>0</v>
      </c>
      <c r="VF345" s="0" t="n">
        <v>4821</v>
      </c>
      <c r="VG345" s="0" t="n">
        <v>0</v>
      </c>
      <c r="VH345" s="0" t="n">
        <v>0</v>
      </c>
      <c r="VI345" s="0" t="n">
        <v>0</v>
      </c>
      <c r="VJ345" s="0" t="n">
        <v>0</v>
      </c>
      <c r="VK345" s="0" t="n">
        <v>0</v>
      </c>
      <c r="VL345" s="0" t="n">
        <v>13</v>
      </c>
      <c r="VM345" s="0" t="n">
        <v>0</v>
      </c>
      <c r="VN345" s="0" t="n">
        <v>0</v>
      </c>
      <c r="VO345" s="0" t="n">
        <v>0</v>
      </c>
      <c r="VP345" s="0" t="n">
        <v>0</v>
      </c>
      <c r="VQ345" s="0" t="n">
        <v>0</v>
      </c>
      <c r="VR345" s="0" t="n">
        <v>917</v>
      </c>
      <c r="VS345" s="0" t="n">
        <v>0</v>
      </c>
      <c r="VT345" s="0" t="n">
        <v>0</v>
      </c>
      <c r="VU345" s="0" t="n">
        <v>963</v>
      </c>
      <c r="VV345" s="0" t="n">
        <v>0</v>
      </c>
      <c r="VW345" s="0" t="n">
        <v>0</v>
      </c>
      <c r="VX345" s="0" t="n">
        <v>0</v>
      </c>
      <c r="VY345" s="0" t="n">
        <v>0</v>
      </c>
      <c r="VZ345" s="0" t="n">
        <v>0</v>
      </c>
      <c r="WA345" s="0" t="n">
        <v>0</v>
      </c>
      <c r="WB345" s="0" t="n">
        <v>0</v>
      </c>
      <c r="WC345" s="0" t="n">
        <v>0</v>
      </c>
      <c r="WD345" s="0" t="n">
        <v>0</v>
      </c>
      <c r="WE345" s="0" t="n">
        <v>0</v>
      </c>
      <c r="WF345" s="0" t="n">
        <v>75</v>
      </c>
      <c r="WG345" s="0" t="n">
        <v>0</v>
      </c>
      <c r="WH345" s="0" t="n">
        <v>0</v>
      </c>
      <c r="WI345" s="0" t="n">
        <v>0</v>
      </c>
      <c r="WJ345" s="0" t="n">
        <v>0</v>
      </c>
      <c r="WK345" s="0" t="n">
        <v>6126</v>
      </c>
      <c r="WL345" s="0" t="n">
        <v>0</v>
      </c>
      <c r="WM345" s="0" t="n">
        <v>0</v>
      </c>
      <c r="WN345" s="0" t="n">
        <v>0</v>
      </c>
      <c r="WO345" s="0" t="n">
        <v>28</v>
      </c>
      <c r="WP345" s="0" t="n">
        <v>0</v>
      </c>
      <c r="WQ345" s="0" t="n">
        <v>27</v>
      </c>
      <c r="WR345" s="0" t="n">
        <v>0</v>
      </c>
      <c r="WS345" s="0" t="n">
        <v>0</v>
      </c>
      <c r="WT345" s="0" t="n">
        <v>0</v>
      </c>
      <c r="WU345" s="0" t="n">
        <v>0</v>
      </c>
      <c r="WV345" s="0" t="n">
        <v>0</v>
      </c>
      <c r="WW345" s="0" t="n">
        <v>0</v>
      </c>
      <c r="WX345" s="0" t="n">
        <v>0</v>
      </c>
      <c r="WY345" s="0" t="n">
        <v>0</v>
      </c>
      <c r="WZ345" s="0" t="n">
        <v>0</v>
      </c>
      <c r="XA345" s="0" t="n">
        <v>0</v>
      </c>
      <c r="XB345" s="0" t="n">
        <v>0</v>
      </c>
      <c r="XC345" s="0" t="n">
        <v>0</v>
      </c>
      <c r="XD345" s="0" t="n">
        <v>0</v>
      </c>
      <c r="XE345" s="0" t="n">
        <v>0</v>
      </c>
      <c r="XF345" s="0" t="n">
        <v>0</v>
      </c>
      <c r="XG345" s="0" t="n">
        <v>0</v>
      </c>
      <c r="XH345" s="0" t="n">
        <v>0</v>
      </c>
      <c r="XI345" s="0" t="n">
        <v>0</v>
      </c>
      <c r="XJ345" s="0" t="n">
        <v>0</v>
      </c>
      <c r="XK345" s="0" t="n">
        <v>0</v>
      </c>
      <c r="XL345" s="0" t="n">
        <v>0</v>
      </c>
      <c r="XM345" s="0" t="n">
        <v>0</v>
      </c>
      <c r="XN345" s="0" t="n">
        <v>53</v>
      </c>
      <c r="XO345" s="0" t="n">
        <v>3086</v>
      </c>
      <c r="XP345" s="0" t="n">
        <v>0</v>
      </c>
      <c r="XQ345" s="0" t="n">
        <v>0</v>
      </c>
      <c r="XR345" s="0" t="n">
        <v>0</v>
      </c>
      <c r="XS345" s="0" t="n">
        <v>0</v>
      </c>
      <c r="XT345" s="0" t="n">
        <v>1779</v>
      </c>
      <c r="XU345" s="0" t="n">
        <v>9493</v>
      </c>
      <c r="XV345" s="0" t="n">
        <v>31</v>
      </c>
      <c r="XW345" s="0" t="n">
        <v>390</v>
      </c>
      <c r="XX345" s="0" t="n">
        <v>0</v>
      </c>
      <c r="XY345" s="0" t="n">
        <v>6665</v>
      </c>
      <c r="XZ345" s="0" t="n">
        <v>49</v>
      </c>
      <c r="YA345" s="0" t="n">
        <v>0</v>
      </c>
      <c r="YB345" s="0" t="n">
        <v>108</v>
      </c>
      <c r="YC345" s="0" t="n">
        <v>0</v>
      </c>
      <c r="YD345" s="0" t="n">
        <v>0</v>
      </c>
      <c r="YE345" s="0" t="n">
        <v>0</v>
      </c>
      <c r="YF345" s="0" t="n">
        <v>382</v>
      </c>
      <c r="YG345" s="0" t="n">
        <v>16</v>
      </c>
      <c r="YH345" s="0" t="n">
        <v>240</v>
      </c>
      <c r="YI345" s="0" t="n">
        <v>244</v>
      </c>
      <c r="YJ345" s="0" t="n">
        <v>0</v>
      </c>
      <c r="YK345" s="0" t="n">
        <v>648</v>
      </c>
      <c r="YL345" s="0" t="n">
        <v>0</v>
      </c>
      <c r="YM345" s="0" t="n">
        <v>0</v>
      </c>
      <c r="YN345" s="0" t="n">
        <v>0</v>
      </c>
      <c r="YO345" s="0" t="n">
        <v>0</v>
      </c>
      <c r="YP345" s="0" t="n">
        <v>0</v>
      </c>
      <c r="YQ345" s="0" t="n">
        <v>0</v>
      </c>
      <c r="YR345" s="0" t="n">
        <v>0</v>
      </c>
      <c r="YS345" s="0" t="n">
        <v>0</v>
      </c>
      <c r="YT345" s="0" t="n">
        <v>111</v>
      </c>
      <c r="YU345" s="0" t="n">
        <v>0</v>
      </c>
      <c r="YV345" s="0" t="n">
        <v>0</v>
      </c>
      <c r="YW345" s="0" t="n">
        <v>0</v>
      </c>
      <c r="YX345" s="0" t="n">
        <v>0</v>
      </c>
      <c r="YY345" s="0" t="n">
        <v>0</v>
      </c>
      <c r="YZ345" s="0" t="n">
        <v>31</v>
      </c>
      <c r="ZA345" s="0" t="n">
        <v>0</v>
      </c>
      <c r="ZB345" s="0" t="n">
        <v>0</v>
      </c>
      <c r="ZC345" s="0" t="n">
        <v>0</v>
      </c>
      <c r="ZD345" s="0" t="n">
        <v>0</v>
      </c>
      <c r="ZE345" s="0" t="n">
        <v>0</v>
      </c>
      <c r="ZF345" s="0" t="n">
        <v>0</v>
      </c>
      <c r="ZG345" s="0" t="n">
        <v>0</v>
      </c>
      <c r="ZH345" s="0" t="n">
        <v>0</v>
      </c>
      <c r="ZI345" s="0" t="n">
        <v>0</v>
      </c>
      <c r="ZJ345" s="0" t="n">
        <v>0</v>
      </c>
      <c r="ZK345" s="0" t="n">
        <v>0</v>
      </c>
      <c r="ZL345" s="0" t="n">
        <v>0</v>
      </c>
      <c r="ZM345" s="0" t="n">
        <v>0</v>
      </c>
      <c r="ZN345" s="0" t="n">
        <v>0</v>
      </c>
      <c r="ZO345" s="0" t="n">
        <v>0</v>
      </c>
      <c r="ZP345" s="0" t="n">
        <v>1665</v>
      </c>
      <c r="ZQ345" s="0" t="n">
        <v>10814</v>
      </c>
      <c r="ZR345" s="0" t="n">
        <v>0</v>
      </c>
      <c r="ZS345" s="0" t="n">
        <v>0</v>
      </c>
      <c r="ZT345" s="0" t="n">
        <v>0</v>
      </c>
      <c r="ZU345" s="0" t="n">
        <v>0</v>
      </c>
      <c r="ZV345" s="0" t="n">
        <v>0</v>
      </c>
      <c r="ZW345" s="0" t="n">
        <v>0</v>
      </c>
      <c r="ZX345" s="0" t="n">
        <v>0</v>
      </c>
      <c r="ZY345" s="0" t="n">
        <v>0</v>
      </c>
      <c r="ZZ345" s="0" t="n">
        <v>0</v>
      </c>
      <c r="AAA345" s="0" t="n">
        <v>0</v>
      </c>
      <c r="AAB345" s="0" t="n">
        <v>0</v>
      </c>
      <c r="AAC345" s="0" t="n">
        <v>0</v>
      </c>
      <c r="AAD345" s="0" t="n">
        <v>0</v>
      </c>
      <c r="AAE345" s="0" t="n">
        <v>0</v>
      </c>
      <c r="AAF345" s="0" t="n">
        <v>0</v>
      </c>
      <c r="AAG345" s="0" t="n">
        <v>0</v>
      </c>
      <c r="AAH345" s="0" t="n">
        <v>0</v>
      </c>
      <c r="AAI345" s="0" t="n">
        <v>0</v>
      </c>
      <c r="AAJ345" s="0" t="n">
        <v>0</v>
      </c>
      <c r="AAK345" s="0" t="n">
        <v>0</v>
      </c>
      <c r="AAL345" s="0" t="n">
        <v>0</v>
      </c>
      <c r="AAM345" s="0" t="n">
        <v>0</v>
      </c>
      <c r="AAN345" s="0" t="n">
        <v>0</v>
      </c>
      <c r="AAO345" s="0" t="n">
        <v>0</v>
      </c>
      <c r="AAP345" s="0" t="n">
        <v>0</v>
      </c>
    </row>
    <row r="346" customFormat="false" ht="15" hidden="false" customHeight="true" outlineLevel="0" collapsed="false">
      <c r="A346" s="1" t="n">
        <v>30844</v>
      </c>
      <c r="H346" s="2" t="n">
        <v>2</v>
      </c>
      <c r="I346" s="2" t="n">
        <v>57</v>
      </c>
      <c r="J346" s="21"/>
      <c r="K346" s="21"/>
      <c r="L346" s="2" t="n">
        <v>0</v>
      </c>
      <c r="M346" s="2" t="n">
        <v>1</v>
      </c>
      <c r="N346" s="2" t="n">
        <v>1</v>
      </c>
      <c r="O346" s="2" t="n">
        <v>1</v>
      </c>
      <c r="P346" s="2" t="n">
        <v>0</v>
      </c>
      <c r="Q346" s="2" t="n">
        <v>0</v>
      </c>
      <c r="R346" s="2" t="n">
        <v>0</v>
      </c>
      <c r="S346" s="2" t="n">
        <v>0</v>
      </c>
      <c r="T346" s="2" t="n">
        <v>0</v>
      </c>
      <c r="U346" s="2" t="n">
        <v>0</v>
      </c>
      <c r="V346" s="2" t="n">
        <v>0</v>
      </c>
      <c r="W346" s="2" t="n">
        <v>1</v>
      </c>
      <c r="X346" s="2" t="n">
        <f aca="false">SUM(L346:W346)</f>
        <v>4</v>
      </c>
      <c r="Y346" s="2" t="n">
        <v>110</v>
      </c>
      <c r="Z346" s="2" t="n">
        <v>70</v>
      </c>
      <c r="AA346" s="2" t="n">
        <f aca="false">Y346-Z346</f>
        <v>40</v>
      </c>
      <c r="AB346" s="3" t="n">
        <f aca="false">Z346+((Y346-Z346)/3)</f>
        <v>83.3333333333333</v>
      </c>
      <c r="AC346" s="4" t="n">
        <v>52.4</v>
      </c>
      <c r="AD346" s="4" t="n">
        <v>160</v>
      </c>
      <c r="AE346" s="3" t="n">
        <v>20.46875</v>
      </c>
      <c r="AF346" s="3" t="n">
        <v>0</v>
      </c>
      <c r="AG346" s="4" t="n">
        <v>72.3</v>
      </c>
      <c r="AH346" s="4" t="n">
        <v>90</v>
      </c>
      <c r="AI346" s="3" t="n">
        <v>0.451875</v>
      </c>
      <c r="AJ346" s="3" t="n">
        <v>0.803333333333333</v>
      </c>
      <c r="AK346" s="3" t="n">
        <v>85</v>
      </c>
      <c r="AL346" s="4" t="n">
        <v>27.1</v>
      </c>
      <c r="AM346" s="4" t="n">
        <v>14.2</v>
      </c>
      <c r="AN346" s="4" t="n">
        <v>38.2</v>
      </c>
      <c r="AO346" s="2" t="n">
        <v>5</v>
      </c>
      <c r="AP346" s="4" t="n">
        <v>49.2</v>
      </c>
      <c r="AQ346" s="4" t="n">
        <v>36.2</v>
      </c>
      <c r="AR346" s="4" t="n">
        <v>2</v>
      </c>
      <c r="AS346" s="2" t="n">
        <v>86</v>
      </c>
      <c r="AT346" s="2" t="n">
        <v>109</v>
      </c>
      <c r="AU346" s="2" t="n">
        <v>80</v>
      </c>
      <c r="AV346" s="2" t="n">
        <v>76</v>
      </c>
      <c r="AW346" s="2" t="n">
        <v>74</v>
      </c>
      <c r="AX346" s="2" t="n">
        <v>1</v>
      </c>
      <c r="AY346" s="2" t="n">
        <f aca="false">((AS346*15)+(AT346*30)+(AU346*30)+(AV346*30)+(AW346*15))-(AS346*120)</f>
        <v>30</v>
      </c>
      <c r="AZ346" s="2" t="n">
        <f aca="false">((AS346*15)+(AT346*30)+(AU346*30)+(AV346*30)+(AW346*15))</f>
        <v>10350</v>
      </c>
      <c r="BB346" s="5" t="n">
        <f aca="false">10000/SQRT((AS346*BH346)*(AVERAGE(AS346:AW346)*AVERAGE(BH346:BL346)))</f>
        <v>11.9285442432456</v>
      </c>
      <c r="BC346" s="3" t="n">
        <f aca="false">(AS346*BH346)/405</f>
        <v>0.862123456790123</v>
      </c>
      <c r="BD346" s="3" t="n">
        <v>0</v>
      </c>
      <c r="BE346" s="3" t="n">
        <f aca="false">1/(LOG(BH346)+LOG(AS346))</f>
        <v>0.393232548868078</v>
      </c>
      <c r="BF346" s="3" t="n">
        <f aca="false">(BI346-BH346)/(AT346-AS346)</f>
        <v>2.7495652173913</v>
      </c>
      <c r="BG346" s="3" t="n">
        <f aca="false">(20*BH346)/((AS346/18)-3.5)</f>
        <v>63.5478260869565</v>
      </c>
      <c r="BH346" s="4" t="n">
        <v>4.06</v>
      </c>
      <c r="BI346" s="4" t="n">
        <v>67.3</v>
      </c>
      <c r="BJ346" s="4" t="n">
        <v>9.24</v>
      </c>
      <c r="BK346" s="4" t="n">
        <v>21.2</v>
      </c>
      <c r="BL346" s="4" t="n">
        <v>16.6</v>
      </c>
      <c r="BM346" s="3" t="n">
        <f aca="false">((BH346*15)+(BI346*30)+(BJ346*30)+(BK346*30)+(BL346*15))-(BH346*120)</f>
        <v>2754.9</v>
      </c>
      <c r="BN346" s="3" t="n">
        <f aca="false">((BH346*15)+(BI346*30)+(BJ346*30)+(BK346*30)+(BL346*15))</f>
        <v>3242.1</v>
      </c>
      <c r="BO346" s="3" t="n">
        <f aca="false">(1/BH346)</f>
        <v>0.246305418719212</v>
      </c>
      <c r="BP346" s="3" t="n">
        <f aca="false">(BN346/AZ346)</f>
        <v>0.313246376811594</v>
      </c>
      <c r="BQ346" s="3" t="n">
        <f aca="false">(BB346*BP346)</f>
        <v>3.73657326483348</v>
      </c>
      <c r="BR346" s="5" t="n">
        <f aca="false">(BF346*BO346)</f>
        <v>0.677232812165346</v>
      </c>
      <c r="CA346" s="2" t="n">
        <v>220</v>
      </c>
      <c r="CB346" s="2" t="n">
        <v>1</v>
      </c>
      <c r="CC346" s="2" t="n">
        <v>40</v>
      </c>
      <c r="CD346" s="2" t="n">
        <v>1</v>
      </c>
      <c r="CE346" s="2" t="n">
        <v>153</v>
      </c>
      <c r="CF346" s="2" t="n">
        <v>1</v>
      </c>
      <c r="CG346" s="2" t="n">
        <v>27</v>
      </c>
      <c r="CH346" s="2" t="n">
        <v>133</v>
      </c>
      <c r="CI346" s="2" t="n">
        <v>0</v>
      </c>
      <c r="CJ346" s="2" t="n">
        <v>1</v>
      </c>
      <c r="CK346" s="2" t="n">
        <v>55</v>
      </c>
      <c r="CL346" s="2" t="n">
        <v>42.91</v>
      </c>
      <c r="CM346" s="2" t="n">
        <v>142</v>
      </c>
      <c r="CN346" s="2" t="n">
        <v>76</v>
      </c>
      <c r="CO346" s="2" t="n">
        <v>394</v>
      </c>
      <c r="CP346" s="2" t="n">
        <v>1.32</v>
      </c>
      <c r="CQ346" s="2" t="n">
        <v>0.6</v>
      </c>
      <c r="CR346" s="2" t="n">
        <v>0.57</v>
      </c>
      <c r="CW346" s="3"/>
      <c r="CY346" s="22"/>
      <c r="EU346" s="3"/>
      <c r="EW346" s="22"/>
      <c r="HO346" s="2" t="n">
        <v>1</v>
      </c>
      <c r="HP346" s="2" t="n">
        <v>1</v>
      </c>
      <c r="HQ346" s="2" t="n">
        <v>0</v>
      </c>
      <c r="HR346" s="2" t="n">
        <v>0</v>
      </c>
      <c r="HS346" s="2" t="n">
        <v>25.750358581543</v>
      </c>
      <c r="HT346" s="2" t="n">
        <v>396.239227294922</v>
      </c>
      <c r="HU346" s="2" t="n">
        <v>0.04</v>
      </c>
      <c r="HV346" s="2" t="n">
        <v>2</v>
      </c>
      <c r="HW346" s="2" t="n">
        <v>4</v>
      </c>
      <c r="HX346" s="2" t="n">
        <v>1</v>
      </c>
      <c r="HY346" s="2" t="n">
        <v>1307.83996582031</v>
      </c>
      <c r="HZ346" s="2" t="n">
        <v>33.9500007629395</v>
      </c>
      <c r="IA346" s="2" t="n">
        <v>9.97000026702881</v>
      </c>
      <c r="IB346" s="2" t="n">
        <v>8.4399995803833</v>
      </c>
      <c r="IC346" s="2" t="n">
        <v>20.4899997711182</v>
      </c>
      <c r="ID346" s="2" t="n">
        <v>241.610000610352</v>
      </c>
      <c r="IE346" s="2" t="n">
        <v>41.4700012207031</v>
      </c>
      <c r="IF346" s="2" t="n">
        <v>38.7400016784668</v>
      </c>
      <c r="IG346" s="2" t="n">
        <v>0.699999988079071</v>
      </c>
      <c r="IH346" s="2" t="n">
        <v>63.5299987792969</v>
      </c>
      <c r="II346" s="2" t="n">
        <v>0.75</v>
      </c>
      <c r="IJ346" s="2" t="n">
        <v>10.5</v>
      </c>
      <c r="IK346" s="2" t="n">
        <v>13.6099996566772</v>
      </c>
      <c r="IL346" s="2" t="n">
        <v>39.9500007629395</v>
      </c>
      <c r="IM346" s="2" t="n">
        <v>34.3800010681152</v>
      </c>
      <c r="IN346" s="2" t="n">
        <v>30.1700000762939</v>
      </c>
      <c r="IO346" s="2" t="n">
        <v>5.1100001335144</v>
      </c>
      <c r="IP346" s="2" t="n">
        <v>9.38000011444092</v>
      </c>
      <c r="IQ346" s="2" t="n">
        <v>2.54999995231628</v>
      </c>
      <c r="IR346" s="2" t="n">
        <v>2.80999994277954</v>
      </c>
      <c r="IS346" s="2" t="n">
        <v>1.20000004768372</v>
      </c>
      <c r="IT346" s="2" t="n">
        <v>560.869995117188</v>
      </c>
      <c r="IU346" s="2" t="n">
        <v>8.77000045776367</v>
      </c>
      <c r="IV346" s="2" t="n">
        <v>0.209999993443489</v>
      </c>
      <c r="IW346" s="2" t="n">
        <v>347.679992675781</v>
      </c>
      <c r="IX346" s="2" t="n">
        <v>675.010009765625</v>
      </c>
      <c r="IY346" s="2" t="n">
        <v>4397.10986328125</v>
      </c>
      <c r="IZ346" s="2" t="n">
        <v>472.149993896484</v>
      </c>
      <c r="JA346" s="2" t="n">
        <v>4.36999988555908</v>
      </c>
      <c r="JB346" s="2" t="n">
        <v>1.26999998092651</v>
      </c>
      <c r="JC346" s="2" t="n">
        <v>1.85000002384186</v>
      </c>
      <c r="JD346" s="2" t="n">
        <v>28.0300006866455</v>
      </c>
      <c r="JE346" s="2" t="n">
        <v>649.320007324219</v>
      </c>
      <c r="JF346" s="2" t="n">
        <v>0.949999988079071</v>
      </c>
      <c r="JG346" s="2" t="n">
        <v>1.04999995231628</v>
      </c>
      <c r="JH346" s="2" t="n">
        <v>11.5900001525879</v>
      </c>
      <c r="JI346" s="2" t="n">
        <v>4.44000005722046</v>
      </c>
      <c r="JJ346" s="2" t="n">
        <v>1.85000002384186</v>
      </c>
      <c r="JK346" s="2" t="n">
        <v>0.28999999165535</v>
      </c>
      <c r="JL346" s="2" t="n">
        <v>491.220001220703</v>
      </c>
      <c r="JM346" s="2" t="n">
        <v>1.28999996185303</v>
      </c>
      <c r="JN346" s="2" t="n">
        <v>224.570007324219</v>
      </c>
      <c r="JO346" s="2" t="n">
        <v>9228.5703125</v>
      </c>
      <c r="JP346" s="2" t="n">
        <v>25775.369140625</v>
      </c>
      <c r="JQ346" s="2" t="n">
        <v>34.9599990844727</v>
      </c>
      <c r="JR346" s="2" t="n">
        <v>4706.5400390625</v>
      </c>
      <c r="JS346" s="2" t="n">
        <v>4673.47998046875</v>
      </c>
      <c r="JT346" s="2" t="n">
        <v>1336.39001464844</v>
      </c>
      <c r="JU346" s="2" t="n">
        <v>6782.60009765625</v>
      </c>
      <c r="JV346" s="2" t="n">
        <v>89.6800003051758</v>
      </c>
      <c r="JW346" s="2" t="n">
        <v>7.57999992370606</v>
      </c>
      <c r="JX346" s="2" t="n">
        <v>9.21000003814697</v>
      </c>
      <c r="JY346" s="2" t="n">
        <v>7.15000009536743</v>
      </c>
      <c r="JZ346" s="2" t="n">
        <v>0.239999994635582</v>
      </c>
      <c r="KA346" s="2" t="n">
        <v>2.63000011444092</v>
      </c>
      <c r="KB346" s="2" t="n">
        <v>0.629999995231628</v>
      </c>
      <c r="KC346" s="2" t="n">
        <v>11.1000003814697</v>
      </c>
      <c r="KD346" s="2" t="n">
        <v>7.65000009536743</v>
      </c>
      <c r="KE346" s="2" t="n">
        <v>7.19999980926514</v>
      </c>
      <c r="KF346" s="2" t="n">
        <v>14.3999996185303</v>
      </c>
      <c r="KG346" s="2" t="n">
        <v>7.03999996185303</v>
      </c>
      <c r="KH346" s="2" t="n">
        <v>129.509994506836</v>
      </c>
      <c r="KI346" s="2" t="n">
        <v>0.790000021457672</v>
      </c>
      <c r="KJ346" s="2" t="n">
        <v>3.49000000953674</v>
      </c>
      <c r="KK346" s="2" t="n">
        <v>153.589996337891</v>
      </c>
      <c r="KL346" s="2" t="n">
        <v>2182566.2</v>
      </c>
      <c r="KM346" s="2" t="n">
        <v>9033.4296875</v>
      </c>
      <c r="KN346" s="2" t="n">
        <v>27.4300003051758</v>
      </c>
      <c r="KO346" s="2" t="n">
        <v>0.0299999993294477</v>
      </c>
      <c r="KP346" s="2" t="n">
        <v>0.00999999977648258</v>
      </c>
      <c r="KQ346" s="2" t="n">
        <v>0</v>
      </c>
      <c r="KR346" s="2" t="n">
        <v>0.0199999995529652</v>
      </c>
      <c r="KS346" s="2" t="n">
        <v>0.0399999991059303</v>
      </c>
      <c r="KT346" s="2" t="n">
        <v>0.0299999993294477</v>
      </c>
      <c r="KU346" s="2" t="n">
        <v>0.280000001192093</v>
      </c>
      <c r="KV346" s="2" t="n">
        <v>0.28999999165535</v>
      </c>
      <c r="KW346" s="2" t="n">
        <v>4.30999994277954</v>
      </c>
      <c r="KX346" s="2" t="n">
        <v>4</v>
      </c>
      <c r="KY346" s="2" t="n">
        <v>1.14999997615814</v>
      </c>
      <c r="KZ346" s="2" t="n">
        <v>0.990000009536743</v>
      </c>
      <c r="LA346" s="2" t="n">
        <v>0.829999983310699</v>
      </c>
      <c r="LB346" s="2" t="n">
        <v>0</v>
      </c>
      <c r="LC346" s="2" t="n">
        <v>12.4099998474121</v>
      </c>
      <c r="LD346" s="2" t="n">
        <v>10.9399995803833</v>
      </c>
      <c r="LE346" s="2" t="n">
        <v>0.189999997615814</v>
      </c>
      <c r="LF346" s="2" t="n">
        <v>0.0399999991059303</v>
      </c>
      <c r="LG346" s="2" t="n">
        <v>0.0299999993294477</v>
      </c>
      <c r="LH346" s="2" t="n">
        <v>4.57999992370606</v>
      </c>
      <c r="LI346" s="2" t="n">
        <v>4.1100001335144</v>
      </c>
      <c r="LJ346" s="2" t="n">
        <v>0.00999999977648258</v>
      </c>
      <c r="LK346" s="2" t="n">
        <v>0.0399999991059303</v>
      </c>
      <c r="LL346" s="2" t="n">
        <v>0.620000004768372</v>
      </c>
      <c r="LM346" s="2" t="n">
        <v>0.620000004768372</v>
      </c>
      <c r="LN346" s="2" t="n">
        <v>0</v>
      </c>
      <c r="LO346" s="2" t="n">
        <v>0.0399999991059303</v>
      </c>
      <c r="LP346" s="2" t="n">
        <v>0.0299999993294477</v>
      </c>
      <c r="LQ346" s="2" t="n">
        <v>0.0199999995529652</v>
      </c>
      <c r="LR346" s="2" t="n">
        <v>0.0199999995529652</v>
      </c>
      <c r="LS346" s="2" t="n">
        <v>0</v>
      </c>
      <c r="LT346" s="2" t="n">
        <v>0.0700000002980232</v>
      </c>
      <c r="LU346" s="2" t="n">
        <v>0.0599999986588955</v>
      </c>
      <c r="LV346" s="2" t="n">
        <v>36.9860992431641</v>
      </c>
      <c r="MC346" s="0" t="n">
        <v>0</v>
      </c>
      <c r="MD346" s="0" t="n">
        <v>6</v>
      </c>
      <c r="ME346" s="0" t="n">
        <v>0</v>
      </c>
      <c r="MF346" s="0" t="n">
        <v>0</v>
      </c>
      <c r="MG346" s="0" t="n">
        <v>0</v>
      </c>
      <c r="MH346" s="0" t="n">
        <v>0</v>
      </c>
      <c r="MI346" s="0" t="n">
        <v>0</v>
      </c>
      <c r="MJ346" s="0" t="n">
        <v>0</v>
      </c>
      <c r="MK346" s="0" t="n">
        <v>0</v>
      </c>
      <c r="ML346" s="0" t="n">
        <v>7</v>
      </c>
      <c r="MM346" s="0" t="n">
        <v>58</v>
      </c>
      <c r="MN346" s="0" t="n">
        <v>0</v>
      </c>
      <c r="MO346" s="0" t="n">
        <v>0</v>
      </c>
      <c r="MP346" s="0" t="n">
        <v>0</v>
      </c>
      <c r="MQ346" s="0" t="n">
        <v>0</v>
      </c>
      <c r="MR346" s="0" t="n">
        <v>0</v>
      </c>
      <c r="MS346" s="0" t="n">
        <v>3631</v>
      </c>
      <c r="MT346" s="0" t="n">
        <v>0</v>
      </c>
      <c r="MU346" s="0" t="n">
        <v>199</v>
      </c>
      <c r="MV346" s="0" t="n">
        <v>0</v>
      </c>
      <c r="MW346" s="0" t="n">
        <v>0</v>
      </c>
      <c r="MX346" s="0" t="n">
        <v>0</v>
      </c>
      <c r="MY346" s="0" t="n">
        <v>0</v>
      </c>
      <c r="MZ346" s="0" t="n">
        <v>0</v>
      </c>
      <c r="NA346" s="0" t="n">
        <v>0</v>
      </c>
      <c r="NB346" s="0" t="n">
        <v>0</v>
      </c>
      <c r="NC346" s="0" t="n">
        <v>18</v>
      </c>
      <c r="ND346" s="0" t="n">
        <v>15</v>
      </c>
      <c r="NE346" s="0" t="n">
        <v>0</v>
      </c>
      <c r="NF346" s="0" t="n">
        <v>0</v>
      </c>
      <c r="NG346" s="0" t="n">
        <v>0</v>
      </c>
      <c r="NH346" s="0" t="n">
        <v>393</v>
      </c>
      <c r="NI346" s="0" t="n">
        <v>488</v>
      </c>
      <c r="NJ346" s="0" t="n">
        <v>0</v>
      </c>
      <c r="NK346" s="0" t="n">
        <v>0</v>
      </c>
      <c r="NL346" s="0" t="n">
        <v>0</v>
      </c>
      <c r="NM346" s="0" t="n">
        <v>0</v>
      </c>
      <c r="NN346" s="0" t="n">
        <v>0</v>
      </c>
      <c r="NO346" s="0" t="n">
        <v>0</v>
      </c>
      <c r="NP346" s="0" t="n">
        <v>0</v>
      </c>
      <c r="NQ346" s="0" t="n">
        <v>3</v>
      </c>
      <c r="NR346" s="0" t="n">
        <v>0</v>
      </c>
      <c r="NS346" s="0" t="n">
        <v>2046</v>
      </c>
      <c r="NT346" s="0" t="n">
        <v>34</v>
      </c>
      <c r="NU346" s="0" t="n">
        <v>0</v>
      </c>
      <c r="NV346" s="0" t="n">
        <v>0</v>
      </c>
      <c r="NW346" s="0" t="n">
        <v>189</v>
      </c>
      <c r="NX346" s="0" t="n">
        <v>0</v>
      </c>
      <c r="NY346" s="0" t="n">
        <v>733</v>
      </c>
      <c r="NZ346" s="0" t="n">
        <v>0</v>
      </c>
      <c r="OA346" s="0" t="n">
        <v>0</v>
      </c>
      <c r="OB346" s="0" t="n">
        <v>0</v>
      </c>
      <c r="OC346" s="0" t="n">
        <v>0</v>
      </c>
      <c r="OD346" s="0" t="n">
        <v>0</v>
      </c>
      <c r="OE346" s="0" t="n">
        <v>6</v>
      </c>
      <c r="OF346" s="0" t="n">
        <v>0</v>
      </c>
      <c r="OG346" s="0" t="n">
        <v>48</v>
      </c>
      <c r="OH346" s="0" t="n">
        <v>0</v>
      </c>
      <c r="OI346" s="0" t="n">
        <v>16</v>
      </c>
      <c r="OJ346" s="0" t="n">
        <v>0</v>
      </c>
      <c r="OK346" s="0" t="n">
        <v>0</v>
      </c>
      <c r="OL346" s="0" t="n">
        <v>0</v>
      </c>
      <c r="OM346" s="0" t="n">
        <v>0</v>
      </c>
      <c r="ON346" s="0" t="n">
        <v>21</v>
      </c>
      <c r="OO346" s="0" t="n">
        <v>25</v>
      </c>
      <c r="OP346" s="0" t="n">
        <v>0</v>
      </c>
      <c r="OQ346" s="0" t="n">
        <v>197</v>
      </c>
      <c r="OR346" s="0" t="n">
        <v>0</v>
      </c>
      <c r="OS346" s="0" t="n">
        <v>0</v>
      </c>
      <c r="OT346" s="0" t="n">
        <v>0</v>
      </c>
      <c r="OU346" s="0" t="n">
        <v>0</v>
      </c>
      <c r="OV346" s="0" t="n">
        <v>0</v>
      </c>
      <c r="OW346" s="0" t="n">
        <v>0</v>
      </c>
      <c r="OX346" s="0" t="n">
        <v>0</v>
      </c>
      <c r="OY346" s="0" t="n">
        <v>0</v>
      </c>
      <c r="OZ346" s="0" t="n">
        <v>0</v>
      </c>
      <c r="PA346" s="0" t="n">
        <v>34</v>
      </c>
      <c r="PB346" s="0" t="n">
        <v>1205</v>
      </c>
      <c r="PC346" s="0" t="n">
        <v>0</v>
      </c>
      <c r="PD346" s="0" t="n">
        <v>0</v>
      </c>
      <c r="PE346" s="0" t="n">
        <v>0</v>
      </c>
      <c r="PF346" s="0" t="n">
        <v>0</v>
      </c>
      <c r="PG346" s="0" t="n">
        <v>0</v>
      </c>
      <c r="PH346" s="0" t="n">
        <v>0</v>
      </c>
      <c r="PI346" s="0" t="n">
        <v>0</v>
      </c>
      <c r="PJ346" s="0" t="n">
        <v>3009</v>
      </c>
      <c r="PK346" s="0" t="n">
        <v>0</v>
      </c>
      <c r="PL346" s="0" t="n">
        <v>0</v>
      </c>
      <c r="PM346" s="0" t="n">
        <v>0</v>
      </c>
      <c r="PN346" s="0" t="n">
        <v>0</v>
      </c>
      <c r="PO346" s="0" t="n">
        <v>0</v>
      </c>
      <c r="PP346" s="0" t="n">
        <v>0</v>
      </c>
      <c r="PQ346" s="0" t="n">
        <v>0</v>
      </c>
      <c r="PR346" s="0" t="n">
        <v>0</v>
      </c>
      <c r="PS346" s="0" t="n">
        <v>0</v>
      </c>
      <c r="PT346" s="0" t="n">
        <v>0</v>
      </c>
      <c r="PU346" s="0" t="n">
        <v>14</v>
      </c>
      <c r="PV346" s="0" t="n">
        <v>127</v>
      </c>
      <c r="PW346" s="0" t="n">
        <v>14</v>
      </c>
      <c r="PX346" s="0" t="n">
        <v>179</v>
      </c>
      <c r="PY346" s="0" t="n">
        <v>0</v>
      </c>
      <c r="PZ346" s="0" t="n">
        <v>0</v>
      </c>
      <c r="QA346" s="0" t="n">
        <v>0</v>
      </c>
      <c r="QB346" s="0" t="n">
        <v>0</v>
      </c>
      <c r="QC346" s="0" t="n">
        <v>0</v>
      </c>
      <c r="QD346" s="0" t="n">
        <v>0</v>
      </c>
      <c r="QE346" s="0" t="n">
        <v>0</v>
      </c>
      <c r="QF346" s="0" t="n">
        <v>0</v>
      </c>
      <c r="QG346" s="0" t="n">
        <v>0</v>
      </c>
      <c r="QH346" s="0" t="n">
        <v>0</v>
      </c>
      <c r="QI346" s="0" t="n">
        <v>0</v>
      </c>
      <c r="QJ346" s="0" t="n">
        <v>0</v>
      </c>
      <c r="QK346" s="0" t="n">
        <v>56</v>
      </c>
      <c r="QL346" s="0" t="n">
        <v>0</v>
      </c>
      <c r="QM346" s="0" t="n">
        <v>3099</v>
      </c>
      <c r="QN346" s="0" t="n">
        <v>0</v>
      </c>
      <c r="QO346" s="0" t="n">
        <v>0</v>
      </c>
      <c r="QP346" s="0" t="n">
        <v>0</v>
      </c>
      <c r="QQ346" s="0" t="n">
        <v>642</v>
      </c>
      <c r="QR346" s="0" t="n">
        <v>0</v>
      </c>
      <c r="QS346" s="0" t="n">
        <v>102</v>
      </c>
      <c r="QT346" s="0" t="n">
        <v>0</v>
      </c>
      <c r="QU346" s="0" t="n">
        <v>0</v>
      </c>
      <c r="QV346" s="0" t="n">
        <v>0</v>
      </c>
      <c r="QW346" s="0" t="n">
        <v>0</v>
      </c>
      <c r="QX346" s="0" t="n">
        <v>0</v>
      </c>
      <c r="QY346" s="0" t="n">
        <v>0</v>
      </c>
      <c r="QZ346" s="0" t="n">
        <v>0</v>
      </c>
      <c r="RA346" s="0" t="n">
        <v>0</v>
      </c>
      <c r="RB346" s="0" t="n">
        <v>0</v>
      </c>
      <c r="RC346" s="0" t="n">
        <v>8</v>
      </c>
      <c r="RD346" s="0" t="n">
        <v>73</v>
      </c>
      <c r="RE346" s="0" t="n">
        <v>0</v>
      </c>
      <c r="RF346" s="0" t="n">
        <v>0</v>
      </c>
      <c r="RG346" s="0" t="n">
        <v>85</v>
      </c>
      <c r="RH346" s="0" t="n">
        <v>0</v>
      </c>
      <c r="RI346" s="0" t="n">
        <v>0</v>
      </c>
      <c r="RJ346" s="0" t="n">
        <v>0</v>
      </c>
      <c r="RK346" s="0" t="n">
        <v>0</v>
      </c>
      <c r="RL346" s="0" t="n">
        <v>197</v>
      </c>
      <c r="RM346" s="0" t="n">
        <v>0</v>
      </c>
      <c r="RN346" s="0" t="n">
        <v>0</v>
      </c>
      <c r="RO346" s="0" t="n">
        <v>0</v>
      </c>
      <c r="RP346" s="0" t="n">
        <v>504</v>
      </c>
      <c r="RQ346" s="0" t="n">
        <v>111</v>
      </c>
      <c r="RR346" s="0" t="n">
        <v>0</v>
      </c>
      <c r="RS346" s="0" t="n">
        <v>0</v>
      </c>
      <c r="RT346" s="0" t="n">
        <v>0</v>
      </c>
      <c r="RU346" s="0" t="n">
        <v>2</v>
      </c>
      <c r="RV346" s="0" t="n">
        <v>16</v>
      </c>
      <c r="RW346" s="0" t="n">
        <v>0</v>
      </c>
      <c r="RX346" s="0" t="n">
        <v>0</v>
      </c>
      <c r="RY346" s="0" t="n">
        <v>96</v>
      </c>
      <c r="RZ346" s="0" t="n">
        <v>0</v>
      </c>
      <c r="SA346" s="0" t="n">
        <v>0</v>
      </c>
      <c r="SB346" s="0" t="n">
        <v>0</v>
      </c>
      <c r="SC346" s="0" t="n">
        <v>0</v>
      </c>
      <c r="SD346" s="0" t="n">
        <v>0</v>
      </c>
      <c r="SE346" s="0" t="n">
        <v>0</v>
      </c>
      <c r="SF346" s="0" t="n">
        <v>0</v>
      </c>
      <c r="SG346" s="0" t="n">
        <v>0</v>
      </c>
      <c r="SH346" s="0" t="n">
        <v>0</v>
      </c>
      <c r="SI346" s="0" t="n">
        <v>0</v>
      </c>
      <c r="SJ346" s="0" t="n">
        <v>0</v>
      </c>
      <c r="SK346" s="0" t="n">
        <v>88</v>
      </c>
      <c r="SL346" s="0" t="n">
        <v>0</v>
      </c>
      <c r="SM346" s="0" t="n">
        <v>0</v>
      </c>
      <c r="SN346" s="0" t="n">
        <v>0</v>
      </c>
      <c r="SO346" s="0" t="n">
        <v>0</v>
      </c>
      <c r="SP346" s="0" t="n">
        <v>0</v>
      </c>
      <c r="SQ346" s="0" t="n">
        <v>0</v>
      </c>
      <c r="SR346" s="0" t="n">
        <v>0</v>
      </c>
      <c r="SS346" s="0" t="n">
        <v>20</v>
      </c>
      <c r="ST346" s="0" t="n">
        <v>0</v>
      </c>
      <c r="SU346" s="0" t="n">
        <v>0</v>
      </c>
      <c r="SV346" s="0" t="n">
        <v>9</v>
      </c>
      <c r="SW346" s="0" t="n">
        <v>0</v>
      </c>
      <c r="SX346" s="0" t="n">
        <v>0</v>
      </c>
      <c r="SY346" s="0" t="n">
        <v>0</v>
      </c>
      <c r="SZ346" s="0" t="n">
        <v>494</v>
      </c>
      <c r="TA346" s="0" t="n">
        <v>36</v>
      </c>
      <c r="TB346" s="0" t="n">
        <v>0</v>
      </c>
      <c r="TC346" s="0" t="n">
        <v>0</v>
      </c>
      <c r="TD346" s="0" t="n">
        <v>0</v>
      </c>
      <c r="TE346" s="0" t="n">
        <v>0</v>
      </c>
      <c r="TF346" s="0" t="n">
        <v>0</v>
      </c>
      <c r="TG346" s="0" t="n">
        <v>0</v>
      </c>
      <c r="TH346" s="0" t="n">
        <v>0</v>
      </c>
      <c r="TI346" s="0" t="n">
        <v>0</v>
      </c>
      <c r="TJ346" s="0" t="n">
        <v>0</v>
      </c>
      <c r="TK346" s="0" t="n">
        <v>0</v>
      </c>
      <c r="TL346" s="0" t="n">
        <v>129</v>
      </c>
      <c r="TM346" s="0" t="n">
        <v>65</v>
      </c>
      <c r="TN346" s="0" t="n">
        <v>51</v>
      </c>
      <c r="TO346" s="0" t="n">
        <v>0</v>
      </c>
      <c r="TP346" s="0" t="n">
        <v>175</v>
      </c>
      <c r="TQ346" s="0" t="n">
        <v>0</v>
      </c>
      <c r="TR346" s="0" t="n">
        <v>198</v>
      </c>
      <c r="TS346" s="0" t="n">
        <v>45</v>
      </c>
      <c r="TT346" s="0" t="n">
        <v>0</v>
      </c>
      <c r="TU346" s="0" t="n">
        <v>0</v>
      </c>
      <c r="TV346" s="0" t="n">
        <v>0</v>
      </c>
      <c r="TW346" s="0" t="n">
        <v>0</v>
      </c>
      <c r="TX346" s="0" t="n">
        <v>0</v>
      </c>
      <c r="TY346" s="0" t="n">
        <v>6</v>
      </c>
      <c r="TZ346" s="0" t="n">
        <v>82</v>
      </c>
      <c r="UA346" s="0" t="n">
        <v>0</v>
      </c>
      <c r="UB346" s="0" t="n">
        <v>0</v>
      </c>
      <c r="UC346" s="0" t="n">
        <v>0</v>
      </c>
      <c r="UD346" s="0" t="n">
        <v>0</v>
      </c>
      <c r="UE346" s="0" t="n">
        <v>0</v>
      </c>
      <c r="UF346" s="0" t="n">
        <v>7</v>
      </c>
      <c r="UG346" s="0" t="n">
        <v>0</v>
      </c>
      <c r="UH346" s="0" t="n">
        <v>0</v>
      </c>
      <c r="UI346" s="0" t="n">
        <v>0</v>
      </c>
      <c r="UJ346" s="0" t="n">
        <v>0</v>
      </c>
      <c r="UK346" s="0" t="n">
        <v>76</v>
      </c>
      <c r="UL346" s="0" t="n">
        <v>0</v>
      </c>
      <c r="UM346" s="0" t="n">
        <v>0</v>
      </c>
      <c r="UN346" s="0" t="n">
        <v>0</v>
      </c>
      <c r="UO346" s="0" t="n">
        <v>0</v>
      </c>
      <c r="UP346" s="0" t="n">
        <v>0</v>
      </c>
      <c r="UQ346" s="0" t="n">
        <v>0</v>
      </c>
      <c r="UR346" s="0" t="n">
        <v>0</v>
      </c>
      <c r="US346" s="0" t="n">
        <v>0</v>
      </c>
      <c r="UT346" s="0" t="n">
        <v>0</v>
      </c>
      <c r="UU346" s="0" t="n">
        <v>0</v>
      </c>
      <c r="UV346" s="0" t="n">
        <v>0</v>
      </c>
      <c r="UW346" s="0" t="n">
        <v>0</v>
      </c>
      <c r="UX346" s="0" t="n">
        <v>0</v>
      </c>
      <c r="UY346" s="0" t="n">
        <v>0</v>
      </c>
      <c r="UZ346" s="0" t="n">
        <v>0</v>
      </c>
      <c r="VA346" s="0" t="n">
        <v>0</v>
      </c>
      <c r="VB346" s="0" t="n">
        <v>0</v>
      </c>
      <c r="VC346" s="0" t="n">
        <v>0</v>
      </c>
      <c r="VD346" s="0" t="n">
        <v>0</v>
      </c>
      <c r="VE346" s="0" t="n">
        <v>0</v>
      </c>
      <c r="VF346" s="0" t="n">
        <v>3</v>
      </c>
      <c r="VG346" s="0" t="n">
        <v>0</v>
      </c>
      <c r="VH346" s="0" t="n">
        <v>0</v>
      </c>
      <c r="VI346" s="0" t="n">
        <v>0</v>
      </c>
      <c r="VJ346" s="0" t="n">
        <v>0</v>
      </c>
      <c r="VK346" s="0" t="n">
        <v>0</v>
      </c>
      <c r="VL346" s="0" t="n">
        <v>27</v>
      </c>
      <c r="VM346" s="0" t="n">
        <v>0</v>
      </c>
      <c r="VN346" s="0" t="n">
        <v>3</v>
      </c>
      <c r="VO346" s="0" t="n">
        <v>0</v>
      </c>
      <c r="VP346" s="0" t="n">
        <v>0</v>
      </c>
      <c r="VQ346" s="0" t="n">
        <v>0</v>
      </c>
      <c r="VR346" s="0" t="n">
        <v>160</v>
      </c>
      <c r="VS346" s="0" t="n">
        <v>0</v>
      </c>
      <c r="VT346" s="0" t="n">
        <v>0</v>
      </c>
      <c r="VU346" s="0" t="n">
        <v>0</v>
      </c>
      <c r="VV346" s="0" t="n">
        <v>0</v>
      </c>
      <c r="VW346" s="0" t="n">
        <v>27</v>
      </c>
      <c r="VX346" s="0" t="n">
        <v>0</v>
      </c>
      <c r="VY346" s="0" t="n">
        <v>0</v>
      </c>
      <c r="VZ346" s="0" t="n">
        <v>0</v>
      </c>
      <c r="WA346" s="0" t="n">
        <v>0</v>
      </c>
      <c r="WB346" s="0" t="n">
        <v>0</v>
      </c>
      <c r="WC346" s="0" t="n">
        <v>0</v>
      </c>
      <c r="WD346" s="0" t="n">
        <v>0</v>
      </c>
      <c r="WE346" s="0" t="n">
        <v>0</v>
      </c>
      <c r="WF346" s="0" t="n">
        <v>2</v>
      </c>
      <c r="WG346" s="0" t="n">
        <v>0</v>
      </c>
      <c r="WH346" s="0" t="n">
        <v>0</v>
      </c>
      <c r="WI346" s="0" t="n">
        <v>0</v>
      </c>
      <c r="WJ346" s="0" t="n">
        <v>0</v>
      </c>
      <c r="WK346" s="0" t="n">
        <v>0</v>
      </c>
      <c r="WL346" s="0" t="n">
        <v>0</v>
      </c>
      <c r="WM346" s="0" t="n">
        <v>0</v>
      </c>
      <c r="WN346" s="0" t="n">
        <v>0</v>
      </c>
      <c r="WO346" s="0" t="n">
        <v>0</v>
      </c>
      <c r="WP346" s="0" t="n">
        <v>0</v>
      </c>
      <c r="WQ346" s="0" t="n">
        <v>0</v>
      </c>
      <c r="WR346" s="0" t="n">
        <v>0</v>
      </c>
      <c r="WS346" s="0" t="n">
        <v>0</v>
      </c>
      <c r="WT346" s="0" t="n">
        <v>0</v>
      </c>
      <c r="WU346" s="0" t="n">
        <v>0</v>
      </c>
      <c r="WV346" s="0" t="n">
        <v>0</v>
      </c>
      <c r="WW346" s="0" t="n">
        <v>0</v>
      </c>
      <c r="WX346" s="0" t="n">
        <v>0</v>
      </c>
      <c r="WY346" s="0" t="n">
        <v>0</v>
      </c>
      <c r="WZ346" s="0" t="n">
        <v>0</v>
      </c>
      <c r="XA346" s="0" t="n">
        <v>19</v>
      </c>
      <c r="XB346" s="0" t="n">
        <v>0</v>
      </c>
      <c r="XC346" s="0" t="n">
        <v>0</v>
      </c>
      <c r="XD346" s="0" t="n">
        <v>10</v>
      </c>
      <c r="XE346" s="0" t="n">
        <v>0</v>
      </c>
      <c r="XF346" s="0" t="n">
        <v>0</v>
      </c>
      <c r="XG346" s="0" t="n">
        <v>0</v>
      </c>
      <c r="XH346" s="0" t="n">
        <v>0</v>
      </c>
      <c r="XI346" s="0" t="n">
        <v>0</v>
      </c>
      <c r="XJ346" s="0" t="n">
        <v>0</v>
      </c>
      <c r="XK346" s="0" t="n">
        <v>0</v>
      </c>
      <c r="XL346" s="0" t="n">
        <v>0</v>
      </c>
      <c r="XM346" s="0" t="n">
        <v>0</v>
      </c>
      <c r="XN346" s="0" t="n">
        <v>1433</v>
      </c>
      <c r="XO346" s="0" t="n">
        <v>1855</v>
      </c>
      <c r="XP346" s="0" t="n">
        <v>0</v>
      </c>
      <c r="XQ346" s="0" t="n">
        <v>0</v>
      </c>
      <c r="XR346" s="0" t="n">
        <v>0</v>
      </c>
      <c r="XS346" s="0" t="n">
        <v>24</v>
      </c>
      <c r="XT346" s="0" t="n">
        <v>1148</v>
      </c>
      <c r="XU346" s="0" t="n">
        <v>108</v>
      </c>
      <c r="XV346" s="0" t="n">
        <v>46</v>
      </c>
      <c r="XW346" s="0" t="n">
        <v>6294</v>
      </c>
      <c r="XX346" s="0" t="n">
        <v>0</v>
      </c>
      <c r="XY346" s="0" t="n">
        <v>5358</v>
      </c>
      <c r="XZ346" s="0" t="n">
        <v>111</v>
      </c>
      <c r="YA346" s="0" t="n">
        <v>192</v>
      </c>
      <c r="YB346" s="0" t="n">
        <v>453</v>
      </c>
      <c r="YC346" s="0" t="n">
        <v>0</v>
      </c>
      <c r="YD346" s="0" t="n">
        <v>0</v>
      </c>
      <c r="YE346" s="0" t="n">
        <v>8</v>
      </c>
      <c r="YF346" s="0" t="n">
        <v>752</v>
      </c>
      <c r="YG346" s="0" t="n">
        <v>27</v>
      </c>
      <c r="YH346" s="0" t="n">
        <v>878</v>
      </c>
      <c r="YI346" s="0" t="n">
        <v>3355</v>
      </c>
      <c r="YJ346" s="0" t="n">
        <v>10</v>
      </c>
      <c r="YK346" s="0" t="n">
        <v>331</v>
      </c>
      <c r="YL346" s="0" t="n">
        <v>16949</v>
      </c>
      <c r="YM346" s="0" t="n">
        <v>0</v>
      </c>
      <c r="YN346" s="0" t="n">
        <v>0</v>
      </c>
      <c r="YO346" s="0" t="n">
        <v>0</v>
      </c>
      <c r="YP346" s="0" t="n">
        <v>0</v>
      </c>
      <c r="YQ346" s="0" t="n">
        <v>0</v>
      </c>
      <c r="YR346" s="0" t="n">
        <v>0</v>
      </c>
      <c r="YS346" s="0" t="n">
        <v>0</v>
      </c>
      <c r="YT346" s="0" t="n">
        <v>18</v>
      </c>
      <c r="YU346" s="0" t="n">
        <v>18</v>
      </c>
      <c r="YV346" s="0" t="n">
        <v>0</v>
      </c>
      <c r="YW346" s="0" t="n">
        <v>0</v>
      </c>
      <c r="YX346" s="0" t="n">
        <v>4</v>
      </c>
      <c r="YY346" s="0" t="n">
        <v>0</v>
      </c>
      <c r="YZ346" s="0" t="n">
        <v>0</v>
      </c>
      <c r="ZA346" s="0" t="n">
        <v>0</v>
      </c>
      <c r="ZB346" s="0" t="n">
        <v>0</v>
      </c>
      <c r="ZC346" s="0" t="n">
        <v>0</v>
      </c>
      <c r="ZD346" s="0" t="n">
        <v>0</v>
      </c>
      <c r="ZE346" s="0" t="n">
        <v>0</v>
      </c>
      <c r="ZF346" s="0" t="n">
        <v>0</v>
      </c>
      <c r="ZG346" s="0" t="n">
        <v>0</v>
      </c>
      <c r="ZH346" s="0" t="n">
        <v>0</v>
      </c>
      <c r="ZI346" s="0" t="n">
        <v>0</v>
      </c>
      <c r="ZJ346" s="0" t="n">
        <v>0</v>
      </c>
      <c r="ZK346" s="0" t="n">
        <v>0</v>
      </c>
      <c r="ZL346" s="0" t="n">
        <v>0</v>
      </c>
      <c r="ZM346" s="0" t="n">
        <v>0</v>
      </c>
      <c r="ZN346" s="0" t="n">
        <v>0</v>
      </c>
      <c r="ZO346" s="0" t="n">
        <v>0</v>
      </c>
      <c r="ZP346" s="0" t="n">
        <v>12</v>
      </c>
      <c r="ZQ346" s="0" t="n">
        <v>589</v>
      </c>
      <c r="ZR346" s="0" t="n">
        <v>0</v>
      </c>
      <c r="ZS346" s="0" t="n">
        <v>0</v>
      </c>
      <c r="ZT346" s="0" t="n">
        <v>0</v>
      </c>
      <c r="ZU346" s="0" t="n">
        <v>0</v>
      </c>
      <c r="ZV346" s="0" t="n">
        <v>0</v>
      </c>
      <c r="ZW346" s="0" t="n">
        <v>0</v>
      </c>
      <c r="ZX346" s="0" t="n">
        <v>77</v>
      </c>
      <c r="ZY346" s="0" t="n">
        <v>0</v>
      </c>
      <c r="ZZ346" s="0" t="n">
        <v>0</v>
      </c>
      <c r="AAA346" s="0" t="n">
        <v>0</v>
      </c>
      <c r="AAB346" s="0" t="n">
        <v>0</v>
      </c>
      <c r="AAC346" s="0" t="n">
        <v>0</v>
      </c>
      <c r="AAD346" s="0" t="n">
        <v>114</v>
      </c>
      <c r="AAE346" s="0" t="n">
        <v>7</v>
      </c>
      <c r="AAF346" s="0" t="n">
        <v>0</v>
      </c>
      <c r="AAG346" s="0" t="n">
        <v>0</v>
      </c>
      <c r="AAH346" s="0" t="n">
        <v>0</v>
      </c>
      <c r="AAI346" s="0" t="n">
        <v>0</v>
      </c>
      <c r="AAJ346" s="0" t="n">
        <v>0</v>
      </c>
      <c r="AAK346" s="0" t="n">
        <v>0</v>
      </c>
      <c r="AAL346" s="0" t="n">
        <v>0</v>
      </c>
      <c r="AAM346" s="0" t="n">
        <v>0</v>
      </c>
      <c r="AAN346" s="0" t="n">
        <v>0</v>
      </c>
      <c r="AAO346" s="0" t="n">
        <v>0</v>
      </c>
      <c r="AAP346" s="0" t="n">
        <v>0</v>
      </c>
    </row>
    <row r="347" customFormat="false" ht="15" hidden="false" customHeight="true" outlineLevel="0" collapsed="false">
      <c r="A347" s="1" t="n">
        <v>30881</v>
      </c>
      <c r="H347" s="2" t="n">
        <v>2</v>
      </c>
      <c r="I347" s="2" t="n">
        <v>68</v>
      </c>
      <c r="J347" s="21"/>
      <c r="K347" s="21"/>
      <c r="L347" s="2" t="n">
        <v>0</v>
      </c>
      <c r="M347" s="2" t="n">
        <v>1</v>
      </c>
      <c r="N347" s="2" t="n">
        <v>1</v>
      </c>
      <c r="O347" s="2" t="n">
        <v>0</v>
      </c>
      <c r="P347" s="2" t="n">
        <v>0</v>
      </c>
      <c r="Q347" s="2" t="n">
        <v>0</v>
      </c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  <c r="W347" s="2" t="n">
        <v>0</v>
      </c>
      <c r="X347" s="2" t="n">
        <f aca="false">SUM(L347:W347)</f>
        <v>2</v>
      </c>
      <c r="Y347" s="2" t="n">
        <v>120</v>
      </c>
      <c r="Z347" s="2" t="n">
        <v>80</v>
      </c>
      <c r="AA347" s="2" t="n">
        <f aca="false">Y347-Z347</f>
        <v>40</v>
      </c>
      <c r="AB347" s="3" t="n">
        <f aca="false">Z347+((Y347-Z347)/3)</f>
        <v>93.3333333333333</v>
      </c>
      <c r="AC347" s="4" t="n">
        <v>61.5</v>
      </c>
      <c r="AD347" s="4" t="n">
        <v>158.5</v>
      </c>
      <c r="AE347" s="3" t="n">
        <v>24.4802913751754</v>
      </c>
      <c r="AF347" s="3" t="n">
        <v>0</v>
      </c>
      <c r="AG347" s="4" t="n">
        <v>81.5</v>
      </c>
      <c r="AH347" s="4" t="n">
        <v>99.5</v>
      </c>
      <c r="AI347" s="3" t="n">
        <v>0.514195583596215</v>
      </c>
      <c r="AJ347" s="3" t="n">
        <v>0.819095477386935</v>
      </c>
      <c r="AK347" s="3" t="n">
        <v>96</v>
      </c>
      <c r="AL347" s="4" t="n">
        <v>38.1</v>
      </c>
      <c r="AM347" s="4" t="n">
        <v>23.4</v>
      </c>
      <c r="AN347" s="4" t="n">
        <v>38.1</v>
      </c>
      <c r="AO347" s="2" t="n">
        <v>9</v>
      </c>
      <c r="AP347" s="4" t="n">
        <v>42.1</v>
      </c>
      <c r="AQ347" s="4" t="n">
        <v>36.2</v>
      </c>
      <c r="AR347" s="4" t="n">
        <v>1.9</v>
      </c>
      <c r="AS347" s="2" t="n">
        <v>79</v>
      </c>
      <c r="AT347" s="2" t="n">
        <v>83</v>
      </c>
      <c r="AU347" s="2" t="n">
        <v>80</v>
      </c>
      <c r="AV347" s="2" t="n">
        <v>76</v>
      </c>
      <c r="AW347" s="2" t="n">
        <v>84</v>
      </c>
      <c r="AX347" s="2" t="n">
        <v>1</v>
      </c>
      <c r="AY347" s="2" t="n">
        <f aca="false">((AS347*15)+(AT347*30)+(AU347*30)+(AV347*30)+(AW347*15))-(AS347*120)</f>
        <v>135</v>
      </c>
      <c r="AZ347" s="2" t="n">
        <f aca="false">((AS347*15)+(AT347*30)+(AU347*30)+(AV347*30)+(AW347*15))</f>
        <v>9615</v>
      </c>
      <c r="BB347" s="5" t="n">
        <f aca="false">10000/SQRT((AS347*BH347)*(AVERAGE(AS347:AW347)*AVERAGE(BH347:BL347)))</f>
        <v>11.4068503731503</v>
      </c>
      <c r="BC347" s="3" t="n">
        <f aca="false">(AS347*BH347)/405</f>
        <v>0.975308641975309</v>
      </c>
      <c r="BD347" s="3" t="n">
        <v>0</v>
      </c>
      <c r="BE347" s="3" t="n">
        <f aca="false">1/(LOG(BH347)+LOG(AS347))</f>
        <v>0.38511943253897</v>
      </c>
      <c r="BF347" s="3" t="n">
        <f aca="false">(BI347-BH347)/(AT347-AS347)</f>
        <v>5.125</v>
      </c>
      <c r="BG347" s="3" t="n">
        <f aca="false">(20*BH347)/((AS347/18)-3.5)</f>
        <v>112.5</v>
      </c>
      <c r="BH347" s="4" t="n">
        <v>5</v>
      </c>
      <c r="BI347" s="4" t="n">
        <v>25.5</v>
      </c>
      <c r="BJ347" s="4" t="n">
        <v>35.2</v>
      </c>
      <c r="BK347" s="4" t="n">
        <v>23.7</v>
      </c>
      <c r="BL347" s="4" t="n">
        <v>31.6</v>
      </c>
      <c r="BM347" s="3" t="n">
        <f aca="false">((BH347*15)+(BI347*30)+(BJ347*30)+(BK347*30)+(BL347*15))-(BH347*120)</f>
        <v>2481</v>
      </c>
      <c r="BN347" s="3" t="n">
        <f aca="false">((BH347*15)+(BI347*30)+(BJ347*30)+(BK347*30)+(BL347*15))</f>
        <v>3081</v>
      </c>
      <c r="BO347" s="3" t="n">
        <f aca="false">(1/BH347)</f>
        <v>0.2</v>
      </c>
      <c r="BP347" s="3" t="n">
        <f aca="false">(BN347/AZ347)</f>
        <v>0.320436817472699</v>
      </c>
      <c r="BQ347" s="3" t="n">
        <f aca="false">(BB347*BP347)</f>
        <v>3.65517483095955</v>
      </c>
      <c r="BR347" s="5" t="n">
        <f aca="false">(BF347*BO347)</f>
        <v>1.025</v>
      </c>
      <c r="CA347" s="2" t="n">
        <v>192</v>
      </c>
      <c r="CB347" s="2" t="n">
        <v>0</v>
      </c>
      <c r="CC347" s="2" t="n">
        <v>73</v>
      </c>
      <c r="CD347" s="2" t="n">
        <v>0</v>
      </c>
      <c r="CE347" s="2" t="n">
        <v>103</v>
      </c>
      <c r="CF347" s="2" t="n">
        <v>0</v>
      </c>
      <c r="CG347" s="2" t="n">
        <v>16</v>
      </c>
      <c r="CH347" s="2" t="n">
        <v>81</v>
      </c>
      <c r="CI347" s="2" t="n">
        <v>0</v>
      </c>
      <c r="CJ347" s="2" t="n">
        <v>0</v>
      </c>
      <c r="CK347" s="2" t="n">
        <v>63</v>
      </c>
      <c r="CL347" s="2" t="n">
        <v>35.59</v>
      </c>
      <c r="CM347" s="2" t="n">
        <v>132</v>
      </c>
      <c r="CN347" s="2" t="n">
        <v>94</v>
      </c>
      <c r="CO347" s="2" t="n">
        <v>432</v>
      </c>
      <c r="CP347" s="2" t="n">
        <v>0.9</v>
      </c>
      <c r="CQ347" s="2" t="n">
        <v>0.42</v>
      </c>
      <c r="CR347" s="2" t="n">
        <v>0.4</v>
      </c>
      <c r="CW347" s="3"/>
      <c r="CY347" s="22"/>
      <c r="EU347" s="3"/>
      <c r="EW347" s="22"/>
      <c r="HO347" s="2" t="n">
        <v>0</v>
      </c>
      <c r="HP347" s="2" t="n">
        <v>0</v>
      </c>
      <c r="HQ347" s="2" t="n">
        <v>0</v>
      </c>
      <c r="HR347" s="2" t="n">
        <v>0</v>
      </c>
      <c r="HS347" s="2" t="n">
        <v>30.9303588867188</v>
      </c>
      <c r="HT347" s="2" t="n">
        <v>29.05029296875</v>
      </c>
      <c r="HU347" s="2" t="n">
        <v>0</v>
      </c>
      <c r="HV347" s="2" t="n">
        <v>1</v>
      </c>
      <c r="HW347" s="2" t="n">
        <v>4</v>
      </c>
      <c r="HX347" s="2" t="n">
        <v>1</v>
      </c>
      <c r="HY347" s="2" t="n">
        <v>1015.96997070312</v>
      </c>
      <c r="HZ347" s="2" t="n">
        <v>25.75</v>
      </c>
      <c r="IA347" s="2" t="n">
        <v>10.1300001144409</v>
      </c>
      <c r="IB347" s="2" t="n">
        <v>13.9799995422363</v>
      </c>
      <c r="IC347" s="2" t="n">
        <v>11.0799999237061</v>
      </c>
      <c r="ID347" s="2" t="n">
        <v>163.919998168945</v>
      </c>
      <c r="IE347" s="2" t="n">
        <v>27.9500007629395</v>
      </c>
      <c r="IF347" s="2" t="n">
        <v>24.7999992370605</v>
      </c>
      <c r="IG347" s="2" t="n">
        <v>5.76999998092651</v>
      </c>
      <c r="IH347" s="2" t="n">
        <v>30.1299991607666</v>
      </c>
      <c r="II347" s="2" t="n">
        <v>0.800000011920929</v>
      </c>
      <c r="IJ347" s="2" t="n">
        <v>18.3400001525879</v>
      </c>
      <c r="IK347" s="2" t="n">
        <v>4.30999994277954</v>
      </c>
      <c r="IL347" s="2" t="n">
        <v>14.0500001907349</v>
      </c>
      <c r="IM347" s="2" t="n">
        <v>15.1099996566772</v>
      </c>
      <c r="IN347" s="2" t="n">
        <v>9.65999984741211</v>
      </c>
      <c r="IO347" s="2" t="n">
        <v>3.45000004768372</v>
      </c>
      <c r="IP347" s="2" t="n">
        <v>7.51999998092651</v>
      </c>
      <c r="IQ347" s="2" t="n">
        <v>3.0699999332428</v>
      </c>
      <c r="IR347" s="2" t="n">
        <v>2.75</v>
      </c>
      <c r="IS347" s="2" t="n">
        <v>0.75</v>
      </c>
      <c r="IT347" s="2" t="n">
        <v>370.290008544922</v>
      </c>
      <c r="IU347" s="2" t="n">
        <v>5.67000007629395</v>
      </c>
      <c r="IV347" s="2" t="n">
        <v>0.189999997615814</v>
      </c>
      <c r="IW347" s="2" t="n">
        <v>168.610000610352</v>
      </c>
      <c r="IX347" s="2" t="n">
        <v>504.450012207031</v>
      </c>
      <c r="IY347" s="2" t="n">
        <v>2083.89990234375</v>
      </c>
      <c r="IZ347" s="2" t="n">
        <v>735.890014648438</v>
      </c>
      <c r="JA347" s="2" t="n">
        <v>3.02999997138977</v>
      </c>
      <c r="JB347" s="2" t="n">
        <v>0.819999992847443</v>
      </c>
      <c r="JC347" s="2" t="n">
        <v>1.27999997138977</v>
      </c>
      <c r="JD347" s="2" t="n">
        <v>16.2099990844727</v>
      </c>
      <c r="JE347" s="2" t="n">
        <v>245.419998168945</v>
      </c>
      <c r="JF347" s="2" t="n">
        <v>0.829999983310699</v>
      </c>
      <c r="JG347" s="2" t="n">
        <v>0.800000011920929</v>
      </c>
      <c r="JH347" s="2" t="n">
        <v>7.92000007629395</v>
      </c>
      <c r="JI347" s="2" t="n">
        <v>2.47000002861023</v>
      </c>
      <c r="JJ347" s="2" t="n">
        <v>0.879999995231628</v>
      </c>
      <c r="JK347" s="2" t="n">
        <v>0.769999980926514</v>
      </c>
      <c r="JL347" s="2" t="n">
        <v>247.910003662109</v>
      </c>
      <c r="JM347" s="2" t="n">
        <v>0.850000023841858</v>
      </c>
      <c r="JN347" s="2" t="n">
        <v>37</v>
      </c>
      <c r="JO347" s="2" t="n">
        <v>4327.58984375</v>
      </c>
      <c r="JP347" s="2" t="n">
        <v>5183.669921875</v>
      </c>
      <c r="JQ347" s="2" t="n">
        <v>51.2400016784668</v>
      </c>
      <c r="JR347" s="2" t="n">
        <v>1790.55004882813</v>
      </c>
      <c r="JS347" s="2" t="n">
        <v>657.119995117187</v>
      </c>
      <c r="JT347" s="2" t="n">
        <v>4717.02978515625</v>
      </c>
      <c r="JU347" s="2" t="n">
        <v>850.469970703125</v>
      </c>
      <c r="JV347" s="2" t="n">
        <v>83.7200012207031</v>
      </c>
      <c r="JW347" s="2" t="n">
        <v>4.69999980926514</v>
      </c>
      <c r="JX347" s="2" t="n">
        <v>4.55000019073486</v>
      </c>
      <c r="JY347" s="2" t="n">
        <v>3.94000005722046</v>
      </c>
      <c r="JZ347" s="2" t="n">
        <v>0.28999999165535</v>
      </c>
      <c r="KA347" s="2" t="n">
        <v>2.99000000953674</v>
      </c>
      <c r="KB347" s="2" t="n">
        <v>0.680000007152557</v>
      </c>
      <c r="KC347" s="2" t="n">
        <v>8.27999973297119</v>
      </c>
      <c r="KD347" s="2" t="n">
        <v>4.26000022888184</v>
      </c>
      <c r="KE347" s="2" t="n">
        <v>8.42000007629395</v>
      </c>
      <c r="KF347" s="2" t="n">
        <v>10.0100002288818</v>
      </c>
      <c r="KG347" s="2" t="n">
        <v>4.80999994277954</v>
      </c>
      <c r="KH347" s="2" t="n">
        <v>77.4800033569336</v>
      </c>
      <c r="KI347" s="2" t="n">
        <v>6.86999988555908</v>
      </c>
      <c r="KJ347" s="2" t="n">
        <v>24.2000007629395</v>
      </c>
      <c r="KK347" s="2" t="n">
        <v>45.5099983215332</v>
      </c>
      <c r="KL347" s="2" t="n">
        <v>1337615.4</v>
      </c>
      <c r="KM347" s="2" t="n">
        <v>8160.169921875</v>
      </c>
      <c r="KN347" s="2" t="n">
        <v>17.8600006103516</v>
      </c>
      <c r="KO347" s="2" t="n">
        <v>0.0799999982118607</v>
      </c>
      <c r="KP347" s="2" t="n">
        <v>0.0399999991059303</v>
      </c>
      <c r="KQ347" s="2" t="n">
        <v>0.0199999995529652</v>
      </c>
      <c r="KR347" s="2" t="n">
        <v>0.119999997317791</v>
      </c>
      <c r="KS347" s="2" t="n">
        <v>0.259999990463257</v>
      </c>
      <c r="KT347" s="2" t="n">
        <v>0.0399999991059303</v>
      </c>
      <c r="KU347" s="2" t="n">
        <v>0.449999988079071</v>
      </c>
      <c r="KV347" s="2" t="n">
        <v>0.319999992847443</v>
      </c>
      <c r="KW347" s="2" t="n">
        <v>4.80000019073486</v>
      </c>
      <c r="KX347" s="2" t="n">
        <v>2.53999996185303</v>
      </c>
      <c r="KY347" s="2" t="n">
        <v>2.69000005722046</v>
      </c>
      <c r="KZ347" s="2" t="n">
        <v>0.920000016689301</v>
      </c>
      <c r="LA347" s="2" t="n">
        <v>0.439999997615814</v>
      </c>
      <c r="LB347" s="2" t="n">
        <v>0</v>
      </c>
      <c r="LC347" s="2" t="n">
        <v>9.06999969482422</v>
      </c>
      <c r="LD347" s="2" t="n">
        <v>4.21000003814697</v>
      </c>
      <c r="LE347" s="2" t="n">
        <v>0.370000004768372</v>
      </c>
      <c r="LF347" s="2" t="n">
        <v>0.0399999991059303</v>
      </c>
      <c r="LG347" s="2" t="n">
        <v>0</v>
      </c>
      <c r="LH347" s="2" t="n">
        <v>3.80999994277954</v>
      </c>
      <c r="LI347" s="2" t="n">
        <v>2.8199999332428</v>
      </c>
      <c r="LJ347" s="2" t="n">
        <v>0.0199999995529652</v>
      </c>
      <c r="LK347" s="2" t="n">
        <v>0.0700000002980232</v>
      </c>
      <c r="LL347" s="2" t="n">
        <v>0.280000001192093</v>
      </c>
      <c r="LM347" s="2" t="n">
        <v>0.349999994039536</v>
      </c>
      <c r="LN347" s="2" t="n">
        <v>0</v>
      </c>
      <c r="LO347" s="2" t="n">
        <v>0.0199999995529652</v>
      </c>
      <c r="LP347" s="2" t="n">
        <v>0.00999999977648258</v>
      </c>
      <c r="LQ347" s="2" t="n">
        <v>0</v>
      </c>
      <c r="LR347" s="2" t="n">
        <v>0</v>
      </c>
      <c r="LS347" s="2" t="n">
        <v>0</v>
      </c>
      <c r="LT347" s="2" t="n">
        <v>0.00999999977648258</v>
      </c>
      <c r="LU347" s="2" t="n">
        <v>0.00999999977648258</v>
      </c>
      <c r="LV347" s="2" t="n">
        <v>67.35400390625</v>
      </c>
      <c r="MC347" s="0" t="n">
        <v>0</v>
      </c>
      <c r="MD347" s="0" t="n">
        <v>0</v>
      </c>
      <c r="ME347" s="0" t="n">
        <v>0</v>
      </c>
      <c r="MF347" s="0" t="n">
        <v>0</v>
      </c>
      <c r="MG347" s="0" t="n">
        <v>0</v>
      </c>
      <c r="MH347" s="0" t="n">
        <v>0</v>
      </c>
      <c r="MI347" s="0" t="n">
        <v>0</v>
      </c>
      <c r="MJ347" s="0" t="n">
        <v>0</v>
      </c>
      <c r="MK347" s="0" t="n">
        <v>0</v>
      </c>
      <c r="ML347" s="0" t="n">
        <v>76</v>
      </c>
      <c r="MM347" s="0" t="n">
        <v>167</v>
      </c>
      <c r="MN347" s="0" t="n">
        <v>0</v>
      </c>
      <c r="MO347" s="0" t="n">
        <v>0</v>
      </c>
      <c r="MP347" s="0" t="n">
        <v>0</v>
      </c>
      <c r="MQ347" s="0" t="n">
        <v>0</v>
      </c>
      <c r="MR347" s="0" t="n">
        <v>0</v>
      </c>
      <c r="MS347" s="0" t="n">
        <v>25</v>
      </c>
      <c r="MT347" s="0" t="n">
        <v>0</v>
      </c>
      <c r="MU347" s="0" t="n">
        <v>4076</v>
      </c>
      <c r="MV347" s="0" t="n">
        <v>0</v>
      </c>
      <c r="MW347" s="0" t="n">
        <v>0</v>
      </c>
      <c r="MX347" s="0" t="n">
        <v>0</v>
      </c>
      <c r="MY347" s="0" t="n">
        <v>0</v>
      </c>
      <c r="MZ347" s="0" t="n">
        <v>0</v>
      </c>
      <c r="NA347" s="0" t="n">
        <v>0</v>
      </c>
      <c r="NB347" s="0" t="n">
        <v>0</v>
      </c>
      <c r="NC347" s="0" t="n">
        <v>0</v>
      </c>
      <c r="ND347" s="0" t="n">
        <v>0</v>
      </c>
      <c r="NE347" s="0" t="n">
        <v>0</v>
      </c>
      <c r="NF347" s="0" t="n">
        <v>0</v>
      </c>
      <c r="NG347" s="0" t="n">
        <v>0</v>
      </c>
      <c r="NH347" s="0" t="n">
        <v>1946</v>
      </c>
      <c r="NI347" s="0" t="n">
        <v>68</v>
      </c>
      <c r="NJ347" s="0" t="n">
        <v>0</v>
      </c>
      <c r="NK347" s="0" t="n">
        <v>13</v>
      </c>
      <c r="NL347" s="0" t="n">
        <v>0</v>
      </c>
      <c r="NM347" s="0" t="n">
        <v>0</v>
      </c>
      <c r="NN347" s="0" t="n">
        <v>0</v>
      </c>
      <c r="NO347" s="0" t="n">
        <v>0</v>
      </c>
      <c r="NP347" s="0" t="n">
        <v>0</v>
      </c>
      <c r="NQ347" s="0" t="n">
        <v>5</v>
      </c>
      <c r="NR347" s="0" t="n">
        <v>0</v>
      </c>
      <c r="NS347" s="0" t="n">
        <v>4097</v>
      </c>
      <c r="NT347" s="0" t="n">
        <v>488</v>
      </c>
      <c r="NU347" s="0" t="n">
        <v>0</v>
      </c>
      <c r="NV347" s="0" t="n">
        <v>0</v>
      </c>
      <c r="NW347" s="0" t="n">
        <v>39</v>
      </c>
      <c r="NX347" s="0" t="n">
        <v>0</v>
      </c>
      <c r="NY347" s="0" t="n">
        <v>1245</v>
      </c>
      <c r="NZ347" s="0" t="n">
        <v>0</v>
      </c>
      <c r="OA347" s="0" t="n">
        <v>0</v>
      </c>
      <c r="OB347" s="0" t="n">
        <v>0</v>
      </c>
      <c r="OC347" s="0" t="n">
        <v>0</v>
      </c>
      <c r="OD347" s="0" t="n">
        <v>0</v>
      </c>
      <c r="OE347" s="0" t="n">
        <v>0</v>
      </c>
      <c r="OF347" s="0" t="n">
        <v>0</v>
      </c>
      <c r="OG347" s="0" t="n">
        <v>0</v>
      </c>
      <c r="OH347" s="0" t="n">
        <v>241</v>
      </c>
      <c r="OI347" s="0" t="n">
        <v>0</v>
      </c>
      <c r="OJ347" s="0" t="n">
        <v>0</v>
      </c>
      <c r="OK347" s="0" t="n">
        <v>0</v>
      </c>
      <c r="OL347" s="0" t="n">
        <v>0</v>
      </c>
      <c r="OM347" s="0" t="n">
        <v>0</v>
      </c>
      <c r="ON347" s="0" t="n">
        <v>0</v>
      </c>
      <c r="OO347" s="0" t="n">
        <v>0</v>
      </c>
      <c r="OP347" s="0" t="n">
        <v>0</v>
      </c>
      <c r="OQ347" s="0" t="n">
        <v>0</v>
      </c>
      <c r="OR347" s="0" t="n">
        <v>0</v>
      </c>
      <c r="OS347" s="0" t="n">
        <v>0</v>
      </c>
      <c r="OT347" s="0" t="n">
        <v>9</v>
      </c>
      <c r="OU347" s="0" t="n">
        <v>0</v>
      </c>
      <c r="OV347" s="0" t="n">
        <v>0</v>
      </c>
      <c r="OW347" s="0" t="n">
        <v>0</v>
      </c>
      <c r="OX347" s="0" t="n">
        <v>0</v>
      </c>
      <c r="OY347" s="0" t="n">
        <v>0</v>
      </c>
      <c r="OZ347" s="0" t="n">
        <v>0</v>
      </c>
      <c r="PA347" s="0" t="n">
        <v>0</v>
      </c>
      <c r="PB347" s="0" t="n">
        <v>13006</v>
      </c>
      <c r="PC347" s="0" t="n">
        <v>0</v>
      </c>
      <c r="PD347" s="0" t="n">
        <v>0</v>
      </c>
      <c r="PE347" s="0" t="n">
        <v>0</v>
      </c>
      <c r="PF347" s="0" t="n">
        <v>0</v>
      </c>
      <c r="PG347" s="0" t="n">
        <v>0</v>
      </c>
      <c r="PH347" s="0" t="n">
        <v>0</v>
      </c>
      <c r="PI347" s="0" t="n">
        <v>0</v>
      </c>
      <c r="PJ347" s="0" t="n">
        <v>2479</v>
      </c>
      <c r="PK347" s="0" t="n">
        <v>0</v>
      </c>
      <c r="PL347" s="0" t="n">
        <v>0</v>
      </c>
      <c r="PM347" s="0" t="n">
        <v>0</v>
      </c>
      <c r="PN347" s="0" t="n">
        <v>0</v>
      </c>
      <c r="PO347" s="0" t="n">
        <v>0</v>
      </c>
      <c r="PP347" s="0" t="n">
        <v>0</v>
      </c>
      <c r="PQ347" s="0" t="n">
        <v>750</v>
      </c>
      <c r="PR347" s="0" t="n">
        <v>0</v>
      </c>
      <c r="PS347" s="0" t="n">
        <v>0</v>
      </c>
      <c r="PT347" s="0" t="n">
        <v>15</v>
      </c>
      <c r="PU347" s="0" t="n">
        <v>0</v>
      </c>
      <c r="PV347" s="0" t="n">
        <v>51</v>
      </c>
      <c r="PW347" s="0" t="n">
        <v>82</v>
      </c>
      <c r="PX347" s="0" t="n">
        <v>214</v>
      </c>
      <c r="PY347" s="0" t="n">
        <v>0</v>
      </c>
      <c r="PZ347" s="0" t="n">
        <v>0</v>
      </c>
      <c r="QA347" s="0" t="n">
        <v>0</v>
      </c>
      <c r="QB347" s="0" t="n">
        <v>0</v>
      </c>
      <c r="QC347" s="0" t="n">
        <v>0</v>
      </c>
      <c r="QD347" s="0" t="n">
        <v>0</v>
      </c>
      <c r="QE347" s="0" t="n">
        <v>0</v>
      </c>
      <c r="QF347" s="0" t="n">
        <v>0</v>
      </c>
      <c r="QG347" s="0" t="n">
        <v>0</v>
      </c>
      <c r="QH347" s="0" t="n">
        <v>0</v>
      </c>
      <c r="QI347" s="0" t="n">
        <v>0</v>
      </c>
      <c r="QJ347" s="0" t="n">
        <v>0</v>
      </c>
      <c r="QK347" s="0" t="n">
        <v>206</v>
      </c>
      <c r="QL347" s="0" t="n">
        <v>0</v>
      </c>
      <c r="QM347" s="0" t="n">
        <v>0</v>
      </c>
      <c r="QN347" s="0" t="n">
        <v>0</v>
      </c>
      <c r="QO347" s="0" t="n">
        <v>0</v>
      </c>
      <c r="QP347" s="0" t="n">
        <v>0</v>
      </c>
      <c r="QQ347" s="0" t="n">
        <v>428</v>
      </c>
      <c r="QR347" s="0" t="n">
        <v>0</v>
      </c>
      <c r="QS347" s="0" t="n">
        <v>0</v>
      </c>
      <c r="QT347" s="0" t="n">
        <v>0</v>
      </c>
      <c r="QU347" s="0" t="n">
        <v>0</v>
      </c>
      <c r="QV347" s="0" t="n">
        <v>0</v>
      </c>
      <c r="QW347" s="0" t="n">
        <v>0</v>
      </c>
      <c r="QX347" s="0" t="n">
        <v>0</v>
      </c>
      <c r="QY347" s="0" t="n">
        <v>0</v>
      </c>
      <c r="QZ347" s="0" t="n">
        <v>58</v>
      </c>
      <c r="RA347" s="0" t="n">
        <v>334</v>
      </c>
      <c r="RB347" s="0" t="n">
        <v>18</v>
      </c>
      <c r="RC347" s="0" t="n">
        <v>57</v>
      </c>
      <c r="RD347" s="0" t="n">
        <v>706</v>
      </c>
      <c r="RE347" s="0" t="n">
        <v>0</v>
      </c>
      <c r="RF347" s="0" t="n">
        <v>0</v>
      </c>
      <c r="RG347" s="0" t="n">
        <v>191</v>
      </c>
      <c r="RH347" s="0" t="n">
        <v>0</v>
      </c>
      <c r="RI347" s="0" t="n">
        <v>0</v>
      </c>
      <c r="RJ347" s="0" t="n">
        <v>0</v>
      </c>
      <c r="RK347" s="0" t="n">
        <v>0</v>
      </c>
      <c r="RL347" s="0" t="n">
        <v>5461</v>
      </c>
      <c r="RM347" s="0" t="n">
        <v>0</v>
      </c>
      <c r="RN347" s="0" t="n">
        <v>130</v>
      </c>
      <c r="RO347" s="0" t="n">
        <v>0</v>
      </c>
      <c r="RP347" s="0" t="n">
        <v>92</v>
      </c>
      <c r="RQ347" s="0" t="n">
        <v>9</v>
      </c>
      <c r="RR347" s="0" t="n">
        <v>0</v>
      </c>
      <c r="RS347" s="0" t="n">
        <v>0</v>
      </c>
      <c r="RT347" s="0" t="n">
        <v>0</v>
      </c>
      <c r="RU347" s="0" t="n">
        <v>0</v>
      </c>
      <c r="RV347" s="0" t="n">
        <v>10</v>
      </c>
      <c r="RW347" s="0" t="n">
        <v>0</v>
      </c>
      <c r="RX347" s="0" t="n">
        <v>0</v>
      </c>
      <c r="RY347" s="0" t="n">
        <v>183</v>
      </c>
      <c r="RZ347" s="0" t="n">
        <v>0</v>
      </c>
      <c r="SA347" s="0" t="n">
        <v>0</v>
      </c>
      <c r="SB347" s="0" t="n">
        <v>0</v>
      </c>
      <c r="SC347" s="0" t="n">
        <v>0</v>
      </c>
      <c r="SD347" s="0" t="n">
        <v>13</v>
      </c>
      <c r="SE347" s="0" t="n">
        <v>10</v>
      </c>
      <c r="SF347" s="0" t="n">
        <v>0</v>
      </c>
      <c r="SG347" s="0" t="n">
        <v>0</v>
      </c>
      <c r="SH347" s="0" t="n">
        <v>0</v>
      </c>
      <c r="SI347" s="0" t="n">
        <v>0</v>
      </c>
      <c r="SJ347" s="0" t="n">
        <v>0</v>
      </c>
      <c r="SK347" s="0" t="n">
        <v>4</v>
      </c>
      <c r="SL347" s="0" t="n">
        <v>0</v>
      </c>
      <c r="SM347" s="0" t="n">
        <v>166</v>
      </c>
      <c r="SN347" s="0" t="n">
        <v>0</v>
      </c>
      <c r="SO347" s="0" t="n">
        <v>0</v>
      </c>
      <c r="SP347" s="0" t="n">
        <v>0</v>
      </c>
      <c r="SQ347" s="0" t="n">
        <v>0</v>
      </c>
      <c r="SR347" s="0" t="n">
        <v>527</v>
      </c>
      <c r="SS347" s="0" t="n">
        <v>0</v>
      </c>
      <c r="ST347" s="0" t="n">
        <v>0</v>
      </c>
      <c r="SU347" s="0" t="n">
        <v>23</v>
      </c>
      <c r="SV347" s="0" t="n">
        <v>19</v>
      </c>
      <c r="SW347" s="0" t="n">
        <v>0</v>
      </c>
      <c r="SX347" s="0" t="n">
        <v>0</v>
      </c>
      <c r="SY347" s="0" t="n">
        <v>0</v>
      </c>
      <c r="SZ347" s="0" t="n">
        <v>1820</v>
      </c>
      <c r="TA347" s="0" t="n">
        <v>12</v>
      </c>
      <c r="TB347" s="0" t="n">
        <v>0</v>
      </c>
      <c r="TC347" s="0" t="n">
        <v>0</v>
      </c>
      <c r="TD347" s="0" t="n">
        <v>0</v>
      </c>
      <c r="TE347" s="0" t="n">
        <v>0</v>
      </c>
      <c r="TF347" s="0" t="n">
        <v>0</v>
      </c>
      <c r="TG347" s="0" t="n">
        <v>0</v>
      </c>
      <c r="TH347" s="0" t="n">
        <v>0</v>
      </c>
      <c r="TI347" s="0" t="n">
        <v>0</v>
      </c>
      <c r="TJ347" s="0" t="n">
        <v>0</v>
      </c>
      <c r="TK347" s="0" t="n">
        <v>0</v>
      </c>
      <c r="TL347" s="0" t="n">
        <v>15</v>
      </c>
      <c r="TM347" s="0" t="n">
        <v>888</v>
      </c>
      <c r="TN347" s="0" t="n">
        <v>124</v>
      </c>
      <c r="TO347" s="0" t="n">
        <v>1134</v>
      </c>
      <c r="TP347" s="0" t="n">
        <v>0</v>
      </c>
      <c r="TQ347" s="0" t="n">
        <v>0</v>
      </c>
      <c r="TR347" s="0" t="n">
        <v>362</v>
      </c>
      <c r="TS347" s="0" t="n">
        <v>305</v>
      </c>
      <c r="TT347" s="0" t="n">
        <v>95</v>
      </c>
      <c r="TU347" s="0" t="n">
        <v>0</v>
      </c>
      <c r="TV347" s="0" t="n">
        <v>94</v>
      </c>
      <c r="TW347" s="0" t="n">
        <v>0</v>
      </c>
      <c r="TX347" s="0" t="n">
        <v>0</v>
      </c>
      <c r="TY347" s="0" t="n">
        <v>10</v>
      </c>
      <c r="TZ347" s="0" t="n">
        <v>0</v>
      </c>
      <c r="UA347" s="0" t="n">
        <v>80</v>
      </c>
      <c r="UB347" s="0" t="n">
        <v>0</v>
      </c>
      <c r="UC347" s="0" t="n">
        <v>0</v>
      </c>
      <c r="UD347" s="0" t="n">
        <v>0</v>
      </c>
      <c r="UE347" s="0" t="n">
        <v>0</v>
      </c>
      <c r="UF347" s="0" t="n">
        <v>0</v>
      </c>
      <c r="UG347" s="0" t="n">
        <v>0</v>
      </c>
      <c r="UH347" s="0" t="n">
        <v>0</v>
      </c>
      <c r="UI347" s="0" t="n">
        <v>0</v>
      </c>
      <c r="UJ347" s="0" t="n">
        <v>0</v>
      </c>
      <c r="UK347" s="0" t="n">
        <v>87</v>
      </c>
      <c r="UL347" s="0" t="n">
        <v>0</v>
      </c>
      <c r="UM347" s="0" t="n">
        <v>0</v>
      </c>
      <c r="UN347" s="0" t="n">
        <v>5744</v>
      </c>
      <c r="UO347" s="0" t="n">
        <v>0</v>
      </c>
      <c r="UP347" s="0" t="n">
        <v>0</v>
      </c>
      <c r="UQ347" s="0" t="n">
        <v>0</v>
      </c>
      <c r="UR347" s="0" t="n">
        <v>0</v>
      </c>
      <c r="US347" s="0" t="n">
        <v>0</v>
      </c>
      <c r="UT347" s="0" t="n">
        <v>0</v>
      </c>
      <c r="UU347" s="0" t="n">
        <v>0</v>
      </c>
      <c r="UV347" s="0" t="n">
        <v>15</v>
      </c>
      <c r="UW347" s="0" t="n">
        <v>0</v>
      </c>
      <c r="UX347" s="0" t="n">
        <v>0</v>
      </c>
      <c r="UY347" s="0" t="n">
        <v>0</v>
      </c>
      <c r="UZ347" s="0" t="n">
        <v>0</v>
      </c>
      <c r="VA347" s="0" t="n">
        <v>0</v>
      </c>
      <c r="VB347" s="0" t="n">
        <v>0</v>
      </c>
      <c r="VC347" s="0" t="n">
        <v>0</v>
      </c>
      <c r="VD347" s="0" t="n">
        <v>0</v>
      </c>
      <c r="VE347" s="0" t="n">
        <v>0</v>
      </c>
      <c r="VF347" s="0" t="n">
        <v>290</v>
      </c>
      <c r="VG347" s="0" t="n">
        <v>0</v>
      </c>
      <c r="VH347" s="0" t="n">
        <v>0</v>
      </c>
      <c r="VI347" s="0" t="n">
        <v>0</v>
      </c>
      <c r="VJ347" s="0" t="n">
        <v>0</v>
      </c>
      <c r="VK347" s="0" t="n">
        <v>0</v>
      </c>
      <c r="VL347" s="0" t="n">
        <v>18</v>
      </c>
      <c r="VM347" s="0" t="n">
        <v>0</v>
      </c>
      <c r="VN347" s="0" t="n">
        <v>5</v>
      </c>
      <c r="VO347" s="0" t="n">
        <v>0</v>
      </c>
      <c r="VP347" s="0" t="n">
        <v>0</v>
      </c>
      <c r="VQ347" s="0" t="n">
        <v>0</v>
      </c>
      <c r="VR347" s="0" t="n">
        <v>408</v>
      </c>
      <c r="VS347" s="0" t="n">
        <v>0</v>
      </c>
      <c r="VT347" s="0" t="n">
        <v>0</v>
      </c>
      <c r="VU347" s="0" t="n">
        <v>341</v>
      </c>
      <c r="VV347" s="0" t="n">
        <v>0</v>
      </c>
      <c r="VW347" s="0" t="n">
        <v>7</v>
      </c>
      <c r="VX347" s="0" t="n">
        <v>0</v>
      </c>
      <c r="VY347" s="0" t="n">
        <v>0</v>
      </c>
      <c r="VZ347" s="0" t="n">
        <v>0</v>
      </c>
      <c r="WA347" s="0" t="n">
        <v>0</v>
      </c>
      <c r="WB347" s="0" t="n">
        <v>0</v>
      </c>
      <c r="WC347" s="0" t="n">
        <v>0</v>
      </c>
      <c r="WD347" s="0" t="n">
        <v>0</v>
      </c>
      <c r="WE347" s="0" t="n">
        <v>0</v>
      </c>
      <c r="WF347" s="0" t="n">
        <v>68</v>
      </c>
      <c r="WG347" s="0" t="n">
        <v>2</v>
      </c>
      <c r="WH347" s="0" t="n">
        <v>0</v>
      </c>
      <c r="WI347" s="0" t="n">
        <v>0</v>
      </c>
      <c r="WJ347" s="0" t="n">
        <v>0</v>
      </c>
      <c r="WK347" s="0" t="n">
        <v>0</v>
      </c>
      <c r="WL347" s="0" t="n">
        <v>0</v>
      </c>
      <c r="WM347" s="0" t="n">
        <v>0</v>
      </c>
      <c r="WN347" s="0" t="n">
        <v>0</v>
      </c>
      <c r="WO347" s="0" t="n">
        <v>0</v>
      </c>
      <c r="WP347" s="0" t="n">
        <v>0</v>
      </c>
      <c r="WQ347" s="0" t="n">
        <v>1554</v>
      </c>
      <c r="WR347" s="0" t="n">
        <v>0</v>
      </c>
      <c r="WS347" s="0" t="n">
        <v>0</v>
      </c>
      <c r="WT347" s="0" t="n">
        <v>0</v>
      </c>
      <c r="WU347" s="0" t="n">
        <v>0</v>
      </c>
      <c r="WV347" s="0" t="n">
        <v>0</v>
      </c>
      <c r="WW347" s="0" t="n">
        <v>0</v>
      </c>
      <c r="WX347" s="0" t="n">
        <v>0</v>
      </c>
      <c r="WY347" s="0" t="n">
        <v>0</v>
      </c>
      <c r="WZ347" s="0" t="n">
        <v>0</v>
      </c>
      <c r="XA347" s="0" t="n">
        <v>0</v>
      </c>
      <c r="XB347" s="0" t="n">
        <v>0</v>
      </c>
      <c r="XC347" s="0" t="n">
        <v>0</v>
      </c>
      <c r="XD347" s="0" t="n">
        <v>0</v>
      </c>
      <c r="XE347" s="0" t="n">
        <v>0</v>
      </c>
      <c r="XF347" s="0" t="n">
        <v>0</v>
      </c>
      <c r="XG347" s="0" t="n">
        <v>0</v>
      </c>
      <c r="XH347" s="0" t="n">
        <v>0</v>
      </c>
      <c r="XI347" s="0" t="n">
        <v>0</v>
      </c>
      <c r="XJ347" s="0" t="n">
        <v>0</v>
      </c>
      <c r="XK347" s="0" t="n">
        <v>0</v>
      </c>
      <c r="XL347" s="0" t="n">
        <v>0</v>
      </c>
      <c r="XM347" s="0" t="n">
        <v>0</v>
      </c>
      <c r="XN347" s="0" t="n">
        <v>1903</v>
      </c>
      <c r="XO347" s="0" t="n">
        <v>1531</v>
      </c>
      <c r="XP347" s="0" t="n">
        <v>0</v>
      </c>
      <c r="XQ347" s="0" t="n">
        <v>7</v>
      </c>
      <c r="XR347" s="0" t="n">
        <v>0</v>
      </c>
      <c r="XS347" s="0" t="n">
        <v>0</v>
      </c>
      <c r="XT347" s="0" t="n">
        <v>190</v>
      </c>
      <c r="XU347" s="0" t="n">
        <v>75</v>
      </c>
      <c r="XV347" s="0" t="n">
        <v>0</v>
      </c>
      <c r="XW347" s="0" t="n">
        <v>399</v>
      </c>
      <c r="XX347" s="0" t="n">
        <v>0</v>
      </c>
      <c r="XY347" s="0" t="n">
        <v>1886</v>
      </c>
      <c r="XZ347" s="0" t="n">
        <v>42</v>
      </c>
      <c r="YA347" s="0" t="n">
        <v>69</v>
      </c>
      <c r="YB347" s="0" t="n">
        <v>5282</v>
      </c>
      <c r="YC347" s="0" t="n">
        <v>0</v>
      </c>
      <c r="YD347" s="0" t="n">
        <v>81</v>
      </c>
      <c r="YE347" s="0" t="n">
        <v>0</v>
      </c>
      <c r="YF347" s="0" t="n">
        <v>213</v>
      </c>
      <c r="YG347" s="0" t="n">
        <v>0</v>
      </c>
      <c r="YH347" s="0" t="n">
        <v>175</v>
      </c>
      <c r="YI347" s="0" t="n">
        <v>13010</v>
      </c>
      <c r="YJ347" s="0" t="n">
        <v>0</v>
      </c>
      <c r="YK347" s="0" t="n">
        <v>539</v>
      </c>
      <c r="YL347" s="0" t="n">
        <v>541</v>
      </c>
      <c r="YM347" s="0" t="n">
        <v>0</v>
      </c>
      <c r="YN347" s="0" t="n">
        <v>0</v>
      </c>
      <c r="YO347" s="0" t="n">
        <v>0</v>
      </c>
      <c r="YP347" s="0" t="n">
        <v>0</v>
      </c>
      <c r="YQ347" s="0" t="n">
        <v>0</v>
      </c>
      <c r="YR347" s="0" t="n">
        <v>0</v>
      </c>
      <c r="YS347" s="0" t="n">
        <v>0</v>
      </c>
      <c r="YT347" s="0" t="n">
        <v>0</v>
      </c>
      <c r="YU347" s="0" t="n">
        <v>253</v>
      </c>
      <c r="YV347" s="0" t="n">
        <v>0</v>
      </c>
      <c r="YW347" s="0" t="n">
        <v>0</v>
      </c>
      <c r="YX347" s="0" t="n">
        <v>0</v>
      </c>
      <c r="YY347" s="0" t="n">
        <v>0</v>
      </c>
      <c r="YZ347" s="0" t="n">
        <v>85</v>
      </c>
      <c r="ZA347" s="0" t="n">
        <v>0</v>
      </c>
      <c r="ZB347" s="0" t="n">
        <v>0</v>
      </c>
      <c r="ZC347" s="0" t="n">
        <v>0</v>
      </c>
      <c r="ZD347" s="0" t="n">
        <v>0</v>
      </c>
      <c r="ZE347" s="0" t="n">
        <v>0</v>
      </c>
      <c r="ZF347" s="0" t="n">
        <v>0</v>
      </c>
      <c r="ZG347" s="0" t="n">
        <v>0</v>
      </c>
      <c r="ZH347" s="0" t="n">
        <v>0</v>
      </c>
      <c r="ZI347" s="0" t="n">
        <v>0</v>
      </c>
      <c r="ZJ347" s="0" t="n">
        <v>0</v>
      </c>
      <c r="ZK347" s="0" t="n">
        <v>0</v>
      </c>
      <c r="ZL347" s="0" t="n">
        <v>0</v>
      </c>
      <c r="ZM347" s="0" t="n">
        <v>0</v>
      </c>
      <c r="ZN347" s="0" t="n">
        <v>0</v>
      </c>
      <c r="ZO347" s="0" t="n">
        <v>0</v>
      </c>
      <c r="ZP347" s="0" t="n">
        <v>5125</v>
      </c>
      <c r="ZQ347" s="0" t="n">
        <v>1961</v>
      </c>
      <c r="ZR347" s="0" t="n">
        <v>0</v>
      </c>
      <c r="ZS347" s="0" t="n">
        <v>0</v>
      </c>
      <c r="ZT347" s="0" t="n">
        <v>0</v>
      </c>
      <c r="ZU347" s="0" t="n">
        <v>0</v>
      </c>
      <c r="ZV347" s="0" t="n">
        <v>0</v>
      </c>
      <c r="ZW347" s="0" t="n">
        <v>0</v>
      </c>
      <c r="ZX347" s="0" t="n">
        <v>2033</v>
      </c>
      <c r="ZY347" s="0" t="n">
        <v>0</v>
      </c>
      <c r="ZZ347" s="0" t="n">
        <v>0</v>
      </c>
      <c r="AAA347" s="0" t="n">
        <v>0</v>
      </c>
      <c r="AAB347" s="0" t="n">
        <v>0</v>
      </c>
      <c r="AAC347" s="0" t="n">
        <v>0</v>
      </c>
      <c r="AAD347" s="0" t="n">
        <v>865</v>
      </c>
      <c r="AAE347" s="0" t="n">
        <v>0</v>
      </c>
      <c r="AAF347" s="0" t="n">
        <v>0</v>
      </c>
      <c r="AAG347" s="0" t="n">
        <v>26</v>
      </c>
      <c r="AAH347" s="0" t="n">
        <v>0</v>
      </c>
      <c r="AAI347" s="0" t="n">
        <v>0</v>
      </c>
      <c r="AAJ347" s="0" t="n">
        <v>521</v>
      </c>
      <c r="AAK347" s="0" t="n">
        <v>0</v>
      </c>
      <c r="AAL347" s="0" t="n">
        <v>0</v>
      </c>
      <c r="AAM347" s="0" t="n">
        <v>0</v>
      </c>
      <c r="AAN347" s="0" t="n">
        <v>0</v>
      </c>
      <c r="AAO347" s="0" t="n">
        <v>0</v>
      </c>
      <c r="AAP347" s="0" t="n">
        <v>0</v>
      </c>
    </row>
    <row r="348" customFormat="false" ht="15" hidden="false" customHeight="true" outlineLevel="0" collapsed="false">
      <c r="A348" s="1" t="n">
        <v>30885</v>
      </c>
      <c r="H348" s="2" t="n">
        <v>2</v>
      </c>
      <c r="I348" s="2" t="n">
        <v>25</v>
      </c>
      <c r="J348" s="21"/>
      <c r="K348" s="21"/>
      <c r="L348" s="2" t="n">
        <v>1</v>
      </c>
      <c r="M348" s="2" t="n">
        <v>1</v>
      </c>
      <c r="N348" s="2" t="n">
        <v>0</v>
      </c>
      <c r="O348" s="2" t="n">
        <v>1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f aca="false">SUM(L348:W348)</f>
        <v>3</v>
      </c>
      <c r="Y348" s="2" t="n">
        <v>110</v>
      </c>
      <c r="Z348" s="2" t="n">
        <v>70</v>
      </c>
      <c r="AA348" s="2" t="n">
        <f aca="false">Y348-Z348</f>
        <v>40</v>
      </c>
      <c r="AB348" s="3" t="n">
        <f aca="false">Z348+((Y348-Z348)/3)</f>
        <v>83.3333333333333</v>
      </c>
      <c r="AC348" s="4" t="n">
        <v>53.9</v>
      </c>
      <c r="AD348" s="4" t="n">
        <v>165</v>
      </c>
      <c r="AE348" s="3" t="n">
        <v>19.7979797979798</v>
      </c>
      <c r="AF348" s="3" t="n">
        <v>0</v>
      </c>
      <c r="AG348" s="4" t="n">
        <v>65</v>
      </c>
      <c r="AH348" s="4" t="n">
        <v>89.5</v>
      </c>
      <c r="AI348" s="3" t="n">
        <v>0.393939393939394</v>
      </c>
      <c r="AJ348" s="3" t="n">
        <v>0.726256983240223</v>
      </c>
      <c r="AK348" s="3" t="n">
        <v>75.5</v>
      </c>
      <c r="AL348" s="4" t="n">
        <v>26.4</v>
      </c>
      <c r="AM348" s="4" t="n">
        <v>14.2</v>
      </c>
      <c r="AN348" s="4" t="n">
        <v>39.7</v>
      </c>
      <c r="AO348" s="2" t="n">
        <v>1</v>
      </c>
      <c r="AP348" s="4" t="n">
        <v>51.2</v>
      </c>
      <c r="AQ348" s="4" t="n">
        <v>37.7</v>
      </c>
      <c r="AR348" s="4" t="n">
        <v>2</v>
      </c>
      <c r="AS348" s="2" t="n">
        <v>89</v>
      </c>
      <c r="AT348" s="2" t="n">
        <v>103</v>
      </c>
      <c r="AU348" s="2" t="n">
        <v>95</v>
      </c>
      <c r="AV348" s="2" t="n">
        <v>83</v>
      </c>
      <c r="AW348" s="2" t="n">
        <v>65</v>
      </c>
      <c r="AX348" s="2" t="n">
        <v>1</v>
      </c>
      <c r="AY348" s="2" t="n">
        <f aca="false">((AS348*15)+(AT348*30)+(AU348*30)+(AV348*30)+(AW348*15))-(AS348*120)</f>
        <v>60</v>
      </c>
      <c r="AZ348" s="2" t="n">
        <f aca="false">((AS348*15)+(AT348*30)+(AU348*30)+(AV348*30)+(AW348*15))</f>
        <v>10740</v>
      </c>
      <c r="BB348" s="5" t="n">
        <f aca="false">10000/SQRT((AS348*BH348)*(AVERAGE(AS348:AW348)*AVERAGE(BH348:BL348)))</f>
        <v>9.80888486738815</v>
      </c>
      <c r="BC348" s="3" t="n">
        <f aca="false">(AS348*BH348)/405</f>
        <v>1.10535802469136</v>
      </c>
      <c r="BD348" s="3" t="n">
        <v>0</v>
      </c>
      <c r="BE348" s="3" t="n">
        <f aca="false">1/(LOG(BH348)+LOG(AS348))</f>
        <v>0.377222122391463</v>
      </c>
      <c r="BF348" s="3" t="n">
        <f aca="false">(BI348-BH348)/(AT348-AS348)</f>
        <v>1.46214285714286</v>
      </c>
      <c r="BG348" s="3" t="n">
        <f aca="false">(20*BH348)/((AS348/18)-3.5)</f>
        <v>69.6461538461538</v>
      </c>
      <c r="BH348" s="4" t="n">
        <v>5.03</v>
      </c>
      <c r="BI348" s="4" t="n">
        <v>25.5</v>
      </c>
      <c r="BJ348" s="4" t="n">
        <v>44.8</v>
      </c>
      <c r="BK348" s="4" t="n">
        <v>28.6</v>
      </c>
      <c r="BL348" s="4" t="n">
        <v>29.5</v>
      </c>
      <c r="BM348" s="3" t="n">
        <f aca="false">((BH348*15)+(BI348*30)+(BJ348*30)+(BK348*30)+(BL348*15))-(BH348*120)</f>
        <v>2881.35</v>
      </c>
      <c r="BN348" s="3" t="n">
        <f aca="false">((BH348*15)+(BI348*30)+(BJ348*30)+(BK348*30)+(BL348*15))</f>
        <v>3484.95</v>
      </c>
      <c r="BO348" s="3" t="n">
        <f aca="false">(1/BH348)</f>
        <v>0.198807157057654</v>
      </c>
      <c r="BP348" s="3" t="n">
        <f aca="false">(BN348/AZ348)</f>
        <v>0.324483240223464</v>
      </c>
      <c r="BQ348" s="3" t="n">
        <f aca="false">(BB348*BP348)</f>
        <v>3.18281874474901</v>
      </c>
      <c r="BR348" s="5" t="n">
        <f aca="false">(BF348*BO348)</f>
        <v>0.290684464640727</v>
      </c>
      <c r="CA348" s="2" t="n">
        <v>146</v>
      </c>
      <c r="CB348" s="2" t="n">
        <v>0</v>
      </c>
      <c r="CC348" s="2" t="n">
        <v>61</v>
      </c>
      <c r="CD348" s="2" t="n">
        <v>0</v>
      </c>
      <c r="CE348" s="2" t="n">
        <v>64</v>
      </c>
      <c r="CF348" s="2" t="n">
        <v>0</v>
      </c>
      <c r="CG348" s="2" t="n">
        <v>21</v>
      </c>
      <c r="CH348" s="2" t="n">
        <v>105</v>
      </c>
      <c r="CI348" s="2" t="n">
        <v>0</v>
      </c>
      <c r="CJ348" s="2" t="n">
        <v>0</v>
      </c>
      <c r="CK348" s="2" t="n">
        <v>62</v>
      </c>
      <c r="CL348" s="2" t="n">
        <v>80.46</v>
      </c>
      <c r="CM348" s="2" t="n">
        <v>196</v>
      </c>
      <c r="CN348" s="2" t="n">
        <v>84</v>
      </c>
      <c r="CO348" s="2" t="n">
        <v>422</v>
      </c>
      <c r="CP348" s="2" t="n">
        <v>0.63</v>
      </c>
      <c r="CQ348" s="2" t="n">
        <v>0.25</v>
      </c>
      <c r="CR348" s="2" t="n">
        <v>0.65</v>
      </c>
      <c r="CW348" s="3"/>
      <c r="CY348" s="22"/>
      <c r="EU348" s="3"/>
      <c r="EW348" s="22"/>
      <c r="HO348" s="2" t="n">
        <v>0</v>
      </c>
      <c r="HP348" s="2" t="n">
        <v>0</v>
      </c>
      <c r="HQ348" s="2" t="n">
        <v>0</v>
      </c>
      <c r="HR348" s="2" t="n">
        <v>0</v>
      </c>
      <c r="HS348" s="2" t="n">
        <v>30.6703586578369</v>
      </c>
      <c r="HT348" s="2" t="n">
        <v>180.697372436523</v>
      </c>
      <c r="HU348" s="2" t="n">
        <v>0</v>
      </c>
      <c r="HV348" s="2" t="n">
        <v>1</v>
      </c>
      <c r="HW348" s="2" t="n">
        <v>4</v>
      </c>
      <c r="HX348" s="2" t="n">
        <v>1</v>
      </c>
      <c r="HY348" s="2" t="n">
        <v>1850.98999023438</v>
      </c>
      <c r="HZ348" s="2" t="n">
        <v>45.6699981689453</v>
      </c>
      <c r="IA348" s="2" t="n">
        <v>16.1200008392334</v>
      </c>
      <c r="IB348" s="2" t="n">
        <v>15.9099998474121</v>
      </c>
      <c r="IC348" s="2" t="n">
        <v>23.1299991607666</v>
      </c>
      <c r="ID348" s="2" t="n">
        <v>341.100006103516</v>
      </c>
      <c r="IE348" s="2" t="n">
        <v>53.1699981689453</v>
      </c>
      <c r="IF348" s="2" t="n">
        <v>77.9100036621094</v>
      </c>
      <c r="IG348" s="2" t="n">
        <v>3.64000010490417</v>
      </c>
      <c r="IH348" s="2" t="n">
        <v>55.7799987792969</v>
      </c>
      <c r="II348" s="2" t="n">
        <v>3.6800000667572</v>
      </c>
      <c r="IJ348" s="2" t="n">
        <v>35.0900001525879</v>
      </c>
      <c r="IK348" s="2" t="n">
        <v>15.3199996948242</v>
      </c>
      <c r="IL348" s="2" t="n">
        <v>42.2099990844727</v>
      </c>
      <c r="IM348" s="2" t="n">
        <v>43.2700004577637</v>
      </c>
      <c r="IN348" s="2" t="n">
        <v>33.4199981689453</v>
      </c>
      <c r="IO348" s="2" t="n">
        <v>12.25</v>
      </c>
      <c r="IP348" s="2" t="n">
        <v>31.4899997711182</v>
      </c>
      <c r="IQ348" s="2" t="n">
        <v>12.1499996185303</v>
      </c>
      <c r="IR348" s="2" t="n">
        <v>12.1599998474121</v>
      </c>
      <c r="IS348" s="2" t="n">
        <v>3.01999998092651</v>
      </c>
      <c r="IT348" s="2" t="n">
        <v>518.119995117188</v>
      </c>
      <c r="IU348" s="2" t="n">
        <v>14.5299997329712</v>
      </c>
      <c r="IV348" s="2" t="n">
        <v>0.629999995231628</v>
      </c>
      <c r="IW348" s="2" t="n">
        <v>366.579986572266</v>
      </c>
      <c r="IX348" s="2" t="n">
        <v>868.890014648438</v>
      </c>
      <c r="IY348" s="2" t="n">
        <v>4006.60009765625</v>
      </c>
      <c r="IZ348" s="2" t="n">
        <v>1509.10998535156</v>
      </c>
      <c r="JA348" s="2" t="n">
        <v>6.59000015258789</v>
      </c>
      <c r="JB348" s="2" t="n">
        <v>2.10999989509583</v>
      </c>
      <c r="JC348" s="2" t="n">
        <v>7.82999992370606</v>
      </c>
      <c r="JD348" s="2" t="n">
        <v>36.7999992370605</v>
      </c>
      <c r="JE348" s="2" t="n">
        <v>282.220001220703</v>
      </c>
      <c r="JF348" s="2" t="n">
        <v>1.72000002861023</v>
      </c>
      <c r="JG348" s="2" t="n">
        <v>1.48000001907349</v>
      </c>
      <c r="JH348" s="2" t="n">
        <v>17.0499992370605</v>
      </c>
      <c r="JI348" s="2" t="n">
        <v>4.42000007629395</v>
      </c>
      <c r="JJ348" s="2" t="n">
        <v>1.88999998569489</v>
      </c>
      <c r="JK348" s="2" t="n">
        <v>1.5900000333786</v>
      </c>
      <c r="JL348" s="2" t="n">
        <v>377.690002441406</v>
      </c>
      <c r="JM348" s="2" t="n">
        <v>1.92999994754791</v>
      </c>
      <c r="JN348" s="2" t="n">
        <v>139.550003051758</v>
      </c>
      <c r="JO348" s="2" t="n">
        <v>5630.83984375</v>
      </c>
      <c r="JP348" s="2" t="n">
        <v>5889.56982421875</v>
      </c>
      <c r="JQ348" s="2" t="n">
        <v>73.9400024414063</v>
      </c>
      <c r="JR348" s="2" t="n">
        <v>3118.15991210937</v>
      </c>
      <c r="JS348" s="2" t="n">
        <v>1508.85998535156</v>
      </c>
      <c r="JT348" s="2" t="n">
        <v>9336.4599609375</v>
      </c>
      <c r="JU348" s="2" t="n">
        <v>3303.330078125</v>
      </c>
      <c r="JV348" s="2" t="n">
        <v>106.800003051758</v>
      </c>
      <c r="JW348" s="2" t="n">
        <v>9.51000022888184</v>
      </c>
      <c r="JX348" s="2" t="n">
        <v>11.8500003814697</v>
      </c>
      <c r="JY348" s="2" t="n">
        <v>8.39999961853027</v>
      </c>
      <c r="JZ348" s="2" t="n">
        <v>0.469999998807907</v>
      </c>
      <c r="KA348" s="2" t="n">
        <v>8.11999988555908</v>
      </c>
      <c r="KB348" s="2" t="n">
        <v>1.37999999523163</v>
      </c>
      <c r="KC348" s="2" t="n">
        <v>19.5900001525879</v>
      </c>
      <c r="KD348" s="2" t="n">
        <v>9.38000011444092</v>
      </c>
      <c r="KE348" s="2" t="n">
        <v>10.0699996948242</v>
      </c>
      <c r="KF348" s="2" t="n">
        <v>15.75</v>
      </c>
      <c r="KG348" s="2" t="n">
        <v>8.03999996185303</v>
      </c>
      <c r="KH348" s="2" t="n">
        <v>107.559997558594</v>
      </c>
      <c r="KI348" s="2" t="n">
        <v>7.03000020980835</v>
      </c>
      <c r="KJ348" s="2" t="n">
        <v>294.779998779297</v>
      </c>
      <c r="KK348" s="2" t="n">
        <v>144.570007324219</v>
      </c>
      <c r="KL348" s="2" t="n">
        <v>2244754.84</v>
      </c>
      <c r="KM348" s="2" t="n">
        <v>6580.93017578125</v>
      </c>
      <c r="KN348" s="2" t="n">
        <v>31.0900001525879</v>
      </c>
      <c r="KO348" s="2" t="n">
        <v>0.0599999986588955</v>
      </c>
      <c r="KP348" s="2" t="n">
        <v>0.0799999982118607</v>
      </c>
      <c r="KQ348" s="2" t="n">
        <v>0.109999999403954</v>
      </c>
      <c r="KR348" s="2" t="n">
        <v>0.230000004172325</v>
      </c>
      <c r="KS348" s="2" t="n">
        <v>0.600000023841858</v>
      </c>
      <c r="KT348" s="2" t="n">
        <v>0.00999999977648258</v>
      </c>
      <c r="KU348" s="2" t="n">
        <v>0.540000021457672</v>
      </c>
      <c r="KV348" s="2" t="n">
        <v>0.230000004172325</v>
      </c>
      <c r="KW348" s="2" t="n">
        <v>6.8600001335144</v>
      </c>
      <c r="KX348" s="2" t="n">
        <v>3.90000009536743</v>
      </c>
      <c r="KY348" s="2" t="n">
        <v>3.47000002861023</v>
      </c>
      <c r="KZ348" s="2" t="n">
        <v>1.57000005245209</v>
      </c>
      <c r="LA348" s="2" t="n">
        <v>0.72000002861023</v>
      </c>
      <c r="LB348" s="2" t="n">
        <v>0</v>
      </c>
      <c r="LC348" s="2" t="n">
        <v>15.8800001144409</v>
      </c>
      <c r="LD348" s="2" t="n">
        <v>6.57000017166138</v>
      </c>
      <c r="LE348" s="2" t="n">
        <v>1.00999999046326</v>
      </c>
      <c r="LF348" s="2" t="n">
        <v>0.119999997317791</v>
      </c>
      <c r="LG348" s="2" t="n">
        <v>0</v>
      </c>
      <c r="LH348" s="2" t="n">
        <v>6.8899998664856</v>
      </c>
      <c r="LI348" s="2" t="n">
        <v>6.40000009536743</v>
      </c>
      <c r="LJ348" s="2" t="n">
        <v>0.109999999403954</v>
      </c>
      <c r="LK348" s="2" t="n">
        <v>0.310000002384186</v>
      </c>
      <c r="LL348" s="2" t="n">
        <v>0.709999978542328</v>
      </c>
      <c r="LM348" s="2" t="n">
        <v>0.939999997615814</v>
      </c>
      <c r="LN348" s="2" t="n">
        <v>0</v>
      </c>
      <c r="LO348" s="2" t="n">
        <v>0.0500000007450581</v>
      </c>
      <c r="LP348" s="2" t="n">
        <v>0.00999999977648258</v>
      </c>
      <c r="LQ348" s="2" t="n">
        <v>0.0199999995529652</v>
      </c>
      <c r="LR348" s="2" t="n">
        <v>0.0199999995529652</v>
      </c>
      <c r="LS348" s="2" t="n">
        <v>0.00999999977648258</v>
      </c>
      <c r="LT348" s="2" t="n">
        <v>0.0700000002980232</v>
      </c>
      <c r="LU348" s="2" t="n">
        <v>0.0599999986588955</v>
      </c>
      <c r="LV348" s="2" t="n">
        <v>145.878295898438</v>
      </c>
      <c r="LW348" s="0" t="n">
        <v>3</v>
      </c>
      <c r="LX348" s="0" t="n">
        <v>1</v>
      </c>
      <c r="LY348" s="0" t="n">
        <v>47</v>
      </c>
      <c r="LZ348" s="0" t="n">
        <v>47</v>
      </c>
      <c r="MA348" s="0" t="n">
        <v>46</v>
      </c>
      <c r="MB348" s="0" t="n">
        <v>2</v>
      </c>
      <c r="MC348" s="0" t="n">
        <v>0</v>
      </c>
      <c r="MD348" s="0" t="n">
        <v>0</v>
      </c>
      <c r="ME348" s="0" t="n">
        <v>0</v>
      </c>
      <c r="MF348" s="0" t="n">
        <v>0</v>
      </c>
      <c r="MG348" s="0" t="n">
        <v>0</v>
      </c>
      <c r="MH348" s="0" t="n">
        <v>0</v>
      </c>
      <c r="MI348" s="0" t="n">
        <v>0</v>
      </c>
      <c r="MJ348" s="0" t="n">
        <v>0</v>
      </c>
      <c r="MK348" s="0" t="n">
        <v>0</v>
      </c>
      <c r="ML348" s="0" t="n">
        <v>170</v>
      </c>
      <c r="MM348" s="0" t="n">
        <v>460</v>
      </c>
      <c r="MN348" s="0" t="n">
        <v>0</v>
      </c>
      <c r="MO348" s="0" t="n">
        <v>0</v>
      </c>
      <c r="MP348" s="0" t="n">
        <v>0</v>
      </c>
      <c r="MQ348" s="0" t="n">
        <v>0</v>
      </c>
      <c r="MR348" s="0" t="n">
        <v>0</v>
      </c>
      <c r="MS348" s="0" t="n">
        <v>24673</v>
      </c>
      <c r="MT348" s="0" t="n">
        <v>0</v>
      </c>
      <c r="MU348" s="0" t="n">
        <v>344</v>
      </c>
      <c r="MV348" s="0" t="n">
        <v>0</v>
      </c>
      <c r="MW348" s="0" t="n">
        <v>0</v>
      </c>
      <c r="MX348" s="0" t="n">
        <v>0</v>
      </c>
      <c r="MY348" s="0" t="n">
        <v>0</v>
      </c>
      <c r="MZ348" s="0" t="n">
        <v>0</v>
      </c>
      <c r="NA348" s="0" t="n">
        <v>0</v>
      </c>
      <c r="NB348" s="0" t="n">
        <v>2</v>
      </c>
      <c r="NC348" s="0" t="n">
        <v>0</v>
      </c>
      <c r="ND348" s="0" t="n">
        <v>0</v>
      </c>
      <c r="NE348" s="0" t="n">
        <v>0</v>
      </c>
      <c r="NF348" s="0" t="n">
        <v>0</v>
      </c>
      <c r="NG348" s="0" t="n">
        <v>0</v>
      </c>
      <c r="NH348" s="0" t="n">
        <v>13184</v>
      </c>
      <c r="NI348" s="0" t="n">
        <v>170</v>
      </c>
      <c r="NJ348" s="0" t="n">
        <v>0</v>
      </c>
      <c r="NK348" s="0" t="n">
        <v>0</v>
      </c>
      <c r="NL348" s="0" t="n">
        <v>0</v>
      </c>
      <c r="NM348" s="0" t="n">
        <v>0</v>
      </c>
      <c r="NN348" s="0" t="n">
        <v>0</v>
      </c>
      <c r="NO348" s="0" t="n">
        <v>0</v>
      </c>
      <c r="NP348" s="0" t="n">
        <v>0</v>
      </c>
      <c r="NQ348" s="0" t="n">
        <v>8</v>
      </c>
      <c r="NR348" s="0" t="n">
        <v>0</v>
      </c>
      <c r="NS348" s="0" t="n">
        <v>6592</v>
      </c>
      <c r="NT348" s="0" t="n">
        <v>40</v>
      </c>
      <c r="NU348" s="0" t="n">
        <v>0</v>
      </c>
      <c r="NV348" s="0" t="n">
        <v>0</v>
      </c>
      <c r="NW348" s="0" t="n">
        <v>0</v>
      </c>
      <c r="NX348" s="0" t="n">
        <v>10</v>
      </c>
      <c r="NY348" s="0" t="n">
        <v>21785</v>
      </c>
      <c r="NZ348" s="0" t="n">
        <v>0</v>
      </c>
      <c r="OA348" s="0" t="n">
        <v>0</v>
      </c>
      <c r="OB348" s="0" t="n">
        <v>0</v>
      </c>
      <c r="OC348" s="0" t="n">
        <v>0</v>
      </c>
      <c r="OD348" s="0" t="n">
        <v>0</v>
      </c>
      <c r="OE348" s="0" t="n">
        <v>0</v>
      </c>
      <c r="OF348" s="0" t="n">
        <v>0</v>
      </c>
      <c r="OG348" s="0" t="n">
        <v>0</v>
      </c>
      <c r="OH348" s="0" t="n">
        <v>0</v>
      </c>
      <c r="OI348" s="0" t="n">
        <v>0</v>
      </c>
      <c r="OJ348" s="0" t="n">
        <v>0</v>
      </c>
      <c r="OK348" s="0" t="n">
        <v>0</v>
      </c>
      <c r="OL348" s="0" t="n">
        <v>0</v>
      </c>
      <c r="OM348" s="0" t="n">
        <v>0</v>
      </c>
      <c r="ON348" s="0" t="n">
        <v>0</v>
      </c>
      <c r="OO348" s="0" t="n">
        <v>39</v>
      </c>
      <c r="OP348" s="0" t="n">
        <v>0</v>
      </c>
      <c r="OQ348" s="0" t="n">
        <v>0</v>
      </c>
      <c r="OR348" s="0" t="n">
        <v>0</v>
      </c>
      <c r="OS348" s="0" t="n">
        <v>0</v>
      </c>
      <c r="OT348" s="0" t="n">
        <v>27</v>
      </c>
      <c r="OU348" s="0" t="n">
        <v>0</v>
      </c>
      <c r="OV348" s="0" t="n">
        <v>0</v>
      </c>
      <c r="OW348" s="0" t="n">
        <v>0</v>
      </c>
      <c r="OX348" s="0" t="n">
        <v>0</v>
      </c>
      <c r="OY348" s="0" t="n">
        <v>0</v>
      </c>
      <c r="OZ348" s="0" t="n">
        <v>0</v>
      </c>
      <c r="PA348" s="0" t="n">
        <v>13</v>
      </c>
      <c r="PB348" s="0" t="n">
        <v>570</v>
      </c>
      <c r="PC348" s="0" t="n">
        <v>0</v>
      </c>
      <c r="PD348" s="0" t="n">
        <v>0</v>
      </c>
      <c r="PE348" s="0" t="n">
        <v>0</v>
      </c>
      <c r="PF348" s="0" t="n">
        <v>0</v>
      </c>
      <c r="PG348" s="0" t="n">
        <v>0</v>
      </c>
      <c r="PH348" s="0" t="n">
        <v>0</v>
      </c>
      <c r="PI348" s="0" t="n">
        <v>0</v>
      </c>
      <c r="PJ348" s="0" t="n">
        <v>212</v>
      </c>
      <c r="PK348" s="0" t="n">
        <v>0</v>
      </c>
      <c r="PL348" s="0" t="n">
        <v>0</v>
      </c>
      <c r="PM348" s="0" t="n">
        <v>0</v>
      </c>
      <c r="PN348" s="0" t="n">
        <v>0</v>
      </c>
      <c r="PO348" s="0" t="n">
        <v>0</v>
      </c>
      <c r="PP348" s="0" t="n">
        <v>0</v>
      </c>
      <c r="PQ348" s="0" t="n">
        <v>3739</v>
      </c>
      <c r="PR348" s="0" t="n">
        <v>0</v>
      </c>
      <c r="PS348" s="0" t="n">
        <v>0</v>
      </c>
      <c r="PT348" s="0" t="n">
        <v>0</v>
      </c>
      <c r="PU348" s="0" t="n">
        <v>0</v>
      </c>
      <c r="PV348" s="0" t="n">
        <v>643</v>
      </c>
      <c r="PW348" s="0" t="n">
        <v>0</v>
      </c>
      <c r="PX348" s="0" t="n">
        <v>2933</v>
      </c>
      <c r="PY348" s="0" t="n">
        <v>0</v>
      </c>
      <c r="PZ348" s="0" t="n">
        <v>0</v>
      </c>
      <c r="QA348" s="0" t="n">
        <v>0</v>
      </c>
      <c r="QB348" s="0" t="n">
        <v>0</v>
      </c>
      <c r="QC348" s="0" t="n">
        <v>0</v>
      </c>
      <c r="QD348" s="0" t="n">
        <v>0</v>
      </c>
      <c r="QE348" s="0" t="n">
        <v>0</v>
      </c>
      <c r="QF348" s="0" t="n">
        <v>7</v>
      </c>
      <c r="QG348" s="0" t="n">
        <v>0</v>
      </c>
      <c r="QH348" s="0" t="n">
        <v>0</v>
      </c>
      <c r="QI348" s="0" t="n">
        <v>0</v>
      </c>
      <c r="QJ348" s="0" t="n">
        <v>0</v>
      </c>
      <c r="QK348" s="0" t="n">
        <v>0</v>
      </c>
      <c r="QL348" s="0" t="n">
        <v>0</v>
      </c>
      <c r="QM348" s="0" t="n">
        <v>0</v>
      </c>
      <c r="QN348" s="0" t="n">
        <v>0</v>
      </c>
      <c r="QO348" s="0" t="n">
        <v>0</v>
      </c>
      <c r="QP348" s="0" t="n">
        <v>0</v>
      </c>
      <c r="QQ348" s="0" t="n">
        <v>4043</v>
      </c>
      <c r="QR348" s="0" t="n">
        <v>0</v>
      </c>
      <c r="QS348" s="0" t="n">
        <v>389</v>
      </c>
      <c r="QT348" s="0" t="n">
        <v>0</v>
      </c>
      <c r="QU348" s="0" t="n">
        <v>0</v>
      </c>
      <c r="QV348" s="0" t="n">
        <v>0</v>
      </c>
      <c r="QW348" s="0" t="n">
        <v>0</v>
      </c>
      <c r="QX348" s="0" t="n">
        <v>0</v>
      </c>
      <c r="QY348" s="0" t="n">
        <v>0</v>
      </c>
      <c r="QZ348" s="0" t="n">
        <v>536</v>
      </c>
      <c r="RA348" s="0" t="n">
        <v>0</v>
      </c>
      <c r="RB348" s="0" t="n">
        <v>0</v>
      </c>
      <c r="RC348" s="0" t="n">
        <v>230</v>
      </c>
      <c r="RD348" s="0" t="n">
        <v>2277</v>
      </c>
      <c r="RE348" s="0" t="n">
        <v>0</v>
      </c>
      <c r="RF348" s="0" t="n">
        <v>0</v>
      </c>
      <c r="RG348" s="0" t="n">
        <v>4233</v>
      </c>
      <c r="RH348" s="0" t="n">
        <v>0</v>
      </c>
      <c r="RI348" s="0" t="n">
        <v>0</v>
      </c>
      <c r="RJ348" s="0" t="n">
        <v>0</v>
      </c>
      <c r="RK348" s="0" t="n">
        <v>0</v>
      </c>
      <c r="RL348" s="0" t="n">
        <v>922</v>
      </c>
      <c r="RM348" s="0" t="n">
        <v>0</v>
      </c>
      <c r="RN348" s="0" t="n">
        <v>0</v>
      </c>
      <c r="RO348" s="0" t="n">
        <v>0</v>
      </c>
      <c r="RP348" s="0" t="n">
        <v>773</v>
      </c>
      <c r="RQ348" s="0" t="n">
        <v>36</v>
      </c>
      <c r="RR348" s="0" t="n">
        <v>0</v>
      </c>
      <c r="RS348" s="0" t="n">
        <v>0</v>
      </c>
      <c r="RT348" s="0" t="n">
        <v>0</v>
      </c>
      <c r="RU348" s="0" t="n">
        <v>0</v>
      </c>
      <c r="RV348" s="0" t="n">
        <v>0</v>
      </c>
      <c r="RW348" s="0" t="n">
        <v>0</v>
      </c>
      <c r="RX348" s="0" t="n">
        <v>0</v>
      </c>
      <c r="RY348" s="0" t="n">
        <v>1455</v>
      </c>
      <c r="RZ348" s="0" t="n">
        <v>0</v>
      </c>
      <c r="SA348" s="0" t="n">
        <v>0</v>
      </c>
      <c r="SB348" s="0" t="n">
        <v>0</v>
      </c>
      <c r="SC348" s="0" t="n">
        <v>0</v>
      </c>
      <c r="SD348" s="0" t="n">
        <v>0</v>
      </c>
      <c r="SE348" s="0" t="n">
        <v>116</v>
      </c>
      <c r="SF348" s="0" t="n">
        <v>0</v>
      </c>
      <c r="SG348" s="0" t="n">
        <v>0</v>
      </c>
      <c r="SH348" s="0" t="n">
        <v>0</v>
      </c>
      <c r="SI348" s="0" t="n">
        <v>0</v>
      </c>
      <c r="SJ348" s="0" t="n">
        <v>0</v>
      </c>
      <c r="SK348" s="0" t="n">
        <v>636</v>
      </c>
      <c r="SL348" s="0" t="n">
        <v>32</v>
      </c>
      <c r="SM348" s="0" t="n">
        <v>0</v>
      </c>
      <c r="SN348" s="0" t="n">
        <v>0</v>
      </c>
      <c r="SO348" s="0" t="n">
        <v>0</v>
      </c>
      <c r="SP348" s="0" t="n">
        <v>0</v>
      </c>
      <c r="SQ348" s="0" t="n">
        <v>0</v>
      </c>
      <c r="SR348" s="0" t="n">
        <v>0</v>
      </c>
      <c r="SS348" s="0" t="n">
        <v>42</v>
      </c>
      <c r="ST348" s="0" t="n">
        <v>0</v>
      </c>
      <c r="SU348" s="0" t="n">
        <v>0</v>
      </c>
      <c r="SV348" s="0" t="n">
        <v>0</v>
      </c>
      <c r="SW348" s="0" t="n">
        <v>0</v>
      </c>
      <c r="SX348" s="0" t="n">
        <v>0</v>
      </c>
      <c r="SY348" s="0" t="n">
        <v>0</v>
      </c>
      <c r="SZ348" s="0" t="n">
        <v>868</v>
      </c>
      <c r="TA348" s="0" t="n">
        <v>0</v>
      </c>
      <c r="TB348" s="0" t="n">
        <v>0</v>
      </c>
      <c r="TC348" s="0" t="n">
        <v>0</v>
      </c>
      <c r="TD348" s="0" t="n">
        <v>0</v>
      </c>
      <c r="TE348" s="0" t="n">
        <v>0</v>
      </c>
      <c r="TF348" s="0" t="n">
        <v>0</v>
      </c>
      <c r="TG348" s="0" t="n">
        <v>0</v>
      </c>
      <c r="TH348" s="0" t="n">
        <v>0</v>
      </c>
      <c r="TI348" s="0" t="n">
        <v>10</v>
      </c>
      <c r="TJ348" s="0" t="n">
        <v>0</v>
      </c>
      <c r="TK348" s="0" t="n">
        <v>0</v>
      </c>
      <c r="TL348" s="0" t="n">
        <v>10</v>
      </c>
      <c r="TM348" s="0" t="n">
        <v>0</v>
      </c>
      <c r="TN348" s="0" t="n">
        <v>94</v>
      </c>
      <c r="TO348" s="0" t="n">
        <v>0</v>
      </c>
      <c r="TP348" s="0" t="n">
        <v>0</v>
      </c>
      <c r="TQ348" s="0" t="n">
        <v>0</v>
      </c>
      <c r="TR348" s="0" t="n">
        <v>503</v>
      </c>
      <c r="TS348" s="0" t="n">
        <v>0</v>
      </c>
      <c r="TT348" s="0" t="n">
        <v>0</v>
      </c>
      <c r="TU348" s="0" t="n">
        <v>0</v>
      </c>
      <c r="TV348" s="0" t="n">
        <v>0</v>
      </c>
      <c r="TW348" s="0" t="n">
        <v>0</v>
      </c>
      <c r="TX348" s="0" t="n">
        <v>0</v>
      </c>
      <c r="TY348" s="0" t="n">
        <v>40</v>
      </c>
      <c r="TZ348" s="0" t="n">
        <v>38</v>
      </c>
      <c r="UA348" s="0" t="n">
        <v>83</v>
      </c>
      <c r="UB348" s="0" t="n">
        <v>34</v>
      </c>
      <c r="UC348" s="0" t="n">
        <v>0</v>
      </c>
      <c r="UD348" s="0" t="n">
        <v>0</v>
      </c>
      <c r="UE348" s="0" t="n">
        <v>0</v>
      </c>
      <c r="UF348" s="0" t="n">
        <v>19</v>
      </c>
      <c r="UG348" s="0" t="n">
        <v>0</v>
      </c>
      <c r="UH348" s="0" t="n">
        <v>0</v>
      </c>
      <c r="UI348" s="0" t="n">
        <v>0</v>
      </c>
      <c r="UJ348" s="0" t="n">
        <v>0</v>
      </c>
      <c r="UK348" s="0" t="n">
        <v>191</v>
      </c>
      <c r="UL348" s="0" t="n">
        <v>0</v>
      </c>
      <c r="UM348" s="0" t="n">
        <v>0</v>
      </c>
      <c r="UN348" s="0" t="n">
        <v>2</v>
      </c>
      <c r="UO348" s="0" t="n">
        <v>0</v>
      </c>
      <c r="UP348" s="0" t="n">
        <v>0</v>
      </c>
      <c r="UQ348" s="0" t="n">
        <v>0</v>
      </c>
      <c r="UR348" s="0" t="n">
        <v>0</v>
      </c>
      <c r="US348" s="0" t="n">
        <v>0</v>
      </c>
      <c r="UT348" s="0" t="n">
        <v>0</v>
      </c>
      <c r="UU348" s="0" t="n">
        <v>0</v>
      </c>
      <c r="UV348" s="0" t="n">
        <v>37</v>
      </c>
      <c r="UW348" s="0" t="n">
        <v>0</v>
      </c>
      <c r="UX348" s="0" t="n">
        <v>0</v>
      </c>
      <c r="UY348" s="0" t="n">
        <v>0</v>
      </c>
      <c r="UZ348" s="0" t="n">
        <v>0</v>
      </c>
      <c r="VA348" s="0" t="n">
        <v>0</v>
      </c>
      <c r="VB348" s="0" t="n">
        <v>0</v>
      </c>
      <c r="VC348" s="0" t="n">
        <v>0</v>
      </c>
      <c r="VD348" s="0" t="n">
        <v>0</v>
      </c>
      <c r="VE348" s="0" t="n">
        <v>0</v>
      </c>
      <c r="VF348" s="0" t="n">
        <v>82</v>
      </c>
      <c r="VG348" s="0" t="n">
        <v>0</v>
      </c>
      <c r="VH348" s="0" t="n">
        <v>0</v>
      </c>
      <c r="VI348" s="0" t="n">
        <v>0</v>
      </c>
      <c r="VJ348" s="0" t="n">
        <v>0</v>
      </c>
      <c r="VK348" s="0" t="n">
        <v>0</v>
      </c>
      <c r="VL348" s="0" t="n">
        <v>49</v>
      </c>
      <c r="VM348" s="0" t="n">
        <v>0</v>
      </c>
      <c r="VN348" s="0" t="n">
        <v>0</v>
      </c>
      <c r="VO348" s="0" t="n">
        <v>0</v>
      </c>
      <c r="VP348" s="0" t="n">
        <v>0</v>
      </c>
      <c r="VQ348" s="0" t="n">
        <v>0</v>
      </c>
      <c r="VR348" s="0" t="n">
        <v>315</v>
      </c>
      <c r="VS348" s="0" t="n">
        <v>0</v>
      </c>
      <c r="VT348" s="0" t="n">
        <v>0</v>
      </c>
      <c r="VU348" s="0" t="n">
        <v>0</v>
      </c>
      <c r="VV348" s="0" t="n">
        <v>0</v>
      </c>
      <c r="VW348" s="0" t="n">
        <v>0</v>
      </c>
      <c r="VX348" s="0" t="n">
        <v>0</v>
      </c>
      <c r="VY348" s="0" t="n">
        <v>0</v>
      </c>
      <c r="VZ348" s="0" t="n">
        <v>0</v>
      </c>
      <c r="WA348" s="0" t="n">
        <v>0</v>
      </c>
      <c r="WB348" s="0" t="n">
        <v>0</v>
      </c>
      <c r="WC348" s="0" t="n">
        <v>0</v>
      </c>
      <c r="WD348" s="0" t="n">
        <v>0</v>
      </c>
      <c r="WE348" s="0" t="n">
        <v>0</v>
      </c>
      <c r="WF348" s="0" t="n">
        <v>117</v>
      </c>
      <c r="WG348" s="0" t="n">
        <v>0</v>
      </c>
      <c r="WH348" s="0" t="n">
        <v>0</v>
      </c>
      <c r="WI348" s="0" t="n">
        <v>0</v>
      </c>
      <c r="WJ348" s="0" t="n">
        <v>0</v>
      </c>
      <c r="WK348" s="0" t="n">
        <v>0</v>
      </c>
      <c r="WL348" s="0" t="n">
        <v>0</v>
      </c>
      <c r="WM348" s="0" t="n">
        <v>0</v>
      </c>
      <c r="WN348" s="0" t="n">
        <v>0</v>
      </c>
      <c r="WO348" s="0" t="n">
        <v>0</v>
      </c>
      <c r="WP348" s="0" t="n">
        <v>0</v>
      </c>
      <c r="WQ348" s="0" t="n">
        <v>675</v>
      </c>
      <c r="WR348" s="0" t="n">
        <v>0</v>
      </c>
      <c r="WS348" s="0" t="n">
        <v>0</v>
      </c>
      <c r="WT348" s="0" t="n">
        <v>0</v>
      </c>
      <c r="WU348" s="0" t="n">
        <v>0</v>
      </c>
      <c r="WV348" s="0" t="n">
        <v>0</v>
      </c>
      <c r="WW348" s="0" t="n">
        <v>0</v>
      </c>
      <c r="WX348" s="0" t="n">
        <v>0</v>
      </c>
      <c r="WY348" s="0" t="n">
        <v>0</v>
      </c>
      <c r="WZ348" s="0" t="n">
        <v>0</v>
      </c>
      <c r="XA348" s="0" t="n">
        <v>0</v>
      </c>
      <c r="XB348" s="0" t="n">
        <v>0</v>
      </c>
      <c r="XC348" s="0" t="n">
        <v>0</v>
      </c>
      <c r="XD348" s="0" t="n">
        <v>0</v>
      </c>
      <c r="XE348" s="0" t="n">
        <v>0</v>
      </c>
      <c r="XF348" s="0" t="n">
        <v>0</v>
      </c>
      <c r="XG348" s="0" t="n">
        <v>0</v>
      </c>
      <c r="XH348" s="0" t="n">
        <v>30</v>
      </c>
      <c r="XI348" s="0" t="n">
        <v>0</v>
      </c>
      <c r="XJ348" s="0" t="n">
        <v>0</v>
      </c>
      <c r="XK348" s="0" t="n">
        <v>0</v>
      </c>
      <c r="XL348" s="0" t="n">
        <v>0</v>
      </c>
      <c r="XM348" s="0" t="n">
        <v>0</v>
      </c>
      <c r="XN348" s="0" t="n">
        <v>523</v>
      </c>
      <c r="XO348" s="0" t="n">
        <v>3334</v>
      </c>
      <c r="XP348" s="0" t="n">
        <v>0</v>
      </c>
      <c r="XQ348" s="0" t="n">
        <v>40</v>
      </c>
      <c r="XR348" s="0" t="n">
        <v>0</v>
      </c>
      <c r="XS348" s="0" t="n">
        <v>0</v>
      </c>
      <c r="XT348" s="0" t="n">
        <v>250</v>
      </c>
      <c r="XU348" s="0" t="n">
        <v>134</v>
      </c>
      <c r="XV348" s="0" t="n">
        <v>2</v>
      </c>
      <c r="XW348" s="0" t="n">
        <v>0</v>
      </c>
      <c r="XX348" s="0" t="n">
        <v>0</v>
      </c>
      <c r="XY348" s="0" t="n">
        <v>110</v>
      </c>
      <c r="XZ348" s="0" t="n">
        <v>0</v>
      </c>
      <c r="YA348" s="0" t="n">
        <v>322</v>
      </c>
      <c r="YB348" s="0" t="n">
        <v>177</v>
      </c>
      <c r="YC348" s="0" t="n">
        <v>0</v>
      </c>
      <c r="YD348" s="0" t="n">
        <v>0</v>
      </c>
      <c r="YE348" s="0" t="n">
        <v>0</v>
      </c>
      <c r="YF348" s="0" t="n">
        <v>0</v>
      </c>
      <c r="YG348" s="0" t="n">
        <v>0</v>
      </c>
      <c r="YH348" s="0" t="n">
        <v>384</v>
      </c>
      <c r="YI348" s="0" t="n">
        <v>0</v>
      </c>
      <c r="YJ348" s="0" t="n">
        <v>0</v>
      </c>
      <c r="YK348" s="0" t="n">
        <v>106</v>
      </c>
      <c r="YL348" s="0" t="n">
        <v>634</v>
      </c>
      <c r="YM348" s="0" t="n">
        <v>0</v>
      </c>
      <c r="YN348" s="0" t="n">
        <v>0</v>
      </c>
      <c r="YO348" s="0" t="n">
        <v>12</v>
      </c>
      <c r="YP348" s="0" t="n">
        <v>0</v>
      </c>
      <c r="YQ348" s="0" t="n">
        <v>0</v>
      </c>
      <c r="YR348" s="0" t="n">
        <v>0</v>
      </c>
      <c r="YS348" s="0" t="n">
        <v>0</v>
      </c>
      <c r="YT348" s="0" t="n">
        <v>0</v>
      </c>
      <c r="YU348" s="0" t="n">
        <v>35</v>
      </c>
      <c r="YV348" s="0" t="n">
        <v>0</v>
      </c>
      <c r="YW348" s="0" t="n">
        <v>0</v>
      </c>
      <c r="YX348" s="0" t="n">
        <v>0</v>
      </c>
      <c r="YY348" s="0" t="n">
        <v>0</v>
      </c>
      <c r="YZ348" s="0" t="n">
        <v>0</v>
      </c>
      <c r="ZA348" s="0" t="n">
        <v>0</v>
      </c>
      <c r="ZB348" s="0" t="n">
        <v>0</v>
      </c>
      <c r="ZC348" s="0" t="n">
        <v>0</v>
      </c>
      <c r="ZD348" s="0" t="n">
        <v>0</v>
      </c>
      <c r="ZE348" s="0" t="n">
        <v>0</v>
      </c>
      <c r="ZF348" s="0" t="n">
        <v>0</v>
      </c>
      <c r="ZG348" s="0" t="n">
        <v>0</v>
      </c>
      <c r="ZH348" s="0" t="n">
        <v>0</v>
      </c>
      <c r="ZI348" s="0" t="n">
        <v>0</v>
      </c>
      <c r="ZJ348" s="0" t="n">
        <v>0</v>
      </c>
      <c r="ZK348" s="0" t="n">
        <v>0</v>
      </c>
      <c r="ZL348" s="0" t="n">
        <v>0</v>
      </c>
      <c r="ZM348" s="0" t="n">
        <v>0</v>
      </c>
      <c r="ZN348" s="0" t="n">
        <v>0</v>
      </c>
      <c r="ZO348" s="0" t="n">
        <v>0</v>
      </c>
      <c r="ZP348" s="0" t="n">
        <v>4279</v>
      </c>
      <c r="ZQ348" s="0" t="n">
        <v>2857</v>
      </c>
      <c r="ZR348" s="0" t="n">
        <v>0</v>
      </c>
      <c r="ZS348" s="0" t="n">
        <v>0</v>
      </c>
      <c r="ZT348" s="0" t="n">
        <v>0</v>
      </c>
      <c r="ZU348" s="0" t="n">
        <v>0</v>
      </c>
      <c r="ZV348" s="0" t="n">
        <v>0</v>
      </c>
      <c r="ZW348" s="0" t="n">
        <v>0</v>
      </c>
      <c r="ZX348" s="0" t="n">
        <v>137</v>
      </c>
      <c r="ZY348" s="0" t="n">
        <v>0</v>
      </c>
      <c r="ZZ348" s="0" t="n">
        <v>0</v>
      </c>
      <c r="AAA348" s="0" t="n">
        <v>0</v>
      </c>
      <c r="AAB348" s="0" t="n">
        <v>0</v>
      </c>
      <c r="AAC348" s="0" t="n">
        <v>0</v>
      </c>
      <c r="AAD348" s="0" t="n">
        <v>780</v>
      </c>
      <c r="AAE348" s="0" t="n">
        <v>0</v>
      </c>
      <c r="AAF348" s="0" t="n">
        <v>0</v>
      </c>
      <c r="AAG348" s="0" t="n">
        <v>34</v>
      </c>
      <c r="AAH348" s="0" t="n">
        <v>0</v>
      </c>
      <c r="AAI348" s="0" t="n">
        <v>0</v>
      </c>
      <c r="AAJ348" s="0" t="n">
        <v>12</v>
      </c>
      <c r="AAK348" s="0" t="n">
        <v>0</v>
      </c>
      <c r="AAL348" s="0" t="n">
        <v>0</v>
      </c>
      <c r="AAM348" s="0" t="n">
        <v>0</v>
      </c>
      <c r="AAN348" s="0" t="n">
        <v>21</v>
      </c>
      <c r="AAO348" s="0" t="n">
        <v>0</v>
      </c>
      <c r="AAP348" s="0" t="n">
        <v>0</v>
      </c>
    </row>
    <row r="349" customFormat="false" ht="15" hidden="false" customHeight="true" outlineLevel="0" collapsed="false">
      <c r="A349" s="1" t="n">
        <v>30836</v>
      </c>
      <c r="H349" s="2" t="n">
        <v>2</v>
      </c>
      <c r="I349" s="2" t="n">
        <v>42</v>
      </c>
      <c r="J349" s="21"/>
      <c r="K349" s="21"/>
      <c r="L349" s="2" t="n">
        <v>1</v>
      </c>
      <c r="M349" s="2" t="n">
        <v>1</v>
      </c>
      <c r="N349" s="2" t="n">
        <v>0</v>
      </c>
      <c r="O349" s="2" t="n">
        <v>1</v>
      </c>
      <c r="P349" s="2" t="n">
        <v>1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1</v>
      </c>
      <c r="V349" s="2" t="n">
        <v>0</v>
      </c>
      <c r="W349" s="2" t="n">
        <v>0</v>
      </c>
      <c r="X349" s="2" t="n">
        <f aca="false">SUM(L349:W349)</f>
        <v>5</v>
      </c>
      <c r="Y349" s="2" t="n">
        <v>150</v>
      </c>
      <c r="Z349" s="2" t="n">
        <v>98</v>
      </c>
      <c r="AA349" s="2" t="n">
        <f aca="false">Y349-Z349</f>
        <v>52</v>
      </c>
      <c r="AB349" s="3" t="n">
        <f aca="false">Z349+((Y349-Z349)/3)</f>
        <v>115.333333333333</v>
      </c>
      <c r="AC349" s="4" t="n">
        <v>87.6</v>
      </c>
      <c r="AD349" s="4" t="n">
        <v>158.5</v>
      </c>
      <c r="AE349" s="3" t="n">
        <v>34.8694882026888</v>
      </c>
      <c r="AF349" s="3" t="n">
        <v>2</v>
      </c>
      <c r="AG349" s="4" t="n">
        <v>102.5</v>
      </c>
      <c r="AH349" s="4" t="n">
        <v>110</v>
      </c>
      <c r="AI349" s="3" t="n">
        <v>0.646687697160883</v>
      </c>
      <c r="AJ349" s="3" t="n">
        <v>0.931818181818182</v>
      </c>
      <c r="AK349" s="3" t="n">
        <v>106</v>
      </c>
      <c r="AL349" s="4" t="n">
        <v>45.5</v>
      </c>
      <c r="AM349" s="4" t="n">
        <v>39.9</v>
      </c>
      <c r="AN349" s="4" t="n">
        <v>47.7</v>
      </c>
      <c r="AO349" s="2" t="n">
        <v>11</v>
      </c>
      <c r="AP349" s="4" t="n">
        <v>39.2</v>
      </c>
      <c r="AQ349" s="4" t="n">
        <v>45.3</v>
      </c>
      <c r="AR349" s="4" t="n">
        <v>2.4</v>
      </c>
      <c r="AS349" s="2" t="n">
        <v>96</v>
      </c>
      <c r="AT349" s="2" t="n">
        <v>149</v>
      </c>
      <c r="AU349" s="2" t="n">
        <v>156</v>
      </c>
      <c r="AV349" s="2" t="n">
        <v>120</v>
      </c>
      <c r="AW349" s="2" t="n">
        <v>114</v>
      </c>
      <c r="AX349" s="2" t="n">
        <v>1</v>
      </c>
      <c r="AY349" s="2" t="n">
        <f aca="false">((AS349*15)+(AT349*30)+(AU349*30)+(AV349*30)+(AW349*15))-(AS349*120)</f>
        <v>4380</v>
      </c>
      <c r="AZ349" s="2" t="n">
        <f aca="false">((AS349*15)+(AT349*30)+(AU349*30)+(AV349*30)+(AW349*15))</f>
        <v>15900</v>
      </c>
      <c r="BA349" s="2" t="n">
        <v>5.8</v>
      </c>
      <c r="BB349" s="5" t="n">
        <f aca="false">10000/SQRT((AS349*BH349)*(AVERAGE(AS349:AW349)*AVERAGE(BH349:BL349)))</f>
        <v>5.17812803335557</v>
      </c>
      <c r="BC349" s="3" t="n">
        <f aca="false">(AS349*BH349)/405</f>
        <v>1.65925925925926</v>
      </c>
      <c r="BD349" s="3" t="n">
        <v>0</v>
      </c>
      <c r="BE349" s="3" t="n">
        <f aca="false">1/(LOG(BH349)+LOG(AS349))</f>
        <v>0.353685671528822</v>
      </c>
      <c r="BF349" s="3" t="n">
        <f aca="false">(BI349-BH349)/(AT349-AS349)</f>
        <v>0.558490566037736</v>
      </c>
      <c r="BG349" s="3" t="n">
        <f aca="false">(20*BH349)/((AS349/18)-3.5)</f>
        <v>76.3636363636364</v>
      </c>
      <c r="BH349" s="4" t="n">
        <v>7</v>
      </c>
      <c r="BI349" s="4" t="n">
        <v>36.6</v>
      </c>
      <c r="BJ349" s="4" t="n">
        <v>54.9</v>
      </c>
      <c r="BK349" s="4" t="n">
        <v>57.2</v>
      </c>
      <c r="BL349" s="4" t="n">
        <v>62.8</v>
      </c>
      <c r="BM349" s="3" t="n">
        <f aca="false">((BH349*15)+(BI349*30)+(BJ349*30)+(BK349*30)+(BL349*15))-(BH349*120)</f>
        <v>4668</v>
      </c>
      <c r="BN349" s="3" t="n">
        <f aca="false">((BH349*15)+(BI349*30)+(BJ349*30)+(BK349*30)+(BL349*15))</f>
        <v>5508</v>
      </c>
      <c r="BO349" s="3" t="n">
        <f aca="false">(1/BH349)</f>
        <v>0.142857142857143</v>
      </c>
      <c r="BP349" s="3" t="n">
        <f aca="false">(BN349/AZ349)</f>
        <v>0.346415094339623</v>
      </c>
      <c r="BQ349" s="3" t="n">
        <f aca="false">(BB349*BP349)</f>
        <v>1.79378171117752</v>
      </c>
      <c r="BR349" s="5" t="n">
        <f aca="false">(BF349*BO349)</f>
        <v>0.0797843665768194</v>
      </c>
      <c r="CA349" s="2" t="n">
        <v>171</v>
      </c>
      <c r="CB349" s="2" t="n">
        <v>0</v>
      </c>
      <c r="CC349" s="2" t="n">
        <v>59</v>
      </c>
      <c r="CD349" s="2" t="n">
        <v>0</v>
      </c>
      <c r="CE349" s="2" t="n">
        <v>94</v>
      </c>
      <c r="CF349" s="2" t="n">
        <v>0</v>
      </c>
      <c r="CG349" s="2" t="n">
        <v>18</v>
      </c>
      <c r="CH349" s="2" t="n">
        <v>91</v>
      </c>
      <c r="CI349" s="2" t="n">
        <v>0</v>
      </c>
      <c r="CJ349" s="2" t="n">
        <v>4</v>
      </c>
      <c r="CK349" s="2" t="n">
        <v>79</v>
      </c>
      <c r="CL349" s="2" t="n">
        <v>4.72</v>
      </c>
      <c r="CM349" s="2" t="n">
        <v>144</v>
      </c>
      <c r="CN349" s="2" t="n">
        <v>88</v>
      </c>
      <c r="CO349" s="2" t="n">
        <v>438</v>
      </c>
      <c r="CP349" s="2" t="n">
        <v>1.82</v>
      </c>
      <c r="CQ349" s="2" t="n">
        <v>0.53</v>
      </c>
      <c r="CR349" s="2" t="n">
        <v>1.33</v>
      </c>
      <c r="CW349" s="3"/>
      <c r="CY349" s="22"/>
      <c r="EU349" s="3"/>
      <c r="EW349" s="22"/>
      <c r="HO349" s="2" t="n">
        <v>22</v>
      </c>
      <c r="HP349" s="2" t="n">
        <v>22</v>
      </c>
      <c r="HQ349" s="2" t="n">
        <v>1</v>
      </c>
      <c r="HR349" s="2" t="n">
        <v>1</v>
      </c>
      <c r="HS349" s="2" t="n">
        <v>29.9303588867187</v>
      </c>
      <c r="HT349" s="2" t="n">
        <v>208.410110473633</v>
      </c>
      <c r="HU349" s="2" t="n">
        <v>0</v>
      </c>
      <c r="HV349" s="2" t="n">
        <v>2</v>
      </c>
      <c r="HW349" s="2" t="n">
        <v>4</v>
      </c>
      <c r="HX349" s="2" t="n">
        <v>2</v>
      </c>
      <c r="HY349" s="2" t="n">
        <v>2684.830078125</v>
      </c>
      <c r="HZ349" s="2" t="n">
        <v>91.0500030517578</v>
      </c>
      <c r="IA349" s="2" t="n">
        <v>27.0200004577637</v>
      </c>
      <c r="IB349" s="2" t="n">
        <v>28.2999992370605</v>
      </c>
      <c r="IC349" s="2" t="n">
        <v>23.4400005340576</v>
      </c>
      <c r="ID349" s="2" t="n">
        <v>451.239990234375</v>
      </c>
      <c r="IE349" s="2" t="n">
        <v>56.1300010681152</v>
      </c>
      <c r="IF349" s="2" t="n">
        <v>53.5800018310547</v>
      </c>
      <c r="IG349" s="2" t="n">
        <v>10.3299999237061</v>
      </c>
      <c r="IH349" s="2" t="n">
        <v>149.699996948242</v>
      </c>
      <c r="II349" s="2" t="n">
        <v>3.11999988555908</v>
      </c>
      <c r="IJ349" s="2" t="n">
        <v>35.2400016784668</v>
      </c>
      <c r="IK349" s="2" t="n">
        <v>12.6999998092651</v>
      </c>
      <c r="IL349" s="2" t="n">
        <v>57.2599983215332</v>
      </c>
      <c r="IM349" s="2" t="n">
        <v>40.7700004577637</v>
      </c>
      <c r="IN349" s="2" t="n">
        <v>32.4799995422363</v>
      </c>
      <c r="IO349" s="2" t="n">
        <v>14.0200004577637</v>
      </c>
      <c r="IP349" s="2" t="n">
        <v>40.2599983215332</v>
      </c>
      <c r="IQ349" s="2" t="n">
        <v>23.7299995422363</v>
      </c>
      <c r="IR349" s="2" t="n">
        <v>11.1300001144409</v>
      </c>
      <c r="IS349" s="2" t="n">
        <v>1.5900000333786</v>
      </c>
      <c r="IT349" s="2" t="n">
        <v>989.52001953125</v>
      </c>
      <c r="IU349" s="2" t="n">
        <v>19.4300003051758</v>
      </c>
      <c r="IV349" s="2" t="n">
        <v>0.349999994039536</v>
      </c>
      <c r="IW349" s="2" t="n">
        <v>445.019989013672</v>
      </c>
      <c r="IX349" s="2" t="n">
        <v>1605.2099609375</v>
      </c>
      <c r="IY349" s="2" t="n">
        <v>3884.38989257812</v>
      </c>
      <c r="IZ349" s="2" t="n">
        <v>3386.77001953125</v>
      </c>
      <c r="JA349" s="2" t="n">
        <v>9.10000038146973</v>
      </c>
      <c r="JB349" s="2" t="n">
        <v>2.78999996185303</v>
      </c>
      <c r="JC349" s="2" t="n">
        <v>3.52999997138977</v>
      </c>
      <c r="JD349" s="2" t="n">
        <v>82.9000015258789</v>
      </c>
      <c r="JE349" s="2" t="n">
        <v>169.830001831055</v>
      </c>
      <c r="JF349" s="2" t="n">
        <v>2.29999995231628</v>
      </c>
      <c r="JG349" s="2" t="n">
        <v>1.63999998569489</v>
      </c>
      <c r="JH349" s="2" t="n">
        <v>19.25</v>
      </c>
      <c r="JI349" s="2" t="n">
        <v>4.30999994277954</v>
      </c>
      <c r="JJ349" s="2" t="n">
        <v>1.98000001907349</v>
      </c>
      <c r="JK349" s="2" t="n">
        <v>1.42999994754791</v>
      </c>
      <c r="JL349" s="2" t="n">
        <v>521.150024414063</v>
      </c>
      <c r="JM349" s="2" t="n">
        <v>1.9099999666214</v>
      </c>
      <c r="JN349" s="2" t="n">
        <v>58.3899993896484</v>
      </c>
      <c r="JO349" s="2" t="n">
        <v>3381.68994140625</v>
      </c>
      <c r="JP349" s="2" t="n">
        <v>2694.52001953125</v>
      </c>
      <c r="JQ349" s="2" t="n">
        <v>57.7599983215332</v>
      </c>
      <c r="JR349" s="2" t="n">
        <v>1037.2099609375</v>
      </c>
      <c r="JS349" s="2" t="n">
        <v>411.730010986328</v>
      </c>
      <c r="JT349" s="2" t="n">
        <v>3715.5400390625</v>
      </c>
      <c r="JU349" s="2" t="n">
        <v>644.059997558594</v>
      </c>
      <c r="JV349" s="2" t="n">
        <v>139.839996337891</v>
      </c>
      <c r="JW349" s="2" t="n">
        <v>10.5699996948242</v>
      </c>
      <c r="JX349" s="2" t="n">
        <v>8.5600004196167</v>
      </c>
      <c r="JY349" s="2" t="n">
        <v>5.53999996185303</v>
      </c>
      <c r="JZ349" s="2" t="n">
        <v>1.16999995708466</v>
      </c>
      <c r="KA349" s="2" t="n">
        <v>11.039999961853</v>
      </c>
      <c r="KB349" s="2" t="n">
        <v>1.62000000476837</v>
      </c>
      <c r="KC349" s="2" t="n">
        <v>20.7000007629395</v>
      </c>
      <c r="KD349" s="2" t="n">
        <v>7.03999996185303</v>
      </c>
      <c r="KE349" s="2" t="n">
        <v>17.4599990844727</v>
      </c>
      <c r="KF349" s="2" t="n">
        <v>21.6399993896484</v>
      </c>
      <c r="KG349" s="2" t="n">
        <v>13.4899997711182</v>
      </c>
      <c r="KH349" s="2" t="n">
        <v>115.98999786377</v>
      </c>
      <c r="KI349" s="2" t="n">
        <v>0.790000021457672</v>
      </c>
      <c r="KJ349" s="2" t="n">
        <v>87.0199966430664</v>
      </c>
      <c r="KK349" s="2" t="n">
        <v>42.1199989318848</v>
      </c>
      <c r="KL349" s="2" t="n">
        <v>2759268.91</v>
      </c>
      <c r="KM349" s="2" t="n">
        <v>6114.85986328125</v>
      </c>
      <c r="KN349" s="2" t="n">
        <v>45.3699989318848</v>
      </c>
      <c r="KO349" s="2" t="n">
        <v>0.200000002980232</v>
      </c>
      <c r="KP349" s="2" t="n">
        <v>0.0900000035762787</v>
      </c>
      <c r="KQ349" s="2" t="n">
        <v>0.0599999986588955</v>
      </c>
      <c r="KR349" s="2" t="n">
        <v>0.259999990463257</v>
      </c>
      <c r="KS349" s="2" t="n">
        <v>0.519999980926514</v>
      </c>
      <c r="KT349" s="2" t="n">
        <v>0.109999999403954</v>
      </c>
      <c r="KU349" s="2" t="n">
        <v>1.03999996185303</v>
      </c>
      <c r="KV349" s="2" t="n">
        <v>1.01999998092651</v>
      </c>
      <c r="KW349" s="2" t="n">
        <v>11.4499998092651</v>
      </c>
      <c r="KX349" s="2" t="n">
        <v>8.14000034332275</v>
      </c>
      <c r="KY349" s="2" t="n">
        <v>6.80000019073486</v>
      </c>
      <c r="KZ349" s="2" t="n">
        <v>3.08999991416931</v>
      </c>
      <c r="LA349" s="2" t="n">
        <v>0.75</v>
      </c>
      <c r="LB349" s="2" t="n">
        <v>0.0599999986588955</v>
      </c>
      <c r="LC349" s="2" t="n">
        <v>22.1200008392334</v>
      </c>
      <c r="LD349" s="2" t="n">
        <v>10.4700002670288</v>
      </c>
      <c r="LE349" s="2" t="n">
        <v>1.07000005245209</v>
      </c>
      <c r="LF349" s="2" t="n">
        <v>0.0900000035762787</v>
      </c>
      <c r="LG349" s="2" t="n">
        <v>0.00999999977648258</v>
      </c>
      <c r="LH349" s="2" t="n">
        <v>9.97000026702881</v>
      </c>
      <c r="LI349" s="2" t="n">
        <v>5.5</v>
      </c>
      <c r="LJ349" s="2" t="n">
        <v>0.0900000035762787</v>
      </c>
      <c r="LK349" s="2" t="n">
        <v>0.189999997615814</v>
      </c>
      <c r="LL349" s="2" t="n">
        <v>0.930000007152557</v>
      </c>
      <c r="LM349" s="2" t="n">
        <v>0.779999971389771</v>
      </c>
      <c r="LN349" s="2" t="n">
        <v>0.00999999977648258</v>
      </c>
      <c r="LO349" s="2" t="n">
        <v>0.0599999986588955</v>
      </c>
      <c r="LP349" s="2" t="n">
        <v>0.0399999991059303</v>
      </c>
      <c r="LQ349" s="2" t="n">
        <v>0.0399999991059303</v>
      </c>
      <c r="LR349" s="2" t="n">
        <v>0.0399999991059303</v>
      </c>
      <c r="LS349" s="2" t="n">
        <v>0</v>
      </c>
      <c r="LT349" s="2" t="n">
        <v>0.0900000035762787</v>
      </c>
      <c r="LU349" s="2" t="n">
        <v>0.0900000035762787</v>
      </c>
      <c r="LV349" s="2" t="n">
        <v>75.8794937133789</v>
      </c>
      <c r="MC349" s="0" t="n">
        <v>0</v>
      </c>
      <c r="MD349" s="0" t="n">
        <v>0</v>
      </c>
      <c r="ME349" s="0" t="n">
        <v>0</v>
      </c>
      <c r="MF349" s="0" t="n">
        <v>0</v>
      </c>
      <c r="MG349" s="0" t="n">
        <v>0</v>
      </c>
      <c r="MH349" s="0" t="n">
        <v>0</v>
      </c>
      <c r="MI349" s="0" t="n">
        <v>0</v>
      </c>
      <c r="MJ349" s="0" t="n">
        <v>0</v>
      </c>
      <c r="MK349" s="0" t="n">
        <v>0</v>
      </c>
      <c r="ML349" s="0" t="n">
        <v>43</v>
      </c>
      <c r="MM349" s="0" t="n">
        <v>0</v>
      </c>
      <c r="MN349" s="0" t="n">
        <v>0</v>
      </c>
      <c r="MO349" s="0" t="n">
        <v>0</v>
      </c>
      <c r="MP349" s="0" t="n">
        <v>0</v>
      </c>
      <c r="MQ349" s="0" t="n">
        <v>0</v>
      </c>
      <c r="MR349" s="0" t="n">
        <v>0</v>
      </c>
      <c r="MS349" s="0" t="n">
        <v>20</v>
      </c>
      <c r="MT349" s="0" t="n">
        <v>0</v>
      </c>
      <c r="MU349" s="0" t="n">
        <v>1123</v>
      </c>
      <c r="MV349" s="0" t="n">
        <v>11</v>
      </c>
      <c r="MW349" s="0" t="n">
        <v>0</v>
      </c>
      <c r="MX349" s="0" t="n">
        <v>0</v>
      </c>
      <c r="MY349" s="0" t="n">
        <v>108</v>
      </c>
      <c r="MZ349" s="0" t="n">
        <v>0</v>
      </c>
      <c r="NA349" s="0" t="n">
        <v>0</v>
      </c>
      <c r="NB349" s="0" t="n">
        <v>0</v>
      </c>
      <c r="NC349" s="0" t="n">
        <v>0</v>
      </c>
      <c r="ND349" s="0" t="n">
        <v>0</v>
      </c>
      <c r="NE349" s="0" t="n">
        <v>0</v>
      </c>
      <c r="NF349" s="0" t="n">
        <v>0</v>
      </c>
      <c r="NG349" s="0" t="n">
        <v>0</v>
      </c>
      <c r="NH349" s="0" t="n">
        <v>494</v>
      </c>
      <c r="NI349" s="0" t="n">
        <v>109</v>
      </c>
      <c r="NJ349" s="0" t="n">
        <v>0</v>
      </c>
      <c r="NK349" s="0" t="n">
        <v>0</v>
      </c>
      <c r="NL349" s="0" t="n">
        <v>0</v>
      </c>
      <c r="NM349" s="0" t="n">
        <v>0</v>
      </c>
      <c r="NN349" s="0" t="n">
        <v>0</v>
      </c>
      <c r="NO349" s="0" t="n">
        <v>0</v>
      </c>
      <c r="NP349" s="0" t="n">
        <v>0</v>
      </c>
      <c r="NQ349" s="0" t="n">
        <v>28</v>
      </c>
      <c r="NR349" s="0" t="n">
        <v>0</v>
      </c>
      <c r="NS349" s="0" t="n">
        <v>4930</v>
      </c>
      <c r="NT349" s="0" t="n">
        <v>114</v>
      </c>
      <c r="NU349" s="0" t="n">
        <v>0</v>
      </c>
      <c r="NV349" s="0" t="n">
        <v>0</v>
      </c>
      <c r="NW349" s="0" t="n">
        <v>366</v>
      </c>
      <c r="NX349" s="0" t="n">
        <v>0</v>
      </c>
      <c r="NY349" s="0" t="n">
        <v>3189</v>
      </c>
      <c r="NZ349" s="0" t="n">
        <v>0</v>
      </c>
      <c r="OA349" s="0" t="n">
        <v>0</v>
      </c>
      <c r="OB349" s="0" t="n">
        <v>0</v>
      </c>
      <c r="OC349" s="0" t="n">
        <v>0</v>
      </c>
      <c r="OD349" s="0" t="n">
        <v>0</v>
      </c>
      <c r="OE349" s="0" t="n">
        <v>0</v>
      </c>
      <c r="OF349" s="0" t="n">
        <v>0</v>
      </c>
      <c r="OG349" s="0" t="n">
        <v>0</v>
      </c>
      <c r="OH349" s="0" t="n">
        <v>0</v>
      </c>
      <c r="OI349" s="0" t="n">
        <v>0</v>
      </c>
      <c r="OJ349" s="0" t="n">
        <v>0</v>
      </c>
      <c r="OK349" s="0" t="n">
        <v>0</v>
      </c>
      <c r="OL349" s="0" t="n">
        <v>0</v>
      </c>
      <c r="OM349" s="0" t="n">
        <v>0</v>
      </c>
      <c r="ON349" s="0" t="n">
        <v>0</v>
      </c>
      <c r="OO349" s="0" t="n">
        <v>0</v>
      </c>
      <c r="OP349" s="0" t="n">
        <v>0</v>
      </c>
      <c r="OQ349" s="0" t="n">
        <v>0</v>
      </c>
      <c r="OR349" s="0" t="n">
        <v>0</v>
      </c>
      <c r="OS349" s="0" t="n">
        <v>0</v>
      </c>
      <c r="OT349" s="0" t="n">
        <v>0</v>
      </c>
      <c r="OU349" s="0" t="n">
        <v>0</v>
      </c>
      <c r="OV349" s="0" t="n">
        <v>0</v>
      </c>
      <c r="OW349" s="0" t="n">
        <v>0</v>
      </c>
      <c r="OX349" s="0" t="n">
        <v>0</v>
      </c>
      <c r="OY349" s="0" t="n">
        <v>0</v>
      </c>
      <c r="OZ349" s="0" t="n">
        <v>0</v>
      </c>
      <c r="PA349" s="0" t="n">
        <v>0</v>
      </c>
      <c r="PB349" s="0" t="n">
        <v>86</v>
      </c>
      <c r="PC349" s="0" t="n">
        <v>0</v>
      </c>
      <c r="PD349" s="0" t="n">
        <v>0</v>
      </c>
      <c r="PE349" s="0" t="n">
        <v>0</v>
      </c>
      <c r="PF349" s="0" t="n">
        <v>0</v>
      </c>
      <c r="PG349" s="0" t="n">
        <v>0</v>
      </c>
      <c r="PH349" s="0" t="n">
        <v>0</v>
      </c>
      <c r="PI349" s="0" t="n">
        <v>0</v>
      </c>
      <c r="PJ349" s="0" t="n">
        <v>313</v>
      </c>
      <c r="PK349" s="0" t="n">
        <v>0</v>
      </c>
      <c r="PL349" s="0" t="n">
        <v>0</v>
      </c>
      <c r="PM349" s="0" t="n">
        <v>0</v>
      </c>
      <c r="PN349" s="0" t="n">
        <v>0</v>
      </c>
      <c r="PO349" s="0" t="n">
        <v>0</v>
      </c>
      <c r="PP349" s="0" t="n">
        <v>0</v>
      </c>
      <c r="PQ349" s="0" t="n">
        <v>710</v>
      </c>
      <c r="PR349" s="0" t="n">
        <v>0</v>
      </c>
      <c r="PS349" s="0" t="n">
        <v>0</v>
      </c>
      <c r="PT349" s="0" t="n">
        <v>0</v>
      </c>
      <c r="PU349" s="0" t="n">
        <v>0</v>
      </c>
      <c r="PV349" s="0" t="n">
        <v>172</v>
      </c>
      <c r="PW349" s="0" t="n">
        <v>281</v>
      </c>
      <c r="PX349" s="0" t="n">
        <v>408</v>
      </c>
      <c r="PY349" s="0" t="n">
        <v>0</v>
      </c>
      <c r="PZ349" s="0" t="n">
        <v>0</v>
      </c>
      <c r="QA349" s="0" t="n">
        <v>0</v>
      </c>
      <c r="QB349" s="0" t="n">
        <v>0</v>
      </c>
      <c r="QC349" s="0" t="n">
        <v>0</v>
      </c>
      <c r="QD349" s="0" t="n">
        <v>0</v>
      </c>
      <c r="QE349" s="0" t="n">
        <v>0</v>
      </c>
      <c r="QF349" s="0" t="n">
        <v>0</v>
      </c>
      <c r="QG349" s="0" t="n">
        <v>0</v>
      </c>
      <c r="QH349" s="0" t="n">
        <v>0</v>
      </c>
      <c r="QI349" s="0" t="n">
        <v>0</v>
      </c>
      <c r="QJ349" s="0" t="n">
        <v>0</v>
      </c>
      <c r="QK349" s="0" t="n">
        <v>2109</v>
      </c>
      <c r="QL349" s="0" t="n">
        <v>0</v>
      </c>
      <c r="QM349" s="0" t="n">
        <v>2527</v>
      </c>
      <c r="QN349" s="0" t="n">
        <v>0</v>
      </c>
      <c r="QO349" s="0" t="n">
        <v>0</v>
      </c>
      <c r="QP349" s="0" t="n">
        <v>0</v>
      </c>
      <c r="QQ349" s="0" t="n">
        <v>1242</v>
      </c>
      <c r="QR349" s="0" t="n">
        <v>0</v>
      </c>
      <c r="QS349" s="0" t="n">
        <v>0</v>
      </c>
      <c r="QT349" s="0" t="n">
        <v>0</v>
      </c>
      <c r="QU349" s="0" t="n">
        <v>0</v>
      </c>
      <c r="QV349" s="0" t="n">
        <v>0</v>
      </c>
      <c r="QW349" s="0" t="n">
        <v>0</v>
      </c>
      <c r="QX349" s="0" t="n">
        <v>0</v>
      </c>
      <c r="QY349" s="0" t="n">
        <v>0</v>
      </c>
      <c r="QZ349" s="0" t="n">
        <v>5481</v>
      </c>
      <c r="RA349" s="0" t="n">
        <v>0</v>
      </c>
      <c r="RB349" s="0" t="n">
        <v>0</v>
      </c>
      <c r="RC349" s="0" t="n">
        <v>0</v>
      </c>
      <c r="RD349" s="0" t="n">
        <v>0</v>
      </c>
      <c r="RE349" s="0" t="n">
        <v>0</v>
      </c>
      <c r="RF349" s="0" t="n">
        <v>0</v>
      </c>
      <c r="RG349" s="0" t="n">
        <v>40</v>
      </c>
      <c r="RH349" s="0" t="n">
        <v>0</v>
      </c>
      <c r="RI349" s="0" t="n">
        <v>0</v>
      </c>
      <c r="RJ349" s="0" t="n">
        <v>0</v>
      </c>
      <c r="RK349" s="0" t="n">
        <v>0</v>
      </c>
      <c r="RL349" s="0" t="n">
        <v>7243</v>
      </c>
      <c r="RM349" s="0" t="n">
        <v>0</v>
      </c>
      <c r="RN349" s="0" t="n">
        <v>0</v>
      </c>
      <c r="RO349" s="0" t="n">
        <v>0</v>
      </c>
      <c r="RP349" s="0" t="n">
        <v>51</v>
      </c>
      <c r="RQ349" s="0" t="n">
        <v>54</v>
      </c>
      <c r="RR349" s="0" t="n">
        <v>0</v>
      </c>
      <c r="RS349" s="0" t="n">
        <v>0</v>
      </c>
      <c r="RT349" s="0" t="n">
        <v>5</v>
      </c>
      <c r="RU349" s="0" t="n">
        <v>0</v>
      </c>
      <c r="RV349" s="0" t="n">
        <v>0</v>
      </c>
      <c r="RW349" s="0" t="n">
        <v>0</v>
      </c>
      <c r="RX349" s="0" t="n">
        <v>0</v>
      </c>
      <c r="RY349" s="0" t="n">
        <v>1304</v>
      </c>
      <c r="RZ349" s="0" t="n">
        <v>41</v>
      </c>
      <c r="SA349" s="0" t="n">
        <v>0</v>
      </c>
      <c r="SB349" s="0" t="n">
        <v>0</v>
      </c>
      <c r="SC349" s="0" t="n">
        <v>0</v>
      </c>
      <c r="SD349" s="0" t="n">
        <v>0</v>
      </c>
      <c r="SE349" s="0" t="n">
        <v>48</v>
      </c>
      <c r="SF349" s="0" t="n">
        <v>0</v>
      </c>
      <c r="SG349" s="0" t="n">
        <v>0</v>
      </c>
      <c r="SH349" s="0" t="n">
        <v>0</v>
      </c>
      <c r="SI349" s="0" t="n">
        <v>0</v>
      </c>
      <c r="SJ349" s="0" t="n">
        <v>0</v>
      </c>
      <c r="SK349" s="0" t="n">
        <v>0</v>
      </c>
      <c r="SL349" s="0" t="n">
        <v>54</v>
      </c>
      <c r="SM349" s="0" t="n">
        <v>11364</v>
      </c>
      <c r="SN349" s="0" t="n">
        <v>0</v>
      </c>
      <c r="SO349" s="0" t="n">
        <v>0</v>
      </c>
      <c r="SP349" s="0" t="n">
        <v>0</v>
      </c>
      <c r="SQ349" s="0" t="n">
        <v>0</v>
      </c>
      <c r="SR349" s="0" t="n">
        <v>101</v>
      </c>
      <c r="SS349" s="0" t="n">
        <v>12</v>
      </c>
      <c r="ST349" s="0" t="n">
        <v>0</v>
      </c>
      <c r="SU349" s="0" t="n">
        <v>0</v>
      </c>
      <c r="SV349" s="0" t="n">
        <v>0</v>
      </c>
      <c r="SW349" s="0" t="n">
        <v>0</v>
      </c>
      <c r="SX349" s="0" t="n">
        <v>0</v>
      </c>
      <c r="SY349" s="0" t="n">
        <v>0</v>
      </c>
      <c r="SZ349" s="0" t="n">
        <v>1045</v>
      </c>
      <c r="TA349" s="0" t="n">
        <v>8</v>
      </c>
      <c r="TB349" s="0" t="n">
        <v>0</v>
      </c>
      <c r="TC349" s="0" t="n">
        <v>0</v>
      </c>
      <c r="TD349" s="0" t="n">
        <v>0</v>
      </c>
      <c r="TE349" s="0" t="n">
        <v>0</v>
      </c>
      <c r="TF349" s="0" t="n">
        <v>0</v>
      </c>
      <c r="TG349" s="0" t="n">
        <v>0</v>
      </c>
      <c r="TH349" s="0" t="n">
        <v>0</v>
      </c>
      <c r="TI349" s="0" t="n">
        <v>522</v>
      </c>
      <c r="TJ349" s="0" t="n">
        <v>0</v>
      </c>
      <c r="TK349" s="0" t="n">
        <v>0</v>
      </c>
      <c r="TL349" s="0" t="n">
        <v>1228</v>
      </c>
      <c r="TM349" s="0" t="n">
        <v>13</v>
      </c>
      <c r="TN349" s="0" t="n">
        <v>142</v>
      </c>
      <c r="TO349" s="0" t="n">
        <v>0</v>
      </c>
      <c r="TP349" s="0" t="n">
        <v>175</v>
      </c>
      <c r="TQ349" s="0" t="n">
        <v>0</v>
      </c>
      <c r="TR349" s="0" t="n">
        <v>1332</v>
      </c>
      <c r="TS349" s="0" t="n">
        <v>0</v>
      </c>
      <c r="TT349" s="0" t="n">
        <v>16</v>
      </c>
      <c r="TU349" s="0" t="n">
        <v>0</v>
      </c>
      <c r="TV349" s="0" t="n">
        <v>0</v>
      </c>
      <c r="TW349" s="0" t="n">
        <v>22</v>
      </c>
      <c r="TX349" s="0" t="n">
        <v>0</v>
      </c>
      <c r="TY349" s="0" t="n">
        <v>184</v>
      </c>
      <c r="TZ349" s="0" t="n">
        <v>1695</v>
      </c>
      <c r="UA349" s="0" t="n">
        <v>0</v>
      </c>
      <c r="UB349" s="0" t="n">
        <v>0</v>
      </c>
      <c r="UC349" s="0" t="n">
        <v>0</v>
      </c>
      <c r="UD349" s="0" t="n">
        <v>0</v>
      </c>
      <c r="UE349" s="0" t="n">
        <v>0</v>
      </c>
      <c r="UF349" s="0" t="n">
        <v>13</v>
      </c>
      <c r="UG349" s="0" t="n">
        <v>0</v>
      </c>
      <c r="UH349" s="0" t="n">
        <v>0</v>
      </c>
      <c r="UI349" s="0" t="n">
        <v>0</v>
      </c>
      <c r="UJ349" s="0" t="n">
        <v>0</v>
      </c>
      <c r="UK349" s="0" t="n">
        <v>82</v>
      </c>
      <c r="UL349" s="0" t="n">
        <v>0</v>
      </c>
      <c r="UM349" s="0" t="n">
        <v>580</v>
      </c>
      <c r="UN349" s="0" t="n">
        <v>30</v>
      </c>
      <c r="UO349" s="0" t="n">
        <v>0</v>
      </c>
      <c r="UP349" s="0" t="n">
        <v>0</v>
      </c>
      <c r="UQ349" s="0" t="n">
        <v>0</v>
      </c>
      <c r="UR349" s="0" t="n">
        <v>0</v>
      </c>
      <c r="US349" s="0" t="n">
        <v>0</v>
      </c>
      <c r="UT349" s="0" t="n">
        <v>175</v>
      </c>
      <c r="UU349" s="0" t="n">
        <v>0</v>
      </c>
      <c r="UV349" s="0" t="n">
        <v>47</v>
      </c>
      <c r="UW349" s="0" t="n">
        <v>9</v>
      </c>
      <c r="UX349" s="0" t="n">
        <v>0</v>
      </c>
      <c r="UY349" s="0" t="n">
        <v>0</v>
      </c>
      <c r="UZ349" s="0" t="n">
        <v>0</v>
      </c>
      <c r="VA349" s="0" t="n">
        <v>0</v>
      </c>
      <c r="VB349" s="0" t="n">
        <v>0</v>
      </c>
      <c r="VC349" s="0" t="n">
        <v>0</v>
      </c>
      <c r="VD349" s="0" t="n">
        <v>0</v>
      </c>
      <c r="VE349" s="0" t="n">
        <v>0</v>
      </c>
      <c r="VF349" s="0" t="n">
        <v>9</v>
      </c>
      <c r="VG349" s="0" t="n">
        <v>0</v>
      </c>
      <c r="VH349" s="0" t="n">
        <v>0</v>
      </c>
      <c r="VI349" s="0" t="n">
        <v>0</v>
      </c>
      <c r="VJ349" s="0" t="n">
        <v>0</v>
      </c>
      <c r="VK349" s="0" t="n">
        <v>0</v>
      </c>
      <c r="VL349" s="0" t="n">
        <v>30</v>
      </c>
      <c r="VM349" s="0" t="n">
        <v>14</v>
      </c>
      <c r="VN349" s="0" t="n">
        <v>0</v>
      </c>
      <c r="VO349" s="0" t="n">
        <v>0</v>
      </c>
      <c r="VP349" s="0" t="n">
        <v>0</v>
      </c>
      <c r="VQ349" s="0" t="n">
        <v>0</v>
      </c>
      <c r="VR349" s="0" t="n">
        <v>798</v>
      </c>
      <c r="VS349" s="0" t="n">
        <v>0</v>
      </c>
      <c r="VT349" s="0" t="n">
        <v>0</v>
      </c>
      <c r="VU349" s="0" t="n">
        <v>191</v>
      </c>
      <c r="VV349" s="0" t="n">
        <v>0</v>
      </c>
      <c r="VW349" s="0" t="n">
        <v>85</v>
      </c>
      <c r="VX349" s="0" t="n">
        <v>0</v>
      </c>
      <c r="VY349" s="0" t="n">
        <v>0</v>
      </c>
      <c r="VZ349" s="0" t="n">
        <v>0</v>
      </c>
      <c r="WA349" s="0" t="n">
        <v>0</v>
      </c>
      <c r="WB349" s="0" t="n">
        <v>0</v>
      </c>
      <c r="WC349" s="0" t="n">
        <v>176</v>
      </c>
      <c r="WD349" s="0" t="n">
        <v>0</v>
      </c>
      <c r="WE349" s="0" t="n">
        <v>0</v>
      </c>
      <c r="WF349" s="0" t="n">
        <v>23</v>
      </c>
      <c r="WG349" s="0" t="n">
        <v>0</v>
      </c>
      <c r="WH349" s="0" t="n">
        <v>0</v>
      </c>
      <c r="WI349" s="0" t="n">
        <v>0</v>
      </c>
      <c r="WJ349" s="0" t="n">
        <v>0</v>
      </c>
      <c r="WK349" s="0" t="n">
        <v>10</v>
      </c>
      <c r="WL349" s="0" t="n">
        <v>0</v>
      </c>
      <c r="WM349" s="0" t="n">
        <v>13</v>
      </c>
      <c r="WN349" s="0" t="n">
        <v>0</v>
      </c>
      <c r="WO349" s="0" t="n">
        <v>0</v>
      </c>
      <c r="WP349" s="0" t="n">
        <v>12</v>
      </c>
      <c r="WQ349" s="0" t="n">
        <v>7554</v>
      </c>
      <c r="WR349" s="0" t="n">
        <v>0</v>
      </c>
      <c r="WS349" s="0" t="n">
        <v>0</v>
      </c>
      <c r="WT349" s="0" t="n">
        <v>0</v>
      </c>
      <c r="WU349" s="0" t="n">
        <v>0</v>
      </c>
      <c r="WV349" s="0" t="n">
        <v>4</v>
      </c>
      <c r="WW349" s="0" t="n">
        <v>0</v>
      </c>
      <c r="WX349" s="0" t="n">
        <v>0</v>
      </c>
      <c r="WY349" s="0" t="n">
        <v>0</v>
      </c>
      <c r="WZ349" s="0" t="n">
        <v>0</v>
      </c>
      <c r="XA349" s="0" t="n">
        <v>36</v>
      </c>
      <c r="XB349" s="0" t="n">
        <v>0</v>
      </c>
      <c r="XC349" s="0" t="n">
        <v>0</v>
      </c>
      <c r="XD349" s="0" t="n">
        <v>27</v>
      </c>
      <c r="XE349" s="0" t="n">
        <v>0</v>
      </c>
      <c r="XF349" s="0" t="n">
        <v>0</v>
      </c>
      <c r="XG349" s="0" t="n">
        <v>0</v>
      </c>
      <c r="XH349" s="0" t="n">
        <v>0</v>
      </c>
      <c r="XI349" s="0" t="n">
        <v>0</v>
      </c>
      <c r="XJ349" s="0" t="n">
        <v>0</v>
      </c>
      <c r="XK349" s="0" t="n">
        <v>0</v>
      </c>
      <c r="XL349" s="0" t="n">
        <v>0</v>
      </c>
      <c r="XM349" s="0" t="n">
        <v>0</v>
      </c>
      <c r="XN349" s="0" t="n">
        <v>2298</v>
      </c>
      <c r="XO349" s="0" t="n">
        <v>14520</v>
      </c>
      <c r="XP349" s="0" t="n">
        <v>0</v>
      </c>
      <c r="XQ349" s="0" t="n">
        <v>53</v>
      </c>
      <c r="XR349" s="0" t="n">
        <v>0</v>
      </c>
      <c r="XS349" s="0" t="n">
        <v>0</v>
      </c>
      <c r="XT349" s="0" t="n">
        <v>76</v>
      </c>
      <c r="XU349" s="0" t="n">
        <v>26</v>
      </c>
      <c r="XV349" s="0" t="n">
        <v>26</v>
      </c>
      <c r="XW349" s="0" t="n">
        <v>1220</v>
      </c>
      <c r="XX349" s="0" t="n">
        <v>0</v>
      </c>
      <c r="XY349" s="0" t="n">
        <v>1371</v>
      </c>
      <c r="XZ349" s="0" t="n">
        <v>174</v>
      </c>
      <c r="YA349" s="0" t="n">
        <v>0</v>
      </c>
      <c r="YB349" s="0" t="n">
        <v>853</v>
      </c>
      <c r="YC349" s="0" t="n">
        <v>0</v>
      </c>
      <c r="YD349" s="0" t="n">
        <v>0</v>
      </c>
      <c r="YE349" s="0" t="n">
        <v>0</v>
      </c>
      <c r="YF349" s="0" t="n">
        <v>52</v>
      </c>
      <c r="YG349" s="0" t="n">
        <v>0</v>
      </c>
      <c r="YH349" s="0" t="n">
        <v>501</v>
      </c>
      <c r="YI349" s="0" t="n">
        <v>130</v>
      </c>
      <c r="YJ349" s="0" t="n">
        <v>0</v>
      </c>
      <c r="YK349" s="0" t="n">
        <v>2223</v>
      </c>
      <c r="YL349" s="0" t="n">
        <v>0</v>
      </c>
      <c r="YM349" s="0" t="n">
        <v>0</v>
      </c>
      <c r="YN349" s="0" t="n">
        <v>0</v>
      </c>
      <c r="YO349" s="0" t="n">
        <v>14</v>
      </c>
      <c r="YP349" s="0" t="n">
        <v>0</v>
      </c>
      <c r="YQ349" s="0" t="n">
        <v>0</v>
      </c>
      <c r="YR349" s="0" t="n">
        <v>0</v>
      </c>
      <c r="YS349" s="0" t="n">
        <v>0</v>
      </c>
      <c r="YT349" s="0" t="n">
        <v>0</v>
      </c>
      <c r="YU349" s="0" t="n">
        <v>108</v>
      </c>
      <c r="YV349" s="0" t="n">
        <v>0</v>
      </c>
      <c r="YW349" s="0" t="n">
        <v>0</v>
      </c>
      <c r="YX349" s="0" t="n">
        <v>0</v>
      </c>
      <c r="YY349" s="0" t="n">
        <v>0</v>
      </c>
      <c r="YZ349" s="0" t="n">
        <v>195</v>
      </c>
      <c r="ZA349" s="0" t="n">
        <v>0</v>
      </c>
      <c r="ZB349" s="0" t="n">
        <v>0</v>
      </c>
      <c r="ZC349" s="0" t="n">
        <v>563</v>
      </c>
      <c r="ZD349" s="0" t="n">
        <v>0</v>
      </c>
      <c r="ZE349" s="0" t="n">
        <v>0</v>
      </c>
      <c r="ZF349" s="0" t="n">
        <v>0</v>
      </c>
      <c r="ZG349" s="0" t="n">
        <v>0</v>
      </c>
      <c r="ZH349" s="0" t="n">
        <v>0</v>
      </c>
      <c r="ZI349" s="0" t="n">
        <v>0</v>
      </c>
      <c r="ZJ349" s="0" t="n">
        <v>0</v>
      </c>
      <c r="ZK349" s="0" t="n">
        <v>0</v>
      </c>
      <c r="ZL349" s="0" t="n">
        <v>0</v>
      </c>
      <c r="ZM349" s="0" t="n">
        <v>0</v>
      </c>
      <c r="ZN349" s="0" t="n">
        <v>0</v>
      </c>
      <c r="ZO349" s="0" t="n">
        <v>0</v>
      </c>
      <c r="ZP349" s="0" t="n">
        <v>8372</v>
      </c>
      <c r="ZQ349" s="0" t="n">
        <v>2332</v>
      </c>
      <c r="ZR349" s="0" t="n">
        <v>0</v>
      </c>
      <c r="ZS349" s="0" t="n">
        <v>0</v>
      </c>
      <c r="ZT349" s="0" t="n">
        <v>0</v>
      </c>
      <c r="ZU349" s="0" t="n">
        <v>0</v>
      </c>
      <c r="ZV349" s="0" t="n">
        <v>0</v>
      </c>
      <c r="ZW349" s="0" t="n">
        <v>0</v>
      </c>
      <c r="ZX349" s="0" t="n">
        <v>60</v>
      </c>
      <c r="ZY349" s="0" t="n">
        <v>0</v>
      </c>
      <c r="ZZ349" s="0" t="n">
        <v>0</v>
      </c>
      <c r="AAA349" s="0" t="n">
        <v>0</v>
      </c>
      <c r="AAB349" s="0" t="n">
        <v>0</v>
      </c>
      <c r="AAC349" s="0" t="n">
        <v>0</v>
      </c>
      <c r="AAD349" s="0" t="n">
        <v>0</v>
      </c>
      <c r="AAE349" s="0" t="n">
        <v>0</v>
      </c>
      <c r="AAF349" s="0" t="n">
        <v>0</v>
      </c>
      <c r="AAG349" s="0" t="n">
        <v>0</v>
      </c>
      <c r="AAH349" s="0" t="n">
        <v>0</v>
      </c>
      <c r="AAI349" s="0" t="n">
        <v>0</v>
      </c>
      <c r="AAJ349" s="0" t="n">
        <v>4071</v>
      </c>
      <c r="AAK349" s="0" t="n">
        <v>0</v>
      </c>
      <c r="AAL349" s="0" t="n">
        <v>0</v>
      </c>
      <c r="AAM349" s="0" t="n">
        <v>0</v>
      </c>
      <c r="AAN349" s="0" t="n">
        <v>58</v>
      </c>
      <c r="AAO349" s="0" t="n">
        <v>0</v>
      </c>
      <c r="AAP349" s="0" t="n">
        <v>0</v>
      </c>
    </row>
    <row r="350" customFormat="false" ht="15" hidden="false" customHeight="true" outlineLevel="0" collapsed="false">
      <c r="A350" s="1" t="n">
        <v>30284</v>
      </c>
      <c r="H350" s="2" t="n">
        <v>1</v>
      </c>
      <c r="I350" s="2" t="n">
        <v>52</v>
      </c>
      <c r="J350" s="21"/>
      <c r="K350" s="21"/>
      <c r="L350" s="2" t="n">
        <v>1</v>
      </c>
      <c r="M350" s="2" t="n">
        <v>1</v>
      </c>
      <c r="N350" s="2" t="n">
        <v>1</v>
      </c>
      <c r="O350" s="2" t="n">
        <v>0</v>
      </c>
      <c r="P350" s="2" t="n">
        <v>0</v>
      </c>
      <c r="Q350" s="2" t="n">
        <v>0</v>
      </c>
      <c r="R350" s="2" t="n">
        <v>0</v>
      </c>
      <c r="S350" s="2" t="n">
        <v>0</v>
      </c>
      <c r="T350" s="2" t="n">
        <v>0</v>
      </c>
      <c r="U350" s="2" t="n">
        <v>1</v>
      </c>
      <c r="V350" s="2" t="n">
        <v>0</v>
      </c>
      <c r="W350" s="2" t="n">
        <v>1</v>
      </c>
      <c r="X350" s="2" t="n">
        <f aca="false">SUM(L350:W350)</f>
        <v>5</v>
      </c>
      <c r="Y350" s="2" t="n">
        <v>110</v>
      </c>
      <c r="Z350" s="2" t="n">
        <v>70</v>
      </c>
      <c r="AA350" s="2" t="n">
        <f aca="false">Y350-Z350</f>
        <v>40</v>
      </c>
      <c r="AB350" s="3" t="n">
        <f aca="false">Z350+((Y350-Z350)/3)</f>
        <v>83.3333333333333</v>
      </c>
      <c r="AC350" s="4" t="n">
        <v>88.5</v>
      </c>
      <c r="AD350" s="4" t="n">
        <v>167.6</v>
      </c>
      <c r="AE350" s="3" t="n">
        <v>31.5061431639145</v>
      </c>
      <c r="AF350" s="3" t="n">
        <v>2</v>
      </c>
      <c r="AG350" s="4" t="n">
        <v>101</v>
      </c>
      <c r="AH350" s="4" t="n">
        <v>111.8</v>
      </c>
      <c r="AI350" s="3" t="n">
        <v>0.602625298329356</v>
      </c>
      <c r="AJ350" s="3" t="n">
        <v>0.903398926654741</v>
      </c>
      <c r="AL350" s="4" t="n">
        <v>24.3</v>
      </c>
      <c r="AM350" s="4" t="n">
        <v>21.5</v>
      </c>
      <c r="AN350" s="4" t="n">
        <v>67</v>
      </c>
      <c r="AO350" s="2" t="n">
        <v>13</v>
      </c>
      <c r="AP350" s="4" t="n">
        <v>53.7</v>
      </c>
      <c r="AQ350" s="4" t="n">
        <v>36.7</v>
      </c>
      <c r="AR350" s="4" t="n">
        <v>3.3</v>
      </c>
      <c r="AS350" s="2" t="n">
        <v>82</v>
      </c>
      <c r="AT350" s="2" t="n">
        <v>147</v>
      </c>
      <c r="AU350" s="2" t="n">
        <v>190</v>
      </c>
      <c r="AV350" s="2" t="n">
        <v>139</v>
      </c>
      <c r="AW350" s="2" t="n">
        <v>98</v>
      </c>
      <c r="AX350" s="2" t="n">
        <v>1</v>
      </c>
      <c r="AY350" s="2" t="n">
        <f aca="false">((AS350*15)+(AT350*30)+(AU350*30)+(AV350*30)+(AW350*15))-(AS350*120)</f>
        <v>7140</v>
      </c>
      <c r="AZ350" s="2" t="n">
        <f aca="false">((AS350*15)+(AT350*30)+(AU350*30)+(AV350*30)+(AW350*15))</f>
        <v>16980</v>
      </c>
      <c r="BB350" s="5" t="n">
        <f aca="false">10000/SQRT((AS350*BH350)*(AVERAGE(AS350:AW350)*AVERAGE(BH350:BL350)))</f>
        <v>2.74779117196469</v>
      </c>
      <c r="BC350" s="3" t="n">
        <f aca="false">(AS350*BH350)/405</f>
        <v>3.11802469135802</v>
      </c>
      <c r="BD350" s="3" t="n">
        <v>1</v>
      </c>
      <c r="BE350" s="3" t="n">
        <f aca="false">1/(LOG(BH350)+LOG(AS350))</f>
        <v>0.322441831537601</v>
      </c>
      <c r="BF350" s="3" t="n">
        <f aca="false">(BI350-BH350)/(AT350-AS350)</f>
        <v>0.807692307692308</v>
      </c>
      <c r="BG350" s="3" t="n">
        <f aca="false">(20*BH350)/((AS350/18)-3.5)</f>
        <v>291.789473684211</v>
      </c>
      <c r="BH350" s="4" t="n">
        <v>15.4</v>
      </c>
      <c r="BI350" s="4" t="n">
        <v>67.9</v>
      </c>
      <c r="BJ350" s="4" t="n">
        <v>100</v>
      </c>
      <c r="BK350" s="4" t="n">
        <v>121</v>
      </c>
      <c r="BL350" s="4" t="n">
        <v>95.4</v>
      </c>
      <c r="BM350" s="3" t="n">
        <f aca="false">((BH350*15)+(BI350*30)+(BJ350*30)+(BK350*30)+(BL350*15))-(BH350*120)</f>
        <v>8481</v>
      </c>
      <c r="BN350" s="3" t="n">
        <f aca="false">((BH350*15)+(BI350*30)+(BJ350*30)+(BK350*30)+(BL350*15))</f>
        <v>10329</v>
      </c>
      <c r="BO350" s="3" t="n">
        <f aca="false">(1/BH350)</f>
        <v>0.0649350649350649</v>
      </c>
      <c r="BP350" s="3" t="n">
        <f aca="false">(BN350/AZ350)</f>
        <v>0.608303886925795</v>
      </c>
      <c r="BQ350" s="3" t="n">
        <f aca="false">(BB350*BP350)</f>
        <v>1.67149205036651</v>
      </c>
      <c r="BR350" s="5" t="n">
        <f aca="false">(BF350*BO350)</f>
        <v>0.0524475524475525</v>
      </c>
      <c r="CA350" s="2" t="n">
        <v>216</v>
      </c>
      <c r="CB350" s="2" t="n">
        <v>1</v>
      </c>
      <c r="CC350" s="2" t="n">
        <v>36</v>
      </c>
      <c r="CD350" s="2" t="n">
        <v>1</v>
      </c>
      <c r="CE350" s="2" t="n">
        <v>153</v>
      </c>
      <c r="CF350" s="2" t="n">
        <v>1</v>
      </c>
      <c r="CG350" s="2" t="n">
        <v>27</v>
      </c>
      <c r="CH350" s="2" t="n">
        <v>134</v>
      </c>
      <c r="CI350" s="2" t="n">
        <v>0</v>
      </c>
      <c r="CJ350" s="2" t="n">
        <v>5</v>
      </c>
      <c r="CK350" s="2" t="n">
        <v>63</v>
      </c>
      <c r="CL350" s="2" t="n">
        <v>-45</v>
      </c>
      <c r="CM350" s="2" t="n">
        <v>170</v>
      </c>
      <c r="CN350" s="2" t="n">
        <v>126</v>
      </c>
      <c r="CO350" s="2" t="n">
        <v>446</v>
      </c>
      <c r="CP350" s="2" t="n">
        <v>0.8</v>
      </c>
      <c r="CW350" s="3"/>
      <c r="CY350" s="22"/>
      <c r="EU350" s="3"/>
      <c r="EW350" s="22"/>
      <c r="HO350" s="2" t="n">
        <v>9</v>
      </c>
      <c r="HP350" s="2" t="n">
        <v>9</v>
      </c>
      <c r="HQ350" s="2" t="n">
        <v>0</v>
      </c>
      <c r="HR350" s="2" t="n">
        <v>0</v>
      </c>
      <c r="HS350" s="2" t="n">
        <v>22.2901172637939</v>
      </c>
      <c r="HT350" s="2" t="n">
        <v>160.084503173828</v>
      </c>
      <c r="HV350" s="2" t="n">
        <v>1</v>
      </c>
      <c r="HX350" s="2" t="n">
        <v>1</v>
      </c>
      <c r="HY350" s="2" t="n">
        <v>933.469970703125</v>
      </c>
      <c r="HZ350" s="2" t="n">
        <v>30.5799999237061</v>
      </c>
      <c r="IA350" s="2" t="n">
        <v>8.80000019073486</v>
      </c>
      <c r="IB350" s="2" t="n">
        <v>7.94000005722046</v>
      </c>
      <c r="IC350" s="2" t="n">
        <v>13.8599996566772</v>
      </c>
      <c r="ID350" s="2" t="n">
        <v>147.259994506836</v>
      </c>
      <c r="IE350" s="2" t="n">
        <v>4.76999998092651</v>
      </c>
      <c r="IF350" s="2" t="n">
        <v>2.88000011444092</v>
      </c>
      <c r="IG350" s="2" t="n">
        <v>1.36000001430511</v>
      </c>
      <c r="IH350" s="2" t="n">
        <v>100.160003662109</v>
      </c>
      <c r="II350" s="2" t="n">
        <v>0.540000021457672</v>
      </c>
      <c r="IJ350" s="2" t="n">
        <v>2.30999994277954</v>
      </c>
      <c r="IK350" s="2" t="n">
        <v>2.71000003814697</v>
      </c>
      <c r="IL350" s="2" t="n">
        <v>13.5100002288818</v>
      </c>
      <c r="IM350" s="2" t="n">
        <v>11.8500003814697</v>
      </c>
      <c r="IN350" s="2" t="n">
        <v>3.80999994277954</v>
      </c>
      <c r="IO350" s="2" t="n">
        <v>5.15000009536743</v>
      </c>
      <c r="IP350" s="2" t="n">
        <v>10.3599996566772</v>
      </c>
      <c r="IQ350" s="2" t="n">
        <v>2.74000000953674</v>
      </c>
      <c r="IR350" s="2" t="n">
        <v>0.790000021457672</v>
      </c>
      <c r="IS350" s="2" t="n">
        <v>0.239999994635582</v>
      </c>
      <c r="IT350" s="2" t="n">
        <v>391.529998779297</v>
      </c>
      <c r="IU350" s="2" t="n">
        <v>7.1399998664856</v>
      </c>
      <c r="IV350" s="2" t="n">
        <v>0.150000005960464</v>
      </c>
      <c r="IW350" s="2" t="n">
        <v>155.690002441406</v>
      </c>
      <c r="IX350" s="2" t="n">
        <v>727.419982910156</v>
      </c>
      <c r="IY350" s="2" t="n">
        <v>740.900024414063</v>
      </c>
      <c r="IZ350" s="2" t="n">
        <v>1173.7900390625</v>
      </c>
      <c r="JA350" s="2" t="n">
        <v>3.40000009536743</v>
      </c>
      <c r="JB350" s="2" t="n">
        <v>0.620000004768372</v>
      </c>
      <c r="JC350" s="2" t="n">
        <v>1.16999995708466</v>
      </c>
      <c r="JD350" s="2" t="n">
        <v>35.1100006103516</v>
      </c>
      <c r="JE350" s="2" t="n">
        <v>27.2800006866455</v>
      </c>
      <c r="JF350" s="2" t="n">
        <v>0.800000011920929</v>
      </c>
      <c r="JG350" s="2" t="n">
        <v>0.72000002861023</v>
      </c>
      <c r="JH350" s="2" t="n">
        <v>7.67999982833862</v>
      </c>
      <c r="JI350" s="2" t="n">
        <v>1.62000000476837</v>
      </c>
      <c r="JJ350" s="2" t="n">
        <v>0.550000011920929</v>
      </c>
      <c r="JK350" s="2" t="n">
        <v>0.140000000596046</v>
      </c>
      <c r="JL350" s="2" t="n">
        <v>144.669998168945</v>
      </c>
      <c r="JM350" s="2" t="n">
        <v>0.889999985694885</v>
      </c>
      <c r="JN350" s="2" t="n">
        <v>11.8800001144409</v>
      </c>
      <c r="JO350" s="2" t="n">
        <v>757.809997558594</v>
      </c>
      <c r="JP350" s="2" t="n">
        <v>702.530029296875</v>
      </c>
      <c r="JQ350" s="2" t="n">
        <v>16.3999996185303</v>
      </c>
      <c r="JR350" s="2" t="n">
        <v>159.070007324219</v>
      </c>
      <c r="JS350" s="2" t="n">
        <v>76.6399993896484</v>
      </c>
      <c r="JT350" s="2" t="n">
        <v>478.959991455078</v>
      </c>
      <c r="JU350" s="2" t="n">
        <v>106.819999694824</v>
      </c>
      <c r="JV350" s="2" t="n">
        <v>44.7999992370606</v>
      </c>
      <c r="JW350" s="2" t="n">
        <v>2.73000001907349</v>
      </c>
      <c r="JX350" s="2" t="n">
        <v>1.75999999046326</v>
      </c>
      <c r="JY350" s="2" t="n">
        <v>2.61999988555908</v>
      </c>
      <c r="JZ350" s="2" t="n">
        <v>0.389999985694885</v>
      </c>
      <c r="KA350" s="2" t="n">
        <v>5.84999990463257</v>
      </c>
      <c r="KB350" s="2" t="n">
        <v>0.959999978542328</v>
      </c>
      <c r="KC350" s="2" t="n">
        <v>10.9200000762939</v>
      </c>
      <c r="KD350" s="2" t="n">
        <v>3.59999990463257</v>
      </c>
      <c r="KE350" s="2" t="n">
        <v>6.15999984741211</v>
      </c>
      <c r="KF350" s="2" t="n">
        <v>10.7799997329712</v>
      </c>
      <c r="KG350" s="2" t="n">
        <v>5.32999992370606</v>
      </c>
      <c r="KH350" s="2" t="n">
        <v>207.690002441406</v>
      </c>
      <c r="KI350" s="2" t="n">
        <v>0</v>
      </c>
      <c r="KJ350" s="2" t="n">
        <v>0.740000009536743</v>
      </c>
      <c r="KK350" s="2" t="n">
        <v>8.68000030517578</v>
      </c>
      <c r="KL350" s="2" t="n">
        <v>548418.72</v>
      </c>
      <c r="KM350" s="2" t="n">
        <v>3724.14990234375</v>
      </c>
      <c r="KN350" s="2" t="n">
        <v>21.6100006103516</v>
      </c>
      <c r="KO350" s="2" t="n">
        <v>0.0199999995529652</v>
      </c>
      <c r="KP350" s="2" t="n">
        <v>0.0500000007450581</v>
      </c>
      <c r="KQ350" s="2" t="n">
        <v>0.0599999986588955</v>
      </c>
      <c r="KR350" s="2" t="n">
        <v>0.119999997317791</v>
      </c>
      <c r="KS350" s="2" t="n">
        <v>0.0599999986588955</v>
      </c>
      <c r="KT350" s="2" t="n">
        <v>0.00999999977648258</v>
      </c>
      <c r="KU350" s="2" t="n">
        <v>0.200000002980232</v>
      </c>
      <c r="KV350" s="2" t="n">
        <v>0.189999997615814</v>
      </c>
      <c r="KW350" s="2" t="n">
        <v>4.05999994277954</v>
      </c>
      <c r="KX350" s="2" t="n">
        <v>3.49000000953674</v>
      </c>
      <c r="KY350" s="2" t="n">
        <v>1.80999994277954</v>
      </c>
      <c r="KZ350" s="2" t="n">
        <v>1.28999996185303</v>
      </c>
      <c r="LA350" s="2" t="n">
        <v>0.370000004768372</v>
      </c>
      <c r="LB350" s="2" t="n">
        <v>0</v>
      </c>
      <c r="LC350" s="2" t="n">
        <v>10.289999961853</v>
      </c>
      <c r="LD350" s="2" t="n">
        <v>5.8600001335144</v>
      </c>
      <c r="LE350" s="2" t="n">
        <v>0.879999995231628</v>
      </c>
      <c r="LF350" s="2" t="n">
        <v>0.0199999995529652</v>
      </c>
      <c r="LG350" s="2" t="n">
        <v>0</v>
      </c>
      <c r="LH350" s="2" t="n">
        <v>4.51999998092651</v>
      </c>
      <c r="LI350" s="2" t="n">
        <v>4.5</v>
      </c>
      <c r="LJ350" s="2" t="n">
        <v>0.100000001490116</v>
      </c>
      <c r="LK350" s="2" t="n">
        <v>0.25</v>
      </c>
      <c r="LL350" s="2" t="n">
        <v>0.200000002980232</v>
      </c>
      <c r="LM350" s="2" t="n">
        <v>0.300000011920929</v>
      </c>
      <c r="LN350" s="2" t="n">
        <v>0</v>
      </c>
      <c r="LO350" s="2" t="n">
        <v>0.0700000002980232</v>
      </c>
      <c r="LP350" s="2" t="n">
        <v>0.0599999986588955</v>
      </c>
      <c r="LQ350" s="2" t="n">
        <v>0</v>
      </c>
      <c r="LR350" s="2" t="n">
        <v>0</v>
      </c>
      <c r="LS350" s="2" t="n">
        <v>0</v>
      </c>
      <c r="LT350" s="2" t="n">
        <v>0.0299999993294477</v>
      </c>
      <c r="LU350" s="2" t="n">
        <v>0.00999999977648258</v>
      </c>
      <c r="LV350" s="2" t="n">
        <v>93.6634979248047</v>
      </c>
      <c r="MC350" s="0" t="n">
        <v>0</v>
      </c>
      <c r="MD350" s="0" t="n">
        <v>0</v>
      </c>
      <c r="ME350" s="0" t="n">
        <v>0</v>
      </c>
      <c r="MF350" s="0" t="n">
        <v>0</v>
      </c>
      <c r="MG350" s="0" t="n">
        <v>0</v>
      </c>
      <c r="MH350" s="0" t="n">
        <v>0</v>
      </c>
      <c r="MI350" s="0" t="n">
        <v>0</v>
      </c>
      <c r="MJ350" s="0" t="n">
        <v>0</v>
      </c>
      <c r="MK350" s="0" t="n">
        <v>0</v>
      </c>
      <c r="ML350" s="0" t="n">
        <v>0</v>
      </c>
      <c r="MM350" s="0" t="n">
        <v>0</v>
      </c>
      <c r="MN350" s="0" t="n">
        <v>0</v>
      </c>
      <c r="MO350" s="0" t="n">
        <v>0</v>
      </c>
      <c r="MP350" s="0" t="n">
        <v>0</v>
      </c>
      <c r="MQ350" s="0" t="n">
        <v>0</v>
      </c>
      <c r="MR350" s="0" t="n">
        <v>0</v>
      </c>
      <c r="MS350" s="0" t="n">
        <v>472</v>
      </c>
      <c r="MT350" s="0" t="n">
        <v>0</v>
      </c>
      <c r="MU350" s="0" t="n">
        <v>668</v>
      </c>
      <c r="MV350" s="0" t="n">
        <v>0</v>
      </c>
      <c r="MW350" s="0" t="n">
        <v>0</v>
      </c>
      <c r="MX350" s="0" t="n">
        <v>0</v>
      </c>
      <c r="MY350" s="0" t="n">
        <v>0</v>
      </c>
      <c r="MZ350" s="0" t="n">
        <v>0</v>
      </c>
      <c r="NA350" s="0" t="n">
        <v>0</v>
      </c>
      <c r="NB350" s="0" t="n">
        <v>0</v>
      </c>
      <c r="NC350" s="0" t="n">
        <v>0</v>
      </c>
      <c r="ND350" s="0" t="n">
        <v>0</v>
      </c>
      <c r="NE350" s="0" t="n">
        <v>0</v>
      </c>
      <c r="NF350" s="0" t="n">
        <v>0</v>
      </c>
      <c r="NG350" s="0" t="n">
        <v>0</v>
      </c>
      <c r="NH350" s="0" t="n">
        <v>141</v>
      </c>
      <c r="NI350" s="0" t="n">
        <v>339</v>
      </c>
      <c r="NJ350" s="0" t="n">
        <v>0</v>
      </c>
      <c r="NK350" s="0" t="n">
        <v>0</v>
      </c>
      <c r="NL350" s="0" t="n">
        <v>0</v>
      </c>
      <c r="NM350" s="0" t="n">
        <v>0</v>
      </c>
      <c r="NN350" s="0" t="n">
        <v>0</v>
      </c>
      <c r="NO350" s="0" t="n">
        <v>0</v>
      </c>
      <c r="NP350" s="0" t="n">
        <v>0</v>
      </c>
      <c r="NQ350" s="0" t="n">
        <v>5</v>
      </c>
      <c r="NR350" s="0" t="n">
        <v>0</v>
      </c>
      <c r="NS350" s="0" t="n">
        <v>1440</v>
      </c>
      <c r="NT350" s="0" t="n">
        <v>124</v>
      </c>
      <c r="NU350" s="0" t="n">
        <v>0</v>
      </c>
      <c r="NV350" s="0" t="n">
        <v>0</v>
      </c>
      <c r="NW350" s="0" t="n">
        <v>104</v>
      </c>
      <c r="NX350" s="0" t="n">
        <v>17</v>
      </c>
      <c r="NY350" s="0" t="n">
        <v>2445</v>
      </c>
      <c r="NZ350" s="0" t="n">
        <v>0</v>
      </c>
      <c r="OA350" s="0" t="n">
        <v>0</v>
      </c>
      <c r="OB350" s="0" t="n">
        <v>0</v>
      </c>
      <c r="OC350" s="0" t="n">
        <v>0</v>
      </c>
      <c r="OD350" s="0" t="n">
        <v>0</v>
      </c>
      <c r="OE350" s="0" t="n">
        <v>0</v>
      </c>
      <c r="OF350" s="0" t="n">
        <v>0</v>
      </c>
      <c r="OG350" s="0" t="n">
        <v>0</v>
      </c>
      <c r="OH350" s="0" t="n">
        <v>29</v>
      </c>
      <c r="OI350" s="0" t="n">
        <v>0</v>
      </c>
      <c r="OJ350" s="0" t="n">
        <v>0</v>
      </c>
      <c r="OK350" s="0" t="n">
        <v>0</v>
      </c>
      <c r="OL350" s="0" t="n">
        <v>0</v>
      </c>
      <c r="OM350" s="0" t="n">
        <v>0</v>
      </c>
      <c r="ON350" s="0" t="n">
        <v>0</v>
      </c>
      <c r="OO350" s="0" t="n">
        <v>0</v>
      </c>
      <c r="OP350" s="0" t="n">
        <v>0</v>
      </c>
      <c r="OQ350" s="0" t="n">
        <v>0</v>
      </c>
      <c r="OR350" s="0" t="n">
        <v>0</v>
      </c>
      <c r="OS350" s="0" t="n">
        <v>0</v>
      </c>
      <c r="OT350" s="0" t="n">
        <v>0</v>
      </c>
      <c r="OU350" s="0" t="n">
        <v>209</v>
      </c>
      <c r="OV350" s="0" t="n">
        <v>0</v>
      </c>
      <c r="OW350" s="0" t="n">
        <v>0</v>
      </c>
      <c r="OX350" s="0" t="n">
        <v>0</v>
      </c>
      <c r="OY350" s="0" t="n">
        <v>0</v>
      </c>
      <c r="OZ350" s="0" t="n">
        <v>0</v>
      </c>
      <c r="PA350" s="0" t="n">
        <v>0</v>
      </c>
      <c r="PB350" s="0" t="n">
        <v>8038</v>
      </c>
      <c r="PC350" s="0" t="n">
        <v>0</v>
      </c>
      <c r="PD350" s="0" t="n">
        <v>0</v>
      </c>
      <c r="PE350" s="0" t="n">
        <v>0</v>
      </c>
      <c r="PF350" s="0" t="n">
        <v>0</v>
      </c>
      <c r="PG350" s="0" t="n">
        <v>0</v>
      </c>
      <c r="PH350" s="0" t="n">
        <v>0</v>
      </c>
      <c r="PI350" s="0" t="n">
        <v>0</v>
      </c>
      <c r="PJ350" s="0" t="n">
        <v>6595</v>
      </c>
      <c r="PK350" s="0" t="n">
        <v>0</v>
      </c>
      <c r="PL350" s="0" t="n">
        <v>0</v>
      </c>
      <c r="PM350" s="0" t="n">
        <v>0</v>
      </c>
      <c r="PN350" s="0" t="n">
        <v>0</v>
      </c>
      <c r="PO350" s="0" t="n">
        <v>0</v>
      </c>
      <c r="PP350" s="0" t="n">
        <v>0</v>
      </c>
      <c r="PQ350" s="0" t="n">
        <v>1415</v>
      </c>
      <c r="PR350" s="0" t="n">
        <v>0</v>
      </c>
      <c r="PS350" s="0" t="n">
        <v>0</v>
      </c>
      <c r="PT350" s="0" t="n">
        <v>0</v>
      </c>
      <c r="PU350" s="0" t="n">
        <v>0</v>
      </c>
      <c r="PV350" s="0" t="n">
        <v>139</v>
      </c>
      <c r="PW350" s="0" t="n">
        <v>1872</v>
      </c>
      <c r="PX350" s="0" t="n">
        <v>282</v>
      </c>
      <c r="PY350" s="0" t="n">
        <v>0</v>
      </c>
      <c r="PZ350" s="0" t="n">
        <v>0</v>
      </c>
      <c r="QA350" s="0" t="n">
        <v>0</v>
      </c>
      <c r="QB350" s="0" t="n">
        <v>0</v>
      </c>
      <c r="QC350" s="0" t="n">
        <v>0</v>
      </c>
      <c r="QD350" s="0" t="n">
        <v>0</v>
      </c>
      <c r="QE350" s="0" t="n">
        <v>0</v>
      </c>
      <c r="QF350" s="0" t="n">
        <v>0</v>
      </c>
      <c r="QG350" s="0" t="n">
        <v>0</v>
      </c>
      <c r="QH350" s="0" t="n">
        <v>0</v>
      </c>
      <c r="QI350" s="0" t="n">
        <v>0</v>
      </c>
      <c r="QJ350" s="0" t="n">
        <v>0</v>
      </c>
      <c r="QK350" s="0" t="n">
        <v>1249</v>
      </c>
      <c r="QL350" s="0" t="n">
        <v>0</v>
      </c>
      <c r="QM350" s="0" t="n">
        <v>2185</v>
      </c>
      <c r="QN350" s="0" t="n">
        <v>0</v>
      </c>
      <c r="QO350" s="0" t="n">
        <v>0</v>
      </c>
      <c r="QP350" s="0" t="n">
        <v>0</v>
      </c>
      <c r="QQ350" s="0" t="n">
        <v>1013</v>
      </c>
      <c r="QR350" s="0" t="n">
        <v>0</v>
      </c>
      <c r="QS350" s="0" t="n">
        <v>0</v>
      </c>
      <c r="QT350" s="0" t="n">
        <v>0</v>
      </c>
      <c r="QU350" s="0" t="n">
        <v>0</v>
      </c>
      <c r="QV350" s="0" t="n">
        <v>0</v>
      </c>
      <c r="QW350" s="0" t="n">
        <v>0</v>
      </c>
      <c r="QX350" s="0" t="n">
        <v>0</v>
      </c>
      <c r="QY350" s="0" t="n">
        <v>0</v>
      </c>
      <c r="QZ350" s="0" t="n">
        <v>62</v>
      </c>
      <c r="RA350" s="0" t="n">
        <v>43</v>
      </c>
      <c r="RB350" s="0" t="n">
        <v>0</v>
      </c>
      <c r="RC350" s="0" t="n">
        <v>0</v>
      </c>
      <c r="RD350" s="0" t="n">
        <v>68</v>
      </c>
      <c r="RE350" s="0" t="n">
        <v>0</v>
      </c>
      <c r="RF350" s="0" t="n">
        <v>0</v>
      </c>
      <c r="RG350" s="0" t="n">
        <v>0</v>
      </c>
      <c r="RH350" s="0" t="n">
        <v>0</v>
      </c>
      <c r="RI350" s="0" t="n">
        <v>0</v>
      </c>
      <c r="RJ350" s="0" t="n">
        <v>8</v>
      </c>
      <c r="RK350" s="0" t="n">
        <v>0</v>
      </c>
      <c r="RL350" s="0" t="n">
        <v>20932</v>
      </c>
      <c r="RM350" s="0" t="n">
        <v>0</v>
      </c>
      <c r="RN350" s="0" t="n">
        <v>0</v>
      </c>
      <c r="RO350" s="0" t="n">
        <v>0</v>
      </c>
      <c r="RP350" s="0" t="n">
        <v>217</v>
      </c>
      <c r="RQ350" s="0" t="n">
        <v>0</v>
      </c>
      <c r="RR350" s="0" t="n">
        <v>0</v>
      </c>
      <c r="RS350" s="0" t="n">
        <v>0</v>
      </c>
      <c r="RT350" s="0" t="n">
        <v>0</v>
      </c>
      <c r="RU350" s="0" t="n">
        <v>0</v>
      </c>
      <c r="RV350" s="0" t="n">
        <v>0</v>
      </c>
      <c r="RW350" s="0" t="n">
        <v>0</v>
      </c>
      <c r="RX350" s="0" t="n">
        <v>0</v>
      </c>
      <c r="RY350" s="0" t="n">
        <v>918</v>
      </c>
      <c r="RZ350" s="0" t="n">
        <v>0</v>
      </c>
      <c r="SA350" s="0" t="n">
        <v>0</v>
      </c>
      <c r="SB350" s="0" t="n">
        <v>0</v>
      </c>
      <c r="SC350" s="0" t="n">
        <v>0</v>
      </c>
      <c r="SD350" s="0" t="n">
        <v>0</v>
      </c>
      <c r="SE350" s="0" t="n">
        <v>19</v>
      </c>
      <c r="SF350" s="0" t="n">
        <v>0</v>
      </c>
      <c r="SG350" s="0" t="n">
        <v>0</v>
      </c>
      <c r="SH350" s="0" t="n">
        <v>0</v>
      </c>
      <c r="SI350" s="0" t="n">
        <v>0</v>
      </c>
      <c r="SJ350" s="0" t="n">
        <v>0</v>
      </c>
      <c r="SK350" s="0" t="n">
        <v>0</v>
      </c>
      <c r="SL350" s="0" t="n">
        <v>0</v>
      </c>
      <c r="SM350" s="0" t="n">
        <v>484</v>
      </c>
      <c r="SN350" s="0" t="n">
        <v>0</v>
      </c>
      <c r="SO350" s="0" t="n">
        <v>0</v>
      </c>
      <c r="SP350" s="0" t="n">
        <v>0</v>
      </c>
      <c r="SQ350" s="0" t="n">
        <v>0</v>
      </c>
      <c r="SR350" s="0" t="n">
        <v>3232</v>
      </c>
      <c r="SS350" s="0" t="n">
        <v>0</v>
      </c>
      <c r="ST350" s="0" t="n">
        <v>0</v>
      </c>
      <c r="SU350" s="0" t="n">
        <v>0</v>
      </c>
      <c r="SV350" s="0" t="n">
        <v>0</v>
      </c>
      <c r="SW350" s="0" t="n">
        <v>0</v>
      </c>
      <c r="SX350" s="0" t="n">
        <v>0</v>
      </c>
      <c r="SY350" s="0" t="n">
        <v>0</v>
      </c>
      <c r="SZ350" s="0" t="n">
        <v>4430</v>
      </c>
      <c r="TA350" s="0" t="n">
        <v>0</v>
      </c>
      <c r="TB350" s="0" t="n">
        <v>0</v>
      </c>
      <c r="TC350" s="0" t="n">
        <v>0</v>
      </c>
      <c r="TD350" s="0" t="n">
        <v>0</v>
      </c>
      <c r="TE350" s="0" t="n">
        <v>0</v>
      </c>
      <c r="TF350" s="0" t="n">
        <v>0</v>
      </c>
      <c r="TG350" s="0" t="n">
        <v>0</v>
      </c>
      <c r="TH350" s="0" t="n">
        <v>0</v>
      </c>
      <c r="TI350" s="0" t="n">
        <v>60</v>
      </c>
      <c r="TJ350" s="0" t="n">
        <v>0</v>
      </c>
      <c r="TK350" s="0" t="n">
        <v>0</v>
      </c>
      <c r="TL350" s="0" t="n">
        <v>503</v>
      </c>
      <c r="TM350" s="0" t="n">
        <v>485</v>
      </c>
      <c r="TN350" s="0" t="n">
        <v>42</v>
      </c>
      <c r="TO350" s="0" t="n">
        <v>0</v>
      </c>
      <c r="TP350" s="0" t="n">
        <v>42</v>
      </c>
      <c r="TQ350" s="0" t="n">
        <v>0</v>
      </c>
      <c r="TR350" s="0" t="n">
        <v>1113</v>
      </c>
      <c r="TS350" s="0" t="n">
        <v>122</v>
      </c>
      <c r="TT350" s="0" t="n">
        <v>0</v>
      </c>
      <c r="TU350" s="0" t="n">
        <v>0</v>
      </c>
      <c r="TV350" s="0" t="n">
        <v>48</v>
      </c>
      <c r="TW350" s="0" t="n">
        <v>0</v>
      </c>
      <c r="TX350" s="0" t="n">
        <v>0</v>
      </c>
      <c r="TY350" s="0" t="n">
        <v>61</v>
      </c>
      <c r="TZ350" s="0" t="n">
        <v>0</v>
      </c>
      <c r="UA350" s="0" t="n">
        <v>0</v>
      </c>
      <c r="UB350" s="0" t="n">
        <v>0</v>
      </c>
      <c r="UC350" s="0" t="n">
        <v>0</v>
      </c>
      <c r="UD350" s="0" t="n">
        <v>0</v>
      </c>
      <c r="UE350" s="0" t="n">
        <v>0</v>
      </c>
      <c r="UF350" s="0" t="n">
        <v>0</v>
      </c>
      <c r="UG350" s="0" t="n">
        <v>0</v>
      </c>
      <c r="UH350" s="0" t="n">
        <v>0</v>
      </c>
      <c r="UI350" s="0" t="n">
        <v>0</v>
      </c>
      <c r="UJ350" s="0" t="n">
        <v>0</v>
      </c>
      <c r="UK350" s="0" t="n">
        <v>375</v>
      </c>
      <c r="UL350" s="0" t="n">
        <v>0</v>
      </c>
      <c r="UM350" s="0" t="n">
        <v>0</v>
      </c>
      <c r="UN350" s="0" t="n">
        <v>0</v>
      </c>
      <c r="UO350" s="0" t="n">
        <v>0</v>
      </c>
      <c r="UP350" s="0" t="n">
        <v>663</v>
      </c>
      <c r="UQ350" s="0" t="n">
        <v>0</v>
      </c>
      <c r="UR350" s="0" t="n">
        <v>0</v>
      </c>
      <c r="US350" s="0" t="n">
        <v>0</v>
      </c>
      <c r="UT350" s="0" t="n">
        <v>20</v>
      </c>
      <c r="UU350" s="0" t="n">
        <v>0</v>
      </c>
      <c r="UV350" s="0" t="n">
        <v>8</v>
      </c>
      <c r="UW350" s="0" t="n">
        <v>0</v>
      </c>
      <c r="UX350" s="0" t="n">
        <v>0</v>
      </c>
      <c r="UY350" s="0" t="n">
        <v>0</v>
      </c>
      <c r="UZ350" s="0" t="n">
        <v>0</v>
      </c>
      <c r="VA350" s="0" t="n">
        <v>0</v>
      </c>
      <c r="VB350" s="0" t="n">
        <v>0</v>
      </c>
      <c r="VC350" s="0" t="n">
        <v>0</v>
      </c>
      <c r="VD350" s="0" t="n">
        <v>0</v>
      </c>
      <c r="VE350" s="0" t="n">
        <v>0</v>
      </c>
      <c r="VF350" s="0" t="n">
        <v>31</v>
      </c>
      <c r="VG350" s="0" t="n">
        <v>0</v>
      </c>
      <c r="VH350" s="0" t="n">
        <v>0</v>
      </c>
      <c r="VI350" s="0" t="n">
        <v>0</v>
      </c>
      <c r="VJ350" s="0" t="n">
        <v>0</v>
      </c>
      <c r="VK350" s="0" t="n">
        <v>0</v>
      </c>
      <c r="VL350" s="0" t="n">
        <v>103</v>
      </c>
      <c r="VM350" s="0" t="n">
        <v>31</v>
      </c>
      <c r="VN350" s="0" t="n">
        <v>0</v>
      </c>
      <c r="VO350" s="0" t="n">
        <v>0</v>
      </c>
      <c r="VP350" s="0" t="n">
        <v>0</v>
      </c>
      <c r="VQ350" s="0" t="n">
        <v>0</v>
      </c>
      <c r="VR350" s="0" t="n">
        <v>116</v>
      </c>
      <c r="VS350" s="0" t="n">
        <v>0</v>
      </c>
      <c r="VT350" s="0" t="n">
        <v>0</v>
      </c>
      <c r="VU350" s="0" t="n">
        <v>67</v>
      </c>
      <c r="VV350" s="0" t="n">
        <v>0</v>
      </c>
      <c r="VW350" s="0" t="n">
        <v>0</v>
      </c>
      <c r="VX350" s="0" t="n">
        <v>0</v>
      </c>
      <c r="VY350" s="0" t="n">
        <v>6</v>
      </c>
      <c r="VZ350" s="0" t="n">
        <v>0</v>
      </c>
      <c r="WA350" s="0" t="n">
        <v>0</v>
      </c>
      <c r="WB350" s="0" t="n">
        <v>0</v>
      </c>
      <c r="WC350" s="0" t="n">
        <v>0</v>
      </c>
      <c r="WD350" s="0" t="n">
        <v>0</v>
      </c>
      <c r="WE350" s="0" t="n">
        <v>0</v>
      </c>
      <c r="WF350" s="0" t="n">
        <v>65</v>
      </c>
      <c r="WG350" s="0" t="n">
        <v>0</v>
      </c>
      <c r="WH350" s="0" t="n">
        <v>0</v>
      </c>
      <c r="WI350" s="0" t="n">
        <v>0</v>
      </c>
      <c r="WJ350" s="0" t="n">
        <v>0</v>
      </c>
      <c r="WK350" s="0" t="n">
        <v>9</v>
      </c>
      <c r="WL350" s="0" t="n">
        <v>0</v>
      </c>
      <c r="WM350" s="0" t="n">
        <v>15</v>
      </c>
      <c r="WN350" s="0" t="n">
        <v>891</v>
      </c>
      <c r="WO350" s="0" t="n">
        <v>0</v>
      </c>
      <c r="WP350" s="0" t="n">
        <v>0</v>
      </c>
      <c r="WQ350" s="0" t="n">
        <v>12925</v>
      </c>
      <c r="WR350" s="0" t="n">
        <v>0</v>
      </c>
      <c r="WS350" s="0" t="n">
        <v>0</v>
      </c>
      <c r="WT350" s="0" t="n">
        <v>0</v>
      </c>
      <c r="WU350" s="0" t="n">
        <v>0</v>
      </c>
      <c r="WV350" s="0" t="n">
        <v>0</v>
      </c>
      <c r="WW350" s="0" t="n">
        <v>0</v>
      </c>
      <c r="WX350" s="0" t="n">
        <v>0</v>
      </c>
      <c r="WY350" s="0" t="n">
        <v>0</v>
      </c>
      <c r="WZ350" s="0" t="n">
        <v>0</v>
      </c>
      <c r="XA350" s="0" t="n">
        <v>0</v>
      </c>
      <c r="XB350" s="0" t="n">
        <v>0</v>
      </c>
      <c r="XC350" s="0" t="n">
        <v>17</v>
      </c>
      <c r="XD350" s="0" t="n">
        <v>0</v>
      </c>
      <c r="XE350" s="0" t="n">
        <v>0</v>
      </c>
      <c r="XF350" s="0" t="n">
        <v>0</v>
      </c>
      <c r="XG350" s="0" t="n">
        <v>0</v>
      </c>
      <c r="XH350" s="0" t="n">
        <v>0</v>
      </c>
      <c r="XI350" s="0" t="n">
        <v>0</v>
      </c>
      <c r="XJ350" s="0" t="n">
        <v>0</v>
      </c>
      <c r="XK350" s="0" t="n">
        <v>0</v>
      </c>
      <c r="XL350" s="0" t="n">
        <v>0</v>
      </c>
      <c r="XM350" s="0" t="n">
        <v>0</v>
      </c>
      <c r="XN350" s="0" t="n">
        <v>5919</v>
      </c>
      <c r="XO350" s="0" t="n">
        <v>11562</v>
      </c>
      <c r="XP350" s="0" t="n">
        <v>0</v>
      </c>
      <c r="XQ350" s="0" t="n">
        <v>0</v>
      </c>
      <c r="XR350" s="0" t="n">
        <v>0</v>
      </c>
      <c r="XS350" s="0" t="n">
        <v>0</v>
      </c>
      <c r="XT350" s="0" t="n">
        <v>54</v>
      </c>
      <c r="XU350" s="0" t="n">
        <v>153</v>
      </c>
      <c r="XV350" s="0" t="n">
        <v>10</v>
      </c>
      <c r="XW350" s="0" t="n">
        <v>2798</v>
      </c>
      <c r="XX350" s="0" t="n">
        <v>0</v>
      </c>
      <c r="XY350" s="0" t="n">
        <v>7762</v>
      </c>
      <c r="XZ350" s="0" t="n">
        <v>521</v>
      </c>
      <c r="YA350" s="0" t="n">
        <v>0</v>
      </c>
      <c r="YB350" s="0" t="n">
        <v>5764</v>
      </c>
      <c r="YC350" s="0" t="n">
        <v>0</v>
      </c>
      <c r="YD350" s="0" t="n">
        <v>0</v>
      </c>
      <c r="YE350" s="0" t="n">
        <v>0</v>
      </c>
      <c r="YF350" s="0" t="n">
        <v>1543</v>
      </c>
      <c r="YG350" s="0" t="n">
        <v>0</v>
      </c>
      <c r="YH350" s="0" t="n">
        <v>798</v>
      </c>
      <c r="YI350" s="0" t="n">
        <v>13357</v>
      </c>
      <c r="YJ350" s="0" t="n">
        <v>0</v>
      </c>
      <c r="YK350" s="0" t="n">
        <v>998</v>
      </c>
      <c r="YL350" s="0" t="n">
        <v>8580</v>
      </c>
      <c r="YM350" s="0" t="n">
        <v>0</v>
      </c>
      <c r="YN350" s="0" t="n">
        <v>0</v>
      </c>
      <c r="YO350" s="0" t="n">
        <v>0</v>
      </c>
      <c r="YP350" s="0" t="n">
        <v>0</v>
      </c>
      <c r="YQ350" s="0" t="n">
        <v>0</v>
      </c>
      <c r="YR350" s="0" t="n">
        <v>0</v>
      </c>
      <c r="YS350" s="0" t="n">
        <v>0</v>
      </c>
      <c r="YT350" s="0" t="n">
        <v>0</v>
      </c>
      <c r="YU350" s="0" t="n">
        <v>190</v>
      </c>
      <c r="YV350" s="0" t="n">
        <v>0</v>
      </c>
      <c r="YW350" s="0" t="n">
        <v>0</v>
      </c>
      <c r="YX350" s="0" t="n">
        <v>0</v>
      </c>
      <c r="YY350" s="0" t="n">
        <v>0</v>
      </c>
      <c r="YZ350" s="0" t="n">
        <v>125</v>
      </c>
      <c r="ZA350" s="0" t="n">
        <v>0</v>
      </c>
      <c r="ZB350" s="0" t="n">
        <v>0</v>
      </c>
      <c r="ZC350" s="0" t="n">
        <v>259</v>
      </c>
      <c r="ZD350" s="0" t="n">
        <v>0</v>
      </c>
      <c r="ZE350" s="0" t="n">
        <v>0</v>
      </c>
      <c r="ZF350" s="0" t="n">
        <v>0</v>
      </c>
      <c r="ZG350" s="0" t="n">
        <v>0</v>
      </c>
      <c r="ZH350" s="0" t="n">
        <v>0</v>
      </c>
      <c r="ZI350" s="0" t="n">
        <v>0</v>
      </c>
      <c r="ZJ350" s="0" t="n">
        <v>0</v>
      </c>
      <c r="ZK350" s="0" t="n">
        <v>0</v>
      </c>
      <c r="ZL350" s="0" t="n">
        <v>0</v>
      </c>
      <c r="ZM350" s="0" t="n">
        <v>0</v>
      </c>
      <c r="ZN350" s="0" t="n">
        <v>0</v>
      </c>
      <c r="ZO350" s="0" t="n">
        <v>0</v>
      </c>
      <c r="ZP350" s="0" t="n">
        <v>81</v>
      </c>
      <c r="ZQ350" s="0" t="n">
        <v>2269</v>
      </c>
      <c r="ZR350" s="0" t="n">
        <v>0</v>
      </c>
      <c r="ZS350" s="0" t="n">
        <v>0</v>
      </c>
      <c r="ZT350" s="0" t="n">
        <v>0</v>
      </c>
      <c r="ZU350" s="0" t="n">
        <v>0</v>
      </c>
      <c r="ZV350" s="0" t="n">
        <v>0</v>
      </c>
      <c r="ZW350" s="0" t="n">
        <v>0</v>
      </c>
      <c r="ZX350" s="0" t="n">
        <v>3395</v>
      </c>
      <c r="ZY350" s="0" t="n">
        <v>0</v>
      </c>
      <c r="ZZ350" s="0" t="n">
        <v>0</v>
      </c>
      <c r="AAA350" s="0" t="n">
        <v>0</v>
      </c>
      <c r="AAB350" s="0" t="n">
        <v>0</v>
      </c>
      <c r="AAC350" s="0" t="n">
        <v>0</v>
      </c>
      <c r="AAD350" s="0" t="n">
        <v>1096</v>
      </c>
      <c r="AAE350" s="0" t="n">
        <v>0</v>
      </c>
      <c r="AAF350" s="0" t="n">
        <v>0</v>
      </c>
      <c r="AAG350" s="0" t="n">
        <v>0</v>
      </c>
      <c r="AAH350" s="0" t="n">
        <v>0</v>
      </c>
      <c r="AAI350" s="0" t="n">
        <v>0</v>
      </c>
      <c r="AAJ350" s="0" t="n">
        <v>17</v>
      </c>
      <c r="AAK350" s="0" t="n">
        <v>0</v>
      </c>
      <c r="AAL350" s="0" t="n">
        <v>0</v>
      </c>
      <c r="AAM350" s="0" t="n">
        <v>0</v>
      </c>
      <c r="AAN350" s="0" t="n">
        <v>0</v>
      </c>
      <c r="AAO350" s="0" t="n">
        <v>0</v>
      </c>
      <c r="AAP350" s="0" t="n">
        <v>0</v>
      </c>
    </row>
    <row r="351" customFormat="false" ht="15" hidden="false" customHeight="true" outlineLevel="0" collapsed="false">
      <c r="A351" s="1" t="n">
        <v>30327</v>
      </c>
      <c r="H351" s="2" t="n">
        <v>2</v>
      </c>
      <c r="I351" s="2" t="n">
        <v>35</v>
      </c>
      <c r="J351" s="21"/>
      <c r="K351" s="21"/>
      <c r="L351" s="2" t="n">
        <v>1</v>
      </c>
      <c r="M351" s="2" t="n">
        <v>1</v>
      </c>
      <c r="N351" s="2" t="n">
        <v>0</v>
      </c>
      <c r="O351" s="2" t="n">
        <v>1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1</v>
      </c>
      <c r="X351" s="2" t="n">
        <f aca="false">SUM(L351:W351)</f>
        <v>4</v>
      </c>
      <c r="Y351" s="2" t="n">
        <v>110</v>
      </c>
      <c r="Z351" s="2" t="n">
        <v>80</v>
      </c>
      <c r="AA351" s="2" t="n">
        <f aca="false">Y351-Z351</f>
        <v>30</v>
      </c>
      <c r="AB351" s="3" t="n">
        <f aca="false">Z351+((Y351-Z351)/3)</f>
        <v>90</v>
      </c>
      <c r="AC351" s="4" t="n">
        <v>56.6</v>
      </c>
      <c r="AD351" s="4" t="n">
        <v>162.5</v>
      </c>
      <c r="AE351" s="3" t="n">
        <v>21.4343195266272</v>
      </c>
      <c r="AF351" s="3" t="n">
        <v>0</v>
      </c>
      <c r="AG351" s="4" t="n">
        <v>76</v>
      </c>
      <c r="AH351" s="4" t="n">
        <v>90</v>
      </c>
      <c r="AI351" s="3" t="n">
        <v>0.467692307692308</v>
      </c>
      <c r="AJ351" s="3" t="n">
        <v>0.844444444444444</v>
      </c>
      <c r="AL351" s="4" t="n">
        <v>27</v>
      </c>
      <c r="AM351" s="4" t="n">
        <v>15.3</v>
      </c>
      <c r="AN351" s="4" t="n">
        <v>41.3</v>
      </c>
      <c r="AO351" s="2" t="n">
        <v>3</v>
      </c>
      <c r="AP351" s="4" t="n">
        <v>50.5</v>
      </c>
      <c r="AQ351" s="4" t="n">
        <v>39.2</v>
      </c>
      <c r="AR351" s="4" t="n">
        <v>2.1</v>
      </c>
      <c r="AS351" s="2" t="n">
        <v>80</v>
      </c>
      <c r="AT351" s="2" t="n">
        <v>98</v>
      </c>
      <c r="AU351" s="2" t="n">
        <v>108</v>
      </c>
      <c r="AV351" s="2" t="n">
        <v>92</v>
      </c>
      <c r="AW351" s="2" t="n">
        <v>94</v>
      </c>
      <c r="AX351" s="2" t="n">
        <v>1</v>
      </c>
      <c r="AY351" s="2" t="n">
        <f aca="false">((AS351*15)+(AT351*30)+(AU351*30)+(AV351*30)+(AW351*15))-(AS351*120)</f>
        <v>1950</v>
      </c>
      <c r="AZ351" s="2" t="n">
        <f aca="false">((AS351*15)+(AT351*30)+(AU351*30)+(AV351*30)+(AW351*15))</f>
        <v>11550</v>
      </c>
      <c r="BB351" s="5" t="n">
        <f aca="false">10000/SQRT((AS351*BH351)*(AVERAGE(AS351:AW351)*AVERAGE(BH351:BL351)))</f>
        <v>6.24923545281066</v>
      </c>
      <c r="BC351" s="3" t="n">
        <f aca="false">(AS351*BH351)/405</f>
        <v>1.36296296296296</v>
      </c>
      <c r="BD351" s="3" t="n">
        <v>0</v>
      </c>
      <c r="BE351" s="3" t="n">
        <f aca="false">1/(LOG(BH351)+LOG(AS351))</f>
        <v>0.364705404333117</v>
      </c>
      <c r="BF351" s="3" t="n">
        <f aca="false">(BI351-BH351)/(AT351-AS351)</f>
        <v>2.27777777777778</v>
      </c>
      <c r="BG351" s="3" t="n">
        <f aca="false">(20*BH351)/((AS351/18)-3.5)</f>
        <v>146.117647058824</v>
      </c>
      <c r="BH351" s="4" t="n">
        <v>6.9</v>
      </c>
      <c r="BI351" s="4" t="n">
        <v>47.9</v>
      </c>
      <c r="BJ351" s="4" t="n">
        <v>53.8</v>
      </c>
      <c r="BK351" s="4" t="n">
        <v>72.3</v>
      </c>
      <c r="BL351" s="4" t="n">
        <v>64.8</v>
      </c>
      <c r="BM351" s="3" t="n">
        <f aca="false">((BH351*15)+(BI351*30)+(BJ351*30)+(BK351*30)+(BL351*15))-(BH351*120)</f>
        <v>5467.5</v>
      </c>
      <c r="BN351" s="3" t="n">
        <f aca="false">((BH351*15)+(BI351*30)+(BJ351*30)+(BK351*30)+(BL351*15))</f>
        <v>6295.5</v>
      </c>
      <c r="BO351" s="3" t="n">
        <f aca="false">(1/BH351)</f>
        <v>0.144927536231884</v>
      </c>
      <c r="BP351" s="3" t="n">
        <f aca="false">(BN351/AZ351)</f>
        <v>0.545064935064935</v>
      </c>
      <c r="BQ351" s="3" t="n">
        <f aca="false">(BB351*BP351)</f>
        <v>3.40623911629173</v>
      </c>
      <c r="BR351" s="5" t="n">
        <f aca="false">(BF351*BO351)</f>
        <v>0.330112721417069</v>
      </c>
      <c r="CA351" s="2" t="n">
        <v>174</v>
      </c>
      <c r="CB351" s="2" t="n">
        <v>0</v>
      </c>
      <c r="CC351" s="2" t="n">
        <v>47</v>
      </c>
      <c r="CD351" s="2" t="n">
        <v>1</v>
      </c>
      <c r="CE351" s="2" t="n">
        <v>107</v>
      </c>
      <c r="CF351" s="2" t="n">
        <v>0</v>
      </c>
      <c r="CG351" s="2" t="n">
        <v>20</v>
      </c>
      <c r="CH351" s="2" t="n">
        <v>100</v>
      </c>
      <c r="CI351" s="2" t="n">
        <v>0</v>
      </c>
      <c r="CJ351" s="2" t="n">
        <v>0</v>
      </c>
      <c r="CK351" s="2" t="n">
        <v>56</v>
      </c>
      <c r="CL351" s="2" t="n">
        <v>17.04</v>
      </c>
      <c r="CM351" s="2" t="n">
        <v>166</v>
      </c>
      <c r="CN351" s="2" t="n">
        <v>106</v>
      </c>
      <c r="CO351" s="2" t="n">
        <v>419</v>
      </c>
      <c r="CP351" s="2" t="n">
        <v>1.15</v>
      </c>
      <c r="CW351" s="3"/>
      <c r="CY351" s="22"/>
      <c r="EU351" s="3"/>
      <c r="EW351" s="22"/>
      <c r="HO351" s="2" t="n">
        <v>7</v>
      </c>
      <c r="HP351" s="2" t="n">
        <v>7</v>
      </c>
      <c r="HQ351" s="2" t="n">
        <v>0</v>
      </c>
      <c r="HR351" s="2" t="n">
        <v>0</v>
      </c>
      <c r="HS351" s="2" t="n">
        <v>32.2200050354004</v>
      </c>
      <c r="HT351" s="2" t="n">
        <v>194.644393920898</v>
      </c>
      <c r="HU351" s="2" t="n">
        <v>0.21</v>
      </c>
      <c r="HV351" s="2" t="n">
        <v>1</v>
      </c>
      <c r="HW351" s="2" t="n">
        <v>3</v>
      </c>
      <c r="HX351" s="2" t="n">
        <v>1</v>
      </c>
      <c r="HY351" s="2" t="n">
        <v>1752.0400390625</v>
      </c>
      <c r="HZ351" s="2" t="n">
        <v>58.7900009155274</v>
      </c>
      <c r="IA351" s="2" t="n">
        <v>20.9500007629395</v>
      </c>
      <c r="IB351" s="2" t="n">
        <v>16.6800003051758</v>
      </c>
      <c r="IC351" s="2" t="n">
        <v>31.1800003051758</v>
      </c>
      <c r="ID351" s="2" t="n">
        <v>249.509994506836</v>
      </c>
      <c r="IE351" s="2" t="n">
        <v>25.4599990844727</v>
      </c>
      <c r="IF351" s="2" t="n">
        <v>22.5300006866455</v>
      </c>
      <c r="IG351" s="2" t="n">
        <v>3.1800000667572</v>
      </c>
      <c r="IH351" s="2" t="n">
        <v>88.4499969482422</v>
      </c>
      <c r="II351" s="2" t="n">
        <v>1.46000003814697</v>
      </c>
      <c r="IJ351" s="2" t="n">
        <v>15.0299997329712</v>
      </c>
      <c r="IK351" s="2" t="n">
        <v>10.5500001907349</v>
      </c>
      <c r="IL351" s="2" t="n">
        <v>36.1699981689453</v>
      </c>
      <c r="IM351" s="2" t="n">
        <v>32.6100006103516</v>
      </c>
      <c r="IN351" s="2" t="n">
        <v>20.0900001525879</v>
      </c>
      <c r="IO351" s="2" t="n">
        <v>9.46000003814697</v>
      </c>
      <c r="IP351" s="2" t="n">
        <v>24.6299991607666</v>
      </c>
      <c r="IQ351" s="2" t="n">
        <v>7.01000022888184</v>
      </c>
      <c r="IR351" s="2" t="n">
        <v>6.76000022888184</v>
      </c>
      <c r="IS351" s="2" t="n">
        <v>2.0699999332428</v>
      </c>
      <c r="IT351" s="2" t="n">
        <v>747.690002441406</v>
      </c>
      <c r="IU351" s="2" t="n">
        <v>15.8100004196167</v>
      </c>
      <c r="IV351" s="2" t="n">
        <v>0.649999976158142</v>
      </c>
      <c r="IW351" s="2" t="n">
        <v>432.260009765625</v>
      </c>
      <c r="IX351" s="2" t="n">
        <v>1217.93994140625</v>
      </c>
      <c r="IY351" s="2" t="n">
        <v>3731.9599609375</v>
      </c>
      <c r="IZ351" s="2" t="n">
        <v>1527.68994140625</v>
      </c>
      <c r="JA351" s="2" t="n">
        <v>6.84999990463257</v>
      </c>
      <c r="JB351" s="2" t="n">
        <v>3.19000005722046</v>
      </c>
      <c r="JC351" s="2" t="n">
        <v>3.22000002861023</v>
      </c>
      <c r="JD351" s="2" t="n">
        <v>43.8499984741211</v>
      </c>
      <c r="JE351" s="2" t="n">
        <v>262.540008544922</v>
      </c>
      <c r="JF351" s="2" t="n">
        <v>1.51999998092651</v>
      </c>
      <c r="JG351" s="2" t="n">
        <v>1.52999997138977</v>
      </c>
      <c r="JH351" s="2" t="n">
        <v>17.4099998474121</v>
      </c>
      <c r="JI351" s="2" t="n">
        <v>4.73000001907349</v>
      </c>
      <c r="JJ351" s="2" t="n">
        <v>1.97000002861023</v>
      </c>
      <c r="JK351" s="2" t="n">
        <v>0.509999990463257</v>
      </c>
      <c r="JL351" s="2" t="n">
        <v>491.329986572266</v>
      </c>
      <c r="JM351" s="2" t="n">
        <v>1.53999996185303</v>
      </c>
      <c r="JN351" s="2" t="n">
        <v>396.480010986328</v>
      </c>
      <c r="JO351" s="2" t="n">
        <v>11529.6201171875</v>
      </c>
      <c r="JP351" s="2" t="n">
        <v>14260.2802734375</v>
      </c>
      <c r="JQ351" s="2" t="n">
        <v>29.7299995422363</v>
      </c>
      <c r="JR351" s="2" t="n">
        <v>8426.599609375</v>
      </c>
      <c r="JS351" s="2" t="n">
        <v>662.419982910156</v>
      </c>
      <c r="JT351" s="2" t="n">
        <v>14881.5595703125</v>
      </c>
      <c r="JU351" s="2" t="n">
        <v>12402.419921875</v>
      </c>
      <c r="JV351" s="2" t="n">
        <v>129.089996337891</v>
      </c>
      <c r="JW351" s="2" t="n">
        <v>13.4099998474121</v>
      </c>
      <c r="JX351" s="2" t="n">
        <v>10.5500001907349</v>
      </c>
      <c r="JY351" s="2" t="n">
        <v>11.9499998092651</v>
      </c>
      <c r="JZ351" s="2" t="n">
        <v>0.360000014305115</v>
      </c>
      <c r="KA351" s="2" t="n">
        <v>10.75</v>
      </c>
      <c r="KB351" s="2" t="n">
        <v>1.57000005245209</v>
      </c>
      <c r="KC351" s="2" t="n">
        <v>25.7999992370605</v>
      </c>
      <c r="KD351" s="2" t="n">
        <v>13.4200000762939</v>
      </c>
      <c r="KE351" s="2" t="n">
        <v>12.9300003051758</v>
      </c>
      <c r="KF351" s="2" t="n">
        <v>24.4400005340576</v>
      </c>
      <c r="KG351" s="2" t="n">
        <v>18.1900005340576</v>
      </c>
      <c r="KH351" s="2" t="n">
        <v>168.240005493164</v>
      </c>
      <c r="KI351" s="2" t="n">
        <v>2.23000001907349</v>
      </c>
      <c r="KJ351" s="2" t="n">
        <v>116.290000915527</v>
      </c>
      <c r="KK351" s="2" t="n">
        <v>261.179992675781</v>
      </c>
      <c r="KL351" s="2" t="n">
        <v>1188112.99</v>
      </c>
      <c r="KM351" s="2" t="n">
        <v>4761.7900390625</v>
      </c>
      <c r="KN351" s="2" t="n">
        <v>58.8199996948242</v>
      </c>
      <c r="KO351" s="2" t="n">
        <v>0.0799999982118607</v>
      </c>
      <c r="KP351" s="2" t="n">
        <v>0.0900000035762787</v>
      </c>
      <c r="KQ351" s="2" t="n">
        <v>0.100000001490116</v>
      </c>
      <c r="KR351" s="2" t="n">
        <v>0.200000002980232</v>
      </c>
      <c r="KS351" s="2" t="n">
        <v>0.0700000002980232</v>
      </c>
      <c r="KT351" s="2" t="n">
        <v>0.0500000007450581</v>
      </c>
      <c r="KU351" s="2" t="n">
        <v>0.449999988079071</v>
      </c>
      <c r="KV351" s="2" t="n">
        <v>0.469999998807907</v>
      </c>
      <c r="KW351" s="2" t="n">
        <v>7.09999990463257</v>
      </c>
      <c r="KX351" s="2" t="n">
        <v>5.44000005722046</v>
      </c>
      <c r="KY351" s="2" t="n">
        <v>2.28999996185303</v>
      </c>
      <c r="KZ351" s="2" t="n">
        <v>1.85000002384186</v>
      </c>
      <c r="LA351" s="2" t="n">
        <v>0.939999997615814</v>
      </c>
      <c r="LB351" s="2" t="n">
        <v>0.00999999977648258</v>
      </c>
      <c r="LC351" s="2" t="n">
        <v>20.5699996948242</v>
      </c>
      <c r="LD351" s="2" t="n">
        <v>12.2700004577637</v>
      </c>
      <c r="LE351" s="2" t="n">
        <v>1.25</v>
      </c>
      <c r="LF351" s="2" t="n">
        <v>0.109999999403954</v>
      </c>
      <c r="LG351" s="2" t="n">
        <v>0.0399999991059303</v>
      </c>
      <c r="LH351" s="2" t="n">
        <v>11.3199996948242</v>
      </c>
      <c r="LI351" s="2" t="n">
        <v>7.94999980926514</v>
      </c>
      <c r="LJ351" s="2" t="n">
        <v>0.129999995231628</v>
      </c>
      <c r="LK351" s="2" t="n">
        <v>0.379999995231628</v>
      </c>
      <c r="LL351" s="2" t="n">
        <v>0.730000019073486</v>
      </c>
      <c r="LM351" s="2" t="n">
        <v>0.839999973773956</v>
      </c>
      <c r="LN351" s="2" t="n">
        <v>0.00999999977648258</v>
      </c>
      <c r="LO351" s="2" t="n">
        <v>0.0799999982118607</v>
      </c>
      <c r="LP351" s="2" t="n">
        <v>0.0399999991059303</v>
      </c>
      <c r="LQ351" s="2" t="n">
        <v>0.0399999991059303</v>
      </c>
      <c r="LR351" s="2" t="n">
        <v>0.0399999991059303</v>
      </c>
      <c r="LS351" s="2" t="n">
        <v>0.00999999977648258</v>
      </c>
      <c r="LT351" s="2" t="n">
        <v>0.119999997317791</v>
      </c>
      <c r="LU351" s="2" t="n">
        <v>0.100000001490116</v>
      </c>
      <c r="LV351" s="2" t="n">
        <v>108.428001403809</v>
      </c>
      <c r="MC351" s="0" t="n">
        <v>0</v>
      </c>
      <c r="MD351" s="0" t="n">
        <v>0</v>
      </c>
      <c r="ME351" s="0" t="n">
        <v>0</v>
      </c>
      <c r="MF351" s="0" t="n">
        <v>0</v>
      </c>
      <c r="MG351" s="0" t="n">
        <v>0</v>
      </c>
      <c r="MH351" s="0" t="n">
        <v>0</v>
      </c>
      <c r="MI351" s="0" t="n">
        <v>0</v>
      </c>
      <c r="MJ351" s="0" t="n">
        <v>0</v>
      </c>
      <c r="MK351" s="0" t="n">
        <v>0</v>
      </c>
      <c r="ML351" s="0" t="n">
        <v>0</v>
      </c>
      <c r="MM351" s="0" t="n">
        <v>5</v>
      </c>
      <c r="MN351" s="0" t="n">
        <v>0</v>
      </c>
      <c r="MO351" s="0" t="n">
        <v>0</v>
      </c>
      <c r="MP351" s="0" t="n">
        <v>0</v>
      </c>
      <c r="MQ351" s="0" t="n">
        <v>0</v>
      </c>
      <c r="MR351" s="0" t="n">
        <v>0</v>
      </c>
      <c r="MS351" s="0" t="n">
        <v>29</v>
      </c>
      <c r="MT351" s="0" t="n">
        <v>0</v>
      </c>
      <c r="MU351" s="0" t="n">
        <v>307</v>
      </c>
      <c r="MV351" s="0" t="n">
        <v>0</v>
      </c>
      <c r="MW351" s="0" t="n">
        <v>0</v>
      </c>
      <c r="MX351" s="0" t="n">
        <v>23</v>
      </c>
      <c r="MY351" s="0" t="n">
        <v>0</v>
      </c>
      <c r="MZ351" s="0" t="n">
        <v>0</v>
      </c>
      <c r="NA351" s="0" t="n">
        <v>0</v>
      </c>
      <c r="NB351" s="0" t="n">
        <v>4</v>
      </c>
      <c r="NC351" s="0" t="n">
        <v>0</v>
      </c>
      <c r="ND351" s="0" t="n">
        <v>73</v>
      </c>
      <c r="NE351" s="0" t="n">
        <v>0</v>
      </c>
      <c r="NF351" s="0" t="n">
        <v>0</v>
      </c>
      <c r="NG351" s="0" t="n">
        <v>39</v>
      </c>
      <c r="NH351" s="0" t="n">
        <v>367</v>
      </c>
      <c r="NI351" s="0" t="n">
        <v>109</v>
      </c>
      <c r="NJ351" s="0" t="n">
        <v>0</v>
      </c>
      <c r="NK351" s="0" t="n">
        <v>0</v>
      </c>
      <c r="NL351" s="0" t="n">
        <v>0</v>
      </c>
      <c r="NM351" s="0" t="n">
        <v>0</v>
      </c>
      <c r="NN351" s="0" t="n">
        <v>0</v>
      </c>
      <c r="NO351" s="0" t="n">
        <v>0</v>
      </c>
      <c r="NP351" s="0" t="n">
        <v>0</v>
      </c>
      <c r="NQ351" s="0" t="n">
        <v>0</v>
      </c>
      <c r="NR351" s="0" t="n">
        <v>0</v>
      </c>
      <c r="NS351" s="0" t="n">
        <v>393</v>
      </c>
      <c r="NT351" s="0" t="n">
        <v>28</v>
      </c>
      <c r="NU351" s="0" t="n">
        <v>0</v>
      </c>
      <c r="NV351" s="0" t="n">
        <v>0</v>
      </c>
      <c r="NW351" s="0" t="n">
        <v>4622</v>
      </c>
      <c r="NX351" s="0" t="n">
        <v>0</v>
      </c>
      <c r="NY351" s="0" t="n">
        <v>4259</v>
      </c>
      <c r="NZ351" s="0" t="n">
        <v>0</v>
      </c>
      <c r="OA351" s="0" t="n">
        <v>0</v>
      </c>
      <c r="OB351" s="0" t="n">
        <v>0</v>
      </c>
      <c r="OC351" s="0" t="n">
        <v>0</v>
      </c>
      <c r="OD351" s="0" t="n">
        <v>0</v>
      </c>
      <c r="OE351" s="0" t="n">
        <v>0</v>
      </c>
      <c r="OF351" s="0" t="n">
        <v>0</v>
      </c>
      <c r="OG351" s="0" t="n">
        <v>21</v>
      </c>
      <c r="OH351" s="0" t="n">
        <v>3</v>
      </c>
      <c r="OI351" s="0" t="n">
        <v>0</v>
      </c>
      <c r="OJ351" s="0" t="n">
        <v>0</v>
      </c>
      <c r="OK351" s="0" t="n">
        <v>0</v>
      </c>
      <c r="OL351" s="0" t="n">
        <v>0</v>
      </c>
      <c r="OM351" s="0" t="n">
        <v>0</v>
      </c>
      <c r="ON351" s="0" t="n">
        <v>30</v>
      </c>
      <c r="OO351" s="0" t="n">
        <v>0</v>
      </c>
      <c r="OP351" s="0" t="n">
        <v>0</v>
      </c>
      <c r="OQ351" s="0" t="n">
        <v>0</v>
      </c>
      <c r="OR351" s="0" t="n">
        <v>0</v>
      </c>
      <c r="OS351" s="0" t="n">
        <v>0</v>
      </c>
      <c r="OT351" s="0" t="n">
        <v>0</v>
      </c>
      <c r="OU351" s="0" t="n">
        <v>0</v>
      </c>
      <c r="OV351" s="0" t="n">
        <v>0</v>
      </c>
      <c r="OW351" s="0" t="n">
        <v>0</v>
      </c>
      <c r="OX351" s="0" t="n">
        <v>0</v>
      </c>
      <c r="OY351" s="0" t="n">
        <v>0</v>
      </c>
      <c r="OZ351" s="0" t="n">
        <v>0</v>
      </c>
      <c r="PA351" s="0" t="n">
        <v>0</v>
      </c>
      <c r="PB351" s="0" t="n">
        <v>1534</v>
      </c>
      <c r="PC351" s="0" t="n">
        <v>0</v>
      </c>
      <c r="PD351" s="0" t="n">
        <v>0</v>
      </c>
      <c r="PE351" s="0" t="n">
        <v>0</v>
      </c>
      <c r="PF351" s="0" t="n">
        <v>0</v>
      </c>
      <c r="PG351" s="0" t="n">
        <v>0</v>
      </c>
      <c r="PH351" s="0" t="n">
        <v>0</v>
      </c>
      <c r="PI351" s="0" t="n">
        <v>0</v>
      </c>
      <c r="PJ351" s="0" t="n">
        <v>12671</v>
      </c>
      <c r="PK351" s="0" t="n">
        <v>0</v>
      </c>
      <c r="PL351" s="0" t="n">
        <v>0</v>
      </c>
      <c r="PM351" s="0" t="n">
        <v>0</v>
      </c>
      <c r="PN351" s="0" t="n">
        <v>0</v>
      </c>
      <c r="PO351" s="0" t="n">
        <v>0</v>
      </c>
      <c r="PP351" s="0" t="n">
        <v>0</v>
      </c>
      <c r="PQ351" s="0" t="n">
        <v>161</v>
      </c>
      <c r="PR351" s="0" t="n">
        <v>0</v>
      </c>
      <c r="PS351" s="0" t="n">
        <v>0</v>
      </c>
      <c r="PT351" s="0" t="n">
        <v>0</v>
      </c>
      <c r="PU351" s="0" t="n">
        <v>0</v>
      </c>
      <c r="PV351" s="0" t="n">
        <v>158</v>
      </c>
      <c r="PW351" s="0" t="n">
        <v>48</v>
      </c>
      <c r="PX351" s="0" t="n">
        <v>574</v>
      </c>
      <c r="PY351" s="0" t="n">
        <v>0</v>
      </c>
      <c r="PZ351" s="0" t="n">
        <v>12</v>
      </c>
      <c r="QA351" s="0" t="n">
        <v>0</v>
      </c>
      <c r="QB351" s="0" t="n">
        <v>0</v>
      </c>
      <c r="QC351" s="0" t="n">
        <v>0</v>
      </c>
      <c r="QD351" s="0" t="n">
        <v>0</v>
      </c>
      <c r="QE351" s="0" t="n">
        <v>0</v>
      </c>
      <c r="QF351" s="0" t="n">
        <v>10</v>
      </c>
      <c r="QG351" s="0" t="n">
        <v>0</v>
      </c>
      <c r="QH351" s="0" t="n">
        <v>0</v>
      </c>
      <c r="QI351" s="0" t="n">
        <v>0</v>
      </c>
      <c r="QJ351" s="0" t="n">
        <v>0</v>
      </c>
      <c r="QK351" s="0" t="n">
        <v>64</v>
      </c>
      <c r="QL351" s="0" t="n">
        <v>0</v>
      </c>
      <c r="QM351" s="0" t="n">
        <v>735</v>
      </c>
      <c r="QN351" s="0" t="n">
        <v>0</v>
      </c>
      <c r="QO351" s="0" t="n">
        <v>0</v>
      </c>
      <c r="QP351" s="0" t="n">
        <v>0</v>
      </c>
      <c r="QQ351" s="0" t="n">
        <v>1097</v>
      </c>
      <c r="QR351" s="0" t="n">
        <v>0</v>
      </c>
      <c r="QS351" s="0" t="n">
        <v>0</v>
      </c>
      <c r="QT351" s="0" t="n">
        <v>0</v>
      </c>
      <c r="QU351" s="0" t="n">
        <v>0</v>
      </c>
      <c r="QV351" s="0" t="n">
        <v>0</v>
      </c>
      <c r="QW351" s="0" t="n">
        <v>0</v>
      </c>
      <c r="QX351" s="0" t="n">
        <v>0</v>
      </c>
      <c r="QY351" s="0" t="n">
        <v>0</v>
      </c>
      <c r="QZ351" s="0" t="n">
        <v>6</v>
      </c>
      <c r="RA351" s="0" t="n">
        <v>1217</v>
      </c>
      <c r="RB351" s="0" t="n">
        <v>0</v>
      </c>
      <c r="RC351" s="0" t="n">
        <v>0</v>
      </c>
      <c r="RD351" s="0" t="n">
        <v>187</v>
      </c>
      <c r="RE351" s="0" t="n">
        <v>43</v>
      </c>
      <c r="RF351" s="0" t="n">
        <v>0</v>
      </c>
      <c r="RG351" s="0" t="n">
        <v>84</v>
      </c>
      <c r="RH351" s="0" t="n">
        <v>0</v>
      </c>
      <c r="RI351" s="0" t="n">
        <v>0</v>
      </c>
      <c r="RJ351" s="0" t="n">
        <v>0</v>
      </c>
      <c r="RK351" s="0" t="n">
        <v>0</v>
      </c>
      <c r="RL351" s="0" t="n">
        <v>1227</v>
      </c>
      <c r="RM351" s="0" t="n">
        <v>0</v>
      </c>
      <c r="RN351" s="0" t="n">
        <v>0</v>
      </c>
      <c r="RO351" s="0" t="n">
        <v>0</v>
      </c>
      <c r="RP351" s="0" t="n">
        <v>459</v>
      </c>
      <c r="RQ351" s="0" t="n">
        <v>0</v>
      </c>
      <c r="RR351" s="0" t="n">
        <v>0</v>
      </c>
      <c r="RS351" s="0" t="n">
        <v>0</v>
      </c>
      <c r="RT351" s="0" t="n">
        <v>0</v>
      </c>
      <c r="RU351" s="0" t="n">
        <v>0</v>
      </c>
      <c r="RV351" s="0" t="n">
        <v>17</v>
      </c>
      <c r="RW351" s="0" t="n">
        <v>0</v>
      </c>
      <c r="RX351" s="0" t="n">
        <v>0</v>
      </c>
      <c r="RY351" s="0" t="n">
        <v>249</v>
      </c>
      <c r="RZ351" s="0" t="n">
        <v>0</v>
      </c>
      <c r="SA351" s="0" t="n">
        <v>0</v>
      </c>
      <c r="SB351" s="0" t="n">
        <v>0</v>
      </c>
      <c r="SC351" s="0" t="n">
        <v>0</v>
      </c>
      <c r="SD351" s="0" t="n">
        <v>0</v>
      </c>
      <c r="SE351" s="0" t="n">
        <v>0</v>
      </c>
      <c r="SF351" s="0" t="n">
        <v>0</v>
      </c>
      <c r="SG351" s="0" t="n">
        <v>0</v>
      </c>
      <c r="SH351" s="0" t="n">
        <v>0</v>
      </c>
      <c r="SI351" s="0" t="n">
        <v>0</v>
      </c>
      <c r="SJ351" s="0" t="n">
        <v>0</v>
      </c>
      <c r="SK351" s="0" t="n">
        <v>0</v>
      </c>
      <c r="SL351" s="0" t="n">
        <v>0</v>
      </c>
      <c r="SM351" s="0" t="n">
        <v>11</v>
      </c>
      <c r="SN351" s="0" t="n">
        <v>0</v>
      </c>
      <c r="SO351" s="0" t="n">
        <v>0</v>
      </c>
      <c r="SP351" s="0" t="n">
        <v>0</v>
      </c>
      <c r="SQ351" s="0" t="n">
        <v>0</v>
      </c>
      <c r="SR351" s="0" t="n">
        <v>1420</v>
      </c>
      <c r="SS351" s="0" t="n">
        <v>0</v>
      </c>
      <c r="ST351" s="0" t="n">
        <v>22</v>
      </c>
      <c r="SU351" s="0" t="n">
        <v>0</v>
      </c>
      <c r="SV351" s="0" t="n">
        <v>0</v>
      </c>
      <c r="SW351" s="0" t="n">
        <v>0</v>
      </c>
      <c r="SX351" s="0" t="n">
        <v>0</v>
      </c>
      <c r="SY351" s="0" t="n">
        <v>0</v>
      </c>
      <c r="SZ351" s="0" t="n">
        <v>296</v>
      </c>
      <c r="TA351" s="0" t="n">
        <v>113</v>
      </c>
      <c r="TB351" s="0" t="n">
        <v>0</v>
      </c>
      <c r="TC351" s="0" t="n">
        <v>0</v>
      </c>
      <c r="TD351" s="0" t="n">
        <v>0</v>
      </c>
      <c r="TE351" s="0" t="n">
        <v>0</v>
      </c>
      <c r="TF351" s="0" t="n">
        <v>0</v>
      </c>
      <c r="TG351" s="0" t="n">
        <v>0</v>
      </c>
      <c r="TH351" s="0" t="n">
        <v>0</v>
      </c>
      <c r="TI351" s="0" t="n">
        <v>0</v>
      </c>
      <c r="TJ351" s="0" t="n">
        <v>0</v>
      </c>
      <c r="TK351" s="0" t="n">
        <v>0</v>
      </c>
      <c r="TL351" s="0" t="n">
        <v>98</v>
      </c>
      <c r="TM351" s="0" t="n">
        <v>131</v>
      </c>
      <c r="TN351" s="0" t="n">
        <v>112</v>
      </c>
      <c r="TO351" s="0" t="n">
        <v>0</v>
      </c>
      <c r="TP351" s="0" t="n">
        <v>29</v>
      </c>
      <c r="TQ351" s="0" t="n">
        <v>0</v>
      </c>
      <c r="TR351" s="0" t="n">
        <v>363</v>
      </c>
      <c r="TS351" s="0" t="n">
        <v>9</v>
      </c>
      <c r="TT351" s="0" t="n">
        <v>0</v>
      </c>
      <c r="TU351" s="0" t="n">
        <v>0</v>
      </c>
      <c r="TV351" s="0" t="n">
        <v>0</v>
      </c>
      <c r="TW351" s="0" t="n">
        <v>0</v>
      </c>
      <c r="TX351" s="0" t="n">
        <v>0</v>
      </c>
      <c r="TY351" s="0" t="n">
        <v>5</v>
      </c>
      <c r="TZ351" s="0" t="n">
        <v>53</v>
      </c>
      <c r="UA351" s="0" t="n">
        <v>0</v>
      </c>
      <c r="UB351" s="0" t="n">
        <v>0</v>
      </c>
      <c r="UC351" s="0" t="n">
        <v>0</v>
      </c>
      <c r="UD351" s="0" t="n">
        <v>0</v>
      </c>
      <c r="UE351" s="0" t="n">
        <v>0</v>
      </c>
      <c r="UF351" s="0" t="n">
        <v>0</v>
      </c>
      <c r="UG351" s="0" t="n">
        <v>0</v>
      </c>
      <c r="UH351" s="0" t="n">
        <v>0</v>
      </c>
      <c r="UI351" s="0" t="n">
        <v>0</v>
      </c>
      <c r="UJ351" s="0" t="n">
        <v>0</v>
      </c>
      <c r="UK351" s="0" t="n">
        <v>317</v>
      </c>
      <c r="UL351" s="0" t="n">
        <v>0</v>
      </c>
      <c r="UM351" s="0" t="n">
        <v>0</v>
      </c>
      <c r="UN351" s="0" t="n">
        <v>7573</v>
      </c>
      <c r="UO351" s="0" t="n">
        <v>0</v>
      </c>
      <c r="UP351" s="0" t="n">
        <v>4192</v>
      </c>
      <c r="UQ351" s="0" t="n">
        <v>0</v>
      </c>
      <c r="UR351" s="0" t="n">
        <v>0</v>
      </c>
      <c r="US351" s="0" t="n">
        <v>0</v>
      </c>
      <c r="UT351" s="0" t="n">
        <v>26</v>
      </c>
      <c r="UU351" s="0" t="n">
        <v>0</v>
      </c>
      <c r="UV351" s="0" t="n">
        <v>316</v>
      </c>
      <c r="UW351" s="0" t="n">
        <v>0</v>
      </c>
      <c r="UX351" s="0" t="n">
        <v>0</v>
      </c>
      <c r="UY351" s="0" t="n">
        <v>0</v>
      </c>
      <c r="UZ351" s="0" t="n">
        <v>0</v>
      </c>
      <c r="VA351" s="0" t="n">
        <v>0</v>
      </c>
      <c r="VB351" s="0" t="n">
        <v>0</v>
      </c>
      <c r="VC351" s="0" t="n">
        <v>0</v>
      </c>
      <c r="VD351" s="0" t="n">
        <v>0</v>
      </c>
      <c r="VE351" s="0" t="n">
        <v>0</v>
      </c>
      <c r="VF351" s="0" t="n">
        <v>91</v>
      </c>
      <c r="VG351" s="0" t="n">
        <v>0</v>
      </c>
      <c r="VH351" s="0" t="n">
        <v>0</v>
      </c>
      <c r="VI351" s="0" t="n">
        <v>0</v>
      </c>
      <c r="VJ351" s="0" t="n">
        <v>0</v>
      </c>
      <c r="VK351" s="0" t="n">
        <v>14</v>
      </c>
      <c r="VL351" s="0" t="n">
        <v>46</v>
      </c>
      <c r="VM351" s="0" t="n">
        <v>0</v>
      </c>
      <c r="VN351" s="0" t="n">
        <v>0</v>
      </c>
      <c r="VO351" s="0" t="n">
        <v>0</v>
      </c>
      <c r="VP351" s="0" t="n">
        <v>0</v>
      </c>
      <c r="VQ351" s="0" t="n">
        <v>0</v>
      </c>
      <c r="VR351" s="0" t="n">
        <v>142</v>
      </c>
      <c r="VS351" s="0" t="n">
        <v>0</v>
      </c>
      <c r="VT351" s="0" t="n">
        <v>0</v>
      </c>
      <c r="VU351" s="0" t="n">
        <v>32</v>
      </c>
      <c r="VV351" s="0" t="n">
        <v>0</v>
      </c>
      <c r="VW351" s="0" t="n">
        <v>0</v>
      </c>
      <c r="VX351" s="0" t="n">
        <v>0</v>
      </c>
      <c r="VY351" s="0" t="n">
        <v>0</v>
      </c>
      <c r="VZ351" s="0" t="n">
        <v>0</v>
      </c>
      <c r="WA351" s="0" t="n">
        <v>0</v>
      </c>
      <c r="WB351" s="0" t="n">
        <v>0</v>
      </c>
      <c r="WC351" s="0" t="n">
        <v>205</v>
      </c>
      <c r="WD351" s="0" t="n">
        <v>0</v>
      </c>
      <c r="WE351" s="0" t="n">
        <v>0</v>
      </c>
      <c r="WF351" s="0" t="n">
        <v>15</v>
      </c>
      <c r="WG351" s="0" t="n">
        <v>0</v>
      </c>
      <c r="WH351" s="0" t="n">
        <v>0</v>
      </c>
      <c r="WI351" s="0" t="n">
        <v>0</v>
      </c>
      <c r="WJ351" s="0" t="n">
        <v>0</v>
      </c>
      <c r="WK351" s="0" t="n">
        <v>0</v>
      </c>
      <c r="WL351" s="0" t="n">
        <v>0</v>
      </c>
      <c r="WM351" s="0" t="n">
        <v>0</v>
      </c>
      <c r="WN351" s="0" t="n">
        <v>0</v>
      </c>
      <c r="WO351" s="0" t="n">
        <v>0</v>
      </c>
      <c r="WP351" s="0" t="n">
        <v>372</v>
      </c>
      <c r="WQ351" s="0" t="n">
        <v>2638</v>
      </c>
      <c r="WR351" s="0" t="n">
        <v>0</v>
      </c>
      <c r="WS351" s="0" t="n">
        <v>0</v>
      </c>
      <c r="WT351" s="0" t="n">
        <v>0</v>
      </c>
      <c r="WU351" s="0" t="n">
        <v>49</v>
      </c>
      <c r="WV351" s="0" t="n">
        <v>0</v>
      </c>
      <c r="WW351" s="0" t="n">
        <v>0</v>
      </c>
      <c r="WX351" s="0" t="n">
        <v>0</v>
      </c>
      <c r="WY351" s="0" t="n">
        <v>0</v>
      </c>
      <c r="WZ351" s="0" t="n">
        <v>0</v>
      </c>
      <c r="XA351" s="0" t="n">
        <v>0</v>
      </c>
      <c r="XB351" s="0" t="n">
        <v>0</v>
      </c>
      <c r="XC351" s="0" t="n">
        <v>0</v>
      </c>
      <c r="XD351" s="0" t="n">
        <v>0</v>
      </c>
      <c r="XE351" s="0" t="n">
        <v>0</v>
      </c>
      <c r="XF351" s="0" t="n">
        <v>0</v>
      </c>
      <c r="XG351" s="0" t="n">
        <v>0</v>
      </c>
      <c r="XH351" s="0" t="n">
        <v>0</v>
      </c>
      <c r="XI351" s="0" t="n">
        <v>0</v>
      </c>
      <c r="XJ351" s="0" t="n">
        <v>0</v>
      </c>
      <c r="XK351" s="0" t="n">
        <v>0</v>
      </c>
      <c r="XL351" s="0" t="n">
        <v>350</v>
      </c>
      <c r="XM351" s="0" t="n">
        <v>0</v>
      </c>
      <c r="XN351" s="0" t="n">
        <v>4470</v>
      </c>
      <c r="XO351" s="0" t="n">
        <v>1149</v>
      </c>
      <c r="XP351" s="0" t="n">
        <v>0</v>
      </c>
      <c r="XQ351" s="0" t="n">
        <v>0</v>
      </c>
      <c r="XR351" s="0" t="n">
        <v>0</v>
      </c>
      <c r="XS351" s="0" t="n">
        <v>0</v>
      </c>
      <c r="XT351" s="0" t="n">
        <v>71</v>
      </c>
      <c r="XU351" s="0" t="n">
        <v>34</v>
      </c>
      <c r="XV351" s="0" t="n">
        <v>24</v>
      </c>
      <c r="XW351" s="0" t="n">
        <v>1512</v>
      </c>
      <c r="XX351" s="0" t="n">
        <v>0</v>
      </c>
      <c r="XY351" s="0" t="n">
        <v>3778</v>
      </c>
      <c r="XZ351" s="0" t="n">
        <v>35</v>
      </c>
      <c r="YA351" s="0" t="n">
        <v>0</v>
      </c>
      <c r="YB351" s="0" t="n">
        <v>1798</v>
      </c>
      <c r="YC351" s="0" t="n">
        <v>0</v>
      </c>
      <c r="YD351" s="0" t="n">
        <v>23</v>
      </c>
      <c r="YE351" s="0" t="n">
        <v>0</v>
      </c>
      <c r="YF351" s="0" t="n">
        <v>592</v>
      </c>
      <c r="YG351" s="0" t="n">
        <v>3</v>
      </c>
      <c r="YH351" s="0" t="n">
        <v>412</v>
      </c>
      <c r="YI351" s="0" t="n">
        <v>34108</v>
      </c>
      <c r="YJ351" s="0" t="n">
        <v>24</v>
      </c>
      <c r="YK351" s="0" t="n">
        <v>709</v>
      </c>
      <c r="YL351" s="0" t="n">
        <v>50</v>
      </c>
      <c r="YM351" s="0" t="n">
        <v>0</v>
      </c>
      <c r="YN351" s="0" t="n">
        <v>1687</v>
      </c>
      <c r="YO351" s="0" t="n">
        <v>0</v>
      </c>
      <c r="YP351" s="0" t="n">
        <v>0</v>
      </c>
      <c r="YQ351" s="0" t="n">
        <v>0</v>
      </c>
      <c r="YR351" s="0" t="n">
        <v>0</v>
      </c>
      <c r="YS351" s="0" t="n">
        <v>0</v>
      </c>
      <c r="YT351" s="0" t="n">
        <v>0</v>
      </c>
      <c r="YU351" s="0" t="n">
        <v>304</v>
      </c>
      <c r="YV351" s="0" t="n">
        <v>0</v>
      </c>
      <c r="YW351" s="0" t="n">
        <v>0</v>
      </c>
      <c r="YX351" s="0" t="n">
        <v>0</v>
      </c>
      <c r="YY351" s="0" t="n">
        <v>0</v>
      </c>
      <c r="YZ351" s="0" t="n">
        <v>146</v>
      </c>
      <c r="ZA351" s="0" t="n">
        <v>0</v>
      </c>
      <c r="ZB351" s="0" t="n">
        <v>0</v>
      </c>
      <c r="ZC351" s="0" t="n">
        <v>196</v>
      </c>
      <c r="ZD351" s="0" t="n">
        <v>0</v>
      </c>
      <c r="ZE351" s="0" t="n">
        <v>0</v>
      </c>
      <c r="ZF351" s="0" t="n">
        <v>0</v>
      </c>
      <c r="ZG351" s="0" t="n">
        <v>0</v>
      </c>
      <c r="ZH351" s="0" t="n">
        <v>0</v>
      </c>
      <c r="ZI351" s="0" t="n">
        <v>0</v>
      </c>
      <c r="ZJ351" s="0" t="n">
        <v>12</v>
      </c>
      <c r="ZK351" s="0" t="n">
        <v>0</v>
      </c>
      <c r="ZL351" s="0" t="n">
        <v>0</v>
      </c>
      <c r="ZM351" s="0" t="n">
        <v>0</v>
      </c>
      <c r="ZN351" s="0" t="n">
        <v>0</v>
      </c>
      <c r="ZO351" s="0" t="n">
        <v>0</v>
      </c>
      <c r="ZP351" s="0" t="n">
        <v>21</v>
      </c>
      <c r="ZQ351" s="0" t="n">
        <v>1311</v>
      </c>
      <c r="ZR351" s="0" t="n">
        <v>0</v>
      </c>
      <c r="ZS351" s="0" t="n">
        <v>0</v>
      </c>
      <c r="ZT351" s="0" t="n">
        <v>0</v>
      </c>
      <c r="ZU351" s="0" t="n">
        <v>0</v>
      </c>
      <c r="ZV351" s="0" t="n">
        <v>0</v>
      </c>
      <c r="ZW351" s="0" t="n">
        <v>0</v>
      </c>
      <c r="ZX351" s="0" t="n">
        <v>140</v>
      </c>
      <c r="ZY351" s="0" t="n">
        <v>0</v>
      </c>
      <c r="ZZ351" s="0" t="n">
        <v>0</v>
      </c>
      <c r="AAA351" s="0" t="n">
        <v>0</v>
      </c>
      <c r="AAB351" s="0" t="n">
        <v>0</v>
      </c>
      <c r="AAC351" s="0" t="n">
        <v>0</v>
      </c>
      <c r="AAD351" s="0" t="n">
        <v>75</v>
      </c>
      <c r="AAE351" s="0" t="n">
        <v>0</v>
      </c>
      <c r="AAF351" s="0" t="n">
        <v>0</v>
      </c>
      <c r="AAG351" s="0" t="n">
        <v>0</v>
      </c>
      <c r="AAH351" s="0" t="n">
        <v>0</v>
      </c>
      <c r="AAI351" s="0" t="n">
        <v>0</v>
      </c>
      <c r="AAJ351" s="0" t="n">
        <v>19</v>
      </c>
      <c r="AAK351" s="0" t="n">
        <v>0</v>
      </c>
      <c r="AAL351" s="0" t="n">
        <v>0</v>
      </c>
      <c r="AAM351" s="0" t="n">
        <v>0</v>
      </c>
      <c r="AAN351" s="0" t="n">
        <v>0</v>
      </c>
      <c r="AAO351" s="0" t="n">
        <v>0</v>
      </c>
      <c r="AAP351" s="0" t="n">
        <v>0</v>
      </c>
    </row>
    <row r="352" customFormat="false" ht="15" hidden="false" customHeight="true" outlineLevel="0" collapsed="false">
      <c r="A352" s="1" t="n">
        <v>30369</v>
      </c>
      <c r="H352" s="2" t="n">
        <v>2</v>
      </c>
      <c r="I352" s="2" t="n">
        <v>19</v>
      </c>
      <c r="J352" s="21"/>
      <c r="K352" s="21"/>
      <c r="L352" s="2" t="n">
        <v>1</v>
      </c>
      <c r="M352" s="2" t="n">
        <v>1</v>
      </c>
      <c r="N352" s="2" t="n">
        <v>0</v>
      </c>
      <c r="O352" s="2" t="n">
        <v>1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1</v>
      </c>
      <c r="X352" s="2" t="n">
        <f aca="false">SUM(L352:W352)</f>
        <v>4</v>
      </c>
      <c r="Y352" s="2" t="n">
        <v>110</v>
      </c>
      <c r="Z352" s="2" t="n">
        <v>70</v>
      </c>
      <c r="AA352" s="2" t="n">
        <f aca="false">Y352-Z352</f>
        <v>40</v>
      </c>
      <c r="AB352" s="3" t="n">
        <f aca="false">Z352+((Y352-Z352)/3)</f>
        <v>83.3333333333333</v>
      </c>
      <c r="AC352" s="4" t="n">
        <v>57</v>
      </c>
      <c r="AD352" s="4" t="n">
        <v>164</v>
      </c>
      <c r="AE352" s="3" t="n">
        <v>21.192742415229</v>
      </c>
      <c r="AF352" s="3" t="n">
        <v>0</v>
      </c>
      <c r="AG352" s="4" t="n">
        <v>70.2</v>
      </c>
      <c r="AH352" s="4" t="n">
        <v>96.5</v>
      </c>
      <c r="AI352" s="3" t="n">
        <v>0.428048780487805</v>
      </c>
      <c r="AJ352" s="3" t="n">
        <v>0.727461139896373</v>
      </c>
      <c r="AL352" s="4" t="n">
        <v>25.8</v>
      </c>
      <c r="AM352" s="4" t="n">
        <v>14.7</v>
      </c>
      <c r="AN352" s="4" t="n">
        <v>42.3</v>
      </c>
      <c r="AO352" s="2" t="n">
        <v>1</v>
      </c>
      <c r="AP352" s="4" t="n">
        <v>51.9</v>
      </c>
      <c r="AQ352" s="4" t="n">
        <v>40.1</v>
      </c>
      <c r="AR352" s="4" t="n">
        <v>2.2</v>
      </c>
      <c r="AS352" s="2" t="n">
        <v>83</v>
      </c>
      <c r="AT352" s="2" t="n">
        <v>120</v>
      </c>
      <c r="AU352" s="2" t="n">
        <v>93</v>
      </c>
      <c r="AV352" s="2" t="n">
        <v>92</v>
      </c>
      <c r="AW352" s="2" t="n">
        <v>106</v>
      </c>
      <c r="AX352" s="2" t="n">
        <v>1</v>
      </c>
      <c r="AY352" s="2" t="n">
        <f aca="false">((AS352*15)+(AT352*30)+(AU352*30)+(AV352*30)+(AW352*15))-(AS352*120)</f>
        <v>2025</v>
      </c>
      <c r="AZ352" s="2" t="n">
        <f aca="false">((AS352*15)+(AT352*30)+(AU352*30)+(AV352*30)+(AW352*15))</f>
        <v>11985</v>
      </c>
      <c r="BB352" s="5" t="n">
        <f aca="false">10000/SQRT((AS352*BH352)*(AVERAGE(AS352:AW352)*AVERAGE(BH352:BL352)))</f>
        <v>5.36270861231697</v>
      </c>
      <c r="BC352" s="3" t="n">
        <f aca="false">(AS352*BH352)/405</f>
        <v>1.92027160493827</v>
      </c>
      <c r="BD352" s="3" t="n">
        <v>0</v>
      </c>
      <c r="BE352" s="3" t="n">
        <f aca="false">1/(LOG(BH352)+LOG(AS352))</f>
        <v>0.345922887420198</v>
      </c>
      <c r="BF352" s="3" t="n">
        <f aca="false">(BI352-BH352)/(AT352-AS352)</f>
        <v>1.18189189189189</v>
      </c>
      <c r="BG352" s="3" t="n">
        <f aca="false">(20*BH352)/((AS352/18)-3.5)</f>
        <v>168.66</v>
      </c>
      <c r="BH352" s="4" t="n">
        <v>9.37</v>
      </c>
      <c r="BI352" s="4" t="n">
        <v>53.1</v>
      </c>
      <c r="BJ352" s="4" t="n">
        <v>86.1</v>
      </c>
      <c r="BK352" s="4" t="n">
        <v>41.2</v>
      </c>
      <c r="BL352" s="4" t="n">
        <v>36.5</v>
      </c>
      <c r="BM352" s="3" t="n">
        <f aca="false">((BH352*15)+(BI352*30)+(BJ352*30)+(BK352*30)+(BL352*15))-(BH352*120)</f>
        <v>4975.65</v>
      </c>
      <c r="BN352" s="3" t="n">
        <f aca="false">((BH352*15)+(BI352*30)+(BJ352*30)+(BK352*30)+(BL352*15))</f>
        <v>6100.05</v>
      </c>
      <c r="BO352" s="3" t="n">
        <f aca="false">(1/BH352)</f>
        <v>0.106723585912487</v>
      </c>
      <c r="BP352" s="3" t="n">
        <f aca="false">(BN352/AZ352)</f>
        <v>0.508973717146433</v>
      </c>
      <c r="BQ352" s="3" t="n">
        <f aca="false">(BB352*BP352)</f>
        <v>2.72947773638416</v>
      </c>
      <c r="BR352" s="5" t="n">
        <f aca="false">(BF352*BO352)</f>
        <v>0.126135740863596</v>
      </c>
      <c r="CA352" s="2" t="n">
        <v>104</v>
      </c>
      <c r="CB352" s="2" t="n">
        <v>0</v>
      </c>
      <c r="CC352" s="2" t="n">
        <v>29</v>
      </c>
      <c r="CD352" s="2" t="n">
        <v>1</v>
      </c>
      <c r="CE352" s="2" t="n">
        <v>53</v>
      </c>
      <c r="CF352" s="2" t="n">
        <v>0</v>
      </c>
      <c r="CG352" s="2" t="n">
        <v>21</v>
      </c>
      <c r="CH352" s="2" t="n">
        <v>104</v>
      </c>
      <c r="CI352" s="2" t="n">
        <v>0</v>
      </c>
      <c r="CJ352" s="2" t="n">
        <v>0</v>
      </c>
      <c r="CK352" s="2" t="n">
        <v>76</v>
      </c>
      <c r="CL352" s="2" t="n">
        <v>73.63</v>
      </c>
      <c r="CM352" s="2" t="n">
        <v>158</v>
      </c>
      <c r="CN352" s="2" t="n">
        <v>80</v>
      </c>
      <c r="CO352" s="2" t="n">
        <v>409</v>
      </c>
      <c r="CP352" s="2" t="n">
        <v>0.76</v>
      </c>
      <c r="CW352" s="3"/>
      <c r="CY352" s="22"/>
      <c r="EU352" s="3"/>
      <c r="EW352" s="22"/>
      <c r="HO352" s="2" t="n">
        <v>20</v>
      </c>
      <c r="HP352" s="2" t="n">
        <v>20</v>
      </c>
      <c r="HQ352" s="2" t="n">
        <v>1</v>
      </c>
      <c r="HR352" s="2" t="n">
        <v>1</v>
      </c>
      <c r="HS352" s="2" t="n">
        <v>32.1333885192871</v>
      </c>
      <c r="HT352" s="2" t="n">
        <v>193.911560058594</v>
      </c>
      <c r="HU352" s="2" t="n">
        <v>0.02</v>
      </c>
      <c r="HV352" s="2" t="n">
        <v>2</v>
      </c>
      <c r="HW352" s="2" t="n">
        <v>4</v>
      </c>
      <c r="HX352" s="2" t="n">
        <v>2</v>
      </c>
      <c r="HY352" s="2" t="n">
        <v>2094.06005859375</v>
      </c>
      <c r="HZ352" s="2" t="n">
        <v>49.5800018310547</v>
      </c>
      <c r="IA352" s="2" t="n">
        <v>19.4200000762939</v>
      </c>
      <c r="IB352" s="2" t="n">
        <v>21.0300006866455</v>
      </c>
      <c r="IC352" s="2" t="n">
        <v>23.25</v>
      </c>
      <c r="ID352" s="2" t="n">
        <v>387.359985351562</v>
      </c>
      <c r="IE352" s="2" t="n">
        <v>56.4500007629395</v>
      </c>
      <c r="IF352" s="2" t="n">
        <v>41.9099998474121</v>
      </c>
      <c r="IG352" s="2" t="n">
        <v>16.0799999237061</v>
      </c>
      <c r="IH352" s="2" t="n">
        <v>46.4599990844727</v>
      </c>
      <c r="II352" s="2" t="n">
        <v>2.25999999046326</v>
      </c>
      <c r="IJ352" s="2" t="n">
        <v>30.7099990844727</v>
      </c>
      <c r="IK352" s="2" t="n">
        <v>7.94000005722046</v>
      </c>
      <c r="IL352" s="2" t="n">
        <v>31.6299991607666</v>
      </c>
      <c r="IM352" s="2" t="n">
        <v>40.4099998474121</v>
      </c>
      <c r="IN352" s="2" t="n">
        <v>19.3600006103516</v>
      </c>
      <c r="IO352" s="2" t="n">
        <v>9.14999961853027</v>
      </c>
      <c r="IP352" s="2" t="n">
        <v>15.1000003814697</v>
      </c>
      <c r="IQ352" s="2" t="n">
        <v>6.01000022888184</v>
      </c>
      <c r="IR352" s="2" t="n">
        <v>5.6399998664856</v>
      </c>
      <c r="IS352" s="2" t="n">
        <v>2.0699999332428</v>
      </c>
      <c r="IT352" s="2" t="n">
        <v>808.030029296875</v>
      </c>
      <c r="IU352" s="2" t="n">
        <v>13.3199996948242</v>
      </c>
      <c r="IV352" s="2" t="n">
        <v>0.230000004172325</v>
      </c>
      <c r="IW352" s="2" t="n">
        <v>361.230010986328</v>
      </c>
      <c r="IX352" s="2" t="n">
        <v>960.380004882813</v>
      </c>
      <c r="IY352" s="2" t="n">
        <v>4489.490234375</v>
      </c>
      <c r="IZ352" s="2" t="n">
        <v>1125.81994628906</v>
      </c>
      <c r="JA352" s="2" t="n">
        <v>5.98000001907349</v>
      </c>
      <c r="JB352" s="2" t="n">
        <v>1.94000005722046</v>
      </c>
      <c r="JC352" s="2" t="n">
        <v>3.34999990463257</v>
      </c>
      <c r="JD352" s="2" t="n">
        <v>37.1300010681152</v>
      </c>
      <c r="JE352" s="2" t="n">
        <v>626.390014648438</v>
      </c>
      <c r="JF352" s="2" t="n">
        <v>1.62999999523163</v>
      </c>
      <c r="JG352" s="2" t="n">
        <v>1.73000001907349</v>
      </c>
      <c r="JH352" s="2" t="n">
        <v>16.8899993896484</v>
      </c>
      <c r="JI352" s="2" t="n">
        <v>4.94000005722046</v>
      </c>
      <c r="JJ352" s="2" t="n">
        <v>2.3199999332428</v>
      </c>
      <c r="JK352" s="2" t="n">
        <v>1.22000002861023</v>
      </c>
      <c r="JL352" s="2" t="n">
        <v>391.660003662109</v>
      </c>
      <c r="JM352" s="2" t="n">
        <v>1.85000002384186</v>
      </c>
      <c r="JN352" s="2" t="n">
        <v>88.9100036621094</v>
      </c>
      <c r="JO352" s="2" t="n">
        <v>8342.400390625</v>
      </c>
      <c r="JP352" s="2" t="n">
        <v>7473</v>
      </c>
      <c r="JQ352" s="2" t="n">
        <v>131.839996337891</v>
      </c>
      <c r="JR352" s="2" t="n">
        <v>3087.07006835937</v>
      </c>
      <c r="JS352" s="2" t="n">
        <v>531.309997558594</v>
      </c>
      <c r="JT352" s="2" t="n">
        <v>5020.77978515625</v>
      </c>
      <c r="JU352" s="2" t="n">
        <v>2231.42993164062</v>
      </c>
      <c r="JV352" s="2" t="n">
        <v>155.119995117188</v>
      </c>
      <c r="JW352" s="2" t="n">
        <v>10.9799995422363</v>
      </c>
      <c r="JX352" s="2" t="n">
        <v>8.60000038146973</v>
      </c>
      <c r="JY352" s="2" t="n">
        <v>7.44999980926514</v>
      </c>
      <c r="JZ352" s="2" t="n">
        <v>0.689999997615814</v>
      </c>
      <c r="KA352" s="2" t="n">
        <v>3.73000001907349</v>
      </c>
      <c r="KB352" s="2" t="n">
        <v>0.800000011920929</v>
      </c>
      <c r="KC352" s="2" t="n">
        <v>13.1099996566772</v>
      </c>
      <c r="KD352" s="2" t="n">
        <v>7.94000005722046</v>
      </c>
      <c r="KE352" s="2" t="n">
        <v>15.9799995422363</v>
      </c>
      <c r="KF352" s="2" t="n">
        <v>17.5300006866455</v>
      </c>
      <c r="KG352" s="2" t="n">
        <v>7.38000011444092</v>
      </c>
      <c r="KH352" s="2" t="n">
        <v>92.75</v>
      </c>
      <c r="KI352" s="2" t="n">
        <v>2.23000001907349</v>
      </c>
      <c r="KJ352" s="2" t="n">
        <v>57.689998626709</v>
      </c>
      <c r="KK352" s="2" t="n">
        <v>75.5500030517578</v>
      </c>
      <c r="KL352" s="2" t="n">
        <v>3115615.35</v>
      </c>
      <c r="KM352" s="2" t="n">
        <v>8043.2001953125</v>
      </c>
      <c r="KN352" s="2" t="n">
        <v>33.9500007629395</v>
      </c>
      <c r="KO352" s="2" t="n">
        <v>0.270000010728836</v>
      </c>
      <c r="KP352" s="2" t="n">
        <v>0.150000005960464</v>
      </c>
      <c r="KQ352" s="2" t="n">
        <v>0.119999997317791</v>
      </c>
      <c r="KR352" s="2" t="n">
        <v>0.219999998807907</v>
      </c>
      <c r="KS352" s="2" t="n">
        <v>0.629999995231628</v>
      </c>
      <c r="KT352" s="2" t="n">
        <v>0.180000007152557</v>
      </c>
      <c r="KU352" s="2" t="n">
        <v>1.07000005245209</v>
      </c>
      <c r="KV352" s="2" t="n">
        <v>1.24000000953674</v>
      </c>
      <c r="KW352" s="2" t="n">
        <v>6.44000005722046</v>
      </c>
      <c r="KX352" s="2" t="n">
        <v>6.19000005722046</v>
      </c>
      <c r="KY352" s="2" t="n">
        <v>2.44000005722046</v>
      </c>
      <c r="KZ352" s="2" t="n">
        <v>1.67999994754791</v>
      </c>
      <c r="LA352" s="2" t="n">
        <v>0.759999990463257</v>
      </c>
      <c r="LB352" s="2" t="n">
        <v>0.0500000007450581</v>
      </c>
      <c r="LC352" s="2" t="n">
        <v>13.5799999237061</v>
      </c>
      <c r="LD352" s="2" t="n">
        <v>10.0699996948242</v>
      </c>
      <c r="LE352" s="2" t="n">
        <v>0.610000014305115</v>
      </c>
      <c r="LF352" s="2" t="n">
        <v>0.0500000007450581</v>
      </c>
      <c r="LG352" s="2" t="n">
        <v>0.00999999977648258</v>
      </c>
      <c r="LH352" s="2" t="n">
        <v>5.19999980926514</v>
      </c>
      <c r="LI352" s="2" t="n">
        <v>4.42000007629395</v>
      </c>
      <c r="LJ352" s="2" t="n">
        <v>0.0599999986588955</v>
      </c>
      <c r="LK352" s="2" t="n">
        <v>0.109999999403954</v>
      </c>
      <c r="LL352" s="2" t="n">
        <v>0.639999985694885</v>
      </c>
      <c r="LM352" s="2" t="n">
        <v>0.649999976158142</v>
      </c>
      <c r="LN352" s="2" t="n">
        <v>0</v>
      </c>
      <c r="LO352" s="2" t="n">
        <v>0.00999999977648258</v>
      </c>
      <c r="LP352" s="2" t="n">
        <v>0</v>
      </c>
      <c r="LQ352" s="2" t="n">
        <v>0.0199999995529652</v>
      </c>
      <c r="LR352" s="2" t="n">
        <v>0.0199999995529652</v>
      </c>
      <c r="LS352" s="2" t="n">
        <v>0</v>
      </c>
      <c r="LT352" s="2" t="n">
        <v>0.0500000007450581</v>
      </c>
      <c r="LU352" s="2" t="n">
        <v>0.0500000007450581</v>
      </c>
      <c r="LV352" s="2" t="n">
        <v>202.735061645508</v>
      </c>
      <c r="MC352" s="0" t="n">
        <v>0</v>
      </c>
      <c r="MD352" s="0" t="n">
        <v>0</v>
      </c>
      <c r="ME352" s="0" t="n">
        <v>0</v>
      </c>
      <c r="MF352" s="0" t="n">
        <v>0</v>
      </c>
      <c r="MG352" s="0" t="n">
        <v>0</v>
      </c>
      <c r="MH352" s="0" t="n">
        <v>0</v>
      </c>
      <c r="MI352" s="0" t="n">
        <v>0</v>
      </c>
      <c r="MJ352" s="0" t="n">
        <v>0</v>
      </c>
      <c r="MK352" s="0" t="n">
        <v>0</v>
      </c>
      <c r="ML352" s="0" t="n">
        <v>92</v>
      </c>
      <c r="MM352" s="0" t="n">
        <v>26</v>
      </c>
      <c r="MN352" s="0" t="n">
        <v>0</v>
      </c>
      <c r="MO352" s="0" t="n">
        <v>0</v>
      </c>
      <c r="MP352" s="0" t="n">
        <v>0</v>
      </c>
      <c r="MQ352" s="0" t="n">
        <v>0</v>
      </c>
      <c r="MR352" s="0" t="n">
        <v>0</v>
      </c>
      <c r="MS352" s="0" t="n">
        <v>4389</v>
      </c>
      <c r="MT352" s="0" t="n">
        <v>0</v>
      </c>
      <c r="MU352" s="0" t="n">
        <v>4127</v>
      </c>
      <c r="MV352" s="0" t="n">
        <v>0</v>
      </c>
      <c r="MW352" s="0" t="n">
        <v>0</v>
      </c>
      <c r="MX352" s="0" t="n">
        <v>0</v>
      </c>
      <c r="MY352" s="0" t="n">
        <v>0</v>
      </c>
      <c r="MZ352" s="0" t="n">
        <v>0</v>
      </c>
      <c r="NA352" s="0" t="n">
        <v>0</v>
      </c>
      <c r="NB352" s="0" t="n">
        <v>306</v>
      </c>
      <c r="NC352" s="0" t="n">
        <v>0</v>
      </c>
      <c r="ND352" s="0" t="n">
        <v>0</v>
      </c>
      <c r="NE352" s="0" t="n">
        <v>0</v>
      </c>
      <c r="NF352" s="0" t="n">
        <v>0</v>
      </c>
      <c r="NG352" s="0" t="n">
        <v>0</v>
      </c>
      <c r="NH352" s="0" t="n">
        <v>426</v>
      </c>
      <c r="NI352" s="0" t="n">
        <v>808</v>
      </c>
      <c r="NJ352" s="0" t="n">
        <v>0</v>
      </c>
      <c r="NK352" s="0" t="n">
        <v>0</v>
      </c>
      <c r="NL352" s="0" t="n">
        <v>0</v>
      </c>
      <c r="NM352" s="0" t="n">
        <v>0</v>
      </c>
      <c r="NN352" s="0" t="n">
        <v>0</v>
      </c>
      <c r="NO352" s="0" t="n">
        <v>0</v>
      </c>
      <c r="NP352" s="0" t="n">
        <v>0</v>
      </c>
      <c r="NQ352" s="0" t="n">
        <v>121</v>
      </c>
      <c r="NR352" s="0" t="n">
        <v>0</v>
      </c>
      <c r="NS352" s="0" t="n">
        <v>30547</v>
      </c>
      <c r="NT352" s="0" t="n">
        <v>601</v>
      </c>
      <c r="NU352" s="0" t="n">
        <v>0</v>
      </c>
      <c r="NV352" s="0" t="n">
        <v>0</v>
      </c>
      <c r="NW352" s="0" t="n">
        <v>6336</v>
      </c>
      <c r="NX352" s="0" t="n">
        <v>276</v>
      </c>
      <c r="NY352" s="0" t="n">
        <v>1798</v>
      </c>
      <c r="NZ352" s="0" t="n">
        <v>0</v>
      </c>
      <c r="OA352" s="0" t="n">
        <v>0</v>
      </c>
      <c r="OB352" s="0" t="n">
        <v>0</v>
      </c>
      <c r="OC352" s="0" t="n">
        <v>0</v>
      </c>
      <c r="OD352" s="0" t="n">
        <v>0</v>
      </c>
      <c r="OE352" s="0" t="n">
        <v>0</v>
      </c>
      <c r="OF352" s="0" t="n">
        <v>0</v>
      </c>
      <c r="OG352" s="0" t="n">
        <v>10</v>
      </c>
      <c r="OH352" s="0" t="n">
        <v>80</v>
      </c>
      <c r="OI352" s="0" t="n">
        <v>0</v>
      </c>
      <c r="OJ352" s="0" t="n">
        <v>22</v>
      </c>
      <c r="OK352" s="0" t="n">
        <v>0</v>
      </c>
      <c r="OL352" s="0" t="n">
        <v>0</v>
      </c>
      <c r="OM352" s="0" t="n">
        <v>32</v>
      </c>
      <c r="ON352" s="0" t="n">
        <v>10</v>
      </c>
      <c r="OO352" s="0" t="n">
        <v>0</v>
      </c>
      <c r="OP352" s="0" t="n">
        <v>0</v>
      </c>
      <c r="OQ352" s="0" t="n">
        <v>0</v>
      </c>
      <c r="OR352" s="0" t="n">
        <v>0</v>
      </c>
      <c r="OS352" s="0" t="n">
        <v>0</v>
      </c>
      <c r="OT352" s="0" t="n">
        <v>0</v>
      </c>
      <c r="OU352" s="0" t="n">
        <v>0</v>
      </c>
      <c r="OV352" s="0" t="n">
        <v>0</v>
      </c>
      <c r="OW352" s="0" t="n">
        <v>7</v>
      </c>
      <c r="OX352" s="0" t="n">
        <v>0</v>
      </c>
      <c r="OY352" s="0" t="n">
        <v>0</v>
      </c>
      <c r="OZ352" s="0" t="n">
        <v>8</v>
      </c>
      <c r="PA352" s="0" t="n">
        <v>0</v>
      </c>
      <c r="PB352" s="0" t="n">
        <v>835</v>
      </c>
      <c r="PC352" s="0" t="n">
        <v>0</v>
      </c>
      <c r="PD352" s="0" t="n">
        <v>0</v>
      </c>
      <c r="PE352" s="0" t="n">
        <v>0</v>
      </c>
      <c r="PF352" s="0" t="n">
        <v>0</v>
      </c>
      <c r="PG352" s="0" t="n">
        <v>0</v>
      </c>
      <c r="PH352" s="0" t="n">
        <v>0</v>
      </c>
      <c r="PI352" s="0" t="n">
        <v>0</v>
      </c>
      <c r="PJ352" s="0" t="n">
        <v>1232</v>
      </c>
      <c r="PK352" s="0" t="n">
        <v>0</v>
      </c>
      <c r="PL352" s="0" t="n">
        <v>0</v>
      </c>
      <c r="PM352" s="0" t="n">
        <v>0</v>
      </c>
      <c r="PN352" s="0" t="n">
        <v>0</v>
      </c>
      <c r="PO352" s="0" t="n">
        <v>0</v>
      </c>
      <c r="PP352" s="0" t="n">
        <v>0</v>
      </c>
      <c r="PQ352" s="0" t="n">
        <v>5767</v>
      </c>
      <c r="PR352" s="0" t="n">
        <v>0</v>
      </c>
      <c r="PS352" s="0" t="n">
        <v>0</v>
      </c>
      <c r="PT352" s="0" t="n">
        <v>0</v>
      </c>
      <c r="PU352" s="0" t="n">
        <v>0</v>
      </c>
      <c r="PV352" s="0" t="n">
        <v>331</v>
      </c>
      <c r="PW352" s="0" t="n">
        <v>170</v>
      </c>
      <c r="PX352" s="0" t="n">
        <v>54</v>
      </c>
      <c r="PY352" s="0" t="n">
        <v>0</v>
      </c>
      <c r="PZ352" s="0" t="n">
        <v>19</v>
      </c>
      <c r="QA352" s="0" t="n">
        <v>0</v>
      </c>
      <c r="QB352" s="0" t="n">
        <v>0</v>
      </c>
      <c r="QC352" s="0" t="n">
        <v>0</v>
      </c>
      <c r="QD352" s="0" t="n">
        <v>0</v>
      </c>
      <c r="QE352" s="0" t="n">
        <v>0</v>
      </c>
      <c r="QF352" s="0" t="n">
        <v>0</v>
      </c>
      <c r="QG352" s="0" t="n">
        <v>0</v>
      </c>
      <c r="QH352" s="0" t="n">
        <v>0</v>
      </c>
      <c r="QI352" s="0" t="n">
        <v>0</v>
      </c>
      <c r="QJ352" s="0" t="n">
        <v>0</v>
      </c>
      <c r="QK352" s="0" t="n">
        <v>24</v>
      </c>
      <c r="QL352" s="0" t="n">
        <v>0</v>
      </c>
      <c r="QM352" s="0" t="n">
        <v>2989</v>
      </c>
      <c r="QN352" s="0" t="n">
        <v>0</v>
      </c>
      <c r="QO352" s="0" t="n">
        <v>0</v>
      </c>
      <c r="QP352" s="0" t="n">
        <v>0</v>
      </c>
      <c r="QQ352" s="0" t="n">
        <v>479</v>
      </c>
      <c r="QR352" s="0" t="n">
        <v>0</v>
      </c>
      <c r="QS352" s="0" t="n">
        <v>0</v>
      </c>
      <c r="QT352" s="0" t="n">
        <v>0</v>
      </c>
      <c r="QU352" s="0" t="n">
        <v>0</v>
      </c>
      <c r="QV352" s="0" t="n">
        <v>0</v>
      </c>
      <c r="QW352" s="0" t="n">
        <v>0</v>
      </c>
      <c r="QX352" s="0" t="n">
        <v>0</v>
      </c>
      <c r="QY352" s="0" t="n">
        <v>0</v>
      </c>
      <c r="QZ352" s="0" t="n">
        <v>805</v>
      </c>
      <c r="RA352" s="0" t="n">
        <v>0</v>
      </c>
      <c r="RB352" s="0" t="n">
        <v>0</v>
      </c>
      <c r="RC352" s="0" t="n">
        <v>10</v>
      </c>
      <c r="RD352" s="0" t="n">
        <v>419</v>
      </c>
      <c r="RE352" s="0" t="n">
        <v>0</v>
      </c>
      <c r="RF352" s="0" t="n">
        <v>0</v>
      </c>
      <c r="RG352" s="0" t="n">
        <v>8985</v>
      </c>
      <c r="RH352" s="0" t="n">
        <v>0</v>
      </c>
      <c r="RI352" s="0" t="n">
        <v>0</v>
      </c>
      <c r="RJ352" s="0" t="n">
        <v>1042</v>
      </c>
      <c r="RK352" s="0" t="n">
        <v>0</v>
      </c>
      <c r="RL352" s="0" t="n">
        <v>2442</v>
      </c>
      <c r="RM352" s="0" t="n">
        <v>0</v>
      </c>
      <c r="RN352" s="0" t="n">
        <v>0</v>
      </c>
      <c r="RO352" s="0" t="n">
        <v>0</v>
      </c>
      <c r="RP352" s="0" t="n">
        <v>601</v>
      </c>
      <c r="RQ352" s="0" t="n">
        <v>0</v>
      </c>
      <c r="RR352" s="0" t="n">
        <v>0</v>
      </c>
      <c r="RS352" s="0" t="n">
        <v>0</v>
      </c>
      <c r="RT352" s="0" t="n">
        <v>0</v>
      </c>
      <c r="RU352" s="0" t="n">
        <v>0</v>
      </c>
      <c r="RV352" s="0" t="n">
        <v>56</v>
      </c>
      <c r="RW352" s="0" t="n">
        <v>0</v>
      </c>
      <c r="RX352" s="0" t="n">
        <v>0</v>
      </c>
      <c r="RY352" s="0" t="n">
        <v>357</v>
      </c>
      <c r="RZ352" s="0" t="n">
        <v>212</v>
      </c>
      <c r="SA352" s="0" t="n">
        <v>0</v>
      </c>
      <c r="SB352" s="0" t="n">
        <v>0</v>
      </c>
      <c r="SC352" s="0" t="n">
        <v>14</v>
      </c>
      <c r="SD352" s="0" t="n">
        <v>0</v>
      </c>
      <c r="SE352" s="0" t="n">
        <v>21</v>
      </c>
      <c r="SF352" s="0" t="n">
        <v>0</v>
      </c>
      <c r="SG352" s="0" t="n">
        <v>0</v>
      </c>
      <c r="SH352" s="0" t="n">
        <v>0</v>
      </c>
      <c r="SI352" s="0" t="n">
        <v>0</v>
      </c>
      <c r="SJ352" s="0" t="n">
        <v>0</v>
      </c>
      <c r="SK352" s="0" t="n">
        <v>86</v>
      </c>
      <c r="SL352" s="0" t="n">
        <v>0</v>
      </c>
      <c r="SM352" s="0" t="n">
        <v>0</v>
      </c>
      <c r="SN352" s="0" t="n">
        <v>0</v>
      </c>
      <c r="SO352" s="0" t="n">
        <v>0</v>
      </c>
      <c r="SP352" s="0" t="n">
        <v>0</v>
      </c>
      <c r="SQ352" s="0" t="n">
        <v>0</v>
      </c>
      <c r="SR352" s="0" t="n">
        <v>0</v>
      </c>
      <c r="SS352" s="0" t="n">
        <v>9</v>
      </c>
      <c r="ST352" s="0" t="n">
        <v>0</v>
      </c>
      <c r="SU352" s="0" t="n">
        <v>0</v>
      </c>
      <c r="SV352" s="0" t="n">
        <v>0</v>
      </c>
      <c r="SW352" s="0" t="n">
        <v>0</v>
      </c>
      <c r="SX352" s="0" t="n">
        <v>0</v>
      </c>
      <c r="SY352" s="0" t="n">
        <v>0</v>
      </c>
      <c r="SZ352" s="0" t="n">
        <v>631</v>
      </c>
      <c r="TA352" s="0" t="n">
        <v>21</v>
      </c>
      <c r="TB352" s="0" t="n">
        <v>0</v>
      </c>
      <c r="TC352" s="0" t="n">
        <v>0</v>
      </c>
      <c r="TD352" s="0" t="n">
        <v>0</v>
      </c>
      <c r="TE352" s="0" t="n">
        <v>0</v>
      </c>
      <c r="TF352" s="0" t="n">
        <v>0</v>
      </c>
      <c r="TG352" s="0" t="n">
        <v>0</v>
      </c>
      <c r="TH352" s="0" t="n">
        <v>0</v>
      </c>
      <c r="TI352" s="0" t="n">
        <v>0</v>
      </c>
      <c r="TJ352" s="0" t="n">
        <v>0</v>
      </c>
      <c r="TK352" s="0" t="n">
        <v>0</v>
      </c>
      <c r="TL352" s="0" t="n">
        <v>10</v>
      </c>
      <c r="TM352" s="0" t="n">
        <v>306</v>
      </c>
      <c r="TN352" s="0" t="n">
        <v>25</v>
      </c>
      <c r="TO352" s="0" t="n">
        <v>0</v>
      </c>
      <c r="TP352" s="0" t="n">
        <v>0</v>
      </c>
      <c r="TQ352" s="0" t="n">
        <v>0</v>
      </c>
      <c r="TR352" s="0" t="n">
        <v>465</v>
      </c>
      <c r="TS352" s="0" t="n">
        <v>0</v>
      </c>
      <c r="TT352" s="0" t="n">
        <v>0</v>
      </c>
      <c r="TU352" s="0" t="n">
        <v>0</v>
      </c>
      <c r="TV352" s="0" t="n">
        <v>0</v>
      </c>
      <c r="TW352" s="0" t="n">
        <v>0</v>
      </c>
      <c r="TX352" s="0" t="n">
        <v>0</v>
      </c>
      <c r="TY352" s="0" t="n">
        <v>0</v>
      </c>
      <c r="TZ352" s="0" t="n">
        <v>0</v>
      </c>
      <c r="UA352" s="0" t="n">
        <v>114</v>
      </c>
      <c r="UB352" s="0" t="n">
        <v>0</v>
      </c>
      <c r="UC352" s="0" t="n">
        <v>0</v>
      </c>
      <c r="UD352" s="0" t="n">
        <v>0</v>
      </c>
      <c r="UE352" s="0" t="n">
        <v>0</v>
      </c>
      <c r="UF352" s="0" t="n">
        <v>10</v>
      </c>
      <c r="UG352" s="0" t="n">
        <v>0</v>
      </c>
      <c r="UH352" s="0" t="n">
        <v>0</v>
      </c>
      <c r="UI352" s="0" t="n">
        <v>0</v>
      </c>
      <c r="UJ352" s="0" t="n">
        <v>0</v>
      </c>
      <c r="UK352" s="0" t="n">
        <v>20</v>
      </c>
      <c r="UL352" s="0" t="n">
        <v>0</v>
      </c>
      <c r="UM352" s="0" t="n">
        <v>0</v>
      </c>
      <c r="UN352" s="0" t="n">
        <v>13378</v>
      </c>
      <c r="UO352" s="0" t="n">
        <v>0</v>
      </c>
      <c r="UP352" s="0" t="n">
        <v>0</v>
      </c>
      <c r="UQ352" s="0" t="n">
        <v>0</v>
      </c>
      <c r="UR352" s="0" t="n">
        <v>0</v>
      </c>
      <c r="US352" s="0" t="n">
        <v>0</v>
      </c>
      <c r="UT352" s="0" t="n">
        <v>0</v>
      </c>
      <c r="UU352" s="0" t="n">
        <v>0</v>
      </c>
      <c r="UV352" s="0" t="n">
        <v>92</v>
      </c>
      <c r="UW352" s="0" t="n">
        <v>0</v>
      </c>
      <c r="UX352" s="0" t="n">
        <v>0</v>
      </c>
      <c r="UY352" s="0" t="n">
        <v>43</v>
      </c>
      <c r="UZ352" s="0" t="n">
        <v>0</v>
      </c>
      <c r="VA352" s="0" t="n">
        <v>11</v>
      </c>
      <c r="VB352" s="0" t="n">
        <v>0</v>
      </c>
      <c r="VC352" s="0" t="n">
        <v>0</v>
      </c>
      <c r="VD352" s="0" t="n">
        <v>0</v>
      </c>
      <c r="VE352" s="0" t="n">
        <v>0</v>
      </c>
      <c r="VF352" s="0" t="n">
        <v>147</v>
      </c>
      <c r="VG352" s="0" t="n">
        <v>0</v>
      </c>
      <c r="VH352" s="0" t="n">
        <v>0</v>
      </c>
      <c r="VI352" s="0" t="n">
        <v>0</v>
      </c>
      <c r="VJ352" s="0" t="n">
        <v>0</v>
      </c>
      <c r="VK352" s="0" t="n">
        <v>0</v>
      </c>
      <c r="VL352" s="0" t="n">
        <v>58</v>
      </c>
      <c r="VM352" s="0" t="n">
        <v>0</v>
      </c>
      <c r="VN352" s="0" t="n">
        <v>0</v>
      </c>
      <c r="VO352" s="0" t="n">
        <v>0</v>
      </c>
      <c r="VP352" s="0" t="n">
        <v>0</v>
      </c>
      <c r="VQ352" s="0" t="n">
        <v>0</v>
      </c>
      <c r="VR352" s="0" t="n">
        <v>2010</v>
      </c>
      <c r="VS352" s="0" t="n">
        <v>0</v>
      </c>
      <c r="VT352" s="0" t="n">
        <v>0</v>
      </c>
      <c r="VU352" s="0" t="n">
        <v>0</v>
      </c>
      <c r="VV352" s="0" t="n">
        <v>0</v>
      </c>
      <c r="VW352" s="0" t="n">
        <v>13</v>
      </c>
      <c r="VX352" s="0" t="n">
        <v>0</v>
      </c>
      <c r="VY352" s="0" t="n">
        <v>0</v>
      </c>
      <c r="VZ352" s="0" t="n">
        <v>0</v>
      </c>
      <c r="WA352" s="0" t="n">
        <v>0</v>
      </c>
      <c r="WB352" s="0" t="n">
        <v>0</v>
      </c>
      <c r="WC352" s="0" t="n">
        <v>8</v>
      </c>
      <c r="WD352" s="0" t="n">
        <v>230</v>
      </c>
      <c r="WE352" s="0" t="n">
        <v>64</v>
      </c>
      <c r="WF352" s="0" t="n">
        <v>384</v>
      </c>
      <c r="WG352" s="0" t="n">
        <v>0</v>
      </c>
      <c r="WH352" s="0" t="n">
        <v>0</v>
      </c>
      <c r="WI352" s="0" t="n">
        <v>0</v>
      </c>
      <c r="WJ352" s="0" t="n">
        <v>0</v>
      </c>
      <c r="WK352" s="0" t="n">
        <v>1574</v>
      </c>
      <c r="WL352" s="0" t="n">
        <v>0</v>
      </c>
      <c r="WM352" s="0" t="n">
        <v>789</v>
      </c>
      <c r="WN352" s="0" t="n">
        <v>0</v>
      </c>
      <c r="WO352" s="0" t="n">
        <v>22</v>
      </c>
      <c r="WP352" s="0" t="n">
        <v>3092</v>
      </c>
      <c r="WQ352" s="0" t="n">
        <v>95</v>
      </c>
      <c r="WR352" s="0" t="n">
        <v>0</v>
      </c>
      <c r="WS352" s="0" t="n">
        <v>0</v>
      </c>
      <c r="WT352" s="0" t="n">
        <v>0</v>
      </c>
      <c r="WU352" s="0" t="n">
        <v>0</v>
      </c>
      <c r="WV352" s="0" t="n">
        <v>0</v>
      </c>
      <c r="WW352" s="0" t="n">
        <v>0</v>
      </c>
      <c r="WX352" s="0" t="n">
        <v>0</v>
      </c>
      <c r="WY352" s="0" t="n">
        <v>0</v>
      </c>
      <c r="WZ352" s="0" t="n">
        <v>0</v>
      </c>
      <c r="XA352" s="0" t="n">
        <v>0</v>
      </c>
      <c r="XB352" s="0" t="n">
        <v>0</v>
      </c>
      <c r="XC352" s="0" t="n">
        <v>0</v>
      </c>
      <c r="XD352" s="0" t="n">
        <v>0</v>
      </c>
      <c r="XE352" s="0" t="n">
        <v>0</v>
      </c>
      <c r="XF352" s="0" t="n">
        <v>0</v>
      </c>
      <c r="XG352" s="0" t="n">
        <v>0</v>
      </c>
      <c r="XH352" s="0" t="n">
        <v>0</v>
      </c>
      <c r="XI352" s="0" t="n">
        <v>0</v>
      </c>
      <c r="XJ352" s="0" t="n">
        <v>0</v>
      </c>
      <c r="XK352" s="0" t="n">
        <v>0</v>
      </c>
      <c r="XL352" s="0" t="n">
        <v>0</v>
      </c>
      <c r="XM352" s="0" t="n">
        <v>0</v>
      </c>
      <c r="XN352" s="0" t="n">
        <v>1927</v>
      </c>
      <c r="XO352" s="0" t="n">
        <v>653</v>
      </c>
      <c r="XP352" s="0" t="n">
        <v>0</v>
      </c>
      <c r="XQ352" s="0" t="n">
        <v>0</v>
      </c>
      <c r="XR352" s="0" t="n">
        <v>0</v>
      </c>
      <c r="XS352" s="0" t="n">
        <v>0</v>
      </c>
      <c r="XT352" s="0" t="n">
        <v>388</v>
      </c>
      <c r="XU352" s="0" t="n">
        <v>286</v>
      </c>
      <c r="XV352" s="0" t="n">
        <v>0</v>
      </c>
      <c r="XW352" s="0" t="n">
        <v>627</v>
      </c>
      <c r="XX352" s="0" t="n">
        <v>0</v>
      </c>
      <c r="XY352" s="0" t="n">
        <v>7542</v>
      </c>
      <c r="XZ352" s="0" t="n">
        <v>223</v>
      </c>
      <c r="YA352" s="0" t="n">
        <v>190</v>
      </c>
      <c r="YB352" s="0" t="n">
        <v>1915</v>
      </c>
      <c r="YC352" s="0" t="n">
        <v>0</v>
      </c>
      <c r="YD352" s="0" t="n">
        <v>0</v>
      </c>
      <c r="YE352" s="0" t="n">
        <v>0</v>
      </c>
      <c r="YF352" s="0" t="n">
        <v>1206</v>
      </c>
      <c r="YG352" s="0" t="n">
        <v>0</v>
      </c>
      <c r="YH352" s="0" t="n">
        <v>480</v>
      </c>
      <c r="YI352" s="0" t="n">
        <v>162</v>
      </c>
      <c r="YJ352" s="0" t="n">
        <v>0</v>
      </c>
      <c r="YK352" s="0" t="n">
        <v>245</v>
      </c>
      <c r="YL352" s="0" t="n">
        <v>1564</v>
      </c>
      <c r="YM352" s="0" t="n">
        <v>0</v>
      </c>
      <c r="YN352" s="0" t="n">
        <v>0</v>
      </c>
      <c r="YO352" s="0" t="n">
        <v>0</v>
      </c>
      <c r="YP352" s="0" t="n">
        <v>0</v>
      </c>
      <c r="YQ352" s="0" t="n">
        <v>0</v>
      </c>
      <c r="YR352" s="0" t="n">
        <v>0</v>
      </c>
      <c r="YS352" s="0" t="n">
        <v>0</v>
      </c>
      <c r="YT352" s="0" t="n">
        <v>0</v>
      </c>
      <c r="YU352" s="0" t="n">
        <v>439</v>
      </c>
      <c r="YV352" s="0" t="n">
        <v>0</v>
      </c>
      <c r="YW352" s="0" t="n">
        <v>0</v>
      </c>
      <c r="YX352" s="0" t="n">
        <v>0</v>
      </c>
      <c r="YY352" s="0" t="n">
        <v>0</v>
      </c>
      <c r="YZ352" s="0" t="n">
        <v>0</v>
      </c>
      <c r="ZA352" s="0" t="n">
        <v>0</v>
      </c>
      <c r="ZB352" s="0" t="n">
        <v>0</v>
      </c>
      <c r="ZC352" s="0" t="n">
        <v>0</v>
      </c>
      <c r="ZD352" s="0" t="n">
        <v>0</v>
      </c>
      <c r="ZE352" s="0" t="n">
        <v>0</v>
      </c>
      <c r="ZF352" s="0" t="n">
        <v>0</v>
      </c>
      <c r="ZG352" s="0" t="n">
        <v>0</v>
      </c>
      <c r="ZH352" s="0" t="n">
        <v>0</v>
      </c>
      <c r="ZI352" s="0" t="n">
        <v>0</v>
      </c>
      <c r="ZJ352" s="0" t="n">
        <v>0</v>
      </c>
      <c r="ZK352" s="0" t="n">
        <v>0</v>
      </c>
      <c r="ZL352" s="0" t="n">
        <v>0</v>
      </c>
      <c r="ZM352" s="0" t="n">
        <v>0</v>
      </c>
      <c r="ZN352" s="0" t="n">
        <v>0</v>
      </c>
      <c r="ZO352" s="0" t="n">
        <v>0</v>
      </c>
      <c r="ZP352" s="0" t="n">
        <v>471</v>
      </c>
      <c r="ZQ352" s="0" t="n">
        <v>1087</v>
      </c>
      <c r="ZR352" s="0" t="n">
        <v>0</v>
      </c>
      <c r="ZS352" s="0" t="n">
        <v>0</v>
      </c>
      <c r="ZT352" s="0" t="n">
        <v>62</v>
      </c>
      <c r="ZU352" s="0" t="n">
        <v>0</v>
      </c>
      <c r="ZV352" s="0" t="n">
        <v>0</v>
      </c>
      <c r="ZW352" s="0" t="n">
        <v>0</v>
      </c>
      <c r="ZX352" s="0" t="n">
        <v>208</v>
      </c>
      <c r="ZY352" s="0" t="n">
        <v>0</v>
      </c>
      <c r="ZZ352" s="0" t="n">
        <v>0</v>
      </c>
      <c r="AAA352" s="0" t="n">
        <v>0</v>
      </c>
      <c r="AAB352" s="0" t="n">
        <v>0</v>
      </c>
      <c r="AAC352" s="0" t="n">
        <v>0</v>
      </c>
      <c r="AAD352" s="0" t="n">
        <v>670</v>
      </c>
      <c r="AAE352" s="0" t="n">
        <v>0</v>
      </c>
      <c r="AAF352" s="0" t="n">
        <v>0</v>
      </c>
      <c r="AAG352" s="0" t="n">
        <v>0</v>
      </c>
      <c r="AAH352" s="0" t="n">
        <v>0</v>
      </c>
      <c r="AAI352" s="0" t="n">
        <v>209</v>
      </c>
      <c r="AAJ352" s="0" t="n">
        <v>15</v>
      </c>
      <c r="AAK352" s="0" t="n">
        <v>0</v>
      </c>
      <c r="AAL352" s="0" t="n">
        <v>0</v>
      </c>
      <c r="AAM352" s="0" t="n">
        <v>0</v>
      </c>
      <c r="AAN352" s="0" t="n">
        <v>0</v>
      </c>
      <c r="AAO352" s="0" t="n">
        <v>0</v>
      </c>
      <c r="AAP352" s="0" t="n">
        <v>0</v>
      </c>
    </row>
    <row r="353" customFormat="false" ht="15" hidden="false" customHeight="true" outlineLevel="0" collapsed="false">
      <c r="A353" s="1" t="n">
        <v>30371</v>
      </c>
      <c r="H353" s="2" t="n">
        <v>2</v>
      </c>
      <c r="I353" s="2" t="n">
        <v>23</v>
      </c>
      <c r="J353" s="21"/>
      <c r="K353" s="21"/>
      <c r="L353" s="2" t="n">
        <v>1</v>
      </c>
      <c r="M353" s="2" t="n">
        <v>1</v>
      </c>
      <c r="N353" s="2" t="n">
        <v>0</v>
      </c>
      <c r="O353" s="2" t="n">
        <v>1</v>
      </c>
      <c r="P353" s="2" t="n">
        <v>0</v>
      </c>
      <c r="Q353" s="2" t="n">
        <v>0</v>
      </c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0</v>
      </c>
      <c r="W353" s="2" t="n">
        <v>1</v>
      </c>
      <c r="X353" s="2" t="n">
        <f aca="false">SUM(L353:W353)</f>
        <v>4</v>
      </c>
      <c r="Y353" s="2" t="n">
        <v>100</v>
      </c>
      <c r="Z353" s="2" t="n">
        <v>70</v>
      </c>
      <c r="AA353" s="2" t="n">
        <f aca="false">Y353-Z353</f>
        <v>30</v>
      </c>
      <c r="AB353" s="3" t="n">
        <f aca="false">Z353+((Y353-Z353)/3)</f>
        <v>80</v>
      </c>
      <c r="AC353" s="4" t="n">
        <v>49.8</v>
      </c>
      <c r="AD353" s="4" t="n">
        <v>153</v>
      </c>
      <c r="AE353" s="3" t="n">
        <v>21.2738690247341</v>
      </c>
      <c r="AF353" s="3" t="n">
        <v>0</v>
      </c>
      <c r="AG353" s="4" t="n">
        <v>73</v>
      </c>
      <c r="AH353" s="4" t="n">
        <v>96</v>
      </c>
      <c r="AI353" s="3" t="n">
        <v>0.477124183006536</v>
      </c>
      <c r="AJ353" s="3" t="n">
        <v>0.760416666666667</v>
      </c>
      <c r="AL353" s="4" t="n">
        <v>24.3</v>
      </c>
      <c r="AM353" s="4" t="n">
        <v>12.1</v>
      </c>
      <c r="AN353" s="4" t="n">
        <v>37.7</v>
      </c>
      <c r="AO353" s="2" t="n">
        <v>1</v>
      </c>
      <c r="AP353" s="4" t="n">
        <v>52.2</v>
      </c>
      <c r="AQ353" s="4" t="n">
        <v>35.8</v>
      </c>
      <c r="AR353" s="4" t="n">
        <v>1.9</v>
      </c>
      <c r="AS353" s="2" t="n">
        <v>81</v>
      </c>
      <c r="AT353" s="2" t="n">
        <v>147</v>
      </c>
      <c r="AU353" s="2" t="n">
        <v>121</v>
      </c>
      <c r="AV353" s="2" t="n">
        <v>93</v>
      </c>
      <c r="AW353" s="2" t="n">
        <v>114</v>
      </c>
      <c r="AX353" s="2" t="n">
        <v>1</v>
      </c>
      <c r="AY353" s="2" t="n">
        <f aca="false">((AS353*15)+(AT353*30)+(AU353*30)+(AV353*30)+(AW353*15))-(AS353*120)</f>
        <v>4035</v>
      </c>
      <c r="AZ353" s="2" t="n">
        <f aca="false">((AS353*15)+(AT353*30)+(AU353*30)+(AV353*30)+(AW353*15))</f>
        <v>13755</v>
      </c>
      <c r="BB353" s="5" t="n">
        <f aca="false">10000/SQRT((AS353*BH353)*(AVERAGE(AS353:AW353)*AVERAGE(BH353:BL353)))</f>
        <v>3.99106987107716</v>
      </c>
      <c r="BC353" s="3" t="n">
        <f aca="false">(AS353*BH353)/405</f>
        <v>2.14</v>
      </c>
      <c r="BD353" s="3" t="n">
        <v>1</v>
      </c>
      <c r="BE353" s="3" t="n">
        <f aca="false">1/(LOG(BH353)+LOG(AS353))</f>
        <v>0.340382797614925</v>
      </c>
      <c r="BF353" s="3" t="n">
        <f aca="false">(BI353-BH353)/(AT353-AS353)</f>
        <v>2.03484848484849</v>
      </c>
      <c r="BG353" s="3" t="n">
        <f aca="false">(20*BH353)/((AS353/18)-3.5)</f>
        <v>214</v>
      </c>
      <c r="BH353" s="4" t="n">
        <v>10.7</v>
      </c>
      <c r="BI353" s="4" t="n">
        <v>145</v>
      </c>
      <c r="BJ353" s="4" t="n">
        <v>67.6</v>
      </c>
      <c r="BK353" s="4" t="n">
        <v>45.5</v>
      </c>
      <c r="BL353" s="4" t="n">
        <v>56.9</v>
      </c>
      <c r="BM353" s="3" t="n">
        <f aca="false">((BH353*15)+(BI353*30)+(BJ353*30)+(BK353*30)+(BL353*15))-(BH353*120)</f>
        <v>7473</v>
      </c>
      <c r="BN353" s="3" t="n">
        <f aca="false">((BH353*15)+(BI353*30)+(BJ353*30)+(BK353*30)+(BL353*15))</f>
        <v>8757</v>
      </c>
      <c r="BO353" s="3" t="n">
        <f aca="false">(1/BH353)</f>
        <v>0.0934579439252336</v>
      </c>
      <c r="BP353" s="3" t="n">
        <f aca="false">(BN353/AZ353)</f>
        <v>0.636641221374046</v>
      </c>
      <c r="BQ353" s="3" t="n">
        <f aca="false">(BB353*BP353)</f>
        <v>2.54087959731172</v>
      </c>
      <c r="BR353" s="5" t="n">
        <f aca="false">(BF353*BO353)</f>
        <v>0.190172755593316</v>
      </c>
      <c r="CA353" s="2" t="n">
        <v>146</v>
      </c>
      <c r="CB353" s="2" t="n">
        <v>0</v>
      </c>
      <c r="CC353" s="2" t="n">
        <v>38</v>
      </c>
      <c r="CD353" s="2" t="n">
        <v>1</v>
      </c>
      <c r="CE353" s="2" t="n">
        <v>88</v>
      </c>
      <c r="CF353" s="2" t="n">
        <v>0</v>
      </c>
      <c r="CG353" s="2" t="n">
        <v>20</v>
      </c>
      <c r="CH353" s="2" t="n">
        <v>102</v>
      </c>
      <c r="CI353" s="2" t="n">
        <v>0</v>
      </c>
      <c r="CJ353" s="2" t="n">
        <v>1</v>
      </c>
      <c r="CK353" s="2" t="n">
        <v>67</v>
      </c>
      <c r="CL353" s="2" t="n">
        <v>46.31</v>
      </c>
      <c r="CM353" s="2" t="n">
        <v>174</v>
      </c>
      <c r="CN353" s="2" t="n">
        <v>100</v>
      </c>
      <c r="CO353" s="2" t="n">
        <v>409</v>
      </c>
      <c r="CP353" s="2" t="n">
        <v>1.02</v>
      </c>
      <c r="CW353" s="3"/>
      <c r="CY353" s="22"/>
      <c r="EU353" s="3"/>
      <c r="EW353" s="22"/>
      <c r="HO353" s="2" t="n">
        <v>6</v>
      </c>
      <c r="HP353" s="2" t="n">
        <v>6</v>
      </c>
      <c r="HQ353" s="2" t="n">
        <v>0</v>
      </c>
      <c r="HR353" s="2" t="n">
        <v>0</v>
      </c>
      <c r="HS353" s="2" t="n">
        <v>23.9001178741455</v>
      </c>
      <c r="HT353" s="2" t="n">
        <v>56.2787475585938</v>
      </c>
      <c r="HU353" s="2" t="n">
        <v>0</v>
      </c>
      <c r="HV353" s="2" t="n">
        <v>2</v>
      </c>
      <c r="HW353" s="2" t="n">
        <v>3</v>
      </c>
      <c r="HX353" s="2" t="n">
        <v>1</v>
      </c>
      <c r="HY353" s="2" t="n">
        <v>1141.10998535156</v>
      </c>
      <c r="HZ353" s="2" t="n">
        <v>33.6100006103516</v>
      </c>
      <c r="IA353" s="2" t="n">
        <v>16.6000003814697</v>
      </c>
      <c r="IB353" s="2" t="n">
        <v>26.3500003814697</v>
      </c>
      <c r="IC353" s="2" t="n">
        <v>11.6099996566772</v>
      </c>
      <c r="ID353" s="2" t="n">
        <v>164.130004882813</v>
      </c>
      <c r="IE353" s="2" t="n">
        <v>37.7900009155273</v>
      </c>
      <c r="IF353" s="2" t="n">
        <v>9.73999977111816</v>
      </c>
      <c r="IG353" s="2" t="n">
        <v>7.26000022888184</v>
      </c>
      <c r="IH353" s="2" t="n">
        <v>65.3499984741211</v>
      </c>
      <c r="II353" s="2" t="n">
        <v>0.810000002384186</v>
      </c>
      <c r="IJ353" s="2" t="n">
        <v>4.59999990463257</v>
      </c>
      <c r="IK353" s="2" t="n">
        <v>2.32999992370605</v>
      </c>
      <c r="IL353" s="2" t="n">
        <v>10.6899995803833</v>
      </c>
      <c r="IM353" s="2" t="n">
        <v>9.90999984741211</v>
      </c>
      <c r="IN353" s="2" t="n">
        <v>5.46999979019165</v>
      </c>
      <c r="IO353" s="2" t="n">
        <v>2.95000004768372</v>
      </c>
      <c r="IP353" s="2" t="n">
        <v>6.1399998664856</v>
      </c>
      <c r="IQ353" s="2" t="n">
        <v>2.73000001907349</v>
      </c>
      <c r="IR353" s="2" t="n">
        <v>1.69000005722046</v>
      </c>
      <c r="IS353" s="2" t="n">
        <v>0.370000004768372</v>
      </c>
      <c r="IT353" s="2" t="n">
        <v>350.890014648437</v>
      </c>
      <c r="IU353" s="2" t="n">
        <v>6.28000020980835</v>
      </c>
      <c r="IV353" s="2" t="n">
        <v>0.529999971389771</v>
      </c>
      <c r="IW353" s="2" t="n">
        <v>142.960006713867</v>
      </c>
      <c r="IX353" s="2" t="n">
        <v>598.799987792969</v>
      </c>
      <c r="IY353" s="2" t="n">
        <v>1242.14001464844</v>
      </c>
      <c r="IZ353" s="2" t="n">
        <v>632.359985351563</v>
      </c>
      <c r="JA353" s="2" t="n">
        <v>3.79999995231628</v>
      </c>
      <c r="JB353" s="2" t="n">
        <v>0.860000014305115</v>
      </c>
      <c r="JC353" s="2" t="n">
        <v>1.28999996185303</v>
      </c>
      <c r="JD353" s="2" t="n">
        <v>18.9899997711182</v>
      </c>
      <c r="JE353" s="2" t="n">
        <v>64.1900024414062</v>
      </c>
      <c r="JF353" s="2" t="n">
        <v>0.790000021457672</v>
      </c>
      <c r="JG353" s="2" t="n">
        <v>0.72000002861023</v>
      </c>
      <c r="JH353" s="2" t="n">
        <v>9.10999965667725</v>
      </c>
      <c r="JI353" s="2" t="n">
        <v>2.32999992370605</v>
      </c>
      <c r="JJ353" s="2" t="n">
        <v>0.660000026226044</v>
      </c>
      <c r="JK353" s="2" t="n">
        <v>0.889999985694885</v>
      </c>
      <c r="JL353" s="2" t="n">
        <v>80.8899993896484</v>
      </c>
      <c r="JM353" s="2" t="n">
        <v>0.939999997615814</v>
      </c>
      <c r="JN353" s="2" t="n">
        <v>11.9200000762939</v>
      </c>
      <c r="JO353" s="2" t="n">
        <v>3415.8701171875</v>
      </c>
      <c r="JP353" s="2" t="n">
        <v>3214.38989257812</v>
      </c>
      <c r="JQ353" s="2" t="n">
        <v>31.3199996948242</v>
      </c>
      <c r="JR353" s="2" t="n">
        <v>1890.56994628906</v>
      </c>
      <c r="JS353" s="2" t="n">
        <v>114.290000915527</v>
      </c>
      <c r="JT353" s="2" t="n">
        <v>974.450012207031</v>
      </c>
      <c r="JU353" s="2" t="n">
        <v>129.039993286133</v>
      </c>
      <c r="JV353" s="2" t="n">
        <v>73.5199966430664</v>
      </c>
      <c r="JW353" s="2" t="n">
        <v>4.76999998092651</v>
      </c>
      <c r="JX353" s="2" t="n">
        <v>4.32999992370606</v>
      </c>
      <c r="JY353" s="2" t="n">
        <v>2.83999991416931</v>
      </c>
      <c r="JZ353" s="2" t="n">
        <v>0.850000023841858</v>
      </c>
      <c r="KA353" s="2" t="n">
        <v>3.25999999046326</v>
      </c>
      <c r="KB353" s="2" t="n">
        <v>0.870000004768372</v>
      </c>
      <c r="KC353" s="2" t="n">
        <v>8.14999961853027</v>
      </c>
      <c r="KD353" s="2" t="n">
        <v>3.36999988555908</v>
      </c>
      <c r="KE353" s="2" t="n">
        <v>13.5699996948242</v>
      </c>
      <c r="KF353" s="2" t="n">
        <v>12.710000038147</v>
      </c>
      <c r="KG353" s="2" t="n">
        <v>6.96999979019165</v>
      </c>
      <c r="KH353" s="2" t="n">
        <v>94.9300003051758</v>
      </c>
      <c r="KI353" s="2" t="n">
        <v>0.620000004768372</v>
      </c>
      <c r="KJ353" s="2" t="n">
        <v>56.4500007629395</v>
      </c>
      <c r="KK353" s="2" t="n">
        <v>9.47999954223633</v>
      </c>
      <c r="KL353" s="2" t="n">
        <v>936470.75</v>
      </c>
      <c r="KM353" s="2" t="n">
        <v>5705.66015625</v>
      </c>
      <c r="KN353" s="2" t="n">
        <v>26.1800003051758</v>
      </c>
      <c r="KO353" s="2" t="n">
        <v>0.109999999403954</v>
      </c>
      <c r="KP353" s="2" t="n">
        <v>0.0500000007450581</v>
      </c>
      <c r="KQ353" s="2" t="n">
        <v>0.0399999991059303</v>
      </c>
      <c r="KR353" s="2" t="n">
        <v>0.129999995231628</v>
      </c>
      <c r="KS353" s="2" t="n">
        <v>0.389999985694885</v>
      </c>
      <c r="KT353" s="2" t="n">
        <v>0.259999990463257</v>
      </c>
      <c r="KU353" s="2" t="n">
        <v>0.639999985694885</v>
      </c>
      <c r="KV353" s="2" t="n">
        <v>0.620000004768372</v>
      </c>
      <c r="KW353" s="2" t="n">
        <v>6.84999990463257</v>
      </c>
      <c r="KX353" s="2" t="n">
        <v>3.94000005722046</v>
      </c>
      <c r="KY353" s="2" t="n">
        <v>3.32999992370605</v>
      </c>
      <c r="KZ353" s="2" t="n">
        <v>2.34999990463257</v>
      </c>
      <c r="LA353" s="2" t="n">
        <v>0.680000007152557</v>
      </c>
      <c r="LB353" s="2" t="n">
        <v>0.0199999995529652</v>
      </c>
      <c r="LC353" s="2" t="n">
        <v>10.6899995803833</v>
      </c>
      <c r="LD353" s="2" t="n">
        <v>4.61999988555908</v>
      </c>
      <c r="LE353" s="2" t="n">
        <v>0.529999971389771</v>
      </c>
      <c r="LF353" s="2" t="n">
        <v>0.129999995231628</v>
      </c>
      <c r="LG353" s="2" t="n">
        <v>0.00999999977648258</v>
      </c>
      <c r="LH353" s="2" t="n">
        <v>5.94000005722046</v>
      </c>
      <c r="LI353" s="2" t="n">
        <v>2.15000009536743</v>
      </c>
      <c r="LJ353" s="2" t="n">
        <v>0.0399999991059303</v>
      </c>
      <c r="LK353" s="2" t="n">
        <v>0.0799999982118607</v>
      </c>
      <c r="LL353" s="2" t="n">
        <v>0.370000004768372</v>
      </c>
      <c r="LM353" s="2" t="n">
        <v>0.219999998807907</v>
      </c>
      <c r="LN353" s="2" t="n">
        <v>0</v>
      </c>
      <c r="LO353" s="2" t="n">
        <v>0.0500000007450581</v>
      </c>
      <c r="LP353" s="2" t="n">
        <v>0.00999999977648258</v>
      </c>
      <c r="LQ353" s="2" t="n">
        <v>0</v>
      </c>
      <c r="LR353" s="2" t="n">
        <v>0</v>
      </c>
      <c r="LS353" s="2" t="n">
        <v>0.00999999977648258</v>
      </c>
      <c r="LT353" s="2" t="n">
        <v>0.0199999995529652</v>
      </c>
      <c r="LU353" s="2" t="n">
        <v>0.00999999977648258</v>
      </c>
      <c r="LV353" s="2" t="n">
        <v>95.2828979492188</v>
      </c>
      <c r="MC353" s="0" t="n">
        <v>0</v>
      </c>
      <c r="MD353" s="0" t="n">
        <v>0</v>
      </c>
      <c r="ME353" s="0" t="n">
        <v>0</v>
      </c>
      <c r="MF353" s="0" t="n">
        <v>0</v>
      </c>
      <c r="MG353" s="0" t="n">
        <v>0</v>
      </c>
      <c r="MH353" s="0" t="n">
        <v>0</v>
      </c>
      <c r="MI353" s="0" t="n">
        <v>0</v>
      </c>
      <c r="MJ353" s="0" t="n">
        <v>0</v>
      </c>
      <c r="MK353" s="0" t="n">
        <v>0</v>
      </c>
      <c r="ML353" s="0" t="n">
        <v>111</v>
      </c>
      <c r="MM353" s="0" t="n">
        <v>0</v>
      </c>
      <c r="MN353" s="0" t="n">
        <v>0</v>
      </c>
      <c r="MO353" s="0" t="n">
        <v>0</v>
      </c>
      <c r="MP353" s="0" t="n">
        <v>0</v>
      </c>
      <c r="MQ353" s="0" t="n">
        <v>0</v>
      </c>
      <c r="MR353" s="0" t="n">
        <v>0</v>
      </c>
      <c r="MS353" s="0" t="n">
        <v>428</v>
      </c>
      <c r="MT353" s="0" t="n">
        <v>0</v>
      </c>
      <c r="MU353" s="0" t="n">
        <v>52</v>
      </c>
      <c r="MV353" s="0" t="n">
        <v>0</v>
      </c>
      <c r="MW353" s="0" t="n">
        <v>0</v>
      </c>
      <c r="MX353" s="0" t="n">
        <v>0</v>
      </c>
      <c r="MY353" s="0" t="n">
        <v>0</v>
      </c>
      <c r="MZ353" s="0" t="n">
        <v>0</v>
      </c>
      <c r="NA353" s="0" t="n">
        <v>0</v>
      </c>
      <c r="NB353" s="0" t="n">
        <v>0</v>
      </c>
      <c r="NC353" s="0" t="n">
        <v>0</v>
      </c>
      <c r="ND353" s="0" t="n">
        <v>0</v>
      </c>
      <c r="NE353" s="0" t="n">
        <v>0</v>
      </c>
      <c r="NF353" s="0" t="n">
        <v>0</v>
      </c>
      <c r="NG353" s="0" t="n">
        <v>0</v>
      </c>
      <c r="NH353" s="0" t="n">
        <v>346</v>
      </c>
      <c r="NI353" s="0" t="n">
        <v>7</v>
      </c>
      <c r="NJ353" s="0" t="n">
        <v>0</v>
      </c>
      <c r="NK353" s="0" t="n">
        <v>0</v>
      </c>
      <c r="NL353" s="0" t="n">
        <v>0</v>
      </c>
      <c r="NM353" s="0" t="n">
        <v>0</v>
      </c>
      <c r="NN353" s="0" t="n">
        <v>0</v>
      </c>
      <c r="NO353" s="0" t="n">
        <v>0</v>
      </c>
      <c r="NP353" s="0" t="n">
        <v>0</v>
      </c>
      <c r="NQ353" s="0" t="n">
        <v>62</v>
      </c>
      <c r="NR353" s="0" t="n">
        <v>0</v>
      </c>
      <c r="NS353" s="0" t="n">
        <v>1863</v>
      </c>
      <c r="NT353" s="0" t="n">
        <v>0</v>
      </c>
      <c r="NU353" s="0" t="n">
        <v>0</v>
      </c>
      <c r="NV353" s="0" t="n">
        <v>0</v>
      </c>
      <c r="NW353" s="0" t="n">
        <v>1375</v>
      </c>
      <c r="NX353" s="0" t="n">
        <v>0</v>
      </c>
      <c r="NY353" s="0" t="n">
        <v>3901</v>
      </c>
      <c r="NZ353" s="0" t="n">
        <v>0</v>
      </c>
      <c r="OA353" s="0" t="n">
        <v>0</v>
      </c>
      <c r="OB353" s="0" t="n">
        <v>0</v>
      </c>
      <c r="OC353" s="0" t="n">
        <v>0</v>
      </c>
      <c r="OD353" s="0" t="n">
        <v>0</v>
      </c>
      <c r="OE353" s="0" t="n">
        <v>0</v>
      </c>
      <c r="OF353" s="0" t="n">
        <v>0</v>
      </c>
      <c r="OG353" s="0" t="n">
        <v>296</v>
      </c>
      <c r="OH353" s="0" t="n">
        <v>0</v>
      </c>
      <c r="OI353" s="0" t="n">
        <v>0</v>
      </c>
      <c r="OJ353" s="0" t="n">
        <v>0</v>
      </c>
      <c r="OK353" s="0" t="n">
        <v>0</v>
      </c>
      <c r="OL353" s="0" t="n">
        <v>0</v>
      </c>
      <c r="OM353" s="0" t="n">
        <v>0</v>
      </c>
      <c r="ON353" s="0" t="n">
        <v>0</v>
      </c>
      <c r="OO353" s="0" t="n">
        <v>0</v>
      </c>
      <c r="OP353" s="0" t="n">
        <v>0</v>
      </c>
      <c r="OQ353" s="0" t="n">
        <v>0</v>
      </c>
      <c r="OR353" s="0" t="n">
        <v>0</v>
      </c>
      <c r="OS353" s="0" t="n">
        <v>0</v>
      </c>
      <c r="OT353" s="0" t="n">
        <v>0</v>
      </c>
      <c r="OU353" s="0" t="n">
        <v>0</v>
      </c>
      <c r="OV353" s="0" t="n">
        <v>0</v>
      </c>
      <c r="OW353" s="0" t="n">
        <v>0</v>
      </c>
      <c r="OX353" s="0" t="n">
        <v>0</v>
      </c>
      <c r="OY353" s="0" t="n">
        <v>0</v>
      </c>
      <c r="OZ353" s="0" t="n">
        <v>0</v>
      </c>
      <c r="PA353" s="0" t="n">
        <v>0</v>
      </c>
      <c r="PB353" s="0" t="n">
        <v>0</v>
      </c>
      <c r="PC353" s="0" t="n">
        <v>0</v>
      </c>
      <c r="PD353" s="0" t="n">
        <v>0</v>
      </c>
      <c r="PE353" s="0" t="n">
        <v>0</v>
      </c>
      <c r="PF353" s="0" t="n">
        <v>0</v>
      </c>
      <c r="PG353" s="0" t="n">
        <v>0</v>
      </c>
      <c r="PH353" s="0" t="n">
        <v>0</v>
      </c>
      <c r="PI353" s="0" t="n">
        <v>0</v>
      </c>
      <c r="PJ353" s="0" t="n">
        <v>884</v>
      </c>
      <c r="PK353" s="0" t="n">
        <v>0</v>
      </c>
      <c r="PL353" s="0" t="n">
        <v>0</v>
      </c>
      <c r="PM353" s="0" t="n">
        <v>0</v>
      </c>
      <c r="PN353" s="0" t="n">
        <v>0</v>
      </c>
      <c r="PO353" s="0" t="n">
        <v>0</v>
      </c>
      <c r="PP353" s="0" t="n">
        <v>0</v>
      </c>
      <c r="PQ353" s="0" t="n">
        <v>3065</v>
      </c>
      <c r="PR353" s="0" t="n">
        <v>0</v>
      </c>
      <c r="PS353" s="0" t="n">
        <v>0</v>
      </c>
      <c r="PT353" s="0" t="n">
        <v>0</v>
      </c>
      <c r="PU353" s="0" t="n">
        <v>0</v>
      </c>
      <c r="PV353" s="0" t="n">
        <v>55</v>
      </c>
      <c r="PW353" s="0" t="n">
        <v>0</v>
      </c>
      <c r="PX353" s="0" t="n">
        <v>33</v>
      </c>
      <c r="PY353" s="0" t="n">
        <v>0</v>
      </c>
      <c r="PZ353" s="0" t="n">
        <v>0</v>
      </c>
      <c r="QA353" s="0" t="n">
        <v>0</v>
      </c>
      <c r="QB353" s="0" t="n">
        <v>0</v>
      </c>
      <c r="QC353" s="0" t="n">
        <v>0</v>
      </c>
      <c r="QD353" s="0" t="n">
        <v>0</v>
      </c>
      <c r="QE353" s="0" t="n">
        <v>0</v>
      </c>
      <c r="QF353" s="0" t="n">
        <v>0</v>
      </c>
      <c r="QG353" s="0" t="n">
        <v>0</v>
      </c>
      <c r="QH353" s="0" t="n">
        <v>0</v>
      </c>
      <c r="QI353" s="0" t="n">
        <v>0</v>
      </c>
      <c r="QJ353" s="0" t="n">
        <v>0</v>
      </c>
      <c r="QK353" s="0" t="n">
        <v>0</v>
      </c>
      <c r="QL353" s="0" t="n">
        <v>0</v>
      </c>
      <c r="QM353" s="0" t="n">
        <v>819</v>
      </c>
      <c r="QN353" s="0" t="n">
        <v>0</v>
      </c>
      <c r="QO353" s="0" t="n">
        <v>0</v>
      </c>
      <c r="QP353" s="0" t="n">
        <v>0</v>
      </c>
      <c r="QQ353" s="0" t="n">
        <v>878</v>
      </c>
      <c r="QR353" s="0" t="n">
        <v>0</v>
      </c>
      <c r="QS353" s="0" t="n">
        <v>272</v>
      </c>
      <c r="QT353" s="0" t="n">
        <v>0</v>
      </c>
      <c r="QU353" s="0" t="n">
        <v>0</v>
      </c>
      <c r="QV353" s="0" t="n">
        <v>0</v>
      </c>
      <c r="QW353" s="0" t="n">
        <v>0</v>
      </c>
      <c r="QX353" s="0" t="n">
        <v>0</v>
      </c>
      <c r="QY353" s="0" t="n">
        <v>0</v>
      </c>
      <c r="QZ353" s="0" t="n">
        <v>0</v>
      </c>
      <c r="RA353" s="0" t="n">
        <v>0</v>
      </c>
      <c r="RB353" s="0" t="n">
        <v>0</v>
      </c>
      <c r="RC353" s="0" t="n">
        <v>48</v>
      </c>
      <c r="RD353" s="0" t="n">
        <v>452</v>
      </c>
      <c r="RE353" s="0" t="n">
        <v>0</v>
      </c>
      <c r="RF353" s="0" t="n">
        <v>0</v>
      </c>
      <c r="RG353" s="0" t="n">
        <v>502</v>
      </c>
      <c r="RH353" s="0" t="n">
        <v>0</v>
      </c>
      <c r="RI353" s="0" t="n">
        <v>0</v>
      </c>
      <c r="RJ353" s="0" t="n">
        <v>0</v>
      </c>
      <c r="RK353" s="0" t="n">
        <v>0</v>
      </c>
      <c r="RL353" s="0" t="n">
        <v>1499</v>
      </c>
      <c r="RM353" s="0" t="n">
        <v>0</v>
      </c>
      <c r="RN353" s="0" t="n">
        <v>0</v>
      </c>
      <c r="RO353" s="0" t="n">
        <v>0</v>
      </c>
      <c r="RP353" s="0" t="n">
        <v>47</v>
      </c>
      <c r="RQ353" s="0" t="n">
        <v>0</v>
      </c>
      <c r="RR353" s="0" t="n">
        <v>0</v>
      </c>
      <c r="RS353" s="0" t="n">
        <v>0</v>
      </c>
      <c r="RT353" s="0" t="n">
        <v>0</v>
      </c>
      <c r="RU353" s="0" t="n">
        <v>0</v>
      </c>
      <c r="RV353" s="0" t="n">
        <v>0</v>
      </c>
      <c r="RW353" s="0" t="n">
        <v>0</v>
      </c>
      <c r="RX353" s="0" t="n">
        <v>0</v>
      </c>
      <c r="RY353" s="0" t="n">
        <v>1371</v>
      </c>
      <c r="RZ353" s="0" t="n">
        <v>0</v>
      </c>
      <c r="SA353" s="0" t="n">
        <v>0</v>
      </c>
      <c r="SB353" s="0" t="n">
        <v>0</v>
      </c>
      <c r="SC353" s="0" t="n">
        <v>0</v>
      </c>
      <c r="SD353" s="0" t="n">
        <v>0</v>
      </c>
      <c r="SE353" s="0" t="n">
        <v>21</v>
      </c>
      <c r="SF353" s="0" t="n">
        <v>0</v>
      </c>
      <c r="SG353" s="0" t="n">
        <v>0</v>
      </c>
      <c r="SH353" s="0" t="n">
        <v>0</v>
      </c>
      <c r="SI353" s="0" t="n">
        <v>0</v>
      </c>
      <c r="SJ353" s="0" t="n">
        <v>0</v>
      </c>
      <c r="SK353" s="0" t="n">
        <v>0</v>
      </c>
      <c r="SL353" s="0" t="n">
        <v>24</v>
      </c>
      <c r="SM353" s="0" t="n">
        <v>8264</v>
      </c>
      <c r="SN353" s="0" t="n">
        <v>0</v>
      </c>
      <c r="SO353" s="0" t="n">
        <v>0</v>
      </c>
      <c r="SP353" s="0" t="n">
        <v>0</v>
      </c>
      <c r="SQ353" s="0" t="n">
        <v>0</v>
      </c>
      <c r="SR353" s="0" t="n">
        <v>0</v>
      </c>
      <c r="SS353" s="0" t="n">
        <v>8</v>
      </c>
      <c r="ST353" s="0" t="n">
        <v>0</v>
      </c>
      <c r="SU353" s="0" t="n">
        <v>0</v>
      </c>
      <c r="SV353" s="0" t="n">
        <v>0</v>
      </c>
      <c r="SW353" s="0" t="n">
        <v>0</v>
      </c>
      <c r="SX353" s="0" t="n">
        <v>0</v>
      </c>
      <c r="SY353" s="0" t="n">
        <v>0</v>
      </c>
      <c r="SZ353" s="0" t="n">
        <v>383</v>
      </c>
      <c r="TA353" s="0" t="n">
        <v>0</v>
      </c>
      <c r="TB353" s="0" t="n">
        <v>0</v>
      </c>
      <c r="TC353" s="0" t="n">
        <v>0</v>
      </c>
      <c r="TD353" s="0" t="n">
        <v>0</v>
      </c>
      <c r="TE353" s="0" t="n">
        <v>0</v>
      </c>
      <c r="TF353" s="0" t="n">
        <v>0</v>
      </c>
      <c r="TG353" s="0" t="n">
        <v>0</v>
      </c>
      <c r="TH353" s="0" t="n">
        <v>0</v>
      </c>
      <c r="TI353" s="0" t="n">
        <v>0</v>
      </c>
      <c r="TJ353" s="0" t="n">
        <v>0</v>
      </c>
      <c r="TK353" s="0" t="n">
        <v>0</v>
      </c>
      <c r="TL353" s="0" t="n">
        <v>11</v>
      </c>
      <c r="TM353" s="0" t="n">
        <v>0</v>
      </c>
      <c r="TN353" s="0" t="n">
        <v>16</v>
      </c>
      <c r="TO353" s="0" t="n">
        <v>0</v>
      </c>
      <c r="TP353" s="0" t="n">
        <v>19</v>
      </c>
      <c r="TQ353" s="0" t="n">
        <v>0</v>
      </c>
      <c r="TR353" s="0" t="n">
        <v>23</v>
      </c>
      <c r="TS353" s="0" t="n">
        <v>0</v>
      </c>
      <c r="TT353" s="0" t="n">
        <v>0</v>
      </c>
      <c r="TU353" s="0" t="n">
        <v>0</v>
      </c>
      <c r="TV353" s="0" t="n">
        <v>0</v>
      </c>
      <c r="TW353" s="0" t="n">
        <v>0</v>
      </c>
      <c r="TX353" s="0" t="n">
        <v>0</v>
      </c>
      <c r="TY353" s="0" t="n">
        <v>0</v>
      </c>
      <c r="TZ353" s="0" t="n">
        <v>328</v>
      </c>
      <c r="UA353" s="0" t="n">
        <v>0</v>
      </c>
      <c r="UB353" s="0" t="n">
        <v>0</v>
      </c>
      <c r="UC353" s="0" t="n">
        <v>0</v>
      </c>
      <c r="UD353" s="0" t="n">
        <v>0</v>
      </c>
      <c r="UE353" s="0" t="n">
        <v>0</v>
      </c>
      <c r="UF353" s="0" t="n">
        <v>0</v>
      </c>
      <c r="UG353" s="0" t="n">
        <v>0</v>
      </c>
      <c r="UH353" s="0" t="n">
        <v>0</v>
      </c>
      <c r="UI353" s="0" t="n">
        <v>0</v>
      </c>
      <c r="UJ353" s="0" t="n">
        <v>0</v>
      </c>
      <c r="UK353" s="0" t="n">
        <v>0</v>
      </c>
      <c r="UL353" s="0" t="n">
        <v>0</v>
      </c>
      <c r="UM353" s="0" t="n">
        <v>0</v>
      </c>
      <c r="UN353" s="0" t="n">
        <v>3</v>
      </c>
      <c r="UO353" s="0" t="n">
        <v>0</v>
      </c>
      <c r="UP353" s="0" t="n">
        <v>0</v>
      </c>
      <c r="UQ353" s="0" t="n">
        <v>0</v>
      </c>
      <c r="UR353" s="0" t="n">
        <v>0</v>
      </c>
      <c r="US353" s="0" t="n">
        <v>0</v>
      </c>
      <c r="UT353" s="0" t="n">
        <v>0</v>
      </c>
      <c r="UU353" s="0" t="n">
        <v>0</v>
      </c>
      <c r="UV353" s="0" t="n">
        <v>89</v>
      </c>
      <c r="UW353" s="0" t="n">
        <v>0</v>
      </c>
      <c r="UX353" s="0" t="n">
        <v>0</v>
      </c>
      <c r="UY353" s="0" t="n">
        <v>0</v>
      </c>
      <c r="UZ353" s="0" t="n">
        <v>0</v>
      </c>
      <c r="VA353" s="0" t="n">
        <v>0</v>
      </c>
      <c r="VB353" s="0" t="n">
        <v>0</v>
      </c>
      <c r="VC353" s="0" t="n">
        <v>0</v>
      </c>
      <c r="VD353" s="0" t="n">
        <v>0</v>
      </c>
      <c r="VE353" s="0" t="n">
        <v>0</v>
      </c>
      <c r="VF353" s="0" t="n">
        <v>9</v>
      </c>
      <c r="VG353" s="0" t="n">
        <v>0</v>
      </c>
      <c r="VH353" s="0" t="n">
        <v>0</v>
      </c>
      <c r="VI353" s="0" t="n">
        <v>0</v>
      </c>
      <c r="VJ353" s="0" t="n">
        <v>0</v>
      </c>
      <c r="VK353" s="0" t="n">
        <v>0</v>
      </c>
      <c r="VL353" s="0" t="n">
        <v>12</v>
      </c>
      <c r="VM353" s="0" t="n">
        <v>0</v>
      </c>
      <c r="VN353" s="0" t="n">
        <v>0</v>
      </c>
      <c r="VO353" s="0" t="n">
        <v>0</v>
      </c>
      <c r="VP353" s="0" t="n">
        <v>0</v>
      </c>
      <c r="VQ353" s="0" t="n">
        <v>0</v>
      </c>
      <c r="VR353" s="0" t="n">
        <v>280</v>
      </c>
      <c r="VS353" s="0" t="n">
        <v>0</v>
      </c>
      <c r="VT353" s="0" t="n">
        <v>0</v>
      </c>
      <c r="VU353" s="0" t="n">
        <v>0</v>
      </c>
      <c r="VV353" s="0" t="n">
        <v>0</v>
      </c>
      <c r="VW353" s="0" t="n">
        <v>0</v>
      </c>
      <c r="VX353" s="0" t="n">
        <v>0</v>
      </c>
      <c r="VY353" s="0" t="n">
        <v>34</v>
      </c>
      <c r="VZ353" s="0" t="n">
        <v>0</v>
      </c>
      <c r="WA353" s="0" t="n">
        <v>0</v>
      </c>
      <c r="WB353" s="0" t="n">
        <v>0</v>
      </c>
      <c r="WC353" s="0" t="n">
        <v>0</v>
      </c>
      <c r="WD353" s="0" t="n">
        <v>0</v>
      </c>
      <c r="WE353" s="0" t="n">
        <v>0</v>
      </c>
      <c r="WF353" s="0" t="n">
        <v>69</v>
      </c>
      <c r="WG353" s="0" t="n">
        <v>0</v>
      </c>
      <c r="WH353" s="0" t="n">
        <v>0</v>
      </c>
      <c r="WI353" s="0" t="n">
        <v>0</v>
      </c>
      <c r="WJ353" s="0" t="n">
        <v>0</v>
      </c>
      <c r="WK353" s="0" t="n">
        <v>0</v>
      </c>
      <c r="WL353" s="0" t="n">
        <v>0</v>
      </c>
      <c r="WM353" s="0" t="n">
        <v>0</v>
      </c>
      <c r="WN353" s="0" t="n">
        <v>41</v>
      </c>
      <c r="WO353" s="0" t="n">
        <v>0</v>
      </c>
      <c r="WP353" s="0" t="n">
        <v>0</v>
      </c>
      <c r="WQ353" s="0" t="n">
        <v>0</v>
      </c>
      <c r="WR353" s="0" t="n">
        <v>0</v>
      </c>
      <c r="WS353" s="0" t="n">
        <v>0</v>
      </c>
      <c r="WT353" s="0" t="n">
        <v>0</v>
      </c>
      <c r="WU353" s="0" t="n">
        <v>0</v>
      </c>
      <c r="WV353" s="0" t="n">
        <v>0</v>
      </c>
      <c r="WW353" s="0" t="n">
        <v>0</v>
      </c>
      <c r="WX353" s="0" t="n">
        <v>0</v>
      </c>
      <c r="WY353" s="0" t="n">
        <v>0</v>
      </c>
      <c r="WZ353" s="0" t="n">
        <v>0</v>
      </c>
      <c r="XA353" s="0" t="n">
        <v>0</v>
      </c>
      <c r="XB353" s="0" t="n">
        <v>0</v>
      </c>
      <c r="XC353" s="0" t="n">
        <v>0</v>
      </c>
      <c r="XD353" s="0" t="n">
        <v>0</v>
      </c>
      <c r="XE353" s="0" t="n">
        <v>0</v>
      </c>
      <c r="XF353" s="0" t="n">
        <v>0</v>
      </c>
      <c r="XG353" s="0" t="n">
        <v>0</v>
      </c>
      <c r="XH353" s="0" t="n">
        <v>0</v>
      </c>
      <c r="XI353" s="0" t="n">
        <v>0</v>
      </c>
      <c r="XJ353" s="0" t="n">
        <v>0</v>
      </c>
      <c r="XK353" s="0" t="n">
        <v>0</v>
      </c>
      <c r="XL353" s="0" t="n">
        <v>0</v>
      </c>
      <c r="XM353" s="0" t="n">
        <v>0</v>
      </c>
      <c r="XN353" s="0" t="n">
        <v>2019</v>
      </c>
      <c r="XO353" s="0" t="n">
        <v>822</v>
      </c>
      <c r="XP353" s="0" t="n">
        <v>0</v>
      </c>
      <c r="XQ353" s="0" t="n">
        <v>0</v>
      </c>
      <c r="XR353" s="0" t="n">
        <v>0</v>
      </c>
      <c r="XS353" s="0" t="n">
        <v>0</v>
      </c>
      <c r="XT353" s="0" t="n">
        <v>66</v>
      </c>
      <c r="XU353" s="0" t="n">
        <v>68</v>
      </c>
      <c r="XV353" s="0" t="n">
        <v>0</v>
      </c>
      <c r="XW353" s="0" t="n">
        <v>79</v>
      </c>
      <c r="XX353" s="0" t="n">
        <v>0</v>
      </c>
      <c r="XY353" s="0" t="n">
        <v>51</v>
      </c>
      <c r="XZ353" s="0" t="n">
        <v>20</v>
      </c>
      <c r="YA353" s="0" t="n">
        <v>0</v>
      </c>
      <c r="YB353" s="0" t="n">
        <v>0</v>
      </c>
      <c r="YC353" s="0" t="n">
        <v>0</v>
      </c>
      <c r="YD353" s="0" t="n">
        <v>0</v>
      </c>
      <c r="YE353" s="0" t="n">
        <v>0</v>
      </c>
      <c r="YF353" s="0" t="n">
        <v>0</v>
      </c>
      <c r="YG353" s="0" t="n">
        <v>0</v>
      </c>
      <c r="YH353" s="0" t="n">
        <v>312</v>
      </c>
      <c r="YI353" s="0" t="n">
        <v>5531</v>
      </c>
      <c r="YJ353" s="0" t="n">
        <v>0</v>
      </c>
      <c r="YK353" s="0" t="n">
        <v>351</v>
      </c>
      <c r="YL353" s="0" t="n">
        <v>731</v>
      </c>
      <c r="YM353" s="0" t="n">
        <v>0</v>
      </c>
      <c r="YN353" s="0" t="n">
        <v>0</v>
      </c>
      <c r="YO353" s="0" t="n">
        <v>10</v>
      </c>
      <c r="YP353" s="0" t="n">
        <v>0</v>
      </c>
      <c r="YQ353" s="0" t="n">
        <v>0</v>
      </c>
      <c r="YR353" s="0" t="n">
        <v>0</v>
      </c>
      <c r="YS353" s="0" t="n">
        <v>0</v>
      </c>
      <c r="YT353" s="0" t="n">
        <v>0</v>
      </c>
      <c r="YU353" s="0" t="n">
        <v>57</v>
      </c>
      <c r="YV353" s="0" t="n">
        <v>0</v>
      </c>
      <c r="YW353" s="0" t="n">
        <v>0</v>
      </c>
      <c r="YX353" s="0" t="n">
        <v>0</v>
      </c>
      <c r="YY353" s="0" t="n">
        <v>0</v>
      </c>
      <c r="YZ353" s="0" t="n">
        <v>0</v>
      </c>
      <c r="ZA353" s="0" t="n">
        <v>0</v>
      </c>
      <c r="ZB353" s="0" t="n">
        <v>0</v>
      </c>
      <c r="ZC353" s="0" t="n">
        <v>6</v>
      </c>
      <c r="ZD353" s="0" t="n">
        <v>0</v>
      </c>
      <c r="ZE353" s="0" t="n">
        <v>0</v>
      </c>
      <c r="ZF353" s="0" t="n">
        <v>0</v>
      </c>
      <c r="ZG353" s="0" t="n">
        <v>0</v>
      </c>
      <c r="ZH353" s="0" t="n">
        <v>0</v>
      </c>
      <c r="ZI353" s="0" t="n">
        <v>0</v>
      </c>
      <c r="ZJ353" s="0" t="n">
        <v>0</v>
      </c>
      <c r="ZK353" s="0" t="n">
        <v>0</v>
      </c>
      <c r="ZL353" s="0" t="n">
        <v>0</v>
      </c>
      <c r="ZM353" s="0" t="n">
        <v>0</v>
      </c>
      <c r="ZN353" s="0" t="n">
        <v>0</v>
      </c>
      <c r="ZO353" s="0" t="n">
        <v>0</v>
      </c>
      <c r="ZP353" s="0" t="n">
        <v>1657</v>
      </c>
      <c r="ZQ353" s="0" t="n">
        <v>2973</v>
      </c>
      <c r="ZR353" s="0" t="n">
        <v>0</v>
      </c>
      <c r="ZS353" s="0" t="n">
        <v>0</v>
      </c>
      <c r="ZT353" s="0" t="n">
        <v>0</v>
      </c>
      <c r="ZU353" s="0" t="n">
        <v>0</v>
      </c>
      <c r="ZV353" s="0" t="n">
        <v>0</v>
      </c>
      <c r="ZW353" s="0" t="n">
        <v>0</v>
      </c>
      <c r="ZX353" s="0" t="n">
        <v>382</v>
      </c>
      <c r="ZY353" s="0" t="n">
        <v>0</v>
      </c>
      <c r="ZZ353" s="0" t="n">
        <v>0</v>
      </c>
      <c r="AAA353" s="0" t="n">
        <v>0</v>
      </c>
      <c r="AAB353" s="0" t="n">
        <v>0</v>
      </c>
      <c r="AAC353" s="0" t="n">
        <v>0</v>
      </c>
      <c r="AAD353" s="0" t="n">
        <v>1512</v>
      </c>
      <c r="AAE353" s="0" t="n">
        <v>0</v>
      </c>
      <c r="AAF353" s="0" t="n">
        <v>26</v>
      </c>
      <c r="AAG353" s="0" t="n">
        <v>0</v>
      </c>
      <c r="AAH353" s="0" t="n">
        <v>0</v>
      </c>
      <c r="AAI353" s="0" t="n">
        <v>0</v>
      </c>
      <c r="AAJ353" s="0" t="n">
        <v>53</v>
      </c>
      <c r="AAK353" s="0" t="n">
        <v>0</v>
      </c>
      <c r="AAL353" s="0" t="n">
        <v>0</v>
      </c>
      <c r="AAM353" s="0" t="n">
        <v>0</v>
      </c>
      <c r="AAN353" s="0" t="n">
        <v>0</v>
      </c>
      <c r="AAO353" s="0" t="n">
        <v>0</v>
      </c>
      <c r="AAP353" s="0" t="n">
        <v>0</v>
      </c>
    </row>
    <row r="354" customFormat="false" ht="15" hidden="false" customHeight="true" outlineLevel="0" collapsed="false">
      <c r="A354" s="1" t="n">
        <v>30373</v>
      </c>
      <c r="H354" s="2" t="n">
        <v>2</v>
      </c>
      <c r="I354" s="2" t="n">
        <v>22</v>
      </c>
      <c r="J354" s="21"/>
      <c r="K354" s="21"/>
      <c r="L354" s="2" t="n">
        <v>1</v>
      </c>
      <c r="M354" s="2" t="n">
        <v>1</v>
      </c>
      <c r="N354" s="2" t="n">
        <v>0</v>
      </c>
      <c r="O354" s="2" t="n">
        <v>1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1</v>
      </c>
      <c r="X354" s="2" t="n">
        <f aca="false">SUM(L354:W354)</f>
        <v>4</v>
      </c>
      <c r="Y354" s="2" t="n">
        <v>100</v>
      </c>
      <c r="Z354" s="2" t="n">
        <v>70</v>
      </c>
      <c r="AA354" s="2" t="n">
        <f aca="false">Y354-Z354</f>
        <v>30</v>
      </c>
      <c r="AB354" s="3" t="n">
        <f aca="false">Z354+((Y354-Z354)/3)</f>
        <v>80</v>
      </c>
      <c r="AC354" s="4" t="n">
        <v>51.3</v>
      </c>
      <c r="AD354" s="4" t="n">
        <v>158.4</v>
      </c>
      <c r="AE354" s="3" t="n">
        <v>20.4459366391185</v>
      </c>
      <c r="AF354" s="3" t="n">
        <v>0</v>
      </c>
      <c r="AG354" s="4" t="n">
        <v>70</v>
      </c>
      <c r="AH354" s="4" t="n">
        <v>86</v>
      </c>
      <c r="AI354" s="3" t="n">
        <v>0.441919191919192</v>
      </c>
      <c r="AJ354" s="3" t="n">
        <v>0.813953488372093</v>
      </c>
      <c r="AL354" s="4" t="n">
        <v>22.7</v>
      </c>
      <c r="AM354" s="4" t="n">
        <v>11.6</v>
      </c>
      <c r="AN354" s="4" t="n">
        <v>39.7</v>
      </c>
      <c r="AO354" s="2" t="n">
        <v>1</v>
      </c>
      <c r="AP354" s="4" t="n">
        <v>53.6</v>
      </c>
      <c r="AQ354" s="4" t="n">
        <v>37.7</v>
      </c>
      <c r="AR354" s="4" t="n">
        <v>2</v>
      </c>
      <c r="AS354" s="2" t="n">
        <v>86</v>
      </c>
      <c r="AT354" s="2" t="n">
        <v>123</v>
      </c>
      <c r="AU354" s="2" t="n">
        <v>113</v>
      </c>
      <c r="AV354" s="2" t="n">
        <v>102</v>
      </c>
      <c r="AW354" s="2" t="n">
        <v>76</v>
      </c>
      <c r="AX354" s="2" t="n">
        <v>1</v>
      </c>
      <c r="AY354" s="2" t="n">
        <f aca="false">((AS354*15)+(AT354*30)+(AU354*30)+(AV354*30)+(AW354*15))-(AS354*120)</f>
        <v>2250</v>
      </c>
      <c r="AZ354" s="2" t="n">
        <f aca="false">((AS354*15)+(AT354*30)+(AU354*30)+(AV354*30)+(AW354*15))</f>
        <v>12570</v>
      </c>
      <c r="BB354" s="5" t="n">
        <f aca="false">10000/SQRT((AS354*BH354)*(AVERAGE(AS354:AW354)*AVERAGE(BH354:BL354)))</f>
        <v>5.96380872389331</v>
      </c>
      <c r="BC354" s="3" t="n">
        <f aca="false">(AS354*BH354)/405</f>
        <v>1.47367901234568</v>
      </c>
      <c r="BD354" s="3" t="n">
        <v>0</v>
      </c>
      <c r="BE354" s="3" t="n">
        <f aca="false">1/(LOG(BH354)+LOG(AS354))</f>
        <v>0.360248985433716</v>
      </c>
      <c r="BF354" s="3" t="n">
        <f aca="false">(BI354-BH354)/(AT354-AS354)</f>
        <v>1.47189189189189</v>
      </c>
      <c r="BG354" s="3" t="n">
        <f aca="false">(20*BH354)/((AS354/18)-3.5)</f>
        <v>108.626086956522</v>
      </c>
      <c r="BH354" s="4" t="n">
        <v>6.94</v>
      </c>
      <c r="BI354" s="4" t="n">
        <v>61.4</v>
      </c>
      <c r="BJ354" s="4" t="n">
        <v>64.8</v>
      </c>
      <c r="BK354" s="4" t="n">
        <v>49.5</v>
      </c>
      <c r="BL354" s="4" t="n">
        <v>52.9</v>
      </c>
      <c r="BM354" s="3" t="n">
        <f aca="false">((BH354*15)+(BI354*30)+(BJ354*30)+(BK354*30)+(BL354*15))-(BH354*120)</f>
        <v>5335.8</v>
      </c>
      <c r="BN354" s="3" t="n">
        <f aca="false">((BH354*15)+(BI354*30)+(BJ354*30)+(BK354*30)+(BL354*15))</f>
        <v>6168.6</v>
      </c>
      <c r="BO354" s="3" t="n">
        <f aca="false">(1/BH354)</f>
        <v>0.144092219020173</v>
      </c>
      <c r="BP354" s="3" t="n">
        <f aca="false">(BN354/AZ354)</f>
        <v>0.490739856801909</v>
      </c>
      <c r="BQ354" s="3" t="n">
        <f aca="false">(BB354*BP354)</f>
        <v>2.92667863915738</v>
      </c>
      <c r="BR354" s="5" t="n">
        <f aca="false">(BF354*BO354)</f>
        <v>0.212088168860503</v>
      </c>
      <c r="CA354" s="2" t="n">
        <v>128</v>
      </c>
      <c r="CB354" s="2" t="n">
        <v>0</v>
      </c>
      <c r="CC354" s="2" t="n">
        <v>31</v>
      </c>
      <c r="CD354" s="2" t="n">
        <v>1</v>
      </c>
      <c r="CE354" s="2" t="n">
        <v>77</v>
      </c>
      <c r="CF354" s="2" t="n">
        <v>0</v>
      </c>
      <c r="CG354" s="2" t="n">
        <v>20</v>
      </c>
      <c r="CH354" s="2" t="n">
        <v>99</v>
      </c>
      <c r="CI354" s="2" t="n">
        <v>0</v>
      </c>
      <c r="CJ354" s="2" t="n">
        <v>0</v>
      </c>
      <c r="CK354" s="2" t="n">
        <v>66</v>
      </c>
      <c r="CL354" s="2" t="n">
        <v>45.74</v>
      </c>
      <c r="CM354" s="2" t="n">
        <v>150</v>
      </c>
      <c r="CN354" s="2" t="n">
        <v>90</v>
      </c>
      <c r="CO354" s="2" t="n">
        <v>402</v>
      </c>
      <c r="CP354" s="2" t="n">
        <v>1.2</v>
      </c>
      <c r="CW354" s="3"/>
      <c r="CY354" s="22"/>
      <c r="EU354" s="3"/>
      <c r="EW354" s="22"/>
      <c r="HO354" s="2" t="n">
        <v>15</v>
      </c>
      <c r="HP354" s="2" t="n">
        <v>15</v>
      </c>
      <c r="HQ354" s="2" t="n">
        <v>0</v>
      </c>
      <c r="HR354" s="2" t="n">
        <v>0</v>
      </c>
      <c r="HS354" s="2" t="n">
        <v>32.1000061035156</v>
      </c>
      <c r="HT354" s="2" t="n">
        <v>179.454193115234</v>
      </c>
      <c r="HU354" s="2" t="n">
        <v>0.18</v>
      </c>
      <c r="HV354" s="2" t="n">
        <v>1</v>
      </c>
      <c r="HW354" s="2" t="n">
        <v>4</v>
      </c>
      <c r="HX354" s="2" t="n">
        <v>2</v>
      </c>
      <c r="HY354" s="2" t="n">
        <v>1175.88000488281</v>
      </c>
      <c r="HZ354" s="2" t="n">
        <v>28.2000007629395</v>
      </c>
      <c r="IA354" s="2" t="n">
        <v>5.67000007629395</v>
      </c>
      <c r="IB354" s="2" t="n">
        <v>6.28999996185303</v>
      </c>
      <c r="IC354" s="2" t="n">
        <v>19.7099990844727</v>
      </c>
      <c r="ID354" s="2" t="n">
        <v>195.979995727539</v>
      </c>
      <c r="IE354" s="2" t="n">
        <v>11.0500001907349</v>
      </c>
      <c r="IF354" s="2" t="n">
        <v>7.01999998092651</v>
      </c>
      <c r="IG354" s="2" t="n">
        <v>2.61999988555908</v>
      </c>
      <c r="IH354" s="2" t="n">
        <v>94.3399963378906</v>
      </c>
      <c r="II354" s="2" t="n">
        <v>0.479999989271164</v>
      </c>
      <c r="IJ354" s="2" t="n">
        <v>5.80000019073486</v>
      </c>
      <c r="IK354" s="2" t="n">
        <v>3.65000009536743</v>
      </c>
      <c r="IL354" s="2" t="n">
        <v>16.2800006866455</v>
      </c>
      <c r="IM354" s="2" t="n">
        <v>14.9799995422363</v>
      </c>
      <c r="IN354" s="2" t="n">
        <v>4.92000007629395</v>
      </c>
      <c r="IO354" s="2" t="n">
        <v>5.34999990463257</v>
      </c>
      <c r="IP354" s="2" t="n">
        <v>11.2299995422363</v>
      </c>
      <c r="IQ354" s="2" t="n">
        <v>2.08999991416931</v>
      </c>
      <c r="IR354" s="2" t="n">
        <v>1.10000002384186</v>
      </c>
      <c r="IS354" s="2" t="n">
        <v>0.439999997615814</v>
      </c>
      <c r="IT354" s="2" t="n">
        <v>445.950012207031</v>
      </c>
      <c r="IU354" s="2" t="n">
        <v>7.76999998092651</v>
      </c>
      <c r="IV354" s="2" t="n">
        <v>0.189999997615814</v>
      </c>
      <c r="IW354" s="2" t="n">
        <v>192.039993286133</v>
      </c>
      <c r="IX354" s="2" t="n">
        <v>718.369995117188</v>
      </c>
      <c r="IY354" s="2" t="n">
        <v>1297.17004394531</v>
      </c>
      <c r="IZ354" s="2" t="n">
        <v>907.510009765625</v>
      </c>
      <c r="JA354" s="2" t="n">
        <v>3.36999988555908</v>
      </c>
      <c r="JB354" s="2" t="n">
        <v>1.50999999046326</v>
      </c>
      <c r="JC354" s="2" t="n">
        <v>1.5</v>
      </c>
      <c r="JD354" s="2" t="n">
        <v>24.4200000762939</v>
      </c>
      <c r="JE354" s="2" t="n">
        <v>77.25</v>
      </c>
      <c r="JF354" s="2" t="n">
        <v>0.870000004768372</v>
      </c>
      <c r="JG354" s="2" t="n">
        <v>0.660000026226044</v>
      </c>
      <c r="JH354" s="2" t="n">
        <v>9.14999961853027</v>
      </c>
      <c r="JI354" s="2" t="n">
        <v>1.82000005245209</v>
      </c>
      <c r="JJ354" s="2" t="n">
        <v>0.819999992847443</v>
      </c>
      <c r="JK354" s="2" t="n">
        <v>0.219999998807907</v>
      </c>
      <c r="JL354" s="2" t="n">
        <v>173.449996948242</v>
      </c>
      <c r="JM354" s="2" t="n">
        <v>0.629999995231628</v>
      </c>
      <c r="JN354" s="2" t="n">
        <v>22.5200004577637</v>
      </c>
      <c r="JO354" s="2" t="n">
        <v>1886.88000488281</v>
      </c>
      <c r="JP354" s="2" t="n">
        <v>1676.30004882813</v>
      </c>
      <c r="JQ354" s="2" t="n">
        <v>18.3700008392334</v>
      </c>
      <c r="JR354" s="2" t="n">
        <v>723.090026855469</v>
      </c>
      <c r="JS354" s="2" t="n">
        <v>92.1699981689453</v>
      </c>
      <c r="JT354" s="2" t="n">
        <v>1550.44995117188</v>
      </c>
      <c r="JU354" s="2" t="n">
        <v>476.269989013672</v>
      </c>
      <c r="JV354" s="2" t="n">
        <v>33.5299987792969</v>
      </c>
      <c r="JW354" s="2" t="n">
        <v>4.78000020980835</v>
      </c>
      <c r="JX354" s="2" t="n">
        <v>2.6800000667572</v>
      </c>
      <c r="JY354" s="2" t="n">
        <v>3.11999988555908</v>
      </c>
      <c r="JZ354" s="2" t="n">
        <v>0.379999995231628</v>
      </c>
      <c r="KA354" s="2" t="n">
        <v>6.59999990463257</v>
      </c>
      <c r="KB354" s="2" t="n">
        <v>1.12000000476837</v>
      </c>
      <c r="KC354" s="2" t="n">
        <v>12.1999998092651</v>
      </c>
      <c r="KD354" s="2" t="n">
        <v>4.19999980926514</v>
      </c>
      <c r="KE354" s="2" t="n">
        <v>7.46000003814697</v>
      </c>
      <c r="KF354" s="2" t="n">
        <v>13.6999998092651</v>
      </c>
      <c r="KG354" s="2" t="n">
        <v>8.61999988555908</v>
      </c>
      <c r="KH354" s="2" t="n">
        <v>35.7999992370605</v>
      </c>
      <c r="KI354" s="2" t="n">
        <v>1.37000000476837</v>
      </c>
      <c r="KJ354" s="2" t="n">
        <v>10.539999961853</v>
      </c>
      <c r="KK354" s="2" t="n">
        <v>21.2099990844727</v>
      </c>
      <c r="KL354" s="2" t="n">
        <v>1159720.08</v>
      </c>
      <c r="KM354" s="2" t="n">
        <v>5917.5400390625</v>
      </c>
      <c r="KN354" s="2" t="n">
        <v>31.5300006866455</v>
      </c>
      <c r="KO354" s="2" t="n">
        <v>0.0799999982118607</v>
      </c>
      <c r="KP354" s="2" t="n">
        <v>0.0700000002980232</v>
      </c>
      <c r="KQ354" s="2" t="n">
        <v>0.0799999982118607</v>
      </c>
      <c r="KR354" s="2" t="n">
        <v>0.159999996423721</v>
      </c>
      <c r="KS354" s="2" t="n">
        <v>0.189999997615814</v>
      </c>
      <c r="KT354" s="2" t="n">
        <v>0.0700000002980232</v>
      </c>
      <c r="KU354" s="2" t="n">
        <v>0.360000014305115</v>
      </c>
      <c r="KV354" s="2" t="n">
        <v>0.419999986886978</v>
      </c>
      <c r="KW354" s="2" t="n">
        <v>4.23000001907349</v>
      </c>
      <c r="KX354" s="2" t="n">
        <v>3.88000011444092</v>
      </c>
      <c r="KY354" s="2" t="n">
        <v>1.73000001907349</v>
      </c>
      <c r="KZ354" s="2" t="n">
        <v>1.3400000333786</v>
      </c>
      <c r="LA354" s="2" t="n">
        <v>0.389999985694885</v>
      </c>
      <c r="LB354" s="2" t="n">
        <v>0</v>
      </c>
      <c r="LC354" s="2" t="n">
        <v>12.1300001144409</v>
      </c>
      <c r="LD354" s="2" t="n">
        <v>7.21000003814697</v>
      </c>
      <c r="LE354" s="2" t="n">
        <v>1.03999996185303</v>
      </c>
      <c r="LF354" s="2" t="n">
        <v>0.00999999977648258</v>
      </c>
      <c r="LG354" s="2" t="n">
        <v>0</v>
      </c>
      <c r="LH354" s="2" t="n">
        <v>5.86999988555908</v>
      </c>
      <c r="LI354" s="2" t="n">
        <v>5</v>
      </c>
      <c r="LJ354" s="2" t="n">
        <v>0.100000001490116</v>
      </c>
      <c r="LK354" s="2" t="n">
        <v>0.280000001192093</v>
      </c>
      <c r="LL354" s="2" t="n">
        <v>0.230000004172325</v>
      </c>
      <c r="LM354" s="2" t="n">
        <v>0.349999994039536</v>
      </c>
      <c r="LN354" s="2" t="n">
        <v>0</v>
      </c>
      <c r="LO354" s="2" t="n">
        <v>0.00999999977648258</v>
      </c>
      <c r="LP354" s="2" t="n">
        <v>0</v>
      </c>
      <c r="LQ354" s="2" t="n">
        <v>0</v>
      </c>
      <c r="LR354" s="2" t="n">
        <v>0</v>
      </c>
      <c r="LS354" s="2" t="n">
        <v>0</v>
      </c>
      <c r="LT354" s="2" t="n">
        <v>0.00999999977648258</v>
      </c>
      <c r="LU354" s="2" t="n">
        <v>0.00999999977648258</v>
      </c>
      <c r="LV354" s="2" t="n">
        <v>87.1614990234375</v>
      </c>
      <c r="MC354" s="0" t="n">
        <v>0</v>
      </c>
      <c r="MD354" s="0" t="n">
        <v>0</v>
      </c>
      <c r="ME354" s="0" t="n">
        <v>0</v>
      </c>
      <c r="MF354" s="0" t="n">
        <v>0</v>
      </c>
      <c r="MG354" s="0" t="n">
        <v>0</v>
      </c>
      <c r="MH354" s="0" t="n">
        <v>0</v>
      </c>
      <c r="MI354" s="0" t="n">
        <v>0</v>
      </c>
      <c r="MJ354" s="0" t="n">
        <v>0</v>
      </c>
      <c r="MK354" s="0" t="n">
        <v>0</v>
      </c>
      <c r="ML354" s="0" t="n">
        <v>0</v>
      </c>
      <c r="MM354" s="0" t="n">
        <v>0</v>
      </c>
      <c r="MN354" s="0" t="n">
        <v>0</v>
      </c>
      <c r="MO354" s="0" t="n">
        <v>0</v>
      </c>
      <c r="MP354" s="0" t="n">
        <v>0</v>
      </c>
      <c r="MQ354" s="0" t="n">
        <v>0</v>
      </c>
      <c r="MR354" s="0" t="n">
        <v>0</v>
      </c>
      <c r="MS354" s="0" t="n">
        <v>2503</v>
      </c>
      <c r="MT354" s="0" t="n">
        <v>0</v>
      </c>
      <c r="MU354" s="0" t="n">
        <v>2974</v>
      </c>
      <c r="MV354" s="0" t="n">
        <v>0</v>
      </c>
      <c r="MW354" s="0" t="n">
        <v>0</v>
      </c>
      <c r="MX354" s="0" t="n">
        <v>0</v>
      </c>
      <c r="MY354" s="0" t="n">
        <v>30</v>
      </c>
      <c r="MZ354" s="0" t="n">
        <v>0</v>
      </c>
      <c r="NA354" s="0" t="n">
        <v>0</v>
      </c>
      <c r="NB354" s="0" t="n">
        <v>41</v>
      </c>
      <c r="NC354" s="0" t="n">
        <v>10</v>
      </c>
      <c r="ND354" s="0" t="n">
        <v>0</v>
      </c>
      <c r="NE354" s="0" t="n">
        <v>0</v>
      </c>
      <c r="NF354" s="0" t="n">
        <v>0</v>
      </c>
      <c r="NG354" s="0" t="n">
        <v>0</v>
      </c>
      <c r="NH354" s="0" t="n">
        <v>58</v>
      </c>
      <c r="NI354" s="0" t="n">
        <v>27</v>
      </c>
      <c r="NJ354" s="0" t="n">
        <v>0</v>
      </c>
      <c r="NK354" s="0" t="n">
        <v>0</v>
      </c>
      <c r="NL354" s="0" t="n">
        <v>0</v>
      </c>
      <c r="NM354" s="0" t="n">
        <v>0</v>
      </c>
      <c r="NN354" s="0" t="n">
        <v>0</v>
      </c>
      <c r="NO354" s="0" t="n">
        <v>0</v>
      </c>
      <c r="NP354" s="0" t="n">
        <v>0</v>
      </c>
      <c r="NQ354" s="0" t="n">
        <v>0</v>
      </c>
      <c r="NR354" s="0" t="n">
        <v>0</v>
      </c>
      <c r="NS354" s="0" t="n">
        <v>21132</v>
      </c>
      <c r="NT354" s="0" t="n">
        <v>606</v>
      </c>
      <c r="NU354" s="0" t="n">
        <v>0</v>
      </c>
      <c r="NV354" s="0" t="n">
        <v>0</v>
      </c>
      <c r="NW354" s="0" t="n">
        <v>595</v>
      </c>
      <c r="NX354" s="0" t="n">
        <v>11</v>
      </c>
      <c r="NY354" s="0" t="n">
        <v>670</v>
      </c>
      <c r="NZ354" s="0" t="n">
        <v>0</v>
      </c>
      <c r="OA354" s="0" t="n">
        <v>0</v>
      </c>
      <c r="OB354" s="0" t="n">
        <v>0</v>
      </c>
      <c r="OC354" s="0" t="n">
        <v>0</v>
      </c>
      <c r="OD354" s="0" t="n">
        <v>0</v>
      </c>
      <c r="OE354" s="0" t="n">
        <v>0</v>
      </c>
      <c r="OF354" s="0" t="n">
        <v>0</v>
      </c>
      <c r="OG354" s="0" t="n">
        <v>0</v>
      </c>
      <c r="OH354" s="0" t="n">
        <v>104</v>
      </c>
      <c r="OI354" s="0" t="n">
        <v>422</v>
      </c>
      <c r="OJ354" s="0" t="n">
        <v>0</v>
      </c>
      <c r="OK354" s="0" t="n">
        <v>0</v>
      </c>
      <c r="OL354" s="0" t="n">
        <v>0</v>
      </c>
      <c r="OM354" s="0" t="n">
        <v>0</v>
      </c>
      <c r="ON354" s="0" t="n">
        <v>0</v>
      </c>
      <c r="OO354" s="0" t="n">
        <v>0</v>
      </c>
      <c r="OP354" s="0" t="n">
        <v>0</v>
      </c>
      <c r="OQ354" s="0" t="n">
        <v>11</v>
      </c>
      <c r="OR354" s="0" t="n">
        <v>0</v>
      </c>
      <c r="OS354" s="0" t="n">
        <v>0</v>
      </c>
      <c r="OT354" s="0" t="n">
        <v>0</v>
      </c>
      <c r="OU354" s="0" t="n">
        <v>0</v>
      </c>
      <c r="OV354" s="0" t="n">
        <v>0</v>
      </c>
      <c r="OW354" s="0" t="n">
        <v>0</v>
      </c>
      <c r="OX354" s="0" t="n">
        <v>0</v>
      </c>
      <c r="OY354" s="0" t="n">
        <v>0</v>
      </c>
      <c r="OZ354" s="0" t="n">
        <v>0</v>
      </c>
      <c r="PA354" s="0" t="n">
        <v>7</v>
      </c>
      <c r="PB354" s="0" t="n">
        <v>914</v>
      </c>
      <c r="PC354" s="0" t="n">
        <v>0</v>
      </c>
      <c r="PD354" s="0" t="n">
        <v>0</v>
      </c>
      <c r="PE354" s="0" t="n">
        <v>0</v>
      </c>
      <c r="PF354" s="0" t="n">
        <v>0</v>
      </c>
      <c r="PG354" s="0" t="n">
        <v>0</v>
      </c>
      <c r="PH354" s="0" t="n">
        <v>0</v>
      </c>
      <c r="PI354" s="0" t="n">
        <v>0</v>
      </c>
      <c r="PJ354" s="0" t="n">
        <v>211</v>
      </c>
      <c r="PK354" s="0" t="n">
        <v>0</v>
      </c>
      <c r="PL354" s="0" t="n">
        <v>0</v>
      </c>
      <c r="PM354" s="0" t="n">
        <v>0</v>
      </c>
      <c r="PN354" s="0" t="n">
        <v>0</v>
      </c>
      <c r="PO354" s="0" t="n">
        <v>0</v>
      </c>
      <c r="PP354" s="0" t="n">
        <v>0</v>
      </c>
      <c r="PQ354" s="0" t="n">
        <v>3135</v>
      </c>
      <c r="PR354" s="0" t="n">
        <v>0</v>
      </c>
      <c r="PS354" s="0" t="n">
        <v>0</v>
      </c>
      <c r="PT354" s="0" t="n">
        <v>0</v>
      </c>
      <c r="PU354" s="0" t="n">
        <v>0</v>
      </c>
      <c r="PV354" s="0" t="n">
        <v>68</v>
      </c>
      <c r="PW354" s="0" t="n">
        <v>710</v>
      </c>
      <c r="PX354" s="0" t="n">
        <v>41</v>
      </c>
      <c r="PY354" s="0" t="n">
        <v>0</v>
      </c>
      <c r="PZ354" s="0" t="n">
        <v>0</v>
      </c>
      <c r="QA354" s="0" t="n">
        <v>0</v>
      </c>
      <c r="QB354" s="0" t="n">
        <v>0</v>
      </c>
      <c r="QC354" s="0" t="n">
        <v>0</v>
      </c>
      <c r="QD354" s="0" t="n">
        <v>0</v>
      </c>
      <c r="QE354" s="0" t="n">
        <v>0</v>
      </c>
      <c r="QF354" s="0" t="n">
        <v>0</v>
      </c>
      <c r="QG354" s="0" t="n">
        <v>0</v>
      </c>
      <c r="QH354" s="0" t="n">
        <v>0</v>
      </c>
      <c r="QI354" s="0" t="n">
        <v>0</v>
      </c>
      <c r="QJ354" s="0" t="n">
        <v>0</v>
      </c>
      <c r="QK354" s="0" t="n">
        <v>0</v>
      </c>
      <c r="QL354" s="0" t="n">
        <v>0</v>
      </c>
      <c r="QM354" s="0" t="n">
        <v>780</v>
      </c>
      <c r="QN354" s="0" t="n">
        <v>0</v>
      </c>
      <c r="QO354" s="0" t="n">
        <v>0</v>
      </c>
      <c r="QP354" s="0" t="n">
        <v>0</v>
      </c>
      <c r="QQ354" s="0" t="n">
        <v>533</v>
      </c>
      <c r="QR354" s="0" t="n">
        <v>0</v>
      </c>
      <c r="QS354" s="0" t="n">
        <v>20</v>
      </c>
      <c r="QT354" s="0" t="n">
        <v>0</v>
      </c>
      <c r="QU354" s="0" t="n">
        <v>115</v>
      </c>
      <c r="QV354" s="0" t="n">
        <v>0</v>
      </c>
      <c r="QW354" s="0" t="n">
        <v>0</v>
      </c>
      <c r="QX354" s="0" t="n">
        <v>0</v>
      </c>
      <c r="QY354" s="0" t="n">
        <v>0</v>
      </c>
      <c r="QZ354" s="0" t="n">
        <v>0</v>
      </c>
      <c r="RA354" s="0" t="n">
        <v>0</v>
      </c>
      <c r="RB354" s="0" t="n">
        <v>0</v>
      </c>
      <c r="RC354" s="0" t="n">
        <v>18</v>
      </c>
      <c r="RD354" s="0" t="n">
        <v>94</v>
      </c>
      <c r="RE354" s="0" t="n">
        <v>5</v>
      </c>
      <c r="RF354" s="0" t="n">
        <v>0</v>
      </c>
      <c r="RG354" s="0" t="n">
        <v>1044</v>
      </c>
      <c r="RH354" s="0" t="n">
        <v>37</v>
      </c>
      <c r="RI354" s="0" t="n">
        <v>0</v>
      </c>
      <c r="RJ354" s="0" t="n">
        <v>68</v>
      </c>
      <c r="RK354" s="0" t="n">
        <v>0</v>
      </c>
      <c r="RL354" s="0" t="n">
        <v>910</v>
      </c>
      <c r="RM354" s="0" t="n">
        <v>0</v>
      </c>
      <c r="RN354" s="0" t="n">
        <v>0</v>
      </c>
      <c r="RO354" s="0" t="n">
        <v>0</v>
      </c>
      <c r="RP354" s="0" t="n">
        <v>1276</v>
      </c>
      <c r="RQ354" s="0" t="n">
        <v>30</v>
      </c>
      <c r="RR354" s="0" t="n">
        <v>0</v>
      </c>
      <c r="RS354" s="0" t="n">
        <v>0</v>
      </c>
      <c r="RT354" s="0" t="n">
        <v>4</v>
      </c>
      <c r="RU354" s="0" t="n">
        <v>0</v>
      </c>
      <c r="RV354" s="0" t="n">
        <v>147</v>
      </c>
      <c r="RW354" s="0" t="n">
        <v>0</v>
      </c>
      <c r="RX354" s="0" t="n">
        <v>0</v>
      </c>
      <c r="RY354" s="0" t="n">
        <v>192</v>
      </c>
      <c r="RZ354" s="0" t="n">
        <v>26</v>
      </c>
      <c r="SA354" s="0" t="n">
        <v>0</v>
      </c>
      <c r="SB354" s="0" t="n">
        <v>0</v>
      </c>
      <c r="SC354" s="0" t="n">
        <v>0</v>
      </c>
      <c r="SD354" s="0" t="n">
        <v>0</v>
      </c>
      <c r="SE354" s="0" t="n">
        <v>0</v>
      </c>
      <c r="SF354" s="0" t="n">
        <v>0</v>
      </c>
      <c r="SG354" s="0" t="n">
        <v>0</v>
      </c>
      <c r="SH354" s="0" t="n">
        <v>0</v>
      </c>
      <c r="SI354" s="0" t="n">
        <v>0</v>
      </c>
      <c r="SJ354" s="0" t="n">
        <v>0</v>
      </c>
      <c r="SK354" s="0" t="n">
        <v>61</v>
      </c>
      <c r="SL354" s="0" t="n">
        <v>0</v>
      </c>
      <c r="SM354" s="0" t="n">
        <v>28</v>
      </c>
      <c r="SN354" s="0" t="n">
        <v>0</v>
      </c>
      <c r="SO354" s="0" t="n">
        <v>0</v>
      </c>
      <c r="SP354" s="0" t="n">
        <v>0</v>
      </c>
      <c r="SQ354" s="0" t="n">
        <v>0</v>
      </c>
      <c r="SR354" s="0" t="n">
        <v>0</v>
      </c>
      <c r="SS354" s="0" t="n">
        <v>74</v>
      </c>
      <c r="ST354" s="0" t="n">
        <v>0</v>
      </c>
      <c r="SU354" s="0" t="n">
        <v>7</v>
      </c>
      <c r="SV354" s="0" t="n">
        <v>0</v>
      </c>
      <c r="SW354" s="0" t="n">
        <v>0</v>
      </c>
      <c r="SX354" s="0" t="n">
        <v>0</v>
      </c>
      <c r="SY354" s="0" t="n">
        <v>0</v>
      </c>
      <c r="SZ354" s="0" t="n">
        <v>118</v>
      </c>
      <c r="TA354" s="0" t="n">
        <v>0</v>
      </c>
      <c r="TB354" s="0" t="n">
        <v>0</v>
      </c>
      <c r="TC354" s="0" t="n">
        <v>0</v>
      </c>
      <c r="TD354" s="0" t="n">
        <v>0</v>
      </c>
      <c r="TE354" s="0" t="n">
        <v>0</v>
      </c>
      <c r="TF354" s="0" t="n">
        <v>0</v>
      </c>
      <c r="TG354" s="0" t="n">
        <v>0</v>
      </c>
      <c r="TH354" s="0" t="n">
        <v>0</v>
      </c>
      <c r="TI354" s="0" t="n">
        <v>0</v>
      </c>
      <c r="TJ354" s="0" t="n">
        <v>0</v>
      </c>
      <c r="TK354" s="0" t="n">
        <v>0</v>
      </c>
      <c r="TL354" s="0" t="n">
        <v>286</v>
      </c>
      <c r="TM354" s="0" t="n">
        <v>54</v>
      </c>
      <c r="TN354" s="0" t="n">
        <v>7</v>
      </c>
      <c r="TO354" s="0" t="n">
        <v>0</v>
      </c>
      <c r="TP354" s="0" t="n">
        <v>7</v>
      </c>
      <c r="TQ354" s="0" t="n">
        <v>0</v>
      </c>
      <c r="TR354" s="0" t="n">
        <v>40</v>
      </c>
      <c r="TS354" s="0" t="n">
        <v>0</v>
      </c>
      <c r="TT354" s="0" t="n">
        <v>36</v>
      </c>
      <c r="TU354" s="0" t="n">
        <v>0</v>
      </c>
      <c r="TV354" s="0" t="n">
        <v>0</v>
      </c>
      <c r="TW354" s="0" t="n">
        <v>0</v>
      </c>
      <c r="TX354" s="0" t="n">
        <v>0</v>
      </c>
      <c r="TY354" s="0" t="n">
        <v>14</v>
      </c>
      <c r="TZ354" s="0" t="n">
        <v>71</v>
      </c>
      <c r="UA354" s="0" t="n">
        <v>0</v>
      </c>
      <c r="UB354" s="0" t="n">
        <v>0</v>
      </c>
      <c r="UC354" s="0" t="n">
        <v>0</v>
      </c>
      <c r="UD354" s="0" t="n">
        <v>0</v>
      </c>
      <c r="UE354" s="0" t="n">
        <v>0</v>
      </c>
      <c r="UF354" s="0" t="n">
        <v>0</v>
      </c>
      <c r="UG354" s="0" t="n">
        <v>0</v>
      </c>
      <c r="UH354" s="0" t="n">
        <v>0</v>
      </c>
      <c r="UI354" s="0" t="n">
        <v>0</v>
      </c>
      <c r="UJ354" s="0" t="n">
        <v>0</v>
      </c>
      <c r="UK354" s="0" t="n">
        <v>0</v>
      </c>
      <c r="UL354" s="0" t="n">
        <v>0</v>
      </c>
      <c r="UM354" s="0" t="n">
        <v>76</v>
      </c>
      <c r="UN354" s="0" t="n">
        <v>0</v>
      </c>
      <c r="UO354" s="0" t="n">
        <v>0</v>
      </c>
      <c r="UP354" s="0" t="n">
        <v>0</v>
      </c>
      <c r="UQ354" s="0" t="n">
        <v>0</v>
      </c>
      <c r="UR354" s="0" t="n">
        <v>0</v>
      </c>
      <c r="US354" s="0" t="n">
        <v>0</v>
      </c>
      <c r="UT354" s="0" t="n">
        <v>0</v>
      </c>
      <c r="UU354" s="0" t="n">
        <v>0</v>
      </c>
      <c r="UV354" s="0" t="n">
        <v>0</v>
      </c>
      <c r="UW354" s="0" t="n">
        <v>0</v>
      </c>
      <c r="UX354" s="0" t="n">
        <v>0</v>
      </c>
      <c r="UY354" s="0" t="n">
        <v>0</v>
      </c>
      <c r="UZ354" s="0" t="n">
        <v>0</v>
      </c>
      <c r="VA354" s="0" t="n">
        <v>0</v>
      </c>
      <c r="VB354" s="0" t="n">
        <v>0</v>
      </c>
      <c r="VC354" s="0" t="n">
        <v>0</v>
      </c>
      <c r="VD354" s="0" t="n">
        <v>0</v>
      </c>
      <c r="VE354" s="0" t="n">
        <v>0</v>
      </c>
      <c r="VF354" s="0" t="n">
        <v>32</v>
      </c>
      <c r="VG354" s="0" t="n">
        <v>0</v>
      </c>
      <c r="VH354" s="0" t="n">
        <v>0</v>
      </c>
      <c r="VI354" s="0" t="n">
        <v>0</v>
      </c>
      <c r="VJ354" s="0" t="n">
        <v>0</v>
      </c>
      <c r="VK354" s="0" t="n">
        <v>0</v>
      </c>
      <c r="VL354" s="0" t="n">
        <v>77</v>
      </c>
      <c r="VM354" s="0" t="n">
        <v>0</v>
      </c>
      <c r="VN354" s="0" t="n">
        <v>0</v>
      </c>
      <c r="VO354" s="0" t="n">
        <v>0</v>
      </c>
      <c r="VP354" s="0" t="n">
        <v>0</v>
      </c>
      <c r="VQ354" s="0" t="n">
        <v>0</v>
      </c>
      <c r="VR354" s="0" t="n">
        <v>1547</v>
      </c>
      <c r="VS354" s="0" t="n">
        <v>0</v>
      </c>
      <c r="VT354" s="0" t="n">
        <v>0</v>
      </c>
      <c r="VU354" s="0" t="n">
        <v>50</v>
      </c>
      <c r="VV354" s="0" t="n">
        <v>0</v>
      </c>
      <c r="VW354" s="0" t="n">
        <v>0</v>
      </c>
      <c r="VX354" s="0" t="n">
        <v>0</v>
      </c>
      <c r="VY354" s="0" t="n">
        <v>126</v>
      </c>
      <c r="VZ354" s="0" t="n">
        <v>0</v>
      </c>
      <c r="WA354" s="0" t="n">
        <v>0</v>
      </c>
      <c r="WB354" s="0" t="n">
        <v>0</v>
      </c>
      <c r="WC354" s="0" t="n">
        <v>0</v>
      </c>
      <c r="WD354" s="0" t="n">
        <v>17</v>
      </c>
      <c r="WE354" s="0" t="n">
        <v>0</v>
      </c>
      <c r="WF354" s="0" t="n">
        <v>524</v>
      </c>
      <c r="WG354" s="0" t="n">
        <v>0</v>
      </c>
      <c r="WH354" s="0" t="n">
        <v>0</v>
      </c>
      <c r="WI354" s="0" t="n">
        <v>0</v>
      </c>
      <c r="WJ354" s="0" t="n">
        <v>0</v>
      </c>
      <c r="WK354" s="0" t="n">
        <v>22</v>
      </c>
      <c r="WL354" s="0" t="n">
        <v>0</v>
      </c>
      <c r="WM354" s="0" t="n">
        <v>192</v>
      </c>
      <c r="WN354" s="0" t="n">
        <v>0</v>
      </c>
      <c r="WO354" s="0" t="n">
        <v>17</v>
      </c>
      <c r="WP354" s="0" t="n">
        <v>0</v>
      </c>
      <c r="WQ354" s="0" t="n">
        <v>1064</v>
      </c>
      <c r="WR354" s="0" t="n">
        <v>0</v>
      </c>
      <c r="WS354" s="0" t="n">
        <v>0</v>
      </c>
      <c r="WT354" s="0" t="n">
        <v>0</v>
      </c>
      <c r="WU354" s="0" t="n">
        <v>0</v>
      </c>
      <c r="WV354" s="0" t="n">
        <v>0</v>
      </c>
      <c r="WW354" s="0" t="n">
        <v>0</v>
      </c>
      <c r="WX354" s="0" t="n">
        <v>0</v>
      </c>
      <c r="WY354" s="0" t="n">
        <v>0</v>
      </c>
      <c r="WZ354" s="0" t="n">
        <v>0</v>
      </c>
      <c r="XA354" s="0" t="n">
        <v>0</v>
      </c>
      <c r="XB354" s="0" t="n">
        <v>0</v>
      </c>
      <c r="XC354" s="0" t="n">
        <v>0</v>
      </c>
      <c r="XD354" s="0" t="n">
        <v>0</v>
      </c>
      <c r="XE354" s="0" t="n">
        <v>0</v>
      </c>
      <c r="XF354" s="0" t="n">
        <v>0</v>
      </c>
      <c r="XG354" s="0" t="n">
        <v>0</v>
      </c>
      <c r="XH354" s="0" t="n">
        <v>0</v>
      </c>
      <c r="XI354" s="0" t="n">
        <v>0</v>
      </c>
      <c r="XJ354" s="0" t="n">
        <v>0</v>
      </c>
      <c r="XK354" s="0" t="n">
        <v>0</v>
      </c>
      <c r="XL354" s="0" t="n">
        <v>0</v>
      </c>
      <c r="XM354" s="0" t="n">
        <v>0</v>
      </c>
      <c r="XN354" s="0" t="n">
        <v>49</v>
      </c>
      <c r="XO354" s="0" t="n">
        <v>669</v>
      </c>
      <c r="XP354" s="0" t="n">
        <v>0</v>
      </c>
      <c r="XQ354" s="0" t="n">
        <v>0</v>
      </c>
      <c r="XR354" s="0" t="n">
        <v>0</v>
      </c>
      <c r="XS354" s="0" t="n">
        <v>0</v>
      </c>
      <c r="XT354" s="0" t="n">
        <v>89</v>
      </c>
      <c r="XU354" s="0" t="n">
        <v>655</v>
      </c>
      <c r="XV354" s="0" t="n">
        <v>10</v>
      </c>
      <c r="XW354" s="0" t="n">
        <v>540</v>
      </c>
      <c r="XX354" s="0" t="n">
        <v>343</v>
      </c>
      <c r="XY354" s="0" t="n">
        <v>1256</v>
      </c>
      <c r="XZ354" s="0" t="n">
        <v>57</v>
      </c>
      <c r="YA354" s="0" t="n">
        <v>0</v>
      </c>
      <c r="YB354" s="0" t="n">
        <v>811</v>
      </c>
      <c r="YC354" s="0" t="n">
        <v>0</v>
      </c>
      <c r="YD354" s="0" t="n">
        <v>0</v>
      </c>
      <c r="YE354" s="0" t="n">
        <v>0</v>
      </c>
      <c r="YF354" s="0" t="n">
        <v>85</v>
      </c>
      <c r="YG354" s="0" t="n">
        <v>0</v>
      </c>
      <c r="YH354" s="0" t="n">
        <v>105</v>
      </c>
      <c r="YI354" s="0" t="n">
        <v>98</v>
      </c>
      <c r="YJ354" s="0" t="n">
        <v>0</v>
      </c>
      <c r="YK354" s="0" t="n">
        <v>33</v>
      </c>
      <c r="YL354" s="0" t="n">
        <v>0</v>
      </c>
      <c r="YM354" s="0" t="n">
        <v>0</v>
      </c>
      <c r="YN354" s="0" t="n">
        <v>0</v>
      </c>
      <c r="YO354" s="0" t="n">
        <v>0</v>
      </c>
      <c r="YP354" s="0" t="n">
        <v>0</v>
      </c>
      <c r="YQ354" s="0" t="n">
        <v>0</v>
      </c>
      <c r="YR354" s="0" t="n">
        <v>0</v>
      </c>
      <c r="YS354" s="0" t="n">
        <v>0</v>
      </c>
      <c r="YT354" s="0" t="n">
        <v>15</v>
      </c>
      <c r="YU354" s="0" t="n">
        <v>254</v>
      </c>
      <c r="YV354" s="0" t="n">
        <v>0</v>
      </c>
      <c r="YW354" s="0" t="n">
        <v>0</v>
      </c>
      <c r="YX354" s="0" t="n">
        <v>0</v>
      </c>
      <c r="YY354" s="0" t="n">
        <v>0</v>
      </c>
      <c r="YZ354" s="0" t="n">
        <v>0</v>
      </c>
      <c r="ZA354" s="0" t="n">
        <v>0</v>
      </c>
      <c r="ZB354" s="0" t="n">
        <v>0</v>
      </c>
      <c r="ZC354" s="0" t="n">
        <v>0</v>
      </c>
      <c r="ZD354" s="0" t="n">
        <v>0</v>
      </c>
      <c r="ZE354" s="0" t="n">
        <v>0</v>
      </c>
      <c r="ZF354" s="0" t="n">
        <v>0</v>
      </c>
      <c r="ZG354" s="0" t="n">
        <v>0</v>
      </c>
      <c r="ZH354" s="0" t="n">
        <v>0</v>
      </c>
      <c r="ZI354" s="0" t="n">
        <v>0</v>
      </c>
      <c r="ZJ354" s="0" t="n">
        <v>0</v>
      </c>
      <c r="ZK354" s="0" t="n">
        <v>0</v>
      </c>
      <c r="ZL354" s="0" t="n">
        <v>0</v>
      </c>
      <c r="ZM354" s="0" t="n">
        <v>0</v>
      </c>
      <c r="ZN354" s="0" t="n">
        <v>0</v>
      </c>
      <c r="ZO354" s="0" t="n">
        <v>0</v>
      </c>
      <c r="ZP354" s="0" t="n">
        <v>109</v>
      </c>
      <c r="ZQ354" s="0" t="n">
        <v>2141</v>
      </c>
      <c r="ZR354" s="0" t="n">
        <v>0</v>
      </c>
      <c r="ZS354" s="0" t="n">
        <v>0</v>
      </c>
      <c r="ZT354" s="0" t="n">
        <v>5</v>
      </c>
      <c r="ZU354" s="0" t="n">
        <v>0</v>
      </c>
      <c r="ZV354" s="0" t="n">
        <v>0</v>
      </c>
      <c r="ZW354" s="0" t="n">
        <v>0</v>
      </c>
      <c r="ZX354" s="0" t="n">
        <v>18</v>
      </c>
      <c r="ZY354" s="0" t="n">
        <v>0</v>
      </c>
      <c r="ZZ354" s="0" t="n">
        <v>0</v>
      </c>
      <c r="AAA354" s="0" t="n">
        <v>0</v>
      </c>
      <c r="AAB354" s="0" t="n">
        <v>0</v>
      </c>
      <c r="AAC354" s="0" t="n">
        <v>0</v>
      </c>
      <c r="AAD354" s="0" t="n">
        <v>62</v>
      </c>
      <c r="AAE354" s="0" t="n">
        <v>0</v>
      </c>
      <c r="AAF354" s="0" t="n">
        <v>0</v>
      </c>
      <c r="AAG354" s="0" t="n">
        <v>0</v>
      </c>
      <c r="AAH354" s="0" t="n">
        <v>0</v>
      </c>
      <c r="AAI354" s="0" t="n">
        <v>111</v>
      </c>
      <c r="AAJ354" s="0" t="n">
        <v>0</v>
      </c>
      <c r="AAK354" s="0" t="n">
        <v>0</v>
      </c>
      <c r="AAL354" s="0" t="n">
        <v>0</v>
      </c>
      <c r="AAM354" s="0" t="n">
        <v>0</v>
      </c>
      <c r="AAN354" s="0" t="n">
        <v>0</v>
      </c>
      <c r="AAO354" s="0" t="n">
        <v>0</v>
      </c>
      <c r="AAP354" s="0" t="n">
        <v>0</v>
      </c>
    </row>
    <row r="355" customFormat="false" ht="15" hidden="false" customHeight="true" outlineLevel="0" collapsed="false">
      <c r="A355" s="1" t="n">
        <v>30374</v>
      </c>
      <c r="H355" s="2" t="n">
        <v>2</v>
      </c>
      <c r="I355" s="2" t="n">
        <v>40</v>
      </c>
      <c r="L355" s="2" t="n">
        <v>0</v>
      </c>
      <c r="M355" s="2" t="n">
        <v>1</v>
      </c>
      <c r="N355" s="2" t="n">
        <v>0</v>
      </c>
      <c r="O355" s="2" t="n">
        <v>1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1</v>
      </c>
      <c r="X355" s="2" t="n">
        <f aca="false">SUM(L355:W355)</f>
        <v>3</v>
      </c>
      <c r="Y355" s="2" t="n">
        <v>110</v>
      </c>
      <c r="Z355" s="2" t="n">
        <v>70</v>
      </c>
      <c r="AA355" s="2" t="n">
        <f aca="false">Y355-Z355</f>
        <v>40</v>
      </c>
      <c r="AB355" s="3" t="n">
        <f aca="false">Z355+((Y355-Z355)/3)</f>
        <v>83.3333333333333</v>
      </c>
      <c r="AC355" s="4" t="n">
        <v>60</v>
      </c>
      <c r="AD355" s="4" t="n">
        <v>163.8</v>
      </c>
      <c r="AE355" s="3" t="n">
        <v>22.3626597252971</v>
      </c>
      <c r="AF355" s="3" t="n">
        <v>0</v>
      </c>
      <c r="AG355" s="4" t="n">
        <v>74</v>
      </c>
      <c r="AH355" s="4" t="n">
        <v>101</v>
      </c>
      <c r="AI355" s="3" t="n">
        <v>0.451770451770452</v>
      </c>
      <c r="AJ355" s="3" t="n">
        <v>0.732673267326733</v>
      </c>
      <c r="AL355" s="4" t="n">
        <v>28.4</v>
      </c>
      <c r="AM355" s="4" t="n">
        <v>17</v>
      </c>
      <c r="AN355" s="4" t="n">
        <v>43</v>
      </c>
      <c r="AO355" s="2" t="n">
        <v>4</v>
      </c>
      <c r="AP355" s="4" t="n">
        <v>49.7</v>
      </c>
      <c r="AQ355" s="4" t="n">
        <v>40.8</v>
      </c>
      <c r="AR355" s="4" t="n">
        <v>2.2</v>
      </c>
      <c r="AS355" s="2" t="n">
        <v>85</v>
      </c>
      <c r="AT355" s="2" t="n">
        <v>112</v>
      </c>
      <c r="AU355" s="2" t="n">
        <v>108</v>
      </c>
      <c r="AV355" s="2" t="n">
        <v>102</v>
      </c>
      <c r="AW355" s="2" t="n">
        <v>98</v>
      </c>
      <c r="AX355" s="2" t="n">
        <v>1</v>
      </c>
      <c r="AY355" s="2" t="n">
        <f aca="false">((AS355*15)+(AT355*30)+(AU355*30)+(AV355*30)+(AW355*15))-(AS355*120)</f>
        <v>2205</v>
      </c>
      <c r="AZ355" s="2" t="n">
        <f aca="false">((AS355*15)+(AT355*30)+(AU355*30)+(AV355*30)+(AW355*15))</f>
        <v>12405</v>
      </c>
      <c r="BB355" s="5" t="n">
        <f aca="false">10000/SQRT((AS355*BH355)*(AVERAGE(AS355:AW355)*AVERAGE(BH355:BL355)))</f>
        <v>9.25979635255068</v>
      </c>
      <c r="BC355" s="3" t="n">
        <f aca="false">(AS355*BH355)/405</f>
        <v>1.0158024691358</v>
      </c>
      <c r="BD355" s="3" t="n">
        <v>0</v>
      </c>
      <c r="BE355" s="3" t="n">
        <f aca="false">1/(LOG(BH355)+LOG(AS355))</f>
        <v>0.382516796345154</v>
      </c>
      <c r="BF355" s="3" t="n">
        <f aca="false">(BI355-BH355)/(AT355-AS355)</f>
        <v>0.865185185185185</v>
      </c>
      <c r="BG355" s="3" t="n">
        <f aca="false">(20*BH355)/((AS355/18)-3.5)</f>
        <v>79.2</v>
      </c>
      <c r="BH355" s="4" t="n">
        <v>4.84</v>
      </c>
      <c r="BI355" s="4" t="n">
        <v>28.2</v>
      </c>
      <c r="BJ355" s="4" t="n">
        <v>37.5</v>
      </c>
      <c r="BK355" s="4" t="n">
        <v>21.2</v>
      </c>
      <c r="BL355" s="4" t="n">
        <v>48.6</v>
      </c>
      <c r="BM355" s="3" t="n">
        <f aca="false">((BH355*15)+(BI355*30)+(BJ355*30)+(BK355*30)+(BL355*15))-(BH355*120)</f>
        <v>2827.8</v>
      </c>
      <c r="BN355" s="3" t="n">
        <f aca="false">((BH355*15)+(BI355*30)+(BJ355*30)+(BK355*30)+(BL355*15))</f>
        <v>3408.6</v>
      </c>
      <c r="BO355" s="3" t="n">
        <f aca="false">(1/BH355)</f>
        <v>0.206611570247934</v>
      </c>
      <c r="BP355" s="3" t="n">
        <f aca="false">(BN355/AZ355)</f>
        <v>0.274776299879081</v>
      </c>
      <c r="BQ355" s="3" t="n">
        <f aca="false">(BB355*BP355)</f>
        <v>2.54437257938769</v>
      </c>
      <c r="BR355" s="5" t="n">
        <f aca="false">(BF355*BO355)</f>
        <v>0.178757269666361</v>
      </c>
      <c r="CA355" s="2" t="n">
        <v>221</v>
      </c>
      <c r="CB355" s="2" t="n">
        <v>1</v>
      </c>
      <c r="CC355" s="2" t="n">
        <v>89</v>
      </c>
      <c r="CD355" s="2" t="n">
        <v>0</v>
      </c>
      <c r="CE355" s="2" t="n">
        <v>96</v>
      </c>
      <c r="CF355" s="2" t="n">
        <v>0</v>
      </c>
      <c r="CG355" s="2" t="n">
        <v>36</v>
      </c>
      <c r="CH355" s="2" t="n">
        <v>181</v>
      </c>
      <c r="CI355" s="2" t="n">
        <v>1</v>
      </c>
      <c r="CJ355" s="2" t="n">
        <v>1</v>
      </c>
      <c r="CK355" s="2" t="n">
        <v>74</v>
      </c>
      <c r="CL355" s="2" t="n">
        <v>-62.65</v>
      </c>
      <c r="CM355" s="2" t="n">
        <v>144</v>
      </c>
      <c r="CN355" s="2" t="n">
        <v>104</v>
      </c>
      <c r="CO355" s="2" t="n">
        <v>434</v>
      </c>
      <c r="CP355" s="2" t="n">
        <v>0.54</v>
      </c>
      <c r="CW355" s="3"/>
      <c r="CY355" s="22"/>
      <c r="EU355" s="3"/>
      <c r="EW355" s="22"/>
      <c r="HU355" s="2" t="n">
        <v>0.48</v>
      </c>
      <c r="HV355" s="2" t="n">
        <v>2</v>
      </c>
      <c r="HW355" s="2" t="n">
        <v>3</v>
      </c>
      <c r="HX355" s="2" t="n">
        <v>3</v>
      </c>
      <c r="MC355" s="0" t="n">
        <v>0</v>
      </c>
      <c r="MD355" s="0" t="n">
        <v>0</v>
      </c>
      <c r="ME355" s="0" t="n">
        <v>0</v>
      </c>
      <c r="MF355" s="0" t="n">
        <v>0</v>
      </c>
      <c r="MG355" s="0" t="n">
        <v>0</v>
      </c>
      <c r="MH355" s="0" t="n">
        <v>0</v>
      </c>
      <c r="MI355" s="0" t="n">
        <v>0</v>
      </c>
      <c r="MJ355" s="0" t="n">
        <v>0</v>
      </c>
      <c r="MK355" s="0" t="n">
        <v>0</v>
      </c>
      <c r="ML355" s="0" t="n">
        <v>37</v>
      </c>
      <c r="MM355" s="0" t="n">
        <v>924</v>
      </c>
      <c r="MN355" s="0" t="n">
        <v>0</v>
      </c>
      <c r="MO355" s="0" t="n">
        <v>0</v>
      </c>
      <c r="MP355" s="0" t="n">
        <v>0</v>
      </c>
      <c r="MQ355" s="0" t="n">
        <v>0</v>
      </c>
      <c r="MR355" s="0" t="n">
        <v>0</v>
      </c>
      <c r="MS355" s="0" t="n">
        <v>1244</v>
      </c>
      <c r="MT355" s="0" t="n">
        <v>0</v>
      </c>
      <c r="MU355" s="0" t="n">
        <v>204</v>
      </c>
      <c r="MV355" s="0" t="n">
        <v>0</v>
      </c>
      <c r="MW355" s="0" t="n">
        <v>0</v>
      </c>
      <c r="MX355" s="0" t="n">
        <v>0</v>
      </c>
      <c r="MY355" s="0" t="n">
        <v>0</v>
      </c>
      <c r="MZ355" s="0" t="n">
        <v>0</v>
      </c>
      <c r="NA355" s="0" t="n">
        <v>0</v>
      </c>
      <c r="NB355" s="0" t="n">
        <v>0</v>
      </c>
      <c r="NC355" s="0" t="n">
        <v>0</v>
      </c>
      <c r="ND355" s="0" t="n">
        <v>12</v>
      </c>
      <c r="NE355" s="0" t="n">
        <v>0</v>
      </c>
      <c r="NF355" s="0" t="n">
        <v>0</v>
      </c>
      <c r="NG355" s="0" t="n">
        <v>0</v>
      </c>
      <c r="NH355" s="0" t="n">
        <v>7282</v>
      </c>
      <c r="NI355" s="0" t="n">
        <v>16</v>
      </c>
      <c r="NJ355" s="0" t="n">
        <v>0</v>
      </c>
      <c r="NK355" s="0" t="n">
        <v>0</v>
      </c>
      <c r="NL355" s="0" t="n">
        <v>0</v>
      </c>
      <c r="NM355" s="0" t="n">
        <v>0</v>
      </c>
      <c r="NN355" s="0" t="n">
        <v>0</v>
      </c>
      <c r="NO355" s="0" t="n">
        <v>0</v>
      </c>
      <c r="NP355" s="0" t="n">
        <v>0</v>
      </c>
      <c r="NQ355" s="0" t="n">
        <v>5</v>
      </c>
      <c r="NR355" s="0" t="n">
        <v>0</v>
      </c>
      <c r="NS355" s="0" t="n">
        <v>2427</v>
      </c>
      <c r="NT355" s="0" t="n">
        <v>0</v>
      </c>
      <c r="NU355" s="0" t="n">
        <v>0</v>
      </c>
      <c r="NV355" s="0" t="n">
        <v>0</v>
      </c>
      <c r="NW355" s="0" t="n">
        <v>14354</v>
      </c>
      <c r="NX355" s="0" t="n">
        <v>25</v>
      </c>
      <c r="NY355" s="0" t="n">
        <v>14990</v>
      </c>
      <c r="NZ355" s="0" t="n">
        <v>0</v>
      </c>
      <c r="OA355" s="0" t="n">
        <v>0</v>
      </c>
      <c r="OB355" s="0" t="n">
        <v>0</v>
      </c>
      <c r="OC355" s="0" t="n">
        <v>0</v>
      </c>
      <c r="OD355" s="0" t="n">
        <v>0</v>
      </c>
      <c r="OE355" s="0" t="n">
        <v>0</v>
      </c>
      <c r="OF355" s="0" t="n">
        <v>0</v>
      </c>
      <c r="OG355" s="0" t="n">
        <v>150</v>
      </c>
      <c r="OH355" s="0" t="n">
        <v>15</v>
      </c>
      <c r="OI355" s="0" t="n">
        <v>0</v>
      </c>
      <c r="OJ355" s="0" t="n">
        <v>0</v>
      </c>
      <c r="OK355" s="0" t="n">
        <v>0</v>
      </c>
      <c r="OL355" s="0" t="n">
        <v>0</v>
      </c>
      <c r="OM355" s="0" t="n">
        <v>0</v>
      </c>
      <c r="ON355" s="0" t="n">
        <v>0</v>
      </c>
      <c r="OO355" s="0" t="n">
        <v>0</v>
      </c>
      <c r="OP355" s="0" t="n">
        <v>0</v>
      </c>
      <c r="OQ355" s="0" t="n">
        <v>0</v>
      </c>
      <c r="OR355" s="0" t="n">
        <v>0</v>
      </c>
      <c r="OS355" s="0" t="n">
        <v>0</v>
      </c>
      <c r="OT355" s="0" t="n">
        <v>0</v>
      </c>
      <c r="OU355" s="0" t="n">
        <v>0</v>
      </c>
      <c r="OV355" s="0" t="n">
        <v>0</v>
      </c>
      <c r="OW355" s="0" t="n">
        <v>0</v>
      </c>
      <c r="OX355" s="0" t="n">
        <v>0</v>
      </c>
      <c r="OY355" s="0" t="n">
        <v>0</v>
      </c>
      <c r="OZ355" s="0" t="n">
        <v>0</v>
      </c>
      <c r="PA355" s="0" t="n">
        <v>0</v>
      </c>
      <c r="PB355" s="0" t="n">
        <v>434</v>
      </c>
      <c r="PC355" s="0" t="n">
        <v>0</v>
      </c>
      <c r="PD355" s="0" t="n">
        <v>0</v>
      </c>
      <c r="PE355" s="0" t="n">
        <v>0</v>
      </c>
      <c r="PF355" s="0" t="n">
        <v>0</v>
      </c>
      <c r="PG355" s="0" t="n">
        <v>0</v>
      </c>
      <c r="PH355" s="0" t="n">
        <v>0</v>
      </c>
      <c r="PI355" s="0" t="n">
        <v>0</v>
      </c>
      <c r="PJ355" s="0" t="n">
        <v>2600</v>
      </c>
      <c r="PK355" s="0" t="n">
        <v>0</v>
      </c>
      <c r="PL355" s="0" t="n">
        <v>0</v>
      </c>
      <c r="PM355" s="0" t="n">
        <v>0</v>
      </c>
      <c r="PN355" s="0" t="n">
        <v>0</v>
      </c>
      <c r="PO355" s="0" t="n">
        <v>0</v>
      </c>
      <c r="PP355" s="0" t="n">
        <v>0</v>
      </c>
      <c r="PQ355" s="0" t="n">
        <v>5388</v>
      </c>
      <c r="PR355" s="0" t="n">
        <v>0</v>
      </c>
      <c r="PS355" s="0" t="n">
        <v>0</v>
      </c>
      <c r="PT355" s="0" t="n">
        <v>0</v>
      </c>
      <c r="PU355" s="0" t="n">
        <v>0</v>
      </c>
      <c r="PV355" s="0" t="n">
        <v>323</v>
      </c>
      <c r="PW355" s="0" t="n">
        <v>718</v>
      </c>
      <c r="PX355" s="0" t="n">
        <v>824</v>
      </c>
      <c r="PY355" s="0" t="n">
        <v>0</v>
      </c>
      <c r="PZ355" s="0" t="n">
        <v>0</v>
      </c>
      <c r="QA355" s="0" t="n">
        <v>0</v>
      </c>
      <c r="QB355" s="0" t="n">
        <v>0</v>
      </c>
      <c r="QC355" s="0" t="n">
        <v>0</v>
      </c>
      <c r="QD355" s="0" t="n">
        <v>0</v>
      </c>
      <c r="QE355" s="0" t="n">
        <v>0</v>
      </c>
      <c r="QF355" s="0" t="n">
        <v>0</v>
      </c>
      <c r="QG355" s="0" t="n">
        <v>3</v>
      </c>
      <c r="QH355" s="0" t="n">
        <v>0</v>
      </c>
      <c r="QI355" s="0" t="n">
        <v>0</v>
      </c>
      <c r="QJ355" s="0" t="n">
        <v>0</v>
      </c>
      <c r="QK355" s="0" t="n">
        <v>0</v>
      </c>
      <c r="QL355" s="0" t="n">
        <v>0</v>
      </c>
      <c r="QM355" s="0" t="n">
        <v>171</v>
      </c>
      <c r="QN355" s="0" t="n">
        <v>6</v>
      </c>
      <c r="QO355" s="0" t="n">
        <v>0</v>
      </c>
      <c r="QP355" s="0" t="n">
        <v>0</v>
      </c>
      <c r="QQ355" s="0" t="n">
        <v>2169</v>
      </c>
      <c r="QR355" s="0" t="n">
        <v>0</v>
      </c>
      <c r="QS355" s="0" t="n">
        <v>50</v>
      </c>
      <c r="QT355" s="0" t="n">
        <v>0</v>
      </c>
      <c r="QU355" s="0" t="n">
        <v>0</v>
      </c>
      <c r="QV355" s="0" t="n">
        <v>0</v>
      </c>
      <c r="QW355" s="0" t="n">
        <v>0</v>
      </c>
      <c r="QX355" s="0" t="n">
        <v>0</v>
      </c>
      <c r="QY355" s="0" t="n">
        <v>0</v>
      </c>
      <c r="QZ355" s="0" t="n">
        <v>172</v>
      </c>
      <c r="RA355" s="0" t="n">
        <v>0</v>
      </c>
      <c r="RB355" s="0" t="n">
        <v>0</v>
      </c>
      <c r="RC355" s="0" t="n">
        <v>19</v>
      </c>
      <c r="RD355" s="0" t="n">
        <v>1051</v>
      </c>
      <c r="RE355" s="0" t="n">
        <v>0</v>
      </c>
      <c r="RF355" s="0" t="n">
        <v>0</v>
      </c>
      <c r="RG355" s="0" t="n">
        <v>89</v>
      </c>
      <c r="RH355" s="0" t="n">
        <v>9</v>
      </c>
      <c r="RI355" s="0" t="n">
        <v>0</v>
      </c>
      <c r="RJ355" s="0" t="n">
        <v>12</v>
      </c>
      <c r="RK355" s="0" t="n">
        <v>0</v>
      </c>
      <c r="RL355" s="0" t="n">
        <v>7107</v>
      </c>
      <c r="RM355" s="0" t="n">
        <v>0</v>
      </c>
      <c r="RN355" s="0" t="n">
        <v>37</v>
      </c>
      <c r="RO355" s="0" t="n">
        <v>0</v>
      </c>
      <c r="RP355" s="0" t="n">
        <v>173</v>
      </c>
      <c r="RQ355" s="0" t="n">
        <v>5</v>
      </c>
      <c r="RR355" s="0" t="n">
        <v>0</v>
      </c>
      <c r="RS355" s="0" t="n">
        <v>0</v>
      </c>
      <c r="RT355" s="0" t="n">
        <v>0</v>
      </c>
      <c r="RU355" s="0" t="n">
        <v>0</v>
      </c>
      <c r="RV355" s="0" t="n">
        <v>71</v>
      </c>
      <c r="RW355" s="0" t="n">
        <v>0</v>
      </c>
      <c r="RX355" s="0" t="n">
        <v>0</v>
      </c>
      <c r="RY355" s="0" t="n">
        <v>2600</v>
      </c>
      <c r="RZ355" s="0" t="n">
        <v>0</v>
      </c>
      <c r="SA355" s="0" t="n">
        <v>0</v>
      </c>
      <c r="SB355" s="0" t="n">
        <v>0</v>
      </c>
      <c r="SC355" s="0" t="n">
        <v>0</v>
      </c>
      <c r="SD355" s="0" t="n">
        <v>0</v>
      </c>
      <c r="SE355" s="0" t="n">
        <v>12</v>
      </c>
      <c r="SF355" s="0" t="n">
        <v>0</v>
      </c>
      <c r="SG355" s="0" t="n">
        <v>0</v>
      </c>
      <c r="SH355" s="0" t="n">
        <v>0</v>
      </c>
      <c r="SI355" s="0" t="n">
        <v>0</v>
      </c>
      <c r="SJ355" s="0" t="n">
        <v>0</v>
      </c>
      <c r="SK355" s="0" t="n">
        <v>200</v>
      </c>
      <c r="SL355" s="0" t="n">
        <v>0</v>
      </c>
      <c r="SM355" s="0" t="n">
        <v>0</v>
      </c>
      <c r="SN355" s="0" t="n">
        <v>0</v>
      </c>
      <c r="SO355" s="0" t="n">
        <v>0</v>
      </c>
      <c r="SP355" s="0" t="n">
        <v>0</v>
      </c>
      <c r="SQ355" s="0" t="n">
        <v>0</v>
      </c>
      <c r="SR355" s="0" t="n">
        <v>0</v>
      </c>
      <c r="SS355" s="0" t="n">
        <v>0</v>
      </c>
      <c r="ST355" s="0" t="n">
        <v>0</v>
      </c>
      <c r="SU355" s="0" t="n">
        <v>0</v>
      </c>
      <c r="SV355" s="0" t="n">
        <v>0</v>
      </c>
      <c r="SW355" s="0" t="n">
        <v>0</v>
      </c>
      <c r="SX355" s="0" t="n">
        <v>0</v>
      </c>
      <c r="SY355" s="0" t="n">
        <v>0</v>
      </c>
      <c r="SZ355" s="0" t="n">
        <v>491</v>
      </c>
      <c r="TA355" s="0" t="n">
        <v>219</v>
      </c>
      <c r="TB355" s="0" t="n">
        <v>0</v>
      </c>
      <c r="TC355" s="0" t="n">
        <v>0</v>
      </c>
      <c r="TD355" s="0" t="n">
        <v>0</v>
      </c>
      <c r="TE355" s="0" t="n">
        <v>0</v>
      </c>
      <c r="TF355" s="0" t="n">
        <v>0</v>
      </c>
      <c r="TG355" s="0" t="n">
        <v>0</v>
      </c>
      <c r="TH355" s="0" t="n">
        <v>0</v>
      </c>
      <c r="TI355" s="0" t="n">
        <v>95</v>
      </c>
      <c r="TJ355" s="0" t="n">
        <v>0</v>
      </c>
      <c r="TK355" s="0" t="n">
        <v>0</v>
      </c>
      <c r="TL355" s="0" t="n">
        <v>283</v>
      </c>
      <c r="TM355" s="0" t="n">
        <v>0</v>
      </c>
      <c r="TN355" s="0" t="n">
        <v>18</v>
      </c>
      <c r="TO355" s="0" t="n">
        <v>0</v>
      </c>
      <c r="TP355" s="0" t="n">
        <v>188</v>
      </c>
      <c r="TQ355" s="0" t="n">
        <v>0</v>
      </c>
      <c r="TR355" s="0" t="n">
        <v>728</v>
      </c>
      <c r="TS355" s="0" t="n">
        <v>0</v>
      </c>
      <c r="TT355" s="0" t="n">
        <v>439</v>
      </c>
      <c r="TU355" s="0" t="n">
        <v>0</v>
      </c>
      <c r="TV355" s="0" t="n">
        <v>17</v>
      </c>
      <c r="TW355" s="0" t="n">
        <v>13</v>
      </c>
      <c r="TX355" s="0" t="n">
        <v>0</v>
      </c>
      <c r="TY355" s="0" t="n">
        <v>0</v>
      </c>
      <c r="TZ355" s="0" t="n">
        <v>603</v>
      </c>
      <c r="UA355" s="0" t="n">
        <v>28</v>
      </c>
      <c r="UB355" s="0" t="n">
        <v>0</v>
      </c>
      <c r="UC355" s="0" t="n">
        <v>0</v>
      </c>
      <c r="UD355" s="0" t="n">
        <v>0</v>
      </c>
      <c r="UE355" s="0" t="n">
        <v>0</v>
      </c>
      <c r="UF355" s="0" t="n">
        <v>51</v>
      </c>
      <c r="UG355" s="0" t="n">
        <v>0</v>
      </c>
      <c r="UH355" s="0" t="n">
        <v>0</v>
      </c>
      <c r="UI355" s="0" t="n">
        <v>0</v>
      </c>
      <c r="UJ355" s="0" t="n">
        <v>0</v>
      </c>
      <c r="UK355" s="0" t="n">
        <v>101</v>
      </c>
      <c r="UL355" s="0" t="n">
        <v>53</v>
      </c>
      <c r="UM355" s="0" t="n">
        <v>0</v>
      </c>
      <c r="UN355" s="0" t="n">
        <v>0</v>
      </c>
      <c r="UO355" s="0" t="n">
        <v>0</v>
      </c>
      <c r="UP355" s="0" t="n">
        <v>0</v>
      </c>
      <c r="UQ355" s="0" t="n">
        <v>0</v>
      </c>
      <c r="UR355" s="0" t="n">
        <v>0</v>
      </c>
      <c r="US355" s="0" t="n">
        <v>0</v>
      </c>
      <c r="UT355" s="0" t="n">
        <v>31</v>
      </c>
      <c r="UU355" s="0" t="n">
        <v>0</v>
      </c>
      <c r="UV355" s="0" t="n">
        <v>9</v>
      </c>
      <c r="UW355" s="0" t="n">
        <v>0</v>
      </c>
      <c r="UX355" s="0" t="n">
        <v>0</v>
      </c>
      <c r="UY355" s="0" t="n">
        <v>0</v>
      </c>
      <c r="UZ355" s="0" t="n">
        <v>0</v>
      </c>
      <c r="VA355" s="0" t="n">
        <v>0</v>
      </c>
      <c r="VB355" s="0" t="n">
        <v>0</v>
      </c>
      <c r="VC355" s="0" t="n">
        <v>0</v>
      </c>
      <c r="VD355" s="0" t="n">
        <v>0</v>
      </c>
      <c r="VE355" s="0" t="n">
        <v>0</v>
      </c>
      <c r="VF355" s="0" t="n">
        <v>13</v>
      </c>
      <c r="VG355" s="0" t="n">
        <v>0</v>
      </c>
      <c r="VH355" s="0" t="n">
        <v>0</v>
      </c>
      <c r="VI355" s="0" t="n">
        <v>0</v>
      </c>
      <c r="VJ355" s="0" t="n">
        <v>0</v>
      </c>
      <c r="VK355" s="0" t="n">
        <v>0</v>
      </c>
      <c r="VL355" s="0" t="n">
        <v>109</v>
      </c>
      <c r="VM355" s="0" t="n">
        <v>0</v>
      </c>
      <c r="VN355" s="0" t="n">
        <v>0</v>
      </c>
      <c r="VO355" s="0" t="n">
        <v>0</v>
      </c>
      <c r="VP355" s="0" t="n">
        <v>0</v>
      </c>
      <c r="VQ355" s="0" t="n">
        <v>0</v>
      </c>
      <c r="VR355" s="0" t="n">
        <v>510</v>
      </c>
      <c r="VS355" s="0" t="n">
        <v>0</v>
      </c>
      <c r="VT355" s="0" t="n">
        <v>0</v>
      </c>
      <c r="VU355" s="0" t="n">
        <v>13</v>
      </c>
      <c r="VV355" s="0" t="n">
        <v>0</v>
      </c>
      <c r="VW355" s="0" t="n">
        <v>0</v>
      </c>
      <c r="VX355" s="0" t="n">
        <v>0</v>
      </c>
      <c r="VY355" s="0" t="n">
        <v>5</v>
      </c>
      <c r="VZ355" s="0" t="n">
        <v>0</v>
      </c>
      <c r="WA355" s="0" t="n">
        <v>0</v>
      </c>
      <c r="WB355" s="0" t="n">
        <v>0</v>
      </c>
      <c r="WC355" s="0" t="n">
        <v>0</v>
      </c>
      <c r="WD355" s="0" t="n">
        <v>0</v>
      </c>
      <c r="WE355" s="0" t="n">
        <v>0</v>
      </c>
      <c r="WF355" s="0" t="n">
        <v>68</v>
      </c>
      <c r="WG355" s="0" t="n">
        <v>0</v>
      </c>
      <c r="WH355" s="0" t="n">
        <v>0</v>
      </c>
      <c r="WI355" s="0" t="n">
        <v>0</v>
      </c>
      <c r="WJ355" s="0" t="n">
        <v>0</v>
      </c>
      <c r="WK355" s="0" t="n">
        <v>0</v>
      </c>
      <c r="WL355" s="0" t="n">
        <v>0</v>
      </c>
      <c r="WM355" s="0" t="n">
        <v>2</v>
      </c>
      <c r="WN355" s="0" t="n">
        <v>0</v>
      </c>
      <c r="WO355" s="0" t="n">
        <v>0</v>
      </c>
      <c r="WP355" s="0" t="n">
        <v>0</v>
      </c>
      <c r="WQ355" s="0" t="n">
        <v>0</v>
      </c>
      <c r="WR355" s="0" t="n">
        <v>0</v>
      </c>
      <c r="WS355" s="0" t="n">
        <v>0</v>
      </c>
      <c r="WT355" s="0" t="n">
        <v>0</v>
      </c>
      <c r="WU355" s="0" t="n">
        <v>0</v>
      </c>
      <c r="WV355" s="0" t="n">
        <v>0</v>
      </c>
      <c r="WW355" s="0" t="n">
        <v>0</v>
      </c>
      <c r="WX355" s="0" t="n">
        <v>0</v>
      </c>
      <c r="WY355" s="0" t="n">
        <v>0</v>
      </c>
      <c r="WZ355" s="0" t="n">
        <v>0</v>
      </c>
      <c r="XA355" s="0" t="n">
        <v>0</v>
      </c>
      <c r="XB355" s="0" t="n">
        <v>0</v>
      </c>
      <c r="XC355" s="0" t="n">
        <v>0</v>
      </c>
      <c r="XD355" s="0" t="n">
        <v>0</v>
      </c>
      <c r="XE355" s="0" t="n">
        <v>0</v>
      </c>
      <c r="XF355" s="0" t="n">
        <v>0</v>
      </c>
      <c r="XG355" s="0" t="n">
        <v>0</v>
      </c>
      <c r="XH355" s="0" t="n">
        <v>0</v>
      </c>
      <c r="XI355" s="0" t="n">
        <v>0</v>
      </c>
      <c r="XJ355" s="0" t="n">
        <v>0</v>
      </c>
      <c r="XK355" s="0" t="n">
        <v>0</v>
      </c>
      <c r="XL355" s="0" t="n">
        <v>0</v>
      </c>
      <c r="XM355" s="0" t="n">
        <v>0</v>
      </c>
      <c r="XN355" s="0" t="n">
        <v>1292</v>
      </c>
      <c r="XO355" s="0" t="n">
        <v>2426</v>
      </c>
      <c r="XP355" s="0" t="n">
        <v>0</v>
      </c>
      <c r="XQ355" s="0" t="n">
        <v>10</v>
      </c>
      <c r="XR355" s="0" t="n">
        <v>0</v>
      </c>
      <c r="XS355" s="0" t="n">
        <v>0</v>
      </c>
      <c r="XT355" s="0" t="n">
        <v>657</v>
      </c>
      <c r="XU355" s="0" t="n">
        <v>68</v>
      </c>
      <c r="XV355" s="0" t="n">
        <v>25</v>
      </c>
      <c r="XW355" s="0" t="n">
        <v>336</v>
      </c>
      <c r="XX355" s="0" t="n">
        <v>0</v>
      </c>
      <c r="XY355" s="0" t="n">
        <v>396</v>
      </c>
      <c r="XZ355" s="0" t="n">
        <v>28</v>
      </c>
      <c r="YA355" s="0" t="n">
        <v>0</v>
      </c>
      <c r="YB355" s="0" t="n">
        <v>67</v>
      </c>
      <c r="YC355" s="0" t="n">
        <v>0</v>
      </c>
      <c r="YD355" s="0" t="n">
        <v>0</v>
      </c>
      <c r="YE355" s="0" t="n">
        <v>0</v>
      </c>
      <c r="YF355" s="0" t="n">
        <v>10</v>
      </c>
      <c r="YG355" s="0" t="n">
        <v>0</v>
      </c>
      <c r="YH355" s="0" t="n">
        <v>1339</v>
      </c>
      <c r="YI355" s="0" t="n">
        <v>2463</v>
      </c>
      <c r="YJ355" s="0" t="n">
        <v>0</v>
      </c>
      <c r="YK355" s="0" t="n">
        <v>331</v>
      </c>
      <c r="YL355" s="0" t="n">
        <v>1099</v>
      </c>
      <c r="YM355" s="0" t="n">
        <v>0</v>
      </c>
      <c r="YN355" s="0" t="n">
        <v>0</v>
      </c>
      <c r="YO355" s="0" t="n">
        <v>6</v>
      </c>
      <c r="YP355" s="0" t="n">
        <v>0</v>
      </c>
      <c r="YQ355" s="0" t="n">
        <v>0</v>
      </c>
      <c r="YR355" s="0" t="n">
        <v>0</v>
      </c>
      <c r="YS355" s="0" t="n">
        <v>0</v>
      </c>
      <c r="YT355" s="0" t="n">
        <v>28</v>
      </c>
      <c r="YU355" s="0" t="n">
        <v>85</v>
      </c>
      <c r="YV355" s="0" t="n">
        <v>0</v>
      </c>
      <c r="YW355" s="0" t="n">
        <v>0</v>
      </c>
      <c r="YX355" s="0" t="n">
        <v>0</v>
      </c>
      <c r="YY355" s="0" t="n">
        <v>0</v>
      </c>
      <c r="YZ355" s="0" t="n">
        <v>0</v>
      </c>
      <c r="ZA355" s="0" t="n">
        <v>0</v>
      </c>
      <c r="ZB355" s="0" t="n">
        <v>0</v>
      </c>
      <c r="ZC355" s="0" t="n">
        <v>0</v>
      </c>
      <c r="ZD355" s="0" t="n">
        <v>0</v>
      </c>
      <c r="ZE355" s="0" t="n">
        <v>0</v>
      </c>
      <c r="ZF355" s="0" t="n">
        <v>0</v>
      </c>
      <c r="ZG355" s="0" t="n">
        <v>0</v>
      </c>
      <c r="ZH355" s="0" t="n">
        <v>0</v>
      </c>
      <c r="ZI355" s="0" t="n">
        <v>0</v>
      </c>
      <c r="ZJ355" s="0" t="n">
        <v>0</v>
      </c>
      <c r="ZK355" s="0" t="n">
        <v>0</v>
      </c>
      <c r="ZL355" s="0" t="n">
        <v>6</v>
      </c>
      <c r="ZM355" s="0" t="n">
        <v>0</v>
      </c>
      <c r="ZN355" s="0" t="n">
        <v>0</v>
      </c>
      <c r="ZO355" s="0" t="n">
        <v>0</v>
      </c>
      <c r="ZP355" s="0" t="n">
        <v>3867</v>
      </c>
      <c r="ZQ355" s="0" t="n">
        <v>4822</v>
      </c>
      <c r="ZR355" s="0" t="n">
        <v>0</v>
      </c>
      <c r="ZS355" s="0" t="n">
        <v>0</v>
      </c>
      <c r="ZT355" s="0" t="n">
        <v>5</v>
      </c>
      <c r="ZU355" s="0" t="n">
        <v>0</v>
      </c>
      <c r="ZV355" s="0" t="n">
        <v>0</v>
      </c>
      <c r="ZW355" s="0" t="n">
        <v>0</v>
      </c>
      <c r="ZX355" s="0" t="n">
        <v>0</v>
      </c>
      <c r="ZY355" s="0" t="n">
        <v>0</v>
      </c>
      <c r="ZZ355" s="0" t="n">
        <v>0</v>
      </c>
      <c r="AAA355" s="0" t="n">
        <v>0</v>
      </c>
      <c r="AAB355" s="0" t="n">
        <v>0</v>
      </c>
      <c r="AAC355" s="0" t="n">
        <v>0</v>
      </c>
      <c r="AAD355" s="0" t="n">
        <v>16</v>
      </c>
      <c r="AAE355" s="0" t="n">
        <v>0</v>
      </c>
      <c r="AAF355" s="0" t="n">
        <v>611</v>
      </c>
      <c r="AAG355" s="0" t="n">
        <v>0</v>
      </c>
      <c r="AAH355" s="0" t="n">
        <v>0</v>
      </c>
      <c r="AAI355" s="0" t="n">
        <v>0</v>
      </c>
      <c r="AAJ355" s="0" t="n">
        <v>10</v>
      </c>
      <c r="AAK355" s="0" t="n">
        <v>0</v>
      </c>
      <c r="AAL355" s="0" t="n">
        <v>0</v>
      </c>
      <c r="AAM355" s="0" t="n">
        <v>0</v>
      </c>
      <c r="AAN355" s="0" t="n">
        <v>24</v>
      </c>
      <c r="AAO355" s="0" t="n">
        <v>0</v>
      </c>
      <c r="AAP355" s="0" t="n">
        <v>0</v>
      </c>
    </row>
    <row r="356" customFormat="false" ht="15" hidden="false" customHeight="true" outlineLevel="0" collapsed="false">
      <c r="A356" s="1" t="n">
        <v>30399</v>
      </c>
      <c r="H356" s="2" t="n">
        <v>2</v>
      </c>
      <c r="I356" s="2" t="n">
        <v>28</v>
      </c>
      <c r="L356" s="2" t="n">
        <v>0</v>
      </c>
      <c r="M356" s="2" t="n">
        <v>1</v>
      </c>
      <c r="N356" s="2" t="n">
        <v>0</v>
      </c>
      <c r="O356" s="2" t="n">
        <v>1</v>
      </c>
      <c r="P356" s="2" t="n">
        <v>0</v>
      </c>
      <c r="Q356" s="2" t="n">
        <v>0</v>
      </c>
      <c r="R356" s="2" t="n">
        <v>0</v>
      </c>
      <c r="S356" s="2" t="n">
        <v>0</v>
      </c>
      <c r="T356" s="2" t="n">
        <v>0</v>
      </c>
      <c r="U356" s="2" t="n">
        <v>0</v>
      </c>
      <c r="V356" s="2" t="n">
        <v>0</v>
      </c>
      <c r="W356" s="2" t="n">
        <v>1</v>
      </c>
      <c r="X356" s="2" t="n">
        <f aca="false">SUM(L356:W356)</f>
        <v>3</v>
      </c>
      <c r="Y356" s="2" t="n">
        <v>100</v>
      </c>
      <c r="Z356" s="2" t="n">
        <v>70</v>
      </c>
      <c r="AA356" s="2" t="n">
        <f aca="false">Y356-Z356</f>
        <v>30</v>
      </c>
      <c r="AB356" s="3" t="n">
        <f aca="false">Z356+((Y356-Z356)/3)</f>
        <v>80</v>
      </c>
      <c r="AC356" s="4" t="n">
        <v>57.2</v>
      </c>
      <c r="AD356" s="4" t="n">
        <v>154</v>
      </c>
      <c r="AE356" s="3" t="n">
        <v>24.1187384044527</v>
      </c>
      <c r="AF356" s="3" t="n">
        <v>0</v>
      </c>
      <c r="AG356" s="4" t="n">
        <v>72</v>
      </c>
      <c r="AH356" s="4" t="n">
        <v>98</v>
      </c>
      <c r="AI356" s="3" t="n">
        <v>0.467532467532468</v>
      </c>
      <c r="AJ356" s="3" t="n">
        <v>0.734693877551021</v>
      </c>
      <c r="AL356" s="4" t="n">
        <v>31.3</v>
      </c>
      <c r="AM356" s="4" t="n">
        <v>17.9</v>
      </c>
      <c r="AN356" s="4" t="n">
        <v>39.3</v>
      </c>
      <c r="AO356" s="2" t="n">
        <v>3</v>
      </c>
      <c r="AP356" s="4" t="n">
        <v>47.9</v>
      </c>
      <c r="AQ356" s="4" t="n">
        <v>37.3</v>
      </c>
      <c r="AR356" s="4" t="n">
        <v>2</v>
      </c>
      <c r="AS356" s="2" t="n">
        <v>99</v>
      </c>
      <c r="AT356" s="2" t="n">
        <v>126</v>
      </c>
      <c r="AU356" s="2" t="n">
        <v>107</v>
      </c>
      <c r="AV356" s="2" t="n">
        <v>103</v>
      </c>
      <c r="AW356" s="2" t="n">
        <v>104</v>
      </c>
      <c r="AX356" s="2" t="n">
        <v>1</v>
      </c>
      <c r="AY356" s="2" t="n">
        <f aca="false">((AS356*15)+(AT356*30)+(AU356*30)+(AV356*30)+(AW356*15))-(AS356*120)</f>
        <v>1245</v>
      </c>
      <c r="AZ356" s="2" t="n">
        <f aca="false">((AS356*15)+(AT356*30)+(AU356*30)+(AV356*30)+(AW356*15))</f>
        <v>13125</v>
      </c>
      <c r="BB356" s="5" t="n">
        <f aca="false">10000/SQRT((AS356*BH356)*(AVERAGE(AS356:AW356)*AVERAGE(BH356:BL356)))</f>
        <v>4.6369332521906</v>
      </c>
      <c r="BC356" s="3" t="n">
        <f aca="false">(AS356*BH356)/405</f>
        <v>2.01422222222222</v>
      </c>
      <c r="BD356" s="3" t="n">
        <v>1</v>
      </c>
      <c r="BE356" s="3" t="n">
        <f aca="false">1/(LOG(BH356)+LOG(AS356))</f>
        <v>0.343458205751677</v>
      </c>
      <c r="BF356" s="3" t="n">
        <f aca="false">(BI356-BH356)/(AT356-AS356)</f>
        <v>2.84666666666667</v>
      </c>
      <c r="BG356" s="3" t="n">
        <f aca="false">(20*BH356)/((AS356/18)-3.5)</f>
        <v>82.4</v>
      </c>
      <c r="BH356" s="4" t="n">
        <v>8.24</v>
      </c>
      <c r="BI356" s="4" t="n">
        <v>85.1</v>
      </c>
      <c r="BJ356" s="4" t="n">
        <v>82.5</v>
      </c>
      <c r="BK356" s="4" t="n">
        <v>47</v>
      </c>
      <c r="BL356" s="4" t="n">
        <v>41.6</v>
      </c>
      <c r="BM356" s="3" t="n">
        <f aca="false">((BH356*15)+(BI356*30)+(BJ356*30)+(BK356*30)+(BL356*15))-(BH356*120)</f>
        <v>6196.8</v>
      </c>
      <c r="BN356" s="3" t="n">
        <f aca="false">((BH356*15)+(BI356*30)+(BJ356*30)+(BK356*30)+(BL356*15))</f>
        <v>7185.6</v>
      </c>
      <c r="BO356" s="3" t="n">
        <f aca="false">(1/BH356)</f>
        <v>0.121359223300971</v>
      </c>
      <c r="BP356" s="3" t="n">
        <f aca="false">(BN356/AZ356)</f>
        <v>0.547474285714286</v>
      </c>
      <c r="BQ356" s="3" t="n">
        <f aca="false">(BB356*BP356)</f>
        <v>2.53860172014787</v>
      </c>
      <c r="BR356" s="5" t="n">
        <f aca="false">(BF356*BO356)</f>
        <v>0.34546925566343</v>
      </c>
      <c r="CA356" s="2" t="n">
        <v>169</v>
      </c>
      <c r="CB356" s="2" t="n">
        <v>0</v>
      </c>
      <c r="CC356" s="2" t="n">
        <v>48</v>
      </c>
      <c r="CD356" s="2" t="n">
        <v>1</v>
      </c>
      <c r="CE356" s="2" t="n">
        <v>108</v>
      </c>
      <c r="CF356" s="2" t="n">
        <v>0</v>
      </c>
      <c r="CG356" s="2" t="n">
        <v>13</v>
      </c>
      <c r="CH356" s="2" t="n">
        <v>67</v>
      </c>
      <c r="CI356" s="2" t="n">
        <v>0</v>
      </c>
      <c r="CJ356" s="2" t="n">
        <v>1</v>
      </c>
      <c r="CK356" s="2" t="n">
        <v>77</v>
      </c>
      <c r="CL356" s="2" t="n">
        <v>60.32</v>
      </c>
      <c r="CM356" s="2" t="n">
        <v>140</v>
      </c>
      <c r="CN356" s="2" t="n">
        <v>84</v>
      </c>
      <c r="CO356" s="2" t="n">
        <v>460</v>
      </c>
      <c r="CP356" s="2" t="n">
        <v>1.77</v>
      </c>
      <c r="CW356" s="3"/>
      <c r="CY356" s="22"/>
      <c r="EU356" s="3"/>
      <c r="EW356" s="22"/>
      <c r="HU356" s="2" t="n">
        <v>0.89</v>
      </c>
      <c r="HV356" s="2" t="n">
        <v>1</v>
      </c>
      <c r="HW356" s="2" t="n">
        <v>4</v>
      </c>
      <c r="HX356" s="2" t="n">
        <v>2</v>
      </c>
      <c r="MC356" s="0" t="n">
        <v>0</v>
      </c>
      <c r="MD356" s="0" t="n">
        <v>0</v>
      </c>
      <c r="ME356" s="0" t="n">
        <v>0</v>
      </c>
      <c r="MF356" s="0" t="n">
        <v>0</v>
      </c>
      <c r="MG356" s="0" t="n">
        <v>0</v>
      </c>
      <c r="MH356" s="0" t="n">
        <v>0</v>
      </c>
      <c r="MI356" s="0" t="n">
        <v>0</v>
      </c>
      <c r="MJ356" s="0" t="n">
        <v>0</v>
      </c>
      <c r="MK356" s="0" t="n">
        <v>0</v>
      </c>
      <c r="ML356" s="0" t="n">
        <v>14</v>
      </c>
      <c r="MM356" s="0" t="n">
        <v>0</v>
      </c>
      <c r="MN356" s="0" t="n">
        <v>0</v>
      </c>
      <c r="MO356" s="0" t="n">
        <v>0</v>
      </c>
      <c r="MP356" s="0" t="n">
        <v>0</v>
      </c>
      <c r="MQ356" s="0" t="n">
        <v>0</v>
      </c>
      <c r="MR356" s="0" t="n">
        <v>0</v>
      </c>
      <c r="MS356" s="0" t="n">
        <v>0</v>
      </c>
      <c r="MT356" s="0" t="n">
        <v>0</v>
      </c>
      <c r="MU356" s="0" t="n">
        <v>170</v>
      </c>
      <c r="MV356" s="0" t="n">
        <v>53</v>
      </c>
      <c r="MW356" s="0" t="n">
        <v>0</v>
      </c>
      <c r="MX356" s="0" t="n">
        <v>690</v>
      </c>
      <c r="MY356" s="0" t="n">
        <v>0</v>
      </c>
      <c r="MZ356" s="0" t="n">
        <v>0</v>
      </c>
      <c r="NA356" s="0" t="n">
        <v>0</v>
      </c>
      <c r="NB356" s="0" t="n">
        <v>0</v>
      </c>
      <c r="NC356" s="0" t="n">
        <v>8</v>
      </c>
      <c r="ND356" s="0" t="n">
        <v>0</v>
      </c>
      <c r="NE356" s="0" t="n">
        <v>0</v>
      </c>
      <c r="NF356" s="0" t="n">
        <v>0</v>
      </c>
      <c r="NG356" s="0" t="n">
        <v>0</v>
      </c>
      <c r="NH356" s="0" t="n">
        <v>80</v>
      </c>
      <c r="NI356" s="0" t="n">
        <v>76</v>
      </c>
      <c r="NJ356" s="0" t="n">
        <v>0</v>
      </c>
      <c r="NK356" s="0" t="n">
        <v>0</v>
      </c>
      <c r="NL356" s="0" t="n">
        <v>0</v>
      </c>
      <c r="NM356" s="0" t="n">
        <v>0</v>
      </c>
      <c r="NN356" s="0" t="n">
        <v>0</v>
      </c>
      <c r="NO356" s="0" t="n">
        <v>0</v>
      </c>
      <c r="NP356" s="0" t="n">
        <v>0</v>
      </c>
      <c r="NQ356" s="0" t="n">
        <v>8</v>
      </c>
      <c r="NR356" s="0" t="n">
        <v>0</v>
      </c>
      <c r="NS356" s="0" t="n">
        <v>4885</v>
      </c>
      <c r="NT356" s="0" t="n">
        <v>11</v>
      </c>
      <c r="NU356" s="0" t="n">
        <v>0</v>
      </c>
      <c r="NV356" s="0" t="n">
        <v>0</v>
      </c>
      <c r="NW356" s="0" t="n">
        <v>546</v>
      </c>
      <c r="NX356" s="0" t="n">
        <v>31</v>
      </c>
      <c r="NY356" s="0" t="n">
        <v>1707</v>
      </c>
      <c r="NZ356" s="0" t="n">
        <v>0</v>
      </c>
      <c r="OA356" s="0" t="n">
        <v>0</v>
      </c>
      <c r="OB356" s="0" t="n">
        <v>0</v>
      </c>
      <c r="OC356" s="0" t="n">
        <v>0</v>
      </c>
      <c r="OD356" s="0" t="n">
        <v>0</v>
      </c>
      <c r="OE356" s="0" t="n">
        <v>0</v>
      </c>
      <c r="OF356" s="0" t="n">
        <v>0</v>
      </c>
      <c r="OG356" s="0" t="n">
        <v>0</v>
      </c>
      <c r="OH356" s="0" t="n">
        <v>134</v>
      </c>
      <c r="OI356" s="0" t="n">
        <v>359</v>
      </c>
      <c r="OJ356" s="0" t="n">
        <v>7</v>
      </c>
      <c r="OK356" s="0" t="n">
        <v>0</v>
      </c>
      <c r="OL356" s="0" t="n">
        <v>0</v>
      </c>
      <c r="OM356" s="0" t="n">
        <v>0</v>
      </c>
      <c r="ON356" s="0" t="n">
        <v>47</v>
      </c>
      <c r="OO356" s="0" t="n">
        <v>0</v>
      </c>
      <c r="OP356" s="0" t="n">
        <v>0</v>
      </c>
      <c r="OQ356" s="0" t="n">
        <v>0</v>
      </c>
      <c r="OR356" s="0" t="n">
        <v>0</v>
      </c>
      <c r="OS356" s="0" t="n">
        <v>0</v>
      </c>
      <c r="OT356" s="0" t="n">
        <v>10</v>
      </c>
      <c r="OU356" s="0" t="n">
        <v>688</v>
      </c>
      <c r="OV356" s="0" t="n">
        <v>0</v>
      </c>
      <c r="OW356" s="0" t="n">
        <v>0</v>
      </c>
      <c r="OX356" s="0" t="n">
        <v>0</v>
      </c>
      <c r="OY356" s="0" t="n">
        <v>0</v>
      </c>
      <c r="OZ356" s="0" t="n">
        <v>0</v>
      </c>
      <c r="PA356" s="0" t="n">
        <v>0</v>
      </c>
      <c r="PB356" s="0" t="n">
        <v>2172</v>
      </c>
      <c r="PC356" s="0" t="n">
        <v>0</v>
      </c>
      <c r="PD356" s="0" t="n">
        <v>0</v>
      </c>
      <c r="PE356" s="0" t="n">
        <v>0</v>
      </c>
      <c r="PF356" s="0" t="n">
        <v>0</v>
      </c>
      <c r="PG356" s="0" t="n">
        <v>0</v>
      </c>
      <c r="PH356" s="0" t="n">
        <v>0</v>
      </c>
      <c r="PI356" s="0" t="n">
        <v>0</v>
      </c>
      <c r="PJ356" s="0" t="n">
        <v>404</v>
      </c>
      <c r="PK356" s="0" t="n">
        <v>0</v>
      </c>
      <c r="PL356" s="0" t="n">
        <v>0</v>
      </c>
      <c r="PM356" s="0" t="n">
        <v>0</v>
      </c>
      <c r="PN356" s="0" t="n">
        <v>0</v>
      </c>
      <c r="PO356" s="0" t="n">
        <v>0</v>
      </c>
      <c r="PP356" s="0" t="n">
        <v>0</v>
      </c>
      <c r="PQ356" s="0" t="n">
        <v>790</v>
      </c>
      <c r="PR356" s="0" t="n">
        <v>0</v>
      </c>
      <c r="PS356" s="0" t="n">
        <v>0</v>
      </c>
      <c r="PT356" s="0" t="n">
        <v>0</v>
      </c>
      <c r="PU356" s="0" t="n">
        <v>0</v>
      </c>
      <c r="PV356" s="0" t="n">
        <v>38</v>
      </c>
      <c r="PW356" s="0" t="n">
        <v>761</v>
      </c>
      <c r="PX356" s="0" t="n">
        <v>182</v>
      </c>
      <c r="PY356" s="0" t="n">
        <v>4</v>
      </c>
      <c r="PZ356" s="0" t="n">
        <v>0</v>
      </c>
      <c r="QA356" s="0" t="n">
        <v>0</v>
      </c>
      <c r="QB356" s="0" t="n">
        <v>0</v>
      </c>
      <c r="QC356" s="0" t="n">
        <v>0</v>
      </c>
      <c r="QD356" s="0" t="n">
        <v>0</v>
      </c>
      <c r="QE356" s="0" t="n">
        <v>0</v>
      </c>
      <c r="QF356" s="0" t="n">
        <v>14</v>
      </c>
      <c r="QG356" s="0" t="n">
        <v>0</v>
      </c>
      <c r="QH356" s="0" t="n">
        <v>0</v>
      </c>
      <c r="QI356" s="0" t="n">
        <v>0</v>
      </c>
      <c r="QJ356" s="0" t="n">
        <v>0</v>
      </c>
      <c r="QK356" s="0" t="n">
        <v>535</v>
      </c>
      <c r="QL356" s="0" t="n">
        <v>0</v>
      </c>
      <c r="QM356" s="0" t="n">
        <v>0</v>
      </c>
      <c r="QN356" s="0" t="n">
        <v>0</v>
      </c>
      <c r="QO356" s="0" t="n">
        <v>0</v>
      </c>
      <c r="QP356" s="0" t="n">
        <v>0</v>
      </c>
      <c r="QQ356" s="0" t="n">
        <v>483</v>
      </c>
      <c r="QR356" s="0" t="n">
        <v>0</v>
      </c>
      <c r="QS356" s="0" t="n">
        <v>0</v>
      </c>
      <c r="QT356" s="0" t="n">
        <v>0</v>
      </c>
      <c r="QU356" s="0" t="n">
        <v>0</v>
      </c>
      <c r="QV356" s="0" t="n">
        <v>0</v>
      </c>
      <c r="QW356" s="0" t="n">
        <v>0</v>
      </c>
      <c r="QX356" s="0" t="n">
        <v>0</v>
      </c>
      <c r="QY356" s="0" t="n">
        <v>0</v>
      </c>
      <c r="QZ356" s="0" t="n">
        <v>345</v>
      </c>
      <c r="RA356" s="0" t="n">
        <v>545</v>
      </c>
      <c r="RB356" s="0" t="n">
        <v>0</v>
      </c>
      <c r="RC356" s="0" t="n">
        <v>30</v>
      </c>
      <c r="RD356" s="0" t="n">
        <v>0</v>
      </c>
      <c r="RE356" s="0" t="n">
        <v>3</v>
      </c>
      <c r="RF356" s="0" t="n">
        <v>0</v>
      </c>
      <c r="RG356" s="0" t="n">
        <v>855</v>
      </c>
      <c r="RH356" s="0" t="n">
        <v>0</v>
      </c>
      <c r="RI356" s="0" t="n">
        <v>0</v>
      </c>
      <c r="RJ356" s="0" t="n">
        <v>4</v>
      </c>
      <c r="RK356" s="0" t="n">
        <v>0</v>
      </c>
      <c r="RL356" s="0" t="n">
        <v>2408</v>
      </c>
      <c r="RM356" s="0" t="n">
        <v>0</v>
      </c>
      <c r="RN356" s="0" t="n">
        <v>0</v>
      </c>
      <c r="RO356" s="0" t="n">
        <v>0</v>
      </c>
      <c r="RP356" s="0" t="n">
        <v>194</v>
      </c>
      <c r="RQ356" s="0" t="n">
        <v>79</v>
      </c>
      <c r="RR356" s="0" t="n">
        <v>0</v>
      </c>
      <c r="RS356" s="0" t="n">
        <v>0</v>
      </c>
      <c r="RT356" s="0" t="n">
        <v>0</v>
      </c>
      <c r="RU356" s="0" t="n">
        <v>0</v>
      </c>
      <c r="RV356" s="0" t="n">
        <v>60</v>
      </c>
      <c r="RW356" s="0" t="n">
        <v>0</v>
      </c>
      <c r="RX356" s="0" t="n">
        <v>0</v>
      </c>
      <c r="RY356" s="0" t="n">
        <v>196</v>
      </c>
      <c r="RZ356" s="0" t="n">
        <v>0</v>
      </c>
      <c r="SA356" s="0" t="n">
        <v>0</v>
      </c>
      <c r="SB356" s="0" t="n">
        <v>0</v>
      </c>
      <c r="SC356" s="0" t="n">
        <v>0</v>
      </c>
      <c r="SD356" s="0" t="n">
        <v>0</v>
      </c>
      <c r="SE356" s="0" t="n">
        <v>90</v>
      </c>
      <c r="SF356" s="0" t="n">
        <v>0</v>
      </c>
      <c r="SG356" s="0" t="n">
        <v>0</v>
      </c>
      <c r="SH356" s="0" t="n">
        <v>0</v>
      </c>
      <c r="SI356" s="0" t="n">
        <v>0</v>
      </c>
      <c r="SJ356" s="0" t="n">
        <v>0</v>
      </c>
      <c r="SK356" s="0" t="n">
        <v>0</v>
      </c>
      <c r="SL356" s="0" t="n">
        <v>38</v>
      </c>
      <c r="SM356" s="0" t="n">
        <v>896</v>
      </c>
      <c r="SN356" s="0" t="n">
        <v>0</v>
      </c>
      <c r="SO356" s="0" t="n">
        <v>0</v>
      </c>
      <c r="SP356" s="0" t="n">
        <v>0</v>
      </c>
      <c r="SQ356" s="0" t="n">
        <v>0</v>
      </c>
      <c r="SR356" s="0" t="n">
        <v>1317</v>
      </c>
      <c r="SS356" s="0" t="n">
        <v>3</v>
      </c>
      <c r="ST356" s="0" t="n">
        <v>24</v>
      </c>
      <c r="SU356" s="0" t="n">
        <v>0</v>
      </c>
      <c r="SV356" s="0" t="n">
        <v>0</v>
      </c>
      <c r="SW356" s="0" t="n">
        <v>0</v>
      </c>
      <c r="SX356" s="0" t="n">
        <v>0</v>
      </c>
      <c r="SY356" s="0" t="n">
        <v>0</v>
      </c>
      <c r="SZ356" s="0" t="n">
        <v>238</v>
      </c>
      <c r="TA356" s="0" t="n">
        <v>106</v>
      </c>
      <c r="TB356" s="0" t="n">
        <v>0</v>
      </c>
      <c r="TC356" s="0" t="n">
        <v>0</v>
      </c>
      <c r="TD356" s="0" t="n">
        <v>0</v>
      </c>
      <c r="TE356" s="0" t="n">
        <v>0</v>
      </c>
      <c r="TF356" s="0" t="n">
        <v>0</v>
      </c>
      <c r="TG356" s="0" t="n">
        <v>0</v>
      </c>
      <c r="TH356" s="0" t="n">
        <v>0</v>
      </c>
      <c r="TI356" s="0" t="n">
        <v>40</v>
      </c>
      <c r="TJ356" s="0" t="n">
        <v>0</v>
      </c>
      <c r="TK356" s="0" t="n">
        <v>0</v>
      </c>
      <c r="TL356" s="0" t="n">
        <v>305</v>
      </c>
      <c r="TM356" s="0" t="n">
        <v>139</v>
      </c>
      <c r="TN356" s="0" t="n">
        <v>23</v>
      </c>
      <c r="TO356" s="0" t="n">
        <v>0</v>
      </c>
      <c r="TP356" s="0" t="n">
        <v>0</v>
      </c>
      <c r="TQ356" s="0" t="n">
        <v>800</v>
      </c>
      <c r="TR356" s="0" t="n">
        <v>3175</v>
      </c>
      <c r="TS356" s="0" t="n">
        <v>0</v>
      </c>
      <c r="TT356" s="0" t="n">
        <v>287</v>
      </c>
      <c r="TU356" s="0" t="n">
        <v>0</v>
      </c>
      <c r="TV356" s="0" t="n">
        <v>39</v>
      </c>
      <c r="TW356" s="0" t="n">
        <v>27</v>
      </c>
      <c r="TX356" s="0" t="n">
        <v>0</v>
      </c>
      <c r="TY356" s="0" t="n">
        <v>21</v>
      </c>
      <c r="TZ356" s="0" t="n">
        <v>132</v>
      </c>
      <c r="UA356" s="0" t="n">
        <v>9</v>
      </c>
      <c r="UB356" s="0" t="n">
        <v>0</v>
      </c>
      <c r="UC356" s="0" t="n">
        <v>0</v>
      </c>
      <c r="UD356" s="0" t="n">
        <v>0</v>
      </c>
      <c r="UE356" s="0" t="n">
        <v>0</v>
      </c>
      <c r="UF356" s="0" t="n">
        <v>31</v>
      </c>
      <c r="UG356" s="0" t="n">
        <v>0</v>
      </c>
      <c r="UH356" s="0" t="n">
        <v>0</v>
      </c>
      <c r="UI356" s="0" t="n">
        <v>0</v>
      </c>
      <c r="UJ356" s="0" t="n">
        <v>0</v>
      </c>
      <c r="UK356" s="0" t="n">
        <v>29</v>
      </c>
      <c r="UL356" s="0" t="n">
        <v>0</v>
      </c>
      <c r="UM356" s="0" t="n">
        <v>46</v>
      </c>
      <c r="UN356" s="0" t="n">
        <v>0</v>
      </c>
      <c r="UO356" s="0" t="n">
        <v>0</v>
      </c>
      <c r="UP356" s="0" t="n">
        <v>0</v>
      </c>
      <c r="UQ356" s="0" t="n">
        <v>0</v>
      </c>
      <c r="UR356" s="0" t="n">
        <v>0</v>
      </c>
      <c r="US356" s="0" t="n">
        <v>0</v>
      </c>
      <c r="UT356" s="0" t="n">
        <v>0</v>
      </c>
      <c r="UU356" s="0" t="n">
        <v>0</v>
      </c>
      <c r="UV356" s="0" t="n">
        <v>34</v>
      </c>
      <c r="UW356" s="0" t="n">
        <v>0</v>
      </c>
      <c r="UX356" s="0" t="n">
        <v>0</v>
      </c>
      <c r="UY356" s="0" t="n">
        <v>0</v>
      </c>
      <c r="UZ356" s="0" t="n">
        <v>0</v>
      </c>
      <c r="VA356" s="0" t="n">
        <v>0</v>
      </c>
      <c r="VB356" s="0" t="n">
        <v>0</v>
      </c>
      <c r="VC356" s="0" t="n">
        <v>0</v>
      </c>
      <c r="VD356" s="0" t="n">
        <v>0</v>
      </c>
      <c r="VE356" s="0" t="n">
        <v>0</v>
      </c>
      <c r="VF356" s="0" t="n">
        <v>30</v>
      </c>
      <c r="VG356" s="0" t="n">
        <v>0</v>
      </c>
      <c r="VH356" s="0" t="n">
        <v>0</v>
      </c>
      <c r="VI356" s="0" t="n">
        <v>0</v>
      </c>
      <c r="VJ356" s="0" t="n">
        <v>0</v>
      </c>
      <c r="VK356" s="0" t="n">
        <v>0</v>
      </c>
      <c r="VL356" s="0" t="n">
        <v>55</v>
      </c>
      <c r="VM356" s="0" t="n">
        <v>0</v>
      </c>
      <c r="VN356" s="0" t="n">
        <v>0</v>
      </c>
      <c r="VO356" s="0" t="n">
        <v>0</v>
      </c>
      <c r="VP356" s="0" t="n">
        <v>0</v>
      </c>
      <c r="VQ356" s="0" t="n">
        <v>0</v>
      </c>
      <c r="VR356" s="0" t="n">
        <v>708</v>
      </c>
      <c r="VS356" s="0" t="n">
        <v>0</v>
      </c>
      <c r="VT356" s="0" t="n">
        <v>0</v>
      </c>
      <c r="VU356" s="0" t="n">
        <v>253</v>
      </c>
      <c r="VV356" s="0" t="n">
        <v>0</v>
      </c>
      <c r="VW356" s="0" t="n">
        <v>0</v>
      </c>
      <c r="VX356" s="0" t="n">
        <v>0</v>
      </c>
      <c r="VY356" s="0" t="n">
        <v>0</v>
      </c>
      <c r="VZ356" s="0" t="n">
        <v>0</v>
      </c>
      <c r="WA356" s="0" t="n">
        <v>0</v>
      </c>
      <c r="WB356" s="0" t="n">
        <v>0</v>
      </c>
      <c r="WC356" s="0" t="n">
        <v>0</v>
      </c>
      <c r="WD356" s="0" t="n">
        <v>0</v>
      </c>
      <c r="WE356" s="0" t="n">
        <v>0</v>
      </c>
      <c r="WF356" s="0" t="n">
        <v>247</v>
      </c>
      <c r="WG356" s="0" t="n">
        <v>0</v>
      </c>
      <c r="WH356" s="0" t="n">
        <v>0</v>
      </c>
      <c r="WI356" s="0" t="n">
        <v>0</v>
      </c>
      <c r="WJ356" s="0" t="n">
        <v>0</v>
      </c>
      <c r="WK356" s="0" t="n">
        <v>25</v>
      </c>
      <c r="WL356" s="0" t="n">
        <v>0</v>
      </c>
      <c r="WM356" s="0" t="n">
        <v>55</v>
      </c>
      <c r="WN356" s="0" t="n">
        <v>0</v>
      </c>
      <c r="WO356" s="0" t="n">
        <v>0</v>
      </c>
      <c r="WP356" s="0" t="n">
        <v>0</v>
      </c>
      <c r="WQ356" s="0" t="n">
        <v>16718</v>
      </c>
      <c r="WR356" s="0" t="n">
        <v>0</v>
      </c>
      <c r="WS356" s="0" t="n">
        <v>0</v>
      </c>
      <c r="WT356" s="0" t="n">
        <v>0</v>
      </c>
      <c r="WU356" s="0" t="n">
        <v>0</v>
      </c>
      <c r="WV356" s="0" t="n">
        <v>0</v>
      </c>
      <c r="WW356" s="0" t="n">
        <v>0</v>
      </c>
      <c r="WX356" s="0" t="n">
        <v>0</v>
      </c>
      <c r="WY356" s="0" t="n">
        <v>0</v>
      </c>
      <c r="WZ356" s="0" t="n">
        <v>0</v>
      </c>
      <c r="XA356" s="0" t="n">
        <v>0</v>
      </c>
      <c r="XB356" s="0" t="n">
        <v>0</v>
      </c>
      <c r="XC356" s="0" t="n">
        <v>0</v>
      </c>
      <c r="XD356" s="0" t="n">
        <v>0</v>
      </c>
      <c r="XE356" s="0" t="n">
        <v>0</v>
      </c>
      <c r="XF356" s="0" t="n">
        <v>0</v>
      </c>
      <c r="XG356" s="0" t="n">
        <v>0</v>
      </c>
      <c r="XH356" s="0" t="n">
        <v>0</v>
      </c>
      <c r="XI356" s="0" t="n">
        <v>0</v>
      </c>
      <c r="XJ356" s="0" t="n">
        <v>0</v>
      </c>
      <c r="XK356" s="0" t="n">
        <v>0</v>
      </c>
      <c r="XL356" s="0" t="n">
        <v>1123</v>
      </c>
      <c r="XM356" s="0" t="n">
        <v>0</v>
      </c>
      <c r="XN356" s="0" t="n">
        <v>863</v>
      </c>
      <c r="XO356" s="0" t="n">
        <v>3012</v>
      </c>
      <c r="XP356" s="0" t="n">
        <v>0</v>
      </c>
      <c r="XQ356" s="0" t="n">
        <v>11</v>
      </c>
      <c r="XR356" s="0" t="n">
        <v>0</v>
      </c>
      <c r="XS356" s="0" t="n">
        <v>0</v>
      </c>
      <c r="XT356" s="0" t="n">
        <v>54</v>
      </c>
      <c r="XU356" s="0" t="n">
        <v>220</v>
      </c>
      <c r="XV356" s="0" t="n">
        <v>0</v>
      </c>
      <c r="XW356" s="0" t="n">
        <v>860</v>
      </c>
      <c r="XX356" s="0" t="n">
        <v>0</v>
      </c>
      <c r="XY356" s="0" t="n">
        <v>4224</v>
      </c>
      <c r="XZ356" s="0" t="n">
        <v>324</v>
      </c>
      <c r="YA356" s="0" t="n">
        <v>0</v>
      </c>
      <c r="YB356" s="0" t="n">
        <v>607</v>
      </c>
      <c r="YC356" s="0" t="n">
        <v>0</v>
      </c>
      <c r="YD356" s="0" t="n">
        <v>0</v>
      </c>
      <c r="YE356" s="0" t="n">
        <v>0</v>
      </c>
      <c r="YF356" s="0" t="n">
        <v>825</v>
      </c>
      <c r="YG356" s="0" t="n">
        <v>0</v>
      </c>
      <c r="YH356" s="0" t="n">
        <v>726</v>
      </c>
      <c r="YI356" s="0" t="n">
        <v>2014</v>
      </c>
      <c r="YJ356" s="0" t="n">
        <v>0</v>
      </c>
      <c r="YK356" s="0" t="n">
        <v>431</v>
      </c>
      <c r="YL356" s="0" t="n">
        <v>9432</v>
      </c>
      <c r="YM356" s="0" t="n">
        <v>0</v>
      </c>
      <c r="YN356" s="0" t="n">
        <v>0</v>
      </c>
      <c r="YO356" s="0" t="n">
        <v>0</v>
      </c>
      <c r="YP356" s="0" t="n">
        <v>0</v>
      </c>
      <c r="YQ356" s="0" t="n">
        <v>0</v>
      </c>
      <c r="YR356" s="0" t="n">
        <v>0</v>
      </c>
      <c r="YS356" s="0" t="n">
        <v>0</v>
      </c>
      <c r="YT356" s="0" t="n">
        <v>0</v>
      </c>
      <c r="YU356" s="0" t="n">
        <v>477</v>
      </c>
      <c r="YV356" s="0" t="n">
        <v>0</v>
      </c>
      <c r="YW356" s="0" t="n">
        <v>0</v>
      </c>
      <c r="YX356" s="0" t="n">
        <v>0</v>
      </c>
      <c r="YY356" s="0" t="n">
        <v>0</v>
      </c>
      <c r="YZ356" s="0" t="n">
        <v>160</v>
      </c>
      <c r="ZA356" s="0" t="n">
        <v>0</v>
      </c>
      <c r="ZB356" s="0" t="n">
        <v>0</v>
      </c>
      <c r="ZC356" s="0" t="n">
        <v>0</v>
      </c>
      <c r="ZD356" s="0" t="n">
        <v>0</v>
      </c>
      <c r="ZE356" s="0" t="n">
        <v>0</v>
      </c>
      <c r="ZF356" s="0" t="n">
        <v>0</v>
      </c>
      <c r="ZG356" s="0" t="n">
        <v>0</v>
      </c>
      <c r="ZH356" s="0" t="n">
        <v>0</v>
      </c>
      <c r="ZI356" s="0" t="n">
        <v>0</v>
      </c>
      <c r="ZJ356" s="0" t="n">
        <v>0</v>
      </c>
      <c r="ZK356" s="0" t="n">
        <v>0</v>
      </c>
      <c r="ZL356" s="0" t="n">
        <v>0</v>
      </c>
      <c r="ZM356" s="0" t="n">
        <v>0</v>
      </c>
      <c r="ZN356" s="0" t="n">
        <v>0</v>
      </c>
      <c r="ZO356" s="0" t="n">
        <v>0</v>
      </c>
      <c r="ZP356" s="0" t="n">
        <v>6495</v>
      </c>
      <c r="ZQ356" s="0" t="n">
        <v>2218</v>
      </c>
      <c r="ZR356" s="0" t="n">
        <v>0</v>
      </c>
      <c r="ZS356" s="0" t="n">
        <v>105</v>
      </c>
      <c r="ZT356" s="0" t="n">
        <v>29</v>
      </c>
      <c r="ZU356" s="0" t="n">
        <v>0</v>
      </c>
      <c r="ZV356" s="0" t="n">
        <v>0</v>
      </c>
      <c r="ZW356" s="0" t="n">
        <v>0</v>
      </c>
      <c r="ZX356" s="0" t="n">
        <v>173</v>
      </c>
      <c r="ZY356" s="0" t="n">
        <v>0</v>
      </c>
      <c r="ZZ356" s="0" t="n">
        <v>0</v>
      </c>
      <c r="AAA356" s="0" t="n">
        <v>0</v>
      </c>
      <c r="AAB356" s="0" t="n">
        <v>0</v>
      </c>
      <c r="AAC356" s="0" t="n">
        <v>0</v>
      </c>
      <c r="AAD356" s="0" t="n">
        <v>39</v>
      </c>
      <c r="AAE356" s="0" t="n">
        <v>0</v>
      </c>
      <c r="AAF356" s="0" t="n">
        <v>0</v>
      </c>
      <c r="AAG356" s="0" t="n">
        <v>0</v>
      </c>
      <c r="AAH356" s="0" t="n">
        <v>0</v>
      </c>
      <c r="AAI356" s="0" t="n">
        <v>0</v>
      </c>
      <c r="AAJ356" s="0" t="n">
        <v>677</v>
      </c>
      <c r="AAK356" s="0" t="n">
        <v>0</v>
      </c>
      <c r="AAL356" s="0" t="n">
        <v>0</v>
      </c>
      <c r="AAM356" s="0" t="n">
        <v>0</v>
      </c>
      <c r="AAN356" s="0" t="n">
        <v>2617</v>
      </c>
      <c r="AAO356" s="0" t="n">
        <v>0</v>
      </c>
      <c r="AAP356" s="0" t="n">
        <v>0</v>
      </c>
    </row>
    <row r="357" customFormat="false" ht="15" hidden="false" customHeight="true" outlineLevel="0" collapsed="false">
      <c r="A357" s="1" t="n">
        <v>31009</v>
      </c>
      <c r="H357" s="2" t="n">
        <v>2</v>
      </c>
      <c r="I357" s="2" t="n">
        <v>31</v>
      </c>
      <c r="J357" s="21"/>
      <c r="K357" s="21"/>
      <c r="L357" s="2" t="n">
        <v>0</v>
      </c>
      <c r="M357" s="2" t="n">
        <v>1</v>
      </c>
      <c r="N357" s="2" t="n">
        <v>0</v>
      </c>
      <c r="O357" s="2" t="n">
        <v>1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f aca="false">SUM(L357:W357)</f>
        <v>2</v>
      </c>
      <c r="Y357" s="2" t="n">
        <v>100</v>
      </c>
      <c r="Z357" s="2" t="n">
        <v>70</v>
      </c>
      <c r="AA357" s="2" t="n">
        <f aca="false">Y357-Z357</f>
        <v>30</v>
      </c>
      <c r="AB357" s="3" t="n">
        <f aca="false">Z357+((Y357-Z357)/3)</f>
        <v>80</v>
      </c>
      <c r="AC357" s="4" t="n">
        <v>66.2</v>
      </c>
      <c r="AD357" s="4" t="n">
        <v>162.5</v>
      </c>
      <c r="AE357" s="3" t="n">
        <v>25.0698224852071</v>
      </c>
      <c r="AF357" s="3" t="n">
        <v>1</v>
      </c>
      <c r="AG357" s="4" t="n">
        <v>83</v>
      </c>
      <c r="AH357" s="4" t="n">
        <v>100</v>
      </c>
      <c r="AI357" s="3" t="n">
        <v>0.510769230769231</v>
      </c>
      <c r="AJ357" s="3" t="n">
        <v>0.83</v>
      </c>
      <c r="AL357" s="4" t="n">
        <v>35</v>
      </c>
      <c r="AS357" s="2" t="n">
        <v>95</v>
      </c>
      <c r="AT357" s="2" t="n">
        <v>162</v>
      </c>
      <c r="AU357" s="2" t="n">
        <v>130</v>
      </c>
      <c r="AV357" s="2" t="n">
        <v>147</v>
      </c>
      <c r="AW357" s="2" t="n">
        <v>137</v>
      </c>
      <c r="AX357" s="2" t="n">
        <v>1</v>
      </c>
      <c r="AY357" s="2" t="n">
        <f aca="false">((AS357*15)+(AT357*30)+(AU357*30)+(AV357*30)+(AW357*15))-(AS357*120)</f>
        <v>5250</v>
      </c>
      <c r="AZ357" s="2" t="n">
        <f aca="false">((AS357*15)+(AT357*30)+(AU357*30)+(AV357*30)+(AW357*15))</f>
        <v>16650</v>
      </c>
      <c r="BB357" s="5" t="n">
        <f aca="false">10000/SQRT((AS357*BH357)*(AVERAGE(AS357:AW357)*AVERAGE(BH357:BL357)))</f>
        <v>4.65468537617362</v>
      </c>
      <c r="BC357" s="3" t="n">
        <f aca="false">(AS357*BH357)/405</f>
        <v>1.45901234567901</v>
      </c>
      <c r="BD357" s="3" t="n">
        <v>0</v>
      </c>
      <c r="BE357" s="3" t="n">
        <f aca="false">1/(LOG(BH357)+LOG(AS357))</f>
        <v>0.360813621585701</v>
      </c>
      <c r="BF357" s="3" t="n">
        <f aca="false">(BI357-BH357)/(AT357-AS357)</f>
        <v>0.880298507462687</v>
      </c>
      <c r="BG357" s="3" t="n">
        <f aca="false">(20*BH357)/((AS357/18)-3.5)</f>
        <v>69.975</v>
      </c>
      <c r="BH357" s="4" t="n">
        <v>6.22</v>
      </c>
      <c r="BI357" s="4" t="n">
        <v>65.2</v>
      </c>
      <c r="BJ357" s="4" t="n">
        <v>62.2</v>
      </c>
      <c r="BK357" s="4" t="n">
        <v>77.7</v>
      </c>
      <c r="BL357" s="4" t="n">
        <v>79.7</v>
      </c>
      <c r="BM357" s="3" t="n">
        <f aca="false">((BH357*15)+(BI357*30)+(BJ357*30)+(BK357*30)+(BL357*15))-(BH357*120)</f>
        <v>6695.4</v>
      </c>
      <c r="BN357" s="3" t="n">
        <f aca="false">((BH357*15)+(BI357*30)+(BJ357*30)+(BK357*30)+(BL357*15))</f>
        <v>7441.8</v>
      </c>
      <c r="BO357" s="3" t="n">
        <f aca="false">(1/BH357)</f>
        <v>0.160771704180064</v>
      </c>
      <c r="BP357" s="3" t="n">
        <f aca="false">(BN357/AZ357)</f>
        <v>0.446954954954955</v>
      </c>
      <c r="BQ357" s="3" t="n">
        <f aca="false">(BB357*BP357)</f>
        <v>2.08043469263717</v>
      </c>
      <c r="BR357" s="5" t="n">
        <f aca="false">(BF357*BO357)</f>
        <v>0.141527091231943</v>
      </c>
      <c r="CA357" s="2" t="n">
        <v>178</v>
      </c>
      <c r="CB357" s="2" t="n">
        <v>0</v>
      </c>
      <c r="CC357" s="2" t="n">
        <v>56</v>
      </c>
      <c r="CD357" s="2" t="n">
        <v>0</v>
      </c>
      <c r="CE357" s="2" t="n">
        <v>104</v>
      </c>
      <c r="CF357" s="2" t="n">
        <v>0</v>
      </c>
      <c r="CG357" s="2" t="n">
        <v>18</v>
      </c>
      <c r="CH357" s="2" t="n">
        <v>92</v>
      </c>
      <c r="CI357" s="2" t="n">
        <v>0</v>
      </c>
      <c r="CJ357" s="2" t="n">
        <v>2</v>
      </c>
      <c r="CK357" s="2" t="n">
        <v>64</v>
      </c>
      <c r="CL357" s="2" t="n">
        <v>76.6</v>
      </c>
      <c r="CM357" s="2" t="n">
        <v>155</v>
      </c>
      <c r="CN357" s="2" t="n">
        <v>97</v>
      </c>
      <c r="CO357" s="2" t="n">
        <v>440</v>
      </c>
      <c r="CP357" s="2" t="n">
        <v>1.22</v>
      </c>
      <c r="CW357" s="3"/>
      <c r="CY357" s="22"/>
      <c r="EU357" s="3"/>
      <c r="EW357" s="22"/>
      <c r="HP357" s="2" t="n">
        <v>19</v>
      </c>
      <c r="HQ357" s="2" t="n">
        <v>1</v>
      </c>
      <c r="HR357" s="2" t="n">
        <v>1</v>
      </c>
      <c r="HS357" s="2" t="n">
        <v>30.0001163482666</v>
      </c>
      <c r="HT357" s="2" t="n">
        <v>23.6546096801758</v>
      </c>
      <c r="HU357" s="2" t="n">
        <v>0.61</v>
      </c>
      <c r="HV357" s="2" t="n">
        <v>1</v>
      </c>
      <c r="HW357" s="2" t="n">
        <v>3</v>
      </c>
      <c r="HX357" s="2" t="n">
        <v>1</v>
      </c>
      <c r="HY357" s="2" t="n">
        <v>1260.40002441406</v>
      </c>
      <c r="HZ357" s="2" t="n">
        <v>43.9199981689453</v>
      </c>
      <c r="IA357" s="2" t="n">
        <v>21.3999996185303</v>
      </c>
      <c r="IB357" s="2" t="n">
        <v>23.3299999237061</v>
      </c>
      <c r="IC357" s="2" t="n">
        <v>14.7799997329712</v>
      </c>
      <c r="ID357" s="2" t="n">
        <v>158.779998779297</v>
      </c>
      <c r="IE357" s="2" t="n">
        <v>23.1800003051758</v>
      </c>
      <c r="IF357" s="2" t="n">
        <v>14.5900001525879</v>
      </c>
      <c r="IG357" s="2" t="n">
        <v>3.71000003814697</v>
      </c>
      <c r="IH357" s="2" t="n">
        <v>55.3899993896484</v>
      </c>
      <c r="II357" s="2" t="n">
        <v>1.12000000476837</v>
      </c>
      <c r="IJ357" s="2" t="n">
        <v>11.1899995803833</v>
      </c>
      <c r="IK357" s="2" t="n">
        <v>2.20000004768372</v>
      </c>
      <c r="IL357" s="2" t="n">
        <v>11.6300001144409</v>
      </c>
      <c r="IM357" s="2" t="n">
        <v>10.6599998474121</v>
      </c>
      <c r="IN357" s="2" t="n">
        <v>5.84000015258789</v>
      </c>
      <c r="IO357" s="2" t="n">
        <v>3.04999995231628</v>
      </c>
      <c r="IP357" s="2" t="n">
        <v>7.07999992370606</v>
      </c>
      <c r="IQ357" s="2" t="n">
        <v>2.78999996185303</v>
      </c>
      <c r="IR357" s="2" t="n">
        <v>1.50999999046326</v>
      </c>
      <c r="IS357" s="2" t="n">
        <v>0.550000011920929</v>
      </c>
      <c r="IT357" s="2" t="n">
        <v>364.640014648438</v>
      </c>
      <c r="IU357" s="2" t="n">
        <v>8.64000034332275</v>
      </c>
      <c r="IV357" s="2" t="n">
        <v>0.419999986886978</v>
      </c>
      <c r="IW357" s="2" t="n">
        <v>191.809997558594</v>
      </c>
      <c r="IX357" s="2" t="n">
        <v>674.700012207031</v>
      </c>
      <c r="IY357" s="2" t="n">
        <v>1699.65002441406</v>
      </c>
      <c r="IZ357" s="2" t="n">
        <v>1381.78002929688</v>
      </c>
      <c r="JA357" s="2" t="n">
        <v>4.96999979019165</v>
      </c>
      <c r="JB357" s="2" t="n">
        <v>0.879999995231628</v>
      </c>
      <c r="JC357" s="2" t="n">
        <v>1.74000000953674</v>
      </c>
      <c r="JD357" s="2" t="n">
        <v>49.7900009155273</v>
      </c>
      <c r="JE357" s="2" t="n">
        <v>83.1399993896484</v>
      </c>
      <c r="JF357" s="2" t="n">
        <v>1.22000002861023</v>
      </c>
      <c r="JG357" s="2" t="n">
        <v>0.930000007152557</v>
      </c>
      <c r="JH357" s="2" t="n">
        <v>13.8100004196167</v>
      </c>
      <c r="JI357" s="2" t="n">
        <v>2.33999991416931</v>
      </c>
      <c r="JJ357" s="2" t="n">
        <v>0.939999997615814</v>
      </c>
      <c r="JK357" s="2" t="n">
        <v>0.699999988079071</v>
      </c>
      <c r="JL357" s="2" t="n">
        <v>171.160003662109</v>
      </c>
      <c r="JM357" s="2" t="n">
        <v>1.52999997138977</v>
      </c>
      <c r="JN357" s="2" t="n">
        <v>52.9300003051758</v>
      </c>
      <c r="JO357" s="2" t="n">
        <v>2453.27001953125</v>
      </c>
      <c r="JP357" s="2" t="n">
        <v>2203.06005859375</v>
      </c>
      <c r="JQ357" s="2" t="n">
        <v>25.5200004577637</v>
      </c>
      <c r="JR357" s="2" t="n">
        <v>1110.18005371094</v>
      </c>
      <c r="JS357" s="2" t="n">
        <v>131.100006103516</v>
      </c>
      <c r="JT357" s="2" t="n">
        <v>1243.90002441406</v>
      </c>
      <c r="JU357" s="2" t="n">
        <v>1417.30004882813</v>
      </c>
      <c r="JV357" s="2" t="n">
        <v>135.009994506836</v>
      </c>
      <c r="JW357" s="2" t="n">
        <v>4.71999979019165</v>
      </c>
      <c r="JX357" s="2" t="n">
        <v>4.01999998092651</v>
      </c>
      <c r="JY357" s="2" t="n">
        <v>4.07000017166138</v>
      </c>
      <c r="JZ357" s="2" t="n">
        <v>0.670000016689301</v>
      </c>
      <c r="KA357" s="2" t="n">
        <v>4.40000009536743</v>
      </c>
      <c r="KB357" s="2" t="n">
        <v>0.930000007152557</v>
      </c>
      <c r="KC357" s="2" t="n">
        <v>10.7200002670288</v>
      </c>
      <c r="KD357" s="2" t="n">
        <v>4.67999982833862</v>
      </c>
      <c r="KE357" s="2" t="n">
        <v>13.1300001144409</v>
      </c>
      <c r="KF357" s="2" t="n">
        <v>16.8500003814697</v>
      </c>
      <c r="KG357" s="2" t="n">
        <v>7.15999984741211</v>
      </c>
      <c r="KH357" s="2" t="n">
        <v>114.610000610352</v>
      </c>
      <c r="KI357" s="2" t="n">
        <v>10.8199996948242</v>
      </c>
      <c r="KJ357" s="2" t="n">
        <v>304.839996337891</v>
      </c>
      <c r="KK357" s="2" t="n">
        <v>49.4700012207031</v>
      </c>
      <c r="KL357" s="2" t="n">
        <v>1017580.15</v>
      </c>
      <c r="KM357" s="2" t="n">
        <v>6408.740234375</v>
      </c>
      <c r="KN357" s="2" t="n">
        <v>35.5900001525879</v>
      </c>
      <c r="KO357" s="2" t="n">
        <v>0.109999999403954</v>
      </c>
      <c r="KP357" s="2" t="n">
        <v>0.0799999982118607</v>
      </c>
      <c r="KQ357" s="2" t="n">
        <v>0.0599999986588955</v>
      </c>
      <c r="KR357" s="2" t="n">
        <v>0.180000007152557</v>
      </c>
      <c r="KS357" s="2" t="n">
        <v>0.200000002980232</v>
      </c>
      <c r="KT357" s="2" t="n">
        <v>0.189999997615814</v>
      </c>
      <c r="KU357" s="2" t="n">
        <v>0.689999997615814</v>
      </c>
      <c r="KV357" s="2" t="n">
        <v>1.02999997138977</v>
      </c>
      <c r="KW357" s="2" t="n">
        <v>7.05999994277954</v>
      </c>
      <c r="KX357" s="2" t="n">
        <v>7.55000019073486</v>
      </c>
      <c r="KY357" s="2" t="n">
        <v>3.52999997138977</v>
      </c>
      <c r="KZ357" s="2" t="n">
        <v>3.22000002861023</v>
      </c>
      <c r="LA357" s="2" t="n">
        <v>0.779999971389771</v>
      </c>
      <c r="LB357" s="2" t="n">
        <v>0.0599999986588955</v>
      </c>
      <c r="LC357" s="2" t="n">
        <v>14.4899997711182</v>
      </c>
      <c r="LD357" s="2" t="n">
        <v>10.4499998092651</v>
      </c>
      <c r="LE357" s="2" t="n">
        <v>0.850000023841858</v>
      </c>
      <c r="LF357" s="2" t="n">
        <v>0.100000001490116</v>
      </c>
      <c r="LG357" s="2" t="n">
        <v>0.00999999977648258</v>
      </c>
      <c r="LH357" s="2" t="n">
        <v>5.55999994277954</v>
      </c>
      <c r="LI357" s="2" t="n">
        <v>3.79999995231628</v>
      </c>
      <c r="LJ357" s="2" t="n">
        <v>0.0799999982118607</v>
      </c>
      <c r="LK357" s="2" t="n">
        <v>0.180000007152557</v>
      </c>
      <c r="LL357" s="2" t="n">
        <v>0.5</v>
      </c>
      <c r="LM357" s="2" t="n">
        <v>0.360000014305115</v>
      </c>
      <c r="LN357" s="2" t="n">
        <v>0.00999999977648258</v>
      </c>
      <c r="LO357" s="2" t="n">
        <v>0.0599999986588955</v>
      </c>
      <c r="LP357" s="2" t="n">
        <v>0.0299999993294477</v>
      </c>
      <c r="LQ357" s="2" t="n">
        <v>0.0399999991059303</v>
      </c>
      <c r="LR357" s="2" t="n">
        <v>0.0399999991059303</v>
      </c>
      <c r="LS357" s="2" t="n">
        <v>0</v>
      </c>
      <c r="LT357" s="2" t="n">
        <v>0.100000001490116</v>
      </c>
      <c r="LU357" s="2" t="n">
        <v>0.100000001490116</v>
      </c>
      <c r="LV357" s="2" t="n">
        <v>143.023086547852</v>
      </c>
      <c r="MC357" s="0" t="n">
        <v>0</v>
      </c>
      <c r="MD357" s="0" t="n">
        <v>0</v>
      </c>
      <c r="ME357" s="0" t="n">
        <v>0</v>
      </c>
      <c r="MF357" s="0" t="n">
        <v>0</v>
      </c>
      <c r="MG357" s="0" t="n">
        <v>0</v>
      </c>
      <c r="MH357" s="0" t="n">
        <v>0</v>
      </c>
      <c r="MI357" s="0" t="n">
        <v>0</v>
      </c>
      <c r="MJ357" s="0" t="n">
        <v>0</v>
      </c>
      <c r="MK357" s="0" t="n">
        <v>0</v>
      </c>
      <c r="ML357" s="0" t="n">
        <v>248</v>
      </c>
      <c r="MM357" s="0" t="n">
        <v>0</v>
      </c>
      <c r="MN357" s="0" t="n">
        <v>0</v>
      </c>
      <c r="MO357" s="0" t="n">
        <v>0</v>
      </c>
      <c r="MP357" s="0" t="n">
        <v>0</v>
      </c>
      <c r="MQ357" s="0" t="n">
        <v>0</v>
      </c>
      <c r="MR357" s="0" t="n">
        <v>0</v>
      </c>
      <c r="MS357" s="0" t="n">
        <v>38</v>
      </c>
      <c r="MT357" s="0" t="n">
        <v>0</v>
      </c>
      <c r="MU357" s="0" t="n">
        <v>861</v>
      </c>
      <c r="MV357" s="0" t="n">
        <v>0</v>
      </c>
      <c r="MW357" s="0" t="n">
        <v>0</v>
      </c>
      <c r="MX357" s="0" t="n">
        <v>0</v>
      </c>
      <c r="MY357" s="0" t="n">
        <v>0</v>
      </c>
      <c r="MZ357" s="0" t="n">
        <v>0</v>
      </c>
      <c r="NA357" s="0" t="n">
        <v>0</v>
      </c>
      <c r="NB357" s="0" t="n">
        <v>0</v>
      </c>
      <c r="NC357" s="0" t="n">
        <v>0</v>
      </c>
      <c r="ND357" s="0" t="n">
        <v>3</v>
      </c>
      <c r="NE357" s="0" t="n">
        <v>0</v>
      </c>
      <c r="NF357" s="0" t="n">
        <v>0</v>
      </c>
      <c r="NG357" s="0" t="n">
        <v>0</v>
      </c>
      <c r="NH357" s="0" t="n">
        <v>5680</v>
      </c>
      <c r="NI357" s="0" t="n">
        <v>22</v>
      </c>
      <c r="NJ357" s="0" t="n">
        <v>0</v>
      </c>
      <c r="NK357" s="0" t="n">
        <v>0</v>
      </c>
      <c r="NL357" s="0" t="n">
        <v>0</v>
      </c>
      <c r="NM357" s="0" t="n">
        <v>0</v>
      </c>
      <c r="NN357" s="0" t="n">
        <v>0</v>
      </c>
      <c r="NO357" s="0" t="n">
        <v>0</v>
      </c>
      <c r="NP357" s="0" t="n">
        <v>0</v>
      </c>
      <c r="NQ357" s="0" t="n">
        <v>46</v>
      </c>
      <c r="NR357" s="0" t="n">
        <v>0</v>
      </c>
      <c r="NS357" s="0" t="n">
        <v>940</v>
      </c>
      <c r="NT357" s="0" t="n">
        <v>237</v>
      </c>
      <c r="NU357" s="0" t="n">
        <v>0</v>
      </c>
      <c r="NV357" s="0" t="n">
        <v>0</v>
      </c>
      <c r="NW357" s="0" t="n">
        <v>3862</v>
      </c>
      <c r="NX357" s="0" t="n">
        <v>0</v>
      </c>
      <c r="NY357" s="0" t="n">
        <v>23100</v>
      </c>
      <c r="NZ357" s="0" t="n">
        <v>0</v>
      </c>
      <c r="OA357" s="0" t="n">
        <v>0</v>
      </c>
      <c r="OB357" s="0" t="n">
        <v>0</v>
      </c>
      <c r="OC357" s="0" t="n">
        <v>0</v>
      </c>
      <c r="OD357" s="0" t="n">
        <v>0</v>
      </c>
      <c r="OE357" s="0" t="n">
        <v>0</v>
      </c>
      <c r="OF357" s="0" t="n">
        <v>0</v>
      </c>
      <c r="OG357" s="0" t="n">
        <v>0</v>
      </c>
      <c r="OH357" s="0" t="n">
        <v>0</v>
      </c>
      <c r="OI357" s="0" t="n">
        <v>0</v>
      </c>
      <c r="OJ357" s="0" t="n">
        <v>0</v>
      </c>
      <c r="OK357" s="0" t="n">
        <v>0</v>
      </c>
      <c r="OL357" s="0" t="n">
        <v>0</v>
      </c>
      <c r="OM357" s="0" t="n">
        <v>0</v>
      </c>
      <c r="ON357" s="0" t="n">
        <v>0</v>
      </c>
      <c r="OO357" s="0" t="n">
        <v>0</v>
      </c>
      <c r="OP357" s="0" t="n">
        <v>0</v>
      </c>
      <c r="OQ357" s="0" t="n">
        <v>0</v>
      </c>
      <c r="OR357" s="0" t="n">
        <v>0</v>
      </c>
      <c r="OS357" s="0" t="n">
        <v>0</v>
      </c>
      <c r="OT357" s="0" t="n">
        <v>0</v>
      </c>
      <c r="OU357" s="0" t="n">
        <v>0</v>
      </c>
      <c r="OV357" s="0" t="n">
        <v>0</v>
      </c>
      <c r="OW357" s="0" t="n">
        <v>0</v>
      </c>
      <c r="OX357" s="0" t="n">
        <v>0</v>
      </c>
      <c r="OY357" s="0" t="n">
        <v>0</v>
      </c>
      <c r="OZ357" s="0" t="n">
        <v>0</v>
      </c>
      <c r="PA357" s="0" t="n">
        <v>23</v>
      </c>
      <c r="PB357" s="0" t="n">
        <v>3287</v>
      </c>
      <c r="PC357" s="0" t="n">
        <v>0</v>
      </c>
      <c r="PD357" s="0" t="n">
        <v>0</v>
      </c>
      <c r="PE357" s="0" t="n">
        <v>0</v>
      </c>
      <c r="PF357" s="0" t="n">
        <v>0</v>
      </c>
      <c r="PG357" s="0" t="n">
        <v>0</v>
      </c>
      <c r="PH357" s="0" t="n">
        <v>0</v>
      </c>
      <c r="PI357" s="0" t="n">
        <v>0</v>
      </c>
      <c r="PJ357" s="0" t="n">
        <v>21118</v>
      </c>
      <c r="PK357" s="0" t="n">
        <v>0</v>
      </c>
      <c r="PL357" s="0" t="n">
        <v>0</v>
      </c>
      <c r="PM357" s="0" t="n">
        <v>0</v>
      </c>
      <c r="PN357" s="0" t="n">
        <v>0</v>
      </c>
      <c r="PO357" s="0" t="n">
        <v>0</v>
      </c>
      <c r="PP357" s="0" t="n">
        <v>0</v>
      </c>
      <c r="PQ357" s="0" t="n">
        <v>0</v>
      </c>
      <c r="PR357" s="0" t="n">
        <v>0</v>
      </c>
      <c r="PS357" s="0" t="n">
        <v>0</v>
      </c>
      <c r="PT357" s="0" t="n">
        <v>0</v>
      </c>
      <c r="PU357" s="0" t="n">
        <v>0</v>
      </c>
      <c r="PV357" s="0" t="n">
        <v>510</v>
      </c>
      <c r="PW357" s="0" t="n">
        <v>2199</v>
      </c>
      <c r="PX357" s="0" t="n">
        <v>1290</v>
      </c>
      <c r="PY357" s="0" t="n">
        <v>0</v>
      </c>
      <c r="PZ357" s="0" t="n">
        <v>0</v>
      </c>
      <c r="QA357" s="0" t="n">
        <v>0</v>
      </c>
      <c r="QB357" s="0" t="n">
        <v>0</v>
      </c>
      <c r="QC357" s="0" t="n">
        <v>0</v>
      </c>
      <c r="QD357" s="0" t="n">
        <v>0</v>
      </c>
      <c r="QE357" s="0" t="n">
        <v>0</v>
      </c>
      <c r="QF357" s="0" t="n">
        <v>0</v>
      </c>
      <c r="QG357" s="0" t="n">
        <v>0</v>
      </c>
      <c r="QH357" s="0" t="n">
        <v>0</v>
      </c>
      <c r="QI357" s="0" t="n">
        <v>0</v>
      </c>
      <c r="QJ357" s="0" t="n">
        <v>0</v>
      </c>
      <c r="QK357" s="0" t="n">
        <v>0</v>
      </c>
      <c r="QL357" s="0" t="n">
        <v>0</v>
      </c>
      <c r="QM357" s="0" t="n">
        <v>13</v>
      </c>
      <c r="QN357" s="0" t="n">
        <v>0</v>
      </c>
      <c r="QO357" s="0" t="n">
        <v>0</v>
      </c>
      <c r="QP357" s="0" t="n">
        <v>0</v>
      </c>
      <c r="QQ357" s="0" t="n">
        <v>7396</v>
      </c>
      <c r="QR357" s="0" t="n">
        <v>0</v>
      </c>
      <c r="QS357" s="0" t="n">
        <v>0</v>
      </c>
      <c r="QT357" s="0" t="n">
        <v>0</v>
      </c>
      <c r="QU357" s="0" t="n">
        <v>0</v>
      </c>
      <c r="QV357" s="0" t="n">
        <v>0</v>
      </c>
      <c r="QW357" s="0" t="n">
        <v>0</v>
      </c>
      <c r="QX357" s="0" t="n">
        <v>0</v>
      </c>
      <c r="QY357" s="0" t="n">
        <v>0</v>
      </c>
      <c r="QZ357" s="0" t="n">
        <v>35</v>
      </c>
      <c r="RA357" s="0" t="n">
        <v>0</v>
      </c>
      <c r="RB357" s="0" t="n">
        <v>0</v>
      </c>
      <c r="RC357" s="0" t="n">
        <v>38</v>
      </c>
      <c r="RD357" s="0" t="n">
        <v>6597</v>
      </c>
      <c r="RE357" s="0" t="n">
        <v>0</v>
      </c>
      <c r="RF357" s="0" t="n">
        <v>0</v>
      </c>
      <c r="RG357" s="0" t="n">
        <v>746</v>
      </c>
      <c r="RH357" s="0" t="n">
        <v>6</v>
      </c>
      <c r="RI357" s="0" t="n">
        <v>0</v>
      </c>
      <c r="RJ357" s="0" t="n">
        <v>0</v>
      </c>
      <c r="RK357" s="0" t="n">
        <v>0</v>
      </c>
      <c r="RL357" s="0" t="n">
        <v>7342</v>
      </c>
      <c r="RM357" s="0" t="n">
        <v>0</v>
      </c>
      <c r="RN357" s="0" t="n">
        <v>0</v>
      </c>
      <c r="RO357" s="0" t="n">
        <v>0</v>
      </c>
      <c r="RP357" s="0" t="n">
        <v>678</v>
      </c>
      <c r="RQ357" s="0" t="n">
        <v>22</v>
      </c>
      <c r="RR357" s="0" t="n">
        <v>0</v>
      </c>
      <c r="RS357" s="0" t="n">
        <v>0</v>
      </c>
      <c r="RT357" s="0" t="n">
        <v>20</v>
      </c>
      <c r="RU357" s="0" t="n">
        <v>0</v>
      </c>
      <c r="RV357" s="0" t="n">
        <v>0</v>
      </c>
      <c r="RW357" s="0" t="n">
        <v>0</v>
      </c>
      <c r="RX357" s="0" t="n">
        <v>0</v>
      </c>
      <c r="RY357" s="0" t="n">
        <v>6075</v>
      </c>
      <c r="RZ357" s="0" t="n">
        <v>60</v>
      </c>
      <c r="SA357" s="0" t="n">
        <v>0</v>
      </c>
      <c r="SB357" s="0" t="n">
        <v>0</v>
      </c>
      <c r="SC357" s="0" t="n">
        <v>0</v>
      </c>
      <c r="SD357" s="0" t="n">
        <v>0</v>
      </c>
      <c r="SE357" s="0" t="n">
        <v>92</v>
      </c>
      <c r="SF357" s="0" t="n">
        <v>0</v>
      </c>
      <c r="SG357" s="0" t="n">
        <v>0</v>
      </c>
      <c r="SH357" s="0" t="n">
        <v>0</v>
      </c>
      <c r="SI357" s="0" t="n">
        <v>0</v>
      </c>
      <c r="SJ357" s="0" t="n">
        <v>0</v>
      </c>
      <c r="SK357" s="0" t="n">
        <v>123</v>
      </c>
      <c r="SL357" s="0" t="n">
        <v>45</v>
      </c>
      <c r="SM357" s="0" t="n">
        <v>0</v>
      </c>
      <c r="SN357" s="0" t="n">
        <v>0</v>
      </c>
      <c r="SO357" s="0" t="n">
        <v>0</v>
      </c>
      <c r="SP357" s="0" t="n">
        <v>0</v>
      </c>
      <c r="SQ357" s="0" t="n">
        <v>0</v>
      </c>
      <c r="SR357" s="0" t="n">
        <v>0</v>
      </c>
      <c r="SS357" s="0" t="n">
        <v>43</v>
      </c>
      <c r="ST357" s="0" t="n">
        <v>0</v>
      </c>
      <c r="SU357" s="0" t="n">
        <v>0</v>
      </c>
      <c r="SV357" s="0" t="n">
        <v>0</v>
      </c>
      <c r="SW357" s="0" t="n">
        <v>0</v>
      </c>
      <c r="SX357" s="0" t="n">
        <v>0</v>
      </c>
      <c r="SY357" s="0" t="n">
        <v>0</v>
      </c>
      <c r="SZ357" s="0" t="n">
        <v>306</v>
      </c>
      <c r="TA357" s="0" t="n">
        <v>0</v>
      </c>
      <c r="TB357" s="0" t="n">
        <v>0</v>
      </c>
      <c r="TC357" s="0" t="n">
        <v>0</v>
      </c>
      <c r="TD357" s="0" t="n">
        <v>0</v>
      </c>
      <c r="TE357" s="0" t="n">
        <v>0</v>
      </c>
      <c r="TF357" s="0" t="n">
        <v>0</v>
      </c>
      <c r="TG357" s="0" t="n">
        <v>0</v>
      </c>
      <c r="TH357" s="0" t="n">
        <v>0</v>
      </c>
      <c r="TI357" s="0" t="n">
        <v>82</v>
      </c>
      <c r="TJ357" s="0" t="n">
        <v>0</v>
      </c>
      <c r="TK357" s="0" t="n">
        <v>0</v>
      </c>
      <c r="TL357" s="0" t="n">
        <v>207</v>
      </c>
      <c r="TM357" s="0" t="n">
        <v>0</v>
      </c>
      <c r="TN357" s="0" t="n">
        <v>312</v>
      </c>
      <c r="TO357" s="0" t="n">
        <v>0</v>
      </c>
      <c r="TP357" s="0" t="n">
        <v>73</v>
      </c>
      <c r="TQ357" s="0" t="n">
        <v>0</v>
      </c>
      <c r="TR357" s="0" t="n">
        <v>110</v>
      </c>
      <c r="TS357" s="0" t="n">
        <v>0</v>
      </c>
      <c r="TT357" s="0" t="n">
        <v>123</v>
      </c>
      <c r="TU357" s="0" t="n">
        <v>0</v>
      </c>
      <c r="TV357" s="0" t="n">
        <v>0</v>
      </c>
      <c r="TW357" s="0" t="n">
        <v>21</v>
      </c>
      <c r="TX357" s="0" t="n">
        <v>0</v>
      </c>
      <c r="TY357" s="0" t="n">
        <v>23</v>
      </c>
      <c r="TZ357" s="0" t="n">
        <v>90</v>
      </c>
      <c r="UA357" s="0" t="n">
        <v>90</v>
      </c>
      <c r="UB357" s="0" t="n">
        <v>0</v>
      </c>
      <c r="UC357" s="0" t="n">
        <v>0</v>
      </c>
      <c r="UD357" s="0" t="n">
        <v>0</v>
      </c>
      <c r="UE357" s="0" t="n">
        <v>0</v>
      </c>
      <c r="UF357" s="0" t="n">
        <v>24</v>
      </c>
      <c r="UG357" s="0" t="n">
        <v>0</v>
      </c>
      <c r="UH357" s="0" t="n">
        <v>0</v>
      </c>
      <c r="UI357" s="0" t="n">
        <v>0</v>
      </c>
      <c r="UJ357" s="0" t="n">
        <v>0</v>
      </c>
      <c r="UK357" s="0" t="n">
        <v>296</v>
      </c>
      <c r="UL357" s="0" t="n">
        <v>34</v>
      </c>
      <c r="UM357" s="0" t="n">
        <v>0</v>
      </c>
      <c r="UN357" s="0" t="n">
        <v>21</v>
      </c>
      <c r="UO357" s="0" t="n">
        <v>0</v>
      </c>
      <c r="UP357" s="0" t="n">
        <v>0</v>
      </c>
      <c r="UQ357" s="0" t="n">
        <v>0</v>
      </c>
      <c r="UR357" s="0" t="n">
        <v>0</v>
      </c>
      <c r="US357" s="0" t="n">
        <v>0</v>
      </c>
      <c r="UT357" s="0" t="n">
        <v>0</v>
      </c>
      <c r="UU357" s="0" t="n">
        <v>0</v>
      </c>
      <c r="UV357" s="0" t="n">
        <v>0</v>
      </c>
      <c r="UW357" s="0" t="n">
        <v>0</v>
      </c>
      <c r="UX357" s="0" t="n">
        <v>0</v>
      </c>
      <c r="UY357" s="0" t="n">
        <v>0</v>
      </c>
      <c r="UZ357" s="0" t="n">
        <v>0</v>
      </c>
      <c r="VA357" s="0" t="n">
        <v>0</v>
      </c>
      <c r="VB357" s="0" t="n">
        <v>0</v>
      </c>
      <c r="VC357" s="0" t="n">
        <v>0</v>
      </c>
      <c r="VD357" s="0" t="n">
        <v>0</v>
      </c>
      <c r="VE357" s="0" t="n">
        <v>0</v>
      </c>
      <c r="VF357" s="0" t="n">
        <v>10</v>
      </c>
      <c r="VG357" s="0" t="n">
        <v>0</v>
      </c>
      <c r="VH357" s="0" t="n">
        <v>0</v>
      </c>
      <c r="VI357" s="0" t="n">
        <v>0</v>
      </c>
      <c r="VJ357" s="0" t="n">
        <v>0</v>
      </c>
      <c r="VK357" s="0" t="n">
        <v>0</v>
      </c>
      <c r="VL357" s="0" t="n">
        <v>33</v>
      </c>
      <c r="VM357" s="0" t="n">
        <v>0</v>
      </c>
      <c r="VN357" s="0" t="n">
        <v>0</v>
      </c>
      <c r="VO357" s="0" t="n">
        <v>0</v>
      </c>
      <c r="VP357" s="0" t="n">
        <v>0</v>
      </c>
      <c r="VQ357" s="0" t="n">
        <v>0</v>
      </c>
      <c r="VR357" s="0" t="n">
        <v>0</v>
      </c>
      <c r="VS357" s="0" t="n">
        <v>0</v>
      </c>
      <c r="VT357" s="0" t="n">
        <v>0</v>
      </c>
      <c r="VU357" s="0" t="n">
        <v>64</v>
      </c>
      <c r="VV357" s="0" t="n">
        <v>0</v>
      </c>
      <c r="VW357" s="0" t="n">
        <v>17</v>
      </c>
      <c r="VX357" s="0" t="n">
        <v>0</v>
      </c>
      <c r="VY357" s="0" t="n">
        <v>0</v>
      </c>
      <c r="VZ357" s="0" t="n">
        <v>0</v>
      </c>
      <c r="WA357" s="0" t="n">
        <v>0</v>
      </c>
      <c r="WB357" s="0" t="n">
        <v>0</v>
      </c>
      <c r="WC357" s="0" t="n">
        <v>0</v>
      </c>
      <c r="WD357" s="0" t="n">
        <v>0</v>
      </c>
      <c r="WE357" s="0" t="n">
        <v>0</v>
      </c>
      <c r="WF357" s="0" t="n">
        <v>147</v>
      </c>
      <c r="WG357" s="0" t="n">
        <v>0</v>
      </c>
      <c r="WH357" s="0" t="n">
        <v>0</v>
      </c>
      <c r="WI357" s="0" t="n">
        <v>0</v>
      </c>
      <c r="WJ357" s="0" t="n">
        <v>0</v>
      </c>
      <c r="WK357" s="0" t="n">
        <v>0</v>
      </c>
      <c r="WL357" s="0" t="n">
        <v>0</v>
      </c>
      <c r="WM357" s="0" t="n">
        <v>2</v>
      </c>
      <c r="WN357" s="0" t="n">
        <v>0</v>
      </c>
      <c r="WO357" s="0" t="n">
        <v>0</v>
      </c>
      <c r="WP357" s="0" t="n">
        <v>0</v>
      </c>
      <c r="WQ357" s="0" t="n">
        <v>12</v>
      </c>
      <c r="WR357" s="0" t="n">
        <v>0</v>
      </c>
      <c r="WS357" s="0" t="n">
        <v>0</v>
      </c>
      <c r="WT357" s="0" t="n">
        <v>0</v>
      </c>
      <c r="WU357" s="0" t="n">
        <v>0</v>
      </c>
      <c r="WV357" s="0" t="n">
        <v>0</v>
      </c>
      <c r="WW357" s="0" t="n">
        <v>0</v>
      </c>
      <c r="WX357" s="0" t="n">
        <v>0</v>
      </c>
      <c r="WY357" s="0" t="n">
        <v>0</v>
      </c>
      <c r="WZ357" s="0" t="n">
        <v>0</v>
      </c>
      <c r="XA357" s="0" t="n">
        <v>0</v>
      </c>
      <c r="XB357" s="0" t="n">
        <v>0</v>
      </c>
      <c r="XC357" s="0" t="n">
        <v>0</v>
      </c>
      <c r="XD357" s="0" t="n">
        <v>56</v>
      </c>
      <c r="XE357" s="0" t="n">
        <v>0</v>
      </c>
      <c r="XF357" s="0" t="n">
        <v>0</v>
      </c>
      <c r="XG357" s="0" t="n">
        <v>0</v>
      </c>
      <c r="XH357" s="0" t="n">
        <v>0</v>
      </c>
      <c r="XI357" s="0" t="n">
        <v>0</v>
      </c>
      <c r="XJ357" s="0" t="n">
        <v>0</v>
      </c>
      <c r="XK357" s="0" t="n">
        <v>0</v>
      </c>
      <c r="XL357" s="0" t="n">
        <v>0</v>
      </c>
      <c r="XM357" s="0" t="n">
        <v>0</v>
      </c>
      <c r="XN357" s="0" t="n">
        <v>3463</v>
      </c>
      <c r="XO357" s="0" t="n">
        <v>9709</v>
      </c>
      <c r="XP357" s="0" t="n">
        <v>0</v>
      </c>
      <c r="XQ357" s="0" t="n">
        <v>47</v>
      </c>
      <c r="XR357" s="0" t="n">
        <v>0</v>
      </c>
      <c r="XS357" s="0" t="n">
        <v>0</v>
      </c>
      <c r="XT357" s="0" t="n">
        <v>164</v>
      </c>
      <c r="XU357" s="0" t="n">
        <v>107</v>
      </c>
      <c r="XV357" s="0" t="n">
        <v>64</v>
      </c>
      <c r="XW357" s="0" t="n">
        <v>5825</v>
      </c>
      <c r="XX357" s="0" t="n">
        <v>0</v>
      </c>
      <c r="XY357" s="0" t="n">
        <v>1408</v>
      </c>
      <c r="XZ357" s="0" t="n">
        <v>158</v>
      </c>
      <c r="YA357" s="0" t="n">
        <v>0</v>
      </c>
      <c r="YB357" s="0" t="n">
        <v>52</v>
      </c>
      <c r="YC357" s="0" t="n">
        <v>0</v>
      </c>
      <c r="YD357" s="0" t="n">
        <v>0</v>
      </c>
      <c r="YE357" s="0" t="n">
        <v>0</v>
      </c>
      <c r="YF357" s="0" t="n">
        <v>171</v>
      </c>
      <c r="YG357" s="0" t="n">
        <v>0</v>
      </c>
      <c r="YH357" s="0" t="n">
        <v>3812</v>
      </c>
      <c r="YI357" s="0" t="n">
        <v>27062</v>
      </c>
      <c r="YJ357" s="0" t="n">
        <v>0</v>
      </c>
      <c r="YK357" s="0" t="n">
        <v>1778</v>
      </c>
      <c r="YL357" s="0" t="n">
        <v>2025</v>
      </c>
      <c r="YM357" s="0" t="n">
        <v>0</v>
      </c>
      <c r="YN357" s="0" t="n">
        <v>0</v>
      </c>
      <c r="YO357" s="0" t="n">
        <v>45</v>
      </c>
      <c r="YP357" s="0" t="n">
        <v>0</v>
      </c>
      <c r="YQ357" s="0" t="n">
        <v>0</v>
      </c>
      <c r="YR357" s="0" t="n">
        <v>0</v>
      </c>
      <c r="YS357" s="0" t="n">
        <v>0</v>
      </c>
      <c r="YT357" s="0" t="n">
        <v>15</v>
      </c>
      <c r="YU357" s="0" t="n">
        <v>0</v>
      </c>
      <c r="YV357" s="0" t="n">
        <v>0</v>
      </c>
      <c r="YW357" s="0" t="n">
        <v>0</v>
      </c>
      <c r="YX357" s="0" t="n">
        <v>0</v>
      </c>
      <c r="YY357" s="0" t="n">
        <v>18</v>
      </c>
      <c r="YZ357" s="0" t="n">
        <v>0</v>
      </c>
      <c r="ZA357" s="0" t="n">
        <v>0</v>
      </c>
      <c r="ZB357" s="0" t="n">
        <v>0</v>
      </c>
      <c r="ZC357" s="0" t="n">
        <v>12</v>
      </c>
      <c r="ZD357" s="0" t="n">
        <v>0</v>
      </c>
      <c r="ZE357" s="0" t="n">
        <v>0</v>
      </c>
      <c r="ZF357" s="0" t="n">
        <v>0</v>
      </c>
      <c r="ZG357" s="0" t="n">
        <v>0</v>
      </c>
      <c r="ZH357" s="0" t="n">
        <v>0</v>
      </c>
      <c r="ZI357" s="0" t="n">
        <v>0</v>
      </c>
      <c r="ZJ357" s="0" t="n">
        <v>0</v>
      </c>
      <c r="ZK357" s="0" t="n">
        <v>0</v>
      </c>
      <c r="ZL357" s="0" t="n">
        <v>0</v>
      </c>
      <c r="ZM357" s="0" t="n">
        <v>0</v>
      </c>
      <c r="ZN357" s="0" t="n">
        <v>0</v>
      </c>
      <c r="ZO357" s="0" t="n">
        <v>0</v>
      </c>
      <c r="ZP357" s="0" t="n">
        <v>5062</v>
      </c>
      <c r="ZQ357" s="0" t="n">
        <v>6317</v>
      </c>
      <c r="ZR357" s="0" t="n">
        <v>0</v>
      </c>
      <c r="ZS357" s="0" t="n">
        <v>0</v>
      </c>
      <c r="ZT357" s="0" t="n">
        <v>36</v>
      </c>
      <c r="ZU357" s="0" t="n">
        <v>0</v>
      </c>
      <c r="ZV357" s="0" t="n">
        <v>0</v>
      </c>
      <c r="ZW357" s="0" t="n">
        <v>0</v>
      </c>
      <c r="ZX357" s="0" t="n">
        <v>104</v>
      </c>
      <c r="ZY357" s="0" t="n">
        <v>0</v>
      </c>
      <c r="ZZ357" s="0" t="n">
        <v>0</v>
      </c>
      <c r="AAA357" s="0" t="n">
        <v>0</v>
      </c>
      <c r="AAB357" s="0" t="n">
        <v>0</v>
      </c>
      <c r="AAC357" s="0" t="n">
        <v>0</v>
      </c>
      <c r="AAD357" s="0" t="n">
        <v>30</v>
      </c>
      <c r="AAE357" s="0" t="n">
        <v>0</v>
      </c>
      <c r="AAF357" s="0" t="n">
        <v>0</v>
      </c>
      <c r="AAG357" s="0" t="n">
        <v>0</v>
      </c>
      <c r="AAH357" s="0" t="n">
        <v>0</v>
      </c>
      <c r="AAI357" s="0" t="n">
        <v>0</v>
      </c>
      <c r="AAJ357" s="0" t="n">
        <v>13</v>
      </c>
      <c r="AAK357" s="0" t="n">
        <v>0</v>
      </c>
      <c r="AAL357" s="0" t="n">
        <v>0</v>
      </c>
      <c r="AAM357" s="0" t="n">
        <v>0</v>
      </c>
      <c r="AAN357" s="0" t="n">
        <v>24</v>
      </c>
      <c r="AAO357" s="0" t="n">
        <v>0</v>
      </c>
      <c r="AAP357" s="0" t="n">
        <v>0</v>
      </c>
    </row>
    <row r="358" customFormat="false" ht="15" hidden="false" customHeight="true" outlineLevel="0" collapsed="false">
      <c r="A358" s="1" t="n">
        <v>30496</v>
      </c>
      <c r="H358" s="2" t="n">
        <v>2</v>
      </c>
      <c r="I358" s="2" t="n">
        <v>42</v>
      </c>
      <c r="J358" s="21"/>
      <c r="K358" s="21"/>
      <c r="L358" s="2" t="n">
        <v>1</v>
      </c>
      <c r="M358" s="2" t="n">
        <v>1</v>
      </c>
      <c r="N358" s="2" t="n">
        <v>0</v>
      </c>
      <c r="O358" s="2" t="n">
        <v>1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1</v>
      </c>
      <c r="X358" s="2" t="n">
        <f aca="false">SUM(L358:W358)</f>
        <v>4</v>
      </c>
      <c r="Y358" s="2" t="n">
        <v>110</v>
      </c>
      <c r="Z358" s="2" t="n">
        <v>70</v>
      </c>
      <c r="AA358" s="2" t="n">
        <f aca="false">Y358-Z358</f>
        <v>40</v>
      </c>
      <c r="AB358" s="3" t="n">
        <f aca="false">Z358+((Y358-Z358)/3)</f>
        <v>83.3333333333333</v>
      </c>
      <c r="AC358" s="4" t="n">
        <v>51.6</v>
      </c>
      <c r="AD358" s="4" t="n">
        <v>155</v>
      </c>
      <c r="AE358" s="3" t="n">
        <v>21.477627471384</v>
      </c>
      <c r="AF358" s="3" t="n">
        <v>0</v>
      </c>
      <c r="AG358" s="4" t="n">
        <v>70</v>
      </c>
      <c r="AH358" s="4" t="n">
        <v>96</v>
      </c>
      <c r="AI358" s="3" t="n">
        <v>0.451612903225806</v>
      </c>
      <c r="AJ358" s="3" t="n">
        <v>0.729166666666667</v>
      </c>
      <c r="AL358" s="4" t="n">
        <v>26.3</v>
      </c>
      <c r="AS358" s="2" t="n">
        <v>85</v>
      </c>
      <c r="AT358" s="2" t="n">
        <v>96</v>
      </c>
      <c r="AU358" s="2" t="n">
        <v>83</v>
      </c>
      <c r="AV358" s="2" t="n">
        <v>81</v>
      </c>
      <c r="AW358" s="2" t="n">
        <v>78</v>
      </c>
      <c r="AX358" s="2" t="n">
        <v>1</v>
      </c>
      <c r="AY358" s="2" t="n">
        <f aca="false">((AS358*15)+(AT358*30)+(AU358*30)+(AV358*30)+(AW358*15))-(AS358*120)</f>
        <v>45</v>
      </c>
      <c r="AZ358" s="2" t="n">
        <f aca="false">((AS358*15)+(AT358*30)+(AU358*30)+(AV358*30)+(AW358*15))</f>
        <v>10245</v>
      </c>
      <c r="BB358" s="5" t="n">
        <f aca="false">10000/SQRT((AS358*BH358)*(AVERAGE(AS358:AW358)*AVERAGE(BH358:BL358)))</f>
        <v>21.6750196612567</v>
      </c>
      <c r="BC358" s="3" t="n">
        <f aca="false">(AS358*BH358)/405</f>
        <v>0.419753086419753</v>
      </c>
      <c r="BD358" s="3" t="n">
        <v>0</v>
      </c>
      <c r="BE358" s="3" t="n">
        <f aca="false">1/(LOG(BH358)+LOG(AS358))</f>
        <v>0.448340237884517</v>
      </c>
      <c r="BF358" s="3" t="n">
        <f aca="false">(BI358-BH358)/(AT358-AS358)</f>
        <v>0.9</v>
      </c>
      <c r="BG358" s="3" t="n">
        <f aca="false">(20*BH358)/((AS358/18)-3.5)</f>
        <v>32.7272727272727</v>
      </c>
      <c r="BH358" s="4" t="n">
        <v>2</v>
      </c>
      <c r="BI358" s="4" t="n">
        <v>11.9</v>
      </c>
      <c r="BJ358" s="4" t="n">
        <v>17.1</v>
      </c>
      <c r="BK358" s="4" t="n">
        <v>24.1</v>
      </c>
      <c r="BL358" s="4" t="n">
        <v>18.9</v>
      </c>
      <c r="BM358" s="3" t="n">
        <f aca="false">((BH358*15)+(BI358*30)+(BJ358*30)+(BK358*30)+(BL358*15))-(BH358*120)</f>
        <v>1666.5</v>
      </c>
      <c r="BN358" s="3" t="n">
        <f aca="false">((BH358*15)+(BI358*30)+(BJ358*30)+(BK358*30)+(BL358*15))</f>
        <v>1906.5</v>
      </c>
      <c r="BO358" s="3" t="n">
        <f aca="false">(1/BH358)</f>
        <v>0.5</v>
      </c>
      <c r="BP358" s="3" t="n">
        <f aca="false">(BN358/AZ358)</f>
        <v>0.186090775988287</v>
      </c>
      <c r="BQ358" s="3" t="n">
        <f aca="false">(BB358*BP358)</f>
        <v>4.03352122832463</v>
      </c>
      <c r="BR358" s="5" t="n">
        <f aca="false">(BF358*BO358)</f>
        <v>0.45</v>
      </c>
      <c r="CA358" s="2" t="n">
        <v>154</v>
      </c>
      <c r="CB358" s="2" t="n">
        <v>0</v>
      </c>
      <c r="CC358" s="2" t="n">
        <v>47</v>
      </c>
      <c r="CD358" s="2" t="n">
        <v>1</v>
      </c>
      <c r="CE358" s="2" t="n">
        <v>91</v>
      </c>
      <c r="CF358" s="2" t="n">
        <v>0</v>
      </c>
      <c r="CG358" s="2" t="n">
        <v>16</v>
      </c>
      <c r="CH358" s="2" t="n">
        <v>78</v>
      </c>
      <c r="CI358" s="2" t="n">
        <v>0</v>
      </c>
      <c r="CJ358" s="2" t="n">
        <v>0</v>
      </c>
      <c r="CK358" s="2" t="n">
        <v>62</v>
      </c>
      <c r="CL358" s="2" t="n">
        <v>56.92</v>
      </c>
      <c r="CM358" s="2" t="n">
        <v>162</v>
      </c>
      <c r="CN358" s="2" t="n">
        <v>74</v>
      </c>
      <c r="CO358" s="2" t="n">
        <v>386</v>
      </c>
      <c r="CP358" s="2" t="n">
        <v>1.56</v>
      </c>
      <c r="CW358" s="3"/>
      <c r="CY358" s="22"/>
      <c r="EU358" s="3"/>
      <c r="EW358" s="22"/>
      <c r="HO358" s="2" t="n">
        <v>4</v>
      </c>
      <c r="HP358" s="2" t="n">
        <v>4</v>
      </c>
      <c r="HQ358" s="2" t="n">
        <v>0</v>
      </c>
      <c r="HR358" s="2" t="n">
        <v>0</v>
      </c>
      <c r="HS358" s="2" t="n">
        <v>33.5133895874023</v>
      </c>
      <c r="HT358" s="2" t="n">
        <v>15008.48828125</v>
      </c>
      <c r="HU358" s="2" t="n">
        <v>0.11</v>
      </c>
      <c r="HV358" s="2" t="n">
        <v>1</v>
      </c>
      <c r="HW358" s="2" t="n">
        <v>4</v>
      </c>
      <c r="HX358" s="2" t="n">
        <v>1</v>
      </c>
      <c r="HY358" s="2" t="n">
        <v>2076.42993164063</v>
      </c>
      <c r="HZ358" s="2" t="n">
        <v>70.1500015258789</v>
      </c>
      <c r="IA358" s="2" t="n">
        <v>31.5200004577637</v>
      </c>
      <c r="IB358" s="2" t="n">
        <v>20.9500007629395</v>
      </c>
      <c r="IC358" s="2" t="n">
        <v>12.9300003051758</v>
      </c>
      <c r="ID358" s="2" t="n">
        <v>358.100006103516</v>
      </c>
      <c r="IE358" s="2" t="n">
        <v>58.4099998474121</v>
      </c>
      <c r="IF358" s="2" t="n">
        <v>36.7999992370605</v>
      </c>
      <c r="IG358" s="2" t="n">
        <v>16.2000007629395</v>
      </c>
      <c r="IH358" s="2" t="n">
        <v>48.9700012207031</v>
      </c>
      <c r="II358" s="2" t="n">
        <v>3.5699999332428</v>
      </c>
      <c r="IJ358" s="2" t="n">
        <v>27.5100002288818</v>
      </c>
      <c r="IK358" s="2" t="n">
        <v>10.6400003433228</v>
      </c>
      <c r="IL358" s="2" t="n">
        <v>42.5699996948242</v>
      </c>
      <c r="IM358" s="2" t="n">
        <v>35.9099998474121</v>
      </c>
      <c r="IN358" s="2" t="n">
        <v>26.2600002288818</v>
      </c>
      <c r="IO358" s="2" t="n">
        <v>6.69000005722046</v>
      </c>
      <c r="IP358" s="2" t="n">
        <v>26.2199993133545</v>
      </c>
      <c r="IQ358" s="2" t="n">
        <v>14.3599996566772</v>
      </c>
      <c r="IR358" s="2" t="n">
        <v>8.17000007629395</v>
      </c>
      <c r="IS358" s="2" t="n">
        <v>2.6800000667572</v>
      </c>
      <c r="IT358" s="2" t="n">
        <v>1086.23999023437</v>
      </c>
      <c r="IU358" s="2" t="n">
        <v>20.3899993896484</v>
      </c>
      <c r="IV358" s="2" t="n">
        <v>1.21000003814697</v>
      </c>
      <c r="IW358" s="2" t="n">
        <v>457.149993896484</v>
      </c>
      <c r="IX358" s="2" t="n">
        <v>1426.98999023438</v>
      </c>
      <c r="IY358" s="2" t="n">
        <v>4414.0400390625</v>
      </c>
      <c r="IZ358" s="2" t="n">
        <v>1901.94995117188</v>
      </c>
      <c r="JA358" s="2" t="n">
        <v>12.6400003433228</v>
      </c>
      <c r="JB358" s="2" t="n">
        <v>3.5699999332428</v>
      </c>
      <c r="JC358" s="2" t="n">
        <v>4.69000005722046</v>
      </c>
      <c r="JD358" s="2" t="n">
        <v>51.5499992370606</v>
      </c>
      <c r="JE358" s="2" t="n">
        <v>345.089996337891</v>
      </c>
      <c r="JF358" s="2" t="n">
        <v>2</v>
      </c>
      <c r="JG358" s="2" t="n">
        <v>2.79999995231628</v>
      </c>
      <c r="JH358" s="2" t="n">
        <v>20.4500007629395</v>
      </c>
      <c r="JI358" s="2" t="n">
        <v>6.69999980926514</v>
      </c>
      <c r="JJ358" s="2" t="n">
        <v>2.8199999332428</v>
      </c>
      <c r="JK358" s="2" t="n">
        <v>0.610000014305115</v>
      </c>
      <c r="JL358" s="2" t="n">
        <v>739.380004882813</v>
      </c>
      <c r="JM358" s="2" t="n">
        <v>9.14999961853027</v>
      </c>
      <c r="JN358" s="2" t="n">
        <v>245.979995727539</v>
      </c>
      <c r="JO358" s="2" t="n">
        <v>9537.990234375</v>
      </c>
      <c r="JP358" s="2" t="n">
        <v>11687.8798828125</v>
      </c>
      <c r="JQ358" s="2" t="n">
        <v>134.039993286133</v>
      </c>
      <c r="JR358" s="2" t="n">
        <v>5270.47021484375</v>
      </c>
      <c r="JS358" s="2" t="n">
        <v>900.22998046875</v>
      </c>
      <c r="JT358" s="2" t="n">
        <v>7673.6298828125</v>
      </c>
      <c r="JU358" s="2" t="n">
        <v>7277.9599609375</v>
      </c>
      <c r="JV358" s="2" t="n">
        <v>253.929992675781</v>
      </c>
      <c r="JW358" s="2" t="n">
        <v>11.6400003433228</v>
      </c>
      <c r="JX358" s="2" t="n">
        <v>7.46000003814697</v>
      </c>
      <c r="JY358" s="2" t="n">
        <v>6.61999988555908</v>
      </c>
      <c r="JZ358" s="2" t="n">
        <v>0.899999976158142</v>
      </c>
      <c r="KA358" s="2" t="n">
        <v>6.03999996185303</v>
      </c>
      <c r="KB358" s="2" t="n">
        <v>1.05999994277954</v>
      </c>
      <c r="KC358" s="2" t="n">
        <v>16.1200008392334</v>
      </c>
      <c r="KD358" s="2" t="n">
        <v>7.48999977111816</v>
      </c>
      <c r="KE358" s="2" t="n">
        <v>15.0200004577637</v>
      </c>
      <c r="KF358" s="2" t="n">
        <v>14.539999961853</v>
      </c>
      <c r="KG358" s="2" t="n">
        <v>12.7600002288818</v>
      </c>
      <c r="KH358" s="2" t="n">
        <v>277.529998779297</v>
      </c>
      <c r="KI358" s="2" t="n">
        <v>6.55999994277954</v>
      </c>
      <c r="KJ358" s="2" t="n">
        <v>119.680000305176</v>
      </c>
      <c r="KK358" s="2" t="n">
        <v>164.880004882813</v>
      </c>
      <c r="KL358" s="2" t="n">
        <v>2100634.44</v>
      </c>
      <c r="KM358" s="2" t="n">
        <v>5866.06005859375</v>
      </c>
      <c r="KN358" s="2" t="n">
        <v>42.2000007629395</v>
      </c>
      <c r="KO358" s="2" t="n">
        <v>0.25</v>
      </c>
      <c r="KP358" s="2" t="n">
        <v>0.150000005960464</v>
      </c>
      <c r="KQ358" s="2" t="n">
        <v>0.0799999982118607</v>
      </c>
      <c r="KR358" s="2" t="n">
        <v>0.200000002980232</v>
      </c>
      <c r="KS358" s="2" t="n">
        <v>0.25</v>
      </c>
      <c r="KT358" s="2" t="n">
        <v>0.159999996423721</v>
      </c>
      <c r="KU358" s="2" t="n">
        <v>0.990000009536743</v>
      </c>
      <c r="KV358" s="2" t="n">
        <v>1.32000005245209</v>
      </c>
      <c r="KW358" s="2" t="n">
        <v>5.73000001907349</v>
      </c>
      <c r="KX358" s="2" t="n">
        <v>6.1100001335144</v>
      </c>
      <c r="KY358" s="2" t="n">
        <v>2.58999991416931</v>
      </c>
      <c r="KZ358" s="2" t="n">
        <v>2.05999994277954</v>
      </c>
      <c r="LA358" s="2" t="n">
        <v>0.479999989271164</v>
      </c>
      <c r="LB358" s="2" t="n">
        <v>0.0500000007450581</v>
      </c>
      <c r="LC358" s="2" t="n">
        <v>10.1099996566772</v>
      </c>
      <c r="LD358" s="2" t="n">
        <v>6.42000007629395</v>
      </c>
      <c r="LE358" s="2" t="n">
        <v>0.829999983310699</v>
      </c>
      <c r="LF358" s="2" t="n">
        <v>0.0399999991059303</v>
      </c>
      <c r="LG358" s="2" t="n">
        <v>0.00999999977648258</v>
      </c>
      <c r="LH358" s="2" t="n">
        <v>7.15000009536743</v>
      </c>
      <c r="LI358" s="2" t="n">
        <v>4.21999979019165</v>
      </c>
      <c r="LJ358" s="2" t="n">
        <v>0.0700000002980232</v>
      </c>
      <c r="LK358" s="2" t="n">
        <v>0.159999996423721</v>
      </c>
      <c r="LL358" s="2" t="n">
        <v>0.610000014305115</v>
      </c>
      <c r="LM358" s="2" t="n">
        <v>0.589999973773956</v>
      </c>
      <c r="LN358" s="2" t="n">
        <v>0</v>
      </c>
      <c r="LO358" s="2" t="n">
        <v>0.0900000035762787</v>
      </c>
      <c r="LP358" s="2" t="n">
        <v>0.00999999977648258</v>
      </c>
      <c r="LQ358" s="2" t="n">
        <v>0</v>
      </c>
      <c r="LR358" s="2" t="n">
        <v>0</v>
      </c>
      <c r="LS358" s="2" t="n">
        <v>0</v>
      </c>
      <c r="LT358" s="2" t="n">
        <v>0.0700000002980232</v>
      </c>
      <c r="LU358" s="2" t="n">
        <v>0.00999999977648258</v>
      </c>
      <c r="LV358" s="2" t="n">
        <v>216.404510498047</v>
      </c>
      <c r="MC358" s="0" t="n">
        <v>0</v>
      </c>
      <c r="MD358" s="0" t="n">
        <v>0</v>
      </c>
      <c r="ME358" s="0" t="n">
        <v>0</v>
      </c>
      <c r="MF358" s="0" t="n">
        <v>0</v>
      </c>
      <c r="MG358" s="0" t="n">
        <v>0</v>
      </c>
      <c r="MH358" s="0" t="n">
        <v>0</v>
      </c>
      <c r="MI358" s="0" t="n">
        <v>0</v>
      </c>
      <c r="MJ358" s="0" t="n">
        <v>0</v>
      </c>
      <c r="MK358" s="0" t="n">
        <v>0</v>
      </c>
      <c r="ML358" s="0" t="n">
        <v>127</v>
      </c>
      <c r="MM358" s="0" t="n">
        <v>260</v>
      </c>
      <c r="MN358" s="0" t="n">
        <v>0</v>
      </c>
      <c r="MO358" s="0" t="n">
        <v>0</v>
      </c>
      <c r="MP358" s="0" t="n">
        <v>0</v>
      </c>
      <c r="MQ358" s="0" t="n">
        <v>0</v>
      </c>
      <c r="MR358" s="0" t="n">
        <v>0</v>
      </c>
      <c r="MS358" s="0" t="n">
        <v>5</v>
      </c>
      <c r="MT358" s="0" t="n">
        <v>0</v>
      </c>
      <c r="MU358" s="0" t="n">
        <v>139</v>
      </c>
      <c r="MV358" s="0" t="n">
        <v>0</v>
      </c>
      <c r="MW358" s="0" t="n">
        <v>0</v>
      </c>
      <c r="MX358" s="0" t="n">
        <v>0</v>
      </c>
      <c r="MY358" s="0" t="n">
        <v>0</v>
      </c>
      <c r="MZ358" s="0" t="n">
        <v>0</v>
      </c>
      <c r="NA358" s="0" t="n">
        <v>0</v>
      </c>
      <c r="NB358" s="0" t="n">
        <v>0</v>
      </c>
      <c r="NC358" s="0" t="n">
        <v>0</v>
      </c>
      <c r="ND358" s="0" t="n">
        <v>0</v>
      </c>
      <c r="NE358" s="0" t="n">
        <v>0</v>
      </c>
      <c r="NF358" s="0" t="n">
        <v>0</v>
      </c>
      <c r="NG358" s="0" t="n">
        <v>0</v>
      </c>
      <c r="NH358" s="0" t="n">
        <v>174</v>
      </c>
      <c r="NI358" s="0" t="n">
        <v>30</v>
      </c>
      <c r="NJ358" s="0" t="n">
        <v>0</v>
      </c>
      <c r="NK358" s="0" t="n">
        <v>0</v>
      </c>
      <c r="NL358" s="0" t="n">
        <v>0</v>
      </c>
      <c r="NM358" s="0" t="n">
        <v>0</v>
      </c>
      <c r="NN358" s="0" t="n">
        <v>0</v>
      </c>
      <c r="NO358" s="0" t="n">
        <v>0</v>
      </c>
      <c r="NP358" s="0" t="n">
        <v>0</v>
      </c>
      <c r="NQ358" s="0" t="n">
        <v>51</v>
      </c>
      <c r="NR358" s="0" t="n">
        <v>0</v>
      </c>
      <c r="NS358" s="0" t="n">
        <v>3182</v>
      </c>
      <c r="NT358" s="0" t="n">
        <v>43</v>
      </c>
      <c r="NU358" s="0" t="n">
        <v>0</v>
      </c>
      <c r="NV358" s="0" t="n">
        <v>0</v>
      </c>
      <c r="NW358" s="0" t="n">
        <v>2795</v>
      </c>
      <c r="NX358" s="0" t="n">
        <v>93</v>
      </c>
      <c r="NY358" s="0" t="n">
        <v>6565</v>
      </c>
      <c r="NZ358" s="0" t="n">
        <v>0</v>
      </c>
      <c r="OA358" s="0" t="n">
        <v>0</v>
      </c>
      <c r="OB358" s="0" t="n">
        <v>0</v>
      </c>
      <c r="OC358" s="0" t="n">
        <v>0</v>
      </c>
      <c r="OD358" s="0" t="n">
        <v>0</v>
      </c>
      <c r="OE358" s="0" t="n">
        <v>0</v>
      </c>
      <c r="OF358" s="0" t="n">
        <v>0</v>
      </c>
      <c r="OG358" s="0" t="n">
        <v>0</v>
      </c>
      <c r="OH358" s="0" t="n">
        <v>0</v>
      </c>
      <c r="OI358" s="0" t="n">
        <v>0</v>
      </c>
      <c r="OJ358" s="0" t="n">
        <v>0</v>
      </c>
      <c r="OK358" s="0" t="n">
        <v>0</v>
      </c>
      <c r="OL358" s="0" t="n">
        <v>0</v>
      </c>
      <c r="OM358" s="0" t="n">
        <v>0</v>
      </c>
      <c r="ON358" s="0" t="n">
        <v>0</v>
      </c>
      <c r="OO358" s="0" t="n">
        <v>0</v>
      </c>
      <c r="OP358" s="0" t="n">
        <v>0</v>
      </c>
      <c r="OQ358" s="0" t="n">
        <v>0</v>
      </c>
      <c r="OR358" s="0" t="n">
        <v>0</v>
      </c>
      <c r="OS358" s="0" t="n">
        <v>0</v>
      </c>
      <c r="OT358" s="0" t="n">
        <v>0</v>
      </c>
      <c r="OU358" s="0" t="n">
        <v>0</v>
      </c>
      <c r="OV358" s="0" t="n">
        <v>0</v>
      </c>
      <c r="OW358" s="0" t="n">
        <v>0</v>
      </c>
      <c r="OX358" s="0" t="n">
        <v>0</v>
      </c>
      <c r="OY358" s="0" t="n">
        <v>0</v>
      </c>
      <c r="OZ358" s="0" t="n">
        <v>0</v>
      </c>
      <c r="PA358" s="0" t="n">
        <v>0</v>
      </c>
      <c r="PB358" s="0" t="n">
        <v>108</v>
      </c>
      <c r="PC358" s="0" t="n">
        <v>0</v>
      </c>
      <c r="PD358" s="0" t="n">
        <v>0</v>
      </c>
      <c r="PE358" s="0" t="n">
        <v>0</v>
      </c>
      <c r="PF358" s="0" t="n">
        <v>0</v>
      </c>
      <c r="PG358" s="0" t="n">
        <v>0</v>
      </c>
      <c r="PH358" s="0" t="n">
        <v>0</v>
      </c>
      <c r="PI358" s="0" t="n">
        <v>0</v>
      </c>
      <c r="PJ358" s="0" t="n">
        <v>9714</v>
      </c>
      <c r="PK358" s="0" t="n">
        <v>0</v>
      </c>
      <c r="PL358" s="0" t="n">
        <v>0</v>
      </c>
      <c r="PM358" s="0" t="n">
        <v>0</v>
      </c>
      <c r="PN358" s="0" t="n">
        <v>0</v>
      </c>
      <c r="PO358" s="0" t="n">
        <v>0</v>
      </c>
      <c r="PP358" s="0" t="n">
        <v>0</v>
      </c>
      <c r="PQ358" s="0" t="n">
        <v>1125</v>
      </c>
      <c r="PR358" s="0" t="n">
        <v>0</v>
      </c>
      <c r="PS358" s="0" t="n">
        <v>0</v>
      </c>
      <c r="PT358" s="0" t="n">
        <v>0</v>
      </c>
      <c r="PU358" s="0" t="n">
        <v>0</v>
      </c>
      <c r="PV358" s="0" t="n">
        <v>0</v>
      </c>
      <c r="PW358" s="0" t="n">
        <v>0</v>
      </c>
      <c r="PX358" s="0" t="n">
        <v>0</v>
      </c>
      <c r="PY358" s="0" t="n">
        <v>0</v>
      </c>
      <c r="PZ358" s="0" t="n">
        <v>0</v>
      </c>
      <c r="QA358" s="0" t="n">
        <v>0</v>
      </c>
      <c r="QB358" s="0" t="n">
        <v>0</v>
      </c>
      <c r="QC358" s="0" t="n">
        <v>0</v>
      </c>
      <c r="QD358" s="0" t="n">
        <v>0</v>
      </c>
      <c r="QE358" s="0" t="n">
        <v>0</v>
      </c>
      <c r="QF358" s="0" t="n">
        <v>0</v>
      </c>
      <c r="QG358" s="0" t="n">
        <v>0</v>
      </c>
      <c r="QH358" s="0" t="n">
        <v>0</v>
      </c>
      <c r="QI358" s="0" t="n">
        <v>0</v>
      </c>
      <c r="QJ358" s="0" t="n">
        <v>0</v>
      </c>
      <c r="QK358" s="0" t="n">
        <v>1158</v>
      </c>
      <c r="QL358" s="0" t="n">
        <v>0</v>
      </c>
      <c r="QM358" s="0" t="n">
        <v>6</v>
      </c>
      <c r="QN358" s="0" t="n">
        <v>0</v>
      </c>
      <c r="QO358" s="0" t="n">
        <v>0</v>
      </c>
      <c r="QP358" s="0" t="n">
        <v>0</v>
      </c>
      <c r="QQ358" s="0" t="n">
        <v>88</v>
      </c>
      <c r="QR358" s="0" t="n">
        <v>0</v>
      </c>
      <c r="QS358" s="0" t="n">
        <v>90</v>
      </c>
      <c r="QT358" s="0" t="n">
        <v>0</v>
      </c>
      <c r="QU358" s="0" t="n">
        <v>30</v>
      </c>
      <c r="QV358" s="0" t="n">
        <v>0</v>
      </c>
      <c r="QW358" s="0" t="n">
        <v>0</v>
      </c>
      <c r="QX358" s="0" t="n">
        <v>0</v>
      </c>
      <c r="QY358" s="0" t="n">
        <v>0</v>
      </c>
      <c r="QZ358" s="0" t="n">
        <v>31</v>
      </c>
      <c r="RA358" s="0" t="n">
        <v>0</v>
      </c>
      <c r="RB358" s="0" t="n">
        <v>0</v>
      </c>
      <c r="RC358" s="0" t="n">
        <v>5</v>
      </c>
      <c r="RD358" s="0" t="n">
        <v>507</v>
      </c>
      <c r="RE358" s="0" t="n">
        <v>0</v>
      </c>
      <c r="RF358" s="0" t="n">
        <v>0</v>
      </c>
      <c r="RG358" s="0" t="n">
        <v>889</v>
      </c>
      <c r="RH358" s="0" t="n">
        <v>0</v>
      </c>
      <c r="RI358" s="0" t="n">
        <v>0</v>
      </c>
      <c r="RJ358" s="0" t="n">
        <v>0</v>
      </c>
      <c r="RK358" s="0" t="n">
        <v>0</v>
      </c>
      <c r="RL358" s="0" t="n">
        <v>4696</v>
      </c>
      <c r="RM358" s="0" t="n">
        <v>0</v>
      </c>
      <c r="RN358" s="0" t="n">
        <v>212</v>
      </c>
      <c r="RO358" s="0" t="n">
        <v>0</v>
      </c>
      <c r="RP358" s="0" t="n">
        <v>0</v>
      </c>
      <c r="RQ358" s="0" t="n">
        <v>9</v>
      </c>
      <c r="RR358" s="0" t="n">
        <v>0</v>
      </c>
      <c r="RS358" s="0" t="n">
        <v>3</v>
      </c>
      <c r="RT358" s="0" t="n">
        <v>0</v>
      </c>
      <c r="RU358" s="0" t="n">
        <v>0</v>
      </c>
      <c r="RV358" s="0" t="n">
        <v>0</v>
      </c>
      <c r="RW358" s="0" t="n">
        <v>0</v>
      </c>
      <c r="RX358" s="0" t="n">
        <v>0</v>
      </c>
      <c r="RY358" s="0" t="n">
        <v>265</v>
      </c>
      <c r="RZ358" s="0" t="n">
        <v>0</v>
      </c>
      <c r="SA358" s="0" t="n">
        <v>0</v>
      </c>
      <c r="SB358" s="0" t="n">
        <v>0</v>
      </c>
      <c r="SC358" s="0" t="n">
        <v>0</v>
      </c>
      <c r="SD358" s="0" t="n">
        <v>0</v>
      </c>
      <c r="SE358" s="0" t="n">
        <v>4</v>
      </c>
      <c r="SF358" s="0" t="n">
        <v>0</v>
      </c>
      <c r="SG358" s="0" t="n">
        <v>0</v>
      </c>
      <c r="SH358" s="0" t="n">
        <v>0</v>
      </c>
      <c r="SI358" s="0" t="n">
        <v>0</v>
      </c>
      <c r="SJ358" s="0" t="n">
        <v>0</v>
      </c>
      <c r="SK358" s="0" t="n">
        <v>54</v>
      </c>
      <c r="SL358" s="0" t="n">
        <v>21</v>
      </c>
      <c r="SM358" s="0" t="n">
        <v>51</v>
      </c>
      <c r="SN358" s="0" t="n">
        <v>0</v>
      </c>
      <c r="SO358" s="0" t="n">
        <v>0</v>
      </c>
      <c r="SP358" s="0" t="n">
        <v>0</v>
      </c>
      <c r="SQ358" s="0" t="n">
        <v>0</v>
      </c>
      <c r="SR358" s="0" t="n">
        <v>0</v>
      </c>
      <c r="SS358" s="0" t="n">
        <v>0</v>
      </c>
      <c r="ST358" s="0" t="n">
        <v>0</v>
      </c>
      <c r="SU358" s="0" t="n">
        <v>0</v>
      </c>
      <c r="SV358" s="0" t="n">
        <v>0</v>
      </c>
      <c r="SW358" s="0" t="n">
        <v>0</v>
      </c>
      <c r="SX358" s="0" t="n">
        <v>0</v>
      </c>
      <c r="SY358" s="0" t="n">
        <v>0</v>
      </c>
      <c r="SZ358" s="0" t="n">
        <v>22</v>
      </c>
      <c r="TA358" s="0" t="n">
        <v>0</v>
      </c>
      <c r="TB358" s="0" t="n">
        <v>0</v>
      </c>
      <c r="TC358" s="0" t="n">
        <v>0</v>
      </c>
      <c r="TD358" s="0" t="n">
        <v>0</v>
      </c>
      <c r="TE358" s="0" t="n">
        <v>0</v>
      </c>
      <c r="TF358" s="0" t="n">
        <v>0</v>
      </c>
      <c r="TG358" s="0" t="n">
        <v>0</v>
      </c>
      <c r="TH358" s="0" t="n">
        <v>0</v>
      </c>
      <c r="TI358" s="0" t="n">
        <v>23</v>
      </c>
      <c r="TJ358" s="0" t="n">
        <v>0</v>
      </c>
      <c r="TK358" s="0" t="n">
        <v>0</v>
      </c>
      <c r="TL358" s="0" t="n">
        <v>45</v>
      </c>
      <c r="TM358" s="0" t="n">
        <v>0</v>
      </c>
      <c r="TN358" s="0" t="n">
        <v>0</v>
      </c>
      <c r="TO358" s="0" t="n">
        <v>0</v>
      </c>
      <c r="TP358" s="0" t="n">
        <v>0</v>
      </c>
      <c r="TQ358" s="0" t="n">
        <v>0</v>
      </c>
      <c r="TR358" s="0" t="n">
        <v>42</v>
      </c>
      <c r="TS358" s="0" t="n">
        <v>0</v>
      </c>
      <c r="TT358" s="0" t="n">
        <v>0</v>
      </c>
      <c r="TU358" s="0" t="n">
        <v>0</v>
      </c>
      <c r="TV358" s="0" t="n">
        <v>0</v>
      </c>
      <c r="TW358" s="0" t="n">
        <v>0</v>
      </c>
      <c r="TX358" s="0" t="n">
        <v>0</v>
      </c>
      <c r="TY358" s="0" t="n">
        <v>0</v>
      </c>
      <c r="TZ358" s="0" t="n">
        <v>311</v>
      </c>
      <c r="UA358" s="0" t="n">
        <v>0</v>
      </c>
      <c r="UB358" s="0" t="n">
        <v>0</v>
      </c>
      <c r="UC358" s="0" t="n">
        <v>0</v>
      </c>
      <c r="UD358" s="0" t="n">
        <v>0</v>
      </c>
      <c r="UE358" s="0" t="n">
        <v>0</v>
      </c>
      <c r="UF358" s="0" t="n">
        <v>0</v>
      </c>
      <c r="UG358" s="0" t="n">
        <v>0</v>
      </c>
      <c r="UH358" s="0" t="n">
        <v>0</v>
      </c>
      <c r="UI358" s="0" t="n">
        <v>0</v>
      </c>
      <c r="UJ358" s="0" t="n">
        <v>0</v>
      </c>
      <c r="UK358" s="0" t="n">
        <v>0</v>
      </c>
      <c r="UL358" s="0" t="n">
        <v>8</v>
      </c>
      <c r="UM358" s="0" t="n">
        <v>0</v>
      </c>
      <c r="UN358" s="0" t="n">
        <v>5</v>
      </c>
      <c r="UO358" s="0" t="n">
        <v>0</v>
      </c>
      <c r="UP358" s="0" t="n">
        <v>0</v>
      </c>
      <c r="UQ358" s="0" t="n">
        <v>0</v>
      </c>
      <c r="UR358" s="0" t="n">
        <v>0</v>
      </c>
      <c r="US358" s="0" t="n">
        <v>0</v>
      </c>
      <c r="UT358" s="0" t="n">
        <v>0</v>
      </c>
      <c r="UU358" s="0" t="n">
        <v>0</v>
      </c>
      <c r="UV358" s="0" t="n">
        <v>7</v>
      </c>
      <c r="UW358" s="0" t="n">
        <v>0</v>
      </c>
      <c r="UX358" s="0" t="n">
        <v>0</v>
      </c>
      <c r="UY358" s="0" t="n">
        <v>0</v>
      </c>
      <c r="UZ358" s="0" t="n">
        <v>0</v>
      </c>
      <c r="VA358" s="0" t="n">
        <v>0</v>
      </c>
      <c r="VB358" s="0" t="n">
        <v>0</v>
      </c>
      <c r="VC358" s="0" t="n">
        <v>0</v>
      </c>
      <c r="VD358" s="0" t="n">
        <v>0</v>
      </c>
      <c r="VE358" s="0" t="n">
        <v>0</v>
      </c>
      <c r="VF358" s="0" t="n">
        <v>0</v>
      </c>
      <c r="VG358" s="0" t="n">
        <v>0</v>
      </c>
      <c r="VH358" s="0" t="n">
        <v>0</v>
      </c>
      <c r="VI358" s="0" t="n">
        <v>0</v>
      </c>
      <c r="VJ358" s="0" t="n">
        <v>0</v>
      </c>
      <c r="VK358" s="0" t="n">
        <v>0</v>
      </c>
      <c r="VL358" s="0" t="n">
        <v>0</v>
      </c>
      <c r="VM358" s="0" t="n">
        <v>0</v>
      </c>
      <c r="VN358" s="0" t="n">
        <v>0</v>
      </c>
      <c r="VO358" s="0" t="n">
        <v>0</v>
      </c>
      <c r="VP358" s="0" t="n">
        <v>0</v>
      </c>
      <c r="VQ358" s="0" t="n">
        <v>0</v>
      </c>
      <c r="VR358" s="0" t="n">
        <v>368</v>
      </c>
      <c r="VS358" s="0" t="n">
        <v>0</v>
      </c>
      <c r="VT358" s="0" t="n">
        <v>0</v>
      </c>
      <c r="VU358" s="0" t="n">
        <v>21</v>
      </c>
      <c r="VV358" s="0" t="n">
        <v>0</v>
      </c>
      <c r="VW358" s="0" t="n">
        <v>0</v>
      </c>
      <c r="VX358" s="0" t="n">
        <v>0</v>
      </c>
      <c r="VY358" s="0" t="n">
        <v>0</v>
      </c>
      <c r="VZ358" s="0" t="n">
        <v>0</v>
      </c>
      <c r="WA358" s="0" t="n">
        <v>0</v>
      </c>
      <c r="WB358" s="0" t="n">
        <v>0</v>
      </c>
      <c r="WC358" s="0" t="n">
        <v>0</v>
      </c>
      <c r="WD358" s="0" t="n">
        <v>0</v>
      </c>
      <c r="WE358" s="0" t="n">
        <v>0</v>
      </c>
      <c r="WF358" s="0" t="n">
        <v>0</v>
      </c>
      <c r="WG358" s="0" t="n">
        <v>0</v>
      </c>
      <c r="WH358" s="0" t="n">
        <v>0</v>
      </c>
      <c r="WI358" s="0" t="n">
        <v>0</v>
      </c>
      <c r="WJ358" s="0" t="n">
        <v>0</v>
      </c>
      <c r="WK358" s="0" t="n">
        <v>0</v>
      </c>
      <c r="WL358" s="0" t="n">
        <v>0</v>
      </c>
      <c r="WM358" s="0" t="n">
        <v>5</v>
      </c>
      <c r="WN358" s="0" t="n">
        <v>0</v>
      </c>
      <c r="WO358" s="0" t="n">
        <v>0</v>
      </c>
      <c r="WP358" s="0" t="n">
        <v>11</v>
      </c>
      <c r="WQ358" s="0" t="n">
        <v>16</v>
      </c>
      <c r="WR358" s="0" t="n">
        <v>0</v>
      </c>
      <c r="WS358" s="0" t="n">
        <v>0</v>
      </c>
      <c r="WT358" s="0" t="n">
        <v>0</v>
      </c>
      <c r="WU358" s="0" t="n">
        <v>0</v>
      </c>
      <c r="WV358" s="0" t="n">
        <v>0</v>
      </c>
      <c r="WW358" s="0" t="n">
        <v>0</v>
      </c>
      <c r="WX358" s="0" t="n">
        <v>0</v>
      </c>
      <c r="WY358" s="0" t="n">
        <v>0</v>
      </c>
      <c r="WZ358" s="0" t="n">
        <v>14</v>
      </c>
      <c r="XA358" s="0" t="n">
        <v>0</v>
      </c>
      <c r="XB358" s="0" t="n">
        <v>0</v>
      </c>
      <c r="XC358" s="0" t="n">
        <v>0</v>
      </c>
      <c r="XD358" s="0" t="n">
        <v>0</v>
      </c>
      <c r="XE358" s="0" t="n">
        <v>0</v>
      </c>
      <c r="XF358" s="0" t="n">
        <v>0</v>
      </c>
      <c r="XG358" s="0" t="n">
        <v>0</v>
      </c>
      <c r="XH358" s="0" t="n">
        <v>0</v>
      </c>
      <c r="XI358" s="0" t="n">
        <v>0</v>
      </c>
      <c r="XJ358" s="0" t="n">
        <v>0</v>
      </c>
      <c r="XK358" s="0" t="n">
        <v>0</v>
      </c>
      <c r="XL358" s="0" t="n">
        <v>0</v>
      </c>
      <c r="XM358" s="0" t="n">
        <v>0</v>
      </c>
      <c r="XN358" s="0" t="n">
        <v>75</v>
      </c>
      <c r="XO358" s="0" t="n">
        <v>179</v>
      </c>
      <c r="XP358" s="0" t="n">
        <v>0</v>
      </c>
      <c r="XQ358" s="0" t="n">
        <v>0</v>
      </c>
      <c r="XR358" s="0" t="n">
        <v>0</v>
      </c>
      <c r="XS358" s="0" t="n">
        <v>0</v>
      </c>
      <c r="XT358" s="0" t="n">
        <v>67</v>
      </c>
      <c r="XU358" s="0" t="n">
        <v>25</v>
      </c>
      <c r="XV358" s="0" t="n">
        <v>0</v>
      </c>
      <c r="XW358" s="0" t="n">
        <v>0</v>
      </c>
      <c r="XX358" s="0" t="n">
        <v>0</v>
      </c>
      <c r="XY358" s="0" t="n">
        <v>26</v>
      </c>
      <c r="XZ358" s="0" t="n">
        <v>0</v>
      </c>
      <c r="YA358" s="0" t="n">
        <v>0</v>
      </c>
      <c r="YB358" s="0" t="n">
        <v>0</v>
      </c>
      <c r="YC358" s="0" t="n">
        <v>0</v>
      </c>
      <c r="YD358" s="0" t="n">
        <v>0</v>
      </c>
      <c r="YE358" s="0" t="n">
        <v>0</v>
      </c>
      <c r="YF358" s="0" t="n">
        <v>0</v>
      </c>
      <c r="YG358" s="0" t="n">
        <v>0</v>
      </c>
      <c r="YH358" s="0" t="n">
        <v>1174</v>
      </c>
      <c r="YI358" s="0" t="n">
        <v>244</v>
      </c>
      <c r="YJ358" s="0" t="n">
        <v>0</v>
      </c>
      <c r="YK358" s="0" t="n">
        <v>0</v>
      </c>
      <c r="YL358" s="0" t="n">
        <v>3041</v>
      </c>
      <c r="YM358" s="0" t="n">
        <v>0</v>
      </c>
      <c r="YN358" s="0" t="n">
        <v>0</v>
      </c>
      <c r="YO358" s="0" t="n">
        <v>0</v>
      </c>
      <c r="YP358" s="0" t="n">
        <v>0</v>
      </c>
      <c r="YQ358" s="0" t="n">
        <v>0</v>
      </c>
      <c r="YR358" s="0" t="n">
        <v>0</v>
      </c>
      <c r="YS358" s="0" t="n">
        <v>0</v>
      </c>
      <c r="YT358" s="0" t="n">
        <v>25</v>
      </c>
      <c r="YU358" s="0" t="n">
        <v>0</v>
      </c>
      <c r="YV358" s="0" t="n">
        <v>0</v>
      </c>
      <c r="YW358" s="0" t="n">
        <v>0</v>
      </c>
      <c r="YX358" s="0" t="n">
        <v>0</v>
      </c>
      <c r="YY358" s="0" t="n">
        <v>0</v>
      </c>
      <c r="YZ358" s="0" t="n">
        <v>0</v>
      </c>
      <c r="ZA358" s="0" t="n">
        <v>0</v>
      </c>
      <c r="ZB358" s="0" t="n">
        <v>0</v>
      </c>
      <c r="ZC358" s="0" t="n">
        <v>0</v>
      </c>
      <c r="ZD358" s="0" t="n">
        <v>0</v>
      </c>
      <c r="ZE358" s="0" t="n">
        <v>0</v>
      </c>
      <c r="ZF358" s="0" t="n">
        <v>0</v>
      </c>
      <c r="ZG358" s="0" t="n">
        <v>0</v>
      </c>
      <c r="ZH358" s="0" t="n">
        <v>0</v>
      </c>
      <c r="ZI358" s="0" t="n">
        <v>0</v>
      </c>
      <c r="ZJ358" s="0" t="n">
        <v>0</v>
      </c>
      <c r="ZK358" s="0" t="n">
        <v>0</v>
      </c>
      <c r="ZL358" s="0" t="n">
        <v>0</v>
      </c>
      <c r="ZM358" s="0" t="n">
        <v>0</v>
      </c>
      <c r="ZN358" s="0" t="n">
        <v>0</v>
      </c>
      <c r="ZO358" s="0" t="n">
        <v>0</v>
      </c>
      <c r="ZP358" s="0" t="n">
        <v>449</v>
      </c>
      <c r="ZQ358" s="0" t="n">
        <v>3425</v>
      </c>
      <c r="ZR358" s="0" t="n">
        <v>0</v>
      </c>
      <c r="ZS358" s="0" t="n">
        <v>0</v>
      </c>
      <c r="ZT358" s="0" t="n">
        <v>8</v>
      </c>
      <c r="ZU358" s="0" t="n">
        <v>0</v>
      </c>
      <c r="ZV358" s="0" t="n">
        <v>0</v>
      </c>
      <c r="ZW358" s="0" t="n">
        <v>0</v>
      </c>
      <c r="ZX358" s="0" t="n">
        <v>0</v>
      </c>
      <c r="ZY358" s="0" t="n">
        <v>0</v>
      </c>
      <c r="ZZ358" s="0" t="n">
        <v>0</v>
      </c>
      <c r="AAA358" s="0" t="n">
        <v>0</v>
      </c>
      <c r="AAB358" s="0" t="n">
        <v>0</v>
      </c>
      <c r="AAC358" s="0" t="n">
        <v>0</v>
      </c>
      <c r="AAD358" s="0" t="n">
        <v>60</v>
      </c>
      <c r="AAE358" s="0" t="n">
        <v>0</v>
      </c>
      <c r="AAF358" s="0" t="n">
        <v>0</v>
      </c>
      <c r="AAG358" s="0" t="n">
        <v>0</v>
      </c>
      <c r="AAH358" s="0" t="n">
        <v>0</v>
      </c>
      <c r="AAI358" s="0" t="n">
        <v>0</v>
      </c>
      <c r="AAJ358" s="0" t="n">
        <v>5</v>
      </c>
      <c r="AAK358" s="0" t="n">
        <v>0</v>
      </c>
      <c r="AAL358" s="0" t="n">
        <v>0</v>
      </c>
      <c r="AAM358" s="0" t="n">
        <v>0</v>
      </c>
      <c r="AAN358" s="0" t="n">
        <v>299</v>
      </c>
      <c r="AAO358" s="0" t="n">
        <v>0</v>
      </c>
      <c r="AAP358" s="0" t="n">
        <v>0</v>
      </c>
    </row>
    <row r="359" customFormat="false" ht="15" hidden="false" customHeight="true" outlineLevel="0" collapsed="false">
      <c r="A359" s="1" t="n">
        <v>30497</v>
      </c>
      <c r="H359" s="2" t="n">
        <v>2</v>
      </c>
      <c r="I359" s="2" t="n">
        <v>66</v>
      </c>
      <c r="J359" s="21"/>
      <c r="K359" s="21"/>
      <c r="L359" s="2" t="n">
        <v>1</v>
      </c>
      <c r="M359" s="2" t="n">
        <v>1</v>
      </c>
      <c r="N359" s="2" t="n">
        <v>1</v>
      </c>
      <c r="O359" s="2" t="n">
        <v>1</v>
      </c>
      <c r="P359" s="2" t="n">
        <v>1</v>
      </c>
      <c r="Q359" s="2" t="n">
        <v>0</v>
      </c>
      <c r="R359" s="2" t="n">
        <v>0</v>
      </c>
      <c r="S359" s="2" t="n">
        <v>0</v>
      </c>
      <c r="T359" s="2" t="n">
        <v>0</v>
      </c>
      <c r="U359" s="2" t="n">
        <v>0</v>
      </c>
      <c r="V359" s="2" t="n">
        <v>0</v>
      </c>
      <c r="W359" s="2" t="n">
        <v>1</v>
      </c>
      <c r="X359" s="2" t="n">
        <f aca="false">SUM(L359:W359)</f>
        <v>6</v>
      </c>
      <c r="Y359" s="2" t="n">
        <v>120</v>
      </c>
      <c r="Z359" s="2" t="n">
        <v>66</v>
      </c>
      <c r="AA359" s="2" t="n">
        <f aca="false">Y359-Z359</f>
        <v>54</v>
      </c>
      <c r="AB359" s="3" t="n">
        <f aca="false">Z359+((Y359-Z359)/3)</f>
        <v>84</v>
      </c>
      <c r="AC359" s="4" t="n">
        <v>69</v>
      </c>
      <c r="AD359" s="4" t="n">
        <v>143</v>
      </c>
      <c r="AE359" s="3" t="n">
        <v>33.7424812949288</v>
      </c>
      <c r="AF359" s="3" t="n">
        <v>2</v>
      </c>
      <c r="AG359" s="4" t="n">
        <v>83</v>
      </c>
      <c r="AH359" s="4" t="n">
        <v>117</v>
      </c>
      <c r="AI359" s="3" t="n">
        <v>0.58041958041958</v>
      </c>
      <c r="AJ359" s="3" t="n">
        <v>0.70940170940171</v>
      </c>
      <c r="AL359" s="4" t="n">
        <v>40.6</v>
      </c>
      <c r="AS359" s="2" t="n">
        <v>97</v>
      </c>
      <c r="AT359" s="2" t="n">
        <v>172</v>
      </c>
      <c r="AU359" s="2" t="n">
        <v>157</v>
      </c>
      <c r="AV359" s="2" t="n">
        <v>113</v>
      </c>
      <c r="AW359" s="2" t="n">
        <v>96</v>
      </c>
      <c r="AX359" s="2" t="n">
        <v>1</v>
      </c>
      <c r="AY359" s="2" t="n">
        <f aca="false">((AS359*15)+(AT359*30)+(AU359*30)+(AV359*30)+(AW359*15))-(AS359*120)</f>
        <v>4515</v>
      </c>
      <c r="AZ359" s="2" t="n">
        <f aca="false">((AS359*15)+(AT359*30)+(AU359*30)+(AV359*30)+(AW359*15))</f>
        <v>16155</v>
      </c>
      <c r="BB359" s="5" t="n">
        <f aca="false">10000/SQRT((AS359*BH359)*(AVERAGE(AS359:AW359)*AVERAGE(BH359:BL359)))</f>
        <v>5.6910145756122</v>
      </c>
      <c r="BC359" s="3" t="n">
        <f aca="false">(AS359*BH359)/405</f>
        <v>1.5017037037037</v>
      </c>
      <c r="BD359" s="3" t="n">
        <v>0</v>
      </c>
      <c r="BE359" s="3" t="n">
        <f aca="false">1/(LOG(BH359)+LOG(AS359))</f>
        <v>0.359190335044814</v>
      </c>
      <c r="BF359" s="3" t="n">
        <f aca="false">(BI359-BH359)/(AT359-AS359)</f>
        <v>0.3684</v>
      </c>
      <c r="BG359" s="3" t="n">
        <f aca="false">(20*BH359)/((AS359/18)-3.5)</f>
        <v>66.3882352941176</v>
      </c>
      <c r="BH359" s="4" t="n">
        <v>6.27</v>
      </c>
      <c r="BI359" s="4" t="n">
        <v>33.9</v>
      </c>
      <c r="BJ359" s="4" t="n">
        <v>53.9</v>
      </c>
      <c r="BK359" s="4" t="n">
        <v>64.3</v>
      </c>
      <c r="BL359" s="4" t="n">
        <v>41.5</v>
      </c>
      <c r="BM359" s="3" t="n">
        <f aca="false">((BH359*15)+(BI359*30)+(BJ359*30)+(BK359*30)+(BL359*15))-(BH359*120)</f>
        <v>4527.15</v>
      </c>
      <c r="BN359" s="3" t="n">
        <f aca="false">((BH359*15)+(BI359*30)+(BJ359*30)+(BK359*30)+(BL359*15))</f>
        <v>5279.55</v>
      </c>
      <c r="BO359" s="3" t="n">
        <f aca="false">(1/BH359)</f>
        <v>0.159489633173844</v>
      </c>
      <c r="BP359" s="3" t="n">
        <f aca="false">(BN359/AZ359)</f>
        <v>0.326805942432683</v>
      </c>
      <c r="BQ359" s="3" t="n">
        <f aca="false">(BB359*BP359)</f>
        <v>1.85985738178108</v>
      </c>
      <c r="BR359" s="5" t="n">
        <f aca="false">(BF359*BO359)</f>
        <v>0.058755980861244</v>
      </c>
      <c r="CA359" s="2" t="n">
        <v>231</v>
      </c>
      <c r="CB359" s="2" t="n">
        <v>1</v>
      </c>
      <c r="CC359" s="2" t="n">
        <v>49</v>
      </c>
      <c r="CD359" s="2" t="n">
        <v>1</v>
      </c>
      <c r="CE359" s="2" t="n">
        <v>150</v>
      </c>
      <c r="CF359" s="2" t="n">
        <v>1</v>
      </c>
      <c r="CG359" s="2" t="n">
        <v>32</v>
      </c>
      <c r="CH359" s="2" t="n">
        <v>158</v>
      </c>
      <c r="CI359" s="2" t="n">
        <v>1</v>
      </c>
      <c r="CJ359" s="2" t="n">
        <v>5</v>
      </c>
      <c r="CK359" s="2" t="n">
        <v>59</v>
      </c>
      <c r="CL359" s="2" t="n">
        <v>51.87</v>
      </c>
      <c r="CM359" s="2" t="n">
        <v>138</v>
      </c>
      <c r="CN359" s="2" t="n">
        <v>98</v>
      </c>
      <c r="CO359" s="2" t="n">
        <v>400</v>
      </c>
      <c r="CP359" s="2" t="n">
        <v>1.5</v>
      </c>
      <c r="CW359" s="3"/>
      <c r="CY359" s="22"/>
      <c r="EU359" s="3"/>
      <c r="EW359" s="22"/>
      <c r="HO359" s="2" t="n">
        <v>16</v>
      </c>
      <c r="HP359" s="2" t="n">
        <v>16</v>
      </c>
      <c r="HQ359" s="2" t="n">
        <v>0</v>
      </c>
      <c r="HR359" s="2" t="n">
        <v>1</v>
      </c>
      <c r="HS359" s="2" t="n">
        <v>25.8803596496582</v>
      </c>
      <c r="HT359" s="2" t="n">
        <v>1094.39697265625</v>
      </c>
      <c r="HU359" s="2" t="n">
        <v>0</v>
      </c>
      <c r="HV359" s="2" t="n">
        <v>1</v>
      </c>
      <c r="HW359" s="2" t="n">
        <v>3</v>
      </c>
      <c r="HX359" s="2" t="n">
        <v>1</v>
      </c>
      <c r="HY359" s="2" t="n">
        <v>3469.919921875</v>
      </c>
      <c r="HZ359" s="2" t="n">
        <v>95.6999969482422</v>
      </c>
      <c r="IA359" s="2" t="n">
        <v>41.9500007629395</v>
      </c>
      <c r="IB359" s="2" t="n">
        <v>56.3400001525879</v>
      </c>
      <c r="IC359" s="2" t="n">
        <v>33.6199989318848</v>
      </c>
      <c r="ID359" s="2" t="n">
        <v>591.080017089844</v>
      </c>
      <c r="IE359" s="2" t="n">
        <v>131.580001831055</v>
      </c>
      <c r="IF359" s="2" t="n">
        <v>69.129997253418</v>
      </c>
      <c r="IG359" s="2" t="n">
        <v>31.5699996948242</v>
      </c>
      <c r="IH359" s="2" t="n">
        <v>99.7200012207031</v>
      </c>
      <c r="II359" s="2" t="n">
        <v>3.03999996185303</v>
      </c>
      <c r="IJ359" s="2" t="n">
        <v>46.0499992370606</v>
      </c>
      <c r="IK359" s="2" t="n">
        <v>12.5</v>
      </c>
      <c r="IL359" s="2" t="n">
        <v>47.6300010681152</v>
      </c>
      <c r="IM359" s="2" t="n">
        <v>52.439998626709</v>
      </c>
      <c r="IN359" s="2" t="n">
        <v>26.7299995422363</v>
      </c>
      <c r="IO359" s="2" t="n">
        <v>14.960000038147</v>
      </c>
      <c r="IP359" s="2" t="n">
        <v>24.6700000762939</v>
      </c>
      <c r="IQ359" s="2" t="n">
        <v>9.97999954223633</v>
      </c>
      <c r="IR359" s="2" t="n">
        <v>8</v>
      </c>
      <c r="IS359" s="2" t="n">
        <v>2.79999995231628</v>
      </c>
      <c r="IT359" s="2" t="n">
        <v>1542.86999511719</v>
      </c>
      <c r="IU359" s="2" t="n">
        <v>21.4400005340576</v>
      </c>
      <c r="IV359" s="2" t="n">
        <v>0.680000007152557</v>
      </c>
      <c r="IW359" s="2" t="n">
        <v>575.789978027344</v>
      </c>
      <c r="IX359" s="2" t="n">
        <v>2121.01000976562</v>
      </c>
      <c r="IY359" s="2" t="n">
        <v>6461.240234375</v>
      </c>
      <c r="IZ359" s="2" t="n">
        <v>3015.89990234375</v>
      </c>
      <c r="JA359" s="2" t="n">
        <v>12.3199996948242</v>
      </c>
      <c r="JB359" s="2" t="n">
        <v>2.60999989509583</v>
      </c>
      <c r="JC359" s="2" t="n">
        <v>3.58999991416931</v>
      </c>
      <c r="JD359" s="2" t="n">
        <v>60.5299987792969</v>
      </c>
      <c r="JE359" s="2" t="n">
        <v>613.219970703125</v>
      </c>
      <c r="JF359" s="2" t="n">
        <v>2.70000004768372</v>
      </c>
      <c r="JG359" s="2" t="n">
        <v>2.91000008583069</v>
      </c>
      <c r="JH359" s="2" t="n">
        <v>26.3099994659424</v>
      </c>
      <c r="JI359" s="2" t="n">
        <v>7.51999998092651</v>
      </c>
      <c r="JJ359" s="2" t="n">
        <v>2.86999988555908</v>
      </c>
      <c r="JK359" s="2" t="n">
        <v>0.469999998807907</v>
      </c>
      <c r="JL359" s="2" t="n">
        <v>474.720001220703</v>
      </c>
      <c r="JM359" s="2" t="n">
        <v>3.88000011444092</v>
      </c>
      <c r="JN359" s="2" t="n">
        <v>110.23999786377</v>
      </c>
      <c r="JO359" s="2" t="n">
        <v>8069.1298828125</v>
      </c>
      <c r="JP359" s="2" t="n">
        <v>10310.8896484375</v>
      </c>
      <c r="JQ359" s="2" t="n">
        <v>84.2200012207031</v>
      </c>
      <c r="JR359" s="2" t="n">
        <v>3537.71997070312</v>
      </c>
      <c r="JS359" s="2" t="n">
        <v>2338.97998046875</v>
      </c>
      <c r="JT359" s="2" t="n">
        <v>7122.27001953125</v>
      </c>
      <c r="JU359" s="2" t="n">
        <v>1876.61999511719</v>
      </c>
      <c r="JV359" s="2" t="n">
        <v>343.429992675781</v>
      </c>
      <c r="JW359" s="2" t="n">
        <v>17.8400001525879</v>
      </c>
      <c r="JX359" s="2" t="n">
        <v>16.3199996948242</v>
      </c>
      <c r="JY359" s="2" t="n">
        <v>10.6899995803833</v>
      </c>
      <c r="JZ359" s="2" t="n">
        <v>4.30999994277954</v>
      </c>
      <c r="KA359" s="2" t="n">
        <v>18.2600002288818</v>
      </c>
      <c r="KB359" s="2" t="n">
        <v>4.69999980926514</v>
      </c>
      <c r="KC359" s="2" t="n">
        <v>39.2400016784668</v>
      </c>
      <c r="KD359" s="2" t="n">
        <v>14.3400001525879</v>
      </c>
      <c r="KE359" s="2" t="n">
        <v>32.7799987792969</v>
      </c>
      <c r="KF359" s="2" t="n">
        <v>33.7400016784668</v>
      </c>
      <c r="KG359" s="2" t="n">
        <v>17.1299991607666</v>
      </c>
      <c r="KH359" s="2" t="n">
        <v>250.309997558594</v>
      </c>
      <c r="KI359" s="2" t="n">
        <v>0</v>
      </c>
      <c r="KJ359" s="2" t="n">
        <v>0.109999999403954</v>
      </c>
      <c r="KK359" s="2" t="n">
        <v>92.5699996948242</v>
      </c>
      <c r="KL359" s="2" t="n">
        <v>2298723.44</v>
      </c>
      <c r="KM359" s="2" t="n">
        <v>3889.02001953125</v>
      </c>
      <c r="KN359" s="2" t="n">
        <v>78.9199981689453</v>
      </c>
      <c r="KO359" s="2" t="n">
        <v>0.740000009536743</v>
      </c>
      <c r="KP359" s="2" t="n">
        <v>0.5</v>
      </c>
      <c r="KQ359" s="2" t="n">
        <v>0.300000011920929</v>
      </c>
      <c r="KR359" s="2" t="n">
        <v>0.620000004768372</v>
      </c>
      <c r="KS359" s="2" t="n">
        <v>0.689999997615814</v>
      </c>
      <c r="KT359" s="2" t="n">
        <v>0.639999985694885</v>
      </c>
      <c r="KU359" s="2" t="n">
        <v>2.84999990463257</v>
      </c>
      <c r="KV359" s="2" t="n">
        <v>4.44999980926514</v>
      </c>
      <c r="KW359" s="2" t="n">
        <v>16.1599998474121</v>
      </c>
      <c r="KX359" s="2" t="n">
        <v>19.6000003814697</v>
      </c>
      <c r="KY359" s="2" t="n">
        <v>7.01000022888184</v>
      </c>
      <c r="KZ359" s="2" t="n">
        <v>7.38000011444092</v>
      </c>
      <c r="LA359" s="2" t="n">
        <v>1.75999999046326</v>
      </c>
      <c r="LB359" s="2" t="n">
        <v>0.219999998807907</v>
      </c>
      <c r="LC359" s="2" t="n">
        <v>29.1499996185303</v>
      </c>
      <c r="LD359" s="2" t="n">
        <v>20.1900005340576</v>
      </c>
      <c r="LE359" s="2" t="n">
        <v>3.08999991416931</v>
      </c>
      <c r="LF359" s="2" t="n">
        <v>0.25</v>
      </c>
      <c r="LG359" s="2" t="n">
        <v>0.0500000007450581</v>
      </c>
      <c r="LH359" s="2" t="n">
        <v>14.1400003433228</v>
      </c>
      <c r="LI359" s="2" t="n">
        <v>9.75</v>
      </c>
      <c r="LJ359" s="2" t="n">
        <v>0.280000001192093</v>
      </c>
      <c r="LK359" s="2" t="n">
        <v>0.310000002384186</v>
      </c>
      <c r="LL359" s="2" t="n">
        <v>1.82000005245209</v>
      </c>
      <c r="LM359" s="2" t="n">
        <v>1.19000005722046</v>
      </c>
      <c r="LN359" s="2" t="n">
        <v>0</v>
      </c>
      <c r="LO359" s="2" t="n">
        <v>0.0700000002980232</v>
      </c>
      <c r="LP359" s="2" t="n">
        <v>0.0199999995529652</v>
      </c>
      <c r="LQ359" s="2" t="n">
        <v>0</v>
      </c>
      <c r="LR359" s="2" t="n">
        <v>0</v>
      </c>
      <c r="LS359" s="2" t="n">
        <v>0.00999999977648258</v>
      </c>
      <c r="LT359" s="2" t="n">
        <v>0.0199999995529652</v>
      </c>
      <c r="LU359" s="2" t="n">
        <v>0.00999999977648258</v>
      </c>
      <c r="LV359" s="2" t="n">
        <v>228.675003051758</v>
      </c>
      <c r="MC359" s="0" t="n">
        <v>0</v>
      </c>
      <c r="MD359" s="0" t="n">
        <v>0</v>
      </c>
      <c r="ME359" s="0" t="n">
        <v>0</v>
      </c>
      <c r="MF359" s="0" t="n">
        <v>0</v>
      </c>
      <c r="MG359" s="0" t="n">
        <v>0</v>
      </c>
      <c r="MH359" s="0" t="n">
        <v>0</v>
      </c>
      <c r="MI359" s="0" t="n">
        <v>0</v>
      </c>
      <c r="MJ359" s="0" t="n">
        <v>174</v>
      </c>
      <c r="MK359" s="0" t="n">
        <v>0</v>
      </c>
      <c r="ML359" s="0" t="n">
        <v>0</v>
      </c>
      <c r="MM359" s="0" t="n">
        <v>24</v>
      </c>
      <c r="MN359" s="0" t="n">
        <v>0</v>
      </c>
      <c r="MO359" s="0" t="n">
        <v>0</v>
      </c>
      <c r="MP359" s="0" t="n">
        <v>49</v>
      </c>
      <c r="MQ359" s="0" t="n">
        <v>0</v>
      </c>
      <c r="MR359" s="0" t="n">
        <v>0</v>
      </c>
      <c r="MS359" s="0" t="n">
        <v>0</v>
      </c>
      <c r="MT359" s="0" t="n">
        <v>0</v>
      </c>
      <c r="MU359" s="0" t="n">
        <v>265</v>
      </c>
      <c r="MV359" s="0" t="n">
        <v>0</v>
      </c>
      <c r="MW359" s="0" t="n">
        <v>0</v>
      </c>
      <c r="MX359" s="0" t="n">
        <v>0</v>
      </c>
      <c r="MY359" s="0" t="n">
        <v>0</v>
      </c>
      <c r="MZ359" s="0" t="n">
        <v>0</v>
      </c>
      <c r="NA359" s="0" t="n">
        <v>0</v>
      </c>
      <c r="NB359" s="0" t="n">
        <v>0</v>
      </c>
      <c r="NC359" s="0" t="n">
        <v>0</v>
      </c>
      <c r="ND359" s="0" t="n">
        <v>0</v>
      </c>
      <c r="NE359" s="0" t="n">
        <v>0</v>
      </c>
      <c r="NF359" s="0" t="n">
        <v>0</v>
      </c>
      <c r="NG359" s="0" t="n">
        <v>0</v>
      </c>
      <c r="NH359" s="0" t="n">
        <v>129</v>
      </c>
      <c r="NI359" s="0" t="n">
        <v>55</v>
      </c>
      <c r="NJ359" s="0" t="n">
        <v>0</v>
      </c>
      <c r="NK359" s="0" t="n">
        <v>0</v>
      </c>
      <c r="NL359" s="0" t="n">
        <v>0</v>
      </c>
      <c r="NM359" s="0" t="n">
        <v>0</v>
      </c>
      <c r="NN359" s="0" t="n">
        <v>0</v>
      </c>
      <c r="NO359" s="0" t="n">
        <v>0</v>
      </c>
      <c r="NP359" s="0" t="n">
        <v>0</v>
      </c>
      <c r="NQ359" s="0" t="n">
        <v>0</v>
      </c>
      <c r="NR359" s="0" t="n">
        <v>0</v>
      </c>
      <c r="NS359" s="0" t="n">
        <v>404</v>
      </c>
      <c r="NT359" s="0" t="n">
        <v>35</v>
      </c>
      <c r="NU359" s="0" t="n">
        <v>0</v>
      </c>
      <c r="NV359" s="0" t="n">
        <v>0</v>
      </c>
      <c r="NW359" s="0" t="n">
        <v>317</v>
      </c>
      <c r="NX359" s="0" t="n">
        <v>15</v>
      </c>
      <c r="NY359" s="0" t="n">
        <v>1493</v>
      </c>
      <c r="NZ359" s="0" t="n">
        <v>0</v>
      </c>
      <c r="OA359" s="0" t="n">
        <v>0</v>
      </c>
      <c r="OB359" s="0" t="n">
        <v>0</v>
      </c>
      <c r="OC359" s="0" t="n">
        <v>0</v>
      </c>
      <c r="OD359" s="0" t="n">
        <v>0</v>
      </c>
      <c r="OE359" s="0" t="n">
        <v>0</v>
      </c>
      <c r="OF359" s="0" t="n">
        <v>0</v>
      </c>
      <c r="OG359" s="0" t="n">
        <v>104</v>
      </c>
      <c r="OH359" s="0" t="n">
        <v>0</v>
      </c>
      <c r="OI359" s="0" t="n">
        <v>311</v>
      </c>
      <c r="OJ359" s="0" t="n">
        <v>0</v>
      </c>
      <c r="OK359" s="0" t="n">
        <v>0</v>
      </c>
      <c r="OL359" s="0" t="n">
        <v>0</v>
      </c>
      <c r="OM359" s="0" t="n">
        <v>0</v>
      </c>
      <c r="ON359" s="0" t="n">
        <v>0</v>
      </c>
      <c r="OO359" s="0" t="n">
        <v>0</v>
      </c>
      <c r="OP359" s="0" t="n">
        <v>0</v>
      </c>
      <c r="OQ359" s="0" t="n">
        <v>9</v>
      </c>
      <c r="OR359" s="0" t="n">
        <v>0</v>
      </c>
      <c r="OS359" s="0" t="n">
        <v>0</v>
      </c>
      <c r="OT359" s="0" t="n">
        <v>0</v>
      </c>
      <c r="OU359" s="0" t="n">
        <v>0</v>
      </c>
      <c r="OV359" s="0" t="n">
        <v>0</v>
      </c>
      <c r="OW359" s="0" t="n">
        <v>0</v>
      </c>
      <c r="OX359" s="0" t="n">
        <v>0</v>
      </c>
      <c r="OY359" s="0" t="n">
        <v>0</v>
      </c>
      <c r="OZ359" s="0" t="n">
        <v>0</v>
      </c>
      <c r="PA359" s="0" t="n">
        <v>0</v>
      </c>
      <c r="PB359" s="0" t="n">
        <v>4001</v>
      </c>
      <c r="PC359" s="0" t="n">
        <v>0</v>
      </c>
      <c r="PD359" s="0" t="n">
        <v>0</v>
      </c>
      <c r="PE359" s="0" t="n">
        <v>0</v>
      </c>
      <c r="PF359" s="0" t="n">
        <v>5720</v>
      </c>
      <c r="PG359" s="0" t="n">
        <v>0</v>
      </c>
      <c r="PH359" s="0" t="n">
        <v>0</v>
      </c>
      <c r="PI359" s="0" t="n">
        <v>0</v>
      </c>
      <c r="PJ359" s="0" t="n">
        <v>1283</v>
      </c>
      <c r="PK359" s="0" t="n">
        <v>0</v>
      </c>
      <c r="PL359" s="0" t="n">
        <v>0</v>
      </c>
      <c r="PM359" s="0" t="n">
        <v>0</v>
      </c>
      <c r="PN359" s="0" t="n">
        <v>0</v>
      </c>
      <c r="PO359" s="0" t="n">
        <v>0</v>
      </c>
      <c r="PP359" s="0" t="n">
        <v>0</v>
      </c>
      <c r="PQ359" s="0" t="n">
        <v>1027</v>
      </c>
      <c r="PR359" s="0" t="n">
        <v>48</v>
      </c>
      <c r="PS359" s="0" t="n">
        <v>0</v>
      </c>
      <c r="PT359" s="0" t="n">
        <v>0</v>
      </c>
      <c r="PU359" s="0" t="n">
        <v>0</v>
      </c>
      <c r="PV359" s="0" t="n">
        <v>47</v>
      </c>
      <c r="PW359" s="0" t="n">
        <v>114</v>
      </c>
      <c r="PX359" s="0" t="n">
        <v>474</v>
      </c>
      <c r="PY359" s="0" t="n">
        <v>0</v>
      </c>
      <c r="PZ359" s="0" t="n">
        <v>0</v>
      </c>
      <c r="QA359" s="0" t="n">
        <v>0</v>
      </c>
      <c r="QB359" s="0" t="n">
        <v>0</v>
      </c>
      <c r="QC359" s="0" t="n">
        <v>0</v>
      </c>
      <c r="QD359" s="0" t="n">
        <v>0</v>
      </c>
      <c r="QE359" s="0" t="n">
        <v>0</v>
      </c>
      <c r="QF359" s="0" t="n">
        <v>0</v>
      </c>
      <c r="QG359" s="0" t="n">
        <v>0</v>
      </c>
      <c r="QH359" s="0" t="n">
        <v>0</v>
      </c>
      <c r="QI359" s="0" t="n">
        <v>0</v>
      </c>
      <c r="QJ359" s="0" t="n">
        <v>0</v>
      </c>
      <c r="QK359" s="0" t="n">
        <v>400</v>
      </c>
      <c r="QL359" s="0" t="n">
        <v>0</v>
      </c>
      <c r="QM359" s="0" t="n">
        <v>0</v>
      </c>
      <c r="QN359" s="0" t="n">
        <v>0</v>
      </c>
      <c r="QO359" s="0" t="n">
        <v>0</v>
      </c>
      <c r="QP359" s="0" t="n">
        <v>0</v>
      </c>
      <c r="QQ359" s="0" t="n">
        <v>472</v>
      </c>
      <c r="QR359" s="0" t="n">
        <v>0</v>
      </c>
      <c r="QS359" s="0" t="n">
        <v>17</v>
      </c>
      <c r="QT359" s="0" t="n">
        <v>0</v>
      </c>
      <c r="QU359" s="0" t="n">
        <v>0</v>
      </c>
      <c r="QV359" s="0" t="n">
        <v>0</v>
      </c>
      <c r="QW359" s="0" t="n">
        <v>339</v>
      </c>
      <c r="QX359" s="0" t="n">
        <v>0</v>
      </c>
      <c r="QY359" s="0" t="n">
        <v>0</v>
      </c>
      <c r="QZ359" s="0" t="n">
        <v>340</v>
      </c>
      <c r="RA359" s="0" t="n">
        <v>0</v>
      </c>
      <c r="RB359" s="0" t="n">
        <v>0</v>
      </c>
      <c r="RC359" s="0" t="n">
        <v>18</v>
      </c>
      <c r="RD359" s="0" t="n">
        <v>838</v>
      </c>
      <c r="RE359" s="0" t="n">
        <v>0</v>
      </c>
      <c r="RF359" s="0" t="n">
        <v>0</v>
      </c>
      <c r="RG359" s="0" t="n">
        <v>189</v>
      </c>
      <c r="RH359" s="0" t="n">
        <v>0</v>
      </c>
      <c r="RI359" s="0" t="n">
        <v>0</v>
      </c>
      <c r="RJ359" s="0" t="n">
        <v>0</v>
      </c>
      <c r="RK359" s="0" t="n">
        <v>0</v>
      </c>
      <c r="RL359" s="0" t="n">
        <v>1484</v>
      </c>
      <c r="RM359" s="0" t="n">
        <v>0</v>
      </c>
      <c r="RN359" s="0" t="n">
        <v>27</v>
      </c>
      <c r="RO359" s="0" t="n">
        <v>0</v>
      </c>
      <c r="RP359" s="0" t="n">
        <v>66</v>
      </c>
      <c r="RQ359" s="0" t="n">
        <v>4</v>
      </c>
      <c r="RR359" s="0" t="n">
        <v>0</v>
      </c>
      <c r="RS359" s="0" t="n">
        <v>0</v>
      </c>
      <c r="RT359" s="0" t="n">
        <v>0</v>
      </c>
      <c r="RU359" s="0" t="n">
        <v>0</v>
      </c>
      <c r="RV359" s="0" t="n">
        <v>16</v>
      </c>
      <c r="RW359" s="0" t="n">
        <v>0</v>
      </c>
      <c r="RX359" s="0" t="n">
        <v>0</v>
      </c>
      <c r="RY359" s="0" t="n">
        <v>104</v>
      </c>
      <c r="RZ359" s="0" t="n">
        <v>0</v>
      </c>
      <c r="SA359" s="0" t="n">
        <v>0</v>
      </c>
      <c r="SB359" s="0" t="n">
        <v>0</v>
      </c>
      <c r="SC359" s="0" t="n">
        <v>0</v>
      </c>
      <c r="SD359" s="0" t="n">
        <v>6</v>
      </c>
      <c r="SE359" s="0" t="n">
        <v>0</v>
      </c>
      <c r="SF359" s="0" t="n">
        <v>0</v>
      </c>
      <c r="SG359" s="0" t="n">
        <v>0</v>
      </c>
      <c r="SH359" s="0" t="n">
        <v>0</v>
      </c>
      <c r="SI359" s="0" t="n">
        <v>0</v>
      </c>
      <c r="SJ359" s="0" t="n">
        <v>0</v>
      </c>
      <c r="SK359" s="0" t="n">
        <v>4</v>
      </c>
      <c r="SL359" s="0" t="n">
        <v>0</v>
      </c>
      <c r="SM359" s="0" t="n">
        <v>40</v>
      </c>
      <c r="SN359" s="0" t="n">
        <v>0</v>
      </c>
      <c r="SO359" s="0" t="n">
        <v>0</v>
      </c>
      <c r="SP359" s="0" t="n">
        <v>0</v>
      </c>
      <c r="SQ359" s="0" t="n">
        <v>0</v>
      </c>
      <c r="SR359" s="0" t="n">
        <v>0</v>
      </c>
      <c r="SS359" s="0" t="n">
        <v>6</v>
      </c>
      <c r="ST359" s="0" t="n">
        <v>0</v>
      </c>
      <c r="SU359" s="0" t="n">
        <v>0</v>
      </c>
      <c r="SV359" s="0" t="n">
        <v>0</v>
      </c>
      <c r="SW359" s="0" t="n">
        <v>0</v>
      </c>
      <c r="SX359" s="0" t="n">
        <v>0</v>
      </c>
      <c r="SY359" s="0" t="n">
        <v>0</v>
      </c>
      <c r="SZ359" s="0" t="n">
        <v>17</v>
      </c>
      <c r="TA359" s="0" t="n">
        <v>79</v>
      </c>
      <c r="TB359" s="0" t="n">
        <v>0</v>
      </c>
      <c r="TC359" s="0" t="n">
        <v>0</v>
      </c>
      <c r="TD359" s="0" t="n">
        <v>0</v>
      </c>
      <c r="TE359" s="0" t="n">
        <v>0</v>
      </c>
      <c r="TF359" s="0" t="n">
        <v>0</v>
      </c>
      <c r="TG359" s="0" t="n">
        <v>0</v>
      </c>
      <c r="TH359" s="0" t="n">
        <v>0</v>
      </c>
      <c r="TI359" s="0" t="n">
        <v>27</v>
      </c>
      <c r="TJ359" s="0" t="n">
        <v>0</v>
      </c>
      <c r="TK359" s="0" t="n">
        <v>0</v>
      </c>
      <c r="TL359" s="0" t="n">
        <v>169</v>
      </c>
      <c r="TM359" s="0" t="n">
        <v>0</v>
      </c>
      <c r="TN359" s="0" t="n">
        <v>16</v>
      </c>
      <c r="TO359" s="0" t="n">
        <v>0</v>
      </c>
      <c r="TP359" s="0" t="n">
        <v>16</v>
      </c>
      <c r="TQ359" s="0" t="n">
        <v>0</v>
      </c>
      <c r="TR359" s="0" t="n">
        <v>975</v>
      </c>
      <c r="TS359" s="0" t="n">
        <v>34</v>
      </c>
      <c r="TT359" s="0" t="n">
        <v>0</v>
      </c>
      <c r="TU359" s="0" t="n">
        <v>0</v>
      </c>
      <c r="TV359" s="0" t="n">
        <v>0</v>
      </c>
      <c r="TW359" s="0" t="n">
        <v>0</v>
      </c>
      <c r="TX359" s="0" t="n">
        <v>0</v>
      </c>
      <c r="TY359" s="0" t="n">
        <v>0</v>
      </c>
      <c r="TZ359" s="0" t="n">
        <v>0</v>
      </c>
      <c r="UA359" s="0" t="n">
        <v>18</v>
      </c>
      <c r="UB359" s="0" t="n">
        <v>0</v>
      </c>
      <c r="UC359" s="0" t="n">
        <v>0</v>
      </c>
      <c r="UD359" s="0" t="n">
        <v>0</v>
      </c>
      <c r="UE359" s="0" t="n">
        <v>0</v>
      </c>
      <c r="UF359" s="0" t="n">
        <v>20</v>
      </c>
      <c r="UG359" s="0" t="n">
        <v>0</v>
      </c>
      <c r="UH359" s="0" t="n">
        <v>0</v>
      </c>
      <c r="UI359" s="0" t="n">
        <v>0</v>
      </c>
      <c r="UJ359" s="0" t="n">
        <v>0</v>
      </c>
      <c r="UK359" s="0" t="n">
        <v>13</v>
      </c>
      <c r="UL359" s="0" t="n">
        <v>0</v>
      </c>
      <c r="UM359" s="0" t="n">
        <v>0</v>
      </c>
      <c r="UN359" s="0" t="n">
        <v>3204</v>
      </c>
      <c r="UO359" s="0" t="n">
        <v>0</v>
      </c>
      <c r="UP359" s="0" t="n">
        <v>0</v>
      </c>
      <c r="UQ359" s="0" t="n">
        <v>0</v>
      </c>
      <c r="UR359" s="0" t="n">
        <v>0</v>
      </c>
      <c r="US359" s="0" t="n">
        <v>0</v>
      </c>
      <c r="UT359" s="0" t="n">
        <v>0</v>
      </c>
      <c r="UU359" s="0" t="n">
        <v>0</v>
      </c>
      <c r="UV359" s="0" t="n">
        <v>0</v>
      </c>
      <c r="UW359" s="0" t="n">
        <v>0</v>
      </c>
      <c r="UX359" s="0" t="n">
        <v>0</v>
      </c>
      <c r="UY359" s="0" t="n">
        <v>0</v>
      </c>
      <c r="UZ359" s="0" t="n">
        <v>0</v>
      </c>
      <c r="VA359" s="0" t="n">
        <v>0</v>
      </c>
      <c r="VB359" s="0" t="n">
        <v>0</v>
      </c>
      <c r="VC359" s="0" t="n">
        <v>0</v>
      </c>
      <c r="VD359" s="0" t="n">
        <v>0</v>
      </c>
      <c r="VE359" s="0" t="n">
        <v>0</v>
      </c>
      <c r="VF359" s="0" t="n">
        <v>5</v>
      </c>
      <c r="VG359" s="0" t="n">
        <v>0</v>
      </c>
      <c r="VH359" s="0" t="n">
        <v>0</v>
      </c>
      <c r="VI359" s="0" t="n">
        <v>0</v>
      </c>
      <c r="VJ359" s="0" t="n">
        <v>0</v>
      </c>
      <c r="VK359" s="0" t="n">
        <v>0</v>
      </c>
      <c r="VL359" s="0" t="n">
        <v>0</v>
      </c>
      <c r="VM359" s="0" t="n">
        <v>0</v>
      </c>
      <c r="VN359" s="0" t="n">
        <v>0</v>
      </c>
      <c r="VO359" s="0" t="n">
        <v>0</v>
      </c>
      <c r="VP359" s="0" t="n">
        <v>0</v>
      </c>
      <c r="VQ359" s="0" t="n">
        <v>0</v>
      </c>
      <c r="VR359" s="0" t="n">
        <v>58</v>
      </c>
      <c r="VS359" s="0" t="n">
        <v>0</v>
      </c>
      <c r="VT359" s="0" t="n">
        <v>0</v>
      </c>
      <c r="VU359" s="0" t="n">
        <v>213</v>
      </c>
      <c r="VV359" s="0" t="n">
        <v>0</v>
      </c>
      <c r="VW359" s="0" t="n">
        <v>0</v>
      </c>
      <c r="VX359" s="0" t="n">
        <v>0</v>
      </c>
      <c r="VY359" s="0" t="n">
        <v>0</v>
      </c>
      <c r="VZ359" s="0" t="n">
        <v>0</v>
      </c>
      <c r="WA359" s="0" t="n">
        <v>0</v>
      </c>
      <c r="WB359" s="0" t="n">
        <v>0</v>
      </c>
      <c r="WC359" s="0" t="n">
        <v>340</v>
      </c>
      <c r="WD359" s="0" t="n">
        <v>0</v>
      </c>
      <c r="WE359" s="0" t="n">
        <v>0</v>
      </c>
      <c r="WF359" s="0" t="n">
        <v>206</v>
      </c>
      <c r="WG359" s="0" t="n">
        <v>0</v>
      </c>
      <c r="WH359" s="0" t="n">
        <v>0</v>
      </c>
      <c r="WI359" s="0" t="n">
        <v>0</v>
      </c>
      <c r="WJ359" s="0" t="n">
        <v>0</v>
      </c>
      <c r="WK359" s="0" t="n">
        <v>0</v>
      </c>
      <c r="WL359" s="0" t="n">
        <v>0</v>
      </c>
      <c r="WM359" s="0" t="n">
        <v>3</v>
      </c>
      <c r="WN359" s="0" t="n">
        <v>0</v>
      </c>
      <c r="WO359" s="0" t="n">
        <v>0</v>
      </c>
      <c r="WP359" s="0" t="n">
        <v>0</v>
      </c>
      <c r="WQ359" s="0" t="n">
        <v>90</v>
      </c>
      <c r="WR359" s="0" t="n">
        <v>0</v>
      </c>
      <c r="WS359" s="0" t="n">
        <v>0</v>
      </c>
      <c r="WT359" s="0" t="n">
        <v>0</v>
      </c>
      <c r="WU359" s="0" t="n">
        <v>0</v>
      </c>
      <c r="WV359" s="0" t="n">
        <v>0</v>
      </c>
      <c r="WW359" s="0" t="n">
        <v>0</v>
      </c>
      <c r="WX359" s="0" t="n">
        <v>99</v>
      </c>
      <c r="WY359" s="0" t="n">
        <v>16</v>
      </c>
      <c r="WZ359" s="0" t="n">
        <v>0</v>
      </c>
      <c r="XA359" s="0" t="n">
        <v>0</v>
      </c>
      <c r="XB359" s="0" t="n">
        <v>0</v>
      </c>
      <c r="XC359" s="0" t="n">
        <v>0</v>
      </c>
      <c r="XD359" s="0" t="n">
        <v>0</v>
      </c>
      <c r="XE359" s="0" t="n">
        <v>0</v>
      </c>
      <c r="XF359" s="0" t="n">
        <v>0</v>
      </c>
      <c r="XG359" s="0" t="n">
        <v>0</v>
      </c>
      <c r="XH359" s="0" t="n">
        <v>0</v>
      </c>
      <c r="XI359" s="0" t="n">
        <v>0</v>
      </c>
      <c r="XJ359" s="0" t="n">
        <v>0</v>
      </c>
      <c r="XK359" s="0" t="n">
        <v>0</v>
      </c>
      <c r="XL359" s="0" t="n">
        <v>0</v>
      </c>
      <c r="XM359" s="0" t="n">
        <v>0</v>
      </c>
      <c r="XN359" s="0" t="n">
        <v>1479</v>
      </c>
      <c r="XO359" s="0" t="n">
        <v>1171</v>
      </c>
      <c r="XP359" s="0" t="n">
        <v>0</v>
      </c>
      <c r="XQ359" s="0" t="n">
        <v>0</v>
      </c>
      <c r="XR359" s="0" t="n">
        <v>0</v>
      </c>
      <c r="XS359" s="0" t="n">
        <v>0</v>
      </c>
      <c r="XT359" s="0" t="n">
        <v>105</v>
      </c>
      <c r="XU359" s="0" t="n">
        <v>0</v>
      </c>
      <c r="XV359" s="0" t="n">
        <v>0</v>
      </c>
      <c r="XW359" s="0" t="n">
        <v>240</v>
      </c>
      <c r="XX359" s="0" t="n">
        <v>0</v>
      </c>
      <c r="XY359" s="0" t="n">
        <v>1148</v>
      </c>
      <c r="XZ359" s="0" t="n">
        <v>19</v>
      </c>
      <c r="YA359" s="0" t="n">
        <v>0</v>
      </c>
      <c r="YB359" s="0" t="n">
        <v>797</v>
      </c>
      <c r="YC359" s="0" t="n">
        <v>0</v>
      </c>
      <c r="YD359" s="0" t="n">
        <v>0</v>
      </c>
      <c r="YE359" s="0" t="n">
        <v>9</v>
      </c>
      <c r="YF359" s="0" t="n">
        <v>201</v>
      </c>
      <c r="YG359" s="0" t="n">
        <v>13</v>
      </c>
      <c r="YH359" s="0" t="n">
        <v>223</v>
      </c>
      <c r="YI359" s="0" t="n">
        <v>6806</v>
      </c>
      <c r="YJ359" s="0" t="n">
        <v>0</v>
      </c>
      <c r="YK359" s="0" t="n">
        <v>206</v>
      </c>
      <c r="YL359" s="0" t="n">
        <v>839</v>
      </c>
      <c r="YM359" s="0" t="n">
        <v>0</v>
      </c>
      <c r="YN359" s="0" t="n">
        <v>0</v>
      </c>
      <c r="YO359" s="0" t="n">
        <v>0</v>
      </c>
      <c r="YP359" s="0" t="n">
        <v>0</v>
      </c>
      <c r="YQ359" s="0" t="n">
        <v>0</v>
      </c>
      <c r="YR359" s="0" t="n">
        <v>0</v>
      </c>
      <c r="YS359" s="0" t="n">
        <v>0</v>
      </c>
      <c r="YT359" s="0" t="n">
        <v>0</v>
      </c>
      <c r="YU359" s="0" t="n">
        <v>48</v>
      </c>
      <c r="YV359" s="0" t="n">
        <v>0</v>
      </c>
      <c r="YW359" s="0" t="n">
        <v>0</v>
      </c>
      <c r="YX359" s="0" t="n">
        <v>0</v>
      </c>
      <c r="YY359" s="0" t="n">
        <v>0</v>
      </c>
      <c r="YZ359" s="0" t="n">
        <v>13</v>
      </c>
      <c r="ZA359" s="0" t="n">
        <v>0</v>
      </c>
      <c r="ZB359" s="0" t="n">
        <v>0</v>
      </c>
      <c r="ZC359" s="0" t="n">
        <v>0</v>
      </c>
      <c r="ZD359" s="0" t="n">
        <v>0</v>
      </c>
      <c r="ZE359" s="0" t="n">
        <v>0</v>
      </c>
      <c r="ZF359" s="0" t="n">
        <v>0</v>
      </c>
      <c r="ZG359" s="0" t="n">
        <v>0</v>
      </c>
      <c r="ZH359" s="0" t="n">
        <v>0</v>
      </c>
      <c r="ZI359" s="0" t="n">
        <v>2</v>
      </c>
      <c r="ZJ359" s="0" t="n">
        <v>0</v>
      </c>
      <c r="ZK359" s="0" t="n">
        <v>0</v>
      </c>
      <c r="ZL359" s="0" t="n">
        <v>0</v>
      </c>
      <c r="ZM359" s="0" t="n">
        <v>0</v>
      </c>
      <c r="ZN359" s="0" t="n">
        <v>0</v>
      </c>
      <c r="ZO359" s="0" t="n">
        <v>0</v>
      </c>
      <c r="ZP359" s="0" t="n">
        <v>157</v>
      </c>
      <c r="ZQ359" s="0" t="n">
        <v>4315</v>
      </c>
      <c r="ZR359" s="0" t="n">
        <v>0</v>
      </c>
      <c r="ZS359" s="0" t="n">
        <v>0</v>
      </c>
      <c r="ZT359" s="0" t="n">
        <v>0</v>
      </c>
      <c r="ZU359" s="0" t="n">
        <v>0</v>
      </c>
      <c r="ZV359" s="0" t="n">
        <v>0</v>
      </c>
      <c r="ZW359" s="0" t="n">
        <v>0</v>
      </c>
      <c r="ZX359" s="0" t="n">
        <v>0</v>
      </c>
      <c r="ZY359" s="0" t="n">
        <v>0</v>
      </c>
      <c r="ZZ359" s="0" t="n">
        <v>0</v>
      </c>
      <c r="AAA359" s="0" t="n">
        <v>0</v>
      </c>
      <c r="AAB359" s="0" t="n">
        <v>32</v>
      </c>
      <c r="AAC359" s="0" t="n">
        <v>0</v>
      </c>
      <c r="AAD359" s="0" t="n">
        <v>0</v>
      </c>
      <c r="AAE359" s="0" t="n">
        <v>0</v>
      </c>
      <c r="AAF359" s="0" t="n">
        <v>0</v>
      </c>
      <c r="AAG359" s="0" t="n">
        <v>0</v>
      </c>
      <c r="AAH359" s="0" t="n">
        <v>1153</v>
      </c>
      <c r="AAI359" s="0" t="n">
        <v>0</v>
      </c>
      <c r="AAJ359" s="0" t="n">
        <v>30</v>
      </c>
      <c r="AAK359" s="0" t="n">
        <v>0</v>
      </c>
      <c r="AAL359" s="0" t="n">
        <v>0</v>
      </c>
      <c r="AAM359" s="0" t="n">
        <v>0</v>
      </c>
      <c r="AAN359" s="0" t="n">
        <v>1032</v>
      </c>
      <c r="AAO359" s="0" t="n">
        <v>0</v>
      </c>
      <c r="AAP359" s="0" t="n">
        <v>0</v>
      </c>
    </row>
    <row r="360" customFormat="false" ht="15" hidden="false" customHeight="true" outlineLevel="0" collapsed="false">
      <c r="A360" s="1" t="n">
        <v>30498</v>
      </c>
      <c r="H360" s="2" t="n">
        <v>2</v>
      </c>
      <c r="I360" s="2" t="n">
        <v>18</v>
      </c>
      <c r="J360" s="21"/>
      <c r="K360" s="21"/>
      <c r="L360" s="2" t="n">
        <v>1</v>
      </c>
      <c r="M360" s="2" t="n">
        <v>1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1</v>
      </c>
      <c r="X360" s="2" t="n">
        <f aca="false">SUM(L360:W360)</f>
        <v>3</v>
      </c>
      <c r="Y360" s="2" t="n">
        <v>110</v>
      </c>
      <c r="Z360" s="2" t="n">
        <v>76</v>
      </c>
      <c r="AA360" s="2" t="n">
        <f aca="false">Y360-Z360</f>
        <v>34</v>
      </c>
      <c r="AB360" s="3" t="n">
        <f aca="false">Z360+((Y360-Z360)/3)</f>
        <v>87.3333333333333</v>
      </c>
      <c r="AC360" s="4" t="n">
        <v>65.6</v>
      </c>
      <c r="AD360" s="4" t="n">
        <v>159.5</v>
      </c>
      <c r="AE360" s="3" t="n">
        <v>25.7859101227386</v>
      </c>
      <c r="AF360" s="3" t="n">
        <v>1</v>
      </c>
      <c r="AG360" s="4" t="n">
        <v>80</v>
      </c>
      <c r="AH360" s="4" t="n">
        <v>99</v>
      </c>
      <c r="AI360" s="3" t="n">
        <v>0.501567398119122</v>
      </c>
      <c r="AJ360" s="3" t="n">
        <v>0.808080808080808</v>
      </c>
      <c r="AL360" s="4" t="n">
        <v>33.3</v>
      </c>
      <c r="AS360" s="2" t="n">
        <v>93</v>
      </c>
      <c r="AT360" s="2" t="n">
        <v>154</v>
      </c>
      <c r="AU360" s="2" t="n">
        <v>134</v>
      </c>
      <c r="AV360" s="2" t="n">
        <v>97</v>
      </c>
      <c r="AW360" s="2" t="n">
        <v>105</v>
      </c>
      <c r="AX360" s="2" t="n">
        <v>1</v>
      </c>
      <c r="AY360" s="2" t="n">
        <f aca="false">((AS360*15)+(AT360*30)+(AU360*30)+(AV360*30)+(AW360*15))-(AS360*120)</f>
        <v>3360</v>
      </c>
      <c r="AZ360" s="2" t="n">
        <f aca="false">((AS360*15)+(AT360*30)+(AU360*30)+(AV360*30)+(AW360*15))</f>
        <v>14520</v>
      </c>
      <c r="BB360" s="5" t="n">
        <f aca="false">10000/SQRT((AS360*BH360)*(AVERAGE(AS360:AW360)*AVERAGE(BH360:BL360)))</f>
        <v>4.74936207661891</v>
      </c>
      <c r="BC360" s="3" t="n">
        <f aca="false">(AS360*BH360)/405</f>
        <v>1.74059259259259</v>
      </c>
      <c r="BD360" s="3" t="n">
        <v>0</v>
      </c>
      <c r="BE360" s="3" t="n">
        <f aca="false">1/(LOG(BH360)+LOG(AS360))</f>
        <v>0.351104837756044</v>
      </c>
      <c r="BF360" s="3" t="n">
        <f aca="false">(BI360-BH360)/(AT360-AS360)</f>
        <v>1.12655737704918</v>
      </c>
      <c r="BG360" s="3" t="n">
        <f aca="false">(20*BH360)/((AS360/18)-3.5)</f>
        <v>90.96</v>
      </c>
      <c r="BH360" s="4" t="n">
        <v>7.58</v>
      </c>
      <c r="BI360" s="4" t="n">
        <v>76.3</v>
      </c>
      <c r="BJ360" s="4" t="n">
        <v>85.6</v>
      </c>
      <c r="BK360" s="4" t="n">
        <v>50.2</v>
      </c>
      <c r="BL360" s="4" t="n">
        <v>50</v>
      </c>
      <c r="BM360" s="3" t="n">
        <f aca="false">((BH360*15)+(BI360*30)+(BJ360*30)+(BK360*30)+(BL360*15))-(BH360*120)</f>
        <v>6317.1</v>
      </c>
      <c r="BN360" s="3" t="n">
        <f aca="false">((BH360*15)+(BI360*30)+(BJ360*30)+(BK360*30)+(BL360*15))</f>
        <v>7226.7</v>
      </c>
      <c r="BO360" s="3" t="n">
        <f aca="false">(1/BH360)</f>
        <v>0.131926121372032</v>
      </c>
      <c r="BP360" s="3" t="n">
        <f aca="false">(BN360/AZ360)</f>
        <v>0.497706611570248</v>
      </c>
      <c r="BQ360" s="3" t="n">
        <f aca="false">(BB360*BP360)</f>
        <v>2.36378890627423</v>
      </c>
      <c r="BR360" s="5" t="n">
        <f aca="false">(BF360*BO360)</f>
        <v>0.148622345257148</v>
      </c>
      <c r="BV360" s="2" t="n">
        <v>0.91</v>
      </c>
      <c r="CA360" s="2" t="n">
        <v>170</v>
      </c>
      <c r="CB360" s="2" t="n">
        <v>0</v>
      </c>
      <c r="CC360" s="2" t="n">
        <v>41</v>
      </c>
      <c r="CD360" s="2" t="n">
        <v>1</v>
      </c>
      <c r="CE360" s="2" t="n">
        <v>101</v>
      </c>
      <c r="CF360" s="2" t="n">
        <v>0</v>
      </c>
      <c r="CG360" s="2" t="n">
        <v>28</v>
      </c>
      <c r="CH360" s="2" t="n">
        <v>142</v>
      </c>
      <c r="CI360" s="2" t="n">
        <v>0</v>
      </c>
      <c r="CJ360" s="2" t="n">
        <v>2</v>
      </c>
      <c r="CK360" s="2" t="n">
        <v>65</v>
      </c>
      <c r="CL360" s="2" t="n">
        <v>49.79</v>
      </c>
      <c r="CM360" s="2" t="n">
        <v>128</v>
      </c>
      <c r="CN360" s="2" t="n">
        <v>84</v>
      </c>
      <c r="CO360" s="2" t="n">
        <v>405</v>
      </c>
      <c r="CP360" s="2" t="n">
        <v>1.67</v>
      </c>
      <c r="CW360" s="3"/>
      <c r="CY360" s="22"/>
      <c r="EU360" s="3"/>
      <c r="EW360" s="22"/>
      <c r="HO360" s="2" t="n">
        <v>16</v>
      </c>
      <c r="HP360" s="2" t="n">
        <v>16</v>
      </c>
      <c r="HQ360" s="2" t="n">
        <v>0</v>
      </c>
      <c r="HR360" s="2" t="n">
        <v>1</v>
      </c>
      <c r="HS360" s="2" t="n">
        <v>26.5901165008545</v>
      </c>
      <c r="HT360" s="2" t="n">
        <v>15.5843734741211</v>
      </c>
      <c r="HY360" s="2" t="n">
        <v>994.630004882812</v>
      </c>
      <c r="HZ360" s="2" t="n">
        <v>31.8199996948242</v>
      </c>
      <c r="IA360" s="2" t="n">
        <v>18.0499992370605</v>
      </c>
      <c r="IB360" s="2" t="n">
        <v>23.5799999237061</v>
      </c>
      <c r="IC360" s="2" t="n">
        <v>8.25</v>
      </c>
      <c r="ID360" s="2" t="n">
        <v>105.080001831055</v>
      </c>
      <c r="IE360" s="2" t="n">
        <v>14.1599998474121</v>
      </c>
      <c r="IF360" s="2" t="n">
        <v>10.8900003433228</v>
      </c>
      <c r="IG360" s="2" t="n">
        <v>12.3100004196167</v>
      </c>
      <c r="IH360" s="2" t="n">
        <v>12.539999961853</v>
      </c>
      <c r="II360" s="2" t="n">
        <v>0.689999997615814</v>
      </c>
      <c r="IJ360" s="2" t="n">
        <v>7.98999977111816</v>
      </c>
      <c r="IK360" s="2" t="n">
        <v>1.46000003814697</v>
      </c>
      <c r="IL360" s="2" t="n">
        <v>6.6100001335144</v>
      </c>
      <c r="IM360" s="2" t="n">
        <v>5.94000005722046</v>
      </c>
      <c r="IN360" s="2" t="n">
        <v>3.98000001907349</v>
      </c>
      <c r="IO360" s="2" t="n">
        <v>1.13999998569489</v>
      </c>
      <c r="IP360" s="2" t="n">
        <v>5.32000017166138</v>
      </c>
      <c r="IQ360" s="2" t="n">
        <v>1.89999997615814</v>
      </c>
      <c r="IR360" s="2" t="n">
        <v>1.03999996185303</v>
      </c>
      <c r="IS360" s="2" t="n">
        <v>0.310000002384186</v>
      </c>
      <c r="IT360" s="2" t="n">
        <v>458.130004882813</v>
      </c>
      <c r="IU360" s="2" t="n">
        <v>4.69999980926514</v>
      </c>
      <c r="IV360" s="2" t="n">
        <v>0.310000002384186</v>
      </c>
      <c r="IW360" s="2" t="n">
        <v>109.269996643066</v>
      </c>
      <c r="IX360" s="2" t="n">
        <v>540.489990234375</v>
      </c>
      <c r="IY360" s="2" t="n">
        <v>1231.31005859375</v>
      </c>
      <c r="IZ360" s="2" t="n">
        <v>1013.26000976563</v>
      </c>
      <c r="JA360" s="2" t="n">
        <v>3.42000007629395</v>
      </c>
      <c r="JB360" s="2" t="n">
        <v>1.25</v>
      </c>
      <c r="JC360" s="2" t="n">
        <v>1.39999997615814</v>
      </c>
      <c r="JD360" s="2" t="n">
        <v>23.8899993896484</v>
      </c>
      <c r="JE360" s="2" t="n">
        <v>69.5500030517578</v>
      </c>
      <c r="JF360" s="2" t="n">
        <v>0.75</v>
      </c>
      <c r="JG360" s="2" t="n">
        <v>0.870000004768372</v>
      </c>
      <c r="JH360" s="2" t="n">
        <v>6.78999996185303</v>
      </c>
      <c r="JI360" s="2" t="n">
        <v>2.13000011444092</v>
      </c>
      <c r="JJ360" s="2" t="n">
        <v>0.569999992847443</v>
      </c>
      <c r="JK360" s="2" t="n">
        <v>0.230000004172325</v>
      </c>
      <c r="JL360" s="2" t="n">
        <v>110.209999084473</v>
      </c>
      <c r="JM360" s="2" t="n">
        <v>2.22000002861023</v>
      </c>
      <c r="JN360" s="2" t="n">
        <v>17.7700004577637</v>
      </c>
      <c r="JO360" s="2" t="n">
        <v>1732.32995605469</v>
      </c>
      <c r="JP360" s="2" t="n">
        <v>1668.66003417969</v>
      </c>
      <c r="JQ360" s="2" t="n">
        <v>20.1299991607666</v>
      </c>
      <c r="JR360" s="2" t="n">
        <v>739.489990234375</v>
      </c>
      <c r="JS360" s="2" t="n">
        <v>82.4000015258789</v>
      </c>
      <c r="JT360" s="2" t="n">
        <v>972.969970703125</v>
      </c>
      <c r="JU360" s="2" t="n">
        <v>399.100006103516</v>
      </c>
      <c r="JV360" s="2" t="n">
        <v>121.919998168945</v>
      </c>
      <c r="JW360" s="2" t="n">
        <v>3.96000003814697</v>
      </c>
      <c r="JX360" s="2" t="n">
        <v>2.07999992370605</v>
      </c>
      <c r="JY360" s="2" t="n">
        <v>2.23000001907349</v>
      </c>
      <c r="JZ360" s="2" t="n">
        <v>0.270000010728836</v>
      </c>
      <c r="KA360" s="2" t="n">
        <v>2.78999996185303</v>
      </c>
      <c r="KB360" s="2" t="n">
        <v>0.389999985694885</v>
      </c>
      <c r="KC360" s="2" t="n">
        <v>6.01999998092651</v>
      </c>
      <c r="KD360" s="2" t="n">
        <v>2.58999991416931</v>
      </c>
      <c r="KE360" s="2" t="n">
        <v>13.8599996566772</v>
      </c>
      <c r="KF360" s="2" t="n">
        <v>15.1599998474121</v>
      </c>
      <c r="KG360" s="2" t="n">
        <v>7.96999979019165</v>
      </c>
      <c r="KH360" s="2" t="n">
        <v>117.610000610352</v>
      </c>
      <c r="KI360" s="2" t="n">
        <v>11.9099998474121</v>
      </c>
      <c r="KJ360" s="2" t="n">
        <v>8.75</v>
      </c>
      <c r="KK360" s="2" t="n">
        <v>16.2800006866455</v>
      </c>
      <c r="KL360" s="2" t="n">
        <v>827759.04</v>
      </c>
      <c r="KM360" s="2" t="n">
        <v>7877.419921875</v>
      </c>
      <c r="KN360" s="2" t="n">
        <v>36.75</v>
      </c>
      <c r="KO360" s="2" t="n">
        <v>0.270000010728836</v>
      </c>
      <c r="KP360" s="2" t="n">
        <v>0.159999996423721</v>
      </c>
      <c r="KQ360" s="2" t="n">
        <v>0.129999995231628</v>
      </c>
      <c r="KR360" s="2" t="n">
        <v>0.239999994635582</v>
      </c>
      <c r="KS360" s="2" t="n">
        <v>0.340000003576279</v>
      </c>
      <c r="KT360" s="2" t="n">
        <v>0.189999997615814</v>
      </c>
      <c r="KU360" s="2" t="n">
        <v>0.980000019073486</v>
      </c>
      <c r="KV360" s="2" t="n">
        <v>1.26999998092651</v>
      </c>
      <c r="KW360" s="2" t="n">
        <v>5.63000011444092</v>
      </c>
      <c r="KX360" s="2" t="n">
        <v>5.05999994277954</v>
      </c>
      <c r="KY360" s="2" t="n">
        <v>2.64000010490417</v>
      </c>
      <c r="KZ360" s="2" t="n">
        <v>1.80999994277954</v>
      </c>
      <c r="LA360" s="2" t="n">
        <v>0.5</v>
      </c>
      <c r="LB360" s="2" t="n">
        <v>0.0500000007450581</v>
      </c>
      <c r="LC360" s="2" t="n">
        <v>10.460000038147</v>
      </c>
      <c r="LD360" s="2" t="n">
        <v>5.3899998664856</v>
      </c>
      <c r="LE360" s="2" t="n">
        <v>0.790000021457672</v>
      </c>
      <c r="LF360" s="2" t="n">
        <v>0.0299999993294477</v>
      </c>
      <c r="LG360" s="2" t="n">
        <v>0</v>
      </c>
      <c r="LH360" s="2" t="n">
        <v>4.26000022888184</v>
      </c>
      <c r="LI360" s="2" t="n">
        <v>2.4300000667572</v>
      </c>
      <c r="LJ360" s="2" t="n">
        <v>0.0799999982118607</v>
      </c>
      <c r="LK360" s="2" t="n">
        <v>0.180000007152557</v>
      </c>
      <c r="LL360" s="2" t="n">
        <v>0.270000010728836</v>
      </c>
      <c r="LM360" s="2" t="n">
        <v>0.239999994635582</v>
      </c>
      <c r="LN360" s="2" t="n">
        <v>0</v>
      </c>
      <c r="LO360" s="2" t="n">
        <v>0.0299999993294477</v>
      </c>
      <c r="LP360" s="2" t="n">
        <v>0.00999999977648258</v>
      </c>
      <c r="LQ360" s="2" t="n">
        <v>0</v>
      </c>
      <c r="LR360" s="2" t="n">
        <v>0</v>
      </c>
      <c r="LS360" s="2" t="n">
        <v>0</v>
      </c>
      <c r="LT360" s="2" t="n">
        <v>0.00999999977648258</v>
      </c>
      <c r="LU360" s="2" t="n">
        <v>0.00999999977648258</v>
      </c>
      <c r="LV360" s="2" t="n">
        <v>134.316925048828</v>
      </c>
      <c r="MC360" s="0" t="n">
        <v>10</v>
      </c>
      <c r="MD360" s="0" t="n">
        <v>0</v>
      </c>
      <c r="ME360" s="0" t="n">
        <v>0</v>
      </c>
      <c r="MF360" s="0" t="n">
        <v>0</v>
      </c>
      <c r="MG360" s="0" t="n">
        <v>0</v>
      </c>
      <c r="MH360" s="0" t="n">
        <v>0</v>
      </c>
      <c r="MI360" s="0" t="n">
        <v>0</v>
      </c>
      <c r="MJ360" s="0" t="n">
        <v>0</v>
      </c>
      <c r="MK360" s="0" t="n">
        <v>0</v>
      </c>
      <c r="ML360" s="0" t="n">
        <v>441</v>
      </c>
      <c r="MM360" s="0" t="n">
        <v>611</v>
      </c>
      <c r="MN360" s="0" t="n">
        <v>0</v>
      </c>
      <c r="MO360" s="0" t="n">
        <v>0</v>
      </c>
      <c r="MP360" s="0" t="n">
        <v>0</v>
      </c>
      <c r="MQ360" s="0" t="n">
        <v>0</v>
      </c>
      <c r="MR360" s="0" t="n">
        <v>0</v>
      </c>
      <c r="MS360" s="0" t="n">
        <v>14</v>
      </c>
      <c r="MT360" s="0" t="n">
        <v>0</v>
      </c>
      <c r="MU360" s="0" t="n">
        <v>166</v>
      </c>
      <c r="MV360" s="0" t="n">
        <v>0</v>
      </c>
      <c r="MW360" s="0" t="n">
        <v>0</v>
      </c>
      <c r="MX360" s="0" t="n">
        <v>0</v>
      </c>
      <c r="MY360" s="0" t="n">
        <v>0</v>
      </c>
      <c r="MZ360" s="0" t="n">
        <v>0</v>
      </c>
      <c r="NA360" s="0" t="n">
        <v>0</v>
      </c>
      <c r="NB360" s="0" t="n">
        <v>4</v>
      </c>
      <c r="NC360" s="0" t="n">
        <v>0</v>
      </c>
      <c r="ND360" s="0" t="n">
        <v>0</v>
      </c>
      <c r="NE360" s="0" t="n">
        <v>0</v>
      </c>
      <c r="NF360" s="0" t="n">
        <v>0</v>
      </c>
      <c r="NG360" s="0" t="n">
        <v>0</v>
      </c>
      <c r="NH360" s="0" t="n">
        <v>958</v>
      </c>
      <c r="NI360" s="0" t="n">
        <v>6</v>
      </c>
      <c r="NJ360" s="0" t="n">
        <v>0</v>
      </c>
      <c r="NK360" s="0" t="n">
        <v>0</v>
      </c>
      <c r="NL360" s="0" t="n">
        <v>0</v>
      </c>
      <c r="NM360" s="0" t="n">
        <v>0</v>
      </c>
      <c r="NN360" s="0" t="n">
        <v>0</v>
      </c>
      <c r="NO360" s="0" t="n">
        <v>0</v>
      </c>
      <c r="NP360" s="0" t="n">
        <v>0</v>
      </c>
      <c r="NQ360" s="0" t="n">
        <v>77</v>
      </c>
      <c r="NR360" s="0" t="n">
        <v>0</v>
      </c>
      <c r="NS360" s="0" t="n">
        <v>12276</v>
      </c>
      <c r="NT360" s="0" t="n">
        <v>0</v>
      </c>
      <c r="NU360" s="0" t="n">
        <v>0</v>
      </c>
      <c r="NV360" s="0" t="n">
        <v>0</v>
      </c>
      <c r="NW360" s="0" t="n">
        <v>3668</v>
      </c>
      <c r="NX360" s="0" t="n">
        <v>1790</v>
      </c>
      <c r="NY360" s="0" t="n">
        <v>9545</v>
      </c>
      <c r="NZ360" s="0" t="n">
        <v>0</v>
      </c>
      <c r="OA360" s="0" t="n">
        <v>0</v>
      </c>
      <c r="OB360" s="0" t="n">
        <v>0</v>
      </c>
      <c r="OC360" s="0" t="n">
        <v>0</v>
      </c>
      <c r="OD360" s="0" t="n">
        <v>0</v>
      </c>
      <c r="OE360" s="0" t="n">
        <v>0</v>
      </c>
      <c r="OF360" s="0" t="n">
        <v>0</v>
      </c>
      <c r="OG360" s="0" t="n">
        <v>145</v>
      </c>
      <c r="OH360" s="0" t="n">
        <v>0</v>
      </c>
      <c r="OI360" s="0" t="n">
        <v>0</v>
      </c>
      <c r="OJ360" s="0" t="n">
        <v>0</v>
      </c>
      <c r="OK360" s="0" t="n">
        <v>0</v>
      </c>
      <c r="OL360" s="0" t="n">
        <v>0</v>
      </c>
      <c r="OM360" s="0" t="n">
        <v>0</v>
      </c>
      <c r="ON360" s="0" t="n">
        <v>0</v>
      </c>
      <c r="OO360" s="0" t="n">
        <v>12</v>
      </c>
      <c r="OP360" s="0" t="n">
        <v>0</v>
      </c>
      <c r="OQ360" s="0" t="n">
        <v>0</v>
      </c>
      <c r="OR360" s="0" t="n">
        <v>0</v>
      </c>
      <c r="OS360" s="0" t="n">
        <v>0</v>
      </c>
      <c r="OT360" s="0" t="n">
        <v>0</v>
      </c>
      <c r="OU360" s="0" t="n">
        <v>0</v>
      </c>
      <c r="OV360" s="0" t="n">
        <v>0</v>
      </c>
      <c r="OW360" s="0" t="n">
        <v>0</v>
      </c>
      <c r="OX360" s="0" t="n">
        <v>0</v>
      </c>
      <c r="OY360" s="0" t="n">
        <v>0</v>
      </c>
      <c r="OZ360" s="0" t="n">
        <v>0</v>
      </c>
      <c r="PA360" s="0" t="n">
        <v>0</v>
      </c>
      <c r="PB360" s="0" t="n">
        <v>155</v>
      </c>
      <c r="PC360" s="0" t="n">
        <v>0</v>
      </c>
      <c r="PD360" s="0" t="n">
        <v>0</v>
      </c>
      <c r="PE360" s="0" t="n">
        <v>0</v>
      </c>
      <c r="PF360" s="0" t="n">
        <v>0</v>
      </c>
      <c r="PG360" s="0" t="n">
        <v>8</v>
      </c>
      <c r="PH360" s="0" t="n">
        <v>0</v>
      </c>
      <c r="PI360" s="0" t="n">
        <v>0</v>
      </c>
      <c r="PJ360" s="0" t="n">
        <v>0</v>
      </c>
      <c r="PK360" s="0" t="n">
        <v>0</v>
      </c>
      <c r="PL360" s="0" t="n">
        <v>0</v>
      </c>
      <c r="PM360" s="0" t="n">
        <v>0</v>
      </c>
      <c r="PN360" s="0" t="n">
        <v>0</v>
      </c>
      <c r="PO360" s="0" t="n">
        <v>0</v>
      </c>
      <c r="PP360" s="0" t="n">
        <v>0</v>
      </c>
      <c r="PQ360" s="0" t="n">
        <v>4644</v>
      </c>
      <c r="PR360" s="0" t="n">
        <v>0</v>
      </c>
      <c r="PS360" s="0" t="n">
        <v>0</v>
      </c>
      <c r="PT360" s="0" t="n">
        <v>0</v>
      </c>
      <c r="PU360" s="0" t="n">
        <v>6</v>
      </c>
      <c r="PV360" s="0" t="n">
        <v>11</v>
      </c>
      <c r="PW360" s="0" t="n">
        <v>0</v>
      </c>
      <c r="PX360" s="0" t="n">
        <v>211</v>
      </c>
      <c r="PY360" s="0" t="n">
        <v>13</v>
      </c>
      <c r="PZ360" s="0" t="n">
        <v>0</v>
      </c>
      <c r="QA360" s="0" t="n">
        <v>0</v>
      </c>
      <c r="QB360" s="0" t="n">
        <v>0</v>
      </c>
      <c r="QC360" s="0" t="n">
        <v>0</v>
      </c>
      <c r="QD360" s="0" t="n">
        <v>0</v>
      </c>
      <c r="QE360" s="0" t="n">
        <v>0</v>
      </c>
      <c r="QF360" s="0" t="n">
        <v>0</v>
      </c>
      <c r="QG360" s="0" t="n">
        <v>0</v>
      </c>
      <c r="QH360" s="0" t="n">
        <v>0</v>
      </c>
      <c r="QI360" s="0" t="n">
        <v>0</v>
      </c>
      <c r="QJ360" s="0" t="n">
        <v>0</v>
      </c>
      <c r="QK360" s="0" t="n">
        <v>0</v>
      </c>
      <c r="QL360" s="0" t="n">
        <v>0</v>
      </c>
      <c r="QM360" s="0" t="n">
        <v>692</v>
      </c>
      <c r="QN360" s="0" t="n">
        <v>0</v>
      </c>
      <c r="QO360" s="0" t="n">
        <v>0</v>
      </c>
      <c r="QP360" s="0" t="n">
        <v>0</v>
      </c>
      <c r="QQ360" s="0" t="n">
        <v>1739</v>
      </c>
      <c r="QR360" s="0" t="n">
        <v>0</v>
      </c>
      <c r="QS360" s="0" t="n">
        <v>144</v>
      </c>
      <c r="QT360" s="0" t="n">
        <v>0</v>
      </c>
      <c r="QU360" s="0" t="n">
        <v>0</v>
      </c>
      <c r="QV360" s="0" t="n">
        <v>0</v>
      </c>
      <c r="QW360" s="0" t="n">
        <v>0</v>
      </c>
      <c r="QX360" s="0" t="n">
        <v>0</v>
      </c>
      <c r="QY360" s="0" t="n">
        <v>0</v>
      </c>
      <c r="QZ360" s="0" t="n">
        <v>0</v>
      </c>
      <c r="RA360" s="0" t="n">
        <v>0</v>
      </c>
      <c r="RB360" s="0" t="n">
        <v>0</v>
      </c>
      <c r="RC360" s="0" t="n">
        <v>39</v>
      </c>
      <c r="RD360" s="0" t="n">
        <v>2041</v>
      </c>
      <c r="RE360" s="0" t="n">
        <v>0</v>
      </c>
      <c r="RF360" s="0" t="n">
        <v>0</v>
      </c>
      <c r="RG360" s="0" t="n">
        <v>1178</v>
      </c>
      <c r="RH360" s="0" t="n">
        <v>0</v>
      </c>
      <c r="RI360" s="0" t="n">
        <v>0</v>
      </c>
      <c r="RJ360" s="0" t="n">
        <v>0</v>
      </c>
      <c r="RK360" s="0" t="n">
        <v>0</v>
      </c>
      <c r="RL360" s="0" t="n">
        <v>8422</v>
      </c>
      <c r="RM360" s="0" t="n">
        <v>0</v>
      </c>
      <c r="RN360" s="0" t="n">
        <v>0</v>
      </c>
      <c r="RO360" s="0" t="n">
        <v>0</v>
      </c>
      <c r="RP360" s="0" t="n">
        <v>119</v>
      </c>
      <c r="RQ360" s="0" t="n">
        <v>0</v>
      </c>
      <c r="RR360" s="0" t="n">
        <v>0</v>
      </c>
      <c r="RS360" s="0" t="n">
        <v>0</v>
      </c>
      <c r="RT360" s="0" t="n">
        <v>20</v>
      </c>
      <c r="RU360" s="0" t="n">
        <v>0</v>
      </c>
      <c r="RV360" s="0" t="n">
        <v>0</v>
      </c>
      <c r="RW360" s="0" t="n">
        <v>0</v>
      </c>
      <c r="RX360" s="0" t="n">
        <v>0</v>
      </c>
      <c r="RY360" s="0" t="n">
        <v>1033</v>
      </c>
      <c r="RZ360" s="0" t="n">
        <v>0</v>
      </c>
      <c r="SA360" s="0" t="n">
        <v>0</v>
      </c>
      <c r="SB360" s="0" t="n">
        <v>0</v>
      </c>
      <c r="SC360" s="0" t="n">
        <v>0</v>
      </c>
      <c r="SD360" s="0" t="n">
        <v>0</v>
      </c>
      <c r="SE360" s="0" t="n">
        <v>38</v>
      </c>
      <c r="SF360" s="0" t="n">
        <v>0</v>
      </c>
      <c r="SG360" s="0" t="n">
        <v>0</v>
      </c>
      <c r="SH360" s="0" t="n">
        <v>0</v>
      </c>
      <c r="SI360" s="0" t="n">
        <v>0</v>
      </c>
      <c r="SJ360" s="0" t="n">
        <v>0</v>
      </c>
      <c r="SK360" s="0" t="n">
        <v>45</v>
      </c>
      <c r="SL360" s="0" t="n">
        <v>62</v>
      </c>
      <c r="SM360" s="0" t="n">
        <v>44</v>
      </c>
      <c r="SN360" s="0" t="n">
        <v>0</v>
      </c>
      <c r="SO360" s="0" t="n">
        <v>0</v>
      </c>
      <c r="SP360" s="0" t="n">
        <v>0</v>
      </c>
      <c r="SQ360" s="0" t="n">
        <v>0</v>
      </c>
      <c r="SR360" s="0" t="n">
        <v>6501</v>
      </c>
      <c r="SS360" s="0" t="n">
        <v>6</v>
      </c>
      <c r="ST360" s="0" t="n">
        <v>0</v>
      </c>
      <c r="SU360" s="0" t="n">
        <v>0</v>
      </c>
      <c r="SV360" s="0" t="n">
        <v>0</v>
      </c>
      <c r="SW360" s="0" t="n">
        <v>0</v>
      </c>
      <c r="SX360" s="0" t="n">
        <v>0</v>
      </c>
      <c r="SY360" s="0" t="n">
        <v>0</v>
      </c>
      <c r="SZ360" s="0" t="n">
        <v>44</v>
      </c>
      <c r="TA360" s="0" t="n">
        <v>0</v>
      </c>
      <c r="TB360" s="0" t="n">
        <v>0</v>
      </c>
      <c r="TC360" s="0" t="n">
        <v>0</v>
      </c>
      <c r="TD360" s="0" t="n">
        <v>0</v>
      </c>
      <c r="TE360" s="0" t="n">
        <v>0</v>
      </c>
      <c r="TF360" s="0" t="n">
        <v>0</v>
      </c>
      <c r="TG360" s="0" t="n">
        <v>0</v>
      </c>
      <c r="TH360" s="0" t="n">
        <v>0</v>
      </c>
      <c r="TI360" s="0" t="n">
        <v>21</v>
      </c>
      <c r="TJ360" s="0" t="n">
        <v>0</v>
      </c>
      <c r="TK360" s="0" t="n">
        <v>0</v>
      </c>
      <c r="TL360" s="0" t="n">
        <v>15</v>
      </c>
      <c r="TM360" s="0" t="n">
        <v>0</v>
      </c>
      <c r="TN360" s="0" t="n">
        <v>57</v>
      </c>
      <c r="TO360" s="0" t="n">
        <v>0</v>
      </c>
      <c r="TP360" s="0" t="n">
        <v>89</v>
      </c>
      <c r="TQ360" s="0" t="n">
        <v>0</v>
      </c>
      <c r="TR360" s="0" t="n">
        <v>276</v>
      </c>
      <c r="TS360" s="0" t="n">
        <v>0</v>
      </c>
      <c r="TT360" s="0" t="n">
        <v>0</v>
      </c>
      <c r="TU360" s="0" t="n">
        <v>0</v>
      </c>
      <c r="TV360" s="0" t="n">
        <v>0</v>
      </c>
      <c r="TW360" s="0" t="n">
        <v>0</v>
      </c>
      <c r="TX360" s="0" t="n">
        <v>0</v>
      </c>
      <c r="TY360" s="0" t="n">
        <v>0</v>
      </c>
      <c r="TZ360" s="0" t="n">
        <v>68</v>
      </c>
      <c r="UA360" s="0" t="n">
        <v>20</v>
      </c>
      <c r="UB360" s="0" t="n">
        <v>0</v>
      </c>
      <c r="UC360" s="0" t="n">
        <v>0</v>
      </c>
      <c r="UD360" s="0" t="n">
        <v>0</v>
      </c>
      <c r="UE360" s="0" t="n">
        <v>0</v>
      </c>
      <c r="UF360" s="0" t="n">
        <v>35</v>
      </c>
      <c r="UG360" s="0" t="n">
        <v>0</v>
      </c>
      <c r="UH360" s="0" t="n">
        <v>0</v>
      </c>
      <c r="UI360" s="0" t="n">
        <v>0</v>
      </c>
      <c r="UJ360" s="0" t="n">
        <v>0</v>
      </c>
      <c r="UK360" s="0" t="n">
        <v>69</v>
      </c>
      <c r="UL360" s="0" t="n">
        <v>0</v>
      </c>
      <c r="UM360" s="0" t="n">
        <v>0</v>
      </c>
      <c r="UN360" s="0" t="n">
        <v>16</v>
      </c>
      <c r="UO360" s="0" t="n">
        <v>0</v>
      </c>
      <c r="UP360" s="0" t="n">
        <v>0</v>
      </c>
      <c r="UQ360" s="0" t="n">
        <v>0</v>
      </c>
      <c r="UR360" s="0" t="n">
        <v>0</v>
      </c>
      <c r="US360" s="0" t="n">
        <v>0</v>
      </c>
      <c r="UT360" s="0" t="n">
        <v>0</v>
      </c>
      <c r="UU360" s="0" t="n">
        <v>0</v>
      </c>
      <c r="UV360" s="0" t="n">
        <v>7</v>
      </c>
      <c r="UW360" s="0" t="n">
        <v>0</v>
      </c>
      <c r="UX360" s="0" t="n">
        <v>0</v>
      </c>
      <c r="UY360" s="0" t="n">
        <v>0</v>
      </c>
      <c r="UZ360" s="0" t="n">
        <v>0</v>
      </c>
      <c r="VA360" s="0" t="n">
        <v>0</v>
      </c>
      <c r="VB360" s="0" t="n">
        <v>0</v>
      </c>
      <c r="VC360" s="0" t="n">
        <v>0</v>
      </c>
      <c r="VD360" s="0" t="n">
        <v>0</v>
      </c>
      <c r="VE360" s="0" t="n">
        <v>0</v>
      </c>
      <c r="VF360" s="0" t="n">
        <v>4</v>
      </c>
      <c r="VG360" s="0" t="n">
        <v>0</v>
      </c>
      <c r="VH360" s="0" t="n">
        <v>0</v>
      </c>
      <c r="VI360" s="0" t="n">
        <v>0</v>
      </c>
      <c r="VJ360" s="0" t="n">
        <v>0</v>
      </c>
      <c r="VK360" s="0" t="n">
        <v>0</v>
      </c>
      <c r="VL360" s="0" t="n">
        <v>0</v>
      </c>
      <c r="VM360" s="0" t="n">
        <v>0</v>
      </c>
      <c r="VN360" s="0" t="n">
        <v>0</v>
      </c>
      <c r="VO360" s="0" t="n">
        <v>0</v>
      </c>
      <c r="VP360" s="0" t="n">
        <v>0</v>
      </c>
      <c r="VQ360" s="0" t="n">
        <v>0</v>
      </c>
      <c r="VR360" s="0" t="n">
        <v>1990</v>
      </c>
      <c r="VS360" s="0" t="n">
        <v>0</v>
      </c>
      <c r="VT360" s="0" t="n">
        <v>0</v>
      </c>
      <c r="VU360" s="0" t="n">
        <v>0</v>
      </c>
      <c r="VV360" s="0" t="n">
        <v>0</v>
      </c>
      <c r="VW360" s="0" t="n">
        <v>1428</v>
      </c>
      <c r="VX360" s="0" t="n">
        <v>0</v>
      </c>
      <c r="VY360" s="0" t="n">
        <v>4</v>
      </c>
      <c r="VZ360" s="0" t="n">
        <v>0</v>
      </c>
      <c r="WA360" s="0" t="n">
        <v>0</v>
      </c>
      <c r="WB360" s="0" t="n">
        <v>0</v>
      </c>
      <c r="WC360" s="0" t="n">
        <v>0</v>
      </c>
      <c r="WD360" s="0" t="n">
        <v>17</v>
      </c>
      <c r="WE360" s="0" t="n">
        <v>0</v>
      </c>
      <c r="WF360" s="0" t="n">
        <v>38</v>
      </c>
      <c r="WG360" s="0" t="n">
        <v>0</v>
      </c>
      <c r="WH360" s="0" t="n">
        <v>0</v>
      </c>
      <c r="WI360" s="0" t="n">
        <v>0</v>
      </c>
      <c r="WJ360" s="0" t="n">
        <v>0</v>
      </c>
      <c r="WK360" s="0" t="n">
        <v>2</v>
      </c>
      <c r="WL360" s="0" t="n">
        <v>0</v>
      </c>
      <c r="WM360" s="0" t="n">
        <v>3</v>
      </c>
      <c r="WN360" s="0" t="n">
        <v>0</v>
      </c>
      <c r="WO360" s="0" t="n">
        <v>0</v>
      </c>
      <c r="WP360" s="0" t="n">
        <v>0</v>
      </c>
      <c r="WQ360" s="0" t="n">
        <v>0</v>
      </c>
      <c r="WR360" s="0" t="n">
        <v>0</v>
      </c>
      <c r="WS360" s="0" t="n">
        <v>0</v>
      </c>
      <c r="WT360" s="0" t="n">
        <v>0</v>
      </c>
      <c r="WU360" s="0" t="n">
        <v>0</v>
      </c>
      <c r="WV360" s="0" t="n">
        <v>0</v>
      </c>
      <c r="WW360" s="0" t="n">
        <v>0</v>
      </c>
      <c r="WX360" s="0" t="n">
        <v>0</v>
      </c>
      <c r="WY360" s="0" t="n">
        <v>0</v>
      </c>
      <c r="WZ360" s="0" t="n">
        <v>0</v>
      </c>
      <c r="XA360" s="0" t="n">
        <v>0</v>
      </c>
      <c r="XB360" s="0" t="n">
        <v>0</v>
      </c>
      <c r="XC360" s="0" t="n">
        <v>0</v>
      </c>
      <c r="XD360" s="0" t="n">
        <v>0</v>
      </c>
      <c r="XE360" s="0" t="n">
        <v>0</v>
      </c>
      <c r="XF360" s="0" t="n">
        <v>0</v>
      </c>
      <c r="XG360" s="0" t="n">
        <v>0</v>
      </c>
      <c r="XH360" s="0" t="n">
        <v>0</v>
      </c>
      <c r="XI360" s="0" t="n">
        <v>0</v>
      </c>
      <c r="XJ360" s="0" t="n">
        <v>0</v>
      </c>
      <c r="XK360" s="0" t="n">
        <v>0</v>
      </c>
      <c r="XL360" s="0" t="n">
        <v>0</v>
      </c>
      <c r="XM360" s="0" t="n">
        <v>0</v>
      </c>
      <c r="XN360" s="0" t="n">
        <v>2051</v>
      </c>
      <c r="XO360" s="0" t="n">
        <v>2051</v>
      </c>
      <c r="XP360" s="0" t="n">
        <v>0</v>
      </c>
      <c r="XQ360" s="0" t="n">
        <v>13</v>
      </c>
      <c r="XR360" s="0" t="n">
        <v>0</v>
      </c>
      <c r="XS360" s="0" t="n">
        <v>0</v>
      </c>
      <c r="XT360" s="0" t="n">
        <v>203</v>
      </c>
      <c r="XU360" s="0" t="n">
        <v>17</v>
      </c>
      <c r="XV360" s="0" t="n">
        <v>0</v>
      </c>
      <c r="XW360" s="0" t="n">
        <v>0</v>
      </c>
      <c r="XX360" s="0" t="n">
        <v>0</v>
      </c>
      <c r="XY360" s="0" t="n">
        <v>36</v>
      </c>
      <c r="XZ360" s="0" t="n">
        <v>0</v>
      </c>
      <c r="YA360" s="0" t="n">
        <v>0</v>
      </c>
      <c r="YB360" s="0" t="n">
        <v>15</v>
      </c>
      <c r="YC360" s="0" t="n">
        <v>0</v>
      </c>
      <c r="YD360" s="0" t="n">
        <v>0</v>
      </c>
      <c r="YE360" s="0" t="n">
        <v>0</v>
      </c>
      <c r="YF360" s="0" t="n">
        <v>0</v>
      </c>
      <c r="YG360" s="0" t="n">
        <v>0</v>
      </c>
      <c r="YH360" s="0" t="n">
        <v>3741</v>
      </c>
      <c r="YI360" s="0" t="n">
        <v>32</v>
      </c>
      <c r="YJ360" s="0" t="n">
        <v>0</v>
      </c>
      <c r="YK360" s="0" t="n">
        <v>51</v>
      </c>
      <c r="YL360" s="0" t="n">
        <v>18</v>
      </c>
      <c r="YM360" s="0" t="n">
        <v>0</v>
      </c>
      <c r="YN360" s="0" t="n">
        <v>0</v>
      </c>
      <c r="YO360" s="0" t="n">
        <v>0</v>
      </c>
      <c r="YP360" s="0" t="n">
        <v>0</v>
      </c>
      <c r="YQ360" s="0" t="n">
        <v>0</v>
      </c>
      <c r="YR360" s="0" t="n">
        <v>0</v>
      </c>
      <c r="YS360" s="0" t="n">
        <v>0</v>
      </c>
      <c r="YT360" s="0" t="n">
        <v>27</v>
      </c>
      <c r="YU360" s="0" t="n">
        <v>0</v>
      </c>
      <c r="YV360" s="0" t="n">
        <v>0</v>
      </c>
      <c r="YW360" s="0" t="n">
        <v>0</v>
      </c>
      <c r="YX360" s="0" t="n">
        <v>0</v>
      </c>
      <c r="YY360" s="0" t="n">
        <v>0</v>
      </c>
      <c r="YZ360" s="0" t="n">
        <v>0</v>
      </c>
      <c r="ZA360" s="0" t="n">
        <v>0</v>
      </c>
      <c r="ZB360" s="0" t="n">
        <v>0</v>
      </c>
      <c r="ZC360" s="0" t="n">
        <v>9</v>
      </c>
      <c r="ZD360" s="0" t="n">
        <v>0</v>
      </c>
      <c r="ZE360" s="0" t="n">
        <v>0</v>
      </c>
      <c r="ZF360" s="0" t="n">
        <v>0</v>
      </c>
      <c r="ZG360" s="0" t="n">
        <v>0</v>
      </c>
      <c r="ZH360" s="0" t="n">
        <v>0</v>
      </c>
      <c r="ZI360" s="0" t="n">
        <v>0</v>
      </c>
      <c r="ZJ360" s="0" t="n">
        <v>0</v>
      </c>
      <c r="ZK360" s="0" t="n">
        <v>0</v>
      </c>
      <c r="ZL360" s="0" t="n">
        <v>0</v>
      </c>
      <c r="ZM360" s="0" t="n">
        <v>0</v>
      </c>
      <c r="ZN360" s="0" t="n">
        <v>0</v>
      </c>
      <c r="ZO360" s="0" t="n">
        <v>0</v>
      </c>
      <c r="ZP360" s="0" t="n">
        <v>1420</v>
      </c>
      <c r="ZQ360" s="0" t="n">
        <v>2565</v>
      </c>
      <c r="ZR360" s="0" t="n">
        <v>0</v>
      </c>
      <c r="ZS360" s="0" t="n">
        <v>0</v>
      </c>
      <c r="ZT360" s="0" t="n">
        <v>35</v>
      </c>
      <c r="ZU360" s="0" t="n">
        <v>0</v>
      </c>
      <c r="ZV360" s="0" t="n">
        <v>0</v>
      </c>
      <c r="ZW360" s="0" t="n">
        <v>0</v>
      </c>
      <c r="ZX360" s="0" t="n">
        <v>0</v>
      </c>
      <c r="ZY360" s="0" t="n">
        <v>0</v>
      </c>
      <c r="ZZ360" s="0" t="n">
        <v>0</v>
      </c>
      <c r="AAA360" s="0" t="n">
        <v>0</v>
      </c>
      <c r="AAB360" s="0" t="n">
        <v>0</v>
      </c>
      <c r="AAC360" s="0" t="n">
        <v>0</v>
      </c>
      <c r="AAD360" s="0" t="n">
        <v>26</v>
      </c>
      <c r="AAE360" s="0" t="n">
        <v>0</v>
      </c>
      <c r="AAF360" s="0" t="n">
        <v>0</v>
      </c>
      <c r="AAG360" s="0" t="n">
        <v>0</v>
      </c>
      <c r="AAH360" s="0" t="n">
        <v>0</v>
      </c>
      <c r="AAI360" s="0" t="n">
        <v>0</v>
      </c>
      <c r="AAJ360" s="0" t="n">
        <v>73</v>
      </c>
      <c r="AAK360" s="0" t="n">
        <v>0</v>
      </c>
      <c r="AAL360" s="0" t="n">
        <v>0</v>
      </c>
      <c r="AAM360" s="0" t="n">
        <v>0</v>
      </c>
      <c r="AAN360" s="0" t="n">
        <v>0</v>
      </c>
      <c r="AAO360" s="0" t="n">
        <v>0</v>
      </c>
      <c r="AAP360" s="0" t="n">
        <v>0</v>
      </c>
    </row>
    <row r="361" customFormat="false" ht="15" hidden="false" customHeight="true" outlineLevel="0" collapsed="false">
      <c r="A361" s="1" t="n">
        <v>30537</v>
      </c>
      <c r="H361" s="2" t="n">
        <v>2</v>
      </c>
      <c r="I361" s="2" t="n">
        <v>50</v>
      </c>
      <c r="J361" s="21"/>
      <c r="K361" s="21"/>
      <c r="L361" s="2" t="n">
        <v>1</v>
      </c>
      <c r="M361" s="2" t="n">
        <v>1</v>
      </c>
      <c r="N361" s="2" t="n">
        <v>0</v>
      </c>
      <c r="O361" s="2" t="n">
        <v>1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1</v>
      </c>
      <c r="V361" s="2" t="n">
        <v>0</v>
      </c>
      <c r="W361" s="2" t="n">
        <v>1</v>
      </c>
      <c r="X361" s="2" t="n">
        <f aca="false">SUM(L361:W361)</f>
        <v>5</v>
      </c>
      <c r="Y361" s="2" t="n">
        <v>100</v>
      </c>
      <c r="Z361" s="2" t="n">
        <v>66</v>
      </c>
      <c r="AA361" s="2" t="n">
        <f aca="false">Y361-Z361</f>
        <v>34</v>
      </c>
      <c r="AB361" s="3" t="n">
        <f aca="false">Z361+((Y361-Z361)/3)</f>
        <v>77.3333333333333</v>
      </c>
      <c r="AC361" s="4" t="n">
        <v>79.2</v>
      </c>
      <c r="AD361" s="4" t="n">
        <v>162</v>
      </c>
      <c r="AE361" s="3" t="n">
        <v>30.1783264746228</v>
      </c>
      <c r="AF361" s="3" t="n">
        <v>2</v>
      </c>
      <c r="AG361" s="4" t="n">
        <v>96</v>
      </c>
      <c r="AH361" s="4" t="n">
        <v>109</v>
      </c>
      <c r="AI361" s="3" t="n">
        <v>0.592592592592593</v>
      </c>
      <c r="AJ361" s="3" t="n">
        <v>0.880733944954129</v>
      </c>
      <c r="AL361" s="4" t="n">
        <v>43</v>
      </c>
      <c r="AS361" s="2" t="n">
        <v>99</v>
      </c>
      <c r="AT361" s="2" t="n">
        <v>201</v>
      </c>
      <c r="AU361" s="2" t="n">
        <v>216</v>
      </c>
      <c r="AV361" s="2" t="n">
        <v>176</v>
      </c>
      <c r="AW361" s="2" t="n">
        <v>130</v>
      </c>
      <c r="AX361" s="2" t="n">
        <v>1</v>
      </c>
      <c r="AY361" s="2" t="n">
        <f aca="false">((AS361*15)+(AT361*30)+(AU361*30)+(AV361*30)+(AW361*15))-(AS361*120)</f>
        <v>9345</v>
      </c>
      <c r="AZ361" s="2" t="n">
        <f aca="false">((AS361*15)+(AT361*30)+(AU361*30)+(AV361*30)+(AW361*15))</f>
        <v>21225</v>
      </c>
      <c r="BB361" s="5" t="n">
        <f aca="false">10000/SQRT((AS361*BH361)*(AVERAGE(AS361:AW361)*AVERAGE(BH361:BL361)))</f>
        <v>7.91734710733531</v>
      </c>
      <c r="BC361" s="3" t="n">
        <f aca="false">(AS361*BH361)/405</f>
        <v>1.28333333333333</v>
      </c>
      <c r="BD361" s="3" t="n">
        <v>0</v>
      </c>
      <c r="BE361" s="3" t="n">
        <f aca="false">1/(LOG(BH361)+LOG(AS361))</f>
        <v>0.368216373048528</v>
      </c>
      <c r="BF361" s="3" t="n">
        <f aca="false">(BI361-BH361)/(AT361-AS361)</f>
        <v>0.128921568627451</v>
      </c>
      <c r="BG361" s="3" t="n">
        <f aca="false">(20*BH361)/((AS361/18)-3.5)</f>
        <v>52.5</v>
      </c>
      <c r="BH361" s="4" t="n">
        <v>5.25</v>
      </c>
      <c r="BI361" s="4" t="n">
        <v>18.4</v>
      </c>
      <c r="BJ361" s="4" t="n">
        <v>23.1</v>
      </c>
      <c r="BK361" s="4" t="n">
        <v>22.5</v>
      </c>
      <c r="BL361" s="4" t="n">
        <v>24.1</v>
      </c>
      <c r="BM361" s="3" t="n">
        <f aca="false">((BH361*15)+(BI361*30)+(BJ361*30)+(BK361*30)+(BL361*15))-(BH361*120)</f>
        <v>1730.25</v>
      </c>
      <c r="BN361" s="3" t="n">
        <f aca="false">((BH361*15)+(BI361*30)+(BJ361*30)+(BK361*30)+(BL361*15))</f>
        <v>2360.25</v>
      </c>
      <c r="BO361" s="3" t="n">
        <f aca="false">(1/BH361)</f>
        <v>0.19047619047619</v>
      </c>
      <c r="BP361" s="3" t="n">
        <f aca="false">(BN361/AZ361)</f>
        <v>0.111201413427562</v>
      </c>
      <c r="BQ361" s="3" t="n">
        <f aca="false">(BB361*BP361)</f>
        <v>0.880420188932304</v>
      </c>
      <c r="BR361" s="5" t="n">
        <f aca="false">(BF361*BO361)</f>
        <v>0.0245564892623716</v>
      </c>
      <c r="BV361" s="2" t="n">
        <v>4.83</v>
      </c>
      <c r="CA361" s="2" t="n">
        <v>220</v>
      </c>
      <c r="CB361" s="2" t="n">
        <v>1</v>
      </c>
      <c r="CC361" s="2" t="n">
        <v>35</v>
      </c>
      <c r="CD361" s="2" t="n">
        <v>1</v>
      </c>
      <c r="CE361" s="2" t="n">
        <v>163</v>
      </c>
      <c r="CF361" s="2" t="n">
        <v>1</v>
      </c>
      <c r="CG361" s="2" t="n">
        <v>22</v>
      </c>
      <c r="CH361" s="2" t="n">
        <v>109</v>
      </c>
      <c r="CI361" s="2" t="n">
        <v>0</v>
      </c>
      <c r="CJ361" s="2" t="n">
        <v>5</v>
      </c>
      <c r="CK361" s="2" t="n">
        <v>58</v>
      </c>
      <c r="CL361" s="2" t="n">
        <v>19.6</v>
      </c>
      <c r="CM361" s="2" t="n">
        <v>142</v>
      </c>
      <c r="CN361" s="2" t="n">
        <v>94</v>
      </c>
      <c r="CO361" s="2" t="n">
        <v>411</v>
      </c>
      <c r="CP361" s="2" t="n">
        <v>1.2</v>
      </c>
      <c r="CW361" s="3"/>
      <c r="CY361" s="22"/>
      <c r="EU361" s="3"/>
      <c r="EW361" s="22"/>
      <c r="HO361" s="2" t="n">
        <v>24</v>
      </c>
      <c r="HP361" s="2" t="n">
        <v>24</v>
      </c>
      <c r="HQ361" s="2" t="n">
        <v>1</v>
      </c>
      <c r="HR361" s="2" t="n">
        <v>1</v>
      </c>
      <c r="HS361" s="2" t="n">
        <v>34.870361328125</v>
      </c>
      <c r="HT361" s="2" t="n">
        <v>66.0358657836914</v>
      </c>
      <c r="HU361" s="2" t="n">
        <v>0.09</v>
      </c>
      <c r="HV361" s="2" t="n">
        <v>1</v>
      </c>
      <c r="HW361" s="2" t="n">
        <v>3</v>
      </c>
      <c r="HX361" s="2" t="n">
        <v>1</v>
      </c>
      <c r="HY361" s="2" t="n">
        <v>1423.57995605469</v>
      </c>
      <c r="HZ361" s="2" t="n">
        <v>57.2900009155273</v>
      </c>
      <c r="IA361" s="2" t="n">
        <v>36.5299987792969</v>
      </c>
      <c r="IB361" s="2" t="n">
        <v>30.3700008392334</v>
      </c>
      <c r="IC361" s="2" t="n">
        <v>13.3100004196167</v>
      </c>
      <c r="ID361" s="2" t="n">
        <v>216.809997558594</v>
      </c>
      <c r="IE361" s="2" t="n">
        <v>51.0099983215332</v>
      </c>
      <c r="IF361" s="2" t="n">
        <v>44.189998626709</v>
      </c>
      <c r="IG361" s="2" t="n">
        <v>2.55999994277954</v>
      </c>
      <c r="IH361" s="2" t="n">
        <v>33.7400016784668</v>
      </c>
      <c r="II361" s="2" t="n">
        <v>2.51999998092651</v>
      </c>
      <c r="IJ361" s="2" t="n">
        <v>19.1599998474121</v>
      </c>
      <c r="IK361" s="2" t="n">
        <v>10.1300001144409</v>
      </c>
      <c r="IL361" s="2" t="n">
        <v>28.1900005340576</v>
      </c>
      <c r="IM361" s="2" t="n">
        <v>31.7600002288818</v>
      </c>
      <c r="IN361" s="2" t="n">
        <v>22.0100002288818</v>
      </c>
      <c r="IO361" s="2" t="n">
        <v>7.8600001335144</v>
      </c>
      <c r="IP361" s="2" t="n">
        <v>14.3699998855591</v>
      </c>
      <c r="IQ361" s="2" t="n">
        <v>5.23000001907349</v>
      </c>
      <c r="IR361" s="2" t="n">
        <v>6.23000001907349</v>
      </c>
      <c r="IS361" s="2" t="n">
        <v>1.72000002861023</v>
      </c>
      <c r="IT361" s="2" t="n">
        <v>424.75</v>
      </c>
      <c r="IU361" s="2" t="n">
        <v>9.61999988555908</v>
      </c>
      <c r="IV361" s="2" t="n">
        <v>1.37999999523163</v>
      </c>
      <c r="IW361" s="2" t="n">
        <v>286.100006103516</v>
      </c>
      <c r="IX361" s="2" t="n">
        <v>887.739990234375</v>
      </c>
      <c r="IY361" s="2" t="n">
        <v>3454.330078125</v>
      </c>
      <c r="IZ361" s="2" t="n">
        <v>809.739990234375</v>
      </c>
      <c r="JA361" s="2" t="n">
        <v>6.19000005722046</v>
      </c>
      <c r="JB361" s="2" t="n">
        <v>1.5</v>
      </c>
      <c r="JC361" s="2" t="n">
        <v>2.03999996185303</v>
      </c>
      <c r="JD361" s="2" t="n">
        <v>37.7900009155273</v>
      </c>
      <c r="JE361" s="2" t="n">
        <v>453.829986572266</v>
      </c>
      <c r="JF361" s="2" t="n">
        <v>1.50999999046326</v>
      </c>
      <c r="JG361" s="2" t="n">
        <v>1.12000000476837</v>
      </c>
      <c r="JH361" s="2" t="n">
        <v>18.3999996185303</v>
      </c>
      <c r="JI361" s="2" t="n">
        <v>5.01000022888184</v>
      </c>
      <c r="JJ361" s="2" t="n">
        <v>1.83000004291534</v>
      </c>
      <c r="JK361" s="2" t="n">
        <v>0.699999988079071</v>
      </c>
      <c r="JL361" s="2" t="n">
        <v>296.559997558594</v>
      </c>
      <c r="JM361" s="2" t="n">
        <v>2.85999989509583</v>
      </c>
      <c r="JN361" s="2" t="n">
        <v>105.25</v>
      </c>
      <c r="JO361" s="2" t="n">
        <v>11203.23046875</v>
      </c>
      <c r="JP361" s="2" t="n">
        <v>13880.349609375</v>
      </c>
      <c r="JQ361" s="2" t="n">
        <v>102.370002746582</v>
      </c>
      <c r="JR361" s="2" t="n">
        <v>6593.97998046875</v>
      </c>
      <c r="JS361" s="2" t="n">
        <v>1543.82995605469</v>
      </c>
      <c r="JT361" s="2" t="n">
        <v>13698.599609375</v>
      </c>
      <c r="JU361" s="2" t="n">
        <v>2762.81005859375</v>
      </c>
      <c r="JV361" s="2" t="n">
        <v>482.559997558594</v>
      </c>
      <c r="JW361" s="2" t="n">
        <v>8.76000022888184</v>
      </c>
      <c r="JX361" s="2" t="n">
        <v>10.25</v>
      </c>
      <c r="JY361" s="2" t="n">
        <v>8.5</v>
      </c>
      <c r="JZ361" s="2" t="n">
        <v>0.360000014305115</v>
      </c>
      <c r="KA361" s="2" t="n">
        <v>3.44000005722046</v>
      </c>
      <c r="KB361" s="2" t="n">
        <v>0.72000002861023</v>
      </c>
      <c r="KC361" s="2" t="n">
        <v>13.7399997711182</v>
      </c>
      <c r="KD361" s="2" t="n">
        <v>8.97000026702881</v>
      </c>
      <c r="KE361" s="2" t="n">
        <v>12.4099998474121</v>
      </c>
      <c r="KF361" s="2" t="n">
        <v>17.0100002288818</v>
      </c>
      <c r="KG361" s="2" t="n">
        <v>9.07999992370606</v>
      </c>
      <c r="KH361" s="2" t="n">
        <v>155.800003051758</v>
      </c>
      <c r="KI361" s="2" t="n">
        <v>0</v>
      </c>
      <c r="KJ361" s="2" t="n">
        <v>24.5200004577637</v>
      </c>
      <c r="KK361" s="2" t="n">
        <v>79.2200012207031</v>
      </c>
      <c r="KL361" s="2" t="n">
        <v>1898919.3</v>
      </c>
      <c r="KM361" s="2" t="n">
        <v>8758.4501953125</v>
      </c>
      <c r="KN361" s="2" t="n">
        <v>35.2999992370605</v>
      </c>
      <c r="KO361" s="2" t="n">
        <v>0.0500000007450581</v>
      </c>
      <c r="KP361" s="2" t="n">
        <v>0.00999999977648258</v>
      </c>
      <c r="KQ361" s="2" t="n">
        <v>0.00999999977648258</v>
      </c>
      <c r="KR361" s="2" t="n">
        <v>0.0299999993294477</v>
      </c>
      <c r="KS361" s="2" t="n">
        <v>0.170000001788139</v>
      </c>
      <c r="KT361" s="2" t="n">
        <v>0.0399999991059303</v>
      </c>
      <c r="KU361" s="2" t="n">
        <v>0.479999989271164</v>
      </c>
      <c r="KV361" s="2" t="n">
        <v>0.330000013113022</v>
      </c>
      <c r="KW361" s="2" t="n">
        <v>7.46000003814697</v>
      </c>
      <c r="KX361" s="2" t="n">
        <v>3.23000001907349</v>
      </c>
      <c r="KY361" s="2" t="n">
        <v>2.67000007629395</v>
      </c>
      <c r="KZ361" s="2" t="n">
        <v>1.12999999523163</v>
      </c>
      <c r="LA361" s="2" t="n">
        <v>1.47000002861023</v>
      </c>
      <c r="LB361" s="2" t="n">
        <v>0</v>
      </c>
      <c r="LC361" s="2" t="n">
        <v>15.3000001907349</v>
      </c>
      <c r="LD361" s="2" t="n">
        <v>7.13000011444092</v>
      </c>
      <c r="LE361" s="2" t="n">
        <v>0.310000002384186</v>
      </c>
      <c r="LF361" s="2" t="n">
        <v>0.259999990463257</v>
      </c>
      <c r="LG361" s="2" t="n">
        <v>0.0199999995529652</v>
      </c>
      <c r="LH361" s="2" t="n">
        <v>7.59999990463257</v>
      </c>
      <c r="LI361" s="2" t="n">
        <v>3.05999994277954</v>
      </c>
      <c r="LJ361" s="2" t="n">
        <v>0.00999999977648258</v>
      </c>
      <c r="LK361" s="2" t="n">
        <v>0.0500000007450581</v>
      </c>
      <c r="LL361" s="2" t="n">
        <v>0.610000014305115</v>
      </c>
      <c r="LM361" s="2" t="n">
        <v>0.360000014305115</v>
      </c>
      <c r="LN361" s="2" t="n">
        <v>0.0199999995529652</v>
      </c>
      <c r="LO361" s="2" t="n">
        <v>0.129999995231628</v>
      </c>
      <c r="LP361" s="2" t="n">
        <v>0.0399999991059303</v>
      </c>
      <c r="LQ361" s="2" t="n">
        <v>0.0500000007450581</v>
      </c>
      <c r="LR361" s="2" t="n">
        <v>0.0700000002980232</v>
      </c>
      <c r="LS361" s="2" t="n">
        <v>0.0199999995529652</v>
      </c>
      <c r="LT361" s="2" t="n">
        <v>0.200000002980232</v>
      </c>
      <c r="LU361" s="2" t="n">
        <v>0.170000001788139</v>
      </c>
      <c r="LV361" s="2" t="n">
        <v>65.3119964599609</v>
      </c>
      <c r="MC361" s="0" t="n">
        <v>0</v>
      </c>
      <c r="MD361" s="0" t="n">
        <v>0</v>
      </c>
      <c r="ME361" s="0" t="n">
        <v>0</v>
      </c>
      <c r="MF361" s="0" t="n">
        <v>0</v>
      </c>
      <c r="MG361" s="0" t="n">
        <v>0</v>
      </c>
      <c r="MH361" s="0" t="n">
        <v>0</v>
      </c>
      <c r="MI361" s="0" t="n">
        <v>0</v>
      </c>
      <c r="MJ361" s="0" t="n">
        <v>0</v>
      </c>
      <c r="MK361" s="0" t="n">
        <v>0</v>
      </c>
      <c r="ML361" s="0" t="n">
        <v>0</v>
      </c>
      <c r="MM361" s="0" t="n">
        <v>0</v>
      </c>
      <c r="MN361" s="0" t="n">
        <v>0</v>
      </c>
      <c r="MO361" s="0" t="n">
        <v>0</v>
      </c>
      <c r="MP361" s="0" t="n">
        <v>0</v>
      </c>
      <c r="MQ361" s="0" t="n">
        <v>0</v>
      </c>
      <c r="MR361" s="0" t="n">
        <v>0</v>
      </c>
      <c r="MS361" s="0" t="n">
        <v>10</v>
      </c>
      <c r="MT361" s="0" t="n">
        <v>0</v>
      </c>
      <c r="MU361" s="0" t="n">
        <v>14050</v>
      </c>
      <c r="MV361" s="0" t="n">
        <v>0</v>
      </c>
      <c r="MW361" s="0" t="n">
        <v>26</v>
      </c>
      <c r="MX361" s="0" t="n">
        <v>478</v>
      </c>
      <c r="MY361" s="0" t="n">
        <v>0</v>
      </c>
      <c r="MZ361" s="0" t="n">
        <v>0</v>
      </c>
      <c r="NA361" s="0" t="n">
        <v>0</v>
      </c>
      <c r="NB361" s="0" t="n">
        <v>0</v>
      </c>
      <c r="NC361" s="0" t="n">
        <v>0</v>
      </c>
      <c r="ND361" s="0" t="n">
        <v>0</v>
      </c>
      <c r="NE361" s="0" t="n">
        <v>0</v>
      </c>
      <c r="NF361" s="0" t="n">
        <v>0</v>
      </c>
      <c r="NG361" s="0" t="n">
        <v>0</v>
      </c>
      <c r="NH361" s="0" t="n">
        <v>913</v>
      </c>
      <c r="NI361" s="0" t="n">
        <v>131</v>
      </c>
      <c r="NJ361" s="0" t="n">
        <v>0</v>
      </c>
      <c r="NK361" s="0" t="n">
        <v>0</v>
      </c>
      <c r="NL361" s="0" t="n">
        <v>0</v>
      </c>
      <c r="NM361" s="0" t="n">
        <v>0</v>
      </c>
      <c r="NN361" s="0" t="n">
        <v>0</v>
      </c>
      <c r="NO361" s="0" t="n">
        <v>0</v>
      </c>
      <c r="NP361" s="0" t="n">
        <v>0</v>
      </c>
      <c r="NQ361" s="0" t="n">
        <v>43</v>
      </c>
      <c r="NR361" s="0" t="n">
        <v>0</v>
      </c>
      <c r="NS361" s="0" t="n">
        <v>20908</v>
      </c>
      <c r="NT361" s="0" t="n">
        <v>1992</v>
      </c>
      <c r="NU361" s="0" t="n">
        <v>0</v>
      </c>
      <c r="NV361" s="0" t="n">
        <v>0</v>
      </c>
      <c r="NW361" s="0" t="n">
        <v>712</v>
      </c>
      <c r="NX361" s="0" t="n">
        <v>149</v>
      </c>
      <c r="NY361" s="0" t="n">
        <v>4886</v>
      </c>
      <c r="NZ361" s="0" t="n">
        <v>0</v>
      </c>
      <c r="OA361" s="0" t="n">
        <v>0</v>
      </c>
      <c r="OB361" s="0" t="n">
        <v>0</v>
      </c>
      <c r="OC361" s="0" t="n">
        <v>0</v>
      </c>
      <c r="OD361" s="0" t="n">
        <v>0</v>
      </c>
      <c r="OE361" s="0" t="n">
        <v>0</v>
      </c>
      <c r="OF361" s="0" t="n">
        <v>0</v>
      </c>
      <c r="OG361" s="0" t="n">
        <v>0</v>
      </c>
      <c r="OH361" s="0" t="n">
        <v>193</v>
      </c>
      <c r="OI361" s="0" t="n">
        <v>0</v>
      </c>
      <c r="OJ361" s="0" t="n">
        <v>0</v>
      </c>
      <c r="OK361" s="0" t="n">
        <v>0</v>
      </c>
      <c r="OL361" s="0" t="n">
        <v>0</v>
      </c>
      <c r="OM361" s="0" t="n">
        <v>0</v>
      </c>
      <c r="ON361" s="0" t="n">
        <v>0</v>
      </c>
      <c r="OO361" s="0" t="n">
        <v>0</v>
      </c>
      <c r="OP361" s="0" t="n">
        <v>0</v>
      </c>
      <c r="OQ361" s="0" t="n">
        <v>0</v>
      </c>
      <c r="OR361" s="0" t="n">
        <v>0</v>
      </c>
      <c r="OS361" s="0" t="n">
        <v>0</v>
      </c>
      <c r="OT361" s="0" t="n">
        <v>0</v>
      </c>
      <c r="OU361" s="0" t="n">
        <v>1873</v>
      </c>
      <c r="OV361" s="0" t="n">
        <v>0</v>
      </c>
      <c r="OW361" s="0" t="n">
        <v>0</v>
      </c>
      <c r="OX361" s="0" t="n">
        <v>0</v>
      </c>
      <c r="OY361" s="0" t="n">
        <v>0</v>
      </c>
      <c r="OZ361" s="0" t="n">
        <v>0</v>
      </c>
      <c r="PA361" s="0" t="n">
        <v>0</v>
      </c>
      <c r="PB361" s="0" t="n">
        <v>1861</v>
      </c>
      <c r="PC361" s="0" t="n">
        <v>0</v>
      </c>
      <c r="PD361" s="0" t="n">
        <v>0</v>
      </c>
      <c r="PE361" s="0" t="n">
        <v>0</v>
      </c>
      <c r="PF361" s="0" t="n">
        <v>0</v>
      </c>
      <c r="PG361" s="0" t="n">
        <v>0</v>
      </c>
      <c r="PH361" s="0" t="n">
        <v>0</v>
      </c>
      <c r="PI361" s="0" t="n">
        <v>0</v>
      </c>
      <c r="PJ361" s="0" t="n">
        <v>153</v>
      </c>
      <c r="PK361" s="0" t="n">
        <v>0</v>
      </c>
      <c r="PL361" s="0" t="n">
        <v>0</v>
      </c>
      <c r="PM361" s="0" t="n">
        <v>0</v>
      </c>
      <c r="PN361" s="0" t="n">
        <v>0</v>
      </c>
      <c r="PO361" s="0" t="n">
        <v>0</v>
      </c>
      <c r="PP361" s="0" t="n">
        <v>0</v>
      </c>
      <c r="PQ361" s="0" t="n">
        <v>886</v>
      </c>
      <c r="PR361" s="0" t="n">
        <v>0</v>
      </c>
      <c r="PS361" s="0" t="n">
        <v>0</v>
      </c>
      <c r="PT361" s="0" t="n">
        <v>0</v>
      </c>
      <c r="PU361" s="0" t="n">
        <v>7</v>
      </c>
      <c r="PV361" s="0" t="n">
        <v>132</v>
      </c>
      <c r="PW361" s="0" t="n">
        <v>181</v>
      </c>
      <c r="PX361" s="0" t="n">
        <v>406</v>
      </c>
      <c r="PY361" s="0" t="n">
        <v>0</v>
      </c>
      <c r="PZ361" s="0" t="n">
        <v>0</v>
      </c>
      <c r="QA361" s="0" t="n">
        <v>0</v>
      </c>
      <c r="QB361" s="0" t="n">
        <v>0</v>
      </c>
      <c r="QC361" s="0" t="n">
        <v>0</v>
      </c>
      <c r="QD361" s="0" t="n">
        <v>0</v>
      </c>
      <c r="QE361" s="0" t="n">
        <v>0</v>
      </c>
      <c r="QF361" s="0" t="n">
        <v>0</v>
      </c>
      <c r="QG361" s="0" t="n">
        <v>0</v>
      </c>
      <c r="QH361" s="0" t="n">
        <v>0</v>
      </c>
      <c r="QI361" s="0" t="n">
        <v>0</v>
      </c>
      <c r="QJ361" s="0" t="n">
        <v>0</v>
      </c>
      <c r="QK361" s="0" t="n">
        <v>232</v>
      </c>
      <c r="QL361" s="0" t="n">
        <v>0</v>
      </c>
      <c r="QM361" s="0" t="n">
        <v>1128</v>
      </c>
      <c r="QN361" s="0" t="n">
        <v>0</v>
      </c>
      <c r="QO361" s="0" t="n">
        <v>0</v>
      </c>
      <c r="QP361" s="0" t="n">
        <v>0</v>
      </c>
      <c r="QQ361" s="0" t="n">
        <v>1386</v>
      </c>
      <c r="QR361" s="0" t="n">
        <v>0</v>
      </c>
      <c r="QS361" s="0" t="n">
        <v>0</v>
      </c>
      <c r="QT361" s="0" t="n">
        <v>0</v>
      </c>
      <c r="QU361" s="0" t="n">
        <v>0</v>
      </c>
      <c r="QV361" s="0" t="n">
        <v>0</v>
      </c>
      <c r="QW361" s="0" t="n">
        <v>0</v>
      </c>
      <c r="QX361" s="0" t="n">
        <v>0</v>
      </c>
      <c r="QY361" s="0" t="n">
        <v>0</v>
      </c>
      <c r="QZ361" s="0" t="n">
        <v>7014</v>
      </c>
      <c r="RA361" s="0" t="n">
        <v>0</v>
      </c>
      <c r="RB361" s="0" t="n">
        <v>0</v>
      </c>
      <c r="RC361" s="0" t="n">
        <v>70</v>
      </c>
      <c r="RD361" s="0" t="n">
        <v>96</v>
      </c>
      <c r="RE361" s="0" t="n">
        <v>0</v>
      </c>
      <c r="RF361" s="0" t="n">
        <v>0</v>
      </c>
      <c r="RG361" s="0" t="n">
        <v>3751</v>
      </c>
      <c r="RH361" s="0" t="n">
        <v>0</v>
      </c>
      <c r="RI361" s="0" t="n">
        <v>0</v>
      </c>
      <c r="RJ361" s="0" t="n">
        <v>0</v>
      </c>
      <c r="RK361" s="0" t="n">
        <v>0</v>
      </c>
      <c r="RL361" s="0" t="n">
        <v>4879</v>
      </c>
      <c r="RM361" s="0" t="n">
        <v>0</v>
      </c>
      <c r="RN361" s="0" t="n">
        <v>0</v>
      </c>
      <c r="RO361" s="0" t="n">
        <v>0</v>
      </c>
      <c r="RP361" s="0" t="n">
        <v>479</v>
      </c>
      <c r="RQ361" s="0" t="n">
        <v>94</v>
      </c>
      <c r="RR361" s="0" t="n">
        <v>0</v>
      </c>
      <c r="RS361" s="0" t="n">
        <v>0</v>
      </c>
      <c r="RT361" s="0" t="n">
        <v>0</v>
      </c>
      <c r="RU361" s="0" t="n">
        <v>0</v>
      </c>
      <c r="RV361" s="0" t="n">
        <v>31</v>
      </c>
      <c r="RW361" s="0" t="n">
        <v>0</v>
      </c>
      <c r="RX361" s="0" t="n">
        <v>0</v>
      </c>
      <c r="RY361" s="0" t="n">
        <v>582</v>
      </c>
      <c r="RZ361" s="0" t="n">
        <v>0</v>
      </c>
      <c r="SA361" s="0" t="n">
        <v>0</v>
      </c>
      <c r="SB361" s="0" t="n">
        <v>0</v>
      </c>
      <c r="SC361" s="0" t="n">
        <v>0</v>
      </c>
      <c r="SD361" s="0" t="n">
        <v>0</v>
      </c>
      <c r="SE361" s="0" t="n">
        <v>88</v>
      </c>
      <c r="SF361" s="0" t="n">
        <v>0</v>
      </c>
      <c r="SG361" s="0" t="n">
        <v>0</v>
      </c>
      <c r="SH361" s="0" t="n">
        <v>0</v>
      </c>
      <c r="SI361" s="0" t="n">
        <v>0</v>
      </c>
      <c r="SJ361" s="0" t="n">
        <v>0</v>
      </c>
      <c r="SK361" s="0" t="n">
        <v>0</v>
      </c>
      <c r="SL361" s="0" t="n">
        <v>0</v>
      </c>
      <c r="SM361" s="0" t="n">
        <v>513</v>
      </c>
      <c r="SN361" s="0" t="n">
        <v>0</v>
      </c>
      <c r="SO361" s="0" t="n">
        <v>0</v>
      </c>
      <c r="SP361" s="0" t="n">
        <v>0</v>
      </c>
      <c r="SQ361" s="0" t="n">
        <v>0</v>
      </c>
      <c r="SR361" s="0" t="n">
        <v>0</v>
      </c>
      <c r="SS361" s="0" t="n">
        <v>0</v>
      </c>
      <c r="ST361" s="0" t="n">
        <v>0</v>
      </c>
      <c r="SU361" s="0" t="n">
        <v>0</v>
      </c>
      <c r="SV361" s="0" t="n">
        <v>0</v>
      </c>
      <c r="SW361" s="0" t="n">
        <v>0</v>
      </c>
      <c r="SX361" s="0" t="n">
        <v>0</v>
      </c>
      <c r="SY361" s="0" t="n">
        <v>0</v>
      </c>
      <c r="SZ361" s="0" t="n">
        <v>140</v>
      </c>
      <c r="TA361" s="0" t="n">
        <v>163</v>
      </c>
      <c r="TB361" s="0" t="n">
        <v>0</v>
      </c>
      <c r="TC361" s="0" t="n">
        <v>0</v>
      </c>
      <c r="TD361" s="0" t="n">
        <v>0</v>
      </c>
      <c r="TE361" s="0" t="n">
        <v>0</v>
      </c>
      <c r="TF361" s="0" t="n">
        <v>0</v>
      </c>
      <c r="TG361" s="0" t="n">
        <v>0</v>
      </c>
      <c r="TH361" s="0" t="n">
        <v>0</v>
      </c>
      <c r="TI361" s="0" t="n">
        <v>135</v>
      </c>
      <c r="TJ361" s="0" t="n">
        <v>0</v>
      </c>
      <c r="TK361" s="0" t="n">
        <v>0</v>
      </c>
      <c r="TL361" s="0" t="n">
        <v>194</v>
      </c>
      <c r="TM361" s="0" t="n">
        <v>112</v>
      </c>
      <c r="TN361" s="0" t="n">
        <v>73</v>
      </c>
      <c r="TO361" s="0" t="n">
        <v>0</v>
      </c>
      <c r="TP361" s="0" t="n">
        <v>24</v>
      </c>
      <c r="TQ361" s="0" t="n">
        <v>0</v>
      </c>
      <c r="TR361" s="0" t="n">
        <v>1647</v>
      </c>
      <c r="TS361" s="0" t="n">
        <v>0</v>
      </c>
      <c r="TT361" s="0" t="n">
        <v>368</v>
      </c>
      <c r="TU361" s="0" t="n">
        <v>0</v>
      </c>
      <c r="TV361" s="0" t="n">
        <v>0</v>
      </c>
      <c r="TW361" s="0" t="n">
        <v>0</v>
      </c>
      <c r="TX361" s="0" t="n">
        <v>0</v>
      </c>
      <c r="TY361" s="0" t="n">
        <v>27</v>
      </c>
      <c r="TZ361" s="0" t="n">
        <v>0</v>
      </c>
      <c r="UA361" s="0" t="n">
        <v>0</v>
      </c>
      <c r="UB361" s="0" t="n">
        <v>0</v>
      </c>
      <c r="UC361" s="0" t="n">
        <v>0</v>
      </c>
      <c r="UD361" s="0" t="n">
        <v>0</v>
      </c>
      <c r="UE361" s="0" t="n">
        <v>0</v>
      </c>
      <c r="UF361" s="0" t="n">
        <v>0</v>
      </c>
      <c r="UG361" s="0" t="n">
        <v>0</v>
      </c>
      <c r="UH361" s="0" t="n">
        <v>0</v>
      </c>
      <c r="UI361" s="0" t="n">
        <v>0</v>
      </c>
      <c r="UJ361" s="0" t="n">
        <v>0</v>
      </c>
      <c r="UK361" s="0" t="n">
        <v>99</v>
      </c>
      <c r="UL361" s="0" t="n">
        <v>0</v>
      </c>
      <c r="UM361" s="0" t="n">
        <v>907</v>
      </c>
      <c r="UN361" s="0" t="n">
        <v>17</v>
      </c>
      <c r="UO361" s="0" t="n">
        <v>0</v>
      </c>
      <c r="UP361" s="0" t="n">
        <v>0</v>
      </c>
      <c r="UQ361" s="0" t="n">
        <v>0</v>
      </c>
      <c r="UR361" s="0" t="n">
        <v>0</v>
      </c>
      <c r="US361" s="0" t="n">
        <v>0</v>
      </c>
      <c r="UT361" s="0" t="n">
        <v>0</v>
      </c>
      <c r="UU361" s="0" t="n">
        <v>0</v>
      </c>
      <c r="UV361" s="0" t="n">
        <v>0</v>
      </c>
      <c r="UW361" s="0" t="n">
        <v>0</v>
      </c>
      <c r="UX361" s="0" t="n">
        <v>0</v>
      </c>
      <c r="UY361" s="0" t="n">
        <v>0</v>
      </c>
      <c r="UZ361" s="0" t="n">
        <v>0</v>
      </c>
      <c r="VA361" s="0" t="n">
        <v>0</v>
      </c>
      <c r="VB361" s="0" t="n">
        <v>0</v>
      </c>
      <c r="VC361" s="0" t="n">
        <v>0</v>
      </c>
      <c r="VD361" s="0" t="n">
        <v>0</v>
      </c>
      <c r="VE361" s="0" t="n">
        <v>0</v>
      </c>
      <c r="VF361" s="0" t="n">
        <v>426</v>
      </c>
      <c r="VG361" s="0" t="n">
        <v>0</v>
      </c>
      <c r="VH361" s="0" t="n">
        <v>0</v>
      </c>
      <c r="VI361" s="0" t="n">
        <v>0</v>
      </c>
      <c r="VJ361" s="0" t="n">
        <v>0</v>
      </c>
      <c r="VK361" s="0" t="n">
        <v>0</v>
      </c>
      <c r="VL361" s="0" t="n">
        <v>0</v>
      </c>
      <c r="VM361" s="0" t="n">
        <v>0</v>
      </c>
      <c r="VN361" s="0" t="n">
        <v>0</v>
      </c>
      <c r="VO361" s="0" t="n">
        <v>0</v>
      </c>
      <c r="VP361" s="0" t="n">
        <v>0</v>
      </c>
      <c r="VQ361" s="0" t="n">
        <v>0</v>
      </c>
      <c r="VR361" s="0" t="n">
        <v>2157</v>
      </c>
      <c r="VS361" s="0" t="n">
        <v>0</v>
      </c>
      <c r="VT361" s="0" t="n">
        <v>0</v>
      </c>
      <c r="VU361" s="0" t="n">
        <v>232</v>
      </c>
      <c r="VV361" s="0" t="n">
        <v>0</v>
      </c>
      <c r="VW361" s="0" t="n">
        <v>25</v>
      </c>
      <c r="VX361" s="0" t="n">
        <v>0</v>
      </c>
      <c r="VY361" s="0" t="n">
        <v>0</v>
      </c>
      <c r="VZ361" s="0" t="n">
        <v>0</v>
      </c>
      <c r="WA361" s="0" t="n">
        <v>0</v>
      </c>
      <c r="WB361" s="0" t="n">
        <v>0</v>
      </c>
      <c r="WC361" s="0" t="n">
        <v>0</v>
      </c>
      <c r="WD361" s="0" t="n">
        <v>0</v>
      </c>
      <c r="WE361" s="0" t="n">
        <v>0</v>
      </c>
      <c r="WF361" s="0" t="n">
        <v>16</v>
      </c>
      <c r="WG361" s="0" t="n">
        <v>0</v>
      </c>
      <c r="WH361" s="0" t="n">
        <v>0</v>
      </c>
      <c r="WI361" s="0" t="n">
        <v>0</v>
      </c>
      <c r="WJ361" s="0" t="n">
        <v>0</v>
      </c>
      <c r="WK361" s="0" t="n">
        <v>31</v>
      </c>
      <c r="WL361" s="0" t="n">
        <v>0</v>
      </c>
      <c r="WM361" s="0" t="n">
        <v>0</v>
      </c>
      <c r="WN361" s="0" t="n">
        <v>0</v>
      </c>
      <c r="WO361" s="0" t="n">
        <v>0</v>
      </c>
      <c r="WP361" s="0" t="n">
        <v>0</v>
      </c>
      <c r="WQ361" s="0" t="n">
        <v>11410</v>
      </c>
      <c r="WR361" s="0" t="n">
        <v>0</v>
      </c>
      <c r="WS361" s="0" t="n">
        <v>0</v>
      </c>
      <c r="WT361" s="0" t="n">
        <v>0</v>
      </c>
      <c r="WU361" s="0" t="n">
        <v>0</v>
      </c>
      <c r="WV361" s="0" t="n">
        <v>0</v>
      </c>
      <c r="WW361" s="0" t="n">
        <v>0</v>
      </c>
      <c r="WX361" s="0" t="n">
        <v>0</v>
      </c>
      <c r="WY361" s="0" t="n">
        <v>0</v>
      </c>
      <c r="WZ361" s="0" t="n">
        <v>0</v>
      </c>
      <c r="XA361" s="0" t="n">
        <v>0</v>
      </c>
      <c r="XB361" s="0" t="n">
        <v>0</v>
      </c>
      <c r="XC361" s="0" t="n">
        <v>0</v>
      </c>
      <c r="XD361" s="0" t="n">
        <v>0</v>
      </c>
      <c r="XE361" s="0" t="n">
        <v>0</v>
      </c>
      <c r="XF361" s="0" t="n">
        <v>0</v>
      </c>
      <c r="XG361" s="0" t="n">
        <v>0</v>
      </c>
      <c r="XH361" s="0" t="n">
        <v>0</v>
      </c>
      <c r="XI361" s="0" t="n">
        <v>0</v>
      </c>
      <c r="XJ361" s="0" t="n">
        <v>0</v>
      </c>
      <c r="XK361" s="0" t="n">
        <v>0</v>
      </c>
      <c r="XL361" s="0" t="n">
        <v>0</v>
      </c>
      <c r="XM361" s="0" t="n">
        <v>0</v>
      </c>
      <c r="XN361" s="0" t="n">
        <v>195</v>
      </c>
      <c r="XO361" s="0" t="n">
        <v>3366</v>
      </c>
      <c r="XP361" s="0" t="n">
        <v>0</v>
      </c>
      <c r="XQ361" s="0" t="n">
        <v>33</v>
      </c>
      <c r="XR361" s="0" t="n">
        <v>0</v>
      </c>
      <c r="XS361" s="0" t="n">
        <v>0</v>
      </c>
      <c r="XT361" s="0" t="n">
        <v>124</v>
      </c>
      <c r="XU361" s="0" t="n">
        <v>7906</v>
      </c>
      <c r="XV361" s="0" t="n">
        <v>102</v>
      </c>
      <c r="XW361" s="0" t="n">
        <v>148</v>
      </c>
      <c r="XX361" s="0" t="n">
        <v>0</v>
      </c>
      <c r="XY361" s="0" t="n">
        <v>5713</v>
      </c>
      <c r="XZ361" s="0" t="n">
        <v>454</v>
      </c>
      <c r="YA361" s="0" t="n">
        <v>0</v>
      </c>
      <c r="YB361" s="0" t="n">
        <v>765</v>
      </c>
      <c r="YC361" s="0" t="n">
        <v>0</v>
      </c>
      <c r="YD361" s="0" t="n">
        <v>0</v>
      </c>
      <c r="YE361" s="0" t="n">
        <v>0</v>
      </c>
      <c r="YF361" s="0" t="n">
        <v>13</v>
      </c>
      <c r="YG361" s="0" t="n">
        <v>0</v>
      </c>
      <c r="YH361" s="0" t="n">
        <v>517</v>
      </c>
      <c r="YI361" s="0" t="n">
        <v>15275</v>
      </c>
      <c r="YJ361" s="0" t="n">
        <v>0</v>
      </c>
      <c r="YK361" s="0" t="n">
        <v>353</v>
      </c>
      <c r="YL361" s="0" t="n">
        <v>594</v>
      </c>
      <c r="YM361" s="0" t="n">
        <v>0</v>
      </c>
      <c r="YN361" s="0" t="n">
        <v>0</v>
      </c>
      <c r="YO361" s="0" t="n">
        <v>0</v>
      </c>
      <c r="YP361" s="0" t="n">
        <v>0</v>
      </c>
      <c r="YQ361" s="0" t="n">
        <v>0</v>
      </c>
      <c r="YR361" s="0" t="n">
        <v>0</v>
      </c>
      <c r="YS361" s="0" t="n">
        <v>0</v>
      </c>
      <c r="YT361" s="0" t="n">
        <v>0</v>
      </c>
      <c r="YU361" s="0" t="n">
        <v>0</v>
      </c>
      <c r="YV361" s="0" t="n">
        <v>0</v>
      </c>
      <c r="YW361" s="0" t="n">
        <v>0</v>
      </c>
      <c r="YX361" s="0" t="n">
        <v>0</v>
      </c>
      <c r="YY361" s="0" t="n">
        <v>0</v>
      </c>
      <c r="YZ361" s="0" t="n">
        <v>65</v>
      </c>
      <c r="ZA361" s="0" t="n">
        <v>0</v>
      </c>
      <c r="ZB361" s="0" t="n">
        <v>0</v>
      </c>
      <c r="ZC361" s="0" t="n">
        <v>0</v>
      </c>
      <c r="ZD361" s="0" t="n">
        <v>0</v>
      </c>
      <c r="ZE361" s="0" t="n">
        <v>0</v>
      </c>
      <c r="ZF361" s="0" t="n">
        <v>0</v>
      </c>
      <c r="ZG361" s="0" t="n">
        <v>0</v>
      </c>
      <c r="ZH361" s="0" t="n">
        <v>0</v>
      </c>
      <c r="ZI361" s="0" t="n">
        <v>0</v>
      </c>
      <c r="ZJ361" s="0" t="n">
        <v>0</v>
      </c>
      <c r="ZK361" s="0" t="n">
        <v>0</v>
      </c>
      <c r="ZL361" s="0" t="n">
        <v>0</v>
      </c>
      <c r="ZM361" s="0" t="n">
        <v>0</v>
      </c>
      <c r="ZN361" s="0" t="n">
        <v>0</v>
      </c>
      <c r="ZO361" s="0" t="n">
        <v>0</v>
      </c>
      <c r="ZP361" s="0" t="n">
        <v>3987</v>
      </c>
      <c r="ZQ361" s="0" t="n">
        <v>4887</v>
      </c>
      <c r="ZR361" s="0" t="n">
        <v>0</v>
      </c>
      <c r="ZS361" s="0" t="n">
        <v>0</v>
      </c>
      <c r="ZT361" s="0" t="n">
        <v>28</v>
      </c>
      <c r="ZU361" s="0" t="n">
        <v>0</v>
      </c>
      <c r="ZV361" s="0" t="n">
        <v>0</v>
      </c>
      <c r="ZW361" s="0" t="n">
        <v>0</v>
      </c>
      <c r="ZX361" s="0" t="n">
        <v>42</v>
      </c>
      <c r="ZY361" s="0" t="n">
        <v>0</v>
      </c>
      <c r="ZZ361" s="0" t="n">
        <v>0</v>
      </c>
      <c r="AAA361" s="0" t="n">
        <v>0</v>
      </c>
      <c r="AAB361" s="0" t="n">
        <v>0</v>
      </c>
      <c r="AAC361" s="0" t="n">
        <v>0</v>
      </c>
      <c r="AAD361" s="0" t="n">
        <v>32</v>
      </c>
      <c r="AAE361" s="0" t="n">
        <v>0</v>
      </c>
      <c r="AAF361" s="0" t="n">
        <v>0</v>
      </c>
      <c r="AAG361" s="0" t="n">
        <v>0</v>
      </c>
      <c r="AAH361" s="0" t="n">
        <v>0</v>
      </c>
      <c r="AAI361" s="0" t="n">
        <v>0</v>
      </c>
      <c r="AAJ361" s="0" t="n">
        <v>50</v>
      </c>
      <c r="AAK361" s="0" t="n">
        <v>0</v>
      </c>
      <c r="AAL361" s="0" t="n">
        <v>0</v>
      </c>
      <c r="AAM361" s="0" t="n">
        <v>0</v>
      </c>
      <c r="AAN361" s="0" t="n">
        <v>18</v>
      </c>
      <c r="AAO361" s="0" t="n">
        <v>0</v>
      </c>
      <c r="AAP361" s="0" t="n">
        <v>0</v>
      </c>
    </row>
    <row r="362" customFormat="false" ht="15" hidden="false" customHeight="true" outlineLevel="0" collapsed="false">
      <c r="A362" s="1" t="n">
        <v>30540</v>
      </c>
      <c r="H362" s="2" t="n">
        <v>2</v>
      </c>
      <c r="I362" s="2" t="n">
        <v>25</v>
      </c>
      <c r="J362" s="21"/>
      <c r="K362" s="21"/>
      <c r="L362" s="2" t="n">
        <v>0</v>
      </c>
      <c r="M362" s="2" t="n">
        <v>1</v>
      </c>
      <c r="N362" s="2" t="n">
        <v>0</v>
      </c>
      <c r="O362" s="2" t="n">
        <v>1</v>
      </c>
      <c r="P362" s="2" t="n">
        <v>0</v>
      </c>
      <c r="Q362" s="2" t="n">
        <v>0</v>
      </c>
      <c r="R362" s="2" t="n">
        <v>0</v>
      </c>
      <c r="S362" s="2" t="n">
        <v>0</v>
      </c>
      <c r="T362" s="2" t="n">
        <v>0</v>
      </c>
      <c r="U362" s="2" t="n">
        <v>1</v>
      </c>
      <c r="V362" s="2" t="n">
        <v>0</v>
      </c>
      <c r="W362" s="2" t="n">
        <v>1</v>
      </c>
      <c r="X362" s="2" t="n">
        <f aca="false">SUM(L362:W362)</f>
        <v>4</v>
      </c>
      <c r="Y362" s="2" t="n">
        <v>112</v>
      </c>
      <c r="Z362" s="2" t="n">
        <v>70</v>
      </c>
      <c r="AA362" s="2" t="n">
        <f aca="false">Y362-Z362</f>
        <v>42</v>
      </c>
      <c r="AB362" s="3" t="n">
        <f aca="false">Z362+((Y362-Z362)/3)</f>
        <v>84</v>
      </c>
      <c r="AC362" s="4" t="n">
        <v>91.4</v>
      </c>
      <c r="AD362" s="4" t="n">
        <v>165.1</v>
      </c>
      <c r="AE362" s="3" t="n">
        <v>33.5314280096016</v>
      </c>
      <c r="AF362" s="3" t="n">
        <v>2</v>
      </c>
      <c r="AG362" s="4" t="n">
        <v>90</v>
      </c>
      <c r="AH362" s="4" t="n">
        <v>125</v>
      </c>
      <c r="AI362" s="3" t="n">
        <v>0.545124167171411</v>
      </c>
      <c r="AJ362" s="3" t="n">
        <v>0.72</v>
      </c>
      <c r="AL362" s="4" t="n">
        <v>42.8</v>
      </c>
      <c r="AS362" s="2" t="n">
        <v>96</v>
      </c>
      <c r="AT362" s="2" t="n">
        <v>137</v>
      </c>
      <c r="AU362" s="2" t="n">
        <v>110</v>
      </c>
      <c r="AV362" s="2" t="n">
        <v>123</v>
      </c>
      <c r="AW362" s="2" t="n">
        <v>131</v>
      </c>
      <c r="AX362" s="2" t="n">
        <v>1</v>
      </c>
      <c r="AY362" s="2" t="n">
        <f aca="false">((AS362*15)+(AT362*30)+(AU362*30)+(AV362*30)+(AW362*15))-(AS362*120)</f>
        <v>2985</v>
      </c>
      <c r="AZ362" s="2" t="n">
        <f aca="false">((AS362*15)+(AT362*30)+(AU362*30)+(AV362*30)+(AW362*15))</f>
        <v>14505</v>
      </c>
      <c r="BB362" s="5" t="n">
        <f aca="false">10000/SQRT((AS362*BH362)*(AVERAGE(AS362:AW362)*AVERAGE(BH362:BL362)))</f>
        <v>6.40548462340238</v>
      </c>
      <c r="BC362" s="3" t="n">
        <f aca="false">(AS362*BH362)/405</f>
        <v>1.37481481481481</v>
      </c>
      <c r="BD362" s="3" t="n">
        <v>0</v>
      </c>
      <c r="BE362" s="3" t="n">
        <f aca="false">1/(LOG(BH362)+LOG(AS362))</f>
        <v>0.364205951733973</v>
      </c>
      <c r="BF362" s="3" t="n">
        <f aca="false">(BI362-BH362)/(AT362-AS362)</f>
        <v>0.746341463414634</v>
      </c>
      <c r="BG362" s="3" t="n">
        <f aca="false">(20*BH362)/((AS362/18)-3.5)</f>
        <v>63.2727272727273</v>
      </c>
      <c r="BH362" s="4" t="n">
        <v>5.8</v>
      </c>
      <c r="BI362" s="4" t="n">
        <v>36.4</v>
      </c>
      <c r="BJ362" s="4" t="n">
        <v>46.3</v>
      </c>
      <c r="BK362" s="4" t="n">
        <v>45.4</v>
      </c>
      <c r="BL362" s="4" t="n">
        <v>49.4</v>
      </c>
      <c r="BM362" s="3" t="n">
        <f aca="false">((BH362*15)+(BI362*30)+(BJ362*30)+(BK362*30)+(BL362*15))-(BH362*120)</f>
        <v>3975</v>
      </c>
      <c r="BN362" s="3" t="n">
        <f aca="false">((BH362*15)+(BI362*30)+(BJ362*30)+(BK362*30)+(BL362*15))</f>
        <v>4671</v>
      </c>
      <c r="BO362" s="3" t="n">
        <f aca="false">(1/BH362)</f>
        <v>0.172413793103448</v>
      </c>
      <c r="BP362" s="3" t="n">
        <f aca="false">(BN362/AZ362)</f>
        <v>0.322026887280248</v>
      </c>
      <c r="BQ362" s="3" t="n">
        <f aca="false">(BB362*BP362)</f>
        <v>2.06273827479576</v>
      </c>
      <c r="BR362" s="5" t="n">
        <f aca="false">(BF362*BO362)</f>
        <v>0.128679562657696</v>
      </c>
      <c r="BV362" s="2" t="n">
        <v>1.69</v>
      </c>
      <c r="CA362" s="2" t="n">
        <v>146</v>
      </c>
      <c r="CB362" s="2" t="n">
        <v>0</v>
      </c>
      <c r="CC362" s="2" t="n">
        <v>47</v>
      </c>
      <c r="CD362" s="2" t="n">
        <v>1</v>
      </c>
      <c r="CE362" s="2" t="n">
        <v>85</v>
      </c>
      <c r="CF362" s="2" t="n">
        <v>0</v>
      </c>
      <c r="CG362" s="2" t="n">
        <v>14</v>
      </c>
      <c r="CH362" s="2" t="n">
        <v>71</v>
      </c>
      <c r="CI362" s="2" t="n">
        <v>0</v>
      </c>
      <c r="CJ362" s="2" t="n">
        <v>4</v>
      </c>
      <c r="CK362" s="2" t="n">
        <v>76</v>
      </c>
      <c r="CL362" s="2" t="n">
        <v>45.59</v>
      </c>
      <c r="CM362" s="2" t="n">
        <v>148</v>
      </c>
      <c r="CN362" s="2" t="n">
        <v>102</v>
      </c>
      <c r="CO362" s="2" t="n">
        <v>429</v>
      </c>
      <c r="CP362" s="2" t="n">
        <v>1.24</v>
      </c>
      <c r="CW362" s="3"/>
      <c r="CY362" s="22"/>
      <c r="EU362" s="3"/>
      <c r="EW362" s="22"/>
      <c r="HO362" s="2" t="n">
        <v>40</v>
      </c>
      <c r="HP362" s="2" t="n">
        <v>40</v>
      </c>
      <c r="HQ362" s="2" t="n">
        <v>1</v>
      </c>
      <c r="HR362" s="2" t="n">
        <v>1</v>
      </c>
      <c r="HS362" s="2" t="n">
        <v>27.1203594207764</v>
      </c>
      <c r="HT362" s="2" t="n">
        <v>56.4696197509766</v>
      </c>
      <c r="HY362" s="2" t="n">
        <v>1383.28002929688</v>
      </c>
      <c r="HZ362" s="2" t="n">
        <v>56.4300003051758</v>
      </c>
      <c r="IA362" s="2" t="n">
        <v>28.7399997711182</v>
      </c>
      <c r="IB362" s="2" t="n">
        <v>32.1100006103516</v>
      </c>
      <c r="IC362" s="2" t="n">
        <v>8.15999984741211</v>
      </c>
      <c r="ID362" s="2" t="n">
        <v>212.020004272461</v>
      </c>
      <c r="IE362" s="2" t="n">
        <v>29.1100006103516</v>
      </c>
      <c r="IF362" s="2" t="n">
        <v>19.6700000762939</v>
      </c>
      <c r="IG362" s="2" t="n">
        <v>34.9900016784668</v>
      </c>
      <c r="IH362" s="2" t="n">
        <v>27.7000007629395</v>
      </c>
      <c r="II362" s="2" t="n">
        <v>1.24000000953674</v>
      </c>
      <c r="IJ362" s="2" t="n">
        <v>17.7000007629395</v>
      </c>
      <c r="IK362" s="2" t="n">
        <v>4.38000011444092</v>
      </c>
      <c r="IL362" s="2" t="n">
        <v>18.3199996948242</v>
      </c>
      <c r="IM362" s="2" t="n">
        <v>17.2600002288818</v>
      </c>
      <c r="IN362" s="2" t="n">
        <v>11.6700000762939</v>
      </c>
      <c r="IO362" s="2" t="n">
        <v>4.03999996185303</v>
      </c>
      <c r="IP362" s="2" t="n">
        <v>11.1099996566772</v>
      </c>
      <c r="IQ362" s="2" t="n">
        <v>5.67999982833862</v>
      </c>
      <c r="IR362" s="2" t="n">
        <v>3.22000002861023</v>
      </c>
      <c r="IS362" s="2" t="n">
        <v>1.69000005722046</v>
      </c>
      <c r="IT362" s="2" t="n">
        <v>1466.17004394531</v>
      </c>
      <c r="IU362" s="2" t="n">
        <v>7.67000007629395</v>
      </c>
      <c r="IV362" s="2" t="n">
        <v>0.159999996423721</v>
      </c>
      <c r="IW362" s="2" t="n">
        <v>346.230010986328</v>
      </c>
      <c r="IX362" s="2" t="n">
        <v>1437.25</v>
      </c>
      <c r="IY362" s="2" t="n">
        <v>3435.42993164063</v>
      </c>
      <c r="IZ362" s="2" t="n">
        <v>1338.22998046875</v>
      </c>
      <c r="JA362" s="2" t="n">
        <v>8.10999965667725</v>
      </c>
      <c r="JB362" s="2" t="n">
        <v>1.13999998569489</v>
      </c>
      <c r="JC362" s="2" t="n">
        <v>2.48000001907349</v>
      </c>
      <c r="JD362" s="2" t="n">
        <v>29.4899997711182</v>
      </c>
      <c r="JE362" s="2" t="n">
        <v>147.320007324219</v>
      </c>
      <c r="JF362" s="2" t="n">
        <v>1.27999997138977</v>
      </c>
      <c r="JG362" s="2" t="n">
        <v>2.47000002861023</v>
      </c>
      <c r="JH362" s="2" t="n">
        <v>9.1899995803833</v>
      </c>
      <c r="JI362" s="2" t="n">
        <v>5.40999984741211</v>
      </c>
      <c r="JJ362" s="2" t="n">
        <v>1.89999997615814</v>
      </c>
      <c r="JK362" s="2" t="n">
        <v>1.17999994754791</v>
      </c>
      <c r="JL362" s="2" t="n">
        <v>276.410003662109</v>
      </c>
      <c r="JM362" s="2" t="n">
        <v>4.71000003814697</v>
      </c>
      <c r="JN362" s="2" t="n">
        <v>83.1999969482422</v>
      </c>
      <c r="JO362" s="2" t="n">
        <v>4008.85009765625</v>
      </c>
      <c r="JP362" s="2" t="n">
        <v>3060.330078125</v>
      </c>
      <c r="JQ362" s="2" t="n">
        <v>50.0699996948242</v>
      </c>
      <c r="JR362" s="2" t="n">
        <v>1402.97998046875</v>
      </c>
      <c r="JS362" s="2" t="n">
        <v>168.539993286133</v>
      </c>
      <c r="JT362" s="2" t="n">
        <v>1667.61999511719</v>
      </c>
      <c r="JU362" s="2" t="n">
        <v>2509.47998046875</v>
      </c>
      <c r="JV362" s="2" t="n">
        <v>422.019989013672</v>
      </c>
      <c r="JW362" s="2" t="n">
        <v>4.57999992370606</v>
      </c>
      <c r="JX362" s="2" t="n">
        <v>4.19000005722046</v>
      </c>
      <c r="JY362" s="2" t="n">
        <v>3.20000004768372</v>
      </c>
      <c r="JZ362" s="2" t="n">
        <v>0.280000001192093</v>
      </c>
      <c r="KA362" s="2" t="n">
        <v>1.55999994277954</v>
      </c>
      <c r="KB362" s="2" t="n">
        <v>0.310000002384186</v>
      </c>
      <c r="KC362" s="2" t="n">
        <v>6.44000005722046</v>
      </c>
      <c r="KD362" s="2" t="n">
        <v>3.41000008583069</v>
      </c>
      <c r="KE362" s="2" t="n">
        <v>21.25</v>
      </c>
      <c r="KF362" s="2" t="n">
        <v>14.5699996948242</v>
      </c>
      <c r="KG362" s="2" t="n">
        <v>5.21999979019165</v>
      </c>
      <c r="KH362" s="2" t="n">
        <v>150.580001831055</v>
      </c>
      <c r="KI362" s="2" t="n">
        <v>0</v>
      </c>
      <c r="KJ362" s="2" t="n">
        <v>18.3600006103516</v>
      </c>
      <c r="KK362" s="2" t="n">
        <v>55.4799995422363</v>
      </c>
      <c r="KL362" s="2" t="n">
        <v>1420594.35</v>
      </c>
      <c r="KM362" s="2" t="n">
        <v>6700.27978515625</v>
      </c>
      <c r="KN362" s="2" t="n">
        <v>36.2099990844727</v>
      </c>
      <c r="KO362" s="2" t="n">
        <v>0.75</v>
      </c>
      <c r="KP362" s="2" t="n">
        <v>0.439999997615814</v>
      </c>
      <c r="KQ362" s="2" t="n">
        <v>0.280000001192093</v>
      </c>
      <c r="KR362" s="2" t="n">
        <v>0.610000014305115</v>
      </c>
      <c r="KS362" s="2" t="n">
        <v>1.16999995708466</v>
      </c>
      <c r="KT362" s="2" t="n">
        <v>0.509999990463257</v>
      </c>
      <c r="KU362" s="2" t="n">
        <v>2.53999996185303</v>
      </c>
      <c r="KV362" s="2" t="n">
        <v>3.1800000667572</v>
      </c>
      <c r="KW362" s="2" t="n">
        <v>9.82999992370606</v>
      </c>
      <c r="KX362" s="2" t="n">
        <v>9.05000019073486</v>
      </c>
      <c r="KY362" s="2" t="n">
        <v>5.17999982833862</v>
      </c>
      <c r="KZ362" s="2" t="n">
        <v>2.71000003814697</v>
      </c>
      <c r="LA362" s="2" t="n">
        <v>0.769999980926514</v>
      </c>
      <c r="LB362" s="2" t="n">
        <v>0.119999997317791</v>
      </c>
      <c r="LC362" s="2" t="n">
        <v>12.4700002670288</v>
      </c>
      <c r="LD362" s="2" t="n">
        <v>6.53000020980835</v>
      </c>
      <c r="LE362" s="2" t="n">
        <v>0.639999985694885</v>
      </c>
      <c r="LF362" s="2" t="n">
        <v>0.00999999977648258</v>
      </c>
      <c r="LG362" s="2" t="n">
        <v>0</v>
      </c>
      <c r="LH362" s="2" t="n">
        <v>3.51999998092651</v>
      </c>
      <c r="LI362" s="2" t="n">
        <v>2.00999999046326</v>
      </c>
      <c r="LJ362" s="2" t="n">
        <v>0.0700000002980232</v>
      </c>
      <c r="LK362" s="2" t="n">
        <v>0.0500000007450581</v>
      </c>
      <c r="LL362" s="2" t="n">
        <v>0.600000023841858</v>
      </c>
      <c r="LM362" s="2" t="n">
        <v>0.349999994039536</v>
      </c>
      <c r="LN362" s="2" t="n">
        <v>0</v>
      </c>
      <c r="LO362" s="2" t="n">
        <v>0.0299999993294477</v>
      </c>
      <c r="LP362" s="2" t="n">
        <v>0.00999999977648258</v>
      </c>
      <c r="LQ362" s="2" t="n">
        <v>0</v>
      </c>
      <c r="LR362" s="2" t="n">
        <v>0</v>
      </c>
      <c r="LS362" s="2" t="n">
        <v>0</v>
      </c>
      <c r="LT362" s="2" t="n">
        <v>0.00999999977648258</v>
      </c>
      <c r="LU362" s="2" t="n">
        <v>0.00999999977648258</v>
      </c>
      <c r="LV362" s="2" t="n">
        <v>186.891036987305</v>
      </c>
      <c r="MC362" s="0" t="n">
        <v>124</v>
      </c>
      <c r="MD362" s="0" t="n">
        <v>0</v>
      </c>
      <c r="ME362" s="0" t="n">
        <v>0</v>
      </c>
      <c r="MF362" s="0" t="n">
        <v>0</v>
      </c>
      <c r="MG362" s="0" t="n">
        <v>0</v>
      </c>
      <c r="MH362" s="0" t="n">
        <v>0</v>
      </c>
      <c r="MI362" s="0" t="n">
        <v>0</v>
      </c>
      <c r="MJ362" s="0" t="n">
        <v>9</v>
      </c>
      <c r="MK362" s="0" t="n">
        <v>286</v>
      </c>
      <c r="ML362" s="0" t="n">
        <v>144</v>
      </c>
      <c r="MM362" s="0" t="n">
        <v>0</v>
      </c>
      <c r="MN362" s="0" t="n">
        <v>0</v>
      </c>
      <c r="MO362" s="0" t="n">
        <v>0</v>
      </c>
      <c r="MP362" s="0" t="n">
        <v>0</v>
      </c>
      <c r="MQ362" s="0" t="n">
        <v>0</v>
      </c>
      <c r="MR362" s="0" t="n">
        <v>912</v>
      </c>
      <c r="MS362" s="0" t="n">
        <v>720</v>
      </c>
      <c r="MT362" s="0" t="n">
        <v>0</v>
      </c>
      <c r="MU362" s="0" t="n">
        <v>25</v>
      </c>
      <c r="MV362" s="0" t="n">
        <v>6</v>
      </c>
      <c r="MW362" s="0" t="n">
        <v>0</v>
      </c>
      <c r="MX362" s="0" t="n">
        <v>9872</v>
      </c>
      <c r="MY362" s="0" t="n">
        <v>48</v>
      </c>
      <c r="MZ362" s="0" t="n">
        <v>0</v>
      </c>
      <c r="NA362" s="0" t="n">
        <v>0</v>
      </c>
      <c r="NB362" s="0" t="n">
        <v>6</v>
      </c>
      <c r="NC362" s="0" t="n">
        <v>0</v>
      </c>
      <c r="ND362" s="0" t="n">
        <v>0</v>
      </c>
      <c r="NE362" s="0" t="n">
        <v>0</v>
      </c>
      <c r="NF362" s="0" t="n">
        <v>0</v>
      </c>
      <c r="NG362" s="0" t="n">
        <v>0</v>
      </c>
      <c r="NH362" s="0" t="n">
        <v>400</v>
      </c>
      <c r="NI362" s="0" t="n">
        <v>0</v>
      </c>
      <c r="NJ362" s="0" t="n">
        <v>0</v>
      </c>
      <c r="NK362" s="0" t="n">
        <v>0</v>
      </c>
      <c r="NL362" s="0" t="n">
        <v>0</v>
      </c>
      <c r="NM362" s="0" t="n">
        <v>0</v>
      </c>
      <c r="NN362" s="0" t="n">
        <v>0</v>
      </c>
      <c r="NO362" s="0" t="n">
        <v>0</v>
      </c>
      <c r="NP362" s="0" t="n">
        <v>0</v>
      </c>
      <c r="NQ362" s="0" t="n">
        <v>85</v>
      </c>
      <c r="NR362" s="0" t="n">
        <v>0</v>
      </c>
      <c r="NS362" s="0" t="n">
        <v>304</v>
      </c>
      <c r="NT362" s="0" t="n">
        <v>4</v>
      </c>
      <c r="NU362" s="0" t="n">
        <v>0</v>
      </c>
      <c r="NV362" s="0" t="n">
        <v>0</v>
      </c>
      <c r="NW362" s="0" t="n">
        <v>181</v>
      </c>
      <c r="NX362" s="0" t="n">
        <v>19</v>
      </c>
      <c r="NY362" s="0" t="n">
        <v>805</v>
      </c>
      <c r="NZ362" s="0" t="n">
        <v>0</v>
      </c>
      <c r="OA362" s="0" t="n">
        <v>0</v>
      </c>
      <c r="OB362" s="0" t="n">
        <v>0</v>
      </c>
      <c r="OC362" s="0" t="n">
        <v>0</v>
      </c>
      <c r="OD362" s="0" t="n">
        <v>0</v>
      </c>
      <c r="OE362" s="0" t="n">
        <v>0</v>
      </c>
      <c r="OF362" s="0" t="n">
        <v>0</v>
      </c>
      <c r="OG362" s="0" t="n">
        <v>149</v>
      </c>
      <c r="OH362" s="0" t="n">
        <v>0</v>
      </c>
      <c r="OI362" s="0" t="n">
        <v>0</v>
      </c>
      <c r="OJ362" s="0" t="n">
        <v>31</v>
      </c>
      <c r="OK362" s="0" t="n">
        <v>0</v>
      </c>
      <c r="OL362" s="0" t="n">
        <v>0</v>
      </c>
      <c r="OM362" s="0" t="n">
        <v>0</v>
      </c>
      <c r="ON362" s="0" t="n">
        <v>0</v>
      </c>
      <c r="OO362" s="0" t="n">
        <v>0</v>
      </c>
      <c r="OP362" s="0" t="n">
        <v>0</v>
      </c>
      <c r="OQ362" s="0" t="n">
        <v>0</v>
      </c>
      <c r="OR362" s="0" t="n">
        <v>35</v>
      </c>
      <c r="OS362" s="0" t="n">
        <v>0</v>
      </c>
      <c r="OT362" s="0" t="n">
        <v>0</v>
      </c>
      <c r="OU362" s="0" t="n">
        <v>0</v>
      </c>
      <c r="OV362" s="0" t="n">
        <v>0</v>
      </c>
      <c r="OW362" s="0" t="n">
        <v>0</v>
      </c>
      <c r="OX362" s="0" t="n">
        <v>0</v>
      </c>
      <c r="OY362" s="0" t="n">
        <v>0</v>
      </c>
      <c r="OZ362" s="0" t="n">
        <v>0</v>
      </c>
      <c r="PA362" s="0" t="n">
        <v>0</v>
      </c>
      <c r="PB362" s="0" t="n">
        <v>9</v>
      </c>
      <c r="PC362" s="0" t="n">
        <v>0</v>
      </c>
      <c r="PD362" s="0" t="n">
        <v>0</v>
      </c>
      <c r="PE362" s="0" t="n">
        <v>0</v>
      </c>
      <c r="PF362" s="0" t="n">
        <v>320</v>
      </c>
      <c r="PG362" s="0" t="n">
        <v>8</v>
      </c>
      <c r="PH362" s="0" t="n">
        <v>0</v>
      </c>
      <c r="PI362" s="0" t="n">
        <v>0</v>
      </c>
      <c r="PJ362" s="0" t="n">
        <v>14795</v>
      </c>
      <c r="PK362" s="0" t="n">
        <v>0</v>
      </c>
      <c r="PL362" s="0" t="n">
        <v>0</v>
      </c>
      <c r="PM362" s="0" t="n">
        <v>0</v>
      </c>
      <c r="PN362" s="0" t="n">
        <v>0</v>
      </c>
      <c r="PO362" s="0" t="n">
        <v>0</v>
      </c>
      <c r="PP362" s="0" t="n">
        <v>0</v>
      </c>
      <c r="PQ362" s="0" t="n">
        <v>978</v>
      </c>
      <c r="PR362" s="0" t="n">
        <v>0</v>
      </c>
      <c r="PS362" s="0" t="n">
        <v>0</v>
      </c>
      <c r="PT362" s="0" t="n">
        <v>0</v>
      </c>
      <c r="PU362" s="0" t="n">
        <v>0</v>
      </c>
      <c r="PV362" s="0" t="n">
        <v>10</v>
      </c>
      <c r="PW362" s="0" t="n">
        <v>0</v>
      </c>
      <c r="PX362" s="0" t="n">
        <v>237</v>
      </c>
      <c r="PY362" s="0" t="n">
        <v>23</v>
      </c>
      <c r="PZ362" s="0" t="n">
        <v>0</v>
      </c>
      <c r="QA362" s="0" t="n">
        <v>0</v>
      </c>
      <c r="QB362" s="0" t="n">
        <v>0</v>
      </c>
      <c r="QC362" s="0" t="n">
        <v>0</v>
      </c>
      <c r="QD362" s="0" t="n">
        <v>0</v>
      </c>
      <c r="QE362" s="0" t="n">
        <v>0</v>
      </c>
      <c r="QF362" s="0" t="n">
        <v>0</v>
      </c>
      <c r="QG362" s="0" t="n">
        <v>0</v>
      </c>
      <c r="QH362" s="0" t="n">
        <v>0</v>
      </c>
      <c r="QI362" s="0" t="n">
        <v>0</v>
      </c>
      <c r="QJ362" s="0" t="n">
        <v>0</v>
      </c>
      <c r="QK362" s="0" t="n">
        <v>17</v>
      </c>
      <c r="QL362" s="0" t="n">
        <v>0</v>
      </c>
      <c r="QM362" s="0" t="n">
        <v>1024</v>
      </c>
      <c r="QN362" s="0" t="n">
        <v>0</v>
      </c>
      <c r="QO362" s="0" t="n">
        <v>0</v>
      </c>
      <c r="QP362" s="0" t="n">
        <v>0</v>
      </c>
      <c r="QQ362" s="0" t="n">
        <v>1565</v>
      </c>
      <c r="QR362" s="0" t="n">
        <v>0</v>
      </c>
      <c r="QS362" s="0" t="n">
        <v>0</v>
      </c>
      <c r="QT362" s="0" t="n">
        <v>30</v>
      </c>
      <c r="QU362" s="0" t="n">
        <v>0</v>
      </c>
      <c r="QV362" s="0" t="n">
        <v>0</v>
      </c>
      <c r="QW362" s="0" t="n">
        <v>0</v>
      </c>
      <c r="QX362" s="0" t="n">
        <v>0</v>
      </c>
      <c r="QY362" s="0" t="n">
        <v>0</v>
      </c>
      <c r="QZ362" s="0" t="n">
        <v>474</v>
      </c>
      <c r="RA362" s="0" t="n">
        <v>107</v>
      </c>
      <c r="RB362" s="0" t="n">
        <v>33</v>
      </c>
      <c r="RC362" s="0" t="n">
        <v>0</v>
      </c>
      <c r="RD362" s="0" t="n">
        <v>1079</v>
      </c>
      <c r="RE362" s="0" t="n">
        <v>0</v>
      </c>
      <c r="RF362" s="0" t="n">
        <v>0</v>
      </c>
      <c r="RG362" s="0" t="n">
        <v>6807</v>
      </c>
      <c r="RH362" s="0" t="n">
        <v>0</v>
      </c>
      <c r="RI362" s="0" t="n">
        <v>0</v>
      </c>
      <c r="RJ362" s="0" t="n">
        <v>0</v>
      </c>
      <c r="RK362" s="0" t="n">
        <v>0</v>
      </c>
      <c r="RL362" s="0" t="n">
        <v>4006</v>
      </c>
      <c r="RM362" s="0" t="n">
        <v>0</v>
      </c>
      <c r="RN362" s="0" t="n">
        <v>0</v>
      </c>
      <c r="RO362" s="0" t="n">
        <v>0</v>
      </c>
      <c r="RP362" s="0" t="n">
        <v>14</v>
      </c>
      <c r="RQ362" s="0" t="n">
        <v>0</v>
      </c>
      <c r="RR362" s="0" t="n">
        <v>0</v>
      </c>
      <c r="RS362" s="0" t="n">
        <v>0</v>
      </c>
      <c r="RT362" s="0" t="n">
        <v>0</v>
      </c>
      <c r="RU362" s="0" t="n">
        <v>0</v>
      </c>
      <c r="RV362" s="0" t="n">
        <v>0</v>
      </c>
      <c r="RW362" s="0" t="n">
        <v>0</v>
      </c>
      <c r="RX362" s="0" t="n">
        <v>0</v>
      </c>
      <c r="RY362" s="0" t="n">
        <v>18</v>
      </c>
      <c r="RZ362" s="0" t="n">
        <v>596</v>
      </c>
      <c r="SA362" s="0" t="n">
        <v>0</v>
      </c>
      <c r="SB362" s="0" t="n">
        <v>0</v>
      </c>
      <c r="SC362" s="0" t="n">
        <v>0</v>
      </c>
      <c r="SD362" s="0" t="n">
        <v>0</v>
      </c>
      <c r="SE362" s="0" t="n">
        <v>1181</v>
      </c>
      <c r="SF362" s="0" t="n">
        <v>0</v>
      </c>
      <c r="SG362" s="0" t="n">
        <v>0</v>
      </c>
      <c r="SH362" s="0" t="n">
        <v>0</v>
      </c>
      <c r="SI362" s="0" t="n">
        <v>0</v>
      </c>
      <c r="SJ362" s="0" t="n">
        <v>0</v>
      </c>
      <c r="SK362" s="0" t="n">
        <v>0</v>
      </c>
      <c r="SL362" s="0" t="n">
        <v>752</v>
      </c>
      <c r="SM362" s="0" t="n">
        <v>31307</v>
      </c>
      <c r="SN362" s="0" t="n">
        <v>25</v>
      </c>
      <c r="SO362" s="0" t="n">
        <v>0</v>
      </c>
      <c r="SP362" s="0" t="n">
        <v>0</v>
      </c>
      <c r="SQ362" s="0" t="n">
        <v>0</v>
      </c>
      <c r="SR362" s="0" t="n">
        <v>2577</v>
      </c>
      <c r="SS362" s="0" t="n">
        <v>0</v>
      </c>
      <c r="ST362" s="0" t="n">
        <v>10</v>
      </c>
      <c r="SU362" s="0" t="n">
        <v>0</v>
      </c>
      <c r="SV362" s="0" t="n">
        <v>0</v>
      </c>
      <c r="SW362" s="0" t="n">
        <v>0</v>
      </c>
      <c r="SX362" s="0" t="n">
        <v>0</v>
      </c>
      <c r="SY362" s="0" t="n">
        <v>0</v>
      </c>
      <c r="SZ362" s="0" t="n">
        <v>326</v>
      </c>
      <c r="TA362" s="0" t="n">
        <v>0</v>
      </c>
      <c r="TB362" s="0" t="n">
        <v>0</v>
      </c>
      <c r="TC362" s="0" t="n">
        <v>0</v>
      </c>
      <c r="TD362" s="0" t="n">
        <v>0</v>
      </c>
      <c r="TE362" s="0" t="n">
        <v>280</v>
      </c>
      <c r="TF362" s="0" t="n">
        <v>0</v>
      </c>
      <c r="TG362" s="0" t="n">
        <v>0</v>
      </c>
      <c r="TH362" s="0" t="n">
        <v>0</v>
      </c>
      <c r="TI362" s="0" t="n">
        <v>309</v>
      </c>
      <c r="TJ362" s="0" t="n">
        <v>0</v>
      </c>
      <c r="TK362" s="0" t="n">
        <v>0</v>
      </c>
      <c r="TL362" s="0" t="n">
        <v>125</v>
      </c>
      <c r="TM362" s="0" t="n">
        <v>0</v>
      </c>
      <c r="TN362" s="0" t="n">
        <v>0</v>
      </c>
      <c r="TO362" s="0" t="n">
        <v>0</v>
      </c>
      <c r="TP362" s="0" t="n">
        <v>13</v>
      </c>
      <c r="TQ362" s="0" t="n">
        <v>0</v>
      </c>
      <c r="TR362" s="0" t="n">
        <v>10</v>
      </c>
      <c r="TS362" s="0" t="n">
        <v>0</v>
      </c>
      <c r="TT362" s="0" t="n">
        <v>0</v>
      </c>
      <c r="TU362" s="0" t="n">
        <v>0</v>
      </c>
      <c r="TV362" s="0" t="n">
        <v>0</v>
      </c>
      <c r="TW362" s="0" t="n">
        <v>90</v>
      </c>
      <c r="TX362" s="0" t="n">
        <v>0</v>
      </c>
      <c r="TY362" s="0" t="n">
        <v>22</v>
      </c>
      <c r="TZ362" s="0" t="n">
        <v>193</v>
      </c>
      <c r="UA362" s="0" t="n">
        <v>1055</v>
      </c>
      <c r="UB362" s="0" t="n">
        <v>0</v>
      </c>
      <c r="UC362" s="0" t="n">
        <v>15</v>
      </c>
      <c r="UD362" s="0" t="n">
        <v>0</v>
      </c>
      <c r="UE362" s="0" t="n">
        <v>9</v>
      </c>
      <c r="UF362" s="0" t="n">
        <v>35</v>
      </c>
      <c r="UG362" s="0" t="n">
        <v>0</v>
      </c>
      <c r="UH362" s="0" t="n">
        <v>0</v>
      </c>
      <c r="UI362" s="0" t="n">
        <v>0</v>
      </c>
      <c r="UJ362" s="0" t="n">
        <v>0</v>
      </c>
      <c r="UK362" s="0" t="n">
        <v>0</v>
      </c>
      <c r="UL362" s="0" t="n">
        <v>26</v>
      </c>
      <c r="UM362" s="0" t="n">
        <v>203</v>
      </c>
      <c r="UN362" s="0" t="n">
        <v>0</v>
      </c>
      <c r="UO362" s="0" t="n">
        <v>0</v>
      </c>
      <c r="UP362" s="0" t="n">
        <v>0</v>
      </c>
      <c r="UQ362" s="0" t="n">
        <v>0</v>
      </c>
      <c r="UR362" s="0" t="n">
        <v>0</v>
      </c>
      <c r="US362" s="0" t="n">
        <v>0</v>
      </c>
      <c r="UT362" s="0" t="n">
        <v>0</v>
      </c>
      <c r="UU362" s="0" t="n">
        <v>0</v>
      </c>
      <c r="UV362" s="0" t="n">
        <v>245</v>
      </c>
      <c r="UW362" s="0" t="n">
        <v>0</v>
      </c>
      <c r="UX362" s="0" t="n">
        <v>77</v>
      </c>
      <c r="UY362" s="0" t="n">
        <v>0</v>
      </c>
      <c r="UZ362" s="0" t="n">
        <v>0</v>
      </c>
      <c r="VA362" s="0" t="n">
        <v>61</v>
      </c>
      <c r="VB362" s="0" t="n">
        <v>0</v>
      </c>
      <c r="VC362" s="0" t="n">
        <v>0</v>
      </c>
      <c r="VD362" s="0" t="n">
        <v>0</v>
      </c>
      <c r="VE362" s="0" t="n">
        <v>0</v>
      </c>
      <c r="VF362" s="0" t="n">
        <v>0</v>
      </c>
      <c r="VG362" s="0" t="n">
        <v>0</v>
      </c>
      <c r="VH362" s="0" t="n">
        <v>0</v>
      </c>
      <c r="VI362" s="0" t="n">
        <v>0</v>
      </c>
      <c r="VJ362" s="0" t="n">
        <v>0</v>
      </c>
      <c r="VK362" s="0" t="n">
        <v>24</v>
      </c>
      <c r="VL362" s="0" t="n">
        <v>0</v>
      </c>
      <c r="VM362" s="0" t="n">
        <v>0</v>
      </c>
      <c r="VN362" s="0" t="n">
        <v>0</v>
      </c>
      <c r="VO362" s="0" t="n">
        <v>150</v>
      </c>
      <c r="VP362" s="0" t="n">
        <v>0</v>
      </c>
      <c r="VQ362" s="0" t="n">
        <v>0</v>
      </c>
      <c r="VR362" s="0" t="n">
        <v>31</v>
      </c>
      <c r="VS362" s="0" t="n">
        <v>0</v>
      </c>
      <c r="VT362" s="0" t="n">
        <v>0</v>
      </c>
      <c r="VU362" s="0" t="n">
        <v>0</v>
      </c>
      <c r="VV362" s="0" t="n">
        <v>0</v>
      </c>
      <c r="VW362" s="0" t="n">
        <v>0</v>
      </c>
      <c r="VX362" s="0" t="n">
        <v>0</v>
      </c>
      <c r="VY362" s="0" t="n">
        <v>0</v>
      </c>
      <c r="VZ362" s="0" t="n">
        <v>0</v>
      </c>
      <c r="WA362" s="0" t="n">
        <v>0</v>
      </c>
      <c r="WB362" s="0" t="n">
        <v>0</v>
      </c>
      <c r="WC362" s="0" t="n">
        <v>0</v>
      </c>
      <c r="WD362" s="0" t="n">
        <v>0</v>
      </c>
      <c r="WE362" s="0" t="n">
        <v>0</v>
      </c>
      <c r="WF362" s="0" t="n">
        <v>0</v>
      </c>
      <c r="WG362" s="0" t="n">
        <v>0</v>
      </c>
      <c r="WH362" s="0" t="n">
        <v>0</v>
      </c>
      <c r="WI362" s="0" t="n">
        <v>0</v>
      </c>
      <c r="WJ362" s="0" t="n">
        <v>0</v>
      </c>
      <c r="WK362" s="0" t="n">
        <v>0</v>
      </c>
      <c r="WL362" s="0" t="n">
        <v>0</v>
      </c>
      <c r="WM362" s="0" t="n">
        <v>14</v>
      </c>
      <c r="WN362" s="0" t="n">
        <v>2479</v>
      </c>
      <c r="WO362" s="0" t="n">
        <v>0</v>
      </c>
      <c r="WP362" s="0" t="n">
        <v>0</v>
      </c>
      <c r="WQ362" s="0" t="n">
        <v>29559</v>
      </c>
      <c r="WR362" s="0" t="n">
        <v>0</v>
      </c>
      <c r="WS362" s="0" t="n">
        <v>0</v>
      </c>
      <c r="WT362" s="0" t="n">
        <v>0</v>
      </c>
      <c r="WU362" s="0" t="n">
        <v>0</v>
      </c>
      <c r="WV362" s="0" t="n">
        <v>0</v>
      </c>
      <c r="WW362" s="0" t="n">
        <v>0</v>
      </c>
      <c r="WX362" s="0" t="n">
        <v>0</v>
      </c>
      <c r="WY362" s="0" t="n">
        <v>0</v>
      </c>
      <c r="WZ362" s="0" t="n">
        <v>0</v>
      </c>
      <c r="XA362" s="0" t="n">
        <v>0</v>
      </c>
      <c r="XB362" s="0" t="n">
        <v>0</v>
      </c>
      <c r="XC362" s="0" t="n">
        <v>0</v>
      </c>
      <c r="XD362" s="0" t="n">
        <v>0</v>
      </c>
      <c r="XE362" s="0" t="n">
        <v>0</v>
      </c>
      <c r="XF362" s="0" t="n">
        <v>0</v>
      </c>
      <c r="XG362" s="0" t="n">
        <v>0</v>
      </c>
      <c r="XH362" s="0" t="n">
        <v>0</v>
      </c>
      <c r="XI362" s="0" t="n">
        <v>0</v>
      </c>
      <c r="XJ362" s="0" t="n">
        <v>0</v>
      </c>
      <c r="XK362" s="0" t="n">
        <v>0</v>
      </c>
      <c r="XL362" s="0" t="n">
        <v>0</v>
      </c>
      <c r="XM362" s="0" t="n">
        <v>0</v>
      </c>
      <c r="XN362" s="0" t="n">
        <v>11420</v>
      </c>
      <c r="XO362" s="0" t="n">
        <v>1652</v>
      </c>
      <c r="XP362" s="0" t="n">
        <v>61</v>
      </c>
      <c r="XQ362" s="0" t="n">
        <v>608</v>
      </c>
      <c r="XR362" s="0" t="n">
        <v>0</v>
      </c>
      <c r="XS362" s="0" t="n">
        <v>0</v>
      </c>
      <c r="XT362" s="0" t="n">
        <v>16</v>
      </c>
      <c r="XU362" s="0" t="n">
        <v>0</v>
      </c>
      <c r="XV362" s="0" t="n">
        <v>12</v>
      </c>
      <c r="XW362" s="0" t="n">
        <v>0</v>
      </c>
      <c r="XX362" s="0" t="n">
        <v>0</v>
      </c>
      <c r="XY362" s="0" t="n">
        <v>73</v>
      </c>
      <c r="XZ362" s="0" t="n">
        <v>0</v>
      </c>
      <c r="YA362" s="0" t="n">
        <v>0</v>
      </c>
      <c r="YB362" s="0" t="n">
        <v>9</v>
      </c>
      <c r="YC362" s="0" t="n">
        <v>0</v>
      </c>
      <c r="YD362" s="0" t="n">
        <v>0</v>
      </c>
      <c r="YE362" s="0" t="n">
        <v>0</v>
      </c>
      <c r="YF362" s="0" t="n">
        <v>0</v>
      </c>
      <c r="YG362" s="0" t="n">
        <v>0</v>
      </c>
      <c r="YH362" s="0" t="n">
        <v>0</v>
      </c>
      <c r="YI362" s="0" t="n">
        <v>0</v>
      </c>
      <c r="YJ362" s="0" t="n">
        <v>0</v>
      </c>
      <c r="YK362" s="0" t="n">
        <v>0</v>
      </c>
      <c r="YL362" s="0" t="n">
        <v>0</v>
      </c>
      <c r="YM362" s="0" t="n">
        <v>0</v>
      </c>
      <c r="YN362" s="0" t="n">
        <v>0</v>
      </c>
      <c r="YO362" s="0" t="n">
        <v>0</v>
      </c>
      <c r="YP362" s="0" t="n">
        <v>0</v>
      </c>
      <c r="YQ362" s="0" t="n">
        <v>0</v>
      </c>
      <c r="YR362" s="0" t="n">
        <v>13</v>
      </c>
      <c r="YS362" s="0" t="n">
        <v>0</v>
      </c>
      <c r="YT362" s="0" t="n">
        <v>0</v>
      </c>
      <c r="YU362" s="0" t="n">
        <v>297</v>
      </c>
      <c r="YV362" s="0" t="n">
        <v>0</v>
      </c>
      <c r="YW362" s="0" t="n">
        <v>0</v>
      </c>
      <c r="YX362" s="0" t="n">
        <v>0</v>
      </c>
      <c r="YY362" s="0" t="n">
        <v>0</v>
      </c>
      <c r="YZ362" s="0" t="n">
        <v>497</v>
      </c>
      <c r="ZA362" s="0" t="n">
        <v>0</v>
      </c>
      <c r="ZB362" s="0" t="n">
        <v>0</v>
      </c>
      <c r="ZC362" s="0" t="n">
        <v>40</v>
      </c>
      <c r="ZD362" s="0" t="n">
        <v>0</v>
      </c>
      <c r="ZE362" s="0" t="n">
        <v>0</v>
      </c>
      <c r="ZF362" s="0" t="n">
        <v>0</v>
      </c>
      <c r="ZG362" s="0" t="n">
        <v>0</v>
      </c>
      <c r="ZH362" s="0" t="n">
        <v>0</v>
      </c>
      <c r="ZI362" s="0" t="n">
        <v>0</v>
      </c>
      <c r="ZJ362" s="0" t="n">
        <v>0</v>
      </c>
      <c r="ZK362" s="0" t="n">
        <v>0</v>
      </c>
      <c r="ZL362" s="0" t="n">
        <v>0</v>
      </c>
      <c r="ZM362" s="0" t="n">
        <v>0</v>
      </c>
      <c r="ZN362" s="0" t="n">
        <v>10</v>
      </c>
      <c r="ZO362" s="0" t="n">
        <v>0</v>
      </c>
      <c r="ZP362" s="0" t="n">
        <v>15516</v>
      </c>
      <c r="ZQ362" s="0" t="n">
        <v>414</v>
      </c>
      <c r="ZR362" s="0" t="n">
        <v>0</v>
      </c>
      <c r="ZS362" s="0" t="n">
        <v>0</v>
      </c>
      <c r="ZT362" s="0" t="n">
        <v>35</v>
      </c>
      <c r="ZU362" s="0" t="n">
        <v>0</v>
      </c>
      <c r="ZV362" s="0" t="n">
        <v>0</v>
      </c>
      <c r="ZW362" s="0" t="n">
        <v>0</v>
      </c>
      <c r="ZX362" s="0" t="n">
        <v>150</v>
      </c>
      <c r="ZY362" s="0" t="n">
        <v>0</v>
      </c>
      <c r="ZZ362" s="0" t="n">
        <v>0</v>
      </c>
      <c r="AAA362" s="0" t="n">
        <v>0</v>
      </c>
      <c r="AAB362" s="0" t="n">
        <v>0</v>
      </c>
      <c r="AAC362" s="0" t="n">
        <v>0</v>
      </c>
      <c r="AAD362" s="0" t="n">
        <v>936</v>
      </c>
      <c r="AAE362" s="0" t="n">
        <v>0</v>
      </c>
      <c r="AAF362" s="0" t="n">
        <v>0</v>
      </c>
      <c r="AAG362" s="0" t="n">
        <v>0</v>
      </c>
      <c r="AAH362" s="0" t="n">
        <v>0</v>
      </c>
      <c r="AAI362" s="0" t="n">
        <v>0</v>
      </c>
      <c r="AAJ362" s="0" t="n">
        <v>14090</v>
      </c>
      <c r="AAK362" s="0" t="n">
        <v>0</v>
      </c>
      <c r="AAL362" s="0" t="n">
        <v>0</v>
      </c>
      <c r="AAM362" s="0" t="n">
        <v>0</v>
      </c>
      <c r="AAN362" s="0" t="n">
        <v>1480</v>
      </c>
      <c r="AAO362" s="0" t="n">
        <v>0</v>
      </c>
      <c r="AAP362" s="0" t="n">
        <v>0</v>
      </c>
    </row>
    <row r="363" customFormat="false" ht="15" hidden="false" customHeight="true" outlineLevel="0" collapsed="false">
      <c r="A363" s="1" t="n">
        <v>30617</v>
      </c>
      <c r="H363" s="2" t="n">
        <v>1</v>
      </c>
      <c r="I363" s="2" t="n">
        <v>40</v>
      </c>
      <c r="J363" s="21"/>
      <c r="K363" s="21"/>
      <c r="L363" s="2" t="n">
        <v>1</v>
      </c>
      <c r="M363" s="2" t="n">
        <v>1</v>
      </c>
      <c r="N363" s="2" t="n">
        <v>0</v>
      </c>
      <c r="O363" s="2" t="n">
        <v>1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1</v>
      </c>
      <c r="V363" s="2" t="n">
        <v>0</v>
      </c>
      <c r="W363" s="2" t="n">
        <v>1</v>
      </c>
      <c r="X363" s="2" t="n">
        <f aca="false">SUM(L363:W363)</f>
        <v>5</v>
      </c>
      <c r="Y363" s="2" t="n">
        <v>92</v>
      </c>
      <c r="Z363" s="2" t="n">
        <v>60</v>
      </c>
      <c r="AA363" s="2" t="n">
        <f aca="false">Y363-Z363</f>
        <v>32</v>
      </c>
      <c r="AB363" s="3" t="n">
        <f aca="false">Z363+((Y363-Z363)/3)</f>
        <v>70.6666666666667</v>
      </c>
      <c r="AC363" s="4" t="n">
        <v>76.9</v>
      </c>
      <c r="AD363" s="4" t="n">
        <v>166</v>
      </c>
      <c r="AE363" s="3" t="n">
        <v>27.9068079547104</v>
      </c>
      <c r="AF363" s="3" t="n">
        <v>1</v>
      </c>
      <c r="AG363" s="4" t="n">
        <v>98</v>
      </c>
      <c r="AH363" s="4" t="n">
        <v>99.5</v>
      </c>
      <c r="AI363" s="3" t="n">
        <v>0.590361445783133</v>
      </c>
      <c r="AJ363" s="3" t="n">
        <v>0.984924623115578</v>
      </c>
      <c r="AL363" s="4" t="n">
        <v>24.5</v>
      </c>
      <c r="AM363" s="4" t="n">
        <v>18.8</v>
      </c>
      <c r="AN363" s="4" t="n">
        <v>58.1</v>
      </c>
      <c r="AO363" s="2" t="n">
        <v>10</v>
      </c>
      <c r="AP363" s="4" t="n">
        <v>54</v>
      </c>
      <c r="AQ363" s="4" t="n">
        <v>55.2</v>
      </c>
      <c r="AR363" s="4" t="n">
        <v>2.9</v>
      </c>
      <c r="AS363" s="2" t="n">
        <v>84</v>
      </c>
      <c r="AT363" s="2" t="n">
        <v>136</v>
      </c>
      <c r="AU363" s="2" t="n">
        <v>142</v>
      </c>
      <c r="AV363" s="2" t="n">
        <v>138</v>
      </c>
      <c r="AW363" s="2" t="n">
        <v>118</v>
      </c>
      <c r="AX363" s="2" t="n">
        <v>1</v>
      </c>
      <c r="AY363" s="2" t="n">
        <f aca="false">((AS363*15)+(AT363*30)+(AU363*30)+(AV363*30)+(AW363*15))-(AS363*120)</f>
        <v>5430</v>
      </c>
      <c r="AZ363" s="2" t="n">
        <f aca="false">((AS363*15)+(AT363*30)+(AU363*30)+(AV363*30)+(AW363*15))</f>
        <v>15510</v>
      </c>
      <c r="BB363" s="5" t="n">
        <f aca="false">10000/SQRT((AS363*BH363)*(AVERAGE(AS363:AW363)*AVERAGE(BH363:BL363)))</f>
        <v>4.18232744695465</v>
      </c>
      <c r="BC363" s="3" t="n">
        <f aca="false">(AS363*BH363)/405</f>
        <v>2.1362962962963</v>
      </c>
      <c r="BD363" s="3" t="n">
        <v>1</v>
      </c>
      <c r="BE363" s="3" t="n">
        <f aca="false">1/(LOG(BH363)+LOG(AS363))</f>
        <v>0.340469980109451</v>
      </c>
      <c r="BF363" s="3" t="n">
        <f aca="false">(BI363-BH363)/(AT363-AS363)</f>
        <v>0.582692307692308</v>
      </c>
      <c r="BG363" s="3" t="n">
        <f aca="false">(20*BH363)/((AS363/18)-3.5)</f>
        <v>176.571428571429</v>
      </c>
      <c r="BH363" s="4" t="n">
        <v>10.3</v>
      </c>
      <c r="BI363" s="4" t="n">
        <v>40.6</v>
      </c>
      <c r="BJ363" s="4" t="n">
        <v>74.3</v>
      </c>
      <c r="BK363" s="4" t="n">
        <v>60.2</v>
      </c>
      <c r="BL363" s="4" t="n">
        <v>81.9</v>
      </c>
      <c r="BM363" s="3" t="n">
        <f aca="false">((BH363*15)+(BI363*30)+(BJ363*30)+(BK363*30)+(BL363*15))-(BH363*120)</f>
        <v>5400</v>
      </c>
      <c r="BN363" s="3" t="n">
        <f aca="false">((BH363*15)+(BI363*30)+(BJ363*30)+(BK363*30)+(BL363*15))</f>
        <v>6636</v>
      </c>
      <c r="BO363" s="3" t="n">
        <f aca="false">(1/BH363)</f>
        <v>0.0970873786407767</v>
      </c>
      <c r="BP363" s="3" t="n">
        <f aca="false">(BN363/AZ363)</f>
        <v>0.427852998065764</v>
      </c>
      <c r="BQ363" s="3" t="n">
        <f aca="false">(BB363*BP363)</f>
        <v>1.78942133707228</v>
      </c>
      <c r="BR363" s="5" t="n">
        <f aca="false">(BF363*BO363)</f>
        <v>0.056572068707991</v>
      </c>
      <c r="CA363" s="2" t="n">
        <v>186</v>
      </c>
      <c r="CB363" s="2" t="n">
        <v>0</v>
      </c>
      <c r="CC363" s="2" t="n">
        <v>29</v>
      </c>
      <c r="CD363" s="2" t="n">
        <v>1</v>
      </c>
      <c r="CE363" s="2" t="n">
        <v>127</v>
      </c>
      <c r="CF363" s="2" t="n">
        <v>0</v>
      </c>
      <c r="CG363" s="2" t="n">
        <v>30</v>
      </c>
      <c r="CH363" s="2" t="n">
        <v>151</v>
      </c>
      <c r="CI363" s="2" t="n">
        <v>1</v>
      </c>
      <c r="CJ363" s="2" t="n">
        <v>3</v>
      </c>
      <c r="CK363" s="2" t="n">
        <v>46</v>
      </c>
      <c r="CL363" s="2" t="n">
        <v>80.4</v>
      </c>
      <c r="CM363" s="2" t="n">
        <v>156</v>
      </c>
      <c r="CN363" s="2" t="n">
        <v>128</v>
      </c>
      <c r="CO363" s="2" t="n">
        <v>389</v>
      </c>
      <c r="CP363" s="2" t="n">
        <v>0.62</v>
      </c>
      <c r="CQ363" s="2" t="n">
        <v>0.25</v>
      </c>
      <c r="CR363" s="2" t="n">
        <v>0.2</v>
      </c>
      <c r="CW363" s="3"/>
      <c r="CY363" s="22"/>
      <c r="EU363" s="3"/>
      <c r="EW363" s="22"/>
      <c r="HO363" s="2" t="n">
        <v>3</v>
      </c>
      <c r="HP363" s="2" t="n">
        <v>3</v>
      </c>
      <c r="HQ363" s="2" t="n">
        <v>0</v>
      </c>
      <c r="HR363" s="2" t="n">
        <v>0</v>
      </c>
      <c r="HS363" s="2" t="n">
        <v>31.2400054931641</v>
      </c>
      <c r="HT363" s="2" t="n">
        <v>273.152618408203</v>
      </c>
      <c r="HU363" s="2" t="n">
        <v>0.13</v>
      </c>
      <c r="HV363" s="2" t="n">
        <v>1</v>
      </c>
      <c r="HW363" s="2" t="n">
        <v>4</v>
      </c>
      <c r="HX363" s="2" t="n">
        <v>1</v>
      </c>
      <c r="HY363" s="2" t="n">
        <v>1127.19995117188</v>
      </c>
      <c r="HZ363" s="2" t="n">
        <v>40.5200004577637</v>
      </c>
      <c r="IA363" s="2" t="n">
        <v>13.6700000762939</v>
      </c>
      <c r="IB363" s="2" t="n">
        <v>13.3999996185303</v>
      </c>
      <c r="IC363" s="2" t="n">
        <v>8.75</v>
      </c>
      <c r="ID363" s="2" t="n">
        <v>194.800003051758</v>
      </c>
      <c r="IE363" s="2" t="n">
        <v>15.1400003433228</v>
      </c>
      <c r="IF363" s="2" t="n">
        <v>13.75</v>
      </c>
      <c r="IG363" s="2" t="n">
        <v>3.10999989509583</v>
      </c>
      <c r="IH363" s="2" t="n">
        <v>120.800003051758</v>
      </c>
      <c r="II363" s="2" t="n">
        <v>0.790000021457672</v>
      </c>
      <c r="IJ363" s="2" t="n">
        <v>10.8500003814697</v>
      </c>
      <c r="IK363" s="2" t="n">
        <v>5.11999988555908</v>
      </c>
      <c r="IL363" s="2" t="n">
        <v>22.75</v>
      </c>
      <c r="IM363" s="2" t="n">
        <v>19.0300006866455</v>
      </c>
      <c r="IN363" s="2" t="n">
        <v>9.05000019073486</v>
      </c>
      <c r="IO363" s="2" t="n">
        <v>7.44999980926514</v>
      </c>
      <c r="IP363" s="2" t="n">
        <v>15.8199996948242</v>
      </c>
      <c r="IQ363" s="2" t="n">
        <v>7.19000005722046</v>
      </c>
      <c r="IR363" s="2" t="n">
        <v>2.94000005722046</v>
      </c>
      <c r="IS363" s="2" t="n">
        <v>0.490000009536743</v>
      </c>
      <c r="IT363" s="2" t="n">
        <v>531.059997558594</v>
      </c>
      <c r="IU363" s="2" t="n">
        <v>8.39999961853027</v>
      </c>
      <c r="IV363" s="2" t="n">
        <v>0.360000014305115</v>
      </c>
      <c r="IW363" s="2" t="n">
        <v>246.259994506836</v>
      </c>
      <c r="IX363" s="2" t="n">
        <v>1031.05004882813</v>
      </c>
      <c r="IY363" s="2" t="n">
        <v>1450.88000488281</v>
      </c>
      <c r="IZ363" s="2" t="n">
        <v>1179.86999511719</v>
      </c>
      <c r="JA363" s="2" t="n">
        <v>4.90000009536743</v>
      </c>
      <c r="JB363" s="2" t="n">
        <v>0.860000014305115</v>
      </c>
      <c r="JC363" s="2" t="n">
        <v>1.92999994754791</v>
      </c>
      <c r="JD363" s="2" t="n">
        <v>19.9300003051758</v>
      </c>
      <c r="JE363" s="2" t="n">
        <v>58.2299995422363</v>
      </c>
      <c r="JF363" s="2" t="n">
        <v>0.959999978542328</v>
      </c>
      <c r="JG363" s="2" t="n">
        <v>0.610000014305115</v>
      </c>
      <c r="JH363" s="2" t="n">
        <v>9.80000019073486</v>
      </c>
      <c r="JI363" s="2" t="n">
        <v>1.9099999666214</v>
      </c>
      <c r="JJ363" s="2" t="n">
        <v>0.990000009536743</v>
      </c>
      <c r="JK363" s="2" t="n">
        <v>1.17999994754791</v>
      </c>
      <c r="JL363" s="2" t="n">
        <v>156.380004882813</v>
      </c>
      <c r="JM363" s="2" t="n">
        <v>1.54999995231628</v>
      </c>
      <c r="JN363" s="2" t="n">
        <v>24.1399993896484</v>
      </c>
      <c r="JO363" s="2" t="n">
        <v>1941.38000488281</v>
      </c>
      <c r="JP363" s="2" t="n">
        <v>1668.44995117187</v>
      </c>
      <c r="JQ363" s="2" t="n">
        <v>15.6599998474121</v>
      </c>
      <c r="JR363" s="2" t="n">
        <v>791.320007324219</v>
      </c>
      <c r="JS363" s="2" t="n">
        <v>112.190002441406</v>
      </c>
      <c r="JT363" s="2" t="n">
        <v>2388.25</v>
      </c>
      <c r="JU363" s="2" t="n">
        <v>376.779998779297</v>
      </c>
      <c r="JV363" s="2" t="n">
        <v>38.9000015258789</v>
      </c>
      <c r="JW363" s="2" t="n">
        <v>2.91000008583069</v>
      </c>
      <c r="JX363" s="2" t="n">
        <v>2.5699999332428</v>
      </c>
      <c r="JY363" s="2" t="n">
        <v>1.69000005722046</v>
      </c>
      <c r="JZ363" s="2" t="n">
        <v>0.200000002980232</v>
      </c>
      <c r="KA363" s="2" t="n">
        <v>5.36999988555908</v>
      </c>
      <c r="KB363" s="2" t="n">
        <v>0.97000002861023</v>
      </c>
      <c r="KC363" s="2" t="n">
        <v>9.34000015258789</v>
      </c>
      <c r="KD363" s="2" t="n">
        <v>2.72000002861023</v>
      </c>
      <c r="KE363" s="2" t="n">
        <v>6.8600001335144</v>
      </c>
      <c r="KF363" s="2" t="n">
        <v>8.09000015258789</v>
      </c>
      <c r="KG363" s="2" t="n">
        <v>4.92999982833862</v>
      </c>
      <c r="KH363" s="2" t="n">
        <v>77.7200012207031</v>
      </c>
      <c r="KI363" s="2" t="n">
        <v>0</v>
      </c>
      <c r="KJ363" s="2" t="n">
        <v>112.069999694824</v>
      </c>
      <c r="KK363" s="2" t="n">
        <v>23.1499996185303</v>
      </c>
      <c r="KL363" s="2" t="n">
        <v>1066737.9</v>
      </c>
      <c r="KM363" s="2" t="n">
        <v>5476.06982421875</v>
      </c>
      <c r="KN363" s="2" t="n">
        <v>18.6200008392334</v>
      </c>
      <c r="KO363" s="2" t="n">
        <v>0.0399999991059303</v>
      </c>
      <c r="KP363" s="2" t="n">
        <v>0.00999999977648258</v>
      </c>
      <c r="KQ363" s="2" t="n">
        <v>0.0399999991059303</v>
      </c>
      <c r="KR363" s="2" t="n">
        <v>0.0500000007450581</v>
      </c>
      <c r="KS363" s="2" t="n">
        <v>0.389999985694885</v>
      </c>
      <c r="KT363" s="2" t="n">
        <v>0.0199999995529652</v>
      </c>
      <c r="KU363" s="2" t="n">
        <v>0.319999992847443</v>
      </c>
      <c r="KV363" s="2" t="n">
        <v>0.479999989271164</v>
      </c>
      <c r="KW363" s="2" t="n">
        <v>3.63000011444092</v>
      </c>
      <c r="KX363" s="2" t="n">
        <v>4.71000003814697</v>
      </c>
      <c r="KY363" s="2" t="n">
        <v>1.45000004768372</v>
      </c>
      <c r="KZ363" s="2" t="n">
        <v>1.53999996185303</v>
      </c>
      <c r="LA363" s="2" t="n">
        <v>0.419999986886978</v>
      </c>
      <c r="LB363" s="2" t="n">
        <v>0.0399999991059303</v>
      </c>
      <c r="LC363" s="2" t="n">
        <v>6.76000022888184</v>
      </c>
      <c r="LD363" s="2" t="n">
        <v>6.61999988555908</v>
      </c>
      <c r="LE363" s="2" t="n">
        <v>0.119999997317791</v>
      </c>
      <c r="LF363" s="2" t="n">
        <v>0.0599999986588955</v>
      </c>
      <c r="LG363" s="2" t="n">
        <v>0</v>
      </c>
      <c r="LH363" s="2" t="n">
        <v>4.15999984741211</v>
      </c>
      <c r="LI363" s="2" t="n">
        <v>3.77999997138977</v>
      </c>
      <c r="LJ363" s="2" t="n">
        <v>0</v>
      </c>
      <c r="LK363" s="2" t="n">
        <v>0.00999999977648258</v>
      </c>
      <c r="LL363" s="2" t="n">
        <v>0.319999992847443</v>
      </c>
      <c r="LM363" s="2" t="n">
        <v>0.280000001192093</v>
      </c>
      <c r="LN363" s="2" t="n">
        <v>0</v>
      </c>
      <c r="LO363" s="2" t="n">
        <v>0.0399999991059303</v>
      </c>
      <c r="LP363" s="2" t="n">
        <v>0.0199999995529652</v>
      </c>
      <c r="LQ363" s="2" t="n">
        <v>0</v>
      </c>
      <c r="LR363" s="2" t="n">
        <v>0</v>
      </c>
      <c r="LS363" s="2" t="n">
        <v>0</v>
      </c>
      <c r="LT363" s="2" t="n">
        <v>0.00999999977648258</v>
      </c>
      <c r="LU363" s="2" t="n">
        <v>0.00999999977648258</v>
      </c>
      <c r="LV363" s="2" t="n">
        <v>184.906829833984</v>
      </c>
      <c r="MC363" s="0" t="n">
        <v>0</v>
      </c>
      <c r="MD363" s="0" t="n">
        <v>0</v>
      </c>
      <c r="ME363" s="0" t="n">
        <v>0</v>
      </c>
      <c r="MF363" s="0" t="n">
        <v>0</v>
      </c>
      <c r="MG363" s="0" t="n">
        <v>0</v>
      </c>
      <c r="MH363" s="0" t="n">
        <v>0</v>
      </c>
      <c r="MI363" s="0" t="n">
        <v>0</v>
      </c>
      <c r="MJ363" s="0" t="n">
        <v>0</v>
      </c>
      <c r="MK363" s="0" t="n">
        <v>0</v>
      </c>
      <c r="ML363" s="0" t="n">
        <v>14</v>
      </c>
      <c r="MM363" s="0" t="n">
        <v>133</v>
      </c>
      <c r="MN363" s="0" t="n">
        <v>0</v>
      </c>
      <c r="MO363" s="0" t="n">
        <v>0</v>
      </c>
      <c r="MP363" s="0" t="n">
        <v>0</v>
      </c>
      <c r="MQ363" s="0" t="n">
        <v>0</v>
      </c>
      <c r="MR363" s="0" t="n">
        <v>0</v>
      </c>
      <c r="MS363" s="0" t="n">
        <v>852</v>
      </c>
      <c r="MT363" s="0" t="n">
        <v>0</v>
      </c>
      <c r="MU363" s="0" t="n">
        <v>1302</v>
      </c>
      <c r="MV363" s="0" t="n">
        <v>0</v>
      </c>
      <c r="MW363" s="0" t="n">
        <v>0</v>
      </c>
      <c r="MX363" s="0" t="n">
        <v>0</v>
      </c>
      <c r="MY363" s="0" t="n">
        <v>0</v>
      </c>
      <c r="MZ363" s="0" t="n">
        <v>0</v>
      </c>
      <c r="NA363" s="0" t="n">
        <v>0</v>
      </c>
      <c r="NB363" s="0" t="n">
        <v>0</v>
      </c>
      <c r="NC363" s="0" t="n">
        <v>0</v>
      </c>
      <c r="ND363" s="0" t="n">
        <v>0</v>
      </c>
      <c r="NE363" s="0" t="n">
        <v>0</v>
      </c>
      <c r="NF363" s="0" t="n">
        <v>60</v>
      </c>
      <c r="NG363" s="0" t="n">
        <v>89</v>
      </c>
      <c r="NH363" s="0" t="n">
        <v>531</v>
      </c>
      <c r="NI363" s="0" t="n">
        <v>96</v>
      </c>
      <c r="NJ363" s="0" t="n">
        <v>0</v>
      </c>
      <c r="NK363" s="0" t="n">
        <v>0</v>
      </c>
      <c r="NL363" s="0" t="n">
        <v>0</v>
      </c>
      <c r="NM363" s="0" t="n">
        <v>0</v>
      </c>
      <c r="NN363" s="0" t="n">
        <v>0</v>
      </c>
      <c r="NO363" s="0" t="n">
        <v>0</v>
      </c>
      <c r="NP363" s="0" t="n">
        <v>0</v>
      </c>
      <c r="NQ363" s="0" t="n">
        <v>8</v>
      </c>
      <c r="NR363" s="0" t="n">
        <v>0</v>
      </c>
      <c r="NS363" s="0" t="n">
        <v>4692</v>
      </c>
      <c r="NT363" s="0" t="n">
        <v>162</v>
      </c>
      <c r="NU363" s="0" t="n">
        <v>0</v>
      </c>
      <c r="NV363" s="0" t="n">
        <v>0</v>
      </c>
      <c r="NW363" s="0" t="n">
        <v>6240</v>
      </c>
      <c r="NX363" s="0" t="n">
        <v>39</v>
      </c>
      <c r="NY363" s="0" t="n">
        <v>3472</v>
      </c>
      <c r="NZ363" s="0" t="n">
        <v>0</v>
      </c>
      <c r="OA363" s="0" t="n">
        <v>0</v>
      </c>
      <c r="OB363" s="0" t="n">
        <v>0</v>
      </c>
      <c r="OC363" s="0" t="n">
        <v>0</v>
      </c>
      <c r="OD363" s="0" t="n">
        <v>0</v>
      </c>
      <c r="OE363" s="0" t="n">
        <v>0</v>
      </c>
      <c r="OF363" s="0" t="n">
        <v>0</v>
      </c>
      <c r="OG363" s="0" t="n">
        <v>287</v>
      </c>
      <c r="OH363" s="0" t="n">
        <v>33</v>
      </c>
      <c r="OI363" s="0" t="n">
        <v>137</v>
      </c>
      <c r="OJ363" s="0" t="n">
        <v>0</v>
      </c>
      <c r="OK363" s="0" t="n">
        <v>0</v>
      </c>
      <c r="OL363" s="0" t="n">
        <v>0</v>
      </c>
      <c r="OM363" s="0" t="n">
        <v>0</v>
      </c>
      <c r="ON363" s="0" t="n">
        <v>0</v>
      </c>
      <c r="OO363" s="0" t="n">
        <v>0</v>
      </c>
      <c r="OP363" s="0" t="n">
        <v>0</v>
      </c>
      <c r="OQ363" s="0" t="n">
        <v>16</v>
      </c>
      <c r="OR363" s="0" t="n">
        <v>0</v>
      </c>
      <c r="OS363" s="0" t="n">
        <v>0</v>
      </c>
      <c r="OT363" s="0" t="n">
        <v>0</v>
      </c>
      <c r="OU363" s="0" t="n">
        <v>0</v>
      </c>
      <c r="OV363" s="0" t="n">
        <v>0</v>
      </c>
      <c r="OW363" s="0" t="n">
        <v>0</v>
      </c>
      <c r="OX363" s="0" t="n">
        <v>0</v>
      </c>
      <c r="OY363" s="0" t="n">
        <v>0</v>
      </c>
      <c r="OZ363" s="0" t="n">
        <v>0</v>
      </c>
      <c r="PA363" s="0" t="n">
        <v>0</v>
      </c>
      <c r="PB363" s="0" t="n">
        <v>3375</v>
      </c>
      <c r="PC363" s="0" t="n">
        <v>0</v>
      </c>
      <c r="PD363" s="0" t="n">
        <v>0</v>
      </c>
      <c r="PE363" s="0" t="n">
        <v>0</v>
      </c>
      <c r="PF363" s="0" t="n">
        <v>0</v>
      </c>
      <c r="PG363" s="0" t="n">
        <v>0</v>
      </c>
      <c r="PH363" s="0" t="n">
        <v>0</v>
      </c>
      <c r="PI363" s="0" t="n">
        <v>0</v>
      </c>
      <c r="PJ363" s="0" t="n">
        <v>394</v>
      </c>
      <c r="PK363" s="0" t="n">
        <v>0</v>
      </c>
      <c r="PL363" s="0" t="n">
        <v>0</v>
      </c>
      <c r="PM363" s="0" t="n">
        <v>0</v>
      </c>
      <c r="PN363" s="0" t="n">
        <v>0</v>
      </c>
      <c r="PO363" s="0" t="n">
        <v>0</v>
      </c>
      <c r="PP363" s="0" t="n">
        <v>0</v>
      </c>
      <c r="PQ363" s="0" t="n">
        <v>1896</v>
      </c>
      <c r="PR363" s="0" t="n">
        <v>0</v>
      </c>
      <c r="PS363" s="0" t="n">
        <v>0</v>
      </c>
      <c r="PT363" s="0" t="n">
        <v>0</v>
      </c>
      <c r="PU363" s="0" t="n">
        <v>0</v>
      </c>
      <c r="PV363" s="0" t="n">
        <v>88</v>
      </c>
      <c r="PW363" s="0" t="n">
        <v>671</v>
      </c>
      <c r="PX363" s="0" t="n">
        <v>610</v>
      </c>
      <c r="PY363" s="0" t="n">
        <v>0</v>
      </c>
      <c r="PZ363" s="0" t="n">
        <v>0</v>
      </c>
      <c r="QA363" s="0" t="n">
        <v>0</v>
      </c>
      <c r="QB363" s="0" t="n">
        <v>0</v>
      </c>
      <c r="QC363" s="0" t="n">
        <v>0</v>
      </c>
      <c r="QD363" s="0" t="n">
        <v>0</v>
      </c>
      <c r="QE363" s="0" t="n">
        <v>0</v>
      </c>
      <c r="QF363" s="0" t="n">
        <v>17</v>
      </c>
      <c r="QG363" s="0" t="n">
        <v>0</v>
      </c>
      <c r="QH363" s="0" t="n">
        <v>0</v>
      </c>
      <c r="QI363" s="0" t="n">
        <v>0</v>
      </c>
      <c r="QJ363" s="0" t="n">
        <v>0</v>
      </c>
      <c r="QK363" s="0" t="n">
        <v>0</v>
      </c>
      <c r="QL363" s="0" t="n">
        <v>0</v>
      </c>
      <c r="QM363" s="0" t="n">
        <v>886</v>
      </c>
      <c r="QN363" s="0" t="n">
        <v>0</v>
      </c>
      <c r="QO363" s="0" t="n">
        <v>0</v>
      </c>
      <c r="QP363" s="0" t="n">
        <v>0</v>
      </c>
      <c r="QQ363" s="0" t="n">
        <v>852</v>
      </c>
      <c r="QR363" s="0" t="n">
        <v>0</v>
      </c>
      <c r="QS363" s="0" t="n">
        <v>0</v>
      </c>
      <c r="QT363" s="0" t="n">
        <v>0</v>
      </c>
      <c r="QU363" s="0" t="n">
        <v>0</v>
      </c>
      <c r="QV363" s="0" t="n">
        <v>0</v>
      </c>
      <c r="QW363" s="0" t="n">
        <v>0</v>
      </c>
      <c r="QX363" s="0" t="n">
        <v>0</v>
      </c>
      <c r="QY363" s="0" t="n">
        <v>0</v>
      </c>
      <c r="QZ363" s="0" t="n">
        <v>192</v>
      </c>
      <c r="RA363" s="0" t="n">
        <v>26</v>
      </c>
      <c r="RB363" s="0" t="n">
        <v>0</v>
      </c>
      <c r="RC363" s="0" t="n">
        <v>0</v>
      </c>
      <c r="RD363" s="0" t="n">
        <v>164</v>
      </c>
      <c r="RE363" s="0" t="n">
        <v>8</v>
      </c>
      <c r="RF363" s="0" t="n">
        <v>0</v>
      </c>
      <c r="RG363" s="0" t="n">
        <v>577</v>
      </c>
      <c r="RH363" s="0" t="n">
        <v>0</v>
      </c>
      <c r="RI363" s="0" t="n">
        <v>0</v>
      </c>
      <c r="RJ363" s="0" t="n">
        <v>0</v>
      </c>
      <c r="RK363" s="0" t="n">
        <v>0</v>
      </c>
      <c r="RL363" s="0" t="n">
        <v>7903</v>
      </c>
      <c r="RM363" s="0" t="n">
        <v>0</v>
      </c>
      <c r="RN363" s="0" t="n">
        <v>0</v>
      </c>
      <c r="RO363" s="0" t="n">
        <v>0</v>
      </c>
      <c r="RP363" s="0" t="n">
        <v>266</v>
      </c>
      <c r="RQ363" s="0" t="n">
        <v>108</v>
      </c>
      <c r="RR363" s="0" t="n">
        <v>0</v>
      </c>
      <c r="RS363" s="0" t="n">
        <v>0</v>
      </c>
      <c r="RT363" s="0" t="n">
        <v>0</v>
      </c>
      <c r="RU363" s="0" t="n">
        <v>0</v>
      </c>
      <c r="RV363" s="0" t="n">
        <v>82</v>
      </c>
      <c r="RW363" s="0" t="n">
        <v>0</v>
      </c>
      <c r="RX363" s="0" t="n">
        <v>0</v>
      </c>
      <c r="RY363" s="0" t="n">
        <v>739</v>
      </c>
      <c r="RZ363" s="0" t="n">
        <v>3</v>
      </c>
      <c r="SA363" s="0" t="n">
        <v>0</v>
      </c>
      <c r="SB363" s="0" t="n">
        <v>0</v>
      </c>
      <c r="SC363" s="0" t="n">
        <v>0</v>
      </c>
      <c r="SD363" s="0" t="n">
        <v>0</v>
      </c>
      <c r="SE363" s="0" t="n">
        <v>15</v>
      </c>
      <c r="SF363" s="0" t="n">
        <v>0</v>
      </c>
      <c r="SG363" s="0" t="n">
        <v>0</v>
      </c>
      <c r="SH363" s="0" t="n">
        <v>0</v>
      </c>
      <c r="SI363" s="0" t="n">
        <v>0</v>
      </c>
      <c r="SJ363" s="0" t="n">
        <v>0</v>
      </c>
      <c r="SK363" s="0" t="n">
        <v>11</v>
      </c>
      <c r="SL363" s="0" t="n">
        <v>0</v>
      </c>
      <c r="SM363" s="0" t="n">
        <v>48</v>
      </c>
      <c r="SN363" s="0" t="n">
        <v>0</v>
      </c>
      <c r="SO363" s="0" t="n">
        <v>0</v>
      </c>
      <c r="SP363" s="0" t="n">
        <v>0</v>
      </c>
      <c r="SQ363" s="0" t="n">
        <v>0</v>
      </c>
      <c r="SR363" s="0" t="n">
        <v>15</v>
      </c>
      <c r="SS363" s="0" t="n">
        <v>7</v>
      </c>
      <c r="ST363" s="0" t="n">
        <v>101</v>
      </c>
      <c r="SU363" s="0" t="n">
        <v>0</v>
      </c>
      <c r="SV363" s="0" t="n">
        <v>0</v>
      </c>
      <c r="SW363" s="0" t="n">
        <v>0</v>
      </c>
      <c r="SX363" s="0" t="n">
        <v>0</v>
      </c>
      <c r="SY363" s="0" t="n">
        <v>0</v>
      </c>
      <c r="SZ363" s="0" t="n">
        <v>354</v>
      </c>
      <c r="TA363" s="0" t="n">
        <v>73</v>
      </c>
      <c r="TB363" s="0" t="n">
        <v>0</v>
      </c>
      <c r="TC363" s="0" t="n">
        <v>0</v>
      </c>
      <c r="TD363" s="0" t="n">
        <v>0</v>
      </c>
      <c r="TE363" s="0" t="n">
        <v>0</v>
      </c>
      <c r="TF363" s="0" t="n">
        <v>0</v>
      </c>
      <c r="TG363" s="0" t="n">
        <v>0</v>
      </c>
      <c r="TH363" s="0" t="n">
        <v>0</v>
      </c>
      <c r="TI363" s="0" t="n">
        <v>47</v>
      </c>
      <c r="TJ363" s="0" t="n">
        <v>0</v>
      </c>
      <c r="TK363" s="0" t="n">
        <v>0</v>
      </c>
      <c r="TL363" s="0" t="n">
        <v>202</v>
      </c>
      <c r="TM363" s="0" t="n">
        <v>43</v>
      </c>
      <c r="TN363" s="0" t="n">
        <v>83</v>
      </c>
      <c r="TO363" s="0" t="n">
        <v>0</v>
      </c>
      <c r="TP363" s="0" t="n">
        <v>235</v>
      </c>
      <c r="TQ363" s="0" t="n">
        <v>0</v>
      </c>
      <c r="TR363" s="0" t="n">
        <v>1374</v>
      </c>
      <c r="TS363" s="0" t="n">
        <v>119</v>
      </c>
      <c r="TT363" s="0" t="n">
        <v>114</v>
      </c>
      <c r="TU363" s="0" t="n">
        <v>0</v>
      </c>
      <c r="TV363" s="0" t="n">
        <v>0</v>
      </c>
      <c r="TW363" s="0" t="n">
        <v>90</v>
      </c>
      <c r="TX363" s="0" t="n">
        <v>0</v>
      </c>
      <c r="TY363" s="0" t="n">
        <v>39</v>
      </c>
      <c r="TZ363" s="0" t="n">
        <v>12</v>
      </c>
      <c r="UA363" s="0" t="n">
        <v>48</v>
      </c>
      <c r="UB363" s="0" t="n">
        <v>0</v>
      </c>
      <c r="UC363" s="0" t="n">
        <v>0</v>
      </c>
      <c r="UD363" s="0" t="n">
        <v>0</v>
      </c>
      <c r="UE363" s="0" t="n">
        <v>5</v>
      </c>
      <c r="UF363" s="0" t="n">
        <v>0</v>
      </c>
      <c r="UG363" s="0" t="n">
        <v>0</v>
      </c>
      <c r="UH363" s="0" t="n">
        <v>0</v>
      </c>
      <c r="UI363" s="0" t="n">
        <v>0</v>
      </c>
      <c r="UJ363" s="0" t="n">
        <v>0</v>
      </c>
      <c r="UK363" s="0" t="n">
        <v>168</v>
      </c>
      <c r="UL363" s="0" t="n">
        <v>0</v>
      </c>
      <c r="UM363" s="0" t="n">
        <v>0</v>
      </c>
      <c r="UN363" s="0" t="n">
        <v>59</v>
      </c>
      <c r="UO363" s="0" t="n">
        <v>0</v>
      </c>
      <c r="UP363" s="0" t="n">
        <v>18</v>
      </c>
      <c r="UQ363" s="0" t="n">
        <v>0</v>
      </c>
      <c r="UR363" s="0" t="n">
        <v>0</v>
      </c>
      <c r="US363" s="0" t="n">
        <v>0</v>
      </c>
      <c r="UT363" s="0" t="n">
        <v>0</v>
      </c>
      <c r="UU363" s="0" t="n">
        <v>0</v>
      </c>
      <c r="UV363" s="0" t="n">
        <v>12</v>
      </c>
      <c r="UW363" s="0" t="n">
        <v>0</v>
      </c>
      <c r="UX363" s="0" t="n">
        <v>0</v>
      </c>
      <c r="UY363" s="0" t="n">
        <v>0</v>
      </c>
      <c r="UZ363" s="0" t="n">
        <v>0</v>
      </c>
      <c r="VA363" s="0" t="n">
        <v>0</v>
      </c>
      <c r="VB363" s="0" t="n">
        <v>0</v>
      </c>
      <c r="VC363" s="0" t="n">
        <v>0</v>
      </c>
      <c r="VD363" s="0" t="n">
        <v>0</v>
      </c>
      <c r="VE363" s="0" t="n">
        <v>0</v>
      </c>
      <c r="VF363" s="0" t="n">
        <v>38</v>
      </c>
      <c r="VG363" s="0" t="n">
        <v>0</v>
      </c>
      <c r="VH363" s="0" t="n">
        <v>0</v>
      </c>
      <c r="VI363" s="0" t="n">
        <v>0</v>
      </c>
      <c r="VJ363" s="0" t="n">
        <v>0</v>
      </c>
      <c r="VK363" s="0" t="n">
        <v>0</v>
      </c>
      <c r="VL363" s="0" t="n">
        <v>96</v>
      </c>
      <c r="VM363" s="0" t="n">
        <v>0</v>
      </c>
      <c r="VN363" s="0" t="n">
        <v>0</v>
      </c>
      <c r="VO363" s="0" t="n">
        <v>0</v>
      </c>
      <c r="VP363" s="0" t="n">
        <v>0</v>
      </c>
      <c r="VQ363" s="0" t="n">
        <v>0</v>
      </c>
      <c r="VR363" s="0" t="n">
        <v>163</v>
      </c>
      <c r="VS363" s="0" t="n">
        <v>0</v>
      </c>
      <c r="VT363" s="0" t="n">
        <v>0</v>
      </c>
      <c r="VU363" s="0" t="n">
        <v>635</v>
      </c>
      <c r="VV363" s="0" t="n">
        <v>0</v>
      </c>
      <c r="VW363" s="0" t="n">
        <v>0</v>
      </c>
      <c r="VX363" s="0" t="n">
        <v>0</v>
      </c>
      <c r="VY363" s="0" t="n">
        <v>0</v>
      </c>
      <c r="VZ363" s="0" t="n">
        <v>0</v>
      </c>
      <c r="WA363" s="0" t="n">
        <v>0</v>
      </c>
      <c r="WB363" s="0" t="n">
        <v>0</v>
      </c>
      <c r="WC363" s="0" t="n">
        <v>0</v>
      </c>
      <c r="WD363" s="0" t="n">
        <v>0</v>
      </c>
      <c r="WE363" s="0" t="n">
        <v>0</v>
      </c>
      <c r="WF363" s="0" t="n">
        <v>11</v>
      </c>
      <c r="WG363" s="0" t="n">
        <v>0</v>
      </c>
      <c r="WH363" s="0" t="n">
        <v>0</v>
      </c>
      <c r="WI363" s="0" t="n">
        <v>0</v>
      </c>
      <c r="WJ363" s="0" t="n">
        <v>0</v>
      </c>
      <c r="WK363" s="0" t="n">
        <v>0</v>
      </c>
      <c r="WL363" s="0" t="n">
        <v>0</v>
      </c>
      <c r="WM363" s="0" t="n">
        <v>0</v>
      </c>
      <c r="WN363" s="0" t="n">
        <v>0</v>
      </c>
      <c r="WO363" s="0" t="n">
        <v>0</v>
      </c>
      <c r="WP363" s="0" t="n">
        <v>0</v>
      </c>
      <c r="WQ363" s="0" t="n">
        <v>0</v>
      </c>
      <c r="WR363" s="0" t="n">
        <v>0</v>
      </c>
      <c r="WS363" s="0" t="n">
        <v>0</v>
      </c>
      <c r="WT363" s="0" t="n">
        <v>0</v>
      </c>
      <c r="WU363" s="0" t="n">
        <v>0</v>
      </c>
      <c r="WV363" s="0" t="n">
        <v>0</v>
      </c>
      <c r="WW363" s="0" t="n">
        <v>0</v>
      </c>
      <c r="WX363" s="0" t="n">
        <v>0</v>
      </c>
      <c r="WY363" s="0" t="n">
        <v>0</v>
      </c>
      <c r="WZ363" s="0" t="n">
        <v>0</v>
      </c>
      <c r="XA363" s="0" t="n">
        <v>0</v>
      </c>
      <c r="XB363" s="0" t="n">
        <v>0</v>
      </c>
      <c r="XC363" s="0" t="n">
        <v>0</v>
      </c>
      <c r="XD363" s="0" t="n">
        <v>0</v>
      </c>
      <c r="XE363" s="0" t="n">
        <v>0</v>
      </c>
      <c r="XF363" s="0" t="n">
        <v>0</v>
      </c>
      <c r="XG363" s="0" t="n">
        <v>0</v>
      </c>
      <c r="XH363" s="0" t="n">
        <v>0</v>
      </c>
      <c r="XI363" s="0" t="n">
        <v>0</v>
      </c>
      <c r="XJ363" s="0" t="n">
        <v>0</v>
      </c>
      <c r="XK363" s="0" t="n">
        <v>0</v>
      </c>
      <c r="XL363" s="0" t="n">
        <v>7</v>
      </c>
      <c r="XM363" s="0" t="n">
        <v>0</v>
      </c>
      <c r="XN363" s="0" t="n">
        <v>1064</v>
      </c>
      <c r="XO363" s="0" t="n">
        <v>4923</v>
      </c>
      <c r="XP363" s="0" t="n">
        <v>0</v>
      </c>
      <c r="XQ363" s="0" t="n">
        <v>0</v>
      </c>
      <c r="XR363" s="0" t="n">
        <v>0</v>
      </c>
      <c r="XS363" s="0" t="n">
        <v>0</v>
      </c>
      <c r="XT363" s="0" t="n">
        <v>308</v>
      </c>
      <c r="XU363" s="0" t="n">
        <v>200</v>
      </c>
      <c r="XV363" s="0" t="n">
        <v>42</v>
      </c>
      <c r="XW363" s="0" t="n">
        <v>1228</v>
      </c>
      <c r="XX363" s="0" t="n">
        <v>31</v>
      </c>
      <c r="XY363" s="0" t="n">
        <v>4982</v>
      </c>
      <c r="XZ363" s="0" t="n">
        <v>252</v>
      </c>
      <c r="YA363" s="0" t="n">
        <v>0</v>
      </c>
      <c r="YB363" s="0" t="n">
        <v>585</v>
      </c>
      <c r="YC363" s="0" t="n">
        <v>0</v>
      </c>
      <c r="YD363" s="0" t="n">
        <v>0</v>
      </c>
      <c r="YE363" s="0" t="n">
        <v>27</v>
      </c>
      <c r="YF363" s="0" t="n">
        <v>463</v>
      </c>
      <c r="YG363" s="0" t="n">
        <v>0</v>
      </c>
      <c r="YH363" s="0" t="n">
        <v>1301</v>
      </c>
      <c r="YI363" s="0" t="n">
        <v>1555</v>
      </c>
      <c r="YJ363" s="0" t="n">
        <v>0</v>
      </c>
      <c r="YK363" s="0" t="n">
        <v>1568</v>
      </c>
      <c r="YL363" s="0" t="n">
        <v>796</v>
      </c>
      <c r="YM363" s="0" t="n">
        <v>0</v>
      </c>
      <c r="YN363" s="0" t="n">
        <v>0</v>
      </c>
      <c r="YO363" s="0" t="n">
        <v>0</v>
      </c>
      <c r="YP363" s="0" t="n">
        <v>0</v>
      </c>
      <c r="YQ363" s="0" t="n">
        <v>0</v>
      </c>
      <c r="YR363" s="0" t="n">
        <v>0</v>
      </c>
      <c r="YS363" s="0" t="n">
        <v>0</v>
      </c>
      <c r="YT363" s="0" t="n">
        <v>0</v>
      </c>
      <c r="YU363" s="0" t="n">
        <v>93</v>
      </c>
      <c r="YV363" s="0" t="n">
        <v>0</v>
      </c>
      <c r="YW363" s="0" t="n">
        <v>0</v>
      </c>
      <c r="YX363" s="0" t="n">
        <v>0</v>
      </c>
      <c r="YY363" s="0" t="n">
        <v>0</v>
      </c>
      <c r="YZ363" s="0" t="n">
        <v>0</v>
      </c>
      <c r="ZA363" s="0" t="n">
        <v>0</v>
      </c>
      <c r="ZB363" s="0" t="n">
        <v>0</v>
      </c>
      <c r="ZC363" s="0" t="n">
        <v>2</v>
      </c>
      <c r="ZD363" s="0" t="n">
        <v>0</v>
      </c>
      <c r="ZE363" s="0" t="n">
        <v>0</v>
      </c>
      <c r="ZF363" s="0" t="n">
        <v>0</v>
      </c>
      <c r="ZG363" s="0" t="n">
        <v>0</v>
      </c>
      <c r="ZH363" s="0" t="n">
        <v>0</v>
      </c>
      <c r="ZI363" s="0" t="n">
        <v>0</v>
      </c>
      <c r="ZJ363" s="0" t="n">
        <v>0</v>
      </c>
      <c r="ZK363" s="0" t="n">
        <v>0</v>
      </c>
      <c r="ZL363" s="0" t="n">
        <v>0</v>
      </c>
      <c r="ZM363" s="0" t="n">
        <v>0</v>
      </c>
      <c r="ZN363" s="0" t="n">
        <v>0</v>
      </c>
      <c r="ZO363" s="0" t="n">
        <v>0</v>
      </c>
      <c r="ZP363" s="0" t="n">
        <v>2828</v>
      </c>
      <c r="ZQ363" s="0" t="n">
        <v>5089</v>
      </c>
      <c r="ZR363" s="0" t="n">
        <v>0</v>
      </c>
      <c r="ZS363" s="0" t="n">
        <v>0</v>
      </c>
      <c r="ZT363" s="0" t="n">
        <v>41</v>
      </c>
      <c r="ZU363" s="0" t="n">
        <v>0</v>
      </c>
      <c r="ZV363" s="0" t="n">
        <v>0</v>
      </c>
      <c r="ZW363" s="0" t="n">
        <v>0</v>
      </c>
      <c r="ZX363" s="0" t="n">
        <v>35</v>
      </c>
      <c r="ZY363" s="0" t="n">
        <v>0</v>
      </c>
      <c r="ZZ363" s="0" t="n">
        <v>0</v>
      </c>
      <c r="AAA363" s="0" t="n">
        <v>0</v>
      </c>
      <c r="AAB363" s="0" t="n">
        <v>0</v>
      </c>
      <c r="AAC363" s="0" t="n">
        <v>0</v>
      </c>
      <c r="AAD363" s="0" t="n">
        <v>0</v>
      </c>
      <c r="AAE363" s="0" t="n">
        <v>0</v>
      </c>
      <c r="AAF363" s="0" t="n">
        <v>0</v>
      </c>
      <c r="AAG363" s="0" t="n">
        <v>0</v>
      </c>
      <c r="AAH363" s="0" t="n">
        <v>0</v>
      </c>
      <c r="AAI363" s="0" t="n">
        <v>0</v>
      </c>
      <c r="AAJ363" s="0" t="n">
        <v>106</v>
      </c>
      <c r="AAK363" s="0" t="n">
        <v>0</v>
      </c>
      <c r="AAL363" s="0" t="n">
        <v>0</v>
      </c>
      <c r="AAM363" s="0" t="n">
        <v>0</v>
      </c>
      <c r="AAN363" s="0" t="n">
        <v>32</v>
      </c>
      <c r="AAO363" s="0" t="n">
        <v>0</v>
      </c>
      <c r="AAP363" s="0" t="n">
        <v>0</v>
      </c>
    </row>
    <row r="364" customFormat="false" ht="15" hidden="false" customHeight="true" outlineLevel="0" collapsed="false">
      <c r="A364" s="1" t="n">
        <v>30622</v>
      </c>
      <c r="H364" s="2" t="n">
        <v>1</v>
      </c>
      <c r="I364" s="2" t="n">
        <v>39</v>
      </c>
      <c r="J364" s="21"/>
      <c r="K364" s="21"/>
      <c r="L364" s="2" t="n">
        <v>0</v>
      </c>
      <c r="M364" s="2" t="n">
        <v>1</v>
      </c>
      <c r="N364" s="2" t="n">
        <v>0</v>
      </c>
      <c r="O364" s="2" t="n">
        <v>1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1</v>
      </c>
      <c r="X364" s="2" t="n">
        <f aca="false">SUM(L364:W364)</f>
        <v>3</v>
      </c>
      <c r="Y364" s="2" t="n">
        <v>100</v>
      </c>
      <c r="Z364" s="2" t="n">
        <v>60</v>
      </c>
      <c r="AA364" s="2" t="n">
        <f aca="false">Y364-Z364</f>
        <v>40</v>
      </c>
      <c r="AB364" s="3" t="n">
        <f aca="false">Z364+((Y364-Z364)/3)</f>
        <v>73.3333333333333</v>
      </c>
      <c r="AC364" s="4" t="n">
        <v>62.4</v>
      </c>
      <c r="AD364" s="4" t="n">
        <v>170.8</v>
      </c>
      <c r="AE364" s="3" t="n">
        <v>21.3899050617291</v>
      </c>
      <c r="AF364" s="3" t="n">
        <v>0</v>
      </c>
      <c r="AG364" s="4" t="n">
        <v>78.5</v>
      </c>
      <c r="AH364" s="4" t="n">
        <v>94.5</v>
      </c>
      <c r="AI364" s="3" t="n">
        <v>0.4596018735363</v>
      </c>
      <c r="AJ364" s="3" t="n">
        <v>0.830687830687831</v>
      </c>
      <c r="AL364" s="4" t="n">
        <v>16.9</v>
      </c>
      <c r="AM364" s="4" t="n">
        <v>10.5</v>
      </c>
      <c r="AN364" s="4" t="n">
        <v>51.9</v>
      </c>
      <c r="AO364" s="2" t="n">
        <v>5</v>
      </c>
      <c r="AP364" s="4" t="n">
        <v>57.5</v>
      </c>
      <c r="AQ364" s="4" t="n">
        <v>49.3</v>
      </c>
      <c r="AR364" s="4" t="n">
        <v>2.6</v>
      </c>
      <c r="AS364" s="2" t="n">
        <v>78</v>
      </c>
      <c r="AT364" s="2" t="n">
        <v>82</v>
      </c>
      <c r="AU364" s="2" t="n">
        <v>84</v>
      </c>
      <c r="AV364" s="2" t="n">
        <v>82</v>
      </c>
      <c r="AW364" s="2" t="n">
        <v>63</v>
      </c>
      <c r="AX364" s="2" t="n">
        <v>1</v>
      </c>
      <c r="AY364" s="2" t="n">
        <f aca="false">((AS364*15)+(AT364*30)+(AU364*30)+(AV364*30)+(AW364*15))-(AS364*120)</f>
        <v>195</v>
      </c>
      <c r="AZ364" s="2" t="n">
        <f aca="false">((AS364*15)+(AT364*30)+(AU364*30)+(AV364*30)+(AW364*15))</f>
        <v>9555</v>
      </c>
      <c r="BB364" s="5" t="n">
        <f aca="false">10000/SQRT((AS364*BH364)*(AVERAGE(AS364:AW364)*AVERAGE(BH364:BL364)))</f>
        <v>17.7509841356895</v>
      </c>
      <c r="BC364" s="3" t="n">
        <f aca="false">(AS364*BH364)/405</f>
        <v>0.548888888888889</v>
      </c>
      <c r="BD364" s="3" t="n">
        <v>0</v>
      </c>
      <c r="BE364" s="3" t="n">
        <f aca="false">1/(LOG(BH364)+LOG(AS364))</f>
        <v>0.426086831762587</v>
      </c>
      <c r="BF364" s="3" t="n">
        <f aca="false">(BI364-BH364)/(AT364-AS364)</f>
        <v>4.3625</v>
      </c>
      <c r="BG364" s="3" t="n">
        <f aca="false">(20*BH364)/((AS364/18)-3.5)</f>
        <v>68.4</v>
      </c>
      <c r="BH364" s="4" t="n">
        <v>2.85</v>
      </c>
      <c r="BI364" s="4" t="n">
        <v>20.3</v>
      </c>
      <c r="BJ364" s="4" t="n">
        <v>31.3</v>
      </c>
      <c r="BK364" s="4" t="n">
        <v>24.8</v>
      </c>
      <c r="BL364" s="4" t="n">
        <v>12.5</v>
      </c>
      <c r="BM364" s="3" t="n">
        <f aca="false">((BH364*15)+(BI364*30)+(BJ364*30)+(BK364*30)+(BL364*15))-(BH364*120)</f>
        <v>2180.25</v>
      </c>
      <c r="BN364" s="3" t="n">
        <f aca="false">((BH364*15)+(BI364*30)+(BJ364*30)+(BK364*30)+(BL364*15))</f>
        <v>2522.25</v>
      </c>
      <c r="BO364" s="3" t="n">
        <f aca="false">(1/BH364)</f>
        <v>0.350877192982456</v>
      </c>
      <c r="BP364" s="3" t="n">
        <f aca="false">(BN364/AZ364)</f>
        <v>0.263971742543171</v>
      </c>
      <c r="BQ364" s="3" t="n">
        <f aca="false">(BB364*BP364)</f>
        <v>4.68575821415414</v>
      </c>
      <c r="BR364" s="5" t="n">
        <f aca="false">(BF364*BO364)</f>
        <v>1.53070175438596</v>
      </c>
      <c r="CA364" s="2" t="n">
        <v>210</v>
      </c>
      <c r="CB364" s="2" t="n">
        <v>1</v>
      </c>
      <c r="CC364" s="2" t="n">
        <v>39</v>
      </c>
      <c r="CD364" s="2" t="n">
        <v>1</v>
      </c>
      <c r="CE364" s="2" t="n">
        <v>148</v>
      </c>
      <c r="CF364" s="2" t="n">
        <v>1</v>
      </c>
      <c r="CG364" s="2" t="n">
        <v>23</v>
      </c>
      <c r="CH364" s="2" t="n">
        <v>114</v>
      </c>
      <c r="CI364" s="2" t="n">
        <v>0</v>
      </c>
      <c r="CJ364" s="2" t="n">
        <v>1</v>
      </c>
      <c r="CK364" s="2" t="n">
        <v>44</v>
      </c>
      <c r="CL364" s="2" t="n">
        <v>70.88</v>
      </c>
      <c r="CM364" s="2" t="n">
        <v>168</v>
      </c>
      <c r="CN364" s="2" t="n">
        <v>78</v>
      </c>
      <c r="CO364" s="2" t="n">
        <v>370</v>
      </c>
      <c r="CP364" s="2" t="n">
        <v>1.5</v>
      </c>
      <c r="CQ364" s="2" t="n">
        <v>0.45</v>
      </c>
      <c r="CR364" s="2" t="n">
        <v>0.93</v>
      </c>
      <c r="CW364" s="3"/>
      <c r="CY364" s="22"/>
      <c r="EU364" s="3"/>
      <c r="EW364" s="22"/>
      <c r="HO364" s="2" t="n">
        <v>9</v>
      </c>
      <c r="HP364" s="2" t="n">
        <v>9</v>
      </c>
      <c r="HQ364" s="2" t="n">
        <v>0</v>
      </c>
      <c r="HR364" s="2" t="n">
        <v>0</v>
      </c>
      <c r="HS364" s="2" t="n">
        <v>27.1701164245605</v>
      </c>
      <c r="HT364" s="2" t="n">
        <v>451.693115234375</v>
      </c>
      <c r="HU364" s="2" t="n">
        <v>0.04</v>
      </c>
      <c r="HV364" s="2" t="n">
        <v>1</v>
      </c>
      <c r="HW364" s="2" t="n">
        <v>4</v>
      </c>
      <c r="HX364" s="2" t="n">
        <v>3</v>
      </c>
      <c r="HY364" s="2" t="n">
        <v>2018.93994140625</v>
      </c>
      <c r="HZ364" s="2" t="n">
        <v>50.1199989318848</v>
      </c>
      <c r="IA364" s="2" t="n">
        <v>10.5600004196167</v>
      </c>
      <c r="IB364" s="2" t="n">
        <v>19.5300006866455</v>
      </c>
      <c r="IC364" s="2" t="n">
        <v>19.7399997711182</v>
      </c>
      <c r="ID364" s="2" t="n">
        <v>357.5</v>
      </c>
      <c r="IE364" s="2" t="n">
        <v>26.8299999237061</v>
      </c>
      <c r="IF364" s="2" t="n">
        <v>31.9200000762939</v>
      </c>
      <c r="IG364" s="2" t="n">
        <v>4.38000011444092</v>
      </c>
      <c r="IH364" s="2" t="n">
        <v>177.25</v>
      </c>
      <c r="II364" s="2" t="n">
        <v>1.83000004291534</v>
      </c>
      <c r="IJ364" s="2" t="n">
        <v>25.3500003814697</v>
      </c>
      <c r="IK364" s="2" t="n">
        <v>6.23999977111816</v>
      </c>
      <c r="IL364" s="2" t="n">
        <v>29.3600006103516</v>
      </c>
      <c r="IM364" s="2" t="n">
        <v>26.5699996948242</v>
      </c>
      <c r="IN364" s="2" t="n">
        <v>11.4300003051758</v>
      </c>
      <c r="IO364" s="2" t="n">
        <v>9.8100004196167</v>
      </c>
      <c r="IP364" s="2" t="n">
        <v>17.8700008392334</v>
      </c>
      <c r="IQ364" s="2" t="n">
        <v>7.55000019073486</v>
      </c>
      <c r="IR364" s="2" t="n">
        <v>3.42000007629395</v>
      </c>
      <c r="IS364" s="2" t="n">
        <v>1.17999994754791</v>
      </c>
      <c r="IT364" s="2" t="n">
        <v>719.849975585938</v>
      </c>
      <c r="IU364" s="2" t="n">
        <v>13.3599996566772</v>
      </c>
      <c r="IV364" s="2" t="n">
        <v>0.0900000035762787</v>
      </c>
      <c r="IW364" s="2" t="n">
        <v>316.820007324219</v>
      </c>
      <c r="IX364" s="2" t="n">
        <v>1127.31005859375</v>
      </c>
      <c r="IY364" s="2" t="n">
        <v>2307.1298828125</v>
      </c>
      <c r="IZ364" s="2" t="n">
        <v>2113.8798828125</v>
      </c>
      <c r="JA364" s="2" t="n">
        <v>5.07000017166138</v>
      </c>
      <c r="JB364" s="2" t="n">
        <v>1.4099999666214</v>
      </c>
      <c r="JC364" s="2" t="n">
        <v>2.55999994277954</v>
      </c>
      <c r="JD364" s="2" t="n">
        <v>77.7200012207031</v>
      </c>
      <c r="JE364" s="2" t="n">
        <v>142.240005493164</v>
      </c>
      <c r="JF364" s="2" t="n">
        <v>1.71000003814697</v>
      </c>
      <c r="JG364" s="2" t="n">
        <v>1.25999999046326</v>
      </c>
      <c r="JH364" s="2" t="n">
        <v>16.4699993133545</v>
      </c>
      <c r="JI364" s="2" t="n">
        <v>2.57999992370605</v>
      </c>
      <c r="JJ364" s="2" t="n">
        <v>1.49000000953674</v>
      </c>
      <c r="JK364" s="2" t="n">
        <v>0.0900000035762787</v>
      </c>
      <c r="JL364" s="2" t="n">
        <v>244.679992675781</v>
      </c>
      <c r="JM364" s="2" t="n">
        <v>0.569999992847443</v>
      </c>
      <c r="JN364" s="2" t="n">
        <v>24.4500007629395</v>
      </c>
      <c r="JO364" s="2" t="n">
        <v>2191.55004882812</v>
      </c>
      <c r="JP364" s="2" t="n">
        <v>2459.6201171875</v>
      </c>
      <c r="JQ364" s="2" t="n">
        <v>35.7200012207031</v>
      </c>
      <c r="JR364" s="2" t="n">
        <v>1077.43005371094</v>
      </c>
      <c r="JS364" s="2" t="n">
        <v>279.390014648438</v>
      </c>
      <c r="JT364" s="2" t="n">
        <v>4224.759765625</v>
      </c>
      <c r="JU364" s="2" t="n">
        <v>258.929992675781</v>
      </c>
      <c r="JV364" s="2" t="n">
        <v>48.6100006103516</v>
      </c>
      <c r="JW364" s="2" t="n">
        <v>6.51000022888184</v>
      </c>
      <c r="JX364" s="2" t="n">
        <v>3.14000010490417</v>
      </c>
      <c r="JY364" s="2" t="n">
        <v>3.49000000953674</v>
      </c>
      <c r="JZ364" s="2" t="n">
        <v>0.910000026226044</v>
      </c>
      <c r="KA364" s="2" t="n">
        <v>6.07000017166138</v>
      </c>
      <c r="KB364" s="2" t="n">
        <v>1.04999995231628</v>
      </c>
      <c r="KC364" s="2" t="n">
        <v>13.1499996185303</v>
      </c>
      <c r="KD364" s="2" t="n">
        <v>4.5</v>
      </c>
      <c r="KE364" s="2" t="n">
        <v>9.98999977111816</v>
      </c>
      <c r="KF364" s="2" t="n">
        <v>12.6400003433228</v>
      </c>
      <c r="KG364" s="2" t="n">
        <v>9.65999984741211</v>
      </c>
      <c r="KH364" s="2" t="n">
        <v>30.0900001525879</v>
      </c>
      <c r="KI364" s="2" t="n">
        <v>6.13000011444092</v>
      </c>
      <c r="KJ364" s="2" t="n">
        <v>160.570007324219</v>
      </c>
      <c r="KK364" s="2" t="n">
        <v>23.1900005340576</v>
      </c>
      <c r="KL364" s="2" t="n">
        <v>2601411.16</v>
      </c>
      <c r="KM364" s="2" t="n">
        <v>7276.669921875</v>
      </c>
      <c r="KN364" s="2" t="n">
        <v>24.5900001525879</v>
      </c>
      <c r="KO364" s="2" t="n">
        <v>0.0399999991059303</v>
      </c>
      <c r="KP364" s="2" t="n">
        <v>0.0199999995529652</v>
      </c>
      <c r="KQ364" s="2" t="n">
        <v>0.0199999995529652</v>
      </c>
      <c r="KR364" s="2" t="n">
        <v>0.0599999986588955</v>
      </c>
      <c r="KS364" s="2" t="n">
        <v>0.0700000002980232</v>
      </c>
      <c r="KT364" s="2" t="n">
        <v>0.0399999991059303</v>
      </c>
      <c r="KU364" s="2" t="n">
        <v>0.330000013113022</v>
      </c>
      <c r="KV364" s="2" t="n">
        <v>0.540000021457672</v>
      </c>
      <c r="KW364" s="2" t="n">
        <v>5.40000009536743</v>
      </c>
      <c r="KX364" s="2" t="n">
        <v>4.42000007629395</v>
      </c>
      <c r="KY364" s="2" t="n">
        <v>1.83000004291534</v>
      </c>
      <c r="KZ364" s="2" t="n">
        <v>1.62000000476837</v>
      </c>
      <c r="LA364" s="2" t="n">
        <v>0.25</v>
      </c>
      <c r="LB364" s="2" t="n">
        <v>0.0199999995529652</v>
      </c>
      <c r="LC364" s="2" t="n">
        <v>10.1000003814697</v>
      </c>
      <c r="LD364" s="2" t="n">
        <v>6.05000019073486</v>
      </c>
      <c r="LE364" s="2" t="n">
        <v>0.759999990463257</v>
      </c>
      <c r="LF364" s="2" t="n">
        <v>0.0299999993294477</v>
      </c>
      <c r="LG364" s="2" t="n">
        <v>0</v>
      </c>
      <c r="LH364" s="2" t="n">
        <v>7.76000022888184</v>
      </c>
      <c r="LI364" s="2" t="n">
        <v>4.90000009536743</v>
      </c>
      <c r="LJ364" s="2" t="n">
        <v>0.0799999982118607</v>
      </c>
      <c r="LK364" s="2" t="n">
        <v>0.200000002980232</v>
      </c>
      <c r="LL364" s="2" t="n">
        <v>0.379999995231628</v>
      </c>
      <c r="LM364" s="2" t="n">
        <v>0.419999986886978</v>
      </c>
      <c r="LN364" s="2" t="n">
        <v>0</v>
      </c>
      <c r="LO364" s="2" t="n">
        <v>0.00999999977648258</v>
      </c>
      <c r="LP364" s="2" t="n">
        <v>0.00999999977648258</v>
      </c>
      <c r="LQ364" s="2" t="n">
        <v>0</v>
      </c>
      <c r="LR364" s="2" t="n">
        <v>0</v>
      </c>
      <c r="LS364" s="2" t="n">
        <v>0</v>
      </c>
      <c r="LT364" s="2" t="n">
        <v>0.00999999977648258</v>
      </c>
      <c r="LU364" s="2" t="n">
        <v>0.00999999977648258</v>
      </c>
      <c r="LV364" s="2" t="n">
        <v>211.648498535156</v>
      </c>
      <c r="MC364" s="0" t="n">
        <v>0</v>
      </c>
      <c r="MD364" s="0" t="n">
        <v>0</v>
      </c>
      <c r="ME364" s="0" t="n">
        <v>0</v>
      </c>
      <c r="MF364" s="0" t="n">
        <v>0</v>
      </c>
      <c r="MG364" s="0" t="n">
        <v>0</v>
      </c>
      <c r="MH364" s="0" t="n">
        <v>0</v>
      </c>
      <c r="MI364" s="0" t="n">
        <v>0</v>
      </c>
      <c r="MJ364" s="0" t="n">
        <v>0</v>
      </c>
      <c r="MK364" s="0" t="n">
        <v>1518</v>
      </c>
      <c r="ML364" s="0" t="n">
        <v>38</v>
      </c>
      <c r="MM364" s="0" t="n">
        <v>0</v>
      </c>
      <c r="MN364" s="0" t="n">
        <v>0</v>
      </c>
      <c r="MO364" s="0" t="n">
        <v>0</v>
      </c>
      <c r="MP364" s="0" t="n">
        <v>0</v>
      </c>
      <c r="MQ364" s="0" t="n">
        <v>0</v>
      </c>
      <c r="MR364" s="0" t="n">
        <v>0</v>
      </c>
      <c r="MS364" s="0" t="n">
        <v>2</v>
      </c>
      <c r="MT364" s="0" t="n">
        <v>0</v>
      </c>
      <c r="MU364" s="0" t="n">
        <v>46</v>
      </c>
      <c r="MV364" s="0" t="n">
        <v>64</v>
      </c>
      <c r="MW364" s="0" t="n">
        <v>0</v>
      </c>
      <c r="MX364" s="0" t="n">
        <v>0</v>
      </c>
      <c r="MY364" s="0" t="n">
        <v>0</v>
      </c>
      <c r="MZ364" s="0" t="n">
        <v>0</v>
      </c>
      <c r="NA364" s="0" t="n">
        <v>0</v>
      </c>
      <c r="NB364" s="0" t="n">
        <v>9</v>
      </c>
      <c r="NC364" s="0" t="n">
        <v>0</v>
      </c>
      <c r="ND364" s="0" t="n">
        <v>0</v>
      </c>
      <c r="NE364" s="0" t="n">
        <v>0</v>
      </c>
      <c r="NF364" s="0" t="n">
        <v>0</v>
      </c>
      <c r="NG364" s="0" t="n">
        <v>0</v>
      </c>
      <c r="NH364" s="0" t="n">
        <v>104</v>
      </c>
      <c r="NI364" s="0" t="n">
        <v>46</v>
      </c>
      <c r="NJ364" s="0" t="n">
        <v>0</v>
      </c>
      <c r="NK364" s="0" t="n">
        <v>0</v>
      </c>
      <c r="NL364" s="0" t="n">
        <v>0</v>
      </c>
      <c r="NM364" s="0" t="n">
        <v>0</v>
      </c>
      <c r="NN364" s="0" t="n">
        <v>0</v>
      </c>
      <c r="NO364" s="0" t="n">
        <v>12</v>
      </c>
      <c r="NP364" s="0" t="n">
        <v>0</v>
      </c>
      <c r="NQ364" s="0" t="n">
        <v>20</v>
      </c>
      <c r="NR364" s="0" t="n">
        <v>0</v>
      </c>
      <c r="NS364" s="0" t="n">
        <v>9615</v>
      </c>
      <c r="NT364" s="0" t="n">
        <v>78</v>
      </c>
      <c r="NU364" s="0" t="n">
        <v>0</v>
      </c>
      <c r="NV364" s="0" t="n">
        <v>0</v>
      </c>
      <c r="NW364" s="0" t="n">
        <v>289</v>
      </c>
      <c r="NX364" s="0" t="n">
        <v>113</v>
      </c>
      <c r="NY364" s="0" t="n">
        <v>1775</v>
      </c>
      <c r="NZ364" s="0" t="n">
        <v>0</v>
      </c>
      <c r="OA364" s="0" t="n">
        <v>0</v>
      </c>
      <c r="OB364" s="0" t="n">
        <v>0</v>
      </c>
      <c r="OC364" s="0" t="n">
        <v>0</v>
      </c>
      <c r="OD364" s="0" t="n">
        <v>0</v>
      </c>
      <c r="OE364" s="0" t="n">
        <v>0</v>
      </c>
      <c r="OF364" s="0" t="n">
        <v>0</v>
      </c>
      <c r="OG364" s="0" t="n">
        <v>594</v>
      </c>
      <c r="OH364" s="0" t="n">
        <v>0</v>
      </c>
      <c r="OI364" s="0" t="n">
        <v>11</v>
      </c>
      <c r="OJ364" s="0" t="n">
        <v>2</v>
      </c>
      <c r="OK364" s="0" t="n">
        <v>0</v>
      </c>
      <c r="OL364" s="0" t="n">
        <v>0</v>
      </c>
      <c r="OM364" s="0" t="n">
        <v>0</v>
      </c>
      <c r="ON364" s="0" t="n">
        <v>0</v>
      </c>
      <c r="OO364" s="0" t="n">
        <v>0</v>
      </c>
      <c r="OP364" s="0" t="n">
        <v>0</v>
      </c>
      <c r="OQ364" s="0" t="n">
        <v>0</v>
      </c>
      <c r="OR364" s="0" t="n">
        <v>3</v>
      </c>
      <c r="OS364" s="0" t="n">
        <v>0</v>
      </c>
      <c r="OT364" s="0" t="n">
        <v>0</v>
      </c>
      <c r="OU364" s="0" t="n">
        <v>526</v>
      </c>
      <c r="OV364" s="0" t="n">
        <v>0</v>
      </c>
      <c r="OW364" s="0" t="n">
        <v>0</v>
      </c>
      <c r="OX364" s="0" t="n">
        <v>0</v>
      </c>
      <c r="OY364" s="0" t="n">
        <v>0</v>
      </c>
      <c r="OZ364" s="0" t="n">
        <v>0</v>
      </c>
      <c r="PA364" s="0" t="n">
        <v>0</v>
      </c>
      <c r="PB364" s="0" t="n">
        <v>306</v>
      </c>
      <c r="PC364" s="0" t="n">
        <v>0</v>
      </c>
      <c r="PD364" s="0" t="n">
        <v>0</v>
      </c>
      <c r="PE364" s="0" t="n">
        <v>0</v>
      </c>
      <c r="PF364" s="0" t="n">
        <v>415</v>
      </c>
      <c r="PG364" s="0" t="n">
        <v>0</v>
      </c>
      <c r="PH364" s="0" t="n">
        <v>0</v>
      </c>
      <c r="PI364" s="0" t="n">
        <v>0</v>
      </c>
      <c r="PJ364" s="0" t="n">
        <v>11476</v>
      </c>
      <c r="PK364" s="0" t="n">
        <v>0</v>
      </c>
      <c r="PL364" s="0" t="n">
        <v>0</v>
      </c>
      <c r="PM364" s="0" t="n">
        <v>0</v>
      </c>
      <c r="PN364" s="0" t="n">
        <v>0</v>
      </c>
      <c r="PO364" s="0" t="n">
        <v>0</v>
      </c>
      <c r="PP364" s="0" t="n">
        <v>0</v>
      </c>
      <c r="PQ364" s="0" t="n">
        <v>934</v>
      </c>
      <c r="PR364" s="0" t="n">
        <v>0</v>
      </c>
      <c r="PS364" s="0" t="n">
        <v>0</v>
      </c>
      <c r="PT364" s="0" t="n">
        <v>0</v>
      </c>
      <c r="PU364" s="0" t="n">
        <v>0</v>
      </c>
      <c r="PV364" s="0" t="n">
        <v>41</v>
      </c>
      <c r="PW364" s="0" t="n">
        <v>305</v>
      </c>
      <c r="PX364" s="0" t="n">
        <v>377</v>
      </c>
      <c r="PY364" s="0" t="n">
        <v>0</v>
      </c>
      <c r="PZ364" s="0" t="n">
        <v>0</v>
      </c>
      <c r="QA364" s="0" t="n">
        <v>0</v>
      </c>
      <c r="QB364" s="0" t="n">
        <v>0</v>
      </c>
      <c r="QC364" s="0" t="n">
        <v>0</v>
      </c>
      <c r="QD364" s="0" t="n">
        <v>0</v>
      </c>
      <c r="QE364" s="0" t="n">
        <v>0</v>
      </c>
      <c r="QF364" s="0" t="n">
        <v>0</v>
      </c>
      <c r="QG364" s="0" t="n">
        <v>0</v>
      </c>
      <c r="QH364" s="0" t="n">
        <v>0</v>
      </c>
      <c r="QI364" s="0" t="n">
        <v>0</v>
      </c>
      <c r="QJ364" s="0" t="n">
        <v>0</v>
      </c>
      <c r="QK364" s="0" t="n">
        <v>4</v>
      </c>
      <c r="QL364" s="0" t="n">
        <v>0</v>
      </c>
      <c r="QM364" s="0" t="n">
        <v>401</v>
      </c>
      <c r="QN364" s="0" t="n">
        <v>0</v>
      </c>
      <c r="QO364" s="0" t="n">
        <v>0</v>
      </c>
      <c r="QP364" s="0" t="n">
        <v>0</v>
      </c>
      <c r="QQ364" s="0" t="n">
        <v>1048</v>
      </c>
      <c r="QR364" s="0" t="n">
        <v>0</v>
      </c>
      <c r="QS364" s="0" t="n">
        <v>0</v>
      </c>
      <c r="QT364" s="0" t="n">
        <v>22</v>
      </c>
      <c r="QU364" s="0" t="n">
        <v>0</v>
      </c>
      <c r="QV364" s="0" t="n">
        <v>0</v>
      </c>
      <c r="QW364" s="0" t="n">
        <v>0</v>
      </c>
      <c r="QX364" s="0" t="n">
        <v>0</v>
      </c>
      <c r="QY364" s="0" t="n">
        <v>0</v>
      </c>
      <c r="QZ364" s="0" t="n">
        <v>351</v>
      </c>
      <c r="RA364" s="0" t="n">
        <v>22</v>
      </c>
      <c r="RB364" s="0" t="n">
        <v>0</v>
      </c>
      <c r="RC364" s="0" t="n">
        <v>19</v>
      </c>
      <c r="RD364" s="0" t="n">
        <v>112</v>
      </c>
      <c r="RE364" s="0" t="n">
        <v>0</v>
      </c>
      <c r="RF364" s="0" t="n">
        <v>0</v>
      </c>
      <c r="RG364" s="0" t="n">
        <v>15617</v>
      </c>
      <c r="RH364" s="0" t="n">
        <v>0</v>
      </c>
      <c r="RI364" s="0" t="n">
        <v>0</v>
      </c>
      <c r="RJ364" s="0" t="n">
        <v>5</v>
      </c>
      <c r="RK364" s="0" t="n">
        <v>0</v>
      </c>
      <c r="RL364" s="0" t="n">
        <v>10910</v>
      </c>
      <c r="RM364" s="0" t="n">
        <v>0</v>
      </c>
      <c r="RN364" s="0" t="n">
        <v>0</v>
      </c>
      <c r="RO364" s="0" t="n">
        <v>0</v>
      </c>
      <c r="RP364" s="0" t="n">
        <v>192</v>
      </c>
      <c r="RQ364" s="0" t="n">
        <v>20</v>
      </c>
      <c r="RR364" s="0" t="n">
        <v>0</v>
      </c>
      <c r="RS364" s="0" t="n">
        <v>0</v>
      </c>
      <c r="RT364" s="0" t="n">
        <v>0</v>
      </c>
      <c r="RU364" s="0" t="n">
        <v>0</v>
      </c>
      <c r="RV364" s="0" t="n">
        <v>16</v>
      </c>
      <c r="RW364" s="0" t="n">
        <v>0</v>
      </c>
      <c r="RX364" s="0" t="n">
        <v>0</v>
      </c>
      <c r="RY364" s="0" t="n">
        <v>399</v>
      </c>
      <c r="RZ364" s="0" t="n">
        <v>283</v>
      </c>
      <c r="SA364" s="0" t="n">
        <v>0</v>
      </c>
      <c r="SB364" s="0" t="n">
        <v>0</v>
      </c>
      <c r="SC364" s="0" t="n">
        <v>0</v>
      </c>
      <c r="SD364" s="0" t="n">
        <v>0</v>
      </c>
      <c r="SE364" s="0" t="n">
        <v>62</v>
      </c>
      <c r="SF364" s="0" t="n">
        <v>0</v>
      </c>
      <c r="SG364" s="0" t="n">
        <v>0</v>
      </c>
      <c r="SH364" s="0" t="n">
        <v>0</v>
      </c>
      <c r="SI364" s="0" t="n">
        <v>0</v>
      </c>
      <c r="SJ364" s="0" t="n">
        <v>0</v>
      </c>
      <c r="SK364" s="0" t="n">
        <v>0</v>
      </c>
      <c r="SL364" s="0" t="n">
        <v>64</v>
      </c>
      <c r="SM364" s="0" t="n">
        <v>11316</v>
      </c>
      <c r="SN364" s="0" t="n">
        <v>43</v>
      </c>
      <c r="SO364" s="0" t="n">
        <v>0</v>
      </c>
      <c r="SP364" s="0" t="n">
        <v>0</v>
      </c>
      <c r="SQ364" s="0" t="n">
        <v>0</v>
      </c>
      <c r="SR364" s="0" t="n">
        <v>4257</v>
      </c>
      <c r="SS364" s="0" t="n">
        <v>0</v>
      </c>
      <c r="ST364" s="0" t="n">
        <v>207</v>
      </c>
      <c r="SU364" s="0" t="n">
        <v>0</v>
      </c>
      <c r="SV364" s="0" t="n">
        <v>0</v>
      </c>
      <c r="SW364" s="0" t="n">
        <v>0</v>
      </c>
      <c r="SX364" s="0" t="n">
        <v>0</v>
      </c>
      <c r="SY364" s="0" t="n">
        <v>0</v>
      </c>
      <c r="SZ364" s="0" t="n">
        <v>2562</v>
      </c>
      <c r="TA364" s="0" t="n">
        <v>38</v>
      </c>
      <c r="TB364" s="0" t="n">
        <v>0</v>
      </c>
      <c r="TC364" s="0" t="n">
        <v>0</v>
      </c>
      <c r="TD364" s="0" t="n">
        <v>0</v>
      </c>
      <c r="TE364" s="0" t="n">
        <v>529</v>
      </c>
      <c r="TF364" s="0" t="n">
        <v>0</v>
      </c>
      <c r="TG364" s="0" t="n">
        <v>0</v>
      </c>
      <c r="TH364" s="0" t="n">
        <v>0</v>
      </c>
      <c r="TI364" s="0" t="n">
        <v>89</v>
      </c>
      <c r="TJ364" s="0" t="n">
        <v>0</v>
      </c>
      <c r="TK364" s="0" t="n">
        <v>0</v>
      </c>
      <c r="TL364" s="0" t="n">
        <v>1974</v>
      </c>
      <c r="TM364" s="0" t="n">
        <v>0</v>
      </c>
      <c r="TN364" s="0" t="n">
        <v>36</v>
      </c>
      <c r="TO364" s="0" t="n">
        <v>0</v>
      </c>
      <c r="TP364" s="0" t="n">
        <v>59</v>
      </c>
      <c r="TQ364" s="0" t="n">
        <v>0</v>
      </c>
      <c r="TR364" s="0" t="n">
        <v>2171</v>
      </c>
      <c r="TS364" s="0" t="n">
        <v>150</v>
      </c>
      <c r="TT364" s="0" t="n">
        <v>50</v>
      </c>
      <c r="TU364" s="0" t="n">
        <v>0</v>
      </c>
      <c r="TV364" s="0" t="n">
        <v>0</v>
      </c>
      <c r="TW364" s="0" t="n">
        <v>19</v>
      </c>
      <c r="TX364" s="0" t="n">
        <v>0</v>
      </c>
      <c r="TY364" s="0" t="n">
        <v>73</v>
      </c>
      <c r="TZ364" s="0" t="n">
        <v>64</v>
      </c>
      <c r="UA364" s="0" t="n">
        <v>382</v>
      </c>
      <c r="UB364" s="0" t="n">
        <v>0</v>
      </c>
      <c r="UC364" s="0" t="n">
        <v>0</v>
      </c>
      <c r="UD364" s="0" t="n">
        <v>0</v>
      </c>
      <c r="UE364" s="0" t="n">
        <v>0</v>
      </c>
      <c r="UF364" s="0" t="n">
        <v>157</v>
      </c>
      <c r="UG364" s="0" t="n">
        <v>0</v>
      </c>
      <c r="UH364" s="0" t="n">
        <v>0</v>
      </c>
      <c r="UI364" s="0" t="n">
        <v>0</v>
      </c>
      <c r="UJ364" s="0" t="n">
        <v>0</v>
      </c>
      <c r="UK364" s="0" t="n">
        <v>12</v>
      </c>
      <c r="UL364" s="0" t="n">
        <v>0</v>
      </c>
      <c r="UM364" s="0" t="n">
        <v>0</v>
      </c>
      <c r="UN364" s="0" t="n">
        <v>16</v>
      </c>
      <c r="UO364" s="0" t="n">
        <v>0</v>
      </c>
      <c r="UP364" s="0" t="n">
        <v>7</v>
      </c>
      <c r="UQ364" s="0" t="n">
        <v>0</v>
      </c>
      <c r="UR364" s="0" t="n">
        <v>0</v>
      </c>
      <c r="US364" s="0" t="n">
        <v>0</v>
      </c>
      <c r="UT364" s="0" t="n">
        <v>0</v>
      </c>
      <c r="UU364" s="0" t="n">
        <v>0</v>
      </c>
      <c r="UV364" s="0" t="n">
        <v>0</v>
      </c>
      <c r="UW364" s="0" t="n">
        <v>0</v>
      </c>
      <c r="UX364" s="0" t="n">
        <v>0</v>
      </c>
      <c r="UY364" s="0" t="n">
        <v>0</v>
      </c>
      <c r="UZ364" s="0" t="n">
        <v>0</v>
      </c>
      <c r="VA364" s="0" t="n">
        <v>13</v>
      </c>
      <c r="VB364" s="0" t="n">
        <v>0</v>
      </c>
      <c r="VC364" s="0" t="n">
        <v>0</v>
      </c>
      <c r="VD364" s="0" t="n">
        <v>0</v>
      </c>
      <c r="VE364" s="0" t="n">
        <v>0</v>
      </c>
      <c r="VF364" s="0" t="n">
        <v>11</v>
      </c>
      <c r="VG364" s="0" t="n">
        <v>0</v>
      </c>
      <c r="VH364" s="0" t="n">
        <v>0</v>
      </c>
      <c r="VI364" s="0" t="n">
        <v>0</v>
      </c>
      <c r="VJ364" s="0" t="n">
        <v>42</v>
      </c>
      <c r="VK364" s="0" t="n">
        <v>0</v>
      </c>
      <c r="VL364" s="0" t="n">
        <v>0</v>
      </c>
      <c r="VM364" s="0" t="n">
        <v>0</v>
      </c>
      <c r="VN364" s="0" t="n">
        <v>0</v>
      </c>
      <c r="VO364" s="0" t="n">
        <v>0</v>
      </c>
      <c r="VP364" s="0" t="n">
        <v>0</v>
      </c>
      <c r="VQ364" s="0" t="n">
        <v>0</v>
      </c>
      <c r="VR364" s="0" t="n">
        <v>1600</v>
      </c>
      <c r="VS364" s="0" t="n">
        <v>0</v>
      </c>
      <c r="VT364" s="0" t="n">
        <v>0</v>
      </c>
      <c r="VU364" s="0" t="n">
        <v>0</v>
      </c>
      <c r="VV364" s="0" t="n">
        <v>0</v>
      </c>
      <c r="VW364" s="0" t="n">
        <v>0</v>
      </c>
      <c r="VX364" s="0" t="n">
        <v>0</v>
      </c>
      <c r="VY364" s="0" t="n">
        <v>0</v>
      </c>
      <c r="VZ364" s="0" t="n">
        <v>0</v>
      </c>
      <c r="WA364" s="0" t="n">
        <v>0</v>
      </c>
      <c r="WB364" s="0" t="n">
        <v>0</v>
      </c>
      <c r="WC364" s="0" t="n">
        <v>0</v>
      </c>
      <c r="WD364" s="0" t="n">
        <v>7</v>
      </c>
      <c r="WE364" s="0" t="n">
        <v>7</v>
      </c>
      <c r="WF364" s="0" t="n">
        <v>11</v>
      </c>
      <c r="WG364" s="0" t="n">
        <v>0</v>
      </c>
      <c r="WH364" s="0" t="n">
        <v>0</v>
      </c>
      <c r="WI364" s="0" t="n">
        <v>0</v>
      </c>
      <c r="WJ364" s="0" t="n">
        <v>0</v>
      </c>
      <c r="WK364" s="0" t="n">
        <v>12</v>
      </c>
      <c r="WL364" s="0" t="n">
        <v>0</v>
      </c>
      <c r="WM364" s="0" t="n">
        <v>23</v>
      </c>
      <c r="WN364" s="0" t="n">
        <v>0</v>
      </c>
      <c r="WO364" s="0" t="n">
        <v>0</v>
      </c>
      <c r="WP364" s="0" t="n">
        <v>72</v>
      </c>
      <c r="WQ364" s="0" t="n">
        <v>10371</v>
      </c>
      <c r="WR364" s="0" t="n">
        <v>0</v>
      </c>
      <c r="WS364" s="0" t="n">
        <v>0</v>
      </c>
      <c r="WT364" s="0" t="n">
        <v>0</v>
      </c>
      <c r="WU364" s="0" t="n">
        <v>0</v>
      </c>
      <c r="WV364" s="0" t="n">
        <v>0</v>
      </c>
      <c r="WW364" s="0" t="n">
        <v>0</v>
      </c>
      <c r="WX364" s="0" t="n">
        <v>0</v>
      </c>
      <c r="WY364" s="0" t="n">
        <v>0</v>
      </c>
      <c r="WZ364" s="0" t="n">
        <v>0</v>
      </c>
      <c r="XA364" s="0" t="n">
        <v>0</v>
      </c>
      <c r="XB364" s="0" t="n">
        <v>0</v>
      </c>
      <c r="XC364" s="0" t="n">
        <v>0</v>
      </c>
      <c r="XD364" s="0" t="n">
        <v>0</v>
      </c>
      <c r="XE364" s="0" t="n">
        <v>0</v>
      </c>
      <c r="XF364" s="0" t="n">
        <v>0</v>
      </c>
      <c r="XG364" s="0" t="n">
        <v>0</v>
      </c>
      <c r="XH364" s="0" t="n">
        <v>60</v>
      </c>
      <c r="XI364" s="0" t="n">
        <v>0</v>
      </c>
      <c r="XJ364" s="0" t="n">
        <v>0</v>
      </c>
      <c r="XK364" s="0" t="n">
        <v>0</v>
      </c>
      <c r="XL364" s="0" t="n">
        <v>93</v>
      </c>
      <c r="XM364" s="0" t="n">
        <v>0</v>
      </c>
      <c r="XN364" s="0" t="n">
        <v>999</v>
      </c>
      <c r="XO364" s="0" t="n">
        <v>8211</v>
      </c>
      <c r="XP364" s="0" t="n">
        <v>0</v>
      </c>
      <c r="XQ364" s="0" t="n">
        <v>14</v>
      </c>
      <c r="XR364" s="0" t="n">
        <v>0</v>
      </c>
      <c r="XS364" s="0" t="n">
        <v>0</v>
      </c>
      <c r="XT364" s="0" t="n">
        <v>23</v>
      </c>
      <c r="XU364" s="0" t="n">
        <v>33</v>
      </c>
      <c r="XV364" s="0" t="n">
        <v>25</v>
      </c>
      <c r="XW364" s="0" t="n">
        <v>69</v>
      </c>
      <c r="XX364" s="0" t="n">
        <v>0</v>
      </c>
      <c r="XY364" s="0" t="n">
        <v>902</v>
      </c>
      <c r="XZ364" s="0" t="n">
        <v>126</v>
      </c>
      <c r="YA364" s="0" t="n">
        <v>0</v>
      </c>
      <c r="YB364" s="0" t="n">
        <v>112</v>
      </c>
      <c r="YC364" s="0" t="n">
        <v>0</v>
      </c>
      <c r="YD364" s="0" t="n">
        <v>7</v>
      </c>
      <c r="YE364" s="0" t="n">
        <v>0</v>
      </c>
      <c r="YF364" s="0" t="n">
        <v>35</v>
      </c>
      <c r="YG364" s="0" t="n">
        <v>0</v>
      </c>
      <c r="YH364" s="0" t="n">
        <v>1269</v>
      </c>
      <c r="YI364" s="0" t="n">
        <v>603</v>
      </c>
      <c r="YJ364" s="0" t="n">
        <v>0</v>
      </c>
      <c r="YK364" s="0" t="n">
        <v>253</v>
      </c>
      <c r="YL364" s="0" t="n">
        <v>4430</v>
      </c>
      <c r="YM364" s="0" t="n">
        <v>0</v>
      </c>
      <c r="YN364" s="0" t="n">
        <v>0</v>
      </c>
      <c r="YO364" s="0" t="n">
        <v>0</v>
      </c>
      <c r="YP364" s="0" t="n">
        <v>0</v>
      </c>
      <c r="YQ364" s="0" t="n">
        <v>0</v>
      </c>
      <c r="YR364" s="0" t="n">
        <v>0</v>
      </c>
      <c r="YS364" s="0" t="n">
        <v>2</v>
      </c>
      <c r="YT364" s="0" t="n">
        <v>0</v>
      </c>
      <c r="YU364" s="0" t="n">
        <v>288</v>
      </c>
      <c r="YV364" s="0" t="n">
        <v>0</v>
      </c>
      <c r="YW364" s="0" t="n">
        <v>0</v>
      </c>
      <c r="YX364" s="0" t="n">
        <v>0</v>
      </c>
      <c r="YY364" s="0" t="n">
        <v>0</v>
      </c>
      <c r="YZ364" s="0" t="n">
        <v>133</v>
      </c>
      <c r="ZA364" s="0" t="n">
        <v>0</v>
      </c>
      <c r="ZB364" s="0" t="n">
        <v>0</v>
      </c>
      <c r="ZC364" s="0" t="n">
        <v>0</v>
      </c>
      <c r="ZD364" s="0" t="n">
        <v>0</v>
      </c>
      <c r="ZE364" s="0" t="n">
        <v>0</v>
      </c>
      <c r="ZF364" s="0" t="n">
        <v>0</v>
      </c>
      <c r="ZG364" s="0" t="n">
        <v>0</v>
      </c>
      <c r="ZH364" s="0" t="n">
        <v>0</v>
      </c>
      <c r="ZI364" s="0" t="n">
        <v>0</v>
      </c>
      <c r="ZJ364" s="0" t="n">
        <v>0</v>
      </c>
      <c r="ZK364" s="0" t="n">
        <v>0</v>
      </c>
      <c r="ZL364" s="0" t="n">
        <v>0</v>
      </c>
      <c r="ZM364" s="0" t="n">
        <v>0</v>
      </c>
      <c r="ZN364" s="0" t="n">
        <v>0</v>
      </c>
      <c r="ZO364" s="0" t="n">
        <v>0</v>
      </c>
      <c r="ZP364" s="0" t="n">
        <v>1375</v>
      </c>
      <c r="ZQ364" s="0" t="n">
        <v>1705</v>
      </c>
      <c r="ZR364" s="0" t="n">
        <v>0</v>
      </c>
      <c r="ZS364" s="0" t="n">
        <v>0</v>
      </c>
      <c r="ZT364" s="0" t="n">
        <v>100</v>
      </c>
      <c r="ZU364" s="0" t="n">
        <v>0</v>
      </c>
      <c r="ZV364" s="0" t="n">
        <v>0</v>
      </c>
      <c r="ZW364" s="0" t="n">
        <v>0</v>
      </c>
      <c r="ZX364" s="0" t="n">
        <v>1823</v>
      </c>
      <c r="ZY364" s="0" t="n">
        <v>0</v>
      </c>
      <c r="ZZ364" s="0" t="n">
        <v>0</v>
      </c>
      <c r="AAA364" s="0" t="n">
        <v>0</v>
      </c>
      <c r="AAB364" s="0" t="n">
        <v>0</v>
      </c>
      <c r="AAC364" s="0" t="n">
        <v>0</v>
      </c>
      <c r="AAD364" s="0" t="n">
        <v>3020</v>
      </c>
      <c r="AAE364" s="0" t="n">
        <v>0</v>
      </c>
      <c r="AAF364" s="0" t="n">
        <v>0</v>
      </c>
      <c r="AAG364" s="0" t="n">
        <v>0</v>
      </c>
      <c r="AAH364" s="0" t="n">
        <v>0</v>
      </c>
      <c r="AAI364" s="0" t="n">
        <v>0</v>
      </c>
      <c r="AAJ364" s="0" t="n">
        <v>292</v>
      </c>
      <c r="AAK364" s="0" t="n">
        <v>0</v>
      </c>
      <c r="AAL364" s="0" t="n">
        <v>0</v>
      </c>
      <c r="AAM364" s="0" t="n">
        <v>0</v>
      </c>
      <c r="AAN364" s="0" t="n">
        <v>697</v>
      </c>
      <c r="AAO364" s="0" t="n">
        <v>0</v>
      </c>
      <c r="AAP364" s="0" t="n">
        <v>0</v>
      </c>
    </row>
    <row r="365" customFormat="false" ht="15" hidden="false" customHeight="true" outlineLevel="0" collapsed="false">
      <c r="A365" s="1" t="n">
        <v>30626</v>
      </c>
      <c r="H365" s="2" t="n">
        <v>2</v>
      </c>
      <c r="I365" s="2" t="n">
        <v>22</v>
      </c>
      <c r="J365" s="21"/>
      <c r="K365" s="21"/>
      <c r="L365" s="2" t="n">
        <v>0</v>
      </c>
      <c r="M365" s="2" t="n">
        <v>1</v>
      </c>
      <c r="N365" s="2" t="n">
        <v>0</v>
      </c>
      <c r="O365" s="2" t="n">
        <v>0</v>
      </c>
      <c r="P365" s="2" t="n">
        <v>0</v>
      </c>
      <c r="Q365" s="2" t="n">
        <v>0</v>
      </c>
      <c r="R365" s="2" t="n">
        <v>0</v>
      </c>
      <c r="S365" s="2" t="n">
        <v>0</v>
      </c>
      <c r="T365" s="2" t="n">
        <v>0</v>
      </c>
      <c r="U365" s="2" t="n">
        <v>0</v>
      </c>
      <c r="V365" s="2" t="n">
        <v>0</v>
      </c>
      <c r="W365" s="2" t="n">
        <v>1</v>
      </c>
      <c r="X365" s="2" t="n">
        <f aca="false">SUM(L365:W365)</f>
        <v>2</v>
      </c>
      <c r="Y365" s="2" t="n">
        <v>100</v>
      </c>
      <c r="Z365" s="2" t="n">
        <v>60</v>
      </c>
      <c r="AA365" s="2" t="n">
        <f aca="false">Y365-Z365</f>
        <v>40</v>
      </c>
      <c r="AB365" s="3" t="n">
        <f aca="false">Z365+((Y365-Z365)/3)</f>
        <v>73.3333333333333</v>
      </c>
      <c r="AC365" s="4" t="n">
        <v>46.2</v>
      </c>
      <c r="AD365" s="4" t="n">
        <v>146.5</v>
      </c>
      <c r="AE365" s="3" t="n">
        <v>21.5261680392317</v>
      </c>
      <c r="AF365" s="3" t="n">
        <v>0</v>
      </c>
      <c r="AG365" s="4" t="n">
        <v>63.25</v>
      </c>
      <c r="AH365" s="4" t="n">
        <v>88</v>
      </c>
      <c r="AI365" s="3" t="n">
        <v>0.431740614334471</v>
      </c>
      <c r="AJ365" s="3" t="n">
        <v>0.71875</v>
      </c>
      <c r="AL365" s="4" t="n">
        <v>17.5</v>
      </c>
      <c r="AM365" s="4" t="n">
        <v>8.1</v>
      </c>
      <c r="AN365" s="4" t="n">
        <v>38.1</v>
      </c>
      <c r="AO365" s="2" t="n">
        <v>1</v>
      </c>
      <c r="AP365" s="4" t="n">
        <v>56.7</v>
      </c>
      <c r="AQ365" s="4" t="n">
        <v>36.2</v>
      </c>
      <c r="AR365" s="4" t="n">
        <v>1.9</v>
      </c>
      <c r="AS365" s="2" t="n">
        <v>79</v>
      </c>
      <c r="AT365" s="2" t="n">
        <v>159</v>
      </c>
      <c r="AU365" s="2" t="n">
        <v>168</v>
      </c>
      <c r="AV365" s="2" t="n">
        <v>99</v>
      </c>
      <c r="AW365" s="2" t="n">
        <v>108</v>
      </c>
      <c r="AX365" s="2" t="n">
        <v>1</v>
      </c>
      <c r="AY365" s="2" t="n">
        <f aca="false">((AS365*15)+(AT365*30)+(AU365*30)+(AV365*30)+(AW365*15))-(AS365*120)</f>
        <v>6105</v>
      </c>
      <c r="AZ365" s="2" t="n">
        <f aca="false">((AS365*15)+(AT365*30)+(AU365*30)+(AV365*30)+(AW365*15))</f>
        <v>15585</v>
      </c>
      <c r="BB365" s="5" t="n">
        <f aca="false">10000/SQRT((AS365*BH365)*(AVERAGE(AS365:AW365)*AVERAGE(BH365:BL365)))</f>
        <v>10.4987909941142</v>
      </c>
      <c r="BC365" s="3" t="n">
        <f aca="false">(AS365*BH365)/405</f>
        <v>0.69441975308642</v>
      </c>
      <c r="BD365" s="3" t="n">
        <v>0</v>
      </c>
      <c r="BE365" s="3" t="n">
        <f aca="false">1/(LOG(BH365)+LOG(AS365))</f>
        <v>0.408317077638745</v>
      </c>
      <c r="BF365" s="3" t="n">
        <f aca="false">(BI365-BH365)/(AT365-AS365)</f>
        <v>0.25675</v>
      </c>
      <c r="BG365" s="3" t="n">
        <f aca="false">(20*BH365)/((AS365/18)-3.5)</f>
        <v>80.1</v>
      </c>
      <c r="BH365" s="4" t="n">
        <v>3.56</v>
      </c>
      <c r="BI365" s="4" t="n">
        <v>24.1</v>
      </c>
      <c r="BJ365" s="4" t="n">
        <v>52.9</v>
      </c>
      <c r="BK365" s="4" t="n">
        <v>19.4</v>
      </c>
      <c r="BL365" s="4" t="n">
        <v>31.6</v>
      </c>
      <c r="BM365" s="3" t="n">
        <f aca="false">((BH365*15)+(BI365*30)+(BJ365*30)+(BK365*30)+(BL365*15))-(BH365*120)</f>
        <v>2992.2</v>
      </c>
      <c r="BN365" s="3" t="n">
        <f aca="false">((BH365*15)+(BI365*30)+(BJ365*30)+(BK365*30)+(BL365*15))</f>
        <v>3419.4</v>
      </c>
      <c r="BO365" s="3" t="n">
        <f aca="false">(1/BH365)</f>
        <v>0.280898876404494</v>
      </c>
      <c r="BP365" s="3" t="n">
        <f aca="false">(BN365/AZ365)</f>
        <v>0.219403272377286</v>
      </c>
      <c r="BQ365" s="3" t="n">
        <f aca="false">(BB365*BP365)</f>
        <v>2.30346910011383</v>
      </c>
      <c r="BR365" s="5" t="n">
        <f aca="false">(BF365*BO365)</f>
        <v>0.0721207865168539</v>
      </c>
      <c r="CA365" s="2" t="n">
        <v>172</v>
      </c>
      <c r="CB365" s="2" t="n">
        <v>0</v>
      </c>
      <c r="CC365" s="2" t="n">
        <v>44</v>
      </c>
      <c r="CD365" s="2" t="n">
        <v>1</v>
      </c>
      <c r="CE365" s="2" t="n">
        <v>113</v>
      </c>
      <c r="CF365" s="2" t="n">
        <v>0</v>
      </c>
      <c r="CG365" s="2" t="n">
        <v>15</v>
      </c>
      <c r="CH365" s="2" t="n">
        <v>73</v>
      </c>
      <c r="CI365" s="2" t="n">
        <v>0</v>
      </c>
      <c r="CJ365" s="2" t="n">
        <v>0</v>
      </c>
      <c r="CK365" s="2" t="n">
        <v>67</v>
      </c>
      <c r="CL365" s="2" t="n">
        <v>21.94</v>
      </c>
      <c r="CM365" s="2" t="n">
        <v>162</v>
      </c>
      <c r="CN365" s="2" t="n">
        <v>86</v>
      </c>
      <c r="CO365" s="2" t="n">
        <v>425</v>
      </c>
      <c r="CP365" s="2" t="n">
        <v>1.29</v>
      </c>
      <c r="CQ365" s="2" t="n">
        <v>0.75</v>
      </c>
      <c r="CR365" s="2" t="n">
        <v>0.63</v>
      </c>
      <c r="CW365" s="3"/>
      <c r="CY365" s="22"/>
      <c r="EU365" s="3"/>
      <c r="EW365" s="22"/>
      <c r="HO365" s="2" t="n">
        <v>26</v>
      </c>
      <c r="HP365" s="2" t="n">
        <v>26</v>
      </c>
      <c r="HQ365" s="2" t="n">
        <v>1</v>
      </c>
      <c r="HR365" s="2" t="n">
        <v>1</v>
      </c>
      <c r="HS365" s="2" t="n">
        <v>30.9001178741455</v>
      </c>
      <c r="HT365" s="2" t="n">
        <v>54.932991027832</v>
      </c>
      <c r="HY365" s="2" t="n">
        <v>948.109985351563</v>
      </c>
      <c r="HZ365" s="2" t="n">
        <v>36.9300003051758</v>
      </c>
      <c r="IA365" s="2" t="n">
        <v>20.75</v>
      </c>
      <c r="IB365" s="2" t="n">
        <v>18.4500007629395</v>
      </c>
      <c r="IC365" s="2" t="n">
        <v>9.60999965667725</v>
      </c>
      <c r="ID365" s="2" t="n">
        <v>128.820007324219</v>
      </c>
      <c r="IE365" s="2" t="n">
        <v>10.0799999237061</v>
      </c>
      <c r="IF365" s="2" t="n">
        <v>11.6700000762939</v>
      </c>
      <c r="IG365" s="2" t="n">
        <v>6.01000022888184</v>
      </c>
      <c r="IH365" s="2" t="n">
        <v>59.4199981689453</v>
      </c>
      <c r="II365" s="2" t="n">
        <v>0.569999992847443</v>
      </c>
      <c r="IJ365" s="2" t="n">
        <v>9.72999954223633</v>
      </c>
      <c r="IK365" s="2" t="n">
        <v>2.22000002861023</v>
      </c>
      <c r="IL365" s="2" t="n">
        <v>9.90999984741211</v>
      </c>
      <c r="IM365" s="2" t="n">
        <v>9.56999969482422</v>
      </c>
      <c r="IN365" s="2" t="n">
        <v>3.39000010490417</v>
      </c>
      <c r="IO365" s="2" t="n">
        <v>3.25</v>
      </c>
      <c r="IP365" s="2" t="n">
        <v>6.26999998092651</v>
      </c>
      <c r="IQ365" s="2" t="n">
        <v>1.87000000476837</v>
      </c>
      <c r="IR365" s="2" t="n">
        <v>0.980000019073486</v>
      </c>
      <c r="IS365" s="2" t="n">
        <v>0.360000014305115</v>
      </c>
      <c r="IT365" s="2" t="n">
        <v>401.700012207031</v>
      </c>
      <c r="IU365" s="2" t="n">
        <v>6.65000009536743</v>
      </c>
      <c r="IV365" s="2" t="n">
        <v>0.639999985694885</v>
      </c>
      <c r="IW365" s="2" t="n">
        <v>146.649993896484</v>
      </c>
      <c r="IX365" s="2" t="n">
        <v>696.840026855469</v>
      </c>
      <c r="IY365" s="2" t="n">
        <v>1140.27001953125</v>
      </c>
      <c r="IZ365" s="2" t="n">
        <v>994.659973144531</v>
      </c>
      <c r="JA365" s="2" t="n">
        <v>3.97000002861023</v>
      </c>
      <c r="JB365" s="2" t="n">
        <v>0.769999980926514</v>
      </c>
      <c r="JC365" s="2" t="n">
        <v>1.01999998092651</v>
      </c>
      <c r="JD365" s="2" t="n">
        <v>43.9000015258789</v>
      </c>
      <c r="JE365" s="2" t="n">
        <v>53.560001373291</v>
      </c>
      <c r="JF365" s="2" t="n">
        <v>0.850000023841858</v>
      </c>
      <c r="JG365" s="2" t="n">
        <v>0.870000004768372</v>
      </c>
      <c r="JH365" s="2" t="n">
        <v>10.3599996566772</v>
      </c>
      <c r="JI365" s="2" t="n">
        <v>2.17000007629395</v>
      </c>
      <c r="JJ365" s="2" t="n">
        <v>0.779999971389771</v>
      </c>
      <c r="JK365" s="2" t="n">
        <v>0.159999996423721</v>
      </c>
      <c r="JL365" s="2" t="n">
        <v>192.220001220703</v>
      </c>
      <c r="JM365" s="2" t="n">
        <v>3.55999994277954</v>
      </c>
      <c r="JN365" s="2" t="n">
        <v>24.0900001525879</v>
      </c>
      <c r="JO365" s="2" t="n">
        <v>1137.93005371094</v>
      </c>
      <c r="JP365" s="2" t="n">
        <v>1229.09997558594</v>
      </c>
      <c r="JQ365" s="2" t="n">
        <v>20.5300006866455</v>
      </c>
      <c r="JR365" s="2" t="n">
        <v>524.47998046875</v>
      </c>
      <c r="JS365" s="2" t="n">
        <v>76.9800033569336</v>
      </c>
      <c r="JT365" s="2" t="n">
        <v>1748.35998535156</v>
      </c>
      <c r="JU365" s="2" t="n">
        <v>417.630004882813</v>
      </c>
      <c r="JV365" s="2" t="n">
        <v>82.4100036621094</v>
      </c>
      <c r="JW365" s="2" t="n">
        <v>3.11999988555908</v>
      </c>
      <c r="JX365" s="2" t="n">
        <v>2.22000002861023</v>
      </c>
      <c r="JY365" s="2" t="n">
        <v>2.52999997138977</v>
      </c>
      <c r="JZ365" s="2" t="n">
        <v>0.319999992847443</v>
      </c>
      <c r="KA365" s="2" t="n">
        <v>3.84999990463257</v>
      </c>
      <c r="KB365" s="2" t="n">
        <v>0.819999992847443</v>
      </c>
      <c r="KC365" s="2" t="n">
        <v>8.22999954223633</v>
      </c>
      <c r="KD365" s="2" t="n">
        <v>3.14000010490417</v>
      </c>
      <c r="KE365" s="2" t="n">
        <v>9.64000034332275</v>
      </c>
      <c r="KF365" s="2" t="n">
        <v>11.5799999237061</v>
      </c>
      <c r="KG365" s="2" t="n">
        <v>5.94999980926514</v>
      </c>
      <c r="KH365" s="2" t="n">
        <v>142.619995117188</v>
      </c>
      <c r="KI365" s="2" t="n">
        <v>2.99000000953674</v>
      </c>
      <c r="KJ365" s="2" t="n">
        <v>19.0400009155273</v>
      </c>
      <c r="KK365" s="2" t="n">
        <v>22.2999992370605</v>
      </c>
      <c r="KL365" s="2" t="n">
        <v>821776.44</v>
      </c>
      <c r="KM365" s="2" t="n">
        <v>6379.259765625</v>
      </c>
      <c r="KN365" s="2" t="n">
        <v>26.1000003814697</v>
      </c>
      <c r="KO365" s="2" t="n">
        <v>0.129999995231628</v>
      </c>
      <c r="KP365" s="2" t="n">
        <v>0.0799999982118607</v>
      </c>
      <c r="KQ365" s="2" t="n">
        <v>0.0500000007450581</v>
      </c>
      <c r="KR365" s="2" t="n">
        <v>0.129999995231628</v>
      </c>
      <c r="KS365" s="2" t="n">
        <v>0.140000000596046</v>
      </c>
      <c r="KT365" s="2" t="n">
        <v>0.0799999982118607</v>
      </c>
      <c r="KU365" s="2" t="n">
        <v>0.589999973773956</v>
      </c>
      <c r="KV365" s="2" t="n">
        <v>0.910000026226044</v>
      </c>
      <c r="KW365" s="2" t="n">
        <v>4.73000001907349</v>
      </c>
      <c r="KX365" s="2" t="n">
        <v>5.96000003814697</v>
      </c>
      <c r="KY365" s="2" t="n">
        <v>2.25999999046326</v>
      </c>
      <c r="KZ365" s="2" t="n">
        <v>1.98000001907349</v>
      </c>
      <c r="LA365" s="2" t="n">
        <v>0.469999998807907</v>
      </c>
      <c r="LB365" s="2" t="n">
        <v>0.0599999986588955</v>
      </c>
      <c r="LC365" s="2" t="n">
        <v>9.17000007629395</v>
      </c>
      <c r="LD365" s="2" t="n">
        <v>7.67000007629395</v>
      </c>
      <c r="LE365" s="2" t="n">
        <v>0.5</v>
      </c>
      <c r="LF365" s="2" t="n">
        <v>0.0399999991059303</v>
      </c>
      <c r="LG365" s="2" t="n">
        <v>0.00999999977648258</v>
      </c>
      <c r="LH365" s="2" t="n">
        <v>4.26999998092651</v>
      </c>
      <c r="LI365" s="2" t="n">
        <v>3.41000008583069</v>
      </c>
      <c r="LJ365" s="2" t="n">
        <v>0.0399999991059303</v>
      </c>
      <c r="LK365" s="2" t="n">
        <v>0.109999999403954</v>
      </c>
      <c r="LL365" s="2" t="n">
        <v>0.300000011920929</v>
      </c>
      <c r="LM365" s="2" t="n">
        <v>0.259999990463257</v>
      </c>
      <c r="LN365" s="2" t="n">
        <v>0.00999999977648258</v>
      </c>
      <c r="LO365" s="2" t="n">
        <v>0.0700000002980232</v>
      </c>
      <c r="LP365" s="2" t="n">
        <v>0.0299999993294477</v>
      </c>
      <c r="LQ365" s="2" t="n">
        <v>0.0399999991059303</v>
      </c>
      <c r="LR365" s="2" t="n">
        <v>0.0399999991059303</v>
      </c>
      <c r="LS365" s="2" t="n">
        <v>0</v>
      </c>
      <c r="LT365" s="2" t="n">
        <v>0.109999999403954</v>
      </c>
      <c r="LU365" s="2" t="n">
        <v>0.0900000035762787</v>
      </c>
      <c r="LV365" s="2" t="n">
        <v>77.1040954589844</v>
      </c>
      <c r="MC365" s="0" t="n">
        <v>0</v>
      </c>
      <c r="MD365" s="0" t="n">
        <v>0</v>
      </c>
      <c r="ME365" s="0" t="n">
        <v>0</v>
      </c>
      <c r="MF365" s="0" t="n">
        <v>0</v>
      </c>
      <c r="MG365" s="0" t="n">
        <v>0</v>
      </c>
      <c r="MH365" s="0" t="n">
        <v>0</v>
      </c>
      <c r="MI365" s="0" t="n">
        <v>0</v>
      </c>
      <c r="MJ365" s="0" t="n">
        <v>0</v>
      </c>
      <c r="MK365" s="0" t="n">
        <v>0</v>
      </c>
      <c r="ML365" s="0" t="n">
        <v>131</v>
      </c>
      <c r="MM365" s="0" t="n">
        <v>0</v>
      </c>
      <c r="MN365" s="0" t="n">
        <v>0</v>
      </c>
      <c r="MO365" s="0" t="n">
        <v>0</v>
      </c>
      <c r="MP365" s="0" t="n">
        <v>0</v>
      </c>
      <c r="MQ365" s="0" t="n">
        <v>0</v>
      </c>
      <c r="MR365" s="0" t="n">
        <v>0</v>
      </c>
      <c r="MS365" s="0" t="n">
        <v>7461</v>
      </c>
      <c r="MT365" s="0" t="n">
        <v>0</v>
      </c>
      <c r="MU365" s="0" t="n">
        <v>1278</v>
      </c>
      <c r="MV365" s="0" t="n">
        <v>23</v>
      </c>
      <c r="MW365" s="0" t="n">
        <v>0</v>
      </c>
      <c r="MX365" s="0" t="n">
        <v>0</v>
      </c>
      <c r="MY365" s="0" t="n">
        <v>6</v>
      </c>
      <c r="MZ365" s="0" t="n">
        <v>0</v>
      </c>
      <c r="NA365" s="0" t="n">
        <v>0</v>
      </c>
      <c r="NB365" s="0" t="n">
        <v>0</v>
      </c>
      <c r="NC365" s="0" t="n">
        <v>0</v>
      </c>
      <c r="ND365" s="0" t="n">
        <v>0</v>
      </c>
      <c r="NE365" s="0" t="n">
        <v>0</v>
      </c>
      <c r="NF365" s="0" t="n">
        <v>0</v>
      </c>
      <c r="NG365" s="0" t="n">
        <v>0</v>
      </c>
      <c r="NH365" s="0" t="n">
        <v>1562</v>
      </c>
      <c r="NI365" s="0" t="n">
        <v>253</v>
      </c>
      <c r="NJ365" s="0" t="n">
        <v>0</v>
      </c>
      <c r="NK365" s="0" t="n">
        <v>0</v>
      </c>
      <c r="NL365" s="0" t="n">
        <v>0</v>
      </c>
      <c r="NM365" s="0" t="n">
        <v>0</v>
      </c>
      <c r="NN365" s="0" t="n">
        <v>0</v>
      </c>
      <c r="NO365" s="0" t="n">
        <v>0</v>
      </c>
      <c r="NP365" s="0" t="n">
        <v>0</v>
      </c>
      <c r="NQ365" s="0" t="n">
        <v>23</v>
      </c>
      <c r="NR365" s="0" t="n">
        <v>0</v>
      </c>
      <c r="NS365" s="0" t="n">
        <v>6576</v>
      </c>
      <c r="NT365" s="0" t="n">
        <v>60</v>
      </c>
      <c r="NU365" s="0" t="n">
        <v>0</v>
      </c>
      <c r="NV365" s="0" t="n">
        <v>0</v>
      </c>
      <c r="NW365" s="0" t="n">
        <v>1693</v>
      </c>
      <c r="NX365" s="0" t="n">
        <v>7</v>
      </c>
      <c r="NY365" s="0" t="n">
        <v>9272</v>
      </c>
      <c r="NZ365" s="0" t="n">
        <v>0</v>
      </c>
      <c r="OA365" s="0" t="n">
        <v>0</v>
      </c>
      <c r="OB365" s="0" t="n">
        <v>0</v>
      </c>
      <c r="OC365" s="0" t="n">
        <v>0</v>
      </c>
      <c r="OD365" s="0" t="n">
        <v>0</v>
      </c>
      <c r="OE365" s="0" t="n">
        <v>0</v>
      </c>
      <c r="OF365" s="0" t="n">
        <v>0</v>
      </c>
      <c r="OG365" s="0" t="n">
        <v>330</v>
      </c>
      <c r="OH365" s="0" t="n">
        <v>33</v>
      </c>
      <c r="OI365" s="0" t="n">
        <v>0</v>
      </c>
      <c r="OJ365" s="0" t="n">
        <v>0</v>
      </c>
      <c r="OK365" s="0" t="n">
        <v>0</v>
      </c>
      <c r="OL365" s="0" t="n">
        <v>0</v>
      </c>
      <c r="OM365" s="0" t="n">
        <v>0</v>
      </c>
      <c r="ON365" s="0" t="n">
        <v>0</v>
      </c>
      <c r="OO365" s="0" t="n">
        <v>0</v>
      </c>
      <c r="OP365" s="0" t="n">
        <v>0</v>
      </c>
      <c r="OQ365" s="0" t="n">
        <v>0</v>
      </c>
      <c r="OR365" s="0" t="n">
        <v>0</v>
      </c>
      <c r="OS365" s="0" t="n">
        <v>0</v>
      </c>
      <c r="OT365" s="0" t="n">
        <v>0</v>
      </c>
      <c r="OU365" s="0" t="n">
        <v>0</v>
      </c>
      <c r="OV365" s="0" t="n">
        <v>0</v>
      </c>
      <c r="OW365" s="0" t="n">
        <v>0</v>
      </c>
      <c r="OX365" s="0" t="n">
        <v>0</v>
      </c>
      <c r="OY365" s="0" t="n">
        <v>0</v>
      </c>
      <c r="OZ365" s="0" t="n">
        <v>0</v>
      </c>
      <c r="PA365" s="0" t="n">
        <v>0</v>
      </c>
      <c r="PB365" s="0" t="n">
        <v>579</v>
      </c>
      <c r="PC365" s="0" t="n">
        <v>0</v>
      </c>
      <c r="PD365" s="0" t="n">
        <v>0</v>
      </c>
      <c r="PE365" s="0" t="n">
        <v>0</v>
      </c>
      <c r="PF365" s="0" t="n">
        <v>0</v>
      </c>
      <c r="PG365" s="0" t="n">
        <v>0</v>
      </c>
      <c r="PH365" s="0" t="n">
        <v>0</v>
      </c>
      <c r="PI365" s="0" t="n">
        <v>0</v>
      </c>
      <c r="PJ365" s="0" t="n">
        <v>1768</v>
      </c>
      <c r="PK365" s="0" t="n">
        <v>0</v>
      </c>
      <c r="PL365" s="0" t="n">
        <v>0</v>
      </c>
      <c r="PM365" s="0" t="n">
        <v>0</v>
      </c>
      <c r="PN365" s="0" t="n">
        <v>0</v>
      </c>
      <c r="PO365" s="0" t="n">
        <v>0</v>
      </c>
      <c r="PP365" s="0" t="n">
        <v>0</v>
      </c>
      <c r="PQ365" s="0" t="n">
        <v>1188</v>
      </c>
      <c r="PR365" s="0" t="n">
        <v>0</v>
      </c>
      <c r="PS365" s="0" t="n">
        <v>0</v>
      </c>
      <c r="PT365" s="0" t="n">
        <v>0</v>
      </c>
      <c r="PU365" s="0" t="n">
        <v>0</v>
      </c>
      <c r="PV365" s="0" t="n">
        <v>175</v>
      </c>
      <c r="PW365" s="0" t="n">
        <v>1188</v>
      </c>
      <c r="PX365" s="0" t="n">
        <v>186</v>
      </c>
      <c r="PY365" s="0" t="n">
        <v>4</v>
      </c>
      <c r="PZ365" s="0" t="n">
        <v>0</v>
      </c>
      <c r="QA365" s="0" t="n">
        <v>0</v>
      </c>
      <c r="QB365" s="0" t="n">
        <v>0</v>
      </c>
      <c r="QC365" s="0" t="n">
        <v>0</v>
      </c>
      <c r="QD365" s="0" t="n">
        <v>0</v>
      </c>
      <c r="QE365" s="0" t="n">
        <v>0</v>
      </c>
      <c r="QF365" s="0" t="n">
        <v>0</v>
      </c>
      <c r="QG365" s="0" t="n">
        <v>0</v>
      </c>
      <c r="QH365" s="0" t="n">
        <v>0</v>
      </c>
      <c r="QI365" s="0" t="n">
        <v>0</v>
      </c>
      <c r="QJ365" s="0" t="n">
        <v>0</v>
      </c>
      <c r="QK365" s="0" t="n">
        <v>802</v>
      </c>
      <c r="QL365" s="0" t="n">
        <v>0</v>
      </c>
      <c r="QM365" s="0" t="n">
        <v>1669</v>
      </c>
      <c r="QN365" s="0" t="n">
        <v>0</v>
      </c>
      <c r="QO365" s="0" t="n">
        <v>0</v>
      </c>
      <c r="QP365" s="0" t="n">
        <v>0</v>
      </c>
      <c r="QQ365" s="0" t="n">
        <v>2320</v>
      </c>
      <c r="QR365" s="0" t="n">
        <v>0</v>
      </c>
      <c r="QS365" s="0" t="n">
        <v>0</v>
      </c>
      <c r="QT365" s="0" t="n">
        <v>0</v>
      </c>
      <c r="QU365" s="0" t="n">
        <v>0</v>
      </c>
      <c r="QV365" s="0" t="n">
        <v>0</v>
      </c>
      <c r="QW365" s="0" t="n">
        <v>0</v>
      </c>
      <c r="QX365" s="0" t="n">
        <v>0</v>
      </c>
      <c r="QY365" s="0" t="n">
        <v>0</v>
      </c>
      <c r="QZ365" s="0" t="n">
        <v>59</v>
      </c>
      <c r="RA365" s="0" t="n">
        <v>707</v>
      </c>
      <c r="RB365" s="0" t="n">
        <v>0</v>
      </c>
      <c r="RC365" s="0" t="n">
        <v>0</v>
      </c>
      <c r="RD365" s="0" t="n">
        <v>810</v>
      </c>
      <c r="RE365" s="0" t="n">
        <v>0</v>
      </c>
      <c r="RF365" s="0" t="n">
        <v>0</v>
      </c>
      <c r="RG365" s="0" t="n">
        <v>69</v>
      </c>
      <c r="RH365" s="0" t="n">
        <v>0</v>
      </c>
      <c r="RI365" s="0" t="n">
        <v>0</v>
      </c>
      <c r="RJ365" s="0" t="n">
        <v>5</v>
      </c>
      <c r="RK365" s="0" t="n">
        <v>0</v>
      </c>
      <c r="RL365" s="0" t="n">
        <v>11525</v>
      </c>
      <c r="RM365" s="0" t="n">
        <v>0</v>
      </c>
      <c r="RN365" s="0" t="n">
        <v>0</v>
      </c>
      <c r="RO365" s="0" t="n">
        <v>0</v>
      </c>
      <c r="RP365" s="0" t="n">
        <v>384</v>
      </c>
      <c r="RQ365" s="0" t="n">
        <v>55</v>
      </c>
      <c r="RR365" s="0" t="n">
        <v>0</v>
      </c>
      <c r="RS365" s="0" t="n">
        <v>0</v>
      </c>
      <c r="RT365" s="0" t="n">
        <v>0</v>
      </c>
      <c r="RU365" s="0" t="n">
        <v>0</v>
      </c>
      <c r="RV365" s="0" t="n">
        <v>24</v>
      </c>
      <c r="RW365" s="0" t="n">
        <v>0</v>
      </c>
      <c r="RX365" s="0" t="n">
        <v>0</v>
      </c>
      <c r="RY365" s="0" t="n">
        <v>1465</v>
      </c>
      <c r="RZ365" s="0" t="n">
        <v>0</v>
      </c>
      <c r="SA365" s="0" t="n">
        <v>0</v>
      </c>
      <c r="SB365" s="0" t="n">
        <v>0</v>
      </c>
      <c r="SC365" s="0" t="n">
        <v>0</v>
      </c>
      <c r="SD365" s="0" t="n">
        <v>0</v>
      </c>
      <c r="SE365" s="0" t="n">
        <v>18</v>
      </c>
      <c r="SF365" s="0" t="n">
        <v>0</v>
      </c>
      <c r="SG365" s="0" t="n">
        <v>0</v>
      </c>
      <c r="SH365" s="0" t="n">
        <v>0</v>
      </c>
      <c r="SI365" s="0" t="n">
        <v>0</v>
      </c>
      <c r="SJ365" s="0" t="n">
        <v>0</v>
      </c>
      <c r="SK365" s="0" t="n">
        <v>0</v>
      </c>
      <c r="SL365" s="0" t="n">
        <v>0</v>
      </c>
      <c r="SM365" s="0" t="n">
        <v>75</v>
      </c>
      <c r="SN365" s="0" t="n">
        <v>0</v>
      </c>
      <c r="SO365" s="0" t="n">
        <v>0</v>
      </c>
      <c r="SP365" s="0" t="n">
        <v>0</v>
      </c>
      <c r="SQ365" s="0" t="n">
        <v>0</v>
      </c>
      <c r="SR365" s="0" t="n">
        <v>4124</v>
      </c>
      <c r="SS365" s="0" t="n">
        <v>0</v>
      </c>
      <c r="ST365" s="0" t="n">
        <v>132</v>
      </c>
      <c r="SU365" s="0" t="n">
        <v>0</v>
      </c>
      <c r="SV365" s="0" t="n">
        <v>0</v>
      </c>
      <c r="SW365" s="0" t="n">
        <v>0</v>
      </c>
      <c r="SX365" s="0" t="n">
        <v>0</v>
      </c>
      <c r="SY365" s="0" t="n">
        <v>0</v>
      </c>
      <c r="SZ365" s="0" t="n">
        <v>600</v>
      </c>
      <c r="TA365" s="0" t="n">
        <v>49</v>
      </c>
      <c r="TB365" s="0" t="n">
        <v>0</v>
      </c>
      <c r="TC365" s="0" t="n">
        <v>0</v>
      </c>
      <c r="TD365" s="0" t="n">
        <v>0</v>
      </c>
      <c r="TE365" s="0" t="n">
        <v>0</v>
      </c>
      <c r="TF365" s="0" t="n">
        <v>0</v>
      </c>
      <c r="TG365" s="0" t="n">
        <v>0</v>
      </c>
      <c r="TH365" s="0" t="n">
        <v>0</v>
      </c>
      <c r="TI365" s="0" t="n">
        <v>56</v>
      </c>
      <c r="TJ365" s="0" t="n">
        <v>0</v>
      </c>
      <c r="TK365" s="0" t="n">
        <v>0</v>
      </c>
      <c r="TL365" s="0" t="n">
        <v>248</v>
      </c>
      <c r="TM365" s="0" t="n">
        <v>6</v>
      </c>
      <c r="TN365" s="0" t="n">
        <v>742</v>
      </c>
      <c r="TO365" s="0" t="n">
        <v>0</v>
      </c>
      <c r="TP365" s="0" t="n">
        <v>0</v>
      </c>
      <c r="TQ365" s="0" t="n">
        <v>0</v>
      </c>
      <c r="TR365" s="0" t="n">
        <v>865</v>
      </c>
      <c r="TS365" s="0" t="n">
        <v>20</v>
      </c>
      <c r="TT365" s="0" t="n">
        <v>23</v>
      </c>
      <c r="TU365" s="0" t="n">
        <v>0</v>
      </c>
      <c r="TV365" s="0" t="n">
        <v>0</v>
      </c>
      <c r="TW365" s="0" t="n">
        <v>20</v>
      </c>
      <c r="TX365" s="0" t="n">
        <v>0</v>
      </c>
      <c r="TY365" s="0" t="n">
        <v>71</v>
      </c>
      <c r="TZ365" s="0" t="n">
        <v>58</v>
      </c>
      <c r="UA365" s="0" t="n">
        <v>726</v>
      </c>
      <c r="UB365" s="0" t="n">
        <v>0</v>
      </c>
      <c r="UC365" s="0" t="n">
        <v>0</v>
      </c>
      <c r="UD365" s="0" t="n">
        <v>0</v>
      </c>
      <c r="UE365" s="0" t="n">
        <v>0</v>
      </c>
      <c r="UF365" s="0" t="n">
        <v>74</v>
      </c>
      <c r="UG365" s="0" t="n">
        <v>0</v>
      </c>
      <c r="UH365" s="0" t="n">
        <v>0</v>
      </c>
      <c r="UI365" s="0" t="n">
        <v>0</v>
      </c>
      <c r="UJ365" s="0" t="n">
        <v>0</v>
      </c>
      <c r="UK365" s="0" t="n">
        <v>266</v>
      </c>
      <c r="UL365" s="0" t="n">
        <v>449</v>
      </c>
      <c r="UM365" s="0" t="n">
        <v>0</v>
      </c>
      <c r="UN365" s="0" t="n">
        <v>976</v>
      </c>
      <c r="UO365" s="0" t="n">
        <v>0</v>
      </c>
      <c r="UP365" s="0" t="n">
        <v>34</v>
      </c>
      <c r="UQ365" s="0" t="n">
        <v>0</v>
      </c>
      <c r="UR365" s="0" t="n">
        <v>0</v>
      </c>
      <c r="US365" s="0" t="n">
        <v>0</v>
      </c>
      <c r="UT365" s="0" t="n">
        <v>0</v>
      </c>
      <c r="UU365" s="0" t="n">
        <v>0</v>
      </c>
      <c r="UV365" s="0" t="n">
        <v>0</v>
      </c>
      <c r="UW365" s="0" t="n">
        <v>0</v>
      </c>
      <c r="UX365" s="0" t="n">
        <v>0</v>
      </c>
      <c r="UY365" s="0" t="n">
        <v>0</v>
      </c>
      <c r="UZ365" s="0" t="n">
        <v>0</v>
      </c>
      <c r="VA365" s="0" t="n">
        <v>0</v>
      </c>
      <c r="VB365" s="0" t="n">
        <v>0</v>
      </c>
      <c r="VC365" s="0" t="n">
        <v>0</v>
      </c>
      <c r="VD365" s="0" t="n">
        <v>0</v>
      </c>
      <c r="VE365" s="0" t="n">
        <v>0</v>
      </c>
      <c r="VF365" s="0" t="n">
        <v>196</v>
      </c>
      <c r="VG365" s="0" t="n">
        <v>0</v>
      </c>
      <c r="VH365" s="0" t="n">
        <v>0</v>
      </c>
      <c r="VI365" s="0" t="n">
        <v>0</v>
      </c>
      <c r="VJ365" s="0" t="n">
        <v>0</v>
      </c>
      <c r="VK365" s="0" t="n">
        <v>0</v>
      </c>
      <c r="VL365" s="0" t="n">
        <v>21</v>
      </c>
      <c r="VM365" s="0" t="n">
        <v>0</v>
      </c>
      <c r="VN365" s="0" t="n">
        <v>0</v>
      </c>
      <c r="VO365" s="0" t="n">
        <v>0</v>
      </c>
      <c r="VP365" s="0" t="n">
        <v>0</v>
      </c>
      <c r="VQ365" s="0" t="n">
        <v>0</v>
      </c>
      <c r="VR365" s="0" t="n">
        <v>475</v>
      </c>
      <c r="VS365" s="0" t="n">
        <v>0</v>
      </c>
      <c r="VT365" s="0" t="n">
        <v>0</v>
      </c>
      <c r="VU365" s="0" t="n">
        <v>147</v>
      </c>
      <c r="VV365" s="0" t="n">
        <v>0</v>
      </c>
      <c r="VW365" s="0" t="n">
        <v>0</v>
      </c>
      <c r="VX365" s="0" t="n">
        <v>0</v>
      </c>
      <c r="VY365" s="0" t="n">
        <v>0</v>
      </c>
      <c r="VZ365" s="0" t="n">
        <v>0</v>
      </c>
      <c r="WA365" s="0" t="n">
        <v>0</v>
      </c>
      <c r="WB365" s="0" t="n">
        <v>0</v>
      </c>
      <c r="WC365" s="0" t="n">
        <v>381</v>
      </c>
      <c r="WD365" s="0" t="n">
        <v>0</v>
      </c>
      <c r="WE365" s="0" t="n">
        <v>0</v>
      </c>
      <c r="WF365" s="0" t="n">
        <v>321</v>
      </c>
      <c r="WG365" s="0" t="n">
        <v>0</v>
      </c>
      <c r="WH365" s="0" t="n">
        <v>0</v>
      </c>
      <c r="WI365" s="0" t="n">
        <v>0</v>
      </c>
      <c r="WJ365" s="0" t="n">
        <v>0</v>
      </c>
      <c r="WK365" s="0" t="n">
        <v>20</v>
      </c>
      <c r="WL365" s="0" t="n">
        <v>0</v>
      </c>
      <c r="WM365" s="0" t="n">
        <v>27</v>
      </c>
      <c r="WN365" s="0" t="n">
        <v>0</v>
      </c>
      <c r="WO365" s="0" t="n">
        <v>0</v>
      </c>
      <c r="WP365" s="0" t="n">
        <v>0</v>
      </c>
      <c r="WQ365" s="0" t="n">
        <v>14340</v>
      </c>
      <c r="WR365" s="0" t="n">
        <v>0</v>
      </c>
      <c r="WS365" s="0" t="n">
        <v>0</v>
      </c>
      <c r="WT365" s="0" t="n">
        <v>0</v>
      </c>
      <c r="WU365" s="0" t="n">
        <v>0</v>
      </c>
      <c r="WV365" s="0" t="n">
        <v>0</v>
      </c>
      <c r="WW365" s="0" t="n">
        <v>0</v>
      </c>
      <c r="WX365" s="0" t="n">
        <v>0</v>
      </c>
      <c r="WY365" s="0" t="n">
        <v>0</v>
      </c>
      <c r="WZ365" s="0" t="n">
        <v>0</v>
      </c>
      <c r="XA365" s="0" t="n">
        <v>0</v>
      </c>
      <c r="XB365" s="0" t="n">
        <v>0</v>
      </c>
      <c r="XC365" s="0" t="n">
        <v>0</v>
      </c>
      <c r="XD365" s="0" t="n">
        <v>7</v>
      </c>
      <c r="XE365" s="0" t="n">
        <v>0</v>
      </c>
      <c r="XF365" s="0" t="n">
        <v>0</v>
      </c>
      <c r="XG365" s="0" t="n">
        <v>0</v>
      </c>
      <c r="XH365" s="0" t="n">
        <v>0</v>
      </c>
      <c r="XI365" s="0" t="n">
        <v>0</v>
      </c>
      <c r="XJ365" s="0" t="n">
        <v>0</v>
      </c>
      <c r="XK365" s="0" t="n">
        <v>0</v>
      </c>
      <c r="XL365" s="0" t="n">
        <v>0</v>
      </c>
      <c r="XM365" s="0" t="n">
        <v>0</v>
      </c>
      <c r="XN365" s="0" t="n">
        <v>1104</v>
      </c>
      <c r="XO365" s="0" t="n">
        <v>3182</v>
      </c>
      <c r="XP365" s="0" t="n">
        <v>0</v>
      </c>
      <c r="XQ365" s="0" t="n">
        <v>0</v>
      </c>
      <c r="XR365" s="0" t="n">
        <v>0</v>
      </c>
      <c r="XS365" s="0" t="n">
        <v>0</v>
      </c>
      <c r="XT365" s="0" t="n">
        <v>542</v>
      </c>
      <c r="XU365" s="0" t="n">
        <v>443</v>
      </c>
      <c r="XV365" s="0" t="n">
        <v>0</v>
      </c>
      <c r="XW365" s="0" t="n">
        <v>185</v>
      </c>
      <c r="XX365" s="0" t="n">
        <v>0</v>
      </c>
      <c r="XY365" s="0" t="n">
        <v>1503</v>
      </c>
      <c r="XZ365" s="0" t="n">
        <v>48</v>
      </c>
      <c r="YA365" s="0" t="n">
        <v>0</v>
      </c>
      <c r="YB365" s="0" t="n">
        <v>253</v>
      </c>
      <c r="YC365" s="0" t="n">
        <v>0</v>
      </c>
      <c r="YD365" s="0" t="n">
        <v>0</v>
      </c>
      <c r="YE365" s="0" t="n">
        <v>0</v>
      </c>
      <c r="YF365" s="0" t="n">
        <v>16</v>
      </c>
      <c r="YG365" s="0" t="n">
        <v>0</v>
      </c>
      <c r="YH365" s="0" t="n">
        <v>1247</v>
      </c>
      <c r="YI365" s="0" t="n">
        <v>3140</v>
      </c>
      <c r="YJ365" s="0" t="n">
        <v>0</v>
      </c>
      <c r="YK365" s="0" t="n">
        <v>532</v>
      </c>
      <c r="YL365" s="0" t="n">
        <v>249</v>
      </c>
      <c r="YM365" s="0" t="n">
        <v>0</v>
      </c>
      <c r="YN365" s="0" t="n">
        <v>0</v>
      </c>
      <c r="YO365" s="0" t="n">
        <v>12</v>
      </c>
      <c r="YP365" s="0" t="n">
        <v>0</v>
      </c>
      <c r="YQ365" s="0" t="n">
        <v>0</v>
      </c>
      <c r="YR365" s="0" t="n">
        <v>0</v>
      </c>
      <c r="YS365" s="0" t="n">
        <v>0</v>
      </c>
      <c r="YT365" s="0" t="n">
        <v>0</v>
      </c>
      <c r="YU365" s="0" t="n">
        <v>1052</v>
      </c>
      <c r="YV365" s="0" t="n">
        <v>0</v>
      </c>
      <c r="YW365" s="0" t="n">
        <v>0</v>
      </c>
      <c r="YX365" s="0" t="n">
        <v>0</v>
      </c>
      <c r="YY365" s="0" t="n">
        <v>0</v>
      </c>
      <c r="YZ365" s="0" t="n">
        <v>181</v>
      </c>
      <c r="ZA365" s="0" t="n">
        <v>6</v>
      </c>
      <c r="ZB365" s="0" t="n">
        <v>0</v>
      </c>
      <c r="ZC365" s="0" t="n">
        <v>0</v>
      </c>
      <c r="ZD365" s="0" t="n">
        <v>0</v>
      </c>
      <c r="ZE365" s="0" t="n">
        <v>0</v>
      </c>
      <c r="ZF365" s="0" t="n">
        <v>0</v>
      </c>
      <c r="ZG365" s="0" t="n">
        <v>0</v>
      </c>
      <c r="ZH365" s="0" t="n">
        <v>0</v>
      </c>
      <c r="ZI365" s="0" t="n">
        <v>0</v>
      </c>
      <c r="ZJ365" s="0" t="n">
        <v>0</v>
      </c>
      <c r="ZK365" s="0" t="n">
        <v>0</v>
      </c>
      <c r="ZL365" s="0" t="n">
        <v>0</v>
      </c>
      <c r="ZM365" s="0" t="n">
        <v>0</v>
      </c>
      <c r="ZN365" s="0" t="n">
        <v>0</v>
      </c>
      <c r="ZO365" s="0" t="n">
        <v>0</v>
      </c>
      <c r="ZP365" s="0" t="n">
        <v>4878</v>
      </c>
      <c r="ZQ365" s="0" t="n">
        <v>4035</v>
      </c>
      <c r="ZR365" s="0" t="n">
        <v>0</v>
      </c>
      <c r="ZS365" s="0" t="n">
        <v>0</v>
      </c>
      <c r="ZT365" s="0" t="n">
        <v>0</v>
      </c>
      <c r="ZU365" s="0" t="n">
        <v>0</v>
      </c>
      <c r="ZV365" s="0" t="n">
        <v>0</v>
      </c>
      <c r="ZW365" s="0" t="n">
        <v>0</v>
      </c>
      <c r="ZX365" s="0" t="n">
        <v>595</v>
      </c>
      <c r="ZY365" s="0" t="n">
        <v>0</v>
      </c>
      <c r="ZZ365" s="0" t="n">
        <v>0</v>
      </c>
      <c r="AAA365" s="0" t="n">
        <v>0</v>
      </c>
      <c r="AAB365" s="0" t="n">
        <v>0</v>
      </c>
      <c r="AAC365" s="0" t="n">
        <v>0</v>
      </c>
      <c r="AAD365" s="0" t="n">
        <v>153</v>
      </c>
      <c r="AAE365" s="0" t="n">
        <v>0</v>
      </c>
      <c r="AAF365" s="0" t="n">
        <v>0</v>
      </c>
      <c r="AAG365" s="0" t="n">
        <v>0</v>
      </c>
      <c r="AAH365" s="0" t="n">
        <v>0</v>
      </c>
      <c r="AAI365" s="0" t="n">
        <v>0</v>
      </c>
      <c r="AAJ365" s="0" t="n">
        <v>96</v>
      </c>
      <c r="AAK365" s="0" t="n">
        <v>0</v>
      </c>
      <c r="AAL365" s="0" t="n">
        <v>0</v>
      </c>
      <c r="AAM365" s="0" t="n">
        <v>0</v>
      </c>
      <c r="AAN365" s="0" t="n">
        <v>39</v>
      </c>
      <c r="AAO365" s="0" t="n">
        <v>0</v>
      </c>
      <c r="AAP365" s="0" t="n">
        <v>0</v>
      </c>
    </row>
    <row r="366" customFormat="false" ht="15" hidden="false" customHeight="true" outlineLevel="0" collapsed="false">
      <c r="A366" s="1" t="n">
        <v>30627</v>
      </c>
      <c r="H366" s="2" t="n">
        <v>2</v>
      </c>
      <c r="I366" s="2" t="n">
        <v>50</v>
      </c>
      <c r="J366" s="21"/>
      <c r="K366" s="21"/>
      <c r="L366" s="2" t="n">
        <v>1</v>
      </c>
      <c r="M366" s="2" t="n">
        <v>1</v>
      </c>
      <c r="N366" s="2" t="n">
        <v>1</v>
      </c>
      <c r="O366" s="2" t="n">
        <v>1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1</v>
      </c>
      <c r="X366" s="2" t="n">
        <f aca="false">SUM(L366:W366)</f>
        <v>5</v>
      </c>
      <c r="Y366" s="2" t="n">
        <v>90</v>
      </c>
      <c r="Z366" s="2" t="n">
        <v>60</v>
      </c>
      <c r="AA366" s="2" t="n">
        <f aca="false">Y366-Z366</f>
        <v>30</v>
      </c>
      <c r="AB366" s="3" t="n">
        <f aca="false">Z366+((Y366-Z366)/3)</f>
        <v>70</v>
      </c>
      <c r="AC366" s="4" t="n">
        <v>55</v>
      </c>
      <c r="AD366" s="4" t="n">
        <v>149</v>
      </c>
      <c r="AE366" s="3" t="n">
        <v>24.7736588441962</v>
      </c>
      <c r="AF366" s="3" t="n">
        <v>0</v>
      </c>
      <c r="AG366" s="4" t="n">
        <v>74.75</v>
      </c>
      <c r="AH366" s="4" t="n">
        <v>94</v>
      </c>
      <c r="AI366" s="3" t="n">
        <v>0.501677852348993</v>
      </c>
      <c r="AJ366" s="3" t="n">
        <v>0.795212765957447</v>
      </c>
      <c r="AL366" s="4" t="n">
        <v>30</v>
      </c>
      <c r="AM366" s="4" t="n">
        <v>16.5</v>
      </c>
      <c r="AN366" s="4" t="n">
        <v>38.5</v>
      </c>
      <c r="AO366" s="2" t="n">
        <v>6</v>
      </c>
      <c r="AP366" s="4" t="n">
        <v>47.8</v>
      </c>
      <c r="AQ366" s="4" t="n">
        <v>36.5</v>
      </c>
      <c r="AR366" s="4" t="n">
        <v>2</v>
      </c>
      <c r="AS366" s="2" t="n">
        <v>85</v>
      </c>
      <c r="AT366" s="2" t="n">
        <v>136</v>
      </c>
      <c r="AU366" s="2" t="n">
        <v>167</v>
      </c>
      <c r="AV366" s="2" t="n">
        <v>112</v>
      </c>
      <c r="AW366" s="2" t="n">
        <v>127</v>
      </c>
      <c r="AX366" s="2" t="n">
        <v>1</v>
      </c>
      <c r="AY366" s="2" t="n">
        <f aca="false">((AS366*15)+(AT366*30)+(AU366*30)+(AV366*30)+(AW366*15))-(AS366*120)</f>
        <v>5430</v>
      </c>
      <c r="AZ366" s="2" t="n">
        <f aca="false">((AS366*15)+(AT366*30)+(AU366*30)+(AV366*30)+(AW366*15))</f>
        <v>15630</v>
      </c>
      <c r="BB366" s="5" t="n">
        <f aca="false">10000/SQRT((AS366*BH366)*(AVERAGE(AS366:AW366)*AVERAGE(BH366:BL366)))</f>
        <v>12.7217808569773</v>
      </c>
      <c r="BC366" s="3" t="n">
        <f aca="false">(AS366*BH366)/405</f>
        <v>0.887777777777778</v>
      </c>
      <c r="BD366" s="3" t="n">
        <v>0</v>
      </c>
      <c r="BE366" s="3" t="n">
        <f aca="false">1/(LOG(BH366)+LOG(AS366))</f>
        <v>0.391273154206641</v>
      </c>
      <c r="BF366" s="3" t="n">
        <f aca="false">(BI366-BH366)/(AT366-AS366)</f>
        <v>0.23078431372549</v>
      </c>
      <c r="BG366" s="3" t="n">
        <f aca="false">(20*BH366)/((AS366/18)-3.5)</f>
        <v>69.2181818181818</v>
      </c>
      <c r="BH366" s="4" t="n">
        <v>4.23</v>
      </c>
      <c r="BI366" s="4" t="n">
        <v>16</v>
      </c>
      <c r="BJ366" s="4" t="n">
        <v>18.3</v>
      </c>
      <c r="BK366" s="4" t="n">
        <v>2.39</v>
      </c>
      <c r="BL366" s="4" t="n">
        <v>27.6</v>
      </c>
      <c r="BM366" s="3" t="n">
        <f aca="false">((BH366*15)+(BI366*30)+(BJ366*30)+(BK366*30)+(BL366*15))-(BH366*120)</f>
        <v>1070.55</v>
      </c>
      <c r="BN366" s="3" t="n">
        <f aca="false">((BH366*15)+(BI366*30)+(BJ366*30)+(BK366*30)+(BL366*15))</f>
        <v>1578.15</v>
      </c>
      <c r="BO366" s="3" t="n">
        <f aca="false">(1/BH366)</f>
        <v>0.236406619385343</v>
      </c>
      <c r="BP366" s="3" t="n">
        <f aca="false">(BN366/AZ366)</f>
        <v>0.100969289827255</v>
      </c>
      <c r="BQ366" s="3" t="n">
        <f aca="false">(BB366*BP366)</f>
        <v>1.28450917846697</v>
      </c>
      <c r="BR366" s="5" t="n">
        <f aca="false">(BF366*BO366)</f>
        <v>0.0545589394150095</v>
      </c>
      <c r="CA366" s="2" t="n">
        <v>247</v>
      </c>
      <c r="CB366" s="2" t="n">
        <v>1</v>
      </c>
      <c r="CC366" s="2" t="n">
        <v>43</v>
      </c>
      <c r="CD366" s="2" t="n">
        <v>1</v>
      </c>
      <c r="CE366" s="2" t="n">
        <v>166</v>
      </c>
      <c r="CF366" s="2" t="n">
        <v>1</v>
      </c>
      <c r="CG366" s="2" t="n">
        <v>38</v>
      </c>
      <c r="CH366" s="2" t="n">
        <v>190</v>
      </c>
      <c r="CI366" s="2" t="n">
        <v>1</v>
      </c>
      <c r="CJ366" s="2" t="n">
        <v>1</v>
      </c>
      <c r="CK366" s="2" t="n">
        <v>59</v>
      </c>
      <c r="CL366" s="2" t="n">
        <v>67.33</v>
      </c>
      <c r="CM366" s="2" t="n">
        <v>136</v>
      </c>
      <c r="CN366" s="2" t="n">
        <v>96</v>
      </c>
      <c r="CO366" s="2" t="n">
        <v>409</v>
      </c>
      <c r="CP366" s="2" t="n">
        <v>1.56</v>
      </c>
      <c r="CQ366" s="2" t="n">
        <v>0.7</v>
      </c>
      <c r="CR366" s="2" t="n">
        <v>0.82</v>
      </c>
      <c r="CW366" s="3"/>
      <c r="CY366" s="22"/>
      <c r="EU366" s="3"/>
      <c r="EW366" s="22"/>
      <c r="HO366" s="2" t="n">
        <v>2</v>
      </c>
      <c r="HP366" s="2" t="n">
        <v>2</v>
      </c>
      <c r="HQ366" s="2" t="n">
        <v>0</v>
      </c>
      <c r="HR366" s="2" t="n">
        <v>0</v>
      </c>
      <c r="HS366" s="2" t="n">
        <v>23.5701179504395</v>
      </c>
      <c r="HT366" s="2" t="n">
        <v>39.0426216125488</v>
      </c>
      <c r="HU366" s="2" t="n">
        <v>14.04</v>
      </c>
      <c r="HV366" s="2" t="n">
        <v>1</v>
      </c>
      <c r="HW366" s="2" t="n">
        <v>1</v>
      </c>
      <c r="HX366" s="2" t="n">
        <v>3</v>
      </c>
      <c r="HY366" s="2" t="n">
        <v>1284.90002441406</v>
      </c>
      <c r="HZ366" s="2" t="n">
        <v>46.8600006103516</v>
      </c>
      <c r="IA366" s="2" t="n">
        <v>30.2600002288818</v>
      </c>
      <c r="IB366" s="2" t="n">
        <v>27.7000007629395</v>
      </c>
      <c r="IC366" s="2" t="n">
        <v>19.0100002288818</v>
      </c>
      <c r="ID366" s="2" t="n">
        <v>162.729995727539</v>
      </c>
      <c r="IE366" s="2" t="n">
        <v>22.3700008392334</v>
      </c>
      <c r="IF366" s="2" t="n">
        <v>12.1700000762939</v>
      </c>
      <c r="IG366" s="2" t="n">
        <v>15.3100004196167</v>
      </c>
      <c r="IH366" s="2" t="n">
        <v>34.4300003051758</v>
      </c>
      <c r="II366" s="2" t="n">
        <v>0.680000007152557</v>
      </c>
      <c r="IJ366" s="2" t="n">
        <v>9.64000034332275</v>
      </c>
      <c r="IK366" s="2" t="n">
        <v>1.6599999666214</v>
      </c>
      <c r="IL366" s="2" t="n">
        <v>7.38000011444092</v>
      </c>
      <c r="IM366" s="2" t="n">
        <v>7.55000019073486</v>
      </c>
      <c r="IN366" s="2" t="n">
        <v>3.9300000667572</v>
      </c>
      <c r="IO366" s="2" t="n">
        <v>1.76999998092651</v>
      </c>
      <c r="IP366" s="2" t="n">
        <v>6.84000015258789</v>
      </c>
      <c r="IQ366" s="2" t="n">
        <v>1.78999996185303</v>
      </c>
      <c r="IR366" s="2" t="n">
        <v>1.24000000953674</v>
      </c>
      <c r="IS366" s="2" t="n">
        <v>0.340000003576279</v>
      </c>
      <c r="IT366" s="2" t="n">
        <v>550.510009765625</v>
      </c>
      <c r="IU366" s="2" t="n">
        <v>6.69000005722046</v>
      </c>
      <c r="IV366" s="2" t="n">
        <v>0.899999976158142</v>
      </c>
      <c r="IW366" s="2" t="n">
        <v>166.149993896484</v>
      </c>
      <c r="IX366" s="2" t="n">
        <v>719.619995117187</v>
      </c>
      <c r="IY366" s="2" t="n">
        <v>1695.68005371094</v>
      </c>
      <c r="IZ366" s="2" t="n">
        <v>1384.5</v>
      </c>
      <c r="JA366" s="2" t="n">
        <v>4.57000017166138</v>
      </c>
      <c r="JB366" s="2" t="n">
        <v>0.639999985694885</v>
      </c>
      <c r="JC366" s="2" t="n">
        <v>0.850000023841858</v>
      </c>
      <c r="JD366" s="2" t="n">
        <v>45.8199996948242</v>
      </c>
      <c r="JE366" s="2" t="n">
        <v>61.9300003051758</v>
      </c>
      <c r="JF366" s="2" t="n">
        <v>1.03999996185303</v>
      </c>
      <c r="JG366" s="2" t="n">
        <v>1.16999995708466</v>
      </c>
      <c r="JH366" s="2" t="n">
        <v>11.2600002288818</v>
      </c>
      <c r="JI366" s="2" t="n">
        <v>3.19000005722046</v>
      </c>
      <c r="JJ366" s="2" t="n">
        <v>0.920000016689301</v>
      </c>
      <c r="JK366" s="2" t="n">
        <v>0.0599999986588955</v>
      </c>
      <c r="JL366" s="2" t="n">
        <v>165.009994506836</v>
      </c>
      <c r="JM366" s="2" t="n">
        <v>3.58999991416931</v>
      </c>
      <c r="JN366" s="2" t="n">
        <v>28.6499996185303</v>
      </c>
      <c r="JO366" s="2" t="n">
        <v>2075.169921875</v>
      </c>
      <c r="JP366" s="2" t="n">
        <v>1631.76000976563</v>
      </c>
      <c r="JQ366" s="2" t="n">
        <v>19.1700000762939</v>
      </c>
      <c r="JR366" s="2" t="n">
        <v>667.27001953125</v>
      </c>
      <c r="JS366" s="2" t="n">
        <v>81.3300018310547</v>
      </c>
      <c r="JT366" s="2" t="n">
        <v>812.700012207031</v>
      </c>
      <c r="JU366" s="2" t="n">
        <v>469.980010986328</v>
      </c>
      <c r="JV366" s="2" t="n">
        <v>155.119995117188</v>
      </c>
      <c r="JW366" s="2" t="n">
        <v>3.14000010490417</v>
      </c>
      <c r="JX366" s="2" t="n">
        <v>2.5699999332428</v>
      </c>
      <c r="JY366" s="2" t="n">
        <v>3.83999991416931</v>
      </c>
      <c r="JZ366" s="2" t="n">
        <v>0.379999995231628</v>
      </c>
      <c r="KA366" s="2" t="n">
        <v>4.78000020980835</v>
      </c>
      <c r="KB366" s="2" t="n">
        <v>0.649999976158142</v>
      </c>
      <c r="KC366" s="2" t="n">
        <v>10.2299995422363</v>
      </c>
      <c r="KD366" s="2" t="n">
        <v>4.44999980926514</v>
      </c>
      <c r="KE366" s="2" t="n">
        <v>16.8600006103516</v>
      </c>
      <c r="KF366" s="2" t="n">
        <v>19.1900005340576</v>
      </c>
      <c r="KG366" s="2" t="n">
        <v>6.34000015258789</v>
      </c>
      <c r="KH366" s="2" t="n">
        <v>178.699996948242</v>
      </c>
      <c r="KI366" s="2" t="n">
        <v>0.790000021457672</v>
      </c>
      <c r="KJ366" s="2" t="n">
        <v>137.75</v>
      </c>
      <c r="KK366" s="2" t="n">
        <v>32.9300003051758</v>
      </c>
      <c r="KL366" s="2" t="n">
        <v>1196519.4</v>
      </c>
      <c r="KM366" s="2" t="n">
        <v>7352.7900390625</v>
      </c>
      <c r="KN366" s="2" t="n">
        <v>35.1599998474121</v>
      </c>
      <c r="KO366" s="2" t="n">
        <v>0.140000000596046</v>
      </c>
      <c r="KP366" s="2" t="n">
        <v>0.129999995231628</v>
      </c>
      <c r="KQ366" s="2" t="n">
        <v>0.109999999403954</v>
      </c>
      <c r="KR366" s="2" t="n">
        <v>0.239999994635582</v>
      </c>
      <c r="KS366" s="2" t="n">
        <v>0.180000007152557</v>
      </c>
      <c r="KT366" s="2" t="n">
        <v>0.0900000035762787</v>
      </c>
      <c r="KU366" s="2" t="n">
        <v>0.699999988079071</v>
      </c>
      <c r="KV366" s="2" t="n">
        <v>0.939999997615814</v>
      </c>
      <c r="KW366" s="2" t="n">
        <v>6.86999988555908</v>
      </c>
      <c r="KX366" s="2" t="n">
        <v>6.46999979019165</v>
      </c>
      <c r="KY366" s="2" t="n">
        <v>3.16000008583069</v>
      </c>
      <c r="KZ366" s="2" t="n">
        <v>2.42000007629395</v>
      </c>
      <c r="LA366" s="2" t="n">
        <v>0.949999988079071</v>
      </c>
      <c r="LB366" s="2" t="n">
        <v>0.0599999986588955</v>
      </c>
      <c r="LC366" s="2" t="n">
        <v>15.0799999237061</v>
      </c>
      <c r="LD366" s="2" t="n">
        <v>8.56999969482422</v>
      </c>
      <c r="LE366" s="2" t="n">
        <v>1.04999995231628</v>
      </c>
      <c r="LF366" s="2" t="n">
        <v>0.109999999403954</v>
      </c>
      <c r="LG366" s="2" t="n">
        <v>0</v>
      </c>
      <c r="LH366" s="2" t="n">
        <v>4.86999988555908</v>
      </c>
      <c r="LI366" s="2" t="n">
        <v>3.80999994277954</v>
      </c>
      <c r="LJ366" s="2" t="n">
        <v>0.119999997317791</v>
      </c>
      <c r="LK366" s="2" t="n">
        <v>0.28999999165535</v>
      </c>
      <c r="LL366" s="2" t="n">
        <v>0.379999995231628</v>
      </c>
      <c r="LM366" s="2" t="n">
        <v>0.370000004768372</v>
      </c>
      <c r="LN366" s="2" t="n">
        <v>0</v>
      </c>
      <c r="LO366" s="2" t="n">
        <v>0.0900000035762787</v>
      </c>
      <c r="LP366" s="2" t="n">
        <v>0.0199999995529652</v>
      </c>
      <c r="LQ366" s="2" t="n">
        <v>0.0199999995529652</v>
      </c>
      <c r="LR366" s="2" t="n">
        <v>0.0199999995529652</v>
      </c>
      <c r="LS366" s="2" t="n">
        <v>0.00999999977648258</v>
      </c>
      <c r="LT366" s="2" t="n">
        <v>0.0700000002980232</v>
      </c>
      <c r="LU366" s="2" t="n">
        <v>0.0500000007450581</v>
      </c>
      <c r="LV366" s="2" t="n">
        <v>98.1575012207031</v>
      </c>
      <c r="MC366" s="0" t="n">
        <v>0</v>
      </c>
      <c r="MD366" s="0" t="n">
        <v>0</v>
      </c>
      <c r="ME366" s="0" t="n">
        <v>0</v>
      </c>
      <c r="MF366" s="0" t="n">
        <v>0</v>
      </c>
      <c r="MG366" s="0" t="n">
        <v>0</v>
      </c>
      <c r="MH366" s="0" t="n">
        <v>0</v>
      </c>
      <c r="MI366" s="0" t="n">
        <v>0</v>
      </c>
      <c r="MJ366" s="0" t="n">
        <v>0</v>
      </c>
      <c r="MK366" s="0" t="n">
        <v>0</v>
      </c>
      <c r="ML366" s="0" t="n">
        <v>77</v>
      </c>
      <c r="MM366" s="0" t="n">
        <v>25</v>
      </c>
      <c r="MN366" s="0" t="n">
        <v>0</v>
      </c>
      <c r="MO366" s="0" t="n">
        <v>0</v>
      </c>
      <c r="MP366" s="0" t="n">
        <v>0</v>
      </c>
      <c r="MQ366" s="0" t="n">
        <v>0</v>
      </c>
      <c r="MR366" s="0" t="n">
        <v>0</v>
      </c>
      <c r="MS366" s="0" t="n">
        <v>11</v>
      </c>
      <c r="MT366" s="0" t="n">
        <v>0</v>
      </c>
      <c r="MU366" s="0" t="n">
        <v>1409</v>
      </c>
      <c r="MV366" s="0" t="n">
        <v>0</v>
      </c>
      <c r="MW366" s="0" t="n">
        <v>0</v>
      </c>
      <c r="MX366" s="0" t="n">
        <v>1062</v>
      </c>
      <c r="MY366" s="0" t="n">
        <v>0</v>
      </c>
      <c r="MZ366" s="0" t="n">
        <v>0</v>
      </c>
      <c r="NA366" s="0" t="n">
        <v>0</v>
      </c>
      <c r="NB366" s="0" t="n">
        <v>0</v>
      </c>
      <c r="NC366" s="0" t="n">
        <v>0</v>
      </c>
      <c r="ND366" s="0" t="n">
        <v>0</v>
      </c>
      <c r="NE366" s="0" t="n">
        <v>0</v>
      </c>
      <c r="NF366" s="0" t="n">
        <v>0</v>
      </c>
      <c r="NG366" s="0" t="n">
        <v>0</v>
      </c>
      <c r="NH366" s="0" t="n">
        <v>683</v>
      </c>
      <c r="NI366" s="0" t="n">
        <v>791</v>
      </c>
      <c r="NJ366" s="0" t="n">
        <v>0</v>
      </c>
      <c r="NK366" s="0" t="n">
        <v>0</v>
      </c>
      <c r="NL366" s="0" t="n">
        <v>0</v>
      </c>
      <c r="NM366" s="0" t="n">
        <v>0</v>
      </c>
      <c r="NN366" s="0" t="n">
        <v>0</v>
      </c>
      <c r="NO366" s="0" t="n">
        <v>0</v>
      </c>
      <c r="NP366" s="0" t="n">
        <v>0</v>
      </c>
      <c r="NQ366" s="0" t="n">
        <v>16</v>
      </c>
      <c r="NR366" s="0" t="n">
        <v>0</v>
      </c>
      <c r="NS366" s="0" t="n">
        <v>10642</v>
      </c>
      <c r="NT366" s="0" t="n">
        <v>260</v>
      </c>
      <c r="NU366" s="0" t="n">
        <v>0</v>
      </c>
      <c r="NV366" s="0" t="n">
        <v>0</v>
      </c>
      <c r="NW366" s="0" t="n">
        <v>1350</v>
      </c>
      <c r="NX366" s="0" t="n">
        <v>55</v>
      </c>
      <c r="NY366" s="0" t="n">
        <v>1696</v>
      </c>
      <c r="NZ366" s="0" t="n">
        <v>0</v>
      </c>
      <c r="OA366" s="0" t="n">
        <v>0</v>
      </c>
      <c r="OB366" s="0" t="n">
        <v>0</v>
      </c>
      <c r="OC366" s="0" t="n">
        <v>0</v>
      </c>
      <c r="OD366" s="0" t="n">
        <v>0</v>
      </c>
      <c r="OE366" s="0" t="n">
        <v>0</v>
      </c>
      <c r="OF366" s="0" t="n">
        <v>0</v>
      </c>
      <c r="OG366" s="0" t="n">
        <v>81</v>
      </c>
      <c r="OH366" s="0" t="n">
        <v>38</v>
      </c>
      <c r="OI366" s="0" t="n">
        <v>137</v>
      </c>
      <c r="OJ366" s="0" t="n">
        <v>0</v>
      </c>
      <c r="OK366" s="0" t="n">
        <v>0</v>
      </c>
      <c r="OL366" s="0" t="n">
        <v>0</v>
      </c>
      <c r="OM366" s="0" t="n">
        <v>0</v>
      </c>
      <c r="ON366" s="0" t="n">
        <v>0</v>
      </c>
      <c r="OO366" s="0" t="n">
        <v>0</v>
      </c>
      <c r="OP366" s="0" t="n">
        <v>0</v>
      </c>
      <c r="OQ366" s="0" t="n">
        <v>0</v>
      </c>
      <c r="OR366" s="0" t="n">
        <v>0</v>
      </c>
      <c r="OS366" s="0" t="n">
        <v>0</v>
      </c>
      <c r="OT366" s="0" t="n">
        <v>0</v>
      </c>
      <c r="OU366" s="0" t="n">
        <v>350</v>
      </c>
      <c r="OV366" s="0" t="n">
        <v>0</v>
      </c>
      <c r="OW366" s="0" t="n">
        <v>0</v>
      </c>
      <c r="OX366" s="0" t="n">
        <v>0</v>
      </c>
      <c r="OY366" s="0" t="n">
        <v>0</v>
      </c>
      <c r="OZ366" s="0" t="n">
        <v>0</v>
      </c>
      <c r="PA366" s="0" t="n">
        <v>0</v>
      </c>
      <c r="PB366" s="0" t="n">
        <v>330</v>
      </c>
      <c r="PC366" s="0" t="n">
        <v>0</v>
      </c>
      <c r="PD366" s="0" t="n">
        <v>0</v>
      </c>
      <c r="PE366" s="0" t="n">
        <v>0</v>
      </c>
      <c r="PF366" s="0" t="n">
        <v>0</v>
      </c>
      <c r="PG366" s="0" t="n">
        <v>0</v>
      </c>
      <c r="PH366" s="0" t="n">
        <v>0</v>
      </c>
      <c r="PI366" s="0" t="n">
        <v>0</v>
      </c>
      <c r="PJ366" s="0" t="n">
        <v>511</v>
      </c>
      <c r="PK366" s="0" t="n">
        <v>0</v>
      </c>
      <c r="PL366" s="0" t="n">
        <v>0</v>
      </c>
      <c r="PM366" s="0" t="n">
        <v>0</v>
      </c>
      <c r="PN366" s="0" t="n">
        <v>0</v>
      </c>
      <c r="PO366" s="0" t="n">
        <v>0</v>
      </c>
      <c r="PP366" s="0" t="n">
        <v>0</v>
      </c>
      <c r="PQ366" s="0" t="n">
        <v>728</v>
      </c>
      <c r="PR366" s="0" t="n">
        <v>0</v>
      </c>
      <c r="PS366" s="0" t="n">
        <v>0</v>
      </c>
      <c r="PT366" s="0" t="n">
        <v>233</v>
      </c>
      <c r="PU366" s="0" t="n">
        <v>0</v>
      </c>
      <c r="PV366" s="0" t="n">
        <v>40</v>
      </c>
      <c r="PW366" s="0" t="n">
        <v>378</v>
      </c>
      <c r="PX366" s="0" t="n">
        <v>104</v>
      </c>
      <c r="PY366" s="0" t="n">
        <v>4</v>
      </c>
      <c r="PZ366" s="0" t="n">
        <v>0</v>
      </c>
      <c r="QA366" s="0" t="n">
        <v>93</v>
      </c>
      <c r="QB366" s="0" t="n">
        <v>0</v>
      </c>
      <c r="QC366" s="0" t="n">
        <v>0</v>
      </c>
      <c r="QD366" s="0" t="n">
        <v>0</v>
      </c>
      <c r="QE366" s="0" t="n">
        <v>0</v>
      </c>
      <c r="QF366" s="0" t="n">
        <v>0</v>
      </c>
      <c r="QG366" s="0" t="n">
        <v>0</v>
      </c>
      <c r="QH366" s="0" t="n">
        <v>0</v>
      </c>
      <c r="QI366" s="0" t="n">
        <v>0</v>
      </c>
      <c r="QJ366" s="0" t="n">
        <v>0</v>
      </c>
      <c r="QK366" s="0" t="n">
        <v>0</v>
      </c>
      <c r="QL366" s="0" t="n">
        <v>0</v>
      </c>
      <c r="QM366" s="0" t="n">
        <v>1401</v>
      </c>
      <c r="QN366" s="0" t="n">
        <v>0</v>
      </c>
      <c r="QO366" s="0" t="n">
        <v>0</v>
      </c>
      <c r="QP366" s="0" t="n">
        <v>0</v>
      </c>
      <c r="QQ366" s="0" t="n">
        <v>230</v>
      </c>
      <c r="QR366" s="0" t="n">
        <v>0</v>
      </c>
      <c r="QS366" s="0" t="n">
        <v>0</v>
      </c>
      <c r="QT366" s="0" t="n">
        <v>0</v>
      </c>
      <c r="QU366" s="0" t="n">
        <v>0</v>
      </c>
      <c r="QV366" s="0" t="n">
        <v>0</v>
      </c>
      <c r="QW366" s="0" t="n">
        <v>0</v>
      </c>
      <c r="QX366" s="0" t="n">
        <v>0</v>
      </c>
      <c r="QY366" s="0" t="n">
        <v>0</v>
      </c>
      <c r="QZ366" s="0" t="n">
        <v>26</v>
      </c>
      <c r="RA366" s="0" t="n">
        <v>0</v>
      </c>
      <c r="RB366" s="0" t="n">
        <v>0</v>
      </c>
      <c r="RC366" s="0" t="n">
        <v>0</v>
      </c>
      <c r="RD366" s="0" t="n">
        <v>231</v>
      </c>
      <c r="RE366" s="0" t="n">
        <v>0</v>
      </c>
      <c r="RF366" s="0" t="n">
        <v>0</v>
      </c>
      <c r="RG366" s="0" t="n">
        <v>162</v>
      </c>
      <c r="RH366" s="0" t="n">
        <v>0</v>
      </c>
      <c r="RI366" s="0" t="n">
        <v>0</v>
      </c>
      <c r="RJ366" s="0" t="n">
        <v>0</v>
      </c>
      <c r="RK366" s="0" t="n">
        <v>0</v>
      </c>
      <c r="RL366" s="0" t="n">
        <v>2176</v>
      </c>
      <c r="RM366" s="0" t="n">
        <v>0</v>
      </c>
      <c r="RN366" s="0" t="n">
        <v>0</v>
      </c>
      <c r="RO366" s="0" t="n">
        <v>0</v>
      </c>
      <c r="RP366" s="0" t="n">
        <v>202</v>
      </c>
      <c r="RQ366" s="0" t="n">
        <v>25</v>
      </c>
      <c r="RR366" s="0" t="n">
        <v>0</v>
      </c>
      <c r="RS366" s="0" t="n">
        <v>0</v>
      </c>
      <c r="RT366" s="0" t="n">
        <v>0</v>
      </c>
      <c r="RU366" s="0" t="n">
        <v>0</v>
      </c>
      <c r="RV366" s="0" t="n">
        <v>19</v>
      </c>
      <c r="RW366" s="0" t="n">
        <v>0</v>
      </c>
      <c r="RX366" s="0" t="n">
        <v>0</v>
      </c>
      <c r="RY366" s="0" t="n">
        <v>122</v>
      </c>
      <c r="RZ366" s="0" t="n">
        <v>0</v>
      </c>
      <c r="SA366" s="0" t="n">
        <v>0</v>
      </c>
      <c r="SB366" s="0" t="n">
        <v>0</v>
      </c>
      <c r="SC366" s="0" t="n">
        <v>0</v>
      </c>
      <c r="SD366" s="0" t="n">
        <v>9</v>
      </c>
      <c r="SE366" s="0" t="n">
        <v>0</v>
      </c>
      <c r="SF366" s="0" t="n">
        <v>0</v>
      </c>
      <c r="SG366" s="0" t="n">
        <v>0</v>
      </c>
      <c r="SH366" s="0" t="n">
        <v>0</v>
      </c>
      <c r="SI366" s="0" t="n">
        <v>0</v>
      </c>
      <c r="SJ366" s="0" t="n">
        <v>0</v>
      </c>
      <c r="SK366" s="0" t="n">
        <v>0</v>
      </c>
      <c r="SL366" s="0" t="n">
        <v>29</v>
      </c>
      <c r="SM366" s="0" t="n">
        <v>996</v>
      </c>
      <c r="SN366" s="0" t="n">
        <v>0</v>
      </c>
      <c r="SO366" s="0" t="n">
        <v>0</v>
      </c>
      <c r="SP366" s="0" t="n">
        <v>0</v>
      </c>
      <c r="SQ366" s="0" t="n">
        <v>0</v>
      </c>
      <c r="SR366" s="0" t="n">
        <v>9</v>
      </c>
      <c r="SS366" s="0" t="n">
        <v>0</v>
      </c>
      <c r="ST366" s="0" t="n">
        <v>132</v>
      </c>
      <c r="SU366" s="0" t="n">
        <v>0</v>
      </c>
      <c r="SV366" s="0" t="n">
        <v>0</v>
      </c>
      <c r="SW366" s="0" t="n">
        <v>0</v>
      </c>
      <c r="SX366" s="0" t="n">
        <v>0</v>
      </c>
      <c r="SY366" s="0" t="n">
        <v>0</v>
      </c>
      <c r="SZ366" s="0" t="n">
        <v>57</v>
      </c>
      <c r="TA366" s="0" t="n">
        <v>59</v>
      </c>
      <c r="TB366" s="0" t="n">
        <v>0</v>
      </c>
      <c r="TC366" s="0" t="n">
        <v>0</v>
      </c>
      <c r="TD366" s="0" t="n">
        <v>0</v>
      </c>
      <c r="TE366" s="0" t="n">
        <v>0</v>
      </c>
      <c r="TF366" s="0" t="n">
        <v>0</v>
      </c>
      <c r="TG366" s="0" t="n">
        <v>0</v>
      </c>
      <c r="TH366" s="0" t="n">
        <v>0</v>
      </c>
      <c r="TI366" s="0" t="n">
        <v>20</v>
      </c>
      <c r="TJ366" s="0" t="n">
        <v>0</v>
      </c>
      <c r="TK366" s="0" t="n">
        <v>0</v>
      </c>
      <c r="TL366" s="0" t="n">
        <v>121</v>
      </c>
      <c r="TM366" s="0" t="n">
        <v>17</v>
      </c>
      <c r="TN366" s="0" t="n">
        <v>19</v>
      </c>
      <c r="TO366" s="0" t="n">
        <v>0</v>
      </c>
      <c r="TP366" s="0" t="n">
        <v>0</v>
      </c>
      <c r="TQ366" s="0" t="n">
        <v>0</v>
      </c>
      <c r="TR366" s="0" t="n">
        <v>181</v>
      </c>
      <c r="TS366" s="0" t="n">
        <v>29</v>
      </c>
      <c r="TT366" s="0" t="n">
        <v>0</v>
      </c>
      <c r="TU366" s="0" t="n">
        <v>0</v>
      </c>
      <c r="TV366" s="0" t="n">
        <v>0</v>
      </c>
      <c r="TW366" s="0" t="n">
        <v>0</v>
      </c>
      <c r="TX366" s="0" t="n">
        <v>0</v>
      </c>
      <c r="TY366" s="0" t="n">
        <v>10</v>
      </c>
      <c r="TZ366" s="0" t="n">
        <v>0</v>
      </c>
      <c r="UA366" s="0" t="n">
        <v>7</v>
      </c>
      <c r="UB366" s="0" t="n">
        <v>0</v>
      </c>
      <c r="UC366" s="0" t="n">
        <v>0</v>
      </c>
      <c r="UD366" s="0" t="n">
        <v>0</v>
      </c>
      <c r="UE366" s="0" t="n">
        <v>0</v>
      </c>
      <c r="UF366" s="0" t="n">
        <v>0</v>
      </c>
      <c r="UG366" s="0" t="n">
        <v>0</v>
      </c>
      <c r="UH366" s="0" t="n">
        <v>0</v>
      </c>
      <c r="UI366" s="0" t="n">
        <v>0</v>
      </c>
      <c r="UJ366" s="0" t="n">
        <v>0</v>
      </c>
      <c r="UK366" s="0" t="n">
        <v>68</v>
      </c>
      <c r="UL366" s="0" t="n">
        <v>0</v>
      </c>
      <c r="UM366" s="0" t="n">
        <v>0</v>
      </c>
      <c r="UN366" s="0" t="n">
        <v>3816</v>
      </c>
      <c r="UO366" s="0" t="n">
        <v>0</v>
      </c>
      <c r="UP366" s="0" t="n">
        <v>0</v>
      </c>
      <c r="UQ366" s="0" t="n">
        <v>0</v>
      </c>
      <c r="UR366" s="0" t="n">
        <v>0</v>
      </c>
      <c r="US366" s="0" t="n">
        <v>0</v>
      </c>
      <c r="UT366" s="0" t="n">
        <v>0</v>
      </c>
      <c r="UU366" s="0" t="n">
        <v>0</v>
      </c>
      <c r="UV366" s="0" t="n">
        <v>23</v>
      </c>
      <c r="UW366" s="0" t="n">
        <v>0</v>
      </c>
      <c r="UX366" s="0" t="n">
        <v>0</v>
      </c>
      <c r="UY366" s="0" t="n">
        <v>0</v>
      </c>
      <c r="UZ366" s="0" t="n">
        <v>0</v>
      </c>
      <c r="VA366" s="0" t="n">
        <v>0</v>
      </c>
      <c r="VB366" s="0" t="n">
        <v>0</v>
      </c>
      <c r="VC366" s="0" t="n">
        <v>0</v>
      </c>
      <c r="VD366" s="0" t="n">
        <v>0</v>
      </c>
      <c r="VE366" s="0" t="n">
        <v>0</v>
      </c>
      <c r="VF366" s="0" t="n">
        <v>51</v>
      </c>
      <c r="VG366" s="0" t="n">
        <v>0</v>
      </c>
      <c r="VH366" s="0" t="n">
        <v>0</v>
      </c>
      <c r="VI366" s="0" t="n">
        <v>0</v>
      </c>
      <c r="VJ366" s="0" t="n">
        <v>0</v>
      </c>
      <c r="VK366" s="0" t="n">
        <v>0</v>
      </c>
      <c r="VL366" s="0" t="n">
        <v>47</v>
      </c>
      <c r="VM366" s="0" t="n">
        <v>0</v>
      </c>
      <c r="VN366" s="0" t="n">
        <v>16</v>
      </c>
      <c r="VO366" s="0" t="n">
        <v>37</v>
      </c>
      <c r="VP366" s="0" t="n">
        <v>0</v>
      </c>
      <c r="VQ366" s="0" t="n">
        <v>0</v>
      </c>
      <c r="VR366" s="0" t="n">
        <v>549</v>
      </c>
      <c r="VS366" s="0" t="n">
        <v>0</v>
      </c>
      <c r="VT366" s="0" t="n">
        <v>0</v>
      </c>
      <c r="VU366" s="0" t="n">
        <v>118</v>
      </c>
      <c r="VV366" s="0" t="n">
        <v>0</v>
      </c>
      <c r="VW366" s="0" t="n">
        <v>0</v>
      </c>
      <c r="VX366" s="0" t="n">
        <v>0</v>
      </c>
      <c r="VY366" s="0" t="n">
        <v>3</v>
      </c>
      <c r="VZ366" s="0" t="n">
        <v>0</v>
      </c>
      <c r="WA366" s="0" t="n">
        <v>0</v>
      </c>
      <c r="WB366" s="0" t="n">
        <v>0</v>
      </c>
      <c r="WC366" s="0" t="n">
        <v>0</v>
      </c>
      <c r="WD366" s="0" t="n">
        <v>0</v>
      </c>
      <c r="WE366" s="0" t="n">
        <v>0</v>
      </c>
      <c r="WF366" s="0" t="n">
        <v>0</v>
      </c>
      <c r="WG366" s="0" t="n">
        <v>0</v>
      </c>
      <c r="WH366" s="0" t="n">
        <v>0</v>
      </c>
      <c r="WI366" s="0" t="n">
        <v>0</v>
      </c>
      <c r="WJ366" s="0" t="n">
        <v>0</v>
      </c>
      <c r="WK366" s="0" t="n">
        <v>0</v>
      </c>
      <c r="WL366" s="0" t="n">
        <v>0</v>
      </c>
      <c r="WM366" s="0" t="n">
        <v>0</v>
      </c>
      <c r="WN366" s="0" t="n">
        <v>0</v>
      </c>
      <c r="WO366" s="0" t="n">
        <v>0</v>
      </c>
      <c r="WP366" s="0" t="n">
        <v>0</v>
      </c>
      <c r="WQ366" s="0" t="n">
        <v>3053</v>
      </c>
      <c r="WR366" s="0" t="n">
        <v>86</v>
      </c>
      <c r="WS366" s="0" t="n">
        <v>0</v>
      </c>
      <c r="WT366" s="0" t="n">
        <v>9</v>
      </c>
      <c r="WU366" s="0" t="n">
        <v>0</v>
      </c>
      <c r="WV366" s="0" t="n">
        <v>0</v>
      </c>
      <c r="WW366" s="0" t="n">
        <v>0</v>
      </c>
      <c r="WX366" s="0" t="n">
        <v>0</v>
      </c>
      <c r="WY366" s="0" t="n">
        <v>0</v>
      </c>
      <c r="WZ366" s="0" t="n">
        <v>0</v>
      </c>
      <c r="XA366" s="0" t="n">
        <v>22</v>
      </c>
      <c r="XB366" s="0" t="n">
        <v>0</v>
      </c>
      <c r="XC366" s="0" t="n">
        <v>0</v>
      </c>
      <c r="XD366" s="0" t="n">
        <v>0</v>
      </c>
      <c r="XE366" s="0" t="n">
        <v>0</v>
      </c>
      <c r="XF366" s="0" t="n">
        <v>0</v>
      </c>
      <c r="XG366" s="0" t="n">
        <v>0</v>
      </c>
      <c r="XH366" s="0" t="n">
        <v>0</v>
      </c>
      <c r="XI366" s="0" t="n">
        <v>0</v>
      </c>
      <c r="XJ366" s="0" t="n">
        <v>0</v>
      </c>
      <c r="XK366" s="0" t="n">
        <v>0</v>
      </c>
      <c r="XL366" s="0" t="n">
        <v>1423</v>
      </c>
      <c r="XM366" s="0" t="n">
        <v>0</v>
      </c>
      <c r="XN366" s="0" t="n">
        <v>838</v>
      </c>
      <c r="XO366" s="0" t="n">
        <v>1462</v>
      </c>
      <c r="XP366" s="0" t="n">
        <v>0</v>
      </c>
      <c r="XQ366" s="0" t="n">
        <v>29</v>
      </c>
      <c r="XR366" s="0" t="n">
        <v>0</v>
      </c>
      <c r="XS366" s="0" t="n">
        <v>0</v>
      </c>
      <c r="XT366" s="0" t="n">
        <v>18</v>
      </c>
      <c r="XU366" s="0" t="n">
        <v>26</v>
      </c>
      <c r="XV366" s="0" t="n">
        <v>63</v>
      </c>
      <c r="XW366" s="0" t="n">
        <v>1237</v>
      </c>
      <c r="XX366" s="0" t="n">
        <v>0</v>
      </c>
      <c r="XY366" s="0" t="n">
        <v>3792</v>
      </c>
      <c r="XZ366" s="0" t="n">
        <v>497</v>
      </c>
      <c r="YA366" s="0" t="n">
        <v>0</v>
      </c>
      <c r="YB366" s="0" t="n">
        <v>784</v>
      </c>
      <c r="YC366" s="0" t="n">
        <v>0</v>
      </c>
      <c r="YD366" s="0" t="n">
        <v>0</v>
      </c>
      <c r="YE366" s="0" t="n">
        <v>8</v>
      </c>
      <c r="YF366" s="0" t="n">
        <v>370</v>
      </c>
      <c r="YG366" s="0" t="n">
        <v>0</v>
      </c>
      <c r="YH366" s="0" t="n">
        <v>42</v>
      </c>
      <c r="YI366" s="0" t="n">
        <v>1010</v>
      </c>
      <c r="YJ366" s="0" t="n">
        <v>0</v>
      </c>
      <c r="YK366" s="0" t="n">
        <v>704</v>
      </c>
      <c r="YL366" s="0" t="n">
        <v>1118</v>
      </c>
      <c r="YM366" s="0" t="n">
        <v>0</v>
      </c>
      <c r="YN366" s="0" t="n">
        <v>0</v>
      </c>
      <c r="YO366" s="0" t="n">
        <v>0</v>
      </c>
      <c r="YP366" s="0" t="n">
        <v>0</v>
      </c>
      <c r="YQ366" s="0" t="n">
        <v>0</v>
      </c>
      <c r="YR366" s="0" t="n">
        <v>0</v>
      </c>
      <c r="YS366" s="0" t="n">
        <v>0</v>
      </c>
      <c r="YT366" s="0" t="n">
        <v>0</v>
      </c>
      <c r="YU366" s="0" t="n">
        <v>275</v>
      </c>
      <c r="YV366" s="0" t="n">
        <v>0</v>
      </c>
      <c r="YW366" s="0" t="n">
        <v>0</v>
      </c>
      <c r="YX366" s="0" t="n">
        <v>0</v>
      </c>
      <c r="YY366" s="0" t="n">
        <v>0</v>
      </c>
      <c r="YZ366" s="0" t="n">
        <v>72</v>
      </c>
      <c r="ZA366" s="0" t="n">
        <v>0</v>
      </c>
      <c r="ZB366" s="0" t="n">
        <v>0</v>
      </c>
      <c r="ZC366" s="0" t="n">
        <v>0</v>
      </c>
      <c r="ZD366" s="0" t="n">
        <v>0</v>
      </c>
      <c r="ZE366" s="0" t="n">
        <v>0</v>
      </c>
      <c r="ZF366" s="0" t="n">
        <v>0</v>
      </c>
      <c r="ZG366" s="0" t="n">
        <v>0</v>
      </c>
      <c r="ZH366" s="0" t="n">
        <v>0</v>
      </c>
      <c r="ZI366" s="0" t="n">
        <v>0</v>
      </c>
      <c r="ZJ366" s="0" t="n">
        <v>0</v>
      </c>
      <c r="ZK366" s="0" t="n">
        <v>0</v>
      </c>
      <c r="ZL366" s="0" t="n">
        <v>0</v>
      </c>
      <c r="ZM366" s="0" t="n">
        <v>0</v>
      </c>
      <c r="ZN366" s="0" t="n">
        <v>0</v>
      </c>
      <c r="ZO366" s="0" t="n">
        <v>0</v>
      </c>
      <c r="ZP366" s="0" t="n">
        <v>629</v>
      </c>
      <c r="ZQ366" s="0" t="n">
        <v>731</v>
      </c>
      <c r="ZR366" s="0" t="n">
        <v>0</v>
      </c>
      <c r="ZS366" s="0" t="n">
        <v>0</v>
      </c>
      <c r="ZT366" s="0" t="n">
        <v>24</v>
      </c>
      <c r="ZU366" s="0" t="n">
        <v>0</v>
      </c>
      <c r="ZV366" s="0" t="n">
        <v>0</v>
      </c>
      <c r="ZW366" s="0" t="n">
        <v>0</v>
      </c>
      <c r="ZX366" s="0" t="n">
        <v>374</v>
      </c>
      <c r="ZY366" s="0" t="n">
        <v>0</v>
      </c>
      <c r="ZZ366" s="0" t="n">
        <v>0</v>
      </c>
      <c r="AAA366" s="0" t="n">
        <v>0</v>
      </c>
      <c r="AAB366" s="0" t="n">
        <v>0</v>
      </c>
      <c r="AAC366" s="0" t="n">
        <v>0</v>
      </c>
      <c r="AAD366" s="0" t="n">
        <v>252</v>
      </c>
      <c r="AAE366" s="0" t="n">
        <v>0</v>
      </c>
      <c r="AAF366" s="0" t="n">
        <v>0</v>
      </c>
      <c r="AAG366" s="0" t="n">
        <v>0</v>
      </c>
      <c r="AAH366" s="0" t="n">
        <v>0</v>
      </c>
      <c r="AAI366" s="0" t="n">
        <v>0</v>
      </c>
      <c r="AAJ366" s="0" t="n">
        <v>227</v>
      </c>
      <c r="AAK366" s="0" t="n">
        <v>0</v>
      </c>
      <c r="AAL366" s="0" t="n">
        <v>0</v>
      </c>
      <c r="AAM366" s="0" t="n">
        <v>0</v>
      </c>
      <c r="AAN366" s="0" t="n">
        <v>0</v>
      </c>
      <c r="AAO366" s="0" t="n">
        <v>0</v>
      </c>
      <c r="AAP366" s="0" t="n">
        <v>0</v>
      </c>
    </row>
    <row r="367" customFormat="false" ht="15" hidden="false" customHeight="true" outlineLevel="0" collapsed="false">
      <c r="A367" s="1" t="n">
        <v>30677</v>
      </c>
      <c r="H367" s="2" t="n">
        <v>2</v>
      </c>
      <c r="I367" s="2" t="n">
        <v>22</v>
      </c>
      <c r="J367" s="21"/>
      <c r="K367" s="21"/>
      <c r="L367" s="2" t="n">
        <v>1</v>
      </c>
      <c r="M367" s="2" t="n">
        <v>1</v>
      </c>
      <c r="N367" s="2" t="n">
        <v>0</v>
      </c>
      <c r="O367" s="2" t="n">
        <v>1</v>
      </c>
      <c r="P367" s="2" t="n">
        <v>0</v>
      </c>
      <c r="Q367" s="2" t="n">
        <v>0</v>
      </c>
      <c r="R367" s="2" t="n">
        <v>0</v>
      </c>
      <c r="S367" s="2" t="n">
        <v>0</v>
      </c>
      <c r="T367" s="2" t="n">
        <v>0</v>
      </c>
      <c r="U367" s="2" t="n">
        <v>0</v>
      </c>
      <c r="V367" s="2" t="n">
        <v>0</v>
      </c>
      <c r="W367" s="2" t="n">
        <v>0</v>
      </c>
      <c r="X367" s="2" t="n">
        <f aca="false">SUM(L367:W367)</f>
        <v>3</v>
      </c>
      <c r="Y367" s="2" t="n">
        <v>110</v>
      </c>
      <c r="Z367" s="2" t="n">
        <v>70</v>
      </c>
      <c r="AA367" s="2" t="n">
        <f aca="false">Y367-Z367</f>
        <v>40</v>
      </c>
      <c r="AB367" s="3" t="n">
        <f aca="false">Z367+((Y367-Z367)/3)</f>
        <v>83.3333333333333</v>
      </c>
      <c r="AC367" s="4" t="n">
        <v>48.9</v>
      </c>
      <c r="AD367" s="4" t="n">
        <v>163</v>
      </c>
      <c r="AE367" s="3" t="n">
        <v>18.4049079754601</v>
      </c>
      <c r="AF367" s="3" t="n">
        <v>0</v>
      </c>
      <c r="AG367" s="4" t="n">
        <v>69</v>
      </c>
      <c r="AH367" s="4" t="n">
        <v>90</v>
      </c>
      <c r="AI367" s="3" t="n">
        <v>0.423312883435583</v>
      </c>
      <c r="AJ367" s="3" t="n">
        <v>0.766666666666667</v>
      </c>
      <c r="AL367" s="4" t="n">
        <v>21.7</v>
      </c>
      <c r="AM367" s="4" t="n">
        <v>10.6</v>
      </c>
      <c r="AN367" s="4" t="n">
        <v>38.3</v>
      </c>
      <c r="AO367" s="2" t="n">
        <v>1</v>
      </c>
      <c r="AP367" s="4" t="n">
        <v>54</v>
      </c>
      <c r="AQ367" s="4" t="n">
        <v>36.3</v>
      </c>
      <c r="AR367" s="4" t="n">
        <v>2</v>
      </c>
      <c r="AS367" s="2" t="n">
        <v>82</v>
      </c>
      <c r="AT367" s="2" t="n">
        <v>109</v>
      </c>
      <c r="AU367" s="2" t="n">
        <v>87</v>
      </c>
      <c r="AV367" s="2" t="n">
        <v>82</v>
      </c>
      <c r="AW367" s="2" t="n">
        <v>64</v>
      </c>
      <c r="AX367" s="2" t="n">
        <v>1</v>
      </c>
      <c r="AY367" s="2" t="n">
        <f aca="false">((AS367*15)+(AT367*30)+(AU367*30)+(AV367*30)+(AW367*15))-(AS367*120)</f>
        <v>690</v>
      </c>
      <c r="AZ367" s="2" t="n">
        <f aca="false">((AS367*15)+(AT367*30)+(AU367*30)+(AV367*30)+(AW367*15))</f>
        <v>10530</v>
      </c>
      <c r="BB367" s="5" t="n">
        <f aca="false">10000/SQRT((AS367*BH367)*(AVERAGE(AS367:AW367)*AVERAGE(BH367:BL367)))</f>
        <v>4.25695675066248</v>
      </c>
      <c r="BC367" s="3" t="n">
        <f aca="false">(AS367*BH367)/405</f>
        <v>1.31807407407407</v>
      </c>
      <c r="BD367" s="3" t="n">
        <v>0</v>
      </c>
      <c r="BE367" s="3" t="n">
        <f aca="false">1/(LOG(BH367)+LOG(AS367))</f>
        <v>0.366650249895971</v>
      </c>
      <c r="BF367" s="3" t="n">
        <f aca="false">(BI367-BH367)/(AT367-AS367)</f>
        <v>4.53666666666667</v>
      </c>
      <c r="BG367" s="3" t="n">
        <f aca="false">(20*BH367)/((AS367/18)-3.5)</f>
        <v>123.347368421053</v>
      </c>
      <c r="BH367" s="4" t="n">
        <v>6.51</v>
      </c>
      <c r="BI367" s="4" t="n">
        <v>129</v>
      </c>
      <c r="BJ367" s="4" t="n">
        <v>146</v>
      </c>
      <c r="BK367" s="4" t="n">
        <v>207</v>
      </c>
      <c r="BL367" s="4" t="n">
        <v>121</v>
      </c>
      <c r="BM367" s="3" t="n">
        <f aca="false">((BH367*15)+(BI367*30)+(BJ367*30)+(BK367*30)+(BL367*15))-(BH367*120)</f>
        <v>15591.45</v>
      </c>
      <c r="BN367" s="3" t="n">
        <f aca="false">((BH367*15)+(BI367*30)+(BJ367*30)+(BK367*30)+(BL367*15))</f>
        <v>16372.65</v>
      </c>
      <c r="BO367" s="3" t="n">
        <f aca="false">(1/BH367)</f>
        <v>0.153609831029186</v>
      </c>
      <c r="BP367" s="3" t="n">
        <f aca="false">(BN367/AZ367)</f>
        <v>1.55485754985755</v>
      </c>
      <c r="BQ367" s="3" t="n">
        <f aca="false">(BB367*BP367)</f>
        <v>6.61896134318462</v>
      </c>
      <c r="BR367" s="5" t="n">
        <f aca="false">(BF367*BO367)</f>
        <v>0.696876600102407</v>
      </c>
      <c r="CA367" s="2" t="n">
        <v>141</v>
      </c>
      <c r="CB367" s="2" t="n">
        <v>0</v>
      </c>
      <c r="CC367" s="2" t="n">
        <v>57</v>
      </c>
      <c r="CD367" s="2" t="n">
        <v>0</v>
      </c>
      <c r="CE367" s="2" t="n">
        <v>59</v>
      </c>
      <c r="CF367" s="2" t="n">
        <v>0</v>
      </c>
      <c r="CG367" s="2" t="n">
        <v>25</v>
      </c>
      <c r="CH367" s="2" t="n">
        <v>125</v>
      </c>
      <c r="CI367" s="2" t="n">
        <v>0</v>
      </c>
      <c r="CJ367" s="2" t="n">
        <v>0</v>
      </c>
      <c r="CK367" s="2" t="n">
        <v>71</v>
      </c>
      <c r="CL367" s="2" t="n">
        <v>-42.39</v>
      </c>
      <c r="CM367" s="2" t="n">
        <v>138</v>
      </c>
      <c r="CN367" s="2" t="n">
        <v>114</v>
      </c>
      <c r="CO367" s="2" t="n">
        <v>428</v>
      </c>
      <c r="CP367" s="2" t="n">
        <v>0.878</v>
      </c>
      <c r="CQ367" s="2" t="n">
        <v>0.17</v>
      </c>
      <c r="CR367" s="2" t="n">
        <v>0.72</v>
      </c>
      <c r="CW367" s="3"/>
      <c r="CY367" s="22"/>
      <c r="EU367" s="3"/>
      <c r="EW367" s="22"/>
      <c r="HO367" s="2" t="n">
        <v>33</v>
      </c>
      <c r="HP367" s="2" t="n">
        <v>33</v>
      </c>
      <c r="HQ367" s="2" t="n">
        <v>1</v>
      </c>
      <c r="HR367" s="2" t="n">
        <v>1</v>
      </c>
      <c r="HS367" s="2" t="n">
        <v>32.2001190185547</v>
      </c>
      <c r="HT367" s="2" t="n">
        <v>174.751693725586</v>
      </c>
      <c r="HY367" s="2" t="n">
        <v>1248.52001953125</v>
      </c>
      <c r="HZ367" s="2" t="n">
        <v>35.6800003051758</v>
      </c>
      <c r="IA367" s="2" t="n">
        <v>12.8199996948242</v>
      </c>
      <c r="IB367" s="2" t="n">
        <v>12.2600002288818</v>
      </c>
      <c r="IC367" s="2" t="n">
        <v>11.6700000762939</v>
      </c>
      <c r="ID367" s="2" t="n">
        <v>233.789993286133</v>
      </c>
      <c r="IE367" s="2" t="n">
        <v>48.9900016784668</v>
      </c>
      <c r="IF367" s="2" t="n">
        <v>37.3499984741211</v>
      </c>
      <c r="IG367" s="2" t="n">
        <v>2.98000001907349</v>
      </c>
      <c r="IH367" s="2" t="n">
        <v>67.2900009155273</v>
      </c>
      <c r="II367" s="2" t="n">
        <v>3.49000000953674</v>
      </c>
      <c r="IJ367" s="2" t="n">
        <v>20.9599990844727</v>
      </c>
      <c r="IK367" s="2" t="n">
        <v>6.84000015258789</v>
      </c>
      <c r="IL367" s="2" t="n">
        <v>20.2900009155273</v>
      </c>
      <c r="IM367" s="2" t="n">
        <v>21.7999992370605</v>
      </c>
      <c r="IN367" s="2" t="n">
        <v>11.0699996948242</v>
      </c>
      <c r="IO367" s="2" t="n">
        <v>6.92999982833862</v>
      </c>
      <c r="IP367" s="2" t="n">
        <v>9.85999965667725</v>
      </c>
      <c r="IQ367" s="2" t="n">
        <v>3.71000003814697</v>
      </c>
      <c r="IR367" s="2" t="n">
        <v>3.16000008583069</v>
      </c>
      <c r="IS367" s="2" t="n">
        <v>0.769999980926514</v>
      </c>
      <c r="IT367" s="2" t="n">
        <v>440.359985351563</v>
      </c>
      <c r="IU367" s="2" t="n">
        <v>8.64000034332275</v>
      </c>
      <c r="IV367" s="2" t="n">
        <v>0.310000002384186</v>
      </c>
      <c r="IW367" s="2" t="n">
        <v>248.309997558594</v>
      </c>
      <c r="IX367" s="2" t="n">
        <v>718.710021972656</v>
      </c>
      <c r="IY367" s="2" t="n">
        <v>2889.76000976562</v>
      </c>
      <c r="IZ367" s="2" t="n">
        <v>1004.97998046875</v>
      </c>
      <c r="JA367" s="2" t="n">
        <v>4.86999988555908</v>
      </c>
      <c r="JB367" s="2" t="n">
        <v>1.03999996185303</v>
      </c>
      <c r="JC367" s="2" t="n">
        <v>1.73000001907349</v>
      </c>
      <c r="JD367" s="2" t="n">
        <v>22.6000003814697</v>
      </c>
      <c r="JE367" s="2" t="n">
        <v>270.140014648437</v>
      </c>
      <c r="JF367" s="2" t="n">
        <v>1.4099999666214</v>
      </c>
      <c r="JG367" s="2" t="n">
        <v>0.939999997615814</v>
      </c>
      <c r="JH367" s="2" t="n">
        <v>13.25</v>
      </c>
      <c r="JI367" s="2" t="n">
        <v>3.38000011444092</v>
      </c>
      <c r="JJ367" s="2" t="n">
        <v>2.1800000667572</v>
      </c>
      <c r="JK367" s="2" t="n">
        <v>1.28999996185303</v>
      </c>
      <c r="JL367" s="2" t="n">
        <v>229.5</v>
      </c>
      <c r="JM367" s="2" t="n">
        <v>1.60000002384186</v>
      </c>
      <c r="JN367" s="2" t="n">
        <v>31.6399993896484</v>
      </c>
      <c r="JO367" s="2" t="n">
        <v>11660.8203125</v>
      </c>
      <c r="JP367" s="2" t="n">
        <v>12275.8095703125</v>
      </c>
      <c r="JQ367" s="2" t="n">
        <v>114.800003051758</v>
      </c>
      <c r="JR367" s="2" t="n">
        <v>8959.83984375</v>
      </c>
      <c r="JS367" s="2" t="n">
        <v>391.049987792969</v>
      </c>
      <c r="JT367" s="2" t="n">
        <v>23626.08984375</v>
      </c>
      <c r="JU367" s="2" t="n">
        <v>497.179992675781</v>
      </c>
      <c r="JV367" s="2" t="n">
        <v>68.1500015258789</v>
      </c>
      <c r="JW367" s="2" t="n">
        <v>4.53999996185303</v>
      </c>
      <c r="JX367" s="2" t="n">
        <v>5.03999996185303</v>
      </c>
      <c r="JY367" s="2" t="n">
        <v>3.49000000953674</v>
      </c>
      <c r="JZ367" s="2" t="n">
        <v>0.239999994635582</v>
      </c>
      <c r="KA367" s="2" t="n">
        <v>3.03999996185303</v>
      </c>
      <c r="KB367" s="2" t="n">
        <v>0.699999988079071</v>
      </c>
      <c r="KC367" s="2" t="n">
        <v>8.13000011444092</v>
      </c>
      <c r="KD367" s="2" t="n">
        <v>3.92000007629395</v>
      </c>
      <c r="KE367" s="2" t="n">
        <v>7</v>
      </c>
      <c r="KF367" s="2" t="n">
        <v>9.30000019073486</v>
      </c>
      <c r="KG367" s="2" t="n">
        <v>5.11999988555908</v>
      </c>
      <c r="KH367" s="2" t="n">
        <v>55.9799995422363</v>
      </c>
      <c r="KI367" s="2" t="n">
        <v>1.61000001430511</v>
      </c>
      <c r="KJ367" s="2" t="n">
        <v>10.5200004577637</v>
      </c>
      <c r="KK367" s="2" t="n">
        <v>49.3600006103516</v>
      </c>
      <c r="KL367" s="2" t="n">
        <v>2475541</v>
      </c>
      <c r="KM367" s="2" t="n">
        <v>10588.740234375</v>
      </c>
      <c r="KN367" s="2" t="n">
        <v>17.8500003814697</v>
      </c>
      <c r="KO367" s="2" t="n">
        <v>0.0500000007450581</v>
      </c>
      <c r="KP367" s="2" t="n">
        <v>0.00999999977648258</v>
      </c>
      <c r="KQ367" s="2" t="n">
        <v>0.0199999995529652</v>
      </c>
      <c r="KR367" s="2" t="n">
        <v>0.0500000007450581</v>
      </c>
      <c r="KS367" s="2" t="n">
        <v>0.159999996423721</v>
      </c>
      <c r="KT367" s="2" t="n">
        <v>0.0299999993294477</v>
      </c>
      <c r="KU367" s="2" t="n">
        <v>0.349999994039536</v>
      </c>
      <c r="KV367" s="2" t="n">
        <v>0.469999998807907</v>
      </c>
      <c r="KW367" s="2" t="n">
        <v>4.01000022888184</v>
      </c>
      <c r="KX367" s="2" t="n">
        <v>4.42999982833862</v>
      </c>
      <c r="KY367" s="2" t="n">
        <v>1.9099999666214</v>
      </c>
      <c r="KZ367" s="2" t="n">
        <v>1.52999997138977</v>
      </c>
      <c r="LA367" s="2" t="n">
        <v>0.370000004768372</v>
      </c>
      <c r="LB367" s="2" t="n">
        <v>0.0399999991059303</v>
      </c>
      <c r="LC367" s="2" t="n">
        <v>7.98000001907349</v>
      </c>
      <c r="LD367" s="2" t="n">
        <v>7.09999990463257</v>
      </c>
      <c r="LE367" s="2" t="n">
        <v>0.209999993443489</v>
      </c>
      <c r="LF367" s="2" t="n">
        <v>0.0299999993294477</v>
      </c>
      <c r="LG367" s="2" t="n">
        <v>0</v>
      </c>
      <c r="LH367" s="2" t="n">
        <v>4.34000015258789</v>
      </c>
      <c r="LI367" s="2" t="n">
        <v>3.19000005722046</v>
      </c>
      <c r="LJ367" s="2" t="n">
        <v>0.00999999977648258</v>
      </c>
      <c r="LK367" s="2" t="n">
        <v>0.0399999991059303</v>
      </c>
      <c r="LL367" s="2" t="n">
        <v>0.419999986886978</v>
      </c>
      <c r="LM367" s="2" t="n">
        <v>0.280000001192093</v>
      </c>
      <c r="LN367" s="2" t="n">
        <v>0</v>
      </c>
      <c r="LO367" s="2" t="n">
        <v>0.0199999995529652</v>
      </c>
      <c r="LP367" s="2" t="n">
        <v>0.00999999977648258</v>
      </c>
      <c r="LQ367" s="2" t="n">
        <v>0</v>
      </c>
      <c r="LR367" s="2" t="n">
        <v>0</v>
      </c>
      <c r="LS367" s="2" t="n">
        <v>0</v>
      </c>
      <c r="LT367" s="2" t="n">
        <v>0.00999999977648258</v>
      </c>
      <c r="LU367" s="2" t="n">
        <v>0.00999999977648258</v>
      </c>
      <c r="LV367" s="2" t="n">
        <v>33.8713989257812</v>
      </c>
      <c r="MC367" s="0" t="n">
        <v>0</v>
      </c>
      <c r="MD367" s="0" t="n">
        <v>0</v>
      </c>
      <c r="ME367" s="0" t="n">
        <v>0</v>
      </c>
      <c r="MF367" s="0" t="n">
        <v>0</v>
      </c>
      <c r="MG367" s="0" t="n">
        <v>0</v>
      </c>
      <c r="MH367" s="0" t="n">
        <v>0</v>
      </c>
      <c r="MI367" s="0" t="n">
        <v>0</v>
      </c>
      <c r="MJ367" s="0" t="n">
        <v>0</v>
      </c>
      <c r="MK367" s="0" t="n">
        <v>0</v>
      </c>
      <c r="ML367" s="0" t="n">
        <v>38</v>
      </c>
      <c r="MM367" s="0" t="n">
        <v>0</v>
      </c>
      <c r="MN367" s="0" t="n">
        <v>0</v>
      </c>
      <c r="MO367" s="0" t="n">
        <v>0</v>
      </c>
      <c r="MP367" s="0" t="n">
        <v>0</v>
      </c>
      <c r="MQ367" s="0" t="n">
        <v>0</v>
      </c>
      <c r="MR367" s="0" t="n">
        <v>0</v>
      </c>
      <c r="MS367" s="0" t="n">
        <v>12</v>
      </c>
      <c r="MT367" s="0" t="n">
        <v>0</v>
      </c>
      <c r="MU367" s="0" t="n">
        <v>744</v>
      </c>
      <c r="MV367" s="0" t="n">
        <v>15</v>
      </c>
      <c r="MW367" s="0" t="n">
        <v>0</v>
      </c>
      <c r="MX367" s="0" t="n">
        <v>19</v>
      </c>
      <c r="MY367" s="0" t="n">
        <v>0</v>
      </c>
      <c r="MZ367" s="0" t="n">
        <v>0</v>
      </c>
      <c r="NA367" s="0" t="n">
        <v>0</v>
      </c>
      <c r="NB367" s="0" t="n">
        <v>0</v>
      </c>
      <c r="NC367" s="0" t="n">
        <v>0</v>
      </c>
      <c r="ND367" s="0" t="n">
        <v>0</v>
      </c>
      <c r="NE367" s="0" t="n">
        <v>0</v>
      </c>
      <c r="NF367" s="0" t="n">
        <v>0</v>
      </c>
      <c r="NG367" s="0" t="n">
        <v>0</v>
      </c>
      <c r="NH367" s="0" t="n">
        <v>210</v>
      </c>
      <c r="NI367" s="0" t="n">
        <v>299</v>
      </c>
      <c r="NJ367" s="0" t="n">
        <v>0</v>
      </c>
      <c r="NK367" s="0" t="n">
        <v>0</v>
      </c>
      <c r="NL367" s="0" t="n">
        <v>0</v>
      </c>
      <c r="NM367" s="0" t="n">
        <v>0</v>
      </c>
      <c r="NN367" s="0" t="n">
        <v>0</v>
      </c>
      <c r="NO367" s="0" t="n">
        <v>0</v>
      </c>
      <c r="NP367" s="0" t="n">
        <v>0</v>
      </c>
      <c r="NQ367" s="0" t="n">
        <v>14</v>
      </c>
      <c r="NR367" s="0" t="n">
        <v>0</v>
      </c>
      <c r="NS367" s="0" t="n">
        <v>2866</v>
      </c>
      <c r="NT367" s="0" t="n">
        <v>24</v>
      </c>
      <c r="NU367" s="0" t="n">
        <v>0</v>
      </c>
      <c r="NV367" s="0" t="n">
        <v>0</v>
      </c>
      <c r="NW367" s="0" t="n">
        <v>317</v>
      </c>
      <c r="NX367" s="0" t="n">
        <v>121</v>
      </c>
      <c r="NY367" s="0" t="n">
        <v>3632</v>
      </c>
      <c r="NZ367" s="0" t="n">
        <v>0</v>
      </c>
      <c r="OA367" s="0" t="n">
        <v>0</v>
      </c>
      <c r="OB367" s="0" t="n">
        <v>0</v>
      </c>
      <c r="OC367" s="0" t="n">
        <v>0</v>
      </c>
      <c r="OD367" s="0" t="n">
        <v>0</v>
      </c>
      <c r="OE367" s="0" t="n">
        <v>0</v>
      </c>
      <c r="OF367" s="0" t="n">
        <v>0</v>
      </c>
      <c r="OG367" s="0" t="n">
        <v>270</v>
      </c>
      <c r="OH367" s="0" t="n">
        <v>24</v>
      </c>
      <c r="OI367" s="0" t="n">
        <v>12</v>
      </c>
      <c r="OJ367" s="0" t="n">
        <v>2</v>
      </c>
      <c r="OK367" s="0" t="n">
        <v>0</v>
      </c>
      <c r="OL367" s="0" t="n">
        <v>0</v>
      </c>
      <c r="OM367" s="0" t="n">
        <v>0</v>
      </c>
      <c r="ON367" s="0" t="n">
        <v>53</v>
      </c>
      <c r="OO367" s="0" t="n">
        <v>0</v>
      </c>
      <c r="OP367" s="0" t="n">
        <v>0</v>
      </c>
      <c r="OQ367" s="0" t="n">
        <v>6</v>
      </c>
      <c r="OR367" s="0" t="n">
        <v>2</v>
      </c>
      <c r="OS367" s="0" t="n">
        <v>0</v>
      </c>
      <c r="OT367" s="0" t="n">
        <v>0</v>
      </c>
      <c r="OU367" s="0" t="n">
        <v>273</v>
      </c>
      <c r="OV367" s="0" t="n">
        <v>0</v>
      </c>
      <c r="OW367" s="0" t="n">
        <v>0</v>
      </c>
      <c r="OX367" s="0" t="n">
        <v>0</v>
      </c>
      <c r="OY367" s="0" t="n">
        <v>0</v>
      </c>
      <c r="OZ367" s="0" t="n">
        <v>0</v>
      </c>
      <c r="PA367" s="0" t="n">
        <v>0</v>
      </c>
      <c r="PB367" s="0" t="n">
        <v>1659</v>
      </c>
      <c r="PC367" s="0" t="n">
        <v>0</v>
      </c>
      <c r="PD367" s="0" t="n">
        <v>0</v>
      </c>
      <c r="PE367" s="0" t="n">
        <v>0</v>
      </c>
      <c r="PF367" s="0" t="n">
        <v>0</v>
      </c>
      <c r="PG367" s="0" t="n">
        <v>0</v>
      </c>
      <c r="PH367" s="0" t="n">
        <v>0</v>
      </c>
      <c r="PI367" s="0" t="n">
        <v>0</v>
      </c>
      <c r="PJ367" s="0" t="n">
        <v>4946</v>
      </c>
      <c r="PK367" s="0" t="n">
        <v>0</v>
      </c>
      <c r="PL367" s="0" t="n">
        <v>0</v>
      </c>
      <c r="PM367" s="0" t="n">
        <v>0</v>
      </c>
      <c r="PN367" s="0" t="n">
        <v>0</v>
      </c>
      <c r="PO367" s="0" t="n">
        <v>0</v>
      </c>
      <c r="PP367" s="0" t="n">
        <v>0</v>
      </c>
      <c r="PQ367" s="0" t="n">
        <v>661</v>
      </c>
      <c r="PR367" s="0" t="n">
        <v>0</v>
      </c>
      <c r="PS367" s="0" t="n">
        <v>0</v>
      </c>
      <c r="PT367" s="0" t="n">
        <v>5</v>
      </c>
      <c r="PU367" s="0" t="n">
        <v>0</v>
      </c>
      <c r="PV367" s="0" t="n">
        <v>233</v>
      </c>
      <c r="PW367" s="0" t="n">
        <v>1041</v>
      </c>
      <c r="PX367" s="0" t="n">
        <v>279</v>
      </c>
      <c r="PY367" s="0" t="n">
        <v>4</v>
      </c>
      <c r="PZ367" s="0" t="n">
        <v>0</v>
      </c>
      <c r="QA367" s="0" t="n">
        <v>0</v>
      </c>
      <c r="QB367" s="0" t="n">
        <v>0</v>
      </c>
      <c r="QC367" s="0" t="n">
        <v>0</v>
      </c>
      <c r="QD367" s="0" t="n">
        <v>0</v>
      </c>
      <c r="QE367" s="0" t="n">
        <v>0</v>
      </c>
      <c r="QF367" s="0" t="n">
        <v>0</v>
      </c>
      <c r="QG367" s="0" t="n">
        <v>0</v>
      </c>
      <c r="QH367" s="0" t="n">
        <v>0</v>
      </c>
      <c r="QI367" s="0" t="n">
        <v>0</v>
      </c>
      <c r="QJ367" s="0" t="n">
        <v>2</v>
      </c>
      <c r="QK367" s="0" t="n">
        <v>230</v>
      </c>
      <c r="QL367" s="0" t="n">
        <v>0</v>
      </c>
      <c r="QM367" s="0" t="n">
        <v>2679</v>
      </c>
      <c r="QN367" s="0" t="n">
        <v>0</v>
      </c>
      <c r="QO367" s="0" t="n">
        <v>0</v>
      </c>
      <c r="QP367" s="0" t="n">
        <v>0</v>
      </c>
      <c r="QQ367" s="0" t="n">
        <v>1007</v>
      </c>
      <c r="QR367" s="0" t="n">
        <v>0</v>
      </c>
      <c r="QS367" s="0" t="n">
        <v>0</v>
      </c>
      <c r="QT367" s="0" t="n">
        <v>0</v>
      </c>
      <c r="QU367" s="0" t="n">
        <v>8</v>
      </c>
      <c r="QV367" s="0" t="n">
        <v>23</v>
      </c>
      <c r="QW367" s="0" t="n">
        <v>0</v>
      </c>
      <c r="QX367" s="0" t="n">
        <v>0</v>
      </c>
      <c r="QY367" s="0" t="n">
        <v>0</v>
      </c>
      <c r="QZ367" s="0" t="n">
        <v>91</v>
      </c>
      <c r="RA367" s="0" t="n">
        <v>0</v>
      </c>
      <c r="RB367" s="0" t="n">
        <v>0</v>
      </c>
      <c r="RC367" s="0" t="n">
        <v>10</v>
      </c>
      <c r="RD367" s="0" t="n">
        <v>386</v>
      </c>
      <c r="RE367" s="0" t="n">
        <v>20</v>
      </c>
      <c r="RF367" s="0" t="n">
        <v>0</v>
      </c>
      <c r="RG367" s="0" t="n">
        <v>1409</v>
      </c>
      <c r="RH367" s="0" t="n">
        <v>0</v>
      </c>
      <c r="RI367" s="0" t="n">
        <v>0</v>
      </c>
      <c r="RJ367" s="0" t="n">
        <v>0</v>
      </c>
      <c r="RK367" s="0" t="n">
        <v>0</v>
      </c>
      <c r="RL367" s="0" t="n">
        <v>24628</v>
      </c>
      <c r="RM367" s="0" t="n">
        <v>0</v>
      </c>
      <c r="RN367" s="0" t="n">
        <v>0</v>
      </c>
      <c r="RO367" s="0" t="n">
        <v>0</v>
      </c>
      <c r="RP367" s="0" t="n">
        <v>184</v>
      </c>
      <c r="RQ367" s="0" t="n">
        <v>34</v>
      </c>
      <c r="RR367" s="0" t="n">
        <v>0</v>
      </c>
      <c r="RS367" s="0" t="n">
        <v>2</v>
      </c>
      <c r="RT367" s="0" t="n">
        <v>0</v>
      </c>
      <c r="RU367" s="0" t="n">
        <v>0</v>
      </c>
      <c r="RV367" s="0" t="n">
        <v>32</v>
      </c>
      <c r="RW367" s="0" t="n">
        <v>0</v>
      </c>
      <c r="RX367" s="0" t="n">
        <v>0</v>
      </c>
      <c r="RY367" s="0" t="n">
        <v>362</v>
      </c>
      <c r="RZ367" s="0" t="n">
        <v>0</v>
      </c>
      <c r="SA367" s="0" t="n">
        <v>0</v>
      </c>
      <c r="SB367" s="0" t="n">
        <v>0</v>
      </c>
      <c r="SC367" s="0" t="n">
        <v>0</v>
      </c>
      <c r="SD367" s="0" t="n">
        <v>3</v>
      </c>
      <c r="SE367" s="0" t="n">
        <v>0</v>
      </c>
      <c r="SF367" s="0" t="n">
        <v>0</v>
      </c>
      <c r="SG367" s="0" t="n">
        <v>0</v>
      </c>
      <c r="SH367" s="0" t="n">
        <v>0</v>
      </c>
      <c r="SI367" s="0" t="n">
        <v>0</v>
      </c>
      <c r="SJ367" s="0" t="n">
        <v>0</v>
      </c>
      <c r="SK367" s="0" t="n">
        <v>0</v>
      </c>
      <c r="SL367" s="0" t="n">
        <v>0</v>
      </c>
      <c r="SM367" s="0" t="n">
        <v>136</v>
      </c>
      <c r="SN367" s="0" t="n">
        <v>0</v>
      </c>
      <c r="SO367" s="0" t="n">
        <v>0</v>
      </c>
      <c r="SP367" s="0" t="n">
        <v>0</v>
      </c>
      <c r="SQ367" s="0" t="n">
        <v>0</v>
      </c>
      <c r="SR367" s="0" t="n">
        <v>1190</v>
      </c>
      <c r="SS367" s="0" t="n">
        <v>10</v>
      </c>
      <c r="ST367" s="0" t="n">
        <v>62</v>
      </c>
      <c r="SU367" s="0" t="n">
        <v>0</v>
      </c>
      <c r="SV367" s="0" t="n">
        <v>6</v>
      </c>
      <c r="SW367" s="0" t="n">
        <v>0</v>
      </c>
      <c r="SX367" s="0" t="n">
        <v>0</v>
      </c>
      <c r="SY367" s="0" t="n">
        <v>0</v>
      </c>
      <c r="SZ367" s="0" t="n">
        <v>1414</v>
      </c>
      <c r="TA367" s="0" t="n">
        <v>70</v>
      </c>
      <c r="TB367" s="0" t="n">
        <v>0</v>
      </c>
      <c r="TC367" s="0" t="n">
        <v>0</v>
      </c>
      <c r="TD367" s="0" t="n">
        <v>0</v>
      </c>
      <c r="TE367" s="0" t="n">
        <v>0</v>
      </c>
      <c r="TF367" s="0" t="n">
        <v>0</v>
      </c>
      <c r="TG367" s="0" t="n">
        <v>0</v>
      </c>
      <c r="TH367" s="0" t="n">
        <v>0</v>
      </c>
      <c r="TI367" s="0" t="n">
        <v>83</v>
      </c>
      <c r="TJ367" s="0" t="n">
        <v>0</v>
      </c>
      <c r="TK367" s="0" t="n">
        <v>0</v>
      </c>
      <c r="TL367" s="0" t="n">
        <v>966</v>
      </c>
      <c r="TM367" s="0" t="n">
        <v>173</v>
      </c>
      <c r="TN367" s="0" t="n">
        <v>64</v>
      </c>
      <c r="TO367" s="0" t="n">
        <v>0</v>
      </c>
      <c r="TP367" s="0" t="n">
        <v>12</v>
      </c>
      <c r="TQ367" s="0" t="n">
        <v>0</v>
      </c>
      <c r="TR367" s="0" t="n">
        <v>2986</v>
      </c>
      <c r="TS367" s="0" t="n">
        <v>18</v>
      </c>
      <c r="TT367" s="0" t="n">
        <v>189</v>
      </c>
      <c r="TU367" s="0" t="n">
        <v>0</v>
      </c>
      <c r="TV367" s="0" t="n">
        <v>7</v>
      </c>
      <c r="TW367" s="0" t="n">
        <v>25</v>
      </c>
      <c r="TX367" s="0" t="n">
        <v>0</v>
      </c>
      <c r="TY367" s="0" t="n">
        <v>54</v>
      </c>
      <c r="TZ367" s="0" t="n">
        <v>96</v>
      </c>
      <c r="UA367" s="0" t="n">
        <v>14</v>
      </c>
      <c r="UB367" s="0" t="n">
        <v>0</v>
      </c>
      <c r="UC367" s="0" t="n">
        <v>0</v>
      </c>
      <c r="UD367" s="0" t="n">
        <v>0</v>
      </c>
      <c r="UE367" s="0" t="n">
        <v>0</v>
      </c>
      <c r="UF367" s="0" t="n">
        <v>0</v>
      </c>
      <c r="UG367" s="0" t="n">
        <v>0</v>
      </c>
      <c r="UH367" s="0" t="n">
        <v>0</v>
      </c>
      <c r="UI367" s="0" t="n">
        <v>0</v>
      </c>
      <c r="UJ367" s="0" t="n">
        <v>0</v>
      </c>
      <c r="UK367" s="0" t="n">
        <v>124</v>
      </c>
      <c r="UL367" s="0" t="n">
        <v>0</v>
      </c>
      <c r="UM367" s="0" t="n">
        <v>0</v>
      </c>
      <c r="UN367" s="0" t="n">
        <v>901</v>
      </c>
      <c r="UO367" s="0" t="n">
        <v>0</v>
      </c>
      <c r="UP367" s="0" t="n">
        <v>177</v>
      </c>
      <c r="UQ367" s="0" t="n">
        <v>0</v>
      </c>
      <c r="UR367" s="0" t="n">
        <v>0</v>
      </c>
      <c r="US367" s="0" t="n">
        <v>0</v>
      </c>
      <c r="UT367" s="0" t="n">
        <v>15</v>
      </c>
      <c r="UU367" s="0" t="n">
        <v>0</v>
      </c>
      <c r="UV367" s="0" t="n">
        <v>52</v>
      </c>
      <c r="UW367" s="0" t="n">
        <v>0</v>
      </c>
      <c r="UX367" s="0" t="n">
        <v>0</v>
      </c>
      <c r="UY367" s="0" t="n">
        <v>0</v>
      </c>
      <c r="UZ367" s="0" t="n">
        <v>0</v>
      </c>
      <c r="VA367" s="0" t="n">
        <v>0</v>
      </c>
      <c r="VB367" s="0" t="n">
        <v>0</v>
      </c>
      <c r="VC367" s="0" t="n">
        <v>0</v>
      </c>
      <c r="VD367" s="0" t="n">
        <v>0</v>
      </c>
      <c r="VE367" s="0" t="n">
        <v>0</v>
      </c>
      <c r="VF367" s="0" t="n">
        <v>81</v>
      </c>
      <c r="VG367" s="0" t="n">
        <v>0</v>
      </c>
      <c r="VH367" s="0" t="n">
        <v>0</v>
      </c>
      <c r="VI367" s="0" t="n">
        <v>0</v>
      </c>
      <c r="VJ367" s="0" t="n">
        <v>0</v>
      </c>
      <c r="VK367" s="0" t="n">
        <v>0</v>
      </c>
      <c r="VL367" s="0" t="n">
        <v>99</v>
      </c>
      <c r="VM367" s="0" t="n">
        <v>69</v>
      </c>
      <c r="VN367" s="0" t="n">
        <v>0</v>
      </c>
      <c r="VO367" s="0" t="n">
        <v>0</v>
      </c>
      <c r="VP367" s="0" t="n">
        <v>0</v>
      </c>
      <c r="VQ367" s="0" t="n">
        <v>0</v>
      </c>
      <c r="VR367" s="0" t="n">
        <v>385</v>
      </c>
      <c r="VS367" s="0" t="n">
        <v>0</v>
      </c>
      <c r="VT367" s="0" t="n">
        <v>0</v>
      </c>
      <c r="VU367" s="0" t="n">
        <v>8</v>
      </c>
      <c r="VV367" s="0" t="n">
        <v>0</v>
      </c>
      <c r="VW367" s="0" t="n">
        <v>4</v>
      </c>
      <c r="VX367" s="0" t="n">
        <v>0</v>
      </c>
      <c r="VY367" s="0" t="n">
        <v>0</v>
      </c>
      <c r="VZ367" s="0" t="n">
        <v>0</v>
      </c>
      <c r="WA367" s="0" t="n">
        <v>0</v>
      </c>
      <c r="WB367" s="0" t="n">
        <v>0</v>
      </c>
      <c r="WC367" s="0" t="n">
        <v>0</v>
      </c>
      <c r="WD367" s="0" t="n">
        <v>0</v>
      </c>
      <c r="WE367" s="0" t="n">
        <v>0</v>
      </c>
      <c r="WF367" s="0" t="n">
        <v>5</v>
      </c>
      <c r="WG367" s="0" t="n">
        <v>0</v>
      </c>
      <c r="WH367" s="0" t="n">
        <v>0</v>
      </c>
      <c r="WI367" s="0" t="n">
        <v>0</v>
      </c>
      <c r="WJ367" s="0" t="n">
        <v>0</v>
      </c>
      <c r="WK367" s="0" t="n">
        <v>0</v>
      </c>
      <c r="WL367" s="0" t="n">
        <v>0</v>
      </c>
      <c r="WM367" s="0" t="n">
        <v>0</v>
      </c>
      <c r="WN367" s="0" t="n">
        <v>641</v>
      </c>
      <c r="WO367" s="0" t="n">
        <v>0</v>
      </c>
      <c r="WP367" s="0" t="n">
        <v>0</v>
      </c>
      <c r="WQ367" s="0" t="n">
        <v>27840</v>
      </c>
      <c r="WR367" s="0" t="n">
        <v>36</v>
      </c>
      <c r="WS367" s="0" t="n">
        <v>0</v>
      </c>
      <c r="WT367" s="0" t="n">
        <v>838</v>
      </c>
      <c r="WU367" s="0" t="n">
        <v>0</v>
      </c>
      <c r="WV367" s="0" t="n">
        <v>0</v>
      </c>
      <c r="WW367" s="0" t="n">
        <v>0</v>
      </c>
      <c r="WX367" s="0" t="n">
        <v>0</v>
      </c>
      <c r="WY367" s="0" t="n">
        <v>0</v>
      </c>
      <c r="WZ367" s="0" t="n">
        <v>0</v>
      </c>
      <c r="XA367" s="0" t="n">
        <v>0</v>
      </c>
      <c r="XB367" s="0" t="n">
        <v>0</v>
      </c>
      <c r="XC367" s="0" t="n">
        <v>0</v>
      </c>
      <c r="XD367" s="0" t="n">
        <v>0</v>
      </c>
      <c r="XE367" s="0" t="n">
        <v>0</v>
      </c>
      <c r="XF367" s="0" t="n">
        <v>0</v>
      </c>
      <c r="XG367" s="0" t="n">
        <v>0</v>
      </c>
      <c r="XH367" s="0" t="n">
        <v>0</v>
      </c>
      <c r="XI367" s="0" t="n">
        <v>0</v>
      </c>
      <c r="XJ367" s="0" t="n">
        <v>0</v>
      </c>
      <c r="XK367" s="0" t="n">
        <v>0</v>
      </c>
      <c r="XL367" s="0" t="n">
        <v>50</v>
      </c>
      <c r="XM367" s="0" t="n">
        <v>0</v>
      </c>
      <c r="XN367" s="0" t="n">
        <v>6157</v>
      </c>
      <c r="XO367" s="0" t="n">
        <v>6257</v>
      </c>
      <c r="XP367" s="0" t="n">
        <v>0</v>
      </c>
      <c r="XQ367" s="0" t="n">
        <v>12</v>
      </c>
      <c r="XR367" s="0" t="n">
        <v>0</v>
      </c>
      <c r="XS367" s="0" t="n">
        <v>0</v>
      </c>
      <c r="XT367" s="0" t="n">
        <v>85</v>
      </c>
      <c r="XU367" s="0" t="n">
        <v>164</v>
      </c>
      <c r="XV367" s="0" t="n">
        <v>60</v>
      </c>
      <c r="XW367" s="0" t="n">
        <v>1317</v>
      </c>
      <c r="XX367" s="0" t="n">
        <v>0</v>
      </c>
      <c r="XY367" s="0" t="n">
        <v>11154</v>
      </c>
      <c r="XZ367" s="0" t="n">
        <v>330</v>
      </c>
      <c r="YA367" s="0" t="n">
        <v>0</v>
      </c>
      <c r="YB367" s="0" t="n">
        <v>4414</v>
      </c>
      <c r="YC367" s="0" t="n">
        <v>0</v>
      </c>
      <c r="YD367" s="0" t="n">
        <v>0</v>
      </c>
      <c r="YE367" s="0" t="n">
        <v>31</v>
      </c>
      <c r="YF367" s="0" t="n">
        <v>1505</v>
      </c>
      <c r="YG367" s="0" t="n">
        <v>0</v>
      </c>
      <c r="YH367" s="0" t="n">
        <v>878</v>
      </c>
      <c r="YI367" s="0" t="n">
        <v>940</v>
      </c>
      <c r="YJ367" s="0" t="n">
        <v>0</v>
      </c>
      <c r="YK367" s="0" t="n">
        <v>3074</v>
      </c>
      <c r="YL367" s="0" t="n">
        <v>455</v>
      </c>
      <c r="YM367" s="0" t="n">
        <v>0</v>
      </c>
      <c r="YN367" s="0" t="n">
        <v>0</v>
      </c>
      <c r="YO367" s="0" t="n">
        <v>0</v>
      </c>
      <c r="YP367" s="0" t="n">
        <v>0</v>
      </c>
      <c r="YQ367" s="0" t="n">
        <v>0</v>
      </c>
      <c r="YR367" s="0" t="n">
        <v>0</v>
      </c>
      <c r="YS367" s="0" t="n">
        <v>0</v>
      </c>
      <c r="YT367" s="0" t="n">
        <v>0</v>
      </c>
      <c r="YU367" s="0" t="n">
        <v>177</v>
      </c>
      <c r="YV367" s="0" t="n">
        <v>0</v>
      </c>
      <c r="YW367" s="0" t="n">
        <v>0</v>
      </c>
      <c r="YX367" s="0" t="n">
        <v>0</v>
      </c>
      <c r="YY367" s="0" t="n">
        <v>0</v>
      </c>
      <c r="YZ367" s="0" t="n">
        <v>37</v>
      </c>
      <c r="ZA367" s="0" t="n">
        <v>0</v>
      </c>
      <c r="ZB367" s="0" t="n">
        <v>0</v>
      </c>
      <c r="ZC367" s="0" t="n">
        <v>5</v>
      </c>
      <c r="ZD367" s="0" t="n">
        <v>0</v>
      </c>
      <c r="ZE367" s="0" t="n">
        <v>0</v>
      </c>
      <c r="ZF367" s="0" t="n">
        <v>0</v>
      </c>
      <c r="ZG367" s="0" t="n">
        <v>0</v>
      </c>
      <c r="ZH367" s="0" t="n">
        <v>0</v>
      </c>
      <c r="ZI367" s="0" t="n">
        <v>0</v>
      </c>
      <c r="ZJ367" s="0" t="n">
        <v>0</v>
      </c>
      <c r="ZK367" s="0" t="n">
        <v>0</v>
      </c>
      <c r="ZL367" s="0" t="n">
        <v>0</v>
      </c>
      <c r="ZM367" s="0" t="n">
        <v>0</v>
      </c>
      <c r="ZN367" s="0" t="n">
        <v>0</v>
      </c>
      <c r="ZO367" s="0" t="n">
        <v>0</v>
      </c>
      <c r="ZP367" s="0" t="n">
        <v>114</v>
      </c>
      <c r="ZQ367" s="0" t="n">
        <v>1100</v>
      </c>
      <c r="ZR367" s="0" t="n">
        <v>0</v>
      </c>
      <c r="ZS367" s="0" t="n">
        <v>0</v>
      </c>
      <c r="ZT367" s="0" t="n">
        <v>29</v>
      </c>
      <c r="ZU367" s="0" t="n">
        <v>0</v>
      </c>
      <c r="ZV367" s="0" t="n">
        <v>0</v>
      </c>
      <c r="ZW367" s="0" t="n">
        <v>0</v>
      </c>
      <c r="ZX367" s="0" t="n">
        <v>56</v>
      </c>
      <c r="ZY367" s="0" t="n">
        <v>0</v>
      </c>
      <c r="ZZ367" s="0" t="n">
        <v>0</v>
      </c>
      <c r="AAA367" s="0" t="n">
        <v>0</v>
      </c>
      <c r="AAB367" s="0" t="n">
        <v>0</v>
      </c>
      <c r="AAC367" s="0" t="n">
        <v>0</v>
      </c>
      <c r="AAD367" s="0" t="n">
        <v>32</v>
      </c>
      <c r="AAE367" s="0" t="n">
        <v>0</v>
      </c>
      <c r="AAF367" s="0" t="n">
        <v>0</v>
      </c>
      <c r="AAG367" s="0" t="n">
        <v>0</v>
      </c>
      <c r="AAH367" s="0" t="n">
        <v>0</v>
      </c>
      <c r="AAI367" s="0" t="n">
        <v>0</v>
      </c>
      <c r="AAJ367" s="0" t="n">
        <v>276</v>
      </c>
      <c r="AAK367" s="0" t="n">
        <v>0</v>
      </c>
      <c r="AAL367" s="0" t="n">
        <v>0</v>
      </c>
      <c r="AAM367" s="0" t="n">
        <v>0</v>
      </c>
      <c r="AAN367" s="0" t="n">
        <v>36</v>
      </c>
      <c r="AAO367" s="0" t="n">
        <v>0</v>
      </c>
      <c r="AAP367" s="0" t="n">
        <v>0</v>
      </c>
    </row>
    <row r="368" customFormat="false" ht="15" hidden="false" customHeight="true" outlineLevel="0" collapsed="false">
      <c r="A368" s="1" t="n">
        <v>30679</v>
      </c>
      <c r="H368" s="2" t="n">
        <v>2</v>
      </c>
      <c r="I368" s="2" t="n">
        <v>32</v>
      </c>
      <c r="J368" s="21"/>
      <c r="K368" s="21"/>
      <c r="L368" s="2" t="n">
        <v>1</v>
      </c>
      <c r="M368" s="2" t="n">
        <v>1</v>
      </c>
      <c r="N368" s="2" t="n">
        <v>0</v>
      </c>
      <c r="O368" s="2" t="n">
        <v>1</v>
      </c>
      <c r="P368" s="2" t="n">
        <v>0</v>
      </c>
      <c r="Q368" s="2" t="n">
        <v>0</v>
      </c>
      <c r="R368" s="2" t="n">
        <v>0</v>
      </c>
      <c r="S368" s="2" t="n">
        <v>0</v>
      </c>
      <c r="T368" s="2" t="n">
        <v>0</v>
      </c>
      <c r="U368" s="2" t="n">
        <v>0</v>
      </c>
      <c r="V368" s="2" t="n">
        <v>0</v>
      </c>
      <c r="W368" s="2" t="n">
        <v>0</v>
      </c>
      <c r="X368" s="2" t="n">
        <f aca="false">SUM(L368:W368)</f>
        <v>3</v>
      </c>
      <c r="Y368" s="2" t="n">
        <v>100</v>
      </c>
      <c r="Z368" s="2" t="n">
        <v>70</v>
      </c>
      <c r="AA368" s="2" t="n">
        <f aca="false">Y368-Z368</f>
        <v>30</v>
      </c>
      <c r="AB368" s="3" t="n">
        <f aca="false">Z368+((Y368-Z368)/3)</f>
        <v>80</v>
      </c>
      <c r="AC368" s="4" t="n">
        <v>58.4</v>
      </c>
      <c r="AD368" s="4" t="n">
        <v>162</v>
      </c>
      <c r="AE368" s="3" t="n">
        <v>22.2527053802774</v>
      </c>
      <c r="AF368" s="3" t="n">
        <v>0</v>
      </c>
      <c r="AG368" s="4" t="n">
        <v>66</v>
      </c>
      <c r="AH368" s="4" t="n">
        <v>95</v>
      </c>
      <c r="AI368" s="3" t="n">
        <v>0.407407407407407</v>
      </c>
      <c r="AJ368" s="3" t="n">
        <v>0.694736842105263</v>
      </c>
      <c r="AL368" s="4" t="n">
        <v>31.4</v>
      </c>
      <c r="AM368" s="4" t="n">
        <v>18.3</v>
      </c>
      <c r="AN368" s="4" t="n">
        <v>40.1</v>
      </c>
      <c r="AO368" s="2" t="n">
        <v>3</v>
      </c>
      <c r="AP368" s="4" t="n">
        <v>47.8</v>
      </c>
      <c r="AQ368" s="4" t="n">
        <v>38.1</v>
      </c>
      <c r="AR368" s="4" t="n">
        <v>2</v>
      </c>
      <c r="AS368" s="2" t="n">
        <v>73</v>
      </c>
      <c r="AT368" s="2" t="n">
        <v>80</v>
      </c>
      <c r="AU368" s="2" t="n">
        <v>81</v>
      </c>
      <c r="AV368" s="2" t="n">
        <v>78</v>
      </c>
      <c r="AW368" s="2" t="n">
        <v>90</v>
      </c>
      <c r="AX368" s="2" t="n">
        <v>1</v>
      </c>
      <c r="AY368" s="2" t="n">
        <f aca="false">((AS368*15)+(AT368*30)+(AU368*30)+(AV368*30)+(AW368*15))-(AS368*120)</f>
        <v>855</v>
      </c>
      <c r="AZ368" s="2" t="n">
        <f aca="false">((AS368*15)+(AT368*30)+(AU368*30)+(AV368*30)+(AW368*15))</f>
        <v>9615</v>
      </c>
      <c r="BB368" s="5" t="n">
        <f aca="false">10000/SQRT((AS368*BH368)*(AVERAGE(AS368:AW368)*AVERAGE(BH368:BL368)))</f>
        <v>9.22019356045278</v>
      </c>
      <c r="BC368" s="3" t="n">
        <f aca="false">(AS368*BH368)/405</f>
        <v>0.877802469135802</v>
      </c>
      <c r="BD368" s="3" t="n">
        <v>0</v>
      </c>
      <c r="BE368" s="3" t="n">
        <f aca="false">1/(LOG(BH368)+LOG(AS368))</f>
        <v>0.392025907438485</v>
      </c>
      <c r="BF368" s="3" t="n">
        <f aca="false">(BI368-BH368)/(AT368-AS368)</f>
        <v>6.39</v>
      </c>
      <c r="BG368" s="3" t="n">
        <f aca="false">(20*BH368)/((AS368/18)-3.5)</f>
        <v>175.32</v>
      </c>
      <c r="BH368" s="4" t="n">
        <v>4.87</v>
      </c>
      <c r="BI368" s="4" t="n">
        <v>49.6</v>
      </c>
      <c r="BJ368" s="4" t="n">
        <v>45</v>
      </c>
      <c r="BK368" s="4" t="n">
        <v>43.4</v>
      </c>
      <c r="BL368" s="4" t="n">
        <v>62.9</v>
      </c>
      <c r="BM368" s="3" t="n">
        <f aca="false">((BH368*15)+(BI368*30)+(BJ368*30)+(BK368*30)+(BL368*15))-(BH368*120)</f>
        <v>4572.15</v>
      </c>
      <c r="BN368" s="3" t="n">
        <f aca="false">((BH368*15)+(BI368*30)+(BJ368*30)+(BK368*30)+(BL368*15))</f>
        <v>5156.55</v>
      </c>
      <c r="BO368" s="3" t="n">
        <f aca="false">(1/BH368)</f>
        <v>0.205338809034908</v>
      </c>
      <c r="BP368" s="3" t="n">
        <f aca="false">(BN368/AZ368)</f>
        <v>0.536302652106084</v>
      </c>
      <c r="BQ368" s="3" t="n">
        <f aca="false">(BB368*BP368)</f>
        <v>4.94481425940227</v>
      </c>
      <c r="BR368" s="5" t="n">
        <f aca="false">(BF368*BO368)</f>
        <v>1.31211498973306</v>
      </c>
      <c r="CA368" s="2" t="n">
        <v>164</v>
      </c>
      <c r="CB368" s="2" t="n">
        <v>0</v>
      </c>
      <c r="CC368" s="2" t="n">
        <v>57</v>
      </c>
      <c r="CD368" s="2" t="n">
        <v>0</v>
      </c>
      <c r="CE368" s="2" t="n">
        <v>88</v>
      </c>
      <c r="CF368" s="2" t="n">
        <v>0</v>
      </c>
      <c r="CG368" s="2" t="n">
        <v>19</v>
      </c>
      <c r="CH368" s="2" t="n">
        <v>96</v>
      </c>
      <c r="CI368" s="2" t="n">
        <v>0</v>
      </c>
      <c r="CJ368" s="2" t="n">
        <v>0</v>
      </c>
      <c r="CK368" s="2" t="n">
        <v>69</v>
      </c>
      <c r="CL368" s="2" t="n">
        <v>83.16</v>
      </c>
      <c r="CM368" s="2" t="n">
        <v>136</v>
      </c>
      <c r="CN368" s="2" t="n">
        <v>74</v>
      </c>
      <c r="CO368" s="2" t="n">
        <v>406</v>
      </c>
      <c r="CP368" s="2" t="n">
        <v>1.39</v>
      </c>
      <c r="CQ368" s="2" t="n">
        <v>0.42</v>
      </c>
      <c r="CR368" s="2" t="n">
        <v>0.9</v>
      </c>
      <c r="CW368" s="3"/>
      <c r="CY368" s="22"/>
      <c r="EU368" s="3"/>
      <c r="EW368" s="22"/>
      <c r="HO368" s="2" t="n">
        <v>13</v>
      </c>
      <c r="HP368" s="2" t="n">
        <v>13</v>
      </c>
      <c r="HQ368" s="2" t="n">
        <v>0</v>
      </c>
      <c r="HR368" s="2" t="n">
        <v>0</v>
      </c>
      <c r="HS368" s="2" t="n">
        <v>31.7301177978516</v>
      </c>
      <c r="HT368" s="2" t="n">
        <v>13.6450901031494</v>
      </c>
      <c r="HU368" s="2" t="n">
        <v>0.23</v>
      </c>
      <c r="HV368" s="2" t="n">
        <v>1</v>
      </c>
      <c r="HX368" s="2" t="n">
        <v>2</v>
      </c>
      <c r="HY368" s="2" t="n">
        <v>829.890014648437</v>
      </c>
      <c r="HZ368" s="2" t="n">
        <v>26.2700004577637</v>
      </c>
      <c r="IA368" s="2" t="n">
        <v>12.8699998855591</v>
      </c>
      <c r="IB368" s="2" t="n">
        <v>17.3799991607666</v>
      </c>
      <c r="IC368" s="2" t="n">
        <v>8.90999984741211</v>
      </c>
      <c r="ID368" s="2" t="n">
        <v>89.9000015258789</v>
      </c>
      <c r="IE368" s="2" t="n">
        <v>10.7799997329712</v>
      </c>
      <c r="IF368" s="2" t="n">
        <v>10.8299999237061</v>
      </c>
      <c r="IG368" s="2" t="n">
        <v>1.70000004768372</v>
      </c>
      <c r="IH368" s="2" t="n">
        <v>22.4300003051758</v>
      </c>
      <c r="II368" s="2" t="n">
        <v>0.490000009536743</v>
      </c>
      <c r="IJ368" s="2" t="n">
        <v>6.44000005722046</v>
      </c>
      <c r="IK368" s="2" t="n">
        <v>2.96000003814697</v>
      </c>
      <c r="IL368" s="2" t="n">
        <v>9.8100004196167</v>
      </c>
      <c r="IM368" s="2" t="n">
        <v>9.1899995803833</v>
      </c>
      <c r="IN368" s="2" t="n">
        <v>6.42999982833862</v>
      </c>
      <c r="IO368" s="2" t="n">
        <v>3.14000010490417</v>
      </c>
      <c r="IP368" s="2" t="n">
        <v>4.71000003814697</v>
      </c>
      <c r="IQ368" s="2" t="n">
        <v>1.46000003814697</v>
      </c>
      <c r="IR368" s="2" t="n">
        <v>1.19000005722046</v>
      </c>
      <c r="IS368" s="2" t="n">
        <v>0.409999996423721</v>
      </c>
      <c r="IT368" s="2" t="n">
        <v>219.820007324219</v>
      </c>
      <c r="IU368" s="2" t="n">
        <v>4.1399998664856</v>
      </c>
      <c r="IV368" s="2" t="n">
        <v>0.519999980926514</v>
      </c>
      <c r="IW368" s="2" t="n">
        <v>113.809997558594</v>
      </c>
      <c r="IX368" s="2" t="n">
        <v>404.410003662109</v>
      </c>
      <c r="IY368" s="2" t="n">
        <v>1320.60998535156</v>
      </c>
      <c r="IZ368" s="2" t="n">
        <v>659.820007324219</v>
      </c>
      <c r="JA368" s="2" t="n">
        <v>2.54999995231628</v>
      </c>
      <c r="JB368" s="2" t="n">
        <v>0.610000014305115</v>
      </c>
      <c r="JC368" s="2" t="n">
        <v>0.620000004768372</v>
      </c>
      <c r="JD368" s="2" t="n">
        <v>36.0499992370605</v>
      </c>
      <c r="JE368" s="2" t="n">
        <v>125.839996337891</v>
      </c>
      <c r="JF368" s="2" t="n">
        <v>0.519999980926514</v>
      </c>
      <c r="JG368" s="2" t="n">
        <v>0.469999998807907</v>
      </c>
      <c r="JH368" s="2" t="n">
        <v>7.5</v>
      </c>
      <c r="JI368" s="2" t="n">
        <v>1.92999994754791</v>
      </c>
      <c r="JJ368" s="2" t="n">
        <v>0.569999992847443</v>
      </c>
      <c r="JK368" s="2" t="n">
        <v>0.170000001788139</v>
      </c>
      <c r="JL368" s="2" t="n">
        <v>138.029998779297</v>
      </c>
      <c r="JM368" s="2" t="n">
        <v>1.04999995231628</v>
      </c>
      <c r="JN368" s="2" t="n">
        <v>16.1000003814697</v>
      </c>
      <c r="JO368" s="2" t="n">
        <v>1963.84997558594</v>
      </c>
      <c r="JP368" s="2" t="n">
        <v>2831.2900390625</v>
      </c>
      <c r="JQ368" s="2" t="n">
        <v>36.2299995422363</v>
      </c>
      <c r="JR368" s="2" t="n">
        <v>512.409973144531</v>
      </c>
      <c r="JS368" s="2" t="n">
        <v>656.900024414063</v>
      </c>
      <c r="JT368" s="2" t="n">
        <v>859.849975585938</v>
      </c>
      <c r="JU368" s="2" t="n">
        <v>283.209991455078</v>
      </c>
      <c r="JV368" s="2" t="n">
        <v>50.25</v>
      </c>
      <c r="JW368" s="2" t="n">
        <v>2.84999990463257</v>
      </c>
      <c r="JX368" s="2" t="n">
        <v>2.66000008583069</v>
      </c>
      <c r="JY368" s="2" t="n">
        <v>2.70000004768372</v>
      </c>
      <c r="JZ368" s="2" t="n">
        <v>0.109999999403954</v>
      </c>
      <c r="KA368" s="2" t="n">
        <v>1.96000003814697</v>
      </c>
      <c r="KB368" s="2" t="n">
        <v>0.409999996423721</v>
      </c>
      <c r="KC368" s="2" t="n">
        <v>5.51000022888184</v>
      </c>
      <c r="KD368" s="2" t="n">
        <v>2.96000003814697</v>
      </c>
      <c r="KE368" s="2" t="n">
        <v>8.60999965667725</v>
      </c>
      <c r="KF368" s="2" t="n">
        <v>11.8900003433228</v>
      </c>
      <c r="KG368" s="2" t="n">
        <v>4.86999988555908</v>
      </c>
      <c r="KH368" s="2" t="n">
        <v>148.690002441406</v>
      </c>
      <c r="KI368" s="2" t="n">
        <v>16.9099998474121</v>
      </c>
      <c r="KJ368" s="2" t="n">
        <v>53.9099998474121</v>
      </c>
      <c r="KK368" s="2" t="n">
        <v>13.5699996948242</v>
      </c>
      <c r="KL368" s="2" t="n">
        <v>764344.82</v>
      </c>
      <c r="KM368" s="2" t="n">
        <v>8502.169921875</v>
      </c>
      <c r="KN368" s="2" t="n">
        <v>24.1399993896484</v>
      </c>
      <c r="KO368" s="2" t="n">
        <v>0.0599999986588955</v>
      </c>
      <c r="KP368" s="2" t="n">
        <v>0.0199999995529652</v>
      </c>
      <c r="KQ368" s="2" t="n">
        <v>0.0199999995529652</v>
      </c>
      <c r="KR368" s="2" t="n">
        <v>0.0500000007450581</v>
      </c>
      <c r="KS368" s="2" t="n">
        <v>0.0500000007450581</v>
      </c>
      <c r="KT368" s="2" t="n">
        <v>0.0500000007450581</v>
      </c>
      <c r="KU368" s="2" t="n">
        <v>0.330000013113022</v>
      </c>
      <c r="KV368" s="2" t="n">
        <v>0.360000014305115</v>
      </c>
      <c r="KW368" s="2" t="n">
        <v>3.75</v>
      </c>
      <c r="KX368" s="2" t="n">
        <v>2.92000007629395</v>
      </c>
      <c r="KY368" s="2" t="n">
        <v>1.26999998092651</v>
      </c>
      <c r="KZ368" s="2" t="n">
        <v>0.870000004768372</v>
      </c>
      <c r="LA368" s="2" t="n">
        <v>0.550000011920929</v>
      </c>
      <c r="LB368" s="2" t="n">
        <v>0</v>
      </c>
      <c r="LC368" s="2" t="n">
        <v>7.73999977111816</v>
      </c>
      <c r="LD368" s="2" t="n">
        <v>5.25</v>
      </c>
      <c r="LE368" s="2" t="n">
        <v>0.219999998807907</v>
      </c>
      <c r="LF368" s="2" t="n">
        <v>0.0399999991059303</v>
      </c>
      <c r="LG368" s="2" t="n">
        <v>0.00999999977648258</v>
      </c>
      <c r="LH368" s="2" t="n">
        <v>3.26999998092651</v>
      </c>
      <c r="LI368" s="2" t="n">
        <v>1.89999997615814</v>
      </c>
      <c r="LJ368" s="2" t="n">
        <v>0.00999999977648258</v>
      </c>
      <c r="LK368" s="2" t="n">
        <v>0.0500000007450581</v>
      </c>
      <c r="LL368" s="2" t="n">
        <v>0.239999994635582</v>
      </c>
      <c r="LM368" s="2" t="n">
        <v>0.159999996423721</v>
      </c>
      <c r="LN368" s="2" t="n">
        <v>0.00999999977648258</v>
      </c>
      <c r="LO368" s="2" t="n">
        <v>0.0500000007450581</v>
      </c>
      <c r="LP368" s="2" t="n">
        <v>0.0399999991059303</v>
      </c>
      <c r="LQ368" s="2" t="n">
        <v>0.0500000007450581</v>
      </c>
      <c r="LR368" s="2" t="n">
        <v>0.0399999991059303</v>
      </c>
      <c r="LS368" s="2" t="n">
        <v>0</v>
      </c>
      <c r="LT368" s="2" t="n">
        <v>0.109999999403954</v>
      </c>
      <c r="LU368" s="2" t="n">
        <v>0.0900000035762787</v>
      </c>
      <c r="LV368" s="2" t="n">
        <v>22.9608001708984</v>
      </c>
      <c r="MC368" s="0" t="n">
        <v>32</v>
      </c>
      <c r="MD368" s="0" t="n">
        <v>0</v>
      </c>
      <c r="ME368" s="0" t="n">
        <v>0</v>
      </c>
      <c r="MF368" s="0" t="n">
        <v>0</v>
      </c>
      <c r="MG368" s="0" t="n">
        <v>0</v>
      </c>
      <c r="MH368" s="0" t="n">
        <v>0</v>
      </c>
      <c r="MI368" s="0" t="n">
        <v>0</v>
      </c>
      <c r="MJ368" s="0" t="n">
        <v>0</v>
      </c>
      <c r="MK368" s="0" t="n">
        <v>0</v>
      </c>
      <c r="ML368" s="0" t="n">
        <v>46</v>
      </c>
      <c r="MM368" s="0" t="n">
        <v>0</v>
      </c>
      <c r="MN368" s="0" t="n">
        <v>0</v>
      </c>
      <c r="MO368" s="0" t="n">
        <v>0</v>
      </c>
      <c r="MP368" s="0" t="n">
        <v>0</v>
      </c>
      <c r="MQ368" s="0" t="n">
        <v>0</v>
      </c>
      <c r="MR368" s="0" t="n">
        <v>0</v>
      </c>
      <c r="MS368" s="0" t="n">
        <v>9967</v>
      </c>
      <c r="MT368" s="0" t="n">
        <v>0</v>
      </c>
      <c r="MU368" s="0" t="n">
        <v>5970</v>
      </c>
      <c r="MV368" s="0" t="n">
        <v>0</v>
      </c>
      <c r="MW368" s="0" t="n">
        <v>0</v>
      </c>
      <c r="MX368" s="0" t="n">
        <v>42</v>
      </c>
      <c r="MY368" s="0" t="n">
        <v>0</v>
      </c>
      <c r="MZ368" s="0" t="n">
        <v>0</v>
      </c>
      <c r="NA368" s="0" t="n">
        <v>0</v>
      </c>
      <c r="NB368" s="0" t="n">
        <v>0</v>
      </c>
      <c r="NC368" s="0" t="n">
        <v>0</v>
      </c>
      <c r="ND368" s="0" t="n">
        <v>16</v>
      </c>
      <c r="NE368" s="0" t="n">
        <v>0</v>
      </c>
      <c r="NF368" s="0" t="n">
        <v>0</v>
      </c>
      <c r="NG368" s="0" t="n">
        <v>0</v>
      </c>
      <c r="NH368" s="0" t="n">
        <v>2547</v>
      </c>
      <c r="NI368" s="0" t="n">
        <v>135</v>
      </c>
      <c r="NJ368" s="0" t="n">
        <v>0</v>
      </c>
      <c r="NK368" s="0" t="n">
        <v>0</v>
      </c>
      <c r="NL368" s="0" t="n">
        <v>0</v>
      </c>
      <c r="NM368" s="0" t="n">
        <v>0</v>
      </c>
      <c r="NN368" s="0" t="n">
        <v>0</v>
      </c>
      <c r="NO368" s="0" t="n">
        <v>0</v>
      </c>
      <c r="NP368" s="0" t="n">
        <v>0</v>
      </c>
      <c r="NQ368" s="0" t="n">
        <v>0</v>
      </c>
      <c r="NR368" s="0" t="n">
        <v>0</v>
      </c>
      <c r="NS368" s="0" t="n">
        <v>17067</v>
      </c>
      <c r="NT368" s="0" t="n">
        <v>56</v>
      </c>
      <c r="NU368" s="0" t="n">
        <v>0</v>
      </c>
      <c r="NV368" s="0" t="n">
        <v>0</v>
      </c>
      <c r="NW368" s="0" t="n">
        <v>765</v>
      </c>
      <c r="NX368" s="0" t="n">
        <v>31</v>
      </c>
      <c r="NY368" s="0" t="n">
        <v>41250</v>
      </c>
      <c r="NZ368" s="0" t="n">
        <v>0</v>
      </c>
      <c r="OA368" s="0" t="n">
        <v>0</v>
      </c>
      <c r="OB368" s="0" t="n">
        <v>0</v>
      </c>
      <c r="OC368" s="0" t="n">
        <v>0</v>
      </c>
      <c r="OD368" s="0" t="n">
        <v>0</v>
      </c>
      <c r="OE368" s="0" t="n">
        <v>0</v>
      </c>
      <c r="OF368" s="0" t="n">
        <v>0</v>
      </c>
      <c r="OG368" s="0" t="n">
        <v>0</v>
      </c>
      <c r="OH368" s="0" t="n">
        <v>0</v>
      </c>
      <c r="OI368" s="0" t="n">
        <v>0</v>
      </c>
      <c r="OJ368" s="0" t="n">
        <v>0</v>
      </c>
      <c r="OK368" s="0" t="n">
        <v>0</v>
      </c>
      <c r="OL368" s="0" t="n">
        <v>0</v>
      </c>
      <c r="OM368" s="0" t="n">
        <v>0</v>
      </c>
      <c r="ON368" s="0" t="n">
        <v>0</v>
      </c>
      <c r="OO368" s="0" t="n">
        <v>0</v>
      </c>
      <c r="OP368" s="0" t="n">
        <v>0</v>
      </c>
      <c r="OQ368" s="0" t="n">
        <v>0</v>
      </c>
      <c r="OR368" s="0" t="n">
        <v>0</v>
      </c>
      <c r="OS368" s="0" t="n">
        <v>0</v>
      </c>
      <c r="OT368" s="0" t="n">
        <v>61</v>
      </c>
      <c r="OU368" s="0" t="n">
        <v>48</v>
      </c>
      <c r="OV368" s="0" t="n">
        <v>0</v>
      </c>
      <c r="OW368" s="0" t="n">
        <v>0</v>
      </c>
      <c r="OX368" s="0" t="n">
        <v>0</v>
      </c>
      <c r="OY368" s="0" t="n">
        <v>0</v>
      </c>
      <c r="OZ368" s="0" t="n">
        <v>0</v>
      </c>
      <c r="PA368" s="0" t="n">
        <v>0</v>
      </c>
      <c r="PB368" s="0" t="n">
        <v>685</v>
      </c>
      <c r="PC368" s="0" t="n">
        <v>0</v>
      </c>
      <c r="PD368" s="0" t="n">
        <v>0</v>
      </c>
      <c r="PE368" s="0" t="n">
        <v>0</v>
      </c>
      <c r="PF368" s="0" t="n">
        <v>0</v>
      </c>
      <c r="PG368" s="0" t="n">
        <v>0</v>
      </c>
      <c r="PH368" s="0" t="n">
        <v>0</v>
      </c>
      <c r="PI368" s="0" t="n">
        <v>0</v>
      </c>
      <c r="PJ368" s="0" t="n">
        <v>1367</v>
      </c>
      <c r="PK368" s="0" t="n">
        <v>0</v>
      </c>
      <c r="PL368" s="0" t="n">
        <v>0</v>
      </c>
      <c r="PM368" s="0" t="n">
        <v>0</v>
      </c>
      <c r="PN368" s="0" t="n">
        <v>0</v>
      </c>
      <c r="PO368" s="0" t="n">
        <v>0</v>
      </c>
      <c r="PP368" s="0" t="n">
        <v>0</v>
      </c>
      <c r="PQ368" s="0" t="n">
        <v>368</v>
      </c>
      <c r="PR368" s="0" t="n">
        <v>0</v>
      </c>
      <c r="PS368" s="0" t="n">
        <v>0</v>
      </c>
      <c r="PT368" s="0" t="n">
        <v>15</v>
      </c>
      <c r="PU368" s="0" t="n">
        <v>5</v>
      </c>
      <c r="PV368" s="0" t="n">
        <v>298</v>
      </c>
      <c r="PW368" s="0" t="n">
        <v>67</v>
      </c>
      <c r="PX368" s="0" t="n">
        <v>256</v>
      </c>
      <c r="PY368" s="0" t="n">
        <v>0</v>
      </c>
      <c r="PZ368" s="0" t="n">
        <v>0</v>
      </c>
      <c r="QA368" s="0" t="n">
        <v>0</v>
      </c>
      <c r="QB368" s="0" t="n">
        <v>0</v>
      </c>
      <c r="QC368" s="0" t="n">
        <v>0</v>
      </c>
      <c r="QD368" s="0" t="n">
        <v>0</v>
      </c>
      <c r="QE368" s="0" t="n">
        <v>0</v>
      </c>
      <c r="QF368" s="0" t="n">
        <v>32</v>
      </c>
      <c r="QG368" s="0" t="n">
        <v>0</v>
      </c>
      <c r="QH368" s="0" t="n">
        <v>0</v>
      </c>
      <c r="QI368" s="0" t="n">
        <v>0</v>
      </c>
      <c r="QJ368" s="0" t="n">
        <v>0</v>
      </c>
      <c r="QK368" s="0" t="n">
        <v>92</v>
      </c>
      <c r="QL368" s="0" t="n">
        <v>0</v>
      </c>
      <c r="QM368" s="0" t="n">
        <v>6434</v>
      </c>
      <c r="QN368" s="0" t="n">
        <v>0</v>
      </c>
      <c r="QO368" s="0" t="n">
        <v>0</v>
      </c>
      <c r="QP368" s="0" t="n">
        <v>0</v>
      </c>
      <c r="QQ368" s="0" t="n">
        <v>1213</v>
      </c>
      <c r="QR368" s="0" t="n">
        <v>0</v>
      </c>
      <c r="QS368" s="0" t="n">
        <v>0</v>
      </c>
      <c r="QT368" s="0" t="n">
        <v>0</v>
      </c>
      <c r="QU368" s="0" t="n">
        <v>117</v>
      </c>
      <c r="QV368" s="0" t="n">
        <v>0</v>
      </c>
      <c r="QW368" s="0" t="n">
        <v>0</v>
      </c>
      <c r="QX368" s="0" t="n">
        <v>0</v>
      </c>
      <c r="QY368" s="0" t="n">
        <v>0</v>
      </c>
      <c r="QZ368" s="0" t="n">
        <v>454</v>
      </c>
      <c r="RA368" s="0" t="n">
        <v>79</v>
      </c>
      <c r="RB368" s="0" t="n">
        <v>0</v>
      </c>
      <c r="RC368" s="0" t="n">
        <v>468</v>
      </c>
      <c r="RD368" s="0" t="n">
        <v>4305</v>
      </c>
      <c r="RE368" s="0" t="n">
        <v>0</v>
      </c>
      <c r="RF368" s="0" t="n">
        <v>0</v>
      </c>
      <c r="RG368" s="0" t="n">
        <v>864</v>
      </c>
      <c r="RH368" s="0" t="n">
        <v>0</v>
      </c>
      <c r="RI368" s="0" t="n">
        <v>0</v>
      </c>
      <c r="RJ368" s="0" t="n">
        <v>5</v>
      </c>
      <c r="RK368" s="0" t="n">
        <v>0</v>
      </c>
      <c r="RL368" s="0" t="n">
        <v>10124</v>
      </c>
      <c r="RM368" s="0" t="n">
        <v>0</v>
      </c>
      <c r="RN368" s="0" t="n">
        <v>11</v>
      </c>
      <c r="RO368" s="0" t="n">
        <v>0</v>
      </c>
      <c r="RP368" s="0" t="n">
        <v>315</v>
      </c>
      <c r="RQ368" s="0" t="n">
        <v>29</v>
      </c>
      <c r="RR368" s="0" t="n">
        <v>0</v>
      </c>
      <c r="RS368" s="0" t="n">
        <v>0</v>
      </c>
      <c r="RT368" s="0" t="n">
        <v>0</v>
      </c>
      <c r="RU368" s="0" t="n">
        <v>0</v>
      </c>
      <c r="RV368" s="0" t="n">
        <v>149</v>
      </c>
      <c r="RW368" s="0" t="n">
        <v>0</v>
      </c>
      <c r="RX368" s="0" t="n">
        <v>0</v>
      </c>
      <c r="RY368" s="0" t="n">
        <v>1173</v>
      </c>
      <c r="RZ368" s="0" t="n">
        <v>6</v>
      </c>
      <c r="SA368" s="0" t="n">
        <v>0</v>
      </c>
      <c r="SB368" s="0" t="n">
        <v>0</v>
      </c>
      <c r="SC368" s="0" t="n">
        <v>0</v>
      </c>
      <c r="SD368" s="0" t="n">
        <v>0</v>
      </c>
      <c r="SE368" s="0" t="n">
        <v>147</v>
      </c>
      <c r="SF368" s="0" t="n">
        <v>0</v>
      </c>
      <c r="SG368" s="0" t="n">
        <v>0</v>
      </c>
      <c r="SH368" s="0" t="n">
        <v>0</v>
      </c>
      <c r="SI368" s="0" t="n">
        <v>0</v>
      </c>
      <c r="SJ368" s="0" t="n">
        <v>0</v>
      </c>
      <c r="SK368" s="0" t="n">
        <v>0</v>
      </c>
      <c r="SL368" s="0" t="n">
        <v>0</v>
      </c>
      <c r="SM368" s="0" t="n">
        <v>254</v>
      </c>
      <c r="SN368" s="0" t="n">
        <v>0</v>
      </c>
      <c r="SO368" s="0" t="n">
        <v>0</v>
      </c>
      <c r="SP368" s="0" t="n">
        <v>0</v>
      </c>
      <c r="SQ368" s="0" t="n">
        <v>0</v>
      </c>
      <c r="SR368" s="0" t="n">
        <v>1002</v>
      </c>
      <c r="SS368" s="0" t="n">
        <v>22</v>
      </c>
      <c r="ST368" s="0" t="n">
        <v>6</v>
      </c>
      <c r="SU368" s="0" t="n">
        <v>0</v>
      </c>
      <c r="SV368" s="0" t="n">
        <v>0</v>
      </c>
      <c r="SW368" s="0" t="n">
        <v>0</v>
      </c>
      <c r="SX368" s="0" t="n">
        <v>0</v>
      </c>
      <c r="SY368" s="0" t="n">
        <v>0</v>
      </c>
      <c r="SZ368" s="0" t="n">
        <v>585</v>
      </c>
      <c r="TA368" s="0" t="n">
        <v>50</v>
      </c>
      <c r="TB368" s="0" t="n">
        <v>0</v>
      </c>
      <c r="TC368" s="0" t="n">
        <v>0</v>
      </c>
      <c r="TD368" s="0" t="n">
        <v>0</v>
      </c>
      <c r="TE368" s="0" t="n">
        <v>0</v>
      </c>
      <c r="TF368" s="0" t="n">
        <v>0</v>
      </c>
      <c r="TG368" s="0" t="n">
        <v>0</v>
      </c>
      <c r="TH368" s="0" t="n">
        <v>0</v>
      </c>
      <c r="TI368" s="0" t="n">
        <v>232</v>
      </c>
      <c r="TJ368" s="0" t="n">
        <v>0</v>
      </c>
      <c r="TK368" s="0" t="n">
        <v>0</v>
      </c>
      <c r="TL368" s="0" t="n">
        <v>43</v>
      </c>
      <c r="TM368" s="0" t="n">
        <v>0</v>
      </c>
      <c r="TN368" s="0" t="n">
        <v>26</v>
      </c>
      <c r="TO368" s="0" t="n">
        <v>0</v>
      </c>
      <c r="TP368" s="0" t="n">
        <v>58</v>
      </c>
      <c r="TQ368" s="0" t="n">
        <v>0</v>
      </c>
      <c r="TR368" s="0" t="n">
        <v>11461</v>
      </c>
      <c r="TS368" s="0" t="n">
        <v>0</v>
      </c>
      <c r="TT368" s="0" t="n">
        <v>18</v>
      </c>
      <c r="TU368" s="0" t="n">
        <v>0</v>
      </c>
      <c r="TV368" s="0" t="n">
        <v>0</v>
      </c>
      <c r="TW368" s="0" t="n">
        <v>0</v>
      </c>
      <c r="TX368" s="0" t="n">
        <v>0</v>
      </c>
      <c r="TY368" s="0" t="n">
        <v>36</v>
      </c>
      <c r="TZ368" s="0" t="n">
        <v>325</v>
      </c>
      <c r="UA368" s="0" t="n">
        <v>326</v>
      </c>
      <c r="UB368" s="0" t="n">
        <v>31</v>
      </c>
      <c r="UC368" s="0" t="n">
        <v>0</v>
      </c>
      <c r="UD368" s="0" t="n">
        <v>0</v>
      </c>
      <c r="UE368" s="0" t="n">
        <v>0</v>
      </c>
      <c r="UF368" s="0" t="n">
        <v>29</v>
      </c>
      <c r="UG368" s="0" t="n">
        <v>0</v>
      </c>
      <c r="UH368" s="0" t="n">
        <v>0</v>
      </c>
      <c r="UI368" s="0" t="n">
        <v>0</v>
      </c>
      <c r="UJ368" s="0" t="n">
        <v>0</v>
      </c>
      <c r="UK368" s="0" t="n">
        <v>49</v>
      </c>
      <c r="UL368" s="0" t="n">
        <v>223</v>
      </c>
      <c r="UM368" s="0" t="n">
        <v>0</v>
      </c>
      <c r="UN368" s="0" t="n">
        <v>620</v>
      </c>
      <c r="UO368" s="0" t="n">
        <v>0</v>
      </c>
      <c r="UP368" s="0" t="n">
        <v>4</v>
      </c>
      <c r="UQ368" s="0" t="n">
        <v>0</v>
      </c>
      <c r="UR368" s="0" t="n">
        <v>0</v>
      </c>
      <c r="US368" s="0" t="n">
        <v>0</v>
      </c>
      <c r="UT368" s="0" t="n">
        <v>0</v>
      </c>
      <c r="UU368" s="0" t="n">
        <v>0</v>
      </c>
      <c r="UV368" s="0" t="n">
        <v>20</v>
      </c>
      <c r="UW368" s="0" t="n">
        <v>0</v>
      </c>
      <c r="UX368" s="0" t="n">
        <v>0</v>
      </c>
      <c r="UY368" s="0" t="n">
        <v>0</v>
      </c>
      <c r="UZ368" s="0" t="n">
        <v>0</v>
      </c>
      <c r="VA368" s="0" t="n">
        <v>0</v>
      </c>
      <c r="VB368" s="0" t="n">
        <v>0</v>
      </c>
      <c r="VC368" s="0" t="n">
        <v>0</v>
      </c>
      <c r="VD368" s="0" t="n">
        <v>0</v>
      </c>
      <c r="VE368" s="0" t="n">
        <v>0</v>
      </c>
      <c r="VF368" s="0" t="n">
        <v>17</v>
      </c>
      <c r="VG368" s="0" t="n">
        <v>0</v>
      </c>
      <c r="VH368" s="0" t="n">
        <v>0</v>
      </c>
      <c r="VI368" s="0" t="n">
        <v>0</v>
      </c>
      <c r="VJ368" s="0" t="n">
        <v>0</v>
      </c>
      <c r="VK368" s="0" t="n">
        <v>0</v>
      </c>
      <c r="VL368" s="0" t="n">
        <v>161</v>
      </c>
      <c r="VM368" s="0" t="n">
        <v>0</v>
      </c>
      <c r="VN368" s="0" t="n">
        <v>13</v>
      </c>
      <c r="VO368" s="0" t="n">
        <v>0</v>
      </c>
      <c r="VP368" s="0" t="n">
        <v>0</v>
      </c>
      <c r="VQ368" s="0" t="n">
        <v>0</v>
      </c>
      <c r="VR368" s="0" t="n">
        <v>468</v>
      </c>
      <c r="VS368" s="0" t="n">
        <v>0</v>
      </c>
      <c r="VT368" s="0" t="n">
        <v>0</v>
      </c>
      <c r="VU368" s="0" t="n">
        <v>96</v>
      </c>
      <c r="VV368" s="0" t="n">
        <v>0</v>
      </c>
      <c r="VW368" s="0" t="n">
        <v>10</v>
      </c>
      <c r="VX368" s="0" t="n">
        <v>0</v>
      </c>
      <c r="VY368" s="0" t="n">
        <v>23</v>
      </c>
      <c r="VZ368" s="0" t="n">
        <v>0</v>
      </c>
      <c r="WA368" s="0" t="n">
        <v>0</v>
      </c>
      <c r="WB368" s="0" t="n">
        <v>0</v>
      </c>
      <c r="WC368" s="0" t="n">
        <v>46</v>
      </c>
      <c r="WD368" s="0" t="n">
        <v>0</v>
      </c>
      <c r="WE368" s="0" t="n">
        <v>0</v>
      </c>
      <c r="WF368" s="0" t="n">
        <v>127</v>
      </c>
      <c r="WG368" s="0" t="n">
        <v>0</v>
      </c>
      <c r="WH368" s="0" t="n">
        <v>0</v>
      </c>
      <c r="WI368" s="0" t="n">
        <v>0</v>
      </c>
      <c r="WJ368" s="0" t="n">
        <v>0</v>
      </c>
      <c r="WK368" s="0" t="n">
        <v>8</v>
      </c>
      <c r="WL368" s="0" t="n">
        <v>0</v>
      </c>
      <c r="WM368" s="0" t="n">
        <v>3</v>
      </c>
      <c r="WN368" s="0" t="n">
        <v>15</v>
      </c>
      <c r="WO368" s="0" t="n">
        <v>6</v>
      </c>
      <c r="WP368" s="0" t="n">
        <v>0</v>
      </c>
      <c r="WQ368" s="0" t="n">
        <v>436</v>
      </c>
      <c r="WR368" s="0" t="n">
        <v>0</v>
      </c>
      <c r="WS368" s="0" t="n">
        <v>0</v>
      </c>
      <c r="WT368" s="0" t="n">
        <v>6</v>
      </c>
      <c r="WU368" s="0" t="n">
        <v>0</v>
      </c>
      <c r="WV368" s="0" t="n">
        <v>0</v>
      </c>
      <c r="WW368" s="0" t="n">
        <v>0</v>
      </c>
      <c r="WX368" s="0" t="n">
        <v>0</v>
      </c>
      <c r="WY368" s="0" t="n">
        <v>0</v>
      </c>
      <c r="WZ368" s="0" t="n">
        <v>0</v>
      </c>
      <c r="XA368" s="0" t="n">
        <v>0</v>
      </c>
      <c r="XB368" s="0" t="n">
        <v>0</v>
      </c>
      <c r="XC368" s="0" t="n">
        <v>0</v>
      </c>
      <c r="XD368" s="0" t="n">
        <v>0</v>
      </c>
      <c r="XE368" s="0" t="n">
        <v>0</v>
      </c>
      <c r="XF368" s="0" t="n">
        <v>0</v>
      </c>
      <c r="XG368" s="0" t="n">
        <v>0</v>
      </c>
      <c r="XH368" s="0" t="n">
        <v>0</v>
      </c>
      <c r="XI368" s="0" t="n">
        <v>0</v>
      </c>
      <c r="XJ368" s="0" t="n">
        <v>0</v>
      </c>
      <c r="XK368" s="0" t="n">
        <v>0</v>
      </c>
      <c r="XL368" s="0" t="n">
        <v>0</v>
      </c>
      <c r="XM368" s="0" t="n">
        <v>0</v>
      </c>
      <c r="XN368" s="0" t="n">
        <v>3951</v>
      </c>
      <c r="XO368" s="0" t="n">
        <v>3393</v>
      </c>
      <c r="XP368" s="0" t="n">
        <v>0</v>
      </c>
      <c r="XQ368" s="0" t="n">
        <v>21</v>
      </c>
      <c r="XR368" s="0" t="n">
        <v>0</v>
      </c>
      <c r="XS368" s="0" t="n">
        <v>0</v>
      </c>
      <c r="XT368" s="0" t="n">
        <v>1079</v>
      </c>
      <c r="XU368" s="0" t="n">
        <v>561</v>
      </c>
      <c r="XV368" s="0" t="n">
        <v>297</v>
      </c>
      <c r="XW368" s="0" t="n">
        <v>311</v>
      </c>
      <c r="XX368" s="0" t="n">
        <v>0</v>
      </c>
      <c r="XY368" s="0" t="n">
        <v>1052</v>
      </c>
      <c r="XZ368" s="0" t="n">
        <v>80</v>
      </c>
      <c r="YA368" s="0" t="n">
        <v>0</v>
      </c>
      <c r="YB368" s="0" t="n">
        <v>425</v>
      </c>
      <c r="YC368" s="0" t="n">
        <v>0</v>
      </c>
      <c r="YD368" s="0" t="n">
        <v>20</v>
      </c>
      <c r="YE368" s="0" t="n">
        <v>0</v>
      </c>
      <c r="YF368" s="0" t="n">
        <v>76</v>
      </c>
      <c r="YG368" s="0" t="n">
        <v>0</v>
      </c>
      <c r="YH368" s="0" t="n">
        <v>677</v>
      </c>
      <c r="YI368" s="0" t="n">
        <v>1625</v>
      </c>
      <c r="YJ368" s="0" t="n">
        <v>0</v>
      </c>
      <c r="YK368" s="0" t="n">
        <v>1918</v>
      </c>
      <c r="YL368" s="0" t="n">
        <v>914</v>
      </c>
      <c r="YM368" s="0" t="n">
        <v>0</v>
      </c>
      <c r="YN368" s="0" t="n">
        <v>0</v>
      </c>
      <c r="YO368" s="0" t="n">
        <v>0</v>
      </c>
      <c r="YP368" s="0" t="n">
        <v>0</v>
      </c>
      <c r="YQ368" s="0" t="n">
        <v>0</v>
      </c>
      <c r="YR368" s="0" t="n">
        <v>0</v>
      </c>
      <c r="YS368" s="0" t="n">
        <v>0</v>
      </c>
      <c r="YT368" s="0" t="n">
        <v>108</v>
      </c>
      <c r="YU368" s="0" t="n">
        <v>12</v>
      </c>
      <c r="YV368" s="0" t="n">
        <v>0</v>
      </c>
      <c r="YW368" s="0" t="n">
        <v>0</v>
      </c>
      <c r="YX368" s="0" t="n">
        <v>0</v>
      </c>
      <c r="YY368" s="0" t="n">
        <v>0</v>
      </c>
      <c r="YZ368" s="0" t="n">
        <v>11</v>
      </c>
      <c r="ZA368" s="0" t="n">
        <v>0</v>
      </c>
      <c r="ZB368" s="0" t="n">
        <v>0</v>
      </c>
      <c r="ZC368" s="0" t="n">
        <v>0</v>
      </c>
      <c r="ZD368" s="0" t="n">
        <v>0</v>
      </c>
      <c r="ZE368" s="0" t="n">
        <v>0</v>
      </c>
      <c r="ZF368" s="0" t="n">
        <v>0</v>
      </c>
      <c r="ZG368" s="0" t="n">
        <v>0</v>
      </c>
      <c r="ZH368" s="0" t="n">
        <v>0</v>
      </c>
      <c r="ZI368" s="0" t="n">
        <v>0</v>
      </c>
      <c r="ZJ368" s="0" t="n">
        <v>0</v>
      </c>
      <c r="ZK368" s="0" t="n">
        <v>0</v>
      </c>
      <c r="ZL368" s="0" t="n">
        <v>0</v>
      </c>
      <c r="ZM368" s="0" t="n">
        <v>0</v>
      </c>
      <c r="ZN368" s="0" t="n">
        <v>0</v>
      </c>
      <c r="ZO368" s="0" t="n">
        <v>0</v>
      </c>
      <c r="ZP368" s="0" t="n">
        <v>1174</v>
      </c>
      <c r="ZQ368" s="0" t="n">
        <v>3882</v>
      </c>
      <c r="ZR368" s="0" t="n">
        <v>50</v>
      </c>
      <c r="ZS368" s="0" t="n">
        <v>0</v>
      </c>
      <c r="ZT368" s="0" t="n">
        <v>0</v>
      </c>
      <c r="ZU368" s="0" t="n">
        <v>0</v>
      </c>
      <c r="ZV368" s="0" t="n">
        <v>0</v>
      </c>
      <c r="ZW368" s="0" t="n">
        <v>0</v>
      </c>
      <c r="ZX368" s="0" t="n">
        <v>202</v>
      </c>
      <c r="ZY368" s="0" t="n">
        <v>0</v>
      </c>
      <c r="ZZ368" s="0" t="n">
        <v>0</v>
      </c>
      <c r="AAA368" s="0" t="n">
        <v>0</v>
      </c>
      <c r="AAB368" s="0" t="n">
        <v>0</v>
      </c>
      <c r="AAC368" s="0" t="n">
        <v>0</v>
      </c>
      <c r="AAD368" s="0" t="n">
        <v>266</v>
      </c>
      <c r="AAE368" s="0" t="n">
        <v>50</v>
      </c>
      <c r="AAF368" s="0" t="n">
        <v>0</v>
      </c>
      <c r="AAG368" s="0" t="n">
        <v>12</v>
      </c>
      <c r="AAH368" s="0" t="n">
        <v>0</v>
      </c>
      <c r="AAI368" s="0" t="n">
        <v>0</v>
      </c>
      <c r="AAJ368" s="0" t="n">
        <v>39</v>
      </c>
      <c r="AAK368" s="0" t="n">
        <v>0</v>
      </c>
      <c r="AAL368" s="0" t="n">
        <v>0</v>
      </c>
      <c r="AAM368" s="0" t="n">
        <v>0</v>
      </c>
      <c r="AAN368" s="0" t="n">
        <v>18</v>
      </c>
      <c r="AAO368" s="0" t="n">
        <v>0</v>
      </c>
      <c r="AAP368" s="0" t="n">
        <v>0</v>
      </c>
    </row>
    <row r="369" customFormat="false" ht="15" hidden="false" customHeight="true" outlineLevel="0" collapsed="false">
      <c r="A369" s="1" t="n">
        <v>30680</v>
      </c>
      <c r="H369" s="2" t="n">
        <v>2</v>
      </c>
      <c r="I369" s="2" t="n">
        <v>37</v>
      </c>
      <c r="J369" s="21"/>
      <c r="K369" s="21"/>
      <c r="L369" s="2" t="n">
        <v>1</v>
      </c>
      <c r="M369" s="2" t="n">
        <v>1</v>
      </c>
      <c r="N369" s="2" t="n">
        <v>0</v>
      </c>
      <c r="O369" s="2" t="n">
        <v>1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1</v>
      </c>
      <c r="X369" s="2" t="n">
        <f aca="false">SUM(L369:W369)</f>
        <v>4</v>
      </c>
      <c r="Y369" s="2" t="n">
        <v>100</v>
      </c>
      <c r="Z369" s="2" t="n">
        <v>70</v>
      </c>
      <c r="AA369" s="2" t="n">
        <f aca="false">Y369-Z369</f>
        <v>30</v>
      </c>
      <c r="AB369" s="3" t="n">
        <f aca="false">Z369+((Y369-Z369)/3)</f>
        <v>80</v>
      </c>
      <c r="AC369" s="4" t="n">
        <v>65.1</v>
      </c>
      <c r="AD369" s="4" t="n">
        <v>160.6</v>
      </c>
      <c r="AE369" s="3" t="n">
        <v>25.2400323196481</v>
      </c>
      <c r="AF369" s="3" t="n">
        <v>1</v>
      </c>
      <c r="AG369" s="4" t="n">
        <v>73</v>
      </c>
      <c r="AH369" s="4" t="n">
        <v>100.5</v>
      </c>
      <c r="AI369" s="3" t="n">
        <v>0.454545454545455</v>
      </c>
      <c r="AJ369" s="3" t="n">
        <v>0.72636815920398</v>
      </c>
      <c r="AL369" s="4" t="n">
        <v>35.3</v>
      </c>
      <c r="AM369" s="4" t="n">
        <v>23</v>
      </c>
      <c r="AN369" s="4" t="n">
        <v>42.1</v>
      </c>
      <c r="AO369" s="2" t="n">
        <v>5</v>
      </c>
      <c r="AP369" s="4" t="n">
        <v>45.3</v>
      </c>
      <c r="AQ369" s="4" t="n">
        <v>40</v>
      </c>
      <c r="AR369" s="4" t="n">
        <v>2.1</v>
      </c>
      <c r="AS369" s="2" t="n">
        <v>77</v>
      </c>
      <c r="AT369" s="2" t="n">
        <v>140</v>
      </c>
      <c r="AU369" s="2" t="n">
        <v>74</v>
      </c>
      <c r="AV369" s="2" t="n">
        <v>91</v>
      </c>
      <c r="AW369" s="2" t="n">
        <v>82</v>
      </c>
      <c r="AX369" s="2" t="n">
        <v>1</v>
      </c>
      <c r="AY369" s="2" t="n">
        <f aca="false">((AS369*15)+(AT369*30)+(AU369*30)+(AV369*30)+(AW369*15))-(AS369*120)</f>
        <v>2295</v>
      </c>
      <c r="AZ369" s="2" t="n">
        <f aca="false">((AS369*15)+(AT369*30)+(AU369*30)+(AV369*30)+(AW369*15))</f>
        <v>11535</v>
      </c>
      <c r="BB369" s="5" t="n">
        <f aca="false">10000/SQRT((AS369*BH369)*(AVERAGE(AS369:AW369)*AVERAGE(BH369:BL369)))</f>
        <v>5.3034155670626</v>
      </c>
      <c r="BC369" s="3" t="n">
        <f aca="false">(AS369*BH369)/405</f>
        <v>1.48866666666667</v>
      </c>
      <c r="BD369" s="3" t="n">
        <v>0</v>
      </c>
      <c r="BE369" s="3" t="n">
        <f aca="false">1/(LOG(BH369)+LOG(AS369))</f>
        <v>0.359679563130671</v>
      </c>
      <c r="BF369" s="3" t="n">
        <f aca="false">(BI369-BH369)/(AT369-AS369)</f>
        <v>2.05031746031746</v>
      </c>
      <c r="BG369" s="3" t="n">
        <f aca="false">(20*BH369)/((AS369/18)-3.5)</f>
        <v>201.342857142857</v>
      </c>
      <c r="BH369" s="4" t="n">
        <v>7.83</v>
      </c>
      <c r="BI369" s="4" t="n">
        <v>137</v>
      </c>
      <c r="BJ369" s="4" t="n">
        <v>59.8</v>
      </c>
      <c r="BK369" s="4" t="n">
        <v>70.5</v>
      </c>
      <c r="BL369" s="4" t="n">
        <v>42.6</v>
      </c>
      <c r="BM369" s="3" t="n">
        <f aca="false">((BH369*15)+(BI369*30)+(BJ369*30)+(BK369*30)+(BL369*15))-(BH369*120)</f>
        <v>7835.85</v>
      </c>
      <c r="BN369" s="3" t="n">
        <f aca="false">((BH369*15)+(BI369*30)+(BJ369*30)+(BK369*30)+(BL369*15))</f>
        <v>8775.45</v>
      </c>
      <c r="BO369" s="3" t="n">
        <f aca="false">(1/BH369)</f>
        <v>0.127713920817369</v>
      </c>
      <c r="BP369" s="3" t="n">
        <f aca="false">(BN369/AZ369)</f>
        <v>0.760767230169051</v>
      </c>
      <c r="BQ369" s="3" t="n">
        <f aca="false">(BB369*BP369)</f>
        <v>4.03466477138964</v>
      </c>
      <c r="BR369" s="5" t="n">
        <f aca="false">(BF369*BO369)</f>
        <v>0.261854081777453</v>
      </c>
      <c r="CA369" s="2" t="n">
        <v>151</v>
      </c>
      <c r="CB369" s="2" t="n">
        <v>0</v>
      </c>
      <c r="CC369" s="2" t="n">
        <v>40</v>
      </c>
      <c r="CD369" s="2" t="n">
        <v>1</v>
      </c>
      <c r="CE369" s="2" t="n">
        <v>84</v>
      </c>
      <c r="CF369" s="2" t="n">
        <v>0</v>
      </c>
      <c r="CG369" s="2" t="n">
        <v>27</v>
      </c>
      <c r="CH369" s="2" t="n">
        <v>137</v>
      </c>
      <c r="CI369" s="2" t="n">
        <v>0</v>
      </c>
      <c r="CJ369" s="2" t="n">
        <v>2</v>
      </c>
      <c r="CK369" s="2" t="n">
        <v>75</v>
      </c>
      <c r="CL369" s="2" t="n">
        <v>56.74</v>
      </c>
      <c r="CM369" s="2" t="n">
        <v>148</v>
      </c>
      <c r="CN369" s="2" t="n">
        <v>86</v>
      </c>
      <c r="CO369" s="2" t="n">
        <v>429</v>
      </c>
      <c r="CP369" s="2" t="n">
        <v>1.32</v>
      </c>
      <c r="CQ369" s="2" t="n">
        <v>0.68</v>
      </c>
      <c r="CR369" s="2" t="n">
        <v>0.6</v>
      </c>
      <c r="CW369" s="3"/>
      <c r="CY369" s="22"/>
      <c r="EU369" s="3"/>
      <c r="EW369" s="22"/>
      <c r="HO369" s="2" t="n">
        <v>20</v>
      </c>
      <c r="HP369" s="2" t="n">
        <v>20</v>
      </c>
      <c r="HQ369" s="2" t="n">
        <v>1</v>
      </c>
      <c r="HR369" s="2" t="n">
        <v>1</v>
      </c>
      <c r="HS369" s="2" t="n">
        <v>28.4033889770508</v>
      </c>
      <c r="HT369" s="2" t="n">
        <v>174.690734863281</v>
      </c>
      <c r="HV369" s="2" t="n">
        <v>1</v>
      </c>
      <c r="HW369" s="2" t="n">
        <v>1</v>
      </c>
      <c r="HX369" s="2" t="n">
        <v>1</v>
      </c>
      <c r="HY369" s="2" t="n">
        <v>2672.64990234375</v>
      </c>
      <c r="HZ369" s="2" t="n">
        <v>119.889999389648</v>
      </c>
      <c r="IA369" s="2" t="n">
        <v>62.3699989318848</v>
      </c>
      <c r="IB369" s="2" t="n">
        <v>49.560001373291</v>
      </c>
      <c r="IC369" s="2" t="n">
        <v>27.7900009155273</v>
      </c>
      <c r="ID369" s="2" t="n">
        <v>324.269989013672</v>
      </c>
      <c r="IE369" s="2" t="n">
        <v>47.2700004577637</v>
      </c>
      <c r="IF369" s="2" t="n">
        <v>48.3499984741211</v>
      </c>
      <c r="IG369" s="2" t="n">
        <v>3.8199999332428</v>
      </c>
      <c r="IH369" s="2" t="n">
        <v>66.8199996948242</v>
      </c>
      <c r="II369" s="2" t="n">
        <v>1.66999995708466</v>
      </c>
      <c r="IJ369" s="2" t="n">
        <v>29.7399997711182</v>
      </c>
      <c r="IK369" s="2" t="n">
        <v>11.9499998092651</v>
      </c>
      <c r="IL369" s="2" t="n">
        <v>38.8699989318848</v>
      </c>
      <c r="IM369" s="2" t="n">
        <v>39.0099983215332</v>
      </c>
      <c r="IN369" s="2" t="n">
        <v>24.2800006866455</v>
      </c>
      <c r="IO369" s="2" t="n">
        <v>11.8100004196167</v>
      </c>
      <c r="IP369" s="2" t="n">
        <v>16.9300003051758</v>
      </c>
      <c r="IQ369" s="2" t="n">
        <v>4.51000022888184</v>
      </c>
      <c r="IR369" s="2" t="n">
        <v>7.48000001907349</v>
      </c>
      <c r="IS369" s="2" t="n">
        <v>2.80999994277954</v>
      </c>
      <c r="IT369" s="2" t="n">
        <v>835</v>
      </c>
      <c r="IU369" s="2" t="n">
        <v>18.3799991607666</v>
      </c>
      <c r="IV369" s="2" t="n">
        <v>2.01999998092651</v>
      </c>
      <c r="IW369" s="2" t="n">
        <v>468.929992675781</v>
      </c>
      <c r="IX369" s="2" t="n">
        <v>1535.30004882813</v>
      </c>
      <c r="IY369" s="2" t="n">
        <v>5748.419921875</v>
      </c>
      <c r="IZ369" s="2" t="n">
        <v>2343.85009765625</v>
      </c>
      <c r="JA369" s="2" t="n">
        <v>10.0200004577637</v>
      </c>
      <c r="JB369" s="2" t="n">
        <v>2.91000008583069</v>
      </c>
      <c r="JC369" s="2" t="n">
        <v>3.48000001907349</v>
      </c>
      <c r="JD369" s="2" t="n">
        <v>138.809997558594</v>
      </c>
      <c r="JE369" s="2" t="n">
        <v>533.599975585938</v>
      </c>
      <c r="JF369" s="2" t="n">
        <v>2.30999994277954</v>
      </c>
      <c r="JG369" s="2" t="n">
        <v>2.14000010490417</v>
      </c>
      <c r="JH369" s="2" t="n">
        <v>35.7900009155273</v>
      </c>
      <c r="JI369" s="2" t="n">
        <v>8.17000007629395</v>
      </c>
      <c r="JJ369" s="2" t="n">
        <v>2.54999995231628</v>
      </c>
      <c r="JK369" s="2" t="n">
        <v>0.449999988079071</v>
      </c>
      <c r="JL369" s="2" t="n">
        <v>549.210021972656</v>
      </c>
      <c r="JM369" s="2" t="n">
        <v>4.57999992370606</v>
      </c>
      <c r="JN369" s="2" t="n">
        <v>252.080001831055</v>
      </c>
      <c r="JO369" s="2" t="n">
        <v>13374.58984375</v>
      </c>
      <c r="JP369" s="2" t="n">
        <v>16557.650390625</v>
      </c>
      <c r="JQ369" s="2" t="n">
        <v>234.979995727539</v>
      </c>
      <c r="JR369" s="2" t="n">
        <v>8092.1201171875</v>
      </c>
      <c r="JS369" s="2" t="n">
        <v>3389.02001953125</v>
      </c>
      <c r="JT369" s="2" t="n">
        <v>19248.4296875</v>
      </c>
      <c r="JU369" s="2" t="n">
        <v>4708.72998046875</v>
      </c>
      <c r="JV369" s="2" t="n">
        <v>355.309997558594</v>
      </c>
      <c r="JW369" s="2" t="n">
        <v>13.0299997329712</v>
      </c>
      <c r="JX369" s="2" t="n">
        <v>13.3699998855591</v>
      </c>
      <c r="JY369" s="2" t="n">
        <v>15.7399997711182</v>
      </c>
      <c r="JZ369" s="2" t="n">
        <v>0.620000004768372</v>
      </c>
      <c r="KA369" s="2" t="n">
        <v>9.23999977111816</v>
      </c>
      <c r="KB369" s="2" t="n">
        <v>2.25999999046326</v>
      </c>
      <c r="KC369" s="2" t="n">
        <v>28.2900009155273</v>
      </c>
      <c r="KD369" s="2" t="n">
        <v>16.6000003814697</v>
      </c>
      <c r="KE369" s="2" t="n">
        <v>27.3099994659424</v>
      </c>
      <c r="KF369" s="2" t="n">
        <v>35.2400016784668</v>
      </c>
      <c r="KG369" s="2" t="n">
        <v>19.4200000762939</v>
      </c>
      <c r="KH369" s="2" t="n">
        <v>398.75</v>
      </c>
      <c r="KI369" s="2" t="n">
        <v>15.8699998855591</v>
      </c>
      <c r="KJ369" s="2" t="n">
        <v>117.720001220703</v>
      </c>
      <c r="KK369" s="2" t="n">
        <v>278.75</v>
      </c>
      <c r="KL369" s="2" t="n">
        <v>2522573.32</v>
      </c>
      <c r="KM369" s="2" t="n">
        <v>7779.240234375</v>
      </c>
      <c r="KN369" s="2" t="n">
        <v>71.4800033569336</v>
      </c>
      <c r="KO369" s="2" t="n">
        <v>0.109999999403954</v>
      </c>
      <c r="KP369" s="2" t="n">
        <v>0.0599999986588955</v>
      </c>
      <c r="KQ369" s="2" t="n">
        <v>0.0299999993294477</v>
      </c>
      <c r="KR369" s="2" t="n">
        <v>0.119999997317791</v>
      </c>
      <c r="KS369" s="2" t="n">
        <v>0.180000007152557</v>
      </c>
      <c r="KT369" s="2" t="n">
        <v>0.0799999982118607</v>
      </c>
      <c r="KU369" s="2" t="n">
        <v>1.00999999046326</v>
      </c>
      <c r="KV369" s="2" t="n">
        <v>0.920000016689301</v>
      </c>
      <c r="KW369" s="2" t="n">
        <v>13.6099996566772</v>
      </c>
      <c r="KX369" s="2" t="n">
        <v>7.55000019073486</v>
      </c>
      <c r="KY369" s="2" t="n">
        <v>5.03999996185303</v>
      </c>
      <c r="KZ369" s="2" t="n">
        <v>2.36999988555908</v>
      </c>
      <c r="LA369" s="2" t="n">
        <v>2.3199999332428</v>
      </c>
      <c r="LB369" s="2" t="n">
        <v>0.0500000007450581</v>
      </c>
      <c r="LC369" s="2" t="n">
        <v>28.2600002288818</v>
      </c>
      <c r="LD369" s="2" t="n">
        <v>13.8299999237061</v>
      </c>
      <c r="LE369" s="2" t="n">
        <v>0.709999978542328</v>
      </c>
      <c r="LF369" s="2" t="n">
        <v>0.389999985694885</v>
      </c>
      <c r="LG369" s="2" t="n">
        <v>0.0500000007450581</v>
      </c>
      <c r="LH369" s="2" t="n">
        <v>14.5100002288818</v>
      </c>
      <c r="LI369" s="2" t="n">
        <v>6.84000015258789</v>
      </c>
      <c r="LJ369" s="2" t="n">
        <v>0.0399999991059303</v>
      </c>
      <c r="LK369" s="2" t="n">
        <v>0.119999997317791</v>
      </c>
      <c r="LL369" s="2" t="n">
        <v>1.42999994754791</v>
      </c>
      <c r="LM369" s="2" t="n">
        <v>0.930000007152557</v>
      </c>
      <c r="LN369" s="2" t="n">
        <v>0.0599999986588955</v>
      </c>
      <c r="LO369" s="2" t="n">
        <v>0.239999994635582</v>
      </c>
      <c r="LP369" s="2" t="n">
        <v>0.119999997317791</v>
      </c>
      <c r="LQ369" s="2" t="n">
        <v>0.219999998807907</v>
      </c>
      <c r="LR369" s="2" t="n">
        <v>0.209999993443489</v>
      </c>
      <c r="LS369" s="2" t="n">
        <v>0.0399999991059303</v>
      </c>
      <c r="LT369" s="2" t="n">
        <v>0.639999985694885</v>
      </c>
      <c r="LU369" s="2" t="n">
        <v>0.579999983310699</v>
      </c>
      <c r="LV369" s="2" t="n">
        <v>114.84049987793</v>
      </c>
      <c r="MC369" s="0" t="n">
        <v>0</v>
      </c>
      <c r="MD369" s="0" t="n">
        <v>0</v>
      </c>
      <c r="ME369" s="0" t="n">
        <v>0</v>
      </c>
      <c r="MF369" s="0" t="n">
        <v>6</v>
      </c>
      <c r="MG369" s="0" t="n">
        <v>0</v>
      </c>
      <c r="MH369" s="0" t="n">
        <v>0</v>
      </c>
      <c r="MI369" s="0" t="n">
        <v>0</v>
      </c>
      <c r="MJ369" s="0" t="n">
        <v>0</v>
      </c>
      <c r="MK369" s="0" t="n">
        <v>0</v>
      </c>
      <c r="ML369" s="0" t="n">
        <v>47</v>
      </c>
      <c r="MM369" s="0" t="n">
        <v>19</v>
      </c>
      <c r="MN369" s="0" t="n">
        <v>0</v>
      </c>
      <c r="MO369" s="0" t="n">
        <v>0</v>
      </c>
      <c r="MP369" s="0" t="n">
        <v>0</v>
      </c>
      <c r="MQ369" s="0" t="n">
        <v>0</v>
      </c>
      <c r="MR369" s="0" t="n">
        <v>0</v>
      </c>
      <c r="MS369" s="0" t="n">
        <v>157</v>
      </c>
      <c r="MT369" s="0" t="n">
        <v>0</v>
      </c>
      <c r="MU369" s="0" t="n">
        <v>201</v>
      </c>
      <c r="MV369" s="0" t="n">
        <v>51</v>
      </c>
      <c r="MW369" s="0" t="n">
        <v>0</v>
      </c>
      <c r="MX369" s="0" t="n">
        <v>108</v>
      </c>
      <c r="MY369" s="0" t="n">
        <v>0</v>
      </c>
      <c r="MZ369" s="0" t="n">
        <v>0</v>
      </c>
      <c r="NA369" s="0" t="n">
        <v>0</v>
      </c>
      <c r="NB369" s="0" t="n">
        <v>0</v>
      </c>
      <c r="NC369" s="0" t="n">
        <v>0</v>
      </c>
      <c r="ND369" s="0" t="n">
        <v>0</v>
      </c>
      <c r="NE369" s="0" t="n">
        <v>0</v>
      </c>
      <c r="NF369" s="0" t="n">
        <v>0</v>
      </c>
      <c r="NG369" s="0" t="n">
        <v>0</v>
      </c>
      <c r="NH369" s="0" t="n">
        <v>850</v>
      </c>
      <c r="NI369" s="0" t="n">
        <v>63</v>
      </c>
      <c r="NJ369" s="0" t="n">
        <v>0</v>
      </c>
      <c r="NK369" s="0" t="n">
        <v>0</v>
      </c>
      <c r="NL369" s="0" t="n">
        <v>0</v>
      </c>
      <c r="NM369" s="0" t="n">
        <v>0</v>
      </c>
      <c r="NN369" s="0" t="n">
        <v>0</v>
      </c>
      <c r="NO369" s="0" t="n">
        <v>0</v>
      </c>
      <c r="NP369" s="0" t="n">
        <v>0</v>
      </c>
      <c r="NQ369" s="0" t="n">
        <v>19</v>
      </c>
      <c r="NR369" s="0" t="n">
        <v>0</v>
      </c>
      <c r="NS369" s="0" t="n">
        <v>2180</v>
      </c>
      <c r="NT369" s="0" t="n">
        <v>8</v>
      </c>
      <c r="NU369" s="0" t="n">
        <v>0</v>
      </c>
      <c r="NV369" s="0" t="n">
        <v>0</v>
      </c>
      <c r="NW369" s="0" t="n">
        <v>109</v>
      </c>
      <c r="NX369" s="0" t="n">
        <v>0</v>
      </c>
      <c r="NY369" s="0" t="n">
        <v>5714</v>
      </c>
      <c r="NZ369" s="0" t="n">
        <v>0</v>
      </c>
      <c r="OA369" s="0" t="n">
        <v>0</v>
      </c>
      <c r="OB369" s="0" t="n">
        <v>0</v>
      </c>
      <c r="OC369" s="0" t="n">
        <v>0</v>
      </c>
      <c r="OD369" s="0" t="n">
        <v>0</v>
      </c>
      <c r="OE369" s="0" t="n">
        <v>0</v>
      </c>
      <c r="OF369" s="0" t="n">
        <v>0</v>
      </c>
      <c r="OG369" s="0" t="n">
        <v>1138</v>
      </c>
      <c r="OH369" s="0" t="n">
        <v>15</v>
      </c>
      <c r="OI369" s="0" t="n">
        <v>0</v>
      </c>
      <c r="OJ369" s="0" t="n">
        <v>16</v>
      </c>
      <c r="OK369" s="0" t="n">
        <v>3</v>
      </c>
      <c r="OL369" s="0" t="n">
        <v>0</v>
      </c>
      <c r="OM369" s="0" t="n">
        <v>0</v>
      </c>
      <c r="ON369" s="0" t="n">
        <v>0</v>
      </c>
      <c r="OO369" s="0" t="n">
        <v>0</v>
      </c>
      <c r="OP369" s="0" t="n">
        <v>0</v>
      </c>
      <c r="OQ369" s="0" t="n">
        <v>0</v>
      </c>
      <c r="OR369" s="0" t="n">
        <v>0</v>
      </c>
      <c r="OS369" s="0" t="n">
        <v>0</v>
      </c>
      <c r="OT369" s="0" t="n">
        <v>0</v>
      </c>
      <c r="OU369" s="0" t="n">
        <v>283</v>
      </c>
      <c r="OV369" s="0" t="n">
        <v>0</v>
      </c>
      <c r="OW369" s="0" t="n">
        <v>0</v>
      </c>
      <c r="OX369" s="0" t="n">
        <v>0</v>
      </c>
      <c r="OY369" s="0" t="n">
        <v>0</v>
      </c>
      <c r="OZ369" s="0" t="n">
        <v>0</v>
      </c>
      <c r="PA369" s="0" t="n">
        <v>8</v>
      </c>
      <c r="PB369" s="0" t="n">
        <v>388</v>
      </c>
      <c r="PC369" s="0" t="n">
        <v>0</v>
      </c>
      <c r="PD369" s="0" t="n">
        <v>0</v>
      </c>
      <c r="PE369" s="0" t="n">
        <v>0</v>
      </c>
      <c r="PF369" s="0" t="n">
        <v>208</v>
      </c>
      <c r="PG369" s="0" t="n">
        <v>0</v>
      </c>
      <c r="PH369" s="0" t="n">
        <v>0</v>
      </c>
      <c r="PI369" s="0" t="n">
        <v>0</v>
      </c>
      <c r="PJ369" s="0" t="n">
        <v>2088</v>
      </c>
      <c r="PK369" s="0" t="n">
        <v>0</v>
      </c>
      <c r="PL369" s="0" t="n">
        <v>0</v>
      </c>
      <c r="PM369" s="0" t="n">
        <v>0</v>
      </c>
      <c r="PN369" s="0" t="n">
        <v>0</v>
      </c>
      <c r="PO369" s="0" t="n">
        <v>0</v>
      </c>
      <c r="PP369" s="0" t="n">
        <v>0</v>
      </c>
      <c r="PQ369" s="0" t="n">
        <v>756</v>
      </c>
      <c r="PR369" s="0" t="n">
        <v>0</v>
      </c>
      <c r="PS369" s="0" t="n">
        <v>0</v>
      </c>
      <c r="PT369" s="0" t="n">
        <v>0</v>
      </c>
      <c r="PU369" s="0" t="n">
        <v>0</v>
      </c>
      <c r="PV369" s="0" t="n">
        <v>79</v>
      </c>
      <c r="PW369" s="0" t="n">
        <v>0</v>
      </c>
      <c r="PX369" s="0" t="n">
        <v>81</v>
      </c>
      <c r="PY369" s="0" t="n">
        <v>5</v>
      </c>
      <c r="PZ369" s="0" t="n">
        <v>0</v>
      </c>
      <c r="QA369" s="0" t="n">
        <v>0</v>
      </c>
      <c r="QB369" s="0" t="n">
        <v>0</v>
      </c>
      <c r="QC369" s="0" t="n">
        <v>0</v>
      </c>
      <c r="QD369" s="0" t="n">
        <v>0</v>
      </c>
      <c r="QE369" s="0" t="n">
        <v>0</v>
      </c>
      <c r="QF369" s="0" t="n">
        <v>0</v>
      </c>
      <c r="QG369" s="0" t="n">
        <v>0</v>
      </c>
      <c r="QH369" s="0" t="n">
        <v>0</v>
      </c>
      <c r="QI369" s="0" t="n">
        <v>0</v>
      </c>
      <c r="QJ369" s="0" t="n">
        <v>0</v>
      </c>
      <c r="QK369" s="0" t="n">
        <v>328</v>
      </c>
      <c r="QL369" s="0" t="n">
        <v>0</v>
      </c>
      <c r="QM369" s="0" t="n">
        <v>27</v>
      </c>
      <c r="QN369" s="0" t="n">
        <v>0</v>
      </c>
      <c r="QO369" s="0" t="n">
        <v>0</v>
      </c>
      <c r="QP369" s="0" t="n">
        <v>0</v>
      </c>
      <c r="QQ369" s="0" t="n">
        <v>649</v>
      </c>
      <c r="QR369" s="0" t="n">
        <v>0</v>
      </c>
      <c r="QS369" s="0" t="n">
        <v>7</v>
      </c>
      <c r="QT369" s="0" t="n">
        <v>0</v>
      </c>
      <c r="QU369" s="0" t="n">
        <v>0</v>
      </c>
      <c r="QV369" s="0" t="n">
        <v>0</v>
      </c>
      <c r="QW369" s="0" t="n">
        <v>0</v>
      </c>
      <c r="QX369" s="0" t="n">
        <v>0</v>
      </c>
      <c r="QY369" s="0" t="n">
        <v>0</v>
      </c>
      <c r="QZ369" s="0" t="n">
        <v>56</v>
      </c>
      <c r="RA369" s="0" t="n">
        <v>108</v>
      </c>
      <c r="RB369" s="0" t="n">
        <v>0</v>
      </c>
      <c r="RC369" s="0" t="n">
        <v>10</v>
      </c>
      <c r="RD369" s="0" t="n">
        <v>1539</v>
      </c>
      <c r="RE369" s="0" t="n">
        <v>0</v>
      </c>
      <c r="RF369" s="0" t="n">
        <v>0</v>
      </c>
      <c r="RG369" s="0" t="n">
        <v>1662</v>
      </c>
      <c r="RH369" s="0" t="n">
        <v>0</v>
      </c>
      <c r="RI369" s="0" t="n">
        <v>0</v>
      </c>
      <c r="RJ369" s="0" t="n">
        <v>4</v>
      </c>
      <c r="RK369" s="0" t="n">
        <v>0</v>
      </c>
      <c r="RL369" s="0" t="n">
        <v>5137</v>
      </c>
      <c r="RM369" s="0" t="n">
        <v>0</v>
      </c>
      <c r="RN369" s="0" t="n">
        <v>0</v>
      </c>
      <c r="RO369" s="0" t="n">
        <v>0</v>
      </c>
      <c r="RP369" s="0" t="n">
        <v>51</v>
      </c>
      <c r="RQ369" s="0" t="n">
        <v>16</v>
      </c>
      <c r="RR369" s="0" t="n">
        <v>0</v>
      </c>
      <c r="RS369" s="0" t="n">
        <v>0</v>
      </c>
      <c r="RT369" s="0" t="n">
        <v>4</v>
      </c>
      <c r="RU369" s="0" t="n">
        <v>0</v>
      </c>
      <c r="RV369" s="0" t="n">
        <v>0</v>
      </c>
      <c r="RW369" s="0" t="n">
        <v>0</v>
      </c>
      <c r="RX369" s="0" t="n">
        <v>0</v>
      </c>
      <c r="RY369" s="0" t="n">
        <v>1390</v>
      </c>
      <c r="RZ369" s="0" t="n">
        <v>45</v>
      </c>
      <c r="SA369" s="0" t="n">
        <v>0</v>
      </c>
      <c r="SB369" s="0" t="n">
        <v>0</v>
      </c>
      <c r="SC369" s="0" t="n">
        <v>15</v>
      </c>
      <c r="SD369" s="0" t="n">
        <v>0</v>
      </c>
      <c r="SE369" s="0" t="n">
        <v>37</v>
      </c>
      <c r="SF369" s="0" t="n">
        <v>0</v>
      </c>
      <c r="SG369" s="0" t="n">
        <v>0</v>
      </c>
      <c r="SH369" s="0" t="n">
        <v>0</v>
      </c>
      <c r="SI369" s="0" t="n">
        <v>0</v>
      </c>
      <c r="SJ369" s="0" t="n">
        <v>0</v>
      </c>
      <c r="SK369" s="0" t="n">
        <v>0</v>
      </c>
      <c r="SL369" s="0" t="n">
        <v>15</v>
      </c>
      <c r="SM369" s="0" t="n">
        <v>763</v>
      </c>
      <c r="SN369" s="0" t="n">
        <v>0</v>
      </c>
      <c r="SO369" s="0" t="n">
        <v>0</v>
      </c>
      <c r="SP369" s="0" t="n">
        <v>0</v>
      </c>
      <c r="SQ369" s="0" t="n">
        <v>0</v>
      </c>
      <c r="SR369" s="0" t="n">
        <v>1500</v>
      </c>
      <c r="SS369" s="0" t="n">
        <v>0</v>
      </c>
      <c r="ST369" s="0" t="n">
        <v>34</v>
      </c>
      <c r="SU369" s="0" t="n">
        <v>0</v>
      </c>
      <c r="SV369" s="0" t="n">
        <v>0</v>
      </c>
      <c r="SW369" s="0" t="n">
        <v>0</v>
      </c>
      <c r="SX369" s="0" t="n">
        <v>0</v>
      </c>
      <c r="SY369" s="0" t="n">
        <v>0</v>
      </c>
      <c r="SZ369" s="0" t="n">
        <v>308</v>
      </c>
      <c r="TA369" s="0" t="n">
        <v>0</v>
      </c>
      <c r="TB369" s="0" t="n">
        <v>0</v>
      </c>
      <c r="TC369" s="0" t="n">
        <v>0</v>
      </c>
      <c r="TD369" s="0" t="n">
        <v>0</v>
      </c>
      <c r="TE369" s="0" t="n">
        <v>103</v>
      </c>
      <c r="TF369" s="0" t="n">
        <v>0</v>
      </c>
      <c r="TG369" s="0" t="n">
        <v>0</v>
      </c>
      <c r="TH369" s="0" t="n">
        <v>0</v>
      </c>
      <c r="TI369" s="0" t="n">
        <v>0</v>
      </c>
      <c r="TJ369" s="0" t="n">
        <v>0</v>
      </c>
      <c r="TK369" s="0" t="n">
        <v>0</v>
      </c>
      <c r="TL369" s="0" t="n">
        <v>165</v>
      </c>
      <c r="TM369" s="0" t="n">
        <v>0</v>
      </c>
      <c r="TN369" s="0" t="n">
        <v>37</v>
      </c>
      <c r="TO369" s="0" t="n">
        <v>0</v>
      </c>
      <c r="TP369" s="0" t="n">
        <v>5</v>
      </c>
      <c r="TQ369" s="0" t="n">
        <v>0</v>
      </c>
      <c r="TR369" s="0" t="n">
        <v>1302</v>
      </c>
      <c r="TS369" s="0" t="n">
        <v>0</v>
      </c>
      <c r="TT369" s="0" t="n">
        <v>169</v>
      </c>
      <c r="TU369" s="0" t="n">
        <v>0</v>
      </c>
      <c r="TV369" s="0" t="n">
        <v>33</v>
      </c>
      <c r="TW369" s="0" t="n">
        <v>0</v>
      </c>
      <c r="TX369" s="0" t="n">
        <v>0</v>
      </c>
      <c r="TY369" s="0" t="n">
        <v>32</v>
      </c>
      <c r="TZ369" s="0" t="n">
        <v>185</v>
      </c>
      <c r="UA369" s="0" t="n">
        <v>65</v>
      </c>
      <c r="UB369" s="0" t="n">
        <v>0</v>
      </c>
      <c r="UC369" s="0" t="n">
        <v>0</v>
      </c>
      <c r="UD369" s="0" t="n">
        <v>0</v>
      </c>
      <c r="UE369" s="0" t="n">
        <v>0</v>
      </c>
      <c r="UF369" s="0" t="n">
        <v>44</v>
      </c>
      <c r="UG369" s="0" t="n">
        <v>0</v>
      </c>
      <c r="UH369" s="0" t="n">
        <v>0</v>
      </c>
      <c r="UI369" s="0" t="n">
        <v>0</v>
      </c>
      <c r="UJ369" s="0" t="n">
        <v>0</v>
      </c>
      <c r="UK369" s="0" t="n">
        <v>195</v>
      </c>
      <c r="UL369" s="0" t="n">
        <v>0</v>
      </c>
      <c r="UM369" s="0" t="n">
        <v>0</v>
      </c>
      <c r="UN369" s="0" t="n">
        <v>74</v>
      </c>
      <c r="UO369" s="0" t="n">
        <v>0</v>
      </c>
      <c r="UP369" s="0" t="n">
        <v>0</v>
      </c>
      <c r="UQ369" s="0" t="n">
        <v>0</v>
      </c>
      <c r="UR369" s="0" t="n">
        <v>0</v>
      </c>
      <c r="US369" s="0" t="n">
        <v>0</v>
      </c>
      <c r="UT369" s="0" t="n">
        <v>0</v>
      </c>
      <c r="UU369" s="0" t="n">
        <v>0</v>
      </c>
      <c r="UV369" s="0" t="n">
        <v>6</v>
      </c>
      <c r="UW369" s="0" t="n">
        <v>0</v>
      </c>
      <c r="UX369" s="0" t="n">
        <v>0</v>
      </c>
      <c r="UY369" s="0" t="n">
        <v>12</v>
      </c>
      <c r="UZ369" s="0" t="n">
        <v>0</v>
      </c>
      <c r="VA369" s="0" t="n">
        <v>5</v>
      </c>
      <c r="VB369" s="0" t="n">
        <v>0</v>
      </c>
      <c r="VC369" s="0" t="n">
        <v>0</v>
      </c>
      <c r="VD369" s="0" t="n">
        <v>0</v>
      </c>
      <c r="VE369" s="0" t="n">
        <v>0</v>
      </c>
      <c r="VF369" s="0" t="n">
        <v>7</v>
      </c>
      <c r="VG369" s="0" t="n">
        <v>0</v>
      </c>
      <c r="VH369" s="0" t="n">
        <v>0</v>
      </c>
      <c r="VI369" s="0" t="n">
        <v>0</v>
      </c>
      <c r="VJ369" s="0" t="n">
        <v>0</v>
      </c>
      <c r="VK369" s="0" t="n">
        <v>0</v>
      </c>
      <c r="VL369" s="0" t="n">
        <v>18</v>
      </c>
      <c r="VM369" s="0" t="n">
        <v>0</v>
      </c>
      <c r="VN369" s="0" t="n">
        <v>0</v>
      </c>
      <c r="VO369" s="0" t="n">
        <v>0</v>
      </c>
      <c r="VP369" s="0" t="n">
        <v>0</v>
      </c>
      <c r="VQ369" s="0" t="n">
        <v>0</v>
      </c>
      <c r="VR369" s="0" t="n">
        <v>197</v>
      </c>
      <c r="VS369" s="0" t="n">
        <v>0</v>
      </c>
      <c r="VT369" s="0" t="n">
        <v>0</v>
      </c>
      <c r="VU369" s="0" t="n">
        <v>128</v>
      </c>
      <c r="VV369" s="0" t="n">
        <v>0</v>
      </c>
      <c r="VW369" s="0" t="n">
        <v>0</v>
      </c>
      <c r="VX369" s="0" t="n">
        <v>0</v>
      </c>
      <c r="VY369" s="0" t="n">
        <v>0</v>
      </c>
      <c r="VZ369" s="0" t="n">
        <v>0</v>
      </c>
      <c r="WA369" s="0" t="n">
        <v>0</v>
      </c>
      <c r="WB369" s="0" t="n">
        <v>0</v>
      </c>
      <c r="WC369" s="0" t="n">
        <v>624</v>
      </c>
      <c r="WD369" s="0" t="n">
        <v>10</v>
      </c>
      <c r="WE369" s="0" t="n">
        <v>4</v>
      </c>
      <c r="WF369" s="0" t="n">
        <v>594</v>
      </c>
      <c r="WG369" s="0" t="n">
        <v>0</v>
      </c>
      <c r="WH369" s="0" t="n">
        <v>0</v>
      </c>
      <c r="WI369" s="0" t="n">
        <v>0</v>
      </c>
      <c r="WJ369" s="0" t="n">
        <v>0</v>
      </c>
      <c r="WK369" s="0" t="n">
        <v>121</v>
      </c>
      <c r="WL369" s="0" t="n">
        <v>0</v>
      </c>
      <c r="WM369" s="0" t="n">
        <v>6</v>
      </c>
      <c r="WN369" s="0" t="n">
        <v>117</v>
      </c>
      <c r="WO369" s="0" t="n">
        <v>32</v>
      </c>
      <c r="WP369" s="0" t="n">
        <v>0</v>
      </c>
      <c r="WQ369" s="0" t="n">
        <v>5321</v>
      </c>
      <c r="WR369" s="0" t="n">
        <v>0</v>
      </c>
      <c r="WS369" s="0" t="n">
        <v>0</v>
      </c>
      <c r="WT369" s="0" t="n">
        <v>0</v>
      </c>
      <c r="WU369" s="0" t="n">
        <v>0</v>
      </c>
      <c r="WV369" s="0" t="n">
        <v>0</v>
      </c>
      <c r="WW369" s="0" t="n">
        <v>0</v>
      </c>
      <c r="WX369" s="0" t="n">
        <v>0</v>
      </c>
      <c r="WY369" s="0" t="n">
        <v>0</v>
      </c>
      <c r="WZ369" s="0" t="n">
        <v>0</v>
      </c>
      <c r="XA369" s="0" t="n">
        <v>31</v>
      </c>
      <c r="XB369" s="0" t="n">
        <v>0</v>
      </c>
      <c r="XC369" s="0" t="n">
        <v>0</v>
      </c>
      <c r="XD369" s="0" t="n">
        <v>0</v>
      </c>
      <c r="XE369" s="0" t="n">
        <v>0</v>
      </c>
      <c r="XF369" s="0" t="n">
        <v>0</v>
      </c>
      <c r="XG369" s="0" t="n">
        <v>0</v>
      </c>
      <c r="XH369" s="0" t="n">
        <v>0</v>
      </c>
      <c r="XI369" s="0" t="n">
        <v>0</v>
      </c>
      <c r="XJ369" s="0" t="n">
        <v>0</v>
      </c>
      <c r="XK369" s="0" t="n">
        <v>0</v>
      </c>
      <c r="XL369" s="0" t="n">
        <v>0</v>
      </c>
      <c r="XM369" s="0" t="n">
        <v>0</v>
      </c>
      <c r="XN369" s="0" t="n">
        <v>1122</v>
      </c>
      <c r="XO369" s="0" t="n">
        <v>5513</v>
      </c>
      <c r="XP369" s="0" t="n">
        <v>0</v>
      </c>
      <c r="XQ369" s="0" t="n">
        <v>64</v>
      </c>
      <c r="XR369" s="0" t="n">
        <v>0</v>
      </c>
      <c r="XS369" s="0" t="n">
        <v>0</v>
      </c>
      <c r="XT369" s="0" t="n">
        <v>40</v>
      </c>
      <c r="XU369" s="0" t="n">
        <v>48</v>
      </c>
      <c r="XV369" s="0" t="n">
        <v>13</v>
      </c>
      <c r="XW369" s="0" t="n">
        <v>47</v>
      </c>
      <c r="XX369" s="0" t="n">
        <v>0</v>
      </c>
      <c r="XY369" s="0" t="n">
        <v>598</v>
      </c>
      <c r="XZ369" s="0" t="n">
        <v>26</v>
      </c>
      <c r="YA369" s="0" t="n">
        <v>0</v>
      </c>
      <c r="YB369" s="0" t="n">
        <v>95</v>
      </c>
      <c r="YC369" s="0" t="n">
        <v>0</v>
      </c>
      <c r="YD369" s="0" t="n">
        <v>11</v>
      </c>
      <c r="YE369" s="0" t="n">
        <v>0</v>
      </c>
      <c r="YF369" s="0" t="n">
        <v>17</v>
      </c>
      <c r="YG369" s="0" t="n">
        <v>0</v>
      </c>
      <c r="YH369" s="0" t="n">
        <v>1338</v>
      </c>
      <c r="YI369" s="0" t="n">
        <v>590</v>
      </c>
      <c r="YJ369" s="0" t="n">
        <v>0</v>
      </c>
      <c r="YK369" s="0" t="n">
        <v>1646</v>
      </c>
      <c r="YL369" s="0" t="n">
        <v>5319</v>
      </c>
      <c r="YM369" s="0" t="n">
        <v>0</v>
      </c>
      <c r="YN369" s="0" t="n">
        <v>0</v>
      </c>
      <c r="YO369" s="0" t="n">
        <v>0</v>
      </c>
      <c r="YP369" s="0" t="n">
        <v>0</v>
      </c>
      <c r="YQ369" s="0" t="n">
        <v>0</v>
      </c>
      <c r="YR369" s="0" t="n">
        <v>0</v>
      </c>
      <c r="YS369" s="0" t="n">
        <v>0</v>
      </c>
      <c r="YT369" s="0" t="n">
        <v>0</v>
      </c>
      <c r="YU369" s="0" t="n">
        <v>444</v>
      </c>
      <c r="YV369" s="0" t="n">
        <v>0</v>
      </c>
      <c r="YW369" s="0" t="n">
        <v>0</v>
      </c>
      <c r="YX369" s="0" t="n">
        <v>0</v>
      </c>
      <c r="YY369" s="0" t="n">
        <v>0</v>
      </c>
      <c r="YZ369" s="0" t="n">
        <v>141</v>
      </c>
      <c r="ZA369" s="0" t="n">
        <v>0</v>
      </c>
      <c r="ZB369" s="0" t="n">
        <v>0</v>
      </c>
      <c r="ZC369" s="0" t="n">
        <v>0</v>
      </c>
      <c r="ZD369" s="0" t="n">
        <v>0</v>
      </c>
      <c r="ZE369" s="0" t="n">
        <v>0</v>
      </c>
      <c r="ZF369" s="0" t="n">
        <v>0</v>
      </c>
      <c r="ZG369" s="0" t="n">
        <v>0</v>
      </c>
      <c r="ZH369" s="0" t="n">
        <v>0</v>
      </c>
      <c r="ZI369" s="0" t="n">
        <v>0</v>
      </c>
      <c r="ZJ369" s="0" t="n">
        <v>0</v>
      </c>
      <c r="ZK369" s="0" t="n">
        <v>0</v>
      </c>
      <c r="ZL369" s="0" t="n">
        <v>0</v>
      </c>
      <c r="ZM369" s="0" t="n">
        <v>0</v>
      </c>
      <c r="ZN369" s="0" t="n">
        <v>0</v>
      </c>
      <c r="ZO369" s="0" t="n">
        <v>0</v>
      </c>
      <c r="ZP369" s="0" t="n">
        <v>2470</v>
      </c>
      <c r="ZQ369" s="0" t="n">
        <v>679</v>
      </c>
      <c r="ZR369" s="0" t="n">
        <v>0</v>
      </c>
      <c r="ZS369" s="0" t="n">
        <v>0</v>
      </c>
      <c r="ZT369" s="0" t="n">
        <v>14</v>
      </c>
      <c r="ZU369" s="0" t="n">
        <v>0</v>
      </c>
      <c r="ZV369" s="0" t="n">
        <v>0</v>
      </c>
      <c r="ZW369" s="0" t="n">
        <v>0</v>
      </c>
      <c r="ZX369" s="0" t="n">
        <v>72</v>
      </c>
      <c r="ZY369" s="0" t="n">
        <v>0</v>
      </c>
      <c r="ZZ369" s="0" t="n">
        <v>0</v>
      </c>
      <c r="AAA369" s="0" t="n">
        <v>0</v>
      </c>
      <c r="AAB369" s="0" t="n">
        <v>0</v>
      </c>
      <c r="AAC369" s="0" t="n">
        <v>0</v>
      </c>
      <c r="AAD369" s="0" t="n">
        <v>52</v>
      </c>
      <c r="AAE369" s="0" t="n">
        <v>8</v>
      </c>
      <c r="AAF369" s="0" t="n">
        <v>0</v>
      </c>
      <c r="AAG369" s="0" t="n">
        <v>0</v>
      </c>
      <c r="AAH369" s="0" t="n">
        <v>0</v>
      </c>
      <c r="AAI369" s="0" t="n">
        <v>0</v>
      </c>
      <c r="AAJ369" s="0" t="n">
        <v>127</v>
      </c>
      <c r="AAK369" s="0" t="n">
        <v>0</v>
      </c>
      <c r="AAL369" s="0" t="n">
        <v>0</v>
      </c>
      <c r="AAM369" s="0" t="n">
        <v>0</v>
      </c>
      <c r="AAN369" s="0" t="n">
        <v>310</v>
      </c>
      <c r="AAO369" s="0" t="n">
        <v>0</v>
      </c>
      <c r="AAP369" s="0" t="n">
        <v>0</v>
      </c>
    </row>
    <row r="370" customFormat="false" ht="15" hidden="false" customHeight="true" outlineLevel="0" collapsed="false">
      <c r="A370" s="1" t="n">
        <v>30681</v>
      </c>
      <c r="H370" s="2" t="n">
        <v>1</v>
      </c>
      <c r="I370" s="2" t="n">
        <v>29</v>
      </c>
      <c r="J370" s="21"/>
      <c r="K370" s="21"/>
      <c r="L370" s="2" t="n">
        <v>1</v>
      </c>
      <c r="M370" s="2" t="n">
        <v>1</v>
      </c>
      <c r="N370" s="2" t="n">
        <v>0</v>
      </c>
      <c r="O370" s="2" t="n">
        <v>1</v>
      </c>
      <c r="P370" s="2" t="n">
        <v>0</v>
      </c>
      <c r="Q370" s="2" t="n">
        <v>0</v>
      </c>
      <c r="R370" s="2" t="n">
        <v>0</v>
      </c>
      <c r="S370" s="2" t="n">
        <v>0</v>
      </c>
      <c r="T370" s="2" t="n">
        <v>0</v>
      </c>
      <c r="U370" s="2" t="n">
        <v>1</v>
      </c>
      <c r="V370" s="2" t="n">
        <v>0</v>
      </c>
      <c r="W370" s="2" t="n">
        <v>1</v>
      </c>
      <c r="X370" s="2" t="n">
        <f aca="false">SUM(L370:W370)</f>
        <v>5</v>
      </c>
      <c r="Y370" s="2" t="n">
        <v>110</v>
      </c>
      <c r="Z370" s="2" t="n">
        <v>70</v>
      </c>
      <c r="AA370" s="2" t="n">
        <f aca="false">Y370-Z370</f>
        <v>40</v>
      </c>
      <c r="AB370" s="3" t="n">
        <f aca="false">Z370+((Y370-Z370)/3)</f>
        <v>83.3333333333333</v>
      </c>
      <c r="AC370" s="4" t="n">
        <v>93.1</v>
      </c>
      <c r="AD370" s="4" t="n">
        <v>182.5</v>
      </c>
      <c r="AE370" s="3" t="n">
        <v>27.9527115781573</v>
      </c>
      <c r="AF370" s="3" t="n">
        <v>1</v>
      </c>
      <c r="AG370" s="4" t="n">
        <v>94</v>
      </c>
      <c r="AH370" s="4" t="n">
        <v>110</v>
      </c>
      <c r="AI370" s="3" t="n">
        <v>0.515068493150685</v>
      </c>
      <c r="AJ370" s="3" t="n">
        <v>0.854545454545455</v>
      </c>
      <c r="AL370" s="4" t="n">
        <v>25.5</v>
      </c>
      <c r="AM370" s="4" t="n">
        <v>23.7</v>
      </c>
      <c r="AN370" s="4" t="n">
        <v>69.4</v>
      </c>
      <c r="AO370" s="2" t="n">
        <v>8</v>
      </c>
      <c r="AP370" s="4" t="n">
        <v>51.6</v>
      </c>
      <c r="AQ370" s="4" t="n">
        <v>66</v>
      </c>
      <c r="AR370" s="4" t="n">
        <v>3.4</v>
      </c>
      <c r="AS370" s="2" t="n">
        <v>76</v>
      </c>
      <c r="AT370" s="2" t="n">
        <v>106</v>
      </c>
      <c r="AU370" s="2" t="n">
        <v>96</v>
      </c>
      <c r="AV370" s="2" t="n">
        <v>77</v>
      </c>
      <c r="AW370" s="2" t="n">
        <v>87</v>
      </c>
      <c r="AX370" s="2" t="n">
        <v>1</v>
      </c>
      <c r="AY370" s="2" t="n">
        <f aca="false">((AS370*15)+(AT370*30)+(AU370*30)+(AV370*30)+(AW370*15))-(AS370*120)</f>
        <v>1695</v>
      </c>
      <c r="AZ370" s="2" t="n">
        <f aca="false">((AS370*15)+(AT370*30)+(AU370*30)+(AV370*30)+(AW370*15))</f>
        <v>10815</v>
      </c>
      <c r="BB370" s="5" t="n">
        <f aca="false">10000/SQRT((AS370*BH370)*(AVERAGE(AS370:AW370)*AVERAGE(BH370:BL370)))</f>
        <v>17.0104808903629</v>
      </c>
      <c r="BC370" s="3" t="n">
        <f aca="false">(AS370*BH370)/405</f>
        <v>0.375308641975309</v>
      </c>
      <c r="BD370" s="3" t="n">
        <v>0</v>
      </c>
      <c r="BE370" s="3" t="n">
        <f aca="false">1/(LOG(BH370)+LOG(AS370))</f>
        <v>0.458327996344581</v>
      </c>
      <c r="BF370" s="3" t="n">
        <f aca="false">(BI370-BH370)/(AT370-AS370)</f>
        <v>1.04</v>
      </c>
      <c r="BG370" s="3" t="n">
        <f aca="false">(20*BH370)/((AS370/18)-3.5)</f>
        <v>55.3846153846154</v>
      </c>
      <c r="BH370" s="4" t="n">
        <v>2</v>
      </c>
      <c r="BI370" s="4" t="n">
        <v>33.2</v>
      </c>
      <c r="BJ370" s="4" t="n">
        <v>45.6</v>
      </c>
      <c r="BK370" s="4" t="n">
        <v>19.2</v>
      </c>
      <c r="BL370" s="4" t="n">
        <v>28.6</v>
      </c>
      <c r="BM370" s="3" t="n">
        <f aca="false">((BH370*15)+(BI370*30)+(BJ370*30)+(BK370*30)+(BL370*15))-(BH370*120)</f>
        <v>3159</v>
      </c>
      <c r="BN370" s="3" t="n">
        <f aca="false">((BH370*15)+(BI370*30)+(BJ370*30)+(BK370*30)+(BL370*15))</f>
        <v>3399</v>
      </c>
      <c r="BO370" s="3" t="n">
        <f aca="false">(1/BH370)</f>
        <v>0.5</v>
      </c>
      <c r="BP370" s="3" t="n">
        <f aca="false">(BN370/AZ370)</f>
        <v>0.314285714285714</v>
      </c>
      <c r="BQ370" s="3" t="n">
        <f aca="false">(BB370*BP370)</f>
        <v>5.3461511369712</v>
      </c>
      <c r="BR370" s="5" t="n">
        <f aca="false">(BF370*BO370)</f>
        <v>0.52</v>
      </c>
      <c r="CA370" s="2" t="n">
        <v>208</v>
      </c>
      <c r="CB370" s="2" t="n">
        <v>1</v>
      </c>
      <c r="CC370" s="2" t="n">
        <v>38</v>
      </c>
      <c r="CD370" s="2" t="n">
        <v>1</v>
      </c>
      <c r="CE370" s="2" t="n">
        <v>136</v>
      </c>
      <c r="CF370" s="2" t="n">
        <v>1</v>
      </c>
      <c r="CG370" s="2" t="n">
        <v>34</v>
      </c>
      <c r="CH370" s="2" t="n">
        <v>169</v>
      </c>
      <c r="CI370" s="2" t="n">
        <v>1</v>
      </c>
      <c r="CJ370" s="2" t="n">
        <v>3</v>
      </c>
      <c r="CK370" s="2" t="n">
        <v>59</v>
      </c>
      <c r="CL370" s="2" t="n">
        <v>32.54</v>
      </c>
      <c r="CM370" s="2" t="n">
        <v>176</v>
      </c>
      <c r="CN370" s="2" t="n">
        <v>86</v>
      </c>
      <c r="CO370" s="2" t="n">
        <v>378</v>
      </c>
      <c r="CP370" s="2" t="n">
        <v>1.35</v>
      </c>
      <c r="CQ370" s="2" t="n">
        <v>0.47</v>
      </c>
      <c r="CR370" s="2" t="n">
        <v>0.82</v>
      </c>
      <c r="CW370" s="3"/>
      <c r="CY370" s="22"/>
      <c r="EU370" s="3"/>
      <c r="EW370" s="22"/>
      <c r="HO370" s="2" t="n">
        <v>6</v>
      </c>
      <c r="HP370" s="2" t="n">
        <v>6</v>
      </c>
      <c r="HQ370" s="2" t="n">
        <v>0</v>
      </c>
      <c r="HR370" s="2" t="n">
        <v>0</v>
      </c>
      <c r="HS370" s="2" t="n">
        <v>29.6801166534424</v>
      </c>
      <c r="HT370" s="2" t="n">
        <v>20.2608165740967</v>
      </c>
      <c r="HU370" s="2" t="n">
        <v>0.09</v>
      </c>
      <c r="HV370" s="2" t="n">
        <v>1</v>
      </c>
      <c r="HW370" s="2" t="n">
        <v>4</v>
      </c>
      <c r="HX370" s="2" t="n">
        <v>2</v>
      </c>
      <c r="HY370" s="2" t="n">
        <v>1295.40002441406</v>
      </c>
      <c r="HZ370" s="2" t="n">
        <v>50.3899993896484</v>
      </c>
      <c r="IA370" s="2" t="n">
        <v>24.4599990844727</v>
      </c>
      <c r="IB370" s="2" t="n">
        <v>17.3999996185303</v>
      </c>
      <c r="IC370" s="2" t="n">
        <v>9.47999954223633</v>
      </c>
      <c r="ID370" s="2" t="n">
        <v>122.199996948242</v>
      </c>
      <c r="IE370" s="2" t="n">
        <v>12.039999961853</v>
      </c>
      <c r="IF370" s="2" t="n">
        <v>9.78999996185303</v>
      </c>
      <c r="IG370" s="2" t="n">
        <v>2.14000010490417</v>
      </c>
      <c r="IH370" s="2" t="n">
        <v>34.8699989318848</v>
      </c>
      <c r="II370" s="2" t="n">
        <v>0.370000004768372</v>
      </c>
      <c r="IJ370" s="2" t="n">
        <v>9.22999954223633</v>
      </c>
      <c r="IK370" s="2" t="n">
        <v>3.9300000667572</v>
      </c>
      <c r="IL370" s="2" t="n">
        <v>16.5400009155273</v>
      </c>
      <c r="IM370" s="2" t="n">
        <v>11.789999961853</v>
      </c>
      <c r="IN370" s="2" t="n">
        <v>10.5299997329712</v>
      </c>
      <c r="IO370" s="2" t="n">
        <v>4.40999984741211</v>
      </c>
      <c r="IP370" s="2" t="n">
        <v>12.960000038147</v>
      </c>
      <c r="IQ370" s="2" t="n">
        <v>7.82000017166138</v>
      </c>
      <c r="IR370" s="2" t="n">
        <v>3.17000007629395</v>
      </c>
      <c r="IS370" s="2" t="n">
        <v>0.670000016689301</v>
      </c>
      <c r="IT370" s="2" t="n">
        <v>443.290008544922</v>
      </c>
      <c r="IU370" s="2" t="n">
        <v>7.30999994277954</v>
      </c>
      <c r="IV370" s="2" t="n">
        <v>0.639999985694885</v>
      </c>
      <c r="IW370" s="2" t="n">
        <v>194.970001220703</v>
      </c>
      <c r="IX370" s="2" t="n">
        <v>832.260009765625</v>
      </c>
      <c r="IY370" s="2" t="n">
        <v>1946.85998535156</v>
      </c>
      <c r="IZ370" s="2" t="n">
        <v>1647.93005371094</v>
      </c>
      <c r="JA370" s="2" t="n">
        <v>4.6100001335144</v>
      </c>
      <c r="JB370" s="2" t="n">
        <v>0.800000011920929</v>
      </c>
      <c r="JC370" s="2" t="n">
        <v>1.4099999666214</v>
      </c>
      <c r="JD370" s="2" t="n">
        <v>69.6900024414063</v>
      </c>
      <c r="JE370" s="2" t="n">
        <v>113.690002441406</v>
      </c>
      <c r="JF370" s="2" t="n">
        <v>0.829999983310699</v>
      </c>
      <c r="JG370" s="2" t="n">
        <v>0.97000002861023</v>
      </c>
      <c r="JH370" s="2" t="n">
        <v>12.8500003814697</v>
      </c>
      <c r="JI370" s="2" t="n">
        <v>2.82999992370605</v>
      </c>
      <c r="JJ370" s="2" t="n">
        <v>0.910000026226044</v>
      </c>
      <c r="JK370" s="2" t="n">
        <v>0.759999990463257</v>
      </c>
      <c r="JL370" s="2" t="n">
        <v>227.020004272461</v>
      </c>
      <c r="JM370" s="2" t="n">
        <v>2.21000003814697</v>
      </c>
      <c r="JN370" s="2" t="n">
        <v>59.6399993896484</v>
      </c>
      <c r="JO370" s="2" t="n">
        <v>2126.39990234375</v>
      </c>
      <c r="JP370" s="2" t="n">
        <v>2033.41003417969</v>
      </c>
      <c r="JQ370" s="2" t="n">
        <v>36.9799995422363</v>
      </c>
      <c r="JR370" s="2" t="n">
        <v>914.320007324219</v>
      </c>
      <c r="JS370" s="2" t="n">
        <v>177.389999389648</v>
      </c>
      <c r="JT370" s="2" t="n">
        <v>1748.35998535156</v>
      </c>
      <c r="JU370" s="2" t="n">
        <v>1428.98999023438</v>
      </c>
      <c r="JV370" s="2" t="n">
        <v>137.839996337891</v>
      </c>
      <c r="JW370" s="2" t="n">
        <v>3.16000008583069</v>
      </c>
      <c r="JX370" s="2" t="n">
        <v>3.33999991416931</v>
      </c>
      <c r="JY370" s="2" t="n">
        <v>4.30999994277954</v>
      </c>
      <c r="JZ370" s="2" t="n">
        <v>0.189999997615814</v>
      </c>
      <c r="KA370" s="2" t="n">
        <v>4.98000001907349</v>
      </c>
      <c r="KB370" s="2" t="n">
        <v>1.05999994277954</v>
      </c>
      <c r="KC370" s="2" t="n">
        <v>11.0799999237061</v>
      </c>
      <c r="KD370" s="2" t="n">
        <v>4.78000020980835</v>
      </c>
      <c r="KE370" s="2" t="n">
        <v>9.69999980926514</v>
      </c>
      <c r="KF370" s="2" t="n">
        <v>11.9200000762939</v>
      </c>
      <c r="KG370" s="2" t="n">
        <v>5.6399998664856</v>
      </c>
      <c r="KH370" s="2" t="n">
        <v>255.860000610352</v>
      </c>
      <c r="KI370" s="2" t="n">
        <v>45.5299987792969</v>
      </c>
      <c r="KJ370" s="2" t="n">
        <v>50.7200012207031</v>
      </c>
      <c r="KK370" s="2" t="n">
        <v>32.7599983215332</v>
      </c>
      <c r="KL370" s="2" t="n">
        <v>741341.86</v>
      </c>
      <c r="KM370" s="2" t="n">
        <v>6066.6298828125</v>
      </c>
      <c r="KN370" s="2" t="n">
        <v>25.6599998474121</v>
      </c>
      <c r="KO370" s="2" t="n">
        <v>0.100000001490116</v>
      </c>
      <c r="KP370" s="2" t="n">
        <v>0.0599999986588955</v>
      </c>
      <c r="KQ370" s="2" t="n">
        <v>0.0399999991059303</v>
      </c>
      <c r="KR370" s="2" t="n">
        <v>0.0799999982118607</v>
      </c>
      <c r="KS370" s="2" t="n">
        <v>0.0900000035762787</v>
      </c>
      <c r="KT370" s="2" t="n">
        <v>0.0599999986588955</v>
      </c>
      <c r="KU370" s="2" t="n">
        <v>0.560000002384186</v>
      </c>
      <c r="KV370" s="2" t="n">
        <v>0.610000014305115</v>
      </c>
      <c r="KW370" s="2" t="n">
        <v>5.48000001907349</v>
      </c>
      <c r="KX370" s="2" t="n">
        <v>3.75999999046326</v>
      </c>
      <c r="KY370" s="2" t="n">
        <v>2.11999988555908</v>
      </c>
      <c r="KZ370" s="2" t="n">
        <v>1.11000001430511</v>
      </c>
      <c r="LA370" s="2" t="n">
        <v>0.680000007152557</v>
      </c>
      <c r="LB370" s="2" t="n">
        <v>0.0199999995529652</v>
      </c>
      <c r="LC370" s="2" t="n">
        <v>9.65999984741211</v>
      </c>
      <c r="LD370" s="2" t="n">
        <v>4.82000017166138</v>
      </c>
      <c r="LE370" s="2" t="n">
        <v>0.300000011920929</v>
      </c>
      <c r="LF370" s="2" t="n">
        <v>0.0799999982118607</v>
      </c>
      <c r="LG370" s="2" t="n">
        <v>0.0199999995529652</v>
      </c>
      <c r="LH370" s="2" t="n">
        <v>4.51000022888184</v>
      </c>
      <c r="LI370" s="2" t="n">
        <v>2.19000005722046</v>
      </c>
      <c r="LJ370" s="2" t="n">
        <v>0.0199999995529652</v>
      </c>
      <c r="LK370" s="2" t="n">
        <v>0.0599999986588955</v>
      </c>
      <c r="LL370" s="2" t="n">
        <v>0.560000002384186</v>
      </c>
      <c r="LM370" s="2" t="n">
        <v>0.300000011920929</v>
      </c>
      <c r="LN370" s="2" t="n">
        <v>0.0199999995529652</v>
      </c>
      <c r="LO370" s="2" t="n">
        <v>0.109999999403954</v>
      </c>
      <c r="LP370" s="2" t="n">
        <v>0.0799999982118607</v>
      </c>
      <c r="LQ370" s="2" t="n">
        <v>0.119999997317791</v>
      </c>
      <c r="LR370" s="2" t="n">
        <v>0.109999999403954</v>
      </c>
      <c r="LS370" s="2" t="n">
        <v>0.00999999977648258</v>
      </c>
      <c r="LT370" s="2" t="n">
        <v>0.319999992847443</v>
      </c>
      <c r="LU370" s="2" t="n">
        <v>0.28999999165535</v>
      </c>
      <c r="LV370" s="2" t="n">
        <v>123.719497680664</v>
      </c>
      <c r="MC370" s="0" t="n">
        <v>0</v>
      </c>
      <c r="MD370" s="0" t="n">
        <v>0</v>
      </c>
      <c r="ME370" s="0" t="n">
        <v>0</v>
      </c>
      <c r="MF370" s="0" t="n">
        <v>0</v>
      </c>
      <c r="MG370" s="0" t="n">
        <v>0</v>
      </c>
      <c r="MH370" s="0" t="n">
        <v>0</v>
      </c>
      <c r="MI370" s="0" t="n">
        <v>0</v>
      </c>
      <c r="MJ370" s="0" t="n">
        <v>0</v>
      </c>
      <c r="MK370" s="0" t="n">
        <v>0</v>
      </c>
      <c r="ML370" s="0" t="n">
        <v>0</v>
      </c>
      <c r="MM370" s="0" t="n">
        <v>0</v>
      </c>
      <c r="MN370" s="0" t="n">
        <v>0</v>
      </c>
      <c r="MO370" s="0" t="n">
        <v>0</v>
      </c>
      <c r="MP370" s="0" t="n">
        <v>0</v>
      </c>
      <c r="MQ370" s="0" t="n">
        <v>0</v>
      </c>
      <c r="MR370" s="0" t="n">
        <v>0</v>
      </c>
      <c r="MS370" s="0" t="n">
        <v>0</v>
      </c>
      <c r="MT370" s="0" t="n">
        <v>0</v>
      </c>
      <c r="MU370" s="0" t="n">
        <v>172</v>
      </c>
      <c r="MV370" s="0" t="n">
        <v>13</v>
      </c>
      <c r="MW370" s="0" t="n">
        <v>0</v>
      </c>
      <c r="MX370" s="0" t="n">
        <v>471</v>
      </c>
      <c r="MY370" s="0" t="n">
        <v>0</v>
      </c>
      <c r="MZ370" s="0" t="n">
        <v>0</v>
      </c>
      <c r="NA370" s="0" t="n">
        <v>0</v>
      </c>
      <c r="NB370" s="0" t="n">
        <v>9</v>
      </c>
      <c r="NC370" s="0" t="n">
        <v>0</v>
      </c>
      <c r="ND370" s="0" t="n">
        <v>0</v>
      </c>
      <c r="NE370" s="0" t="n">
        <v>0</v>
      </c>
      <c r="NF370" s="0" t="n">
        <v>0</v>
      </c>
      <c r="NG370" s="0" t="n">
        <v>0</v>
      </c>
      <c r="NH370" s="0" t="n">
        <v>349</v>
      </c>
      <c r="NI370" s="0" t="n">
        <v>348</v>
      </c>
      <c r="NJ370" s="0" t="n">
        <v>0</v>
      </c>
      <c r="NK370" s="0" t="n">
        <v>0</v>
      </c>
      <c r="NL370" s="0" t="n">
        <v>0</v>
      </c>
      <c r="NM370" s="0" t="n">
        <v>0</v>
      </c>
      <c r="NN370" s="0" t="n">
        <v>0</v>
      </c>
      <c r="NO370" s="0" t="n">
        <v>0</v>
      </c>
      <c r="NP370" s="0" t="n">
        <v>0</v>
      </c>
      <c r="NQ370" s="0" t="n">
        <v>0</v>
      </c>
      <c r="NR370" s="0" t="n">
        <v>0</v>
      </c>
      <c r="NS370" s="0" t="n">
        <v>7825</v>
      </c>
      <c r="NT370" s="0" t="n">
        <v>0</v>
      </c>
      <c r="NU370" s="0" t="n">
        <v>0</v>
      </c>
      <c r="NV370" s="0" t="n">
        <v>0</v>
      </c>
      <c r="NW370" s="0" t="n">
        <v>128</v>
      </c>
      <c r="NX370" s="0" t="n">
        <v>20</v>
      </c>
      <c r="NY370" s="0" t="n">
        <v>4815</v>
      </c>
      <c r="NZ370" s="0" t="n">
        <v>0</v>
      </c>
      <c r="OA370" s="0" t="n">
        <v>0</v>
      </c>
      <c r="OB370" s="0" t="n">
        <v>0</v>
      </c>
      <c r="OC370" s="0" t="n">
        <v>0</v>
      </c>
      <c r="OD370" s="0" t="n">
        <v>0</v>
      </c>
      <c r="OE370" s="0" t="n">
        <v>0</v>
      </c>
      <c r="OF370" s="0" t="n">
        <v>0</v>
      </c>
      <c r="OG370" s="0" t="n">
        <v>0</v>
      </c>
      <c r="OH370" s="0" t="n">
        <v>39</v>
      </c>
      <c r="OI370" s="0" t="n">
        <v>0</v>
      </c>
      <c r="OJ370" s="0" t="n">
        <v>0</v>
      </c>
      <c r="OK370" s="0" t="n">
        <v>0</v>
      </c>
      <c r="OL370" s="0" t="n">
        <v>0</v>
      </c>
      <c r="OM370" s="0" t="n">
        <v>0</v>
      </c>
      <c r="ON370" s="0" t="n">
        <v>0</v>
      </c>
      <c r="OO370" s="0" t="n">
        <v>0</v>
      </c>
      <c r="OP370" s="0" t="n">
        <v>0</v>
      </c>
      <c r="OQ370" s="0" t="n">
        <v>0</v>
      </c>
      <c r="OR370" s="0" t="n">
        <v>0</v>
      </c>
      <c r="OS370" s="0" t="n">
        <v>0</v>
      </c>
      <c r="OT370" s="0" t="n">
        <v>0</v>
      </c>
      <c r="OU370" s="0" t="n">
        <v>0</v>
      </c>
      <c r="OV370" s="0" t="n">
        <v>0</v>
      </c>
      <c r="OW370" s="0" t="n">
        <v>0</v>
      </c>
      <c r="OX370" s="0" t="n">
        <v>0</v>
      </c>
      <c r="OY370" s="0" t="n">
        <v>0</v>
      </c>
      <c r="OZ370" s="0" t="n">
        <v>0</v>
      </c>
      <c r="PA370" s="0" t="n">
        <v>0</v>
      </c>
      <c r="PB370" s="0" t="n">
        <v>191</v>
      </c>
      <c r="PC370" s="0" t="n">
        <v>0</v>
      </c>
      <c r="PD370" s="0" t="n">
        <v>0</v>
      </c>
      <c r="PE370" s="0" t="n">
        <v>0</v>
      </c>
      <c r="PF370" s="0" t="n">
        <v>0</v>
      </c>
      <c r="PG370" s="0" t="n">
        <v>0</v>
      </c>
      <c r="PH370" s="0" t="n">
        <v>0</v>
      </c>
      <c r="PI370" s="0" t="n">
        <v>0</v>
      </c>
      <c r="PJ370" s="0" t="n">
        <v>307</v>
      </c>
      <c r="PK370" s="0" t="n">
        <v>0</v>
      </c>
      <c r="PL370" s="0" t="n">
        <v>0</v>
      </c>
      <c r="PM370" s="0" t="n">
        <v>0</v>
      </c>
      <c r="PN370" s="0" t="n">
        <v>0</v>
      </c>
      <c r="PO370" s="0" t="n">
        <v>0</v>
      </c>
      <c r="PP370" s="0" t="n">
        <v>0</v>
      </c>
      <c r="PQ370" s="0" t="n">
        <v>475</v>
      </c>
      <c r="PR370" s="0" t="n">
        <v>0</v>
      </c>
      <c r="PS370" s="0" t="n">
        <v>0</v>
      </c>
      <c r="PT370" s="0" t="n">
        <v>0</v>
      </c>
      <c r="PU370" s="0" t="n">
        <v>0</v>
      </c>
      <c r="PV370" s="0" t="n">
        <v>106</v>
      </c>
      <c r="PW370" s="0" t="n">
        <v>590</v>
      </c>
      <c r="PX370" s="0" t="n">
        <v>617</v>
      </c>
      <c r="PY370" s="0" t="n">
        <v>0</v>
      </c>
      <c r="PZ370" s="0" t="n">
        <v>0</v>
      </c>
      <c r="QA370" s="0" t="n">
        <v>0</v>
      </c>
      <c r="QB370" s="0" t="n">
        <v>0</v>
      </c>
      <c r="QC370" s="0" t="n">
        <v>0</v>
      </c>
      <c r="QD370" s="0" t="n">
        <v>0</v>
      </c>
      <c r="QE370" s="0" t="n">
        <v>0</v>
      </c>
      <c r="QF370" s="0" t="n">
        <v>0</v>
      </c>
      <c r="QG370" s="0" t="n">
        <v>0</v>
      </c>
      <c r="QH370" s="0" t="n">
        <v>0</v>
      </c>
      <c r="QI370" s="0" t="n">
        <v>0</v>
      </c>
      <c r="QJ370" s="0" t="n">
        <v>0</v>
      </c>
      <c r="QK370" s="0" t="n">
        <v>439</v>
      </c>
      <c r="QL370" s="0" t="n">
        <v>0</v>
      </c>
      <c r="QM370" s="0" t="n">
        <v>0</v>
      </c>
      <c r="QN370" s="0" t="n">
        <v>0</v>
      </c>
      <c r="QO370" s="0" t="n">
        <v>0</v>
      </c>
      <c r="QP370" s="0" t="n">
        <v>0</v>
      </c>
      <c r="QQ370" s="0" t="n">
        <v>1495</v>
      </c>
      <c r="QR370" s="0" t="n">
        <v>0</v>
      </c>
      <c r="QS370" s="0" t="n">
        <v>0</v>
      </c>
      <c r="QT370" s="0" t="n">
        <v>0</v>
      </c>
      <c r="QU370" s="0" t="n">
        <v>0</v>
      </c>
      <c r="QV370" s="0" t="n">
        <v>0</v>
      </c>
      <c r="QW370" s="0" t="n">
        <v>0</v>
      </c>
      <c r="QX370" s="0" t="n">
        <v>0</v>
      </c>
      <c r="QY370" s="0" t="n">
        <v>0</v>
      </c>
      <c r="QZ370" s="0" t="n">
        <v>0</v>
      </c>
      <c r="RA370" s="0" t="n">
        <v>105</v>
      </c>
      <c r="RB370" s="0" t="n">
        <v>0</v>
      </c>
      <c r="RC370" s="0" t="n">
        <v>0</v>
      </c>
      <c r="RD370" s="0" t="n">
        <v>1620</v>
      </c>
      <c r="RE370" s="0" t="n">
        <v>0</v>
      </c>
      <c r="RF370" s="0" t="n">
        <v>0</v>
      </c>
      <c r="RG370" s="0" t="n">
        <v>252</v>
      </c>
      <c r="RH370" s="0" t="n">
        <v>0</v>
      </c>
      <c r="RI370" s="0" t="n">
        <v>0</v>
      </c>
      <c r="RJ370" s="0" t="n">
        <v>26</v>
      </c>
      <c r="RK370" s="0" t="n">
        <v>0</v>
      </c>
      <c r="RL370" s="0" t="n">
        <v>11749</v>
      </c>
      <c r="RM370" s="0" t="n">
        <v>0</v>
      </c>
      <c r="RN370" s="0" t="n">
        <v>0</v>
      </c>
      <c r="RO370" s="0" t="n">
        <v>0</v>
      </c>
      <c r="RP370" s="0" t="n">
        <v>405</v>
      </c>
      <c r="RQ370" s="0" t="n">
        <v>29</v>
      </c>
      <c r="RR370" s="0" t="n">
        <v>0</v>
      </c>
      <c r="RS370" s="0" t="n">
        <v>0</v>
      </c>
      <c r="RT370" s="0" t="n">
        <v>11</v>
      </c>
      <c r="RU370" s="0" t="n">
        <v>0</v>
      </c>
      <c r="RV370" s="0" t="n">
        <v>26</v>
      </c>
      <c r="RW370" s="0" t="n">
        <v>0</v>
      </c>
      <c r="RX370" s="0" t="n">
        <v>0</v>
      </c>
      <c r="RY370" s="0" t="n">
        <v>497</v>
      </c>
      <c r="RZ370" s="0" t="n">
        <v>57</v>
      </c>
      <c r="SA370" s="0" t="n">
        <v>0</v>
      </c>
      <c r="SB370" s="0" t="n">
        <v>0</v>
      </c>
      <c r="SC370" s="0" t="n">
        <v>0</v>
      </c>
      <c r="SD370" s="0" t="n">
        <v>0</v>
      </c>
      <c r="SE370" s="0" t="n">
        <v>13</v>
      </c>
      <c r="SF370" s="0" t="n">
        <v>0</v>
      </c>
      <c r="SG370" s="0" t="n">
        <v>0</v>
      </c>
      <c r="SH370" s="0" t="n">
        <v>0</v>
      </c>
      <c r="SI370" s="0" t="n">
        <v>0</v>
      </c>
      <c r="SJ370" s="0" t="n">
        <v>0</v>
      </c>
      <c r="SK370" s="0" t="n">
        <v>0</v>
      </c>
      <c r="SL370" s="0" t="n">
        <v>0</v>
      </c>
      <c r="SM370" s="0" t="n">
        <v>158</v>
      </c>
      <c r="SN370" s="0" t="n">
        <v>0</v>
      </c>
      <c r="SO370" s="0" t="n">
        <v>0</v>
      </c>
      <c r="SP370" s="0" t="n">
        <v>0</v>
      </c>
      <c r="SQ370" s="0" t="n">
        <v>0</v>
      </c>
      <c r="SR370" s="0" t="n">
        <v>2393</v>
      </c>
      <c r="SS370" s="0" t="n">
        <v>12</v>
      </c>
      <c r="ST370" s="0" t="n">
        <v>100</v>
      </c>
      <c r="SU370" s="0" t="n">
        <v>0</v>
      </c>
      <c r="SV370" s="0" t="n">
        <v>0</v>
      </c>
      <c r="SW370" s="0" t="n">
        <v>0</v>
      </c>
      <c r="SX370" s="0" t="n">
        <v>0</v>
      </c>
      <c r="SY370" s="0" t="n">
        <v>0</v>
      </c>
      <c r="SZ370" s="0" t="n">
        <v>38</v>
      </c>
      <c r="TA370" s="0" t="n">
        <v>0</v>
      </c>
      <c r="TB370" s="0" t="n">
        <v>0</v>
      </c>
      <c r="TC370" s="0" t="n">
        <v>0</v>
      </c>
      <c r="TD370" s="0" t="n">
        <v>0</v>
      </c>
      <c r="TE370" s="0" t="n">
        <v>0</v>
      </c>
      <c r="TF370" s="0" t="n">
        <v>0</v>
      </c>
      <c r="TG370" s="0" t="n">
        <v>0</v>
      </c>
      <c r="TH370" s="0" t="n">
        <v>0</v>
      </c>
      <c r="TI370" s="0" t="n">
        <v>0</v>
      </c>
      <c r="TJ370" s="0" t="n">
        <v>0</v>
      </c>
      <c r="TK370" s="0" t="n">
        <v>0</v>
      </c>
      <c r="TL370" s="0" t="n">
        <v>356</v>
      </c>
      <c r="TM370" s="0" t="n">
        <v>44</v>
      </c>
      <c r="TN370" s="0" t="n">
        <v>71</v>
      </c>
      <c r="TO370" s="0" t="n">
        <v>0</v>
      </c>
      <c r="TP370" s="0" t="n">
        <v>6</v>
      </c>
      <c r="TQ370" s="0" t="n">
        <v>0</v>
      </c>
      <c r="TR370" s="0" t="n">
        <v>439</v>
      </c>
      <c r="TS370" s="0" t="n">
        <v>0</v>
      </c>
      <c r="TT370" s="0" t="n">
        <v>0</v>
      </c>
      <c r="TU370" s="0" t="n">
        <v>0</v>
      </c>
      <c r="TV370" s="0" t="n">
        <v>0</v>
      </c>
      <c r="TW370" s="0" t="n">
        <v>0</v>
      </c>
      <c r="TX370" s="0" t="n">
        <v>0</v>
      </c>
      <c r="TY370" s="0" t="n">
        <v>115</v>
      </c>
      <c r="TZ370" s="0" t="n">
        <v>0</v>
      </c>
      <c r="UA370" s="0" t="n">
        <v>0</v>
      </c>
      <c r="UB370" s="0" t="n">
        <v>0</v>
      </c>
      <c r="UC370" s="0" t="n">
        <v>0</v>
      </c>
      <c r="UD370" s="0" t="n">
        <v>0</v>
      </c>
      <c r="UE370" s="0" t="n">
        <v>0</v>
      </c>
      <c r="UF370" s="0" t="n">
        <v>8</v>
      </c>
      <c r="UG370" s="0" t="n">
        <v>0</v>
      </c>
      <c r="UH370" s="0" t="n">
        <v>0</v>
      </c>
      <c r="UI370" s="0" t="n">
        <v>0</v>
      </c>
      <c r="UJ370" s="0" t="n">
        <v>0</v>
      </c>
      <c r="UK370" s="0" t="n">
        <v>166</v>
      </c>
      <c r="UL370" s="0" t="n">
        <v>16</v>
      </c>
      <c r="UM370" s="0" t="n">
        <v>0</v>
      </c>
      <c r="UN370" s="0" t="n">
        <v>823</v>
      </c>
      <c r="UO370" s="0" t="n">
        <v>0</v>
      </c>
      <c r="UP370" s="0" t="n">
        <v>120</v>
      </c>
      <c r="UQ370" s="0" t="n">
        <v>0</v>
      </c>
      <c r="UR370" s="0" t="n">
        <v>0</v>
      </c>
      <c r="US370" s="0" t="n">
        <v>0</v>
      </c>
      <c r="UT370" s="0" t="n">
        <v>0</v>
      </c>
      <c r="UU370" s="0" t="n">
        <v>0</v>
      </c>
      <c r="UV370" s="0" t="n">
        <v>178</v>
      </c>
      <c r="UW370" s="0" t="n">
        <v>0</v>
      </c>
      <c r="UX370" s="0" t="n">
        <v>0</v>
      </c>
      <c r="UY370" s="0" t="n">
        <v>0</v>
      </c>
      <c r="UZ370" s="0" t="n">
        <v>0</v>
      </c>
      <c r="VA370" s="0" t="n">
        <v>0</v>
      </c>
      <c r="VB370" s="0" t="n">
        <v>0</v>
      </c>
      <c r="VC370" s="0" t="n">
        <v>0</v>
      </c>
      <c r="VD370" s="0" t="n">
        <v>0</v>
      </c>
      <c r="VE370" s="0" t="n">
        <v>0</v>
      </c>
      <c r="VF370" s="0" t="n">
        <v>36</v>
      </c>
      <c r="VG370" s="0" t="n">
        <v>0</v>
      </c>
      <c r="VH370" s="0" t="n">
        <v>0</v>
      </c>
      <c r="VI370" s="0" t="n">
        <v>0</v>
      </c>
      <c r="VJ370" s="0" t="n">
        <v>0</v>
      </c>
      <c r="VK370" s="0" t="n">
        <v>0</v>
      </c>
      <c r="VL370" s="0" t="n">
        <v>44</v>
      </c>
      <c r="VM370" s="0" t="n">
        <v>0</v>
      </c>
      <c r="VN370" s="0" t="n">
        <v>13</v>
      </c>
      <c r="VO370" s="0" t="n">
        <v>0</v>
      </c>
      <c r="VP370" s="0" t="n">
        <v>0</v>
      </c>
      <c r="VQ370" s="0" t="n">
        <v>0</v>
      </c>
      <c r="VR370" s="0" t="n">
        <v>1550</v>
      </c>
      <c r="VS370" s="0" t="n">
        <v>0</v>
      </c>
      <c r="VT370" s="0" t="n">
        <v>0</v>
      </c>
      <c r="VU370" s="0" t="n">
        <v>30</v>
      </c>
      <c r="VV370" s="0" t="n">
        <v>0</v>
      </c>
      <c r="VW370" s="0" t="n">
        <v>0</v>
      </c>
      <c r="VX370" s="0" t="n">
        <v>0</v>
      </c>
      <c r="VY370" s="0" t="n">
        <v>0</v>
      </c>
      <c r="VZ370" s="0" t="n">
        <v>0</v>
      </c>
      <c r="WA370" s="0" t="n">
        <v>0</v>
      </c>
      <c r="WB370" s="0" t="n">
        <v>0</v>
      </c>
      <c r="WC370" s="0" t="n">
        <v>0</v>
      </c>
      <c r="WD370" s="0" t="n">
        <v>17</v>
      </c>
      <c r="WE370" s="0" t="n">
        <v>0</v>
      </c>
      <c r="WF370" s="0" t="n">
        <v>0</v>
      </c>
      <c r="WG370" s="0" t="n">
        <v>0</v>
      </c>
      <c r="WH370" s="0" t="n">
        <v>0</v>
      </c>
      <c r="WI370" s="0" t="n">
        <v>0</v>
      </c>
      <c r="WJ370" s="0" t="n">
        <v>0</v>
      </c>
      <c r="WK370" s="0" t="n">
        <v>0</v>
      </c>
      <c r="WL370" s="0" t="n">
        <v>0</v>
      </c>
      <c r="WM370" s="0" t="n">
        <v>0</v>
      </c>
      <c r="WN370" s="0" t="n">
        <v>0</v>
      </c>
      <c r="WO370" s="0" t="n">
        <v>0</v>
      </c>
      <c r="WP370" s="0" t="n">
        <v>0</v>
      </c>
      <c r="WQ370" s="0" t="n">
        <v>4943</v>
      </c>
      <c r="WR370" s="0" t="n">
        <v>0</v>
      </c>
      <c r="WS370" s="0" t="n">
        <v>0</v>
      </c>
      <c r="WT370" s="0" t="n">
        <v>0</v>
      </c>
      <c r="WU370" s="0" t="n">
        <v>0</v>
      </c>
      <c r="WV370" s="0" t="n">
        <v>0</v>
      </c>
      <c r="WW370" s="0" t="n">
        <v>0</v>
      </c>
      <c r="WX370" s="0" t="n">
        <v>0</v>
      </c>
      <c r="WY370" s="0" t="n">
        <v>0</v>
      </c>
      <c r="WZ370" s="0" t="n">
        <v>0</v>
      </c>
      <c r="XA370" s="0" t="n">
        <v>0</v>
      </c>
      <c r="XB370" s="0" t="n">
        <v>0</v>
      </c>
      <c r="XC370" s="0" t="n">
        <v>0</v>
      </c>
      <c r="XD370" s="0" t="n">
        <v>0</v>
      </c>
      <c r="XE370" s="0" t="n">
        <v>0</v>
      </c>
      <c r="XF370" s="0" t="n">
        <v>0</v>
      </c>
      <c r="XG370" s="0" t="n">
        <v>0</v>
      </c>
      <c r="XH370" s="0" t="n">
        <v>0</v>
      </c>
      <c r="XI370" s="0" t="n">
        <v>0</v>
      </c>
      <c r="XJ370" s="0" t="n">
        <v>0</v>
      </c>
      <c r="XK370" s="0" t="n">
        <v>0</v>
      </c>
      <c r="XL370" s="0" t="n">
        <v>0</v>
      </c>
      <c r="XM370" s="0" t="n">
        <v>0</v>
      </c>
      <c r="XN370" s="0" t="n">
        <v>142</v>
      </c>
      <c r="XO370" s="0" t="n">
        <v>5690</v>
      </c>
      <c r="XP370" s="0" t="n">
        <v>0</v>
      </c>
      <c r="XQ370" s="0" t="n">
        <v>0</v>
      </c>
      <c r="XR370" s="0" t="n">
        <v>0</v>
      </c>
      <c r="XS370" s="0" t="n">
        <v>0</v>
      </c>
      <c r="XT370" s="0" t="n">
        <v>161</v>
      </c>
      <c r="XU370" s="0" t="n">
        <v>13</v>
      </c>
      <c r="XV370" s="0" t="n">
        <v>21</v>
      </c>
      <c r="XW370" s="0" t="n">
        <v>7619</v>
      </c>
      <c r="XX370" s="0" t="n">
        <v>0</v>
      </c>
      <c r="XY370" s="0" t="n">
        <v>4837</v>
      </c>
      <c r="XZ370" s="0" t="n">
        <v>63</v>
      </c>
      <c r="YA370" s="0" t="n">
        <v>0</v>
      </c>
      <c r="YB370" s="0" t="n">
        <v>999</v>
      </c>
      <c r="YC370" s="0" t="n">
        <v>0</v>
      </c>
      <c r="YD370" s="0" t="n">
        <v>0</v>
      </c>
      <c r="YE370" s="0" t="n">
        <v>0</v>
      </c>
      <c r="YF370" s="0" t="n">
        <v>167</v>
      </c>
      <c r="YG370" s="0" t="n">
        <v>0</v>
      </c>
      <c r="YH370" s="0" t="n">
        <v>152</v>
      </c>
      <c r="YI370" s="0" t="n">
        <v>1172</v>
      </c>
      <c r="YJ370" s="0" t="n">
        <v>0</v>
      </c>
      <c r="YK370" s="0" t="n">
        <v>472</v>
      </c>
      <c r="YL370" s="0" t="n">
        <v>0</v>
      </c>
      <c r="YM370" s="0" t="n">
        <v>0</v>
      </c>
      <c r="YN370" s="0" t="n">
        <v>0</v>
      </c>
      <c r="YO370" s="0" t="n">
        <v>0</v>
      </c>
      <c r="YP370" s="0" t="n">
        <v>0</v>
      </c>
      <c r="YQ370" s="0" t="n">
        <v>0</v>
      </c>
      <c r="YR370" s="0" t="n">
        <v>0</v>
      </c>
      <c r="YS370" s="0" t="n">
        <v>0</v>
      </c>
      <c r="YT370" s="0" t="n">
        <v>0</v>
      </c>
      <c r="YU370" s="0" t="n">
        <v>112</v>
      </c>
      <c r="YV370" s="0" t="n">
        <v>0</v>
      </c>
      <c r="YW370" s="0" t="n">
        <v>0</v>
      </c>
      <c r="YX370" s="0" t="n">
        <v>0</v>
      </c>
      <c r="YY370" s="0" t="n">
        <v>0</v>
      </c>
      <c r="YZ370" s="0" t="n">
        <v>50</v>
      </c>
      <c r="ZA370" s="0" t="n">
        <v>0</v>
      </c>
      <c r="ZB370" s="0" t="n">
        <v>0</v>
      </c>
      <c r="ZC370" s="0" t="n">
        <v>0</v>
      </c>
      <c r="ZD370" s="0" t="n">
        <v>0</v>
      </c>
      <c r="ZE370" s="0" t="n">
        <v>0</v>
      </c>
      <c r="ZF370" s="0" t="n">
        <v>0</v>
      </c>
      <c r="ZG370" s="0" t="n">
        <v>0</v>
      </c>
      <c r="ZH370" s="0" t="n">
        <v>0</v>
      </c>
      <c r="ZI370" s="0" t="n">
        <v>0</v>
      </c>
      <c r="ZJ370" s="0" t="n">
        <v>0</v>
      </c>
      <c r="ZK370" s="0" t="n">
        <v>0</v>
      </c>
      <c r="ZL370" s="0" t="n">
        <v>0</v>
      </c>
      <c r="ZM370" s="0" t="n">
        <v>0</v>
      </c>
      <c r="ZN370" s="0" t="n">
        <v>0</v>
      </c>
      <c r="ZO370" s="0" t="n">
        <v>0</v>
      </c>
      <c r="ZP370" s="0" t="n">
        <v>367</v>
      </c>
      <c r="ZQ370" s="0" t="n">
        <v>1547</v>
      </c>
      <c r="ZR370" s="0" t="n">
        <v>2123</v>
      </c>
      <c r="ZS370" s="0" t="n">
        <v>0</v>
      </c>
      <c r="ZT370" s="0" t="n">
        <v>0</v>
      </c>
      <c r="ZU370" s="0" t="n">
        <v>0</v>
      </c>
      <c r="ZV370" s="0" t="n">
        <v>0</v>
      </c>
      <c r="ZW370" s="0" t="n">
        <v>0</v>
      </c>
      <c r="ZX370" s="0" t="n">
        <v>0</v>
      </c>
      <c r="ZY370" s="0" t="n">
        <v>0</v>
      </c>
      <c r="ZZ370" s="0" t="n">
        <v>0</v>
      </c>
      <c r="AAA370" s="0" t="n">
        <v>0</v>
      </c>
      <c r="AAB370" s="0" t="n">
        <v>0</v>
      </c>
      <c r="AAC370" s="0" t="n">
        <v>0</v>
      </c>
      <c r="AAD370" s="0" t="n">
        <v>0</v>
      </c>
      <c r="AAE370" s="0" t="n">
        <v>0</v>
      </c>
      <c r="AAF370" s="0" t="n">
        <v>0</v>
      </c>
      <c r="AAG370" s="0" t="n">
        <v>767</v>
      </c>
      <c r="AAH370" s="0" t="n">
        <v>0</v>
      </c>
      <c r="AAI370" s="0" t="n">
        <v>0</v>
      </c>
      <c r="AAJ370" s="0" t="n">
        <v>113</v>
      </c>
      <c r="AAK370" s="0" t="n">
        <v>0</v>
      </c>
      <c r="AAL370" s="0" t="n">
        <v>0</v>
      </c>
      <c r="AAM370" s="0" t="n">
        <v>0</v>
      </c>
      <c r="AAN370" s="0" t="n">
        <v>64</v>
      </c>
      <c r="AAO370" s="0" t="n">
        <v>0</v>
      </c>
      <c r="AAP370" s="0" t="n">
        <v>0</v>
      </c>
    </row>
    <row r="371" customFormat="false" ht="15" hidden="false" customHeight="true" outlineLevel="0" collapsed="false">
      <c r="A371" s="1" t="n">
        <v>30686</v>
      </c>
      <c r="H371" s="2" t="n">
        <v>2</v>
      </c>
      <c r="I371" s="2" t="n">
        <v>39</v>
      </c>
      <c r="J371" s="21"/>
      <c r="K371" s="21"/>
      <c r="L371" s="2" t="n">
        <v>0</v>
      </c>
      <c r="M371" s="2" t="n">
        <v>1</v>
      </c>
      <c r="N371" s="2" t="n">
        <v>0</v>
      </c>
      <c r="O371" s="2" t="n">
        <v>0</v>
      </c>
      <c r="P371" s="2" t="n">
        <v>1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1</v>
      </c>
      <c r="V371" s="2" t="n">
        <v>0</v>
      </c>
      <c r="W371" s="2" t="n">
        <v>1</v>
      </c>
      <c r="X371" s="2" t="n">
        <f aca="false">SUM(L371:W371)</f>
        <v>4</v>
      </c>
      <c r="Y371" s="2" t="n">
        <v>120</v>
      </c>
      <c r="Z371" s="2" t="n">
        <v>80</v>
      </c>
      <c r="AA371" s="2" t="n">
        <f aca="false">Y371-Z371</f>
        <v>40</v>
      </c>
      <c r="AB371" s="3" t="n">
        <f aca="false">Z371+((Y371-Z371)/3)</f>
        <v>93.3333333333333</v>
      </c>
      <c r="AC371" s="4" t="n">
        <v>96.3</v>
      </c>
      <c r="AD371" s="4" t="n">
        <v>157.5</v>
      </c>
      <c r="AE371" s="3" t="n">
        <v>38.8208616780045</v>
      </c>
      <c r="AF371" s="3" t="n">
        <v>2</v>
      </c>
      <c r="AG371" s="4" t="n">
        <v>110</v>
      </c>
      <c r="AH371" s="4" t="n">
        <v>99</v>
      </c>
      <c r="AI371" s="3" t="n">
        <v>0.698412698412698</v>
      </c>
      <c r="AJ371" s="3" t="n">
        <v>1.11111111111111</v>
      </c>
      <c r="AL371" s="4" t="n">
        <v>48</v>
      </c>
      <c r="AM371" s="4" t="n">
        <v>46.2</v>
      </c>
      <c r="AN371" s="4" t="n">
        <v>50.1</v>
      </c>
      <c r="AO371" s="2" t="n">
        <v>12</v>
      </c>
      <c r="AP371" s="4" t="n">
        <v>37.8</v>
      </c>
      <c r="AQ371" s="4" t="n">
        <v>47.6</v>
      </c>
      <c r="AR371" s="4" t="n">
        <v>2.5</v>
      </c>
      <c r="AS371" s="2" t="n">
        <v>82</v>
      </c>
      <c r="AT371" s="2" t="n">
        <v>107</v>
      </c>
      <c r="AU371" s="2" t="n">
        <v>107</v>
      </c>
      <c r="AV371" s="2" t="n">
        <v>108</v>
      </c>
      <c r="AW371" s="2" t="n">
        <v>85</v>
      </c>
      <c r="AX371" s="2" t="n">
        <v>1</v>
      </c>
      <c r="AY371" s="2" t="n">
        <f aca="false">((AS371*15)+(AT371*30)+(AU371*30)+(AV371*30)+(AW371*15))-(AS371*120)</f>
        <v>2325</v>
      </c>
      <c r="AZ371" s="2" t="n">
        <f aca="false">((AS371*15)+(AT371*30)+(AU371*30)+(AV371*30)+(AW371*15))</f>
        <v>12165</v>
      </c>
      <c r="BB371" s="5" t="n">
        <f aca="false">10000/SQRT((AS371*BH371)*(AVERAGE(AS371:AW371)*AVERAGE(BH371:BL371)))</f>
        <v>10.8071603225891</v>
      </c>
      <c r="BC371" s="3" t="n">
        <f aca="false">(AS371*BH371)/405</f>
        <v>0.771407407407407</v>
      </c>
      <c r="BD371" s="3" t="n">
        <v>0</v>
      </c>
      <c r="BE371" s="3" t="n">
        <f aca="false">1/(LOG(BH371)+LOG(AS371))</f>
        <v>0.400843562762</v>
      </c>
      <c r="BF371" s="3" t="n">
        <f aca="false">(BI371-BH371)/(AT371-AS371)</f>
        <v>1.2076</v>
      </c>
      <c r="BG371" s="3" t="n">
        <f aca="false">(20*BH371)/((AS371/18)-3.5)</f>
        <v>72.1894736842105</v>
      </c>
      <c r="BH371" s="4" t="n">
        <v>3.81</v>
      </c>
      <c r="BI371" s="4" t="n">
        <v>34</v>
      </c>
      <c r="BJ371" s="4" t="n">
        <v>35.6</v>
      </c>
      <c r="BK371" s="4" t="n">
        <v>33.6</v>
      </c>
      <c r="BL371" s="4" t="n">
        <v>33.1</v>
      </c>
      <c r="BM371" s="3" t="n">
        <f aca="false">((BH371*15)+(BI371*30)+(BJ371*30)+(BK371*30)+(BL371*15))-(BH371*120)</f>
        <v>3192.45</v>
      </c>
      <c r="BN371" s="3" t="n">
        <f aca="false">((BH371*15)+(BI371*30)+(BJ371*30)+(BK371*30)+(BL371*15))</f>
        <v>3649.65</v>
      </c>
      <c r="BO371" s="3" t="n">
        <f aca="false">(1/BH371)</f>
        <v>0.26246719160105</v>
      </c>
      <c r="BP371" s="3" t="n">
        <f aca="false">(BN371/AZ371)</f>
        <v>0.300012330456227</v>
      </c>
      <c r="BQ371" s="3" t="n">
        <f aca="false">(BB371*BP371)</f>
        <v>3.24228135399403</v>
      </c>
      <c r="BR371" s="5" t="n">
        <f aca="false">(BF371*BO371)</f>
        <v>0.316955380577428</v>
      </c>
      <c r="BV371" s="2" t="n">
        <v>3.16</v>
      </c>
      <c r="CA371" s="2" t="n">
        <v>157</v>
      </c>
      <c r="CB371" s="2" t="n">
        <v>0</v>
      </c>
      <c r="CC371" s="2" t="n">
        <v>41</v>
      </c>
      <c r="CD371" s="2" t="n">
        <v>1</v>
      </c>
      <c r="CE371" s="2" t="n">
        <v>86</v>
      </c>
      <c r="CF371" s="2" t="n">
        <v>0</v>
      </c>
      <c r="CG371" s="2" t="n">
        <v>30</v>
      </c>
      <c r="CH371" s="2" t="n">
        <v>149</v>
      </c>
      <c r="CI371" s="2" t="n">
        <v>0</v>
      </c>
      <c r="CJ371" s="2" t="n">
        <v>4</v>
      </c>
      <c r="CW371" s="3"/>
      <c r="CY371" s="22"/>
      <c r="EU371" s="3"/>
      <c r="EW371" s="22"/>
      <c r="HO371" s="2" t="n">
        <v>16</v>
      </c>
      <c r="HP371" s="2" t="n">
        <v>16</v>
      </c>
      <c r="HQ371" s="2" t="n">
        <v>0</v>
      </c>
      <c r="HR371" s="2" t="n">
        <v>1</v>
      </c>
      <c r="HS371" s="2" t="n">
        <v>29.5933895111084</v>
      </c>
      <c r="HT371" s="2" t="n">
        <v>183.498443603516</v>
      </c>
      <c r="HU371" s="2" t="n">
        <v>1.35</v>
      </c>
      <c r="HV371" s="2" t="n">
        <v>1</v>
      </c>
      <c r="HW371" s="2" t="n">
        <v>4</v>
      </c>
      <c r="HX371" s="2" t="n">
        <v>2</v>
      </c>
      <c r="HY371" s="2" t="n">
        <v>1437.10998535156</v>
      </c>
      <c r="HZ371" s="2" t="n">
        <v>47.0400009155273</v>
      </c>
      <c r="IA371" s="2" t="n">
        <v>11.5200004577637</v>
      </c>
      <c r="IB371" s="2" t="n">
        <v>16.2600002288818</v>
      </c>
      <c r="IC371" s="2" t="n">
        <v>15.4899997711182</v>
      </c>
      <c r="ID371" s="2" t="n">
        <v>231.169998168945</v>
      </c>
      <c r="IE371" s="2" t="n">
        <v>27.25</v>
      </c>
      <c r="IF371" s="2" t="n">
        <v>14.5799999237061</v>
      </c>
      <c r="IG371" s="2" t="n">
        <v>9.01000022888184</v>
      </c>
      <c r="IH371" s="2" t="n">
        <v>95.2200012207031</v>
      </c>
      <c r="II371" s="2" t="n">
        <v>1.12999999523163</v>
      </c>
      <c r="IJ371" s="2" t="n">
        <v>9.9399995803833</v>
      </c>
      <c r="IK371" s="2" t="n">
        <v>5.05999994277954</v>
      </c>
      <c r="IL371" s="2" t="n">
        <v>19.8600006103516</v>
      </c>
      <c r="IM371" s="2" t="n">
        <v>19.3500003814697</v>
      </c>
      <c r="IN371" s="2" t="n">
        <v>8.27999973297119</v>
      </c>
      <c r="IO371" s="2" t="n">
        <v>7.53000020980835</v>
      </c>
      <c r="IP371" s="2" t="n">
        <v>11.5500001907349</v>
      </c>
      <c r="IQ371" s="2" t="n">
        <v>3.45000004768372</v>
      </c>
      <c r="IR371" s="2" t="n">
        <v>2.15000009536743</v>
      </c>
      <c r="IS371" s="2" t="n">
        <v>0.75</v>
      </c>
      <c r="IT371" s="2" t="n">
        <v>1008.83001708984</v>
      </c>
      <c r="IU371" s="2" t="n">
        <v>8.90999984741211</v>
      </c>
      <c r="IV371" s="2" t="n">
        <v>0.209999993443489</v>
      </c>
      <c r="IW371" s="2" t="n">
        <v>277.260009765625</v>
      </c>
      <c r="IX371" s="2" t="n">
        <v>1220.68994140625</v>
      </c>
      <c r="IY371" s="2" t="n">
        <v>2453.169921875</v>
      </c>
      <c r="IZ371" s="2" t="n">
        <v>1186.72998046875</v>
      </c>
      <c r="JA371" s="2" t="n">
        <v>6.17000007629395</v>
      </c>
      <c r="JB371" s="2" t="n">
        <v>1.80999994277954</v>
      </c>
      <c r="JC371" s="2" t="n">
        <v>2.24000000953674</v>
      </c>
      <c r="JD371" s="2" t="n">
        <v>15.8599996566772</v>
      </c>
      <c r="JE371" s="2" t="n">
        <v>157.690002441406</v>
      </c>
      <c r="JF371" s="2" t="n">
        <v>1.24000000953674</v>
      </c>
      <c r="JG371" s="2" t="n">
        <v>1.53999996185303</v>
      </c>
      <c r="JH371" s="2" t="n">
        <v>10.8400001525879</v>
      </c>
      <c r="JI371" s="2" t="n">
        <v>3.99000000953674</v>
      </c>
      <c r="JJ371" s="2" t="n">
        <v>1.36000001430511</v>
      </c>
      <c r="JK371" s="2" t="n">
        <v>0.779999971389771</v>
      </c>
      <c r="JL371" s="2" t="n">
        <v>212.729995727539</v>
      </c>
      <c r="JM371" s="2" t="n">
        <v>2.40000009536743</v>
      </c>
      <c r="JN371" s="2" t="n">
        <v>40.5099983215332</v>
      </c>
      <c r="JO371" s="2" t="n">
        <v>4110.419921875</v>
      </c>
      <c r="JP371" s="2" t="n">
        <v>3971.85009765625</v>
      </c>
      <c r="JQ371" s="2" t="n">
        <v>104.339996337891</v>
      </c>
      <c r="JR371" s="2" t="n">
        <v>2209.48999023437</v>
      </c>
      <c r="JS371" s="2" t="n">
        <v>299.209991455078</v>
      </c>
      <c r="JT371" s="2" t="n">
        <v>4601.47021484375</v>
      </c>
      <c r="JU371" s="2" t="n">
        <v>878.010009765625</v>
      </c>
      <c r="JV371" s="2" t="n">
        <v>200.539993286133</v>
      </c>
      <c r="JW371" s="2" t="n">
        <v>5.55999994277954</v>
      </c>
      <c r="JX371" s="2" t="n">
        <v>4.19999980926514</v>
      </c>
      <c r="JY371" s="2" t="n">
        <v>3.28999996185303</v>
      </c>
      <c r="JZ371" s="2" t="n">
        <v>0.439999997615814</v>
      </c>
      <c r="KA371" s="2" t="n">
        <v>4.53000020980835</v>
      </c>
      <c r="KB371" s="2" t="n">
        <v>0.949999988079071</v>
      </c>
      <c r="KC371" s="2" t="n">
        <v>10.1199998855591</v>
      </c>
      <c r="KD371" s="2" t="n">
        <v>4.03000020980835</v>
      </c>
      <c r="KE371" s="2" t="n">
        <v>12.1999998092651</v>
      </c>
      <c r="KF371" s="2" t="n">
        <v>13.8800001144409</v>
      </c>
      <c r="KG371" s="2" t="n">
        <v>8.9399995803833</v>
      </c>
      <c r="KH371" s="2" t="n">
        <v>88.370002746582</v>
      </c>
      <c r="KI371" s="2" t="n">
        <v>1.4099999666214</v>
      </c>
      <c r="KJ371" s="2" t="n">
        <v>13.4399995803833</v>
      </c>
      <c r="KK371" s="2" t="n">
        <v>33.2299995422363</v>
      </c>
      <c r="KL371" s="2" t="n">
        <v>1288631.61</v>
      </c>
      <c r="KM371" s="2" t="n">
        <v>5574.39013671875</v>
      </c>
      <c r="KN371" s="2" t="n">
        <v>28.5200004577637</v>
      </c>
      <c r="KO371" s="2" t="n">
        <v>0.0700000002980232</v>
      </c>
      <c r="KP371" s="2" t="n">
        <v>0.0299999993294477</v>
      </c>
      <c r="KQ371" s="2" t="n">
        <v>0.0199999995529652</v>
      </c>
      <c r="KR371" s="2" t="n">
        <v>0.0700000002980232</v>
      </c>
      <c r="KS371" s="2" t="n">
        <v>0.0900000035762787</v>
      </c>
      <c r="KT371" s="2" t="n">
        <v>0.0199999995529652</v>
      </c>
      <c r="KU371" s="2" t="n">
        <v>0.330000013113022</v>
      </c>
      <c r="KV371" s="2" t="n">
        <v>0.25</v>
      </c>
      <c r="KW371" s="2" t="n">
        <v>4.13000011444092</v>
      </c>
      <c r="KX371" s="2" t="n">
        <v>3.23000001907349</v>
      </c>
      <c r="KY371" s="2" t="n">
        <v>1.6599999666214</v>
      </c>
      <c r="KZ371" s="2" t="n">
        <v>1</v>
      </c>
      <c r="LA371" s="2" t="n">
        <v>0.409999996423721</v>
      </c>
      <c r="LB371" s="2" t="n">
        <v>0</v>
      </c>
      <c r="LC371" s="2" t="n">
        <v>9.59000015258789</v>
      </c>
      <c r="LD371" s="2" t="n">
        <v>6.40999984741211</v>
      </c>
      <c r="LE371" s="2" t="n">
        <v>0.519999980926514</v>
      </c>
      <c r="LF371" s="2" t="n">
        <v>0.00999999977648258</v>
      </c>
      <c r="LG371" s="2" t="n">
        <v>0</v>
      </c>
      <c r="LH371" s="2" t="n">
        <v>5.76000022888184</v>
      </c>
      <c r="LI371" s="2" t="n">
        <v>3.95000004768372</v>
      </c>
      <c r="LJ371" s="2" t="n">
        <v>0.0500000007450581</v>
      </c>
      <c r="LK371" s="2" t="n">
        <v>0.140000000596046</v>
      </c>
      <c r="LL371" s="2" t="n">
        <v>0.319999992847443</v>
      </c>
      <c r="LM371" s="2" t="n">
        <v>0.340000003576279</v>
      </c>
      <c r="LN371" s="2" t="n">
        <v>0</v>
      </c>
      <c r="LO371" s="2" t="n">
        <v>0.0199999995529652</v>
      </c>
      <c r="LP371" s="2" t="n">
        <v>0.00999999977648258</v>
      </c>
      <c r="LQ371" s="2" t="n">
        <v>0</v>
      </c>
      <c r="LR371" s="2" t="n">
        <v>0</v>
      </c>
      <c r="LS371" s="2" t="n">
        <v>0</v>
      </c>
      <c r="LT371" s="2" t="n">
        <v>0.00999999977648258</v>
      </c>
      <c r="LU371" s="2" t="n">
        <v>0.00999999977648258</v>
      </c>
      <c r="LV371" s="2" t="n">
        <v>179.56901550293</v>
      </c>
      <c r="MC371" s="0" t="n">
        <v>0</v>
      </c>
      <c r="MD371" s="0" t="n">
        <v>0</v>
      </c>
      <c r="ME371" s="0" t="n">
        <v>0</v>
      </c>
      <c r="MF371" s="0" t="n">
        <v>0</v>
      </c>
      <c r="MG371" s="0" t="n">
        <v>0</v>
      </c>
      <c r="MH371" s="0" t="n">
        <v>0</v>
      </c>
      <c r="MI371" s="0" t="n">
        <v>0</v>
      </c>
      <c r="MJ371" s="0" t="n">
        <v>0</v>
      </c>
      <c r="MK371" s="0" t="n">
        <v>0</v>
      </c>
      <c r="ML371" s="0" t="n">
        <v>42</v>
      </c>
      <c r="MM371" s="0" t="n">
        <v>0</v>
      </c>
      <c r="MN371" s="0" t="n">
        <v>0</v>
      </c>
      <c r="MO371" s="0" t="n">
        <v>0</v>
      </c>
      <c r="MP371" s="0" t="n">
        <v>0</v>
      </c>
      <c r="MQ371" s="0" t="n">
        <v>0</v>
      </c>
      <c r="MR371" s="0" t="n">
        <v>0</v>
      </c>
      <c r="MS371" s="0" t="n">
        <v>72</v>
      </c>
      <c r="MT371" s="0" t="n">
        <v>0</v>
      </c>
      <c r="MU371" s="0" t="n">
        <v>1536</v>
      </c>
      <c r="MV371" s="0" t="n">
        <v>0</v>
      </c>
      <c r="MW371" s="0" t="n">
        <v>0</v>
      </c>
      <c r="MX371" s="0" t="n">
        <v>0</v>
      </c>
      <c r="MY371" s="0" t="n">
        <v>0</v>
      </c>
      <c r="MZ371" s="0" t="n">
        <v>0</v>
      </c>
      <c r="NA371" s="0" t="n">
        <v>0</v>
      </c>
      <c r="NB371" s="0" t="n">
        <v>0</v>
      </c>
      <c r="NC371" s="0" t="n">
        <v>0</v>
      </c>
      <c r="ND371" s="0" t="n">
        <v>0</v>
      </c>
      <c r="NE371" s="0" t="n">
        <v>0</v>
      </c>
      <c r="NF371" s="0" t="n">
        <v>0</v>
      </c>
      <c r="NG371" s="0" t="n">
        <v>0</v>
      </c>
      <c r="NH371" s="0" t="n">
        <v>2523</v>
      </c>
      <c r="NI371" s="0" t="n">
        <v>0</v>
      </c>
      <c r="NJ371" s="0" t="n">
        <v>0</v>
      </c>
      <c r="NK371" s="0" t="n">
        <v>0</v>
      </c>
      <c r="NL371" s="0" t="n">
        <v>0</v>
      </c>
      <c r="NM371" s="0" t="n">
        <v>0</v>
      </c>
      <c r="NN371" s="0" t="n">
        <v>0</v>
      </c>
      <c r="NO371" s="0" t="n">
        <v>0</v>
      </c>
      <c r="NP371" s="0" t="n">
        <v>0</v>
      </c>
      <c r="NQ371" s="0" t="n">
        <v>19</v>
      </c>
      <c r="NR371" s="0" t="n">
        <v>0</v>
      </c>
      <c r="NS371" s="0" t="n">
        <v>53504</v>
      </c>
      <c r="NT371" s="0" t="n">
        <v>0</v>
      </c>
      <c r="NU371" s="0" t="n">
        <v>0</v>
      </c>
      <c r="NV371" s="0" t="n">
        <v>0</v>
      </c>
      <c r="NW371" s="0" t="n">
        <v>1224</v>
      </c>
      <c r="NX371" s="0" t="n">
        <v>0</v>
      </c>
      <c r="NY371" s="0" t="n">
        <v>4265</v>
      </c>
      <c r="NZ371" s="0" t="n">
        <v>0</v>
      </c>
      <c r="OA371" s="0" t="n">
        <v>0</v>
      </c>
      <c r="OB371" s="0" t="n">
        <v>0</v>
      </c>
      <c r="OC371" s="0" t="n">
        <v>0</v>
      </c>
      <c r="OD371" s="0" t="n">
        <v>0</v>
      </c>
      <c r="OE371" s="0" t="n">
        <v>0</v>
      </c>
      <c r="OF371" s="0" t="n">
        <v>0</v>
      </c>
      <c r="OG371" s="0" t="n">
        <v>0</v>
      </c>
      <c r="OH371" s="0" t="n">
        <v>0</v>
      </c>
      <c r="OI371" s="0" t="n">
        <v>0</v>
      </c>
      <c r="OJ371" s="0" t="n">
        <v>0</v>
      </c>
      <c r="OK371" s="0" t="n">
        <v>0</v>
      </c>
      <c r="OL371" s="0" t="n">
        <v>0</v>
      </c>
      <c r="OM371" s="0" t="n">
        <v>0</v>
      </c>
      <c r="ON371" s="0" t="n">
        <v>0</v>
      </c>
      <c r="OO371" s="0" t="n">
        <v>0</v>
      </c>
      <c r="OP371" s="0" t="n">
        <v>0</v>
      </c>
      <c r="OQ371" s="0" t="n">
        <v>0</v>
      </c>
      <c r="OR371" s="0" t="n">
        <v>0</v>
      </c>
      <c r="OS371" s="0" t="n">
        <v>0</v>
      </c>
      <c r="OT371" s="0" t="n">
        <v>0</v>
      </c>
      <c r="OU371" s="0" t="n">
        <v>0</v>
      </c>
      <c r="OV371" s="0" t="n">
        <v>0</v>
      </c>
      <c r="OW371" s="0" t="n">
        <v>0</v>
      </c>
      <c r="OX371" s="0" t="n">
        <v>0</v>
      </c>
      <c r="OY371" s="0" t="n">
        <v>0</v>
      </c>
      <c r="OZ371" s="0" t="n">
        <v>0</v>
      </c>
      <c r="PA371" s="0" t="n">
        <v>0</v>
      </c>
      <c r="PB371" s="0" t="n">
        <v>836</v>
      </c>
      <c r="PC371" s="0" t="n">
        <v>0</v>
      </c>
      <c r="PD371" s="0" t="n">
        <v>0</v>
      </c>
      <c r="PE371" s="0" t="n">
        <v>0</v>
      </c>
      <c r="PF371" s="0" t="n">
        <v>0</v>
      </c>
      <c r="PG371" s="0" t="n">
        <v>0</v>
      </c>
      <c r="PH371" s="0" t="n">
        <v>0</v>
      </c>
      <c r="PI371" s="0" t="n">
        <v>0</v>
      </c>
      <c r="PJ371" s="0" t="n">
        <v>327</v>
      </c>
      <c r="PK371" s="0" t="n">
        <v>0</v>
      </c>
      <c r="PL371" s="0" t="n">
        <v>0</v>
      </c>
      <c r="PM371" s="0" t="n">
        <v>0</v>
      </c>
      <c r="PN371" s="0" t="n">
        <v>0</v>
      </c>
      <c r="PO371" s="0" t="n">
        <v>0</v>
      </c>
      <c r="PP371" s="0" t="n">
        <v>0</v>
      </c>
      <c r="PQ371" s="0" t="n">
        <v>0</v>
      </c>
      <c r="PR371" s="0" t="n">
        <v>0</v>
      </c>
      <c r="PS371" s="0" t="n">
        <v>0</v>
      </c>
      <c r="PT371" s="0" t="n">
        <v>0</v>
      </c>
      <c r="PU371" s="0" t="n">
        <v>31</v>
      </c>
      <c r="PV371" s="0" t="n">
        <v>0</v>
      </c>
      <c r="PW371" s="0" t="n">
        <v>134</v>
      </c>
      <c r="PX371" s="0" t="n">
        <v>1876</v>
      </c>
      <c r="PY371" s="0" t="n">
        <v>0</v>
      </c>
      <c r="PZ371" s="0" t="n">
        <v>0</v>
      </c>
      <c r="QA371" s="0" t="n">
        <v>0</v>
      </c>
      <c r="QB371" s="0" t="n">
        <v>0</v>
      </c>
      <c r="QC371" s="0" t="n">
        <v>0</v>
      </c>
      <c r="QD371" s="0" t="n">
        <v>0</v>
      </c>
      <c r="QE371" s="0" t="n">
        <v>0</v>
      </c>
      <c r="QF371" s="0" t="n">
        <v>0</v>
      </c>
      <c r="QG371" s="0" t="n">
        <v>0</v>
      </c>
      <c r="QH371" s="0" t="n">
        <v>0</v>
      </c>
      <c r="QI371" s="0" t="n">
        <v>0</v>
      </c>
      <c r="QJ371" s="0" t="n">
        <v>0</v>
      </c>
      <c r="QK371" s="0" t="n">
        <v>0</v>
      </c>
      <c r="QL371" s="0" t="n">
        <v>0</v>
      </c>
      <c r="QM371" s="0" t="n">
        <v>48</v>
      </c>
      <c r="QN371" s="0" t="n">
        <v>0</v>
      </c>
      <c r="QO371" s="0" t="n">
        <v>0</v>
      </c>
      <c r="QP371" s="0" t="n">
        <v>0</v>
      </c>
      <c r="QQ371" s="0" t="n">
        <v>718</v>
      </c>
      <c r="QR371" s="0" t="n">
        <v>0</v>
      </c>
      <c r="QS371" s="0" t="n">
        <v>0</v>
      </c>
      <c r="QT371" s="0" t="n">
        <v>0</v>
      </c>
      <c r="QU371" s="0" t="n">
        <v>0</v>
      </c>
      <c r="QV371" s="0" t="n">
        <v>0</v>
      </c>
      <c r="QW371" s="0" t="n">
        <v>0</v>
      </c>
      <c r="QX371" s="0" t="n">
        <v>0</v>
      </c>
      <c r="QY371" s="0" t="n">
        <v>0</v>
      </c>
      <c r="QZ371" s="0" t="n">
        <v>121</v>
      </c>
      <c r="RA371" s="0" t="n">
        <v>0</v>
      </c>
      <c r="RB371" s="0" t="n">
        <v>0</v>
      </c>
      <c r="RC371" s="0" t="n">
        <v>118</v>
      </c>
      <c r="RD371" s="0" t="n">
        <v>13</v>
      </c>
      <c r="RE371" s="0" t="n">
        <v>0</v>
      </c>
      <c r="RF371" s="0" t="n">
        <v>0</v>
      </c>
      <c r="RG371" s="0" t="n">
        <v>7555</v>
      </c>
      <c r="RH371" s="0" t="n">
        <v>0</v>
      </c>
      <c r="RI371" s="0" t="n">
        <v>0</v>
      </c>
      <c r="RJ371" s="0" t="n">
        <v>0</v>
      </c>
      <c r="RK371" s="0" t="n">
        <v>0</v>
      </c>
      <c r="RL371" s="0" t="n">
        <v>8822</v>
      </c>
      <c r="RM371" s="0" t="n">
        <v>0</v>
      </c>
      <c r="RN371" s="0" t="n">
        <v>0</v>
      </c>
      <c r="RO371" s="0" t="n">
        <v>0</v>
      </c>
      <c r="RP371" s="0" t="n">
        <v>0</v>
      </c>
      <c r="RQ371" s="0" t="n">
        <v>0</v>
      </c>
      <c r="RR371" s="0" t="n">
        <v>0</v>
      </c>
      <c r="RS371" s="0" t="n">
        <v>0</v>
      </c>
      <c r="RT371" s="0" t="n">
        <v>0</v>
      </c>
      <c r="RU371" s="0" t="n">
        <v>0</v>
      </c>
      <c r="RV371" s="0" t="n">
        <v>2254</v>
      </c>
      <c r="RW371" s="0" t="n">
        <v>0</v>
      </c>
      <c r="RX371" s="0" t="n">
        <v>0</v>
      </c>
      <c r="RY371" s="0" t="n">
        <v>3225</v>
      </c>
      <c r="RZ371" s="0" t="n">
        <v>0</v>
      </c>
      <c r="SA371" s="0" t="n">
        <v>0</v>
      </c>
      <c r="SB371" s="0" t="n">
        <v>0</v>
      </c>
      <c r="SC371" s="0" t="n">
        <v>0</v>
      </c>
      <c r="SD371" s="0" t="n">
        <v>0</v>
      </c>
      <c r="SE371" s="0" t="n">
        <v>31</v>
      </c>
      <c r="SF371" s="0" t="n">
        <v>0</v>
      </c>
      <c r="SG371" s="0" t="n">
        <v>0</v>
      </c>
      <c r="SH371" s="0" t="n">
        <v>0</v>
      </c>
      <c r="SI371" s="0" t="n">
        <v>0</v>
      </c>
      <c r="SJ371" s="0" t="n">
        <v>0</v>
      </c>
      <c r="SK371" s="0" t="n">
        <v>0</v>
      </c>
      <c r="SL371" s="0" t="n">
        <v>0</v>
      </c>
      <c r="SM371" s="0" t="n">
        <v>0</v>
      </c>
      <c r="SN371" s="0" t="n">
        <v>0</v>
      </c>
      <c r="SO371" s="0" t="n">
        <v>0</v>
      </c>
      <c r="SP371" s="0" t="n">
        <v>0</v>
      </c>
      <c r="SQ371" s="0" t="n">
        <v>0</v>
      </c>
      <c r="SR371" s="0" t="n">
        <v>0</v>
      </c>
      <c r="SS371" s="0" t="n">
        <v>189</v>
      </c>
      <c r="ST371" s="0" t="n">
        <v>0</v>
      </c>
      <c r="SU371" s="0" t="n">
        <v>62</v>
      </c>
      <c r="SV371" s="0" t="n">
        <v>0</v>
      </c>
      <c r="SW371" s="0" t="n">
        <v>0</v>
      </c>
      <c r="SX371" s="0" t="n">
        <v>0</v>
      </c>
      <c r="SY371" s="0" t="n">
        <v>0</v>
      </c>
      <c r="SZ371" s="0" t="n">
        <v>1231</v>
      </c>
      <c r="TA371" s="0" t="n">
        <v>0</v>
      </c>
      <c r="TB371" s="0" t="n">
        <v>0</v>
      </c>
      <c r="TC371" s="0" t="n">
        <v>0</v>
      </c>
      <c r="TD371" s="0" t="n">
        <v>0</v>
      </c>
      <c r="TE371" s="0" t="n">
        <v>0</v>
      </c>
      <c r="TF371" s="0" t="n">
        <v>0</v>
      </c>
      <c r="TG371" s="0" t="n">
        <v>0</v>
      </c>
      <c r="TH371" s="0" t="n">
        <v>0</v>
      </c>
      <c r="TI371" s="0" t="n">
        <v>78</v>
      </c>
      <c r="TJ371" s="0" t="n">
        <v>0</v>
      </c>
      <c r="TK371" s="0" t="n">
        <v>0</v>
      </c>
      <c r="TL371" s="0" t="n">
        <v>0</v>
      </c>
      <c r="TM371" s="0" t="n">
        <v>0</v>
      </c>
      <c r="TN371" s="0" t="n">
        <v>0</v>
      </c>
      <c r="TO371" s="0" t="n">
        <v>0</v>
      </c>
      <c r="TP371" s="0" t="n">
        <v>0</v>
      </c>
      <c r="TQ371" s="0" t="n">
        <v>0</v>
      </c>
      <c r="TR371" s="0" t="n">
        <v>201</v>
      </c>
      <c r="TS371" s="0" t="n">
        <v>0</v>
      </c>
      <c r="TT371" s="0" t="n">
        <v>0</v>
      </c>
      <c r="TU371" s="0" t="n">
        <v>0</v>
      </c>
      <c r="TV371" s="0" t="n">
        <v>0</v>
      </c>
      <c r="TW371" s="0" t="n">
        <v>0</v>
      </c>
      <c r="TX371" s="0" t="n">
        <v>0</v>
      </c>
      <c r="TY371" s="0" t="n">
        <v>53</v>
      </c>
      <c r="TZ371" s="0" t="n">
        <v>198</v>
      </c>
      <c r="UA371" s="0" t="n">
        <v>0</v>
      </c>
      <c r="UB371" s="0" t="n">
        <v>0</v>
      </c>
      <c r="UC371" s="0" t="n">
        <v>0</v>
      </c>
      <c r="UD371" s="0" t="n">
        <v>0</v>
      </c>
      <c r="UE371" s="0" t="n">
        <v>0</v>
      </c>
      <c r="UF371" s="0" t="n">
        <v>0</v>
      </c>
      <c r="UG371" s="0" t="n">
        <v>0</v>
      </c>
      <c r="UH371" s="0" t="n">
        <v>0</v>
      </c>
      <c r="UI371" s="0" t="n">
        <v>0</v>
      </c>
      <c r="UJ371" s="0" t="n">
        <v>0</v>
      </c>
      <c r="UK371" s="0" t="n">
        <v>30</v>
      </c>
      <c r="UL371" s="0" t="n">
        <v>0</v>
      </c>
      <c r="UM371" s="0" t="n">
        <v>0</v>
      </c>
      <c r="UN371" s="0" t="n">
        <v>0</v>
      </c>
      <c r="UO371" s="0" t="n">
        <v>0</v>
      </c>
      <c r="UP371" s="0" t="n">
        <v>0</v>
      </c>
      <c r="UQ371" s="0" t="n">
        <v>0</v>
      </c>
      <c r="UR371" s="0" t="n">
        <v>0</v>
      </c>
      <c r="US371" s="0" t="n">
        <v>0</v>
      </c>
      <c r="UT371" s="0" t="n">
        <v>0</v>
      </c>
      <c r="UU371" s="0" t="n">
        <v>0</v>
      </c>
      <c r="UV371" s="0" t="n">
        <v>9</v>
      </c>
      <c r="UW371" s="0" t="n">
        <v>0</v>
      </c>
      <c r="UX371" s="0" t="n">
        <v>0</v>
      </c>
      <c r="UY371" s="0" t="n">
        <v>0</v>
      </c>
      <c r="UZ371" s="0" t="n">
        <v>0</v>
      </c>
      <c r="VA371" s="0" t="n">
        <v>0</v>
      </c>
      <c r="VB371" s="0" t="n">
        <v>0</v>
      </c>
      <c r="VC371" s="0" t="n">
        <v>0</v>
      </c>
      <c r="VD371" s="0" t="n">
        <v>0</v>
      </c>
      <c r="VE371" s="0" t="n">
        <v>0</v>
      </c>
      <c r="VF371" s="0" t="n">
        <v>0</v>
      </c>
      <c r="VG371" s="0" t="n">
        <v>0</v>
      </c>
      <c r="VH371" s="0" t="n">
        <v>0</v>
      </c>
      <c r="VI371" s="0" t="n">
        <v>0</v>
      </c>
      <c r="VJ371" s="0" t="n">
        <v>0</v>
      </c>
      <c r="VK371" s="0" t="n">
        <v>0</v>
      </c>
      <c r="VL371" s="0" t="n">
        <v>369</v>
      </c>
      <c r="VM371" s="0" t="n">
        <v>0</v>
      </c>
      <c r="VN371" s="0" t="n">
        <v>0</v>
      </c>
      <c r="VO371" s="0" t="n">
        <v>0</v>
      </c>
      <c r="VP371" s="0" t="n">
        <v>0</v>
      </c>
      <c r="VQ371" s="0" t="n">
        <v>0</v>
      </c>
      <c r="VR371" s="0" t="n">
        <v>445</v>
      </c>
      <c r="VS371" s="0" t="n">
        <v>0</v>
      </c>
      <c r="VT371" s="0" t="n">
        <v>0</v>
      </c>
      <c r="VU371" s="0" t="n">
        <v>1521</v>
      </c>
      <c r="VV371" s="0" t="n">
        <v>0</v>
      </c>
      <c r="VW371" s="0" t="n">
        <v>0</v>
      </c>
      <c r="VX371" s="0" t="n">
        <v>0</v>
      </c>
      <c r="VY371" s="0" t="n">
        <v>0</v>
      </c>
      <c r="VZ371" s="0" t="n">
        <v>0</v>
      </c>
      <c r="WA371" s="0" t="n">
        <v>0</v>
      </c>
      <c r="WB371" s="0" t="n">
        <v>0</v>
      </c>
      <c r="WC371" s="0" t="n">
        <v>0</v>
      </c>
      <c r="WD371" s="0" t="n">
        <v>7</v>
      </c>
      <c r="WE371" s="0" t="n">
        <v>0</v>
      </c>
      <c r="WF371" s="0" t="n">
        <v>4197</v>
      </c>
      <c r="WG371" s="0" t="n">
        <v>0</v>
      </c>
      <c r="WH371" s="0" t="n">
        <v>0</v>
      </c>
      <c r="WI371" s="0" t="n">
        <v>0</v>
      </c>
      <c r="WJ371" s="0" t="n">
        <v>0</v>
      </c>
      <c r="WK371" s="0" t="n">
        <v>0</v>
      </c>
      <c r="WL371" s="0" t="n">
        <v>0</v>
      </c>
      <c r="WM371" s="0" t="n">
        <v>14</v>
      </c>
      <c r="WN371" s="0" t="n">
        <v>0</v>
      </c>
      <c r="WO371" s="0" t="n">
        <v>0</v>
      </c>
      <c r="WP371" s="0" t="n">
        <v>7</v>
      </c>
      <c r="WQ371" s="0" t="n">
        <v>0</v>
      </c>
      <c r="WR371" s="0" t="n">
        <v>0</v>
      </c>
      <c r="WS371" s="0" t="n">
        <v>0</v>
      </c>
      <c r="WT371" s="0" t="n">
        <v>0</v>
      </c>
      <c r="WU371" s="0" t="n">
        <v>0</v>
      </c>
      <c r="WV371" s="0" t="n">
        <v>0</v>
      </c>
      <c r="WW371" s="0" t="n">
        <v>0</v>
      </c>
      <c r="WX371" s="0" t="n">
        <v>0</v>
      </c>
      <c r="WY371" s="0" t="n">
        <v>0</v>
      </c>
      <c r="WZ371" s="0" t="n">
        <v>0</v>
      </c>
      <c r="XA371" s="0" t="n">
        <v>0</v>
      </c>
      <c r="XB371" s="0" t="n">
        <v>0</v>
      </c>
      <c r="XC371" s="0" t="n">
        <v>0</v>
      </c>
      <c r="XD371" s="0" t="n">
        <v>0</v>
      </c>
      <c r="XE371" s="0" t="n">
        <v>0</v>
      </c>
      <c r="XF371" s="0" t="n">
        <v>0</v>
      </c>
      <c r="XG371" s="0" t="n">
        <v>0</v>
      </c>
      <c r="XH371" s="0" t="n">
        <v>0</v>
      </c>
      <c r="XI371" s="0" t="n">
        <v>0</v>
      </c>
      <c r="XJ371" s="0" t="n">
        <v>0</v>
      </c>
      <c r="XK371" s="0" t="n">
        <v>0</v>
      </c>
      <c r="XL371" s="0" t="n">
        <v>0</v>
      </c>
      <c r="XM371" s="0" t="n">
        <v>0</v>
      </c>
      <c r="XN371" s="0" t="n">
        <v>7304</v>
      </c>
      <c r="XO371" s="0" t="n">
        <v>2337</v>
      </c>
      <c r="XP371" s="0" t="n">
        <v>0</v>
      </c>
      <c r="XQ371" s="0" t="n">
        <v>0</v>
      </c>
      <c r="XR371" s="0" t="n">
        <v>0</v>
      </c>
      <c r="XS371" s="0" t="n">
        <v>0</v>
      </c>
      <c r="XT371" s="0" t="n">
        <v>104</v>
      </c>
      <c r="XU371" s="0" t="n">
        <v>12</v>
      </c>
      <c r="XV371" s="0" t="n">
        <v>16</v>
      </c>
      <c r="XW371" s="0" t="n">
        <v>21</v>
      </c>
      <c r="XX371" s="0" t="n">
        <v>0</v>
      </c>
      <c r="XY371" s="0" t="n">
        <v>58</v>
      </c>
      <c r="XZ371" s="0" t="n">
        <v>289</v>
      </c>
      <c r="YA371" s="0" t="n">
        <v>0</v>
      </c>
      <c r="YB371" s="0" t="n">
        <v>0</v>
      </c>
      <c r="YC371" s="0" t="n">
        <v>0</v>
      </c>
      <c r="YD371" s="0" t="n">
        <v>61</v>
      </c>
      <c r="YE371" s="0" t="n">
        <v>0</v>
      </c>
      <c r="YF371" s="0" t="n">
        <v>0</v>
      </c>
      <c r="YG371" s="0" t="n">
        <v>0</v>
      </c>
      <c r="YH371" s="0" t="n">
        <v>133</v>
      </c>
      <c r="YI371" s="0" t="n">
        <v>354</v>
      </c>
      <c r="YJ371" s="0" t="n">
        <v>0</v>
      </c>
      <c r="YK371" s="0" t="n">
        <v>193</v>
      </c>
      <c r="YL371" s="0" t="n">
        <v>822</v>
      </c>
      <c r="YM371" s="0" t="n">
        <v>0</v>
      </c>
      <c r="YN371" s="0" t="n">
        <v>0</v>
      </c>
      <c r="YO371" s="0" t="n">
        <v>0</v>
      </c>
      <c r="YP371" s="0" t="n">
        <v>0</v>
      </c>
      <c r="YQ371" s="0" t="n">
        <v>0</v>
      </c>
      <c r="YR371" s="0" t="n">
        <v>0</v>
      </c>
      <c r="YS371" s="0" t="n">
        <v>0</v>
      </c>
      <c r="YT371" s="0" t="n">
        <v>0</v>
      </c>
      <c r="YU371" s="0" t="n">
        <v>0</v>
      </c>
      <c r="YV371" s="0" t="n">
        <v>0</v>
      </c>
      <c r="YW371" s="0" t="n">
        <v>0</v>
      </c>
      <c r="YX371" s="0" t="n">
        <v>0</v>
      </c>
      <c r="YY371" s="0" t="n">
        <v>0</v>
      </c>
      <c r="YZ371" s="0" t="n">
        <v>0</v>
      </c>
      <c r="ZA371" s="0" t="n">
        <v>0</v>
      </c>
      <c r="ZB371" s="0" t="n">
        <v>0</v>
      </c>
      <c r="ZC371" s="0" t="n">
        <v>0</v>
      </c>
      <c r="ZD371" s="0" t="n">
        <v>0</v>
      </c>
      <c r="ZE371" s="0" t="n">
        <v>0</v>
      </c>
      <c r="ZF371" s="0" t="n">
        <v>0</v>
      </c>
      <c r="ZG371" s="0" t="n">
        <v>0</v>
      </c>
      <c r="ZH371" s="0" t="n">
        <v>0</v>
      </c>
      <c r="ZI371" s="0" t="n">
        <v>0</v>
      </c>
      <c r="ZJ371" s="0" t="n">
        <v>0</v>
      </c>
      <c r="ZK371" s="0" t="n">
        <v>0</v>
      </c>
      <c r="ZL371" s="0" t="n">
        <v>0</v>
      </c>
      <c r="ZM371" s="0" t="n">
        <v>0</v>
      </c>
      <c r="ZN371" s="0" t="n">
        <v>0</v>
      </c>
      <c r="ZO371" s="0" t="n">
        <v>0</v>
      </c>
      <c r="ZP371" s="0" t="n">
        <v>983</v>
      </c>
      <c r="ZQ371" s="0" t="n">
        <v>1438</v>
      </c>
      <c r="ZR371" s="0" t="n">
        <v>0</v>
      </c>
      <c r="ZS371" s="0" t="n">
        <v>0</v>
      </c>
      <c r="ZT371" s="0" t="n">
        <v>0</v>
      </c>
      <c r="ZU371" s="0" t="n">
        <v>0</v>
      </c>
      <c r="ZV371" s="0" t="n">
        <v>0</v>
      </c>
      <c r="ZW371" s="0" t="n">
        <v>0</v>
      </c>
      <c r="ZX371" s="0" t="n">
        <v>0</v>
      </c>
      <c r="ZY371" s="0" t="n">
        <v>0</v>
      </c>
      <c r="ZZ371" s="0" t="n">
        <v>0</v>
      </c>
      <c r="AAA371" s="0" t="n">
        <v>0</v>
      </c>
      <c r="AAB371" s="0" t="n">
        <v>0</v>
      </c>
      <c r="AAC371" s="0" t="n">
        <v>0</v>
      </c>
      <c r="AAD371" s="0" t="n">
        <v>77</v>
      </c>
      <c r="AAE371" s="0" t="n">
        <v>0</v>
      </c>
      <c r="AAF371" s="0" t="n">
        <v>0</v>
      </c>
      <c r="AAG371" s="0" t="n">
        <v>0</v>
      </c>
      <c r="AAH371" s="0" t="n">
        <v>0</v>
      </c>
      <c r="AAI371" s="0" t="n">
        <v>0</v>
      </c>
      <c r="AAJ371" s="0" t="n">
        <v>0</v>
      </c>
      <c r="AAK371" s="0" t="n">
        <v>0</v>
      </c>
      <c r="AAL371" s="0" t="n">
        <v>0</v>
      </c>
      <c r="AAM371" s="0" t="n">
        <v>0</v>
      </c>
      <c r="AAN371" s="0" t="n">
        <v>47</v>
      </c>
      <c r="AAO371" s="0" t="n">
        <v>0</v>
      </c>
      <c r="AAP371" s="0" t="n">
        <v>0</v>
      </c>
    </row>
    <row r="372" customFormat="false" ht="15" hidden="false" customHeight="true" outlineLevel="0" collapsed="false">
      <c r="A372" s="1" t="n">
        <v>30687</v>
      </c>
      <c r="H372" s="2" t="n">
        <v>1</v>
      </c>
      <c r="I372" s="2" t="n">
        <v>42</v>
      </c>
      <c r="J372" s="21"/>
      <c r="K372" s="21"/>
      <c r="L372" s="2" t="n">
        <v>0</v>
      </c>
      <c r="M372" s="2" t="n">
        <v>1</v>
      </c>
      <c r="N372" s="2" t="n">
        <v>0</v>
      </c>
      <c r="O372" s="2" t="n">
        <v>1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1</v>
      </c>
      <c r="X372" s="2" t="n">
        <f aca="false">SUM(L372:W372)</f>
        <v>3</v>
      </c>
      <c r="Y372" s="2" t="n">
        <v>110</v>
      </c>
      <c r="Z372" s="2" t="n">
        <v>70</v>
      </c>
      <c r="AA372" s="2" t="n">
        <f aca="false">Y372-Z372</f>
        <v>40</v>
      </c>
      <c r="AB372" s="3" t="n">
        <f aca="false">Z372+((Y372-Z372)/3)</f>
        <v>83.3333333333333</v>
      </c>
      <c r="AC372" s="4" t="n">
        <v>73.5</v>
      </c>
      <c r="AD372" s="4" t="n">
        <v>173.9</v>
      </c>
      <c r="AE372" s="3" t="n">
        <v>24.3045830507443</v>
      </c>
      <c r="AF372" s="3" t="n">
        <v>0</v>
      </c>
      <c r="AG372" s="4" t="n">
        <v>87</v>
      </c>
      <c r="AH372" s="4" t="n">
        <v>94</v>
      </c>
      <c r="AI372" s="3" t="n">
        <v>0.500287521564117</v>
      </c>
      <c r="AJ372" s="3" t="n">
        <v>0.925531914893617</v>
      </c>
      <c r="AL372" s="4" t="n">
        <v>21.6</v>
      </c>
      <c r="AM372" s="4" t="n">
        <v>15.9</v>
      </c>
      <c r="AN372" s="4" t="n">
        <v>57.6</v>
      </c>
      <c r="AO372" s="2" t="n">
        <v>8</v>
      </c>
      <c r="AP372" s="4" t="n">
        <v>54</v>
      </c>
      <c r="AQ372" s="4" t="n">
        <v>54.7</v>
      </c>
      <c r="AR372" s="4" t="n">
        <v>2.9</v>
      </c>
      <c r="AS372" s="2" t="n">
        <v>82</v>
      </c>
      <c r="AT372" s="2" t="n">
        <v>117</v>
      </c>
      <c r="AU372" s="2" t="n">
        <v>93</v>
      </c>
      <c r="AV372" s="2" t="n">
        <v>99</v>
      </c>
      <c r="AW372" s="2" t="n">
        <v>76</v>
      </c>
      <c r="AX372" s="2" t="n">
        <v>1</v>
      </c>
      <c r="AY372" s="2" t="n">
        <f aca="false">((AS372*15)+(AT372*30)+(AU372*30)+(AV372*30)+(AW372*15))-(AS372*120)</f>
        <v>1800</v>
      </c>
      <c r="AZ372" s="2" t="n">
        <f aca="false">((AS372*15)+(AT372*30)+(AU372*30)+(AV372*30)+(AW372*15))</f>
        <v>11640</v>
      </c>
      <c r="BB372" s="5" t="n">
        <f aca="false">10000/SQRT((AS372*BH372)*(AVERAGE(AS372:AW372)*AVERAGE(BH372:BL372)))</f>
        <v>6.1485052296062</v>
      </c>
      <c r="BC372" s="3" t="n">
        <f aca="false">(AS372*BH372)/405</f>
        <v>1.39096296296296</v>
      </c>
      <c r="BD372" s="3" t="n">
        <v>0</v>
      </c>
      <c r="BE372" s="3" t="n">
        <f aca="false">1/(LOG(BH372)+LOG(AS372))</f>
        <v>0.363534496056391</v>
      </c>
      <c r="BF372" s="3" t="n">
        <f aca="false">(BI372-BH372)/(AT372-AS372)</f>
        <v>1.44942857142857</v>
      </c>
      <c r="BG372" s="3" t="n">
        <f aca="false">(20*BH372)/((AS372/18)-3.5)</f>
        <v>130.168421052632</v>
      </c>
      <c r="BH372" s="4" t="n">
        <v>6.87</v>
      </c>
      <c r="BI372" s="4" t="n">
        <v>57.6</v>
      </c>
      <c r="BJ372" s="4" t="n">
        <v>67.1</v>
      </c>
      <c r="BK372" s="4" t="n">
        <v>74.9</v>
      </c>
      <c r="BL372" s="4" t="n">
        <v>44.9</v>
      </c>
      <c r="BM372" s="3" t="n">
        <f aca="false">((BH372*15)+(BI372*30)+(BJ372*30)+(BK372*30)+(BL372*15))-(BH372*120)</f>
        <v>5940.15</v>
      </c>
      <c r="BN372" s="3" t="n">
        <f aca="false">((BH372*15)+(BI372*30)+(BJ372*30)+(BK372*30)+(BL372*15))</f>
        <v>6764.55</v>
      </c>
      <c r="BO372" s="3" t="n">
        <f aca="false">(1/BH372)</f>
        <v>0.145560407569141</v>
      </c>
      <c r="BP372" s="3" t="n">
        <f aca="false">(BN372/AZ372)</f>
        <v>0.581146907216495</v>
      </c>
      <c r="BQ372" s="3" t="n">
        <f aca="false">(BB372*BP372)</f>
        <v>3.57318479819009</v>
      </c>
      <c r="BR372" s="5" t="n">
        <f aca="false">(BF372*BO372)</f>
        <v>0.210979413599501</v>
      </c>
      <c r="CA372" s="2" t="n">
        <v>205</v>
      </c>
      <c r="CB372" s="2" t="n">
        <v>1</v>
      </c>
      <c r="CC372" s="2" t="n">
        <v>37</v>
      </c>
      <c r="CD372" s="2" t="n">
        <v>1</v>
      </c>
      <c r="CE372" s="2" t="n">
        <v>129</v>
      </c>
      <c r="CF372" s="2" t="n">
        <v>0</v>
      </c>
      <c r="CG372" s="2" t="n">
        <v>39</v>
      </c>
      <c r="CH372" s="2" t="n">
        <v>193</v>
      </c>
      <c r="CI372" s="2" t="n">
        <v>1</v>
      </c>
      <c r="CJ372" s="2" t="n">
        <v>1</v>
      </c>
      <c r="CW372" s="3"/>
      <c r="CY372" s="22"/>
      <c r="EU372" s="3"/>
      <c r="EW372" s="22"/>
      <c r="HO372" s="2" t="n">
        <v>0</v>
      </c>
      <c r="HP372" s="2" t="n">
        <v>0</v>
      </c>
      <c r="HQ372" s="2" t="n">
        <v>0</v>
      </c>
      <c r="HR372" s="2" t="n">
        <v>0</v>
      </c>
      <c r="HS372" s="2" t="n">
        <v>25.080358505249</v>
      </c>
      <c r="HT372" s="2" t="n">
        <v>364.901458740234</v>
      </c>
      <c r="HY372" s="2" t="n">
        <v>1672.82995605469</v>
      </c>
      <c r="HZ372" s="2" t="n">
        <v>63.1599998474121</v>
      </c>
      <c r="IA372" s="2" t="n">
        <v>36.810001373291</v>
      </c>
      <c r="IB372" s="2" t="n">
        <v>40.7200012207031</v>
      </c>
      <c r="IC372" s="2" t="n">
        <v>7.96000003814697</v>
      </c>
      <c r="ID372" s="2" t="n">
        <v>238.100006103516</v>
      </c>
      <c r="IE372" s="2" t="n">
        <v>37.310001373291</v>
      </c>
      <c r="IF372" s="2" t="n">
        <v>10.2200002670288</v>
      </c>
      <c r="IG372" s="2" t="n">
        <v>25.0400009155273</v>
      </c>
      <c r="IH372" s="2" t="n">
        <v>38.5699996948242</v>
      </c>
      <c r="II372" s="2" t="n">
        <v>0.75</v>
      </c>
      <c r="IJ372" s="2" t="n">
        <v>8.19999980926514</v>
      </c>
      <c r="IK372" s="2" t="n">
        <v>2.64000010490417</v>
      </c>
      <c r="IL372" s="2" t="n">
        <v>12.3000001907349</v>
      </c>
      <c r="IM372" s="2" t="n">
        <v>10.0600004196167</v>
      </c>
      <c r="IN372" s="2" t="n">
        <v>6.21999979019165</v>
      </c>
      <c r="IO372" s="2" t="n">
        <v>2.07999992370605</v>
      </c>
      <c r="IP372" s="2" t="n">
        <v>5.67999982833862</v>
      </c>
      <c r="IQ372" s="2" t="n">
        <v>2.67000007629395</v>
      </c>
      <c r="IR372" s="2" t="n">
        <v>1.5</v>
      </c>
      <c r="IS372" s="2" t="n">
        <v>0.670000016689301</v>
      </c>
      <c r="IT372" s="2" t="n">
        <v>1155.81005859375</v>
      </c>
      <c r="IU372" s="2" t="n">
        <v>8.27999973297119</v>
      </c>
      <c r="IV372" s="2" t="n">
        <v>0.699999988079071</v>
      </c>
      <c r="IW372" s="2" t="n">
        <v>247.910003662109</v>
      </c>
      <c r="IX372" s="2" t="n">
        <v>1235.69995117188</v>
      </c>
      <c r="IY372" s="2" t="n">
        <v>2755.39990234375</v>
      </c>
      <c r="IZ372" s="2" t="n">
        <v>1436.06994628906</v>
      </c>
      <c r="JA372" s="2" t="n">
        <v>8.28999996185303</v>
      </c>
      <c r="JB372" s="2" t="n">
        <v>0.839999973773956</v>
      </c>
      <c r="JC372" s="2" t="n">
        <v>1.50999999046326</v>
      </c>
      <c r="JD372" s="2" t="n">
        <v>43.7999992370605</v>
      </c>
      <c r="JE372" s="2" t="n">
        <v>132.059997558594</v>
      </c>
      <c r="JF372" s="2" t="n">
        <v>1.23000001907349</v>
      </c>
      <c r="JG372" s="2" t="n">
        <v>2.15000009536743</v>
      </c>
      <c r="JH372" s="2" t="n">
        <v>13.5600004196167</v>
      </c>
      <c r="JI372" s="2" t="n">
        <v>4.90999984741211</v>
      </c>
      <c r="JJ372" s="2" t="n">
        <v>1.5</v>
      </c>
      <c r="JK372" s="2" t="n">
        <v>0.75</v>
      </c>
      <c r="JL372" s="2" t="n">
        <v>218.729995727539</v>
      </c>
      <c r="JM372" s="2" t="n">
        <v>3.97000002861023</v>
      </c>
      <c r="JN372" s="2" t="n">
        <v>33.4199981689453</v>
      </c>
      <c r="JO372" s="2" t="n">
        <v>2737.5400390625</v>
      </c>
      <c r="JP372" s="2" t="n">
        <v>2530.14990234375</v>
      </c>
      <c r="JQ372" s="2" t="n">
        <v>30.5100002288818</v>
      </c>
      <c r="JR372" s="2" t="n">
        <v>663.890014648438</v>
      </c>
      <c r="JS372" s="2" t="n">
        <v>320.859985351562</v>
      </c>
      <c r="JT372" s="2" t="n">
        <v>1672.55004882813</v>
      </c>
      <c r="JU372" s="2" t="n">
        <v>598.099975585938</v>
      </c>
      <c r="JV372" s="2" t="n">
        <v>406.989990234375</v>
      </c>
      <c r="JW372" s="2" t="n">
        <v>3.55999994277954</v>
      </c>
      <c r="JX372" s="2" t="n">
        <v>3.65000009536743</v>
      </c>
      <c r="JY372" s="2" t="n">
        <v>3.36999988555908</v>
      </c>
      <c r="JZ372" s="2" t="n">
        <v>0.310000002384186</v>
      </c>
      <c r="KA372" s="2" t="n">
        <v>2.53999996185303</v>
      </c>
      <c r="KB372" s="2" t="n">
        <v>0.569999992847443</v>
      </c>
      <c r="KC372" s="2" t="n">
        <v>7.25</v>
      </c>
      <c r="KD372" s="2" t="n">
        <v>3.65000009536743</v>
      </c>
      <c r="KE372" s="2" t="n">
        <v>20.7399997711182</v>
      </c>
      <c r="KF372" s="2" t="n">
        <v>18.5499992370605</v>
      </c>
      <c r="KG372" s="2" t="n">
        <v>6.42999982833862</v>
      </c>
      <c r="KH372" s="2" t="n">
        <v>246.770004272461</v>
      </c>
      <c r="KI372" s="2" t="n">
        <v>3.6800000667572</v>
      </c>
      <c r="KJ372" s="2" t="n">
        <v>11.5299997329712</v>
      </c>
      <c r="KK372" s="2" t="n">
        <v>31.4200000762939</v>
      </c>
      <c r="KL372" s="2" t="n">
        <v>2093679.82</v>
      </c>
      <c r="KM372" s="2" t="n">
        <v>8793.2802734375</v>
      </c>
      <c r="KN372" s="2" t="n">
        <v>27.5100002288818</v>
      </c>
      <c r="KO372" s="2" t="n">
        <v>0.0900000035762787</v>
      </c>
      <c r="KP372" s="2" t="n">
        <v>0.0299999993294477</v>
      </c>
      <c r="KQ372" s="2" t="n">
        <v>0.0199999995529652</v>
      </c>
      <c r="KR372" s="2" t="n">
        <v>0.119999997317791</v>
      </c>
      <c r="KS372" s="2" t="n">
        <v>0.280000001192093</v>
      </c>
      <c r="KT372" s="2" t="n">
        <v>0.0299999993294477</v>
      </c>
      <c r="KU372" s="2" t="n">
        <v>0.540000021457672</v>
      </c>
      <c r="KV372" s="2" t="n">
        <v>0.270000010728836</v>
      </c>
      <c r="KW372" s="2" t="n">
        <v>6.59999990463257</v>
      </c>
      <c r="KX372" s="2" t="n">
        <v>2.52999997138977</v>
      </c>
      <c r="KY372" s="2" t="n">
        <v>3.24000000953674</v>
      </c>
      <c r="KZ372" s="2" t="n">
        <v>0.889999985694885</v>
      </c>
      <c r="LA372" s="2" t="n">
        <v>0.850000023841858</v>
      </c>
      <c r="LB372" s="2" t="n">
        <v>0</v>
      </c>
      <c r="LC372" s="2" t="n">
        <v>11.1300001144409</v>
      </c>
      <c r="LD372" s="2" t="n">
        <v>3.90000009536743</v>
      </c>
      <c r="LE372" s="2" t="n">
        <v>0.239999994635582</v>
      </c>
      <c r="LF372" s="2" t="n">
        <v>0.109999999403954</v>
      </c>
      <c r="LG372" s="2" t="n">
        <v>0.00999999977648258</v>
      </c>
      <c r="LH372" s="2" t="n">
        <v>4.65000009536743</v>
      </c>
      <c r="LI372" s="2" t="n">
        <v>1.94000005722046</v>
      </c>
      <c r="LJ372" s="2" t="n">
        <v>0.00999999977648258</v>
      </c>
      <c r="LK372" s="2" t="n">
        <v>0.0500000007450581</v>
      </c>
      <c r="LL372" s="2" t="n">
        <v>0.379999995231628</v>
      </c>
      <c r="LM372" s="2" t="n">
        <v>0.209999993443489</v>
      </c>
      <c r="LN372" s="2" t="n">
        <v>0.00999999977648258</v>
      </c>
      <c r="LO372" s="2" t="n">
        <v>0.0900000035762787</v>
      </c>
      <c r="LP372" s="2" t="n">
        <v>0.0399999991059303</v>
      </c>
      <c r="LQ372" s="2" t="n">
        <v>0.0399999991059303</v>
      </c>
      <c r="LR372" s="2" t="n">
        <v>0.0399999991059303</v>
      </c>
      <c r="LS372" s="2" t="n">
        <v>0.00999999977648258</v>
      </c>
      <c r="LT372" s="2" t="n">
        <v>0.119999997317791</v>
      </c>
      <c r="LU372" s="2" t="n">
        <v>0.100000001490116</v>
      </c>
      <c r="LV372" s="2" t="n">
        <v>156.470993041992</v>
      </c>
      <c r="MC372" s="0" t="n">
        <v>0</v>
      </c>
      <c r="MD372" s="0" t="n">
        <v>0</v>
      </c>
      <c r="ME372" s="0" t="n">
        <v>0</v>
      </c>
      <c r="MF372" s="0" t="n">
        <v>0</v>
      </c>
      <c r="MG372" s="0" t="n">
        <v>0</v>
      </c>
      <c r="MH372" s="0" t="n">
        <v>100</v>
      </c>
      <c r="MI372" s="0" t="n">
        <v>0</v>
      </c>
      <c r="MJ372" s="0" t="n">
        <v>0</v>
      </c>
      <c r="MK372" s="0" t="n">
        <v>0</v>
      </c>
      <c r="ML372" s="0" t="n">
        <v>47</v>
      </c>
      <c r="MM372" s="0" t="n">
        <v>452</v>
      </c>
      <c r="MN372" s="0" t="n">
        <v>0</v>
      </c>
      <c r="MO372" s="0" t="n">
        <v>0</v>
      </c>
      <c r="MP372" s="0" t="n">
        <v>0</v>
      </c>
      <c r="MQ372" s="0" t="n">
        <v>0</v>
      </c>
      <c r="MR372" s="0" t="n">
        <v>0</v>
      </c>
      <c r="MS372" s="0" t="n">
        <v>0</v>
      </c>
      <c r="MT372" s="0" t="n">
        <v>0</v>
      </c>
      <c r="MU372" s="0" t="n">
        <v>226</v>
      </c>
      <c r="MV372" s="0" t="n">
        <v>0</v>
      </c>
      <c r="MW372" s="0" t="n">
        <v>0</v>
      </c>
      <c r="MX372" s="0" t="n">
        <v>10</v>
      </c>
      <c r="MY372" s="0" t="n">
        <v>0</v>
      </c>
      <c r="MZ372" s="0" t="n">
        <v>0</v>
      </c>
      <c r="NA372" s="0" t="n">
        <v>0</v>
      </c>
      <c r="NB372" s="0" t="n">
        <v>2</v>
      </c>
      <c r="NC372" s="0" t="n">
        <v>0</v>
      </c>
      <c r="ND372" s="0" t="n">
        <v>0</v>
      </c>
      <c r="NE372" s="0" t="n">
        <v>0</v>
      </c>
      <c r="NF372" s="0" t="n">
        <v>0</v>
      </c>
      <c r="NG372" s="0" t="n">
        <v>0</v>
      </c>
      <c r="NH372" s="0" t="n">
        <v>2447</v>
      </c>
      <c r="NI372" s="0" t="n">
        <v>26</v>
      </c>
      <c r="NJ372" s="0" t="n">
        <v>0</v>
      </c>
      <c r="NK372" s="0" t="n">
        <v>0</v>
      </c>
      <c r="NL372" s="0" t="n">
        <v>0</v>
      </c>
      <c r="NM372" s="0" t="n">
        <v>0</v>
      </c>
      <c r="NN372" s="0" t="n">
        <v>0</v>
      </c>
      <c r="NO372" s="0" t="n">
        <v>0</v>
      </c>
      <c r="NP372" s="0" t="n">
        <v>0</v>
      </c>
      <c r="NQ372" s="0" t="n">
        <v>0</v>
      </c>
      <c r="NR372" s="0" t="n">
        <v>0</v>
      </c>
      <c r="NS372" s="0" t="n">
        <v>10976</v>
      </c>
      <c r="NT372" s="0" t="n">
        <v>0</v>
      </c>
      <c r="NU372" s="0" t="n">
        <v>0</v>
      </c>
      <c r="NV372" s="0" t="n">
        <v>0</v>
      </c>
      <c r="NW372" s="0" t="n">
        <v>612</v>
      </c>
      <c r="NX372" s="0" t="n">
        <v>120</v>
      </c>
      <c r="NY372" s="0" t="n">
        <v>3320</v>
      </c>
      <c r="NZ372" s="0" t="n">
        <v>0</v>
      </c>
      <c r="OA372" s="0" t="n">
        <v>0</v>
      </c>
      <c r="OB372" s="0" t="n">
        <v>0</v>
      </c>
      <c r="OC372" s="0" t="n">
        <v>0</v>
      </c>
      <c r="OD372" s="0" t="n">
        <v>0</v>
      </c>
      <c r="OE372" s="0" t="n">
        <v>0</v>
      </c>
      <c r="OF372" s="0" t="n">
        <v>0</v>
      </c>
      <c r="OG372" s="0" t="n">
        <v>703</v>
      </c>
      <c r="OH372" s="0" t="n">
        <v>7</v>
      </c>
      <c r="OI372" s="0" t="n">
        <v>0</v>
      </c>
      <c r="OJ372" s="0" t="n">
        <v>0</v>
      </c>
      <c r="OK372" s="0" t="n">
        <v>0</v>
      </c>
      <c r="OL372" s="0" t="n">
        <v>0</v>
      </c>
      <c r="OM372" s="0" t="n">
        <v>0</v>
      </c>
      <c r="ON372" s="0" t="n">
        <v>0</v>
      </c>
      <c r="OO372" s="0" t="n">
        <v>0</v>
      </c>
      <c r="OP372" s="0" t="n">
        <v>0</v>
      </c>
      <c r="OQ372" s="0" t="n">
        <v>0</v>
      </c>
      <c r="OR372" s="0" t="n">
        <v>2</v>
      </c>
      <c r="OS372" s="0" t="n">
        <v>0</v>
      </c>
      <c r="OT372" s="0" t="n">
        <v>0</v>
      </c>
      <c r="OU372" s="0" t="n">
        <v>0</v>
      </c>
      <c r="OV372" s="0" t="n">
        <v>0</v>
      </c>
      <c r="OW372" s="0" t="n">
        <v>0</v>
      </c>
      <c r="OX372" s="0" t="n">
        <v>0</v>
      </c>
      <c r="OY372" s="0" t="n">
        <v>0</v>
      </c>
      <c r="OZ372" s="0" t="n">
        <v>0</v>
      </c>
      <c r="PA372" s="0" t="n">
        <v>0</v>
      </c>
      <c r="PB372" s="0" t="n">
        <v>85</v>
      </c>
      <c r="PC372" s="0" t="n">
        <v>0</v>
      </c>
      <c r="PD372" s="0" t="n">
        <v>0</v>
      </c>
      <c r="PE372" s="0" t="n">
        <v>0</v>
      </c>
      <c r="PF372" s="0" t="n">
        <v>0</v>
      </c>
      <c r="PG372" s="0" t="n">
        <v>0</v>
      </c>
      <c r="PH372" s="0" t="n">
        <v>0</v>
      </c>
      <c r="PI372" s="0" t="n">
        <v>0</v>
      </c>
      <c r="PJ372" s="0" t="n">
        <v>351</v>
      </c>
      <c r="PK372" s="0" t="n">
        <v>0</v>
      </c>
      <c r="PL372" s="0" t="n">
        <v>0</v>
      </c>
      <c r="PM372" s="0" t="n">
        <v>0</v>
      </c>
      <c r="PN372" s="0" t="n">
        <v>0</v>
      </c>
      <c r="PO372" s="0" t="n">
        <v>0</v>
      </c>
      <c r="PP372" s="0" t="n">
        <v>0</v>
      </c>
      <c r="PQ372" s="0" t="n">
        <v>1796</v>
      </c>
      <c r="PR372" s="0" t="n">
        <v>0</v>
      </c>
      <c r="PS372" s="0" t="n">
        <v>0</v>
      </c>
      <c r="PT372" s="0" t="n">
        <v>7</v>
      </c>
      <c r="PU372" s="0" t="n">
        <v>0</v>
      </c>
      <c r="PV372" s="0" t="n">
        <v>121</v>
      </c>
      <c r="PW372" s="0" t="n">
        <v>0</v>
      </c>
      <c r="PX372" s="0" t="n">
        <v>140</v>
      </c>
      <c r="PY372" s="0" t="n">
        <v>0</v>
      </c>
      <c r="PZ372" s="0" t="n">
        <v>0</v>
      </c>
      <c r="QA372" s="0" t="n">
        <v>0</v>
      </c>
      <c r="QB372" s="0" t="n">
        <v>0</v>
      </c>
      <c r="QC372" s="0" t="n">
        <v>0</v>
      </c>
      <c r="QD372" s="0" t="n">
        <v>0</v>
      </c>
      <c r="QE372" s="0" t="n">
        <v>0</v>
      </c>
      <c r="QF372" s="0" t="n">
        <v>0</v>
      </c>
      <c r="QG372" s="0" t="n">
        <v>0</v>
      </c>
      <c r="QH372" s="0" t="n">
        <v>0</v>
      </c>
      <c r="QI372" s="0" t="n">
        <v>0</v>
      </c>
      <c r="QJ372" s="0" t="n">
        <v>0</v>
      </c>
      <c r="QK372" s="0" t="n">
        <v>8</v>
      </c>
      <c r="QL372" s="0" t="n">
        <v>0</v>
      </c>
      <c r="QM372" s="0" t="n">
        <v>1574</v>
      </c>
      <c r="QN372" s="0" t="n">
        <v>16</v>
      </c>
      <c r="QO372" s="0" t="n">
        <v>0</v>
      </c>
      <c r="QP372" s="0" t="n">
        <v>0</v>
      </c>
      <c r="QQ372" s="0" t="n">
        <v>2281</v>
      </c>
      <c r="QR372" s="0" t="n">
        <v>0</v>
      </c>
      <c r="QS372" s="0" t="n">
        <v>203</v>
      </c>
      <c r="QT372" s="0" t="n">
        <v>0</v>
      </c>
      <c r="QU372" s="0" t="n">
        <v>0</v>
      </c>
      <c r="QV372" s="0" t="n">
        <v>0</v>
      </c>
      <c r="QW372" s="0" t="n">
        <v>0</v>
      </c>
      <c r="QX372" s="0" t="n">
        <v>0</v>
      </c>
      <c r="QY372" s="0" t="n">
        <v>0</v>
      </c>
      <c r="QZ372" s="0" t="n">
        <v>33</v>
      </c>
      <c r="RA372" s="0" t="n">
        <v>0</v>
      </c>
      <c r="RB372" s="0" t="n">
        <v>0</v>
      </c>
      <c r="RC372" s="0" t="n">
        <v>0</v>
      </c>
      <c r="RD372" s="0" t="n">
        <v>3175</v>
      </c>
      <c r="RE372" s="0" t="n">
        <v>0</v>
      </c>
      <c r="RF372" s="0" t="n">
        <v>0</v>
      </c>
      <c r="RG372" s="0" t="n">
        <v>3448</v>
      </c>
      <c r="RH372" s="0" t="n">
        <v>0</v>
      </c>
      <c r="RI372" s="0" t="n">
        <v>0</v>
      </c>
      <c r="RJ372" s="0" t="n">
        <v>2</v>
      </c>
      <c r="RK372" s="0" t="n">
        <v>0</v>
      </c>
      <c r="RL372" s="0" t="n">
        <v>9871</v>
      </c>
      <c r="RM372" s="0" t="n">
        <v>0</v>
      </c>
      <c r="RN372" s="0" t="n">
        <v>2</v>
      </c>
      <c r="RO372" s="0" t="n">
        <v>0</v>
      </c>
      <c r="RP372" s="0" t="n">
        <v>10</v>
      </c>
      <c r="RQ372" s="0" t="n">
        <v>87</v>
      </c>
      <c r="RR372" s="0" t="n">
        <v>0</v>
      </c>
      <c r="RS372" s="0" t="n">
        <v>0</v>
      </c>
      <c r="RT372" s="0" t="n">
        <v>3</v>
      </c>
      <c r="RU372" s="0" t="n">
        <v>0</v>
      </c>
      <c r="RV372" s="0" t="n">
        <v>26</v>
      </c>
      <c r="RW372" s="0" t="n">
        <v>0</v>
      </c>
      <c r="RX372" s="0" t="n">
        <v>0</v>
      </c>
      <c r="RY372" s="0" t="n">
        <v>1041</v>
      </c>
      <c r="RZ372" s="0" t="n">
        <v>0</v>
      </c>
      <c r="SA372" s="0" t="n">
        <v>0</v>
      </c>
      <c r="SB372" s="0" t="n">
        <v>0</v>
      </c>
      <c r="SC372" s="0" t="n">
        <v>0</v>
      </c>
      <c r="SD372" s="0" t="n">
        <v>0</v>
      </c>
      <c r="SE372" s="0" t="n">
        <v>36</v>
      </c>
      <c r="SF372" s="0" t="n">
        <v>0</v>
      </c>
      <c r="SG372" s="0" t="n">
        <v>0</v>
      </c>
      <c r="SH372" s="0" t="n">
        <v>0</v>
      </c>
      <c r="SI372" s="0" t="n">
        <v>0</v>
      </c>
      <c r="SJ372" s="0" t="n">
        <v>0</v>
      </c>
      <c r="SK372" s="0" t="n">
        <v>150</v>
      </c>
      <c r="SL372" s="0" t="n">
        <v>7</v>
      </c>
      <c r="SM372" s="0" t="n">
        <v>74</v>
      </c>
      <c r="SN372" s="0" t="n">
        <v>0</v>
      </c>
      <c r="SO372" s="0" t="n">
        <v>0</v>
      </c>
      <c r="SP372" s="0" t="n">
        <v>0</v>
      </c>
      <c r="SQ372" s="0" t="n">
        <v>0</v>
      </c>
      <c r="SR372" s="0" t="n">
        <v>8629</v>
      </c>
      <c r="SS372" s="0" t="n">
        <v>0</v>
      </c>
      <c r="ST372" s="0" t="n">
        <v>0</v>
      </c>
      <c r="SU372" s="0" t="n">
        <v>0</v>
      </c>
      <c r="SV372" s="0" t="n">
        <v>0</v>
      </c>
      <c r="SW372" s="0" t="n">
        <v>0</v>
      </c>
      <c r="SX372" s="0" t="n">
        <v>0</v>
      </c>
      <c r="SY372" s="0" t="n">
        <v>0</v>
      </c>
      <c r="SZ372" s="0" t="n">
        <v>245</v>
      </c>
      <c r="TA372" s="0" t="n">
        <v>0</v>
      </c>
      <c r="TB372" s="0" t="n">
        <v>0</v>
      </c>
      <c r="TC372" s="0" t="n">
        <v>0</v>
      </c>
      <c r="TD372" s="0" t="n">
        <v>0</v>
      </c>
      <c r="TE372" s="0" t="n">
        <v>0</v>
      </c>
      <c r="TF372" s="0" t="n">
        <v>0</v>
      </c>
      <c r="TG372" s="0" t="n">
        <v>0</v>
      </c>
      <c r="TH372" s="0" t="n">
        <v>0</v>
      </c>
      <c r="TI372" s="0" t="n">
        <v>107</v>
      </c>
      <c r="TJ372" s="0" t="n">
        <v>0</v>
      </c>
      <c r="TK372" s="0" t="n">
        <v>0</v>
      </c>
      <c r="TL372" s="0" t="n">
        <v>161</v>
      </c>
      <c r="TM372" s="0" t="n">
        <v>0</v>
      </c>
      <c r="TN372" s="0" t="n">
        <v>0</v>
      </c>
      <c r="TO372" s="0" t="n">
        <v>0</v>
      </c>
      <c r="TP372" s="0" t="n">
        <v>31</v>
      </c>
      <c r="TQ372" s="0" t="n">
        <v>0</v>
      </c>
      <c r="TR372" s="0" t="n">
        <v>86</v>
      </c>
      <c r="TS372" s="0" t="n">
        <v>0</v>
      </c>
      <c r="TT372" s="0" t="n">
        <v>55</v>
      </c>
      <c r="TU372" s="0" t="n">
        <v>0</v>
      </c>
      <c r="TV372" s="0" t="n">
        <v>0</v>
      </c>
      <c r="TW372" s="0" t="n">
        <v>0</v>
      </c>
      <c r="TX372" s="0" t="n">
        <v>0</v>
      </c>
      <c r="TY372" s="0" t="n">
        <v>14</v>
      </c>
      <c r="TZ372" s="0" t="n">
        <v>78</v>
      </c>
      <c r="UA372" s="0" t="n">
        <v>8</v>
      </c>
      <c r="UB372" s="0" t="n">
        <v>7</v>
      </c>
      <c r="UC372" s="0" t="n">
        <v>0</v>
      </c>
      <c r="UD372" s="0" t="n">
        <v>0</v>
      </c>
      <c r="UE372" s="0" t="n">
        <v>0</v>
      </c>
      <c r="UF372" s="0" t="n">
        <v>0</v>
      </c>
      <c r="UG372" s="0" t="n">
        <v>0</v>
      </c>
      <c r="UH372" s="0" t="n">
        <v>0</v>
      </c>
      <c r="UI372" s="0" t="n">
        <v>0</v>
      </c>
      <c r="UJ372" s="0" t="n">
        <v>0</v>
      </c>
      <c r="UK372" s="0" t="n">
        <v>0</v>
      </c>
      <c r="UL372" s="0" t="n">
        <v>0</v>
      </c>
      <c r="UM372" s="0" t="n">
        <v>0</v>
      </c>
      <c r="UN372" s="0" t="n">
        <v>0</v>
      </c>
      <c r="UO372" s="0" t="n">
        <v>0</v>
      </c>
      <c r="UP372" s="0" t="n">
        <v>0</v>
      </c>
      <c r="UQ372" s="0" t="n">
        <v>0</v>
      </c>
      <c r="UR372" s="0" t="n">
        <v>0</v>
      </c>
      <c r="US372" s="0" t="n">
        <v>4</v>
      </c>
      <c r="UT372" s="0" t="n">
        <v>0</v>
      </c>
      <c r="UU372" s="0" t="n">
        <v>0</v>
      </c>
      <c r="UV372" s="0" t="n">
        <v>4</v>
      </c>
      <c r="UW372" s="0" t="n">
        <v>0</v>
      </c>
      <c r="UX372" s="0" t="n">
        <v>0</v>
      </c>
      <c r="UY372" s="0" t="n">
        <v>0</v>
      </c>
      <c r="UZ372" s="0" t="n">
        <v>0</v>
      </c>
      <c r="VA372" s="0" t="n">
        <v>0</v>
      </c>
      <c r="VB372" s="0" t="n">
        <v>0</v>
      </c>
      <c r="VC372" s="0" t="n">
        <v>0</v>
      </c>
      <c r="VD372" s="0" t="n">
        <v>0</v>
      </c>
      <c r="VE372" s="0" t="n">
        <v>0</v>
      </c>
      <c r="VF372" s="0" t="n">
        <v>21</v>
      </c>
      <c r="VG372" s="0" t="n">
        <v>0</v>
      </c>
      <c r="VH372" s="0" t="n">
        <v>0</v>
      </c>
      <c r="VI372" s="0" t="n">
        <v>0</v>
      </c>
      <c r="VJ372" s="0" t="n">
        <v>0</v>
      </c>
      <c r="VK372" s="0" t="n">
        <v>0</v>
      </c>
      <c r="VL372" s="0" t="n">
        <v>18</v>
      </c>
      <c r="VM372" s="0" t="n">
        <v>0</v>
      </c>
      <c r="VN372" s="0" t="n">
        <v>0</v>
      </c>
      <c r="VO372" s="0" t="n">
        <v>0</v>
      </c>
      <c r="VP372" s="0" t="n">
        <v>0</v>
      </c>
      <c r="VQ372" s="0" t="n">
        <v>0</v>
      </c>
      <c r="VR372" s="0" t="n">
        <v>1317</v>
      </c>
      <c r="VS372" s="0" t="n">
        <v>0</v>
      </c>
      <c r="VT372" s="0" t="n">
        <v>0</v>
      </c>
      <c r="VU372" s="0" t="n">
        <v>143</v>
      </c>
      <c r="VV372" s="0" t="n">
        <v>0</v>
      </c>
      <c r="VW372" s="0" t="n">
        <v>111</v>
      </c>
      <c r="VX372" s="0" t="n">
        <v>0</v>
      </c>
      <c r="VY372" s="0" t="n">
        <v>7</v>
      </c>
      <c r="VZ372" s="0" t="n">
        <v>0</v>
      </c>
      <c r="WA372" s="0" t="n">
        <v>0</v>
      </c>
      <c r="WB372" s="0" t="n">
        <v>0</v>
      </c>
      <c r="WC372" s="0" t="n">
        <v>15</v>
      </c>
      <c r="WD372" s="0" t="n">
        <v>0</v>
      </c>
      <c r="WE372" s="0" t="n">
        <v>0</v>
      </c>
      <c r="WF372" s="0" t="n">
        <v>230</v>
      </c>
      <c r="WG372" s="0" t="n">
        <v>0</v>
      </c>
      <c r="WH372" s="0" t="n">
        <v>0</v>
      </c>
      <c r="WI372" s="0" t="n">
        <v>0</v>
      </c>
      <c r="WJ372" s="0" t="n">
        <v>0</v>
      </c>
      <c r="WK372" s="0" t="n">
        <v>3</v>
      </c>
      <c r="WL372" s="0" t="n">
        <v>0</v>
      </c>
      <c r="WM372" s="0" t="n">
        <v>0</v>
      </c>
      <c r="WN372" s="0" t="n">
        <v>0</v>
      </c>
      <c r="WO372" s="0" t="n">
        <v>8</v>
      </c>
      <c r="WP372" s="0" t="n">
        <v>0</v>
      </c>
      <c r="WQ372" s="0" t="n">
        <v>252</v>
      </c>
      <c r="WR372" s="0" t="n">
        <v>0</v>
      </c>
      <c r="WS372" s="0" t="n">
        <v>0</v>
      </c>
      <c r="WT372" s="0" t="n">
        <v>3</v>
      </c>
      <c r="WU372" s="0" t="n">
        <v>0</v>
      </c>
      <c r="WV372" s="0" t="n">
        <v>4</v>
      </c>
      <c r="WW372" s="0" t="n">
        <v>0</v>
      </c>
      <c r="WX372" s="0" t="n">
        <v>0</v>
      </c>
      <c r="WY372" s="0" t="n">
        <v>0</v>
      </c>
      <c r="WZ372" s="0" t="n">
        <v>0</v>
      </c>
      <c r="XA372" s="0" t="n">
        <v>0</v>
      </c>
      <c r="XB372" s="0" t="n">
        <v>0</v>
      </c>
      <c r="XC372" s="0" t="n">
        <v>0</v>
      </c>
      <c r="XD372" s="0" t="n">
        <v>22</v>
      </c>
      <c r="XE372" s="0" t="n">
        <v>0</v>
      </c>
      <c r="XF372" s="0" t="n">
        <v>0</v>
      </c>
      <c r="XG372" s="0" t="n">
        <v>0</v>
      </c>
      <c r="XH372" s="0" t="n">
        <v>0</v>
      </c>
      <c r="XI372" s="0" t="n">
        <v>0</v>
      </c>
      <c r="XJ372" s="0" t="n">
        <v>0</v>
      </c>
      <c r="XK372" s="0" t="n">
        <v>0</v>
      </c>
      <c r="XL372" s="0" t="n">
        <v>0</v>
      </c>
      <c r="XM372" s="0" t="n">
        <v>0</v>
      </c>
      <c r="XN372" s="0" t="n">
        <v>830</v>
      </c>
      <c r="XO372" s="0" t="n">
        <v>4865</v>
      </c>
      <c r="XP372" s="0" t="n">
        <v>0</v>
      </c>
      <c r="XQ372" s="0" t="n">
        <v>0</v>
      </c>
      <c r="XR372" s="0" t="n">
        <v>0</v>
      </c>
      <c r="XS372" s="0" t="n">
        <v>0</v>
      </c>
      <c r="XT372" s="0" t="n">
        <v>390</v>
      </c>
      <c r="XU372" s="0" t="n">
        <v>0</v>
      </c>
      <c r="XV372" s="0" t="n">
        <v>0</v>
      </c>
      <c r="XW372" s="0" t="n">
        <v>6</v>
      </c>
      <c r="XX372" s="0" t="n">
        <v>0</v>
      </c>
      <c r="XY372" s="0" t="n">
        <v>203</v>
      </c>
      <c r="XZ372" s="0" t="n">
        <v>12</v>
      </c>
      <c r="YA372" s="0" t="n">
        <v>153</v>
      </c>
      <c r="YB372" s="0" t="n">
        <v>14</v>
      </c>
      <c r="YC372" s="0" t="n">
        <v>0</v>
      </c>
      <c r="YD372" s="0" t="n">
        <v>0</v>
      </c>
      <c r="YE372" s="0" t="n">
        <v>0</v>
      </c>
      <c r="YF372" s="0" t="n">
        <v>0</v>
      </c>
      <c r="YG372" s="0" t="n">
        <v>0</v>
      </c>
      <c r="YH372" s="0" t="n">
        <v>1667</v>
      </c>
      <c r="YI372" s="0" t="n">
        <v>55</v>
      </c>
      <c r="YJ372" s="0" t="n">
        <v>0</v>
      </c>
      <c r="YK372" s="0" t="n">
        <v>254</v>
      </c>
      <c r="YL372" s="0" t="n">
        <v>72</v>
      </c>
      <c r="YM372" s="0" t="n">
        <v>0</v>
      </c>
      <c r="YN372" s="0" t="n">
        <v>0</v>
      </c>
      <c r="YO372" s="0" t="n">
        <v>0</v>
      </c>
      <c r="YP372" s="0" t="n">
        <v>0</v>
      </c>
      <c r="YQ372" s="0" t="n">
        <v>0</v>
      </c>
      <c r="YR372" s="0" t="n">
        <v>0</v>
      </c>
      <c r="YS372" s="0" t="n">
        <v>0</v>
      </c>
      <c r="YT372" s="0" t="n">
        <v>0</v>
      </c>
      <c r="YU372" s="0" t="n">
        <v>0</v>
      </c>
      <c r="YV372" s="0" t="n">
        <v>0</v>
      </c>
      <c r="YW372" s="0" t="n">
        <v>0</v>
      </c>
      <c r="YX372" s="0" t="n">
        <v>0</v>
      </c>
      <c r="YY372" s="0" t="n">
        <v>0</v>
      </c>
      <c r="YZ372" s="0" t="n">
        <v>0</v>
      </c>
      <c r="ZA372" s="0" t="n">
        <v>0</v>
      </c>
      <c r="ZB372" s="0" t="n">
        <v>0</v>
      </c>
      <c r="ZC372" s="0" t="n">
        <v>9</v>
      </c>
      <c r="ZD372" s="0" t="n">
        <v>0</v>
      </c>
      <c r="ZE372" s="0" t="n">
        <v>0</v>
      </c>
      <c r="ZF372" s="0" t="n">
        <v>0</v>
      </c>
      <c r="ZG372" s="0" t="n">
        <v>0</v>
      </c>
      <c r="ZH372" s="0" t="n">
        <v>0</v>
      </c>
      <c r="ZI372" s="0" t="n">
        <v>0</v>
      </c>
      <c r="ZJ372" s="0" t="n">
        <v>0</v>
      </c>
      <c r="ZK372" s="0" t="n">
        <v>0</v>
      </c>
      <c r="ZL372" s="0" t="n">
        <v>0</v>
      </c>
      <c r="ZM372" s="0" t="n">
        <v>0</v>
      </c>
      <c r="ZN372" s="0" t="n">
        <v>0</v>
      </c>
      <c r="ZO372" s="0" t="n">
        <v>0</v>
      </c>
      <c r="ZP372" s="0" t="n">
        <v>2329</v>
      </c>
      <c r="ZQ372" s="0" t="n">
        <v>1183</v>
      </c>
      <c r="ZR372" s="0" t="n">
        <v>0</v>
      </c>
      <c r="ZS372" s="0" t="n">
        <v>0</v>
      </c>
      <c r="ZT372" s="0" t="n">
        <v>0</v>
      </c>
      <c r="ZU372" s="0" t="n">
        <v>0</v>
      </c>
      <c r="ZV372" s="0" t="n">
        <v>0</v>
      </c>
      <c r="ZW372" s="0" t="n">
        <v>0</v>
      </c>
      <c r="ZX372" s="0" t="n">
        <v>11</v>
      </c>
      <c r="ZY372" s="0" t="n">
        <v>0</v>
      </c>
      <c r="ZZ372" s="0" t="n">
        <v>0</v>
      </c>
      <c r="AAA372" s="0" t="n">
        <v>0</v>
      </c>
      <c r="AAB372" s="0" t="n">
        <v>0</v>
      </c>
      <c r="AAC372" s="0" t="n">
        <v>2</v>
      </c>
      <c r="AAD372" s="0" t="n">
        <v>0</v>
      </c>
      <c r="AAE372" s="0" t="n">
        <v>292</v>
      </c>
      <c r="AAF372" s="0" t="n">
        <v>0</v>
      </c>
      <c r="AAG372" s="0" t="n">
        <v>0</v>
      </c>
      <c r="AAH372" s="0" t="n">
        <v>0</v>
      </c>
      <c r="AAI372" s="0" t="n">
        <v>0</v>
      </c>
      <c r="AAJ372" s="0" t="n">
        <v>117</v>
      </c>
      <c r="AAK372" s="0" t="n">
        <v>0</v>
      </c>
      <c r="AAL372" s="0" t="n">
        <v>0</v>
      </c>
      <c r="AAM372" s="0" t="n">
        <v>0</v>
      </c>
      <c r="AAN372" s="0" t="n">
        <v>8</v>
      </c>
      <c r="AAO372" s="0" t="n">
        <v>0</v>
      </c>
      <c r="AAP372" s="0" t="n">
        <v>0</v>
      </c>
    </row>
    <row r="373" customFormat="false" ht="15" hidden="false" customHeight="true" outlineLevel="0" collapsed="false">
      <c r="A373" s="1" t="n">
        <v>30694</v>
      </c>
      <c r="H373" s="2" t="n">
        <v>2</v>
      </c>
      <c r="I373" s="2" t="n">
        <v>30</v>
      </c>
      <c r="J373" s="21"/>
      <c r="K373" s="21"/>
      <c r="L373" s="2" t="n">
        <v>0</v>
      </c>
      <c r="M373" s="2" t="n">
        <v>1</v>
      </c>
      <c r="N373" s="2" t="n">
        <v>0</v>
      </c>
      <c r="O373" s="2" t="n">
        <v>1</v>
      </c>
      <c r="P373" s="2" t="n">
        <v>0</v>
      </c>
      <c r="Q373" s="2" t="n">
        <v>0</v>
      </c>
      <c r="R373" s="2" t="n">
        <v>0</v>
      </c>
      <c r="S373" s="2" t="n">
        <v>0</v>
      </c>
      <c r="T373" s="2" t="n">
        <v>1</v>
      </c>
      <c r="U373" s="2" t="n">
        <v>0</v>
      </c>
      <c r="V373" s="2" t="n">
        <v>0</v>
      </c>
      <c r="W373" s="2" t="n">
        <v>0</v>
      </c>
      <c r="X373" s="2" t="n">
        <f aca="false">SUM(L373:W373)</f>
        <v>3</v>
      </c>
      <c r="Y373" s="2" t="n">
        <v>106</v>
      </c>
      <c r="Z373" s="2" t="n">
        <v>70</v>
      </c>
      <c r="AA373" s="2" t="n">
        <f aca="false">Y373-Z373</f>
        <v>36</v>
      </c>
      <c r="AB373" s="3" t="n">
        <f aca="false">Z373+((Y373-Z373)/3)</f>
        <v>82</v>
      </c>
      <c r="AC373" s="4" t="n">
        <v>65.2</v>
      </c>
      <c r="AD373" s="4" t="n">
        <v>166</v>
      </c>
      <c r="AE373" s="3" t="n">
        <v>23.660908695021</v>
      </c>
      <c r="AF373" s="3" t="n">
        <v>0</v>
      </c>
      <c r="AG373" s="4" t="n">
        <v>77.8</v>
      </c>
      <c r="AH373" s="4" t="n">
        <v>102</v>
      </c>
      <c r="AI373" s="3" t="n">
        <v>0.468674698795181</v>
      </c>
      <c r="AJ373" s="3" t="n">
        <v>0.762745098039216</v>
      </c>
      <c r="AL373" s="4" t="n">
        <v>32.5</v>
      </c>
      <c r="AM373" s="4" t="n">
        <v>21.2</v>
      </c>
      <c r="AN373" s="4" t="n">
        <v>44</v>
      </c>
      <c r="AO373" s="2" t="n">
        <v>3</v>
      </c>
      <c r="AP373" s="4" t="n">
        <v>47.5</v>
      </c>
      <c r="AQ373" s="4" t="n">
        <v>41.8</v>
      </c>
      <c r="AR373" s="4" t="n">
        <v>2.2</v>
      </c>
      <c r="AS373" s="2" t="n">
        <v>75</v>
      </c>
      <c r="AT373" s="2" t="n">
        <v>101</v>
      </c>
      <c r="AU373" s="2" t="n">
        <v>91</v>
      </c>
      <c r="AV373" s="2" t="n">
        <v>79</v>
      </c>
      <c r="AW373" s="2" t="n">
        <v>67</v>
      </c>
      <c r="AX373" s="2" t="n">
        <v>1</v>
      </c>
      <c r="AY373" s="2" t="n">
        <f aca="false">((AS373*15)+(AT373*30)+(AU373*30)+(AV373*30)+(AW373*15))-(AS373*120)</f>
        <v>1260</v>
      </c>
      <c r="AZ373" s="2" t="n">
        <f aca="false">((AS373*15)+(AT373*30)+(AU373*30)+(AV373*30)+(AW373*15))</f>
        <v>10260</v>
      </c>
      <c r="BB373" s="5" t="n">
        <f aca="false">10000/SQRT((AS373*BH373)*(AVERAGE(AS373:AW373)*AVERAGE(BH373:BL373)))</f>
        <v>20.9430522348769</v>
      </c>
      <c r="BC373" s="3" t="n">
        <f aca="false">(AS373*BH373)/405</f>
        <v>0.390740740740741</v>
      </c>
      <c r="BD373" s="3" t="n">
        <v>0</v>
      </c>
      <c r="BE373" s="3" t="n">
        <f aca="false">1/(LOG(BH373)+LOG(AS373))</f>
        <v>0.454681090319029</v>
      </c>
      <c r="BF373" s="3" t="n">
        <f aca="false">(BI373-BH373)/(AT373-AS373)</f>
        <v>0.688076923076923</v>
      </c>
      <c r="BG373" s="3" t="n">
        <f aca="false">(20*BH373)/((AS373/18)-3.5)</f>
        <v>63.3</v>
      </c>
      <c r="BH373" s="4" t="n">
        <v>2.11</v>
      </c>
      <c r="BI373" s="4" t="n">
        <v>20</v>
      </c>
      <c r="BJ373" s="4" t="n">
        <v>23.4</v>
      </c>
      <c r="BK373" s="4" t="n">
        <v>21.5</v>
      </c>
      <c r="BL373" s="4" t="n">
        <v>20.2</v>
      </c>
      <c r="BM373" s="3" t="n">
        <f aca="false">((BH373*15)+(BI373*30)+(BJ373*30)+(BK373*30)+(BL373*15))-(BH373*120)</f>
        <v>2028.45</v>
      </c>
      <c r="BN373" s="3" t="n">
        <f aca="false">((BH373*15)+(BI373*30)+(BJ373*30)+(BK373*30)+(BL373*15))</f>
        <v>2281.65</v>
      </c>
      <c r="BO373" s="3" t="n">
        <f aca="false">(1/BH373)</f>
        <v>0.4739336492891</v>
      </c>
      <c r="BP373" s="3" t="n">
        <f aca="false">(BN373/AZ373)</f>
        <v>0.222383040935672</v>
      </c>
      <c r="BQ373" s="3" t="n">
        <f aca="false">(BB373*BP373)</f>
        <v>4.65737964246656</v>
      </c>
      <c r="BR373" s="5" t="n">
        <f aca="false">(BF373*BO373)</f>
        <v>0.326102807145461</v>
      </c>
      <c r="CA373" s="2" t="n">
        <v>142</v>
      </c>
      <c r="CB373" s="2" t="n">
        <v>0</v>
      </c>
      <c r="CC373" s="2" t="n">
        <v>55</v>
      </c>
      <c r="CD373" s="2" t="n">
        <v>0</v>
      </c>
      <c r="CE373" s="2" t="n">
        <v>73</v>
      </c>
      <c r="CF373" s="2" t="n">
        <v>0</v>
      </c>
      <c r="CG373" s="2" t="n">
        <v>14</v>
      </c>
      <c r="CH373" s="2" t="n">
        <v>72</v>
      </c>
      <c r="CI373" s="2" t="n">
        <v>0</v>
      </c>
      <c r="CJ373" s="2" t="n">
        <v>0</v>
      </c>
      <c r="CK373" s="2" t="n">
        <v>64</v>
      </c>
      <c r="CL373" s="2" t="n">
        <v>46.14</v>
      </c>
      <c r="CM373" s="2" t="n">
        <v>174</v>
      </c>
      <c r="CN373" s="2" t="n">
        <v>86</v>
      </c>
      <c r="CO373" s="2" t="n">
        <v>376</v>
      </c>
      <c r="CP373" s="2" t="n">
        <v>1.7</v>
      </c>
      <c r="CQ373" s="2" t="n">
        <v>0.78</v>
      </c>
      <c r="CR373" s="2" t="n">
        <v>0.93</v>
      </c>
      <c r="CW373" s="3"/>
      <c r="CY373" s="22"/>
      <c r="EU373" s="3"/>
      <c r="EW373" s="22"/>
      <c r="HO373" s="2" t="n">
        <v>18</v>
      </c>
      <c r="HP373" s="2" t="n">
        <v>18</v>
      </c>
      <c r="HQ373" s="2" t="n">
        <v>0</v>
      </c>
      <c r="HR373" s="2" t="n">
        <v>1</v>
      </c>
      <c r="HS373" s="2" t="n">
        <v>27.2101173400879</v>
      </c>
      <c r="HT373" s="2" t="n">
        <v>1216.81311035156</v>
      </c>
      <c r="HU373" s="2" t="n">
        <v>0.04</v>
      </c>
      <c r="HV373" s="2" t="n">
        <v>3</v>
      </c>
      <c r="HX373" s="2" t="n">
        <v>1</v>
      </c>
      <c r="HY373" s="2" t="n">
        <v>3522.34008789062</v>
      </c>
      <c r="HZ373" s="2" t="n">
        <v>88.1800003051758</v>
      </c>
      <c r="IA373" s="2" t="n">
        <v>24.0400009155273</v>
      </c>
      <c r="IB373" s="2" t="n">
        <v>9.34000015258789</v>
      </c>
      <c r="IC373" s="2" t="n">
        <v>51.3800010681152</v>
      </c>
      <c r="ID373" s="2" t="n">
        <v>663.150024414063</v>
      </c>
      <c r="IE373" s="2" t="n">
        <v>127.73999786377</v>
      </c>
      <c r="IF373" s="2" t="n">
        <v>139.410003662109</v>
      </c>
      <c r="IG373" s="2" t="n">
        <v>2.58999991416931</v>
      </c>
      <c r="IH373" s="2" t="n">
        <v>71.379997253418</v>
      </c>
      <c r="II373" s="2" t="n">
        <v>2.82999992370605</v>
      </c>
      <c r="IJ373" s="2" t="n">
        <v>74.0199966430664</v>
      </c>
      <c r="IK373" s="2" t="n">
        <v>28.9699993133545</v>
      </c>
      <c r="IL373" s="2" t="n">
        <v>99.1500015258789</v>
      </c>
      <c r="IM373" s="2" t="n">
        <v>93.7300033569336</v>
      </c>
      <c r="IN373" s="2" t="n">
        <v>67.1999969482422</v>
      </c>
      <c r="IO373" s="2" t="n">
        <v>19.0900001525879</v>
      </c>
      <c r="IP373" s="2" t="n">
        <v>37.2200012207031</v>
      </c>
      <c r="IQ373" s="2" t="n">
        <v>13.6899995803833</v>
      </c>
      <c r="IR373" s="2" t="n">
        <v>15.8500003814697</v>
      </c>
      <c r="IS373" s="2" t="n">
        <v>6.80000019073486</v>
      </c>
      <c r="IT373" s="2" t="n">
        <v>1135.09997558594</v>
      </c>
      <c r="IU373" s="2" t="n">
        <v>19.25</v>
      </c>
      <c r="IV373" s="2" t="n">
        <v>0.270000010728836</v>
      </c>
      <c r="IW373" s="2" t="n">
        <v>868.77001953125</v>
      </c>
      <c r="IX373" s="2" t="n">
        <v>1646.22998046875</v>
      </c>
      <c r="IY373" s="2" t="n">
        <v>10514</v>
      </c>
      <c r="IZ373" s="2" t="n">
        <v>1416.94995117188</v>
      </c>
      <c r="JA373" s="2" t="n">
        <v>12.0500001907349</v>
      </c>
      <c r="JB373" s="2" t="n">
        <v>3.96000003814697</v>
      </c>
      <c r="JC373" s="2" t="n">
        <v>5.78000020980835</v>
      </c>
      <c r="JD373" s="2" t="n">
        <v>78.9599990844727</v>
      </c>
      <c r="JE373" s="2" t="n">
        <v>1108.53002929688</v>
      </c>
      <c r="JF373" s="2" t="n">
        <v>2.48000001907349</v>
      </c>
      <c r="JG373" s="2" t="n">
        <v>3.0699999332428</v>
      </c>
      <c r="JH373" s="2" t="n">
        <v>27.2199993133545</v>
      </c>
      <c r="JI373" s="2" t="n">
        <v>9.02999973297119</v>
      </c>
      <c r="JJ373" s="2" t="n">
        <v>6.92999982833862</v>
      </c>
      <c r="JK373" s="2" t="n">
        <v>0.660000026226044</v>
      </c>
      <c r="JL373" s="2" t="n">
        <v>945.640014648438</v>
      </c>
      <c r="JM373" s="2" t="n">
        <v>2.35999989509583</v>
      </c>
      <c r="JN373" s="2" t="n">
        <v>149.279998779297</v>
      </c>
      <c r="JO373" s="2" t="n">
        <v>9694.509765625</v>
      </c>
      <c r="JP373" s="2" t="n">
        <v>26630.779296875</v>
      </c>
      <c r="JQ373" s="2" t="n">
        <v>101.610000610352</v>
      </c>
      <c r="JR373" s="2" t="n">
        <v>3991.5400390625</v>
      </c>
      <c r="JS373" s="2" t="n">
        <v>7175.330078125</v>
      </c>
      <c r="JT373" s="2" t="n">
        <v>6936.18994140625</v>
      </c>
      <c r="JU373" s="2" t="n">
        <v>3096.69995117188</v>
      </c>
      <c r="JV373" s="2" t="n">
        <v>123.230003356934</v>
      </c>
      <c r="JW373" s="2" t="n">
        <v>25.9300003051758</v>
      </c>
      <c r="JX373" s="2" t="n">
        <v>34.6800003051758</v>
      </c>
      <c r="JY373" s="2" t="n">
        <v>23.9099998474121</v>
      </c>
      <c r="JZ373" s="2" t="n">
        <v>0.349999994039536</v>
      </c>
      <c r="KA373" s="2" t="n">
        <v>6.61999988555908</v>
      </c>
      <c r="KB373" s="2" t="n">
        <v>1.16999995708466</v>
      </c>
      <c r="KC373" s="2" t="n">
        <v>32.6300010681152</v>
      </c>
      <c r="KD373" s="2" t="n">
        <v>24.7299995422363</v>
      </c>
      <c r="KE373" s="2" t="n">
        <v>13.75</v>
      </c>
      <c r="KF373" s="2" t="n">
        <v>35.4599990844727</v>
      </c>
      <c r="KG373" s="2" t="n">
        <v>29.2399997711182</v>
      </c>
      <c r="KH373" s="2" t="n">
        <v>81.2099990844727</v>
      </c>
      <c r="KI373" s="2" t="n">
        <v>0.25</v>
      </c>
      <c r="KJ373" s="2" t="n">
        <v>7.03000020980835</v>
      </c>
      <c r="KK373" s="2" t="n">
        <v>153.520004272461</v>
      </c>
      <c r="KL373" s="2" t="n">
        <v>5521545.74</v>
      </c>
      <c r="KM373" s="2" t="n">
        <v>8326.240234375</v>
      </c>
      <c r="KN373" s="2" t="n">
        <v>77.1399993896484</v>
      </c>
      <c r="KO373" s="2" t="n">
        <v>0.0199999995529652</v>
      </c>
      <c r="KP373" s="2" t="n">
        <v>0.0199999995529652</v>
      </c>
      <c r="KQ373" s="2" t="n">
        <v>0.0199999995529652</v>
      </c>
      <c r="KR373" s="2" t="n">
        <v>0.0399999991059303</v>
      </c>
      <c r="KS373" s="2" t="n">
        <v>0.0299999993294477</v>
      </c>
      <c r="KT373" s="2" t="n">
        <v>0.00999999977648258</v>
      </c>
      <c r="KU373" s="2" t="n">
        <v>0.529999971389771</v>
      </c>
      <c r="KV373" s="2" t="n">
        <v>0.629999995231628</v>
      </c>
      <c r="KW373" s="2" t="n">
        <v>7.17000007629395</v>
      </c>
      <c r="KX373" s="2" t="n">
        <v>7.46999979019165</v>
      </c>
      <c r="KY373" s="2" t="n">
        <v>2.01999998092651</v>
      </c>
      <c r="KZ373" s="2" t="n">
        <v>1.87999999523163</v>
      </c>
      <c r="LA373" s="2" t="n">
        <v>0.920000016689301</v>
      </c>
      <c r="LB373" s="2" t="n">
        <v>0.0199999995529652</v>
      </c>
      <c r="LC373" s="2" t="n">
        <v>27.3700008392334</v>
      </c>
      <c r="LD373" s="2" t="n">
        <v>25.3600006103516</v>
      </c>
      <c r="LE373" s="2" t="n">
        <v>0.379999995231628</v>
      </c>
      <c r="LF373" s="2" t="n">
        <v>0.0900000035762787</v>
      </c>
      <c r="LG373" s="2" t="n">
        <v>0.170000001788139</v>
      </c>
      <c r="LH373" s="2" t="n">
        <v>11.2299995422363</v>
      </c>
      <c r="LI373" s="2" t="n">
        <v>10.3199996948242</v>
      </c>
      <c r="LJ373" s="2" t="n">
        <v>0.0399999991059303</v>
      </c>
      <c r="LK373" s="2" t="n">
        <v>0.0900000035762787</v>
      </c>
      <c r="LL373" s="2" t="n">
        <v>1.5</v>
      </c>
      <c r="LM373" s="2" t="n">
        <v>1.45000004768372</v>
      </c>
      <c r="LN373" s="2" t="n">
        <v>0.0199999995529652</v>
      </c>
      <c r="LO373" s="2" t="n">
        <v>0.0500000007450581</v>
      </c>
      <c r="LP373" s="2" t="n">
        <v>0.0299999993294477</v>
      </c>
      <c r="LQ373" s="2" t="n">
        <v>0.109999999403954</v>
      </c>
      <c r="LR373" s="2" t="n">
        <v>0.109999999403954</v>
      </c>
      <c r="LS373" s="2" t="n">
        <v>0.00999999977648258</v>
      </c>
      <c r="LT373" s="2" t="n">
        <v>0.28999999165535</v>
      </c>
      <c r="LU373" s="2" t="n">
        <v>0.28999999165535</v>
      </c>
      <c r="LV373" s="2" t="n">
        <v>170.655654907227</v>
      </c>
      <c r="MC373" s="0" t="n">
        <v>0</v>
      </c>
      <c r="MD373" s="0" t="n">
        <v>0</v>
      </c>
      <c r="ME373" s="0" t="n">
        <v>0</v>
      </c>
      <c r="MF373" s="0" t="n">
        <v>0</v>
      </c>
      <c r="MG373" s="0" t="n">
        <v>0</v>
      </c>
      <c r="MH373" s="0" t="n">
        <v>0</v>
      </c>
      <c r="MI373" s="0" t="n">
        <v>0</v>
      </c>
      <c r="MJ373" s="0" t="n">
        <v>0</v>
      </c>
      <c r="MK373" s="0" t="n">
        <v>0</v>
      </c>
      <c r="ML373" s="0" t="n">
        <v>30</v>
      </c>
      <c r="MM373" s="0" t="n">
        <v>0</v>
      </c>
      <c r="MN373" s="0" t="n">
        <v>0</v>
      </c>
      <c r="MO373" s="0" t="n">
        <v>0</v>
      </c>
      <c r="MP373" s="0" t="n">
        <v>0</v>
      </c>
      <c r="MQ373" s="0" t="n">
        <v>0</v>
      </c>
      <c r="MR373" s="0" t="n">
        <v>0</v>
      </c>
      <c r="MS373" s="0" t="n">
        <v>0</v>
      </c>
      <c r="MT373" s="0" t="n">
        <v>0</v>
      </c>
      <c r="MU373" s="0" t="n">
        <v>1318</v>
      </c>
      <c r="MV373" s="0" t="n">
        <v>32</v>
      </c>
      <c r="MW373" s="0" t="n">
        <v>9</v>
      </c>
      <c r="MX373" s="0" t="n">
        <v>749</v>
      </c>
      <c r="MY373" s="0" t="n">
        <v>0</v>
      </c>
      <c r="MZ373" s="0" t="n">
        <v>0</v>
      </c>
      <c r="NA373" s="0" t="n">
        <v>0</v>
      </c>
      <c r="NB373" s="0" t="n">
        <v>0</v>
      </c>
      <c r="NC373" s="0" t="n">
        <v>0</v>
      </c>
      <c r="ND373" s="0" t="n">
        <v>0</v>
      </c>
      <c r="NE373" s="0" t="n">
        <v>0</v>
      </c>
      <c r="NF373" s="0" t="n">
        <v>0</v>
      </c>
      <c r="NG373" s="0" t="n">
        <v>0</v>
      </c>
      <c r="NH373" s="0" t="n">
        <v>1352</v>
      </c>
      <c r="NI373" s="0" t="n">
        <v>1597</v>
      </c>
      <c r="NJ373" s="0" t="n">
        <v>0</v>
      </c>
      <c r="NK373" s="0" t="n">
        <v>0</v>
      </c>
      <c r="NL373" s="0" t="n">
        <v>0</v>
      </c>
      <c r="NM373" s="0" t="n">
        <v>0</v>
      </c>
      <c r="NN373" s="0" t="n">
        <v>0</v>
      </c>
      <c r="NO373" s="0" t="n">
        <v>0</v>
      </c>
      <c r="NP373" s="0" t="n">
        <v>0</v>
      </c>
      <c r="NQ373" s="0" t="n">
        <v>35</v>
      </c>
      <c r="NR373" s="0" t="n">
        <v>0</v>
      </c>
      <c r="NS373" s="0" t="n">
        <v>15833</v>
      </c>
      <c r="NT373" s="0" t="n">
        <v>0</v>
      </c>
      <c r="NU373" s="0" t="n">
        <v>0</v>
      </c>
      <c r="NV373" s="0" t="n">
        <v>0</v>
      </c>
      <c r="NW373" s="0" t="n">
        <v>924</v>
      </c>
      <c r="NX373" s="0" t="n">
        <v>322</v>
      </c>
      <c r="NY373" s="0" t="n">
        <v>4868</v>
      </c>
      <c r="NZ373" s="0" t="n">
        <v>0</v>
      </c>
      <c r="OA373" s="0" t="n">
        <v>0</v>
      </c>
      <c r="OB373" s="0" t="n">
        <v>0</v>
      </c>
      <c r="OC373" s="0" t="n">
        <v>0</v>
      </c>
      <c r="OD373" s="0" t="n">
        <v>0</v>
      </c>
      <c r="OE373" s="0" t="n">
        <v>0</v>
      </c>
      <c r="OF373" s="0" t="n">
        <v>0</v>
      </c>
      <c r="OG373" s="0" t="n">
        <v>111</v>
      </c>
      <c r="OH373" s="0" t="n">
        <v>86</v>
      </c>
      <c r="OI373" s="0" t="n">
        <v>99</v>
      </c>
      <c r="OJ373" s="0" t="n">
        <v>0</v>
      </c>
      <c r="OK373" s="0" t="n">
        <v>0</v>
      </c>
      <c r="OL373" s="0" t="n">
        <v>0</v>
      </c>
      <c r="OM373" s="0" t="n">
        <v>0</v>
      </c>
      <c r="ON373" s="0" t="n">
        <v>0</v>
      </c>
      <c r="OO373" s="0" t="n">
        <v>0</v>
      </c>
      <c r="OP373" s="0" t="n">
        <v>0</v>
      </c>
      <c r="OQ373" s="0" t="n">
        <v>0</v>
      </c>
      <c r="OR373" s="0" t="n">
        <v>0</v>
      </c>
      <c r="OS373" s="0" t="n">
        <v>0</v>
      </c>
      <c r="OT373" s="0" t="n">
        <v>0</v>
      </c>
      <c r="OU373" s="0" t="n">
        <v>0</v>
      </c>
      <c r="OV373" s="0" t="n">
        <v>0</v>
      </c>
      <c r="OW373" s="0" t="n">
        <v>0</v>
      </c>
      <c r="OX373" s="0" t="n">
        <v>0</v>
      </c>
      <c r="OY373" s="0" t="n">
        <v>0</v>
      </c>
      <c r="OZ373" s="0" t="n">
        <v>0</v>
      </c>
      <c r="PA373" s="0" t="n">
        <v>14</v>
      </c>
      <c r="PB373" s="0" t="n">
        <v>2547</v>
      </c>
      <c r="PC373" s="0" t="n">
        <v>0</v>
      </c>
      <c r="PD373" s="0" t="n">
        <v>0</v>
      </c>
      <c r="PE373" s="0" t="n">
        <v>0</v>
      </c>
      <c r="PF373" s="0" t="n">
        <v>105</v>
      </c>
      <c r="PG373" s="0" t="n">
        <v>0</v>
      </c>
      <c r="PH373" s="0" t="n">
        <v>0</v>
      </c>
      <c r="PI373" s="0" t="n">
        <v>0</v>
      </c>
      <c r="PJ373" s="0" t="n">
        <v>2632</v>
      </c>
      <c r="PK373" s="0" t="n">
        <v>0</v>
      </c>
      <c r="PL373" s="0" t="n">
        <v>0</v>
      </c>
      <c r="PM373" s="0" t="n">
        <v>0</v>
      </c>
      <c r="PN373" s="0" t="n">
        <v>0</v>
      </c>
      <c r="PO373" s="0" t="n">
        <v>0</v>
      </c>
      <c r="PP373" s="0" t="n">
        <v>0</v>
      </c>
      <c r="PQ373" s="0" t="n">
        <v>4406</v>
      </c>
      <c r="PR373" s="0" t="n">
        <v>0</v>
      </c>
      <c r="PS373" s="0" t="n">
        <v>0</v>
      </c>
      <c r="PT373" s="0" t="n">
        <v>0</v>
      </c>
      <c r="PU373" s="0" t="n">
        <v>118</v>
      </c>
      <c r="PV373" s="0" t="n">
        <v>113</v>
      </c>
      <c r="PW373" s="0" t="n">
        <v>0</v>
      </c>
      <c r="PX373" s="0" t="n">
        <v>137</v>
      </c>
      <c r="PY373" s="0" t="n">
        <v>0</v>
      </c>
      <c r="PZ373" s="0" t="n">
        <v>0</v>
      </c>
      <c r="QA373" s="0" t="n">
        <v>0</v>
      </c>
      <c r="QB373" s="0" t="n">
        <v>0</v>
      </c>
      <c r="QC373" s="0" t="n">
        <v>0</v>
      </c>
      <c r="QD373" s="0" t="n">
        <v>0</v>
      </c>
      <c r="QE373" s="0" t="n">
        <v>0</v>
      </c>
      <c r="QF373" s="0" t="n">
        <v>11</v>
      </c>
      <c r="QG373" s="0" t="n">
        <v>0</v>
      </c>
      <c r="QH373" s="0" t="n">
        <v>0</v>
      </c>
      <c r="QI373" s="0" t="n">
        <v>0</v>
      </c>
      <c r="QJ373" s="0" t="n">
        <v>0</v>
      </c>
      <c r="QK373" s="0" t="n">
        <v>0</v>
      </c>
      <c r="QL373" s="0" t="n">
        <v>0</v>
      </c>
      <c r="QM373" s="0" t="n">
        <v>566</v>
      </c>
      <c r="QN373" s="0" t="n">
        <v>0</v>
      </c>
      <c r="QO373" s="0" t="n">
        <v>0</v>
      </c>
      <c r="QP373" s="0" t="n">
        <v>0</v>
      </c>
      <c r="QQ373" s="0" t="n">
        <v>1119</v>
      </c>
      <c r="QR373" s="0" t="n">
        <v>0</v>
      </c>
      <c r="QS373" s="0" t="n">
        <v>92</v>
      </c>
      <c r="QT373" s="0" t="n">
        <v>0</v>
      </c>
      <c r="QU373" s="0" t="n">
        <v>0</v>
      </c>
      <c r="QV373" s="0" t="n">
        <v>0</v>
      </c>
      <c r="QW373" s="0" t="n">
        <v>0</v>
      </c>
      <c r="QX373" s="0" t="n">
        <v>0</v>
      </c>
      <c r="QY373" s="0" t="n">
        <v>0</v>
      </c>
      <c r="QZ373" s="0" t="n">
        <v>584</v>
      </c>
      <c r="RA373" s="0" t="n">
        <v>0</v>
      </c>
      <c r="RB373" s="0" t="n">
        <v>0</v>
      </c>
      <c r="RC373" s="0" t="n">
        <v>230</v>
      </c>
      <c r="RD373" s="0" t="n">
        <v>695</v>
      </c>
      <c r="RE373" s="0" t="n">
        <v>3</v>
      </c>
      <c r="RF373" s="0" t="n">
        <v>0</v>
      </c>
      <c r="RG373" s="0" t="n">
        <v>2614</v>
      </c>
      <c r="RH373" s="0" t="n">
        <v>0</v>
      </c>
      <c r="RI373" s="0" t="n">
        <v>0</v>
      </c>
      <c r="RJ373" s="0" t="n">
        <v>8</v>
      </c>
      <c r="RK373" s="0" t="n">
        <v>0</v>
      </c>
      <c r="RL373" s="0" t="n">
        <v>5185</v>
      </c>
      <c r="RM373" s="0" t="n">
        <v>0</v>
      </c>
      <c r="RN373" s="0" t="n">
        <v>0</v>
      </c>
      <c r="RO373" s="0" t="n">
        <v>0</v>
      </c>
      <c r="RP373" s="0" t="n">
        <v>123</v>
      </c>
      <c r="RQ373" s="0" t="n">
        <v>156</v>
      </c>
      <c r="RR373" s="0" t="n">
        <v>0</v>
      </c>
      <c r="RS373" s="0" t="n">
        <v>3</v>
      </c>
      <c r="RT373" s="0" t="n">
        <v>0</v>
      </c>
      <c r="RU373" s="0" t="n">
        <v>0</v>
      </c>
      <c r="RV373" s="0" t="n">
        <v>36</v>
      </c>
      <c r="RW373" s="0" t="n">
        <v>0</v>
      </c>
      <c r="RX373" s="0" t="n">
        <v>0</v>
      </c>
      <c r="RY373" s="0" t="n">
        <v>381</v>
      </c>
      <c r="RZ373" s="0" t="n">
        <v>19</v>
      </c>
      <c r="SA373" s="0" t="n">
        <v>0</v>
      </c>
      <c r="SB373" s="0" t="n">
        <v>0</v>
      </c>
      <c r="SC373" s="0" t="n">
        <v>0</v>
      </c>
      <c r="SD373" s="0" t="n">
        <v>0</v>
      </c>
      <c r="SE373" s="0" t="n">
        <v>38</v>
      </c>
      <c r="SF373" s="0" t="n">
        <v>0</v>
      </c>
      <c r="SG373" s="0" t="n">
        <v>0</v>
      </c>
      <c r="SH373" s="0" t="n">
        <v>0</v>
      </c>
      <c r="SI373" s="0" t="n">
        <v>0</v>
      </c>
      <c r="SJ373" s="0" t="n">
        <v>0</v>
      </c>
      <c r="SK373" s="0" t="n">
        <v>142</v>
      </c>
      <c r="SL373" s="0" t="n">
        <v>0</v>
      </c>
      <c r="SM373" s="0" t="n">
        <v>6</v>
      </c>
      <c r="SN373" s="0" t="n">
        <v>0</v>
      </c>
      <c r="SO373" s="0" t="n">
        <v>0</v>
      </c>
      <c r="SP373" s="0" t="n">
        <v>0</v>
      </c>
      <c r="SQ373" s="0" t="n">
        <v>0</v>
      </c>
      <c r="SR373" s="0" t="n">
        <v>37</v>
      </c>
      <c r="SS373" s="0" t="n">
        <v>19</v>
      </c>
      <c r="ST373" s="0" t="n">
        <v>68</v>
      </c>
      <c r="SU373" s="0" t="n">
        <v>0</v>
      </c>
      <c r="SV373" s="0" t="n">
        <v>0</v>
      </c>
      <c r="SW373" s="0" t="n">
        <v>0</v>
      </c>
      <c r="SX373" s="0" t="n">
        <v>0</v>
      </c>
      <c r="SY373" s="0" t="n">
        <v>0</v>
      </c>
      <c r="SZ373" s="0" t="n">
        <v>151</v>
      </c>
      <c r="TA373" s="0" t="n">
        <v>33</v>
      </c>
      <c r="TB373" s="0" t="n">
        <v>0</v>
      </c>
      <c r="TC373" s="0" t="n">
        <v>0</v>
      </c>
      <c r="TD373" s="0" t="n">
        <v>0</v>
      </c>
      <c r="TE373" s="0" t="n">
        <v>0</v>
      </c>
      <c r="TF373" s="0" t="n">
        <v>0</v>
      </c>
      <c r="TG373" s="0" t="n">
        <v>0</v>
      </c>
      <c r="TH373" s="0" t="n">
        <v>0</v>
      </c>
      <c r="TI373" s="0" t="n">
        <v>44</v>
      </c>
      <c r="TJ373" s="0" t="n">
        <v>0</v>
      </c>
      <c r="TK373" s="0" t="n">
        <v>0</v>
      </c>
      <c r="TL373" s="0" t="n">
        <v>577</v>
      </c>
      <c r="TM373" s="0" t="n">
        <v>0</v>
      </c>
      <c r="TN373" s="0" t="n">
        <v>53</v>
      </c>
      <c r="TO373" s="0" t="n">
        <v>0</v>
      </c>
      <c r="TP373" s="0" t="n">
        <v>39</v>
      </c>
      <c r="TQ373" s="0" t="n">
        <v>0</v>
      </c>
      <c r="TR373" s="0" t="n">
        <v>187</v>
      </c>
      <c r="TS373" s="0" t="n">
        <v>0</v>
      </c>
      <c r="TT373" s="0" t="n">
        <v>87</v>
      </c>
      <c r="TU373" s="0" t="n">
        <v>0</v>
      </c>
      <c r="TV373" s="0" t="n">
        <v>25</v>
      </c>
      <c r="TW373" s="0" t="n">
        <v>0</v>
      </c>
      <c r="TX373" s="0" t="n">
        <v>0</v>
      </c>
      <c r="TY373" s="0" t="n">
        <v>18</v>
      </c>
      <c r="TZ373" s="0" t="n">
        <v>5</v>
      </c>
      <c r="UA373" s="0" t="n">
        <v>674</v>
      </c>
      <c r="UB373" s="0" t="n">
        <v>0</v>
      </c>
      <c r="UC373" s="0" t="n">
        <v>0</v>
      </c>
      <c r="UD373" s="0" t="n">
        <v>0</v>
      </c>
      <c r="UE373" s="0" t="n">
        <v>0</v>
      </c>
      <c r="UF373" s="0" t="n">
        <v>0</v>
      </c>
      <c r="UG373" s="0" t="n">
        <v>0</v>
      </c>
      <c r="UH373" s="0" t="n">
        <v>0</v>
      </c>
      <c r="UI373" s="0" t="n">
        <v>0</v>
      </c>
      <c r="UJ373" s="0" t="n">
        <v>0</v>
      </c>
      <c r="UK373" s="0" t="n">
        <v>117</v>
      </c>
      <c r="UL373" s="0" t="n">
        <v>0</v>
      </c>
      <c r="UM373" s="0" t="n">
        <v>0</v>
      </c>
      <c r="UN373" s="0" t="n">
        <v>0</v>
      </c>
      <c r="UO373" s="0" t="n">
        <v>0</v>
      </c>
      <c r="UP373" s="0" t="n">
        <v>0</v>
      </c>
      <c r="UQ373" s="0" t="n">
        <v>0</v>
      </c>
      <c r="UR373" s="0" t="n">
        <v>0</v>
      </c>
      <c r="US373" s="0" t="n">
        <v>0</v>
      </c>
      <c r="UT373" s="0" t="n">
        <v>0</v>
      </c>
      <c r="UU373" s="0" t="n">
        <v>0</v>
      </c>
      <c r="UV373" s="0" t="n">
        <v>13</v>
      </c>
      <c r="UW373" s="0" t="n">
        <v>0</v>
      </c>
      <c r="UX373" s="0" t="n">
        <v>0</v>
      </c>
      <c r="UY373" s="0" t="n">
        <v>0</v>
      </c>
      <c r="UZ373" s="0" t="n">
        <v>0</v>
      </c>
      <c r="VA373" s="0" t="n">
        <v>0</v>
      </c>
      <c r="VB373" s="0" t="n">
        <v>0</v>
      </c>
      <c r="VC373" s="0" t="n">
        <v>0</v>
      </c>
      <c r="VD373" s="0" t="n">
        <v>0</v>
      </c>
      <c r="VE373" s="0" t="n">
        <v>0</v>
      </c>
      <c r="VF373" s="0" t="n">
        <v>0</v>
      </c>
      <c r="VG373" s="0" t="n">
        <v>0</v>
      </c>
      <c r="VH373" s="0" t="n">
        <v>0</v>
      </c>
      <c r="VI373" s="0" t="n">
        <v>0</v>
      </c>
      <c r="VJ373" s="0" t="n">
        <v>0</v>
      </c>
      <c r="VK373" s="0" t="n">
        <v>0</v>
      </c>
      <c r="VL373" s="0" t="n">
        <v>52</v>
      </c>
      <c r="VM373" s="0" t="n">
        <v>11</v>
      </c>
      <c r="VN373" s="0" t="n">
        <v>0</v>
      </c>
      <c r="VO373" s="0" t="n">
        <v>0</v>
      </c>
      <c r="VP373" s="0" t="n">
        <v>0</v>
      </c>
      <c r="VQ373" s="0" t="n">
        <v>0</v>
      </c>
      <c r="VR373" s="0" t="n">
        <v>3058</v>
      </c>
      <c r="VS373" s="0" t="n">
        <v>0</v>
      </c>
      <c r="VT373" s="0" t="n">
        <v>0</v>
      </c>
      <c r="VU373" s="0" t="n">
        <v>1348</v>
      </c>
      <c r="VV373" s="0" t="n">
        <v>0</v>
      </c>
      <c r="VW373" s="0" t="n">
        <v>30</v>
      </c>
      <c r="VX373" s="0" t="n">
        <v>0</v>
      </c>
      <c r="VY373" s="0" t="n">
        <v>26</v>
      </c>
      <c r="VZ373" s="0" t="n">
        <v>0</v>
      </c>
      <c r="WA373" s="0" t="n">
        <v>0</v>
      </c>
      <c r="WB373" s="0" t="n">
        <v>0</v>
      </c>
      <c r="WC373" s="0" t="n">
        <v>4</v>
      </c>
      <c r="WD373" s="0" t="n">
        <v>0</v>
      </c>
      <c r="WE373" s="0" t="n">
        <v>0</v>
      </c>
      <c r="WF373" s="0" t="n">
        <v>1282</v>
      </c>
      <c r="WG373" s="0" t="n">
        <v>0</v>
      </c>
      <c r="WH373" s="0" t="n">
        <v>0</v>
      </c>
      <c r="WI373" s="0" t="n">
        <v>0</v>
      </c>
      <c r="WJ373" s="0" t="n">
        <v>0</v>
      </c>
      <c r="WK373" s="0" t="n">
        <v>2</v>
      </c>
      <c r="WL373" s="0" t="n">
        <v>0</v>
      </c>
      <c r="WM373" s="0" t="n">
        <v>7</v>
      </c>
      <c r="WN373" s="0" t="n">
        <v>428</v>
      </c>
      <c r="WO373" s="0" t="n">
        <v>0</v>
      </c>
      <c r="WP373" s="0" t="n">
        <v>0</v>
      </c>
      <c r="WQ373" s="0" t="n">
        <v>518</v>
      </c>
      <c r="WR373" s="0" t="n">
        <v>0</v>
      </c>
      <c r="WS373" s="0" t="n">
        <v>0</v>
      </c>
      <c r="WT373" s="0" t="n">
        <v>68</v>
      </c>
      <c r="WU373" s="0" t="n">
        <v>0</v>
      </c>
      <c r="WV373" s="0" t="n">
        <v>0</v>
      </c>
      <c r="WW373" s="0" t="n">
        <v>0</v>
      </c>
      <c r="WX373" s="0" t="n">
        <v>0</v>
      </c>
      <c r="WY373" s="0" t="n">
        <v>0</v>
      </c>
      <c r="WZ373" s="0" t="n">
        <v>0</v>
      </c>
      <c r="XA373" s="0" t="n">
        <v>0</v>
      </c>
      <c r="XB373" s="0" t="n">
        <v>0</v>
      </c>
      <c r="XC373" s="0" t="n">
        <v>0</v>
      </c>
      <c r="XD373" s="0" t="n">
        <v>0</v>
      </c>
      <c r="XE373" s="0" t="n">
        <v>0</v>
      </c>
      <c r="XF373" s="0" t="n">
        <v>0</v>
      </c>
      <c r="XG373" s="0" t="n">
        <v>0</v>
      </c>
      <c r="XH373" s="0" t="n">
        <v>0</v>
      </c>
      <c r="XI373" s="0" t="n">
        <v>0</v>
      </c>
      <c r="XJ373" s="0" t="n">
        <v>0</v>
      </c>
      <c r="XK373" s="0" t="n">
        <v>0</v>
      </c>
      <c r="XL373" s="0" t="n">
        <v>0</v>
      </c>
      <c r="XM373" s="0" t="n">
        <v>0</v>
      </c>
      <c r="XN373" s="0" t="n">
        <v>883</v>
      </c>
      <c r="XO373" s="0" t="n">
        <v>922</v>
      </c>
      <c r="XP373" s="0" t="n">
        <v>0</v>
      </c>
      <c r="XQ373" s="0" t="n">
        <v>11</v>
      </c>
      <c r="XR373" s="0" t="n">
        <v>0</v>
      </c>
      <c r="XS373" s="0" t="n">
        <v>0</v>
      </c>
      <c r="XT373" s="0" t="n">
        <v>29</v>
      </c>
      <c r="XU373" s="0" t="n">
        <v>18</v>
      </c>
      <c r="XV373" s="0" t="n">
        <v>0</v>
      </c>
      <c r="XW373" s="0" t="n">
        <v>285</v>
      </c>
      <c r="XX373" s="0" t="n">
        <v>0</v>
      </c>
      <c r="XY373" s="0" t="n">
        <v>8672</v>
      </c>
      <c r="XZ373" s="0" t="n">
        <v>113</v>
      </c>
      <c r="YA373" s="0" t="n">
        <v>0</v>
      </c>
      <c r="YB373" s="0" t="n">
        <v>760</v>
      </c>
      <c r="YC373" s="0" t="n">
        <v>0</v>
      </c>
      <c r="YD373" s="0" t="n">
        <v>0</v>
      </c>
      <c r="YE373" s="0" t="n">
        <v>22</v>
      </c>
      <c r="YF373" s="0" t="n">
        <v>145</v>
      </c>
      <c r="YG373" s="0" t="n">
        <v>0</v>
      </c>
      <c r="YH373" s="0" t="n">
        <v>367</v>
      </c>
      <c r="YI373" s="0" t="n">
        <v>2684</v>
      </c>
      <c r="YJ373" s="0" t="n">
        <v>0</v>
      </c>
      <c r="YK373" s="0" t="n">
        <v>2429</v>
      </c>
      <c r="YL373" s="0" t="n">
        <v>226</v>
      </c>
      <c r="YM373" s="0" t="n">
        <v>0</v>
      </c>
      <c r="YN373" s="0" t="n">
        <v>0</v>
      </c>
      <c r="YO373" s="0" t="n">
        <v>11</v>
      </c>
      <c r="YP373" s="0" t="n">
        <v>0</v>
      </c>
      <c r="YQ373" s="0" t="n">
        <v>0</v>
      </c>
      <c r="YR373" s="0" t="n">
        <v>0</v>
      </c>
      <c r="YS373" s="0" t="n">
        <v>0</v>
      </c>
      <c r="YT373" s="0" t="n">
        <v>0</v>
      </c>
      <c r="YU373" s="0" t="n">
        <v>0</v>
      </c>
      <c r="YV373" s="0" t="n">
        <v>0</v>
      </c>
      <c r="YW373" s="0" t="n">
        <v>0</v>
      </c>
      <c r="YX373" s="0" t="n">
        <v>0</v>
      </c>
      <c r="YY373" s="0" t="n">
        <v>0</v>
      </c>
      <c r="YZ373" s="0" t="n">
        <v>0</v>
      </c>
      <c r="ZA373" s="0" t="n">
        <v>0</v>
      </c>
      <c r="ZB373" s="0" t="n">
        <v>0</v>
      </c>
      <c r="ZC373" s="0" t="n">
        <v>17</v>
      </c>
      <c r="ZD373" s="0" t="n">
        <v>0</v>
      </c>
      <c r="ZE373" s="0" t="n">
        <v>0</v>
      </c>
      <c r="ZF373" s="0" t="n">
        <v>0</v>
      </c>
      <c r="ZG373" s="0" t="n">
        <v>0</v>
      </c>
      <c r="ZH373" s="0" t="n">
        <v>0</v>
      </c>
      <c r="ZI373" s="0" t="n">
        <v>0</v>
      </c>
      <c r="ZJ373" s="0" t="n">
        <v>0</v>
      </c>
      <c r="ZK373" s="0" t="n">
        <v>0</v>
      </c>
      <c r="ZL373" s="0" t="n">
        <v>0</v>
      </c>
      <c r="ZM373" s="0" t="n">
        <v>0</v>
      </c>
      <c r="ZN373" s="0" t="n">
        <v>0</v>
      </c>
      <c r="ZO373" s="0" t="n">
        <v>0</v>
      </c>
      <c r="ZP373" s="0" t="n">
        <v>2177</v>
      </c>
      <c r="ZQ373" s="0" t="n">
        <v>853</v>
      </c>
      <c r="ZR373" s="0" t="n">
        <v>0</v>
      </c>
      <c r="ZS373" s="0" t="n">
        <v>0</v>
      </c>
      <c r="ZT373" s="0" t="n">
        <v>348</v>
      </c>
      <c r="ZU373" s="0" t="n">
        <v>0</v>
      </c>
      <c r="ZV373" s="0" t="n">
        <v>0</v>
      </c>
      <c r="ZW373" s="0" t="n">
        <v>0</v>
      </c>
      <c r="ZX373" s="0" t="n">
        <v>169</v>
      </c>
      <c r="ZY373" s="0" t="n">
        <v>0</v>
      </c>
      <c r="ZZ373" s="0" t="n">
        <v>0</v>
      </c>
      <c r="AAA373" s="0" t="n">
        <v>0</v>
      </c>
      <c r="AAB373" s="0" t="n">
        <v>0</v>
      </c>
      <c r="AAC373" s="0" t="n">
        <v>0</v>
      </c>
      <c r="AAD373" s="0" t="n">
        <v>70</v>
      </c>
      <c r="AAE373" s="0" t="n">
        <v>0</v>
      </c>
      <c r="AAF373" s="0" t="n">
        <v>0</v>
      </c>
      <c r="AAG373" s="0" t="n">
        <v>0</v>
      </c>
      <c r="AAH373" s="0" t="n">
        <v>0</v>
      </c>
      <c r="AAI373" s="0" t="n">
        <v>0</v>
      </c>
      <c r="AAJ373" s="0" t="n">
        <v>72</v>
      </c>
      <c r="AAK373" s="0" t="n">
        <v>0</v>
      </c>
      <c r="AAL373" s="0" t="n">
        <v>0</v>
      </c>
      <c r="AAM373" s="0" t="n">
        <v>0</v>
      </c>
      <c r="AAN373" s="0" t="n">
        <v>0</v>
      </c>
      <c r="AAO373" s="0" t="n">
        <v>0</v>
      </c>
      <c r="AAP373" s="0" t="n">
        <v>0</v>
      </c>
    </row>
    <row r="374" customFormat="false" ht="15" hidden="false" customHeight="true" outlineLevel="0" collapsed="false">
      <c r="A374" s="1" t="n">
        <v>30695</v>
      </c>
      <c r="H374" s="2" t="n">
        <v>2</v>
      </c>
      <c r="I374" s="2" t="n">
        <v>56</v>
      </c>
      <c r="J374" s="21"/>
      <c r="K374" s="21"/>
      <c r="L374" s="2" t="n">
        <v>1</v>
      </c>
      <c r="M374" s="2" t="n">
        <v>1</v>
      </c>
      <c r="N374" s="2" t="n">
        <v>1</v>
      </c>
      <c r="O374" s="2" t="n">
        <v>1</v>
      </c>
      <c r="P374" s="2" t="n">
        <v>0</v>
      </c>
      <c r="Q374" s="2" t="n">
        <v>0</v>
      </c>
      <c r="R374" s="2" t="n">
        <v>0</v>
      </c>
      <c r="S374" s="2" t="n">
        <v>0</v>
      </c>
      <c r="T374" s="2" t="n">
        <v>0</v>
      </c>
      <c r="U374" s="2" t="n">
        <v>0</v>
      </c>
      <c r="V374" s="2" t="n">
        <v>0</v>
      </c>
      <c r="W374" s="2" t="n">
        <v>1</v>
      </c>
      <c r="X374" s="2" t="n">
        <f aca="false">SUM(L374:W374)</f>
        <v>5</v>
      </c>
      <c r="Y374" s="2" t="n">
        <v>110</v>
      </c>
      <c r="Z374" s="2" t="n">
        <v>70</v>
      </c>
      <c r="AA374" s="2" t="n">
        <f aca="false">Y374-Z374</f>
        <v>40</v>
      </c>
      <c r="AB374" s="3" t="n">
        <f aca="false">Z374+((Y374-Z374)/3)</f>
        <v>83.3333333333333</v>
      </c>
      <c r="AC374" s="4" t="n">
        <v>69.6</v>
      </c>
      <c r="AD374" s="4" t="n">
        <v>161.2</v>
      </c>
      <c r="AE374" s="3" t="n">
        <v>26.784229937996</v>
      </c>
      <c r="AF374" s="3" t="n">
        <v>1</v>
      </c>
      <c r="AG374" s="4" t="n">
        <v>83</v>
      </c>
      <c r="AH374" s="4" t="n">
        <v>106.8</v>
      </c>
      <c r="AI374" s="3" t="n">
        <v>0.514888337468983</v>
      </c>
      <c r="AJ374" s="3" t="n">
        <v>0.777153558052434</v>
      </c>
      <c r="AL374" s="4" t="n">
        <v>36.4</v>
      </c>
      <c r="AM374" s="4" t="n">
        <v>25.3</v>
      </c>
      <c r="AN374" s="4" t="n">
        <v>44.3</v>
      </c>
      <c r="AO374" s="2" t="n">
        <v>8</v>
      </c>
      <c r="AP374" s="4" t="n">
        <v>44.4</v>
      </c>
      <c r="AQ374" s="4" t="n">
        <v>42</v>
      </c>
      <c r="AR374" s="4" t="n">
        <v>2.3</v>
      </c>
      <c r="AS374" s="2" t="n">
        <v>80</v>
      </c>
      <c r="AT374" s="2" t="n">
        <v>119</v>
      </c>
      <c r="AU374" s="2" t="n">
        <v>120</v>
      </c>
      <c r="AV374" s="2" t="n">
        <v>108</v>
      </c>
      <c r="AW374" s="2" t="n">
        <v>103</v>
      </c>
      <c r="AX374" s="2" t="n">
        <v>1</v>
      </c>
      <c r="AY374" s="2" t="n">
        <f aca="false">((AS374*15)+(AT374*30)+(AU374*30)+(AV374*30)+(AW374*15))-(AS374*120)</f>
        <v>3555</v>
      </c>
      <c r="AZ374" s="2" t="n">
        <f aca="false">((AS374*15)+(AT374*30)+(AU374*30)+(AV374*30)+(AW374*15))</f>
        <v>13155</v>
      </c>
      <c r="BB374" s="5" t="n">
        <f aca="false">10000/SQRT((AS374*BH374)*(AVERAGE(AS374:AW374)*AVERAGE(BH374:BL374)))</f>
        <v>5.51771270592149</v>
      </c>
      <c r="BC374" s="3" t="n">
        <f aca="false">(AS374*BH374)/405</f>
        <v>1.33135802469136</v>
      </c>
      <c r="BD374" s="3" t="n">
        <v>0</v>
      </c>
      <c r="BE374" s="3" t="n">
        <f aca="false">1/(LOG(BH374)+LOG(AS374))</f>
        <v>0.366065724402554</v>
      </c>
      <c r="BF374" s="3" t="n">
        <f aca="false">(BI374-BH374)/(AT374-AS374)</f>
        <v>0.978461538461538</v>
      </c>
      <c r="BG374" s="3" t="n">
        <f aca="false">(20*BH374)/((AS374/18)-3.5)</f>
        <v>142.729411764706</v>
      </c>
      <c r="BH374" s="4" t="n">
        <v>6.74</v>
      </c>
      <c r="BI374" s="4" t="n">
        <v>44.9</v>
      </c>
      <c r="BJ374" s="4" t="n">
        <v>81.4</v>
      </c>
      <c r="BK374" s="4" t="n">
        <v>89.3</v>
      </c>
      <c r="BL374" s="4" t="n">
        <v>65</v>
      </c>
      <c r="BM374" s="3" t="n">
        <f aca="false">((BH374*15)+(BI374*30)+(BJ374*30)+(BK374*30)+(BL374*15))-(BH374*120)</f>
        <v>6735.3</v>
      </c>
      <c r="BN374" s="3" t="n">
        <f aca="false">((BH374*15)+(BI374*30)+(BJ374*30)+(BK374*30)+(BL374*15))</f>
        <v>7544.1</v>
      </c>
      <c r="BO374" s="3" t="n">
        <f aca="false">(1/BH374)</f>
        <v>0.148367952522255</v>
      </c>
      <c r="BP374" s="3" t="n">
        <f aca="false">(BN374/AZ374)</f>
        <v>0.573477765108324</v>
      </c>
      <c r="BQ374" s="3" t="n">
        <f aca="false">(BB374*BP374)</f>
        <v>3.16428555110166</v>
      </c>
      <c r="BR374" s="5" t="n">
        <f aca="false">(BF374*BO374)</f>
        <v>0.145172335083314</v>
      </c>
      <c r="CA374" s="2" t="n">
        <v>216</v>
      </c>
      <c r="CB374" s="2" t="n">
        <v>1</v>
      </c>
      <c r="CC374" s="2" t="n">
        <v>51</v>
      </c>
      <c r="CD374" s="2" t="n">
        <v>0</v>
      </c>
      <c r="CE374" s="2" t="n">
        <v>96</v>
      </c>
      <c r="CF374" s="2" t="n">
        <v>0</v>
      </c>
      <c r="CG374" s="2" t="n">
        <v>69</v>
      </c>
      <c r="CH374" s="2" t="n">
        <v>347</v>
      </c>
      <c r="CI374" s="2" t="n">
        <v>1</v>
      </c>
      <c r="CJ374" s="2" t="n">
        <v>3</v>
      </c>
      <c r="CK374" s="2" t="n">
        <v>64</v>
      </c>
      <c r="CL374" s="2" t="n">
        <v>61.5</v>
      </c>
      <c r="CM374" s="2" t="n">
        <v>116</v>
      </c>
      <c r="CN374" s="2" t="n">
        <v>86</v>
      </c>
      <c r="CO374" s="2" t="n">
        <v>391</v>
      </c>
      <c r="CP374" s="2" t="n">
        <v>0.63</v>
      </c>
      <c r="CQ374" s="2" t="n">
        <v>0.5</v>
      </c>
      <c r="CR374" s="2" t="n">
        <v>0.97</v>
      </c>
      <c r="CW374" s="3"/>
      <c r="CY374" s="22"/>
      <c r="EU374" s="3"/>
      <c r="EW374" s="22"/>
      <c r="HS374" s="2" t="n">
        <v>25.4901180267334</v>
      </c>
      <c r="HT374" s="2" t="n">
        <v>75.1260604858399</v>
      </c>
      <c r="HY374" s="2" t="n">
        <v>1403.31005859375</v>
      </c>
      <c r="HZ374" s="2" t="n">
        <v>62.0099983215332</v>
      </c>
      <c r="IA374" s="2" t="n">
        <v>28.1900005340576</v>
      </c>
      <c r="IB374" s="2" t="n">
        <v>24.7299995422363</v>
      </c>
      <c r="IC374" s="2" t="n">
        <v>12.6499996185303</v>
      </c>
      <c r="ID374" s="2" t="n">
        <v>198.149993896484</v>
      </c>
      <c r="IE374" s="2" t="n">
        <v>33.1300010681152</v>
      </c>
      <c r="IF374" s="2" t="n">
        <v>20.9099998474121</v>
      </c>
      <c r="IG374" s="2" t="n">
        <v>8.26000022888184</v>
      </c>
      <c r="IH374" s="2" t="n">
        <v>48.310001373291</v>
      </c>
      <c r="II374" s="2" t="n">
        <v>0.870000004768372</v>
      </c>
      <c r="IJ374" s="2" t="n">
        <v>10.9899997711182</v>
      </c>
      <c r="IK374" s="2" t="n">
        <v>6.26999998092651</v>
      </c>
      <c r="IL374" s="2" t="n">
        <v>23.0499992370605</v>
      </c>
      <c r="IM374" s="2" t="n">
        <v>21.9799995422363</v>
      </c>
      <c r="IN374" s="2" t="n">
        <v>13.6599998474121</v>
      </c>
      <c r="IO374" s="2" t="n">
        <v>6.38000011444092</v>
      </c>
      <c r="IP374" s="2" t="n">
        <v>13.8199996948242</v>
      </c>
      <c r="IQ374" s="2" t="n">
        <v>4.86999988555908</v>
      </c>
      <c r="IR374" s="2" t="n">
        <v>4.1399998664856</v>
      </c>
      <c r="IS374" s="2" t="n">
        <v>1.01999998092651</v>
      </c>
      <c r="IT374" s="2" t="n">
        <v>1003.96002197266</v>
      </c>
      <c r="IU374" s="2" t="n">
        <v>8.48999977111816</v>
      </c>
      <c r="IV374" s="2" t="n">
        <v>0.819999992847443</v>
      </c>
      <c r="IW374" s="2" t="n">
        <v>269.739990234375</v>
      </c>
      <c r="IX374" s="2" t="n">
        <v>1255.86999511719</v>
      </c>
      <c r="IY374" s="2" t="n">
        <v>2939.5</v>
      </c>
      <c r="IZ374" s="2" t="n">
        <v>1338.30004882813</v>
      </c>
      <c r="JA374" s="2" t="n">
        <v>6.55999994277954</v>
      </c>
      <c r="JB374" s="2" t="n">
        <v>1.73000001907349</v>
      </c>
      <c r="JC374" s="2" t="n">
        <v>1.42999994754791</v>
      </c>
      <c r="JD374" s="2" t="n">
        <v>42.2299995422363</v>
      </c>
      <c r="JE374" s="2" t="n">
        <v>210.600006103516</v>
      </c>
      <c r="JF374" s="2" t="n">
        <v>1.07000005245209</v>
      </c>
      <c r="JG374" s="2" t="n">
        <v>1.60000002384186</v>
      </c>
      <c r="JH374" s="2" t="n">
        <v>13.1599998474121</v>
      </c>
      <c r="JI374" s="2" t="n">
        <v>4.61999988555908</v>
      </c>
      <c r="JJ374" s="2" t="n">
        <v>1.57000005245209</v>
      </c>
      <c r="JK374" s="2" t="n">
        <v>0.319999992847443</v>
      </c>
      <c r="JL374" s="2" t="n">
        <v>240.830001831055</v>
      </c>
      <c r="JM374" s="2" t="n">
        <v>7.51000022888184</v>
      </c>
      <c r="JN374" s="2" t="n">
        <v>47.8400001525879</v>
      </c>
      <c r="JO374" s="2" t="n">
        <v>5587.64013671875</v>
      </c>
      <c r="JP374" s="2" t="n">
        <v>4966.259765625</v>
      </c>
      <c r="JQ374" s="2" t="n">
        <v>47.0400009155273</v>
      </c>
      <c r="JR374" s="2" t="n">
        <v>1903.85998535156</v>
      </c>
      <c r="JS374" s="2" t="n">
        <v>667.880004882813</v>
      </c>
      <c r="JT374" s="2" t="n">
        <v>4815.830078125</v>
      </c>
      <c r="JU374" s="2" t="n">
        <v>873.219970703125</v>
      </c>
      <c r="JV374" s="2" t="n">
        <v>297.029998779297</v>
      </c>
      <c r="JW374" s="2" t="n">
        <v>6.69000005722046</v>
      </c>
      <c r="JX374" s="2" t="n">
        <v>5.73999977111816</v>
      </c>
      <c r="JY374" s="2" t="n">
        <v>5.15999984741211</v>
      </c>
      <c r="JZ374" s="2" t="n">
        <v>0.219999998807907</v>
      </c>
      <c r="KA374" s="2" t="n">
        <v>5.65999984741211</v>
      </c>
      <c r="KB374" s="2" t="n">
        <v>1.01999998092651</v>
      </c>
      <c r="KC374" s="2" t="n">
        <v>12.7700004577637</v>
      </c>
      <c r="KD374" s="2" t="n">
        <v>5.98999977111816</v>
      </c>
      <c r="KE374" s="2" t="n">
        <v>13.210000038147</v>
      </c>
      <c r="KF374" s="2" t="n">
        <v>15.4099998474121</v>
      </c>
      <c r="KG374" s="2" t="n">
        <v>10.6000003814697</v>
      </c>
      <c r="KH374" s="2" t="n">
        <v>216.119995117187</v>
      </c>
      <c r="KI374" s="2" t="n">
        <v>0.0399999991059303</v>
      </c>
      <c r="KJ374" s="2" t="n">
        <v>4.03999996185303</v>
      </c>
      <c r="KK374" s="2" t="n">
        <v>50.1300010681152</v>
      </c>
      <c r="KL374" s="2" t="n">
        <v>1056511.04</v>
      </c>
      <c r="KM374" s="2" t="n">
        <v>5331.8798828125</v>
      </c>
      <c r="KN374" s="2" t="n">
        <v>35.9900016784668</v>
      </c>
      <c r="KO374" s="2" t="n">
        <v>0.0399999991059303</v>
      </c>
      <c r="KP374" s="2" t="n">
        <v>0.0299999993294477</v>
      </c>
      <c r="KQ374" s="2" t="n">
        <v>0.0399999991059303</v>
      </c>
      <c r="KR374" s="2" t="n">
        <v>0.0799999982118607</v>
      </c>
      <c r="KS374" s="2" t="n">
        <v>0.0900000035762787</v>
      </c>
      <c r="KT374" s="2" t="n">
        <v>0</v>
      </c>
      <c r="KU374" s="2" t="n">
        <v>0.349999994039536</v>
      </c>
      <c r="KV374" s="2" t="n">
        <v>0.319999992847443</v>
      </c>
      <c r="KW374" s="2" t="n">
        <v>5.21999979019165</v>
      </c>
      <c r="KX374" s="2" t="n">
        <v>3.65000009536743</v>
      </c>
      <c r="KY374" s="2" t="n">
        <v>1.78999996185303</v>
      </c>
      <c r="KZ374" s="2" t="n">
        <v>1.21000003814697</v>
      </c>
      <c r="LA374" s="2" t="n">
        <v>0.839999973773956</v>
      </c>
      <c r="LB374" s="2" t="n">
        <v>0.00999999977648258</v>
      </c>
      <c r="LC374" s="2" t="n">
        <v>11.210000038147</v>
      </c>
      <c r="LD374" s="2" t="n">
        <v>5.90999984741211</v>
      </c>
      <c r="LE374" s="2" t="n">
        <v>0.46000000834465</v>
      </c>
      <c r="LF374" s="2" t="n">
        <v>0.109999999403954</v>
      </c>
      <c r="LG374" s="2" t="n">
        <v>0.00999999977648258</v>
      </c>
      <c r="LH374" s="2" t="n">
        <v>6.59000015258789</v>
      </c>
      <c r="LI374" s="2" t="n">
        <v>3.76999998092651</v>
      </c>
      <c r="LJ374" s="2" t="n">
        <v>0.0399999991059303</v>
      </c>
      <c r="LK374" s="2" t="n">
        <v>0.119999997317791</v>
      </c>
      <c r="LL374" s="2" t="n">
        <v>0.479999989271164</v>
      </c>
      <c r="LM374" s="2" t="n">
        <v>0.439999997615814</v>
      </c>
      <c r="LN374" s="2" t="n">
        <v>0.00999999977648258</v>
      </c>
      <c r="LO374" s="2" t="n">
        <v>0.0900000035762787</v>
      </c>
      <c r="LP374" s="2" t="n">
        <v>0.0399999991059303</v>
      </c>
      <c r="LQ374" s="2" t="n">
        <v>0.0399999991059303</v>
      </c>
      <c r="LR374" s="2" t="n">
        <v>0.0399999991059303</v>
      </c>
      <c r="LS374" s="2" t="n">
        <v>0.00999999977648258</v>
      </c>
      <c r="LT374" s="2" t="n">
        <v>0.119999997317791</v>
      </c>
      <c r="LU374" s="2" t="n">
        <v>0.100000001490116</v>
      </c>
      <c r="LV374" s="2" t="n">
        <v>98.4254989624023</v>
      </c>
      <c r="MC374" s="0" t="n">
        <v>0</v>
      </c>
      <c r="MD374" s="0" t="n">
        <v>0</v>
      </c>
      <c r="ME374" s="0" t="n">
        <v>0</v>
      </c>
      <c r="MF374" s="0" t="n">
        <v>0</v>
      </c>
      <c r="MG374" s="0" t="n">
        <v>0</v>
      </c>
      <c r="MH374" s="0" t="n">
        <v>0</v>
      </c>
      <c r="MI374" s="0" t="n">
        <v>0</v>
      </c>
      <c r="MJ374" s="0" t="n">
        <v>0</v>
      </c>
      <c r="MK374" s="0" t="n">
        <v>0</v>
      </c>
      <c r="ML374" s="0" t="n">
        <v>116</v>
      </c>
      <c r="MM374" s="0" t="n">
        <v>0</v>
      </c>
      <c r="MN374" s="0" t="n">
        <v>0</v>
      </c>
      <c r="MO374" s="0" t="n">
        <v>0</v>
      </c>
      <c r="MP374" s="0" t="n">
        <v>0</v>
      </c>
      <c r="MQ374" s="0" t="n">
        <v>0</v>
      </c>
      <c r="MR374" s="0" t="n">
        <v>0</v>
      </c>
      <c r="MS374" s="0" t="n">
        <v>34</v>
      </c>
      <c r="MT374" s="0" t="n">
        <v>0</v>
      </c>
      <c r="MU374" s="0" t="n">
        <v>367</v>
      </c>
      <c r="MV374" s="0" t="n">
        <v>9</v>
      </c>
      <c r="MW374" s="0" t="n">
        <v>0</v>
      </c>
      <c r="MX374" s="0" t="n">
        <v>156</v>
      </c>
      <c r="MY374" s="0" t="n">
        <v>0</v>
      </c>
      <c r="MZ374" s="0" t="n">
        <v>0</v>
      </c>
      <c r="NA374" s="0" t="n">
        <v>0</v>
      </c>
      <c r="NB374" s="0" t="n">
        <v>0</v>
      </c>
      <c r="NC374" s="0" t="n">
        <v>0</v>
      </c>
      <c r="ND374" s="0" t="n">
        <v>10</v>
      </c>
      <c r="NE374" s="0" t="n">
        <v>0</v>
      </c>
      <c r="NF374" s="0" t="n">
        <v>0</v>
      </c>
      <c r="NG374" s="0" t="n">
        <v>0</v>
      </c>
      <c r="NH374" s="0" t="n">
        <v>8023</v>
      </c>
      <c r="NI374" s="0" t="n">
        <v>123</v>
      </c>
      <c r="NJ374" s="0" t="n">
        <v>0</v>
      </c>
      <c r="NK374" s="0" t="n">
        <v>0</v>
      </c>
      <c r="NL374" s="0" t="n">
        <v>0</v>
      </c>
      <c r="NM374" s="0" t="n">
        <v>0</v>
      </c>
      <c r="NN374" s="0" t="n">
        <v>0</v>
      </c>
      <c r="NO374" s="0" t="n">
        <v>0</v>
      </c>
      <c r="NP374" s="0" t="n">
        <v>0</v>
      </c>
      <c r="NQ374" s="0" t="n">
        <v>142</v>
      </c>
      <c r="NR374" s="0" t="n">
        <v>0</v>
      </c>
      <c r="NS374" s="0" t="n">
        <v>7003</v>
      </c>
      <c r="NT374" s="0" t="n">
        <v>29</v>
      </c>
      <c r="NU374" s="0" t="n">
        <v>0</v>
      </c>
      <c r="NV374" s="0" t="n">
        <v>0</v>
      </c>
      <c r="NW374" s="0" t="n">
        <v>1939</v>
      </c>
      <c r="NX374" s="0" t="n">
        <v>29</v>
      </c>
      <c r="NY374" s="0" t="n">
        <v>18853</v>
      </c>
      <c r="NZ374" s="0" t="n">
        <v>0</v>
      </c>
      <c r="OA374" s="0" t="n">
        <v>0</v>
      </c>
      <c r="OB374" s="0" t="n">
        <v>0</v>
      </c>
      <c r="OC374" s="0" t="n">
        <v>0</v>
      </c>
      <c r="OD374" s="0" t="n">
        <v>0</v>
      </c>
      <c r="OE374" s="0" t="n">
        <v>0</v>
      </c>
      <c r="OF374" s="0" t="n">
        <v>0</v>
      </c>
      <c r="OG374" s="0" t="n">
        <v>0</v>
      </c>
      <c r="OH374" s="0" t="n">
        <v>0</v>
      </c>
      <c r="OI374" s="0" t="n">
        <v>0</v>
      </c>
      <c r="OJ374" s="0" t="n">
        <v>0</v>
      </c>
      <c r="OK374" s="0" t="n">
        <v>0</v>
      </c>
      <c r="OL374" s="0" t="n">
        <v>0</v>
      </c>
      <c r="OM374" s="0" t="n">
        <v>0</v>
      </c>
      <c r="ON374" s="0" t="n">
        <v>0</v>
      </c>
      <c r="OO374" s="0" t="n">
        <v>0</v>
      </c>
      <c r="OP374" s="0" t="n">
        <v>0</v>
      </c>
      <c r="OQ374" s="0" t="n">
        <v>0</v>
      </c>
      <c r="OR374" s="0" t="n">
        <v>0</v>
      </c>
      <c r="OS374" s="0" t="n">
        <v>0</v>
      </c>
      <c r="OT374" s="0" t="n">
        <v>15</v>
      </c>
      <c r="OU374" s="0" t="n">
        <v>0</v>
      </c>
      <c r="OV374" s="0" t="n">
        <v>0</v>
      </c>
      <c r="OW374" s="0" t="n">
        <v>0</v>
      </c>
      <c r="OX374" s="0" t="n">
        <v>0</v>
      </c>
      <c r="OY374" s="0" t="n">
        <v>0</v>
      </c>
      <c r="OZ374" s="0" t="n">
        <v>0</v>
      </c>
      <c r="PA374" s="0" t="n">
        <v>0</v>
      </c>
      <c r="PB374" s="0" t="n">
        <v>4148</v>
      </c>
      <c r="PC374" s="0" t="n">
        <v>0</v>
      </c>
      <c r="PD374" s="0" t="n">
        <v>0</v>
      </c>
      <c r="PE374" s="0" t="n">
        <v>0</v>
      </c>
      <c r="PF374" s="0" t="n">
        <v>340</v>
      </c>
      <c r="PG374" s="0" t="n">
        <v>0</v>
      </c>
      <c r="PH374" s="0" t="n">
        <v>0</v>
      </c>
      <c r="PI374" s="0" t="n">
        <v>0</v>
      </c>
      <c r="PJ374" s="0" t="n">
        <v>7134</v>
      </c>
      <c r="PK374" s="0" t="n">
        <v>0</v>
      </c>
      <c r="PL374" s="0" t="n">
        <v>0</v>
      </c>
      <c r="PM374" s="0" t="n">
        <v>0</v>
      </c>
      <c r="PN374" s="0" t="n">
        <v>0</v>
      </c>
      <c r="PO374" s="0" t="n">
        <v>0</v>
      </c>
      <c r="PP374" s="0" t="n">
        <v>0</v>
      </c>
      <c r="PQ374" s="0" t="n">
        <v>3870</v>
      </c>
      <c r="PR374" s="0" t="n">
        <v>0</v>
      </c>
      <c r="PS374" s="0" t="n">
        <v>0</v>
      </c>
      <c r="PT374" s="0" t="n">
        <v>0</v>
      </c>
      <c r="PU374" s="0" t="n">
        <v>12</v>
      </c>
      <c r="PV374" s="0" t="n">
        <v>184</v>
      </c>
      <c r="PW374" s="0" t="n">
        <v>341</v>
      </c>
      <c r="PX374" s="0" t="n">
        <v>1129</v>
      </c>
      <c r="PY374" s="0" t="n">
        <v>18</v>
      </c>
      <c r="PZ374" s="0" t="n">
        <v>0</v>
      </c>
      <c r="QA374" s="0" t="n">
        <v>0</v>
      </c>
      <c r="QB374" s="0" t="n">
        <v>0</v>
      </c>
      <c r="QC374" s="0" t="n">
        <v>0</v>
      </c>
      <c r="QD374" s="0" t="n">
        <v>0</v>
      </c>
      <c r="QE374" s="0" t="n">
        <v>0</v>
      </c>
      <c r="QF374" s="0" t="n">
        <v>0</v>
      </c>
      <c r="QG374" s="0" t="n">
        <v>0</v>
      </c>
      <c r="QH374" s="0" t="n">
        <v>0</v>
      </c>
      <c r="QI374" s="0" t="n">
        <v>0</v>
      </c>
      <c r="QJ374" s="0" t="n">
        <v>0</v>
      </c>
      <c r="QK374" s="0" t="n">
        <v>1600</v>
      </c>
      <c r="QL374" s="0" t="n">
        <v>0</v>
      </c>
      <c r="QM374" s="0" t="n">
        <v>190</v>
      </c>
      <c r="QN374" s="0" t="n">
        <v>0</v>
      </c>
      <c r="QO374" s="0" t="n">
        <v>0</v>
      </c>
      <c r="QP374" s="0" t="n">
        <v>0</v>
      </c>
      <c r="QQ374" s="0" t="n">
        <v>2086</v>
      </c>
      <c r="QR374" s="0" t="n">
        <v>0</v>
      </c>
      <c r="QS374" s="0" t="n">
        <v>0</v>
      </c>
      <c r="QT374" s="0" t="n">
        <v>0</v>
      </c>
      <c r="QU374" s="0" t="n">
        <v>0</v>
      </c>
      <c r="QV374" s="0" t="n">
        <v>0</v>
      </c>
      <c r="QW374" s="0" t="n">
        <v>0</v>
      </c>
      <c r="QX374" s="0" t="n">
        <v>0</v>
      </c>
      <c r="QY374" s="0" t="n">
        <v>0</v>
      </c>
      <c r="QZ374" s="0" t="n">
        <v>2384</v>
      </c>
      <c r="RA374" s="0" t="n">
        <v>186</v>
      </c>
      <c r="RB374" s="0" t="n">
        <v>0</v>
      </c>
      <c r="RC374" s="0" t="n">
        <v>30</v>
      </c>
      <c r="RD374" s="0" t="n">
        <v>1681</v>
      </c>
      <c r="RE374" s="0" t="n">
        <v>0</v>
      </c>
      <c r="RF374" s="0" t="n">
        <v>0</v>
      </c>
      <c r="RG374" s="0" t="n">
        <v>3413</v>
      </c>
      <c r="RH374" s="0" t="n">
        <v>0</v>
      </c>
      <c r="RI374" s="0" t="n">
        <v>0</v>
      </c>
      <c r="RJ374" s="0" t="n">
        <v>0</v>
      </c>
      <c r="RK374" s="0" t="n">
        <v>0</v>
      </c>
      <c r="RL374" s="0" t="n">
        <v>6263</v>
      </c>
      <c r="RM374" s="0" t="n">
        <v>0</v>
      </c>
      <c r="RN374" s="0" t="n">
        <v>0</v>
      </c>
      <c r="RO374" s="0" t="n">
        <v>0</v>
      </c>
      <c r="RP374" s="0" t="n">
        <v>259</v>
      </c>
      <c r="RQ374" s="0" t="n">
        <v>11</v>
      </c>
      <c r="RR374" s="0" t="n">
        <v>0</v>
      </c>
      <c r="RS374" s="0" t="n">
        <v>0</v>
      </c>
      <c r="RT374" s="0" t="n">
        <v>0</v>
      </c>
      <c r="RU374" s="0" t="n">
        <v>0</v>
      </c>
      <c r="RV374" s="0" t="n">
        <v>0</v>
      </c>
      <c r="RW374" s="0" t="n">
        <v>0</v>
      </c>
      <c r="RX374" s="0" t="n">
        <v>0</v>
      </c>
      <c r="RY374" s="0" t="n">
        <v>2580</v>
      </c>
      <c r="RZ374" s="0" t="n">
        <v>0</v>
      </c>
      <c r="SA374" s="0" t="n">
        <v>0</v>
      </c>
      <c r="SB374" s="0" t="n">
        <v>0</v>
      </c>
      <c r="SC374" s="0" t="n">
        <v>0</v>
      </c>
      <c r="SD374" s="0" t="n">
        <v>0</v>
      </c>
      <c r="SE374" s="0" t="n">
        <v>309</v>
      </c>
      <c r="SF374" s="0" t="n">
        <v>0</v>
      </c>
      <c r="SG374" s="0" t="n">
        <v>0</v>
      </c>
      <c r="SH374" s="0" t="n">
        <v>0</v>
      </c>
      <c r="SI374" s="0" t="n">
        <v>0</v>
      </c>
      <c r="SJ374" s="0" t="n">
        <v>0</v>
      </c>
      <c r="SK374" s="0" t="n">
        <v>40</v>
      </c>
      <c r="SL374" s="0" t="n">
        <v>95</v>
      </c>
      <c r="SM374" s="0" t="n">
        <v>5794</v>
      </c>
      <c r="SN374" s="0" t="n">
        <v>0</v>
      </c>
      <c r="SO374" s="0" t="n">
        <v>0</v>
      </c>
      <c r="SP374" s="0" t="n">
        <v>0</v>
      </c>
      <c r="SQ374" s="0" t="n">
        <v>0</v>
      </c>
      <c r="SR374" s="0" t="n">
        <v>0</v>
      </c>
      <c r="SS374" s="0" t="n">
        <v>0</v>
      </c>
      <c r="ST374" s="0" t="n">
        <v>5</v>
      </c>
      <c r="SU374" s="0" t="n">
        <v>0</v>
      </c>
      <c r="SV374" s="0" t="n">
        <v>0</v>
      </c>
      <c r="SW374" s="0" t="n">
        <v>0</v>
      </c>
      <c r="SX374" s="0" t="n">
        <v>0</v>
      </c>
      <c r="SY374" s="0" t="n">
        <v>0</v>
      </c>
      <c r="SZ374" s="0" t="n">
        <v>175</v>
      </c>
      <c r="TA374" s="0" t="n">
        <v>32</v>
      </c>
      <c r="TB374" s="0" t="n">
        <v>0</v>
      </c>
      <c r="TC374" s="0" t="n">
        <v>0</v>
      </c>
      <c r="TD374" s="0" t="n">
        <v>0</v>
      </c>
      <c r="TE374" s="0" t="n">
        <v>91</v>
      </c>
      <c r="TF374" s="0" t="n">
        <v>0</v>
      </c>
      <c r="TG374" s="0" t="n">
        <v>0</v>
      </c>
      <c r="TH374" s="0" t="n">
        <v>0</v>
      </c>
      <c r="TI374" s="0" t="n">
        <v>17</v>
      </c>
      <c r="TJ374" s="0" t="n">
        <v>0</v>
      </c>
      <c r="TK374" s="0" t="n">
        <v>0</v>
      </c>
      <c r="TL374" s="0" t="n">
        <v>184</v>
      </c>
      <c r="TM374" s="0" t="n">
        <v>0</v>
      </c>
      <c r="TN374" s="0" t="n">
        <v>187</v>
      </c>
      <c r="TO374" s="0" t="n">
        <v>0</v>
      </c>
      <c r="TP374" s="0" t="n">
        <v>49</v>
      </c>
      <c r="TQ374" s="0" t="n">
        <v>0</v>
      </c>
      <c r="TR374" s="0" t="n">
        <v>460</v>
      </c>
      <c r="TS374" s="0" t="n">
        <v>0</v>
      </c>
      <c r="TT374" s="0" t="n">
        <v>28</v>
      </c>
      <c r="TU374" s="0" t="n">
        <v>0</v>
      </c>
      <c r="TV374" s="0" t="n">
        <v>204</v>
      </c>
      <c r="TW374" s="0" t="n">
        <v>0</v>
      </c>
      <c r="TX374" s="0" t="n">
        <v>0</v>
      </c>
      <c r="TY374" s="0" t="n">
        <v>0</v>
      </c>
      <c r="TZ374" s="0" t="n">
        <v>13137</v>
      </c>
      <c r="UA374" s="0" t="n">
        <v>7677</v>
      </c>
      <c r="UB374" s="0" t="n">
        <v>0</v>
      </c>
      <c r="UC374" s="0" t="n">
        <v>0</v>
      </c>
      <c r="UD374" s="0" t="n">
        <v>0</v>
      </c>
      <c r="UE374" s="0" t="n">
        <v>0</v>
      </c>
      <c r="UF374" s="0" t="n">
        <v>885</v>
      </c>
      <c r="UG374" s="0" t="n">
        <v>0</v>
      </c>
      <c r="UH374" s="0" t="n">
        <v>0</v>
      </c>
      <c r="UI374" s="0" t="n">
        <v>0</v>
      </c>
      <c r="UJ374" s="0" t="n">
        <v>0</v>
      </c>
      <c r="UK374" s="0" t="n">
        <v>299</v>
      </c>
      <c r="UL374" s="0" t="n">
        <v>0</v>
      </c>
      <c r="UM374" s="0" t="n">
        <v>30</v>
      </c>
      <c r="UN374" s="0" t="n">
        <v>8</v>
      </c>
      <c r="UO374" s="0" t="n">
        <v>0</v>
      </c>
      <c r="UP374" s="0" t="n">
        <v>0</v>
      </c>
      <c r="UQ374" s="0" t="n">
        <v>0</v>
      </c>
      <c r="UR374" s="0" t="n">
        <v>0</v>
      </c>
      <c r="US374" s="0" t="n">
        <v>0</v>
      </c>
      <c r="UT374" s="0" t="n">
        <v>0</v>
      </c>
      <c r="UU374" s="0" t="n">
        <v>0</v>
      </c>
      <c r="UV374" s="0" t="n">
        <v>48</v>
      </c>
      <c r="UW374" s="0" t="n">
        <v>0</v>
      </c>
      <c r="UX374" s="0" t="n">
        <v>0</v>
      </c>
      <c r="UY374" s="0" t="n">
        <v>0</v>
      </c>
      <c r="UZ374" s="0" t="n">
        <v>0</v>
      </c>
      <c r="VA374" s="0" t="n">
        <v>33</v>
      </c>
      <c r="VB374" s="0" t="n">
        <v>0</v>
      </c>
      <c r="VC374" s="0" t="n">
        <v>0</v>
      </c>
      <c r="VD374" s="0" t="n">
        <v>0</v>
      </c>
      <c r="VE374" s="0" t="n">
        <v>0</v>
      </c>
      <c r="VF374" s="0" t="n">
        <v>0</v>
      </c>
      <c r="VG374" s="0" t="n">
        <v>0</v>
      </c>
      <c r="VH374" s="0" t="n">
        <v>0</v>
      </c>
      <c r="VI374" s="0" t="n">
        <v>0</v>
      </c>
      <c r="VJ374" s="0" t="n">
        <v>0</v>
      </c>
      <c r="VK374" s="0" t="n">
        <v>0</v>
      </c>
      <c r="VL374" s="0" t="n">
        <v>17</v>
      </c>
      <c r="VM374" s="0" t="n">
        <v>0</v>
      </c>
      <c r="VN374" s="0" t="n">
        <v>0</v>
      </c>
      <c r="VO374" s="0" t="n">
        <v>0</v>
      </c>
      <c r="VP374" s="0" t="n">
        <v>0</v>
      </c>
      <c r="VQ374" s="0" t="n">
        <v>0</v>
      </c>
      <c r="VR374" s="0" t="n">
        <v>410</v>
      </c>
      <c r="VS374" s="0" t="n">
        <v>0</v>
      </c>
      <c r="VT374" s="0" t="n">
        <v>0</v>
      </c>
      <c r="VU374" s="0" t="n">
        <v>293</v>
      </c>
      <c r="VV374" s="0" t="n">
        <v>0</v>
      </c>
      <c r="VW374" s="0" t="n">
        <v>11</v>
      </c>
      <c r="VX374" s="0" t="n">
        <v>0</v>
      </c>
      <c r="VY374" s="0" t="n">
        <v>0</v>
      </c>
      <c r="VZ374" s="0" t="n">
        <v>0</v>
      </c>
      <c r="WA374" s="0" t="n">
        <v>0</v>
      </c>
      <c r="WB374" s="0" t="n">
        <v>0</v>
      </c>
      <c r="WC374" s="0" t="n">
        <v>1580</v>
      </c>
      <c r="WD374" s="0" t="n">
        <v>0</v>
      </c>
      <c r="WE374" s="0" t="n">
        <v>0</v>
      </c>
      <c r="WF374" s="0" t="n">
        <v>83</v>
      </c>
      <c r="WG374" s="0" t="n">
        <v>0</v>
      </c>
      <c r="WH374" s="0" t="n">
        <v>0</v>
      </c>
      <c r="WI374" s="0" t="n">
        <v>0</v>
      </c>
      <c r="WJ374" s="0" t="n">
        <v>0</v>
      </c>
      <c r="WK374" s="0" t="n">
        <v>0</v>
      </c>
      <c r="WL374" s="0" t="n">
        <v>0</v>
      </c>
      <c r="WM374" s="0" t="n">
        <v>0</v>
      </c>
      <c r="WN374" s="0" t="n">
        <v>172</v>
      </c>
      <c r="WO374" s="0" t="n">
        <v>0</v>
      </c>
      <c r="WP374" s="0" t="n">
        <v>0</v>
      </c>
      <c r="WQ374" s="0" t="n">
        <v>82</v>
      </c>
      <c r="WR374" s="0" t="n">
        <v>0</v>
      </c>
      <c r="WS374" s="0" t="n">
        <v>0</v>
      </c>
      <c r="WT374" s="0" t="n">
        <v>287</v>
      </c>
      <c r="WU374" s="0" t="n">
        <v>0</v>
      </c>
      <c r="WV374" s="0" t="n">
        <v>0</v>
      </c>
      <c r="WW374" s="0" t="n">
        <v>0</v>
      </c>
      <c r="WX374" s="0" t="n">
        <v>0</v>
      </c>
      <c r="WY374" s="0" t="n">
        <v>0</v>
      </c>
      <c r="WZ374" s="0" t="n">
        <v>0</v>
      </c>
      <c r="XA374" s="0" t="n">
        <v>0</v>
      </c>
      <c r="XB374" s="0" t="n">
        <v>0</v>
      </c>
      <c r="XC374" s="0" t="n">
        <v>0</v>
      </c>
      <c r="XD374" s="0" t="n">
        <v>0</v>
      </c>
      <c r="XE374" s="0" t="n">
        <v>0</v>
      </c>
      <c r="XF374" s="0" t="n">
        <v>0</v>
      </c>
      <c r="XG374" s="0" t="n">
        <v>0</v>
      </c>
      <c r="XH374" s="0" t="n">
        <v>0</v>
      </c>
      <c r="XI374" s="0" t="n">
        <v>0</v>
      </c>
      <c r="XJ374" s="0" t="n">
        <v>0</v>
      </c>
      <c r="XK374" s="0" t="n">
        <v>0</v>
      </c>
      <c r="XL374" s="0" t="n">
        <v>0</v>
      </c>
      <c r="XM374" s="0" t="n">
        <v>0</v>
      </c>
      <c r="XN374" s="0" t="n">
        <v>1409</v>
      </c>
      <c r="XO374" s="0" t="n">
        <v>5250</v>
      </c>
      <c r="XP374" s="0" t="n">
        <v>0</v>
      </c>
      <c r="XQ374" s="0" t="n">
        <v>590</v>
      </c>
      <c r="XR374" s="0" t="n">
        <v>0</v>
      </c>
      <c r="XS374" s="0" t="n">
        <v>0</v>
      </c>
      <c r="XT374" s="0" t="n">
        <v>98</v>
      </c>
      <c r="XU374" s="0" t="n">
        <v>1346</v>
      </c>
      <c r="XV374" s="0" t="n">
        <v>183</v>
      </c>
      <c r="XW374" s="0" t="n">
        <v>272</v>
      </c>
      <c r="XX374" s="0" t="n">
        <v>0</v>
      </c>
      <c r="XY374" s="0" t="n">
        <v>1630</v>
      </c>
      <c r="XZ374" s="0" t="n">
        <v>24</v>
      </c>
      <c r="YA374" s="0" t="n">
        <v>0</v>
      </c>
      <c r="YB374" s="0" t="n">
        <v>554</v>
      </c>
      <c r="YC374" s="0" t="n">
        <v>0</v>
      </c>
      <c r="YD374" s="0" t="n">
        <v>0</v>
      </c>
      <c r="YE374" s="0" t="n">
        <v>0</v>
      </c>
      <c r="YF374" s="0" t="n">
        <v>28</v>
      </c>
      <c r="YG374" s="0" t="n">
        <v>0</v>
      </c>
      <c r="YH374" s="0" t="n">
        <v>973</v>
      </c>
      <c r="YI374" s="0" t="n">
        <v>31959</v>
      </c>
      <c r="YJ374" s="0" t="n">
        <v>0</v>
      </c>
      <c r="YK374" s="0" t="n">
        <v>798</v>
      </c>
      <c r="YL374" s="0" t="n">
        <v>694</v>
      </c>
      <c r="YM374" s="0" t="n">
        <v>0</v>
      </c>
      <c r="YN374" s="0" t="n">
        <v>0</v>
      </c>
      <c r="YO374" s="0" t="n">
        <v>8</v>
      </c>
      <c r="YP374" s="0" t="n">
        <v>0</v>
      </c>
      <c r="YQ374" s="0" t="n">
        <v>0</v>
      </c>
      <c r="YR374" s="0" t="n">
        <v>0</v>
      </c>
      <c r="YS374" s="0" t="n">
        <v>0</v>
      </c>
      <c r="YT374" s="0" t="n">
        <v>0</v>
      </c>
      <c r="YU374" s="0" t="n">
        <v>21</v>
      </c>
      <c r="YV374" s="0" t="n">
        <v>0</v>
      </c>
      <c r="YW374" s="0" t="n">
        <v>0</v>
      </c>
      <c r="YX374" s="0" t="n">
        <v>0</v>
      </c>
      <c r="YY374" s="0" t="n">
        <v>0</v>
      </c>
      <c r="YZ374" s="0" t="n">
        <v>0</v>
      </c>
      <c r="ZA374" s="0" t="n">
        <v>0</v>
      </c>
      <c r="ZB374" s="0" t="n">
        <v>0</v>
      </c>
      <c r="ZC374" s="0" t="n">
        <v>7</v>
      </c>
      <c r="ZD374" s="0" t="n">
        <v>0</v>
      </c>
      <c r="ZE374" s="0" t="n">
        <v>0</v>
      </c>
      <c r="ZF374" s="0" t="n">
        <v>0</v>
      </c>
      <c r="ZG374" s="0" t="n">
        <v>0</v>
      </c>
      <c r="ZH374" s="0" t="n">
        <v>0</v>
      </c>
      <c r="ZI374" s="0" t="n">
        <v>0</v>
      </c>
      <c r="ZJ374" s="0" t="n">
        <v>0</v>
      </c>
      <c r="ZK374" s="0" t="n">
        <v>0</v>
      </c>
      <c r="ZL374" s="0" t="n">
        <v>41</v>
      </c>
      <c r="ZM374" s="0" t="n">
        <v>0</v>
      </c>
      <c r="ZN374" s="0" t="n">
        <v>0</v>
      </c>
      <c r="ZO374" s="0" t="n">
        <v>0</v>
      </c>
      <c r="ZP374" s="0" t="n">
        <v>18956</v>
      </c>
      <c r="ZQ374" s="0" t="n">
        <v>3990</v>
      </c>
      <c r="ZR374" s="0" t="n">
        <v>0</v>
      </c>
      <c r="ZS374" s="0" t="n">
        <v>0</v>
      </c>
      <c r="ZT374" s="0" t="n">
        <v>37</v>
      </c>
      <c r="ZU374" s="0" t="n">
        <v>0</v>
      </c>
      <c r="ZV374" s="0" t="n">
        <v>0</v>
      </c>
      <c r="ZW374" s="0" t="n">
        <v>0</v>
      </c>
      <c r="ZX374" s="0" t="n">
        <v>44</v>
      </c>
      <c r="ZY374" s="0" t="n">
        <v>0</v>
      </c>
      <c r="ZZ374" s="0" t="n">
        <v>0</v>
      </c>
      <c r="AAA374" s="0" t="n">
        <v>0</v>
      </c>
      <c r="AAB374" s="0" t="n">
        <v>0</v>
      </c>
      <c r="AAC374" s="0" t="n">
        <v>0</v>
      </c>
      <c r="AAD374" s="0" t="n">
        <v>0</v>
      </c>
      <c r="AAE374" s="0" t="n">
        <v>0</v>
      </c>
      <c r="AAF374" s="0" t="n">
        <v>0</v>
      </c>
      <c r="AAG374" s="0" t="n">
        <v>0</v>
      </c>
      <c r="AAH374" s="0" t="n">
        <v>0</v>
      </c>
      <c r="AAI374" s="0" t="n">
        <v>0</v>
      </c>
      <c r="AAJ374" s="0" t="n">
        <v>497</v>
      </c>
      <c r="AAK374" s="0" t="n">
        <v>0</v>
      </c>
      <c r="AAL374" s="0" t="n">
        <v>0</v>
      </c>
      <c r="AAM374" s="0" t="n">
        <v>0</v>
      </c>
      <c r="AAN374" s="0" t="n">
        <v>47</v>
      </c>
      <c r="AAO374" s="0" t="n">
        <v>0</v>
      </c>
      <c r="AAP374" s="0" t="n">
        <v>0</v>
      </c>
    </row>
    <row r="375" customFormat="false" ht="15" hidden="false" customHeight="true" outlineLevel="0" collapsed="false">
      <c r="A375" s="1" t="n">
        <v>30698</v>
      </c>
      <c r="H375" s="2" t="n">
        <v>2</v>
      </c>
      <c r="I375" s="2" t="n">
        <v>48</v>
      </c>
      <c r="J375" s="21"/>
      <c r="K375" s="21"/>
      <c r="L375" s="2" t="n">
        <v>0</v>
      </c>
      <c r="M375" s="2" t="n">
        <v>1</v>
      </c>
      <c r="N375" s="2" t="n">
        <v>1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1</v>
      </c>
      <c r="X375" s="2" t="n">
        <f aca="false">SUM(L375:W375)</f>
        <v>3</v>
      </c>
      <c r="Y375" s="2" t="n">
        <v>90</v>
      </c>
      <c r="Z375" s="2" t="n">
        <v>60</v>
      </c>
      <c r="AA375" s="2" t="n">
        <f aca="false">Y375-Z375</f>
        <v>30</v>
      </c>
      <c r="AB375" s="3" t="n">
        <f aca="false">Z375+((Y375-Z375)/3)</f>
        <v>70</v>
      </c>
      <c r="AC375" s="4" t="n">
        <v>55.1</v>
      </c>
      <c r="AD375" s="4" t="n">
        <v>163.5</v>
      </c>
      <c r="AE375" s="3" t="n">
        <v>20.6118078351055</v>
      </c>
      <c r="AF375" s="3" t="n">
        <v>0</v>
      </c>
      <c r="AG375" s="4" t="n">
        <v>65</v>
      </c>
      <c r="AH375" s="4" t="n">
        <v>96.2</v>
      </c>
      <c r="AI375" s="3" t="n">
        <v>0.397553516819572</v>
      </c>
      <c r="AJ375" s="3" t="n">
        <v>0.675675675675676</v>
      </c>
      <c r="AL375" s="4" t="n">
        <v>29.8</v>
      </c>
      <c r="AM375" s="4" t="n">
        <v>16.4</v>
      </c>
      <c r="AN375" s="4" t="n">
        <v>38.7</v>
      </c>
      <c r="AO375" s="2" t="n">
        <v>5</v>
      </c>
      <c r="AP375" s="4" t="n">
        <v>48.1</v>
      </c>
      <c r="AQ375" s="4" t="n">
        <v>36.7</v>
      </c>
      <c r="AR375" s="4" t="n">
        <v>2</v>
      </c>
      <c r="AS375" s="2" t="n">
        <v>90</v>
      </c>
      <c r="AT375" s="2" t="n">
        <v>125</v>
      </c>
      <c r="AU375" s="2" t="n">
        <v>114</v>
      </c>
      <c r="AV375" s="2" t="n">
        <v>58</v>
      </c>
      <c r="AW375" s="2" t="n">
        <v>92</v>
      </c>
      <c r="AX375" s="2" t="n">
        <v>1</v>
      </c>
      <c r="AY375" s="2" t="n">
        <f aca="false">((AS375*15)+(AT375*30)+(AU375*30)+(AV375*30)+(AW375*15))-(AS375*120)</f>
        <v>840</v>
      </c>
      <c r="AZ375" s="2" t="n">
        <f aca="false">((AS375*15)+(AT375*30)+(AU375*30)+(AV375*30)+(AW375*15))</f>
        <v>11640</v>
      </c>
      <c r="BA375" s="2" t="n">
        <v>5.27</v>
      </c>
      <c r="BB375" s="5" t="n">
        <f aca="false">10000/SQRT((AS375*BH375)*(AVERAGE(AS375:AW375)*AVERAGE(BH375:BL375)))</f>
        <v>7.07246072454945</v>
      </c>
      <c r="BC375" s="3" t="n">
        <f aca="false">(AS375*BH375)/405</f>
        <v>1.36222222222222</v>
      </c>
      <c r="BD375" s="3" t="n">
        <v>0</v>
      </c>
      <c r="BE375" s="3" t="n">
        <f aca="false">1/(LOG(BH375)+LOG(AS375))</f>
        <v>0.364736809877366</v>
      </c>
      <c r="BF375" s="3" t="n">
        <f aca="false">(BI375-BH375)/(AT375-AS375)</f>
        <v>1.05057142857143</v>
      </c>
      <c r="BG375" s="3" t="n">
        <f aca="false">(20*BH375)/((AS375/18)-3.5)</f>
        <v>81.7333333333333</v>
      </c>
      <c r="BH375" s="4" t="n">
        <v>6.13</v>
      </c>
      <c r="BI375" s="4" t="n">
        <v>42.9</v>
      </c>
      <c r="BJ375" s="4" t="n">
        <v>48</v>
      </c>
      <c r="BK375" s="4" t="n">
        <v>36.8</v>
      </c>
      <c r="BL375" s="4" t="n">
        <v>55.3</v>
      </c>
      <c r="BM375" s="3" t="n">
        <f aca="false">((BH375*15)+(BI375*30)+(BJ375*30)+(BK375*30)+(BL375*15))-(BH375*120)</f>
        <v>4016.85</v>
      </c>
      <c r="BN375" s="3" t="n">
        <f aca="false">((BH375*15)+(BI375*30)+(BJ375*30)+(BK375*30)+(BL375*15))</f>
        <v>4752.45</v>
      </c>
      <c r="BO375" s="3" t="n">
        <f aca="false">(1/BH375)</f>
        <v>0.163132137030995</v>
      </c>
      <c r="BP375" s="3" t="n">
        <f aca="false">(BN375/AZ375)</f>
        <v>0.408286082474227</v>
      </c>
      <c r="BQ375" s="3" t="n">
        <f aca="false">(BB375*BP375)</f>
        <v>2.88758728267913</v>
      </c>
      <c r="BR375" s="5" t="n">
        <f aca="false">(BF375*BO375)</f>
        <v>0.171381962246563</v>
      </c>
      <c r="CA375" s="2" t="n">
        <v>188</v>
      </c>
      <c r="CB375" s="2" t="n">
        <v>0</v>
      </c>
      <c r="CC375" s="2" t="n">
        <v>46</v>
      </c>
      <c r="CD375" s="2" t="n">
        <v>1</v>
      </c>
      <c r="CE375" s="2" t="n">
        <v>125</v>
      </c>
      <c r="CF375" s="2" t="n">
        <v>0</v>
      </c>
      <c r="CG375" s="2" t="n">
        <v>17</v>
      </c>
      <c r="CH375" s="2" t="n">
        <v>86</v>
      </c>
      <c r="CI375" s="2" t="n">
        <v>0</v>
      </c>
      <c r="CJ375" s="2" t="n">
        <v>0</v>
      </c>
      <c r="CK375" s="2" t="n">
        <v>72</v>
      </c>
      <c r="CL375" s="2" t="n">
        <v>47.99</v>
      </c>
      <c r="CM375" s="2" t="n">
        <v>108</v>
      </c>
      <c r="CN375" s="2" t="n">
        <v>92</v>
      </c>
      <c r="CO375" s="2" t="n">
        <v>405</v>
      </c>
      <c r="CP375" s="2" t="n">
        <v>1.71</v>
      </c>
      <c r="CQ375" s="2" t="n">
        <v>0.72</v>
      </c>
      <c r="CR375" s="2" t="n">
        <v>0.8</v>
      </c>
      <c r="CW375" s="3"/>
      <c r="CY375" s="22"/>
      <c r="EU375" s="3"/>
      <c r="EW375" s="22"/>
      <c r="HO375" s="2" t="n">
        <v>16</v>
      </c>
      <c r="HP375" s="2" t="n">
        <v>16</v>
      </c>
      <c r="HQ375" s="2" t="n">
        <v>0</v>
      </c>
      <c r="HR375" s="2" t="n">
        <v>1</v>
      </c>
      <c r="HS375" s="2" t="n">
        <v>34.5133895874023</v>
      </c>
      <c r="HT375" s="2" t="n">
        <v>320.496032714844</v>
      </c>
      <c r="HU375" s="2" t="n">
        <v>0.2</v>
      </c>
      <c r="HV375" s="2" t="n">
        <v>1</v>
      </c>
      <c r="HW375" s="2" t="n">
        <v>4</v>
      </c>
      <c r="HX375" s="2" t="n">
        <v>2</v>
      </c>
      <c r="HY375" s="2" t="n">
        <v>2684.96997070313</v>
      </c>
      <c r="HZ375" s="2" t="n">
        <v>90.8000030517578</v>
      </c>
      <c r="IA375" s="2" t="n">
        <v>47.1300010681152</v>
      </c>
      <c r="IB375" s="2" t="n">
        <v>53.5299987792969</v>
      </c>
      <c r="IC375" s="2" t="n">
        <v>27.9099998474121</v>
      </c>
      <c r="ID375" s="2" t="n">
        <v>415.279998779297</v>
      </c>
      <c r="IE375" s="2" t="n">
        <v>53.6500015258789</v>
      </c>
      <c r="IF375" s="2" t="n">
        <v>31.7199993133545</v>
      </c>
      <c r="IG375" s="2" t="n">
        <v>31.7999992370605</v>
      </c>
      <c r="IH375" s="2" t="n">
        <v>125.440002441406</v>
      </c>
      <c r="II375" s="2" t="n">
        <v>1.79999995231628</v>
      </c>
      <c r="IJ375" s="2" t="n">
        <v>24.9599990844727</v>
      </c>
      <c r="IK375" s="2" t="n">
        <v>11.5600004196167</v>
      </c>
      <c r="IL375" s="2" t="n">
        <v>47.4700012207031</v>
      </c>
      <c r="IM375" s="2" t="n">
        <v>43</v>
      </c>
      <c r="IN375" s="2" t="n">
        <v>24.75</v>
      </c>
      <c r="IO375" s="2" t="n">
        <v>12.3800001144409</v>
      </c>
      <c r="IP375" s="2" t="n">
        <v>30.6100006103516</v>
      </c>
      <c r="IQ375" s="2" t="n">
        <v>11.210000038147</v>
      </c>
      <c r="IR375" s="2" t="n">
        <v>7.80000019073486</v>
      </c>
      <c r="IS375" s="2" t="n">
        <v>3.39000010490417</v>
      </c>
      <c r="IT375" s="2" t="n">
        <v>1463.81005859375</v>
      </c>
      <c r="IU375" s="2" t="n">
        <v>16.5400009155273</v>
      </c>
      <c r="IV375" s="2" t="n">
        <v>0.990000009536743</v>
      </c>
      <c r="IW375" s="2" t="n">
        <v>536.619995117188</v>
      </c>
      <c r="IX375" s="2" t="n">
        <v>1920.57995605469</v>
      </c>
      <c r="IY375" s="2" t="n">
        <v>5441.2001953125</v>
      </c>
      <c r="IZ375" s="2" t="n">
        <v>2514.88989257812</v>
      </c>
      <c r="JA375" s="2" t="n">
        <v>10.3100004196167</v>
      </c>
      <c r="JB375" s="2" t="n">
        <v>2.23000001907349</v>
      </c>
      <c r="JC375" s="2" t="n">
        <v>3.49000000953674</v>
      </c>
      <c r="JD375" s="2" t="n">
        <v>71</v>
      </c>
      <c r="JE375" s="2" t="n">
        <v>371.579986572266</v>
      </c>
      <c r="JF375" s="2" t="n">
        <v>2.16000008583069</v>
      </c>
      <c r="JG375" s="2" t="n">
        <v>2.67000007629395</v>
      </c>
      <c r="JH375" s="2" t="n">
        <v>20.4300003051758</v>
      </c>
      <c r="JI375" s="2" t="n">
        <v>7.30999994277954</v>
      </c>
      <c r="JJ375" s="2" t="n">
        <v>3.80999994277954</v>
      </c>
      <c r="JK375" s="2" t="n">
        <v>0.649999976158142</v>
      </c>
      <c r="JL375" s="2" t="n">
        <v>481.899993896484</v>
      </c>
      <c r="JM375" s="2" t="n">
        <v>4.67999982833862</v>
      </c>
      <c r="JN375" s="2" t="n">
        <v>113.550003051758</v>
      </c>
      <c r="JO375" s="2" t="n">
        <v>7338.0498046875</v>
      </c>
      <c r="JP375" s="2" t="n">
        <v>8345.4404296875</v>
      </c>
      <c r="JQ375" s="2" t="n">
        <v>138.970001220703</v>
      </c>
      <c r="JR375" s="2" t="n">
        <v>3082.52001953125</v>
      </c>
      <c r="JS375" s="2" t="n">
        <v>1073.88000488281</v>
      </c>
      <c r="JT375" s="2" t="n">
        <v>4955.9599609375</v>
      </c>
      <c r="JU375" s="2" t="n">
        <v>2928.93994140625</v>
      </c>
      <c r="JV375" s="2" t="n">
        <v>363.579986572266</v>
      </c>
      <c r="JW375" s="2" t="n">
        <v>9.93000030517578</v>
      </c>
      <c r="JX375" s="2" t="n">
        <v>9.27000045776367</v>
      </c>
      <c r="JY375" s="2" t="n">
        <v>8.55000019073486</v>
      </c>
      <c r="JZ375" s="2" t="n">
        <v>0.680000007152557</v>
      </c>
      <c r="KA375" s="2" t="n">
        <v>11.1300001144409</v>
      </c>
      <c r="KB375" s="2" t="n">
        <v>1.61000001430511</v>
      </c>
      <c r="KC375" s="2" t="n">
        <v>23.4099998474121</v>
      </c>
      <c r="KD375" s="2" t="n">
        <v>10.210000038147</v>
      </c>
      <c r="KE375" s="2" t="n">
        <v>31.6700000762939</v>
      </c>
      <c r="KF375" s="2" t="n">
        <v>31.2600002288818</v>
      </c>
      <c r="KG375" s="2" t="n">
        <v>11.6499996185303</v>
      </c>
      <c r="KH375" s="2" t="n">
        <v>306.730010986328</v>
      </c>
      <c r="KI375" s="2" t="n">
        <v>0.0399999991059303</v>
      </c>
      <c r="KJ375" s="2" t="n">
        <v>2.74000000953674</v>
      </c>
      <c r="KK375" s="2" t="n">
        <v>90.1500015258789</v>
      </c>
      <c r="KL375" s="2" t="n">
        <v>2607919.11</v>
      </c>
      <c r="KM375" s="2" t="n">
        <v>6279.91015625</v>
      </c>
      <c r="KN375" s="2" t="n">
        <v>70.1699981689453</v>
      </c>
      <c r="KO375" s="2" t="n">
        <v>0.870000004768372</v>
      </c>
      <c r="KP375" s="2" t="n">
        <v>0.560000002384186</v>
      </c>
      <c r="KQ375" s="2" t="n">
        <v>0.400000005960465</v>
      </c>
      <c r="KR375" s="2" t="n">
        <v>0.819999992847443</v>
      </c>
      <c r="KS375" s="2" t="n">
        <v>0.949999988079071</v>
      </c>
      <c r="KT375" s="2" t="n">
        <v>0.600000023841858</v>
      </c>
      <c r="KU375" s="2" t="n">
        <v>3.14000010490417</v>
      </c>
      <c r="KV375" s="2" t="n">
        <v>4.21000003814697</v>
      </c>
      <c r="KW375" s="2" t="n">
        <v>16.5599994659424</v>
      </c>
      <c r="KX375" s="2" t="n">
        <v>17.3799991607666</v>
      </c>
      <c r="KY375" s="2" t="n">
        <v>7.48000001907349</v>
      </c>
      <c r="KZ375" s="2" t="n">
        <v>5.44000005722046</v>
      </c>
      <c r="LA375" s="2" t="n">
        <v>1.74000000953674</v>
      </c>
      <c r="LB375" s="2" t="n">
        <v>0.180000007152557</v>
      </c>
      <c r="LC375" s="2" t="n">
        <v>28.4599990844727</v>
      </c>
      <c r="LD375" s="2" t="n">
        <v>18.6599998474121</v>
      </c>
      <c r="LE375" s="2" t="n">
        <v>2</v>
      </c>
      <c r="LF375" s="2" t="n">
        <v>0.129999995231628</v>
      </c>
      <c r="LG375" s="2" t="n">
        <v>0</v>
      </c>
      <c r="LH375" s="2" t="n">
        <v>9.55000019073486</v>
      </c>
      <c r="LI375" s="2" t="n">
        <v>8.77999973297119</v>
      </c>
      <c r="LJ375" s="2" t="n">
        <v>0.230000004172325</v>
      </c>
      <c r="LK375" s="2" t="n">
        <v>0.419999986886978</v>
      </c>
      <c r="LL375" s="2" t="n">
        <v>1.16999995708466</v>
      </c>
      <c r="LM375" s="2" t="n">
        <v>1.04999995231628</v>
      </c>
      <c r="LN375" s="2" t="n">
        <v>0</v>
      </c>
      <c r="LO375" s="2" t="n">
        <v>0.100000001490116</v>
      </c>
      <c r="LP375" s="2" t="n">
        <v>0.0500000007450581</v>
      </c>
      <c r="LQ375" s="2" t="n">
        <v>0.00999999977648258</v>
      </c>
      <c r="LR375" s="2" t="n">
        <v>0</v>
      </c>
      <c r="LS375" s="2" t="n">
        <v>0.00999999977648258</v>
      </c>
      <c r="LT375" s="2" t="n">
        <v>0.0500000007450581</v>
      </c>
      <c r="LU375" s="2" t="n">
        <v>0.0199999995529652</v>
      </c>
      <c r="LV375" s="2" t="n">
        <v>96.4919967651367</v>
      </c>
      <c r="MC375" s="0" t="n">
        <v>0</v>
      </c>
      <c r="MD375" s="0" t="n">
        <v>0</v>
      </c>
      <c r="ME375" s="0" t="n">
        <v>0</v>
      </c>
      <c r="MF375" s="0" t="n">
        <v>0</v>
      </c>
      <c r="MG375" s="0" t="n">
        <v>0</v>
      </c>
      <c r="MH375" s="0" t="n">
        <v>0</v>
      </c>
      <c r="MI375" s="0" t="n">
        <v>0</v>
      </c>
      <c r="MJ375" s="0" t="n">
        <v>0</v>
      </c>
      <c r="MK375" s="0" t="n">
        <v>0</v>
      </c>
      <c r="ML375" s="0" t="n">
        <v>14</v>
      </c>
      <c r="MM375" s="0" t="n">
        <v>0</v>
      </c>
      <c r="MN375" s="0" t="n">
        <v>0</v>
      </c>
      <c r="MO375" s="0" t="n">
        <v>0</v>
      </c>
      <c r="MP375" s="0" t="n">
        <v>0</v>
      </c>
      <c r="MQ375" s="0" t="n">
        <v>0</v>
      </c>
      <c r="MR375" s="0" t="n">
        <v>0</v>
      </c>
      <c r="MS375" s="0" t="n">
        <v>24</v>
      </c>
      <c r="MT375" s="0" t="n">
        <v>0</v>
      </c>
      <c r="MU375" s="0" t="n">
        <v>3006</v>
      </c>
      <c r="MV375" s="0" t="n">
        <v>0</v>
      </c>
      <c r="MW375" s="0" t="n">
        <v>0</v>
      </c>
      <c r="MX375" s="0" t="n">
        <v>199</v>
      </c>
      <c r="MY375" s="0" t="n">
        <v>0</v>
      </c>
      <c r="MZ375" s="0" t="n">
        <v>0</v>
      </c>
      <c r="NA375" s="0" t="n">
        <v>0</v>
      </c>
      <c r="NB375" s="0" t="n">
        <v>0</v>
      </c>
      <c r="NC375" s="0" t="n">
        <v>0</v>
      </c>
      <c r="ND375" s="0" t="n">
        <v>0</v>
      </c>
      <c r="NE375" s="0" t="n">
        <v>0</v>
      </c>
      <c r="NF375" s="0" t="n">
        <v>0</v>
      </c>
      <c r="NG375" s="0" t="n">
        <v>0</v>
      </c>
      <c r="NH375" s="0" t="n">
        <v>4737</v>
      </c>
      <c r="NI375" s="0" t="n">
        <v>9</v>
      </c>
      <c r="NJ375" s="0" t="n">
        <v>0</v>
      </c>
      <c r="NK375" s="0" t="n">
        <v>0</v>
      </c>
      <c r="NL375" s="0" t="n">
        <v>0</v>
      </c>
      <c r="NM375" s="0" t="n">
        <v>0</v>
      </c>
      <c r="NN375" s="0" t="n">
        <v>0</v>
      </c>
      <c r="NO375" s="0" t="n">
        <v>0</v>
      </c>
      <c r="NP375" s="0" t="n">
        <v>0</v>
      </c>
      <c r="NQ375" s="0" t="n">
        <v>7</v>
      </c>
      <c r="NR375" s="0" t="n">
        <v>0</v>
      </c>
      <c r="NS375" s="0" t="n">
        <v>90587</v>
      </c>
      <c r="NT375" s="0" t="n">
        <v>0</v>
      </c>
      <c r="NU375" s="0" t="n">
        <v>0</v>
      </c>
      <c r="NV375" s="0" t="n">
        <v>0</v>
      </c>
      <c r="NW375" s="0" t="n">
        <v>2251</v>
      </c>
      <c r="NX375" s="0" t="n">
        <v>0</v>
      </c>
      <c r="NY375" s="0" t="n">
        <v>7144</v>
      </c>
      <c r="NZ375" s="0" t="n">
        <v>0</v>
      </c>
      <c r="OA375" s="0" t="n">
        <v>0</v>
      </c>
      <c r="OB375" s="0" t="n">
        <v>0</v>
      </c>
      <c r="OC375" s="0" t="n">
        <v>0</v>
      </c>
      <c r="OD375" s="0" t="n">
        <v>0</v>
      </c>
      <c r="OE375" s="0" t="n">
        <v>0</v>
      </c>
      <c r="OF375" s="0" t="n">
        <v>0</v>
      </c>
      <c r="OG375" s="0" t="n">
        <v>0</v>
      </c>
      <c r="OH375" s="0" t="n">
        <v>0</v>
      </c>
      <c r="OI375" s="0" t="n">
        <v>0</v>
      </c>
      <c r="OJ375" s="0" t="n">
        <v>0</v>
      </c>
      <c r="OK375" s="0" t="n">
        <v>0</v>
      </c>
      <c r="OL375" s="0" t="n">
        <v>0</v>
      </c>
      <c r="OM375" s="0" t="n">
        <v>0</v>
      </c>
      <c r="ON375" s="0" t="n">
        <v>0</v>
      </c>
      <c r="OO375" s="0" t="n">
        <v>0</v>
      </c>
      <c r="OP375" s="0" t="n">
        <v>0</v>
      </c>
      <c r="OQ375" s="0" t="n">
        <v>0</v>
      </c>
      <c r="OR375" s="0" t="n">
        <v>0</v>
      </c>
      <c r="OS375" s="0" t="n">
        <v>0</v>
      </c>
      <c r="OT375" s="0" t="n">
        <v>0</v>
      </c>
      <c r="OU375" s="0" t="n">
        <v>0</v>
      </c>
      <c r="OV375" s="0" t="n">
        <v>0</v>
      </c>
      <c r="OW375" s="0" t="n">
        <v>0</v>
      </c>
      <c r="OX375" s="0" t="n">
        <v>0</v>
      </c>
      <c r="OY375" s="0" t="n">
        <v>0</v>
      </c>
      <c r="OZ375" s="0" t="n">
        <v>0</v>
      </c>
      <c r="PA375" s="0" t="n">
        <v>0</v>
      </c>
      <c r="PB375" s="0" t="n">
        <v>52</v>
      </c>
      <c r="PC375" s="0" t="n">
        <v>0</v>
      </c>
      <c r="PD375" s="0" t="n">
        <v>0</v>
      </c>
      <c r="PE375" s="0" t="n">
        <v>0</v>
      </c>
      <c r="PF375" s="0" t="n">
        <v>0</v>
      </c>
      <c r="PG375" s="0" t="n">
        <v>0</v>
      </c>
      <c r="PH375" s="0" t="n">
        <v>0</v>
      </c>
      <c r="PI375" s="0" t="n">
        <v>0</v>
      </c>
      <c r="PJ375" s="0" t="n">
        <v>87</v>
      </c>
      <c r="PK375" s="0" t="n">
        <v>0</v>
      </c>
      <c r="PL375" s="0" t="n">
        <v>0</v>
      </c>
      <c r="PM375" s="0" t="n">
        <v>0</v>
      </c>
      <c r="PN375" s="0" t="n">
        <v>0</v>
      </c>
      <c r="PO375" s="0" t="n">
        <v>0</v>
      </c>
      <c r="PP375" s="0" t="n">
        <v>0</v>
      </c>
      <c r="PQ375" s="0" t="n">
        <v>15</v>
      </c>
      <c r="PR375" s="0" t="n">
        <v>0</v>
      </c>
      <c r="PS375" s="0" t="n">
        <v>0</v>
      </c>
      <c r="PT375" s="0" t="n">
        <v>11</v>
      </c>
      <c r="PU375" s="0" t="n">
        <v>114</v>
      </c>
      <c r="PV375" s="0" t="n">
        <v>170</v>
      </c>
      <c r="PW375" s="0" t="n">
        <v>0</v>
      </c>
      <c r="PX375" s="0" t="n">
        <v>214</v>
      </c>
      <c r="PY375" s="0" t="n">
        <v>0</v>
      </c>
      <c r="PZ375" s="0" t="n">
        <v>0</v>
      </c>
      <c r="QA375" s="0" t="n">
        <v>0</v>
      </c>
      <c r="QB375" s="0" t="n">
        <v>0</v>
      </c>
      <c r="QC375" s="0" t="n">
        <v>0</v>
      </c>
      <c r="QD375" s="0" t="n">
        <v>0</v>
      </c>
      <c r="QE375" s="0" t="n">
        <v>0</v>
      </c>
      <c r="QF375" s="0" t="n">
        <v>0</v>
      </c>
      <c r="QG375" s="0" t="n">
        <v>0</v>
      </c>
      <c r="QH375" s="0" t="n">
        <v>0</v>
      </c>
      <c r="QI375" s="0" t="n">
        <v>0</v>
      </c>
      <c r="QJ375" s="0" t="n">
        <v>0</v>
      </c>
      <c r="QK375" s="0" t="n">
        <v>21</v>
      </c>
      <c r="QL375" s="0" t="n">
        <v>0</v>
      </c>
      <c r="QM375" s="0" t="n">
        <v>22</v>
      </c>
      <c r="QN375" s="0" t="n">
        <v>0</v>
      </c>
      <c r="QO375" s="0" t="n">
        <v>0</v>
      </c>
      <c r="QP375" s="0" t="n">
        <v>0</v>
      </c>
      <c r="QQ375" s="0" t="n">
        <v>482</v>
      </c>
      <c r="QR375" s="0" t="n">
        <v>0</v>
      </c>
      <c r="QS375" s="0" t="n">
        <v>0</v>
      </c>
      <c r="QT375" s="0" t="n">
        <v>0</v>
      </c>
      <c r="QU375" s="0" t="n">
        <v>0</v>
      </c>
      <c r="QV375" s="0" t="n">
        <v>0</v>
      </c>
      <c r="QW375" s="0" t="n">
        <v>0</v>
      </c>
      <c r="QX375" s="0" t="n">
        <v>0</v>
      </c>
      <c r="QY375" s="0" t="n">
        <v>0</v>
      </c>
      <c r="QZ375" s="0" t="n">
        <v>374</v>
      </c>
      <c r="RA375" s="0" t="n">
        <v>0</v>
      </c>
      <c r="RB375" s="0" t="n">
        <v>0</v>
      </c>
      <c r="RC375" s="0" t="n">
        <v>53</v>
      </c>
      <c r="RD375" s="0" t="n">
        <v>275</v>
      </c>
      <c r="RE375" s="0" t="n">
        <v>0</v>
      </c>
      <c r="RF375" s="0" t="n">
        <v>0</v>
      </c>
      <c r="RG375" s="0" t="n">
        <v>3012</v>
      </c>
      <c r="RH375" s="0" t="n">
        <v>0</v>
      </c>
      <c r="RI375" s="0" t="n">
        <v>0</v>
      </c>
      <c r="RJ375" s="0" t="n">
        <v>0</v>
      </c>
      <c r="RK375" s="0" t="n">
        <v>0</v>
      </c>
      <c r="RL375" s="0" t="n">
        <v>6828</v>
      </c>
      <c r="RM375" s="0" t="n">
        <v>0</v>
      </c>
      <c r="RN375" s="0" t="n">
        <v>0</v>
      </c>
      <c r="RO375" s="0" t="n">
        <v>0</v>
      </c>
      <c r="RP375" s="0" t="n">
        <v>216</v>
      </c>
      <c r="RQ375" s="0" t="n">
        <v>0</v>
      </c>
      <c r="RR375" s="0" t="n">
        <v>0</v>
      </c>
      <c r="RS375" s="0" t="n">
        <v>0</v>
      </c>
      <c r="RT375" s="0" t="n">
        <v>0</v>
      </c>
      <c r="RU375" s="0" t="n">
        <v>0</v>
      </c>
      <c r="RV375" s="0" t="n">
        <v>63</v>
      </c>
      <c r="RW375" s="0" t="n">
        <v>0</v>
      </c>
      <c r="RX375" s="0" t="n">
        <v>0</v>
      </c>
      <c r="RY375" s="0" t="n">
        <v>993</v>
      </c>
      <c r="RZ375" s="0" t="n">
        <v>0</v>
      </c>
      <c r="SA375" s="0" t="n">
        <v>0</v>
      </c>
      <c r="SB375" s="0" t="n">
        <v>0</v>
      </c>
      <c r="SC375" s="0" t="n">
        <v>0</v>
      </c>
      <c r="SD375" s="0" t="n">
        <v>0</v>
      </c>
      <c r="SE375" s="0" t="n">
        <v>0</v>
      </c>
      <c r="SF375" s="0" t="n">
        <v>0</v>
      </c>
      <c r="SG375" s="0" t="n">
        <v>0</v>
      </c>
      <c r="SH375" s="0" t="n">
        <v>0</v>
      </c>
      <c r="SI375" s="0" t="n">
        <v>0</v>
      </c>
      <c r="SJ375" s="0" t="n">
        <v>0</v>
      </c>
      <c r="SK375" s="0" t="n">
        <v>0</v>
      </c>
      <c r="SL375" s="0" t="n">
        <v>0</v>
      </c>
      <c r="SM375" s="0" t="n">
        <v>142</v>
      </c>
      <c r="SN375" s="0" t="n">
        <v>0</v>
      </c>
      <c r="SO375" s="0" t="n">
        <v>0</v>
      </c>
      <c r="SP375" s="0" t="n">
        <v>0</v>
      </c>
      <c r="SQ375" s="0" t="n">
        <v>0</v>
      </c>
      <c r="SR375" s="0" t="n">
        <v>0</v>
      </c>
      <c r="SS375" s="0" t="n">
        <v>0</v>
      </c>
      <c r="ST375" s="0" t="n">
        <v>0</v>
      </c>
      <c r="SU375" s="0" t="n">
        <v>0</v>
      </c>
      <c r="SV375" s="0" t="n">
        <v>0</v>
      </c>
      <c r="SW375" s="0" t="n">
        <v>0</v>
      </c>
      <c r="SX375" s="0" t="n">
        <v>0</v>
      </c>
      <c r="SY375" s="0" t="n">
        <v>0</v>
      </c>
      <c r="SZ375" s="0" t="n">
        <v>18</v>
      </c>
      <c r="TA375" s="0" t="n">
        <v>269</v>
      </c>
      <c r="TB375" s="0" t="n">
        <v>0</v>
      </c>
      <c r="TC375" s="0" t="n">
        <v>0</v>
      </c>
      <c r="TD375" s="0" t="n">
        <v>0</v>
      </c>
      <c r="TE375" s="0" t="n">
        <v>0</v>
      </c>
      <c r="TF375" s="0" t="n">
        <v>0</v>
      </c>
      <c r="TG375" s="0" t="n">
        <v>0</v>
      </c>
      <c r="TH375" s="0" t="n">
        <v>0</v>
      </c>
      <c r="TI375" s="0" t="n">
        <v>807</v>
      </c>
      <c r="TJ375" s="0" t="n">
        <v>0</v>
      </c>
      <c r="TK375" s="0" t="n">
        <v>0</v>
      </c>
      <c r="TL375" s="0" t="n">
        <v>1242</v>
      </c>
      <c r="TM375" s="0" t="n">
        <v>0</v>
      </c>
      <c r="TN375" s="0" t="n">
        <v>72</v>
      </c>
      <c r="TO375" s="0" t="n">
        <v>0</v>
      </c>
      <c r="TP375" s="0" t="n">
        <v>0</v>
      </c>
      <c r="TQ375" s="0" t="n">
        <v>0</v>
      </c>
      <c r="TR375" s="0" t="n">
        <v>7899</v>
      </c>
      <c r="TS375" s="0" t="n">
        <v>0</v>
      </c>
      <c r="TT375" s="0" t="n">
        <v>0</v>
      </c>
      <c r="TU375" s="0" t="n">
        <v>0</v>
      </c>
      <c r="TV375" s="0" t="n">
        <v>0</v>
      </c>
      <c r="TW375" s="0" t="n">
        <v>0</v>
      </c>
      <c r="TX375" s="0" t="n">
        <v>0</v>
      </c>
      <c r="TY375" s="0" t="n">
        <v>108</v>
      </c>
      <c r="TZ375" s="0" t="n">
        <v>41</v>
      </c>
      <c r="UA375" s="0" t="n">
        <v>43</v>
      </c>
      <c r="UB375" s="0" t="n">
        <v>0</v>
      </c>
      <c r="UC375" s="0" t="n">
        <v>0</v>
      </c>
      <c r="UD375" s="0" t="n">
        <v>0</v>
      </c>
      <c r="UE375" s="0" t="n">
        <v>0</v>
      </c>
      <c r="UF375" s="0" t="n">
        <v>0</v>
      </c>
      <c r="UG375" s="0" t="n">
        <v>0</v>
      </c>
      <c r="UH375" s="0" t="n">
        <v>0</v>
      </c>
      <c r="UI375" s="0" t="n">
        <v>0</v>
      </c>
      <c r="UJ375" s="0" t="n">
        <v>0</v>
      </c>
      <c r="UK375" s="0" t="n">
        <v>161</v>
      </c>
      <c r="UL375" s="0" t="n">
        <v>0</v>
      </c>
      <c r="UM375" s="0" t="n">
        <v>26</v>
      </c>
      <c r="UN375" s="0" t="n">
        <v>0</v>
      </c>
      <c r="UO375" s="0" t="n">
        <v>0</v>
      </c>
      <c r="UP375" s="0" t="n">
        <v>0</v>
      </c>
      <c r="UQ375" s="0" t="n">
        <v>0</v>
      </c>
      <c r="UR375" s="0" t="n">
        <v>0</v>
      </c>
      <c r="US375" s="0" t="n">
        <v>0</v>
      </c>
      <c r="UT375" s="0" t="n">
        <v>0</v>
      </c>
      <c r="UU375" s="0" t="n">
        <v>0</v>
      </c>
      <c r="UV375" s="0" t="n">
        <v>0</v>
      </c>
      <c r="UW375" s="0" t="n">
        <v>0</v>
      </c>
      <c r="UX375" s="0" t="n">
        <v>0</v>
      </c>
      <c r="UY375" s="0" t="n">
        <v>0</v>
      </c>
      <c r="UZ375" s="0" t="n">
        <v>0</v>
      </c>
      <c r="VA375" s="0" t="n">
        <v>211</v>
      </c>
      <c r="VB375" s="0" t="n">
        <v>0</v>
      </c>
      <c r="VC375" s="0" t="n">
        <v>0</v>
      </c>
      <c r="VD375" s="0" t="n">
        <v>0</v>
      </c>
      <c r="VE375" s="0" t="n">
        <v>0</v>
      </c>
      <c r="VF375" s="0" t="n">
        <v>54</v>
      </c>
      <c r="VG375" s="0" t="n">
        <v>0</v>
      </c>
      <c r="VH375" s="0" t="n">
        <v>0</v>
      </c>
      <c r="VI375" s="0" t="n">
        <v>0</v>
      </c>
      <c r="VJ375" s="0" t="n">
        <v>0</v>
      </c>
      <c r="VK375" s="0" t="n">
        <v>0</v>
      </c>
      <c r="VL375" s="0" t="n">
        <v>0</v>
      </c>
      <c r="VM375" s="0" t="n">
        <v>0</v>
      </c>
      <c r="VN375" s="0" t="n">
        <v>0</v>
      </c>
      <c r="VO375" s="0" t="n">
        <v>0</v>
      </c>
      <c r="VP375" s="0" t="n">
        <v>0</v>
      </c>
      <c r="VQ375" s="0" t="n">
        <v>0</v>
      </c>
      <c r="VR375" s="0" t="n">
        <v>30</v>
      </c>
      <c r="VS375" s="0" t="n">
        <v>0</v>
      </c>
      <c r="VT375" s="0" t="n">
        <v>0</v>
      </c>
      <c r="VU375" s="0" t="n">
        <v>0</v>
      </c>
      <c r="VV375" s="0" t="n">
        <v>0</v>
      </c>
      <c r="VW375" s="0" t="n">
        <v>0</v>
      </c>
      <c r="VX375" s="0" t="n">
        <v>0</v>
      </c>
      <c r="VY375" s="0" t="n">
        <v>0</v>
      </c>
      <c r="VZ375" s="0" t="n">
        <v>0</v>
      </c>
      <c r="WA375" s="0" t="n">
        <v>0</v>
      </c>
      <c r="WB375" s="0" t="n">
        <v>0</v>
      </c>
      <c r="WC375" s="0" t="n">
        <v>7</v>
      </c>
      <c r="WD375" s="0" t="n">
        <v>0</v>
      </c>
      <c r="WE375" s="0" t="n">
        <v>0</v>
      </c>
      <c r="WF375" s="0" t="n">
        <v>0</v>
      </c>
      <c r="WG375" s="0" t="n">
        <v>0</v>
      </c>
      <c r="WH375" s="0" t="n">
        <v>0</v>
      </c>
      <c r="WI375" s="0" t="n">
        <v>0</v>
      </c>
      <c r="WJ375" s="0" t="n">
        <v>0</v>
      </c>
      <c r="WK375" s="0" t="n">
        <v>46</v>
      </c>
      <c r="WL375" s="0" t="n">
        <v>0</v>
      </c>
      <c r="WM375" s="0" t="n">
        <v>21</v>
      </c>
      <c r="WN375" s="0" t="n">
        <v>0</v>
      </c>
      <c r="WO375" s="0" t="n">
        <v>0</v>
      </c>
      <c r="WP375" s="0" t="n">
        <v>0</v>
      </c>
      <c r="WQ375" s="0" t="n">
        <v>0</v>
      </c>
      <c r="WR375" s="0" t="n">
        <v>0</v>
      </c>
      <c r="WS375" s="0" t="n">
        <v>0</v>
      </c>
      <c r="WT375" s="0" t="n">
        <v>0</v>
      </c>
      <c r="WU375" s="0" t="n">
        <v>0</v>
      </c>
      <c r="WV375" s="0" t="n">
        <v>0</v>
      </c>
      <c r="WW375" s="0" t="n">
        <v>0</v>
      </c>
      <c r="WX375" s="0" t="n">
        <v>0</v>
      </c>
      <c r="WY375" s="0" t="n">
        <v>0</v>
      </c>
      <c r="WZ375" s="0" t="n">
        <v>0</v>
      </c>
      <c r="XA375" s="0" t="n">
        <v>0</v>
      </c>
      <c r="XB375" s="0" t="n">
        <v>0</v>
      </c>
      <c r="XC375" s="0" t="n">
        <v>0</v>
      </c>
      <c r="XD375" s="0" t="n">
        <v>0</v>
      </c>
      <c r="XE375" s="0" t="n">
        <v>0</v>
      </c>
      <c r="XF375" s="0" t="n">
        <v>0</v>
      </c>
      <c r="XG375" s="0" t="n">
        <v>0</v>
      </c>
      <c r="XH375" s="0" t="n">
        <v>0</v>
      </c>
      <c r="XI375" s="0" t="n">
        <v>0</v>
      </c>
      <c r="XJ375" s="0" t="n">
        <v>0</v>
      </c>
      <c r="XK375" s="0" t="n">
        <v>0</v>
      </c>
      <c r="XL375" s="0" t="n">
        <v>0</v>
      </c>
      <c r="XM375" s="0" t="n">
        <v>0</v>
      </c>
      <c r="XN375" s="0" t="n">
        <v>42</v>
      </c>
      <c r="XO375" s="0" t="n">
        <v>6928</v>
      </c>
      <c r="XP375" s="0" t="n">
        <v>0</v>
      </c>
      <c r="XQ375" s="0" t="n">
        <v>0</v>
      </c>
      <c r="XR375" s="0" t="n">
        <v>0</v>
      </c>
      <c r="XS375" s="0" t="n">
        <v>0</v>
      </c>
      <c r="XT375" s="0" t="n">
        <v>144</v>
      </c>
      <c r="XU375" s="0" t="n">
        <v>119</v>
      </c>
      <c r="XV375" s="0" t="n">
        <v>0</v>
      </c>
      <c r="XW375" s="0" t="n">
        <v>0</v>
      </c>
      <c r="XX375" s="0" t="n">
        <v>0</v>
      </c>
      <c r="XY375" s="0" t="n">
        <v>153</v>
      </c>
      <c r="XZ375" s="0" t="n">
        <v>0</v>
      </c>
      <c r="YA375" s="0" t="n">
        <v>0</v>
      </c>
      <c r="YB375" s="0" t="n">
        <v>35</v>
      </c>
      <c r="YC375" s="0" t="n">
        <v>0</v>
      </c>
      <c r="YD375" s="0" t="n">
        <v>0</v>
      </c>
      <c r="YE375" s="0" t="n">
        <v>0</v>
      </c>
      <c r="YF375" s="0" t="n">
        <v>0</v>
      </c>
      <c r="YG375" s="0" t="n">
        <v>0</v>
      </c>
      <c r="YH375" s="0" t="n">
        <v>3149</v>
      </c>
      <c r="YI375" s="0" t="n">
        <v>212</v>
      </c>
      <c r="YJ375" s="0" t="n">
        <v>0</v>
      </c>
      <c r="YK375" s="0" t="n">
        <v>0</v>
      </c>
      <c r="YL375" s="0" t="n">
        <v>0</v>
      </c>
      <c r="YM375" s="0" t="n">
        <v>0</v>
      </c>
      <c r="YN375" s="0" t="n">
        <v>0</v>
      </c>
      <c r="YO375" s="0" t="n">
        <v>0</v>
      </c>
      <c r="YP375" s="0" t="n">
        <v>0</v>
      </c>
      <c r="YQ375" s="0" t="n">
        <v>0</v>
      </c>
      <c r="YR375" s="0" t="n">
        <v>0</v>
      </c>
      <c r="YS375" s="0" t="n">
        <v>0</v>
      </c>
      <c r="YT375" s="0" t="n">
        <v>0</v>
      </c>
      <c r="YU375" s="0" t="n">
        <v>508</v>
      </c>
      <c r="YV375" s="0" t="n">
        <v>0</v>
      </c>
      <c r="YW375" s="0" t="n">
        <v>0</v>
      </c>
      <c r="YX375" s="0" t="n">
        <v>0</v>
      </c>
      <c r="YY375" s="0" t="n">
        <v>0</v>
      </c>
      <c r="YZ375" s="0" t="n">
        <v>0</v>
      </c>
      <c r="ZA375" s="0" t="n">
        <v>0</v>
      </c>
      <c r="ZB375" s="0" t="n">
        <v>0</v>
      </c>
      <c r="ZC375" s="0" t="n">
        <v>0</v>
      </c>
      <c r="ZD375" s="0" t="n">
        <v>0</v>
      </c>
      <c r="ZE375" s="0" t="n">
        <v>0</v>
      </c>
      <c r="ZF375" s="0" t="n">
        <v>0</v>
      </c>
      <c r="ZG375" s="0" t="n">
        <v>0</v>
      </c>
      <c r="ZH375" s="0" t="n">
        <v>0</v>
      </c>
      <c r="ZI375" s="0" t="n">
        <v>0</v>
      </c>
      <c r="ZJ375" s="0" t="n">
        <v>0</v>
      </c>
      <c r="ZK375" s="0" t="n">
        <v>0</v>
      </c>
      <c r="ZL375" s="0" t="n">
        <v>0</v>
      </c>
      <c r="ZM375" s="0" t="n">
        <v>0</v>
      </c>
      <c r="ZN375" s="0" t="n">
        <v>0</v>
      </c>
      <c r="ZO375" s="0" t="n">
        <v>0</v>
      </c>
      <c r="ZP375" s="0" t="n">
        <v>1212</v>
      </c>
      <c r="ZQ375" s="0" t="n">
        <v>159</v>
      </c>
      <c r="ZR375" s="0" t="n">
        <v>0</v>
      </c>
      <c r="ZS375" s="0" t="n">
        <v>0</v>
      </c>
      <c r="ZT375" s="0" t="n">
        <v>276</v>
      </c>
      <c r="ZU375" s="0" t="n">
        <v>0</v>
      </c>
      <c r="ZV375" s="0" t="n">
        <v>0</v>
      </c>
      <c r="ZW375" s="0" t="n">
        <v>0</v>
      </c>
      <c r="ZX375" s="0" t="n">
        <v>0</v>
      </c>
      <c r="ZY375" s="0" t="n">
        <v>0</v>
      </c>
      <c r="ZZ375" s="0" t="n">
        <v>0</v>
      </c>
      <c r="AAA375" s="0" t="n">
        <v>0</v>
      </c>
      <c r="AAB375" s="0" t="n">
        <v>0</v>
      </c>
      <c r="AAC375" s="0" t="n">
        <v>0</v>
      </c>
      <c r="AAD375" s="0" t="n">
        <v>80</v>
      </c>
      <c r="AAE375" s="0" t="n">
        <v>0</v>
      </c>
      <c r="AAF375" s="0" t="n">
        <v>0</v>
      </c>
      <c r="AAG375" s="0" t="n">
        <v>0</v>
      </c>
      <c r="AAH375" s="0" t="n">
        <v>0</v>
      </c>
      <c r="AAI375" s="0" t="n">
        <v>0</v>
      </c>
      <c r="AAJ375" s="0" t="n">
        <v>329</v>
      </c>
      <c r="AAK375" s="0" t="n">
        <v>0</v>
      </c>
      <c r="AAL375" s="0" t="n">
        <v>0</v>
      </c>
      <c r="AAM375" s="0" t="n">
        <v>0</v>
      </c>
      <c r="AAN375" s="0" t="n">
        <v>0</v>
      </c>
      <c r="AAO375" s="0" t="n">
        <v>0</v>
      </c>
      <c r="AAP375" s="0" t="n">
        <v>0</v>
      </c>
    </row>
    <row r="376" customFormat="false" ht="15" hidden="false" customHeight="true" outlineLevel="0" collapsed="false">
      <c r="A376" s="1" t="n">
        <v>30713</v>
      </c>
      <c r="H376" s="2" t="n">
        <v>2</v>
      </c>
      <c r="I376" s="2" t="n">
        <v>22</v>
      </c>
      <c r="J376" s="21"/>
      <c r="K376" s="21"/>
      <c r="L376" s="2" t="n">
        <v>1</v>
      </c>
      <c r="M376" s="2" t="n">
        <v>1</v>
      </c>
      <c r="N376" s="2" t="n">
        <v>0</v>
      </c>
      <c r="O376" s="2" t="n">
        <v>1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1</v>
      </c>
      <c r="X376" s="2" t="n">
        <f aca="false">SUM(L376:W376)</f>
        <v>4</v>
      </c>
      <c r="Y376" s="2" t="n">
        <v>100</v>
      </c>
      <c r="Z376" s="2" t="n">
        <v>60</v>
      </c>
      <c r="AA376" s="2" t="n">
        <f aca="false">Y376-Z376</f>
        <v>40</v>
      </c>
      <c r="AB376" s="3" t="n">
        <f aca="false">Z376+((Y376-Z376)/3)</f>
        <v>73.3333333333333</v>
      </c>
      <c r="AC376" s="4" t="n">
        <v>58.2</v>
      </c>
      <c r="AD376" s="4" t="n">
        <v>160.5</v>
      </c>
      <c r="AE376" s="3" t="n">
        <v>22.5929484380004</v>
      </c>
      <c r="AF376" s="3" t="n">
        <v>0</v>
      </c>
      <c r="AG376" s="4" t="n">
        <v>72</v>
      </c>
      <c r="AH376" s="4" t="n">
        <v>94.5</v>
      </c>
      <c r="AI376" s="3" t="n">
        <v>0.448598130841122</v>
      </c>
      <c r="AJ376" s="3" t="n">
        <v>0.761904761904762</v>
      </c>
      <c r="AL376" s="4" t="n">
        <v>25.6</v>
      </c>
      <c r="AM376" s="4" t="n">
        <v>14.9</v>
      </c>
      <c r="AN376" s="4" t="n">
        <v>43.3</v>
      </c>
      <c r="AO376" s="2" t="n">
        <v>1</v>
      </c>
      <c r="AP376" s="4" t="n">
        <v>52.1</v>
      </c>
      <c r="AQ376" s="4" t="n">
        <v>41.1</v>
      </c>
      <c r="AR376" s="4" t="n">
        <v>2.2</v>
      </c>
      <c r="AS376" s="2" t="n">
        <v>78</v>
      </c>
      <c r="AT376" s="2" t="n">
        <v>121</v>
      </c>
      <c r="AU376" s="2" t="n">
        <v>131</v>
      </c>
      <c r="AV376" s="2" t="n">
        <v>74</v>
      </c>
      <c r="AW376" s="2" t="n">
        <v>87</v>
      </c>
      <c r="AX376" s="2" t="n">
        <v>1</v>
      </c>
      <c r="AY376" s="2" t="n">
        <f aca="false">((AS376*15)+(AT376*30)+(AU376*30)+(AV376*30)+(AW376*15))-(AS376*120)</f>
        <v>2895</v>
      </c>
      <c r="AZ376" s="2" t="n">
        <f aca="false">((AS376*15)+(AT376*30)+(AU376*30)+(AV376*30)+(AW376*15))</f>
        <v>12255</v>
      </c>
      <c r="CA376" s="2" t="n">
        <v>164</v>
      </c>
      <c r="CB376" s="2" t="n">
        <v>0</v>
      </c>
      <c r="CC376" s="2" t="n">
        <v>39</v>
      </c>
      <c r="CD376" s="2" t="n">
        <v>1</v>
      </c>
      <c r="CE376" s="2" t="n">
        <v>100</v>
      </c>
      <c r="CF376" s="2" t="n">
        <v>0</v>
      </c>
      <c r="CG376" s="2" t="n">
        <v>25</v>
      </c>
      <c r="CH376" s="2" t="n">
        <v>127</v>
      </c>
      <c r="CI376" s="2" t="n">
        <v>0</v>
      </c>
      <c r="CJ376" s="2" t="n">
        <v>0</v>
      </c>
      <c r="CK376" s="2" t="n">
        <v>62</v>
      </c>
      <c r="CL376" s="2" t="n">
        <v>56.62</v>
      </c>
      <c r="CM376" s="2" t="n">
        <v>120</v>
      </c>
      <c r="CN376" s="2" t="n">
        <v>82</v>
      </c>
      <c r="CO376" s="2" t="n">
        <v>402</v>
      </c>
      <c r="CP376" s="2" t="n">
        <v>1.66</v>
      </c>
      <c r="CQ376" s="2" t="n">
        <v>0.6</v>
      </c>
      <c r="CR376" s="2" t="n">
        <v>0.93</v>
      </c>
      <c r="CW376" s="3"/>
      <c r="CY376" s="22"/>
      <c r="EU376" s="3"/>
      <c r="EW376" s="22"/>
      <c r="HP376" s="2" t="n">
        <v>21</v>
      </c>
      <c r="HQ376" s="2" t="n">
        <v>1</v>
      </c>
      <c r="HR376" s="2" t="n">
        <v>1</v>
      </c>
      <c r="HS376" s="2" t="n">
        <v>31.9200057983398</v>
      </c>
      <c r="HT376" s="2" t="n">
        <v>80.3805847167969</v>
      </c>
      <c r="HY376" s="2" t="n">
        <v>1392.22998046875</v>
      </c>
      <c r="HZ376" s="2" t="n">
        <v>48.5999984741211</v>
      </c>
      <c r="IA376" s="2" t="n">
        <v>15.1300001144409</v>
      </c>
      <c r="IB376" s="2" t="n">
        <v>17.5599994659424</v>
      </c>
      <c r="IC376" s="2" t="n">
        <v>17.4799995422363</v>
      </c>
      <c r="ID376" s="2" t="n">
        <v>220.5</v>
      </c>
      <c r="IE376" s="2" t="n">
        <v>27.2700004577637</v>
      </c>
      <c r="IF376" s="2" t="n">
        <v>15.0900001525879</v>
      </c>
      <c r="IG376" s="2" t="n">
        <v>2.4300000667572</v>
      </c>
      <c r="IH376" s="2" t="n">
        <v>79.9499969482422</v>
      </c>
      <c r="II376" s="2" t="n">
        <v>0.829999983310699</v>
      </c>
      <c r="IJ376" s="2" t="n">
        <v>8.77000045776367</v>
      </c>
      <c r="IK376" s="2" t="n">
        <v>4.92999982833862</v>
      </c>
      <c r="IL376" s="2" t="n">
        <v>19.9599990844727</v>
      </c>
      <c r="IM376" s="2" t="n">
        <v>18.7099990844727</v>
      </c>
      <c r="IN376" s="2" t="n">
        <v>9.86999988555908</v>
      </c>
      <c r="IO376" s="2" t="n">
        <v>5.28000020980835</v>
      </c>
      <c r="IP376" s="2" t="n">
        <v>10.039999961853</v>
      </c>
      <c r="IQ376" s="2" t="n">
        <v>4.01000022888184</v>
      </c>
      <c r="IR376" s="2" t="n">
        <v>2.0699999332428</v>
      </c>
      <c r="IS376" s="2" t="n">
        <v>0.829999983310699</v>
      </c>
      <c r="IT376" s="2" t="n">
        <v>772.460021972656</v>
      </c>
      <c r="IU376" s="2" t="n">
        <v>8.19999980926514</v>
      </c>
      <c r="IV376" s="2" t="n">
        <v>0.550000011920929</v>
      </c>
      <c r="IW376" s="2" t="n">
        <v>251.539993286133</v>
      </c>
      <c r="IX376" s="2" t="n">
        <v>1067.19995117188</v>
      </c>
      <c r="IY376" s="2" t="n">
        <v>2252.97998046875</v>
      </c>
      <c r="IZ376" s="2" t="n">
        <v>1075.22998046875</v>
      </c>
      <c r="JA376" s="2" t="n">
        <v>5.96999979019165</v>
      </c>
      <c r="JB376" s="2" t="n">
        <v>1.11000001430511</v>
      </c>
      <c r="JC376" s="2" t="n">
        <v>2.11999988555908</v>
      </c>
      <c r="JD376" s="2" t="n">
        <v>29.0699996948242</v>
      </c>
      <c r="JE376" s="2" t="n">
        <v>165.979995727539</v>
      </c>
      <c r="JF376" s="2" t="n">
        <v>1.08000004291534</v>
      </c>
      <c r="JG376" s="2" t="n">
        <v>1.27999997138977</v>
      </c>
      <c r="JH376" s="2" t="n">
        <v>11.9499998092651</v>
      </c>
      <c r="JI376" s="2" t="n">
        <v>3.57999992370605</v>
      </c>
      <c r="JJ376" s="2" t="n">
        <v>1.25</v>
      </c>
      <c r="JK376" s="2" t="n">
        <v>3.47000002861023</v>
      </c>
      <c r="JL376" s="2" t="n">
        <v>224.479995727539</v>
      </c>
      <c r="JM376" s="2" t="n">
        <v>2.00999999046326</v>
      </c>
      <c r="JN376" s="2" t="n">
        <v>41.5200004577637</v>
      </c>
      <c r="JO376" s="2" t="n">
        <v>2097.65991210937</v>
      </c>
      <c r="JP376" s="2" t="n">
        <v>3605.22998046875</v>
      </c>
      <c r="JQ376" s="2" t="n">
        <v>16.4699993133545</v>
      </c>
      <c r="JR376" s="2" t="n">
        <v>786.679992675781</v>
      </c>
      <c r="JS376" s="2" t="n">
        <v>630.320007324219</v>
      </c>
      <c r="JT376" s="2" t="n">
        <v>1604.06994628906</v>
      </c>
      <c r="JU376" s="2" t="n">
        <v>574.809997558594</v>
      </c>
      <c r="JV376" s="2" t="n">
        <v>158.270004272461</v>
      </c>
      <c r="JW376" s="2" t="n">
        <v>5.55000019073486</v>
      </c>
      <c r="JX376" s="2" t="n">
        <v>5.34000015258789</v>
      </c>
      <c r="JY376" s="2" t="n">
        <v>4.09000015258789</v>
      </c>
      <c r="JZ376" s="2" t="n">
        <v>0.569999992847443</v>
      </c>
      <c r="KA376" s="2" t="n">
        <v>5.09000015258789</v>
      </c>
      <c r="KB376" s="2" t="n">
        <v>1.19000005722046</v>
      </c>
      <c r="KC376" s="2" t="n">
        <v>11.8400001525879</v>
      </c>
      <c r="KD376" s="2" t="n">
        <v>4.48000001907349</v>
      </c>
      <c r="KE376" s="2" t="n">
        <v>10.2700004577637</v>
      </c>
      <c r="KF376" s="2" t="n">
        <v>15.2700004577637</v>
      </c>
      <c r="KG376" s="2" t="n">
        <v>7.98999977111816</v>
      </c>
      <c r="KH376" s="2" t="n">
        <v>79.3300018310547</v>
      </c>
      <c r="KI376" s="2" t="n">
        <v>0.829999983310699</v>
      </c>
      <c r="KJ376" s="2" t="n">
        <v>2.36999988555908</v>
      </c>
      <c r="KK376" s="2" t="n">
        <v>45.8699989318848</v>
      </c>
      <c r="KL376" s="2" t="n">
        <v>1248785.15</v>
      </c>
      <c r="KM376" s="2" t="n">
        <v>5663.419921875</v>
      </c>
      <c r="KN376" s="2" t="n">
        <v>32.8499984741211</v>
      </c>
      <c r="KO376" s="2" t="n">
        <v>0.129999995231628</v>
      </c>
      <c r="KP376" s="2" t="n">
        <v>0.0700000002980232</v>
      </c>
      <c r="KQ376" s="2" t="n">
        <v>0.0500000007450581</v>
      </c>
      <c r="KR376" s="2" t="n">
        <v>0.129999995231628</v>
      </c>
      <c r="KS376" s="2" t="n">
        <v>0.159999996423721</v>
      </c>
      <c r="KT376" s="2" t="n">
        <v>0.100000001490116</v>
      </c>
      <c r="KU376" s="2" t="n">
        <v>0.629999995231628</v>
      </c>
      <c r="KV376" s="2" t="n">
        <v>0.699999988079071</v>
      </c>
      <c r="KW376" s="2" t="n">
        <v>5.92999982833862</v>
      </c>
      <c r="KX376" s="2" t="n">
        <v>3.65000009536743</v>
      </c>
      <c r="KY376" s="2" t="n">
        <v>2.5699999332428</v>
      </c>
      <c r="KZ376" s="2" t="n">
        <v>1.41999995708466</v>
      </c>
      <c r="LA376" s="2" t="n">
        <v>0.769999980926514</v>
      </c>
      <c r="LB376" s="2" t="n">
        <v>0.0199999995529652</v>
      </c>
      <c r="LC376" s="2" t="n">
        <v>11.3599996566772</v>
      </c>
      <c r="LD376" s="2" t="n">
        <v>4.65999984741211</v>
      </c>
      <c r="LE376" s="2" t="n">
        <v>0.610000014305115</v>
      </c>
      <c r="LF376" s="2" t="n">
        <v>0.109999999403954</v>
      </c>
      <c r="LG376" s="2" t="n">
        <v>0</v>
      </c>
      <c r="LH376" s="2" t="n">
        <v>6.05999994277954</v>
      </c>
      <c r="LI376" s="2" t="n">
        <v>3.10999989509583</v>
      </c>
      <c r="LJ376" s="2" t="n">
        <v>0.0500000007450581</v>
      </c>
      <c r="LK376" s="2" t="n">
        <v>0.100000001490116</v>
      </c>
      <c r="LL376" s="2" t="n">
        <v>0.469999998807907</v>
      </c>
      <c r="LM376" s="2" t="n">
        <v>0.370000004768372</v>
      </c>
      <c r="LN376" s="2" t="n">
        <v>0</v>
      </c>
      <c r="LO376" s="2" t="n">
        <v>0.0399999991059303</v>
      </c>
      <c r="LP376" s="2" t="n">
        <v>0</v>
      </c>
      <c r="LQ376" s="2" t="n">
        <v>0.0199999995529652</v>
      </c>
      <c r="LR376" s="2" t="n">
        <v>0.0199999995529652</v>
      </c>
      <c r="LS376" s="2" t="n">
        <v>0.00999999977648258</v>
      </c>
      <c r="LT376" s="2" t="n">
        <v>0.0599999986588955</v>
      </c>
      <c r="LU376" s="2" t="n">
        <v>0.0500000007450581</v>
      </c>
      <c r="LV376" s="2" t="n">
        <v>110.750701904297</v>
      </c>
      <c r="MC376" s="0" t="n">
        <v>0</v>
      </c>
      <c r="MD376" s="0" t="n">
        <v>0</v>
      </c>
      <c r="ME376" s="0" t="n">
        <v>0</v>
      </c>
      <c r="MF376" s="0" t="n">
        <v>0</v>
      </c>
      <c r="MG376" s="0" t="n">
        <v>0</v>
      </c>
      <c r="MH376" s="0" t="n">
        <v>0</v>
      </c>
      <c r="MI376" s="0" t="n">
        <v>0</v>
      </c>
      <c r="MJ376" s="0" t="n">
        <v>0</v>
      </c>
      <c r="MK376" s="0" t="n">
        <v>0</v>
      </c>
      <c r="ML376" s="0" t="n">
        <v>21</v>
      </c>
      <c r="MM376" s="0" t="n">
        <v>0</v>
      </c>
      <c r="MN376" s="0" t="n">
        <v>0</v>
      </c>
      <c r="MO376" s="0" t="n">
        <v>0</v>
      </c>
      <c r="MP376" s="0" t="n">
        <v>0</v>
      </c>
      <c r="MQ376" s="0" t="n">
        <v>0</v>
      </c>
      <c r="MR376" s="0" t="n">
        <v>0</v>
      </c>
      <c r="MS376" s="0" t="n">
        <v>26023</v>
      </c>
      <c r="MT376" s="0" t="n">
        <v>0</v>
      </c>
      <c r="MU376" s="0" t="n">
        <v>428</v>
      </c>
      <c r="MV376" s="0" t="n">
        <v>0</v>
      </c>
      <c r="MW376" s="0" t="n">
        <v>0</v>
      </c>
      <c r="MX376" s="0" t="n">
        <v>0</v>
      </c>
      <c r="MY376" s="0" t="n">
        <v>0</v>
      </c>
      <c r="MZ376" s="0" t="n">
        <v>0</v>
      </c>
      <c r="NA376" s="0" t="n">
        <v>0</v>
      </c>
      <c r="NB376" s="0" t="n">
        <v>0</v>
      </c>
      <c r="NC376" s="0" t="n">
        <v>0</v>
      </c>
      <c r="ND376" s="0" t="n">
        <v>0</v>
      </c>
      <c r="NE376" s="0" t="n">
        <v>0</v>
      </c>
      <c r="NF376" s="0" t="n">
        <v>0</v>
      </c>
      <c r="NG376" s="0" t="n">
        <v>0</v>
      </c>
      <c r="NH376" s="0" t="n">
        <v>857</v>
      </c>
      <c r="NI376" s="0" t="n">
        <v>943</v>
      </c>
      <c r="NJ376" s="0" t="n">
        <v>0</v>
      </c>
      <c r="NK376" s="0" t="n">
        <v>0</v>
      </c>
      <c r="NL376" s="0" t="n">
        <v>0</v>
      </c>
      <c r="NM376" s="0" t="n">
        <v>0</v>
      </c>
      <c r="NN376" s="0" t="n">
        <v>0</v>
      </c>
      <c r="NO376" s="0" t="n">
        <v>0</v>
      </c>
      <c r="NP376" s="0" t="n">
        <v>0</v>
      </c>
      <c r="NQ376" s="0" t="n">
        <v>0</v>
      </c>
      <c r="NR376" s="0" t="n">
        <v>0</v>
      </c>
      <c r="NS376" s="0" t="n">
        <v>6216</v>
      </c>
      <c r="NT376" s="0" t="n">
        <v>0</v>
      </c>
      <c r="NU376" s="0" t="n">
        <v>0</v>
      </c>
      <c r="NV376" s="0" t="n">
        <v>0</v>
      </c>
      <c r="NW376" s="0" t="n">
        <v>165</v>
      </c>
      <c r="NX376" s="0" t="n">
        <v>610</v>
      </c>
      <c r="NY376" s="0" t="n">
        <v>3784</v>
      </c>
      <c r="NZ376" s="0" t="n">
        <v>0</v>
      </c>
      <c r="OA376" s="0" t="n">
        <v>0</v>
      </c>
      <c r="OB376" s="0" t="n">
        <v>0</v>
      </c>
      <c r="OC376" s="0" t="n">
        <v>0</v>
      </c>
      <c r="OD376" s="0" t="n">
        <v>0</v>
      </c>
      <c r="OE376" s="0" t="n">
        <v>0</v>
      </c>
      <c r="OF376" s="0" t="n">
        <v>0</v>
      </c>
      <c r="OG376" s="0" t="n">
        <v>0</v>
      </c>
      <c r="OH376" s="0" t="n">
        <v>0</v>
      </c>
      <c r="OI376" s="0" t="n">
        <v>0</v>
      </c>
      <c r="OJ376" s="0" t="n">
        <v>0</v>
      </c>
      <c r="OK376" s="0" t="n">
        <v>0</v>
      </c>
      <c r="OL376" s="0" t="n">
        <v>0</v>
      </c>
      <c r="OM376" s="0" t="n">
        <v>0</v>
      </c>
      <c r="ON376" s="0" t="n">
        <v>0</v>
      </c>
      <c r="OO376" s="0" t="n">
        <v>0</v>
      </c>
      <c r="OP376" s="0" t="n">
        <v>0</v>
      </c>
      <c r="OQ376" s="0" t="n">
        <v>9</v>
      </c>
      <c r="OR376" s="0" t="n">
        <v>0</v>
      </c>
      <c r="OS376" s="0" t="n">
        <v>0</v>
      </c>
      <c r="OT376" s="0" t="n">
        <v>0</v>
      </c>
      <c r="OU376" s="0" t="n">
        <v>0</v>
      </c>
      <c r="OV376" s="0" t="n">
        <v>0</v>
      </c>
      <c r="OW376" s="0" t="n">
        <v>0</v>
      </c>
      <c r="OX376" s="0" t="n">
        <v>0</v>
      </c>
      <c r="OY376" s="0" t="n">
        <v>0</v>
      </c>
      <c r="OZ376" s="0" t="n">
        <v>0</v>
      </c>
      <c r="PA376" s="0" t="n">
        <v>12</v>
      </c>
      <c r="PB376" s="0" t="n">
        <v>25261</v>
      </c>
      <c r="PC376" s="0" t="n">
        <v>0</v>
      </c>
      <c r="PD376" s="0" t="n">
        <v>0</v>
      </c>
      <c r="PE376" s="0" t="n">
        <v>0</v>
      </c>
      <c r="PF376" s="0" t="n">
        <v>0</v>
      </c>
      <c r="PG376" s="0" t="n">
        <v>0</v>
      </c>
      <c r="PH376" s="0" t="n">
        <v>0</v>
      </c>
      <c r="PI376" s="0" t="n">
        <v>0</v>
      </c>
      <c r="PJ376" s="0" t="n">
        <v>560</v>
      </c>
      <c r="PK376" s="0" t="n">
        <v>0</v>
      </c>
      <c r="PL376" s="0" t="n">
        <v>0</v>
      </c>
      <c r="PM376" s="0" t="n">
        <v>0</v>
      </c>
      <c r="PN376" s="0" t="n">
        <v>0</v>
      </c>
      <c r="PO376" s="0" t="n">
        <v>0</v>
      </c>
      <c r="PP376" s="0" t="n">
        <v>0</v>
      </c>
      <c r="PQ376" s="0" t="n">
        <v>3</v>
      </c>
      <c r="PR376" s="0" t="n">
        <v>0</v>
      </c>
      <c r="PS376" s="0" t="n">
        <v>0</v>
      </c>
      <c r="PT376" s="0" t="n">
        <v>0</v>
      </c>
      <c r="PU376" s="0" t="n">
        <v>20</v>
      </c>
      <c r="PV376" s="0" t="n">
        <v>581</v>
      </c>
      <c r="PW376" s="0" t="n">
        <v>543</v>
      </c>
      <c r="PX376" s="0" t="n">
        <v>129</v>
      </c>
      <c r="PY376" s="0" t="n">
        <v>0</v>
      </c>
      <c r="PZ376" s="0" t="n">
        <v>0</v>
      </c>
      <c r="QA376" s="0" t="n">
        <v>0</v>
      </c>
      <c r="QB376" s="0" t="n">
        <v>0</v>
      </c>
      <c r="QC376" s="0" t="n">
        <v>0</v>
      </c>
      <c r="QD376" s="0" t="n">
        <v>0</v>
      </c>
      <c r="QE376" s="0" t="n">
        <v>0</v>
      </c>
      <c r="QF376" s="0" t="n">
        <v>4</v>
      </c>
      <c r="QG376" s="0" t="n">
        <v>0</v>
      </c>
      <c r="QH376" s="0" t="n">
        <v>0</v>
      </c>
      <c r="QI376" s="0" t="n">
        <v>0</v>
      </c>
      <c r="QJ376" s="0" t="n">
        <v>0</v>
      </c>
      <c r="QK376" s="0" t="n">
        <v>212</v>
      </c>
      <c r="QL376" s="0" t="n">
        <v>0</v>
      </c>
      <c r="QM376" s="0" t="n">
        <v>8110</v>
      </c>
      <c r="QN376" s="0" t="n">
        <v>6</v>
      </c>
      <c r="QO376" s="0" t="n">
        <v>0</v>
      </c>
      <c r="QP376" s="0" t="n">
        <v>0</v>
      </c>
      <c r="QQ376" s="0" t="n">
        <v>507</v>
      </c>
      <c r="QR376" s="0" t="n">
        <v>0</v>
      </c>
      <c r="QS376" s="0" t="n">
        <v>0</v>
      </c>
      <c r="QT376" s="0" t="n">
        <v>0</v>
      </c>
      <c r="QU376" s="0" t="n">
        <v>0</v>
      </c>
      <c r="QV376" s="0" t="n">
        <v>0</v>
      </c>
      <c r="QW376" s="0" t="n">
        <v>0</v>
      </c>
      <c r="QX376" s="0" t="n">
        <v>0</v>
      </c>
      <c r="QY376" s="0" t="n">
        <v>0</v>
      </c>
      <c r="QZ376" s="0" t="n">
        <v>0</v>
      </c>
      <c r="RA376" s="0" t="n">
        <v>0</v>
      </c>
      <c r="RB376" s="0" t="n">
        <v>0</v>
      </c>
      <c r="RC376" s="0" t="n">
        <v>0</v>
      </c>
      <c r="RD376" s="0" t="n">
        <v>413</v>
      </c>
      <c r="RE376" s="0" t="n">
        <v>0</v>
      </c>
      <c r="RF376" s="0" t="n">
        <v>0</v>
      </c>
      <c r="RG376" s="0" t="n">
        <v>1794</v>
      </c>
      <c r="RH376" s="0" t="n">
        <v>0</v>
      </c>
      <c r="RI376" s="0" t="n">
        <v>0</v>
      </c>
      <c r="RJ376" s="0" t="n">
        <v>0</v>
      </c>
      <c r="RK376" s="0" t="n">
        <v>0</v>
      </c>
      <c r="RL376" s="0" t="n">
        <v>9851</v>
      </c>
      <c r="RM376" s="0" t="n">
        <v>0</v>
      </c>
      <c r="RN376" s="0" t="n">
        <v>15</v>
      </c>
      <c r="RO376" s="0" t="n">
        <v>0</v>
      </c>
      <c r="RP376" s="0" t="n">
        <v>151</v>
      </c>
      <c r="RQ376" s="0" t="n">
        <v>31</v>
      </c>
      <c r="RR376" s="0" t="n">
        <v>0</v>
      </c>
      <c r="RS376" s="0" t="n">
        <v>0</v>
      </c>
      <c r="RT376" s="0" t="n">
        <v>0</v>
      </c>
      <c r="RU376" s="0" t="n">
        <v>0</v>
      </c>
      <c r="RV376" s="0" t="n">
        <v>292</v>
      </c>
      <c r="RW376" s="0" t="n">
        <v>0</v>
      </c>
      <c r="RX376" s="0" t="n">
        <v>0</v>
      </c>
      <c r="RY376" s="0" t="n">
        <v>527</v>
      </c>
      <c r="RZ376" s="0" t="n">
        <v>6992</v>
      </c>
      <c r="SA376" s="0" t="n">
        <v>0</v>
      </c>
      <c r="SB376" s="0" t="n">
        <v>0</v>
      </c>
      <c r="SC376" s="0" t="n">
        <v>0</v>
      </c>
      <c r="SD376" s="0" t="n">
        <v>0</v>
      </c>
      <c r="SE376" s="0" t="n">
        <v>15</v>
      </c>
      <c r="SF376" s="0" t="n">
        <v>0</v>
      </c>
      <c r="SG376" s="0" t="n">
        <v>0</v>
      </c>
      <c r="SH376" s="0" t="n">
        <v>0</v>
      </c>
      <c r="SI376" s="0" t="n">
        <v>0</v>
      </c>
      <c r="SJ376" s="0" t="n">
        <v>0</v>
      </c>
      <c r="SK376" s="0" t="n">
        <v>8</v>
      </c>
      <c r="SL376" s="0" t="n">
        <v>27</v>
      </c>
      <c r="SM376" s="0" t="n">
        <v>0</v>
      </c>
      <c r="SN376" s="0" t="n">
        <v>0</v>
      </c>
      <c r="SO376" s="0" t="n">
        <v>0</v>
      </c>
      <c r="SP376" s="0" t="n">
        <v>0</v>
      </c>
      <c r="SQ376" s="0" t="n">
        <v>0</v>
      </c>
      <c r="SR376" s="0" t="n">
        <v>0</v>
      </c>
      <c r="SS376" s="0" t="n">
        <v>124</v>
      </c>
      <c r="ST376" s="0" t="n">
        <v>0</v>
      </c>
      <c r="SU376" s="0" t="n">
        <v>0</v>
      </c>
      <c r="SV376" s="0" t="n">
        <v>0</v>
      </c>
      <c r="SW376" s="0" t="n">
        <v>0</v>
      </c>
      <c r="SX376" s="0" t="n">
        <v>0</v>
      </c>
      <c r="SY376" s="0" t="n">
        <v>0</v>
      </c>
      <c r="SZ376" s="0" t="n">
        <v>23</v>
      </c>
      <c r="TA376" s="0" t="n">
        <v>38</v>
      </c>
      <c r="TB376" s="0" t="n">
        <v>0</v>
      </c>
      <c r="TC376" s="0" t="n">
        <v>0</v>
      </c>
      <c r="TD376" s="0" t="n">
        <v>0</v>
      </c>
      <c r="TE376" s="0" t="n">
        <v>0</v>
      </c>
      <c r="TF376" s="0" t="n">
        <v>0</v>
      </c>
      <c r="TG376" s="0" t="n">
        <v>0</v>
      </c>
      <c r="TH376" s="0" t="n">
        <v>0</v>
      </c>
      <c r="TI376" s="0" t="n">
        <v>958</v>
      </c>
      <c r="TJ376" s="0" t="n">
        <v>0</v>
      </c>
      <c r="TK376" s="0" t="n">
        <v>0</v>
      </c>
      <c r="TL376" s="0" t="n">
        <v>449</v>
      </c>
      <c r="TM376" s="0" t="n">
        <v>0</v>
      </c>
      <c r="TN376" s="0" t="n">
        <v>0</v>
      </c>
      <c r="TO376" s="0" t="n">
        <v>0</v>
      </c>
      <c r="TP376" s="0" t="n">
        <v>40</v>
      </c>
      <c r="TQ376" s="0" t="n">
        <v>0</v>
      </c>
      <c r="TR376" s="0" t="n">
        <v>771</v>
      </c>
      <c r="TS376" s="0" t="n">
        <v>0</v>
      </c>
      <c r="TT376" s="0" t="n">
        <v>0</v>
      </c>
      <c r="TU376" s="0" t="n">
        <v>0</v>
      </c>
      <c r="TV376" s="0" t="n">
        <v>0</v>
      </c>
      <c r="TW376" s="0" t="n">
        <v>22</v>
      </c>
      <c r="TX376" s="0" t="n">
        <v>0</v>
      </c>
      <c r="TY376" s="0" t="n">
        <v>364</v>
      </c>
      <c r="TZ376" s="0" t="n">
        <v>0</v>
      </c>
      <c r="UA376" s="0" t="n">
        <v>0</v>
      </c>
      <c r="UB376" s="0" t="n">
        <v>0</v>
      </c>
      <c r="UC376" s="0" t="n">
        <v>0</v>
      </c>
      <c r="UD376" s="0" t="n">
        <v>0</v>
      </c>
      <c r="UE376" s="0" t="n">
        <v>0</v>
      </c>
      <c r="UF376" s="0" t="n">
        <v>0</v>
      </c>
      <c r="UG376" s="0" t="n">
        <v>0</v>
      </c>
      <c r="UH376" s="0" t="n">
        <v>0</v>
      </c>
      <c r="UI376" s="0" t="n">
        <v>0</v>
      </c>
      <c r="UJ376" s="0" t="n">
        <v>0</v>
      </c>
      <c r="UK376" s="0" t="n">
        <v>0</v>
      </c>
      <c r="UL376" s="0" t="n">
        <v>0</v>
      </c>
      <c r="UM376" s="0" t="n">
        <v>0</v>
      </c>
      <c r="UN376" s="0" t="n">
        <v>7</v>
      </c>
      <c r="UO376" s="0" t="n">
        <v>0</v>
      </c>
      <c r="UP376" s="0" t="n">
        <v>0</v>
      </c>
      <c r="UQ376" s="0" t="n">
        <v>0</v>
      </c>
      <c r="UR376" s="0" t="n">
        <v>0</v>
      </c>
      <c r="US376" s="0" t="n">
        <v>0</v>
      </c>
      <c r="UT376" s="0" t="n">
        <v>0</v>
      </c>
      <c r="UU376" s="0" t="n">
        <v>0</v>
      </c>
      <c r="UV376" s="0" t="n">
        <v>0</v>
      </c>
      <c r="UW376" s="0" t="n">
        <v>0</v>
      </c>
      <c r="UX376" s="0" t="n">
        <v>0</v>
      </c>
      <c r="UY376" s="0" t="n">
        <v>0</v>
      </c>
      <c r="UZ376" s="0" t="n">
        <v>0</v>
      </c>
      <c r="VA376" s="0" t="n">
        <v>0</v>
      </c>
      <c r="VB376" s="0" t="n">
        <v>0</v>
      </c>
      <c r="VC376" s="0" t="n">
        <v>0</v>
      </c>
      <c r="VD376" s="0" t="n">
        <v>0</v>
      </c>
      <c r="VE376" s="0" t="n">
        <v>0</v>
      </c>
      <c r="VF376" s="0" t="n">
        <v>19</v>
      </c>
      <c r="VG376" s="0" t="n">
        <v>0</v>
      </c>
      <c r="VH376" s="0" t="n">
        <v>0</v>
      </c>
      <c r="VI376" s="0" t="n">
        <v>0</v>
      </c>
      <c r="VJ376" s="0" t="n">
        <v>0</v>
      </c>
      <c r="VK376" s="0" t="n">
        <v>0</v>
      </c>
      <c r="VL376" s="0" t="n">
        <v>224</v>
      </c>
      <c r="VM376" s="0" t="n">
        <v>0</v>
      </c>
      <c r="VN376" s="0" t="n">
        <v>0</v>
      </c>
      <c r="VO376" s="0" t="n">
        <v>0</v>
      </c>
      <c r="VP376" s="0" t="n">
        <v>0</v>
      </c>
      <c r="VQ376" s="0" t="n">
        <v>0</v>
      </c>
      <c r="VR376" s="0" t="n">
        <v>0</v>
      </c>
      <c r="VS376" s="0" t="n">
        <v>0</v>
      </c>
      <c r="VT376" s="0" t="n">
        <v>0</v>
      </c>
      <c r="VU376" s="0" t="n">
        <v>4</v>
      </c>
      <c r="VV376" s="0" t="n">
        <v>0</v>
      </c>
      <c r="VW376" s="0" t="n">
        <v>0</v>
      </c>
      <c r="VX376" s="0" t="n">
        <v>0</v>
      </c>
      <c r="VY376" s="0" t="n">
        <v>0</v>
      </c>
      <c r="VZ376" s="0" t="n">
        <v>0</v>
      </c>
      <c r="WA376" s="0" t="n">
        <v>0</v>
      </c>
      <c r="WB376" s="0" t="n">
        <v>0</v>
      </c>
      <c r="WC376" s="0" t="n">
        <v>0</v>
      </c>
      <c r="WD376" s="0" t="n">
        <v>0</v>
      </c>
      <c r="WE376" s="0" t="n">
        <v>371</v>
      </c>
      <c r="WF376" s="0" t="n">
        <v>9</v>
      </c>
      <c r="WG376" s="0" t="n">
        <v>0</v>
      </c>
      <c r="WH376" s="0" t="n">
        <v>0</v>
      </c>
      <c r="WI376" s="0" t="n">
        <v>0</v>
      </c>
      <c r="WJ376" s="0" t="n">
        <v>0</v>
      </c>
      <c r="WK376" s="0" t="n">
        <v>0</v>
      </c>
      <c r="WL376" s="0" t="n">
        <v>0</v>
      </c>
      <c r="WM376" s="0" t="n">
        <v>0</v>
      </c>
      <c r="WN376" s="0" t="n">
        <v>0</v>
      </c>
      <c r="WO376" s="0" t="n">
        <v>0</v>
      </c>
      <c r="WP376" s="0" t="n">
        <v>0</v>
      </c>
      <c r="WQ376" s="0" t="n">
        <v>0</v>
      </c>
      <c r="WR376" s="0" t="n">
        <v>0</v>
      </c>
      <c r="WS376" s="0" t="n">
        <v>0</v>
      </c>
      <c r="WT376" s="0" t="n">
        <v>0</v>
      </c>
      <c r="WU376" s="0" t="n">
        <v>0</v>
      </c>
      <c r="WV376" s="0" t="n">
        <v>0</v>
      </c>
      <c r="WW376" s="0" t="n">
        <v>0</v>
      </c>
      <c r="WX376" s="0" t="n">
        <v>0</v>
      </c>
      <c r="WY376" s="0" t="n">
        <v>0</v>
      </c>
      <c r="WZ376" s="0" t="n">
        <v>0</v>
      </c>
      <c r="XA376" s="0" t="n">
        <v>0</v>
      </c>
      <c r="XB376" s="0" t="n">
        <v>0</v>
      </c>
      <c r="XC376" s="0" t="n">
        <v>0</v>
      </c>
      <c r="XD376" s="0" t="n">
        <v>0</v>
      </c>
      <c r="XE376" s="0" t="n">
        <v>0</v>
      </c>
      <c r="XF376" s="0" t="n">
        <v>0</v>
      </c>
      <c r="XG376" s="0" t="n">
        <v>0</v>
      </c>
      <c r="XH376" s="0" t="n">
        <v>0</v>
      </c>
      <c r="XI376" s="0" t="n">
        <v>0</v>
      </c>
      <c r="XJ376" s="0" t="n">
        <v>0</v>
      </c>
      <c r="XK376" s="0" t="n">
        <v>0</v>
      </c>
      <c r="XL376" s="0" t="n">
        <v>0</v>
      </c>
      <c r="XM376" s="0" t="n">
        <v>0</v>
      </c>
      <c r="XN376" s="0" t="n">
        <v>149</v>
      </c>
      <c r="XO376" s="0" t="n">
        <v>6235</v>
      </c>
      <c r="XP376" s="0" t="n">
        <v>0</v>
      </c>
      <c r="XQ376" s="0" t="n">
        <v>0</v>
      </c>
      <c r="XR376" s="0" t="n">
        <v>0</v>
      </c>
      <c r="XS376" s="0" t="n">
        <v>0</v>
      </c>
      <c r="XT376" s="0" t="n">
        <v>56</v>
      </c>
      <c r="XU376" s="0" t="n">
        <v>32</v>
      </c>
      <c r="XV376" s="0" t="n">
        <v>5</v>
      </c>
      <c r="XW376" s="0" t="n">
        <v>136</v>
      </c>
      <c r="XX376" s="0" t="n">
        <v>0</v>
      </c>
      <c r="XY376" s="0" t="n">
        <v>22987</v>
      </c>
      <c r="XZ376" s="0" t="n">
        <v>72</v>
      </c>
      <c r="YA376" s="0" t="n">
        <v>0</v>
      </c>
      <c r="YB376" s="0" t="n">
        <v>2662</v>
      </c>
      <c r="YC376" s="0" t="n">
        <v>0</v>
      </c>
      <c r="YD376" s="0" t="n">
        <v>0</v>
      </c>
      <c r="YE376" s="0" t="n">
        <v>0</v>
      </c>
      <c r="YF376" s="0" t="n">
        <v>0</v>
      </c>
      <c r="YG376" s="0" t="n">
        <v>0</v>
      </c>
      <c r="YH376" s="0" t="n">
        <v>306</v>
      </c>
      <c r="YI376" s="0" t="n">
        <v>3147</v>
      </c>
      <c r="YJ376" s="0" t="n">
        <v>9</v>
      </c>
      <c r="YK376" s="0" t="n">
        <v>27060</v>
      </c>
      <c r="YL376" s="0" t="n">
        <v>0</v>
      </c>
      <c r="YM376" s="0" t="n">
        <v>0</v>
      </c>
      <c r="YN376" s="0" t="n">
        <v>0</v>
      </c>
      <c r="YO376" s="0" t="n">
        <v>0</v>
      </c>
      <c r="YP376" s="0" t="n">
        <v>0</v>
      </c>
      <c r="YQ376" s="0" t="n">
        <v>0</v>
      </c>
      <c r="YR376" s="0" t="n">
        <v>0</v>
      </c>
      <c r="YS376" s="0" t="n">
        <v>0</v>
      </c>
      <c r="YT376" s="0" t="n">
        <v>0</v>
      </c>
      <c r="YU376" s="0" t="n">
        <v>0</v>
      </c>
      <c r="YV376" s="0" t="n">
        <v>0</v>
      </c>
      <c r="YW376" s="0" t="n">
        <v>0</v>
      </c>
      <c r="YX376" s="0" t="n">
        <v>0</v>
      </c>
      <c r="YY376" s="0" t="n">
        <v>0</v>
      </c>
      <c r="YZ376" s="0" t="n">
        <v>0</v>
      </c>
      <c r="ZA376" s="0" t="n">
        <v>0</v>
      </c>
      <c r="ZB376" s="0" t="n">
        <v>0</v>
      </c>
      <c r="ZC376" s="0" t="n">
        <v>0</v>
      </c>
      <c r="ZD376" s="0" t="n">
        <v>0</v>
      </c>
      <c r="ZE376" s="0" t="n">
        <v>0</v>
      </c>
      <c r="ZF376" s="0" t="n">
        <v>0</v>
      </c>
      <c r="ZG376" s="0" t="n">
        <v>0</v>
      </c>
      <c r="ZH376" s="0" t="n">
        <v>0</v>
      </c>
      <c r="ZI376" s="0" t="n">
        <v>0</v>
      </c>
      <c r="ZJ376" s="0" t="n">
        <v>0</v>
      </c>
      <c r="ZK376" s="0" t="n">
        <v>0</v>
      </c>
      <c r="ZL376" s="0" t="n">
        <v>0</v>
      </c>
      <c r="ZM376" s="0" t="n">
        <v>0</v>
      </c>
      <c r="ZN376" s="0" t="n">
        <v>0</v>
      </c>
      <c r="ZO376" s="0" t="n">
        <v>0</v>
      </c>
      <c r="ZP376" s="0" t="n">
        <v>138</v>
      </c>
      <c r="ZQ376" s="0" t="n">
        <v>5328</v>
      </c>
      <c r="ZR376" s="0" t="n">
        <v>0</v>
      </c>
      <c r="ZS376" s="0" t="n">
        <v>0</v>
      </c>
      <c r="ZT376" s="0" t="n">
        <v>0</v>
      </c>
      <c r="ZU376" s="0" t="n">
        <v>0</v>
      </c>
      <c r="ZV376" s="0" t="n">
        <v>0</v>
      </c>
      <c r="ZW376" s="0" t="n">
        <v>0</v>
      </c>
      <c r="ZX376" s="0" t="n">
        <v>0</v>
      </c>
      <c r="ZY376" s="0" t="n">
        <v>0</v>
      </c>
      <c r="ZZ376" s="0" t="n">
        <v>0</v>
      </c>
      <c r="AAA376" s="0" t="n">
        <v>0</v>
      </c>
      <c r="AAB376" s="0" t="n">
        <v>0</v>
      </c>
      <c r="AAC376" s="0" t="n">
        <v>0</v>
      </c>
      <c r="AAD376" s="0" t="n">
        <v>0</v>
      </c>
      <c r="AAE376" s="0" t="n">
        <v>0</v>
      </c>
      <c r="AAF376" s="0" t="n">
        <v>0</v>
      </c>
      <c r="AAG376" s="0" t="n">
        <v>0</v>
      </c>
      <c r="AAH376" s="0" t="n">
        <v>0</v>
      </c>
      <c r="AAI376" s="0" t="n">
        <v>0</v>
      </c>
      <c r="AAJ376" s="0" t="n">
        <v>54</v>
      </c>
      <c r="AAK376" s="0" t="n">
        <v>0</v>
      </c>
      <c r="AAL376" s="0" t="n">
        <v>0</v>
      </c>
      <c r="AAM376" s="0" t="n">
        <v>0</v>
      </c>
      <c r="AAN376" s="0" t="n">
        <v>0</v>
      </c>
      <c r="AAO376" s="0" t="n">
        <v>0</v>
      </c>
      <c r="AAP376" s="0" t="n">
        <v>0</v>
      </c>
    </row>
    <row r="377" customFormat="false" ht="15" hidden="false" customHeight="true" outlineLevel="0" collapsed="false">
      <c r="A377" s="1" t="n">
        <v>30718</v>
      </c>
      <c r="H377" s="2" t="n">
        <v>2</v>
      </c>
      <c r="I377" s="2" t="n">
        <v>26</v>
      </c>
      <c r="J377" s="21"/>
      <c r="K377" s="21"/>
      <c r="L377" s="2" t="n">
        <v>0</v>
      </c>
      <c r="M377" s="2" t="n">
        <v>1</v>
      </c>
      <c r="N377" s="2" t="n">
        <v>0</v>
      </c>
      <c r="O377" s="2" t="n">
        <v>1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1</v>
      </c>
      <c r="V377" s="2" t="n">
        <v>0</v>
      </c>
      <c r="W377" s="2" t="n">
        <v>0</v>
      </c>
      <c r="X377" s="2" t="n">
        <f aca="false">SUM(L377:W377)</f>
        <v>3</v>
      </c>
      <c r="Y377" s="2" t="n">
        <v>112</v>
      </c>
      <c r="Z377" s="2" t="n">
        <v>70</v>
      </c>
      <c r="AA377" s="2" t="n">
        <f aca="false">Y377-Z377</f>
        <v>42</v>
      </c>
      <c r="AB377" s="3" t="n">
        <f aca="false">Z377+((Y377-Z377)/3)</f>
        <v>84</v>
      </c>
      <c r="AC377" s="4" t="n">
        <v>73.9</v>
      </c>
      <c r="AD377" s="4" t="n">
        <v>158</v>
      </c>
      <c r="AE377" s="3" t="n">
        <v>29.602627784009</v>
      </c>
      <c r="AF377" s="3" t="n">
        <v>1</v>
      </c>
      <c r="AG377" s="4" t="n">
        <v>80</v>
      </c>
      <c r="AH377" s="4" t="n">
        <v>110.2</v>
      </c>
      <c r="AI377" s="3" t="n">
        <v>0.506329113924051</v>
      </c>
      <c r="AJ377" s="3" t="n">
        <v>0.725952813067151</v>
      </c>
      <c r="AL377" s="4" t="n">
        <v>35.6</v>
      </c>
      <c r="AM377" s="4" t="n">
        <v>26.3</v>
      </c>
      <c r="AN377" s="4" t="n">
        <v>47.6</v>
      </c>
      <c r="AO377" s="2" t="n">
        <v>5</v>
      </c>
      <c r="AP377" s="4" t="n">
        <v>45.6</v>
      </c>
      <c r="AQ377" s="4" t="n">
        <v>45.2</v>
      </c>
      <c r="AR377" s="4" t="n">
        <v>2.4</v>
      </c>
      <c r="AS377" s="2" t="n">
        <v>82</v>
      </c>
      <c r="AT377" s="2" t="n">
        <v>119</v>
      </c>
      <c r="AU377" s="2" t="n">
        <v>129</v>
      </c>
      <c r="AV377" s="2" t="n">
        <v>97</v>
      </c>
      <c r="AW377" s="2" t="n">
        <v>70</v>
      </c>
      <c r="AX377" s="2" t="n">
        <v>1</v>
      </c>
      <c r="AY377" s="2" t="n">
        <f aca="false">((AS377*15)+(AT377*30)+(AU377*30)+(AV377*30)+(AW377*15))-(AS377*120)</f>
        <v>2790</v>
      </c>
      <c r="AZ377" s="2" t="n">
        <f aca="false">((AS377*15)+(AT377*30)+(AU377*30)+(AV377*30)+(AW377*15))</f>
        <v>12630</v>
      </c>
      <c r="BB377" s="5" t="n">
        <f aca="false">10000/SQRT((AS377*BH377)*(AVERAGE(AS377:AW377)*AVERAGE(BH377:BL377)))</f>
        <v>8.59852424135191</v>
      </c>
      <c r="BC377" s="3" t="n">
        <f aca="false">(AS377*BH377)/405</f>
        <v>1.10548148148148</v>
      </c>
      <c r="BD377" s="3" t="n">
        <v>0</v>
      </c>
      <c r="BE377" s="3" t="n">
        <f aca="false">1/(LOG(BH377)+LOG(AS377))</f>
        <v>0.377215220654008</v>
      </c>
      <c r="BF377" s="3" t="n">
        <f aca="false">(BI377-BH377)/(AT377-AS377)</f>
        <v>0.741621621621622</v>
      </c>
      <c r="BG377" s="3" t="n">
        <f aca="false">(20*BH377)/((AS377/18)-3.5)</f>
        <v>103.452631578947</v>
      </c>
      <c r="BH377" s="4" t="n">
        <v>5.46</v>
      </c>
      <c r="BI377" s="4" t="n">
        <v>32.9</v>
      </c>
      <c r="BJ377" s="4" t="n">
        <v>41</v>
      </c>
      <c r="BK377" s="4" t="n">
        <v>43.8</v>
      </c>
      <c r="BL377" s="4" t="n">
        <v>28.8</v>
      </c>
      <c r="BM377" s="3" t="n">
        <f aca="false">((BH377*15)+(BI377*30)+(BJ377*30)+(BK377*30)+(BL377*15))-(BH377*120)</f>
        <v>3389.7</v>
      </c>
      <c r="BN377" s="3" t="n">
        <f aca="false">((BH377*15)+(BI377*30)+(BJ377*30)+(BK377*30)+(BL377*15))</f>
        <v>4044.9</v>
      </c>
      <c r="BO377" s="3" t="n">
        <f aca="false">(1/BH377)</f>
        <v>0.183150183150183</v>
      </c>
      <c r="BP377" s="3" t="n">
        <f aca="false">(BN377/AZ377)</f>
        <v>0.320261282660333</v>
      </c>
      <c r="BQ377" s="3" t="n">
        <f aca="false">(BB377*BP377)</f>
        <v>2.75377440252132</v>
      </c>
      <c r="BR377" s="5" t="n">
        <f aca="false">(BF377*BO377)</f>
        <v>0.135828135828136</v>
      </c>
      <c r="CA377" s="2" t="n">
        <v>148</v>
      </c>
      <c r="CB377" s="2" t="n">
        <v>0</v>
      </c>
      <c r="CC377" s="2" t="n">
        <v>54</v>
      </c>
      <c r="CD377" s="2" t="n">
        <v>0</v>
      </c>
      <c r="CE377" s="2" t="n">
        <v>71</v>
      </c>
      <c r="CF377" s="2" t="n">
        <v>0</v>
      </c>
      <c r="CG377" s="2" t="n">
        <v>23</v>
      </c>
      <c r="CH377" s="2" t="n">
        <v>116</v>
      </c>
      <c r="CI377" s="2" t="n">
        <v>0</v>
      </c>
      <c r="CJ377" s="2" t="n">
        <v>2</v>
      </c>
      <c r="CK377" s="2" t="n">
        <v>64</v>
      </c>
      <c r="CL377" s="2" t="n">
        <v>45.85</v>
      </c>
      <c r="CM377" s="2" t="n">
        <v>172</v>
      </c>
      <c r="CN377" s="2" t="n">
        <v>90</v>
      </c>
      <c r="CO377" s="2" t="n">
        <v>416</v>
      </c>
      <c r="CP377" s="2" t="n">
        <v>1.47</v>
      </c>
      <c r="CQ377" s="2" t="n">
        <v>0.6</v>
      </c>
      <c r="CR377" s="2" t="n">
        <v>0.75</v>
      </c>
      <c r="CW377" s="3"/>
      <c r="CY377" s="22"/>
      <c r="EU377" s="3"/>
      <c r="EW377" s="22"/>
      <c r="HO377" s="2" t="n">
        <v>24</v>
      </c>
      <c r="HP377" s="2" t="n">
        <v>24</v>
      </c>
      <c r="HQ377" s="2" t="n">
        <v>1</v>
      </c>
      <c r="HR377" s="2" t="n">
        <v>1</v>
      </c>
      <c r="HS377" s="2" t="n">
        <v>25.2017307281494</v>
      </c>
      <c r="HT377" s="2" t="n">
        <v>6242.16552734375</v>
      </c>
      <c r="HU377" s="2" t="n">
        <v>0.3</v>
      </c>
      <c r="HV377" s="2" t="n">
        <v>1</v>
      </c>
      <c r="HW377" s="2" t="n">
        <v>4</v>
      </c>
      <c r="HY377" s="2" t="n">
        <v>1516.66003417969</v>
      </c>
      <c r="HZ377" s="2" t="n">
        <v>42.25</v>
      </c>
      <c r="IA377" s="2" t="n">
        <v>17.5100002288818</v>
      </c>
      <c r="IB377" s="2" t="n">
        <v>26.0100002288818</v>
      </c>
      <c r="IC377" s="2" t="n">
        <v>17.7399997711182</v>
      </c>
      <c r="ID377" s="2" t="n">
        <v>227.440002441406</v>
      </c>
      <c r="IE377" s="2" t="n">
        <v>37.4900016784668</v>
      </c>
      <c r="IF377" s="2" t="n">
        <v>30.9400005340576</v>
      </c>
      <c r="IG377" s="2" t="n">
        <v>7.21999979019165</v>
      </c>
      <c r="IH377" s="2" t="n">
        <v>41.1399993896484</v>
      </c>
      <c r="II377" s="2" t="n">
        <v>1.17999994754791</v>
      </c>
      <c r="IJ377" s="2" t="n">
        <v>26.6200008392334</v>
      </c>
      <c r="IK377" s="2" t="n">
        <v>4.67999982833862</v>
      </c>
      <c r="IL377" s="2" t="n">
        <v>19.5599994659424</v>
      </c>
      <c r="IM377" s="2" t="n">
        <v>16.3700008392334</v>
      </c>
      <c r="IN377" s="2" t="n">
        <v>10.7299995422363</v>
      </c>
      <c r="IO377" s="2" t="n">
        <v>4.17000007629395</v>
      </c>
      <c r="IP377" s="2" t="n">
        <v>11.3999996185303</v>
      </c>
      <c r="IQ377" s="2" t="n">
        <v>5.28000020980835</v>
      </c>
      <c r="IR377" s="2" t="n">
        <v>3.07999992370605</v>
      </c>
      <c r="IS377" s="2" t="n">
        <v>1.00999999046326</v>
      </c>
      <c r="IT377" s="2" t="n">
        <v>462.190002441406</v>
      </c>
      <c r="IU377" s="2" t="n">
        <v>8.57999992370606</v>
      </c>
      <c r="IV377" s="2" t="n">
        <v>0.330000013113022</v>
      </c>
      <c r="IW377" s="2" t="n">
        <v>220.839996337891</v>
      </c>
      <c r="IX377" s="2" t="n">
        <v>749.909973144531</v>
      </c>
      <c r="IY377" s="2" t="n">
        <v>2420.57006835938</v>
      </c>
      <c r="IZ377" s="2" t="n">
        <v>1700.41003417969</v>
      </c>
      <c r="JA377" s="2" t="n">
        <v>4.8899998664856</v>
      </c>
      <c r="JB377" s="2" t="n">
        <v>1.1599999666214</v>
      </c>
      <c r="JC377" s="2" t="n">
        <v>1.75999999046326</v>
      </c>
      <c r="JD377" s="2" t="n">
        <v>33.7900009155273</v>
      </c>
      <c r="JE377" s="2" t="n">
        <v>180.509994506836</v>
      </c>
      <c r="JF377" s="2" t="n">
        <v>1.1599999666214</v>
      </c>
      <c r="JG377" s="2" t="n">
        <v>1.07000005245209</v>
      </c>
      <c r="JH377" s="2" t="n">
        <v>11.3900003433228</v>
      </c>
      <c r="JI377" s="2" t="n">
        <v>2.74000000953674</v>
      </c>
      <c r="JJ377" s="2" t="n">
        <v>1.24000000953674</v>
      </c>
      <c r="JK377" s="2" t="n">
        <v>0.779999971389771</v>
      </c>
      <c r="JL377" s="2" t="n">
        <v>221.979995727539</v>
      </c>
      <c r="JM377" s="2" t="n">
        <v>1.30999994277954</v>
      </c>
      <c r="JN377" s="2" t="n">
        <v>50.9000015258789</v>
      </c>
      <c r="JO377" s="2" t="n">
        <v>4506.25</v>
      </c>
      <c r="JP377" s="2" t="n">
        <v>5595.68994140625</v>
      </c>
      <c r="JQ377" s="2" t="n">
        <v>171.119995117188</v>
      </c>
      <c r="JR377" s="2" t="n">
        <v>2326.11010742187</v>
      </c>
      <c r="JS377" s="2" t="n">
        <v>383.980010986328</v>
      </c>
      <c r="JT377" s="2" t="n">
        <v>1721.13000488281</v>
      </c>
      <c r="JU377" s="2" t="n">
        <v>927.159973144531</v>
      </c>
      <c r="JV377" s="2" t="n">
        <v>107.639999389648</v>
      </c>
      <c r="JW377" s="2" t="n">
        <v>4.53999996185303</v>
      </c>
      <c r="JX377" s="2" t="n">
        <v>4.71000003814697</v>
      </c>
      <c r="JY377" s="2" t="n">
        <v>4.28000020980835</v>
      </c>
      <c r="JZ377" s="2" t="n">
        <v>0.529999971389771</v>
      </c>
      <c r="KA377" s="2" t="n">
        <v>5.67000007629395</v>
      </c>
      <c r="KB377" s="2" t="n">
        <v>1.32000005245209</v>
      </c>
      <c r="KC377" s="2" t="n">
        <v>12.1499996185303</v>
      </c>
      <c r="KD377" s="2" t="n">
        <v>4.96999979019165</v>
      </c>
      <c r="KE377" s="2" t="n">
        <v>18.8299999237061</v>
      </c>
      <c r="KF377" s="2" t="n">
        <v>18.2800006866455</v>
      </c>
      <c r="KG377" s="2" t="n">
        <v>6.90999984741211</v>
      </c>
      <c r="KH377" s="2" t="n">
        <v>124.339996337891</v>
      </c>
      <c r="KI377" s="2" t="n">
        <v>3.91000008583069</v>
      </c>
      <c r="KJ377" s="2" t="n">
        <v>117.76000213623</v>
      </c>
      <c r="KK377" s="2" t="n">
        <v>54.7099990844727</v>
      </c>
      <c r="KL377" s="2" t="n">
        <v>1551415.41</v>
      </c>
      <c r="KM377" s="2" t="n">
        <v>6821.2099609375</v>
      </c>
      <c r="KN377" s="2" t="n">
        <v>38.689998626709</v>
      </c>
      <c r="KO377" s="2" t="n">
        <v>0.300000011920929</v>
      </c>
      <c r="KP377" s="2" t="n">
        <v>0.180000007152557</v>
      </c>
      <c r="KQ377" s="2" t="n">
        <v>0.109999999403954</v>
      </c>
      <c r="KR377" s="2" t="n">
        <v>0.28999999165535</v>
      </c>
      <c r="KS377" s="2" t="n">
        <v>0.360000014305115</v>
      </c>
      <c r="KT377" s="2" t="n">
        <v>0.270000010728836</v>
      </c>
      <c r="KU377" s="2" t="n">
        <v>1.19000005722046</v>
      </c>
      <c r="KV377" s="2" t="n">
        <v>1.4099999666214</v>
      </c>
      <c r="KW377" s="2" t="n">
        <v>7.44000005722046</v>
      </c>
      <c r="KX377" s="2" t="n">
        <v>7.46000003814697</v>
      </c>
      <c r="KY377" s="2" t="n">
        <v>3.80999994277954</v>
      </c>
      <c r="KZ377" s="2" t="n">
        <v>3.04999995231628</v>
      </c>
      <c r="LA377" s="2" t="n">
        <v>0.730000019073486</v>
      </c>
      <c r="LB377" s="2" t="n">
        <v>0.0599999986588955</v>
      </c>
      <c r="LC377" s="2" t="n">
        <v>13.539999961853</v>
      </c>
      <c r="LD377" s="2" t="n">
        <v>8.76000022888184</v>
      </c>
      <c r="LE377" s="2" t="n">
        <v>1.12999999523163</v>
      </c>
      <c r="LF377" s="2" t="n">
        <v>0.0399999991059303</v>
      </c>
      <c r="LG377" s="2" t="n">
        <v>0.00999999977648258</v>
      </c>
      <c r="LH377" s="2" t="n">
        <v>4.86999988555908</v>
      </c>
      <c r="LI377" s="2" t="n">
        <v>4.19999980926514</v>
      </c>
      <c r="LJ377" s="2" t="n">
        <v>0.100000001490116</v>
      </c>
      <c r="LK377" s="2" t="n">
        <v>0.200000002980232</v>
      </c>
      <c r="LL377" s="2" t="n">
        <v>0.639999985694885</v>
      </c>
      <c r="LM377" s="2" t="n">
        <v>0.560000002384186</v>
      </c>
      <c r="LN377" s="2" t="n">
        <v>0.00999999977648258</v>
      </c>
      <c r="LO377" s="2" t="n">
        <v>0.0599999986588955</v>
      </c>
      <c r="LP377" s="2" t="n">
        <v>0.0399999991059303</v>
      </c>
      <c r="LQ377" s="2" t="n">
        <v>0.0399999991059303</v>
      </c>
      <c r="LR377" s="2" t="n">
        <v>0.0399999991059303</v>
      </c>
      <c r="LS377" s="2" t="n">
        <v>0</v>
      </c>
      <c r="LT377" s="2" t="n">
        <v>0.0900000035762787</v>
      </c>
      <c r="LU377" s="2" t="n">
        <v>0.0900000035762787</v>
      </c>
      <c r="LV377" s="2" t="n">
        <v>20.8945999145508</v>
      </c>
      <c r="MC377" s="0" t="n">
        <v>0</v>
      </c>
      <c r="MD377" s="0" t="n">
        <v>0</v>
      </c>
      <c r="ME377" s="0" t="n">
        <v>0</v>
      </c>
      <c r="MF377" s="0" t="n">
        <v>0</v>
      </c>
      <c r="MG377" s="0" t="n">
        <v>0</v>
      </c>
      <c r="MH377" s="0" t="n">
        <v>0</v>
      </c>
      <c r="MI377" s="0" t="n">
        <v>0</v>
      </c>
      <c r="MJ377" s="0" t="n">
        <v>0</v>
      </c>
      <c r="MK377" s="0" t="n">
        <v>0</v>
      </c>
      <c r="ML377" s="0" t="n">
        <v>42</v>
      </c>
      <c r="MM377" s="0" t="n">
        <v>0</v>
      </c>
      <c r="MN377" s="0" t="n">
        <v>0</v>
      </c>
      <c r="MO377" s="0" t="n">
        <v>0</v>
      </c>
      <c r="MP377" s="0" t="n">
        <v>0</v>
      </c>
      <c r="MQ377" s="0" t="n">
        <v>0</v>
      </c>
      <c r="MR377" s="0" t="n">
        <v>0</v>
      </c>
      <c r="MS377" s="0" t="n">
        <v>87</v>
      </c>
      <c r="MT377" s="0" t="n">
        <v>0</v>
      </c>
      <c r="MU377" s="0" t="n">
        <v>653</v>
      </c>
      <c r="MV377" s="0" t="n">
        <v>0</v>
      </c>
      <c r="MW377" s="0" t="n">
        <v>0</v>
      </c>
      <c r="MX377" s="0" t="n">
        <v>0</v>
      </c>
      <c r="MY377" s="0" t="n">
        <v>0</v>
      </c>
      <c r="MZ377" s="0" t="n">
        <v>0</v>
      </c>
      <c r="NA377" s="0" t="n">
        <v>0</v>
      </c>
      <c r="NB377" s="0" t="n">
        <v>0</v>
      </c>
      <c r="NC377" s="0" t="n">
        <v>0</v>
      </c>
      <c r="ND377" s="0" t="n">
        <v>0</v>
      </c>
      <c r="NE377" s="0" t="n">
        <v>0</v>
      </c>
      <c r="NF377" s="0" t="n">
        <v>0</v>
      </c>
      <c r="NG377" s="0" t="n">
        <v>0</v>
      </c>
      <c r="NH377" s="0" t="n">
        <v>2539</v>
      </c>
      <c r="NI377" s="0" t="n">
        <v>27</v>
      </c>
      <c r="NJ377" s="0" t="n">
        <v>0</v>
      </c>
      <c r="NK377" s="0" t="n">
        <v>0</v>
      </c>
      <c r="NL377" s="0" t="n">
        <v>0</v>
      </c>
      <c r="NM377" s="0" t="n">
        <v>0</v>
      </c>
      <c r="NN377" s="0" t="n">
        <v>0</v>
      </c>
      <c r="NO377" s="0" t="n">
        <v>0</v>
      </c>
      <c r="NP377" s="0" t="n">
        <v>0</v>
      </c>
      <c r="NQ377" s="0" t="n">
        <v>45</v>
      </c>
      <c r="NR377" s="0" t="n">
        <v>0</v>
      </c>
      <c r="NS377" s="0" t="n">
        <v>2456</v>
      </c>
      <c r="NT377" s="0" t="n">
        <v>232</v>
      </c>
      <c r="NU377" s="0" t="n">
        <v>0</v>
      </c>
      <c r="NV377" s="0" t="n">
        <v>0</v>
      </c>
      <c r="NW377" s="0" t="n">
        <v>3504</v>
      </c>
      <c r="NX377" s="0" t="n">
        <v>0</v>
      </c>
      <c r="NY377" s="0" t="n">
        <v>5365</v>
      </c>
      <c r="NZ377" s="0" t="n">
        <v>0</v>
      </c>
      <c r="OA377" s="0" t="n">
        <v>0</v>
      </c>
      <c r="OB377" s="0" t="n">
        <v>0</v>
      </c>
      <c r="OC377" s="0" t="n">
        <v>0</v>
      </c>
      <c r="OD377" s="0" t="n">
        <v>0</v>
      </c>
      <c r="OE377" s="0" t="n">
        <v>0</v>
      </c>
      <c r="OF377" s="0" t="n">
        <v>0</v>
      </c>
      <c r="OG377" s="0" t="n">
        <v>371</v>
      </c>
      <c r="OH377" s="0" t="n">
        <v>0</v>
      </c>
      <c r="OI377" s="0" t="n">
        <v>0</v>
      </c>
      <c r="OJ377" s="0" t="n">
        <v>0</v>
      </c>
      <c r="OK377" s="0" t="n">
        <v>0</v>
      </c>
      <c r="OL377" s="0" t="n">
        <v>0</v>
      </c>
      <c r="OM377" s="0" t="n">
        <v>0</v>
      </c>
      <c r="ON377" s="0" t="n">
        <v>0</v>
      </c>
      <c r="OO377" s="0" t="n">
        <v>0</v>
      </c>
      <c r="OP377" s="0" t="n">
        <v>0</v>
      </c>
      <c r="OQ377" s="0" t="n">
        <v>0</v>
      </c>
      <c r="OR377" s="0" t="n">
        <v>0</v>
      </c>
      <c r="OS377" s="0" t="n">
        <v>0</v>
      </c>
      <c r="OT377" s="0" t="n">
        <v>0</v>
      </c>
      <c r="OU377" s="0" t="n">
        <v>0</v>
      </c>
      <c r="OV377" s="0" t="n">
        <v>0</v>
      </c>
      <c r="OW377" s="0" t="n">
        <v>0</v>
      </c>
      <c r="OX377" s="0" t="n">
        <v>0</v>
      </c>
      <c r="OY377" s="0" t="n">
        <v>0</v>
      </c>
      <c r="OZ377" s="0" t="n">
        <v>0</v>
      </c>
      <c r="PA377" s="0" t="n">
        <v>12</v>
      </c>
      <c r="PB377" s="0" t="n">
        <v>885</v>
      </c>
      <c r="PC377" s="0" t="n">
        <v>0</v>
      </c>
      <c r="PD377" s="0" t="n">
        <v>0</v>
      </c>
      <c r="PE377" s="0" t="n">
        <v>0</v>
      </c>
      <c r="PF377" s="0" t="n">
        <v>26</v>
      </c>
      <c r="PG377" s="0" t="n">
        <v>0</v>
      </c>
      <c r="PH377" s="0" t="n">
        <v>0</v>
      </c>
      <c r="PI377" s="0" t="n">
        <v>0</v>
      </c>
      <c r="PJ377" s="0" t="n">
        <v>862</v>
      </c>
      <c r="PK377" s="0" t="n">
        <v>0</v>
      </c>
      <c r="PL377" s="0" t="n">
        <v>0</v>
      </c>
      <c r="PM377" s="0" t="n">
        <v>0</v>
      </c>
      <c r="PN377" s="0" t="n">
        <v>0</v>
      </c>
      <c r="PO377" s="0" t="n">
        <v>0</v>
      </c>
      <c r="PP377" s="0" t="n">
        <v>0</v>
      </c>
      <c r="PQ377" s="0" t="n">
        <v>1475</v>
      </c>
      <c r="PR377" s="0" t="n">
        <v>0</v>
      </c>
      <c r="PS377" s="0" t="n">
        <v>0</v>
      </c>
      <c r="PT377" s="0" t="n">
        <v>0</v>
      </c>
      <c r="PU377" s="0" t="n">
        <v>0</v>
      </c>
      <c r="PV377" s="0" t="n">
        <v>134</v>
      </c>
      <c r="PW377" s="0" t="n">
        <v>0</v>
      </c>
      <c r="PX377" s="0" t="n">
        <v>308</v>
      </c>
      <c r="PY377" s="0" t="n">
        <v>0</v>
      </c>
      <c r="PZ377" s="0" t="n">
        <v>0</v>
      </c>
      <c r="QA377" s="0" t="n">
        <v>0</v>
      </c>
      <c r="QB377" s="0" t="n">
        <v>0</v>
      </c>
      <c r="QC377" s="0" t="n">
        <v>0</v>
      </c>
      <c r="QD377" s="0" t="n">
        <v>0</v>
      </c>
      <c r="QE377" s="0" t="n">
        <v>0</v>
      </c>
      <c r="QF377" s="0" t="n">
        <v>0</v>
      </c>
      <c r="QG377" s="0" t="n">
        <v>0</v>
      </c>
      <c r="QH377" s="0" t="n">
        <v>0</v>
      </c>
      <c r="QI377" s="0" t="n">
        <v>0</v>
      </c>
      <c r="QJ377" s="0" t="n">
        <v>0</v>
      </c>
      <c r="QK377" s="0" t="n">
        <v>0</v>
      </c>
      <c r="QL377" s="0" t="n">
        <v>0</v>
      </c>
      <c r="QM377" s="0" t="n">
        <v>6129</v>
      </c>
      <c r="QN377" s="0" t="n">
        <v>0</v>
      </c>
      <c r="QO377" s="0" t="n">
        <v>0</v>
      </c>
      <c r="QP377" s="0" t="n">
        <v>0</v>
      </c>
      <c r="QQ377" s="0" t="n">
        <v>1753</v>
      </c>
      <c r="QR377" s="0" t="n">
        <v>0</v>
      </c>
      <c r="QS377" s="0" t="n">
        <v>108</v>
      </c>
      <c r="QT377" s="0" t="n">
        <v>0</v>
      </c>
      <c r="QU377" s="0" t="n">
        <v>0</v>
      </c>
      <c r="QV377" s="0" t="n">
        <v>0</v>
      </c>
      <c r="QW377" s="0" t="n">
        <v>0</v>
      </c>
      <c r="QX377" s="0" t="n">
        <v>0</v>
      </c>
      <c r="QY377" s="0" t="n">
        <v>0</v>
      </c>
      <c r="QZ377" s="0" t="n">
        <v>0</v>
      </c>
      <c r="RA377" s="0" t="n">
        <v>0</v>
      </c>
      <c r="RB377" s="0" t="n">
        <v>0</v>
      </c>
      <c r="RC377" s="0" t="n">
        <v>46</v>
      </c>
      <c r="RD377" s="0" t="n">
        <v>338</v>
      </c>
      <c r="RE377" s="0" t="n">
        <v>0</v>
      </c>
      <c r="RF377" s="0" t="n">
        <v>0</v>
      </c>
      <c r="RG377" s="0" t="n">
        <v>27</v>
      </c>
      <c r="RH377" s="0" t="n">
        <v>12</v>
      </c>
      <c r="RI377" s="0" t="n">
        <v>0</v>
      </c>
      <c r="RJ377" s="0" t="n">
        <v>0</v>
      </c>
      <c r="RK377" s="0" t="n">
        <v>0</v>
      </c>
      <c r="RL377" s="0" t="n">
        <v>3396</v>
      </c>
      <c r="RM377" s="0" t="n">
        <v>0</v>
      </c>
      <c r="RN377" s="0" t="n">
        <v>0</v>
      </c>
      <c r="RO377" s="0" t="n">
        <v>0</v>
      </c>
      <c r="RP377" s="0" t="n">
        <v>410</v>
      </c>
      <c r="RQ377" s="0" t="n">
        <v>46</v>
      </c>
      <c r="RR377" s="0" t="n">
        <v>0</v>
      </c>
      <c r="RS377" s="0" t="n">
        <v>0</v>
      </c>
      <c r="RT377" s="0" t="n">
        <v>0</v>
      </c>
      <c r="RU377" s="0" t="n">
        <v>0</v>
      </c>
      <c r="RV377" s="0" t="n">
        <v>24</v>
      </c>
      <c r="RW377" s="0" t="n">
        <v>0</v>
      </c>
      <c r="RX377" s="0" t="n">
        <v>0</v>
      </c>
      <c r="RY377" s="0" t="n">
        <v>1179</v>
      </c>
      <c r="RZ377" s="0" t="n">
        <v>0</v>
      </c>
      <c r="SA377" s="0" t="n">
        <v>0</v>
      </c>
      <c r="SB377" s="0" t="n">
        <v>0</v>
      </c>
      <c r="SC377" s="0" t="n">
        <v>0</v>
      </c>
      <c r="SD377" s="0" t="n">
        <v>0</v>
      </c>
      <c r="SE377" s="0" t="n">
        <v>10</v>
      </c>
      <c r="SF377" s="0" t="n">
        <v>0</v>
      </c>
      <c r="SG377" s="0" t="n">
        <v>0</v>
      </c>
      <c r="SH377" s="0" t="n">
        <v>0</v>
      </c>
      <c r="SI377" s="0" t="n">
        <v>0</v>
      </c>
      <c r="SJ377" s="0" t="n">
        <v>0</v>
      </c>
      <c r="SK377" s="0" t="n">
        <v>48</v>
      </c>
      <c r="SL377" s="0" t="n">
        <v>0</v>
      </c>
      <c r="SM377" s="0" t="n">
        <v>9</v>
      </c>
      <c r="SN377" s="0" t="n">
        <v>0</v>
      </c>
      <c r="SO377" s="0" t="n">
        <v>0</v>
      </c>
      <c r="SP377" s="0" t="n">
        <v>0</v>
      </c>
      <c r="SQ377" s="0" t="n">
        <v>0</v>
      </c>
      <c r="SR377" s="0" t="n">
        <v>3162</v>
      </c>
      <c r="SS377" s="0" t="n">
        <v>18</v>
      </c>
      <c r="ST377" s="0" t="n">
        <v>0</v>
      </c>
      <c r="SU377" s="0" t="n">
        <v>0</v>
      </c>
      <c r="SV377" s="0" t="n">
        <v>0</v>
      </c>
      <c r="SW377" s="0" t="n">
        <v>0</v>
      </c>
      <c r="SX377" s="0" t="n">
        <v>0</v>
      </c>
      <c r="SY377" s="0" t="n">
        <v>0</v>
      </c>
      <c r="SZ377" s="0" t="n">
        <v>283</v>
      </c>
      <c r="TA377" s="0" t="n">
        <v>0</v>
      </c>
      <c r="TB377" s="0" t="n">
        <v>0</v>
      </c>
      <c r="TC377" s="0" t="n">
        <v>0</v>
      </c>
      <c r="TD377" s="0" t="n">
        <v>0</v>
      </c>
      <c r="TE377" s="0" t="n">
        <v>0</v>
      </c>
      <c r="TF377" s="0" t="n">
        <v>0</v>
      </c>
      <c r="TG377" s="0" t="n">
        <v>0</v>
      </c>
      <c r="TH377" s="0" t="n">
        <v>0</v>
      </c>
      <c r="TI377" s="0" t="n">
        <v>29</v>
      </c>
      <c r="TJ377" s="0" t="n">
        <v>0</v>
      </c>
      <c r="TK377" s="0" t="n">
        <v>0</v>
      </c>
      <c r="TL377" s="0" t="n">
        <v>67</v>
      </c>
      <c r="TM377" s="0" t="n">
        <v>9</v>
      </c>
      <c r="TN377" s="0" t="n">
        <v>113</v>
      </c>
      <c r="TO377" s="0" t="n">
        <v>0</v>
      </c>
      <c r="TP377" s="0" t="n">
        <v>12</v>
      </c>
      <c r="TQ377" s="0" t="n">
        <v>0</v>
      </c>
      <c r="TR377" s="0" t="n">
        <v>698</v>
      </c>
      <c r="TS377" s="0" t="n">
        <v>0</v>
      </c>
      <c r="TT377" s="0" t="n">
        <v>0</v>
      </c>
      <c r="TU377" s="0" t="n">
        <v>0</v>
      </c>
      <c r="TV377" s="0" t="n">
        <v>0</v>
      </c>
      <c r="TW377" s="0" t="n">
        <v>0</v>
      </c>
      <c r="TX377" s="0" t="n">
        <v>0</v>
      </c>
      <c r="TY377" s="0" t="n">
        <v>8</v>
      </c>
      <c r="TZ377" s="0" t="n">
        <v>28345</v>
      </c>
      <c r="UA377" s="0" t="n">
        <v>31</v>
      </c>
      <c r="UB377" s="0" t="n">
        <v>0</v>
      </c>
      <c r="UC377" s="0" t="n">
        <v>0</v>
      </c>
      <c r="UD377" s="0" t="n">
        <v>0</v>
      </c>
      <c r="UE377" s="0" t="n">
        <v>0</v>
      </c>
      <c r="UF377" s="0" t="n">
        <v>5</v>
      </c>
      <c r="UG377" s="0" t="n">
        <v>0</v>
      </c>
      <c r="UH377" s="0" t="n">
        <v>0</v>
      </c>
      <c r="UI377" s="0" t="n">
        <v>0</v>
      </c>
      <c r="UJ377" s="0" t="n">
        <v>0</v>
      </c>
      <c r="UK377" s="0" t="n">
        <v>0</v>
      </c>
      <c r="UL377" s="0" t="n">
        <v>0</v>
      </c>
      <c r="UM377" s="0" t="n">
        <v>0</v>
      </c>
      <c r="UN377" s="0" t="n">
        <v>6</v>
      </c>
      <c r="UO377" s="0" t="n">
        <v>0</v>
      </c>
      <c r="UP377" s="0" t="n">
        <v>0</v>
      </c>
      <c r="UQ377" s="0" t="n">
        <v>0</v>
      </c>
      <c r="UR377" s="0" t="n">
        <v>0</v>
      </c>
      <c r="US377" s="0" t="n">
        <v>0</v>
      </c>
      <c r="UT377" s="0" t="n">
        <v>0</v>
      </c>
      <c r="UU377" s="0" t="n">
        <v>0</v>
      </c>
      <c r="UV377" s="0" t="n">
        <v>5</v>
      </c>
      <c r="UW377" s="0" t="n">
        <v>0</v>
      </c>
      <c r="UX377" s="0" t="n">
        <v>0</v>
      </c>
      <c r="UY377" s="0" t="n">
        <v>0</v>
      </c>
      <c r="UZ377" s="0" t="n">
        <v>0</v>
      </c>
      <c r="VA377" s="0" t="n">
        <v>0</v>
      </c>
      <c r="VB377" s="0" t="n">
        <v>0</v>
      </c>
      <c r="VC377" s="0" t="n">
        <v>0</v>
      </c>
      <c r="VD377" s="0" t="n">
        <v>0</v>
      </c>
      <c r="VE377" s="0" t="n">
        <v>0</v>
      </c>
      <c r="VF377" s="0" t="n">
        <v>45</v>
      </c>
      <c r="VG377" s="0" t="n">
        <v>0</v>
      </c>
      <c r="VH377" s="0" t="n">
        <v>0</v>
      </c>
      <c r="VI377" s="0" t="n">
        <v>0</v>
      </c>
      <c r="VJ377" s="0" t="n">
        <v>0</v>
      </c>
      <c r="VK377" s="0" t="n">
        <v>0</v>
      </c>
      <c r="VL377" s="0" t="n">
        <v>34</v>
      </c>
      <c r="VM377" s="0" t="n">
        <v>0</v>
      </c>
      <c r="VN377" s="0" t="n">
        <v>0</v>
      </c>
      <c r="VO377" s="0" t="n">
        <v>0</v>
      </c>
      <c r="VP377" s="0" t="n">
        <v>0</v>
      </c>
      <c r="VQ377" s="0" t="n">
        <v>0</v>
      </c>
      <c r="VR377" s="0" t="n">
        <v>1156</v>
      </c>
      <c r="VS377" s="0" t="n">
        <v>0</v>
      </c>
      <c r="VT377" s="0" t="n">
        <v>0</v>
      </c>
      <c r="VU377" s="0" t="n">
        <v>53</v>
      </c>
      <c r="VV377" s="0" t="n">
        <v>0</v>
      </c>
      <c r="VW377" s="0" t="n">
        <v>0</v>
      </c>
      <c r="VX377" s="0" t="n">
        <v>0</v>
      </c>
      <c r="VY377" s="0" t="n">
        <v>0</v>
      </c>
      <c r="VZ377" s="0" t="n">
        <v>0</v>
      </c>
      <c r="WA377" s="0" t="n">
        <v>0</v>
      </c>
      <c r="WB377" s="0" t="n">
        <v>0</v>
      </c>
      <c r="WC377" s="0" t="n">
        <v>0</v>
      </c>
      <c r="WD377" s="0" t="n">
        <v>0</v>
      </c>
      <c r="WE377" s="0" t="n">
        <v>0</v>
      </c>
      <c r="WF377" s="0" t="n">
        <v>0</v>
      </c>
      <c r="WG377" s="0" t="n">
        <v>0</v>
      </c>
      <c r="WH377" s="0" t="n">
        <v>0</v>
      </c>
      <c r="WI377" s="0" t="n">
        <v>0</v>
      </c>
      <c r="WJ377" s="0" t="n">
        <v>0</v>
      </c>
      <c r="WK377" s="0" t="n">
        <v>0</v>
      </c>
      <c r="WL377" s="0" t="n">
        <v>0</v>
      </c>
      <c r="WM377" s="0" t="n">
        <v>0</v>
      </c>
      <c r="WN377" s="0" t="n">
        <v>0</v>
      </c>
      <c r="WO377" s="0" t="n">
        <v>0</v>
      </c>
      <c r="WP377" s="0" t="n">
        <v>0</v>
      </c>
      <c r="WQ377" s="0" t="n">
        <v>2520</v>
      </c>
      <c r="WR377" s="0" t="n">
        <v>0</v>
      </c>
      <c r="WS377" s="0" t="n">
        <v>0</v>
      </c>
      <c r="WT377" s="0" t="n">
        <v>0</v>
      </c>
      <c r="WU377" s="0" t="n">
        <v>0</v>
      </c>
      <c r="WV377" s="0" t="n">
        <v>8</v>
      </c>
      <c r="WW377" s="0" t="n">
        <v>0</v>
      </c>
      <c r="WX377" s="0" t="n">
        <v>0</v>
      </c>
      <c r="WY377" s="0" t="n">
        <v>0</v>
      </c>
      <c r="WZ377" s="0" t="n">
        <v>0</v>
      </c>
      <c r="XA377" s="0" t="n">
        <v>0</v>
      </c>
      <c r="XB377" s="0" t="n">
        <v>0</v>
      </c>
      <c r="XC377" s="0" t="n">
        <v>0</v>
      </c>
      <c r="XD377" s="0" t="n">
        <v>0</v>
      </c>
      <c r="XE377" s="0" t="n">
        <v>0</v>
      </c>
      <c r="XF377" s="0" t="n">
        <v>0</v>
      </c>
      <c r="XG377" s="0" t="n">
        <v>0</v>
      </c>
      <c r="XH377" s="0" t="n">
        <v>0</v>
      </c>
      <c r="XI377" s="0" t="n">
        <v>0</v>
      </c>
      <c r="XJ377" s="0" t="n">
        <v>0</v>
      </c>
      <c r="XK377" s="0" t="n">
        <v>0</v>
      </c>
      <c r="XL377" s="0" t="n">
        <v>0</v>
      </c>
      <c r="XM377" s="0" t="n">
        <v>0</v>
      </c>
      <c r="XN377" s="0" t="n">
        <v>1161</v>
      </c>
      <c r="XO377" s="0" t="n">
        <v>7638</v>
      </c>
      <c r="XP377" s="0" t="n">
        <v>0</v>
      </c>
      <c r="XQ377" s="0" t="n">
        <v>9</v>
      </c>
      <c r="XR377" s="0" t="n">
        <v>0</v>
      </c>
      <c r="XS377" s="0" t="n">
        <v>0</v>
      </c>
      <c r="XT377" s="0" t="n">
        <v>559</v>
      </c>
      <c r="XU377" s="0" t="n">
        <v>23</v>
      </c>
      <c r="XV377" s="0" t="n">
        <v>0</v>
      </c>
      <c r="XW377" s="0" t="n">
        <v>374</v>
      </c>
      <c r="XX377" s="0" t="n">
        <v>0</v>
      </c>
      <c r="XY377" s="0" t="n">
        <v>416</v>
      </c>
      <c r="XZ377" s="0" t="n">
        <v>30</v>
      </c>
      <c r="YA377" s="0" t="n">
        <v>0</v>
      </c>
      <c r="YB377" s="0" t="n">
        <v>188</v>
      </c>
      <c r="YC377" s="0" t="n">
        <v>0</v>
      </c>
      <c r="YD377" s="0" t="n">
        <v>0</v>
      </c>
      <c r="YE377" s="0" t="n">
        <v>0</v>
      </c>
      <c r="YF377" s="0" t="n">
        <v>59</v>
      </c>
      <c r="YG377" s="0" t="n">
        <v>0</v>
      </c>
      <c r="YH377" s="0" t="n">
        <v>689</v>
      </c>
      <c r="YI377" s="0" t="n">
        <v>44</v>
      </c>
      <c r="YJ377" s="0" t="n">
        <v>0</v>
      </c>
      <c r="YK377" s="0" t="n">
        <v>868</v>
      </c>
      <c r="YL377" s="0" t="n">
        <v>669</v>
      </c>
      <c r="YM377" s="0" t="n">
        <v>0</v>
      </c>
      <c r="YN377" s="0" t="n">
        <v>0</v>
      </c>
      <c r="YO377" s="0" t="n">
        <v>0</v>
      </c>
      <c r="YP377" s="0" t="n">
        <v>0</v>
      </c>
      <c r="YQ377" s="0" t="n">
        <v>0</v>
      </c>
      <c r="YR377" s="0" t="n">
        <v>0</v>
      </c>
      <c r="YS377" s="0" t="n">
        <v>0</v>
      </c>
      <c r="YT377" s="0" t="n">
        <v>0</v>
      </c>
      <c r="YU377" s="0" t="n">
        <v>0</v>
      </c>
      <c r="YV377" s="0" t="n">
        <v>0</v>
      </c>
      <c r="YW377" s="0" t="n">
        <v>0</v>
      </c>
      <c r="YX377" s="0" t="n">
        <v>0</v>
      </c>
      <c r="YY377" s="0" t="n">
        <v>0</v>
      </c>
      <c r="YZ377" s="0" t="n">
        <v>0</v>
      </c>
      <c r="ZA377" s="0" t="n">
        <v>0</v>
      </c>
      <c r="ZB377" s="0" t="n">
        <v>0</v>
      </c>
      <c r="ZC377" s="0" t="n">
        <v>0</v>
      </c>
      <c r="ZD377" s="0" t="n">
        <v>0</v>
      </c>
      <c r="ZE377" s="0" t="n">
        <v>0</v>
      </c>
      <c r="ZF377" s="0" t="n">
        <v>0</v>
      </c>
      <c r="ZG377" s="0" t="n">
        <v>0</v>
      </c>
      <c r="ZH377" s="0" t="n">
        <v>0</v>
      </c>
      <c r="ZI377" s="0" t="n">
        <v>0</v>
      </c>
      <c r="ZJ377" s="0" t="n">
        <v>0</v>
      </c>
      <c r="ZK377" s="0" t="n">
        <v>0</v>
      </c>
      <c r="ZL377" s="0" t="n">
        <v>0</v>
      </c>
      <c r="ZM377" s="0" t="n">
        <v>0</v>
      </c>
      <c r="ZN377" s="0" t="n">
        <v>0</v>
      </c>
      <c r="ZO377" s="0" t="n">
        <v>0</v>
      </c>
      <c r="ZP377" s="0" t="n">
        <v>1008</v>
      </c>
      <c r="ZQ377" s="0" t="n">
        <v>4737</v>
      </c>
      <c r="ZR377" s="0" t="n">
        <v>0</v>
      </c>
      <c r="ZS377" s="0" t="n">
        <v>0</v>
      </c>
      <c r="ZT377" s="0" t="n">
        <v>0</v>
      </c>
      <c r="ZU377" s="0" t="n">
        <v>0</v>
      </c>
      <c r="ZV377" s="0" t="n">
        <v>0</v>
      </c>
      <c r="ZW377" s="0" t="n">
        <v>0</v>
      </c>
      <c r="ZX377" s="0" t="n">
        <v>88</v>
      </c>
      <c r="ZY377" s="0" t="n">
        <v>0</v>
      </c>
      <c r="ZZ377" s="0" t="n">
        <v>0</v>
      </c>
      <c r="AAA377" s="0" t="n">
        <v>0</v>
      </c>
      <c r="AAB377" s="0" t="n">
        <v>0</v>
      </c>
      <c r="AAC377" s="0" t="n">
        <v>0</v>
      </c>
      <c r="AAD377" s="0" t="n">
        <v>21</v>
      </c>
      <c r="AAE377" s="0" t="n">
        <v>0</v>
      </c>
      <c r="AAF377" s="0" t="n">
        <v>0</v>
      </c>
      <c r="AAG377" s="0" t="n">
        <v>0</v>
      </c>
      <c r="AAH377" s="0" t="n">
        <v>0</v>
      </c>
      <c r="AAI377" s="0" t="n">
        <v>0</v>
      </c>
      <c r="AAJ377" s="0" t="n">
        <v>18</v>
      </c>
      <c r="AAK377" s="0" t="n">
        <v>0</v>
      </c>
      <c r="AAL377" s="0" t="n">
        <v>0</v>
      </c>
      <c r="AAM377" s="0" t="n">
        <v>0</v>
      </c>
      <c r="AAN377" s="0" t="n">
        <v>0</v>
      </c>
      <c r="AAO377" s="0" t="n">
        <v>0</v>
      </c>
      <c r="AAP377" s="0" t="n">
        <v>0</v>
      </c>
    </row>
    <row r="378" customFormat="false" ht="15" hidden="false" customHeight="true" outlineLevel="0" collapsed="false">
      <c r="A378" s="1" t="n">
        <v>30757</v>
      </c>
      <c r="H378" s="2" t="n">
        <v>2</v>
      </c>
      <c r="I378" s="2" t="n">
        <v>56</v>
      </c>
      <c r="J378" s="21"/>
      <c r="K378" s="21"/>
      <c r="L378" s="2" t="n">
        <v>0</v>
      </c>
      <c r="M378" s="2" t="n">
        <v>1</v>
      </c>
      <c r="N378" s="2" t="n">
        <v>1</v>
      </c>
      <c r="O378" s="2" t="n">
        <v>1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1</v>
      </c>
      <c r="X378" s="2" t="n">
        <f aca="false">SUM(L378:W378)</f>
        <v>4</v>
      </c>
      <c r="Y378" s="2" t="n">
        <v>110</v>
      </c>
      <c r="Z378" s="2" t="n">
        <v>70</v>
      </c>
      <c r="AA378" s="2" t="n">
        <f aca="false">Y378-Z378</f>
        <v>40</v>
      </c>
      <c r="AB378" s="3" t="n">
        <f aca="false">Z378+((Y378-Z378)/3)</f>
        <v>83.3333333333333</v>
      </c>
      <c r="AC378" s="4" t="n">
        <v>60.2</v>
      </c>
      <c r="AD378" s="4" t="n">
        <v>165</v>
      </c>
      <c r="AE378" s="3" t="n">
        <v>22.1120293847567</v>
      </c>
      <c r="AF378" s="3" t="n">
        <v>0</v>
      </c>
      <c r="AG378" s="4" t="n">
        <v>73.5</v>
      </c>
      <c r="AH378" s="4" t="n">
        <v>98.5</v>
      </c>
      <c r="AI378" s="3" t="n">
        <v>0.445454545454546</v>
      </c>
      <c r="AJ378" s="3" t="n">
        <v>0.746192893401015</v>
      </c>
      <c r="AL378" s="4" t="n">
        <v>33.6</v>
      </c>
      <c r="AM378" s="4" t="n">
        <v>20.2</v>
      </c>
      <c r="AN378" s="4" t="n">
        <v>40</v>
      </c>
      <c r="AO378" s="2" t="n">
        <v>6</v>
      </c>
      <c r="AP378" s="4" t="n">
        <v>45.5</v>
      </c>
      <c r="AQ378" s="4" t="n">
        <v>38</v>
      </c>
      <c r="AR378" s="4" t="n">
        <v>2</v>
      </c>
      <c r="AS378" s="2" t="n">
        <v>82</v>
      </c>
      <c r="AT378" s="2" t="n">
        <v>110</v>
      </c>
      <c r="AU378" s="2" t="n">
        <v>135</v>
      </c>
      <c r="AV378" s="2" t="n">
        <v>118</v>
      </c>
      <c r="AW378" s="2" t="n">
        <v>132</v>
      </c>
      <c r="AX378" s="2" t="n">
        <v>1</v>
      </c>
      <c r="AY378" s="2" t="n">
        <f aca="false">((AS378*15)+(AT378*30)+(AU378*30)+(AV378*30)+(AW378*15))-(AS378*120)</f>
        <v>4260</v>
      </c>
      <c r="AZ378" s="2" t="n">
        <f aca="false">((AS378*15)+(AT378*30)+(AU378*30)+(AV378*30)+(AW378*15))</f>
        <v>14100</v>
      </c>
      <c r="BA378" s="2" t="n">
        <v>5.23</v>
      </c>
      <c r="BB378" s="5" t="n">
        <f aca="false">10000/SQRT((AS378*BH378)*(AVERAGE(AS378:AW378)*AVERAGE(BH378:BL378)))</f>
        <v>6.519355606644</v>
      </c>
      <c r="BC378" s="3" t="n">
        <f aca="false">(AS378*BH378)/405</f>
        <v>1.49827160493827</v>
      </c>
      <c r="BD378" s="3" t="n">
        <v>0</v>
      </c>
      <c r="BE378" s="3" t="n">
        <f aca="false">1/(LOG(BH378)+LOG(AS378))</f>
        <v>0.359318586091334</v>
      </c>
      <c r="BF378" s="3" t="n">
        <f aca="false">(BI378-BH378)/(AT378-AS378)</f>
        <v>0.575</v>
      </c>
      <c r="BG378" s="3" t="n">
        <f aca="false">(20*BH378)/((AS378/18)-3.5)</f>
        <v>140.21052631579</v>
      </c>
      <c r="BH378" s="4" t="n">
        <v>7.4</v>
      </c>
      <c r="BI378" s="4" t="n">
        <v>23.5</v>
      </c>
      <c r="BJ378" s="4" t="n">
        <v>41.9</v>
      </c>
      <c r="BK378" s="4" t="n">
        <v>45.4</v>
      </c>
      <c r="BL378" s="4" t="n">
        <v>49.8</v>
      </c>
      <c r="BM378" s="3" t="n">
        <f aca="false">((BH378*15)+(BI378*30)+(BJ378*30)+(BK378*30)+(BL378*15))-(BH378*120)</f>
        <v>3294</v>
      </c>
      <c r="BN378" s="3" t="n">
        <f aca="false">((BH378*15)+(BI378*30)+(BJ378*30)+(BK378*30)+(BL378*15))</f>
        <v>4182</v>
      </c>
      <c r="BO378" s="3" t="n">
        <f aca="false">(1/BH378)</f>
        <v>0.135135135135135</v>
      </c>
      <c r="BP378" s="3" t="n">
        <f aca="false">(BN378/AZ378)</f>
        <v>0.296595744680851</v>
      </c>
      <c r="BQ378" s="3" t="n">
        <f aca="false">(BB378*BP378)</f>
        <v>1.93361313099186</v>
      </c>
      <c r="BR378" s="5" t="n">
        <f aca="false">(BF378*BO378)</f>
        <v>0.0777027027027027</v>
      </c>
      <c r="CA378" s="2" t="n">
        <v>207</v>
      </c>
      <c r="CB378" s="2" t="n">
        <v>1</v>
      </c>
      <c r="CC378" s="2" t="n">
        <v>37</v>
      </c>
      <c r="CD378" s="2" t="n">
        <v>1</v>
      </c>
      <c r="CE378" s="2" t="n">
        <v>139</v>
      </c>
      <c r="CF378" s="2" t="n">
        <v>1</v>
      </c>
      <c r="CG378" s="2" t="n">
        <v>31</v>
      </c>
      <c r="CH378" s="2" t="n">
        <v>155</v>
      </c>
      <c r="CI378" s="2" t="n">
        <v>1</v>
      </c>
      <c r="CJ378" s="2" t="n">
        <v>1</v>
      </c>
      <c r="CK378" s="2" t="n">
        <v>47</v>
      </c>
      <c r="CL378" s="2" t="n">
        <v>-31.98</v>
      </c>
      <c r="CM378" s="2" t="n">
        <v>164</v>
      </c>
      <c r="CN378" s="2" t="n">
        <v>88</v>
      </c>
      <c r="CO378" s="2" t="n">
        <v>406</v>
      </c>
      <c r="CP378" s="2" t="n">
        <v>0.95</v>
      </c>
      <c r="CQ378" s="2" t="n">
        <v>0.57</v>
      </c>
      <c r="CR378" s="2" t="n">
        <v>0.17</v>
      </c>
      <c r="CW378" s="3"/>
      <c r="CY378" s="22"/>
      <c r="EU378" s="3"/>
      <c r="EW378" s="22"/>
      <c r="HP378" s="2" t="n">
        <v>6</v>
      </c>
      <c r="HQ378" s="2" t="n">
        <v>0</v>
      </c>
      <c r="HR378" s="2" t="n">
        <v>0</v>
      </c>
      <c r="HS378" s="2" t="n">
        <v>27.3633899688721</v>
      </c>
      <c r="HT378" s="2" t="n">
        <v>92.0160217285156</v>
      </c>
      <c r="HY378" s="2" t="n">
        <v>1275.91003417969</v>
      </c>
      <c r="HZ378" s="2" t="n">
        <v>42.7700004577637</v>
      </c>
      <c r="IA378" s="2" t="n">
        <v>11.210000038147</v>
      </c>
      <c r="IB378" s="2" t="n">
        <v>14.0900001525879</v>
      </c>
      <c r="IC378" s="2" t="n">
        <v>17.6100006103516</v>
      </c>
      <c r="ID378" s="2" t="n">
        <v>196.729995727539</v>
      </c>
      <c r="IE378" s="2" t="n">
        <v>33.7000007629395</v>
      </c>
      <c r="IF378" s="2" t="n">
        <v>18.1399993896484</v>
      </c>
      <c r="IG378" s="2" t="n">
        <v>3.19000005722046</v>
      </c>
      <c r="IH378" s="2" t="n">
        <v>71.9499969482422</v>
      </c>
      <c r="II378" s="2" t="n">
        <v>0.600000023841858</v>
      </c>
      <c r="IJ378" s="2" t="n">
        <v>6.94000005722046</v>
      </c>
      <c r="IK378" s="2" t="n">
        <v>6.73000001907349</v>
      </c>
      <c r="IL378" s="2" t="n">
        <v>24.3600006103516</v>
      </c>
      <c r="IM378" s="2" t="n">
        <v>21.1800003051758</v>
      </c>
      <c r="IN378" s="2" t="n">
        <v>14.7299995422363</v>
      </c>
      <c r="IO378" s="2" t="n">
        <v>5.67999982833862</v>
      </c>
      <c r="IP378" s="2" t="n">
        <v>14.289999961853</v>
      </c>
      <c r="IQ378" s="2" t="n">
        <v>6.15999984741211</v>
      </c>
      <c r="IR378" s="2" t="n">
        <v>4</v>
      </c>
      <c r="IS378" s="2" t="n">
        <v>0.980000019073486</v>
      </c>
      <c r="IT378" s="2" t="n">
        <v>557.02001953125</v>
      </c>
      <c r="IU378" s="2" t="n">
        <v>11.7700004577637</v>
      </c>
      <c r="IV378" s="2" t="n">
        <v>0.200000002980232</v>
      </c>
      <c r="IW378" s="2" t="n">
        <v>301.279998779297</v>
      </c>
      <c r="IX378" s="2" t="n">
        <v>857.179992675781</v>
      </c>
      <c r="IY378" s="2" t="n">
        <v>2549.68994140625</v>
      </c>
      <c r="IZ378" s="2" t="n">
        <v>1345.17004394531</v>
      </c>
      <c r="JA378" s="2" t="n">
        <v>6.15000009536743</v>
      </c>
      <c r="JB378" s="2" t="n">
        <v>1.3400000333786</v>
      </c>
      <c r="JC378" s="2" t="n">
        <v>2.39000010490417</v>
      </c>
      <c r="JD378" s="2" t="n">
        <v>38.2299995422363</v>
      </c>
      <c r="JE378" s="2" t="n">
        <v>169.110000610352</v>
      </c>
      <c r="JF378" s="2" t="n">
        <v>1.12999999523163</v>
      </c>
      <c r="JG378" s="2" t="n">
        <v>1.1599999666214</v>
      </c>
      <c r="JH378" s="2" t="n">
        <v>14.3100004196167</v>
      </c>
      <c r="JI378" s="2" t="n">
        <v>2.5</v>
      </c>
      <c r="JJ378" s="2" t="n">
        <v>1.25999999046326</v>
      </c>
      <c r="JK378" s="2" t="n">
        <v>1.05999994277954</v>
      </c>
      <c r="JL378" s="2" t="n">
        <v>323.579986572266</v>
      </c>
      <c r="JM378" s="2" t="n">
        <v>1.02999997138977</v>
      </c>
      <c r="JN378" s="2" t="n">
        <v>232.990005493164</v>
      </c>
      <c r="JO378" s="2" t="n">
        <v>6058.7099609375</v>
      </c>
      <c r="JP378" s="2" t="n">
        <v>9726.23046875</v>
      </c>
      <c r="JQ378" s="2" t="n">
        <v>83.6699981689453</v>
      </c>
      <c r="JR378" s="2" t="n">
        <v>4323.75</v>
      </c>
      <c r="JS378" s="2" t="n">
        <v>811.640014648438</v>
      </c>
      <c r="JT378" s="2" t="n">
        <v>5597.02001953125</v>
      </c>
      <c r="JU378" s="2" t="n">
        <v>6990.08984375</v>
      </c>
      <c r="JV378" s="2" t="n">
        <v>116.080001831055</v>
      </c>
      <c r="JW378" s="2" t="n">
        <v>7.21000003814697</v>
      </c>
      <c r="JX378" s="2" t="n">
        <v>6.80000019073486</v>
      </c>
      <c r="JY378" s="2" t="n">
        <v>5.46000003814697</v>
      </c>
      <c r="JZ378" s="2" t="n">
        <v>0.920000016689301</v>
      </c>
      <c r="KA378" s="2" t="n">
        <v>6.8899998664856</v>
      </c>
      <c r="KB378" s="2" t="n">
        <v>1.55999994277954</v>
      </c>
      <c r="KC378" s="2" t="n">
        <v>15.4700002670288</v>
      </c>
      <c r="KD378" s="2" t="n">
        <v>6.53999996185303</v>
      </c>
      <c r="KE378" s="2" t="n">
        <v>11.1000003814697</v>
      </c>
      <c r="KF378" s="2" t="n">
        <v>13.8199996948242</v>
      </c>
      <c r="KG378" s="2" t="n">
        <v>8.03999996185303</v>
      </c>
      <c r="KH378" s="2" t="n">
        <v>73.1800003051758</v>
      </c>
      <c r="KI378" s="2" t="n">
        <v>3.58999991416931</v>
      </c>
      <c r="KJ378" s="2" t="n">
        <v>292.769989013672</v>
      </c>
      <c r="KK378" s="2" t="n">
        <v>142.470001220703</v>
      </c>
      <c r="KL378" s="2" t="n">
        <v>885997.79</v>
      </c>
      <c r="KM378" s="2" t="n">
        <v>4503.6201171875</v>
      </c>
      <c r="KN378" s="2" t="n">
        <v>28.0400009155273</v>
      </c>
      <c r="KO378" s="2" t="n">
        <v>0.0599999986588955</v>
      </c>
      <c r="KP378" s="2" t="n">
        <v>0.0399999991059303</v>
      </c>
      <c r="KQ378" s="2" t="n">
        <v>0.0299999993294477</v>
      </c>
      <c r="KR378" s="2" t="n">
        <v>0.0799999982118607</v>
      </c>
      <c r="KS378" s="2" t="n">
        <v>0.219999998807907</v>
      </c>
      <c r="KT378" s="2" t="n">
        <v>0.140000000596046</v>
      </c>
      <c r="KU378" s="2" t="n">
        <v>0.419999986886978</v>
      </c>
      <c r="KV378" s="2" t="n">
        <v>0.409999996423721</v>
      </c>
      <c r="KW378" s="2" t="n">
        <v>4.78000020980835</v>
      </c>
      <c r="KX378" s="2" t="n">
        <v>4</v>
      </c>
      <c r="KY378" s="2" t="n">
        <v>2.30999994277954</v>
      </c>
      <c r="KZ378" s="2" t="n">
        <v>1.97000002861023</v>
      </c>
      <c r="LA378" s="2" t="n">
        <v>0.419999986886978</v>
      </c>
      <c r="LB378" s="2" t="n">
        <v>0.00999999977648258</v>
      </c>
      <c r="LC378" s="2" t="n">
        <v>10.8400001525879</v>
      </c>
      <c r="LD378" s="2" t="n">
        <v>6.67999982833862</v>
      </c>
      <c r="LE378" s="2" t="n">
        <v>0.730000019073486</v>
      </c>
      <c r="LF378" s="2" t="n">
        <v>0.0700000002980232</v>
      </c>
      <c r="LG378" s="2" t="n">
        <v>0.0299999993294477</v>
      </c>
      <c r="LH378" s="2" t="n">
        <v>5.8600001335144</v>
      </c>
      <c r="LI378" s="2" t="n">
        <v>4.38000011444092</v>
      </c>
      <c r="LJ378" s="2" t="n">
        <v>0.0599999986588955</v>
      </c>
      <c r="LK378" s="2" t="n">
        <v>0.129999995231628</v>
      </c>
      <c r="LL378" s="2" t="n">
        <v>0.509999990463257</v>
      </c>
      <c r="LM378" s="2" t="n">
        <v>0.529999971389771</v>
      </c>
      <c r="LN378" s="2" t="n">
        <v>0.00999999977648258</v>
      </c>
      <c r="LO378" s="2" t="n">
        <v>0.0299999993294477</v>
      </c>
      <c r="LP378" s="2" t="n">
        <v>0.0199999995529652</v>
      </c>
      <c r="LQ378" s="2" t="n">
        <v>0.0399999991059303</v>
      </c>
      <c r="LR378" s="2" t="n">
        <v>0.0399999991059303</v>
      </c>
      <c r="LS378" s="2" t="n">
        <v>0</v>
      </c>
      <c r="LT378" s="2" t="n">
        <v>0.100000001490116</v>
      </c>
      <c r="LU378" s="2" t="n">
        <v>0.100000001490116</v>
      </c>
      <c r="LV378" s="2" t="n">
        <v>192.891265869141</v>
      </c>
      <c r="MC378" s="0" t="n">
        <v>0</v>
      </c>
      <c r="MD378" s="0" t="n">
        <v>0</v>
      </c>
      <c r="ME378" s="0" t="n">
        <v>0</v>
      </c>
      <c r="MF378" s="0" t="n">
        <v>0</v>
      </c>
      <c r="MG378" s="0" t="n">
        <v>0</v>
      </c>
      <c r="MH378" s="0" t="n">
        <v>0</v>
      </c>
      <c r="MI378" s="0" t="n">
        <v>0</v>
      </c>
      <c r="MJ378" s="0" t="n">
        <v>0</v>
      </c>
      <c r="MK378" s="0" t="n">
        <v>0</v>
      </c>
      <c r="ML378" s="0" t="n">
        <v>19</v>
      </c>
      <c r="MM378" s="0" t="n">
        <v>52</v>
      </c>
      <c r="MN378" s="0" t="n">
        <v>0</v>
      </c>
      <c r="MO378" s="0" t="n">
        <v>0</v>
      </c>
      <c r="MP378" s="0" t="n">
        <v>0</v>
      </c>
      <c r="MQ378" s="0" t="n">
        <v>0</v>
      </c>
      <c r="MR378" s="0" t="n">
        <v>0</v>
      </c>
      <c r="MS378" s="0" t="n">
        <v>7548</v>
      </c>
      <c r="MT378" s="0" t="n">
        <v>0</v>
      </c>
      <c r="MU378" s="0" t="n">
        <v>4851</v>
      </c>
      <c r="MV378" s="0" t="n">
        <v>0</v>
      </c>
      <c r="MW378" s="0" t="n">
        <v>0</v>
      </c>
      <c r="MX378" s="0" t="n">
        <v>0</v>
      </c>
      <c r="MY378" s="0" t="n">
        <v>0</v>
      </c>
      <c r="MZ378" s="0" t="n">
        <v>0</v>
      </c>
      <c r="NA378" s="0" t="n">
        <v>0</v>
      </c>
      <c r="NB378" s="0" t="n">
        <v>3</v>
      </c>
      <c r="NC378" s="0" t="n">
        <v>18</v>
      </c>
      <c r="ND378" s="0" t="n">
        <v>25</v>
      </c>
      <c r="NE378" s="0" t="n">
        <v>0</v>
      </c>
      <c r="NF378" s="0" t="n">
        <v>0</v>
      </c>
      <c r="NG378" s="0" t="n">
        <v>0</v>
      </c>
      <c r="NH378" s="0" t="n">
        <v>8434</v>
      </c>
      <c r="NI378" s="0" t="n">
        <v>428</v>
      </c>
      <c r="NJ378" s="0" t="n">
        <v>0</v>
      </c>
      <c r="NK378" s="0" t="n">
        <v>0</v>
      </c>
      <c r="NL378" s="0" t="n">
        <v>0</v>
      </c>
      <c r="NM378" s="0" t="n">
        <v>0</v>
      </c>
      <c r="NN378" s="0" t="n">
        <v>0</v>
      </c>
      <c r="NO378" s="0" t="n">
        <v>0</v>
      </c>
      <c r="NP378" s="0" t="n">
        <v>0</v>
      </c>
      <c r="NQ378" s="0" t="n">
        <v>0</v>
      </c>
      <c r="NR378" s="0" t="n">
        <v>0</v>
      </c>
      <c r="NS378" s="0" t="n">
        <v>10258</v>
      </c>
      <c r="NT378" s="0" t="n">
        <v>329</v>
      </c>
      <c r="NU378" s="0" t="n">
        <v>0</v>
      </c>
      <c r="NV378" s="0" t="n">
        <v>0</v>
      </c>
      <c r="NW378" s="0" t="n">
        <v>835</v>
      </c>
      <c r="NX378" s="0" t="n">
        <v>29</v>
      </c>
      <c r="NY378" s="0" t="n">
        <v>2137</v>
      </c>
      <c r="NZ378" s="0" t="n">
        <v>0</v>
      </c>
      <c r="OA378" s="0" t="n">
        <v>0</v>
      </c>
      <c r="OB378" s="0" t="n">
        <v>0</v>
      </c>
      <c r="OC378" s="0" t="n">
        <v>0</v>
      </c>
      <c r="OD378" s="0" t="n">
        <v>0</v>
      </c>
      <c r="OE378" s="0" t="n">
        <v>0</v>
      </c>
      <c r="OF378" s="0" t="n">
        <v>0</v>
      </c>
      <c r="OG378" s="0" t="n">
        <v>72</v>
      </c>
      <c r="OH378" s="0" t="n">
        <v>124</v>
      </c>
      <c r="OI378" s="0" t="n">
        <v>0</v>
      </c>
      <c r="OJ378" s="0" t="n">
        <v>0</v>
      </c>
      <c r="OK378" s="0" t="n">
        <v>0</v>
      </c>
      <c r="OL378" s="0" t="n">
        <v>0</v>
      </c>
      <c r="OM378" s="0" t="n">
        <v>0</v>
      </c>
      <c r="ON378" s="0" t="n">
        <v>10</v>
      </c>
      <c r="OO378" s="0" t="n">
        <v>0</v>
      </c>
      <c r="OP378" s="0" t="n">
        <v>0</v>
      </c>
      <c r="OQ378" s="0" t="n">
        <v>7</v>
      </c>
      <c r="OR378" s="0" t="n">
        <v>0</v>
      </c>
      <c r="OS378" s="0" t="n">
        <v>0</v>
      </c>
      <c r="OT378" s="0" t="n">
        <v>0</v>
      </c>
      <c r="OU378" s="0" t="n">
        <v>0</v>
      </c>
      <c r="OV378" s="0" t="n">
        <v>0</v>
      </c>
      <c r="OW378" s="0" t="n">
        <v>0</v>
      </c>
      <c r="OX378" s="0" t="n">
        <v>0</v>
      </c>
      <c r="OY378" s="0" t="n">
        <v>0</v>
      </c>
      <c r="OZ378" s="0" t="n">
        <v>0</v>
      </c>
      <c r="PA378" s="0" t="n">
        <v>0</v>
      </c>
      <c r="PB378" s="0" t="n">
        <v>6724</v>
      </c>
      <c r="PC378" s="0" t="n">
        <v>0</v>
      </c>
      <c r="PD378" s="0" t="n">
        <v>0</v>
      </c>
      <c r="PE378" s="0" t="n">
        <v>0</v>
      </c>
      <c r="PF378" s="0" t="n">
        <v>0</v>
      </c>
      <c r="PG378" s="0" t="n">
        <v>0</v>
      </c>
      <c r="PH378" s="0" t="n">
        <v>46</v>
      </c>
      <c r="PI378" s="0" t="n">
        <v>0</v>
      </c>
      <c r="PJ378" s="0" t="n">
        <v>1146</v>
      </c>
      <c r="PK378" s="0" t="n">
        <v>0</v>
      </c>
      <c r="PL378" s="0" t="n">
        <v>0</v>
      </c>
      <c r="PM378" s="0" t="n">
        <v>0</v>
      </c>
      <c r="PN378" s="0" t="n">
        <v>0</v>
      </c>
      <c r="PO378" s="0" t="n">
        <v>0</v>
      </c>
      <c r="PP378" s="0" t="n">
        <v>0</v>
      </c>
      <c r="PQ378" s="0" t="n">
        <v>1402</v>
      </c>
      <c r="PR378" s="0" t="n">
        <v>0</v>
      </c>
      <c r="PS378" s="0" t="n">
        <v>0</v>
      </c>
      <c r="PT378" s="0" t="n">
        <v>0</v>
      </c>
      <c r="PU378" s="0" t="n">
        <v>0</v>
      </c>
      <c r="PV378" s="0" t="n">
        <v>27</v>
      </c>
      <c r="PW378" s="0" t="n">
        <v>0</v>
      </c>
      <c r="PX378" s="0" t="n">
        <v>110</v>
      </c>
      <c r="PY378" s="0" t="n">
        <v>8</v>
      </c>
      <c r="PZ378" s="0" t="n">
        <v>0</v>
      </c>
      <c r="QA378" s="0" t="n">
        <v>0</v>
      </c>
      <c r="QB378" s="0" t="n">
        <v>0</v>
      </c>
      <c r="QC378" s="0" t="n">
        <v>0</v>
      </c>
      <c r="QD378" s="0" t="n">
        <v>0</v>
      </c>
      <c r="QE378" s="0" t="n">
        <v>0</v>
      </c>
      <c r="QF378" s="0" t="n">
        <v>0</v>
      </c>
      <c r="QG378" s="0" t="n">
        <v>0</v>
      </c>
      <c r="QH378" s="0" t="n">
        <v>0</v>
      </c>
      <c r="QI378" s="0" t="n">
        <v>0</v>
      </c>
      <c r="QJ378" s="0" t="n">
        <v>0</v>
      </c>
      <c r="QK378" s="0" t="n">
        <v>1905</v>
      </c>
      <c r="QL378" s="0" t="n">
        <v>0</v>
      </c>
      <c r="QM378" s="0" t="n">
        <v>582</v>
      </c>
      <c r="QN378" s="0" t="n">
        <v>18</v>
      </c>
      <c r="QO378" s="0" t="n">
        <v>0</v>
      </c>
      <c r="QP378" s="0" t="n">
        <v>0</v>
      </c>
      <c r="QQ378" s="0" t="n">
        <v>650</v>
      </c>
      <c r="QR378" s="0" t="n">
        <v>0</v>
      </c>
      <c r="QS378" s="0" t="n">
        <v>0</v>
      </c>
      <c r="QT378" s="0" t="n">
        <v>0</v>
      </c>
      <c r="QU378" s="0" t="n">
        <v>0</v>
      </c>
      <c r="QV378" s="0" t="n">
        <v>0</v>
      </c>
      <c r="QW378" s="0" t="n">
        <v>0</v>
      </c>
      <c r="QX378" s="0" t="n">
        <v>0</v>
      </c>
      <c r="QY378" s="0" t="n">
        <v>0</v>
      </c>
      <c r="QZ378" s="0" t="n">
        <v>0</v>
      </c>
      <c r="RA378" s="0" t="n">
        <v>0</v>
      </c>
      <c r="RB378" s="0" t="n">
        <v>0</v>
      </c>
      <c r="RC378" s="0" t="n">
        <v>2120</v>
      </c>
      <c r="RD378" s="0" t="n">
        <v>293</v>
      </c>
      <c r="RE378" s="0" t="n">
        <v>0</v>
      </c>
      <c r="RF378" s="0" t="n">
        <v>0</v>
      </c>
      <c r="RG378" s="0" t="n">
        <v>95</v>
      </c>
      <c r="RH378" s="0" t="n">
        <v>0</v>
      </c>
      <c r="RI378" s="0" t="n">
        <v>0</v>
      </c>
      <c r="RJ378" s="0" t="n">
        <v>0</v>
      </c>
      <c r="RK378" s="0" t="n">
        <v>0</v>
      </c>
      <c r="RL378" s="0" t="n">
        <v>3072</v>
      </c>
      <c r="RM378" s="0" t="n">
        <v>0</v>
      </c>
      <c r="RN378" s="0" t="n">
        <v>0</v>
      </c>
      <c r="RO378" s="0" t="n">
        <v>0</v>
      </c>
      <c r="RP378" s="0" t="n">
        <v>362</v>
      </c>
      <c r="RQ378" s="0" t="n">
        <v>51</v>
      </c>
      <c r="RR378" s="0" t="n">
        <v>0</v>
      </c>
      <c r="RS378" s="0" t="n">
        <v>0</v>
      </c>
      <c r="RT378" s="0" t="n">
        <v>17</v>
      </c>
      <c r="RU378" s="0" t="n">
        <v>2</v>
      </c>
      <c r="RV378" s="0" t="n">
        <v>1126</v>
      </c>
      <c r="RW378" s="0" t="n">
        <v>0</v>
      </c>
      <c r="RX378" s="0" t="n">
        <v>0</v>
      </c>
      <c r="RY378" s="0" t="n">
        <v>182</v>
      </c>
      <c r="RZ378" s="0" t="n">
        <v>0</v>
      </c>
      <c r="SA378" s="0" t="n">
        <v>0</v>
      </c>
      <c r="SB378" s="0" t="n">
        <v>0</v>
      </c>
      <c r="SC378" s="0" t="n">
        <v>0</v>
      </c>
      <c r="SD378" s="0" t="n">
        <v>35</v>
      </c>
      <c r="SE378" s="0" t="n">
        <v>21</v>
      </c>
      <c r="SF378" s="0" t="n">
        <v>0</v>
      </c>
      <c r="SG378" s="0" t="n">
        <v>0</v>
      </c>
      <c r="SH378" s="0" t="n">
        <v>0</v>
      </c>
      <c r="SI378" s="0" t="n">
        <v>0</v>
      </c>
      <c r="SJ378" s="0" t="n">
        <v>0</v>
      </c>
      <c r="SK378" s="0" t="n">
        <v>203</v>
      </c>
      <c r="SL378" s="0" t="n">
        <v>30</v>
      </c>
      <c r="SM378" s="0" t="n">
        <v>0</v>
      </c>
      <c r="SN378" s="0" t="n">
        <v>0</v>
      </c>
      <c r="SO378" s="0" t="n">
        <v>0</v>
      </c>
      <c r="SP378" s="0" t="n">
        <v>0</v>
      </c>
      <c r="SQ378" s="0" t="n">
        <v>0</v>
      </c>
      <c r="SR378" s="0" t="n">
        <v>0</v>
      </c>
      <c r="SS378" s="0" t="n">
        <v>32</v>
      </c>
      <c r="ST378" s="0" t="n">
        <v>95</v>
      </c>
      <c r="SU378" s="0" t="n">
        <v>0</v>
      </c>
      <c r="SV378" s="0" t="n">
        <v>38</v>
      </c>
      <c r="SW378" s="0" t="n">
        <v>0</v>
      </c>
      <c r="SX378" s="0" t="n">
        <v>0</v>
      </c>
      <c r="SY378" s="0" t="n">
        <v>0</v>
      </c>
      <c r="SZ378" s="0" t="n">
        <v>35</v>
      </c>
      <c r="TA378" s="0" t="n">
        <v>33</v>
      </c>
      <c r="TB378" s="0" t="n">
        <v>0</v>
      </c>
      <c r="TC378" s="0" t="n">
        <v>0</v>
      </c>
      <c r="TD378" s="0" t="n">
        <v>0</v>
      </c>
      <c r="TE378" s="0" t="n">
        <v>0</v>
      </c>
      <c r="TF378" s="0" t="n">
        <v>0</v>
      </c>
      <c r="TG378" s="0" t="n">
        <v>0</v>
      </c>
      <c r="TH378" s="0" t="n">
        <v>0</v>
      </c>
      <c r="TI378" s="0" t="n">
        <v>89</v>
      </c>
      <c r="TJ378" s="0" t="n">
        <v>0</v>
      </c>
      <c r="TK378" s="0" t="n">
        <v>0</v>
      </c>
      <c r="TL378" s="0" t="n">
        <v>986</v>
      </c>
      <c r="TM378" s="0" t="n">
        <v>69</v>
      </c>
      <c r="TN378" s="0" t="n">
        <v>196</v>
      </c>
      <c r="TO378" s="0" t="n">
        <v>0</v>
      </c>
      <c r="TP378" s="0" t="n">
        <v>39</v>
      </c>
      <c r="TQ378" s="0" t="n">
        <v>0</v>
      </c>
      <c r="TR378" s="0" t="n">
        <v>179</v>
      </c>
      <c r="TS378" s="0" t="n">
        <v>85</v>
      </c>
      <c r="TT378" s="0" t="n">
        <v>0</v>
      </c>
      <c r="TU378" s="0" t="n">
        <v>0</v>
      </c>
      <c r="TV378" s="0" t="n">
        <v>0</v>
      </c>
      <c r="TW378" s="0" t="n">
        <v>0</v>
      </c>
      <c r="TX378" s="0" t="n">
        <v>0</v>
      </c>
      <c r="TY378" s="0" t="n">
        <v>43</v>
      </c>
      <c r="TZ378" s="0" t="n">
        <v>0</v>
      </c>
      <c r="UA378" s="0" t="n">
        <v>0</v>
      </c>
      <c r="UB378" s="0" t="n">
        <v>0</v>
      </c>
      <c r="UC378" s="0" t="n">
        <v>0</v>
      </c>
      <c r="UD378" s="0" t="n">
        <v>0</v>
      </c>
      <c r="UE378" s="0" t="n">
        <v>0</v>
      </c>
      <c r="UF378" s="0" t="n">
        <v>13</v>
      </c>
      <c r="UG378" s="0" t="n">
        <v>0</v>
      </c>
      <c r="UH378" s="0" t="n">
        <v>0</v>
      </c>
      <c r="UI378" s="0" t="n">
        <v>0</v>
      </c>
      <c r="UJ378" s="0" t="n">
        <v>0</v>
      </c>
      <c r="UK378" s="0" t="n">
        <v>43</v>
      </c>
      <c r="UL378" s="0" t="n">
        <v>0</v>
      </c>
      <c r="UM378" s="0" t="n">
        <v>0</v>
      </c>
      <c r="UN378" s="0" t="n">
        <v>31730</v>
      </c>
      <c r="UO378" s="0" t="n">
        <v>6</v>
      </c>
      <c r="UP378" s="0" t="n">
        <v>0</v>
      </c>
      <c r="UQ378" s="0" t="n">
        <v>0</v>
      </c>
      <c r="UR378" s="0" t="n">
        <v>83</v>
      </c>
      <c r="US378" s="0" t="n">
        <v>0</v>
      </c>
      <c r="UT378" s="0" t="n">
        <v>0</v>
      </c>
      <c r="UU378" s="0" t="n">
        <v>0</v>
      </c>
      <c r="UV378" s="0" t="n">
        <v>0</v>
      </c>
      <c r="UW378" s="0" t="n">
        <v>0</v>
      </c>
      <c r="UX378" s="0" t="n">
        <v>0</v>
      </c>
      <c r="UY378" s="0" t="n">
        <v>0</v>
      </c>
      <c r="UZ378" s="0" t="n">
        <v>0</v>
      </c>
      <c r="VA378" s="0" t="n">
        <v>0</v>
      </c>
      <c r="VB378" s="0" t="n">
        <v>0</v>
      </c>
      <c r="VC378" s="0" t="n">
        <v>0</v>
      </c>
      <c r="VD378" s="0" t="n">
        <v>0</v>
      </c>
      <c r="VE378" s="0" t="n">
        <v>0</v>
      </c>
      <c r="VF378" s="0" t="n">
        <v>166</v>
      </c>
      <c r="VG378" s="0" t="n">
        <v>0</v>
      </c>
      <c r="VH378" s="0" t="n">
        <v>0</v>
      </c>
      <c r="VI378" s="0" t="n">
        <v>0</v>
      </c>
      <c r="VJ378" s="0" t="n">
        <v>0</v>
      </c>
      <c r="VK378" s="0" t="n">
        <v>0</v>
      </c>
      <c r="VL378" s="0" t="n">
        <v>158</v>
      </c>
      <c r="VM378" s="0" t="n">
        <v>125</v>
      </c>
      <c r="VN378" s="0" t="n">
        <v>302</v>
      </c>
      <c r="VO378" s="0" t="n">
        <v>0</v>
      </c>
      <c r="VP378" s="0" t="n">
        <v>0</v>
      </c>
      <c r="VQ378" s="0" t="n">
        <v>0</v>
      </c>
      <c r="VR378" s="0" t="n">
        <v>2573</v>
      </c>
      <c r="VS378" s="0" t="n">
        <v>0</v>
      </c>
      <c r="VT378" s="0" t="n">
        <v>0</v>
      </c>
      <c r="VU378" s="0" t="n">
        <v>1348</v>
      </c>
      <c r="VV378" s="0" t="n">
        <v>0</v>
      </c>
      <c r="VW378" s="0" t="n">
        <v>63</v>
      </c>
      <c r="VX378" s="0" t="n">
        <v>0</v>
      </c>
      <c r="VY378" s="0" t="n">
        <v>0</v>
      </c>
      <c r="VZ378" s="0" t="n">
        <v>0</v>
      </c>
      <c r="WA378" s="0" t="n">
        <v>0</v>
      </c>
      <c r="WB378" s="0" t="n">
        <v>0</v>
      </c>
      <c r="WC378" s="0" t="n">
        <v>2</v>
      </c>
      <c r="WD378" s="0" t="n">
        <v>0</v>
      </c>
      <c r="WE378" s="0" t="n">
        <v>0</v>
      </c>
      <c r="WF378" s="0" t="n">
        <v>96</v>
      </c>
      <c r="WG378" s="0" t="n">
        <v>0</v>
      </c>
      <c r="WH378" s="0" t="n">
        <v>0</v>
      </c>
      <c r="WI378" s="0" t="n">
        <v>0</v>
      </c>
      <c r="WJ378" s="0" t="n">
        <v>0</v>
      </c>
      <c r="WK378" s="0" t="n">
        <v>0</v>
      </c>
      <c r="WL378" s="0" t="n">
        <v>0</v>
      </c>
      <c r="WM378" s="0" t="n">
        <v>322</v>
      </c>
      <c r="WN378" s="0" t="n">
        <v>0</v>
      </c>
      <c r="WO378" s="0" t="n">
        <v>0</v>
      </c>
      <c r="WP378" s="0" t="n">
        <v>0</v>
      </c>
      <c r="WQ378" s="0" t="n">
        <v>6</v>
      </c>
      <c r="WR378" s="0" t="n">
        <v>898</v>
      </c>
      <c r="WS378" s="0" t="n">
        <v>0</v>
      </c>
      <c r="WT378" s="0" t="n">
        <v>0</v>
      </c>
      <c r="WU378" s="0" t="n">
        <v>0</v>
      </c>
      <c r="WV378" s="0" t="n">
        <v>5</v>
      </c>
      <c r="WW378" s="0" t="n">
        <v>0</v>
      </c>
      <c r="WX378" s="0" t="n">
        <v>0</v>
      </c>
      <c r="WY378" s="0" t="n">
        <v>0</v>
      </c>
      <c r="WZ378" s="0" t="n">
        <v>0</v>
      </c>
      <c r="XA378" s="0" t="n">
        <v>44</v>
      </c>
      <c r="XB378" s="0" t="n">
        <v>3</v>
      </c>
      <c r="XC378" s="0" t="n">
        <v>3</v>
      </c>
      <c r="XD378" s="0" t="n">
        <v>4</v>
      </c>
      <c r="XE378" s="0" t="n">
        <v>0</v>
      </c>
      <c r="XF378" s="0" t="n">
        <v>0</v>
      </c>
      <c r="XG378" s="0" t="n">
        <v>0</v>
      </c>
      <c r="XH378" s="0" t="n">
        <v>0</v>
      </c>
      <c r="XI378" s="0" t="n">
        <v>0</v>
      </c>
      <c r="XJ378" s="0" t="n">
        <v>0</v>
      </c>
      <c r="XK378" s="0" t="n">
        <v>6</v>
      </c>
      <c r="XL378" s="0" t="n">
        <v>0</v>
      </c>
      <c r="XM378" s="0" t="n">
        <v>0</v>
      </c>
      <c r="XN378" s="0" t="n">
        <v>637</v>
      </c>
      <c r="XO378" s="0" t="n">
        <v>336</v>
      </c>
      <c r="XP378" s="0" t="n">
        <v>0</v>
      </c>
      <c r="XQ378" s="0" t="n">
        <v>8</v>
      </c>
      <c r="XR378" s="0" t="n">
        <v>166</v>
      </c>
      <c r="XS378" s="0" t="n">
        <v>47</v>
      </c>
      <c r="XT378" s="0" t="n">
        <v>197</v>
      </c>
      <c r="XU378" s="0" t="n">
        <v>241</v>
      </c>
      <c r="XV378" s="0" t="n">
        <v>35</v>
      </c>
      <c r="XW378" s="0" t="n">
        <v>1213</v>
      </c>
      <c r="XX378" s="0" t="n">
        <v>0</v>
      </c>
      <c r="XY378" s="0" t="n">
        <v>9158</v>
      </c>
      <c r="XZ378" s="0" t="n">
        <v>23</v>
      </c>
      <c r="YA378" s="0" t="n">
        <v>200</v>
      </c>
      <c r="YB378" s="0" t="n">
        <v>1266</v>
      </c>
      <c r="YC378" s="0" t="n">
        <v>0</v>
      </c>
      <c r="YD378" s="0" t="n">
        <v>0</v>
      </c>
      <c r="YE378" s="0" t="n">
        <v>53</v>
      </c>
      <c r="YF378" s="0" t="n">
        <v>1946</v>
      </c>
      <c r="YG378" s="0" t="n">
        <v>19</v>
      </c>
      <c r="YH378" s="0" t="n">
        <v>1563</v>
      </c>
      <c r="YI378" s="0" t="n">
        <v>10378</v>
      </c>
      <c r="YJ378" s="0" t="n">
        <v>3</v>
      </c>
      <c r="YK378" s="0" t="n">
        <v>296</v>
      </c>
      <c r="YL378" s="0" t="n">
        <v>826</v>
      </c>
      <c r="YM378" s="0" t="n">
        <v>0</v>
      </c>
      <c r="YN378" s="0" t="n">
        <v>0</v>
      </c>
      <c r="YO378" s="0" t="n">
        <v>0</v>
      </c>
      <c r="YP378" s="0" t="n">
        <v>0</v>
      </c>
      <c r="YQ378" s="0" t="n">
        <v>0</v>
      </c>
      <c r="YR378" s="0" t="n">
        <v>0</v>
      </c>
      <c r="YS378" s="0" t="n">
        <v>0</v>
      </c>
      <c r="YT378" s="0" t="n">
        <v>0</v>
      </c>
      <c r="YU378" s="0" t="n">
        <v>1247</v>
      </c>
      <c r="YV378" s="0" t="n">
        <v>0</v>
      </c>
      <c r="YW378" s="0" t="n">
        <v>0</v>
      </c>
      <c r="YX378" s="0" t="n">
        <v>0</v>
      </c>
      <c r="YY378" s="0" t="n">
        <v>104</v>
      </c>
      <c r="YZ378" s="0" t="n">
        <v>0</v>
      </c>
      <c r="ZA378" s="0" t="n">
        <v>0</v>
      </c>
      <c r="ZB378" s="0" t="n">
        <v>0</v>
      </c>
      <c r="ZC378" s="0" t="n">
        <v>0</v>
      </c>
      <c r="ZD378" s="0" t="n">
        <v>0</v>
      </c>
      <c r="ZE378" s="0" t="n">
        <v>0</v>
      </c>
      <c r="ZF378" s="0" t="n">
        <v>0</v>
      </c>
      <c r="ZG378" s="0" t="n">
        <v>0</v>
      </c>
      <c r="ZH378" s="0" t="n">
        <v>0</v>
      </c>
      <c r="ZI378" s="0" t="n">
        <v>0</v>
      </c>
      <c r="ZJ378" s="0" t="n">
        <v>0</v>
      </c>
      <c r="ZK378" s="0" t="n">
        <v>0</v>
      </c>
      <c r="ZL378" s="0" t="n">
        <v>0</v>
      </c>
      <c r="ZM378" s="0" t="n">
        <v>0</v>
      </c>
      <c r="ZN378" s="0" t="n">
        <v>0</v>
      </c>
      <c r="ZO378" s="0" t="n">
        <v>0</v>
      </c>
      <c r="ZP378" s="0" t="n">
        <v>115</v>
      </c>
      <c r="ZQ378" s="0" t="n">
        <v>4080</v>
      </c>
      <c r="ZR378" s="0" t="n">
        <v>0</v>
      </c>
      <c r="ZS378" s="0" t="n">
        <v>0</v>
      </c>
      <c r="ZT378" s="0" t="n">
        <v>18</v>
      </c>
      <c r="ZU378" s="0" t="n">
        <v>0</v>
      </c>
      <c r="ZV378" s="0" t="n">
        <v>0</v>
      </c>
      <c r="ZW378" s="0" t="n">
        <v>0</v>
      </c>
      <c r="ZX378" s="0" t="n">
        <v>53</v>
      </c>
      <c r="ZY378" s="0" t="n">
        <v>0</v>
      </c>
      <c r="ZZ378" s="0" t="n">
        <v>0</v>
      </c>
      <c r="AAA378" s="0" t="n">
        <v>0</v>
      </c>
      <c r="AAB378" s="0" t="n">
        <v>0</v>
      </c>
      <c r="AAC378" s="0" t="n">
        <v>0</v>
      </c>
      <c r="AAD378" s="0" t="n">
        <v>41</v>
      </c>
      <c r="AAE378" s="0" t="n">
        <v>0</v>
      </c>
      <c r="AAF378" s="0" t="n">
        <v>0</v>
      </c>
      <c r="AAG378" s="0" t="n">
        <v>0</v>
      </c>
      <c r="AAH378" s="0" t="n">
        <v>0</v>
      </c>
      <c r="AAI378" s="0" t="n">
        <v>0</v>
      </c>
      <c r="AAJ378" s="0" t="n">
        <v>0</v>
      </c>
      <c r="AAK378" s="0" t="n">
        <v>0</v>
      </c>
      <c r="AAL378" s="0" t="n">
        <v>0</v>
      </c>
      <c r="AAM378" s="0" t="n">
        <v>0</v>
      </c>
      <c r="AAN378" s="0" t="n">
        <v>0</v>
      </c>
      <c r="AAO378" s="0" t="n">
        <v>0</v>
      </c>
      <c r="AAP378" s="0" t="n">
        <v>0</v>
      </c>
    </row>
    <row r="379" customFormat="false" ht="15" hidden="false" customHeight="true" outlineLevel="0" collapsed="false">
      <c r="A379" s="1" t="n">
        <v>30751</v>
      </c>
      <c r="H379" s="2" t="n">
        <v>2</v>
      </c>
      <c r="I379" s="2" t="n">
        <v>19</v>
      </c>
      <c r="J379" s="21"/>
      <c r="K379" s="21"/>
      <c r="L379" s="2" t="n">
        <v>0</v>
      </c>
      <c r="M379" s="2" t="n">
        <v>1</v>
      </c>
      <c r="N379" s="2" t="n">
        <v>0</v>
      </c>
      <c r="O379" s="2" t="n">
        <v>1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f aca="false">SUM(L379:W379)</f>
        <v>2</v>
      </c>
      <c r="Y379" s="2" t="n">
        <v>102</v>
      </c>
      <c r="Z379" s="2" t="n">
        <v>70</v>
      </c>
      <c r="AA379" s="2" t="n">
        <f aca="false">Y379-Z379</f>
        <v>32</v>
      </c>
      <c r="AB379" s="3" t="n">
        <f aca="false">Z379+((Y379-Z379)/3)</f>
        <v>80.6666666666667</v>
      </c>
      <c r="AC379" s="4" t="n">
        <v>49.8</v>
      </c>
      <c r="AD379" s="4" t="n">
        <v>162.2</v>
      </c>
      <c r="AE379" s="3" t="n">
        <v>18.9289987699952</v>
      </c>
      <c r="AF379" s="3" t="n">
        <v>0</v>
      </c>
      <c r="AG379" s="4" t="n">
        <v>68</v>
      </c>
      <c r="AH379" s="4" t="n">
        <v>87.5</v>
      </c>
      <c r="AI379" s="3" t="n">
        <v>0.419235511713934</v>
      </c>
      <c r="AJ379" s="3" t="n">
        <v>0.777142857142857</v>
      </c>
      <c r="AL379" s="4" t="n">
        <v>19.6</v>
      </c>
      <c r="AM379" s="4" t="n">
        <v>9.8</v>
      </c>
      <c r="AN379" s="4" t="n">
        <v>40</v>
      </c>
      <c r="AO379" s="2" t="n">
        <v>1</v>
      </c>
      <c r="AP379" s="4" t="n">
        <v>55.6</v>
      </c>
      <c r="AQ379" s="4" t="n">
        <v>38</v>
      </c>
      <c r="AR379" s="4" t="n">
        <v>2</v>
      </c>
      <c r="AS379" s="2" t="n">
        <v>77</v>
      </c>
      <c r="AT379" s="2" t="n">
        <v>121</v>
      </c>
      <c r="AU379" s="2" t="n">
        <v>161</v>
      </c>
      <c r="AV379" s="2" t="n">
        <v>133</v>
      </c>
      <c r="AW379" s="2" t="n">
        <v>107</v>
      </c>
      <c r="AX379" s="2" t="n">
        <v>1</v>
      </c>
      <c r="AY379" s="2" t="n">
        <f aca="false">((AS379*15)+(AT379*30)+(AU379*30)+(AV379*30)+(AW379*15))-(AS379*120)</f>
        <v>5970</v>
      </c>
      <c r="AZ379" s="2" t="n">
        <f aca="false">((AS379*15)+(AT379*30)+(AU379*30)+(AV379*30)+(AW379*15))</f>
        <v>15210</v>
      </c>
      <c r="BA379" s="2" t="n">
        <v>5.32</v>
      </c>
      <c r="BB379" s="5" t="n">
        <f aca="false">10000/SQRT((AS379*BH379)*(AVERAGE(AS379:AW379)*AVERAGE(BH379:BL379)))</f>
        <v>14.2587402640353</v>
      </c>
      <c r="BC379" s="3" t="n">
        <f aca="false">(AS379*BH379)/405</f>
        <v>0.380246913580247</v>
      </c>
      <c r="BD379" s="3" t="n">
        <v>0</v>
      </c>
      <c r="BE379" s="3" t="n">
        <f aca="false">1/(LOG(BH379)+LOG(AS379))</f>
        <v>0.457138526951928</v>
      </c>
      <c r="BF379" s="3" t="n">
        <f aca="false">(BI379-BH379)/(AT379-AS379)</f>
        <v>0.445454545454546</v>
      </c>
      <c r="BG379" s="3" t="n">
        <f aca="false">(20*BH379)/((AS379/18)-3.5)</f>
        <v>51.4285714285714</v>
      </c>
      <c r="BH379" s="4" t="n">
        <v>2</v>
      </c>
      <c r="BI379" s="4" t="n">
        <v>21.6</v>
      </c>
      <c r="BJ379" s="4" t="n">
        <v>39.1</v>
      </c>
      <c r="BK379" s="4" t="n">
        <v>38.6</v>
      </c>
      <c r="BL379" s="4" t="n">
        <v>32</v>
      </c>
      <c r="BM379" s="3" t="n">
        <f aca="false">((BH379*15)+(BI379*30)+(BJ379*30)+(BK379*30)+(BL379*15))-(BH379*120)</f>
        <v>3249</v>
      </c>
      <c r="BN379" s="3" t="n">
        <f aca="false">((BH379*15)+(BI379*30)+(BJ379*30)+(BK379*30)+(BL379*15))</f>
        <v>3489</v>
      </c>
      <c r="BO379" s="3" t="n">
        <f aca="false">(1/BH379)</f>
        <v>0.5</v>
      </c>
      <c r="BP379" s="3" t="n">
        <f aca="false">(BN379/AZ379)</f>
        <v>0.229388560157791</v>
      </c>
      <c r="BQ379" s="3" t="n">
        <f aca="false">(BB379*BP379)</f>
        <v>3.27079189883098</v>
      </c>
      <c r="BR379" s="5" t="n">
        <f aca="false">(BF379*BO379)</f>
        <v>0.222727272727273</v>
      </c>
      <c r="CA379" s="2" t="n">
        <v>150</v>
      </c>
      <c r="CB379" s="2" t="n">
        <v>0</v>
      </c>
      <c r="CC379" s="2" t="n">
        <v>50</v>
      </c>
      <c r="CD379" s="2" t="n">
        <v>0</v>
      </c>
      <c r="CE379" s="2" t="n">
        <v>88</v>
      </c>
      <c r="CF379" s="2" t="n">
        <v>0</v>
      </c>
      <c r="CG379" s="2" t="n">
        <v>12</v>
      </c>
      <c r="CH379" s="2" t="n">
        <v>61</v>
      </c>
      <c r="CI379" s="2" t="n">
        <v>0</v>
      </c>
      <c r="CJ379" s="2" t="n">
        <v>0</v>
      </c>
      <c r="CK379" s="2" t="n">
        <v>64</v>
      </c>
      <c r="CL379" s="2" t="n">
        <v>40.14</v>
      </c>
      <c r="CM379" s="2" t="n">
        <v>136</v>
      </c>
      <c r="CN379" s="2" t="n">
        <v>108</v>
      </c>
      <c r="CO379" s="2" t="n">
        <v>395</v>
      </c>
      <c r="CP379" s="2" t="n">
        <v>1.02</v>
      </c>
      <c r="CQ379" s="2" t="n">
        <v>0.23</v>
      </c>
      <c r="CR379" s="2" t="n">
        <v>0.65</v>
      </c>
      <c r="CW379" s="3"/>
      <c r="CY379" s="22"/>
      <c r="EU379" s="3"/>
      <c r="EW379" s="22"/>
      <c r="HO379" s="2" t="n">
        <v>8</v>
      </c>
      <c r="HP379" s="2" t="n">
        <v>8</v>
      </c>
      <c r="HQ379" s="2" t="n">
        <v>0</v>
      </c>
      <c r="HR379" s="2" t="n">
        <v>0</v>
      </c>
      <c r="HS379" s="2" t="n">
        <v>34.6501159667969</v>
      </c>
      <c r="HT379" s="2" t="n">
        <v>419.187255859375</v>
      </c>
      <c r="HU379" s="2" t="n">
        <v>0.06</v>
      </c>
      <c r="HV379" s="2" t="n">
        <v>1</v>
      </c>
      <c r="HW379" s="2" t="n">
        <v>2</v>
      </c>
      <c r="HX379" s="2" t="n">
        <v>1</v>
      </c>
      <c r="HY379" s="2" t="n">
        <v>3145.93994140625</v>
      </c>
      <c r="HZ379" s="2" t="n">
        <v>93.8499984741211</v>
      </c>
      <c r="IA379" s="2" t="n">
        <v>38.4000015258789</v>
      </c>
      <c r="IB379" s="2" t="n">
        <v>36.7900009155273</v>
      </c>
      <c r="IC379" s="2" t="n">
        <v>39.6199989318848</v>
      </c>
      <c r="ID379" s="2" t="n">
        <v>449.309997558594</v>
      </c>
      <c r="IE379" s="2" t="n">
        <v>84.5999984741211</v>
      </c>
      <c r="IF379" s="2" t="n">
        <v>39.2700004577637</v>
      </c>
      <c r="IG379" s="2" t="n">
        <v>14.6599998474121</v>
      </c>
      <c r="IH379" s="2" t="n">
        <v>82.2799987792969</v>
      </c>
      <c r="II379" s="2" t="n">
        <v>1.48000001907349</v>
      </c>
      <c r="IJ379" s="2" t="n">
        <v>17.3099994659424</v>
      </c>
      <c r="IK379" s="2" t="n">
        <v>11.5500001907349</v>
      </c>
      <c r="IL379" s="2" t="n">
        <v>45.9099998474121</v>
      </c>
      <c r="IM379" s="2" t="n">
        <v>40.1699981689453</v>
      </c>
      <c r="IN379" s="2" t="n">
        <v>23.9400005340576</v>
      </c>
      <c r="IO379" s="2" t="n">
        <v>10.789999961853</v>
      </c>
      <c r="IP379" s="2" t="n">
        <v>21.6800003051758</v>
      </c>
      <c r="IQ379" s="2" t="n">
        <v>6.71999979019165</v>
      </c>
      <c r="IR379" s="2" t="n">
        <v>5.94999980926514</v>
      </c>
      <c r="IS379" s="2" t="n">
        <v>1.75999999046326</v>
      </c>
      <c r="IT379" s="2" t="n">
        <v>1204.22998046875</v>
      </c>
      <c r="IU379" s="2" t="n">
        <v>18.0100002288818</v>
      </c>
      <c r="IV379" s="2" t="n">
        <v>0.810000002384186</v>
      </c>
      <c r="IW379" s="2" t="n">
        <v>444.720001220703</v>
      </c>
      <c r="IX379" s="2" t="n">
        <v>1633.33996582031</v>
      </c>
      <c r="IY379" s="2" t="n">
        <v>5140.8701171875</v>
      </c>
      <c r="IZ379" s="2" t="n">
        <v>2189.10009765625</v>
      </c>
      <c r="JA379" s="2" t="n">
        <v>9.63000011444092</v>
      </c>
      <c r="JB379" s="2" t="n">
        <v>6.86999988555908</v>
      </c>
      <c r="JC379" s="2" t="n">
        <v>6.82000017166138</v>
      </c>
      <c r="JD379" s="2" t="n">
        <v>68.1500015258789</v>
      </c>
      <c r="JE379" s="2" t="n">
        <v>466.739990234375</v>
      </c>
      <c r="JF379" s="2" t="n">
        <v>2.9300000667572</v>
      </c>
      <c r="JG379" s="2" t="n">
        <v>2.27999997138977</v>
      </c>
      <c r="JH379" s="2" t="n">
        <v>23.4400005340576</v>
      </c>
      <c r="JI379" s="2" t="n">
        <v>6.59999990463257</v>
      </c>
      <c r="JJ379" s="2" t="n">
        <v>2.83999991416931</v>
      </c>
      <c r="JK379" s="2" t="n">
        <v>3.91000008583069</v>
      </c>
      <c r="JL379" s="2" t="n">
        <v>552.869995117188</v>
      </c>
      <c r="JM379" s="2" t="n">
        <v>3.03999996185303</v>
      </c>
      <c r="JN379" s="2" t="n">
        <v>74.3300018310547</v>
      </c>
      <c r="JO379" s="2" t="n">
        <v>9271.1396484375</v>
      </c>
      <c r="JP379" s="2" t="n">
        <v>10459.1201171875</v>
      </c>
      <c r="JQ379" s="2" t="n">
        <v>60.1699981689453</v>
      </c>
      <c r="JR379" s="2" t="n">
        <v>3465.11010742187</v>
      </c>
      <c r="JS379" s="2" t="n">
        <v>1449.93994140625</v>
      </c>
      <c r="JT379" s="2" t="n">
        <v>4133.259765625</v>
      </c>
      <c r="JU379" s="2" t="n">
        <v>1046.9599609375</v>
      </c>
      <c r="JV379" s="2" t="n">
        <v>187.889999389648</v>
      </c>
      <c r="JW379" s="2" t="n">
        <v>22.1700000762939</v>
      </c>
      <c r="JX379" s="2" t="n">
        <v>13.9499998092651</v>
      </c>
      <c r="JY379" s="2" t="n">
        <v>9.89000034332275</v>
      </c>
      <c r="JZ379" s="2" t="n">
        <v>1.87999999523163</v>
      </c>
      <c r="KA379" s="2" t="n">
        <v>12.7700004577637</v>
      </c>
      <c r="KB379" s="2" t="n">
        <v>2.73000001907349</v>
      </c>
      <c r="KC379" s="2" t="n">
        <v>28.25</v>
      </c>
      <c r="KD379" s="2" t="n">
        <v>11.6599998474121</v>
      </c>
      <c r="KE379" s="2" t="n">
        <v>28.8500003814697</v>
      </c>
      <c r="KF379" s="2" t="n">
        <v>42.2299995422363</v>
      </c>
      <c r="KG379" s="2" t="n">
        <v>34.8899993896484</v>
      </c>
      <c r="KH379" s="2" t="n">
        <v>187.110000610352</v>
      </c>
      <c r="KI379" s="2" t="n">
        <v>1.5900000333786</v>
      </c>
      <c r="KJ379" s="2" t="n">
        <v>17.5300006866455</v>
      </c>
      <c r="KK379" s="2" t="n">
        <v>77.7200012207031</v>
      </c>
      <c r="KL379" s="2" t="n">
        <v>2731412.73</v>
      </c>
      <c r="KM379" s="2" t="n">
        <v>6079.1298828125</v>
      </c>
      <c r="KN379" s="2" t="n">
        <v>117.300003051758</v>
      </c>
      <c r="KO379" s="2" t="n">
        <v>0.340000003576279</v>
      </c>
      <c r="KP379" s="2" t="n">
        <v>0.230000004172325</v>
      </c>
      <c r="KQ379" s="2" t="n">
        <v>0.180000007152557</v>
      </c>
      <c r="KR379" s="2" t="n">
        <v>0.409999996423721</v>
      </c>
      <c r="KS379" s="2" t="n">
        <v>0.709999978542328</v>
      </c>
      <c r="KT379" s="2" t="n">
        <v>0.25</v>
      </c>
      <c r="KU379" s="2" t="n">
        <v>1.72000002861023</v>
      </c>
      <c r="KV379" s="2" t="n">
        <v>1.94000005722046</v>
      </c>
      <c r="KW379" s="2" t="n">
        <v>16.3199996948242</v>
      </c>
      <c r="KX379" s="2" t="n">
        <v>12.2799997329712</v>
      </c>
      <c r="KY379" s="2" t="n">
        <v>8.03999996185303</v>
      </c>
      <c r="KZ379" s="2" t="n">
        <v>4.19000005722046</v>
      </c>
      <c r="LA379" s="2" t="n">
        <v>1.80999994277954</v>
      </c>
      <c r="LB379" s="2" t="n">
        <v>0.100000001490116</v>
      </c>
      <c r="LC379" s="2" t="n">
        <v>35.4799995422363</v>
      </c>
      <c r="LD379" s="2" t="n">
        <v>18.5699996948242</v>
      </c>
      <c r="LE379" s="2" t="n">
        <v>1.98000001907349</v>
      </c>
      <c r="LF379" s="2" t="n">
        <v>0.200000002980232</v>
      </c>
      <c r="LG379" s="2" t="n">
        <v>0.0199999995529652</v>
      </c>
      <c r="LH379" s="2" t="n">
        <v>19.7299995422363</v>
      </c>
      <c r="LI379" s="2" t="n">
        <v>8.25</v>
      </c>
      <c r="LJ379" s="2" t="n">
        <v>0.180000007152557</v>
      </c>
      <c r="LK379" s="2" t="n">
        <v>0.340000003576279</v>
      </c>
      <c r="LL379" s="2" t="n">
        <v>1.37000000476837</v>
      </c>
      <c r="LM379" s="2" t="n">
        <v>1.11000001430511</v>
      </c>
      <c r="LN379" s="2" t="n">
        <v>0</v>
      </c>
      <c r="LO379" s="2" t="n">
        <v>0.0799999982118607</v>
      </c>
      <c r="LP379" s="2" t="n">
        <v>0.0199999995529652</v>
      </c>
      <c r="LQ379" s="2" t="n">
        <v>0.0199999995529652</v>
      </c>
      <c r="LR379" s="2" t="n">
        <v>0.0199999995529652</v>
      </c>
      <c r="LS379" s="2" t="n">
        <v>0.00999999977648258</v>
      </c>
      <c r="LT379" s="2" t="n">
        <v>0.0599999986588955</v>
      </c>
      <c r="LU379" s="2" t="n">
        <v>0.0500000007450581</v>
      </c>
      <c r="LV379" s="2" t="n">
        <v>173.701431274414</v>
      </c>
      <c r="MC379" s="0" t="n">
        <v>0</v>
      </c>
      <c r="MD379" s="0" t="n">
        <v>0</v>
      </c>
      <c r="ME379" s="0" t="n">
        <v>0</v>
      </c>
      <c r="MF379" s="0" t="n">
        <v>0</v>
      </c>
      <c r="MG379" s="0" t="n">
        <v>0</v>
      </c>
      <c r="MH379" s="0" t="n">
        <v>0</v>
      </c>
      <c r="MI379" s="0" t="n">
        <v>0</v>
      </c>
      <c r="MJ379" s="0" t="n">
        <v>0</v>
      </c>
      <c r="MK379" s="0" t="n">
        <v>0</v>
      </c>
      <c r="ML379" s="0" t="n">
        <v>0</v>
      </c>
      <c r="MM379" s="0" t="n">
        <v>0</v>
      </c>
      <c r="MN379" s="0" t="n">
        <v>0</v>
      </c>
      <c r="MO379" s="0" t="n">
        <v>0</v>
      </c>
      <c r="MP379" s="0" t="n">
        <v>0</v>
      </c>
      <c r="MQ379" s="0" t="n">
        <v>0</v>
      </c>
      <c r="MR379" s="0" t="n">
        <v>0</v>
      </c>
      <c r="MS379" s="0" t="n">
        <v>3308</v>
      </c>
      <c r="MT379" s="0" t="n">
        <v>0</v>
      </c>
      <c r="MU379" s="0" t="n">
        <v>3479</v>
      </c>
      <c r="MV379" s="0" t="n">
        <v>0</v>
      </c>
      <c r="MW379" s="0" t="n">
        <v>0</v>
      </c>
      <c r="MX379" s="0" t="n">
        <v>4</v>
      </c>
      <c r="MY379" s="0" t="n">
        <v>0</v>
      </c>
      <c r="MZ379" s="0" t="n">
        <v>0</v>
      </c>
      <c r="NA379" s="0" t="n">
        <v>0</v>
      </c>
      <c r="NB379" s="0" t="n">
        <v>0</v>
      </c>
      <c r="NC379" s="0" t="n">
        <v>0</v>
      </c>
      <c r="ND379" s="0" t="n">
        <v>0</v>
      </c>
      <c r="NE379" s="0" t="n">
        <v>0</v>
      </c>
      <c r="NF379" s="0" t="n">
        <v>0</v>
      </c>
      <c r="NG379" s="0" t="n">
        <v>0</v>
      </c>
      <c r="NH379" s="0" t="n">
        <v>2526</v>
      </c>
      <c r="NI379" s="0" t="n">
        <v>0</v>
      </c>
      <c r="NJ379" s="0" t="n">
        <v>0</v>
      </c>
      <c r="NK379" s="0" t="n">
        <v>0</v>
      </c>
      <c r="NL379" s="0" t="n">
        <v>0</v>
      </c>
      <c r="NM379" s="0" t="n">
        <v>0</v>
      </c>
      <c r="NN379" s="0" t="n">
        <v>0</v>
      </c>
      <c r="NO379" s="0" t="n">
        <v>0</v>
      </c>
      <c r="NP379" s="0" t="n">
        <v>0</v>
      </c>
      <c r="NQ379" s="0" t="n">
        <v>14</v>
      </c>
      <c r="NR379" s="0" t="n">
        <v>0</v>
      </c>
      <c r="NS379" s="0" t="n">
        <v>7601</v>
      </c>
      <c r="NT379" s="0" t="n">
        <v>0</v>
      </c>
      <c r="NU379" s="0" t="n">
        <v>0</v>
      </c>
      <c r="NV379" s="0" t="n">
        <v>0</v>
      </c>
      <c r="NW379" s="0" t="n">
        <v>16833</v>
      </c>
      <c r="NX379" s="0" t="n">
        <v>0</v>
      </c>
      <c r="NY379" s="0" t="n">
        <v>6205</v>
      </c>
      <c r="NZ379" s="0" t="n">
        <v>0</v>
      </c>
      <c r="OA379" s="0" t="n">
        <v>0</v>
      </c>
      <c r="OB379" s="0" t="n">
        <v>0</v>
      </c>
      <c r="OC379" s="0" t="n">
        <v>0</v>
      </c>
      <c r="OD379" s="0" t="n">
        <v>0</v>
      </c>
      <c r="OE379" s="0" t="n">
        <v>0</v>
      </c>
      <c r="OF379" s="0" t="n">
        <v>0</v>
      </c>
      <c r="OG379" s="0" t="n">
        <v>0</v>
      </c>
      <c r="OH379" s="0" t="n">
        <v>0</v>
      </c>
      <c r="OI379" s="0" t="n">
        <v>39</v>
      </c>
      <c r="OJ379" s="0" t="n">
        <v>0</v>
      </c>
      <c r="OK379" s="0" t="n">
        <v>0</v>
      </c>
      <c r="OL379" s="0" t="n">
        <v>0</v>
      </c>
      <c r="OM379" s="0" t="n">
        <v>0</v>
      </c>
      <c r="ON379" s="0" t="n">
        <v>0</v>
      </c>
      <c r="OO379" s="0" t="n">
        <v>0</v>
      </c>
      <c r="OP379" s="0" t="n">
        <v>0</v>
      </c>
      <c r="OQ379" s="0" t="n">
        <v>0</v>
      </c>
      <c r="OR379" s="0" t="n">
        <v>0</v>
      </c>
      <c r="OS379" s="0" t="n">
        <v>0</v>
      </c>
      <c r="OT379" s="0" t="n">
        <v>0</v>
      </c>
      <c r="OU379" s="0" t="n">
        <v>8</v>
      </c>
      <c r="OV379" s="0" t="n">
        <v>0</v>
      </c>
      <c r="OW379" s="0" t="n">
        <v>0</v>
      </c>
      <c r="OX379" s="0" t="n">
        <v>0</v>
      </c>
      <c r="OY379" s="0" t="n">
        <v>0</v>
      </c>
      <c r="OZ379" s="0" t="n">
        <v>0</v>
      </c>
      <c r="PA379" s="0" t="n">
        <v>0</v>
      </c>
      <c r="PB379" s="0" t="n">
        <v>2626</v>
      </c>
      <c r="PC379" s="0" t="n">
        <v>0</v>
      </c>
      <c r="PD379" s="0" t="n">
        <v>0</v>
      </c>
      <c r="PE379" s="0" t="n">
        <v>0</v>
      </c>
      <c r="PF379" s="0" t="n">
        <v>0</v>
      </c>
      <c r="PG379" s="0" t="n">
        <v>0</v>
      </c>
      <c r="PH379" s="0" t="n">
        <v>0</v>
      </c>
      <c r="PI379" s="0" t="n">
        <v>0</v>
      </c>
      <c r="PJ379" s="0" t="n">
        <v>388</v>
      </c>
      <c r="PK379" s="0" t="n">
        <v>0</v>
      </c>
      <c r="PL379" s="0" t="n">
        <v>0</v>
      </c>
      <c r="PM379" s="0" t="n">
        <v>0</v>
      </c>
      <c r="PN379" s="0" t="n">
        <v>0</v>
      </c>
      <c r="PO379" s="0" t="n">
        <v>0</v>
      </c>
      <c r="PP379" s="0" t="n">
        <v>0</v>
      </c>
      <c r="PQ379" s="0" t="n">
        <v>907</v>
      </c>
      <c r="PR379" s="0" t="n">
        <v>0</v>
      </c>
      <c r="PS379" s="0" t="n">
        <v>0</v>
      </c>
      <c r="PT379" s="0" t="n">
        <v>0</v>
      </c>
      <c r="PU379" s="0" t="n">
        <v>0</v>
      </c>
      <c r="PV379" s="0" t="n">
        <v>339</v>
      </c>
      <c r="PW379" s="0" t="n">
        <v>216</v>
      </c>
      <c r="PX379" s="0" t="n">
        <v>201</v>
      </c>
      <c r="PY379" s="0" t="n">
        <v>0</v>
      </c>
      <c r="PZ379" s="0" t="n">
        <v>0</v>
      </c>
      <c r="QA379" s="0" t="n">
        <v>0</v>
      </c>
      <c r="QB379" s="0" t="n">
        <v>0</v>
      </c>
      <c r="QC379" s="0" t="n">
        <v>0</v>
      </c>
      <c r="QD379" s="0" t="n">
        <v>0</v>
      </c>
      <c r="QE379" s="0" t="n">
        <v>0</v>
      </c>
      <c r="QF379" s="0" t="n">
        <v>0</v>
      </c>
      <c r="QG379" s="0" t="n">
        <v>0</v>
      </c>
      <c r="QH379" s="0" t="n">
        <v>0</v>
      </c>
      <c r="QI379" s="0" t="n">
        <v>0</v>
      </c>
      <c r="QJ379" s="0" t="n">
        <v>0</v>
      </c>
      <c r="QK379" s="0" t="n">
        <v>658</v>
      </c>
      <c r="QL379" s="0" t="n">
        <v>0</v>
      </c>
      <c r="QM379" s="0" t="n">
        <v>30</v>
      </c>
      <c r="QN379" s="0" t="n">
        <v>0</v>
      </c>
      <c r="QO379" s="0" t="n">
        <v>0</v>
      </c>
      <c r="QP379" s="0" t="n">
        <v>0</v>
      </c>
      <c r="QQ379" s="0" t="n">
        <v>759</v>
      </c>
      <c r="QR379" s="0" t="n">
        <v>0</v>
      </c>
      <c r="QS379" s="0" t="n">
        <v>0</v>
      </c>
      <c r="QT379" s="0" t="n">
        <v>0</v>
      </c>
      <c r="QU379" s="0" t="n">
        <v>0</v>
      </c>
      <c r="QV379" s="0" t="n">
        <v>0</v>
      </c>
      <c r="QW379" s="0" t="n">
        <v>0</v>
      </c>
      <c r="QX379" s="0" t="n">
        <v>0</v>
      </c>
      <c r="QY379" s="0" t="n">
        <v>0</v>
      </c>
      <c r="QZ379" s="0" t="n">
        <v>1492</v>
      </c>
      <c r="RA379" s="0" t="n">
        <v>0</v>
      </c>
      <c r="RB379" s="0" t="n">
        <v>0</v>
      </c>
      <c r="RC379" s="0" t="n">
        <v>0</v>
      </c>
      <c r="RD379" s="0" t="n">
        <v>557</v>
      </c>
      <c r="RE379" s="0" t="n">
        <v>0</v>
      </c>
      <c r="RF379" s="0" t="n">
        <v>0</v>
      </c>
      <c r="RG379" s="0" t="n">
        <v>656</v>
      </c>
      <c r="RH379" s="0" t="n">
        <v>0</v>
      </c>
      <c r="RI379" s="0" t="n">
        <v>0</v>
      </c>
      <c r="RJ379" s="0" t="n">
        <v>47</v>
      </c>
      <c r="RK379" s="0" t="n">
        <v>0</v>
      </c>
      <c r="RL379" s="0" t="n">
        <v>6816</v>
      </c>
      <c r="RM379" s="0" t="n">
        <v>0</v>
      </c>
      <c r="RN379" s="0" t="n">
        <v>18</v>
      </c>
      <c r="RO379" s="0" t="n">
        <v>0</v>
      </c>
      <c r="RP379" s="0" t="n">
        <v>59</v>
      </c>
      <c r="RQ379" s="0" t="n">
        <v>51</v>
      </c>
      <c r="RR379" s="0" t="n">
        <v>0</v>
      </c>
      <c r="RS379" s="0" t="n">
        <v>0</v>
      </c>
      <c r="RT379" s="0" t="n">
        <v>0</v>
      </c>
      <c r="RU379" s="0" t="n">
        <v>0</v>
      </c>
      <c r="RV379" s="0" t="n">
        <v>13</v>
      </c>
      <c r="RW379" s="0" t="n">
        <v>0</v>
      </c>
      <c r="RX379" s="0" t="n">
        <v>0</v>
      </c>
      <c r="RY379" s="0" t="n">
        <v>1478</v>
      </c>
      <c r="RZ379" s="0" t="n">
        <v>0</v>
      </c>
      <c r="SA379" s="0" t="n">
        <v>0</v>
      </c>
      <c r="SB379" s="0" t="n">
        <v>0</v>
      </c>
      <c r="SC379" s="0" t="n">
        <v>0</v>
      </c>
      <c r="SD379" s="0" t="n">
        <v>0</v>
      </c>
      <c r="SE379" s="0" t="n">
        <v>36</v>
      </c>
      <c r="SF379" s="0" t="n">
        <v>0</v>
      </c>
      <c r="SG379" s="0" t="n">
        <v>0</v>
      </c>
      <c r="SH379" s="0" t="n">
        <v>0</v>
      </c>
      <c r="SI379" s="0" t="n">
        <v>0</v>
      </c>
      <c r="SJ379" s="0" t="n">
        <v>0</v>
      </c>
      <c r="SK379" s="0" t="n">
        <v>0</v>
      </c>
      <c r="SL379" s="0" t="n">
        <v>0</v>
      </c>
      <c r="SM379" s="0" t="n">
        <v>368</v>
      </c>
      <c r="SN379" s="0" t="n">
        <v>0</v>
      </c>
      <c r="SO379" s="0" t="n">
        <v>0</v>
      </c>
      <c r="SP379" s="0" t="n">
        <v>0</v>
      </c>
      <c r="SQ379" s="0" t="n">
        <v>0</v>
      </c>
      <c r="SR379" s="0" t="n">
        <v>0</v>
      </c>
      <c r="SS379" s="0" t="n">
        <v>20</v>
      </c>
      <c r="ST379" s="0" t="n">
        <v>0</v>
      </c>
      <c r="SU379" s="0" t="n">
        <v>0</v>
      </c>
      <c r="SV379" s="0" t="n">
        <v>0</v>
      </c>
      <c r="SW379" s="0" t="n">
        <v>0</v>
      </c>
      <c r="SX379" s="0" t="n">
        <v>0</v>
      </c>
      <c r="SY379" s="0" t="n">
        <v>0</v>
      </c>
      <c r="SZ379" s="0" t="n">
        <v>58</v>
      </c>
      <c r="TA379" s="0" t="n">
        <v>29</v>
      </c>
      <c r="TB379" s="0" t="n">
        <v>0</v>
      </c>
      <c r="TC379" s="0" t="n">
        <v>0</v>
      </c>
      <c r="TD379" s="0" t="n">
        <v>0</v>
      </c>
      <c r="TE379" s="0" t="n">
        <v>113</v>
      </c>
      <c r="TF379" s="0" t="n">
        <v>0</v>
      </c>
      <c r="TG379" s="0" t="n">
        <v>0</v>
      </c>
      <c r="TH379" s="0" t="n">
        <v>0</v>
      </c>
      <c r="TI379" s="0" t="n">
        <v>405</v>
      </c>
      <c r="TJ379" s="0" t="n">
        <v>0</v>
      </c>
      <c r="TK379" s="0" t="n">
        <v>0</v>
      </c>
      <c r="TL379" s="0" t="n">
        <v>1797</v>
      </c>
      <c r="TM379" s="0" t="n">
        <v>0</v>
      </c>
      <c r="TN379" s="0" t="n">
        <v>110</v>
      </c>
      <c r="TO379" s="0" t="n">
        <v>0</v>
      </c>
      <c r="TP379" s="0" t="n">
        <v>110</v>
      </c>
      <c r="TQ379" s="0" t="n">
        <v>0</v>
      </c>
      <c r="TR379" s="0" t="n">
        <v>722</v>
      </c>
      <c r="TS379" s="0" t="n">
        <v>0</v>
      </c>
      <c r="TT379" s="0" t="n">
        <v>25</v>
      </c>
      <c r="TU379" s="0" t="n">
        <v>0</v>
      </c>
      <c r="TV379" s="0" t="n">
        <v>0</v>
      </c>
      <c r="TW379" s="0" t="n">
        <v>0</v>
      </c>
      <c r="TX379" s="0" t="n">
        <v>0</v>
      </c>
      <c r="TY379" s="0" t="n">
        <v>68</v>
      </c>
      <c r="TZ379" s="0" t="n">
        <v>154</v>
      </c>
      <c r="UA379" s="0" t="n">
        <v>146</v>
      </c>
      <c r="UB379" s="0" t="n">
        <v>0</v>
      </c>
      <c r="UC379" s="0" t="n">
        <v>0</v>
      </c>
      <c r="UD379" s="0" t="n">
        <v>0</v>
      </c>
      <c r="UE379" s="0" t="n">
        <v>0</v>
      </c>
      <c r="UF379" s="0" t="n">
        <v>64</v>
      </c>
      <c r="UG379" s="0" t="n">
        <v>0</v>
      </c>
      <c r="UH379" s="0" t="n">
        <v>0</v>
      </c>
      <c r="UI379" s="0" t="n">
        <v>0</v>
      </c>
      <c r="UJ379" s="0" t="n">
        <v>0</v>
      </c>
      <c r="UK379" s="0" t="n">
        <v>32</v>
      </c>
      <c r="UL379" s="0" t="n">
        <v>0</v>
      </c>
      <c r="UM379" s="0" t="n">
        <v>108</v>
      </c>
      <c r="UN379" s="0" t="n">
        <v>3627</v>
      </c>
      <c r="UO379" s="0" t="n">
        <v>0</v>
      </c>
      <c r="UP379" s="0" t="n">
        <v>0</v>
      </c>
      <c r="UQ379" s="0" t="n">
        <v>0</v>
      </c>
      <c r="UR379" s="0" t="n">
        <v>0</v>
      </c>
      <c r="US379" s="0" t="n">
        <v>0</v>
      </c>
      <c r="UT379" s="0" t="n">
        <v>0</v>
      </c>
      <c r="UU379" s="0" t="n">
        <v>0</v>
      </c>
      <c r="UV379" s="0" t="n">
        <v>0</v>
      </c>
      <c r="UW379" s="0" t="n">
        <v>0</v>
      </c>
      <c r="UX379" s="0" t="n">
        <v>0</v>
      </c>
      <c r="UY379" s="0" t="n">
        <v>0</v>
      </c>
      <c r="UZ379" s="0" t="n">
        <v>0</v>
      </c>
      <c r="VA379" s="0" t="n">
        <v>0</v>
      </c>
      <c r="VB379" s="0" t="n">
        <v>0</v>
      </c>
      <c r="VC379" s="0" t="n">
        <v>0</v>
      </c>
      <c r="VD379" s="0" t="n">
        <v>0</v>
      </c>
      <c r="VE379" s="0" t="n">
        <v>0</v>
      </c>
      <c r="VF379" s="0" t="n">
        <v>86</v>
      </c>
      <c r="VG379" s="0" t="n">
        <v>0</v>
      </c>
      <c r="VH379" s="0" t="n">
        <v>0</v>
      </c>
      <c r="VI379" s="0" t="n">
        <v>0</v>
      </c>
      <c r="VJ379" s="0" t="n">
        <v>0</v>
      </c>
      <c r="VK379" s="0" t="n">
        <v>0</v>
      </c>
      <c r="VL379" s="0" t="n">
        <v>63</v>
      </c>
      <c r="VM379" s="0" t="n">
        <v>0</v>
      </c>
      <c r="VN379" s="0" t="n">
        <v>0</v>
      </c>
      <c r="VO379" s="0" t="n">
        <v>0</v>
      </c>
      <c r="VP379" s="0" t="n">
        <v>0</v>
      </c>
      <c r="VQ379" s="0" t="n">
        <v>0</v>
      </c>
      <c r="VR379" s="0" t="n">
        <v>1463</v>
      </c>
      <c r="VS379" s="0" t="n">
        <v>0</v>
      </c>
      <c r="VT379" s="0" t="n">
        <v>0</v>
      </c>
      <c r="VU379" s="0" t="n">
        <v>78</v>
      </c>
      <c r="VV379" s="0" t="n">
        <v>0</v>
      </c>
      <c r="VW379" s="0" t="n">
        <v>5</v>
      </c>
      <c r="VX379" s="0" t="n">
        <v>0</v>
      </c>
      <c r="VY379" s="0" t="n">
        <v>0</v>
      </c>
      <c r="VZ379" s="0" t="n">
        <v>0</v>
      </c>
      <c r="WA379" s="0" t="n">
        <v>0</v>
      </c>
      <c r="WB379" s="0" t="n">
        <v>0</v>
      </c>
      <c r="WC379" s="0" t="n">
        <v>0</v>
      </c>
      <c r="WD379" s="0" t="n">
        <v>14</v>
      </c>
      <c r="WE379" s="0" t="n">
        <v>0</v>
      </c>
      <c r="WF379" s="0" t="n">
        <v>249</v>
      </c>
      <c r="WG379" s="0" t="n">
        <v>0</v>
      </c>
      <c r="WH379" s="0" t="n">
        <v>0</v>
      </c>
      <c r="WI379" s="0" t="n">
        <v>0</v>
      </c>
      <c r="WJ379" s="0" t="n">
        <v>0</v>
      </c>
      <c r="WK379" s="0" t="n">
        <v>8</v>
      </c>
      <c r="WL379" s="0" t="n">
        <v>0</v>
      </c>
      <c r="WM379" s="0" t="n">
        <v>0</v>
      </c>
      <c r="WN379" s="0" t="n">
        <v>0</v>
      </c>
      <c r="WO379" s="0" t="n">
        <v>0</v>
      </c>
      <c r="WP379" s="0" t="n">
        <v>0</v>
      </c>
      <c r="WQ379" s="0" t="n">
        <v>2872</v>
      </c>
      <c r="WR379" s="0" t="n">
        <v>0</v>
      </c>
      <c r="WS379" s="0" t="n">
        <v>0</v>
      </c>
      <c r="WT379" s="0" t="n">
        <v>0</v>
      </c>
      <c r="WU379" s="0" t="n">
        <v>0</v>
      </c>
      <c r="WV379" s="0" t="n">
        <v>0</v>
      </c>
      <c r="WW379" s="0" t="n">
        <v>0</v>
      </c>
      <c r="WX379" s="0" t="n">
        <v>0</v>
      </c>
      <c r="WY379" s="0" t="n">
        <v>0</v>
      </c>
      <c r="WZ379" s="0" t="n">
        <v>0</v>
      </c>
      <c r="XA379" s="0" t="n">
        <v>0</v>
      </c>
      <c r="XB379" s="0" t="n">
        <v>0</v>
      </c>
      <c r="XC379" s="0" t="n">
        <v>0</v>
      </c>
      <c r="XD379" s="0" t="n">
        <v>0</v>
      </c>
      <c r="XE379" s="0" t="n">
        <v>0</v>
      </c>
      <c r="XF379" s="0" t="n">
        <v>0</v>
      </c>
      <c r="XG379" s="0" t="n">
        <v>0</v>
      </c>
      <c r="XH379" s="0" t="n">
        <v>0</v>
      </c>
      <c r="XI379" s="0" t="n">
        <v>0</v>
      </c>
      <c r="XJ379" s="0" t="n">
        <v>0</v>
      </c>
      <c r="XK379" s="0" t="n">
        <v>0</v>
      </c>
      <c r="XL379" s="0" t="n">
        <v>0</v>
      </c>
      <c r="XM379" s="0" t="n">
        <v>0</v>
      </c>
      <c r="XN379" s="0" t="n">
        <v>974</v>
      </c>
      <c r="XO379" s="0" t="n">
        <v>7314</v>
      </c>
      <c r="XP379" s="0" t="n">
        <v>0</v>
      </c>
      <c r="XQ379" s="0" t="n">
        <v>0</v>
      </c>
      <c r="XR379" s="0" t="n">
        <v>0</v>
      </c>
      <c r="XS379" s="0" t="n">
        <v>0</v>
      </c>
      <c r="XT379" s="0" t="n">
        <v>1410</v>
      </c>
      <c r="XU379" s="0" t="n">
        <v>121</v>
      </c>
      <c r="XV379" s="0" t="n">
        <v>140</v>
      </c>
      <c r="XW379" s="0" t="n">
        <v>364</v>
      </c>
      <c r="XX379" s="0" t="n">
        <v>0</v>
      </c>
      <c r="XY379" s="0" t="n">
        <v>1256</v>
      </c>
      <c r="XZ379" s="0" t="n">
        <v>218</v>
      </c>
      <c r="YA379" s="0" t="n">
        <v>0</v>
      </c>
      <c r="YB379" s="0" t="n">
        <v>3873</v>
      </c>
      <c r="YC379" s="0" t="n">
        <v>0</v>
      </c>
      <c r="YD379" s="0" t="n">
        <v>0</v>
      </c>
      <c r="YE379" s="0" t="n">
        <v>0</v>
      </c>
      <c r="YF379" s="0" t="n">
        <v>352</v>
      </c>
      <c r="YG379" s="0" t="n">
        <v>163</v>
      </c>
      <c r="YH379" s="0" t="n">
        <v>761</v>
      </c>
      <c r="YI379" s="0" t="n">
        <v>10346</v>
      </c>
      <c r="YJ379" s="0" t="n">
        <v>0</v>
      </c>
      <c r="YK379" s="0" t="n">
        <v>1764</v>
      </c>
      <c r="YL379" s="0" t="n">
        <v>0</v>
      </c>
      <c r="YM379" s="0" t="n">
        <v>0</v>
      </c>
      <c r="YN379" s="0" t="n">
        <v>0</v>
      </c>
      <c r="YO379" s="0" t="n">
        <v>0</v>
      </c>
      <c r="YP379" s="0" t="n">
        <v>0</v>
      </c>
      <c r="YQ379" s="0" t="n">
        <v>0</v>
      </c>
      <c r="YR379" s="0" t="n">
        <v>0</v>
      </c>
      <c r="YS379" s="0" t="n">
        <v>0</v>
      </c>
      <c r="YT379" s="0" t="n">
        <v>0</v>
      </c>
      <c r="YU379" s="0" t="n">
        <v>0</v>
      </c>
      <c r="YV379" s="0" t="n">
        <v>0</v>
      </c>
      <c r="YW379" s="0" t="n">
        <v>0</v>
      </c>
      <c r="YX379" s="0" t="n">
        <v>0</v>
      </c>
      <c r="YY379" s="0" t="n">
        <v>0</v>
      </c>
      <c r="YZ379" s="0" t="n">
        <v>0</v>
      </c>
      <c r="ZA379" s="0" t="n">
        <v>0</v>
      </c>
      <c r="ZB379" s="0" t="n">
        <v>0</v>
      </c>
      <c r="ZC379" s="0" t="n">
        <v>0</v>
      </c>
      <c r="ZD379" s="0" t="n">
        <v>0</v>
      </c>
      <c r="ZE379" s="0" t="n">
        <v>0</v>
      </c>
      <c r="ZF379" s="0" t="n">
        <v>0</v>
      </c>
      <c r="ZG379" s="0" t="n">
        <v>0</v>
      </c>
      <c r="ZH379" s="0" t="n">
        <v>0</v>
      </c>
      <c r="ZI379" s="0" t="n">
        <v>0</v>
      </c>
      <c r="ZJ379" s="0" t="n">
        <v>0</v>
      </c>
      <c r="ZK379" s="0" t="n">
        <v>0</v>
      </c>
      <c r="ZL379" s="0" t="n">
        <v>0</v>
      </c>
      <c r="ZM379" s="0" t="n">
        <v>0</v>
      </c>
      <c r="ZN379" s="0" t="n">
        <v>0</v>
      </c>
      <c r="ZO379" s="0" t="n">
        <v>0</v>
      </c>
      <c r="ZP379" s="0" t="n">
        <v>1758</v>
      </c>
      <c r="ZQ379" s="0" t="n">
        <v>17744</v>
      </c>
      <c r="ZR379" s="0" t="n">
        <v>0</v>
      </c>
      <c r="ZS379" s="0" t="n">
        <v>0</v>
      </c>
      <c r="ZT379" s="0" t="n">
        <v>0</v>
      </c>
      <c r="ZU379" s="0" t="n">
        <v>0</v>
      </c>
      <c r="ZV379" s="0" t="n">
        <v>0</v>
      </c>
      <c r="ZW379" s="0" t="n">
        <v>0</v>
      </c>
      <c r="ZX379" s="0" t="n">
        <v>278</v>
      </c>
      <c r="ZY379" s="0" t="n">
        <v>0</v>
      </c>
      <c r="ZZ379" s="0" t="n">
        <v>0</v>
      </c>
      <c r="AAA379" s="0" t="n">
        <v>0</v>
      </c>
      <c r="AAB379" s="0" t="n">
        <v>0</v>
      </c>
      <c r="AAC379" s="0" t="n">
        <v>0</v>
      </c>
      <c r="AAD379" s="0" t="n">
        <v>772</v>
      </c>
      <c r="AAE379" s="0" t="n">
        <v>0</v>
      </c>
      <c r="AAF379" s="0" t="n">
        <v>0</v>
      </c>
      <c r="AAG379" s="0" t="n">
        <v>0</v>
      </c>
      <c r="AAH379" s="0" t="n">
        <v>0</v>
      </c>
      <c r="AAI379" s="0" t="n">
        <v>0</v>
      </c>
      <c r="AAJ379" s="0" t="n">
        <v>0</v>
      </c>
      <c r="AAK379" s="0" t="n">
        <v>0</v>
      </c>
      <c r="AAL379" s="0" t="n">
        <v>0</v>
      </c>
      <c r="AAM379" s="0" t="n">
        <v>0</v>
      </c>
      <c r="AAN379" s="0" t="n">
        <v>0</v>
      </c>
      <c r="AAO379" s="0" t="n">
        <v>0</v>
      </c>
      <c r="AAP379" s="0" t="n">
        <v>0</v>
      </c>
    </row>
    <row r="380" customFormat="false" ht="15" hidden="false" customHeight="true" outlineLevel="0" collapsed="false">
      <c r="A380" s="1" t="n">
        <v>30752</v>
      </c>
      <c r="H380" s="2" t="n">
        <v>2</v>
      </c>
      <c r="I380" s="2" t="n">
        <v>19</v>
      </c>
      <c r="J380" s="21"/>
      <c r="K380" s="21"/>
      <c r="L380" s="2" t="n">
        <v>0</v>
      </c>
      <c r="M380" s="2" t="n">
        <v>1</v>
      </c>
      <c r="N380" s="2" t="n">
        <v>0</v>
      </c>
      <c r="O380" s="2" t="n">
        <v>1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f aca="false">SUM(L380:W380)</f>
        <v>2</v>
      </c>
      <c r="Y380" s="2" t="n">
        <v>100</v>
      </c>
      <c r="Z380" s="2" t="n">
        <v>70</v>
      </c>
      <c r="AA380" s="2" t="n">
        <f aca="false">Y380-Z380</f>
        <v>30</v>
      </c>
      <c r="AB380" s="3" t="n">
        <f aca="false">Z380+((Y380-Z380)/3)</f>
        <v>80</v>
      </c>
      <c r="AC380" s="4" t="n">
        <v>50.9</v>
      </c>
      <c r="AD380" s="4" t="n">
        <v>155</v>
      </c>
      <c r="AE380" s="3" t="n">
        <v>21.1862643080125</v>
      </c>
      <c r="AF380" s="3" t="n">
        <v>0</v>
      </c>
      <c r="AG380" s="4" t="n">
        <v>65</v>
      </c>
      <c r="AH380" s="4" t="n">
        <v>92.9</v>
      </c>
      <c r="AI380" s="3" t="n">
        <v>0.419354838709678</v>
      </c>
      <c r="AJ380" s="3" t="n">
        <v>0.69967707212056</v>
      </c>
      <c r="AL380" s="4" t="n">
        <v>22.9</v>
      </c>
      <c r="AM380" s="4" t="n">
        <v>11.7</v>
      </c>
      <c r="AN380" s="4" t="n">
        <v>39.2</v>
      </c>
      <c r="AO380" s="2" t="n">
        <v>1</v>
      </c>
      <c r="AP380" s="4" t="n">
        <v>53.4</v>
      </c>
      <c r="AQ380" s="4" t="n">
        <v>37.2</v>
      </c>
      <c r="AR380" s="4" t="n">
        <v>2</v>
      </c>
      <c r="AS380" s="2" t="n">
        <v>79</v>
      </c>
      <c r="AT380" s="2" t="n">
        <v>103</v>
      </c>
      <c r="AU380" s="2" t="n">
        <v>94</v>
      </c>
      <c r="AV380" s="2" t="n">
        <v>88</v>
      </c>
      <c r="AW380" s="2" t="n">
        <v>97</v>
      </c>
      <c r="AX380" s="2" t="n">
        <v>1</v>
      </c>
      <c r="AY380" s="2" t="n">
        <f aca="false">((AS380*15)+(AT380*30)+(AU380*30)+(AV380*30)+(AW380*15))-(AS380*120)</f>
        <v>1710</v>
      </c>
      <c r="AZ380" s="2" t="n">
        <f aca="false">((AS380*15)+(AT380*30)+(AU380*30)+(AV380*30)+(AW380*15))</f>
        <v>11190</v>
      </c>
      <c r="BB380" s="5" t="n">
        <f aca="false">10000/SQRT((AS380*BH380)*(AVERAGE(AS380:AW380)*AVERAGE(BH380:BL380)))</f>
        <v>6.2227632455235</v>
      </c>
      <c r="BC380" s="3" t="n">
        <f aca="false">(AS380*BH380)/405</f>
        <v>1.11965432098765</v>
      </c>
      <c r="BD380" s="3" t="n">
        <v>0</v>
      </c>
      <c r="BE380" s="3" t="n">
        <f aca="false">1/(LOG(BH380)+LOG(AS380))</f>
        <v>0.376429635002597</v>
      </c>
      <c r="BF380" s="3" t="n">
        <f aca="false">(BI380-BH380)/(AT380-AS380)</f>
        <v>2.965</v>
      </c>
      <c r="BG380" s="3" t="n">
        <f aca="false">(20*BH380)/((AS380/18)-3.5)</f>
        <v>129.15</v>
      </c>
      <c r="BH380" s="4" t="n">
        <v>5.74</v>
      </c>
      <c r="BI380" s="4" t="n">
        <v>76.9</v>
      </c>
      <c r="BJ380" s="4" t="n">
        <v>71.9</v>
      </c>
      <c r="BK380" s="4" t="n">
        <v>66</v>
      </c>
      <c r="BL380" s="4" t="n">
        <v>88.3</v>
      </c>
      <c r="BM380" s="3" t="n">
        <f aca="false">((BH380*15)+(BI380*30)+(BJ380*30)+(BK380*30)+(BL380*15))-(BH380*120)</f>
        <v>7165.8</v>
      </c>
      <c r="BN380" s="3" t="n">
        <f aca="false">((BH380*15)+(BI380*30)+(BJ380*30)+(BK380*30)+(BL380*15))</f>
        <v>7854.6</v>
      </c>
      <c r="BO380" s="3" t="n">
        <f aca="false">(1/BH380)</f>
        <v>0.174216027874564</v>
      </c>
      <c r="BP380" s="3" t="n">
        <f aca="false">(BN380/AZ380)</f>
        <v>0.701930294906166</v>
      </c>
      <c r="BQ380" s="3" t="n">
        <f aca="false">(BB380*BP380)</f>
        <v>4.36794604006157</v>
      </c>
      <c r="BR380" s="5" t="n">
        <f aca="false">(BF380*BO380)</f>
        <v>0.516550522648084</v>
      </c>
      <c r="CA380" s="2" t="n">
        <v>160</v>
      </c>
      <c r="CB380" s="2" t="n">
        <v>0</v>
      </c>
      <c r="CC380" s="2" t="n">
        <v>65</v>
      </c>
      <c r="CD380" s="2" t="n">
        <v>0</v>
      </c>
      <c r="CE380" s="2" t="n">
        <v>84</v>
      </c>
      <c r="CF380" s="2" t="n">
        <v>0</v>
      </c>
      <c r="CG380" s="2" t="n">
        <v>11</v>
      </c>
      <c r="CH380" s="2" t="n">
        <v>54</v>
      </c>
      <c r="CI380" s="2" t="n">
        <v>0</v>
      </c>
      <c r="CJ380" s="2" t="n">
        <v>0</v>
      </c>
      <c r="CK380" s="2" t="n">
        <v>81</v>
      </c>
      <c r="CL380" s="2" t="n">
        <v>78.61</v>
      </c>
      <c r="CM380" s="2" t="n">
        <v>146</v>
      </c>
      <c r="CN380" s="2" t="n">
        <v>68</v>
      </c>
      <c r="CO380" s="2" t="n">
        <v>423</v>
      </c>
      <c r="CP380" s="2" t="n">
        <v>1.51</v>
      </c>
      <c r="CQ380" s="2" t="n">
        <v>0.45</v>
      </c>
      <c r="CR380" s="2" t="n">
        <v>0.93</v>
      </c>
      <c r="CW380" s="3"/>
      <c r="CY380" s="22"/>
      <c r="EU380" s="3"/>
      <c r="EW380" s="22"/>
      <c r="HO380" s="2" t="n">
        <v>17</v>
      </c>
      <c r="HP380" s="2" t="n">
        <v>17</v>
      </c>
      <c r="HQ380" s="2" t="n">
        <v>0</v>
      </c>
      <c r="HR380" s="2" t="n">
        <v>1</v>
      </c>
      <c r="HS380" s="2" t="n">
        <v>23.9600048065186</v>
      </c>
      <c r="HT380" s="2" t="n">
        <v>131.355377197266</v>
      </c>
      <c r="HY380" s="2" t="n">
        <v>1955.94995117188</v>
      </c>
      <c r="HZ380" s="2" t="n">
        <v>89.2399978637695</v>
      </c>
      <c r="IA380" s="2" t="n">
        <v>73.4400024414063</v>
      </c>
      <c r="IB380" s="2" t="n">
        <v>60.7299995422363</v>
      </c>
      <c r="IC380" s="2" t="n">
        <v>19.1000003814697</v>
      </c>
      <c r="ID380" s="2" t="n">
        <v>205.089996337891</v>
      </c>
      <c r="IE380" s="2" t="n">
        <v>25.1100006103516</v>
      </c>
      <c r="IF380" s="2" t="n">
        <v>17.9200000762939</v>
      </c>
      <c r="IG380" s="2" t="n">
        <v>70.879997253418</v>
      </c>
      <c r="IH380" s="2" t="n">
        <v>38.3400001525879</v>
      </c>
      <c r="II380" s="2" t="n">
        <v>0.769999980926514</v>
      </c>
      <c r="IJ380" s="2" t="n">
        <v>10.539999961853</v>
      </c>
      <c r="IK380" s="2" t="n">
        <v>3.50999999046326</v>
      </c>
      <c r="IL380" s="2" t="n">
        <v>14.3699998855591</v>
      </c>
      <c r="IM380" s="2" t="n">
        <v>13.4300003051758</v>
      </c>
      <c r="IN380" s="2" t="n">
        <v>7.23999977111816</v>
      </c>
      <c r="IO380" s="2" t="n">
        <v>4.46999979019165</v>
      </c>
      <c r="IP380" s="2" t="n">
        <v>6.09999990463257</v>
      </c>
      <c r="IQ380" s="2" t="n">
        <v>2.48000001907349</v>
      </c>
      <c r="IR380" s="2" t="n">
        <v>2.17000007629395</v>
      </c>
      <c r="IS380" s="2" t="n">
        <v>0.779999971389771</v>
      </c>
      <c r="IT380" s="2" t="n">
        <v>2055.44995117187</v>
      </c>
      <c r="IU380" s="2" t="n">
        <v>6.05999994277954</v>
      </c>
      <c r="IV380" s="2" t="n">
        <v>0.419999986886978</v>
      </c>
      <c r="IW380" s="2" t="n">
        <v>352.890014648437</v>
      </c>
      <c r="IX380" s="2" t="n">
        <v>1978.80004882813</v>
      </c>
      <c r="IY380" s="2" t="n">
        <v>3746.25</v>
      </c>
      <c r="IZ380" s="2" t="n">
        <v>1628.93005371094</v>
      </c>
      <c r="JA380" s="2" t="n">
        <v>8.85000038146973</v>
      </c>
      <c r="JB380" s="2" t="n">
        <v>1.5900000333786</v>
      </c>
      <c r="JC380" s="2" t="n">
        <v>1.64999997615814</v>
      </c>
      <c r="JD380" s="2" t="n">
        <v>87.6999969482422</v>
      </c>
      <c r="JE380" s="2" t="n">
        <v>124.389999389648</v>
      </c>
      <c r="JF380" s="2" t="n">
        <v>1.61000001430511</v>
      </c>
      <c r="JG380" s="2" t="n">
        <v>3.11999988555908</v>
      </c>
      <c r="JH380" s="2" t="n">
        <v>15.3999996185303</v>
      </c>
      <c r="JI380" s="2" t="n">
        <v>6.3899998664856</v>
      </c>
      <c r="JJ380" s="2" t="n">
        <v>1.8400000333786</v>
      </c>
      <c r="JK380" s="2" t="n">
        <v>6.3899998664856</v>
      </c>
      <c r="JL380" s="2" t="n">
        <v>217.360000610352</v>
      </c>
      <c r="JM380" s="2" t="n">
        <v>7.61999988555908</v>
      </c>
      <c r="JN380" s="2" t="n">
        <v>37.3499984741211</v>
      </c>
      <c r="JO380" s="2" t="n">
        <v>3464.48999023437</v>
      </c>
      <c r="JP380" s="2" t="n">
        <v>1967.44995117188</v>
      </c>
      <c r="JQ380" s="2" t="n">
        <v>24.7900009155273</v>
      </c>
      <c r="JR380" s="2" t="n">
        <v>613.940002441406</v>
      </c>
      <c r="JS380" s="2" t="n">
        <v>349.209991455078</v>
      </c>
      <c r="JT380" s="2" t="n">
        <v>1071.7900390625</v>
      </c>
      <c r="JU380" s="2" t="n">
        <v>421.299987792969</v>
      </c>
      <c r="JV380" s="2" t="n">
        <v>672.530029296875</v>
      </c>
      <c r="JW380" s="2" t="n">
        <v>7.61999988555908</v>
      </c>
      <c r="JX380" s="2" t="n">
        <v>7.86999988555908</v>
      </c>
      <c r="JY380" s="2" t="n">
        <v>5.48000001907349</v>
      </c>
      <c r="JZ380" s="2" t="n">
        <v>0.230000004172325</v>
      </c>
      <c r="KA380" s="2" t="n">
        <v>3.75999999046326</v>
      </c>
      <c r="KB380" s="2" t="n">
        <v>0.990000009536743</v>
      </c>
      <c r="KC380" s="2" t="n">
        <v>10.9300003051758</v>
      </c>
      <c r="KD380" s="2" t="n">
        <v>5</v>
      </c>
      <c r="KE380" s="2" t="n">
        <v>39.6699981689453</v>
      </c>
      <c r="KF380" s="2" t="n">
        <v>31.1800003051758</v>
      </c>
      <c r="KG380" s="2" t="n">
        <v>11.1899995803833</v>
      </c>
      <c r="KH380" s="2" t="n">
        <v>281.869995117187</v>
      </c>
      <c r="KI380" s="2" t="n">
        <v>1.4099999666214</v>
      </c>
      <c r="KJ380" s="2" t="n">
        <v>0.959999978542328</v>
      </c>
      <c r="KK380" s="2" t="n">
        <v>16.7700004577637</v>
      </c>
      <c r="KL380" s="2" t="n">
        <v>1273871.03</v>
      </c>
      <c r="KM380" s="2" t="n">
        <v>6211.27978515625</v>
      </c>
      <c r="KN380" s="2" t="n">
        <v>81.5199966430664</v>
      </c>
      <c r="KO380" s="2" t="n">
        <v>1.64999997615814</v>
      </c>
      <c r="KP380" s="2" t="n">
        <v>1.02999997138977</v>
      </c>
      <c r="KQ380" s="2" t="n">
        <v>0.600000023841858</v>
      </c>
      <c r="KR380" s="2" t="n">
        <v>1.29999995231628</v>
      </c>
      <c r="KS380" s="2" t="n">
        <v>1.71000003814697</v>
      </c>
      <c r="KT380" s="2" t="n">
        <v>1.16999995708466</v>
      </c>
      <c r="KU380" s="2" t="n">
        <v>5.44999980926514</v>
      </c>
      <c r="KV380" s="2" t="n">
        <v>7.40000009536743</v>
      </c>
      <c r="KW380" s="2" t="n">
        <v>19.5599994659424</v>
      </c>
      <c r="KX380" s="2" t="n">
        <v>19.7000007629395</v>
      </c>
      <c r="KY380" s="2" t="n">
        <v>10.289999961853</v>
      </c>
      <c r="KZ380" s="2" t="n">
        <v>5.65999984741211</v>
      </c>
      <c r="LA380" s="2" t="n">
        <v>1.57000005245209</v>
      </c>
      <c r="LB380" s="2" t="n">
        <v>0.300000011920929</v>
      </c>
      <c r="LC380" s="2" t="n">
        <v>23.9899997711182</v>
      </c>
      <c r="LD380" s="2" t="n">
        <v>12.9899997711182</v>
      </c>
      <c r="LE380" s="2" t="n">
        <v>1.14999997615814</v>
      </c>
      <c r="LF380" s="2" t="n">
        <v>0.0700000002980232</v>
      </c>
      <c r="LG380" s="2" t="n">
        <v>0.0199999995529652</v>
      </c>
      <c r="LH380" s="2" t="n">
        <v>6.88000011444092</v>
      </c>
      <c r="LI380" s="2" t="n">
        <v>2.70000004768372</v>
      </c>
      <c r="LJ380" s="2" t="n">
        <v>0.140000000596046</v>
      </c>
      <c r="LK380" s="2" t="n">
        <v>0.0199999995529652</v>
      </c>
      <c r="LL380" s="2" t="n">
        <v>1.22000002861023</v>
      </c>
      <c r="LM380" s="2" t="n">
        <v>0.509999990463257</v>
      </c>
      <c r="LN380" s="2" t="n">
        <v>0.0199999995529652</v>
      </c>
      <c r="LO380" s="2" t="n">
        <v>0.0599999986588955</v>
      </c>
      <c r="LP380" s="2" t="n">
        <v>0.0299999993294477</v>
      </c>
      <c r="LQ380" s="2" t="n">
        <v>0.109999999403954</v>
      </c>
      <c r="LR380" s="2" t="n">
        <v>0.109999999403954</v>
      </c>
      <c r="LS380" s="2" t="n">
        <v>0.00999999977648258</v>
      </c>
      <c r="LT380" s="2" t="n">
        <v>0.28999999165535</v>
      </c>
      <c r="LU380" s="2" t="n">
        <v>0.28999999165535</v>
      </c>
      <c r="LV380" s="2" t="n">
        <v>91.5294952392578</v>
      </c>
      <c r="MC380" s="0" t="n">
        <v>0</v>
      </c>
      <c r="MD380" s="0" t="n">
        <v>0</v>
      </c>
      <c r="ME380" s="0" t="n">
        <v>0</v>
      </c>
      <c r="MF380" s="0" t="n">
        <v>0</v>
      </c>
      <c r="MG380" s="0" t="n">
        <v>0</v>
      </c>
      <c r="MH380" s="0" t="n">
        <v>0</v>
      </c>
      <c r="MI380" s="0" t="n">
        <v>0</v>
      </c>
      <c r="MJ380" s="0" t="n">
        <v>0</v>
      </c>
      <c r="MK380" s="0" t="n">
        <v>0</v>
      </c>
      <c r="ML380" s="0" t="n">
        <v>17</v>
      </c>
      <c r="MM380" s="0" t="n">
        <v>0</v>
      </c>
      <c r="MN380" s="0" t="n">
        <v>0</v>
      </c>
      <c r="MO380" s="0" t="n">
        <v>0</v>
      </c>
      <c r="MP380" s="0" t="n">
        <v>0</v>
      </c>
      <c r="MQ380" s="0" t="n">
        <v>0</v>
      </c>
      <c r="MR380" s="0" t="n">
        <v>0</v>
      </c>
      <c r="MS380" s="0" t="n">
        <v>0</v>
      </c>
      <c r="MT380" s="0" t="n">
        <v>0</v>
      </c>
      <c r="MU380" s="0" t="n">
        <v>0</v>
      </c>
      <c r="MV380" s="0" t="n">
        <v>0</v>
      </c>
      <c r="MW380" s="0" t="n">
        <v>0</v>
      </c>
      <c r="MX380" s="0" t="n">
        <v>0</v>
      </c>
      <c r="MY380" s="0" t="n">
        <v>0</v>
      </c>
      <c r="MZ380" s="0" t="n">
        <v>0</v>
      </c>
      <c r="NA380" s="0" t="n">
        <v>0</v>
      </c>
      <c r="NB380" s="0" t="n">
        <v>0</v>
      </c>
      <c r="NC380" s="0" t="n">
        <v>0</v>
      </c>
      <c r="ND380" s="0" t="n">
        <v>0</v>
      </c>
      <c r="NE380" s="0" t="n">
        <v>0</v>
      </c>
      <c r="NF380" s="0" t="n">
        <v>0</v>
      </c>
      <c r="NG380" s="0" t="n">
        <v>0</v>
      </c>
      <c r="NH380" s="0" t="n">
        <v>130</v>
      </c>
      <c r="NI380" s="0" t="n">
        <v>0</v>
      </c>
      <c r="NJ380" s="0" t="n">
        <v>0</v>
      </c>
      <c r="NK380" s="0" t="n">
        <v>0</v>
      </c>
      <c r="NL380" s="0" t="n">
        <v>0</v>
      </c>
      <c r="NM380" s="0" t="n">
        <v>0</v>
      </c>
      <c r="NN380" s="0" t="n">
        <v>0</v>
      </c>
      <c r="NO380" s="0" t="n">
        <v>0</v>
      </c>
      <c r="NP380" s="0" t="n">
        <v>0</v>
      </c>
      <c r="NQ380" s="0" t="n">
        <v>0</v>
      </c>
      <c r="NR380" s="0" t="n">
        <v>0</v>
      </c>
      <c r="NS380" s="0" t="n">
        <v>92</v>
      </c>
      <c r="NT380" s="0" t="n">
        <v>0</v>
      </c>
      <c r="NU380" s="0" t="n">
        <v>0</v>
      </c>
      <c r="NV380" s="0" t="n">
        <v>0</v>
      </c>
      <c r="NW380" s="0" t="n">
        <v>340</v>
      </c>
      <c r="NX380" s="0" t="n">
        <v>0</v>
      </c>
      <c r="NY380" s="0" t="n">
        <v>1258</v>
      </c>
      <c r="NZ380" s="0" t="n">
        <v>0</v>
      </c>
      <c r="OA380" s="0" t="n">
        <v>0</v>
      </c>
      <c r="OB380" s="0" t="n">
        <v>0</v>
      </c>
      <c r="OC380" s="0" t="n">
        <v>0</v>
      </c>
      <c r="OD380" s="0" t="n">
        <v>0</v>
      </c>
      <c r="OE380" s="0" t="n">
        <v>0</v>
      </c>
      <c r="OF380" s="0" t="n">
        <v>0</v>
      </c>
      <c r="OG380" s="0" t="n">
        <v>0</v>
      </c>
      <c r="OH380" s="0" t="n">
        <v>0</v>
      </c>
      <c r="OI380" s="0" t="n">
        <v>0</v>
      </c>
      <c r="OJ380" s="0" t="n">
        <v>0</v>
      </c>
      <c r="OK380" s="0" t="n">
        <v>0</v>
      </c>
      <c r="OL380" s="0" t="n">
        <v>0</v>
      </c>
      <c r="OM380" s="0" t="n">
        <v>0</v>
      </c>
      <c r="ON380" s="0" t="n">
        <v>0</v>
      </c>
      <c r="OO380" s="0" t="n">
        <v>0</v>
      </c>
      <c r="OP380" s="0" t="n">
        <v>0</v>
      </c>
      <c r="OQ380" s="0" t="n">
        <v>0</v>
      </c>
      <c r="OR380" s="0" t="n">
        <v>0</v>
      </c>
      <c r="OS380" s="0" t="n">
        <v>0</v>
      </c>
      <c r="OT380" s="0" t="n">
        <v>0</v>
      </c>
      <c r="OU380" s="0" t="n">
        <v>203</v>
      </c>
      <c r="OV380" s="0" t="n">
        <v>0</v>
      </c>
      <c r="OW380" s="0" t="n">
        <v>0</v>
      </c>
      <c r="OX380" s="0" t="n">
        <v>0</v>
      </c>
      <c r="OY380" s="0" t="n">
        <v>0</v>
      </c>
      <c r="OZ380" s="0" t="n">
        <v>0</v>
      </c>
      <c r="PA380" s="0" t="n">
        <v>0</v>
      </c>
      <c r="PB380" s="0" t="n">
        <v>336</v>
      </c>
      <c r="PC380" s="0" t="n">
        <v>0</v>
      </c>
      <c r="PD380" s="0" t="n">
        <v>0</v>
      </c>
      <c r="PE380" s="0" t="n">
        <v>0</v>
      </c>
      <c r="PF380" s="0" t="n">
        <v>0</v>
      </c>
      <c r="PG380" s="0" t="n">
        <v>0</v>
      </c>
      <c r="PH380" s="0" t="n">
        <v>0</v>
      </c>
      <c r="PI380" s="0" t="n">
        <v>0</v>
      </c>
      <c r="PJ380" s="0" t="n">
        <v>329</v>
      </c>
      <c r="PK380" s="0" t="n">
        <v>0</v>
      </c>
      <c r="PL380" s="0" t="n">
        <v>0</v>
      </c>
      <c r="PM380" s="0" t="n">
        <v>0</v>
      </c>
      <c r="PN380" s="0" t="n">
        <v>0</v>
      </c>
      <c r="PO380" s="0" t="n">
        <v>0</v>
      </c>
      <c r="PP380" s="0" t="n">
        <v>0</v>
      </c>
      <c r="PQ380" s="0" t="n">
        <v>0</v>
      </c>
      <c r="PR380" s="0" t="n">
        <v>0</v>
      </c>
      <c r="PS380" s="0" t="n">
        <v>0</v>
      </c>
      <c r="PT380" s="0" t="n">
        <v>0</v>
      </c>
      <c r="PU380" s="0" t="n">
        <v>0</v>
      </c>
      <c r="PV380" s="0" t="n">
        <v>45</v>
      </c>
      <c r="PW380" s="0" t="n">
        <v>84</v>
      </c>
      <c r="PX380" s="0" t="n">
        <v>94</v>
      </c>
      <c r="PY380" s="0" t="n">
        <v>0</v>
      </c>
      <c r="PZ380" s="0" t="n">
        <v>0</v>
      </c>
      <c r="QA380" s="0" t="n">
        <v>0</v>
      </c>
      <c r="QB380" s="0" t="n">
        <v>0</v>
      </c>
      <c r="QC380" s="0" t="n">
        <v>0</v>
      </c>
      <c r="QD380" s="0" t="n">
        <v>0</v>
      </c>
      <c r="QE380" s="0" t="n">
        <v>0</v>
      </c>
      <c r="QF380" s="0" t="n">
        <v>0</v>
      </c>
      <c r="QG380" s="0" t="n">
        <v>0</v>
      </c>
      <c r="QH380" s="0" t="n">
        <v>0</v>
      </c>
      <c r="QI380" s="0" t="n">
        <v>0</v>
      </c>
      <c r="QJ380" s="0" t="n">
        <v>0</v>
      </c>
      <c r="QK380" s="0" t="n">
        <v>0</v>
      </c>
      <c r="QL380" s="0" t="n">
        <v>0</v>
      </c>
      <c r="QM380" s="0" t="n">
        <v>203</v>
      </c>
      <c r="QN380" s="0" t="n">
        <v>0</v>
      </c>
      <c r="QO380" s="0" t="n">
        <v>0</v>
      </c>
      <c r="QP380" s="0" t="n">
        <v>0</v>
      </c>
      <c r="QQ380" s="0" t="n">
        <v>136</v>
      </c>
      <c r="QR380" s="0" t="n">
        <v>0</v>
      </c>
      <c r="QS380" s="0" t="n">
        <v>0</v>
      </c>
      <c r="QT380" s="0" t="n">
        <v>0</v>
      </c>
      <c r="QU380" s="0" t="n">
        <v>0</v>
      </c>
      <c r="QV380" s="0" t="n">
        <v>0</v>
      </c>
      <c r="QW380" s="0" t="n">
        <v>0</v>
      </c>
      <c r="QX380" s="0" t="n">
        <v>0</v>
      </c>
      <c r="QY380" s="0" t="n">
        <v>0</v>
      </c>
      <c r="QZ380" s="0" t="n">
        <v>0</v>
      </c>
      <c r="RA380" s="0" t="n">
        <v>0</v>
      </c>
      <c r="RB380" s="0" t="n">
        <v>0</v>
      </c>
      <c r="RC380" s="0" t="n">
        <v>0</v>
      </c>
      <c r="RD380" s="0" t="n">
        <v>33</v>
      </c>
      <c r="RE380" s="0" t="n">
        <v>0</v>
      </c>
      <c r="RF380" s="0" t="n">
        <v>0</v>
      </c>
      <c r="RG380" s="0" t="n">
        <v>0</v>
      </c>
      <c r="RH380" s="0" t="n">
        <v>0</v>
      </c>
      <c r="RI380" s="0" t="n">
        <v>0</v>
      </c>
      <c r="RJ380" s="0" t="n">
        <v>0</v>
      </c>
      <c r="RK380" s="0" t="n">
        <v>0</v>
      </c>
      <c r="RL380" s="0" t="n">
        <v>1041</v>
      </c>
      <c r="RM380" s="0" t="n">
        <v>0</v>
      </c>
      <c r="RN380" s="0" t="n">
        <v>0</v>
      </c>
      <c r="RO380" s="0" t="n">
        <v>0</v>
      </c>
      <c r="RP380" s="0" t="n">
        <v>0</v>
      </c>
      <c r="RQ380" s="0" t="n">
        <v>0</v>
      </c>
      <c r="RR380" s="0" t="n">
        <v>0</v>
      </c>
      <c r="RS380" s="0" t="n">
        <v>0</v>
      </c>
      <c r="RT380" s="0" t="n">
        <v>0</v>
      </c>
      <c r="RU380" s="0" t="n">
        <v>0</v>
      </c>
      <c r="RV380" s="0" t="n">
        <v>0</v>
      </c>
      <c r="RW380" s="0" t="n">
        <v>0</v>
      </c>
      <c r="RX380" s="0" t="n">
        <v>0</v>
      </c>
      <c r="RY380" s="0" t="n">
        <v>64</v>
      </c>
      <c r="RZ380" s="0" t="n">
        <v>0</v>
      </c>
      <c r="SA380" s="0" t="n">
        <v>0</v>
      </c>
      <c r="SB380" s="0" t="n">
        <v>0</v>
      </c>
      <c r="SC380" s="0" t="n">
        <v>0</v>
      </c>
      <c r="SD380" s="0" t="n">
        <v>0</v>
      </c>
      <c r="SE380" s="0" t="n">
        <v>0</v>
      </c>
      <c r="SF380" s="0" t="n">
        <v>0</v>
      </c>
      <c r="SG380" s="0" t="n">
        <v>0</v>
      </c>
      <c r="SH380" s="0" t="n">
        <v>0</v>
      </c>
      <c r="SI380" s="0" t="n">
        <v>0</v>
      </c>
      <c r="SJ380" s="0" t="n">
        <v>0</v>
      </c>
      <c r="SK380" s="0" t="n">
        <v>0</v>
      </c>
      <c r="SL380" s="0" t="n">
        <v>0</v>
      </c>
      <c r="SM380" s="0" t="n">
        <v>0</v>
      </c>
      <c r="SN380" s="0" t="n">
        <v>0</v>
      </c>
      <c r="SO380" s="0" t="n">
        <v>0</v>
      </c>
      <c r="SP380" s="0" t="n">
        <v>0</v>
      </c>
      <c r="SQ380" s="0" t="n">
        <v>0</v>
      </c>
      <c r="SR380" s="0" t="n">
        <v>0</v>
      </c>
      <c r="SS380" s="0" t="n">
        <v>0</v>
      </c>
      <c r="ST380" s="0" t="n">
        <v>0</v>
      </c>
      <c r="SU380" s="0" t="n">
        <v>0</v>
      </c>
      <c r="SV380" s="0" t="n">
        <v>0</v>
      </c>
      <c r="SW380" s="0" t="n">
        <v>0</v>
      </c>
      <c r="SX380" s="0" t="n">
        <v>0</v>
      </c>
      <c r="SY380" s="0" t="n">
        <v>0</v>
      </c>
      <c r="SZ380" s="0" t="n">
        <v>70</v>
      </c>
      <c r="TA380" s="0" t="n">
        <v>0</v>
      </c>
      <c r="TB380" s="0" t="n">
        <v>0</v>
      </c>
      <c r="TC380" s="0" t="n">
        <v>0</v>
      </c>
      <c r="TD380" s="0" t="n">
        <v>0</v>
      </c>
      <c r="TE380" s="0" t="n">
        <v>0</v>
      </c>
      <c r="TF380" s="0" t="n">
        <v>0</v>
      </c>
      <c r="TG380" s="0" t="n">
        <v>0</v>
      </c>
      <c r="TH380" s="0" t="n">
        <v>0</v>
      </c>
      <c r="TI380" s="0" t="n">
        <v>0</v>
      </c>
      <c r="TJ380" s="0" t="n">
        <v>0</v>
      </c>
      <c r="TK380" s="0" t="n">
        <v>0</v>
      </c>
      <c r="TL380" s="0" t="n">
        <v>33</v>
      </c>
      <c r="TM380" s="0" t="n">
        <v>0</v>
      </c>
      <c r="TN380" s="0" t="n">
        <v>0</v>
      </c>
      <c r="TO380" s="0" t="n">
        <v>0</v>
      </c>
      <c r="TP380" s="0" t="n">
        <v>0</v>
      </c>
      <c r="TQ380" s="0" t="n">
        <v>0</v>
      </c>
      <c r="TR380" s="0" t="n">
        <v>330</v>
      </c>
      <c r="TS380" s="0" t="n">
        <v>0</v>
      </c>
      <c r="TT380" s="0" t="n">
        <v>0</v>
      </c>
      <c r="TU380" s="0" t="n">
        <v>0</v>
      </c>
      <c r="TV380" s="0" t="n">
        <v>0</v>
      </c>
      <c r="TW380" s="0" t="n">
        <v>0</v>
      </c>
      <c r="TX380" s="0" t="n">
        <v>0</v>
      </c>
      <c r="TY380" s="0" t="n">
        <v>0</v>
      </c>
      <c r="TZ380" s="0" t="n">
        <v>0</v>
      </c>
      <c r="UA380" s="0" t="n">
        <v>0</v>
      </c>
      <c r="UB380" s="0" t="n">
        <v>0</v>
      </c>
      <c r="UC380" s="0" t="n">
        <v>0</v>
      </c>
      <c r="UD380" s="0" t="n">
        <v>0</v>
      </c>
      <c r="UE380" s="0" t="n">
        <v>0</v>
      </c>
      <c r="UF380" s="0" t="n">
        <v>0</v>
      </c>
      <c r="UG380" s="0" t="n">
        <v>0</v>
      </c>
      <c r="UH380" s="0" t="n">
        <v>0</v>
      </c>
      <c r="UI380" s="0" t="n">
        <v>0</v>
      </c>
      <c r="UJ380" s="0" t="n">
        <v>0</v>
      </c>
      <c r="UK380" s="0" t="n">
        <v>98</v>
      </c>
      <c r="UL380" s="0" t="n">
        <v>0</v>
      </c>
      <c r="UM380" s="0" t="n">
        <v>0</v>
      </c>
      <c r="UN380" s="0" t="n">
        <v>130</v>
      </c>
      <c r="UO380" s="0" t="n">
        <v>0</v>
      </c>
      <c r="UP380" s="0" t="n">
        <v>0</v>
      </c>
      <c r="UQ380" s="0" t="n">
        <v>0</v>
      </c>
      <c r="UR380" s="0" t="n">
        <v>0</v>
      </c>
      <c r="US380" s="0" t="n">
        <v>0</v>
      </c>
      <c r="UT380" s="0" t="n">
        <v>0</v>
      </c>
      <c r="UU380" s="0" t="n">
        <v>0</v>
      </c>
      <c r="UV380" s="0" t="n">
        <v>0</v>
      </c>
      <c r="UW380" s="0" t="n">
        <v>0</v>
      </c>
      <c r="UX380" s="0" t="n">
        <v>0</v>
      </c>
      <c r="UY380" s="0" t="n">
        <v>0</v>
      </c>
      <c r="UZ380" s="0" t="n">
        <v>0</v>
      </c>
      <c r="VA380" s="0" t="n">
        <v>0</v>
      </c>
      <c r="VB380" s="0" t="n">
        <v>0</v>
      </c>
      <c r="VC380" s="0" t="n">
        <v>0</v>
      </c>
      <c r="VD380" s="0" t="n">
        <v>0</v>
      </c>
      <c r="VE380" s="0" t="n">
        <v>0</v>
      </c>
      <c r="VF380" s="0" t="n">
        <v>0</v>
      </c>
      <c r="VG380" s="0" t="n">
        <v>0</v>
      </c>
      <c r="VH380" s="0" t="n">
        <v>0</v>
      </c>
      <c r="VI380" s="0" t="n">
        <v>0</v>
      </c>
      <c r="VJ380" s="0" t="n">
        <v>0</v>
      </c>
      <c r="VK380" s="0" t="n">
        <v>0</v>
      </c>
      <c r="VL380" s="0" t="n">
        <v>0</v>
      </c>
      <c r="VM380" s="0" t="n">
        <v>0</v>
      </c>
      <c r="VN380" s="0" t="n">
        <v>0</v>
      </c>
      <c r="VO380" s="0" t="n">
        <v>0</v>
      </c>
      <c r="VP380" s="0" t="n">
        <v>0</v>
      </c>
      <c r="VQ380" s="0" t="n">
        <v>0</v>
      </c>
      <c r="VR380" s="0" t="n">
        <v>0</v>
      </c>
      <c r="VS380" s="0" t="n">
        <v>0</v>
      </c>
      <c r="VT380" s="0" t="n">
        <v>0</v>
      </c>
      <c r="VU380" s="0" t="n">
        <v>0</v>
      </c>
      <c r="VV380" s="0" t="n">
        <v>0</v>
      </c>
      <c r="VW380" s="0" t="n">
        <v>0</v>
      </c>
      <c r="VX380" s="0" t="n">
        <v>0</v>
      </c>
      <c r="VY380" s="0" t="n">
        <v>0</v>
      </c>
      <c r="VZ380" s="0" t="n">
        <v>0</v>
      </c>
      <c r="WA380" s="0" t="n">
        <v>0</v>
      </c>
      <c r="WB380" s="0" t="n">
        <v>0</v>
      </c>
      <c r="WC380" s="0" t="n">
        <v>0</v>
      </c>
      <c r="WD380" s="0" t="n">
        <v>0</v>
      </c>
      <c r="WE380" s="0" t="n">
        <v>0</v>
      </c>
      <c r="WF380" s="0" t="n">
        <v>12</v>
      </c>
      <c r="WG380" s="0" t="n">
        <v>0</v>
      </c>
      <c r="WH380" s="0" t="n">
        <v>0</v>
      </c>
      <c r="WI380" s="0" t="n">
        <v>0</v>
      </c>
      <c r="WJ380" s="0" t="n">
        <v>0</v>
      </c>
      <c r="WK380" s="0" t="n">
        <v>0</v>
      </c>
      <c r="WL380" s="0" t="n">
        <v>0</v>
      </c>
      <c r="WM380" s="0" t="n">
        <v>0</v>
      </c>
      <c r="WN380" s="0" t="n">
        <v>0</v>
      </c>
      <c r="WO380" s="0" t="n">
        <v>0</v>
      </c>
      <c r="WP380" s="0" t="n">
        <v>0</v>
      </c>
      <c r="WQ380" s="0" t="n">
        <v>52</v>
      </c>
      <c r="WR380" s="0" t="n">
        <v>0</v>
      </c>
      <c r="WS380" s="0" t="n">
        <v>0</v>
      </c>
      <c r="WT380" s="0" t="n">
        <v>0</v>
      </c>
      <c r="WU380" s="0" t="n">
        <v>0</v>
      </c>
      <c r="WV380" s="0" t="n">
        <v>0</v>
      </c>
      <c r="WW380" s="0" t="n">
        <v>0</v>
      </c>
      <c r="WX380" s="0" t="n">
        <v>0</v>
      </c>
      <c r="WY380" s="0" t="n">
        <v>0</v>
      </c>
      <c r="WZ380" s="0" t="n">
        <v>0</v>
      </c>
      <c r="XA380" s="0" t="n">
        <v>0</v>
      </c>
      <c r="XB380" s="0" t="n">
        <v>0</v>
      </c>
      <c r="XC380" s="0" t="n">
        <v>0</v>
      </c>
      <c r="XD380" s="0" t="n">
        <v>0</v>
      </c>
      <c r="XE380" s="0" t="n">
        <v>0</v>
      </c>
      <c r="XF380" s="0" t="n">
        <v>0</v>
      </c>
      <c r="XG380" s="0" t="n">
        <v>0</v>
      </c>
      <c r="XH380" s="0" t="n">
        <v>0</v>
      </c>
      <c r="XI380" s="0" t="n">
        <v>0</v>
      </c>
      <c r="XJ380" s="0" t="n">
        <v>0</v>
      </c>
      <c r="XK380" s="0" t="n">
        <v>0</v>
      </c>
      <c r="XL380" s="0" t="n">
        <v>0</v>
      </c>
      <c r="XM380" s="0" t="n">
        <v>0</v>
      </c>
      <c r="XN380" s="0" t="n">
        <v>148</v>
      </c>
      <c r="XO380" s="0" t="n">
        <v>528</v>
      </c>
      <c r="XP380" s="0" t="n">
        <v>0</v>
      </c>
      <c r="XQ380" s="0" t="n">
        <v>0</v>
      </c>
      <c r="XR380" s="0" t="n">
        <v>0</v>
      </c>
      <c r="XS380" s="0" t="n">
        <v>0</v>
      </c>
      <c r="XT380" s="0" t="n">
        <v>1608</v>
      </c>
      <c r="XU380" s="0" t="n">
        <v>27</v>
      </c>
      <c r="XV380" s="0" t="n">
        <v>0</v>
      </c>
      <c r="XW380" s="0" t="n">
        <v>108</v>
      </c>
      <c r="XX380" s="0" t="n">
        <v>0</v>
      </c>
      <c r="XY380" s="0" t="n">
        <v>834</v>
      </c>
      <c r="XZ380" s="0" t="n">
        <v>0</v>
      </c>
      <c r="YA380" s="0" t="n">
        <v>0</v>
      </c>
      <c r="YB380" s="0" t="n">
        <v>52</v>
      </c>
      <c r="YC380" s="0" t="n">
        <v>0</v>
      </c>
      <c r="YD380" s="0" t="n">
        <v>0</v>
      </c>
      <c r="YE380" s="0" t="n">
        <v>0</v>
      </c>
      <c r="YF380" s="0" t="n">
        <v>0</v>
      </c>
      <c r="YG380" s="0" t="n">
        <v>0</v>
      </c>
      <c r="YH380" s="0" t="n">
        <v>558</v>
      </c>
      <c r="YI380" s="0" t="n">
        <v>624</v>
      </c>
      <c r="YJ380" s="0" t="n">
        <v>0</v>
      </c>
      <c r="YK380" s="0" t="n">
        <v>594</v>
      </c>
      <c r="YL380" s="0" t="n">
        <v>0</v>
      </c>
      <c r="YM380" s="0" t="n">
        <v>0</v>
      </c>
      <c r="YN380" s="0" t="n">
        <v>0</v>
      </c>
      <c r="YO380" s="0" t="n">
        <v>0</v>
      </c>
      <c r="YP380" s="0" t="n">
        <v>0</v>
      </c>
      <c r="YQ380" s="0" t="n">
        <v>0</v>
      </c>
      <c r="YR380" s="0" t="n">
        <v>0</v>
      </c>
      <c r="YS380" s="0" t="n">
        <v>0</v>
      </c>
      <c r="YT380" s="0" t="n">
        <v>0</v>
      </c>
      <c r="YU380" s="0" t="n">
        <v>0</v>
      </c>
      <c r="YV380" s="0" t="n">
        <v>0</v>
      </c>
      <c r="YW380" s="0" t="n">
        <v>0</v>
      </c>
      <c r="YX380" s="0" t="n">
        <v>0</v>
      </c>
      <c r="YY380" s="0" t="n">
        <v>0</v>
      </c>
      <c r="YZ380" s="0" t="n">
        <v>0</v>
      </c>
      <c r="ZA380" s="0" t="n">
        <v>0</v>
      </c>
      <c r="ZB380" s="0" t="n">
        <v>0</v>
      </c>
      <c r="ZC380" s="0" t="n">
        <v>0</v>
      </c>
      <c r="ZD380" s="0" t="n">
        <v>0</v>
      </c>
      <c r="ZE380" s="0" t="n">
        <v>0</v>
      </c>
      <c r="ZF380" s="0" t="n">
        <v>0</v>
      </c>
      <c r="ZG380" s="0" t="n">
        <v>0</v>
      </c>
      <c r="ZH380" s="0" t="n">
        <v>0</v>
      </c>
      <c r="ZI380" s="0" t="n">
        <v>0</v>
      </c>
      <c r="ZJ380" s="0" t="n">
        <v>0</v>
      </c>
      <c r="ZK380" s="0" t="n">
        <v>0</v>
      </c>
      <c r="ZL380" s="0" t="n">
        <v>0</v>
      </c>
      <c r="ZM380" s="0" t="n">
        <v>0</v>
      </c>
      <c r="ZN380" s="0" t="n">
        <v>0</v>
      </c>
      <c r="ZO380" s="0" t="n">
        <v>0</v>
      </c>
      <c r="ZP380" s="0" t="n">
        <v>452</v>
      </c>
      <c r="ZQ380" s="0" t="n">
        <v>89</v>
      </c>
      <c r="ZR380" s="0" t="n">
        <v>0</v>
      </c>
      <c r="ZS380" s="0" t="n">
        <v>0</v>
      </c>
      <c r="ZT380" s="0" t="n">
        <v>0</v>
      </c>
      <c r="ZU380" s="0" t="n">
        <v>0</v>
      </c>
      <c r="ZV380" s="0" t="n">
        <v>0</v>
      </c>
      <c r="ZW380" s="0" t="n">
        <v>0</v>
      </c>
      <c r="ZX380" s="0" t="n">
        <v>0</v>
      </c>
      <c r="ZY380" s="0" t="n">
        <v>0</v>
      </c>
      <c r="ZZ380" s="0" t="n">
        <v>0</v>
      </c>
      <c r="AAA380" s="0" t="n">
        <v>0</v>
      </c>
      <c r="AAB380" s="0" t="n">
        <v>0</v>
      </c>
      <c r="AAC380" s="0" t="n">
        <v>0</v>
      </c>
      <c r="AAD380" s="0" t="n">
        <v>0</v>
      </c>
      <c r="AAE380" s="0" t="n">
        <v>0</v>
      </c>
      <c r="AAF380" s="0" t="n">
        <v>0</v>
      </c>
      <c r="AAG380" s="0" t="n">
        <v>0</v>
      </c>
      <c r="AAH380" s="0" t="n">
        <v>0</v>
      </c>
      <c r="AAI380" s="0" t="n">
        <v>0</v>
      </c>
      <c r="AAJ380" s="0" t="n">
        <v>0</v>
      </c>
      <c r="AAK380" s="0" t="n">
        <v>0</v>
      </c>
      <c r="AAL380" s="0" t="n">
        <v>0</v>
      </c>
      <c r="AAM380" s="0" t="n">
        <v>0</v>
      </c>
      <c r="AAN380" s="0" t="n">
        <v>0</v>
      </c>
      <c r="AAO380" s="0" t="n">
        <v>0</v>
      </c>
      <c r="AAP380" s="0" t="n">
        <v>0</v>
      </c>
    </row>
    <row r="381" customFormat="false" ht="15" hidden="false" customHeight="true" outlineLevel="0" collapsed="false">
      <c r="A381" s="1" t="n">
        <v>30769</v>
      </c>
      <c r="H381" s="2" t="n">
        <v>1</v>
      </c>
      <c r="I381" s="2" t="n">
        <v>48</v>
      </c>
      <c r="J381" s="21"/>
      <c r="K381" s="21"/>
      <c r="L381" s="2" t="n">
        <v>0</v>
      </c>
      <c r="M381" s="2" t="n">
        <v>1</v>
      </c>
      <c r="N381" s="2" t="n">
        <v>1</v>
      </c>
      <c r="O381" s="2" t="n">
        <v>1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0</v>
      </c>
      <c r="X381" s="2" t="n">
        <f aca="false">SUM(L381:W381)</f>
        <v>3</v>
      </c>
      <c r="Y381" s="2" t="n">
        <v>100</v>
      </c>
      <c r="Z381" s="2" t="n">
        <v>60</v>
      </c>
      <c r="AA381" s="2" t="n">
        <f aca="false">Y381-Z381</f>
        <v>40</v>
      </c>
      <c r="AB381" s="3" t="n">
        <f aca="false">Z381+((Y381-Z381)/3)</f>
        <v>73.3333333333333</v>
      </c>
      <c r="AC381" s="4" t="n">
        <v>72.9</v>
      </c>
      <c r="AD381" s="4" t="n">
        <v>178.1</v>
      </c>
      <c r="AE381" s="3" t="n">
        <v>22.9826280966254</v>
      </c>
      <c r="AF381" s="3" t="n">
        <v>0</v>
      </c>
      <c r="AG381" s="4" t="n">
        <v>82</v>
      </c>
      <c r="AH381" s="4" t="n">
        <v>94</v>
      </c>
      <c r="AI381" s="3" t="n">
        <v>0.460415496911847</v>
      </c>
      <c r="AJ381" s="3" t="n">
        <v>0.872340425531915</v>
      </c>
      <c r="AK381" s="3" t="n">
        <v>84.5</v>
      </c>
      <c r="AL381" s="4" t="n">
        <v>17.6</v>
      </c>
      <c r="AM381" s="4" t="n">
        <v>12.8</v>
      </c>
      <c r="AN381" s="4" t="n">
        <v>60.1</v>
      </c>
      <c r="AO381" s="2" t="n">
        <v>7</v>
      </c>
      <c r="AP381" s="4" t="n">
        <v>56</v>
      </c>
      <c r="AQ381" s="4" t="n">
        <v>57.1</v>
      </c>
      <c r="AR381" s="4" t="n">
        <v>3</v>
      </c>
      <c r="AS381" s="2" t="n">
        <v>84</v>
      </c>
      <c r="AT381" s="2" t="n">
        <v>152</v>
      </c>
      <c r="AU381" s="2" t="n">
        <v>153</v>
      </c>
      <c r="AV381" s="2" t="n">
        <v>71</v>
      </c>
      <c r="AW381" s="2" t="n">
        <v>90</v>
      </c>
      <c r="AX381" s="2" t="n">
        <v>1</v>
      </c>
      <c r="AY381" s="2" t="n">
        <f aca="false">((AS381*15)+(AT381*30)+(AU381*30)+(AV381*30)+(AW381*15))-(AS381*120)</f>
        <v>3810</v>
      </c>
      <c r="AZ381" s="2" t="n">
        <f aca="false">((AS381*15)+(AT381*30)+(AU381*30)+(AV381*30)+(AW381*15))</f>
        <v>13890</v>
      </c>
      <c r="BA381" s="2" t="n">
        <v>5.65</v>
      </c>
      <c r="BB381" s="5" t="n">
        <f aca="false">10000/SQRT((AS381*BH381)*(AVERAGE(AS381:AW381)*AVERAGE(BH381:BL381)))</f>
        <v>9.20656618037263</v>
      </c>
      <c r="BC381" s="3" t="n">
        <f aca="false">(AS381*BH381)/405</f>
        <v>0.647111111111111</v>
      </c>
      <c r="BD381" s="3" t="n">
        <v>0</v>
      </c>
      <c r="BE381" s="3" t="n">
        <f aca="false">1/(LOG(BH381)+LOG(AS381))</f>
        <v>0.413490733915284</v>
      </c>
      <c r="BF381" s="3" t="n">
        <f aca="false">(BI381-BH381)/(AT381-AS381)</f>
        <v>0.549705882352941</v>
      </c>
      <c r="BG381" s="3" t="n">
        <f aca="false">(20*BH381)/((AS381/18)-3.5)</f>
        <v>53.4857142857143</v>
      </c>
      <c r="BH381" s="4" t="n">
        <v>3.12</v>
      </c>
      <c r="BI381" s="4" t="n">
        <v>40.5</v>
      </c>
      <c r="BJ381" s="4" t="n">
        <v>73.7</v>
      </c>
      <c r="BK381" s="4" t="n">
        <v>39.7</v>
      </c>
      <c r="BL381" s="4" t="n">
        <v>47.6</v>
      </c>
      <c r="BM381" s="3" t="n">
        <f aca="false">((BH381*15)+(BI381*30)+(BJ381*30)+(BK381*30)+(BL381*15))-(BH381*120)</f>
        <v>5003.4</v>
      </c>
      <c r="BN381" s="3" t="n">
        <f aca="false">((BH381*15)+(BI381*30)+(BJ381*30)+(BK381*30)+(BL381*15))</f>
        <v>5377.8</v>
      </c>
      <c r="BO381" s="3" t="n">
        <f aca="false">(1/BH381)</f>
        <v>0.32051282051282</v>
      </c>
      <c r="BP381" s="3" t="n">
        <f aca="false">(BN381/AZ381)</f>
        <v>0.387170626349892</v>
      </c>
      <c r="BQ381" s="3" t="n">
        <f aca="false">(BB381*BP381)</f>
        <v>3.5645119945866</v>
      </c>
      <c r="BR381" s="5" t="n">
        <f aca="false">(BF381*BO381)</f>
        <v>0.17618778280543</v>
      </c>
      <c r="CA381" s="2" t="n">
        <v>156</v>
      </c>
      <c r="CB381" s="2" t="n">
        <v>0</v>
      </c>
      <c r="CC381" s="2" t="n">
        <v>42</v>
      </c>
      <c r="CD381" s="2" t="n">
        <v>0</v>
      </c>
      <c r="CE381" s="2" t="n">
        <v>98</v>
      </c>
      <c r="CF381" s="2" t="n">
        <v>0</v>
      </c>
      <c r="CG381" s="2" t="n">
        <v>16</v>
      </c>
      <c r="CH381" s="2" t="n">
        <v>78</v>
      </c>
      <c r="CI381" s="2" t="n">
        <v>0</v>
      </c>
      <c r="CJ381" s="2" t="n">
        <v>0</v>
      </c>
      <c r="CK381" s="2" t="n">
        <v>50</v>
      </c>
      <c r="CL381" s="2" t="n">
        <v>61.55</v>
      </c>
      <c r="CM381" s="2" t="n">
        <v>140</v>
      </c>
      <c r="CN381" s="2" t="n">
        <v>108</v>
      </c>
      <c r="CO381" s="2" t="n">
        <v>390</v>
      </c>
      <c r="CP381" s="2" t="n">
        <v>2.06</v>
      </c>
      <c r="CQ381" s="2" t="n">
        <v>0.68</v>
      </c>
      <c r="CR381" s="2" t="n">
        <v>1.2</v>
      </c>
      <c r="CW381" s="3"/>
      <c r="CY381" s="22"/>
      <c r="EU381" s="3"/>
      <c r="EW381" s="22"/>
      <c r="HO381" s="2" t="n">
        <v>0</v>
      </c>
      <c r="HP381" s="2" t="n">
        <v>0</v>
      </c>
      <c r="HQ381" s="2" t="n">
        <v>0</v>
      </c>
      <c r="HR381" s="2" t="n">
        <v>0</v>
      </c>
      <c r="HS381" s="2" t="n">
        <v>31.0933895111084</v>
      </c>
      <c r="HT381" s="2" t="n">
        <v>248.889312744141</v>
      </c>
      <c r="HU381" s="2" t="n">
        <v>0.35</v>
      </c>
      <c r="HV381" s="2" t="n">
        <v>1</v>
      </c>
      <c r="HW381" s="2" t="n">
        <v>2</v>
      </c>
      <c r="HX381" s="2" t="n">
        <v>1</v>
      </c>
      <c r="HY381" s="2" t="n">
        <v>2249.75</v>
      </c>
      <c r="HZ381" s="2" t="n">
        <v>77.5899963378906</v>
      </c>
      <c r="IA381" s="2" t="n">
        <v>36.1599998474121</v>
      </c>
      <c r="IB381" s="2" t="n">
        <v>31.6100006103516</v>
      </c>
      <c r="IC381" s="2" t="n">
        <v>17.5699996948242</v>
      </c>
      <c r="ID381" s="2" t="n">
        <v>366.519989013672</v>
      </c>
      <c r="IE381" s="2" t="n">
        <v>34.0200004577637</v>
      </c>
      <c r="IF381" s="2" t="n">
        <v>22.1599998474121</v>
      </c>
      <c r="IG381" s="2" t="n">
        <v>15.3000001907349</v>
      </c>
      <c r="IH381" s="2" t="n">
        <v>117.73999786377</v>
      </c>
      <c r="II381" s="2" t="n">
        <v>1.9099999666214</v>
      </c>
      <c r="IJ381" s="2" t="n">
        <v>15.5299997329712</v>
      </c>
      <c r="IK381" s="2" t="n">
        <v>6.32000017166138</v>
      </c>
      <c r="IL381" s="2" t="n">
        <v>31.3799991607666</v>
      </c>
      <c r="IM381" s="2" t="n">
        <v>25.1900005340576</v>
      </c>
      <c r="IN381" s="2" t="n">
        <v>15.8800001144409</v>
      </c>
      <c r="IO381" s="2" t="n">
        <v>7.59000015258789</v>
      </c>
      <c r="IP381" s="2" t="n">
        <v>21.1800003051758</v>
      </c>
      <c r="IQ381" s="2" t="n">
        <v>11.6400003433228</v>
      </c>
      <c r="IR381" s="2" t="n">
        <v>4.98999977111816</v>
      </c>
      <c r="IS381" s="2" t="n">
        <v>1.0900000333786</v>
      </c>
      <c r="IT381" s="2" t="n">
        <v>1158.07995605469</v>
      </c>
      <c r="IU381" s="2" t="n">
        <v>13.5299997329712</v>
      </c>
      <c r="IV381" s="2" t="n">
        <v>0.639999985694885</v>
      </c>
      <c r="IW381" s="2" t="n">
        <v>354.559997558594</v>
      </c>
      <c r="IX381" s="2" t="n">
        <v>1521.75</v>
      </c>
      <c r="IY381" s="2" t="n">
        <v>3113.03002929687</v>
      </c>
      <c r="IZ381" s="2" t="n">
        <v>2141.85009765625</v>
      </c>
      <c r="JA381" s="2" t="n">
        <v>8.43000030517578</v>
      </c>
      <c r="JB381" s="2" t="n">
        <v>1.55999994277954</v>
      </c>
      <c r="JC381" s="2" t="n">
        <v>2.72000002861023</v>
      </c>
      <c r="JD381" s="2" t="n">
        <v>75.3300018310547</v>
      </c>
      <c r="JE381" s="2" t="n">
        <v>171.270004272461</v>
      </c>
      <c r="JF381" s="2" t="n">
        <v>1.75999999046326</v>
      </c>
      <c r="JG381" s="2" t="n">
        <v>2.1800000667572</v>
      </c>
      <c r="JH381" s="2" t="n">
        <v>17.4899997711182</v>
      </c>
      <c r="JI381" s="2" t="n">
        <v>5.59000015258789</v>
      </c>
      <c r="JJ381" s="2" t="n">
        <v>1.83000004291534</v>
      </c>
      <c r="JK381" s="2" t="n">
        <v>0.790000021457672</v>
      </c>
      <c r="JL381" s="2" t="n">
        <v>306.75</v>
      </c>
      <c r="JM381" s="2" t="n">
        <v>3.40000009536743</v>
      </c>
      <c r="JN381" s="2" t="n">
        <v>39.3199996948242</v>
      </c>
      <c r="JO381" s="2" t="n">
        <v>2589.90991210938</v>
      </c>
      <c r="JP381" s="2" t="n">
        <v>2087.07006835937</v>
      </c>
      <c r="JQ381" s="2" t="n">
        <v>86.2900009155274</v>
      </c>
      <c r="JR381" s="2" t="n">
        <v>788.080017089844</v>
      </c>
      <c r="JS381" s="2" t="n">
        <v>167.25</v>
      </c>
      <c r="JT381" s="2" t="n">
        <v>1200.26000976563</v>
      </c>
      <c r="JU381" s="2" t="n">
        <v>489.019989013672</v>
      </c>
      <c r="JV381" s="2" t="n">
        <v>263.709991455078</v>
      </c>
      <c r="JW381" s="2" t="n">
        <v>5.98999977111816</v>
      </c>
      <c r="JX381" s="2" t="n">
        <v>5.30000019073486</v>
      </c>
      <c r="JY381" s="2" t="n">
        <v>5.05000019073486</v>
      </c>
      <c r="JZ381" s="2" t="n">
        <v>0.670000016689301</v>
      </c>
      <c r="KA381" s="2" t="n">
        <v>6.36999988555908</v>
      </c>
      <c r="KB381" s="2" t="n">
        <v>0.939999997615814</v>
      </c>
      <c r="KC381" s="2" t="n">
        <v>14.2399997711182</v>
      </c>
      <c r="KD381" s="2" t="n">
        <v>5.82000017166138</v>
      </c>
      <c r="KE381" s="2" t="n">
        <v>17.4899997711182</v>
      </c>
      <c r="KF381" s="2" t="n">
        <v>18.5100002288818</v>
      </c>
      <c r="KG381" s="2" t="n">
        <v>8.22000026702881</v>
      </c>
      <c r="KH381" s="2" t="n">
        <v>335.910003662109</v>
      </c>
      <c r="KI381" s="2" t="n">
        <v>6.09000015258789</v>
      </c>
      <c r="KJ381" s="2" t="n">
        <v>10.8599996566772</v>
      </c>
      <c r="KK381" s="2" t="n">
        <v>43.439998626709</v>
      </c>
      <c r="KL381" s="2" t="n">
        <v>2652503.37</v>
      </c>
      <c r="KM381" s="2" t="n">
        <v>7236.990234375</v>
      </c>
      <c r="KN381" s="2" t="n">
        <v>35.060001373291</v>
      </c>
      <c r="KO381" s="2" t="n">
        <v>0.109999999403954</v>
      </c>
      <c r="KP381" s="2" t="n">
        <v>0.0599999986588955</v>
      </c>
      <c r="KQ381" s="2" t="n">
        <v>0.0399999991059303</v>
      </c>
      <c r="KR381" s="2" t="n">
        <v>0.129999995231628</v>
      </c>
      <c r="KS381" s="2" t="n">
        <v>0.150000005960464</v>
      </c>
      <c r="KT381" s="2" t="n">
        <v>0.0199999995529652</v>
      </c>
      <c r="KU381" s="2" t="n">
        <v>0.550000011920929</v>
      </c>
      <c r="KV381" s="2" t="n">
        <v>0.589999973773956</v>
      </c>
      <c r="KW381" s="2" t="n">
        <v>7.03000020980835</v>
      </c>
      <c r="KX381" s="2" t="n">
        <v>5.94999980926514</v>
      </c>
      <c r="KY381" s="2" t="n">
        <v>2.77999997138977</v>
      </c>
      <c r="KZ381" s="2" t="n">
        <v>2.03999996185303</v>
      </c>
      <c r="LA381" s="2" t="n">
        <v>0.939999997615814</v>
      </c>
      <c r="LB381" s="2" t="n">
        <v>0.0299999993294477</v>
      </c>
      <c r="LC381" s="2" t="n">
        <v>13.6499996185303</v>
      </c>
      <c r="LD381" s="2" t="n">
        <v>8.52000045776367</v>
      </c>
      <c r="LE381" s="2" t="n">
        <v>0.819999992847443</v>
      </c>
      <c r="LF381" s="2" t="n">
        <v>0.109999999403954</v>
      </c>
      <c r="LG381" s="2" t="n">
        <v>0.00999999977648258</v>
      </c>
      <c r="LH381" s="2" t="n">
        <v>6.3899998664856</v>
      </c>
      <c r="LI381" s="2" t="n">
        <v>4.63000011444092</v>
      </c>
      <c r="LJ381" s="2" t="n">
        <v>0.0900000035762787</v>
      </c>
      <c r="LK381" s="2" t="n">
        <v>0.219999998807907</v>
      </c>
      <c r="LL381" s="2" t="n">
        <v>0.529999971389771</v>
      </c>
      <c r="LM381" s="2" t="n">
        <v>0.469999998807907</v>
      </c>
      <c r="LN381" s="2" t="n">
        <v>0.00999999977648258</v>
      </c>
      <c r="LO381" s="2" t="n">
        <v>0.129999995231628</v>
      </c>
      <c r="LP381" s="2" t="n">
        <v>0.0900000035762787</v>
      </c>
      <c r="LQ381" s="2" t="n">
        <v>0.0500000007450581</v>
      </c>
      <c r="LR381" s="2" t="n">
        <v>0.0399999991059303</v>
      </c>
      <c r="LS381" s="2" t="n">
        <v>0.00999999977648258</v>
      </c>
      <c r="LT381" s="2" t="n">
        <v>0.119999997317791</v>
      </c>
      <c r="LU381" s="2" t="n">
        <v>0.0900000035762787</v>
      </c>
      <c r="LV381" s="2" t="n">
        <v>160.651504516602</v>
      </c>
      <c r="MC381" s="0" t="n">
        <v>0</v>
      </c>
      <c r="MD381" s="0" t="n">
        <v>0</v>
      </c>
      <c r="ME381" s="0" t="n">
        <v>0</v>
      </c>
      <c r="MF381" s="0" t="n">
        <v>0</v>
      </c>
      <c r="MG381" s="0" t="n">
        <v>0</v>
      </c>
      <c r="MH381" s="0" t="n">
        <v>0</v>
      </c>
      <c r="MI381" s="0" t="n">
        <v>0</v>
      </c>
      <c r="MJ381" s="0" t="n">
        <v>0</v>
      </c>
      <c r="MK381" s="0" t="n">
        <v>0</v>
      </c>
      <c r="ML381" s="0" t="n">
        <v>26</v>
      </c>
      <c r="MM381" s="0" t="n">
        <v>0</v>
      </c>
      <c r="MN381" s="0" t="n">
        <v>0</v>
      </c>
      <c r="MO381" s="0" t="n">
        <v>0</v>
      </c>
      <c r="MP381" s="0" t="n">
        <v>0</v>
      </c>
      <c r="MQ381" s="0" t="n">
        <v>0</v>
      </c>
      <c r="MR381" s="0" t="n">
        <v>0</v>
      </c>
      <c r="MS381" s="0" t="n">
        <v>1385</v>
      </c>
      <c r="MT381" s="0" t="n">
        <v>0</v>
      </c>
      <c r="MU381" s="0" t="n">
        <v>863</v>
      </c>
      <c r="MV381" s="0" t="n">
        <v>0</v>
      </c>
      <c r="MW381" s="0" t="n">
        <v>0</v>
      </c>
      <c r="MX381" s="0" t="n">
        <v>0</v>
      </c>
      <c r="MY381" s="0" t="n">
        <v>0</v>
      </c>
      <c r="MZ381" s="0" t="n">
        <v>0</v>
      </c>
      <c r="NA381" s="0" t="n">
        <v>0</v>
      </c>
      <c r="NB381" s="0" t="n">
        <v>0</v>
      </c>
      <c r="NC381" s="0" t="n">
        <v>0</v>
      </c>
      <c r="ND381" s="0" t="n">
        <v>0</v>
      </c>
      <c r="NE381" s="0" t="n">
        <v>0</v>
      </c>
      <c r="NF381" s="0" t="n">
        <v>0</v>
      </c>
      <c r="NG381" s="0" t="n">
        <v>0</v>
      </c>
      <c r="NH381" s="0" t="n">
        <v>8271</v>
      </c>
      <c r="NI381" s="0" t="n">
        <v>117</v>
      </c>
      <c r="NJ381" s="0" t="n">
        <v>0</v>
      </c>
      <c r="NK381" s="0" t="n">
        <v>0</v>
      </c>
      <c r="NL381" s="0" t="n">
        <v>0</v>
      </c>
      <c r="NM381" s="0" t="n">
        <v>0</v>
      </c>
      <c r="NN381" s="0" t="n">
        <v>0</v>
      </c>
      <c r="NO381" s="0" t="n">
        <v>0</v>
      </c>
      <c r="NP381" s="0" t="n">
        <v>0</v>
      </c>
      <c r="NQ381" s="0" t="n">
        <v>12</v>
      </c>
      <c r="NR381" s="0" t="n">
        <v>0</v>
      </c>
      <c r="NS381" s="0" t="n">
        <v>8834</v>
      </c>
      <c r="NT381" s="0" t="n">
        <v>59</v>
      </c>
      <c r="NU381" s="0" t="n">
        <v>0</v>
      </c>
      <c r="NV381" s="0" t="n">
        <v>0</v>
      </c>
      <c r="NW381" s="0" t="n">
        <v>333</v>
      </c>
      <c r="NX381" s="0" t="n">
        <v>17</v>
      </c>
      <c r="NY381" s="0" t="n">
        <v>12932</v>
      </c>
      <c r="NZ381" s="0" t="n">
        <v>0</v>
      </c>
      <c r="OA381" s="0" t="n">
        <v>0</v>
      </c>
      <c r="OB381" s="0" t="n">
        <v>0</v>
      </c>
      <c r="OC381" s="0" t="n">
        <v>0</v>
      </c>
      <c r="OD381" s="0" t="n">
        <v>0</v>
      </c>
      <c r="OE381" s="0" t="n">
        <v>0</v>
      </c>
      <c r="OF381" s="0" t="n">
        <v>0</v>
      </c>
      <c r="OG381" s="0" t="n">
        <v>0</v>
      </c>
      <c r="OH381" s="0" t="n">
        <v>6</v>
      </c>
      <c r="OI381" s="0" t="n">
        <v>0</v>
      </c>
      <c r="OJ381" s="0" t="n">
        <v>0</v>
      </c>
      <c r="OK381" s="0" t="n">
        <v>0</v>
      </c>
      <c r="OL381" s="0" t="n">
        <v>0</v>
      </c>
      <c r="OM381" s="0" t="n">
        <v>0</v>
      </c>
      <c r="ON381" s="0" t="n">
        <v>0</v>
      </c>
      <c r="OO381" s="0" t="n">
        <v>0</v>
      </c>
      <c r="OP381" s="0" t="n">
        <v>0</v>
      </c>
      <c r="OQ381" s="0" t="n">
        <v>0</v>
      </c>
      <c r="OR381" s="0" t="n">
        <v>0</v>
      </c>
      <c r="OS381" s="0" t="n">
        <v>0</v>
      </c>
      <c r="OT381" s="0" t="n">
        <v>0</v>
      </c>
      <c r="OU381" s="0" t="n">
        <v>0</v>
      </c>
      <c r="OV381" s="0" t="n">
        <v>0</v>
      </c>
      <c r="OW381" s="0" t="n">
        <v>0</v>
      </c>
      <c r="OX381" s="0" t="n">
        <v>0</v>
      </c>
      <c r="OY381" s="0" t="n">
        <v>0</v>
      </c>
      <c r="OZ381" s="0" t="n">
        <v>0</v>
      </c>
      <c r="PA381" s="0" t="n">
        <v>20</v>
      </c>
      <c r="PB381" s="0" t="n">
        <v>3386</v>
      </c>
      <c r="PC381" s="0" t="n">
        <v>0</v>
      </c>
      <c r="PD381" s="0" t="n">
        <v>0</v>
      </c>
      <c r="PE381" s="0" t="n">
        <v>0</v>
      </c>
      <c r="PF381" s="0" t="n">
        <v>0</v>
      </c>
      <c r="PG381" s="0" t="n">
        <v>0</v>
      </c>
      <c r="PH381" s="0" t="n">
        <v>0</v>
      </c>
      <c r="PI381" s="0" t="n">
        <v>0</v>
      </c>
      <c r="PJ381" s="0" t="n">
        <v>224</v>
      </c>
      <c r="PK381" s="0" t="n">
        <v>0</v>
      </c>
      <c r="PL381" s="0" t="n">
        <v>0</v>
      </c>
      <c r="PM381" s="0" t="n">
        <v>0</v>
      </c>
      <c r="PN381" s="0" t="n">
        <v>0</v>
      </c>
      <c r="PO381" s="0" t="n">
        <v>0</v>
      </c>
      <c r="PP381" s="0" t="n">
        <v>0</v>
      </c>
      <c r="PQ381" s="0" t="n">
        <v>1778</v>
      </c>
      <c r="PR381" s="0" t="n">
        <v>0</v>
      </c>
      <c r="PS381" s="0" t="n">
        <v>0</v>
      </c>
      <c r="PT381" s="0" t="n">
        <v>0</v>
      </c>
      <c r="PU381" s="0" t="n">
        <v>0</v>
      </c>
      <c r="PV381" s="0" t="n">
        <v>90</v>
      </c>
      <c r="PW381" s="0" t="n">
        <v>17</v>
      </c>
      <c r="PX381" s="0" t="n">
        <v>1148</v>
      </c>
      <c r="PY381" s="0" t="n">
        <v>0</v>
      </c>
      <c r="PZ381" s="0" t="n">
        <v>6</v>
      </c>
      <c r="QA381" s="0" t="n">
        <v>0</v>
      </c>
      <c r="QB381" s="0" t="n">
        <v>0</v>
      </c>
      <c r="QC381" s="0" t="n">
        <v>0</v>
      </c>
      <c r="QD381" s="0" t="n">
        <v>0</v>
      </c>
      <c r="QE381" s="0" t="n">
        <v>0</v>
      </c>
      <c r="QF381" s="0" t="n">
        <v>0</v>
      </c>
      <c r="QG381" s="0" t="n">
        <v>0</v>
      </c>
      <c r="QH381" s="0" t="n">
        <v>0</v>
      </c>
      <c r="QI381" s="0" t="n">
        <v>0</v>
      </c>
      <c r="QJ381" s="0" t="n">
        <v>0</v>
      </c>
      <c r="QK381" s="0" t="n">
        <v>30</v>
      </c>
      <c r="QL381" s="0" t="n">
        <v>0</v>
      </c>
      <c r="QM381" s="0" t="n">
        <v>0</v>
      </c>
      <c r="QN381" s="0" t="n">
        <v>0</v>
      </c>
      <c r="QO381" s="0" t="n">
        <v>0</v>
      </c>
      <c r="QP381" s="0" t="n">
        <v>0</v>
      </c>
      <c r="QQ381" s="0" t="n">
        <v>2166</v>
      </c>
      <c r="QR381" s="0" t="n">
        <v>0</v>
      </c>
      <c r="QS381" s="0" t="n">
        <v>0</v>
      </c>
      <c r="QT381" s="0" t="n">
        <v>0</v>
      </c>
      <c r="QU381" s="0" t="n">
        <v>0</v>
      </c>
      <c r="QV381" s="0" t="n">
        <v>0</v>
      </c>
      <c r="QW381" s="0" t="n">
        <v>0</v>
      </c>
      <c r="QX381" s="0" t="n">
        <v>0</v>
      </c>
      <c r="QY381" s="0" t="n">
        <v>0</v>
      </c>
      <c r="QZ381" s="0" t="n">
        <v>0</v>
      </c>
      <c r="RA381" s="0" t="n">
        <v>0</v>
      </c>
      <c r="RB381" s="0" t="n">
        <v>0</v>
      </c>
      <c r="RC381" s="0" t="n">
        <v>22</v>
      </c>
      <c r="RD381" s="0" t="n">
        <v>1384</v>
      </c>
      <c r="RE381" s="0" t="n">
        <v>0</v>
      </c>
      <c r="RF381" s="0" t="n">
        <v>0</v>
      </c>
      <c r="RG381" s="0" t="n">
        <v>366</v>
      </c>
      <c r="RH381" s="0" t="n">
        <v>0</v>
      </c>
      <c r="RI381" s="0" t="n">
        <v>0</v>
      </c>
      <c r="RJ381" s="0" t="n">
        <v>0</v>
      </c>
      <c r="RK381" s="0" t="n">
        <v>0</v>
      </c>
      <c r="RL381" s="0" t="n">
        <v>3800</v>
      </c>
      <c r="RM381" s="0" t="n">
        <v>0</v>
      </c>
      <c r="RN381" s="0" t="n">
        <v>0</v>
      </c>
      <c r="RO381" s="0" t="n">
        <v>0</v>
      </c>
      <c r="RP381" s="0" t="n">
        <v>164</v>
      </c>
      <c r="RQ381" s="0" t="n">
        <v>0</v>
      </c>
      <c r="RR381" s="0" t="n">
        <v>0</v>
      </c>
      <c r="RS381" s="0" t="n">
        <v>0</v>
      </c>
      <c r="RT381" s="0" t="n">
        <v>0</v>
      </c>
      <c r="RU381" s="0" t="n">
        <v>0</v>
      </c>
      <c r="RV381" s="0" t="n">
        <v>0</v>
      </c>
      <c r="RW381" s="0" t="n">
        <v>0</v>
      </c>
      <c r="RX381" s="0" t="n">
        <v>0</v>
      </c>
      <c r="RY381" s="0" t="n">
        <v>1408</v>
      </c>
      <c r="RZ381" s="0" t="n">
        <v>0</v>
      </c>
      <c r="SA381" s="0" t="n">
        <v>0</v>
      </c>
      <c r="SB381" s="0" t="n">
        <v>0</v>
      </c>
      <c r="SC381" s="0" t="n">
        <v>0</v>
      </c>
      <c r="SD381" s="0" t="n">
        <v>16</v>
      </c>
      <c r="SE381" s="0" t="n">
        <v>34</v>
      </c>
      <c r="SF381" s="0" t="n">
        <v>0</v>
      </c>
      <c r="SG381" s="0" t="n">
        <v>0</v>
      </c>
      <c r="SH381" s="0" t="n">
        <v>0</v>
      </c>
      <c r="SI381" s="0" t="n">
        <v>0</v>
      </c>
      <c r="SJ381" s="0" t="n">
        <v>0</v>
      </c>
      <c r="SK381" s="0" t="n">
        <v>23</v>
      </c>
      <c r="SL381" s="0" t="n">
        <v>15</v>
      </c>
      <c r="SM381" s="0" t="n">
        <v>16</v>
      </c>
      <c r="SN381" s="0" t="n">
        <v>0</v>
      </c>
      <c r="SO381" s="0" t="n">
        <v>0</v>
      </c>
      <c r="SP381" s="0" t="n">
        <v>0</v>
      </c>
      <c r="SQ381" s="0" t="n">
        <v>0</v>
      </c>
      <c r="SR381" s="0" t="n">
        <v>0</v>
      </c>
      <c r="SS381" s="0" t="n">
        <v>0</v>
      </c>
      <c r="ST381" s="0" t="n">
        <v>220</v>
      </c>
      <c r="SU381" s="0" t="n">
        <v>0</v>
      </c>
      <c r="SV381" s="0" t="n">
        <v>0</v>
      </c>
      <c r="SW381" s="0" t="n">
        <v>0</v>
      </c>
      <c r="SX381" s="0" t="n">
        <v>0</v>
      </c>
      <c r="SY381" s="0" t="n">
        <v>0</v>
      </c>
      <c r="SZ381" s="0" t="n">
        <v>12</v>
      </c>
      <c r="TA381" s="0" t="n">
        <v>0</v>
      </c>
      <c r="TB381" s="0" t="n">
        <v>0</v>
      </c>
      <c r="TC381" s="0" t="n">
        <v>0</v>
      </c>
      <c r="TD381" s="0" t="n">
        <v>0</v>
      </c>
      <c r="TE381" s="0" t="n">
        <v>0</v>
      </c>
      <c r="TF381" s="0" t="n">
        <v>0</v>
      </c>
      <c r="TG381" s="0" t="n">
        <v>0</v>
      </c>
      <c r="TH381" s="0" t="n">
        <v>0</v>
      </c>
      <c r="TI381" s="0" t="n">
        <v>56</v>
      </c>
      <c r="TJ381" s="0" t="n">
        <v>0</v>
      </c>
      <c r="TK381" s="0" t="n">
        <v>0</v>
      </c>
      <c r="TL381" s="0" t="n">
        <v>110</v>
      </c>
      <c r="TM381" s="0" t="n">
        <v>39</v>
      </c>
      <c r="TN381" s="0" t="n">
        <v>70</v>
      </c>
      <c r="TO381" s="0" t="n">
        <v>0</v>
      </c>
      <c r="TP381" s="0" t="n">
        <v>67</v>
      </c>
      <c r="TQ381" s="0" t="n">
        <v>0</v>
      </c>
      <c r="TR381" s="0" t="n">
        <v>636</v>
      </c>
      <c r="TS381" s="0" t="n">
        <v>42</v>
      </c>
      <c r="TT381" s="0" t="n">
        <v>0</v>
      </c>
      <c r="TU381" s="0" t="n">
        <v>0</v>
      </c>
      <c r="TV381" s="0" t="n">
        <v>46</v>
      </c>
      <c r="TW381" s="0" t="n">
        <v>13</v>
      </c>
      <c r="TX381" s="0" t="n">
        <v>0</v>
      </c>
      <c r="TY381" s="0" t="n">
        <v>29</v>
      </c>
      <c r="TZ381" s="0" t="n">
        <v>13</v>
      </c>
      <c r="UA381" s="0" t="n">
        <v>8</v>
      </c>
      <c r="UB381" s="0" t="n">
        <v>0</v>
      </c>
      <c r="UC381" s="0" t="n">
        <v>0</v>
      </c>
      <c r="UD381" s="0" t="n">
        <v>0</v>
      </c>
      <c r="UE381" s="0" t="n">
        <v>0</v>
      </c>
      <c r="UF381" s="0" t="n">
        <v>0</v>
      </c>
      <c r="UG381" s="0" t="n">
        <v>0</v>
      </c>
      <c r="UH381" s="0" t="n">
        <v>0</v>
      </c>
      <c r="UI381" s="0" t="n">
        <v>0</v>
      </c>
      <c r="UJ381" s="0" t="n">
        <v>0</v>
      </c>
      <c r="UK381" s="0" t="n">
        <v>35</v>
      </c>
      <c r="UL381" s="0" t="n">
        <v>0</v>
      </c>
      <c r="UM381" s="0" t="n">
        <v>0</v>
      </c>
      <c r="UN381" s="0" t="n">
        <v>0</v>
      </c>
      <c r="UO381" s="0" t="n">
        <v>0</v>
      </c>
      <c r="UP381" s="0" t="n">
        <v>0</v>
      </c>
      <c r="UQ381" s="0" t="n">
        <v>0</v>
      </c>
      <c r="UR381" s="0" t="n">
        <v>0</v>
      </c>
      <c r="US381" s="0" t="n">
        <v>0</v>
      </c>
      <c r="UT381" s="0" t="n">
        <v>0</v>
      </c>
      <c r="UU381" s="0" t="n">
        <v>0</v>
      </c>
      <c r="UV381" s="0" t="n">
        <v>149</v>
      </c>
      <c r="UW381" s="0" t="n">
        <v>0</v>
      </c>
      <c r="UX381" s="0" t="n">
        <v>0</v>
      </c>
      <c r="UY381" s="0" t="n">
        <v>0</v>
      </c>
      <c r="UZ381" s="0" t="n">
        <v>0</v>
      </c>
      <c r="VA381" s="0" t="n">
        <v>0</v>
      </c>
      <c r="VB381" s="0" t="n">
        <v>0</v>
      </c>
      <c r="VC381" s="0" t="n">
        <v>0</v>
      </c>
      <c r="VD381" s="0" t="n">
        <v>0</v>
      </c>
      <c r="VE381" s="0" t="n">
        <v>0</v>
      </c>
      <c r="VF381" s="0" t="n">
        <v>114</v>
      </c>
      <c r="VG381" s="0" t="n">
        <v>0</v>
      </c>
      <c r="VH381" s="0" t="n">
        <v>0</v>
      </c>
      <c r="VI381" s="0" t="n">
        <v>0</v>
      </c>
      <c r="VJ381" s="0" t="n">
        <v>0</v>
      </c>
      <c r="VK381" s="0" t="n">
        <v>0</v>
      </c>
      <c r="VL381" s="0" t="n">
        <v>0</v>
      </c>
      <c r="VM381" s="0" t="n">
        <v>0</v>
      </c>
      <c r="VN381" s="0" t="n">
        <v>0</v>
      </c>
      <c r="VO381" s="0" t="n">
        <v>0</v>
      </c>
      <c r="VP381" s="0" t="n">
        <v>0</v>
      </c>
      <c r="VQ381" s="0" t="n">
        <v>0</v>
      </c>
      <c r="VR381" s="0" t="n">
        <v>560</v>
      </c>
      <c r="VS381" s="0" t="n">
        <v>0</v>
      </c>
      <c r="VT381" s="0" t="n">
        <v>0</v>
      </c>
      <c r="VU381" s="0" t="n">
        <v>273</v>
      </c>
      <c r="VV381" s="0" t="n">
        <v>0</v>
      </c>
      <c r="VW381" s="0" t="n">
        <v>0</v>
      </c>
      <c r="VX381" s="0" t="n">
        <v>0</v>
      </c>
      <c r="VY381" s="0" t="n">
        <v>25</v>
      </c>
      <c r="VZ381" s="0" t="n">
        <v>0</v>
      </c>
      <c r="WA381" s="0" t="n">
        <v>0</v>
      </c>
      <c r="WB381" s="0" t="n">
        <v>0</v>
      </c>
      <c r="WC381" s="0" t="n">
        <v>0</v>
      </c>
      <c r="WD381" s="0" t="n">
        <v>0</v>
      </c>
      <c r="WE381" s="0" t="n">
        <v>9</v>
      </c>
      <c r="WF381" s="0" t="n">
        <v>203</v>
      </c>
      <c r="WG381" s="0" t="n">
        <v>0</v>
      </c>
      <c r="WH381" s="0" t="n">
        <v>0</v>
      </c>
      <c r="WI381" s="0" t="n">
        <v>0</v>
      </c>
      <c r="WJ381" s="0" t="n">
        <v>0</v>
      </c>
      <c r="WK381" s="0" t="n">
        <v>31</v>
      </c>
      <c r="WL381" s="0" t="n">
        <v>0</v>
      </c>
      <c r="WM381" s="0" t="n">
        <v>8</v>
      </c>
      <c r="WN381" s="0" t="n">
        <v>0</v>
      </c>
      <c r="WO381" s="0" t="n">
        <v>4</v>
      </c>
      <c r="WP381" s="0" t="n">
        <v>199</v>
      </c>
      <c r="WQ381" s="0" t="n">
        <v>0</v>
      </c>
      <c r="WR381" s="0" t="n">
        <v>0</v>
      </c>
      <c r="WS381" s="0" t="n">
        <v>0</v>
      </c>
      <c r="WT381" s="0" t="n">
        <v>0</v>
      </c>
      <c r="WU381" s="0" t="n">
        <v>0</v>
      </c>
      <c r="WV381" s="0" t="n">
        <v>0</v>
      </c>
      <c r="WW381" s="0" t="n">
        <v>0</v>
      </c>
      <c r="WX381" s="0" t="n">
        <v>0</v>
      </c>
      <c r="WY381" s="0" t="n">
        <v>0</v>
      </c>
      <c r="WZ381" s="0" t="n">
        <v>0</v>
      </c>
      <c r="XA381" s="0" t="n">
        <v>0</v>
      </c>
      <c r="XB381" s="0" t="n">
        <v>0</v>
      </c>
      <c r="XC381" s="0" t="n">
        <v>0</v>
      </c>
      <c r="XD381" s="0" t="n">
        <v>0</v>
      </c>
      <c r="XE381" s="0" t="n">
        <v>0</v>
      </c>
      <c r="XF381" s="0" t="n">
        <v>0</v>
      </c>
      <c r="XG381" s="0" t="n">
        <v>0</v>
      </c>
      <c r="XH381" s="0" t="n">
        <v>0</v>
      </c>
      <c r="XI381" s="0" t="n">
        <v>0</v>
      </c>
      <c r="XJ381" s="0" t="n">
        <v>0</v>
      </c>
      <c r="XK381" s="0" t="n">
        <v>0</v>
      </c>
      <c r="XL381" s="0" t="n">
        <v>0</v>
      </c>
      <c r="XM381" s="0" t="n">
        <v>0</v>
      </c>
      <c r="XN381" s="0" t="n">
        <v>128</v>
      </c>
      <c r="XO381" s="0" t="n">
        <v>5116</v>
      </c>
      <c r="XP381" s="0" t="n">
        <v>0</v>
      </c>
      <c r="XQ381" s="0" t="n">
        <v>8</v>
      </c>
      <c r="XR381" s="0" t="n">
        <v>0</v>
      </c>
      <c r="XS381" s="0" t="n">
        <v>0</v>
      </c>
      <c r="XT381" s="0" t="n">
        <v>287</v>
      </c>
      <c r="XU381" s="0" t="n">
        <v>45</v>
      </c>
      <c r="XV381" s="0" t="n">
        <v>39</v>
      </c>
      <c r="XW381" s="0" t="n">
        <v>718</v>
      </c>
      <c r="XX381" s="0" t="n">
        <v>0</v>
      </c>
      <c r="XY381" s="0" t="n">
        <v>990</v>
      </c>
      <c r="XZ381" s="0" t="n">
        <v>314</v>
      </c>
      <c r="YA381" s="0" t="n">
        <v>0</v>
      </c>
      <c r="YB381" s="0" t="n">
        <v>383</v>
      </c>
      <c r="YC381" s="0" t="n">
        <v>0</v>
      </c>
      <c r="YD381" s="0" t="n">
        <v>0</v>
      </c>
      <c r="YE381" s="0" t="n">
        <v>0</v>
      </c>
      <c r="YF381" s="0" t="n">
        <v>273</v>
      </c>
      <c r="YG381" s="0" t="n">
        <v>0</v>
      </c>
      <c r="YH381" s="0" t="n">
        <v>1549</v>
      </c>
      <c r="YI381" s="0" t="n">
        <v>24774</v>
      </c>
      <c r="YJ381" s="0" t="n">
        <v>15</v>
      </c>
      <c r="YK381" s="0" t="n">
        <v>276</v>
      </c>
      <c r="YL381" s="0" t="n">
        <v>1922</v>
      </c>
      <c r="YM381" s="0" t="n">
        <v>0</v>
      </c>
      <c r="YN381" s="0" t="n">
        <v>0</v>
      </c>
      <c r="YO381" s="0" t="n">
        <v>0</v>
      </c>
      <c r="YP381" s="0" t="n">
        <v>0</v>
      </c>
      <c r="YQ381" s="0" t="n">
        <v>0</v>
      </c>
      <c r="YR381" s="0" t="n">
        <v>0</v>
      </c>
      <c r="YS381" s="0" t="n">
        <v>0</v>
      </c>
      <c r="YT381" s="0" t="n">
        <v>0</v>
      </c>
      <c r="YU381" s="0" t="n">
        <v>0</v>
      </c>
      <c r="YV381" s="0" t="n">
        <v>0</v>
      </c>
      <c r="YW381" s="0" t="n">
        <v>0</v>
      </c>
      <c r="YX381" s="0" t="n">
        <v>0</v>
      </c>
      <c r="YY381" s="0" t="n">
        <v>0</v>
      </c>
      <c r="YZ381" s="0" t="n">
        <v>0</v>
      </c>
      <c r="ZA381" s="0" t="n">
        <v>0</v>
      </c>
      <c r="ZB381" s="0" t="n">
        <v>0</v>
      </c>
      <c r="ZC381" s="0" t="n">
        <v>12</v>
      </c>
      <c r="ZD381" s="0" t="n">
        <v>0</v>
      </c>
      <c r="ZE381" s="0" t="n">
        <v>0</v>
      </c>
      <c r="ZF381" s="0" t="n">
        <v>0</v>
      </c>
      <c r="ZG381" s="0" t="n">
        <v>0</v>
      </c>
      <c r="ZH381" s="0" t="n">
        <v>0</v>
      </c>
      <c r="ZI381" s="0" t="n">
        <v>0</v>
      </c>
      <c r="ZJ381" s="0" t="n">
        <v>0</v>
      </c>
      <c r="ZK381" s="0" t="n">
        <v>0</v>
      </c>
      <c r="ZL381" s="0" t="n">
        <v>0</v>
      </c>
      <c r="ZM381" s="0" t="n">
        <v>0</v>
      </c>
      <c r="ZN381" s="0" t="n">
        <v>0</v>
      </c>
      <c r="ZO381" s="0" t="n">
        <v>0</v>
      </c>
      <c r="ZP381" s="0" t="n">
        <v>880</v>
      </c>
      <c r="ZQ381" s="0" t="n">
        <v>4529</v>
      </c>
      <c r="ZR381" s="0" t="n">
        <v>0</v>
      </c>
      <c r="ZS381" s="0" t="n">
        <v>0</v>
      </c>
      <c r="ZT381" s="0" t="n">
        <v>0</v>
      </c>
      <c r="ZU381" s="0" t="n">
        <v>0</v>
      </c>
      <c r="ZV381" s="0" t="n">
        <v>0</v>
      </c>
      <c r="ZW381" s="0" t="n">
        <v>0</v>
      </c>
      <c r="ZX381" s="0" t="n">
        <v>0</v>
      </c>
      <c r="ZY381" s="0" t="n">
        <v>0</v>
      </c>
      <c r="ZZ381" s="0" t="n">
        <v>0</v>
      </c>
      <c r="AAA381" s="0" t="n">
        <v>0</v>
      </c>
      <c r="AAB381" s="0" t="n">
        <v>0</v>
      </c>
      <c r="AAC381" s="0" t="n">
        <v>0</v>
      </c>
      <c r="AAD381" s="0" t="n">
        <v>12</v>
      </c>
      <c r="AAE381" s="0" t="n">
        <v>0</v>
      </c>
      <c r="AAF381" s="0" t="n">
        <v>222</v>
      </c>
      <c r="AAG381" s="0" t="n">
        <v>0</v>
      </c>
      <c r="AAH381" s="0" t="n">
        <v>0</v>
      </c>
      <c r="AAI381" s="0" t="n">
        <v>0</v>
      </c>
      <c r="AAJ381" s="0" t="n">
        <v>30</v>
      </c>
      <c r="AAK381" s="0" t="n">
        <v>0</v>
      </c>
      <c r="AAL381" s="0" t="n">
        <v>0</v>
      </c>
      <c r="AAM381" s="0" t="n">
        <v>0</v>
      </c>
      <c r="AAN381" s="0" t="n">
        <v>16</v>
      </c>
      <c r="AAO381" s="0" t="n">
        <v>0</v>
      </c>
      <c r="AAP381" s="0" t="n">
        <v>0</v>
      </c>
    </row>
    <row r="382" customFormat="false" ht="15" hidden="false" customHeight="true" outlineLevel="0" collapsed="false">
      <c r="A382" s="1" t="n">
        <v>30781</v>
      </c>
      <c r="H382" s="2" t="n">
        <v>1</v>
      </c>
      <c r="I382" s="2" t="n">
        <v>21</v>
      </c>
      <c r="J382" s="21"/>
      <c r="K382" s="21"/>
      <c r="L382" s="2" t="n">
        <v>1</v>
      </c>
      <c r="M382" s="2" t="n">
        <v>1</v>
      </c>
      <c r="N382" s="2" t="n">
        <v>0</v>
      </c>
      <c r="O382" s="2" t="n">
        <v>1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f aca="false">SUM(L382:W382)</f>
        <v>3</v>
      </c>
      <c r="Y382" s="2" t="n">
        <v>120</v>
      </c>
      <c r="Z382" s="2" t="n">
        <v>72</v>
      </c>
      <c r="AA382" s="2" t="n">
        <f aca="false">Y382-Z382</f>
        <v>48</v>
      </c>
      <c r="AB382" s="3" t="n">
        <f aca="false">Z382+((Y382-Z382)/3)</f>
        <v>88</v>
      </c>
      <c r="AC382" s="4" t="n">
        <v>79.3</v>
      </c>
      <c r="AD382" s="4" t="n">
        <v>182</v>
      </c>
      <c r="AE382" s="3" t="n">
        <v>23.9403453689168</v>
      </c>
      <c r="AF382" s="3" t="n">
        <v>0</v>
      </c>
      <c r="AG382" s="4" t="n">
        <v>81.5</v>
      </c>
      <c r="AH382" s="4" t="n">
        <v>100.5</v>
      </c>
      <c r="AI382" s="3" t="n">
        <v>0.447802197802198</v>
      </c>
      <c r="AJ382" s="3" t="n">
        <v>0.810945273631841</v>
      </c>
      <c r="AK382" s="3" t="n">
        <v>90.5</v>
      </c>
      <c r="AL382" s="4" t="n">
        <v>18.4</v>
      </c>
      <c r="AM382" s="4" t="n">
        <v>14.6</v>
      </c>
      <c r="AN382" s="4" t="n">
        <v>64.7</v>
      </c>
      <c r="AO382" s="2" t="n">
        <v>3</v>
      </c>
      <c r="AP382" s="4" t="n">
        <v>55.7</v>
      </c>
      <c r="AQ382" s="4" t="n">
        <v>61.5</v>
      </c>
      <c r="AR382" s="4" t="n">
        <v>3.2</v>
      </c>
      <c r="AS382" s="2" t="n">
        <v>92</v>
      </c>
      <c r="AT382" s="2" t="n">
        <v>181</v>
      </c>
      <c r="AU382" s="2" t="n">
        <v>122</v>
      </c>
      <c r="AV382" s="2" t="n">
        <v>100</v>
      </c>
      <c r="AW382" s="2" t="n">
        <v>114</v>
      </c>
      <c r="AX382" s="2" t="n">
        <v>1</v>
      </c>
      <c r="AY382" s="2" t="n">
        <f aca="false">((AS382*15)+(AT382*30)+(AU382*30)+(AV382*30)+(AW382*15))-(AS382*120)</f>
        <v>4140</v>
      </c>
      <c r="AZ382" s="2" t="n">
        <f aca="false">((AS382*15)+(AT382*30)+(AU382*30)+(AV382*30)+(AW382*15))</f>
        <v>15180</v>
      </c>
      <c r="BA382" s="2" t="n">
        <v>5.38</v>
      </c>
      <c r="BB382" s="5" t="n">
        <f aca="false">10000/SQRT((AS382*BH382)*(AVERAGE(AS382:AW382)*AVERAGE(BH382:BL382)))</f>
        <v>6.25834977304725</v>
      </c>
      <c r="BC382" s="3" t="n">
        <f aca="false">(AS382*BH382)/405</f>
        <v>1.72641975308642</v>
      </c>
      <c r="BD382" s="3" t="n">
        <v>0</v>
      </c>
      <c r="BE382" s="3" t="n">
        <f aca="false">1/(LOG(BH382)+LOG(AS382))</f>
        <v>0.351543099536017</v>
      </c>
      <c r="BF382" s="3" t="n">
        <f aca="false">(BI382-BH382)/(AT382-AS382)</f>
        <v>0.497752808988764</v>
      </c>
      <c r="BG382" s="3" t="n">
        <f aca="false">(20*BH382)/((AS382/18)-3.5)</f>
        <v>94.3448275862069</v>
      </c>
      <c r="BH382" s="4" t="n">
        <v>7.6</v>
      </c>
      <c r="BI382" s="4" t="n">
        <v>51.9</v>
      </c>
      <c r="BJ382" s="4" t="n">
        <v>37.5</v>
      </c>
      <c r="BK382" s="4" t="n">
        <v>26.1</v>
      </c>
      <c r="BL382" s="4" t="n">
        <v>26.8</v>
      </c>
      <c r="BM382" s="3" t="n">
        <f aca="false">((BH382*15)+(BI382*30)+(BJ382*30)+(BK382*30)+(BL382*15))-(BH382*120)</f>
        <v>3069</v>
      </c>
      <c r="BN382" s="3" t="n">
        <f aca="false">((BH382*15)+(BI382*30)+(BJ382*30)+(BK382*30)+(BL382*15))</f>
        <v>3981</v>
      </c>
      <c r="BO382" s="3" t="n">
        <f aca="false">(1/BH382)</f>
        <v>0.131578947368421</v>
      </c>
      <c r="BP382" s="3" t="n">
        <f aca="false">(BN382/AZ382)</f>
        <v>0.262252964426877</v>
      </c>
      <c r="BQ382" s="3" t="n">
        <f aca="false">(BB382*BP382)</f>
        <v>1.64127078040192</v>
      </c>
      <c r="BR382" s="5" t="n">
        <f aca="false">(BF382*BO382)</f>
        <v>0.0654937906564163</v>
      </c>
      <c r="CA382" s="2" t="n">
        <v>134</v>
      </c>
      <c r="CB382" s="2" t="n">
        <v>0</v>
      </c>
      <c r="CC382" s="2" t="n">
        <v>45</v>
      </c>
      <c r="CD382" s="2" t="n">
        <v>0</v>
      </c>
      <c r="CE382" s="2" t="n">
        <v>75</v>
      </c>
      <c r="CF382" s="2" t="n">
        <v>0</v>
      </c>
      <c r="CG382" s="2" t="n">
        <v>14</v>
      </c>
      <c r="CH382" s="2" t="n">
        <v>68</v>
      </c>
      <c r="CI382" s="2" t="n">
        <v>0</v>
      </c>
      <c r="CJ382" s="2" t="n">
        <v>0</v>
      </c>
      <c r="CK382" s="2" t="n">
        <v>64</v>
      </c>
      <c r="CL382" s="2" t="n">
        <v>41.69</v>
      </c>
      <c r="CM382" s="2" t="n">
        <v>130</v>
      </c>
      <c r="CN382" s="2" t="n">
        <v>98</v>
      </c>
      <c r="CO382" s="2" t="n">
        <v>397</v>
      </c>
      <c r="CP382" s="2" t="n">
        <v>2.13</v>
      </c>
      <c r="CQ382" s="2" t="n">
        <v>1.48</v>
      </c>
      <c r="CR382" s="2" t="n">
        <v>0.75</v>
      </c>
      <c r="CW382" s="3"/>
      <c r="CY382" s="22"/>
      <c r="EU382" s="3"/>
      <c r="EW382" s="22"/>
      <c r="HO382" s="2" t="n">
        <v>41</v>
      </c>
      <c r="HP382" s="2" t="n">
        <v>41</v>
      </c>
      <c r="HQ382" s="2" t="n">
        <v>1</v>
      </c>
      <c r="HR382" s="2" t="n">
        <v>1</v>
      </c>
      <c r="HS382" s="2" t="n">
        <v>29.3901176452637</v>
      </c>
      <c r="HT382" s="2" t="n">
        <v>176.703536987305</v>
      </c>
      <c r="HU382" s="2" t="n">
        <v>0.02</v>
      </c>
      <c r="HV382" s="2" t="n">
        <v>1</v>
      </c>
      <c r="HW382" s="2" t="n">
        <v>4</v>
      </c>
      <c r="HX382" s="2" t="n">
        <v>1</v>
      </c>
      <c r="HY382" s="2" t="n">
        <v>1865.18994140625</v>
      </c>
      <c r="HZ382" s="2" t="n">
        <v>56.0299987792969</v>
      </c>
      <c r="IA382" s="2" t="n">
        <v>25.4699993133545</v>
      </c>
      <c r="IB382" s="2" t="n">
        <v>37.0499992370605</v>
      </c>
      <c r="IC382" s="2" t="n">
        <v>18.3899993896484</v>
      </c>
      <c r="ID382" s="2" t="n">
        <v>259.809997558594</v>
      </c>
      <c r="IE382" s="2" t="n">
        <v>31.1800003051758</v>
      </c>
      <c r="IF382" s="2" t="n">
        <v>18.9200000762939</v>
      </c>
      <c r="IG382" s="2" t="n">
        <v>18.3199996948242</v>
      </c>
      <c r="IH382" s="2" t="n">
        <v>96.6900024414062</v>
      </c>
      <c r="II382" s="2" t="n">
        <v>1.47000002861023</v>
      </c>
      <c r="IJ382" s="2" t="n">
        <v>15.1700000762939</v>
      </c>
      <c r="IK382" s="2" t="n">
        <v>4.57000017166138</v>
      </c>
      <c r="IL382" s="2" t="n">
        <v>18.1700000762939</v>
      </c>
      <c r="IM382" s="2" t="n">
        <v>18.5</v>
      </c>
      <c r="IN382" s="2" t="n">
        <v>6.28000020980835</v>
      </c>
      <c r="IO382" s="2" t="n">
        <v>6.78999996185303</v>
      </c>
      <c r="IP382" s="2" t="n">
        <v>10.6800003051758</v>
      </c>
      <c r="IQ382" s="2" t="n">
        <v>2.77999997138977</v>
      </c>
      <c r="IR382" s="2" t="n">
        <v>2.15000009536743</v>
      </c>
      <c r="IS382" s="2" t="n">
        <v>0.740000009536743</v>
      </c>
      <c r="IT382" s="2" t="n">
        <v>962.739990234375</v>
      </c>
      <c r="IU382" s="2" t="n">
        <v>9.10000038146973</v>
      </c>
      <c r="IV382" s="2" t="n">
        <v>0.389999985694885</v>
      </c>
      <c r="IW382" s="2" t="n">
        <v>307.519989013672</v>
      </c>
      <c r="IX382" s="2" t="n">
        <v>1304.92004394531</v>
      </c>
      <c r="IY382" s="2" t="n">
        <v>2491.0400390625</v>
      </c>
      <c r="IZ382" s="2" t="n">
        <v>1654.85998535156</v>
      </c>
      <c r="JA382" s="2" t="n">
        <v>6.53999996185303</v>
      </c>
      <c r="JB382" s="2" t="n">
        <v>1.23000001907349</v>
      </c>
      <c r="JC382" s="2" t="n">
        <v>1.88999998569489</v>
      </c>
      <c r="JD382" s="2" t="n">
        <v>34.5499992370605</v>
      </c>
      <c r="JE382" s="2" t="n">
        <v>105.040000915527</v>
      </c>
      <c r="JF382" s="2" t="n">
        <v>1.23000001907349</v>
      </c>
      <c r="JG382" s="2" t="n">
        <v>1.37999999523163</v>
      </c>
      <c r="JH382" s="2" t="n">
        <v>12.8299999237061</v>
      </c>
      <c r="JI382" s="2" t="n">
        <v>3.38000011444092</v>
      </c>
      <c r="JJ382" s="2" t="n">
        <v>1.20000004768372</v>
      </c>
      <c r="JK382" s="2" t="n">
        <v>4.42999982833862</v>
      </c>
      <c r="JL382" s="2" t="n">
        <v>209.339996337891</v>
      </c>
      <c r="JM382" s="2" t="n">
        <v>2.41000008583069</v>
      </c>
      <c r="JN382" s="2" t="n">
        <v>64.7900009155273</v>
      </c>
      <c r="JO382" s="2" t="n">
        <v>2419.84008789063</v>
      </c>
      <c r="JP382" s="2" t="n">
        <v>2290.90991210937</v>
      </c>
      <c r="JQ382" s="2" t="n">
        <v>33.310001373291</v>
      </c>
      <c r="JR382" s="2" t="n">
        <v>1320.47998046875</v>
      </c>
      <c r="JS382" s="2" t="n">
        <v>174.699996948242</v>
      </c>
      <c r="JT382" s="2" t="n">
        <v>3871.669921875</v>
      </c>
      <c r="JU382" s="2" t="n">
        <v>1538.84997558594</v>
      </c>
      <c r="JV382" s="2" t="n">
        <v>164.440002441406</v>
      </c>
      <c r="JW382" s="2" t="n">
        <v>5.53999996185303</v>
      </c>
      <c r="JX382" s="2" t="n">
        <v>4.78999996185303</v>
      </c>
      <c r="JY382" s="2" t="n">
        <v>3.64000010490417</v>
      </c>
      <c r="JZ382" s="2" t="n">
        <v>0.529999971389771</v>
      </c>
      <c r="KA382" s="2" t="n">
        <v>6.28000020980835</v>
      </c>
      <c r="KB382" s="2" t="n">
        <v>1.35000002384186</v>
      </c>
      <c r="KC382" s="2" t="n">
        <v>12.6700000762939</v>
      </c>
      <c r="KD382" s="2" t="n">
        <v>4.26999998092651</v>
      </c>
      <c r="KE382" s="2" t="n">
        <v>21.6299991607666</v>
      </c>
      <c r="KF382" s="2" t="n">
        <v>25.0499992370605</v>
      </c>
      <c r="KG382" s="2" t="n">
        <v>9.22999954223633</v>
      </c>
      <c r="KH382" s="2" t="n">
        <v>136.660003662109</v>
      </c>
      <c r="KI382" s="2" t="n">
        <v>15.25</v>
      </c>
      <c r="KJ382" s="2" t="n">
        <v>298.399993896484</v>
      </c>
      <c r="KK382" s="2" t="n">
        <v>55.0800018310547</v>
      </c>
      <c r="KL382" s="2" t="n">
        <v>1768276.78</v>
      </c>
      <c r="KM382" s="2" t="n">
        <v>6806.0400390625</v>
      </c>
      <c r="KN382" s="2" t="n">
        <v>47.7200012207031</v>
      </c>
      <c r="KO382" s="2" t="n">
        <v>0.360000014305115</v>
      </c>
      <c r="KP382" s="2" t="n">
        <v>0.209999993443489</v>
      </c>
      <c r="KQ382" s="2" t="n">
        <v>0.180000007152557</v>
      </c>
      <c r="KR382" s="2" t="n">
        <v>0.419999986886978</v>
      </c>
      <c r="KS382" s="2" t="n">
        <v>1.01999998092651</v>
      </c>
      <c r="KT382" s="2" t="n">
        <v>0.230000004172325</v>
      </c>
      <c r="KU382" s="2" t="n">
        <v>1.6599999666214</v>
      </c>
      <c r="KV382" s="2" t="n">
        <v>1.86000001430511</v>
      </c>
      <c r="KW382" s="2" t="n">
        <v>11.1099996566772</v>
      </c>
      <c r="KX382" s="2" t="n">
        <v>9.39999961853027</v>
      </c>
      <c r="KY382" s="2" t="n">
        <v>6.53000020980835</v>
      </c>
      <c r="KZ382" s="2" t="n">
        <v>3.35999989509583</v>
      </c>
      <c r="LA382" s="2" t="n">
        <v>0.910000026226044</v>
      </c>
      <c r="LB382" s="2" t="n">
        <v>0.100000001490116</v>
      </c>
      <c r="LC382" s="2" t="n">
        <v>18.4899997711182</v>
      </c>
      <c r="LD382" s="2" t="n">
        <v>10.710000038147</v>
      </c>
      <c r="LE382" s="2" t="n">
        <v>0.850000023841858</v>
      </c>
      <c r="LF382" s="2" t="n">
        <v>0.0599999986588955</v>
      </c>
      <c r="LG382" s="2" t="n">
        <v>0</v>
      </c>
      <c r="LH382" s="2" t="n">
        <v>6.78000020980835</v>
      </c>
      <c r="LI382" s="2" t="n">
        <v>4.96999979019165</v>
      </c>
      <c r="LJ382" s="2" t="n">
        <v>0.0799999982118607</v>
      </c>
      <c r="LK382" s="2" t="n">
        <v>0.129999995231628</v>
      </c>
      <c r="LL382" s="2" t="n">
        <v>0.639999985694885</v>
      </c>
      <c r="LM382" s="2" t="n">
        <v>0.46000000834465</v>
      </c>
      <c r="LN382" s="2" t="n">
        <v>0</v>
      </c>
      <c r="LO382" s="2" t="n">
        <v>0.0500000007450581</v>
      </c>
      <c r="LP382" s="2" t="n">
        <v>0.0299999993294477</v>
      </c>
      <c r="LQ382" s="2" t="n">
        <v>0</v>
      </c>
      <c r="LR382" s="2" t="n">
        <v>0</v>
      </c>
      <c r="LS382" s="2" t="n">
        <v>0</v>
      </c>
      <c r="LT382" s="2" t="n">
        <v>0</v>
      </c>
      <c r="LU382" s="2" t="n">
        <v>0</v>
      </c>
      <c r="LV382" s="2" t="n">
        <v>41.1550025939941</v>
      </c>
      <c r="MC382" s="0" t="n">
        <v>0</v>
      </c>
      <c r="MD382" s="0" t="n">
        <v>0</v>
      </c>
      <c r="ME382" s="0" t="n">
        <v>0</v>
      </c>
      <c r="MF382" s="0" t="n">
        <v>0</v>
      </c>
      <c r="MG382" s="0" t="n">
        <v>0</v>
      </c>
      <c r="MH382" s="0" t="n">
        <v>0</v>
      </c>
      <c r="MI382" s="0" t="n">
        <v>0</v>
      </c>
      <c r="MJ382" s="0" t="n">
        <v>0</v>
      </c>
      <c r="MK382" s="0" t="n">
        <v>0</v>
      </c>
      <c r="ML382" s="0" t="n">
        <v>0</v>
      </c>
      <c r="MM382" s="0" t="n">
        <v>0</v>
      </c>
      <c r="MN382" s="0" t="n">
        <v>0</v>
      </c>
      <c r="MO382" s="0" t="n">
        <v>0</v>
      </c>
      <c r="MP382" s="0" t="n">
        <v>0</v>
      </c>
      <c r="MQ382" s="0" t="n">
        <v>0</v>
      </c>
      <c r="MR382" s="0" t="n">
        <v>0</v>
      </c>
      <c r="MS382" s="0" t="n">
        <v>473</v>
      </c>
      <c r="MT382" s="0" t="n">
        <v>0</v>
      </c>
      <c r="MU382" s="0" t="n">
        <v>69</v>
      </c>
      <c r="MV382" s="0" t="n">
        <v>0</v>
      </c>
      <c r="MW382" s="0" t="n">
        <v>0</v>
      </c>
      <c r="MX382" s="0" t="n">
        <v>0</v>
      </c>
      <c r="MY382" s="0" t="n">
        <v>0</v>
      </c>
      <c r="MZ382" s="0" t="n">
        <v>0</v>
      </c>
      <c r="NA382" s="0" t="n">
        <v>0</v>
      </c>
      <c r="NB382" s="0" t="n">
        <v>0</v>
      </c>
      <c r="NC382" s="0" t="n">
        <v>0</v>
      </c>
      <c r="ND382" s="0" t="n">
        <v>0</v>
      </c>
      <c r="NE382" s="0" t="n">
        <v>0</v>
      </c>
      <c r="NF382" s="0" t="n">
        <v>0</v>
      </c>
      <c r="NG382" s="0" t="n">
        <v>0</v>
      </c>
      <c r="NH382" s="0" t="n">
        <v>248</v>
      </c>
      <c r="NI382" s="0" t="n">
        <v>0</v>
      </c>
      <c r="NJ382" s="0" t="n">
        <v>0</v>
      </c>
      <c r="NK382" s="0" t="n">
        <v>0</v>
      </c>
      <c r="NL382" s="0" t="n">
        <v>0</v>
      </c>
      <c r="NM382" s="0" t="n">
        <v>0</v>
      </c>
      <c r="NN382" s="0" t="n">
        <v>0</v>
      </c>
      <c r="NO382" s="0" t="n">
        <v>0</v>
      </c>
      <c r="NP382" s="0" t="n">
        <v>0</v>
      </c>
      <c r="NQ382" s="0" t="n">
        <v>0</v>
      </c>
      <c r="NR382" s="0" t="n">
        <v>0</v>
      </c>
      <c r="NS382" s="0" t="n">
        <v>1161</v>
      </c>
      <c r="NT382" s="0" t="n">
        <v>90</v>
      </c>
      <c r="NU382" s="0" t="n">
        <v>0</v>
      </c>
      <c r="NV382" s="0" t="n">
        <v>0</v>
      </c>
      <c r="NW382" s="0" t="n">
        <v>2689</v>
      </c>
      <c r="NX382" s="0" t="n">
        <v>0</v>
      </c>
      <c r="NY382" s="0" t="n">
        <v>4299</v>
      </c>
      <c r="NZ382" s="0" t="n">
        <v>0</v>
      </c>
      <c r="OA382" s="0" t="n">
        <v>0</v>
      </c>
      <c r="OB382" s="0" t="n">
        <v>0</v>
      </c>
      <c r="OC382" s="0" t="n">
        <v>0</v>
      </c>
      <c r="OD382" s="0" t="n">
        <v>0</v>
      </c>
      <c r="OE382" s="0" t="n">
        <v>0</v>
      </c>
      <c r="OF382" s="0" t="n">
        <v>0</v>
      </c>
      <c r="OG382" s="0" t="n">
        <v>0</v>
      </c>
      <c r="OH382" s="0" t="n">
        <v>0</v>
      </c>
      <c r="OI382" s="0" t="n">
        <v>0</v>
      </c>
      <c r="OJ382" s="0" t="n">
        <v>0</v>
      </c>
      <c r="OK382" s="0" t="n">
        <v>0</v>
      </c>
      <c r="OL382" s="0" t="n">
        <v>0</v>
      </c>
      <c r="OM382" s="0" t="n">
        <v>0</v>
      </c>
      <c r="ON382" s="0" t="n">
        <v>0</v>
      </c>
      <c r="OO382" s="0" t="n">
        <v>0</v>
      </c>
      <c r="OP382" s="0" t="n">
        <v>0</v>
      </c>
      <c r="OQ382" s="0" t="n">
        <v>0</v>
      </c>
      <c r="OR382" s="0" t="n">
        <v>0</v>
      </c>
      <c r="OS382" s="0" t="n">
        <v>0</v>
      </c>
      <c r="OT382" s="0" t="n">
        <v>0</v>
      </c>
      <c r="OU382" s="0" t="n">
        <v>0</v>
      </c>
      <c r="OV382" s="0" t="n">
        <v>0</v>
      </c>
      <c r="OW382" s="0" t="n">
        <v>0</v>
      </c>
      <c r="OX382" s="0" t="n">
        <v>0</v>
      </c>
      <c r="OY382" s="0" t="n">
        <v>0</v>
      </c>
      <c r="OZ382" s="0" t="n">
        <v>0</v>
      </c>
      <c r="PA382" s="0" t="n">
        <v>0</v>
      </c>
      <c r="PB382" s="0" t="n">
        <v>1818</v>
      </c>
      <c r="PC382" s="0" t="n">
        <v>0</v>
      </c>
      <c r="PD382" s="0" t="n">
        <v>0</v>
      </c>
      <c r="PE382" s="0" t="n">
        <v>0</v>
      </c>
      <c r="PF382" s="0" t="n">
        <v>0</v>
      </c>
      <c r="PG382" s="0" t="n">
        <v>0</v>
      </c>
      <c r="PH382" s="0" t="n">
        <v>0</v>
      </c>
      <c r="PI382" s="0" t="n">
        <v>0</v>
      </c>
      <c r="PJ382" s="0" t="n">
        <v>3974</v>
      </c>
      <c r="PK382" s="0" t="n">
        <v>0</v>
      </c>
      <c r="PL382" s="0" t="n">
        <v>0</v>
      </c>
      <c r="PM382" s="0" t="n">
        <v>0</v>
      </c>
      <c r="PN382" s="0" t="n">
        <v>0</v>
      </c>
      <c r="PO382" s="0" t="n">
        <v>0</v>
      </c>
      <c r="PP382" s="0" t="n">
        <v>0</v>
      </c>
      <c r="PQ382" s="0" t="n">
        <v>799</v>
      </c>
      <c r="PR382" s="0" t="n">
        <v>0</v>
      </c>
      <c r="PS382" s="0" t="n">
        <v>0</v>
      </c>
      <c r="PT382" s="0" t="n">
        <v>0</v>
      </c>
      <c r="PU382" s="0" t="n">
        <v>0</v>
      </c>
      <c r="PV382" s="0" t="n">
        <v>118</v>
      </c>
      <c r="PW382" s="0" t="n">
        <v>682</v>
      </c>
      <c r="PX382" s="0" t="n">
        <v>832</v>
      </c>
      <c r="PY382" s="0" t="n">
        <v>0</v>
      </c>
      <c r="PZ382" s="0" t="n">
        <v>0</v>
      </c>
      <c r="QA382" s="0" t="n">
        <v>0</v>
      </c>
      <c r="QB382" s="0" t="n">
        <v>0</v>
      </c>
      <c r="QC382" s="0" t="n">
        <v>0</v>
      </c>
      <c r="QD382" s="0" t="n">
        <v>0</v>
      </c>
      <c r="QE382" s="0" t="n">
        <v>0</v>
      </c>
      <c r="QF382" s="0" t="n">
        <v>0</v>
      </c>
      <c r="QG382" s="0" t="n">
        <v>0</v>
      </c>
      <c r="QH382" s="0" t="n">
        <v>0</v>
      </c>
      <c r="QI382" s="0" t="n">
        <v>0</v>
      </c>
      <c r="QJ382" s="0" t="n">
        <v>0</v>
      </c>
      <c r="QK382" s="0" t="n">
        <v>0</v>
      </c>
      <c r="QL382" s="0" t="n">
        <v>0</v>
      </c>
      <c r="QM382" s="0" t="n">
        <v>5</v>
      </c>
      <c r="QN382" s="0" t="n">
        <v>0</v>
      </c>
      <c r="QO382" s="0" t="n">
        <v>0</v>
      </c>
      <c r="QP382" s="0" t="n">
        <v>0</v>
      </c>
      <c r="QQ382" s="0" t="n">
        <v>1085</v>
      </c>
      <c r="QR382" s="0" t="n">
        <v>0</v>
      </c>
      <c r="QS382" s="0" t="n">
        <v>0</v>
      </c>
      <c r="QT382" s="0" t="n">
        <v>0</v>
      </c>
      <c r="QU382" s="0" t="n">
        <v>0</v>
      </c>
      <c r="QV382" s="0" t="n">
        <v>0</v>
      </c>
      <c r="QW382" s="0" t="n">
        <v>0</v>
      </c>
      <c r="QX382" s="0" t="n">
        <v>0</v>
      </c>
      <c r="QY382" s="0" t="n">
        <v>0</v>
      </c>
      <c r="QZ382" s="0" t="n">
        <v>169</v>
      </c>
      <c r="RA382" s="0" t="n">
        <v>0</v>
      </c>
      <c r="RB382" s="0" t="n">
        <v>0</v>
      </c>
      <c r="RC382" s="0" t="n">
        <v>0</v>
      </c>
      <c r="RD382" s="0" t="n">
        <v>960</v>
      </c>
      <c r="RE382" s="0" t="n">
        <v>0</v>
      </c>
      <c r="RF382" s="0" t="n">
        <v>0</v>
      </c>
      <c r="RG382" s="0" t="n">
        <v>435</v>
      </c>
      <c r="RH382" s="0" t="n">
        <v>0</v>
      </c>
      <c r="RI382" s="0" t="n">
        <v>0</v>
      </c>
      <c r="RJ382" s="0" t="n">
        <v>26</v>
      </c>
      <c r="RK382" s="0" t="n">
        <v>0</v>
      </c>
      <c r="RL382" s="0" t="n">
        <v>6451</v>
      </c>
      <c r="RM382" s="0" t="n">
        <v>0</v>
      </c>
      <c r="RN382" s="0" t="n">
        <v>0</v>
      </c>
      <c r="RO382" s="0" t="n">
        <v>0</v>
      </c>
      <c r="RP382" s="0" t="n">
        <v>158</v>
      </c>
      <c r="RQ382" s="0" t="n">
        <v>19</v>
      </c>
      <c r="RR382" s="0" t="n">
        <v>0</v>
      </c>
      <c r="RS382" s="0" t="n">
        <v>0</v>
      </c>
      <c r="RT382" s="0" t="n">
        <v>17</v>
      </c>
      <c r="RU382" s="0" t="n">
        <v>0</v>
      </c>
      <c r="RV382" s="0" t="n">
        <v>0</v>
      </c>
      <c r="RW382" s="0" t="n">
        <v>0</v>
      </c>
      <c r="RX382" s="0" t="n">
        <v>0</v>
      </c>
      <c r="RY382" s="0" t="n">
        <v>911</v>
      </c>
      <c r="RZ382" s="0" t="n">
        <v>0</v>
      </c>
      <c r="SA382" s="0" t="n">
        <v>0</v>
      </c>
      <c r="SB382" s="0" t="n">
        <v>0</v>
      </c>
      <c r="SC382" s="0" t="n">
        <v>0</v>
      </c>
      <c r="SD382" s="0" t="n">
        <v>0</v>
      </c>
      <c r="SE382" s="0" t="n">
        <v>8</v>
      </c>
      <c r="SF382" s="0" t="n">
        <v>0</v>
      </c>
      <c r="SG382" s="0" t="n">
        <v>0</v>
      </c>
      <c r="SH382" s="0" t="n">
        <v>0</v>
      </c>
      <c r="SI382" s="0" t="n">
        <v>0</v>
      </c>
      <c r="SJ382" s="0" t="n">
        <v>0</v>
      </c>
      <c r="SK382" s="0" t="n">
        <v>0</v>
      </c>
      <c r="SL382" s="0" t="n">
        <v>0</v>
      </c>
      <c r="SM382" s="0" t="n">
        <v>0</v>
      </c>
      <c r="SN382" s="0" t="n">
        <v>0</v>
      </c>
      <c r="SO382" s="0" t="n">
        <v>0</v>
      </c>
      <c r="SP382" s="0" t="n">
        <v>0</v>
      </c>
      <c r="SQ382" s="0" t="n">
        <v>0</v>
      </c>
      <c r="SR382" s="0" t="n">
        <v>0</v>
      </c>
      <c r="SS382" s="0" t="n">
        <v>0</v>
      </c>
      <c r="ST382" s="0" t="n">
        <v>0</v>
      </c>
      <c r="SU382" s="0" t="n">
        <v>0</v>
      </c>
      <c r="SV382" s="0" t="n">
        <v>0</v>
      </c>
      <c r="SW382" s="0" t="n">
        <v>0</v>
      </c>
      <c r="SX382" s="0" t="n">
        <v>0</v>
      </c>
      <c r="SY382" s="0" t="n">
        <v>0</v>
      </c>
      <c r="SZ382" s="0" t="n">
        <v>1414</v>
      </c>
      <c r="TA382" s="0" t="n">
        <v>0</v>
      </c>
      <c r="TB382" s="0" t="n">
        <v>0</v>
      </c>
      <c r="TC382" s="0" t="n">
        <v>0</v>
      </c>
      <c r="TD382" s="0" t="n">
        <v>0</v>
      </c>
      <c r="TE382" s="0" t="n">
        <v>0</v>
      </c>
      <c r="TF382" s="0" t="n">
        <v>0</v>
      </c>
      <c r="TG382" s="0" t="n">
        <v>0</v>
      </c>
      <c r="TH382" s="0" t="n">
        <v>0</v>
      </c>
      <c r="TI382" s="0" t="n">
        <v>19</v>
      </c>
      <c r="TJ382" s="0" t="n">
        <v>0</v>
      </c>
      <c r="TK382" s="0" t="n">
        <v>0</v>
      </c>
      <c r="TL382" s="0" t="n">
        <v>20</v>
      </c>
      <c r="TM382" s="0" t="n">
        <v>0</v>
      </c>
      <c r="TN382" s="0" t="n">
        <v>97</v>
      </c>
      <c r="TO382" s="0" t="n">
        <v>0</v>
      </c>
      <c r="TP382" s="0" t="n">
        <v>14</v>
      </c>
      <c r="TQ382" s="0" t="n">
        <v>0</v>
      </c>
      <c r="TR382" s="0" t="n">
        <v>650</v>
      </c>
      <c r="TS382" s="0" t="n">
        <v>0</v>
      </c>
      <c r="TT382" s="0" t="n">
        <v>39</v>
      </c>
      <c r="TU382" s="0" t="n">
        <v>0</v>
      </c>
      <c r="TV382" s="0" t="n">
        <v>72</v>
      </c>
      <c r="TW382" s="0" t="n">
        <v>0</v>
      </c>
      <c r="TX382" s="0" t="n">
        <v>0</v>
      </c>
      <c r="TY382" s="0" t="n">
        <v>20</v>
      </c>
      <c r="TZ382" s="0" t="n">
        <v>20</v>
      </c>
      <c r="UA382" s="0" t="n">
        <v>56</v>
      </c>
      <c r="UB382" s="0" t="n">
        <v>0</v>
      </c>
      <c r="UC382" s="0" t="n">
        <v>0</v>
      </c>
      <c r="UD382" s="0" t="n">
        <v>0</v>
      </c>
      <c r="UE382" s="0" t="n">
        <v>0</v>
      </c>
      <c r="UF382" s="0" t="n">
        <v>14</v>
      </c>
      <c r="UG382" s="0" t="n">
        <v>0</v>
      </c>
      <c r="UH382" s="0" t="n">
        <v>0</v>
      </c>
      <c r="UI382" s="0" t="n">
        <v>0</v>
      </c>
      <c r="UJ382" s="0" t="n">
        <v>0</v>
      </c>
      <c r="UK382" s="0" t="n">
        <v>331</v>
      </c>
      <c r="UL382" s="0" t="n">
        <v>0</v>
      </c>
      <c r="UM382" s="0" t="n">
        <v>0</v>
      </c>
      <c r="UN382" s="0" t="n">
        <v>4</v>
      </c>
      <c r="UO382" s="0" t="n">
        <v>0</v>
      </c>
      <c r="UP382" s="0" t="n">
        <v>0</v>
      </c>
      <c r="UQ382" s="0" t="n">
        <v>0</v>
      </c>
      <c r="UR382" s="0" t="n">
        <v>0</v>
      </c>
      <c r="US382" s="0" t="n">
        <v>0</v>
      </c>
      <c r="UT382" s="0" t="n">
        <v>0</v>
      </c>
      <c r="UU382" s="0" t="n">
        <v>0</v>
      </c>
      <c r="UV382" s="0" t="n">
        <v>0</v>
      </c>
      <c r="UW382" s="0" t="n">
        <v>0</v>
      </c>
      <c r="UX382" s="0" t="n">
        <v>0</v>
      </c>
      <c r="UY382" s="0" t="n">
        <v>0</v>
      </c>
      <c r="UZ382" s="0" t="n">
        <v>0</v>
      </c>
      <c r="VA382" s="0" t="n">
        <v>0</v>
      </c>
      <c r="VB382" s="0" t="n">
        <v>0</v>
      </c>
      <c r="VC382" s="0" t="n">
        <v>0</v>
      </c>
      <c r="VD382" s="0" t="n">
        <v>0</v>
      </c>
      <c r="VE382" s="0" t="n">
        <v>0</v>
      </c>
      <c r="VF382" s="0" t="n">
        <v>0</v>
      </c>
      <c r="VG382" s="0" t="n">
        <v>0</v>
      </c>
      <c r="VH382" s="0" t="n">
        <v>0</v>
      </c>
      <c r="VI382" s="0" t="n">
        <v>0</v>
      </c>
      <c r="VJ382" s="0" t="n">
        <v>0</v>
      </c>
      <c r="VK382" s="0" t="n">
        <v>0</v>
      </c>
      <c r="VL382" s="0" t="n">
        <v>17</v>
      </c>
      <c r="VM382" s="0" t="n">
        <v>0</v>
      </c>
      <c r="VN382" s="0" t="n">
        <v>0</v>
      </c>
      <c r="VO382" s="0" t="n">
        <v>0</v>
      </c>
      <c r="VP382" s="0" t="n">
        <v>0</v>
      </c>
      <c r="VQ382" s="0" t="n">
        <v>0</v>
      </c>
      <c r="VR382" s="0" t="n">
        <v>907</v>
      </c>
      <c r="VS382" s="0" t="n">
        <v>0</v>
      </c>
      <c r="VT382" s="0" t="n">
        <v>0</v>
      </c>
      <c r="VU382" s="0" t="n">
        <v>0</v>
      </c>
      <c r="VV382" s="0" t="n">
        <v>0</v>
      </c>
      <c r="VW382" s="0" t="n">
        <v>0</v>
      </c>
      <c r="VX382" s="0" t="n">
        <v>0</v>
      </c>
      <c r="VY382" s="0" t="n">
        <v>0</v>
      </c>
      <c r="VZ382" s="0" t="n">
        <v>0</v>
      </c>
      <c r="WA382" s="0" t="n">
        <v>0</v>
      </c>
      <c r="WB382" s="0" t="n">
        <v>0</v>
      </c>
      <c r="WC382" s="0" t="n">
        <v>6</v>
      </c>
      <c r="WD382" s="0" t="n">
        <v>32</v>
      </c>
      <c r="WE382" s="0" t="n">
        <v>0</v>
      </c>
      <c r="WF382" s="0" t="n">
        <v>49</v>
      </c>
      <c r="WG382" s="0" t="n">
        <v>0</v>
      </c>
      <c r="WH382" s="0" t="n">
        <v>0</v>
      </c>
      <c r="WI382" s="0" t="n">
        <v>0</v>
      </c>
      <c r="WJ382" s="0" t="n">
        <v>0</v>
      </c>
      <c r="WK382" s="0" t="n">
        <v>21</v>
      </c>
      <c r="WL382" s="0" t="n">
        <v>0</v>
      </c>
      <c r="WM382" s="0" t="n">
        <v>0</v>
      </c>
      <c r="WN382" s="0" t="n">
        <v>0</v>
      </c>
      <c r="WO382" s="0" t="n">
        <v>0</v>
      </c>
      <c r="WP382" s="0" t="n">
        <v>0</v>
      </c>
      <c r="WQ382" s="0" t="n">
        <v>0</v>
      </c>
      <c r="WR382" s="0" t="n">
        <v>0</v>
      </c>
      <c r="WS382" s="0" t="n">
        <v>0</v>
      </c>
      <c r="WT382" s="0" t="n">
        <v>0</v>
      </c>
      <c r="WU382" s="0" t="n">
        <v>0</v>
      </c>
      <c r="WV382" s="0" t="n">
        <v>0</v>
      </c>
      <c r="WW382" s="0" t="n">
        <v>0</v>
      </c>
      <c r="WX382" s="0" t="n">
        <v>0</v>
      </c>
      <c r="WY382" s="0" t="n">
        <v>0</v>
      </c>
      <c r="WZ382" s="0" t="n">
        <v>0</v>
      </c>
      <c r="XA382" s="0" t="n">
        <v>0</v>
      </c>
      <c r="XB382" s="0" t="n">
        <v>0</v>
      </c>
      <c r="XC382" s="0" t="n">
        <v>0</v>
      </c>
      <c r="XD382" s="0" t="n">
        <v>0</v>
      </c>
      <c r="XE382" s="0" t="n">
        <v>0</v>
      </c>
      <c r="XF382" s="0" t="n">
        <v>0</v>
      </c>
      <c r="XG382" s="0" t="n">
        <v>0</v>
      </c>
      <c r="XH382" s="0" t="n">
        <v>0</v>
      </c>
      <c r="XI382" s="0" t="n">
        <v>0</v>
      </c>
      <c r="XJ382" s="0" t="n">
        <v>0</v>
      </c>
      <c r="XK382" s="0" t="n">
        <v>0</v>
      </c>
      <c r="XL382" s="0" t="n">
        <v>0</v>
      </c>
      <c r="XM382" s="0" t="n">
        <v>0</v>
      </c>
      <c r="XN382" s="0" t="n">
        <v>728</v>
      </c>
      <c r="XO382" s="0" t="n">
        <v>1046</v>
      </c>
      <c r="XP382" s="0" t="n">
        <v>0</v>
      </c>
      <c r="XQ382" s="0" t="n">
        <v>0</v>
      </c>
      <c r="XR382" s="0" t="n">
        <v>0</v>
      </c>
      <c r="XS382" s="0" t="n">
        <v>0</v>
      </c>
      <c r="XT382" s="0" t="n">
        <v>71</v>
      </c>
      <c r="XU382" s="0" t="n">
        <v>10</v>
      </c>
      <c r="XV382" s="0" t="n">
        <v>0</v>
      </c>
      <c r="XW382" s="0" t="n">
        <v>120</v>
      </c>
      <c r="XX382" s="0" t="n">
        <v>0</v>
      </c>
      <c r="XY382" s="0" t="n">
        <v>357</v>
      </c>
      <c r="XZ382" s="0" t="n">
        <v>15</v>
      </c>
      <c r="YA382" s="0" t="n">
        <v>0</v>
      </c>
      <c r="YB382" s="0" t="n">
        <v>27</v>
      </c>
      <c r="YC382" s="0" t="n">
        <v>0</v>
      </c>
      <c r="YD382" s="0" t="n">
        <v>0</v>
      </c>
      <c r="YE382" s="0" t="n">
        <v>0</v>
      </c>
      <c r="YF382" s="0" t="n">
        <v>189</v>
      </c>
      <c r="YG382" s="0" t="n">
        <v>0</v>
      </c>
      <c r="YH382" s="0" t="n">
        <v>1093</v>
      </c>
      <c r="YI382" s="0" t="n">
        <v>55242</v>
      </c>
      <c r="YJ382" s="0" t="n">
        <v>0</v>
      </c>
      <c r="YK382" s="0" t="n">
        <v>911</v>
      </c>
      <c r="YL382" s="0" t="n">
        <v>0</v>
      </c>
      <c r="YM382" s="0" t="n">
        <v>0</v>
      </c>
      <c r="YN382" s="0" t="n">
        <v>0</v>
      </c>
      <c r="YO382" s="0" t="n">
        <v>0</v>
      </c>
      <c r="YP382" s="0" t="n">
        <v>0</v>
      </c>
      <c r="YQ382" s="0" t="n">
        <v>0</v>
      </c>
      <c r="YR382" s="0" t="n">
        <v>0</v>
      </c>
      <c r="YS382" s="0" t="n">
        <v>0</v>
      </c>
      <c r="YT382" s="0" t="n">
        <v>0</v>
      </c>
      <c r="YU382" s="0" t="n">
        <v>0</v>
      </c>
      <c r="YV382" s="0" t="n">
        <v>0</v>
      </c>
      <c r="YW382" s="0" t="n">
        <v>0</v>
      </c>
      <c r="YX382" s="0" t="n">
        <v>0</v>
      </c>
      <c r="YY382" s="0" t="n">
        <v>0</v>
      </c>
      <c r="YZ382" s="0" t="n">
        <v>0</v>
      </c>
      <c r="ZA382" s="0" t="n">
        <v>0</v>
      </c>
      <c r="ZB382" s="0" t="n">
        <v>0</v>
      </c>
      <c r="ZC382" s="0" t="n">
        <v>0</v>
      </c>
      <c r="ZD382" s="0" t="n">
        <v>0</v>
      </c>
      <c r="ZE382" s="0" t="n">
        <v>0</v>
      </c>
      <c r="ZF382" s="0" t="n">
        <v>0</v>
      </c>
      <c r="ZG382" s="0" t="n">
        <v>0</v>
      </c>
      <c r="ZH382" s="0" t="n">
        <v>0</v>
      </c>
      <c r="ZI382" s="0" t="n">
        <v>0</v>
      </c>
      <c r="ZJ382" s="0" t="n">
        <v>0</v>
      </c>
      <c r="ZK382" s="0" t="n">
        <v>0</v>
      </c>
      <c r="ZL382" s="0" t="n">
        <v>9</v>
      </c>
      <c r="ZM382" s="0" t="n">
        <v>0</v>
      </c>
      <c r="ZN382" s="0" t="n">
        <v>0</v>
      </c>
      <c r="ZO382" s="0" t="n">
        <v>0</v>
      </c>
      <c r="ZP382" s="0" t="n">
        <v>67</v>
      </c>
      <c r="ZQ382" s="0" t="n">
        <v>1950</v>
      </c>
      <c r="ZR382" s="0" t="n">
        <v>0</v>
      </c>
      <c r="ZS382" s="0" t="n">
        <v>0</v>
      </c>
      <c r="ZT382" s="0" t="n">
        <v>0</v>
      </c>
      <c r="ZU382" s="0" t="n">
        <v>0</v>
      </c>
      <c r="ZV382" s="0" t="n">
        <v>0</v>
      </c>
      <c r="ZW382" s="0" t="n">
        <v>0</v>
      </c>
      <c r="ZX382" s="0" t="n">
        <v>583</v>
      </c>
      <c r="ZY382" s="0" t="n">
        <v>0</v>
      </c>
      <c r="ZZ382" s="0" t="n">
        <v>0</v>
      </c>
      <c r="AAA382" s="0" t="n">
        <v>0</v>
      </c>
      <c r="AAB382" s="0" t="n">
        <v>0</v>
      </c>
      <c r="AAC382" s="0" t="n">
        <v>0</v>
      </c>
      <c r="AAD382" s="0" t="n">
        <v>257</v>
      </c>
      <c r="AAE382" s="0" t="n">
        <v>0</v>
      </c>
      <c r="AAF382" s="0" t="n">
        <v>0</v>
      </c>
      <c r="AAG382" s="0" t="n">
        <v>0</v>
      </c>
      <c r="AAH382" s="0" t="n">
        <v>0</v>
      </c>
      <c r="AAI382" s="0" t="n">
        <v>0</v>
      </c>
      <c r="AAJ382" s="0" t="n">
        <v>0</v>
      </c>
      <c r="AAK382" s="0" t="n">
        <v>0</v>
      </c>
      <c r="AAL382" s="0" t="n">
        <v>0</v>
      </c>
      <c r="AAM382" s="0" t="n">
        <v>0</v>
      </c>
      <c r="AAN382" s="0" t="n">
        <v>0</v>
      </c>
      <c r="AAO382" s="0" t="n">
        <v>0</v>
      </c>
      <c r="AAP382" s="0" t="n">
        <v>0</v>
      </c>
    </row>
    <row r="383" customFormat="false" ht="15" hidden="false" customHeight="true" outlineLevel="0" collapsed="false">
      <c r="A383" s="1" t="n">
        <v>30776</v>
      </c>
      <c r="H383" s="2" t="n">
        <v>2</v>
      </c>
      <c r="I383" s="2" t="n">
        <v>35</v>
      </c>
      <c r="J383" s="21"/>
      <c r="K383" s="21"/>
      <c r="L383" s="2" t="n">
        <v>1</v>
      </c>
      <c r="M383" s="2" t="n">
        <v>1</v>
      </c>
      <c r="N383" s="2" t="n">
        <v>0</v>
      </c>
      <c r="O383" s="2" t="n">
        <v>1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1</v>
      </c>
      <c r="V383" s="2" t="n">
        <v>0</v>
      </c>
      <c r="W383" s="2" t="n">
        <v>0</v>
      </c>
      <c r="X383" s="2" t="n">
        <f aca="false">SUM(L383:W383)</f>
        <v>4</v>
      </c>
      <c r="Y383" s="2" t="n">
        <v>110</v>
      </c>
      <c r="Z383" s="2" t="n">
        <v>62</v>
      </c>
      <c r="AA383" s="2" t="n">
        <f aca="false">Y383-Z383</f>
        <v>48</v>
      </c>
      <c r="AB383" s="3" t="n">
        <f aca="false">Z383+((Y383-Z383)/3)</f>
        <v>78</v>
      </c>
      <c r="AC383" s="4" t="n">
        <v>60.7</v>
      </c>
      <c r="AD383" s="4" t="n">
        <v>149</v>
      </c>
      <c r="AE383" s="3" t="n">
        <v>27.3411107607765</v>
      </c>
      <c r="AF383" s="3" t="n">
        <v>1</v>
      </c>
      <c r="AG383" s="4" t="n">
        <v>87</v>
      </c>
      <c r="AH383" s="4" t="n">
        <v>93.5</v>
      </c>
      <c r="AI383" s="3" t="n">
        <v>0.583892617449664</v>
      </c>
      <c r="AJ383" s="3" t="n">
        <v>0.93048128342246</v>
      </c>
      <c r="AK383" s="3" t="n">
        <v>95</v>
      </c>
      <c r="AL383" s="4" t="n">
        <v>32.8</v>
      </c>
      <c r="AM383" s="4" t="n">
        <v>19.9</v>
      </c>
      <c r="AN383" s="4" t="n">
        <v>40.8</v>
      </c>
      <c r="AO383" s="2" t="n">
        <v>5</v>
      </c>
      <c r="AP383" s="4" t="n">
        <v>46.8</v>
      </c>
      <c r="AQ383" s="4" t="n">
        <v>38.7</v>
      </c>
      <c r="AR383" s="4" t="n">
        <v>2.1</v>
      </c>
      <c r="AS383" s="2" t="n">
        <v>86</v>
      </c>
      <c r="AT383" s="2" t="n">
        <v>120</v>
      </c>
      <c r="AU383" s="2" t="n">
        <v>99</v>
      </c>
      <c r="AV383" s="2" t="n">
        <v>100</v>
      </c>
      <c r="AW383" s="2" t="n">
        <v>92</v>
      </c>
      <c r="AX383" s="2" t="n">
        <v>1</v>
      </c>
      <c r="AY383" s="2" t="n">
        <f aca="false">((AS383*15)+(AT383*30)+(AU383*30)+(AV383*30)+(AW383*15))-(AS383*120)</f>
        <v>1920</v>
      </c>
      <c r="AZ383" s="2" t="n">
        <f aca="false">((AS383*15)+(AT383*30)+(AU383*30)+(AV383*30)+(AW383*15))</f>
        <v>12240</v>
      </c>
      <c r="BB383" s="5" t="n">
        <f aca="false">10000/SQRT((AS383*BH383)*(AVERAGE(AS383:AW383)*AVERAGE(BH383:BL383)))</f>
        <v>5.97635283515995</v>
      </c>
      <c r="BC383" s="3" t="n">
        <f aca="false">(AS383*BH383)/405</f>
        <v>1.35476543209877</v>
      </c>
      <c r="BD383" s="3" t="n">
        <v>0</v>
      </c>
      <c r="BE383" s="3" t="n">
        <f aca="false">1/(LOG(BH383)+LOG(AS383))</f>
        <v>0.36505421696262</v>
      </c>
      <c r="BF383" s="3" t="n">
        <f aca="false">(BI383-BH383)/(AT383-AS383)</f>
        <v>1.60647058823529</v>
      </c>
      <c r="BG383" s="3" t="n">
        <f aca="false">(20*BH383)/((AS383/18)-3.5)</f>
        <v>99.8608695652174</v>
      </c>
      <c r="BH383" s="4" t="n">
        <v>6.38</v>
      </c>
      <c r="BI383" s="4" t="n">
        <v>61</v>
      </c>
      <c r="BJ383" s="4" t="n">
        <v>64.7</v>
      </c>
      <c r="BK383" s="4" t="n">
        <v>63.3</v>
      </c>
      <c r="BL383" s="4" t="n">
        <v>61.3</v>
      </c>
      <c r="BM383" s="3" t="n">
        <f aca="false">((BH383*15)+(BI383*30)+(BJ383*30)+(BK383*30)+(BL383*15))-(BH383*120)</f>
        <v>5919.6</v>
      </c>
      <c r="BN383" s="3" t="n">
        <f aca="false">((BH383*15)+(BI383*30)+(BJ383*30)+(BK383*30)+(BL383*15))</f>
        <v>6685.2</v>
      </c>
      <c r="BO383" s="3" t="n">
        <f aca="false">(1/BH383)</f>
        <v>0.156739811912226</v>
      </c>
      <c r="BP383" s="3" t="n">
        <f aca="false">(BN383/AZ383)</f>
        <v>0.546176470588235</v>
      </c>
      <c r="BQ383" s="3" t="n">
        <f aca="false">(BB383*BP383)</f>
        <v>3.26414329849766</v>
      </c>
      <c r="BR383" s="5" t="n">
        <f aca="false">(BF383*BO383)</f>
        <v>0.251797897842523</v>
      </c>
      <c r="CA383" s="2" t="n">
        <v>179</v>
      </c>
      <c r="CB383" s="2" t="n">
        <v>0</v>
      </c>
      <c r="CC383" s="2" t="n">
        <v>58</v>
      </c>
      <c r="CD383" s="2" t="n">
        <v>0</v>
      </c>
      <c r="CE383" s="2" t="n">
        <v>94</v>
      </c>
      <c r="CF383" s="2" t="n">
        <v>0</v>
      </c>
      <c r="CG383" s="2" t="n">
        <v>27</v>
      </c>
      <c r="CH383" s="2" t="n">
        <v>137</v>
      </c>
      <c r="CI383" s="2" t="n">
        <v>0</v>
      </c>
      <c r="CJ383" s="2" t="n">
        <v>2</v>
      </c>
      <c r="CK383" s="2" t="n">
        <v>62</v>
      </c>
      <c r="CL383" s="2" t="n">
        <v>56.9</v>
      </c>
      <c r="CM383" s="2" t="n">
        <v>174</v>
      </c>
      <c r="CN383" s="2" t="n">
        <v>114</v>
      </c>
      <c r="CO383" s="2" t="n">
        <v>403</v>
      </c>
      <c r="CP383" s="2" t="n">
        <v>1.2</v>
      </c>
      <c r="CQ383" s="2" t="n">
        <v>0.47</v>
      </c>
      <c r="CR383" s="2" t="n">
        <v>0.6</v>
      </c>
      <c r="CW383" s="3"/>
      <c r="CY383" s="22"/>
      <c r="EU383" s="3"/>
      <c r="EW383" s="22"/>
      <c r="HP383" s="2" t="n">
        <v>17</v>
      </c>
      <c r="HQ383" s="2" t="n">
        <v>0</v>
      </c>
      <c r="HR383" s="2" t="n">
        <v>1</v>
      </c>
      <c r="HS383" s="2" t="n">
        <v>21.5203590393066</v>
      </c>
      <c r="HT383" s="2" t="n">
        <v>277.484924316406</v>
      </c>
      <c r="HU383" s="2" t="n">
        <v>0.08</v>
      </c>
      <c r="HV383" s="2" t="n">
        <v>2</v>
      </c>
      <c r="HW383" s="2" t="n">
        <v>4</v>
      </c>
      <c r="HX383" s="2" t="n">
        <v>1</v>
      </c>
      <c r="HY383" s="2" t="n">
        <v>1122.18005371094</v>
      </c>
      <c r="HZ383" s="2" t="n">
        <v>32.6800003051758</v>
      </c>
      <c r="IA383" s="2" t="n">
        <v>8.47000026702881</v>
      </c>
      <c r="IB383" s="2" t="n">
        <v>9.42000007629395</v>
      </c>
      <c r="IC383" s="2" t="n">
        <v>11.0500001907349</v>
      </c>
      <c r="ID383" s="2" t="n">
        <v>193.130004882813</v>
      </c>
      <c r="IE383" s="2" t="n">
        <v>20.6200008392334</v>
      </c>
      <c r="IF383" s="2" t="n">
        <v>10.0699996948242</v>
      </c>
      <c r="IG383" s="2" t="n">
        <v>7.88000011444092</v>
      </c>
      <c r="IH383" s="2" t="n">
        <v>106.529998779297</v>
      </c>
      <c r="II383" s="2" t="n">
        <v>0.28999999165535</v>
      </c>
      <c r="IJ383" s="2" t="n">
        <v>7.09999990463257</v>
      </c>
      <c r="IK383" s="2" t="n">
        <v>5.23000001907349</v>
      </c>
      <c r="IL383" s="2" t="n">
        <v>21.7099990844727</v>
      </c>
      <c r="IM383" s="2" t="n">
        <v>19.0699996948242</v>
      </c>
      <c r="IN383" s="2" t="n">
        <v>7.80999994277954</v>
      </c>
      <c r="IO383" s="2" t="n">
        <v>6.92000007629395</v>
      </c>
      <c r="IP383" s="2" t="n">
        <v>13.9200000762939</v>
      </c>
      <c r="IQ383" s="2" t="n">
        <v>4.8600001335144</v>
      </c>
      <c r="IR383" s="2" t="n">
        <v>2.79999995231628</v>
      </c>
      <c r="IS383" s="2" t="n">
        <v>0.839999973773956</v>
      </c>
      <c r="IT383" s="2" t="n">
        <v>631.380004882813</v>
      </c>
      <c r="IU383" s="2" t="n">
        <v>7.40000009536743</v>
      </c>
      <c r="IV383" s="2" t="n">
        <v>0.0900000035762787</v>
      </c>
      <c r="IW383" s="2" t="n">
        <v>235.940002441406</v>
      </c>
      <c r="IX383" s="2" t="n">
        <v>977.309997558594</v>
      </c>
      <c r="IY383" s="2" t="n">
        <v>1625.97998046875</v>
      </c>
      <c r="IZ383" s="2" t="n">
        <v>1051.7099609375</v>
      </c>
      <c r="JA383" s="2" t="n">
        <v>4.09000015258789</v>
      </c>
      <c r="JB383" s="2" t="n">
        <v>1.5900000333786</v>
      </c>
      <c r="JC383" s="2" t="n">
        <v>1.54999995231628</v>
      </c>
      <c r="JD383" s="2" t="n">
        <v>10.5</v>
      </c>
      <c r="JE383" s="2" t="n">
        <v>54.2799987792969</v>
      </c>
      <c r="JF383" s="2" t="n">
        <v>0.819999992847443</v>
      </c>
      <c r="JG383" s="2" t="n">
        <v>0.779999971389771</v>
      </c>
      <c r="JH383" s="2" t="n">
        <v>7.96999979019165</v>
      </c>
      <c r="JI383" s="2" t="n">
        <v>2.01999998092651</v>
      </c>
      <c r="JJ383" s="2" t="n">
        <v>1.13999998569489</v>
      </c>
      <c r="JK383" s="2" t="n">
        <v>0.109999999403954</v>
      </c>
      <c r="JL383" s="2" t="n">
        <v>165.5</v>
      </c>
      <c r="JM383" s="2" t="n">
        <v>1.04999995231628</v>
      </c>
      <c r="JN383" s="2" t="n">
        <v>22.1299991607666</v>
      </c>
      <c r="JO383" s="2" t="n">
        <v>1378.71997070313</v>
      </c>
      <c r="JP383" s="2" t="n">
        <v>1655.68994140625</v>
      </c>
      <c r="JQ383" s="2" t="n">
        <v>32.5</v>
      </c>
      <c r="JR383" s="2" t="n">
        <v>789.909973144531</v>
      </c>
      <c r="JS383" s="2" t="n">
        <v>72.5800018310547</v>
      </c>
      <c r="JT383" s="2" t="n">
        <v>3968.38989257812</v>
      </c>
      <c r="JU383" s="2" t="n">
        <v>290.549987792969</v>
      </c>
      <c r="JV383" s="2" t="n">
        <v>75.8300018310547</v>
      </c>
      <c r="JW383" s="2" t="n">
        <v>4.59000015258789</v>
      </c>
      <c r="JX383" s="2" t="n">
        <v>3.16000008583069</v>
      </c>
      <c r="JY383" s="2" t="n">
        <v>1.94000005722046</v>
      </c>
      <c r="JZ383" s="2" t="n">
        <v>0.239999994635582</v>
      </c>
      <c r="KA383" s="2" t="n">
        <v>5.44999980926514</v>
      </c>
      <c r="KB383" s="2" t="n">
        <v>1.12000000476837</v>
      </c>
      <c r="KC383" s="2" t="n">
        <v>9.68000030517578</v>
      </c>
      <c r="KD383" s="2" t="n">
        <v>2.94000005722046</v>
      </c>
      <c r="KE383" s="2" t="n">
        <v>8.06999969482422</v>
      </c>
      <c r="KF383" s="2" t="n">
        <v>8.65999984741211</v>
      </c>
      <c r="KG383" s="2" t="n">
        <v>7.90000009536743</v>
      </c>
      <c r="KH383" s="2" t="n">
        <v>60.6300010681152</v>
      </c>
      <c r="KI383" s="2" t="n">
        <v>0.209999993443489</v>
      </c>
      <c r="KJ383" s="2" t="n">
        <v>2.90000009536743</v>
      </c>
      <c r="KK383" s="2" t="n">
        <v>20.5300006866455</v>
      </c>
      <c r="KL383" s="2" t="n">
        <v>762942.8</v>
      </c>
      <c r="KM383" s="2" t="n">
        <v>3950.40991210938</v>
      </c>
      <c r="KN383" s="2" t="n">
        <v>21.1399993896484</v>
      </c>
      <c r="KO383" s="2" t="n">
        <v>0.0199999995529652</v>
      </c>
      <c r="KP383" s="2" t="n">
        <v>0.00999999977648258</v>
      </c>
      <c r="KQ383" s="2" t="n">
        <v>0</v>
      </c>
      <c r="KR383" s="2" t="n">
        <v>0.0299999993294477</v>
      </c>
      <c r="KS383" s="2" t="n">
        <v>0.0599999986588955</v>
      </c>
      <c r="KT383" s="2" t="n">
        <v>0</v>
      </c>
      <c r="KU383" s="2" t="n">
        <v>0.119999997317791</v>
      </c>
      <c r="KV383" s="2" t="n">
        <v>0.0900000035762787</v>
      </c>
      <c r="KW383" s="2" t="n">
        <v>2.4300000667572</v>
      </c>
      <c r="KX383" s="2" t="n">
        <v>2.08999991416931</v>
      </c>
      <c r="KY383" s="2" t="n">
        <v>0.959999978542328</v>
      </c>
      <c r="KZ383" s="2" t="n">
        <v>0.550000011920929</v>
      </c>
      <c r="LA383" s="2" t="n">
        <v>0.170000001788139</v>
      </c>
      <c r="LB383" s="2" t="n">
        <v>0</v>
      </c>
      <c r="LC383" s="2" t="n">
        <v>5.65999984741211</v>
      </c>
      <c r="LD383" s="2" t="n">
        <v>3.72000002861023</v>
      </c>
      <c r="LE383" s="2" t="n">
        <v>0.219999998807907</v>
      </c>
      <c r="LF383" s="2" t="n">
        <v>0</v>
      </c>
      <c r="LG383" s="2" t="n">
        <v>0</v>
      </c>
      <c r="LH383" s="2" t="n">
        <v>4.96000003814697</v>
      </c>
      <c r="LI383" s="2" t="n">
        <v>3.76999998092651</v>
      </c>
      <c r="LJ383" s="2" t="n">
        <v>0.00999999977648258</v>
      </c>
      <c r="LK383" s="2" t="n">
        <v>0.0599999986588955</v>
      </c>
      <c r="LL383" s="2" t="n">
        <v>0.230000004172325</v>
      </c>
      <c r="LM383" s="2" t="n">
        <v>0.300000011920929</v>
      </c>
      <c r="LN383" s="2" t="n">
        <v>0</v>
      </c>
      <c r="LO383" s="2" t="n">
        <v>0.00999999977648258</v>
      </c>
      <c r="LP383" s="2" t="n">
        <v>0.00999999977648258</v>
      </c>
      <c r="LQ383" s="2" t="n">
        <v>0</v>
      </c>
      <c r="LR383" s="2" t="n">
        <v>0</v>
      </c>
      <c r="LS383" s="2" t="n">
        <v>0</v>
      </c>
      <c r="LT383" s="2" t="n">
        <v>0.00999999977648258</v>
      </c>
      <c r="LU383" s="2" t="n">
        <v>0.00999999977648258</v>
      </c>
      <c r="LV383" s="2" t="n">
        <v>26.3624992370605</v>
      </c>
      <c r="MC383" s="0" t="n">
        <v>0</v>
      </c>
      <c r="MD383" s="0" t="n">
        <v>0</v>
      </c>
      <c r="ME383" s="0" t="n">
        <v>0</v>
      </c>
      <c r="MF383" s="0" t="n">
        <v>0</v>
      </c>
      <c r="MG383" s="0" t="n">
        <v>0</v>
      </c>
      <c r="MH383" s="0" t="n">
        <v>0</v>
      </c>
      <c r="MI383" s="0" t="n">
        <v>0</v>
      </c>
      <c r="MJ383" s="0" t="n">
        <v>0</v>
      </c>
      <c r="MK383" s="0" t="n">
        <v>0</v>
      </c>
      <c r="ML383" s="0" t="n">
        <v>29</v>
      </c>
      <c r="MM383" s="0" t="n">
        <v>0</v>
      </c>
      <c r="MN383" s="0" t="n">
        <v>0</v>
      </c>
      <c r="MO383" s="0" t="n">
        <v>0</v>
      </c>
      <c r="MP383" s="0" t="n">
        <v>0</v>
      </c>
      <c r="MQ383" s="0" t="n">
        <v>0</v>
      </c>
      <c r="MR383" s="0" t="n">
        <v>0</v>
      </c>
      <c r="MS383" s="0" t="n">
        <v>5502</v>
      </c>
      <c r="MT383" s="0" t="n">
        <v>0</v>
      </c>
      <c r="MU383" s="0" t="n">
        <v>428</v>
      </c>
      <c r="MV383" s="0" t="n">
        <v>43</v>
      </c>
      <c r="MW383" s="0" t="n">
        <v>0</v>
      </c>
      <c r="MX383" s="0" t="n">
        <v>751</v>
      </c>
      <c r="MY383" s="0" t="n">
        <v>0</v>
      </c>
      <c r="MZ383" s="0" t="n">
        <v>0</v>
      </c>
      <c r="NA383" s="0" t="n">
        <v>0</v>
      </c>
      <c r="NB383" s="0" t="n">
        <v>0</v>
      </c>
      <c r="NC383" s="0" t="n">
        <v>0</v>
      </c>
      <c r="ND383" s="0" t="n">
        <v>75</v>
      </c>
      <c r="NE383" s="0" t="n">
        <v>0</v>
      </c>
      <c r="NF383" s="0" t="n">
        <v>0</v>
      </c>
      <c r="NG383" s="0" t="n">
        <v>0</v>
      </c>
      <c r="NH383" s="0" t="n">
        <v>248</v>
      </c>
      <c r="NI383" s="0" t="n">
        <v>6483</v>
      </c>
      <c r="NJ383" s="0" t="n">
        <v>0</v>
      </c>
      <c r="NK383" s="0" t="n">
        <v>0</v>
      </c>
      <c r="NL383" s="0" t="n">
        <v>0</v>
      </c>
      <c r="NM383" s="0" t="n">
        <v>0</v>
      </c>
      <c r="NN383" s="0" t="n">
        <v>0</v>
      </c>
      <c r="NO383" s="0" t="n">
        <v>0</v>
      </c>
      <c r="NP383" s="0" t="n">
        <v>0</v>
      </c>
      <c r="NQ383" s="0" t="n">
        <v>0</v>
      </c>
      <c r="NR383" s="0" t="n">
        <v>0</v>
      </c>
      <c r="NS383" s="0" t="n">
        <v>3935</v>
      </c>
      <c r="NT383" s="0" t="n">
        <v>16</v>
      </c>
      <c r="NU383" s="0" t="n">
        <v>0</v>
      </c>
      <c r="NV383" s="0" t="n">
        <v>0</v>
      </c>
      <c r="NW383" s="0" t="n">
        <v>587</v>
      </c>
      <c r="NX383" s="0" t="n">
        <v>411</v>
      </c>
      <c r="NY383" s="0" t="n">
        <v>3020</v>
      </c>
      <c r="NZ383" s="0" t="n">
        <v>0</v>
      </c>
      <c r="OA383" s="0" t="n">
        <v>0</v>
      </c>
      <c r="OB383" s="0" t="n">
        <v>0</v>
      </c>
      <c r="OC383" s="0" t="n">
        <v>0</v>
      </c>
      <c r="OD383" s="0" t="n">
        <v>0</v>
      </c>
      <c r="OE383" s="0" t="n">
        <v>0</v>
      </c>
      <c r="OF383" s="0" t="n">
        <v>0</v>
      </c>
      <c r="OG383" s="0" t="n">
        <v>0</v>
      </c>
      <c r="OH383" s="0" t="n">
        <v>6</v>
      </c>
      <c r="OI383" s="0" t="n">
        <v>3156</v>
      </c>
      <c r="OJ383" s="0" t="n">
        <v>0</v>
      </c>
      <c r="OK383" s="0" t="n">
        <v>0</v>
      </c>
      <c r="OL383" s="0" t="n">
        <v>0</v>
      </c>
      <c r="OM383" s="0" t="n">
        <v>0</v>
      </c>
      <c r="ON383" s="0" t="n">
        <v>0</v>
      </c>
      <c r="OO383" s="0" t="n">
        <v>0</v>
      </c>
      <c r="OP383" s="0" t="n">
        <v>0</v>
      </c>
      <c r="OQ383" s="0" t="n">
        <v>66</v>
      </c>
      <c r="OR383" s="0" t="n">
        <v>0</v>
      </c>
      <c r="OS383" s="0" t="n">
        <v>0</v>
      </c>
      <c r="OT383" s="0" t="n">
        <v>35</v>
      </c>
      <c r="OU383" s="0" t="n">
        <v>3334</v>
      </c>
      <c r="OV383" s="0" t="n">
        <v>0</v>
      </c>
      <c r="OW383" s="0" t="n">
        <v>0</v>
      </c>
      <c r="OX383" s="0" t="n">
        <v>0</v>
      </c>
      <c r="OY383" s="0" t="n">
        <v>0</v>
      </c>
      <c r="OZ383" s="0" t="n">
        <v>0</v>
      </c>
      <c r="PA383" s="0" t="n">
        <v>0</v>
      </c>
      <c r="PB383" s="0" t="n">
        <v>2171</v>
      </c>
      <c r="PC383" s="0" t="n">
        <v>0</v>
      </c>
      <c r="PD383" s="0" t="n">
        <v>0</v>
      </c>
      <c r="PE383" s="0" t="n">
        <v>0</v>
      </c>
      <c r="PF383" s="0" t="n">
        <v>85</v>
      </c>
      <c r="PG383" s="0" t="n">
        <v>0</v>
      </c>
      <c r="PH383" s="0" t="n">
        <v>178</v>
      </c>
      <c r="PI383" s="0" t="n">
        <v>0</v>
      </c>
      <c r="PJ383" s="0" t="n">
        <v>5830</v>
      </c>
      <c r="PK383" s="0" t="n">
        <v>0</v>
      </c>
      <c r="PL383" s="0" t="n">
        <v>0</v>
      </c>
      <c r="PM383" s="0" t="n">
        <v>0</v>
      </c>
      <c r="PN383" s="0" t="n">
        <v>0</v>
      </c>
      <c r="PO383" s="0" t="n">
        <v>0</v>
      </c>
      <c r="PP383" s="0" t="n">
        <v>0</v>
      </c>
      <c r="PQ383" s="0" t="n">
        <v>2502</v>
      </c>
      <c r="PR383" s="0" t="n">
        <v>0</v>
      </c>
      <c r="PS383" s="0" t="n">
        <v>0</v>
      </c>
      <c r="PT383" s="0" t="n">
        <v>0</v>
      </c>
      <c r="PU383" s="0" t="n">
        <v>0</v>
      </c>
      <c r="PV383" s="0" t="n">
        <v>371</v>
      </c>
      <c r="PW383" s="0" t="n">
        <v>2761</v>
      </c>
      <c r="PX383" s="0" t="n">
        <v>375</v>
      </c>
      <c r="PY383" s="0" t="n">
        <v>0</v>
      </c>
      <c r="PZ383" s="0" t="n">
        <v>0</v>
      </c>
      <c r="QA383" s="0" t="n">
        <v>0</v>
      </c>
      <c r="QB383" s="0" t="n">
        <v>0</v>
      </c>
      <c r="QC383" s="0" t="n">
        <v>0</v>
      </c>
      <c r="QD383" s="0" t="n">
        <v>0</v>
      </c>
      <c r="QE383" s="0" t="n">
        <v>0</v>
      </c>
      <c r="QF383" s="0" t="n">
        <v>20</v>
      </c>
      <c r="QG383" s="0" t="n">
        <v>0</v>
      </c>
      <c r="QH383" s="0" t="n">
        <v>0</v>
      </c>
      <c r="QI383" s="0" t="n">
        <v>0</v>
      </c>
      <c r="QJ383" s="0" t="n">
        <v>0</v>
      </c>
      <c r="QK383" s="0" t="n">
        <v>1272</v>
      </c>
      <c r="QL383" s="0" t="n">
        <v>0</v>
      </c>
      <c r="QM383" s="0" t="n">
        <v>4052</v>
      </c>
      <c r="QN383" s="0" t="n">
        <v>0</v>
      </c>
      <c r="QO383" s="0" t="n">
        <v>0</v>
      </c>
      <c r="QP383" s="0" t="n">
        <v>0</v>
      </c>
      <c r="QQ383" s="0" t="n">
        <v>816</v>
      </c>
      <c r="QR383" s="0" t="n">
        <v>0</v>
      </c>
      <c r="QS383" s="0" t="n">
        <v>0</v>
      </c>
      <c r="QT383" s="0" t="n">
        <v>0</v>
      </c>
      <c r="QU383" s="0" t="n">
        <v>0</v>
      </c>
      <c r="QV383" s="0" t="n">
        <v>0</v>
      </c>
      <c r="QW383" s="0" t="n">
        <v>0</v>
      </c>
      <c r="QX383" s="0" t="n">
        <v>0</v>
      </c>
      <c r="QY383" s="0" t="n">
        <v>0</v>
      </c>
      <c r="QZ383" s="0" t="n">
        <v>456</v>
      </c>
      <c r="RA383" s="0" t="n">
        <v>0</v>
      </c>
      <c r="RB383" s="0" t="n">
        <v>0</v>
      </c>
      <c r="RC383" s="0" t="n">
        <v>0</v>
      </c>
      <c r="RD383" s="0" t="n">
        <v>0</v>
      </c>
      <c r="RE383" s="0" t="n">
        <v>0</v>
      </c>
      <c r="RF383" s="0" t="n">
        <v>0</v>
      </c>
      <c r="RG383" s="0" t="n">
        <v>713</v>
      </c>
      <c r="RH383" s="0" t="n">
        <v>57</v>
      </c>
      <c r="RI383" s="0" t="n">
        <v>0</v>
      </c>
      <c r="RJ383" s="0" t="n">
        <v>0</v>
      </c>
      <c r="RK383" s="0" t="n">
        <v>0</v>
      </c>
      <c r="RL383" s="0" t="n">
        <v>6899</v>
      </c>
      <c r="RM383" s="0" t="n">
        <v>0</v>
      </c>
      <c r="RN383" s="0" t="n">
        <v>0</v>
      </c>
      <c r="RO383" s="0" t="n">
        <v>0</v>
      </c>
      <c r="RP383" s="0" t="n">
        <v>1106</v>
      </c>
      <c r="RQ383" s="0" t="n">
        <v>115</v>
      </c>
      <c r="RR383" s="0" t="n">
        <v>0</v>
      </c>
      <c r="RS383" s="0" t="n">
        <v>0</v>
      </c>
      <c r="RT383" s="0" t="n">
        <v>0</v>
      </c>
      <c r="RU383" s="0" t="n">
        <v>0</v>
      </c>
      <c r="RV383" s="0" t="n">
        <v>400</v>
      </c>
      <c r="RW383" s="0" t="n">
        <v>0</v>
      </c>
      <c r="RX383" s="0" t="n">
        <v>0</v>
      </c>
      <c r="RY383" s="0" t="n">
        <v>329</v>
      </c>
      <c r="RZ383" s="0" t="n">
        <v>0</v>
      </c>
      <c r="SA383" s="0" t="n">
        <v>0</v>
      </c>
      <c r="SB383" s="0" t="n">
        <v>0</v>
      </c>
      <c r="SC383" s="0" t="n">
        <v>0</v>
      </c>
      <c r="SD383" s="0" t="n">
        <v>70</v>
      </c>
      <c r="SE383" s="0" t="n">
        <v>12</v>
      </c>
      <c r="SF383" s="0" t="n">
        <v>0</v>
      </c>
      <c r="SG383" s="0" t="n">
        <v>0</v>
      </c>
      <c r="SH383" s="0" t="n">
        <v>0</v>
      </c>
      <c r="SI383" s="0" t="n">
        <v>0</v>
      </c>
      <c r="SJ383" s="0" t="n">
        <v>0</v>
      </c>
      <c r="SK383" s="0" t="n">
        <v>0</v>
      </c>
      <c r="SL383" s="0" t="n">
        <v>0</v>
      </c>
      <c r="SM383" s="0" t="n">
        <v>42</v>
      </c>
      <c r="SN383" s="0" t="n">
        <v>0</v>
      </c>
      <c r="SO383" s="0" t="n">
        <v>0</v>
      </c>
      <c r="SP383" s="0" t="n">
        <v>0</v>
      </c>
      <c r="SQ383" s="0" t="n">
        <v>0</v>
      </c>
      <c r="SR383" s="0" t="n">
        <v>0</v>
      </c>
      <c r="SS383" s="0" t="n">
        <v>0</v>
      </c>
      <c r="ST383" s="0" t="n">
        <v>327</v>
      </c>
      <c r="SU383" s="0" t="n">
        <v>0</v>
      </c>
      <c r="SV383" s="0" t="n">
        <v>0</v>
      </c>
      <c r="SW383" s="0" t="n">
        <v>0</v>
      </c>
      <c r="SX383" s="0" t="n">
        <v>0</v>
      </c>
      <c r="SY383" s="0" t="n">
        <v>0</v>
      </c>
      <c r="SZ383" s="0" t="n">
        <v>405</v>
      </c>
      <c r="TA383" s="0" t="n">
        <v>23</v>
      </c>
      <c r="TB383" s="0" t="n">
        <v>0</v>
      </c>
      <c r="TC383" s="0" t="n">
        <v>0</v>
      </c>
      <c r="TD383" s="0" t="n">
        <v>0</v>
      </c>
      <c r="TE383" s="0" t="n">
        <v>252</v>
      </c>
      <c r="TF383" s="0" t="n">
        <v>0</v>
      </c>
      <c r="TG383" s="0" t="n">
        <v>0</v>
      </c>
      <c r="TH383" s="0" t="n">
        <v>0</v>
      </c>
      <c r="TI383" s="0" t="n">
        <v>76</v>
      </c>
      <c r="TJ383" s="0" t="n">
        <v>0</v>
      </c>
      <c r="TK383" s="0" t="n">
        <v>0</v>
      </c>
      <c r="TL383" s="0" t="n">
        <v>576</v>
      </c>
      <c r="TM383" s="0" t="n">
        <v>115</v>
      </c>
      <c r="TN383" s="0" t="n">
        <v>119</v>
      </c>
      <c r="TO383" s="0" t="n">
        <v>0</v>
      </c>
      <c r="TP383" s="0" t="n">
        <v>303</v>
      </c>
      <c r="TQ383" s="0" t="n">
        <v>415</v>
      </c>
      <c r="TR383" s="0" t="n">
        <v>343</v>
      </c>
      <c r="TS383" s="0" t="n">
        <v>211</v>
      </c>
      <c r="TT383" s="0" t="n">
        <v>0</v>
      </c>
      <c r="TU383" s="0" t="n">
        <v>0</v>
      </c>
      <c r="TV383" s="0" t="n">
        <v>0</v>
      </c>
      <c r="TW383" s="0" t="n">
        <v>61</v>
      </c>
      <c r="TX383" s="0" t="n">
        <v>0</v>
      </c>
      <c r="TY383" s="0" t="n">
        <v>369</v>
      </c>
      <c r="TZ383" s="0" t="n">
        <v>522</v>
      </c>
      <c r="UA383" s="0" t="n">
        <v>0</v>
      </c>
      <c r="UB383" s="0" t="n">
        <v>0</v>
      </c>
      <c r="UC383" s="0" t="n">
        <v>0</v>
      </c>
      <c r="UD383" s="0" t="n">
        <v>0</v>
      </c>
      <c r="UE383" s="0" t="n">
        <v>0</v>
      </c>
      <c r="UF383" s="0" t="n">
        <v>0</v>
      </c>
      <c r="UG383" s="0" t="n">
        <v>0</v>
      </c>
      <c r="UH383" s="0" t="n">
        <v>0</v>
      </c>
      <c r="UI383" s="0" t="n">
        <v>0</v>
      </c>
      <c r="UJ383" s="0" t="n">
        <v>0</v>
      </c>
      <c r="UK383" s="0" t="n">
        <v>108</v>
      </c>
      <c r="UL383" s="0" t="n">
        <v>0</v>
      </c>
      <c r="UM383" s="0" t="n">
        <v>164</v>
      </c>
      <c r="UN383" s="0" t="n">
        <v>24742</v>
      </c>
      <c r="UO383" s="0" t="n">
        <v>0</v>
      </c>
      <c r="UP383" s="0" t="n">
        <v>412</v>
      </c>
      <c r="UQ383" s="0" t="n">
        <v>0</v>
      </c>
      <c r="UR383" s="0" t="n">
        <v>0</v>
      </c>
      <c r="US383" s="0" t="n">
        <v>0</v>
      </c>
      <c r="UT383" s="0" t="n">
        <v>0</v>
      </c>
      <c r="UU383" s="0" t="n">
        <v>0</v>
      </c>
      <c r="UV383" s="0" t="n">
        <v>9</v>
      </c>
      <c r="UW383" s="0" t="n">
        <v>0</v>
      </c>
      <c r="UX383" s="0" t="n">
        <v>0</v>
      </c>
      <c r="UY383" s="0" t="n">
        <v>0</v>
      </c>
      <c r="UZ383" s="0" t="n">
        <v>0</v>
      </c>
      <c r="VA383" s="0" t="n">
        <v>0</v>
      </c>
      <c r="VB383" s="0" t="n">
        <v>0</v>
      </c>
      <c r="VC383" s="0" t="n">
        <v>0</v>
      </c>
      <c r="VD383" s="0" t="n">
        <v>0</v>
      </c>
      <c r="VE383" s="0" t="n">
        <v>0</v>
      </c>
      <c r="VF383" s="0" t="n">
        <v>16</v>
      </c>
      <c r="VG383" s="0" t="n">
        <v>0</v>
      </c>
      <c r="VH383" s="0" t="n">
        <v>0</v>
      </c>
      <c r="VI383" s="0" t="n">
        <v>0</v>
      </c>
      <c r="VJ383" s="0" t="n">
        <v>0</v>
      </c>
      <c r="VK383" s="0" t="n">
        <v>0</v>
      </c>
      <c r="VL383" s="0" t="n">
        <v>253</v>
      </c>
      <c r="VM383" s="0" t="n">
        <v>1178</v>
      </c>
      <c r="VN383" s="0" t="n">
        <v>77</v>
      </c>
      <c r="VO383" s="0" t="n">
        <v>0</v>
      </c>
      <c r="VP383" s="0" t="n">
        <v>0</v>
      </c>
      <c r="VQ383" s="0" t="n">
        <v>0</v>
      </c>
      <c r="VR383" s="0" t="n">
        <v>67</v>
      </c>
      <c r="VS383" s="0" t="n">
        <v>0</v>
      </c>
      <c r="VT383" s="0" t="n">
        <v>0</v>
      </c>
      <c r="VU383" s="0" t="n">
        <v>80</v>
      </c>
      <c r="VV383" s="0" t="n">
        <v>0</v>
      </c>
      <c r="VW383" s="0" t="n">
        <v>0</v>
      </c>
      <c r="VX383" s="0" t="n">
        <v>0</v>
      </c>
      <c r="VY383" s="0" t="n">
        <v>0</v>
      </c>
      <c r="VZ383" s="0" t="n">
        <v>0</v>
      </c>
      <c r="WA383" s="0" t="n">
        <v>0</v>
      </c>
      <c r="WB383" s="0" t="n">
        <v>0</v>
      </c>
      <c r="WC383" s="0" t="n">
        <v>0</v>
      </c>
      <c r="WD383" s="0" t="n">
        <v>0</v>
      </c>
      <c r="WE383" s="0" t="n">
        <v>0</v>
      </c>
      <c r="WF383" s="0" t="n">
        <v>100</v>
      </c>
      <c r="WG383" s="0" t="n">
        <v>0</v>
      </c>
      <c r="WH383" s="0" t="n">
        <v>0</v>
      </c>
      <c r="WI383" s="0" t="n">
        <v>0</v>
      </c>
      <c r="WJ383" s="0" t="n">
        <v>0</v>
      </c>
      <c r="WK383" s="0" t="n">
        <v>0</v>
      </c>
      <c r="WL383" s="0" t="n">
        <v>0</v>
      </c>
      <c r="WM383" s="0" t="n">
        <v>0</v>
      </c>
      <c r="WN383" s="0" t="n">
        <v>254</v>
      </c>
      <c r="WO383" s="0" t="n">
        <v>0</v>
      </c>
      <c r="WP383" s="0" t="n">
        <v>0</v>
      </c>
      <c r="WQ383" s="0" t="n">
        <v>5252</v>
      </c>
      <c r="WR383" s="0" t="n">
        <v>125</v>
      </c>
      <c r="WS383" s="0" t="n">
        <v>0</v>
      </c>
      <c r="WT383" s="0" t="n">
        <v>0</v>
      </c>
      <c r="WU383" s="0" t="n">
        <v>2647</v>
      </c>
      <c r="WV383" s="0" t="n">
        <v>0</v>
      </c>
      <c r="WW383" s="0" t="n">
        <v>0</v>
      </c>
      <c r="WX383" s="0" t="n">
        <v>0</v>
      </c>
      <c r="WY383" s="0" t="n">
        <v>0</v>
      </c>
      <c r="WZ383" s="0" t="n">
        <v>0</v>
      </c>
      <c r="XA383" s="0" t="n">
        <v>0</v>
      </c>
      <c r="XB383" s="0" t="n">
        <v>0</v>
      </c>
      <c r="XC383" s="0" t="n">
        <v>0</v>
      </c>
      <c r="XD383" s="0" t="n">
        <v>0</v>
      </c>
      <c r="XE383" s="0" t="n">
        <v>0</v>
      </c>
      <c r="XF383" s="0" t="n">
        <v>0</v>
      </c>
      <c r="XG383" s="0" t="n">
        <v>0</v>
      </c>
      <c r="XH383" s="0" t="n">
        <v>0</v>
      </c>
      <c r="XI383" s="0" t="n">
        <v>0</v>
      </c>
      <c r="XJ383" s="0" t="n">
        <v>0</v>
      </c>
      <c r="XK383" s="0" t="n">
        <v>0</v>
      </c>
      <c r="XL383" s="0" t="n">
        <v>1359</v>
      </c>
      <c r="XM383" s="0" t="n">
        <v>0</v>
      </c>
      <c r="XN383" s="0" t="n">
        <v>6637</v>
      </c>
      <c r="XO383" s="0" t="n">
        <v>4144</v>
      </c>
      <c r="XP383" s="0" t="n">
        <v>0</v>
      </c>
      <c r="XQ383" s="0" t="n">
        <v>0</v>
      </c>
      <c r="XR383" s="0" t="n">
        <v>0</v>
      </c>
      <c r="XS383" s="0" t="n">
        <v>0</v>
      </c>
      <c r="XT383" s="0" t="n">
        <v>145</v>
      </c>
      <c r="XU383" s="0" t="n">
        <v>6213</v>
      </c>
      <c r="XV383" s="0" t="n">
        <v>186</v>
      </c>
      <c r="XW383" s="0" t="n">
        <v>7642</v>
      </c>
      <c r="XX383" s="0" t="n">
        <v>36</v>
      </c>
      <c r="XY383" s="0" t="n">
        <v>21374</v>
      </c>
      <c r="XZ383" s="0" t="n">
        <v>1200</v>
      </c>
      <c r="YA383" s="0" t="n">
        <v>0</v>
      </c>
      <c r="YB383" s="0" t="n">
        <v>2280</v>
      </c>
      <c r="YC383" s="0" t="n">
        <v>0</v>
      </c>
      <c r="YD383" s="0" t="n">
        <v>0</v>
      </c>
      <c r="YE383" s="0" t="n">
        <v>12</v>
      </c>
      <c r="YF383" s="0" t="n">
        <v>735</v>
      </c>
      <c r="YG383" s="0" t="n">
        <v>64</v>
      </c>
      <c r="YH383" s="0" t="n">
        <v>1450</v>
      </c>
      <c r="YI383" s="0" t="n">
        <v>10615</v>
      </c>
      <c r="YJ383" s="0" t="n">
        <v>0</v>
      </c>
      <c r="YK383" s="0" t="n">
        <v>2033</v>
      </c>
      <c r="YL383" s="0" t="n">
        <v>4390</v>
      </c>
      <c r="YM383" s="0" t="n">
        <v>0</v>
      </c>
      <c r="YN383" s="0" t="n">
        <v>0</v>
      </c>
      <c r="YO383" s="0" t="n">
        <v>0</v>
      </c>
      <c r="YP383" s="0" t="n">
        <v>0</v>
      </c>
      <c r="YQ383" s="0" t="n">
        <v>0</v>
      </c>
      <c r="YR383" s="0" t="n">
        <v>0</v>
      </c>
      <c r="YS383" s="0" t="n">
        <v>0</v>
      </c>
      <c r="YT383" s="0" t="n">
        <v>0</v>
      </c>
      <c r="YU383" s="0" t="n">
        <v>240</v>
      </c>
      <c r="YV383" s="0" t="n">
        <v>0</v>
      </c>
      <c r="YW383" s="0" t="n">
        <v>0</v>
      </c>
      <c r="YX383" s="0" t="n">
        <v>0</v>
      </c>
      <c r="YY383" s="0" t="n">
        <v>0</v>
      </c>
      <c r="YZ383" s="0" t="n">
        <v>0</v>
      </c>
      <c r="ZA383" s="0" t="n">
        <v>0</v>
      </c>
      <c r="ZB383" s="0" t="n">
        <v>0</v>
      </c>
      <c r="ZC383" s="0" t="n">
        <v>1455</v>
      </c>
      <c r="ZD383" s="0" t="n">
        <v>0</v>
      </c>
      <c r="ZE383" s="0" t="n">
        <v>0</v>
      </c>
      <c r="ZF383" s="0" t="n">
        <v>0</v>
      </c>
      <c r="ZG383" s="0" t="n">
        <v>0</v>
      </c>
      <c r="ZH383" s="0" t="n">
        <v>0</v>
      </c>
      <c r="ZI383" s="0" t="n">
        <v>0</v>
      </c>
      <c r="ZJ383" s="0" t="n">
        <v>0</v>
      </c>
      <c r="ZK383" s="0" t="n">
        <v>0</v>
      </c>
      <c r="ZL383" s="0" t="n">
        <v>0</v>
      </c>
      <c r="ZM383" s="0" t="n">
        <v>0</v>
      </c>
      <c r="ZN383" s="0" t="n">
        <v>0</v>
      </c>
      <c r="ZO383" s="0" t="n">
        <v>0</v>
      </c>
      <c r="ZP383" s="0" t="n">
        <v>18</v>
      </c>
      <c r="ZQ383" s="0" t="n">
        <v>1238</v>
      </c>
      <c r="ZR383" s="0" t="n">
        <v>0</v>
      </c>
      <c r="ZS383" s="0" t="n">
        <v>0</v>
      </c>
      <c r="ZT383" s="0" t="n">
        <v>0</v>
      </c>
      <c r="ZU383" s="0" t="n">
        <v>0</v>
      </c>
      <c r="ZV383" s="0" t="n">
        <v>0</v>
      </c>
      <c r="ZW383" s="0" t="n">
        <v>0</v>
      </c>
      <c r="ZX383" s="0" t="n">
        <v>453</v>
      </c>
      <c r="ZY383" s="0" t="n">
        <v>0</v>
      </c>
      <c r="ZZ383" s="0" t="n">
        <v>0</v>
      </c>
      <c r="AAA383" s="0" t="n">
        <v>0</v>
      </c>
      <c r="AAB383" s="0" t="n">
        <v>0</v>
      </c>
      <c r="AAC383" s="0" t="n">
        <v>0</v>
      </c>
      <c r="AAD383" s="0" t="n">
        <v>542</v>
      </c>
      <c r="AAE383" s="0" t="n">
        <v>0</v>
      </c>
      <c r="AAF383" s="0" t="n">
        <v>0</v>
      </c>
      <c r="AAG383" s="0" t="n">
        <v>0</v>
      </c>
      <c r="AAH383" s="0" t="n">
        <v>0</v>
      </c>
      <c r="AAI383" s="0" t="n">
        <v>0</v>
      </c>
      <c r="AAJ383" s="0" t="n">
        <v>13</v>
      </c>
      <c r="AAK383" s="0" t="n">
        <v>0</v>
      </c>
      <c r="AAL383" s="0" t="n">
        <v>0</v>
      </c>
      <c r="AAM383" s="0" t="n">
        <v>0</v>
      </c>
      <c r="AAN383" s="0" t="n">
        <v>3208</v>
      </c>
      <c r="AAO383" s="0" t="n">
        <v>0</v>
      </c>
      <c r="AAP383" s="0" t="n">
        <v>0</v>
      </c>
    </row>
    <row r="384" customFormat="false" ht="15" hidden="false" customHeight="true" outlineLevel="0" collapsed="false">
      <c r="A384" s="1" t="n">
        <v>30779</v>
      </c>
      <c r="H384" s="2" t="n">
        <v>2</v>
      </c>
      <c r="I384" s="2" t="n">
        <v>29</v>
      </c>
      <c r="J384" s="21"/>
      <c r="K384" s="21"/>
      <c r="L384" s="2" t="n">
        <v>1</v>
      </c>
      <c r="M384" s="2" t="n">
        <v>1</v>
      </c>
      <c r="N384" s="2" t="n">
        <v>0</v>
      </c>
      <c r="O384" s="2" t="n">
        <v>1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f aca="false">SUM(L384:W384)</f>
        <v>3</v>
      </c>
      <c r="Y384" s="2" t="n">
        <v>118</v>
      </c>
      <c r="Z384" s="2" t="n">
        <v>86</v>
      </c>
      <c r="AA384" s="2" t="n">
        <f aca="false">Y384-Z384</f>
        <v>32</v>
      </c>
      <c r="AB384" s="3" t="n">
        <f aca="false">Z384+((Y384-Z384)/3)</f>
        <v>96.6666666666667</v>
      </c>
      <c r="AC384" s="4" t="n">
        <v>69.6</v>
      </c>
      <c r="AD384" s="4" t="n">
        <v>163.7</v>
      </c>
      <c r="AE384" s="3" t="n">
        <v>25.9723879185109</v>
      </c>
      <c r="AF384" s="3" t="n">
        <v>1</v>
      </c>
      <c r="AG384" s="4" t="n">
        <v>79</v>
      </c>
      <c r="AH384" s="4" t="n">
        <v>103</v>
      </c>
      <c r="AI384" s="3" t="n">
        <v>0.482590103848503</v>
      </c>
      <c r="AJ384" s="3" t="n">
        <v>0.766990291262136</v>
      </c>
      <c r="AK384" s="3" t="n">
        <v>91.7</v>
      </c>
      <c r="AL384" s="4" t="n">
        <v>37.6</v>
      </c>
      <c r="AM384" s="4" t="n">
        <v>26.2</v>
      </c>
      <c r="AN384" s="4" t="n">
        <v>43.4</v>
      </c>
      <c r="AO384" s="2" t="n">
        <v>5</v>
      </c>
      <c r="AP384" s="4" t="n">
        <v>44.3</v>
      </c>
      <c r="AQ384" s="4" t="n">
        <v>41.2</v>
      </c>
      <c r="AR384" s="4" t="n">
        <v>2.2</v>
      </c>
      <c r="AS384" s="2" t="n">
        <v>87</v>
      </c>
      <c r="AT384" s="2" t="n">
        <v>103</v>
      </c>
      <c r="AU384" s="2" t="n">
        <v>88</v>
      </c>
      <c r="AV384" s="2" t="n">
        <v>75</v>
      </c>
      <c r="AW384" s="2" t="n">
        <v>82</v>
      </c>
      <c r="AX384" s="2" t="n">
        <v>1</v>
      </c>
      <c r="AY384" s="2" t="n">
        <f aca="false">((AS384*15)+(AT384*30)+(AU384*30)+(AV384*30)+(AW384*15))-(AS384*120)</f>
        <v>75</v>
      </c>
      <c r="AZ384" s="2" t="n">
        <f aca="false">((AS384*15)+(AT384*30)+(AU384*30)+(AV384*30)+(AW384*15))</f>
        <v>10515</v>
      </c>
      <c r="BB384" s="5" t="n">
        <f aca="false">10000/SQRT((AS384*BH384)*(AVERAGE(AS384:AW384)*AVERAGE(BH384:BL384)))</f>
        <v>4.09504262318085</v>
      </c>
      <c r="BC384" s="3" t="n">
        <f aca="false">(AS384*BH384)/405</f>
        <v>2.34148148148148</v>
      </c>
      <c r="BD384" s="3" t="n">
        <v>1</v>
      </c>
      <c r="BE384" s="3" t="n">
        <f aca="false">1/(LOG(BH384)+LOG(AS384))</f>
        <v>0.335914754177883</v>
      </c>
      <c r="BF384" s="3" t="n">
        <f aca="false">(BI384-BH384)/(AT384-AS384)</f>
        <v>5.13125</v>
      </c>
      <c r="BG384" s="3" t="n">
        <f aca="false">(20*BH384)/((AS384/18)-3.5)</f>
        <v>163.5</v>
      </c>
      <c r="BH384" s="4" t="n">
        <v>10.9</v>
      </c>
      <c r="BI384" s="4" t="n">
        <v>93</v>
      </c>
      <c r="BJ384" s="4" t="n">
        <v>71.6</v>
      </c>
      <c r="BK384" s="4" t="n">
        <v>92</v>
      </c>
      <c r="BL384" s="4" t="n">
        <v>93.9</v>
      </c>
      <c r="BM384" s="3" t="n">
        <f aca="false">((BH384*15)+(BI384*30)+(BJ384*30)+(BK384*30)+(BL384*15))-(BH384*120)</f>
        <v>7962</v>
      </c>
      <c r="BN384" s="3" t="n">
        <f aca="false">((BH384*15)+(BI384*30)+(BJ384*30)+(BK384*30)+(BL384*15))</f>
        <v>9270</v>
      </c>
      <c r="BO384" s="3" t="n">
        <f aca="false">(1/BH384)</f>
        <v>0.091743119266055</v>
      </c>
      <c r="BP384" s="3" t="n">
        <f aca="false">(BN384/AZ384)</f>
        <v>0.881597717546362</v>
      </c>
      <c r="BQ384" s="3" t="n">
        <f aca="false">(BB384*BP384)</f>
        <v>3.61018022985131</v>
      </c>
      <c r="BR384" s="5" t="n">
        <f aca="false">(BF384*BO384)</f>
        <v>0.470756880733945</v>
      </c>
      <c r="CA384" s="2" t="n">
        <v>142</v>
      </c>
      <c r="CB384" s="2" t="n">
        <v>0</v>
      </c>
      <c r="CC384" s="2" t="n">
        <v>52</v>
      </c>
      <c r="CD384" s="2" t="n">
        <v>0</v>
      </c>
      <c r="CE384" s="2" t="n">
        <v>69</v>
      </c>
      <c r="CF384" s="2" t="n">
        <v>0</v>
      </c>
      <c r="CG384" s="2" t="n">
        <v>21</v>
      </c>
      <c r="CH384" s="2" t="n">
        <v>107</v>
      </c>
      <c r="CI384" s="2" t="n">
        <v>0</v>
      </c>
      <c r="CJ384" s="2" t="n">
        <v>2</v>
      </c>
      <c r="CK384" s="2" t="n">
        <v>52</v>
      </c>
      <c r="CL384" s="2" t="n">
        <v>-9.28</v>
      </c>
      <c r="CM384" s="2" t="n">
        <v>160</v>
      </c>
      <c r="CN384" s="2" t="n">
        <v>88</v>
      </c>
      <c r="CO384" s="2" t="n">
        <v>409</v>
      </c>
      <c r="CP384" s="2" t="n">
        <v>1.19</v>
      </c>
      <c r="CQ384" s="2" t="n">
        <v>0.65</v>
      </c>
      <c r="CR384" s="2" t="n">
        <v>0.53</v>
      </c>
      <c r="CW384" s="3"/>
      <c r="CY384" s="22"/>
      <c r="EU384" s="3"/>
      <c r="EW384" s="22"/>
      <c r="HP384" s="2" t="n">
        <v>16</v>
      </c>
      <c r="HQ384" s="2" t="n">
        <v>0</v>
      </c>
      <c r="HR384" s="2" t="n">
        <v>1</v>
      </c>
      <c r="HS384" s="2" t="n">
        <v>27.3501167297363</v>
      </c>
      <c r="HT384" s="2" t="n">
        <v>35.7437782287598</v>
      </c>
      <c r="HY384" s="2" t="n">
        <v>1418.27001953125</v>
      </c>
      <c r="HZ384" s="2" t="n">
        <v>59.5099983215332</v>
      </c>
      <c r="IA384" s="2" t="n">
        <v>40.2799987792969</v>
      </c>
      <c r="IB384" s="2" t="n">
        <v>33.0099983215332</v>
      </c>
      <c r="IC384" s="2" t="n">
        <v>18.7800006866455</v>
      </c>
      <c r="ID384" s="2" t="n">
        <v>138.089996337891</v>
      </c>
      <c r="IE384" s="2" t="n">
        <v>4.82999992370606</v>
      </c>
      <c r="IF384" s="2" t="n">
        <v>6.13000011444092</v>
      </c>
      <c r="IG384" s="2" t="n">
        <v>10.8500003814697</v>
      </c>
      <c r="IH384" s="2" t="n">
        <v>43.7799987792969</v>
      </c>
      <c r="II384" s="2" t="n">
        <v>0.670000016689301</v>
      </c>
      <c r="IJ384" s="2" t="n">
        <v>4.65000009536743</v>
      </c>
      <c r="IK384" s="2" t="n">
        <v>1.8400000333786</v>
      </c>
      <c r="IL384" s="2" t="n">
        <v>10.8900003433228</v>
      </c>
      <c r="IM384" s="2" t="n">
        <v>9.72000026702881</v>
      </c>
      <c r="IN384" s="2" t="n">
        <v>3.86999988555908</v>
      </c>
      <c r="IO384" s="2" t="n">
        <v>2.65000009536743</v>
      </c>
      <c r="IP384" s="2" t="n">
        <v>9.61999988555908</v>
      </c>
      <c r="IQ384" s="2" t="n">
        <v>2.15000009536743</v>
      </c>
      <c r="IR384" s="2" t="n">
        <v>0.899999976158142</v>
      </c>
      <c r="IS384" s="2" t="n">
        <v>0.280000001192093</v>
      </c>
      <c r="IT384" s="2" t="n">
        <v>557.739990234375</v>
      </c>
      <c r="IU384" s="2" t="n">
        <v>8.77999973297119</v>
      </c>
      <c r="IV384" s="2" t="n">
        <v>0.519999980926514</v>
      </c>
      <c r="IW384" s="2" t="n">
        <v>183.539993286133</v>
      </c>
      <c r="IX384" s="2" t="n">
        <v>876.059997558594</v>
      </c>
      <c r="IY384" s="2" t="n">
        <v>1679.08996582031</v>
      </c>
      <c r="IZ384" s="2" t="n">
        <v>1736.07995605469</v>
      </c>
      <c r="JA384" s="2" t="n">
        <v>5</v>
      </c>
      <c r="JB384" s="2" t="n">
        <v>1.37999999523163</v>
      </c>
      <c r="JC384" s="2" t="n">
        <v>0.910000026226044</v>
      </c>
      <c r="JD384" s="2" t="n">
        <v>71.6999969482422</v>
      </c>
      <c r="JE384" s="2" t="n">
        <v>60.3499984741211</v>
      </c>
      <c r="JF384" s="2" t="n">
        <v>1.44000005722046</v>
      </c>
      <c r="JG384" s="2" t="n">
        <v>1.37000000476837</v>
      </c>
      <c r="JH384" s="2" t="n">
        <v>14.1800003051758</v>
      </c>
      <c r="JI384" s="2" t="n">
        <v>3.14000010490417</v>
      </c>
      <c r="JJ384" s="2" t="n">
        <v>1.14999997615814</v>
      </c>
      <c r="JK384" s="2" t="n">
        <v>1.12000000476837</v>
      </c>
      <c r="JL384" s="2" t="n">
        <v>219.690002441406</v>
      </c>
      <c r="JM384" s="2" t="n">
        <v>2.19000005722046</v>
      </c>
      <c r="JN384" s="2" t="n">
        <v>9.67000007629395</v>
      </c>
      <c r="JO384" s="2" t="n">
        <v>1465.42004394531</v>
      </c>
      <c r="JP384" s="2" t="n">
        <v>843.130004882813</v>
      </c>
      <c r="JQ384" s="2" t="n">
        <v>25.0900001525879</v>
      </c>
      <c r="JR384" s="2" t="n">
        <v>232.789993286133</v>
      </c>
      <c r="JS384" s="2" t="n">
        <v>57.4000015258789</v>
      </c>
      <c r="JT384" s="2" t="n">
        <v>591.369995117188</v>
      </c>
      <c r="JU384" s="2" t="n">
        <v>167.830001831055</v>
      </c>
      <c r="JV384" s="2" t="n">
        <v>128.539993286133</v>
      </c>
      <c r="JW384" s="2" t="n">
        <v>5.1100001335144</v>
      </c>
      <c r="JX384" s="2" t="n">
        <v>2.78999996185303</v>
      </c>
      <c r="JY384" s="2" t="n">
        <v>4.44999980926514</v>
      </c>
      <c r="JZ384" s="2" t="n">
        <v>0.330000013113022</v>
      </c>
      <c r="KA384" s="2" t="n">
        <v>6.57000017166138</v>
      </c>
      <c r="KB384" s="2" t="n">
        <v>0.759999990463257</v>
      </c>
      <c r="KC384" s="2" t="n">
        <v>13.039999961853</v>
      </c>
      <c r="KD384" s="2" t="n">
        <v>5.15000009536743</v>
      </c>
      <c r="KE384" s="2" t="n">
        <v>17.7800006866455</v>
      </c>
      <c r="KF384" s="2" t="n">
        <v>23.8700008392334</v>
      </c>
      <c r="KG384" s="2" t="n">
        <v>10.8199996948242</v>
      </c>
      <c r="KH384" s="2" t="n">
        <v>297.549987792969</v>
      </c>
      <c r="KI384" s="2" t="n">
        <v>10.8299999237061</v>
      </c>
      <c r="KJ384" s="2" t="n">
        <v>2.04999995231628</v>
      </c>
      <c r="KK384" s="2" t="n">
        <v>9.01000022888184</v>
      </c>
      <c r="KL384" s="2" t="n">
        <v>760310.92</v>
      </c>
      <c r="KM384" s="2" t="n">
        <v>5505.91015625</v>
      </c>
      <c r="KN384" s="2" t="n">
        <v>49.7700004577637</v>
      </c>
      <c r="KO384" s="2" t="n">
        <v>0.259999990463257</v>
      </c>
      <c r="KP384" s="2" t="n">
        <v>0.209999993443489</v>
      </c>
      <c r="KQ384" s="2" t="n">
        <v>0.170000001788139</v>
      </c>
      <c r="KR384" s="2" t="n">
        <v>0.389999985694885</v>
      </c>
      <c r="KS384" s="2" t="n">
        <v>0.430000007152557</v>
      </c>
      <c r="KT384" s="2" t="n">
        <v>0.159999996423721</v>
      </c>
      <c r="KU384" s="2" t="n">
        <v>1.25999999046326</v>
      </c>
      <c r="KV384" s="2" t="n">
        <v>1.37000000476837</v>
      </c>
      <c r="KW384" s="2" t="n">
        <v>11.460000038147</v>
      </c>
      <c r="KX384" s="2" t="n">
        <v>8.5</v>
      </c>
      <c r="KY384" s="2" t="n">
        <v>5.65000009536743</v>
      </c>
      <c r="KZ384" s="2" t="n">
        <v>3.11999988555908</v>
      </c>
      <c r="LA384" s="2" t="n">
        <v>1.02999997138977</v>
      </c>
      <c r="LB384" s="2" t="n">
        <v>0.0700000002980232</v>
      </c>
      <c r="LC384" s="2" t="n">
        <v>23.1800003051758</v>
      </c>
      <c r="LD384" s="2" t="n">
        <v>11.0900001525879</v>
      </c>
      <c r="LE384" s="2" t="n">
        <v>1.53999996185303</v>
      </c>
      <c r="LF384" s="2" t="n">
        <v>0.119999997317791</v>
      </c>
      <c r="LG384" s="2" t="n">
        <v>0</v>
      </c>
      <c r="LH384" s="2" t="n">
        <v>8.1899995803833</v>
      </c>
      <c r="LI384" s="2" t="n">
        <v>5.28999996185303</v>
      </c>
      <c r="LJ384" s="2" t="n">
        <v>0.170000001788139</v>
      </c>
      <c r="LK384" s="2" t="n">
        <v>0.430000007152557</v>
      </c>
      <c r="LL384" s="2" t="n">
        <v>0.389999985694885</v>
      </c>
      <c r="LM384" s="2" t="n">
        <v>0.419999986886978</v>
      </c>
      <c r="LN384" s="2" t="n">
        <v>0</v>
      </c>
      <c r="LO384" s="2" t="n">
        <v>0.119999997317791</v>
      </c>
      <c r="LP384" s="2" t="n">
        <v>0.0700000002980232</v>
      </c>
      <c r="LQ384" s="2" t="n">
        <v>0</v>
      </c>
      <c r="LR384" s="2" t="n">
        <v>0</v>
      </c>
      <c r="LS384" s="2" t="n">
        <v>0</v>
      </c>
      <c r="LT384" s="2" t="n">
        <v>0.0299999993294477</v>
      </c>
      <c r="LU384" s="2" t="n">
        <v>0.00999999977648258</v>
      </c>
      <c r="LV384" s="2" t="n">
        <v>22.3063011169434</v>
      </c>
      <c r="MC384" s="0" t="n">
        <v>26</v>
      </c>
      <c r="MD384" s="0" t="n">
        <v>0</v>
      </c>
      <c r="ME384" s="0" t="n">
        <v>0</v>
      </c>
      <c r="MF384" s="0" t="n">
        <v>0</v>
      </c>
      <c r="MG384" s="0" t="n">
        <v>0</v>
      </c>
      <c r="MH384" s="0" t="n">
        <v>0</v>
      </c>
      <c r="MI384" s="0" t="n">
        <v>0</v>
      </c>
      <c r="MJ384" s="0" t="n">
        <v>0</v>
      </c>
      <c r="MK384" s="0" t="n">
        <v>0</v>
      </c>
      <c r="ML384" s="0" t="n">
        <v>52</v>
      </c>
      <c r="MM384" s="0" t="n">
        <v>0</v>
      </c>
      <c r="MN384" s="0" t="n">
        <v>12</v>
      </c>
      <c r="MO384" s="0" t="n">
        <v>0</v>
      </c>
      <c r="MP384" s="0" t="n">
        <v>0</v>
      </c>
      <c r="MQ384" s="0" t="n">
        <v>0</v>
      </c>
      <c r="MR384" s="0" t="n">
        <v>0</v>
      </c>
      <c r="MS384" s="0" t="n">
        <v>129</v>
      </c>
      <c r="MT384" s="0" t="n">
        <v>0</v>
      </c>
      <c r="MU384" s="0" t="n">
        <v>1054</v>
      </c>
      <c r="MV384" s="0" t="n">
        <v>33</v>
      </c>
      <c r="MW384" s="0" t="n">
        <v>0</v>
      </c>
      <c r="MX384" s="0" t="n">
        <v>0</v>
      </c>
      <c r="MY384" s="0" t="n">
        <v>0</v>
      </c>
      <c r="MZ384" s="0" t="n">
        <v>0</v>
      </c>
      <c r="NA384" s="0" t="n">
        <v>0</v>
      </c>
      <c r="NB384" s="0" t="n">
        <v>14</v>
      </c>
      <c r="NC384" s="0" t="n">
        <v>0</v>
      </c>
      <c r="ND384" s="0" t="n">
        <v>0</v>
      </c>
      <c r="NE384" s="0" t="n">
        <v>0</v>
      </c>
      <c r="NF384" s="0" t="n">
        <v>0</v>
      </c>
      <c r="NG384" s="0" t="n">
        <v>0</v>
      </c>
      <c r="NH384" s="0" t="n">
        <v>2783</v>
      </c>
      <c r="NI384" s="0" t="n">
        <v>41</v>
      </c>
      <c r="NJ384" s="0" t="n">
        <v>0</v>
      </c>
      <c r="NK384" s="0" t="n">
        <v>0</v>
      </c>
      <c r="NL384" s="0" t="n">
        <v>0</v>
      </c>
      <c r="NM384" s="0" t="n">
        <v>0</v>
      </c>
      <c r="NN384" s="0" t="n">
        <v>0</v>
      </c>
      <c r="NO384" s="0" t="n">
        <v>0</v>
      </c>
      <c r="NP384" s="0" t="n">
        <v>0</v>
      </c>
      <c r="NQ384" s="0" t="n">
        <v>3</v>
      </c>
      <c r="NR384" s="0" t="n">
        <v>0</v>
      </c>
      <c r="NS384" s="0" t="n">
        <v>3302</v>
      </c>
      <c r="NT384" s="0" t="n">
        <v>52</v>
      </c>
      <c r="NU384" s="0" t="n">
        <v>0</v>
      </c>
      <c r="NV384" s="0" t="n">
        <v>0</v>
      </c>
      <c r="NW384" s="0" t="n">
        <v>2516</v>
      </c>
      <c r="NX384" s="0" t="n">
        <v>0</v>
      </c>
      <c r="NY384" s="0" t="n">
        <v>14488</v>
      </c>
      <c r="NZ384" s="0" t="n">
        <v>0</v>
      </c>
      <c r="OA384" s="0" t="n">
        <v>0</v>
      </c>
      <c r="OB384" s="0" t="n">
        <v>0</v>
      </c>
      <c r="OC384" s="0" t="n">
        <v>0</v>
      </c>
      <c r="OD384" s="0" t="n">
        <v>0</v>
      </c>
      <c r="OE384" s="0" t="n">
        <v>0</v>
      </c>
      <c r="OF384" s="0" t="n">
        <v>0</v>
      </c>
      <c r="OG384" s="0" t="n">
        <v>0</v>
      </c>
      <c r="OH384" s="0" t="n">
        <v>0</v>
      </c>
      <c r="OI384" s="0" t="n">
        <v>0</v>
      </c>
      <c r="OJ384" s="0" t="n">
        <v>0</v>
      </c>
      <c r="OK384" s="0" t="n">
        <v>0</v>
      </c>
      <c r="OL384" s="0" t="n">
        <v>0</v>
      </c>
      <c r="OM384" s="0" t="n">
        <v>0</v>
      </c>
      <c r="ON384" s="0" t="n">
        <v>0</v>
      </c>
      <c r="OO384" s="0" t="n">
        <v>0</v>
      </c>
      <c r="OP384" s="0" t="n">
        <v>0</v>
      </c>
      <c r="OQ384" s="0" t="n">
        <v>9</v>
      </c>
      <c r="OR384" s="0" t="n">
        <v>0</v>
      </c>
      <c r="OS384" s="0" t="n">
        <v>0</v>
      </c>
      <c r="OT384" s="0" t="n">
        <v>35</v>
      </c>
      <c r="OU384" s="0" t="n">
        <v>0</v>
      </c>
      <c r="OV384" s="0" t="n">
        <v>0</v>
      </c>
      <c r="OW384" s="0" t="n">
        <v>0</v>
      </c>
      <c r="OX384" s="0" t="n">
        <v>0</v>
      </c>
      <c r="OY384" s="0" t="n">
        <v>0</v>
      </c>
      <c r="OZ384" s="0" t="n">
        <v>0</v>
      </c>
      <c r="PA384" s="0" t="n">
        <v>0</v>
      </c>
      <c r="PB384" s="0" t="n">
        <v>160</v>
      </c>
      <c r="PC384" s="0" t="n">
        <v>0</v>
      </c>
      <c r="PD384" s="0" t="n">
        <v>0</v>
      </c>
      <c r="PE384" s="0" t="n">
        <v>0</v>
      </c>
      <c r="PF384" s="0" t="n">
        <v>0</v>
      </c>
      <c r="PG384" s="0" t="n">
        <v>0</v>
      </c>
      <c r="PH384" s="0" t="n">
        <v>0</v>
      </c>
      <c r="PI384" s="0" t="n">
        <v>0</v>
      </c>
      <c r="PJ384" s="0" t="n">
        <v>3178</v>
      </c>
      <c r="PK384" s="0" t="n">
        <v>0</v>
      </c>
      <c r="PL384" s="0" t="n">
        <v>0</v>
      </c>
      <c r="PM384" s="0" t="n">
        <v>0</v>
      </c>
      <c r="PN384" s="0" t="n">
        <v>0</v>
      </c>
      <c r="PO384" s="0" t="n">
        <v>0</v>
      </c>
      <c r="PP384" s="0" t="n">
        <v>0</v>
      </c>
      <c r="PQ384" s="0" t="n">
        <v>1669</v>
      </c>
      <c r="PR384" s="0" t="n">
        <v>0</v>
      </c>
      <c r="PS384" s="0" t="n">
        <v>0</v>
      </c>
      <c r="PT384" s="0" t="n">
        <v>0</v>
      </c>
      <c r="PU384" s="0" t="n">
        <v>0</v>
      </c>
      <c r="PV384" s="0" t="n">
        <v>748</v>
      </c>
      <c r="PW384" s="0" t="n">
        <v>768</v>
      </c>
      <c r="PX384" s="0" t="n">
        <v>2305</v>
      </c>
      <c r="PY384" s="0" t="n">
        <v>0</v>
      </c>
      <c r="PZ384" s="0" t="n">
        <v>0</v>
      </c>
      <c r="QA384" s="0" t="n">
        <v>0</v>
      </c>
      <c r="QB384" s="0" t="n">
        <v>0</v>
      </c>
      <c r="QC384" s="0" t="n">
        <v>0</v>
      </c>
      <c r="QD384" s="0" t="n">
        <v>0</v>
      </c>
      <c r="QE384" s="0" t="n">
        <v>0</v>
      </c>
      <c r="QF384" s="0" t="n">
        <v>0</v>
      </c>
      <c r="QG384" s="0" t="n">
        <v>0</v>
      </c>
      <c r="QH384" s="0" t="n">
        <v>0</v>
      </c>
      <c r="QI384" s="0" t="n">
        <v>0</v>
      </c>
      <c r="QJ384" s="0" t="n">
        <v>0</v>
      </c>
      <c r="QK384" s="0" t="n">
        <v>9</v>
      </c>
      <c r="QL384" s="0" t="n">
        <v>0</v>
      </c>
      <c r="QM384" s="0" t="n">
        <v>0</v>
      </c>
      <c r="QN384" s="0" t="n">
        <v>0</v>
      </c>
      <c r="QO384" s="0" t="n">
        <v>0</v>
      </c>
      <c r="QP384" s="0" t="n">
        <v>5</v>
      </c>
      <c r="QQ384" s="0" t="n">
        <v>1944</v>
      </c>
      <c r="QR384" s="0" t="n">
        <v>0</v>
      </c>
      <c r="QS384" s="0" t="n">
        <v>0</v>
      </c>
      <c r="QT384" s="0" t="n">
        <v>0</v>
      </c>
      <c r="QU384" s="0" t="n">
        <v>0</v>
      </c>
      <c r="QV384" s="0" t="n">
        <v>0</v>
      </c>
      <c r="QW384" s="0" t="n">
        <v>0</v>
      </c>
      <c r="QX384" s="0" t="n">
        <v>0</v>
      </c>
      <c r="QY384" s="0" t="n">
        <v>0</v>
      </c>
      <c r="QZ384" s="0" t="n">
        <v>0</v>
      </c>
      <c r="RA384" s="0" t="n">
        <v>0</v>
      </c>
      <c r="RB384" s="0" t="n">
        <v>0</v>
      </c>
      <c r="RC384" s="0" t="n">
        <v>68</v>
      </c>
      <c r="RD384" s="0" t="n">
        <v>1974</v>
      </c>
      <c r="RE384" s="0" t="n">
        <v>0</v>
      </c>
      <c r="RF384" s="0" t="n">
        <v>0</v>
      </c>
      <c r="RG384" s="0" t="n">
        <v>682</v>
      </c>
      <c r="RH384" s="0" t="n">
        <v>0</v>
      </c>
      <c r="RI384" s="0" t="n">
        <v>0</v>
      </c>
      <c r="RJ384" s="0" t="n">
        <v>0</v>
      </c>
      <c r="RK384" s="0" t="n">
        <v>0</v>
      </c>
      <c r="RL384" s="0" t="n">
        <v>10973</v>
      </c>
      <c r="RM384" s="0" t="n">
        <v>0</v>
      </c>
      <c r="RN384" s="0" t="n">
        <v>0</v>
      </c>
      <c r="RO384" s="0" t="n">
        <v>0</v>
      </c>
      <c r="RP384" s="0" t="n">
        <v>62</v>
      </c>
      <c r="RQ384" s="0" t="n">
        <v>16</v>
      </c>
      <c r="RR384" s="0" t="n">
        <v>0</v>
      </c>
      <c r="RS384" s="0" t="n">
        <v>0</v>
      </c>
      <c r="RT384" s="0" t="n">
        <v>5</v>
      </c>
      <c r="RU384" s="0" t="n">
        <v>0</v>
      </c>
      <c r="RV384" s="0" t="n">
        <v>30</v>
      </c>
      <c r="RW384" s="0" t="n">
        <v>0</v>
      </c>
      <c r="RX384" s="0" t="n">
        <v>0</v>
      </c>
      <c r="RY384" s="0" t="n">
        <v>2639</v>
      </c>
      <c r="RZ384" s="0" t="n">
        <v>3</v>
      </c>
      <c r="SA384" s="0" t="n">
        <v>0</v>
      </c>
      <c r="SB384" s="0" t="n">
        <v>0</v>
      </c>
      <c r="SC384" s="0" t="n">
        <v>0</v>
      </c>
      <c r="SD384" s="0" t="n">
        <v>0</v>
      </c>
      <c r="SE384" s="0" t="n">
        <v>118</v>
      </c>
      <c r="SF384" s="0" t="n">
        <v>0</v>
      </c>
      <c r="SG384" s="0" t="n">
        <v>0</v>
      </c>
      <c r="SH384" s="0" t="n">
        <v>0</v>
      </c>
      <c r="SI384" s="0" t="n">
        <v>0</v>
      </c>
      <c r="SJ384" s="0" t="n">
        <v>0</v>
      </c>
      <c r="SK384" s="0" t="n">
        <v>20</v>
      </c>
      <c r="SL384" s="0" t="n">
        <v>0</v>
      </c>
      <c r="SM384" s="0" t="n">
        <v>15</v>
      </c>
      <c r="SN384" s="0" t="n">
        <v>0</v>
      </c>
      <c r="SO384" s="0" t="n">
        <v>0</v>
      </c>
      <c r="SP384" s="0" t="n">
        <v>0</v>
      </c>
      <c r="SQ384" s="0" t="n">
        <v>0</v>
      </c>
      <c r="SR384" s="0" t="n">
        <v>0</v>
      </c>
      <c r="SS384" s="0" t="n">
        <v>0</v>
      </c>
      <c r="ST384" s="0" t="n">
        <v>0</v>
      </c>
      <c r="SU384" s="0" t="n">
        <v>0</v>
      </c>
      <c r="SV384" s="0" t="n">
        <v>0</v>
      </c>
      <c r="SW384" s="0" t="n">
        <v>0</v>
      </c>
      <c r="SX384" s="0" t="n">
        <v>0</v>
      </c>
      <c r="SY384" s="0" t="n">
        <v>0</v>
      </c>
      <c r="SZ384" s="0" t="n">
        <v>762</v>
      </c>
      <c r="TA384" s="0" t="n">
        <v>0</v>
      </c>
      <c r="TB384" s="0" t="n">
        <v>0</v>
      </c>
      <c r="TC384" s="0" t="n">
        <v>0</v>
      </c>
      <c r="TD384" s="0" t="n">
        <v>0</v>
      </c>
      <c r="TE384" s="0" t="n">
        <v>0</v>
      </c>
      <c r="TF384" s="0" t="n">
        <v>0</v>
      </c>
      <c r="TG384" s="0" t="n">
        <v>0</v>
      </c>
      <c r="TH384" s="0" t="n">
        <v>0</v>
      </c>
      <c r="TI384" s="0" t="n">
        <v>244</v>
      </c>
      <c r="TJ384" s="0" t="n">
        <v>0</v>
      </c>
      <c r="TK384" s="0" t="n">
        <v>0</v>
      </c>
      <c r="TL384" s="0" t="n">
        <v>87</v>
      </c>
      <c r="TM384" s="0" t="n">
        <v>13</v>
      </c>
      <c r="TN384" s="0" t="n">
        <v>357</v>
      </c>
      <c r="TO384" s="0" t="n">
        <v>0</v>
      </c>
      <c r="TP384" s="0" t="n">
        <v>53</v>
      </c>
      <c r="TQ384" s="0" t="n">
        <v>0</v>
      </c>
      <c r="TR384" s="0" t="n">
        <v>204</v>
      </c>
      <c r="TS384" s="0" t="n">
        <v>0</v>
      </c>
      <c r="TT384" s="0" t="n">
        <v>0</v>
      </c>
      <c r="TU384" s="0" t="n">
        <v>0</v>
      </c>
      <c r="TV384" s="0" t="n">
        <v>0</v>
      </c>
      <c r="TW384" s="0" t="n">
        <v>0</v>
      </c>
      <c r="TX384" s="0" t="n">
        <v>0</v>
      </c>
      <c r="TY384" s="0" t="n">
        <v>20</v>
      </c>
      <c r="TZ384" s="0" t="n">
        <v>575</v>
      </c>
      <c r="UA384" s="0" t="n">
        <v>55</v>
      </c>
      <c r="UB384" s="0" t="n">
        <v>16</v>
      </c>
      <c r="UC384" s="0" t="n">
        <v>0</v>
      </c>
      <c r="UD384" s="0" t="n">
        <v>9</v>
      </c>
      <c r="UE384" s="0" t="n">
        <v>0</v>
      </c>
      <c r="UF384" s="0" t="n">
        <v>19</v>
      </c>
      <c r="UG384" s="0" t="n">
        <v>0</v>
      </c>
      <c r="UH384" s="0" t="n">
        <v>0</v>
      </c>
      <c r="UI384" s="0" t="n">
        <v>0</v>
      </c>
      <c r="UJ384" s="0" t="n">
        <v>0</v>
      </c>
      <c r="UK384" s="0" t="n">
        <v>207</v>
      </c>
      <c r="UL384" s="0" t="n">
        <v>0</v>
      </c>
      <c r="UM384" s="0" t="n">
        <v>0</v>
      </c>
      <c r="UN384" s="0" t="n">
        <v>0</v>
      </c>
      <c r="UO384" s="0" t="n">
        <v>0</v>
      </c>
      <c r="UP384" s="0" t="n">
        <v>0</v>
      </c>
      <c r="UQ384" s="0" t="n">
        <v>0</v>
      </c>
      <c r="UR384" s="0" t="n">
        <v>0</v>
      </c>
      <c r="US384" s="0" t="n">
        <v>0</v>
      </c>
      <c r="UT384" s="0" t="n">
        <v>0</v>
      </c>
      <c r="UU384" s="0" t="n">
        <v>0</v>
      </c>
      <c r="UV384" s="0" t="n">
        <v>5</v>
      </c>
      <c r="UW384" s="0" t="n">
        <v>0</v>
      </c>
      <c r="UX384" s="0" t="n">
        <v>0</v>
      </c>
      <c r="UY384" s="0" t="n">
        <v>0</v>
      </c>
      <c r="UZ384" s="0" t="n">
        <v>0</v>
      </c>
      <c r="VA384" s="0" t="n">
        <v>0</v>
      </c>
      <c r="VB384" s="0" t="n">
        <v>0</v>
      </c>
      <c r="VC384" s="0" t="n">
        <v>0</v>
      </c>
      <c r="VD384" s="0" t="n">
        <v>0</v>
      </c>
      <c r="VE384" s="0" t="n">
        <v>0</v>
      </c>
      <c r="VF384" s="0" t="n">
        <v>0</v>
      </c>
      <c r="VG384" s="0" t="n">
        <v>0</v>
      </c>
      <c r="VH384" s="0" t="n">
        <v>0</v>
      </c>
      <c r="VI384" s="0" t="n">
        <v>0</v>
      </c>
      <c r="VJ384" s="0" t="n">
        <v>0</v>
      </c>
      <c r="VK384" s="0" t="n">
        <v>0</v>
      </c>
      <c r="VL384" s="0" t="n">
        <v>24</v>
      </c>
      <c r="VM384" s="0" t="n">
        <v>0</v>
      </c>
      <c r="VN384" s="0" t="n">
        <v>0</v>
      </c>
      <c r="VO384" s="0" t="n">
        <v>0</v>
      </c>
      <c r="VP384" s="0" t="n">
        <v>0</v>
      </c>
      <c r="VQ384" s="0" t="n">
        <v>0</v>
      </c>
      <c r="VR384" s="0" t="n">
        <v>4136</v>
      </c>
      <c r="VS384" s="0" t="n">
        <v>0</v>
      </c>
      <c r="VT384" s="0" t="n">
        <v>0</v>
      </c>
      <c r="VU384" s="0" t="n">
        <v>0</v>
      </c>
      <c r="VV384" s="0" t="n">
        <v>0</v>
      </c>
      <c r="VW384" s="0" t="n">
        <v>0</v>
      </c>
      <c r="VX384" s="0" t="n">
        <v>0</v>
      </c>
      <c r="VY384" s="0" t="n">
        <v>11</v>
      </c>
      <c r="VZ384" s="0" t="n">
        <v>0</v>
      </c>
      <c r="WA384" s="0" t="n">
        <v>0</v>
      </c>
      <c r="WB384" s="0" t="n">
        <v>0</v>
      </c>
      <c r="WC384" s="0" t="n">
        <v>0</v>
      </c>
      <c r="WD384" s="0" t="n">
        <v>8</v>
      </c>
      <c r="WE384" s="0" t="n">
        <v>12</v>
      </c>
      <c r="WF384" s="0" t="n">
        <v>37</v>
      </c>
      <c r="WG384" s="0" t="n">
        <v>0</v>
      </c>
      <c r="WH384" s="0" t="n">
        <v>0</v>
      </c>
      <c r="WI384" s="0" t="n">
        <v>0</v>
      </c>
      <c r="WJ384" s="0" t="n">
        <v>0</v>
      </c>
      <c r="WK384" s="0" t="n">
        <v>0</v>
      </c>
      <c r="WL384" s="0" t="n">
        <v>0</v>
      </c>
      <c r="WM384" s="0" t="n">
        <v>0</v>
      </c>
      <c r="WN384" s="0" t="n">
        <v>0</v>
      </c>
      <c r="WO384" s="0" t="n">
        <v>0</v>
      </c>
      <c r="WP384" s="0" t="n">
        <v>0</v>
      </c>
      <c r="WQ384" s="0" t="n">
        <v>3470</v>
      </c>
      <c r="WR384" s="0" t="n">
        <v>0</v>
      </c>
      <c r="WS384" s="0" t="n">
        <v>0</v>
      </c>
      <c r="WT384" s="0" t="n">
        <v>0</v>
      </c>
      <c r="WU384" s="0" t="n">
        <v>0</v>
      </c>
      <c r="WV384" s="0" t="n">
        <v>0</v>
      </c>
      <c r="WW384" s="0" t="n">
        <v>0</v>
      </c>
      <c r="WX384" s="0" t="n">
        <v>0</v>
      </c>
      <c r="WY384" s="0" t="n">
        <v>0</v>
      </c>
      <c r="WZ384" s="0" t="n">
        <v>0</v>
      </c>
      <c r="XA384" s="0" t="n">
        <v>0</v>
      </c>
      <c r="XB384" s="0" t="n">
        <v>0</v>
      </c>
      <c r="XC384" s="0" t="n">
        <v>0</v>
      </c>
      <c r="XD384" s="0" t="n">
        <v>0</v>
      </c>
      <c r="XE384" s="0" t="n">
        <v>0</v>
      </c>
      <c r="XF384" s="0" t="n">
        <v>0</v>
      </c>
      <c r="XG384" s="0" t="n">
        <v>0</v>
      </c>
      <c r="XH384" s="0" t="n">
        <v>0</v>
      </c>
      <c r="XI384" s="0" t="n">
        <v>0</v>
      </c>
      <c r="XJ384" s="0" t="n">
        <v>0</v>
      </c>
      <c r="XK384" s="0" t="n">
        <v>0</v>
      </c>
      <c r="XL384" s="0" t="n">
        <v>0</v>
      </c>
      <c r="XM384" s="0" t="n">
        <v>0</v>
      </c>
      <c r="XN384" s="0" t="n">
        <v>1889</v>
      </c>
      <c r="XO384" s="0" t="n">
        <v>11546</v>
      </c>
      <c r="XP384" s="0" t="n">
        <v>0</v>
      </c>
      <c r="XQ384" s="0" t="n">
        <v>0</v>
      </c>
      <c r="XR384" s="0" t="n">
        <v>0</v>
      </c>
      <c r="XS384" s="0" t="n">
        <v>0</v>
      </c>
      <c r="XT384" s="0" t="n">
        <v>409</v>
      </c>
      <c r="XU384" s="0" t="n">
        <v>13</v>
      </c>
      <c r="XV384" s="0" t="n">
        <v>8</v>
      </c>
      <c r="XW384" s="0" t="n">
        <v>143</v>
      </c>
      <c r="XX384" s="0" t="n">
        <v>0</v>
      </c>
      <c r="XY384" s="0" t="n">
        <v>265</v>
      </c>
      <c r="XZ384" s="0" t="n">
        <v>31</v>
      </c>
      <c r="YA384" s="0" t="n">
        <v>0</v>
      </c>
      <c r="YB384" s="0" t="n">
        <v>26</v>
      </c>
      <c r="YC384" s="0" t="n">
        <v>0</v>
      </c>
      <c r="YD384" s="0" t="n">
        <v>0</v>
      </c>
      <c r="YE384" s="0" t="n">
        <v>0</v>
      </c>
      <c r="YF384" s="0" t="n">
        <v>0</v>
      </c>
      <c r="YG384" s="0" t="n">
        <v>0</v>
      </c>
      <c r="YH384" s="0" t="n">
        <v>558</v>
      </c>
      <c r="YI384" s="0" t="n">
        <v>1518</v>
      </c>
      <c r="YJ384" s="0" t="n">
        <v>0</v>
      </c>
      <c r="YK384" s="0" t="n">
        <v>368</v>
      </c>
      <c r="YL384" s="0" t="n">
        <v>0</v>
      </c>
      <c r="YM384" s="0" t="n">
        <v>0</v>
      </c>
      <c r="YN384" s="0" t="n">
        <v>0</v>
      </c>
      <c r="YO384" s="0" t="n">
        <v>7</v>
      </c>
      <c r="YP384" s="0" t="n">
        <v>0</v>
      </c>
      <c r="YQ384" s="0" t="n">
        <v>0</v>
      </c>
      <c r="YR384" s="0" t="n">
        <v>0</v>
      </c>
      <c r="YS384" s="0" t="n">
        <v>0</v>
      </c>
      <c r="YT384" s="0" t="n">
        <v>34</v>
      </c>
      <c r="YU384" s="0" t="n">
        <v>0</v>
      </c>
      <c r="YV384" s="0" t="n">
        <v>0</v>
      </c>
      <c r="YW384" s="0" t="n">
        <v>0</v>
      </c>
      <c r="YX384" s="0" t="n">
        <v>0</v>
      </c>
      <c r="YY384" s="0" t="n">
        <v>0</v>
      </c>
      <c r="YZ384" s="0" t="n">
        <v>0</v>
      </c>
      <c r="ZA384" s="0" t="n">
        <v>0</v>
      </c>
      <c r="ZB384" s="0" t="n">
        <v>0</v>
      </c>
      <c r="ZC384" s="0" t="n">
        <v>5</v>
      </c>
      <c r="ZD384" s="0" t="n">
        <v>0</v>
      </c>
      <c r="ZE384" s="0" t="n">
        <v>0</v>
      </c>
      <c r="ZF384" s="0" t="n">
        <v>0</v>
      </c>
      <c r="ZG384" s="0" t="n">
        <v>0</v>
      </c>
      <c r="ZH384" s="0" t="n">
        <v>0</v>
      </c>
      <c r="ZI384" s="0" t="n">
        <v>0</v>
      </c>
      <c r="ZJ384" s="0" t="n">
        <v>0</v>
      </c>
      <c r="ZK384" s="0" t="n">
        <v>0</v>
      </c>
      <c r="ZL384" s="0" t="n">
        <v>12</v>
      </c>
      <c r="ZM384" s="0" t="n">
        <v>0</v>
      </c>
      <c r="ZN384" s="0" t="n">
        <v>0</v>
      </c>
      <c r="ZO384" s="0" t="n">
        <v>0</v>
      </c>
      <c r="ZP384" s="0" t="n">
        <v>417</v>
      </c>
      <c r="ZQ384" s="0" t="n">
        <v>2411</v>
      </c>
      <c r="ZR384" s="0" t="n">
        <v>0</v>
      </c>
      <c r="ZS384" s="0" t="n">
        <v>0</v>
      </c>
      <c r="ZT384" s="0" t="n">
        <v>11</v>
      </c>
      <c r="ZU384" s="0" t="n">
        <v>0</v>
      </c>
      <c r="ZV384" s="0" t="n">
        <v>0</v>
      </c>
      <c r="ZW384" s="0" t="n">
        <v>0</v>
      </c>
      <c r="ZX384" s="0" t="n">
        <v>394</v>
      </c>
      <c r="ZY384" s="0" t="n">
        <v>0</v>
      </c>
      <c r="ZZ384" s="0" t="n">
        <v>0</v>
      </c>
      <c r="AAA384" s="0" t="n">
        <v>0</v>
      </c>
      <c r="AAB384" s="0" t="n">
        <v>0</v>
      </c>
      <c r="AAC384" s="0" t="n">
        <v>0</v>
      </c>
      <c r="AAD384" s="0" t="n">
        <v>78</v>
      </c>
      <c r="AAE384" s="0" t="n">
        <v>0</v>
      </c>
      <c r="AAF384" s="0" t="n">
        <v>0</v>
      </c>
      <c r="AAG384" s="0" t="n">
        <v>0</v>
      </c>
      <c r="AAH384" s="0" t="n">
        <v>0</v>
      </c>
      <c r="AAI384" s="0" t="n">
        <v>0</v>
      </c>
      <c r="AAJ384" s="0" t="n">
        <v>0</v>
      </c>
      <c r="AAK384" s="0" t="n">
        <v>0</v>
      </c>
      <c r="AAL384" s="0" t="n">
        <v>0</v>
      </c>
      <c r="AAM384" s="0" t="n">
        <v>0</v>
      </c>
      <c r="AAN384" s="0" t="n">
        <v>6</v>
      </c>
      <c r="AAO384" s="0" t="n">
        <v>0</v>
      </c>
      <c r="AAP384" s="0" t="n">
        <v>0</v>
      </c>
    </row>
    <row r="385" customFormat="false" ht="15" hidden="false" customHeight="true" outlineLevel="0" collapsed="false">
      <c r="A385" s="1" t="n">
        <v>30099</v>
      </c>
      <c r="H385" s="2" t="n">
        <v>1</v>
      </c>
      <c r="I385" s="2" t="n">
        <v>48</v>
      </c>
      <c r="J385" s="21"/>
      <c r="K385" s="21"/>
      <c r="L385" s="2" t="n">
        <v>0</v>
      </c>
      <c r="M385" s="2" t="n">
        <v>1</v>
      </c>
      <c r="N385" s="2" t="n">
        <v>1</v>
      </c>
      <c r="O385" s="2" t="n">
        <v>1</v>
      </c>
      <c r="P385" s="2" t="n">
        <v>0</v>
      </c>
      <c r="Q385" s="2" t="n">
        <v>0</v>
      </c>
      <c r="R385" s="2" t="n">
        <v>0</v>
      </c>
      <c r="S385" s="2" t="n">
        <v>0</v>
      </c>
      <c r="T385" s="2" t="n">
        <v>0</v>
      </c>
      <c r="U385" s="2" t="n">
        <v>0</v>
      </c>
      <c r="V385" s="2" t="n">
        <v>0</v>
      </c>
      <c r="W385" s="2" t="n">
        <v>0</v>
      </c>
      <c r="X385" s="2" t="n">
        <f aca="false">SUM(L385:W385)</f>
        <v>3</v>
      </c>
      <c r="Y385" s="2" t="n">
        <v>120</v>
      </c>
      <c r="Z385" s="2" t="n">
        <v>80</v>
      </c>
      <c r="AA385" s="2" t="n">
        <f aca="false">Y385-Z385</f>
        <v>40</v>
      </c>
      <c r="AB385" s="3" t="n">
        <f aca="false">Z385+((Y385-Z385)/3)</f>
        <v>93.3333333333333</v>
      </c>
      <c r="AC385" s="4" t="n">
        <v>71.1</v>
      </c>
      <c r="AD385" s="4" t="n">
        <v>172.5</v>
      </c>
      <c r="AE385" s="3" t="n">
        <v>23.8941398865784</v>
      </c>
      <c r="AF385" s="3" t="n">
        <v>0</v>
      </c>
      <c r="AG385" s="4" t="n">
        <v>88</v>
      </c>
      <c r="AH385" s="4" t="n">
        <v>102.7</v>
      </c>
      <c r="AI385" s="3" t="n">
        <v>0.510144927536232</v>
      </c>
      <c r="AJ385" s="3" t="n">
        <v>0.856864654333009</v>
      </c>
      <c r="AL385" s="4" t="n">
        <v>21.5</v>
      </c>
      <c r="AM385" s="4" t="n">
        <v>15.3</v>
      </c>
      <c r="AN385" s="4" t="n">
        <v>55.8</v>
      </c>
      <c r="AO385" s="2" t="n">
        <v>9</v>
      </c>
      <c r="AP385" s="4" t="n">
        <v>54</v>
      </c>
      <c r="AQ385" s="4" t="n">
        <v>53</v>
      </c>
      <c r="AR385" s="4" t="n">
        <v>2.8</v>
      </c>
      <c r="AS385" s="2" t="n">
        <v>79</v>
      </c>
      <c r="AT385" s="2" t="n">
        <v>89</v>
      </c>
      <c r="AU385" s="2" t="n">
        <v>103</v>
      </c>
      <c r="AV385" s="2" t="n">
        <v>105</v>
      </c>
      <c r="AW385" s="2" t="n">
        <v>84</v>
      </c>
      <c r="AX385" s="2" t="n">
        <v>1</v>
      </c>
      <c r="AY385" s="2" t="n">
        <f aca="false">((AS385*15)+(AT385*30)+(AU385*30)+(AV385*30)+(AW385*15))-(AS385*120)</f>
        <v>1875</v>
      </c>
      <c r="AZ385" s="2" t="n">
        <f aca="false">((AS385*15)+(AT385*30)+(AU385*30)+(AV385*30)+(AW385*15))</f>
        <v>11355</v>
      </c>
      <c r="BB385" s="5" t="n">
        <f aca="false">10000/SQRT((AS385*BH385)*(AVERAGE(AS385:AW385)*AVERAGE(BH385:BL385)))</f>
        <v>10.2114995372533</v>
      </c>
      <c r="BC385" s="3" t="n">
        <f aca="false">(AS385*BH385)/405</f>
        <v>0.657358024691358</v>
      </c>
      <c r="BD385" s="3" t="n">
        <v>0</v>
      </c>
      <c r="BE385" s="3" t="n">
        <f aca="false">1/(LOG(BH385)+LOG(AS385))</f>
        <v>0.412327437146625</v>
      </c>
      <c r="BF385" s="3" t="n">
        <f aca="false">(BI385-BH385)/(AT385-AS385)</f>
        <v>2.093</v>
      </c>
      <c r="BG385" s="3" t="n">
        <f aca="false">(20*BH385)/((AS385/18)-3.5)</f>
        <v>75.825</v>
      </c>
      <c r="BH385" s="4" t="n">
        <v>3.37</v>
      </c>
      <c r="BI385" s="4" t="n">
        <v>24.3</v>
      </c>
      <c r="BJ385" s="4" t="n">
        <v>41.7</v>
      </c>
      <c r="BK385" s="4" t="n">
        <v>76.6</v>
      </c>
      <c r="BL385" s="4" t="n">
        <v>49.8</v>
      </c>
      <c r="BM385" s="3" t="n">
        <f aca="false">((BH385*15)+(BI385*30)+(BJ385*30)+(BK385*30)+(BL385*15))-(BH385*120)</f>
        <v>4671.15</v>
      </c>
      <c r="BN385" s="3" t="n">
        <f aca="false">((BH385*15)+(BI385*30)+(BJ385*30)+(BK385*30)+(BL385*15))</f>
        <v>5075.55</v>
      </c>
      <c r="BO385" s="3" t="n">
        <f aca="false">(1/BH385)</f>
        <v>0.29673590504451</v>
      </c>
      <c r="BP385" s="3" t="n">
        <f aca="false">(BN385/AZ385)</f>
        <v>0.446988110964333</v>
      </c>
      <c r="BQ385" s="3" t="n">
        <f aca="false">(BB385*BP385)</f>
        <v>4.56441888827001</v>
      </c>
      <c r="BR385" s="5" t="n">
        <f aca="false">(BF385*BO385)</f>
        <v>0.62106824925816</v>
      </c>
      <c r="CA385" s="2" t="n">
        <v>160</v>
      </c>
      <c r="CB385" s="2" t="n">
        <v>0</v>
      </c>
      <c r="CC385" s="2" t="n">
        <v>53</v>
      </c>
      <c r="CD385" s="2" t="n">
        <v>0</v>
      </c>
      <c r="CE385" s="2" t="n">
        <v>85</v>
      </c>
      <c r="CF385" s="2" t="n">
        <v>0</v>
      </c>
      <c r="CG385" s="2" t="n">
        <v>22</v>
      </c>
      <c r="CH385" s="2" t="n">
        <v>109</v>
      </c>
      <c r="CI385" s="2" t="n">
        <v>0</v>
      </c>
      <c r="CJ385" s="2" t="n">
        <v>0</v>
      </c>
      <c r="CK385" s="2" t="n">
        <v>65</v>
      </c>
      <c r="CL385" s="2" t="n">
        <v>76.7</v>
      </c>
      <c r="CM385" s="2" t="n">
        <v>130</v>
      </c>
      <c r="CN385" s="2" t="n">
        <v>94</v>
      </c>
      <c r="CO385" s="2" t="n">
        <v>395</v>
      </c>
      <c r="CP385" s="2" t="n">
        <v>2.47</v>
      </c>
      <c r="CQ385" s="2" t="n">
        <v>1.3</v>
      </c>
      <c r="CR385" s="2" t="n">
        <v>1.4</v>
      </c>
      <c r="CW385" s="3"/>
      <c r="CY385" s="22"/>
      <c r="EU385" s="3"/>
      <c r="EW385" s="22"/>
      <c r="HO385" s="2" t="n">
        <v>9</v>
      </c>
      <c r="HP385" s="2" t="n">
        <v>9</v>
      </c>
      <c r="HQ385" s="2" t="n">
        <v>0</v>
      </c>
      <c r="HR385" s="2" t="n">
        <v>0</v>
      </c>
      <c r="HS385" s="2" t="n">
        <v>23.1300048828125</v>
      </c>
      <c r="HT385" s="2" t="n">
        <v>340.458709716797</v>
      </c>
      <c r="HU385" s="2" t="n">
        <v>0.02</v>
      </c>
      <c r="HV385" s="2" t="n">
        <v>1</v>
      </c>
      <c r="HW385" s="2" t="n">
        <v>2</v>
      </c>
      <c r="HX385" s="2" t="n">
        <v>3</v>
      </c>
      <c r="HY385" s="2" t="n">
        <v>1685.43005371094</v>
      </c>
      <c r="HZ385" s="2" t="n">
        <v>49.4000015258789</v>
      </c>
      <c r="IA385" s="2" t="n">
        <v>13.5</v>
      </c>
      <c r="IB385" s="2" t="n">
        <v>16.3999996185303</v>
      </c>
      <c r="IC385" s="2" t="n">
        <v>20.5</v>
      </c>
      <c r="ID385" s="2" t="n">
        <v>266.119995117187</v>
      </c>
      <c r="IE385" s="2" t="n">
        <v>37.1599998474121</v>
      </c>
      <c r="IF385" s="2" t="n">
        <v>19.2800006866455</v>
      </c>
      <c r="IG385" s="2" t="n">
        <v>1.37000000476837</v>
      </c>
      <c r="IH385" s="2" t="n">
        <v>126.480003356934</v>
      </c>
      <c r="II385" s="2" t="n">
        <v>0.769999980926514</v>
      </c>
      <c r="IJ385" s="2" t="n">
        <v>11.3000001907349</v>
      </c>
      <c r="IK385" s="2" t="n">
        <v>8.10000038146973</v>
      </c>
      <c r="IL385" s="2" t="n">
        <v>33.2599983215332</v>
      </c>
      <c r="IM385" s="2" t="n">
        <v>27.6900005340576</v>
      </c>
      <c r="IN385" s="2" t="n">
        <v>14.4099998474121</v>
      </c>
      <c r="IO385" s="2" t="n">
        <v>10.0900001525879</v>
      </c>
      <c r="IP385" s="2" t="n">
        <v>16.4200000762939</v>
      </c>
      <c r="IQ385" s="2" t="n">
        <v>5.61999988555908</v>
      </c>
      <c r="IR385" s="2" t="n">
        <v>3.75999999046326</v>
      </c>
      <c r="IS385" s="2" t="n">
        <v>1.1599999666214</v>
      </c>
      <c r="IT385" s="2" t="n">
        <v>614.119995117188</v>
      </c>
      <c r="IU385" s="2" t="n">
        <v>11.6000003814697</v>
      </c>
      <c r="IV385" s="2" t="n">
        <v>0.389999985694885</v>
      </c>
      <c r="IW385" s="2" t="n">
        <v>305.839996337891</v>
      </c>
      <c r="IX385" s="2" t="n">
        <v>1065.97998046875</v>
      </c>
      <c r="IY385" s="2" t="n">
        <v>2674.5400390625</v>
      </c>
      <c r="IZ385" s="2" t="n">
        <v>1446.65002441406</v>
      </c>
      <c r="JA385" s="2" t="n">
        <v>5.44000005722046</v>
      </c>
      <c r="JB385" s="2" t="n">
        <v>2.71000003814697</v>
      </c>
      <c r="JC385" s="2" t="n">
        <v>2.14000010490417</v>
      </c>
      <c r="JD385" s="2" t="n">
        <v>47.1399993896484</v>
      </c>
      <c r="JE385" s="2" t="n">
        <v>197.899993896484</v>
      </c>
      <c r="JF385" s="2" t="n">
        <v>1.63999998569489</v>
      </c>
      <c r="JG385" s="2" t="n">
        <v>1.10000002384186</v>
      </c>
      <c r="JH385" s="2" t="n">
        <v>14.6499996185303</v>
      </c>
      <c r="JI385" s="2" t="n">
        <v>3.23000001907349</v>
      </c>
      <c r="JJ385" s="2" t="n">
        <v>1.60000002384186</v>
      </c>
      <c r="JK385" s="2" t="n">
        <v>0.370000004768372</v>
      </c>
      <c r="JL385" s="2" t="n">
        <v>272.630004882812</v>
      </c>
      <c r="JM385" s="2" t="n">
        <v>0.959999978542328</v>
      </c>
      <c r="JN385" s="2" t="n">
        <v>39.6100006103516</v>
      </c>
      <c r="JO385" s="2" t="n">
        <v>6543.35009765625</v>
      </c>
      <c r="JP385" s="2" t="n">
        <v>7463.27978515625</v>
      </c>
      <c r="JQ385" s="2" t="n">
        <v>76.8000030517578</v>
      </c>
      <c r="JR385" s="2" t="n">
        <v>4029.40991210938</v>
      </c>
      <c r="JS385" s="2" t="n">
        <v>666.950012207031</v>
      </c>
      <c r="JT385" s="2" t="n">
        <v>3165.38989257812</v>
      </c>
      <c r="JU385" s="2" t="n">
        <v>509.779998779297</v>
      </c>
      <c r="JV385" s="2" t="n">
        <v>27.4300003051758</v>
      </c>
      <c r="JW385" s="2" t="n">
        <v>9.51000022888184</v>
      </c>
      <c r="JX385" s="2" t="n">
        <v>6.48999977111816</v>
      </c>
      <c r="JY385" s="2" t="n">
        <v>4.76000022888184</v>
      </c>
      <c r="JZ385" s="2" t="n">
        <v>0.990000009536743</v>
      </c>
      <c r="KA385" s="2" t="n">
        <v>6.75</v>
      </c>
      <c r="KB385" s="2" t="n">
        <v>1.50999999046326</v>
      </c>
      <c r="KC385" s="2" t="n">
        <v>15.2600002288818</v>
      </c>
      <c r="KD385" s="2" t="n">
        <v>6.09999990463257</v>
      </c>
      <c r="KE385" s="2" t="n">
        <v>11.1099996566772</v>
      </c>
      <c r="KF385" s="2" t="n">
        <v>18.6100006103516</v>
      </c>
      <c r="KG385" s="2" t="n">
        <v>14.3100004196167</v>
      </c>
      <c r="KH385" s="2" t="n">
        <v>92.9199981689453</v>
      </c>
      <c r="KI385" s="2" t="n">
        <v>0.790000021457672</v>
      </c>
      <c r="KJ385" s="2" t="n">
        <v>5.40999984741211</v>
      </c>
      <c r="KK385" s="2" t="n">
        <v>36.5299987792969</v>
      </c>
      <c r="KL385" s="2" t="n">
        <v>1369335.12</v>
      </c>
      <c r="KM385" s="2" t="n">
        <v>5145.56005859375</v>
      </c>
      <c r="KN385" s="2" t="n">
        <v>47.939998626709</v>
      </c>
      <c r="KO385" s="2" t="n">
        <v>0</v>
      </c>
      <c r="KP385" s="2" t="n">
        <v>0</v>
      </c>
      <c r="KQ385" s="2" t="n">
        <v>0.00999999977648258</v>
      </c>
      <c r="KR385" s="2" t="n">
        <v>0.0199999995529652</v>
      </c>
      <c r="KS385" s="2" t="n">
        <v>0.0900000035762787</v>
      </c>
      <c r="KT385" s="2" t="n">
        <v>0.0199999995529652</v>
      </c>
      <c r="KU385" s="2" t="n">
        <v>0.209999993443489</v>
      </c>
      <c r="KV385" s="2" t="n">
        <v>0.479999989271164</v>
      </c>
      <c r="KW385" s="2" t="n">
        <v>6.09999990463257</v>
      </c>
      <c r="KX385" s="2" t="n">
        <v>6.80000019073486</v>
      </c>
      <c r="KY385" s="2" t="n">
        <v>2.11999988555908</v>
      </c>
      <c r="KZ385" s="2" t="n">
        <v>2.07999992370605</v>
      </c>
      <c r="LA385" s="2" t="n">
        <v>0.920000016689301</v>
      </c>
      <c r="LB385" s="2" t="n">
        <v>0.0500000007450581</v>
      </c>
      <c r="LC385" s="2" t="n">
        <v>14.8800001144409</v>
      </c>
      <c r="LD385" s="2" t="n">
        <v>12.6400003433228</v>
      </c>
      <c r="LE385" s="2" t="n">
        <v>0.639999985694885</v>
      </c>
      <c r="LF385" s="2" t="n">
        <v>0.0799999982118607</v>
      </c>
      <c r="LG385" s="2" t="n">
        <v>0.00999999977648258</v>
      </c>
      <c r="LH385" s="2" t="n">
        <v>9.27000045776367</v>
      </c>
      <c r="LI385" s="2" t="n">
        <v>5.57999992370606</v>
      </c>
      <c r="LJ385" s="2" t="n">
        <v>0.0700000002980232</v>
      </c>
      <c r="LK385" s="2" t="n">
        <v>0.100000001490116</v>
      </c>
      <c r="LL385" s="2" t="n">
        <v>0.660000026226044</v>
      </c>
      <c r="LM385" s="2" t="n">
        <v>0.479999989271164</v>
      </c>
      <c r="LN385" s="2" t="n">
        <v>0</v>
      </c>
      <c r="LO385" s="2" t="n">
        <v>0.0399999991059303</v>
      </c>
      <c r="LP385" s="2" t="n">
        <v>0.0199999995529652</v>
      </c>
      <c r="LQ385" s="2" t="n">
        <v>0</v>
      </c>
      <c r="LR385" s="2" t="n">
        <v>0</v>
      </c>
      <c r="LS385" s="2" t="n">
        <v>0</v>
      </c>
      <c r="LT385" s="2" t="n">
        <v>0</v>
      </c>
      <c r="LU385" s="2" t="n">
        <v>0</v>
      </c>
      <c r="LV385" s="2" t="n">
        <v>185.820510864258</v>
      </c>
      <c r="MC385" s="0" t="n">
        <v>0</v>
      </c>
      <c r="MD385" s="0" t="n">
        <v>0</v>
      </c>
      <c r="ME385" s="0" t="n">
        <v>0</v>
      </c>
      <c r="MF385" s="0" t="n">
        <v>0</v>
      </c>
      <c r="MG385" s="0" t="n">
        <v>0</v>
      </c>
      <c r="MH385" s="0" t="n">
        <v>0</v>
      </c>
      <c r="MI385" s="0" t="n">
        <v>0</v>
      </c>
      <c r="MJ385" s="0" t="n">
        <v>0</v>
      </c>
      <c r="MK385" s="0" t="n">
        <v>196</v>
      </c>
      <c r="ML385" s="0" t="n">
        <v>34</v>
      </c>
      <c r="MM385" s="0" t="n">
        <v>39</v>
      </c>
      <c r="MN385" s="0" t="n">
        <v>0</v>
      </c>
      <c r="MO385" s="0" t="n">
        <v>0</v>
      </c>
      <c r="MP385" s="0" t="n">
        <v>0</v>
      </c>
      <c r="MQ385" s="0" t="n">
        <v>0</v>
      </c>
      <c r="MR385" s="0" t="n">
        <v>56</v>
      </c>
      <c r="MS385" s="0" t="n">
        <v>42</v>
      </c>
      <c r="MT385" s="0" t="n">
        <v>0</v>
      </c>
      <c r="MU385" s="0" t="n">
        <v>139</v>
      </c>
      <c r="MV385" s="0" t="n">
        <v>0</v>
      </c>
      <c r="MW385" s="0" t="n">
        <v>0</v>
      </c>
      <c r="MX385" s="0" t="n">
        <v>0</v>
      </c>
      <c r="MY385" s="0" t="n">
        <v>0</v>
      </c>
      <c r="MZ385" s="0" t="n">
        <v>0</v>
      </c>
      <c r="NA385" s="0" t="n">
        <v>0</v>
      </c>
      <c r="NB385" s="0" t="n">
        <v>2</v>
      </c>
      <c r="NC385" s="0" t="n">
        <v>0</v>
      </c>
      <c r="ND385" s="0" t="n">
        <v>0</v>
      </c>
      <c r="NE385" s="0" t="n">
        <v>0</v>
      </c>
      <c r="NF385" s="0" t="n">
        <v>0</v>
      </c>
      <c r="NG385" s="0" t="n">
        <v>0</v>
      </c>
      <c r="NH385" s="0" t="n">
        <v>764</v>
      </c>
      <c r="NI385" s="0" t="n">
        <v>0</v>
      </c>
      <c r="NJ385" s="0" t="n">
        <v>0</v>
      </c>
      <c r="NK385" s="0" t="n">
        <v>0</v>
      </c>
      <c r="NL385" s="0" t="n">
        <v>0</v>
      </c>
      <c r="NM385" s="0" t="n">
        <v>0</v>
      </c>
      <c r="NN385" s="0" t="n">
        <v>0</v>
      </c>
      <c r="NO385" s="0" t="n">
        <v>0</v>
      </c>
      <c r="NP385" s="0" t="n">
        <v>0</v>
      </c>
      <c r="NQ385" s="0" t="n">
        <v>65</v>
      </c>
      <c r="NR385" s="0" t="n">
        <v>0</v>
      </c>
      <c r="NS385" s="0" t="n">
        <v>14271</v>
      </c>
      <c r="NT385" s="0" t="n">
        <v>19</v>
      </c>
      <c r="NU385" s="0" t="n">
        <v>0</v>
      </c>
      <c r="NV385" s="0" t="n">
        <v>0</v>
      </c>
      <c r="NW385" s="0" t="n">
        <v>6265</v>
      </c>
      <c r="NX385" s="0" t="n">
        <v>668</v>
      </c>
      <c r="NY385" s="0" t="n">
        <v>23483</v>
      </c>
      <c r="NZ385" s="0" t="n">
        <v>0</v>
      </c>
      <c r="OA385" s="0" t="n">
        <v>0</v>
      </c>
      <c r="OB385" s="0" t="n">
        <v>0</v>
      </c>
      <c r="OC385" s="0" t="n">
        <v>0</v>
      </c>
      <c r="OD385" s="0" t="n">
        <v>0</v>
      </c>
      <c r="OE385" s="0" t="n">
        <v>0</v>
      </c>
      <c r="OF385" s="0" t="n">
        <v>0</v>
      </c>
      <c r="OG385" s="0" t="n">
        <v>59</v>
      </c>
      <c r="OH385" s="0" t="n">
        <v>5</v>
      </c>
      <c r="OI385" s="0" t="n">
        <v>0</v>
      </c>
      <c r="OJ385" s="0" t="n">
        <v>2</v>
      </c>
      <c r="OK385" s="0" t="n">
        <v>0</v>
      </c>
      <c r="OL385" s="0" t="n">
        <v>0</v>
      </c>
      <c r="OM385" s="0" t="n">
        <v>0</v>
      </c>
      <c r="ON385" s="0" t="n">
        <v>0</v>
      </c>
      <c r="OO385" s="0" t="n">
        <v>0</v>
      </c>
      <c r="OP385" s="0" t="n">
        <v>0</v>
      </c>
      <c r="OQ385" s="0" t="n">
        <v>0</v>
      </c>
      <c r="OR385" s="0" t="n">
        <v>0</v>
      </c>
      <c r="OS385" s="0" t="n">
        <v>0</v>
      </c>
      <c r="OT385" s="0" t="n">
        <v>0</v>
      </c>
      <c r="OU385" s="0" t="n">
        <v>29</v>
      </c>
      <c r="OV385" s="0" t="n">
        <v>0</v>
      </c>
      <c r="OW385" s="0" t="n">
        <v>0</v>
      </c>
      <c r="OX385" s="0" t="n">
        <v>0</v>
      </c>
      <c r="OY385" s="0" t="n">
        <v>0</v>
      </c>
      <c r="OZ385" s="0" t="n">
        <v>0</v>
      </c>
      <c r="PA385" s="0" t="n">
        <v>0</v>
      </c>
      <c r="PB385" s="0" t="n">
        <v>23</v>
      </c>
      <c r="PC385" s="0" t="n">
        <v>0</v>
      </c>
      <c r="PD385" s="0" t="n">
        <v>0</v>
      </c>
      <c r="PE385" s="0" t="n">
        <v>0</v>
      </c>
      <c r="PF385" s="0" t="n">
        <v>171</v>
      </c>
      <c r="PG385" s="0" t="n">
        <v>0</v>
      </c>
      <c r="PH385" s="0" t="n">
        <v>0</v>
      </c>
      <c r="PI385" s="0" t="n">
        <v>0</v>
      </c>
      <c r="PJ385" s="0" t="n">
        <v>554</v>
      </c>
      <c r="PK385" s="0" t="n">
        <v>0</v>
      </c>
      <c r="PL385" s="0" t="n">
        <v>0</v>
      </c>
      <c r="PM385" s="0" t="n">
        <v>0</v>
      </c>
      <c r="PN385" s="0" t="n">
        <v>0</v>
      </c>
      <c r="PO385" s="0" t="n">
        <v>0</v>
      </c>
      <c r="PP385" s="0" t="n">
        <v>0</v>
      </c>
      <c r="PQ385" s="0" t="n">
        <v>939</v>
      </c>
      <c r="PR385" s="0" t="n">
        <v>0</v>
      </c>
      <c r="PS385" s="0" t="n">
        <v>0</v>
      </c>
      <c r="PT385" s="0" t="n">
        <v>0</v>
      </c>
      <c r="PU385" s="0" t="n">
        <v>0</v>
      </c>
      <c r="PV385" s="0" t="n">
        <v>20</v>
      </c>
      <c r="PW385" s="0" t="n">
        <v>20</v>
      </c>
      <c r="PX385" s="0" t="n">
        <v>27</v>
      </c>
      <c r="PY385" s="0" t="n">
        <v>0</v>
      </c>
      <c r="PZ385" s="0" t="n">
        <v>0</v>
      </c>
      <c r="QA385" s="0" t="n">
        <v>0</v>
      </c>
      <c r="QB385" s="0" t="n">
        <v>0</v>
      </c>
      <c r="QC385" s="0" t="n">
        <v>0</v>
      </c>
      <c r="QD385" s="0" t="n">
        <v>0</v>
      </c>
      <c r="QE385" s="0" t="n">
        <v>0</v>
      </c>
      <c r="QF385" s="0" t="n">
        <v>0</v>
      </c>
      <c r="QG385" s="0" t="n">
        <v>0</v>
      </c>
      <c r="QH385" s="0" t="n">
        <v>0</v>
      </c>
      <c r="QI385" s="0" t="n">
        <v>0</v>
      </c>
      <c r="QJ385" s="0" t="n">
        <v>0</v>
      </c>
      <c r="QK385" s="0" t="n">
        <v>0</v>
      </c>
      <c r="QL385" s="0" t="n">
        <v>0</v>
      </c>
      <c r="QM385" s="0" t="n">
        <v>75</v>
      </c>
      <c r="QN385" s="0" t="n">
        <v>0</v>
      </c>
      <c r="QO385" s="0" t="n">
        <v>0</v>
      </c>
      <c r="QP385" s="0" t="n">
        <v>0</v>
      </c>
      <c r="QQ385" s="0" t="n">
        <v>899</v>
      </c>
      <c r="QR385" s="0" t="n">
        <v>0</v>
      </c>
      <c r="QS385" s="0" t="n">
        <v>98</v>
      </c>
      <c r="QT385" s="0" t="n">
        <v>0</v>
      </c>
      <c r="QU385" s="0" t="n">
        <v>254</v>
      </c>
      <c r="QV385" s="0" t="n">
        <v>0</v>
      </c>
      <c r="QW385" s="0" t="n">
        <v>0</v>
      </c>
      <c r="QX385" s="0" t="n">
        <v>0</v>
      </c>
      <c r="QY385" s="0" t="n">
        <v>0</v>
      </c>
      <c r="QZ385" s="0" t="n">
        <v>47</v>
      </c>
      <c r="RA385" s="0" t="n">
        <v>0</v>
      </c>
      <c r="RB385" s="0" t="n">
        <v>0</v>
      </c>
      <c r="RC385" s="0" t="n">
        <v>25</v>
      </c>
      <c r="RD385" s="0" t="n">
        <v>2585</v>
      </c>
      <c r="RE385" s="0" t="n">
        <v>0</v>
      </c>
      <c r="RF385" s="0" t="n">
        <v>0</v>
      </c>
      <c r="RG385" s="0" t="n">
        <v>3490</v>
      </c>
      <c r="RH385" s="0" t="n">
        <v>0</v>
      </c>
      <c r="RI385" s="0" t="n">
        <v>0</v>
      </c>
      <c r="RJ385" s="0" t="n">
        <v>4</v>
      </c>
      <c r="RK385" s="0" t="n">
        <v>0</v>
      </c>
      <c r="RL385" s="0" t="n">
        <v>8164</v>
      </c>
      <c r="RM385" s="0" t="n">
        <v>0</v>
      </c>
      <c r="RN385" s="0" t="n">
        <v>0</v>
      </c>
      <c r="RO385" s="0" t="n">
        <v>0</v>
      </c>
      <c r="RP385" s="0" t="n">
        <v>12</v>
      </c>
      <c r="RQ385" s="0" t="n">
        <v>0</v>
      </c>
      <c r="RR385" s="0" t="n">
        <v>0</v>
      </c>
      <c r="RS385" s="0" t="n">
        <v>0</v>
      </c>
      <c r="RT385" s="0" t="n">
        <v>0</v>
      </c>
      <c r="RU385" s="0" t="n">
        <v>0</v>
      </c>
      <c r="RV385" s="0" t="n">
        <v>0</v>
      </c>
      <c r="RW385" s="0" t="n">
        <v>0</v>
      </c>
      <c r="RX385" s="0" t="n">
        <v>0</v>
      </c>
      <c r="RY385" s="0" t="n">
        <v>1043</v>
      </c>
      <c r="RZ385" s="0" t="n">
        <v>30</v>
      </c>
      <c r="SA385" s="0" t="n">
        <v>0</v>
      </c>
      <c r="SB385" s="0" t="n">
        <v>0</v>
      </c>
      <c r="SC385" s="0" t="n">
        <v>0</v>
      </c>
      <c r="SD385" s="0" t="n">
        <v>0</v>
      </c>
      <c r="SE385" s="0" t="n">
        <v>102</v>
      </c>
      <c r="SF385" s="0" t="n">
        <v>0</v>
      </c>
      <c r="SG385" s="0" t="n">
        <v>0</v>
      </c>
      <c r="SH385" s="0" t="n">
        <v>0</v>
      </c>
      <c r="SI385" s="0" t="n">
        <v>0</v>
      </c>
      <c r="SJ385" s="0" t="n">
        <v>0</v>
      </c>
      <c r="SK385" s="0" t="n">
        <v>17</v>
      </c>
      <c r="SL385" s="0" t="n">
        <v>0</v>
      </c>
      <c r="SM385" s="0" t="n">
        <v>6778</v>
      </c>
      <c r="SN385" s="0" t="n">
        <v>0</v>
      </c>
      <c r="SO385" s="0" t="n">
        <v>0</v>
      </c>
      <c r="SP385" s="0" t="n">
        <v>0</v>
      </c>
      <c r="SQ385" s="0" t="n">
        <v>0</v>
      </c>
      <c r="SR385" s="0" t="n">
        <v>162</v>
      </c>
      <c r="SS385" s="0" t="n">
        <v>0</v>
      </c>
      <c r="ST385" s="0" t="n">
        <v>6</v>
      </c>
      <c r="SU385" s="0" t="n">
        <v>0</v>
      </c>
      <c r="SV385" s="0" t="n">
        <v>0</v>
      </c>
      <c r="SW385" s="0" t="n">
        <v>0</v>
      </c>
      <c r="SX385" s="0" t="n">
        <v>0</v>
      </c>
      <c r="SY385" s="0" t="n">
        <v>0</v>
      </c>
      <c r="SZ385" s="0" t="n">
        <v>145</v>
      </c>
      <c r="TA385" s="0" t="n">
        <v>0</v>
      </c>
      <c r="TB385" s="0" t="n">
        <v>0</v>
      </c>
      <c r="TC385" s="0" t="n">
        <v>0</v>
      </c>
      <c r="TD385" s="0" t="n">
        <v>21</v>
      </c>
      <c r="TE385" s="0" t="n">
        <v>299</v>
      </c>
      <c r="TF385" s="0" t="n">
        <v>0</v>
      </c>
      <c r="TG385" s="0" t="n">
        <v>0</v>
      </c>
      <c r="TH385" s="0" t="n">
        <v>0</v>
      </c>
      <c r="TI385" s="0" t="n">
        <v>47</v>
      </c>
      <c r="TJ385" s="0" t="n">
        <v>0</v>
      </c>
      <c r="TK385" s="0" t="n">
        <v>0</v>
      </c>
      <c r="TL385" s="0" t="n">
        <v>87</v>
      </c>
      <c r="TM385" s="0" t="n">
        <v>0</v>
      </c>
      <c r="TN385" s="0" t="n">
        <v>0</v>
      </c>
      <c r="TO385" s="0" t="n">
        <v>0</v>
      </c>
      <c r="TP385" s="0" t="n">
        <v>5</v>
      </c>
      <c r="TQ385" s="0" t="n">
        <v>0</v>
      </c>
      <c r="TR385" s="0" t="n">
        <v>105</v>
      </c>
      <c r="TS385" s="0" t="n">
        <v>0</v>
      </c>
      <c r="TT385" s="0" t="n">
        <v>0</v>
      </c>
      <c r="TU385" s="0" t="n">
        <v>0</v>
      </c>
      <c r="TV385" s="0" t="n">
        <v>0</v>
      </c>
      <c r="TW385" s="0" t="n">
        <v>0</v>
      </c>
      <c r="TX385" s="0" t="n">
        <v>0</v>
      </c>
      <c r="TY385" s="0" t="n">
        <v>0</v>
      </c>
      <c r="TZ385" s="0" t="n">
        <v>6366</v>
      </c>
      <c r="UA385" s="0" t="n">
        <v>3500</v>
      </c>
      <c r="UB385" s="0" t="n">
        <v>18</v>
      </c>
      <c r="UC385" s="0" t="n">
        <v>0</v>
      </c>
      <c r="UD385" s="0" t="n">
        <v>0</v>
      </c>
      <c r="UE385" s="0" t="n">
        <v>0</v>
      </c>
      <c r="UF385" s="0" t="n">
        <v>79</v>
      </c>
      <c r="UG385" s="0" t="n">
        <v>0</v>
      </c>
      <c r="UH385" s="0" t="n">
        <v>0</v>
      </c>
      <c r="UI385" s="0" t="n">
        <v>0</v>
      </c>
      <c r="UJ385" s="0" t="n">
        <v>0</v>
      </c>
      <c r="UK385" s="0" t="n">
        <v>0</v>
      </c>
      <c r="UL385" s="0" t="n">
        <v>5</v>
      </c>
      <c r="UM385" s="0" t="n">
        <v>0</v>
      </c>
      <c r="UN385" s="0" t="n">
        <v>0</v>
      </c>
      <c r="UO385" s="0" t="n">
        <v>0</v>
      </c>
      <c r="UP385" s="0" t="n">
        <v>0</v>
      </c>
      <c r="UQ385" s="0" t="n">
        <v>0</v>
      </c>
      <c r="UR385" s="0" t="n">
        <v>0</v>
      </c>
      <c r="US385" s="0" t="n">
        <v>0</v>
      </c>
      <c r="UT385" s="0" t="n">
        <v>0</v>
      </c>
      <c r="UU385" s="0" t="n">
        <v>0</v>
      </c>
      <c r="UV385" s="0" t="n">
        <v>5</v>
      </c>
      <c r="UW385" s="0" t="n">
        <v>22</v>
      </c>
      <c r="UX385" s="0" t="n">
        <v>0</v>
      </c>
      <c r="UY385" s="0" t="n">
        <v>0</v>
      </c>
      <c r="UZ385" s="0" t="n">
        <v>0</v>
      </c>
      <c r="VA385" s="0" t="n">
        <v>116</v>
      </c>
      <c r="VB385" s="0" t="n">
        <v>0</v>
      </c>
      <c r="VC385" s="0" t="n">
        <v>0</v>
      </c>
      <c r="VD385" s="0" t="n">
        <v>0</v>
      </c>
      <c r="VE385" s="0" t="n">
        <v>0</v>
      </c>
      <c r="VF385" s="0" t="n">
        <v>0</v>
      </c>
      <c r="VG385" s="0" t="n">
        <v>0</v>
      </c>
      <c r="VH385" s="0" t="n">
        <v>0</v>
      </c>
      <c r="VI385" s="0" t="n">
        <v>0</v>
      </c>
      <c r="VJ385" s="0" t="n">
        <v>0</v>
      </c>
      <c r="VK385" s="0" t="n">
        <v>0</v>
      </c>
      <c r="VL385" s="0" t="n">
        <v>0</v>
      </c>
      <c r="VM385" s="0" t="n">
        <v>0</v>
      </c>
      <c r="VN385" s="0" t="n">
        <v>0</v>
      </c>
      <c r="VO385" s="0" t="n">
        <v>0</v>
      </c>
      <c r="VP385" s="0" t="n">
        <v>0</v>
      </c>
      <c r="VQ385" s="0" t="n">
        <v>0</v>
      </c>
      <c r="VR385" s="0" t="n">
        <v>1290</v>
      </c>
      <c r="VS385" s="0" t="n">
        <v>0</v>
      </c>
      <c r="VT385" s="0" t="n">
        <v>0</v>
      </c>
      <c r="VU385" s="0" t="n">
        <v>19</v>
      </c>
      <c r="VV385" s="0" t="n">
        <v>0</v>
      </c>
      <c r="VW385" s="0" t="n">
        <v>0</v>
      </c>
      <c r="VX385" s="0" t="n">
        <v>0</v>
      </c>
      <c r="VY385" s="0" t="n">
        <v>0</v>
      </c>
      <c r="VZ385" s="0" t="n">
        <v>0</v>
      </c>
      <c r="WA385" s="0" t="n">
        <v>0</v>
      </c>
      <c r="WB385" s="0" t="n">
        <v>0</v>
      </c>
      <c r="WC385" s="0" t="n">
        <v>0</v>
      </c>
      <c r="WD385" s="0" t="n">
        <v>0</v>
      </c>
      <c r="WE385" s="0" t="n">
        <v>0</v>
      </c>
      <c r="WF385" s="0" t="n">
        <v>0</v>
      </c>
      <c r="WG385" s="0" t="n">
        <v>0</v>
      </c>
      <c r="WH385" s="0" t="n">
        <v>0</v>
      </c>
      <c r="WI385" s="0" t="n">
        <v>0</v>
      </c>
      <c r="WJ385" s="0" t="n">
        <v>0</v>
      </c>
      <c r="WK385" s="0" t="n">
        <v>4</v>
      </c>
      <c r="WL385" s="0" t="n">
        <v>0</v>
      </c>
      <c r="WM385" s="0" t="n">
        <v>7</v>
      </c>
      <c r="WN385" s="0" t="n">
        <v>0</v>
      </c>
      <c r="WO385" s="0" t="n">
        <v>0</v>
      </c>
      <c r="WP385" s="0" t="n">
        <v>10014</v>
      </c>
      <c r="WQ385" s="0" t="n">
        <v>394</v>
      </c>
      <c r="WR385" s="0" t="n">
        <v>0</v>
      </c>
      <c r="WS385" s="0" t="n">
        <v>0</v>
      </c>
      <c r="WT385" s="0" t="n">
        <v>0</v>
      </c>
      <c r="WU385" s="0" t="n">
        <v>0</v>
      </c>
      <c r="WV385" s="0" t="n">
        <v>5</v>
      </c>
      <c r="WW385" s="0" t="n">
        <v>0</v>
      </c>
      <c r="WX385" s="0" t="n">
        <v>0</v>
      </c>
      <c r="WY385" s="0" t="n">
        <v>0</v>
      </c>
      <c r="WZ385" s="0" t="n">
        <v>0</v>
      </c>
      <c r="XA385" s="0" t="n">
        <v>0</v>
      </c>
      <c r="XB385" s="0" t="n">
        <v>0</v>
      </c>
      <c r="XC385" s="0" t="n">
        <v>0</v>
      </c>
      <c r="XD385" s="0" t="n">
        <v>0</v>
      </c>
      <c r="XE385" s="0" t="n">
        <v>0</v>
      </c>
      <c r="XF385" s="0" t="n">
        <v>0</v>
      </c>
      <c r="XG385" s="0" t="n">
        <v>0</v>
      </c>
      <c r="XH385" s="0" t="n">
        <v>0</v>
      </c>
      <c r="XI385" s="0" t="n">
        <v>0</v>
      </c>
      <c r="XJ385" s="0" t="n">
        <v>0</v>
      </c>
      <c r="XK385" s="0" t="n">
        <v>0</v>
      </c>
      <c r="XL385" s="0" t="n">
        <v>5</v>
      </c>
      <c r="XM385" s="0" t="n">
        <v>0</v>
      </c>
      <c r="XN385" s="0" t="n">
        <v>84</v>
      </c>
      <c r="XO385" s="0" t="n">
        <v>14364</v>
      </c>
      <c r="XP385" s="0" t="n">
        <v>0</v>
      </c>
      <c r="XQ385" s="0" t="n">
        <v>25</v>
      </c>
      <c r="XR385" s="0" t="n">
        <v>0</v>
      </c>
      <c r="XS385" s="0" t="n">
        <v>0</v>
      </c>
      <c r="XT385" s="0" t="n">
        <v>76</v>
      </c>
      <c r="XU385" s="0" t="n">
        <v>64</v>
      </c>
      <c r="XV385" s="0" t="n">
        <v>0</v>
      </c>
      <c r="XW385" s="0" t="n">
        <v>0</v>
      </c>
      <c r="XX385" s="0" t="n">
        <v>0</v>
      </c>
      <c r="XY385" s="0" t="n">
        <v>45</v>
      </c>
      <c r="XZ385" s="0" t="n">
        <v>0</v>
      </c>
      <c r="YA385" s="0" t="n">
        <v>0</v>
      </c>
      <c r="YB385" s="0" t="n">
        <v>0</v>
      </c>
      <c r="YC385" s="0" t="n">
        <v>0</v>
      </c>
      <c r="YD385" s="0" t="n">
        <v>0</v>
      </c>
      <c r="YE385" s="0" t="n">
        <v>0</v>
      </c>
      <c r="YF385" s="0" t="n">
        <v>0</v>
      </c>
      <c r="YG385" s="0" t="n">
        <v>0</v>
      </c>
      <c r="YH385" s="0" t="n">
        <v>1345</v>
      </c>
      <c r="YI385" s="0" t="n">
        <v>13</v>
      </c>
      <c r="YJ385" s="0" t="n">
        <v>0</v>
      </c>
      <c r="YK385" s="0" t="n">
        <v>37</v>
      </c>
      <c r="YL385" s="0" t="n">
        <v>5438</v>
      </c>
      <c r="YM385" s="0" t="n">
        <v>0</v>
      </c>
      <c r="YN385" s="0" t="n">
        <v>0</v>
      </c>
      <c r="YO385" s="0" t="n">
        <v>0</v>
      </c>
      <c r="YP385" s="0" t="n">
        <v>0</v>
      </c>
      <c r="YQ385" s="0" t="n">
        <v>0</v>
      </c>
      <c r="YR385" s="0" t="n">
        <v>0</v>
      </c>
      <c r="YS385" s="0" t="n">
        <v>0</v>
      </c>
      <c r="YT385" s="0" t="n">
        <v>81</v>
      </c>
      <c r="YU385" s="0" t="n">
        <v>83</v>
      </c>
      <c r="YV385" s="0" t="n">
        <v>0</v>
      </c>
      <c r="YW385" s="0" t="n">
        <v>0</v>
      </c>
      <c r="YX385" s="0" t="n">
        <v>0</v>
      </c>
      <c r="YY385" s="0" t="n">
        <v>0</v>
      </c>
      <c r="YZ385" s="0" t="n">
        <v>0</v>
      </c>
      <c r="ZA385" s="0" t="n">
        <v>0</v>
      </c>
      <c r="ZB385" s="0" t="n">
        <v>0</v>
      </c>
      <c r="ZC385" s="0" t="n">
        <v>5</v>
      </c>
      <c r="ZD385" s="0" t="n">
        <v>0</v>
      </c>
      <c r="ZE385" s="0" t="n">
        <v>0</v>
      </c>
      <c r="ZF385" s="0" t="n">
        <v>0</v>
      </c>
      <c r="ZG385" s="0" t="n">
        <v>0</v>
      </c>
      <c r="ZH385" s="0" t="n">
        <v>0</v>
      </c>
      <c r="ZI385" s="0" t="n">
        <v>0</v>
      </c>
      <c r="ZJ385" s="0" t="n">
        <v>0</v>
      </c>
      <c r="ZK385" s="0" t="n">
        <v>0</v>
      </c>
      <c r="ZL385" s="0" t="n">
        <v>0</v>
      </c>
      <c r="ZM385" s="0" t="n">
        <v>0</v>
      </c>
      <c r="ZN385" s="0" t="n">
        <v>0</v>
      </c>
      <c r="ZO385" s="0" t="n">
        <v>0</v>
      </c>
      <c r="ZP385" s="0" t="n">
        <v>1787</v>
      </c>
      <c r="ZQ385" s="0" t="n">
        <v>101</v>
      </c>
      <c r="ZR385" s="0" t="n">
        <v>0</v>
      </c>
      <c r="ZS385" s="0" t="n">
        <v>0</v>
      </c>
      <c r="ZT385" s="0" t="n">
        <v>4</v>
      </c>
      <c r="ZU385" s="0" t="n">
        <v>0</v>
      </c>
      <c r="ZV385" s="0" t="n">
        <v>0</v>
      </c>
      <c r="ZW385" s="0" t="n">
        <v>3</v>
      </c>
      <c r="ZX385" s="0" t="n">
        <v>91</v>
      </c>
      <c r="ZY385" s="0" t="n">
        <v>0</v>
      </c>
      <c r="ZZ385" s="0" t="n">
        <v>0</v>
      </c>
      <c r="AAA385" s="0" t="n">
        <v>0</v>
      </c>
      <c r="AAB385" s="0" t="n">
        <v>0</v>
      </c>
      <c r="AAC385" s="0" t="n">
        <v>0</v>
      </c>
      <c r="AAD385" s="0" t="n">
        <v>142</v>
      </c>
      <c r="AAE385" s="0" t="n">
        <v>15</v>
      </c>
      <c r="AAF385" s="0" t="n">
        <v>0</v>
      </c>
      <c r="AAG385" s="0" t="n">
        <v>0</v>
      </c>
      <c r="AAH385" s="0" t="n">
        <v>0</v>
      </c>
      <c r="AAI385" s="0" t="n">
        <v>0</v>
      </c>
      <c r="AAJ385" s="0" t="n">
        <v>73</v>
      </c>
      <c r="AAK385" s="0" t="n">
        <v>0</v>
      </c>
      <c r="AAL385" s="0" t="n">
        <v>0</v>
      </c>
      <c r="AAM385" s="0" t="n">
        <v>0</v>
      </c>
      <c r="AAN385" s="0" t="n">
        <v>114</v>
      </c>
      <c r="AAO385" s="0" t="n">
        <v>0</v>
      </c>
      <c r="AAP385" s="0" t="n">
        <v>0</v>
      </c>
    </row>
    <row r="386" customFormat="false" ht="15" hidden="false" customHeight="true" outlineLevel="0" collapsed="false">
      <c r="A386" s="1" t="n">
        <v>30104</v>
      </c>
      <c r="H386" s="2" t="n">
        <v>2</v>
      </c>
      <c r="I386" s="2" t="n">
        <v>44</v>
      </c>
      <c r="J386" s="21"/>
      <c r="K386" s="21"/>
      <c r="L386" s="2" t="n">
        <v>0</v>
      </c>
      <c r="M386" s="2" t="n">
        <v>1</v>
      </c>
      <c r="N386" s="2" t="n">
        <v>1</v>
      </c>
      <c r="O386" s="2" t="n">
        <v>1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1</v>
      </c>
      <c r="V386" s="2" t="n">
        <v>0</v>
      </c>
      <c r="W386" s="2" t="n">
        <v>1</v>
      </c>
      <c r="X386" s="2" t="n">
        <f aca="false">SUM(L386:W386)</f>
        <v>5</v>
      </c>
      <c r="Y386" s="2" t="n">
        <v>110</v>
      </c>
      <c r="Z386" s="2" t="n">
        <v>80</v>
      </c>
      <c r="AA386" s="2" t="n">
        <f aca="false">Y386-Z386</f>
        <v>30</v>
      </c>
      <c r="AB386" s="3" t="n">
        <f aca="false">Z386+((Y386-Z386)/3)</f>
        <v>90</v>
      </c>
      <c r="AC386" s="4" t="n">
        <v>66.5</v>
      </c>
      <c r="AD386" s="4" t="n">
        <v>155.5</v>
      </c>
      <c r="AE386" s="3" t="n">
        <v>27.5017834803197</v>
      </c>
      <c r="AF386" s="3" t="n">
        <v>1</v>
      </c>
      <c r="AG386" s="4" t="n">
        <v>86.5</v>
      </c>
      <c r="AH386" s="4" t="n">
        <v>106</v>
      </c>
      <c r="AI386" s="3" t="n">
        <v>0.556270096463023</v>
      </c>
      <c r="AJ386" s="3" t="n">
        <v>0.816037735849057</v>
      </c>
      <c r="AL386" s="4" t="n">
        <v>37.7</v>
      </c>
      <c r="AM386" s="4" t="n">
        <v>25.1</v>
      </c>
      <c r="AN386" s="4" t="n">
        <v>41.4</v>
      </c>
      <c r="AO386" s="2" t="n">
        <v>7</v>
      </c>
      <c r="AP386" s="4" t="n">
        <v>43.6</v>
      </c>
      <c r="AQ386" s="4" t="n">
        <v>39.3</v>
      </c>
      <c r="AR386" s="4" t="n">
        <v>2.1</v>
      </c>
      <c r="AS386" s="2" t="n">
        <v>84</v>
      </c>
      <c r="AT386" s="2" t="n">
        <v>95</v>
      </c>
      <c r="AU386" s="2" t="n">
        <v>77</v>
      </c>
      <c r="AV386" s="2" t="n">
        <v>76</v>
      </c>
      <c r="AW386" s="2" t="n">
        <v>132</v>
      </c>
      <c r="AX386" s="2" t="n">
        <v>1</v>
      </c>
      <c r="AY386" s="2" t="n">
        <f aca="false">((AS386*15)+(AT386*30)+(AU386*30)+(AV386*30)+(AW386*15))-(AS386*120)</f>
        <v>600</v>
      </c>
      <c r="AZ386" s="2" t="n">
        <f aca="false">((AS386*15)+(AT386*30)+(AU386*30)+(AV386*30)+(AW386*15))</f>
        <v>10680</v>
      </c>
      <c r="BB386" s="5" t="n">
        <f aca="false">10000/SQRT((AS386*BH386)*(AVERAGE(AS386:AW386)*AVERAGE(BH386:BL386)))</f>
        <v>11.766599032203</v>
      </c>
      <c r="BC386" s="3" t="n">
        <f aca="false">(AS386*BH386)/405</f>
        <v>0.889777777777778</v>
      </c>
      <c r="BD386" s="3" t="n">
        <v>0</v>
      </c>
      <c r="BE386" s="3" t="n">
        <f aca="false">1/(LOG(BH386)+LOG(AS386))</f>
        <v>0.391123594236601</v>
      </c>
      <c r="BF386" s="3" t="n">
        <f aca="false">(BI386-BH386)/(AT386-AS386)</f>
        <v>2.18272727272727</v>
      </c>
      <c r="BG386" s="3" t="n">
        <f aca="false">(20*BH386)/((AS386/18)-3.5)</f>
        <v>73.5428571428571</v>
      </c>
      <c r="BH386" s="4" t="n">
        <v>4.29</v>
      </c>
      <c r="BI386" s="4" t="n">
        <v>28.3</v>
      </c>
      <c r="BJ386" s="4" t="n">
        <v>15.6</v>
      </c>
      <c r="BK386" s="4" t="n">
        <v>18.7</v>
      </c>
      <c r="BL386" s="4" t="n">
        <v>41.1</v>
      </c>
      <c r="BM386" s="3" t="n">
        <f aca="false">((BH386*15)+(BI386*30)+(BJ386*30)+(BK386*30)+(BL386*15))-(BH386*120)</f>
        <v>2044.05</v>
      </c>
      <c r="BN386" s="3" t="n">
        <f aca="false">((BH386*15)+(BI386*30)+(BJ386*30)+(BK386*30)+(BL386*15))</f>
        <v>2558.85</v>
      </c>
      <c r="BO386" s="3" t="n">
        <f aca="false">(1/BH386)</f>
        <v>0.233100233100233</v>
      </c>
      <c r="BP386" s="3" t="n">
        <f aca="false">(BN386/AZ386)</f>
        <v>0.239592696629213</v>
      </c>
      <c r="BQ386" s="3" t="n">
        <f aca="false">(BB386*BP386)</f>
        <v>2.8191911922802</v>
      </c>
      <c r="BR386" s="5" t="n">
        <f aca="false">(BF386*BO386)</f>
        <v>0.508794236066963</v>
      </c>
      <c r="CA386" s="2" t="n">
        <v>163</v>
      </c>
      <c r="CB386" s="2" t="n">
        <v>0</v>
      </c>
      <c r="CC386" s="2" t="n">
        <v>45</v>
      </c>
      <c r="CD386" s="2" t="n">
        <v>1</v>
      </c>
      <c r="CE386" s="2" t="n">
        <v>102</v>
      </c>
      <c r="CF386" s="2" t="n">
        <v>0</v>
      </c>
      <c r="CG386" s="2" t="n">
        <v>16</v>
      </c>
      <c r="CH386" s="2" t="n">
        <v>78</v>
      </c>
      <c r="CI386" s="2" t="n">
        <v>0</v>
      </c>
      <c r="CJ386" s="2" t="n">
        <v>2</v>
      </c>
      <c r="CK386" s="2" t="n">
        <v>55</v>
      </c>
      <c r="CM386" s="2" t="n">
        <v>187</v>
      </c>
      <c r="CN386" s="2" t="n">
        <v>92</v>
      </c>
      <c r="CO386" s="2" t="n">
        <v>387</v>
      </c>
      <c r="CP386" s="2" t="n">
        <v>1.92</v>
      </c>
      <c r="CQ386" s="2" t="n">
        <v>0.8</v>
      </c>
      <c r="CR386" s="2" t="n">
        <v>1.3</v>
      </c>
      <c r="CW386" s="3"/>
      <c r="CY386" s="22"/>
      <c r="EU386" s="3"/>
      <c r="EW386" s="22"/>
      <c r="HP386" s="2" t="n">
        <v>3</v>
      </c>
      <c r="HQ386" s="2" t="n">
        <v>0</v>
      </c>
      <c r="HR386" s="2" t="n">
        <v>0</v>
      </c>
      <c r="HS386" s="2" t="n">
        <v>27.4101181030273</v>
      </c>
      <c r="HT386" s="2" t="n">
        <v>437.977813720703</v>
      </c>
      <c r="HU386" s="2" t="n">
        <v>0.04</v>
      </c>
      <c r="HV386" s="2" t="n">
        <v>1</v>
      </c>
      <c r="HW386" s="2" t="n">
        <v>4</v>
      </c>
      <c r="HX386" s="2" t="n">
        <v>1</v>
      </c>
      <c r="HY386" s="2" t="n">
        <v>2723.85009765625</v>
      </c>
      <c r="HZ386" s="2" t="n">
        <v>72.5800018310547</v>
      </c>
      <c r="IA386" s="2" t="n">
        <v>14.1199998855591</v>
      </c>
      <c r="IB386" s="2" t="n">
        <v>21.3700008392334</v>
      </c>
      <c r="IC386" s="2" t="n">
        <v>19.3700008392334</v>
      </c>
      <c r="ID386" s="2" t="n">
        <v>443.489990234375</v>
      </c>
      <c r="IE386" s="2" t="n">
        <v>61.9599990844727</v>
      </c>
      <c r="IF386" s="2" t="n">
        <v>41.0400009155273</v>
      </c>
      <c r="IG386" s="2" t="n">
        <v>2.72000002861023</v>
      </c>
      <c r="IH386" s="2" t="n">
        <v>129.710006713867</v>
      </c>
      <c r="II386" s="2" t="n">
        <v>3.05999994277954</v>
      </c>
      <c r="IJ386" s="2" t="n">
        <v>28.7299995422363</v>
      </c>
      <c r="IK386" s="2" t="n">
        <v>9.86999988555908</v>
      </c>
      <c r="IL386" s="2" t="n">
        <v>47.9900016784668</v>
      </c>
      <c r="IM386" s="2" t="n">
        <v>49.8699989318848</v>
      </c>
      <c r="IN386" s="2" t="n">
        <v>18.1100006103516</v>
      </c>
      <c r="IO386" s="2" t="n">
        <v>13.3500003814697</v>
      </c>
      <c r="IP386" s="2" t="n">
        <v>20.3400001525879</v>
      </c>
      <c r="IQ386" s="2" t="n">
        <v>5.96999979019165</v>
      </c>
      <c r="IR386" s="2" t="n">
        <v>5.92999982833862</v>
      </c>
      <c r="IS386" s="2" t="n">
        <v>1.85000002384186</v>
      </c>
      <c r="IT386" s="2" t="n">
        <v>927.530029296875</v>
      </c>
      <c r="IU386" s="2" t="n">
        <v>18.5599994659424</v>
      </c>
      <c r="IV386" s="2" t="n">
        <v>0.400000005960465</v>
      </c>
      <c r="IW386" s="2" t="n">
        <v>427.5</v>
      </c>
      <c r="IX386" s="2" t="n">
        <v>1403.21997070313</v>
      </c>
      <c r="IY386" s="2" t="n">
        <v>4288.22998046875</v>
      </c>
      <c r="IZ386" s="2" t="n">
        <v>1928.63000488281</v>
      </c>
      <c r="JA386" s="2" t="n">
        <v>7.75</v>
      </c>
      <c r="JB386" s="2" t="n">
        <v>6.61999988555908</v>
      </c>
      <c r="JC386" s="2" t="n">
        <v>2.75</v>
      </c>
      <c r="JD386" s="2" t="n">
        <v>57.439998626709</v>
      </c>
      <c r="JE386" s="2" t="n">
        <v>541.590026855469</v>
      </c>
      <c r="JF386" s="2" t="n">
        <v>2.25999999046326</v>
      </c>
      <c r="JG386" s="2" t="n">
        <v>1.5</v>
      </c>
      <c r="JH386" s="2" t="n">
        <v>21.5400009155273</v>
      </c>
      <c r="JI386" s="2" t="n">
        <v>4.51999998092651</v>
      </c>
      <c r="JJ386" s="2" t="n">
        <v>2.07999992370605</v>
      </c>
      <c r="JK386" s="2" t="n">
        <v>1.3400000333786</v>
      </c>
      <c r="JL386" s="2" t="n">
        <v>454.829986572266</v>
      </c>
      <c r="JM386" s="2" t="n">
        <v>1.39999997615814</v>
      </c>
      <c r="JN386" s="2" t="n">
        <v>55.2200012207031</v>
      </c>
      <c r="JO386" s="2" t="n">
        <v>7128.77001953125</v>
      </c>
      <c r="JP386" s="2" t="n">
        <v>7596.1201171875</v>
      </c>
      <c r="JQ386" s="2" t="n">
        <v>88.0999984741211</v>
      </c>
      <c r="JR386" s="2" t="n">
        <v>2168.40991210938</v>
      </c>
      <c r="JS386" s="2" t="n">
        <v>1946.82995605469</v>
      </c>
      <c r="JT386" s="2" t="n">
        <v>4412.7900390625</v>
      </c>
      <c r="JU386" s="2" t="n">
        <v>685.219970703125</v>
      </c>
      <c r="JV386" s="2" t="n">
        <v>42.0699996948242</v>
      </c>
      <c r="JW386" s="2" t="n">
        <v>21.1399993896484</v>
      </c>
      <c r="JX386" s="2" t="n">
        <v>6.6399998664856</v>
      </c>
      <c r="JY386" s="2" t="n">
        <v>7.5</v>
      </c>
      <c r="JZ386" s="2" t="n">
        <v>0.740000009536743</v>
      </c>
      <c r="KA386" s="2" t="n">
        <v>8.23999977111816</v>
      </c>
      <c r="KB386" s="2" t="n">
        <v>1.83000004291534</v>
      </c>
      <c r="KC386" s="2" t="n">
        <v>19.8199996948242</v>
      </c>
      <c r="KD386" s="2" t="n">
        <v>8.98999977111816</v>
      </c>
      <c r="KE386" s="2" t="n">
        <v>18.0300006866455</v>
      </c>
      <c r="KF386" s="2" t="n">
        <v>24.1599998474121</v>
      </c>
      <c r="KG386" s="2" t="n">
        <v>29.6299991607666</v>
      </c>
      <c r="KH386" s="2" t="n">
        <v>167.509994506836</v>
      </c>
      <c r="KI386" s="2" t="n">
        <v>0.579999983310699</v>
      </c>
      <c r="KJ386" s="2" t="n">
        <v>60.9000015258789</v>
      </c>
      <c r="KK386" s="2" t="n">
        <v>65.8300018310547</v>
      </c>
      <c r="KL386" s="2" t="n">
        <v>2545276.73</v>
      </c>
      <c r="KM386" s="2" t="n">
        <v>5739.2001953125</v>
      </c>
      <c r="KN386" s="2" t="n">
        <v>84.0299987792969</v>
      </c>
      <c r="KO386" s="2" t="n">
        <v>0.0399999991059303</v>
      </c>
      <c r="KP386" s="2" t="n">
        <v>0.0199999995529652</v>
      </c>
      <c r="KQ386" s="2" t="n">
        <v>0.0500000007450581</v>
      </c>
      <c r="KR386" s="2" t="n">
        <v>0.150000005960464</v>
      </c>
      <c r="KS386" s="2" t="n">
        <v>0.610000014305115</v>
      </c>
      <c r="KT386" s="2" t="n">
        <v>0.0399999991059303</v>
      </c>
      <c r="KU386" s="2" t="n">
        <v>0.550000011920929</v>
      </c>
      <c r="KV386" s="2" t="n">
        <v>0.400000005960465</v>
      </c>
      <c r="KW386" s="2" t="n">
        <v>8.01000022888184</v>
      </c>
      <c r="KX386" s="2" t="n">
        <v>5.26000022888184</v>
      </c>
      <c r="KY386" s="2" t="n">
        <v>4.42000007629395</v>
      </c>
      <c r="KZ386" s="2" t="n">
        <v>1.9099999666214</v>
      </c>
      <c r="LA386" s="2" t="n">
        <v>0.689999997615814</v>
      </c>
      <c r="LB386" s="2" t="n">
        <v>0.0399999991059303</v>
      </c>
      <c r="LC386" s="2" t="n">
        <v>17.8199996948242</v>
      </c>
      <c r="LD386" s="2" t="n">
        <v>8.22999954223633</v>
      </c>
      <c r="LE386" s="2" t="n">
        <v>0.72000002861023</v>
      </c>
      <c r="LF386" s="2" t="n">
        <v>0.0700000002980232</v>
      </c>
      <c r="LG386" s="2" t="n">
        <v>0.00999999977648258</v>
      </c>
      <c r="LH386" s="2" t="n">
        <v>15.0799999237061</v>
      </c>
      <c r="LI386" s="2" t="n">
        <v>5.55999994277954</v>
      </c>
      <c r="LJ386" s="2" t="n">
        <v>0.0599999986588955</v>
      </c>
      <c r="LK386" s="2" t="n">
        <v>0.129999995231628</v>
      </c>
      <c r="LL386" s="2" t="n">
        <v>0.629999995231628</v>
      </c>
      <c r="LM386" s="2" t="n">
        <v>0.540000021457672</v>
      </c>
      <c r="LN386" s="2" t="n">
        <v>0</v>
      </c>
      <c r="LO386" s="2" t="n">
        <v>0.0500000007450581</v>
      </c>
      <c r="LP386" s="2" t="n">
        <v>0.0399999991059303</v>
      </c>
      <c r="LQ386" s="2" t="n">
        <v>0</v>
      </c>
      <c r="LR386" s="2" t="n">
        <v>0</v>
      </c>
      <c r="LS386" s="2" t="n">
        <v>0</v>
      </c>
      <c r="LT386" s="2" t="n">
        <v>0.0199999995529652</v>
      </c>
      <c r="LU386" s="2" t="n">
        <v>0.00999999977648258</v>
      </c>
      <c r="LV386" s="2" t="n">
        <v>114.435600280762</v>
      </c>
      <c r="MC386" s="0" t="n">
        <v>0</v>
      </c>
      <c r="MD386" s="0" t="n">
        <v>0</v>
      </c>
      <c r="ME386" s="0" t="n">
        <v>0</v>
      </c>
      <c r="MF386" s="0" t="n">
        <v>0</v>
      </c>
      <c r="MG386" s="0" t="n">
        <v>0</v>
      </c>
      <c r="MH386" s="0" t="n">
        <v>0</v>
      </c>
      <c r="MI386" s="0" t="n">
        <v>0</v>
      </c>
      <c r="MJ386" s="0" t="n">
        <v>0</v>
      </c>
      <c r="MK386" s="0" t="n">
        <v>0</v>
      </c>
      <c r="ML386" s="0" t="n">
        <v>48</v>
      </c>
      <c r="MM386" s="0" t="n">
        <v>317</v>
      </c>
      <c r="MN386" s="0" t="n">
        <v>0</v>
      </c>
      <c r="MO386" s="0" t="n">
        <v>0</v>
      </c>
      <c r="MP386" s="0" t="n">
        <v>0</v>
      </c>
      <c r="MQ386" s="0" t="n">
        <v>0</v>
      </c>
      <c r="MR386" s="0" t="n">
        <v>0</v>
      </c>
      <c r="MS386" s="0" t="n">
        <v>12421</v>
      </c>
      <c r="MT386" s="0" t="n">
        <v>0</v>
      </c>
      <c r="MU386" s="0" t="n">
        <v>362</v>
      </c>
      <c r="MV386" s="0" t="n">
        <v>0</v>
      </c>
      <c r="MW386" s="0" t="n">
        <v>0</v>
      </c>
      <c r="MX386" s="0" t="n">
        <v>83</v>
      </c>
      <c r="MY386" s="0" t="n">
        <v>0</v>
      </c>
      <c r="MZ386" s="0" t="n">
        <v>0</v>
      </c>
      <c r="NA386" s="0" t="n">
        <v>0</v>
      </c>
      <c r="NB386" s="0" t="n">
        <v>25</v>
      </c>
      <c r="NC386" s="0" t="n">
        <v>0</v>
      </c>
      <c r="ND386" s="0" t="n">
        <v>0</v>
      </c>
      <c r="NE386" s="0" t="n">
        <v>0</v>
      </c>
      <c r="NF386" s="0" t="n">
        <v>0</v>
      </c>
      <c r="NG386" s="0" t="n">
        <v>54</v>
      </c>
      <c r="NH386" s="0" t="n">
        <v>3446</v>
      </c>
      <c r="NI386" s="0" t="n">
        <v>0</v>
      </c>
      <c r="NJ386" s="0" t="n">
        <v>0</v>
      </c>
      <c r="NK386" s="0" t="n">
        <v>0</v>
      </c>
      <c r="NL386" s="0" t="n">
        <v>0</v>
      </c>
      <c r="NM386" s="0" t="n">
        <v>0</v>
      </c>
      <c r="NN386" s="0" t="n">
        <v>0</v>
      </c>
      <c r="NO386" s="0" t="n">
        <v>0</v>
      </c>
      <c r="NP386" s="0" t="n">
        <v>0</v>
      </c>
      <c r="NQ386" s="0" t="n">
        <v>10</v>
      </c>
      <c r="NR386" s="0" t="n">
        <v>0</v>
      </c>
      <c r="NS386" s="0" t="n">
        <v>1933</v>
      </c>
      <c r="NT386" s="0" t="n">
        <v>159</v>
      </c>
      <c r="NU386" s="0" t="n">
        <v>0</v>
      </c>
      <c r="NV386" s="0" t="n">
        <v>0</v>
      </c>
      <c r="NW386" s="0" t="n">
        <v>7550</v>
      </c>
      <c r="NX386" s="0" t="n">
        <v>0</v>
      </c>
      <c r="NY386" s="0" t="n">
        <v>12884</v>
      </c>
      <c r="NZ386" s="0" t="n">
        <v>0</v>
      </c>
      <c r="OA386" s="0" t="n">
        <v>0</v>
      </c>
      <c r="OB386" s="0" t="n">
        <v>0</v>
      </c>
      <c r="OC386" s="0" t="n">
        <v>0</v>
      </c>
      <c r="OD386" s="0" t="n">
        <v>0</v>
      </c>
      <c r="OE386" s="0" t="n">
        <v>0</v>
      </c>
      <c r="OF386" s="0" t="n">
        <v>0</v>
      </c>
      <c r="OG386" s="0" t="n">
        <v>77</v>
      </c>
      <c r="OH386" s="0" t="n">
        <v>14</v>
      </c>
      <c r="OI386" s="0" t="n">
        <v>0</v>
      </c>
      <c r="OJ386" s="0" t="n">
        <v>0</v>
      </c>
      <c r="OK386" s="0" t="n">
        <v>0</v>
      </c>
      <c r="OL386" s="0" t="n">
        <v>0</v>
      </c>
      <c r="OM386" s="0" t="n">
        <v>0</v>
      </c>
      <c r="ON386" s="0" t="n">
        <v>0</v>
      </c>
      <c r="OO386" s="0" t="n">
        <v>0</v>
      </c>
      <c r="OP386" s="0" t="n">
        <v>0</v>
      </c>
      <c r="OQ386" s="0" t="n">
        <v>133</v>
      </c>
      <c r="OR386" s="0" t="n">
        <v>0</v>
      </c>
      <c r="OS386" s="0" t="n">
        <v>0</v>
      </c>
      <c r="OT386" s="0" t="n">
        <v>0</v>
      </c>
      <c r="OU386" s="0" t="n">
        <v>0</v>
      </c>
      <c r="OV386" s="0" t="n">
        <v>0</v>
      </c>
      <c r="OW386" s="0" t="n">
        <v>0</v>
      </c>
      <c r="OX386" s="0" t="n">
        <v>0</v>
      </c>
      <c r="OY386" s="0" t="n">
        <v>0</v>
      </c>
      <c r="OZ386" s="0" t="n">
        <v>0</v>
      </c>
      <c r="PA386" s="0" t="n">
        <v>0</v>
      </c>
      <c r="PB386" s="0" t="n">
        <v>521</v>
      </c>
      <c r="PC386" s="0" t="n">
        <v>0</v>
      </c>
      <c r="PD386" s="0" t="n">
        <v>0</v>
      </c>
      <c r="PE386" s="0" t="n">
        <v>0</v>
      </c>
      <c r="PF386" s="0" t="n">
        <v>0</v>
      </c>
      <c r="PG386" s="0" t="n">
        <v>0</v>
      </c>
      <c r="PH386" s="0" t="n">
        <v>0</v>
      </c>
      <c r="PI386" s="0" t="n">
        <v>0</v>
      </c>
      <c r="PJ386" s="0" t="n">
        <v>580</v>
      </c>
      <c r="PK386" s="0" t="n">
        <v>0</v>
      </c>
      <c r="PL386" s="0" t="n">
        <v>0</v>
      </c>
      <c r="PM386" s="0" t="n">
        <v>0</v>
      </c>
      <c r="PN386" s="0" t="n">
        <v>0</v>
      </c>
      <c r="PO386" s="0" t="n">
        <v>0</v>
      </c>
      <c r="PP386" s="0" t="n">
        <v>0</v>
      </c>
      <c r="PQ386" s="0" t="n">
        <v>3189</v>
      </c>
      <c r="PR386" s="0" t="n">
        <v>0</v>
      </c>
      <c r="PS386" s="0" t="n">
        <v>0</v>
      </c>
      <c r="PT386" s="0" t="n">
        <v>0</v>
      </c>
      <c r="PU386" s="0" t="n">
        <v>7</v>
      </c>
      <c r="PV386" s="0" t="n">
        <v>23</v>
      </c>
      <c r="PW386" s="0" t="n">
        <v>0</v>
      </c>
      <c r="PX386" s="0" t="n">
        <v>380</v>
      </c>
      <c r="PY386" s="0" t="n">
        <v>0</v>
      </c>
      <c r="PZ386" s="0" t="n">
        <v>34</v>
      </c>
      <c r="QA386" s="0" t="n">
        <v>0</v>
      </c>
      <c r="QB386" s="0" t="n">
        <v>0</v>
      </c>
      <c r="QC386" s="0" t="n">
        <v>0</v>
      </c>
      <c r="QD386" s="0" t="n">
        <v>0</v>
      </c>
      <c r="QE386" s="0" t="n">
        <v>0</v>
      </c>
      <c r="QF386" s="0" t="n">
        <v>0</v>
      </c>
      <c r="QG386" s="0" t="n">
        <v>0</v>
      </c>
      <c r="QH386" s="0" t="n">
        <v>0</v>
      </c>
      <c r="QI386" s="0" t="n">
        <v>0</v>
      </c>
      <c r="QJ386" s="0" t="n">
        <v>0</v>
      </c>
      <c r="QK386" s="0" t="n">
        <v>8</v>
      </c>
      <c r="QL386" s="0" t="n">
        <v>0</v>
      </c>
      <c r="QM386" s="0" t="n">
        <v>0</v>
      </c>
      <c r="QN386" s="0" t="n">
        <v>0</v>
      </c>
      <c r="QO386" s="0" t="n">
        <v>0</v>
      </c>
      <c r="QP386" s="0" t="n">
        <v>0</v>
      </c>
      <c r="QQ386" s="0" t="n">
        <v>496</v>
      </c>
      <c r="QR386" s="0" t="n">
        <v>0</v>
      </c>
      <c r="QS386" s="0" t="n">
        <v>96</v>
      </c>
      <c r="QT386" s="0" t="n">
        <v>0</v>
      </c>
      <c r="QU386" s="0" t="n">
        <v>0</v>
      </c>
      <c r="QV386" s="0" t="n">
        <v>0</v>
      </c>
      <c r="QW386" s="0" t="n">
        <v>0</v>
      </c>
      <c r="QX386" s="0" t="n">
        <v>0</v>
      </c>
      <c r="QY386" s="0" t="n">
        <v>0</v>
      </c>
      <c r="QZ386" s="0" t="n">
        <v>30</v>
      </c>
      <c r="RA386" s="0" t="n">
        <v>0</v>
      </c>
      <c r="RB386" s="0" t="n">
        <v>0</v>
      </c>
      <c r="RC386" s="0" t="n">
        <v>0</v>
      </c>
      <c r="RD386" s="0" t="n">
        <v>436</v>
      </c>
      <c r="RE386" s="0" t="n">
        <v>0</v>
      </c>
      <c r="RF386" s="0" t="n">
        <v>0</v>
      </c>
      <c r="RG386" s="0" t="n">
        <v>2381</v>
      </c>
      <c r="RH386" s="0" t="n">
        <v>0</v>
      </c>
      <c r="RI386" s="0" t="n">
        <v>0</v>
      </c>
      <c r="RJ386" s="0" t="n">
        <v>0</v>
      </c>
      <c r="RK386" s="0" t="n">
        <v>0</v>
      </c>
      <c r="RL386" s="0" t="n">
        <v>1930</v>
      </c>
      <c r="RM386" s="0" t="n">
        <v>0</v>
      </c>
      <c r="RN386" s="0" t="n">
        <v>0</v>
      </c>
      <c r="RO386" s="0" t="n">
        <v>0</v>
      </c>
      <c r="RP386" s="0" t="n">
        <v>184</v>
      </c>
      <c r="RQ386" s="0" t="n">
        <v>18</v>
      </c>
      <c r="RR386" s="0" t="n">
        <v>0</v>
      </c>
      <c r="RS386" s="0" t="n">
        <v>0</v>
      </c>
      <c r="RT386" s="0" t="n">
        <v>108</v>
      </c>
      <c r="RU386" s="0" t="n">
        <v>0</v>
      </c>
      <c r="RV386" s="0" t="n">
        <v>0</v>
      </c>
      <c r="RW386" s="0" t="n">
        <v>0</v>
      </c>
      <c r="RX386" s="0" t="n">
        <v>0</v>
      </c>
      <c r="RY386" s="0" t="n">
        <v>506</v>
      </c>
      <c r="RZ386" s="0" t="n">
        <v>6</v>
      </c>
      <c r="SA386" s="0" t="n">
        <v>0</v>
      </c>
      <c r="SB386" s="0" t="n">
        <v>0</v>
      </c>
      <c r="SC386" s="0" t="n">
        <v>0</v>
      </c>
      <c r="SD386" s="0" t="n">
        <v>0</v>
      </c>
      <c r="SE386" s="0" t="n">
        <v>18</v>
      </c>
      <c r="SF386" s="0" t="n">
        <v>0</v>
      </c>
      <c r="SG386" s="0" t="n">
        <v>0</v>
      </c>
      <c r="SH386" s="0" t="n">
        <v>0</v>
      </c>
      <c r="SI386" s="0" t="n">
        <v>0</v>
      </c>
      <c r="SJ386" s="0" t="n">
        <v>0</v>
      </c>
      <c r="SK386" s="0" t="n">
        <v>98</v>
      </c>
      <c r="SL386" s="0" t="n">
        <v>0</v>
      </c>
      <c r="SM386" s="0" t="n">
        <v>528</v>
      </c>
      <c r="SN386" s="0" t="n">
        <v>0</v>
      </c>
      <c r="SO386" s="0" t="n">
        <v>0</v>
      </c>
      <c r="SP386" s="0" t="n">
        <v>0</v>
      </c>
      <c r="SQ386" s="0" t="n">
        <v>0</v>
      </c>
      <c r="SR386" s="0" t="n">
        <v>36</v>
      </c>
      <c r="SS386" s="0" t="n">
        <v>0</v>
      </c>
      <c r="ST386" s="0" t="n">
        <v>0</v>
      </c>
      <c r="SU386" s="0" t="n">
        <v>0</v>
      </c>
      <c r="SV386" s="0" t="n">
        <v>0</v>
      </c>
      <c r="SW386" s="0" t="n">
        <v>0</v>
      </c>
      <c r="SX386" s="0" t="n">
        <v>0</v>
      </c>
      <c r="SY386" s="0" t="n">
        <v>0</v>
      </c>
      <c r="SZ386" s="0" t="n">
        <v>127</v>
      </c>
      <c r="TA386" s="0" t="n">
        <v>0</v>
      </c>
      <c r="TB386" s="0" t="n">
        <v>0</v>
      </c>
      <c r="TC386" s="0" t="n">
        <v>0</v>
      </c>
      <c r="TD386" s="0" t="n">
        <v>0</v>
      </c>
      <c r="TE386" s="0" t="n">
        <v>0</v>
      </c>
      <c r="TF386" s="0" t="n">
        <v>0</v>
      </c>
      <c r="TG386" s="0" t="n">
        <v>0</v>
      </c>
      <c r="TH386" s="0" t="n">
        <v>0</v>
      </c>
      <c r="TI386" s="0" t="n">
        <v>0</v>
      </c>
      <c r="TJ386" s="0" t="n">
        <v>0</v>
      </c>
      <c r="TK386" s="0" t="n">
        <v>0</v>
      </c>
      <c r="TL386" s="0" t="n">
        <v>9</v>
      </c>
      <c r="TM386" s="0" t="n">
        <v>0</v>
      </c>
      <c r="TN386" s="0" t="n">
        <v>24</v>
      </c>
      <c r="TO386" s="0" t="n">
        <v>0</v>
      </c>
      <c r="TP386" s="0" t="n">
        <v>8</v>
      </c>
      <c r="TQ386" s="0" t="n">
        <v>0</v>
      </c>
      <c r="TR386" s="0" t="n">
        <v>125</v>
      </c>
      <c r="TS386" s="0" t="n">
        <v>0</v>
      </c>
      <c r="TT386" s="0" t="n">
        <v>18</v>
      </c>
      <c r="TU386" s="0" t="n">
        <v>0</v>
      </c>
      <c r="TV386" s="0" t="n">
        <v>0</v>
      </c>
      <c r="TW386" s="0" t="n">
        <v>0</v>
      </c>
      <c r="TX386" s="0" t="n">
        <v>0</v>
      </c>
      <c r="TY386" s="0" t="n">
        <v>9</v>
      </c>
      <c r="TZ386" s="0" t="n">
        <v>347</v>
      </c>
      <c r="UA386" s="0" t="n">
        <v>17</v>
      </c>
      <c r="UB386" s="0" t="n">
        <v>0</v>
      </c>
      <c r="UC386" s="0" t="n">
        <v>0</v>
      </c>
      <c r="UD386" s="0" t="n">
        <v>0</v>
      </c>
      <c r="UE386" s="0" t="n">
        <v>0</v>
      </c>
      <c r="UF386" s="0" t="n">
        <v>44</v>
      </c>
      <c r="UG386" s="0" t="n">
        <v>0</v>
      </c>
      <c r="UH386" s="0" t="n">
        <v>0</v>
      </c>
      <c r="UI386" s="0" t="n">
        <v>0</v>
      </c>
      <c r="UJ386" s="0" t="n">
        <v>0</v>
      </c>
      <c r="UK386" s="0" t="n">
        <v>46</v>
      </c>
      <c r="UL386" s="0" t="n">
        <v>0</v>
      </c>
      <c r="UM386" s="0" t="n">
        <v>0</v>
      </c>
      <c r="UN386" s="0" t="n">
        <v>0</v>
      </c>
      <c r="UO386" s="0" t="n">
        <v>0</v>
      </c>
      <c r="UP386" s="0" t="n">
        <v>0</v>
      </c>
      <c r="UQ386" s="0" t="n">
        <v>0</v>
      </c>
      <c r="UR386" s="0" t="n">
        <v>0</v>
      </c>
      <c r="US386" s="0" t="n">
        <v>0</v>
      </c>
      <c r="UT386" s="0" t="n">
        <v>0</v>
      </c>
      <c r="UU386" s="0" t="n">
        <v>0</v>
      </c>
      <c r="UV386" s="0" t="n">
        <v>0</v>
      </c>
      <c r="UW386" s="0" t="n">
        <v>0</v>
      </c>
      <c r="UX386" s="0" t="n">
        <v>0</v>
      </c>
      <c r="UY386" s="0" t="n">
        <v>0</v>
      </c>
      <c r="UZ386" s="0" t="n">
        <v>0</v>
      </c>
      <c r="VA386" s="0" t="n">
        <v>0</v>
      </c>
      <c r="VB386" s="0" t="n">
        <v>0</v>
      </c>
      <c r="VC386" s="0" t="n">
        <v>0</v>
      </c>
      <c r="VD386" s="0" t="n">
        <v>0</v>
      </c>
      <c r="VE386" s="0" t="n">
        <v>0</v>
      </c>
      <c r="VF386" s="0" t="n">
        <v>8</v>
      </c>
      <c r="VG386" s="0" t="n">
        <v>0</v>
      </c>
      <c r="VH386" s="0" t="n">
        <v>0</v>
      </c>
      <c r="VI386" s="0" t="n">
        <v>0</v>
      </c>
      <c r="VJ386" s="0" t="n">
        <v>0</v>
      </c>
      <c r="VK386" s="0" t="n">
        <v>0</v>
      </c>
      <c r="VL386" s="0" t="n">
        <v>9</v>
      </c>
      <c r="VM386" s="0" t="n">
        <v>0</v>
      </c>
      <c r="VN386" s="0" t="n">
        <v>0</v>
      </c>
      <c r="VO386" s="0" t="n">
        <v>0</v>
      </c>
      <c r="VP386" s="0" t="n">
        <v>0</v>
      </c>
      <c r="VQ386" s="0" t="n">
        <v>0</v>
      </c>
      <c r="VR386" s="0" t="n">
        <v>183</v>
      </c>
      <c r="VS386" s="0" t="n">
        <v>0</v>
      </c>
      <c r="VT386" s="0" t="n">
        <v>0</v>
      </c>
      <c r="VU386" s="0" t="n">
        <v>21</v>
      </c>
      <c r="VV386" s="0" t="n">
        <v>0</v>
      </c>
      <c r="VW386" s="0" t="n">
        <v>8</v>
      </c>
      <c r="VX386" s="0" t="n">
        <v>0</v>
      </c>
      <c r="VY386" s="0" t="n">
        <v>0</v>
      </c>
      <c r="VZ386" s="0" t="n">
        <v>0</v>
      </c>
      <c r="WA386" s="0" t="n">
        <v>0</v>
      </c>
      <c r="WB386" s="0" t="n">
        <v>0</v>
      </c>
      <c r="WC386" s="0" t="n">
        <v>0</v>
      </c>
      <c r="WD386" s="0" t="n">
        <v>12</v>
      </c>
      <c r="WE386" s="0" t="n">
        <v>0</v>
      </c>
      <c r="WF386" s="0" t="n">
        <v>11</v>
      </c>
      <c r="WG386" s="0" t="n">
        <v>0</v>
      </c>
      <c r="WH386" s="0" t="n">
        <v>0</v>
      </c>
      <c r="WI386" s="0" t="n">
        <v>0</v>
      </c>
      <c r="WJ386" s="0" t="n">
        <v>0</v>
      </c>
      <c r="WK386" s="0" t="n">
        <v>0</v>
      </c>
      <c r="WL386" s="0" t="n">
        <v>0</v>
      </c>
      <c r="WM386" s="0" t="n">
        <v>0</v>
      </c>
      <c r="WN386" s="0" t="n">
        <v>25</v>
      </c>
      <c r="WO386" s="0" t="n">
        <v>0</v>
      </c>
      <c r="WP386" s="0" t="n">
        <v>0</v>
      </c>
      <c r="WQ386" s="0" t="n">
        <v>250</v>
      </c>
      <c r="WR386" s="0" t="n">
        <v>0</v>
      </c>
      <c r="WS386" s="0" t="n">
        <v>0</v>
      </c>
      <c r="WT386" s="0" t="n">
        <v>0</v>
      </c>
      <c r="WU386" s="0" t="n">
        <v>0</v>
      </c>
      <c r="WV386" s="0" t="n">
        <v>0</v>
      </c>
      <c r="WW386" s="0" t="n">
        <v>0</v>
      </c>
      <c r="WX386" s="0" t="n">
        <v>0</v>
      </c>
      <c r="WY386" s="0" t="n">
        <v>0</v>
      </c>
      <c r="WZ386" s="0" t="n">
        <v>0</v>
      </c>
      <c r="XA386" s="0" t="n">
        <v>0</v>
      </c>
      <c r="XB386" s="0" t="n">
        <v>0</v>
      </c>
      <c r="XC386" s="0" t="n">
        <v>0</v>
      </c>
      <c r="XD386" s="0" t="n">
        <v>0</v>
      </c>
      <c r="XE386" s="0" t="n">
        <v>0</v>
      </c>
      <c r="XF386" s="0" t="n">
        <v>0</v>
      </c>
      <c r="XG386" s="0" t="n">
        <v>0</v>
      </c>
      <c r="XH386" s="0" t="n">
        <v>0</v>
      </c>
      <c r="XI386" s="0" t="n">
        <v>0</v>
      </c>
      <c r="XJ386" s="0" t="n">
        <v>0</v>
      </c>
      <c r="XK386" s="0" t="n">
        <v>0</v>
      </c>
      <c r="XL386" s="0" t="n">
        <v>5</v>
      </c>
      <c r="XM386" s="0" t="n">
        <v>0</v>
      </c>
      <c r="XN386" s="0" t="n">
        <v>399</v>
      </c>
      <c r="XO386" s="0" t="n">
        <v>947</v>
      </c>
      <c r="XP386" s="0" t="n">
        <v>0</v>
      </c>
      <c r="XQ386" s="0" t="n">
        <v>3</v>
      </c>
      <c r="XR386" s="0" t="n">
        <v>0</v>
      </c>
      <c r="XS386" s="0" t="n">
        <v>0</v>
      </c>
      <c r="XT386" s="0" t="n">
        <v>278</v>
      </c>
      <c r="XU386" s="0" t="n">
        <v>118</v>
      </c>
      <c r="XV386" s="0" t="n">
        <v>56</v>
      </c>
      <c r="XW386" s="0" t="n">
        <v>17</v>
      </c>
      <c r="XX386" s="0" t="n">
        <v>0</v>
      </c>
      <c r="XY386" s="0" t="n">
        <v>104</v>
      </c>
      <c r="XZ386" s="0" t="n">
        <v>0</v>
      </c>
      <c r="YA386" s="0" t="n">
        <v>0</v>
      </c>
      <c r="YB386" s="0" t="n">
        <v>58</v>
      </c>
      <c r="YC386" s="0" t="n">
        <v>0</v>
      </c>
      <c r="YD386" s="0" t="n">
        <v>0</v>
      </c>
      <c r="YE386" s="0" t="n">
        <v>0</v>
      </c>
      <c r="YF386" s="0" t="n">
        <v>0</v>
      </c>
      <c r="YG386" s="0" t="n">
        <v>0</v>
      </c>
      <c r="YH386" s="0" t="n">
        <v>307</v>
      </c>
      <c r="YI386" s="0" t="n">
        <v>736</v>
      </c>
      <c r="YJ386" s="0" t="n">
        <v>0</v>
      </c>
      <c r="YK386" s="0" t="n">
        <v>622</v>
      </c>
      <c r="YL386" s="0" t="n">
        <v>0</v>
      </c>
      <c r="YM386" s="0" t="n">
        <v>0</v>
      </c>
      <c r="YN386" s="0" t="n">
        <v>0</v>
      </c>
      <c r="YO386" s="0" t="n">
        <v>0</v>
      </c>
      <c r="YP386" s="0" t="n">
        <v>0</v>
      </c>
      <c r="YQ386" s="0" t="n">
        <v>0</v>
      </c>
      <c r="YR386" s="0" t="n">
        <v>0</v>
      </c>
      <c r="YS386" s="0" t="n">
        <v>0</v>
      </c>
      <c r="YT386" s="0" t="n">
        <v>24</v>
      </c>
      <c r="YU386" s="0" t="n">
        <v>0</v>
      </c>
      <c r="YV386" s="0" t="n">
        <v>0</v>
      </c>
      <c r="YW386" s="0" t="n">
        <v>0</v>
      </c>
      <c r="YX386" s="0" t="n">
        <v>0</v>
      </c>
      <c r="YY386" s="0" t="n">
        <v>0</v>
      </c>
      <c r="YZ386" s="0" t="n">
        <v>0</v>
      </c>
      <c r="ZA386" s="0" t="n">
        <v>0</v>
      </c>
      <c r="ZB386" s="0" t="n">
        <v>0</v>
      </c>
      <c r="ZC386" s="0" t="n">
        <v>0</v>
      </c>
      <c r="ZD386" s="0" t="n">
        <v>0</v>
      </c>
      <c r="ZE386" s="0" t="n">
        <v>0</v>
      </c>
      <c r="ZF386" s="0" t="n">
        <v>0</v>
      </c>
      <c r="ZG386" s="0" t="n">
        <v>0</v>
      </c>
      <c r="ZH386" s="0" t="n">
        <v>0</v>
      </c>
      <c r="ZI386" s="0" t="n">
        <v>0</v>
      </c>
      <c r="ZJ386" s="0" t="n">
        <v>0</v>
      </c>
      <c r="ZK386" s="0" t="n">
        <v>0</v>
      </c>
      <c r="ZL386" s="0" t="n">
        <v>8</v>
      </c>
      <c r="ZM386" s="0" t="n">
        <v>0</v>
      </c>
      <c r="ZN386" s="0" t="n">
        <v>0</v>
      </c>
      <c r="ZO386" s="0" t="n">
        <v>0</v>
      </c>
      <c r="ZP386" s="0" t="n">
        <v>858</v>
      </c>
      <c r="ZQ386" s="0" t="n">
        <v>1623</v>
      </c>
      <c r="ZR386" s="0" t="n">
        <v>0</v>
      </c>
      <c r="ZS386" s="0" t="n">
        <v>0</v>
      </c>
      <c r="ZT386" s="0" t="n">
        <v>13</v>
      </c>
      <c r="ZU386" s="0" t="n">
        <v>0</v>
      </c>
      <c r="ZV386" s="0" t="n">
        <v>0</v>
      </c>
      <c r="ZW386" s="0" t="n">
        <v>0</v>
      </c>
      <c r="ZX386" s="0" t="n">
        <v>9</v>
      </c>
      <c r="ZY386" s="0" t="n">
        <v>0</v>
      </c>
      <c r="ZZ386" s="0" t="n">
        <v>0</v>
      </c>
      <c r="AAA386" s="0" t="n">
        <v>0</v>
      </c>
      <c r="AAB386" s="0" t="n">
        <v>0</v>
      </c>
      <c r="AAC386" s="0" t="n">
        <v>0</v>
      </c>
      <c r="AAD386" s="0" t="n">
        <v>258</v>
      </c>
      <c r="AAE386" s="0" t="n">
        <v>0</v>
      </c>
      <c r="AAF386" s="0" t="n">
        <v>536</v>
      </c>
      <c r="AAG386" s="0" t="n">
        <v>0</v>
      </c>
      <c r="AAH386" s="0" t="n">
        <v>0</v>
      </c>
      <c r="AAI386" s="0" t="n">
        <v>0</v>
      </c>
      <c r="AAJ386" s="0" t="n">
        <v>110</v>
      </c>
      <c r="AAK386" s="0" t="n">
        <v>0</v>
      </c>
      <c r="AAL386" s="0" t="n">
        <v>0</v>
      </c>
      <c r="AAM386" s="0" t="n">
        <v>0</v>
      </c>
      <c r="AAN386" s="0" t="n">
        <v>79</v>
      </c>
      <c r="AAO386" s="0" t="n">
        <v>0</v>
      </c>
      <c r="AAP386" s="0" t="n">
        <v>0</v>
      </c>
    </row>
    <row r="387" customFormat="false" ht="15" hidden="false" customHeight="true" outlineLevel="0" collapsed="false">
      <c r="A387" s="1" t="n">
        <v>30819</v>
      </c>
      <c r="H387" s="2" t="n">
        <v>2</v>
      </c>
      <c r="I387" s="2" t="n">
        <v>26</v>
      </c>
      <c r="J387" s="21"/>
      <c r="K387" s="21"/>
      <c r="L387" s="2" t="n">
        <v>0</v>
      </c>
      <c r="M387" s="2" t="n">
        <v>1</v>
      </c>
      <c r="N387" s="2" t="n">
        <v>0</v>
      </c>
      <c r="O387" s="2" t="n">
        <v>1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1</v>
      </c>
      <c r="X387" s="2" t="n">
        <f aca="false">SUM(L387:W387)</f>
        <v>3</v>
      </c>
      <c r="Y387" s="2" t="n">
        <v>98</v>
      </c>
      <c r="Z387" s="2" t="n">
        <v>70</v>
      </c>
      <c r="AA387" s="2" t="n">
        <f aca="false">Y387-Z387</f>
        <v>28</v>
      </c>
      <c r="AB387" s="3" t="n">
        <f aca="false">Z387+((Y387-Z387)/3)</f>
        <v>79.3333333333333</v>
      </c>
      <c r="AC387" s="4" t="n">
        <v>56.3</v>
      </c>
      <c r="AD387" s="4" t="n">
        <v>150.5</v>
      </c>
      <c r="AE387" s="3" t="n">
        <v>24.8562377898699</v>
      </c>
      <c r="AF387" s="3" t="n">
        <v>0</v>
      </c>
      <c r="AG387" s="4" t="n">
        <v>77.5</v>
      </c>
      <c r="AH387" s="4" t="n">
        <v>93</v>
      </c>
      <c r="AI387" s="3" t="n">
        <v>0.514950166112957</v>
      </c>
      <c r="AJ387" s="3" t="n">
        <v>0.833333333333333</v>
      </c>
      <c r="AK387" s="3" t="n">
        <v>89</v>
      </c>
      <c r="AL387" s="4" t="n">
        <v>31.7</v>
      </c>
      <c r="AM387" s="4" t="n">
        <v>17.8</v>
      </c>
      <c r="AN387" s="4" t="n">
        <v>38.5</v>
      </c>
      <c r="AO387" s="2" t="n">
        <v>3</v>
      </c>
      <c r="AP387" s="4" t="n">
        <v>47.6</v>
      </c>
      <c r="AQ387" s="4" t="n">
        <v>36.5</v>
      </c>
      <c r="AR387" s="4" t="n">
        <v>2</v>
      </c>
      <c r="AS387" s="2" t="n">
        <v>84</v>
      </c>
      <c r="AT387" s="2" t="n">
        <v>89</v>
      </c>
      <c r="AU387" s="2" t="n">
        <v>80</v>
      </c>
      <c r="AV387" s="2" t="n">
        <v>87</v>
      </c>
      <c r="AW387" s="2" t="n">
        <v>108</v>
      </c>
      <c r="AX387" s="2" t="n">
        <v>1</v>
      </c>
      <c r="AY387" s="2" t="n">
        <f aca="false">((AS387*15)+(AT387*30)+(AU387*30)+(AV387*30)+(AW387*15))-(AS387*120)</f>
        <v>480</v>
      </c>
      <c r="AZ387" s="2" t="n">
        <f aca="false">((AS387*15)+(AT387*30)+(AU387*30)+(AV387*30)+(AW387*15))</f>
        <v>10560</v>
      </c>
      <c r="BB387" s="5" t="n">
        <f aca="false">10000/SQRT((AS387*BH387)*(AVERAGE(AS387:AW387)*AVERAGE(BH387:BL387)))</f>
        <v>10.8359105018486</v>
      </c>
      <c r="BC387" s="3" t="n">
        <f aca="false">(AS387*BH387)/405</f>
        <v>0.879407407407407</v>
      </c>
      <c r="BD387" s="3" t="n">
        <v>0</v>
      </c>
      <c r="BE387" s="3" t="n">
        <f aca="false">1/(LOG(BH387)+LOG(AS387))</f>
        <v>0.391904024303178</v>
      </c>
      <c r="BF387" s="3" t="n">
        <f aca="false">(BI387-BH387)/(AT387-AS387)</f>
        <v>8.372</v>
      </c>
      <c r="BG387" s="3" t="n">
        <f aca="false">(20*BH387)/((AS387/18)-3.5)</f>
        <v>72.6857142857143</v>
      </c>
      <c r="BH387" s="4" t="n">
        <v>4.24</v>
      </c>
      <c r="BI387" s="4" t="n">
        <v>46.1</v>
      </c>
      <c r="BJ387" s="4" t="n">
        <v>24</v>
      </c>
      <c r="BK387" s="4" t="n">
        <v>16.9</v>
      </c>
      <c r="BL387" s="4" t="n">
        <v>42.2</v>
      </c>
      <c r="BM387" s="3" t="n">
        <f aca="false">((BH387*15)+(BI387*30)+(BJ387*30)+(BK387*30)+(BL387*15))-(BH387*120)</f>
        <v>2797.8</v>
      </c>
      <c r="BN387" s="3" t="n">
        <f aca="false">((BH387*15)+(BI387*30)+(BJ387*30)+(BK387*30)+(BL387*15))</f>
        <v>3306.6</v>
      </c>
      <c r="BO387" s="3" t="n">
        <f aca="false">(1/BH387)</f>
        <v>0.235849056603774</v>
      </c>
      <c r="BP387" s="3" t="n">
        <f aca="false">(BN387/AZ387)</f>
        <v>0.313125</v>
      </c>
      <c r="BQ387" s="3" t="n">
        <f aca="false">(BB387*BP387)</f>
        <v>3.39299447589133</v>
      </c>
      <c r="BR387" s="5" t="n">
        <f aca="false">(BF387*BO387)</f>
        <v>1.97452830188679</v>
      </c>
      <c r="CA387" s="2" t="n">
        <v>162</v>
      </c>
      <c r="CB387" s="2" t="n">
        <v>0</v>
      </c>
      <c r="CC387" s="2" t="n">
        <v>41</v>
      </c>
      <c r="CD387" s="2" t="n">
        <v>1</v>
      </c>
      <c r="CE387" s="2" t="n">
        <v>95</v>
      </c>
      <c r="CF387" s="2" t="n">
        <v>0</v>
      </c>
      <c r="CG387" s="2" t="n">
        <v>162</v>
      </c>
      <c r="CH387" s="2" t="n">
        <v>131</v>
      </c>
      <c r="CI387" s="2" t="n">
        <v>0</v>
      </c>
      <c r="CJ387" s="2" t="n">
        <v>0</v>
      </c>
      <c r="CK387" s="2" t="n">
        <v>55</v>
      </c>
      <c r="CL387" s="2" t="n">
        <v>89.2</v>
      </c>
      <c r="CM387" s="2" t="n">
        <v>144</v>
      </c>
      <c r="CN387" s="2" t="n">
        <v>88</v>
      </c>
      <c r="CO387" s="2" t="n">
        <v>385</v>
      </c>
      <c r="CP387" s="2" t="n">
        <v>1.56</v>
      </c>
      <c r="CQ387" s="2" t="n">
        <v>0.85</v>
      </c>
      <c r="CR387" s="2" t="n">
        <v>0.63</v>
      </c>
      <c r="CW387" s="3"/>
      <c r="CY387" s="22"/>
      <c r="EU387" s="3"/>
      <c r="EW387" s="22"/>
      <c r="HO387" s="2" t="n">
        <v>31</v>
      </c>
      <c r="HP387" s="2" t="n">
        <v>31</v>
      </c>
      <c r="HQ387" s="2" t="n">
        <v>1</v>
      </c>
      <c r="HR387" s="2" t="n">
        <v>1</v>
      </c>
      <c r="HS387" s="2" t="n">
        <v>33.5033874511719</v>
      </c>
      <c r="HT387" s="2" t="n">
        <v>324.925842285156</v>
      </c>
      <c r="HU387" s="2" t="n">
        <v>13.09</v>
      </c>
      <c r="HV387" s="2" t="n">
        <v>3</v>
      </c>
      <c r="HW387" s="2" t="n">
        <v>4</v>
      </c>
      <c r="HX387" s="2" t="n">
        <v>1</v>
      </c>
      <c r="HY387" s="2" t="n">
        <v>1990.26000976563</v>
      </c>
      <c r="HZ387" s="2" t="n">
        <v>53.8499984741211</v>
      </c>
      <c r="IA387" s="2" t="n">
        <v>8.93000030517578</v>
      </c>
      <c r="IB387" s="2" t="n">
        <v>17.1800003051758</v>
      </c>
      <c r="IC387" s="2" t="n">
        <v>36.8800010681152</v>
      </c>
      <c r="ID387" s="2" t="n">
        <v>312.579986572266</v>
      </c>
      <c r="IE387" s="2" t="n">
        <v>34.4700012207031</v>
      </c>
      <c r="IF387" s="2" t="n">
        <v>10.9399995803833</v>
      </c>
      <c r="IG387" s="2" t="n">
        <v>5.19000005722046</v>
      </c>
      <c r="IH387" s="2" t="n">
        <v>135.559997558594</v>
      </c>
      <c r="II387" s="2" t="n">
        <v>1.07000005245209</v>
      </c>
      <c r="IJ387" s="2" t="n">
        <v>7.57000017166138</v>
      </c>
      <c r="IK387" s="2" t="n">
        <v>5.1100001335144</v>
      </c>
      <c r="IL387" s="2" t="n">
        <v>22.4599990844727</v>
      </c>
      <c r="IM387" s="2" t="n">
        <v>21.8700008392334</v>
      </c>
      <c r="IN387" s="2" t="n">
        <v>9.30000019073486</v>
      </c>
      <c r="IO387" s="2" t="n">
        <v>7.05999994277954</v>
      </c>
      <c r="IP387" s="2" t="n">
        <v>13.3699998855591</v>
      </c>
      <c r="IQ387" s="2" t="n">
        <v>5.05999994277954</v>
      </c>
      <c r="IR387" s="2" t="n">
        <v>2.83999991416931</v>
      </c>
      <c r="IS387" s="2" t="n">
        <v>0.740000009536743</v>
      </c>
      <c r="IT387" s="2" t="n">
        <v>695.489990234375</v>
      </c>
      <c r="IU387" s="2" t="n">
        <v>12.8299999237061</v>
      </c>
      <c r="IV387" s="2" t="n">
        <v>0.0500000007450581</v>
      </c>
      <c r="IW387" s="2" t="n">
        <v>312.579986572266</v>
      </c>
      <c r="IX387" s="2" t="n">
        <v>1115.4599609375</v>
      </c>
      <c r="IY387" s="2" t="n">
        <v>2006.84997558594</v>
      </c>
      <c r="IZ387" s="2" t="n">
        <v>1820.56005859375</v>
      </c>
      <c r="JA387" s="2" t="n">
        <v>5.59000015258789</v>
      </c>
      <c r="JB387" s="2" t="n">
        <v>1.86000001430511</v>
      </c>
      <c r="JC387" s="2" t="n">
        <v>2.28999996185303</v>
      </c>
      <c r="JD387" s="2" t="n">
        <v>29.8099994659424</v>
      </c>
      <c r="JE387" s="2" t="n">
        <v>106.930000305176</v>
      </c>
      <c r="JF387" s="2" t="n">
        <v>1.64999997615814</v>
      </c>
      <c r="JG387" s="2" t="n">
        <v>1.50999999046326</v>
      </c>
      <c r="JH387" s="2" t="n">
        <v>16.3999996185303</v>
      </c>
      <c r="JI387" s="2" t="n">
        <v>2.54999995231628</v>
      </c>
      <c r="JJ387" s="2" t="n">
        <v>1.47000002861023</v>
      </c>
      <c r="JK387" s="2" t="n">
        <v>0.5</v>
      </c>
      <c r="JL387" s="2" t="n">
        <v>298.109985351562</v>
      </c>
      <c r="JM387" s="2" t="n">
        <v>1.36000001430511</v>
      </c>
      <c r="JN387" s="2" t="n">
        <v>49.2999992370605</v>
      </c>
      <c r="JO387" s="2" t="n">
        <v>3894.64990234375</v>
      </c>
      <c r="JP387" s="2" t="n">
        <v>3580.68994140625</v>
      </c>
      <c r="JQ387" s="2" t="n">
        <v>87.2200012207031</v>
      </c>
      <c r="JR387" s="2" t="n">
        <v>1455.22998046875</v>
      </c>
      <c r="JS387" s="2" t="n">
        <v>280.720001220703</v>
      </c>
      <c r="JT387" s="2" t="n">
        <v>3064.13989257813</v>
      </c>
      <c r="JU387" s="2" t="n">
        <v>886.859985351563</v>
      </c>
      <c r="JV387" s="2" t="n">
        <v>133.110000610352</v>
      </c>
      <c r="JW387" s="2" t="n">
        <v>9.89000034332275</v>
      </c>
      <c r="JX387" s="2" t="n">
        <v>6.44999980926514</v>
      </c>
      <c r="JY387" s="2" t="n">
        <v>5.48999977111816</v>
      </c>
      <c r="JZ387" s="2" t="n">
        <v>0.569999992847443</v>
      </c>
      <c r="KA387" s="2" t="n">
        <v>5.19000005722046</v>
      </c>
      <c r="KB387" s="2" t="n">
        <v>1.07000005245209</v>
      </c>
      <c r="KC387" s="2" t="n">
        <v>13.3500003814697</v>
      </c>
      <c r="KD387" s="2" t="n">
        <v>6.42000007629395</v>
      </c>
      <c r="KE387" s="2" t="n">
        <v>16.9400005340576</v>
      </c>
      <c r="KF387" s="2" t="n">
        <v>20.0200004577637</v>
      </c>
      <c r="KG387" s="2" t="n">
        <v>12.3699998855591</v>
      </c>
      <c r="KH387" s="2" t="n">
        <v>74.4199981689453</v>
      </c>
      <c r="KI387" s="2" t="n">
        <v>1.95000004768372</v>
      </c>
      <c r="KJ387" s="2" t="n">
        <v>18.4599990844727</v>
      </c>
      <c r="KK387" s="2" t="n">
        <v>131.710006713867</v>
      </c>
      <c r="KL387" s="2" t="n">
        <v>1267051</v>
      </c>
      <c r="KM387" s="2" t="n">
        <v>4053.53002929687</v>
      </c>
      <c r="KN387" s="2" t="n">
        <v>43.9500007629395</v>
      </c>
      <c r="KO387" s="2" t="n">
        <v>0.109999999403954</v>
      </c>
      <c r="KP387" s="2" t="n">
        <v>0.0500000007450581</v>
      </c>
      <c r="KQ387" s="2" t="n">
        <v>0.0500000007450581</v>
      </c>
      <c r="KR387" s="2" t="n">
        <v>0.129999995231628</v>
      </c>
      <c r="KS387" s="2" t="n">
        <v>0.360000014305115</v>
      </c>
      <c r="KT387" s="2" t="n">
        <v>0.200000002980232</v>
      </c>
      <c r="KU387" s="2" t="n">
        <v>0.600000023841858</v>
      </c>
      <c r="KV387" s="2" t="n">
        <v>0.449999988079071</v>
      </c>
      <c r="KW387" s="2" t="n">
        <v>5.76000022888184</v>
      </c>
      <c r="KX387" s="2" t="n">
        <v>4.34999990463257</v>
      </c>
      <c r="KY387" s="2" t="n">
        <v>3</v>
      </c>
      <c r="KZ387" s="2" t="n">
        <v>2.28999996185303</v>
      </c>
      <c r="LA387" s="2" t="n">
        <v>0.319999992847443</v>
      </c>
      <c r="LB387" s="2" t="n">
        <v>0</v>
      </c>
      <c r="LC387" s="2" t="n">
        <v>12.5900001525879</v>
      </c>
      <c r="LD387" s="2" t="n">
        <v>9.02999973297119</v>
      </c>
      <c r="LE387" s="2" t="n">
        <v>0.469999998807907</v>
      </c>
      <c r="LF387" s="2" t="n">
        <v>0.0500000007450581</v>
      </c>
      <c r="LG387" s="2" t="n">
        <v>0.0299999993294477</v>
      </c>
      <c r="LH387" s="2" t="n">
        <v>7.61999988555908</v>
      </c>
      <c r="LI387" s="2" t="n">
        <v>4.84000015258789</v>
      </c>
      <c r="LJ387" s="2" t="n">
        <v>0.0399999991059303</v>
      </c>
      <c r="LK387" s="2" t="n">
        <v>0.109999999403954</v>
      </c>
      <c r="LL387" s="2" t="n">
        <v>0.419999986886978</v>
      </c>
      <c r="LM387" s="2" t="n">
        <v>0.389999985694885</v>
      </c>
      <c r="LN387" s="2" t="n">
        <v>0</v>
      </c>
      <c r="LO387" s="2" t="n">
        <v>0.00999999977648258</v>
      </c>
      <c r="LP387" s="2" t="n">
        <v>0.00999999977648258</v>
      </c>
      <c r="LQ387" s="2" t="n">
        <v>0.0199999995529652</v>
      </c>
      <c r="LR387" s="2" t="n">
        <v>0.0199999995529652</v>
      </c>
      <c r="LS387" s="2" t="n">
        <v>0</v>
      </c>
      <c r="LT387" s="2" t="n">
        <v>0.0500000007450581</v>
      </c>
      <c r="LU387" s="2" t="n">
        <v>0.0500000007450581</v>
      </c>
      <c r="LV387" s="2" t="n">
        <v>75.7033996582031</v>
      </c>
      <c r="MC387" s="0" t="n">
        <v>22</v>
      </c>
      <c r="MD387" s="0" t="n">
        <v>0</v>
      </c>
      <c r="ME387" s="0" t="n">
        <v>0</v>
      </c>
      <c r="MF387" s="0" t="n">
        <v>0</v>
      </c>
      <c r="MG387" s="0" t="n">
        <v>0</v>
      </c>
      <c r="MH387" s="0" t="n">
        <v>0</v>
      </c>
      <c r="MI387" s="0" t="n">
        <v>0</v>
      </c>
      <c r="MJ387" s="0" t="n">
        <v>0</v>
      </c>
      <c r="MK387" s="0" t="n">
        <v>0</v>
      </c>
      <c r="ML387" s="0" t="n">
        <v>171</v>
      </c>
      <c r="MM387" s="0" t="n">
        <v>0</v>
      </c>
      <c r="MN387" s="0" t="n">
        <v>0</v>
      </c>
      <c r="MO387" s="0" t="n">
        <v>0</v>
      </c>
      <c r="MP387" s="0" t="n">
        <v>0</v>
      </c>
      <c r="MQ387" s="0" t="n">
        <v>0</v>
      </c>
      <c r="MR387" s="0" t="n">
        <v>0</v>
      </c>
      <c r="MS387" s="0" t="n">
        <v>6329</v>
      </c>
      <c r="MT387" s="0" t="n">
        <v>0</v>
      </c>
      <c r="MU387" s="0" t="n">
        <v>252</v>
      </c>
      <c r="MV387" s="0" t="n">
        <v>0</v>
      </c>
      <c r="MW387" s="0" t="n">
        <v>0</v>
      </c>
      <c r="MX387" s="0" t="n">
        <v>0</v>
      </c>
      <c r="MY387" s="0" t="n">
        <v>6</v>
      </c>
      <c r="MZ387" s="0" t="n">
        <v>0</v>
      </c>
      <c r="NA387" s="0" t="n">
        <v>0</v>
      </c>
      <c r="NB387" s="0" t="n">
        <v>42</v>
      </c>
      <c r="NC387" s="0" t="n">
        <v>0</v>
      </c>
      <c r="ND387" s="0" t="n">
        <v>0</v>
      </c>
      <c r="NE387" s="0" t="n">
        <v>0</v>
      </c>
      <c r="NF387" s="0" t="n">
        <v>0</v>
      </c>
      <c r="NG387" s="0" t="n">
        <v>0</v>
      </c>
      <c r="NH387" s="0" t="n">
        <v>670</v>
      </c>
      <c r="NI387" s="0" t="n">
        <v>9</v>
      </c>
      <c r="NJ387" s="0" t="n">
        <v>0</v>
      </c>
      <c r="NK387" s="0" t="n">
        <v>0</v>
      </c>
      <c r="NL387" s="0" t="n">
        <v>0</v>
      </c>
      <c r="NM387" s="0" t="n">
        <v>15</v>
      </c>
      <c r="NN387" s="0" t="n">
        <v>0</v>
      </c>
      <c r="NO387" s="0" t="n">
        <v>0</v>
      </c>
      <c r="NP387" s="0" t="n">
        <v>0</v>
      </c>
      <c r="NQ387" s="0" t="n">
        <v>18</v>
      </c>
      <c r="NR387" s="0" t="n">
        <v>0</v>
      </c>
      <c r="NS387" s="0" t="n">
        <v>8401</v>
      </c>
      <c r="NT387" s="0" t="n">
        <v>417</v>
      </c>
      <c r="NU387" s="0" t="n">
        <v>0</v>
      </c>
      <c r="NV387" s="0" t="n">
        <v>0</v>
      </c>
      <c r="NW387" s="0" t="n">
        <v>1195</v>
      </c>
      <c r="NX387" s="0" t="n">
        <v>46</v>
      </c>
      <c r="NY387" s="0" t="n">
        <v>4281</v>
      </c>
      <c r="NZ387" s="0" t="n">
        <v>0</v>
      </c>
      <c r="OA387" s="0" t="n">
        <v>0</v>
      </c>
      <c r="OB387" s="0" t="n">
        <v>0</v>
      </c>
      <c r="OC387" s="0" t="n">
        <v>0</v>
      </c>
      <c r="OD387" s="0" t="n">
        <v>0</v>
      </c>
      <c r="OE387" s="0" t="n">
        <v>0</v>
      </c>
      <c r="OF387" s="0" t="n">
        <v>0</v>
      </c>
      <c r="OG387" s="0" t="n">
        <v>159</v>
      </c>
      <c r="OH387" s="0" t="n">
        <v>0</v>
      </c>
      <c r="OI387" s="0" t="n">
        <v>0</v>
      </c>
      <c r="OJ387" s="0" t="n">
        <v>7</v>
      </c>
      <c r="OK387" s="0" t="n">
        <v>0</v>
      </c>
      <c r="OL387" s="0" t="n">
        <v>0</v>
      </c>
      <c r="OM387" s="0" t="n">
        <v>0</v>
      </c>
      <c r="ON387" s="0" t="n">
        <v>0</v>
      </c>
      <c r="OO387" s="0" t="n">
        <v>0</v>
      </c>
      <c r="OP387" s="0" t="n">
        <v>0</v>
      </c>
      <c r="OQ387" s="0" t="n">
        <v>0</v>
      </c>
      <c r="OR387" s="0" t="n">
        <v>0</v>
      </c>
      <c r="OS387" s="0" t="n">
        <v>0</v>
      </c>
      <c r="OT387" s="0" t="n">
        <v>0</v>
      </c>
      <c r="OU387" s="0" t="n">
        <v>0</v>
      </c>
      <c r="OV387" s="0" t="n">
        <v>0</v>
      </c>
      <c r="OW387" s="0" t="n">
        <v>0</v>
      </c>
      <c r="OX387" s="0" t="n">
        <v>0</v>
      </c>
      <c r="OY387" s="0" t="n">
        <v>0</v>
      </c>
      <c r="OZ387" s="0" t="n">
        <v>0</v>
      </c>
      <c r="PA387" s="0" t="n">
        <v>20</v>
      </c>
      <c r="PB387" s="0" t="n">
        <v>5</v>
      </c>
      <c r="PC387" s="0" t="n">
        <v>0</v>
      </c>
      <c r="PD387" s="0" t="n">
        <v>0</v>
      </c>
      <c r="PE387" s="0" t="n">
        <v>0</v>
      </c>
      <c r="PF387" s="0" t="n">
        <v>0</v>
      </c>
      <c r="PG387" s="0" t="n">
        <v>0</v>
      </c>
      <c r="PH387" s="0" t="n">
        <v>0</v>
      </c>
      <c r="PI387" s="0" t="n">
        <v>0</v>
      </c>
      <c r="PJ387" s="0" t="n">
        <v>0</v>
      </c>
      <c r="PK387" s="0" t="n">
        <v>0</v>
      </c>
      <c r="PL387" s="0" t="n">
        <v>0</v>
      </c>
      <c r="PM387" s="0" t="n">
        <v>0</v>
      </c>
      <c r="PN387" s="0" t="n">
        <v>0</v>
      </c>
      <c r="PO387" s="0" t="n">
        <v>0</v>
      </c>
      <c r="PP387" s="0" t="n">
        <v>0</v>
      </c>
      <c r="PQ387" s="0" t="n">
        <v>769</v>
      </c>
      <c r="PR387" s="0" t="n">
        <v>0</v>
      </c>
      <c r="PS387" s="0" t="n">
        <v>0</v>
      </c>
      <c r="PT387" s="0" t="n">
        <v>0</v>
      </c>
      <c r="PU387" s="0" t="n">
        <v>0</v>
      </c>
      <c r="PV387" s="0" t="n">
        <v>182</v>
      </c>
      <c r="PW387" s="0" t="n">
        <v>0</v>
      </c>
      <c r="PX387" s="0" t="n">
        <v>249</v>
      </c>
      <c r="PY387" s="0" t="n">
        <v>0</v>
      </c>
      <c r="PZ387" s="0" t="n">
        <v>0</v>
      </c>
      <c r="QA387" s="0" t="n">
        <v>0</v>
      </c>
      <c r="QB387" s="0" t="n">
        <v>2</v>
      </c>
      <c r="QC387" s="0" t="n">
        <v>0</v>
      </c>
      <c r="QD387" s="0" t="n">
        <v>0</v>
      </c>
      <c r="QE387" s="0" t="n">
        <v>0</v>
      </c>
      <c r="QF387" s="0" t="n">
        <v>0</v>
      </c>
      <c r="QG387" s="0" t="n">
        <v>0</v>
      </c>
      <c r="QH387" s="0" t="n">
        <v>0</v>
      </c>
      <c r="QI387" s="0" t="n">
        <v>0</v>
      </c>
      <c r="QJ387" s="0" t="n">
        <v>0</v>
      </c>
      <c r="QK387" s="0" t="n">
        <v>0</v>
      </c>
      <c r="QL387" s="0" t="n">
        <v>0</v>
      </c>
      <c r="QM387" s="0" t="n">
        <v>349</v>
      </c>
      <c r="QN387" s="0" t="n">
        <v>9</v>
      </c>
      <c r="QO387" s="0" t="n">
        <v>0</v>
      </c>
      <c r="QP387" s="0" t="n">
        <v>0</v>
      </c>
      <c r="QQ387" s="0" t="n">
        <v>731</v>
      </c>
      <c r="QR387" s="0" t="n">
        <v>0</v>
      </c>
      <c r="QS387" s="0" t="n">
        <v>132</v>
      </c>
      <c r="QT387" s="0" t="n">
        <v>0</v>
      </c>
      <c r="QU387" s="0" t="n">
        <v>15</v>
      </c>
      <c r="QV387" s="0" t="n">
        <v>0</v>
      </c>
      <c r="QW387" s="0" t="n">
        <v>0</v>
      </c>
      <c r="QX387" s="0" t="n">
        <v>0</v>
      </c>
      <c r="QY387" s="0" t="n">
        <v>0</v>
      </c>
      <c r="QZ387" s="0" t="n">
        <v>0</v>
      </c>
      <c r="RA387" s="0" t="n">
        <v>0</v>
      </c>
      <c r="RB387" s="0" t="n">
        <v>0</v>
      </c>
      <c r="RC387" s="0" t="n">
        <v>73</v>
      </c>
      <c r="RD387" s="0" t="n">
        <v>922</v>
      </c>
      <c r="RE387" s="0" t="n">
        <v>0</v>
      </c>
      <c r="RF387" s="0" t="n">
        <v>0</v>
      </c>
      <c r="RG387" s="0" t="n">
        <v>1062</v>
      </c>
      <c r="RH387" s="0" t="n">
        <v>15</v>
      </c>
      <c r="RI387" s="0" t="n">
        <v>0</v>
      </c>
      <c r="RJ387" s="0" t="n">
        <v>922</v>
      </c>
      <c r="RK387" s="0" t="n">
        <v>0</v>
      </c>
      <c r="RL387" s="0" t="n">
        <v>516</v>
      </c>
      <c r="RM387" s="0" t="n">
        <v>0</v>
      </c>
      <c r="RN387" s="0" t="n">
        <v>50</v>
      </c>
      <c r="RO387" s="0" t="n">
        <v>0</v>
      </c>
      <c r="RP387" s="0" t="n">
        <v>166</v>
      </c>
      <c r="RQ387" s="0" t="n">
        <v>31</v>
      </c>
      <c r="RR387" s="0" t="n">
        <v>0</v>
      </c>
      <c r="RS387" s="0" t="n">
        <v>0</v>
      </c>
      <c r="RT387" s="0" t="n">
        <v>101</v>
      </c>
      <c r="RU387" s="0" t="n">
        <v>0</v>
      </c>
      <c r="RV387" s="0" t="n">
        <v>137</v>
      </c>
      <c r="RW387" s="0" t="n">
        <v>0</v>
      </c>
      <c r="RX387" s="0" t="n">
        <v>0</v>
      </c>
      <c r="RY387" s="0" t="n">
        <v>173</v>
      </c>
      <c r="RZ387" s="0" t="n">
        <v>13</v>
      </c>
      <c r="SA387" s="0" t="n">
        <v>0</v>
      </c>
      <c r="SB387" s="0" t="n">
        <v>0</v>
      </c>
      <c r="SC387" s="0" t="n">
        <v>0</v>
      </c>
      <c r="SD387" s="0" t="n">
        <v>0</v>
      </c>
      <c r="SE387" s="0" t="n">
        <v>119</v>
      </c>
      <c r="SF387" s="0" t="n">
        <v>0</v>
      </c>
      <c r="SG387" s="0" t="n">
        <v>0</v>
      </c>
      <c r="SH387" s="0" t="n">
        <v>0</v>
      </c>
      <c r="SI387" s="0" t="n">
        <v>0</v>
      </c>
      <c r="SJ387" s="0" t="n">
        <v>0</v>
      </c>
      <c r="SK387" s="0" t="n">
        <v>103</v>
      </c>
      <c r="SL387" s="0" t="n">
        <v>0</v>
      </c>
      <c r="SM387" s="0" t="n">
        <v>0</v>
      </c>
      <c r="SN387" s="0" t="n">
        <v>0</v>
      </c>
      <c r="SO387" s="0" t="n">
        <v>0</v>
      </c>
      <c r="SP387" s="0" t="n">
        <v>0</v>
      </c>
      <c r="SQ387" s="0" t="n">
        <v>0</v>
      </c>
      <c r="SR387" s="0" t="n">
        <v>0</v>
      </c>
      <c r="SS387" s="0" t="n">
        <v>23</v>
      </c>
      <c r="ST387" s="0" t="n">
        <v>7</v>
      </c>
      <c r="SU387" s="0" t="n">
        <v>0</v>
      </c>
      <c r="SV387" s="0" t="n">
        <v>0</v>
      </c>
      <c r="SW387" s="0" t="n">
        <v>0</v>
      </c>
      <c r="SX387" s="0" t="n">
        <v>0</v>
      </c>
      <c r="SY387" s="0" t="n">
        <v>0</v>
      </c>
      <c r="SZ387" s="0" t="n">
        <v>177</v>
      </c>
      <c r="TA387" s="0" t="n">
        <v>19</v>
      </c>
      <c r="TB387" s="0" t="n">
        <v>0</v>
      </c>
      <c r="TC387" s="0" t="n">
        <v>0</v>
      </c>
      <c r="TD387" s="0" t="n">
        <v>0</v>
      </c>
      <c r="TE387" s="0" t="n">
        <v>0</v>
      </c>
      <c r="TF387" s="0" t="n">
        <v>0</v>
      </c>
      <c r="TG387" s="0" t="n">
        <v>0</v>
      </c>
      <c r="TH387" s="0" t="n">
        <v>0</v>
      </c>
      <c r="TI387" s="0" t="n">
        <v>76</v>
      </c>
      <c r="TJ387" s="0" t="n">
        <v>0</v>
      </c>
      <c r="TK387" s="0" t="n">
        <v>0</v>
      </c>
      <c r="TL387" s="0" t="n">
        <v>166</v>
      </c>
      <c r="TM387" s="0" t="n">
        <v>0</v>
      </c>
      <c r="TN387" s="0" t="n">
        <v>0</v>
      </c>
      <c r="TO387" s="0" t="n">
        <v>0</v>
      </c>
      <c r="TP387" s="0" t="n">
        <v>4</v>
      </c>
      <c r="TQ387" s="0" t="n">
        <v>0</v>
      </c>
      <c r="TR387" s="0" t="n">
        <v>78</v>
      </c>
      <c r="TS387" s="0" t="n">
        <v>0</v>
      </c>
      <c r="TT387" s="0" t="n">
        <v>0</v>
      </c>
      <c r="TU387" s="0" t="n">
        <v>0</v>
      </c>
      <c r="TV387" s="0" t="n">
        <v>0</v>
      </c>
      <c r="TW387" s="0" t="n">
        <v>7</v>
      </c>
      <c r="TX387" s="0" t="n">
        <v>0</v>
      </c>
      <c r="TY387" s="0" t="n">
        <v>11</v>
      </c>
      <c r="TZ387" s="0" t="n">
        <v>1562</v>
      </c>
      <c r="UA387" s="0" t="n">
        <v>0</v>
      </c>
      <c r="UB387" s="0" t="n">
        <v>0</v>
      </c>
      <c r="UC387" s="0" t="n">
        <v>0</v>
      </c>
      <c r="UD387" s="0" t="n">
        <v>0</v>
      </c>
      <c r="UE387" s="0" t="n">
        <v>0</v>
      </c>
      <c r="UF387" s="0" t="n">
        <v>2</v>
      </c>
      <c r="UG387" s="0" t="n">
        <v>0</v>
      </c>
      <c r="UH387" s="0" t="n">
        <v>0</v>
      </c>
      <c r="UI387" s="0" t="n">
        <v>0</v>
      </c>
      <c r="UJ387" s="0" t="n">
        <v>0</v>
      </c>
      <c r="UK387" s="0" t="n">
        <v>0</v>
      </c>
      <c r="UL387" s="0" t="n">
        <v>0</v>
      </c>
      <c r="UM387" s="0" t="n">
        <v>0</v>
      </c>
      <c r="UN387" s="0" t="n">
        <v>0</v>
      </c>
      <c r="UO387" s="0" t="n">
        <v>0</v>
      </c>
      <c r="UP387" s="0" t="n">
        <v>0</v>
      </c>
      <c r="UQ387" s="0" t="n">
        <v>0</v>
      </c>
      <c r="UR387" s="0" t="n">
        <v>0</v>
      </c>
      <c r="US387" s="0" t="n">
        <v>0</v>
      </c>
      <c r="UT387" s="0" t="n">
        <v>0</v>
      </c>
      <c r="UU387" s="0" t="n">
        <v>0</v>
      </c>
      <c r="UV387" s="0" t="n">
        <v>10</v>
      </c>
      <c r="UW387" s="0" t="n">
        <v>0</v>
      </c>
      <c r="UX387" s="0" t="n">
        <v>0</v>
      </c>
      <c r="UY387" s="0" t="n">
        <v>20</v>
      </c>
      <c r="UZ387" s="0" t="n">
        <v>0</v>
      </c>
      <c r="VA387" s="0" t="n">
        <v>0</v>
      </c>
      <c r="VB387" s="0" t="n">
        <v>0</v>
      </c>
      <c r="VC387" s="0" t="n">
        <v>0</v>
      </c>
      <c r="VD387" s="0" t="n">
        <v>0</v>
      </c>
      <c r="VE387" s="0" t="n">
        <v>0</v>
      </c>
      <c r="VF387" s="0" t="n">
        <v>34</v>
      </c>
      <c r="VG387" s="0" t="n">
        <v>0</v>
      </c>
      <c r="VH387" s="0" t="n">
        <v>0</v>
      </c>
      <c r="VI387" s="0" t="n">
        <v>0</v>
      </c>
      <c r="VJ387" s="0" t="n">
        <v>0</v>
      </c>
      <c r="VK387" s="0" t="n">
        <v>0</v>
      </c>
      <c r="VL387" s="0" t="n">
        <v>160</v>
      </c>
      <c r="VM387" s="0" t="n">
        <v>0</v>
      </c>
      <c r="VN387" s="0" t="n">
        <v>0</v>
      </c>
      <c r="VO387" s="0" t="n">
        <v>0</v>
      </c>
      <c r="VP387" s="0" t="n">
        <v>0</v>
      </c>
      <c r="VQ387" s="0" t="n">
        <v>0</v>
      </c>
      <c r="VR387" s="0" t="n">
        <v>1298</v>
      </c>
      <c r="VS387" s="0" t="n">
        <v>0</v>
      </c>
      <c r="VT387" s="0" t="n">
        <v>0</v>
      </c>
      <c r="VU387" s="0" t="n">
        <v>208</v>
      </c>
      <c r="VV387" s="0" t="n">
        <v>0</v>
      </c>
      <c r="VW387" s="0" t="n">
        <v>63</v>
      </c>
      <c r="VX387" s="0" t="n">
        <v>0</v>
      </c>
      <c r="VY387" s="0" t="n">
        <v>0</v>
      </c>
      <c r="VZ387" s="0" t="n">
        <v>0</v>
      </c>
      <c r="WA387" s="0" t="n">
        <v>0</v>
      </c>
      <c r="WB387" s="0" t="n">
        <v>0</v>
      </c>
      <c r="WC387" s="0" t="n">
        <v>0</v>
      </c>
      <c r="WD387" s="0" t="n">
        <v>74</v>
      </c>
      <c r="WE387" s="0" t="n">
        <v>27</v>
      </c>
      <c r="WF387" s="0" t="n">
        <v>67</v>
      </c>
      <c r="WG387" s="0" t="n">
        <v>0</v>
      </c>
      <c r="WH387" s="0" t="n">
        <v>0</v>
      </c>
      <c r="WI387" s="0" t="n">
        <v>0</v>
      </c>
      <c r="WJ387" s="0" t="n">
        <v>0</v>
      </c>
      <c r="WK387" s="0" t="n">
        <v>787</v>
      </c>
      <c r="WL387" s="0" t="n">
        <v>0</v>
      </c>
      <c r="WM387" s="0" t="n">
        <v>656</v>
      </c>
      <c r="WN387" s="0" t="n">
        <v>0</v>
      </c>
      <c r="WO387" s="0" t="n">
        <v>92</v>
      </c>
      <c r="WP387" s="0" t="n">
        <v>5</v>
      </c>
      <c r="WQ387" s="0" t="n">
        <v>7</v>
      </c>
      <c r="WR387" s="0" t="n">
        <v>0</v>
      </c>
      <c r="WS387" s="0" t="n">
        <v>0</v>
      </c>
      <c r="WT387" s="0" t="n">
        <v>0</v>
      </c>
      <c r="WU387" s="0" t="n">
        <v>0</v>
      </c>
      <c r="WV387" s="0" t="n">
        <v>0</v>
      </c>
      <c r="WW387" s="0" t="n">
        <v>0</v>
      </c>
      <c r="WX387" s="0" t="n">
        <v>0</v>
      </c>
      <c r="WY387" s="0" t="n">
        <v>0</v>
      </c>
      <c r="WZ387" s="0" t="n">
        <v>0</v>
      </c>
      <c r="XA387" s="0" t="n">
        <v>0</v>
      </c>
      <c r="XB387" s="0" t="n">
        <v>0</v>
      </c>
      <c r="XC387" s="0" t="n">
        <v>0</v>
      </c>
      <c r="XD387" s="0" t="n">
        <v>0</v>
      </c>
      <c r="XE387" s="0" t="n">
        <v>0</v>
      </c>
      <c r="XF387" s="0" t="n">
        <v>0</v>
      </c>
      <c r="XG387" s="0" t="n">
        <v>0</v>
      </c>
      <c r="XH387" s="0" t="n">
        <v>0</v>
      </c>
      <c r="XI387" s="0" t="n">
        <v>0</v>
      </c>
      <c r="XJ387" s="0" t="n">
        <v>0</v>
      </c>
      <c r="XK387" s="0" t="n">
        <v>0</v>
      </c>
      <c r="XL387" s="0" t="n">
        <v>0</v>
      </c>
      <c r="XM387" s="0" t="n">
        <v>0</v>
      </c>
      <c r="XN387" s="0" t="n">
        <v>0</v>
      </c>
      <c r="XO387" s="0" t="n">
        <v>1291</v>
      </c>
      <c r="XP387" s="0" t="n">
        <v>0</v>
      </c>
      <c r="XQ387" s="0" t="n">
        <v>0</v>
      </c>
      <c r="XR387" s="0" t="n">
        <v>0</v>
      </c>
      <c r="XS387" s="0" t="n">
        <v>0</v>
      </c>
      <c r="XT387" s="0" t="n">
        <v>69</v>
      </c>
      <c r="XU387" s="0" t="n">
        <v>815</v>
      </c>
      <c r="XV387" s="0" t="n">
        <v>28</v>
      </c>
      <c r="XW387" s="0" t="n">
        <v>325</v>
      </c>
      <c r="XX387" s="0" t="n">
        <v>0</v>
      </c>
      <c r="XY387" s="0" t="n">
        <v>27</v>
      </c>
      <c r="XZ387" s="0" t="n">
        <v>0</v>
      </c>
      <c r="YA387" s="0" t="n">
        <v>157</v>
      </c>
      <c r="YB387" s="0" t="n">
        <v>17</v>
      </c>
      <c r="YC387" s="0" t="n">
        <v>0</v>
      </c>
      <c r="YD387" s="0" t="n">
        <v>0</v>
      </c>
      <c r="YE387" s="0" t="n">
        <v>0</v>
      </c>
      <c r="YF387" s="0" t="n">
        <v>0</v>
      </c>
      <c r="YG387" s="0" t="n">
        <v>0</v>
      </c>
      <c r="YH387" s="0" t="n">
        <v>631</v>
      </c>
      <c r="YI387" s="0" t="n">
        <v>196</v>
      </c>
      <c r="YJ387" s="0" t="n">
        <v>0</v>
      </c>
      <c r="YK387" s="0" t="n">
        <v>176</v>
      </c>
      <c r="YL387" s="0" t="n">
        <v>201</v>
      </c>
      <c r="YM387" s="0" t="n">
        <v>0</v>
      </c>
      <c r="YN387" s="0" t="n">
        <v>0</v>
      </c>
      <c r="YO387" s="0" t="n">
        <v>22</v>
      </c>
      <c r="YP387" s="0" t="n">
        <v>0</v>
      </c>
      <c r="YQ387" s="0" t="n">
        <v>0</v>
      </c>
      <c r="YR387" s="0" t="n">
        <v>0</v>
      </c>
      <c r="YS387" s="0" t="n">
        <v>0</v>
      </c>
      <c r="YT387" s="0" t="n">
        <v>9</v>
      </c>
      <c r="YU387" s="0" t="n">
        <v>0</v>
      </c>
      <c r="YV387" s="0" t="n">
        <v>0</v>
      </c>
      <c r="YW387" s="0" t="n">
        <v>0</v>
      </c>
      <c r="YX387" s="0" t="n">
        <v>0</v>
      </c>
      <c r="YY387" s="0" t="n">
        <v>0</v>
      </c>
      <c r="YZ387" s="0" t="n">
        <v>49</v>
      </c>
      <c r="ZA387" s="0" t="n">
        <v>0</v>
      </c>
      <c r="ZB387" s="0" t="n">
        <v>0</v>
      </c>
      <c r="ZC387" s="0" t="n">
        <v>65</v>
      </c>
      <c r="ZD387" s="0" t="n">
        <v>0</v>
      </c>
      <c r="ZE387" s="0" t="n">
        <v>0</v>
      </c>
      <c r="ZF387" s="0" t="n">
        <v>0</v>
      </c>
      <c r="ZG387" s="0" t="n">
        <v>0</v>
      </c>
      <c r="ZH387" s="0" t="n">
        <v>0</v>
      </c>
      <c r="ZI387" s="0" t="n">
        <v>0</v>
      </c>
      <c r="ZJ387" s="0" t="n">
        <v>0</v>
      </c>
      <c r="ZK387" s="0" t="n">
        <v>0</v>
      </c>
      <c r="ZL387" s="0" t="n">
        <v>0</v>
      </c>
      <c r="ZM387" s="0" t="n">
        <v>0</v>
      </c>
      <c r="ZN387" s="0" t="n">
        <v>0</v>
      </c>
      <c r="ZO387" s="0" t="n">
        <v>0</v>
      </c>
      <c r="ZP387" s="0" t="n">
        <v>249</v>
      </c>
      <c r="ZQ387" s="0" t="n">
        <v>7135</v>
      </c>
      <c r="ZR387" s="0" t="n">
        <v>0</v>
      </c>
      <c r="ZS387" s="0" t="n">
        <v>0</v>
      </c>
      <c r="ZT387" s="0" t="n">
        <v>0</v>
      </c>
      <c r="ZU387" s="0" t="n">
        <v>0</v>
      </c>
      <c r="ZV387" s="0" t="n">
        <v>0</v>
      </c>
      <c r="ZW387" s="0" t="n">
        <v>0</v>
      </c>
      <c r="ZX387" s="0" t="n">
        <v>0</v>
      </c>
      <c r="ZY387" s="0" t="n">
        <v>0</v>
      </c>
      <c r="ZZ387" s="0" t="n">
        <v>0</v>
      </c>
      <c r="AAA387" s="0" t="n">
        <v>0</v>
      </c>
      <c r="AAB387" s="0" t="n">
        <v>0</v>
      </c>
      <c r="AAC387" s="0" t="n">
        <v>0</v>
      </c>
      <c r="AAD387" s="0" t="n">
        <v>0</v>
      </c>
      <c r="AAE387" s="0" t="n">
        <v>298</v>
      </c>
      <c r="AAF387" s="0" t="n">
        <v>0</v>
      </c>
      <c r="AAG387" s="0" t="n">
        <v>0</v>
      </c>
      <c r="AAH387" s="0" t="n">
        <v>0</v>
      </c>
      <c r="AAI387" s="0" t="n">
        <v>5</v>
      </c>
      <c r="AAJ387" s="0" t="n">
        <v>0</v>
      </c>
      <c r="AAK387" s="0" t="n">
        <v>0</v>
      </c>
      <c r="AAL387" s="0" t="n">
        <v>0</v>
      </c>
      <c r="AAM387" s="0" t="n">
        <v>0</v>
      </c>
      <c r="AAN387" s="0" t="n">
        <v>0</v>
      </c>
      <c r="AAO387" s="0" t="n">
        <v>0</v>
      </c>
      <c r="AAP387" s="0" t="n">
        <v>0</v>
      </c>
    </row>
    <row r="388" customFormat="false" ht="15" hidden="false" customHeight="true" outlineLevel="0" collapsed="false">
      <c r="A388" s="1" t="n">
        <v>30823</v>
      </c>
      <c r="H388" s="2" t="n">
        <v>2</v>
      </c>
      <c r="I388" s="2" t="n">
        <v>45</v>
      </c>
      <c r="J388" s="21"/>
      <c r="K388" s="21"/>
      <c r="L388" s="2" t="n">
        <v>0</v>
      </c>
      <c r="M388" s="2" t="n">
        <v>1</v>
      </c>
      <c r="N388" s="2" t="n">
        <v>1</v>
      </c>
      <c r="O388" s="2" t="n">
        <v>1</v>
      </c>
      <c r="P388" s="2" t="n">
        <v>0</v>
      </c>
      <c r="Q388" s="2" t="n">
        <v>0</v>
      </c>
      <c r="R388" s="2" t="n">
        <v>0</v>
      </c>
      <c r="S388" s="2" t="n">
        <v>0</v>
      </c>
      <c r="T388" s="2" t="n">
        <v>0</v>
      </c>
      <c r="U388" s="2" t="n">
        <v>0</v>
      </c>
      <c r="V388" s="2" t="n">
        <v>0</v>
      </c>
      <c r="W388" s="2" t="n">
        <v>0</v>
      </c>
      <c r="X388" s="2" t="n">
        <f aca="false">SUM(L388:W388)</f>
        <v>3</v>
      </c>
      <c r="Y388" s="2" t="n">
        <v>110</v>
      </c>
      <c r="Z388" s="2" t="n">
        <v>70</v>
      </c>
      <c r="AA388" s="2" t="n">
        <f aca="false">Y388-Z388</f>
        <v>40</v>
      </c>
      <c r="AB388" s="3" t="n">
        <f aca="false">Z388+((Y388-Z388)/3)</f>
        <v>83.3333333333333</v>
      </c>
      <c r="AC388" s="4" t="n">
        <v>57.9</v>
      </c>
      <c r="AD388" s="4" t="n">
        <v>157</v>
      </c>
      <c r="AE388" s="3" t="n">
        <v>23.4897967463183</v>
      </c>
      <c r="AF388" s="3" t="n">
        <v>0</v>
      </c>
      <c r="AG388" s="4" t="n">
        <v>73</v>
      </c>
      <c r="AH388" s="4" t="n">
        <v>96</v>
      </c>
      <c r="AI388" s="3" t="n">
        <v>0.464968152866242</v>
      </c>
      <c r="AJ388" s="3" t="n">
        <v>0.760416666666667</v>
      </c>
      <c r="AK388" s="3" t="n">
        <v>81.5</v>
      </c>
      <c r="AL388" s="4" t="n">
        <v>32.5</v>
      </c>
      <c r="AM388" s="4" t="n">
        <v>18.8</v>
      </c>
      <c r="AN388" s="4" t="n">
        <v>39.1</v>
      </c>
      <c r="AO388" s="2" t="n">
        <v>5</v>
      </c>
      <c r="AP388" s="4" t="n">
        <v>46.5</v>
      </c>
      <c r="AQ388" s="4" t="n">
        <v>37.1</v>
      </c>
      <c r="AR388" s="4" t="n">
        <v>2</v>
      </c>
      <c r="AS388" s="2" t="n">
        <v>91</v>
      </c>
      <c r="AT388" s="2" t="n">
        <v>117</v>
      </c>
      <c r="AU388" s="2" t="n">
        <v>89</v>
      </c>
      <c r="AV388" s="2" t="n">
        <v>87</v>
      </c>
      <c r="AW388" s="2" t="n">
        <v>81</v>
      </c>
      <c r="AX388" s="2" t="n">
        <v>1</v>
      </c>
      <c r="AY388" s="2" t="n">
        <f aca="false">((AS388*15)+(AT388*30)+(AU388*30)+(AV388*30)+(AW388*15))-(AS388*120)</f>
        <v>450</v>
      </c>
      <c r="AZ388" s="2" t="n">
        <f aca="false">((AS388*15)+(AT388*30)+(AU388*30)+(AV388*30)+(AW388*15))</f>
        <v>11370</v>
      </c>
      <c r="BB388" s="5" t="n">
        <f aca="false">10000/SQRT((AS388*BH388)*(AVERAGE(AS388:AW388)*AVERAGE(BH388:BL388)))</f>
        <v>5.91435221234331</v>
      </c>
      <c r="BC388" s="3" t="n">
        <f aca="false">(AS388*BH388)/405</f>
        <v>1.83797530864198</v>
      </c>
      <c r="BD388" s="3" t="n">
        <v>0</v>
      </c>
      <c r="BE388" s="3" t="n">
        <f aca="false">1/(LOG(BH388)+LOG(AS388))</f>
        <v>0.348214307030895</v>
      </c>
      <c r="BF388" s="3" t="n">
        <f aca="false">(BI388-BH388)/(AT388-AS388)</f>
        <v>3.87769230769231</v>
      </c>
      <c r="BG388" s="3" t="n">
        <f aca="false">(20*BH388)/((AS388/18)-3.5)</f>
        <v>105.171428571429</v>
      </c>
      <c r="BH388" s="4" t="n">
        <v>8.18</v>
      </c>
      <c r="BI388" s="4" t="n">
        <v>109</v>
      </c>
      <c r="BJ388" s="4" t="n">
        <v>28.2</v>
      </c>
      <c r="BK388" s="4" t="n">
        <v>34.1</v>
      </c>
      <c r="BL388" s="4" t="n">
        <v>27</v>
      </c>
      <c r="BM388" s="3" t="n">
        <f aca="false">((BH388*15)+(BI388*30)+(BJ388*30)+(BK388*30)+(BL388*15))-(BH388*120)</f>
        <v>4685.1</v>
      </c>
      <c r="BN388" s="3" t="n">
        <f aca="false">((BH388*15)+(BI388*30)+(BJ388*30)+(BK388*30)+(BL388*15))</f>
        <v>5666.7</v>
      </c>
      <c r="BO388" s="3" t="n">
        <f aca="false">(1/BH388)</f>
        <v>0.122249388753056</v>
      </c>
      <c r="BP388" s="3" t="n">
        <f aca="false">(BN388/AZ388)</f>
        <v>0.498390501319261</v>
      </c>
      <c r="BQ388" s="3" t="n">
        <f aca="false">(BB388*BP388)</f>
        <v>2.94765696408846</v>
      </c>
      <c r="BR388" s="5" t="n">
        <f aca="false">(BF388*BO388)</f>
        <v>0.474045514387813</v>
      </c>
      <c r="CA388" s="2" t="n">
        <v>167</v>
      </c>
      <c r="CB388" s="2" t="n">
        <v>0</v>
      </c>
      <c r="CC388" s="2" t="n">
        <v>51</v>
      </c>
      <c r="CD388" s="2" t="n">
        <v>0</v>
      </c>
      <c r="CE388" s="2" t="n">
        <v>90</v>
      </c>
      <c r="CF388" s="2" t="n">
        <v>0</v>
      </c>
      <c r="CG388" s="2" t="n">
        <v>26</v>
      </c>
      <c r="CH388" s="2" t="n">
        <v>132</v>
      </c>
      <c r="CI388" s="2" t="n">
        <v>0</v>
      </c>
      <c r="CJ388" s="2" t="n">
        <v>0</v>
      </c>
      <c r="CK388" s="2" t="n">
        <v>58</v>
      </c>
      <c r="CL388" s="2" t="n">
        <v>62.21</v>
      </c>
      <c r="CM388" s="2" t="n">
        <v>128</v>
      </c>
      <c r="CN388" s="2" t="n">
        <v>88</v>
      </c>
      <c r="CO388" s="2" t="n">
        <v>400</v>
      </c>
      <c r="CP388" s="2" t="n">
        <v>1.71</v>
      </c>
      <c r="CQ388" s="2" t="n">
        <v>0.97</v>
      </c>
      <c r="CR388" s="2" t="n">
        <v>0.95</v>
      </c>
      <c r="CW388" s="3"/>
      <c r="CY388" s="22"/>
      <c r="EU388" s="3"/>
      <c r="EW388" s="22"/>
      <c r="HO388" s="2" t="n">
        <v>7</v>
      </c>
      <c r="HP388" s="2" t="n">
        <v>7</v>
      </c>
      <c r="HQ388" s="2" t="n">
        <v>0</v>
      </c>
      <c r="HR388" s="2" t="n">
        <v>0</v>
      </c>
      <c r="HS388" s="2" t="n">
        <v>27.2201175689697</v>
      </c>
      <c r="HT388" s="2" t="n">
        <v>109.738456726074</v>
      </c>
      <c r="HU388" s="2" t="n">
        <v>0</v>
      </c>
      <c r="HV388" s="2" t="n">
        <v>1</v>
      </c>
      <c r="HW388" s="2" t="n">
        <v>3</v>
      </c>
      <c r="HX388" s="2" t="n">
        <v>1</v>
      </c>
      <c r="HY388" s="2" t="n">
        <v>2129.919921875</v>
      </c>
      <c r="HZ388" s="2" t="n">
        <v>64.9199981689453</v>
      </c>
      <c r="IA388" s="2" t="n">
        <v>27.1599998474121</v>
      </c>
      <c r="IB388" s="2" t="n">
        <v>24.9899997711182</v>
      </c>
      <c r="IC388" s="2" t="n">
        <v>47.0400009155273</v>
      </c>
      <c r="ID388" s="2" t="n">
        <v>299.700012207031</v>
      </c>
      <c r="IE388" s="2" t="n">
        <v>45.2900009155273</v>
      </c>
      <c r="IF388" s="2" t="n">
        <v>34.0099983215332</v>
      </c>
      <c r="IG388" s="2" t="n">
        <v>1.75</v>
      </c>
      <c r="IH388" s="2" t="n">
        <v>56.0900001525879</v>
      </c>
      <c r="II388" s="2" t="n">
        <v>2.13000011444092</v>
      </c>
      <c r="IJ388" s="2" t="n">
        <v>26.4200000762939</v>
      </c>
      <c r="IK388" s="2" t="n">
        <v>11.6700000762939</v>
      </c>
      <c r="IL388" s="2" t="n">
        <v>35.1199989318848</v>
      </c>
      <c r="IM388" s="2" t="n">
        <v>34.3800010681152</v>
      </c>
      <c r="IN388" s="2" t="n">
        <v>24.25</v>
      </c>
      <c r="IO388" s="2" t="n">
        <v>8.77000045776367</v>
      </c>
      <c r="IP388" s="2" t="n">
        <v>21.9500007629395</v>
      </c>
      <c r="IQ388" s="2" t="n">
        <v>6.36999988555908</v>
      </c>
      <c r="IR388" s="2" t="n">
        <v>6.51000022888184</v>
      </c>
      <c r="IS388" s="2" t="n">
        <v>2.5699999332428</v>
      </c>
      <c r="IT388" s="2" t="n">
        <v>544.52001953125</v>
      </c>
      <c r="IU388" s="2" t="n">
        <v>15.210000038147</v>
      </c>
      <c r="IV388" s="2" t="n">
        <v>0.800000011920929</v>
      </c>
      <c r="IW388" s="2" t="n">
        <v>427.75</v>
      </c>
      <c r="IX388" s="2" t="n">
        <v>1135.06994628906</v>
      </c>
      <c r="IY388" s="2" t="n">
        <v>4675.0498046875</v>
      </c>
      <c r="IZ388" s="2" t="n">
        <v>2155.080078125</v>
      </c>
      <c r="JA388" s="2" t="n">
        <v>7.88000011444092</v>
      </c>
      <c r="JB388" s="2" t="n">
        <v>2.30999994277954</v>
      </c>
      <c r="JC388" s="2" t="n">
        <v>4.25</v>
      </c>
      <c r="JD388" s="2" t="n">
        <v>46.0999984741211</v>
      </c>
      <c r="JE388" s="2" t="n">
        <v>427.720001220703</v>
      </c>
      <c r="JF388" s="2" t="n">
        <v>2.02999997138977</v>
      </c>
      <c r="JG388" s="2" t="n">
        <v>1.77999997138977</v>
      </c>
      <c r="JH388" s="2" t="n">
        <v>22.3700008392334</v>
      </c>
      <c r="JI388" s="2" t="n">
        <v>5.8600001335144</v>
      </c>
      <c r="JJ388" s="2" t="n">
        <v>2.36999988555908</v>
      </c>
      <c r="JK388" s="2" t="n">
        <v>1.05999994277954</v>
      </c>
      <c r="JL388" s="2" t="n">
        <v>493.450012207031</v>
      </c>
      <c r="JM388" s="2" t="n">
        <v>2.25</v>
      </c>
      <c r="JN388" s="2" t="n">
        <v>131.179992675781</v>
      </c>
      <c r="JO388" s="2" t="n">
        <v>6574.39990234375</v>
      </c>
      <c r="JP388" s="2" t="n">
        <v>10372.75</v>
      </c>
      <c r="JQ388" s="2" t="n">
        <v>72.4599990844727</v>
      </c>
      <c r="JR388" s="2" t="n">
        <v>4688.39013671875</v>
      </c>
      <c r="JS388" s="2" t="n">
        <v>1000.78002929688</v>
      </c>
      <c r="JT388" s="2" t="n">
        <v>18842.7109375</v>
      </c>
      <c r="JU388" s="2" t="n">
        <v>3280.93994140625</v>
      </c>
      <c r="JV388" s="2" t="n">
        <v>239.589996337891</v>
      </c>
      <c r="JW388" s="2" t="n">
        <v>13.7600002288818</v>
      </c>
      <c r="JX388" s="2" t="n">
        <v>16.6499996185303</v>
      </c>
      <c r="JY388" s="2" t="n">
        <v>16.0799999237061</v>
      </c>
      <c r="JZ388" s="2" t="n">
        <v>0.810000002384186</v>
      </c>
      <c r="KA388" s="2" t="n">
        <v>11.039999961853</v>
      </c>
      <c r="KB388" s="2" t="n">
        <v>1.88999998569489</v>
      </c>
      <c r="KC388" s="2" t="n">
        <v>30.9599990844727</v>
      </c>
      <c r="KD388" s="2" t="n">
        <v>17.3799991607666</v>
      </c>
      <c r="KE388" s="2" t="n">
        <v>18.3199996948242</v>
      </c>
      <c r="KF388" s="2" t="n">
        <v>36.6199989318848</v>
      </c>
      <c r="KG388" s="2" t="n">
        <v>14.9499998092651</v>
      </c>
      <c r="KH388" s="2" t="n">
        <v>142.339996337891</v>
      </c>
      <c r="KI388" s="2" t="n">
        <v>5.26000022888184</v>
      </c>
      <c r="KJ388" s="2" t="n">
        <v>116.860000610352</v>
      </c>
      <c r="KK388" s="2" t="n">
        <v>136.100006103516</v>
      </c>
      <c r="KL388" s="2" t="n">
        <v>2039704.17</v>
      </c>
      <c r="KM388" s="2" t="n">
        <v>6805.81982421875</v>
      </c>
      <c r="KN388" s="2" t="n">
        <v>68.1999969482422</v>
      </c>
      <c r="KO388" s="2" t="n">
        <v>0.159999996423721</v>
      </c>
      <c r="KP388" s="2" t="n">
        <v>0.119999997317791</v>
      </c>
      <c r="KQ388" s="2" t="n">
        <v>0.129999995231628</v>
      </c>
      <c r="KR388" s="2" t="n">
        <v>0.259999990463257</v>
      </c>
      <c r="KS388" s="2" t="n">
        <v>0.150000005960464</v>
      </c>
      <c r="KT388" s="2" t="n">
        <v>0.140000000596046</v>
      </c>
      <c r="KU388" s="2" t="n">
        <v>0.97000002861023</v>
      </c>
      <c r="KV388" s="2" t="n">
        <v>1.11000001430511</v>
      </c>
      <c r="KW388" s="2" t="n">
        <v>11.6899995803833</v>
      </c>
      <c r="KX388" s="2" t="n">
        <v>9.13000011444092</v>
      </c>
      <c r="KY388" s="2" t="n">
        <v>4.26999998092651</v>
      </c>
      <c r="KZ388" s="2" t="n">
        <v>2.86999988555908</v>
      </c>
      <c r="LA388" s="2" t="n">
        <v>1.62999999523163</v>
      </c>
      <c r="LB388" s="2" t="n">
        <v>0.0299999993294477</v>
      </c>
      <c r="LC388" s="2" t="n">
        <v>34.2599983215332</v>
      </c>
      <c r="LD388" s="2" t="n">
        <v>22.0300006866455</v>
      </c>
      <c r="LE388" s="2" t="n">
        <v>1.57000005245209</v>
      </c>
      <c r="LF388" s="2" t="n">
        <v>0.200000002980232</v>
      </c>
      <c r="LG388" s="2" t="n">
        <v>0.0700000002980232</v>
      </c>
      <c r="LH388" s="2" t="n">
        <v>12.4200000762939</v>
      </c>
      <c r="LI388" s="2" t="n">
        <v>10.8299999237061</v>
      </c>
      <c r="LJ388" s="2" t="n">
        <v>0.159999996423721</v>
      </c>
      <c r="LK388" s="2" t="n">
        <v>0.430000007152557</v>
      </c>
      <c r="LL388" s="2" t="n">
        <v>0.930000007152557</v>
      </c>
      <c r="LM388" s="2" t="n">
        <v>1.08000004291534</v>
      </c>
      <c r="LN388" s="2" t="n">
        <v>0.00999999977648258</v>
      </c>
      <c r="LO388" s="2" t="n">
        <v>0.100000001490116</v>
      </c>
      <c r="LP388" s="2" t="n">
        <v>0.0299999993294477</v>
      </c>
      <c r="LQ388" s="2" t="n">
        <v>0.0199999995529652</v>
      </c>
      <c r="LR388" s="2" t="n">
        <v>0.0299999993294477</v>
      </c>
      <c r="LS388" s="2" t="n">
        <v>0.00999999977648258</v>
      </c>
      <c r="LT388" s="2" t="n">
        <v>0.100000001490116</v>
      </c>
      <c r="LU388" s="2" t="n">
        <v>0.0900000035762787</v>
      </c>
      <c r="LV388" s="2" t="n">
        <v>70.7023010253906</v>
      </c>
      <c r="MC388" s="0" t="n">
        <v>0</v>
      </c>
      <c r="MD388" s="0" t="n">
        <v>0</v>
      </c>
      <c r="ME388" s="0" t="n">
        <v>0</v>
      </c>
      <c r="MF388" s="0" t="n">
        <v>0</v>
      </c>
      <c r="MG388" s="0" t="n">
        <v>0</v>
      </c>
      <c r="MH388" s="0" t="n">
        <v>0</v>
      </c>
      <c r="MI388" s="0" t="n">
        <v>0</v>
      </c>
      <c r="MJ388" s="0" t="n">
        <v>0</v>
      </c>
      <c r="MK388" s="0" t="n">
        <v>0</v>
      </c>
      <c r="ML388" s="0" t="n">
        <v>75</v>
      </c>
      <c r="MM388" s="0" t="n">
        <v>295</v>
      </c>
      <c r="MN388" s="0" t="n">
        <v>0</v>
      </c>
      <c r="MO388" s="0" t="n">
        <v>0</v>
      </c>
      <c r="MP388" s="0" t="n">
        <v>0</v>
      </c>
      <c r="MQ388" s="0" t="n">
        <v>0</v>
      </c>
      <c r="MR388" s="0" t="n">
        <v>0</v>
      </c>
      <c r="MS388" s="0" t="n">
        <v>2919</v>
      </c>
      <c r="MT388" s="0" t="n">
        <v>0</v>
      </c>
      <c r="MU388" s="0" t="n">
        <v>3118</v>
      </c>
      <c r="MV388" s="0" t="n">
        <v>26</v>
      </c>
      <c r="MW388" s="0" t="n">
        <v>0</v>
      </c>
      <c r="MX388" s="0" t="n">
        <v>0</v>
      </c>
      <c r="MY388" s="0" t="n">
        <v>0</v>
      </c>
      <c r="MZ388" s="0" t="n">
        <v>0</v>
      </c>
      <c r="NA388" s="0" t="n">
        <v>0</v>
      </c>
      <c r="NB388" s="0" t="n">
        <v>0</v>
      </c>
      <c r="NC388" s="0" t="n">
        <v>0</v>
      </c>
      <c r="ND388" s="0" t="n">
        <v>4</v>
      </c>
      <c r="NE388" s="0" t="n">
        <v>0</v>
      </c>
      <c r="NF388" s="0" t="n">
        <v>0</v>
      </c>
      <c r="NG388" s="0" t="n">
        <v>0</v>
      </c>
      <c r="NH388" s="0" t="n">
        <v>1130</v>
      </c>
      <c r="NI388" s="0" t="n">
        <v>47</v>
      </c>
      <c r="NJ388" s="0" t="n">
        <v>0</v>
      </c>
      <c r="NK388" s="0" t="n">
        <v>0</v>
      </c>
      <c r="NL388" s="0" t="n">
        <v>0</v>
      </c>
      <c r="NM388" s="0" t="n">
        <v>0</v>
      </c>
      <c r="NN388" s="0" t="n">
        <v>0</v>
      </c>
      <c r="NO388" s="0" t="n">
        <v>0</v>
      </c>
      <c r="NP388" s="0" t="n">
        <v>0</v>
      </c>
      <c r="NQ388" s="0" t="n">
        <v>16</v>
      </c>
      <c r="NR388" s="0" t="n">
        <v>0</v>
      </c>
      <c r="NS388" s="0" t="n">
        <v>13464</v>
      </c>
      <c r="NT388" s="0" t="n">
        <v>655</v>
      </c>
      <c r="NU388" s="0" t="n">
        <v>0</v>
      </c>
      <c r="NV388" s="0" t="n">
        <v>0</v>
      </c>
      <c r="NW388" s="0" t="n">
        <v>18618</v>
      </c>
      <c r="NX388" s="0" t="n">
        <v>151</v>
      </c>
      <c r="NY388" s="0" t="n">
        <v>9179</v>
      </c>
      <c r="NZ388" s="0" t="n">
        <v>0</v>
      </c>
      <c r="OA388" s="0" t="n">
        <v>0</v>
      </c>
      <c r="OB388" s="0" t="n">
        <v>0</v>
      </c>
      <c r="OC388" s="0" t="n">
        <v>0</v>
      </c>
      <c r="OD388" s="0" t="n">
        <v>0</v>
      </c>
      <c r="OE388" s="0" t="n">
        <v>0</v>
      </c>
      <c r="OF388" s="0" t="n">
        <v>0</v>
      </c>
      <c r="OG388" s="0" t="n">
        <v>754</v>
      </c>
      <c r="OH388" s="0" t="n">
        <v>17</v>
      </c>
      <c r="OI388" s="0" t="n">
        <v>0</v>
      </c>
      <c r="OJ388" s="0" t="n">
        <v>0</v>
      </c>
      <c r="OK388" s="0" t="n">
        <v>0</v>
      </c>
      <c r="OL388" s="0" t="n">
        <v>0</v>
      </c>
      <c r="OM388" s="0" t="n">
        <v>0</v>
      </c>
      <c r="ON388" s="0" t="n">
        <v>0</v>
      </c>
      <c r="OO388" s="0" t="n">
        <v>0</v>
      </c>
      <c r="OP388" s="0" t="n">
        <v>0</v>
      </c>
      <c r="OQ388" s="0" t="n">
        <v>0</v>
      </c>
      <c r="OR388" s="0" t="n">
        <v>0</v>
      </c>
      <c r="OS388" s="0" t="n">
        <v>0</v>
      </c>
      <c r="OT388" s="0" t="n">
        <v>23</v>
      </c>
      <c r="OU388" s="0" t="n">
        <v>0</v>
      </c>
      <c r="OV388" s="0" t="n">
        <v>0</v>
      </c>
      <c r="OW388" s="0" t="n">
        <v>0</v>
      </c>
      <c r="OX388" s="0" t="n">
        <v>0</v>
      </c>
      <c r="OY388" s="0" t="n">
        <v>0</v>
      </c>
      <c r="OZ388" s="0" t="n">
        <v>0</v>
      </c>
      <c r="PA388" s="0" t="n">
        <v>20</v>
      </c>
      <c r="PB388" s="0" t="n">
        <v>1334</v>
      </c>
      <c r="PC388" s="0" t="n">
        <v>0</v>
      </c>
      <c r="PD388" s="0" t="n">
        <v>0</v>
      </c>
      <c r="PE388" s="0" t="n">
        <v>0</v>
      </c>
      <c r="PF388" s="0" t="n">
        <v>0</v>
      </c>
      <c r="PG388" s="0" t="n">
        <v>0</v>
      </c>
      <c r="PH388" s="0" t="n">
        <v>0</v>
      </c>
      <c r="PI388" s="0" t="n">
        <v>0</v>
      </c>
      <c r="PJ388" s="0" t="n">
        <v>6631</v>
      </c>
      <c r="PK388" s="0" t="n">
        <v>0</v>
      </c>
      <c r="PL388" s="0" t="n">
        <v>0</v>
      </c>
      <c r="PM388" s="0" t="n">
        <v>0</v>
      </c>
      <c r="PN388" s="0" t="n">
        <v>0</v>
      </c>
      <c r="PO388" s="0" t="n">
        <v>0</v>
      </c>
      <c r="PP388" s="0" t="n">
        <v>0</v>
      </c>
      <c r="PQ388" s="0" t="n">
        <v>3</v>
      </c>
      <c r="PR388" s="0" t="n">
        <v>0</v>
      </c>
      <c r="PS388" s="0" t="n">
        <v>0</v>
      </c>
      <c r="PT388" s="0" t="n">
        <v>0</v>
      </c>
      <c r="PU388" s="0" t="n">
        <v>7</v>
      </c>
      <c r="PV388" s="0" t="n">
        <v>162</v>
      </c>
      <c r="PW388" s="0" t="n">
        <v>67</v>
      </c>
      <c r="PX388" s="0" t="n">
        <v>709</v>
      </c>
      <c r="PY388" s="0" t="n">
        <v>0</v>
      </c>
      <c r="PZ388" s="0" t="n">
        <v>0</v>
      </c>
      <c r="QA388" s="0" t="n">
        <v>0</v>
      </c>
      <c r="QB388" s="0" t="n">
        <v>0</v>
      </c>
      <c r="QC388" s="0" t="n">
        <v>0</v>
      </c>
      <c r="QD388" s="0" t="n">
        <v>0</v>
      </c>
      <c r="QE388" s="0" t="n">
        <v>0</v>
      </c>
      <c r="QF388" s="0" t="n">
        <v>0</v>
      </c>
      <c r="QG388" s="0" t="n">
        <v>0</v>
      </c>
      <c r="QH388" s="0" t="n">
        <v>0</v>
      </c>
      <c r="QI388" s="0" t="n">
        <v>0</v>
      </c>
      <c r="QJ388" s="0" t="n">
        <v>0</v>
      </c>
      <c r="QK388" s="0" t="n">
        <v>32</v>
      </c>
      <c r="QL388" s="0" t="n">
        <v>0</v>
      </c>
      <c r="QM388" s="0" t="n">
        <v>2543</v>
      </c>
      <c r="QN388" s="0" t="n">
        <v>0</v>
      </c>
      <c r="QO388" s="0" t="n">
        <v>0</v>
      </c>
      <c r="QP388" s="0" t="n">
        <v>0</v>
      </c>
      <c r="QQ388" s="0" t="n">
        <v>2298</v>
      </c>
      <c r="QR388" s="0" t="n">
        <v>0</v>
      </c>
      <c r="QS388" s="0" t="n">
        <v>84</v>
      </c>
      <c r="QT388" s="0" t="n">
        <v>0</v>
      </c>
      <c r="QU388" s="0" t="n">
        <v>0</v>
      </c>
      <c r="QV388" s="0" t="n">
        <v>0</v>
      </c>
      <c r="QW388" s="0" t="n">
        <v>0</v>
      </c>
      <c r="QX388" s="0" t="n">
        <v>0</v>
      </c>
      <c r="QY388" s="0" t="n">
        <v>0</v>
      </c>
      <c r="QZ388" s="0" t="n">
        <v>522</v>
      </c>
      <c r="RA388" s="0" t="n">
        <v>0</v>
      </c>
      <c r="RB388" s="0" t="n">
        <v>0</v>
      </c>
      <c r="RC388" s="0" t="n">
        <v>105</v>
      </c>
      <c r="RD388" s="0" t="n">
        <v>789</v>
      </c>
      <c r="RE388" s="0" t="n">
        <v>0</v>
      </c>
      <c r="RF388" s="0" t="n">
        <v>0</v>
      </c>
      <c r="RG388" s="0" t="n">
        <v>1702</v>
      </c>
      <c r="RH388" s="0" t="n">
        <v>0</v>
      </c>
      <c r="RI388" s="0" t="n">
        <v>0</v>
      </c>
      <c r="RJ388" s="0" t="n">
        <v>6</v>
      </c>
      <c r="RK388" s="0" t="n">
        <v>0</v>
      </c>
      <c r="RL388" s="0" t="n">
        <v>4328</v>
      </c>
      <c r="RM388" s="0" t="n">
        <v>0</v>
      </c>
      <c r="RN388" s="0" t="n">
        <v>16</v>
      </c>
      <c r="RO388" s="0" t="n">
        <v>0</v>
      </c>
      <c r="RP388" s="0" t="n">
        <v>149</v>
      </c>
      <c r="RQ388" s="0" t="n">
        <v>17</v>
      </c>
      <c r="RR388" s="0" t="n">
        <v>6</v>
      </c>
      <c r="RS388" s="0" t="n">
        <v>0</v>
      </c>
      <c r="RT388" s="0" t="n">
        <v>0</v>
      </c>
      <c r="RU388" s="0" t="n">
        <v>0</v>
      </c>
      <c r="RV388" s="0" t="n">
        <v>18</v>
      </c>
      <c r="RW388" s="0" t="n">
        <v>0</v>
      </c>
      <c r="RX388" s="0" t="n">
        <v>0</v>
      </c>
      <c r="RY388" s="0" t="n">
        <v>3635</v>
      </c>
      <c r="RZ388" s="0" t="n">
        <v>0</v>
      </c>
      <c r="SA388" s="0" t="n">
        <v>0</v>
      </c>
      <c r="SB388" s="0" t="n">
        <v>0</v>
      </c>
      <c r="SC388" s="0" t="n">
        <v>0</v>
      </c>
      <c r="SD388" s="0" t="n">
        <v>0</v>
      </c>
      <c r="SE388" s="0" t="n">
        <v>6</v>
      </c>
      <c r="SF388" s="0" t="n">
        <v>0</v>
      </c>
      <c r="SG388" s="0" t="n">
        <v>0</v>
      </c>
      <c r="SH388" s="0" t="n">
        <v>0</v>
      </c>
      <c r="SI388" s="0" t="n">
        <v>0</v>
      </c>
      <c r="SJ388" s="0" t="n">
        <v>0</v>
      </c>
      <c r="SK388" s="0" t="n">
        <v>11</v>
      </c>
      <c r="SL388" s="0" t="n">
        <v>18</v>
      </c>
      <c r="SM388" s="0" t="n">
        <v>25</v>
      </c>
      <c r="SN388" s="0" t="n">
        <v>0</v>
      </c>
      <c r="SO388" s="0" t="n">
        <v>0</v>
      </c>
      <c r="SP388" s="0" t="n">
        <v>0</v>
      </c>
      <c r="SQ388" s="0" t="n">
        <v>0</v>
      </c>
      <c r="SR388" s="0" t="n">
        <v>0</v>
      </c>
      <c r="SS388" s="0" t="n">
        <v>42</v>
      </c>
      <c r="ST388" s="0" t="n">
        <v>0</v>
      </c>
      <c r="SU388" s="0" t="n">
        <v>0</v>
      </c>
      <c r="SV388" s="0" t="n">
        <v>0</v>
      </c>
      <c r="SW388" s="0" t="n">
        <v>0</v>
      </c>
      <c r="SX388" s="0" t="n">
        <v>0</v>
      </c>
      <c r="SY388" s="0" t="n">
        <v>0</v>
      </c>
      <c r="SZ388" s="0" t="n">
        <v>106</v>
      </c>
      <c r="TA388" s="0" t="n">
        <v>0</v>
      </c>
      <c r="TB388" s="0" t="n">
        <v>0</v>
      </c>
      <c r="TC388" s="0" t="n">
        <v>0</v>
      </c>
      <c r="TD388" s="0" t="n">
        <v>0</v>
      </c>
      <c r="TE388" s="0" t="n">
        <v>0</v>
      </c>
      <c r="TF388" s="0" t="n">
        <v>0</v>
      </c>
      <c r="TG388" s="0" t="n">
        <v>0</v>
      </c>
      <c r="TH388" s="0" t="n">
        <v>0</v>
      </c>
      <c r="TI388" s="0" t="n">
        <v>248</v>
      </c>
      <c r="TJ388" s="0" t="n">
        <v>0</v>
      </c>
      <c r="TK388" s="0" t="n">
        <v>0</v>
      </c>
      <c r="TL388" s="0" t="n">
        <v>117</v>
      </c>
      <c r="TM388" s="0" t="n">
        <v>0</v>
      </c>
      <c r="TN388" s="0" t="n">
        <v>0</v>
      </c>
      <c r="TO388" s="0" t="n">
        <v>0</v>
      </c>
      <c r="TP388" s="0" t="n">
        <v>66</v>
      </c>
      <c r="TQ388" s="0" t="n">
        <v>0</v>
      </c>
      <c r="TR388" s="0" t="n">
        <v>933</v>
      </c>
      <c r="TS388" s="0" t="n">
        <v>0</v>
      </c>
      <c r="TT388" s="0" t="n">
        <v>9</v>
      </c>
      <c r="TU388" s="0" t="n">
        <v>0</v>
      </c>
      <c r="TV388" s="0" t="n">
        <v>0</v>
      </c>
      <c r="TW388" s="0" t="n">
        <v>29</v>
      </c>
      <c r="TX388" s="0" t="n">
        <v>0</v>
      </c>
      <c r="TY388" s="0" t="n">
        <v>145</v>
      </c>
      <c r="TZ388" s="0" t="n">
        <v>7783</v>
      </c>
      <c r="UA388" s="0" t="n">
        <v>646</v>
      </c>
      <c r="UB388" s="0" t="n">
        <v>0</v>
      </c>
      <c r="UC388" s="0" t="n">
        <v>0</v>
      </c>
      <c r="UD388" s="0" t="n">
        <v>0</v>
      </c>
      <c r="UE388" s="0" t="n">
        <v>0</v>
      </c>
      <c r="UF388" s="0" t="n">
        <v>9</v>
      </c>
      <c r="UG388" s="0" t="n">
        <v>0</v>
      </c>
      <c r="UH388" s="0" t="n">
        <v>0</v>
      </c>
      <c r="UI388" s="0" t="n">
        <v>0</v>
      </c>
      <c r="UJ388" s="0" t="n">
        <v>0</v>
      </c>
      <c r="UK388" s="0" t="n">
        <v>61</v>
      </c>
      <c r="UL388" s="0" t="n">
        <v>0</v>
      </c>
      <c r="UM388" s="0" t="n">
        <v>0</v>
      </c>
      <c r="UN388" s="0" t="n">
        <v>26</v>
      </c>
      <c r="UO388" s="0" t="n">
        <v>0</v>
      </c>
      <c r="UP388" s="0" t="n">
        <v>0</v>
      </c>
      <c r="UQ388" s="0" t="n">
        <v>0</v>
      </c>
      <c r="UR388" s="0" t="n">
        <v>0</v>
      </c>
      <c r="US388" s="0" t="n">
        <v>0</v>
      </c>
      <c r="UT388" s="0" t="n">
        <v>0</v>
      </c>
      <c r="UU388" s="0" t="n">
        <v>0</v>
      </c>
      <c r="UV388" s="0" t="n">
        <v>0</v>
      </c>
      <c r="UW388" s="0" t="n">
        <v>0</v>
      </c>
      <c r="UX388" s="0" t="n">
        <v>0</v>
      </c>
      <c r="UY388" s="0" t="n">
        <v>0</v>
      </c>
      <c r="UZ388" s="0" t="n">
        <v>0</v>
      </c>
      <c r="VA388" s="0" t="n">
        <v>0</v>
      </c>
      <c r="VB388" s="0" t="n">
        <v>0</v>
      </c>
      <c r="VC388" s="0" t="n">
        <v>0</v>
      </c>
      <c r="VD388" s="0" t="n">
        <v>0</v>
      </c>
      <c r="VE388" s="0" t="n">
        <v>0</v>
      </c>
      <c r="VF388" s="0" t="n">
        <v>90</v>
      </c>
      <c r="VG388" s="0" t="n">
        <v>0</v>
      </c>
      <c r="VH388" s="0" t="n">
        <v>0</v>
      </c>
      <c r="VI388" s="0" t="n">
        <v>0</v>
      </c>
      <c r="VJ388" s="0" t="n">
        <v>0</v>
      </c>
      <c r="VK388" s="0" t="n">
        <v>0</v>
      </c>
      <c r="VL388" s="0" t="n">
        <v>42</v>
      </c>
      <c r="VM388" s="0" t="n">
        <v>5</v>
      </c>
      <c r="VN388" s="0" t="n">
        <v>0</v>
      </c>
      <c r="VO388" s="0" t="n">
        <v>0</v>
      </c>
      <c r="VP388" s="0" t="n">
        <v>0</v>
      </c>
      <c r="VQ388" s="0" t="n">
        <v>0</v>
      </c>
      <c r="VR388" s="0" t="n">
        <v>608</v>
      </c>
      <c r="VS388" s="0" t="n">
        <v>0</v>
      </c>
      <c r="VT388" s="0" t="n">
        <v>0</v>
      </c>
      <c r="VU388" s="0" t="n">
        <v>0</v>
      </c>
      <c r="VV388" s="0" t="n">
        <v>0</v>
      </c>
      <c r="VW388" s="0" t="n">
        <v>9</v>
      </c>
      <c r="VX388" s="0" t="n">
        <v>0</v>
      </c>
      <c r="VY388" s="0" t="n">
        <v>3</v>
      </c>
      <c r="VZ388" s="0" t="n">
        <v>0</v>
      </c>
      <c r="WA388" s="0" t="n">
        <v>0</v>
      </c>
      <c r="WB388" s="0" t="n">
        <v>0</v>
      </c>
      <c r="WC388" s="0" t="n">
        <v>0</v>
      </c>
      <c r="WD388" s="0" t="n">
        <v>2</v>
      </c>
      <c r="WE388" s="0" t="n">
        <v>0</v>
      </c>
      <c r="WF388" s="0" t="n">
        <v>215</v>
      </c>
      <c r="WG388" s="0" t="n">
        <v>0</v>
      </c>
      <c r="WH388" s="0" t="n">
        <v>0</v>
      </c>
      <c r="WI388" s="0" t="n">
        <v>0</v>
      </c>
      <c r="WJ388" s="0" t="n">
        <v>0</v>
      </c>
      <c r="WK388" s="0" t="n">
        <v>30</v>
      </c>
      <c r="WL388" s="0" t="n">
        <v>0</v>
      </c>
      <c r="WM388" s="0" t="n">
        <v>0</v>
      </c>
      <c r="WN388" s="0" t="n">
        <v>0</v>
      </c>
      <c r="WO388" s="0" t="n">
        <v>4</v>
      </c>
      <c r="WP388" s="0" t="n">
        <v>0</v>
      </c>
      <c r="WQ388" s="0" t="n">
        <v>0</v>
      </c>
      <c r="WR388" s="0" t="n">
        <v>0</v>
      </c>
      <c r="WS388" s="0" t="n">
        <v>0</v>
      </c>
      <c r="WT388" s="0" t="n">
        <v>0</v>
      </c>
      <c r="WU388" s="0" t="n">
        <v>0</v>
      </c>
      <c r="WV388" s="0" t="n">
        <v>0</v>
      </c>
      <c r="WW388" s="0" t="n">
        <v>0</v>
      </c>
      <c r="WX388" s="0" t="n">
        <v>0</v>
      </c>
      <c r="WY388" s="0" t="n">
        <v>0</v>
      </c>
      <c r="WZ388" s="0" t="n">
        <v>0</v>
      </c>
      <c r="XA388" s="0" t="n">
        <v>0</v>
      </c>
      <c r="XB388" s="0" t="n">
        <v>0</v>
      </c>
      <c r="XC388" s="0" t="n">
        <v>0</v>
      </c>
      <c r="XD388" s="0" t="n">
        <v>0</v>
      </c>
      <c r="XE388" s="0" t="n">
        <v>0</v>
      </c>
      <c r="XF388" s="0" t="n">
        <v>0</v>
      </c>
      <c r="XG388" s="0" t="n">
        <v>0</v>
      </c>
      <c r="XH388" s="0" t="n">
        <v>0</v>
      </c>
      <c r="XI388" s="0" t="n">
        <v>0</v>
      </c>
      <c r="XJ388" s="0" t="n">
        <v>0</v>
      </c>
      <c r="XK388" s="0" t="n">
        <v>2</v>
      </c>
      <c r="XL388" s="0" t="n">
        <v>0</v>
      </c>
      <c r="XM388" s="0" t="n">
        <v>0</v>
      </c>
      <c r="XN388" s="0" t="n">
        <v>2793</v>
      </c>
      <c r="XO388" s="0" t="n">
        <v>8046</v>
      </c>
      <c r="XP388" s="0" t="n">
        <v>0</v>
      </c>
      <c r="XQ388" s="0" t="n">
        <v>18</v>
      </c>
      <c r="XR388" s="0" t="n">
        <v>0</v>
      </c>
      <c r="XS388" s="0" t="n">
        <v>0</v>
      </c>
      <c r="XT388" s="0" t="n">
        <v>1524</v>
      </c>
      <c r="XU388" s="0" t="n">
        <v>155</v>
      </c>
      <c r="XV388" s="0" t="n">
        <v>207</v>
      </c>
      <c r="XW388" s="0" t="n">
        <v>457</v>
      </c>
      <c r="XX388" s="0" t="n">
        <v>0</v>
      </c>
      <c r="XY388" s="0" t="n">
        <v>982</v>
      </c>
      <c r="XZ388" s="0" t="n">
        <v>8</v>
      </c>
      <c r="YA388" s="0" t="n">
        <v>249</v>
      </c>
      <c r="YB388" s="0" t="n">
        <v>26</v>
      </c>
      <c r="YC388" s="0" t="n">
        <v>0</v>
      </c>
      <c r="YD388" s="0" t="n">
        <v>0</v>
      </c>
      <c r="YE388" s="0" t="n">
        <v>0</v>
      </c>
      <c r="YF388" s="0" t="n">
        <v>39</v>
      </c>
      <c r="YG388" s="0" t="n">
        <v>0</v>
      </c>
      <c r="YH388" s="0" t="n">
        <v>2233</v>
      </c>
      <c r="YI388" s="0" t="n">
        <v>5110</v>
      </c>
      <c r="YJ388" s="0" t="n">
        <v>0</v>
      </c>
      <c r="YK388" s="0" t="n">
        <v>443</v>
      </c>
      <c r="YL388" s="0" t="n">
        <v>3630</v>
      </c>
      <c r="YM388" s="0" t="n">
        <v>0</v>
      </c>
      <c r="YN388" s="0" t="n">
        <v>0</v>
      </c>
      <c r="YO388" s="0" t="n">
        <v>33</v>
      </c>
      <c r="YP388" s="0" t="n">
        <v>0</v>
      </c>
      <c r="YQ388" s="0" t="n">
        <v>0</v>
      </c>
      <c r="YR388" s="0" t="n">
        <v>0</v>
      </c>
      <c r="YS388" s="0" t="n">
        <v>0</v>
      </c>
      <c r="YT388" s="0" t="n">
        <v>77</v>
      </c>
      <c r="YU388" s="0" t="n">
        <v>0</v>
      </c>
      <c r="YV388" s="0" t="n">
        <v>0</v>
      </c>
      <c r="YW388" s="0" t="n">
        <v>0</v>
      </c>
      <c r="YX388" s="0" t="n">
        <v>0</v>
      </c>
      <c r="YY388" s="0" t="n">
        <v>78</v>
      </c>
      <c r="YZ388" s="0" t="n">
        <v>0</v>
      </c>
      <c r="ZA388" s="0" t="n">
        <v>0</v>
      </c>
      <c r="ZB388" s="0" t="n">
        <v>0</v>
      </c>
      <c r="ZC388" s="0" t="n">
        <v>3</v>
      </c>
      <c r="ZD388" s="0" t="n">
        <v>0</v>
      </c>
      <c r="ZE388" s="0" t="n">
        <v>0</v>
      </c>
      <c r="ZF388" s="0" t="n">
        <v>0</v>
      </c>
      <c r="ZG388" s="0" t="n">
        <v>0</v>
      </c>
      <c r="ZH388" s="0" t="n">
        <v>0</v>
      </c>
      <c r="ZI388" s="0" t="n">
        <v>0</v>
      </c>
      <c r="ZJ388" s="0" t="n">
        <v>0</v>
      </c>
      <c r="ZK388" s="0" t="n">
        <v>0</v>
      </c>
      <c r="ZL388" s="0" t="n">
        <v>0</v>
      </c>
      <c r="ZM388" s="0" t="n">
        <v>0</v>
      </c>
      <c r="ZN388" s="0" t="n">
        <v>0</v>
      </c>
      <c r="ZO388" s="0" t="n">
        <v>0</v>
      </c>
      <c r="ZP388" s="0" t="n">
        <v>3783</v>
      </c>
      <c r="ZQ388" s="0" t="n">
        <v>3630</v>
      </c>
      <c r="ZR388" s="0" t="n">
        <v>0</v>
      </c>
      <c r="ZS388" s="0" t="n">
        <v>0</v>
      </c>
      <c r="ZT388" s="0" t="n">
        <v>208</v>
      </c>
      <c r="ZU388" s="0" t="n">
        <v>0</v>
      </c>
      <c r="ZV388" s="0" t="n">
        <v>0</v>
      </c>
      <c r="ZW388" s="0" t="n">
        <v>0</v>
      </c>
      <c r="ZX388" s="0" t="n">
        <v>54</v>
      </c>
      <c r="ZY388" s="0" t="n">
        <v>0</v>
      </c>
      <c r="ZZ388" s="0" t="n">
        <v>0</v>
      </c>
      <c r="AAA388" s="0" t="n">
        <v>0</v>
      </c>
      <c r="AAB388" s="0" t="n">
        <v>0</v>
      </c>
      <c r="AAC388" s="0" t="n">
        <v>0</v>
      </c>
      <c r="AAD388" s="0" t="n">
        <v>19</v>
      </c>
      <c r="AAE388" s="0" t="n">
        <v>0</v>
      </c>
      <c r="AAF388" s="0" t="n">
        <v>28</v>
      </c>
      <c r="AAG388" s="0" t="n">
        <v>0</v>
      </c>
      <c r="AAH388" s="0" t="n">
        <v>0</v>
      </c>
      <c r="AAI388" s="0" t="n">
        <v>0</v>
      </c>
      <c r="AAJ388" s="0" t="n">
        <v>83</v>
      </c>
      <c r="AAK388" s="0" t="n">
        <v>0</v>
      </c>
      <c r="AAL388" s="0" t="n">
        <v>0</v>
      </c>
      <c r="AAM388" s="0" t="n">
        <v>0</v>
      </c>
      <c r="AAN388" s="0" t="n">
        <v>12</v>
      </c>
      <c r="AAO388" s="0" t="n">
        <v>0</v>
      </c>
      <c r="AAP388" s="0" t="n">
        <v>0</v>
      </c>
    </row>
    <row r="389" customFormat="false" ht="15" hidden="false" customHeight="true" outlineLevel="0" collapsed="false">
      <c r="A389" s="1" t="n">
        <v>30828</v>
      </c>
      <c r="H389" s="2" t="n">
        <v>1</v>
      </c>
      <c r="I389" s="2" t="n">
        <v>21</v>
      </c>
      <c r="J389" s="21"/>
      <c r="K389" s="21"/>
      <c r="L389" s="2" t="n">
        <v>0</v>
      </c>
      <c r="M389" s="2" t="n">
        <v>1</v>
      </c>
      <c r="N389" s="2" t="n">
        <v>0</v>
      </c>
      <c r="O389" s="2" t="n">
        <v>1</v>
      </c>
      <c r="P389" s="2" t="n">
        <v>1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f aca="false">SUM(L389:W389)</f>
        <v>3</v>
      </c>
      <c r="Y389" s="2" t="n">
        <v>100</v>
      </c>
      <c r="Z389" s="2" t="n">
        <v>70</v>
      </c>
      <c r="AA389" s="2" t="n">
        <f aca="false">Y389-Z389</f>
        <v>30</v>
      </c>
      <c r="AB389" s="3" t="n">
        <f aca="false">Z389+((Y389-Z389)/3)</f>
        <v>80</v>
      </c>
      <c r="AC389" s="4" t="n">
        <v>76.2</v>
      </c>
      <c r="AD389" s="4" t="n">
        <v>174</v>
      </c>
      <c r="AE389" s="3" t="n">
        <v>25.1684502576298</v>
      </c>
      <c r="AF389" s="3" t="n">
        <v>1</v>
      </c>
      <c r="AG389" s="4" t="n">
        <v>81.5</v>
      </c>
      <c r="AH389" s="4" t="n">
        <v>102</v>
      </c>
      <c r="AI389" s="3" t="n">
        <v>0.468390804597701</v>
      </c>
      <c r="AJ389" s="3" t="n">
        <v>0.799019607843137</v>
      </c>
      <c r="AK389" s="3" t="n">
        <v>93</v>
      </c>
      <c r="AL389" s="4" t="n">
        <v>33.9</v>
      </c>
      <c r="AM389" s="4" t="n">
        <v>25.8</v>
      </c>
      <c r="AN389" s="4" t="n">
        <v>50.4</v>
      </c>
      <c r="AO389" s="2" t="n">
        <v>3</v>
      </c>
      <c r="AP389" s="4" t="n">
        <v>47.4</v>
      </c>
      <c r="AQ389" s="4" t="n">
        <v>47.8</v>
      </c>
      <c r="AR389" s="4" t="n">
        <v>2.6</v>
      </c>
      <c r="AS389" s="2" t="n">
        <v>99</v>
      </c>
      <c r="AT389" s="2" t="n">
        <v>146</v>
      </c>
      <c r="AU389" s="2" t="n">
        <v>101</v>
      </c>
      <c r="AV389" s="2" t="n">
        <v>71</v>
      </c>
      <c r="AW389" s="2" t="n">
        <v>83</v>
      </c>
      <c r="AX389" s="2" t="n">
        <v>1</v>
      </c>
      <c r="AY389" s="2" t="n">
        <f aca="false">((AS389*15)+(AT389*30)+(AU389*30)+(AV389*30)+(AW389*15))-(AS389*120)</f>
        <v>390</v>
      </c>
      <c r="AZ389" s="2" t="n">
        <f aca="false">((AS389*15)+(AT389*30)+(AU389*30)+(AV389*30)+(AW389*15))</f>
        <v>12270</v>
      </c>
      <c r="BB389" s="5" t="n">
        <f aca="false">10000/SQRT((AS389*BH389)*(AVERAGE(AS389:AW389)*AVERAGE(BH389:BL389)))</f>
        <v>11.5833652729434</v>
      </c>
      <c r="BC389" s="3" t="n">
        <f aca="false">(AS389*BH389)/405</f>
        <v>0.694222222222222</v>
      </c>
      <c r="BD389" s="3" t="n">
        <v>0</v>
      </c>
      <c r="BE389" s="3" t="n">
        <f aca="false">1/(LOG(BH389)+LOG(AS389))</f>
        <v>0.408337678054446</v>
      </c>
      <c r="BF389" s="3" t="n">
        <f aca="false">(BI389-BH389)/(AT389-AS389)</f>
        <v>0.83531914893617</v>
      </c>
      <c r="BG389" s="3" t="n">
        <f aca="false">(20*BH389)/((AS389/18)-3.5)</f>
        <v>28.4</v>
      </c>
      <c r="BH389" s="4" t="n">
        <v>2.84</v>
      </c>
      <c r="BI389" s="4" t="n">
        <v>42.1</v>
      </c>
      <c r="BJ389" s="4" t="n">
        <v>43</v>
      </c>
      <c r="BK389" s="4" t="n">
        <v>22.3</v>
      </c>
      <c r="BL389" s="4" t="n">
        <v>22.3</v>
      </c>
      <c r="BM389" s="3" t="n">
        <f aca="false">((BH389*15)+(BI389*30)+(BJ389*30)+(BK389*30)+(BL389*15))-(BH389*120)</f>
        <v>3258.3</v>
      </c>
      <c r="BN389" s="3" t="n">
        <f aca="false">((BH389*15)+(BI389*30)+(BJ389*30)+(BK389*30)+(BL389*15))</f>
        <v>3599.1</v>
      </c>
      <c r="BO389" s="3" t="n">
        <f aca="false">(1/BH389)</f>
        <v>0.352112676056338</v>
      </c>
      <c r="BP389" s="3" t="n">
        <f aca="false">(BN389/AZ389)</f>
        <v>0.293325183374083</v>
      </c>
      <c r="BQ389" s="3" t="n">
        <f aca="false">(BB389*BP389)</f>
        <v>3.3976927427751</v>
      </c>
      <c r="BR389" s="5" t="n">
        <f aca="false">(BF389*BO389)</f>
        <v>0.294126460893018</v>
      </c>
      <c r="CA389" s="2" t="n">
        <v>104</v>
      </c>
      <c r="CB389" s="2" t="n">
        <v>0</v>
      </c>
      <c r="CC389" s="2" t="n">
        <v>40</v>
      </c>
      <c r="CD389" s="2" t="n">
        <v>0</v>
      </c>
      <c r="CE389" s="2" t="n">
        <v>53</v>
      </c>
      <c r="CF389" s="2" t="n">
        <v>0</v>
      </c>
      <c r="CG389" s="2" t="n">
        <v>11</v>
      </c>
      <c r="CH389" s="2" t="n">
        <v>55</v>
      </c>
      <c r="CI389" s="2" t="n">
        <v>0</v>
      </c>
      <c r="CJ389" s="2" t="n">
        <v>2</v>
      </c>
      <c r="CK389" s="2" t="n">
        <v>50</v>
      </c>
      <c r="CL389" s="2" t="n">
        <v>57.75</v>
      </c>
      <c r="CM389" s="2" t="n">
        <v>134</v>
      </c>
      <c r="CN389" s="2" t="n">
        <v>126</v>
      </c>
      <c r="CO389" s="2" t="n">
        <v>358</v>
      </c>
      <c r="CP389" s="2" t="n">
        <v>1.22</v>
      </c>
      <c r="CQ389" s="2" t="n">
        <v>0</v>
      </c>
      <c r="CR389" s="2" t="n">
        <v>1.25</v>
      </c>
      <c r="CW389" s="3"/>
      <c r="CY389" s="22"/>
      <c r="EU389" s="3"/>
      <c r="EW389" s="22"/>
      <c r="HO389" s="2" t="n">
        <v>29</v>
      </c>
      <c r="HP389" s="2" t="n">
        <v>29</v>
      </c>
      <c r="HQ389" s="2" t="n">
        <v>1</v>
      </c>
      <c r="HR389" s="2" t="n">
        <v>1</v>
      </c>
      <c r="HS389" s="2" t="n">
        <v>29.4901180267334</v>
      </c>
      <c r="HT389" s="2" t="n">
        <v>175.159317016602</v>
      </c>
      <c r="HU389" s="2" t="n">
        <v>1</v>
      </c>
      <c r="HV389" s="2" t="n">
        <v>1</v>
      </c>
      <c r="HW389" s="2" t="n">
        <v>4</v>
      </c>
      <c r="HX389" s="2" t="n">
        <v>3</v>
      </c>
      <c r="HY389" s="2" t="n">
        <v>3013.669921875</v>
      </c>
      <c r="HZ389" s="2" t="n">
        <v>146.589996337891</v>
      </c>
      <c r="IA389" s="2" t="n">
        <v>65.7099990844727</v>
      </c>
      <c r="IB389" s="2" t="n">
        <v>58.4599990844727</v>
      </c>
      <c r="IC389" s="2" t="n">
        <v>29.3500003814697</v>
      </c>
      <c r="ID389" s="2" t="n">
        <v>366.339996337891</v>
      </c>
      <c r="IE389" s="2" t="n">
        <v>43.2599983215332</v>
      </c>
      <c r="IF389" s="2" t="n">
        <v>21.8799991607666</v>
      </c>
      <c r="IG389" s="2" t="n">
        <v>13.9499998092651</v>
      </c>
      <c r="IH389" s="2" t="n">
        <v>127.589996337891</v>
      </c>
      <c r="II389" s="2" t="n">
        <v>1.33000004291534</v>
      </c>
      <c r="IJ389" s="2" t="n">
        <v>17.6499996185303</v>
      </c>
      <c r="IK389" s="2" t="n">
        <v>10.7399997711182</v>
      </c>
      <c r="IL389" s="2" t="n">
        <v>42.4099998474121</v>
      </c>
      <c r="IM389" s="2" t="n">
        <v>37.6500015258789</v>
      </c>
      <c r="IN389" s="2" t="n">
        <v>25.5400009155273</v>
      </c>
      <c r="IO389" s="2" t="n">
        <v>10</v>
      </c>
      <c r="IP389" s="2" t="n">
        <v>28.5699996948242</v>
      </c>
      <c r="IQ389" s="2" t="n">
        <v>14.5900001525879</v>
      </c>
      <c r="IR389" s="2" t="n">
        <v>7.78999996185303</v>
      </c>
      <c r="IS389" s="2" t="n">
        <v>2.94000005722046</v>
      </c>
      <c r="IT389" s="2" t="n">
        <v>1396.96997070312</v>
      </c>
      <c r="IU389" s="2" t="n">
        <v>34.5499992370605</v>
      </c>
      <c r="IV389" s="2" t="n">
        <v>2.58999991416931</v>
      </c>
      <c r="IW389" s="2" t="n">
        <v>681.090026855469</v>
      </c>
      <c r="IX389" s="2" t="n">
        <v>2650</v>
      </c>
      <c r="IY389" s="2" t="n">
        <v>5778.1298828125</v>
      </c>
      <c r="IZ389" s="2" t="n">
        <v>3959.57006835937</v>
      </c>
      <c r="JA389" s="2" t="n">
        <v>23.2000007629395</v>
      </c>
      <c r="JB389" s="2" t="n">
        <v>3.34999990463257</v>
      </c>
      <c r="JC389" s="2" t="n">
        <v>6.3600001335144</v>
      </c>
      <c r="JD389" s="2" t="n">
        <v>184.330001831055</v>
      </c>
      <c r="JE389" s="2" t="n">
        <v>215.649993896484</v>
      </c>
      <c r="JF389" s="2" t="n">
        <v>3.55999994277954</v>
      </c>
      <c r="JG389" s="2" t="n">
        <v>3.70000004768372</v>
      </c>
      <c r="JH389" s="2" t="n">
        <v>57.6100006103516</v>
      </c>
      <c r="JI389" s="2" t="n">
        <v>7.34000015258789</v>
      </c>
      <c r="JJ389" s="2" t="n">
        <v>5.26000022888184</v>
      </c>
      <c r="JK389" s="2" t="n">
        <v>1.3400000333786</v>
      </c>
      <c r="JL389" s="2" t="n">
        <v>863.440002441406</v>
      </c>
      <c r="JM389" s="2" t="n">
        <v>39.0400009155273</v>
      </c>
      <c r="JN389" s="2" t="n">
        <v>124.919998168945</v>
      </c>
      <c r="JO389" s="2" t="n">
        <v>6438.5400390625</v>
      </c>
      <c r="JP389" s="2" t="n">
        <v>4826.97998046875</v>
      </c>
      <c r="JQ389" s="2" t="n">
        <v>72.5500030517578</v>
      </c>
      <c r="JR389" s="2" t="n">
        <v>2641</v>
      </c>
      <c r="JS389" s="2" t="n">
        <v>596.429992675781</v>
      </c>
      <c r="JT389" s="2" t="n">
        <v>10811.75</v>
      </c>
      <c r="JU389" s="2" t="n">
        <v>2160.6298828125</v>
      </c>
      <c r="JV389" s="2" t="n">
        <v>686.169982910156</v>
      </c>
      <c r="JW389" s="2" t="n">
        <v>12.3999996185303</v>
      </c>
      <c r="JX389" s="2" t="n">
        <v>11.2600002288818</v>
      </c>
      <c r="JY389" s="2" t="n">
        <v>11.6599998474121</v>
      </c>
      <c r="JZ389" s="2" t="n">
        <v>0.949999988079071</v>
      </c>
      <c r="KA389" s="2" t="n">
        <v>12.1899995803833</v>
      </c>
      <c r="KB389" s="2" t="n">
        <v>3.05999994277954</v>
      </c>
      <c r="KC389" s="2" t="n">
        <v>30.6900005340576</v>
      </c>
      <c r="KD389" s="2" t="n">
        <v>13.3199996948242</v>
      </c>
      <c r="KE389" s="2" t="n">
        <v>28.2800006866455</v>
      </c>
      <c r="KF389" s="2" t="n">
        <v>34.7299995422363</v>
      </c>
      <c r="KG389" s="2" t="n">
        <v>24.6200008392334</v>
      </c>
      <c r="KH389" s="2" t="n">
        <v>405.109985351563</v>
      </c>
      <c r="KI389" s="2" t="n">
        <v>20.6000003814697</v>
      </c>
      <c r="KJ389" s="2" t="n">
        <v>529.140014648438</v>
      </c>
      <c r="KK389" s="2" t="n">
        <v>105.379997253418</v>
      </c>
      <c r="KL389" s="2" t="n">
        <v>1847402.33</v>
      </c>
      <c r="KM389" s="2" t="n">
        <v>5042.85986328125</v>
      </c>
      <c r="KN389" s="2" t="n">
        <v>87.4300003051758</v>
      </c>
      <c r="KO389" s="2" t="n">
        <v>0.340000003576279</v>
      </c>
      <c r="KP389" s="2" t="n">
        <v>0.200000002980232</v>
      </c>
      <c r="KQ389" s="2" t="n">
        <v>0.119999997317791</v>
      </c>
      <c r="KR389" s="2" t="n">
        <v>0.28999999165535</v>
      </c>
      <c r="KS389" s="2" t="n">
        <v>0.349999994039536</v>
      </c>
      <c r="KT389" s="2" t="n">
        <v>0.280000001192093</v>
      </c>
      <c r="KU389" s="2" t="n">
        <v>1.53999996185303</v>
      </c>
      <c r="KV389" s="2" t="n">
        <v>2.42000007629395</v>
      </c>
      <c r="KW389" s="2" t="n">
        <v>13.6300001144409</v>
      </c>
      <c r="KX389" s="2" t="n">
        <v>16.2099990844727</v>
      </c>
      <c r="KY389" s="2" t="n">
        <v>5.3899998664856</v>
      </c>
      <c r="KZ389" s="2" t="n">
        <v>5.09999990463257</v>
      </c>
      <c r="LA389" s="2" t="n">
        <v>1.86000001430511</v>
      </c>
      <c r="LB389" s="2" t="n">
        <v>0.150000005960464</v>
      </c>
      <c r="LC389" s="2" t="n">
        <v>26.1399993896484</v>
      </c>
      <c r="LD389" s="2" t="n">
        <v>22.0799999237061</v>
      </c>
      <c r="LE389" s="2" t="n">
        <v>0.72000002861023</v>
      </c>
      <c r="LF389" s="2" t="n">
        <v>0.230000004172325</v>
      </c>
      <c r="LG389" s="2" t="n">
        <v>0.0500000007450581</v>
      </c>
      <c r="LH389" s="2" t="n">
        <v>14.0600004196167</v>
      </c>
      <c r="LI389" s="2" t="n">
        <v>8.35999965667725</v>
      </c>
      <c r="LJ389" s="2" t="n">
        <v>0.0599999986588955</v>
      </c>
      <c r="LK389" s="2" t="n">
        <v>0.109999999403954</v>
      </c>
      <c r="LL389" s="2" t="n">
        <v>1.49000000953674</v>
      </c>
      <c r="LM389" s="2" t="n">
        <v>0.930000007152557</v>
      </c>
      <c r="LN389" s="2" t="n">
        <v>0.0599999986588955</v>
      </c>
      <c r="LO389" s="2" t="n">
        <v>0.180000007152557</v>
      </c>
      <c r="LP389" s="2" t="n">
        <v>0.100000001490116</v>
      </c>
      <c r="LQ389" s="2" t="n">
        <v>0.25</v>
      </c>
      <c r="LR389" s="2" t="n">
        <v>0.25</v>
      </c>
      <c r="LS389" s="2" t="n">
        <v>0.0299999993294477</v>
      </c>
      <c r="LT389" s="2" t="n">
        <v>0.72000002861023</v>
      </c>
      <c r="LU389" s="2" t="n">
        <v>0.689999997615814</v>
      </c>
      <c r="LV389" s="2" t="n">
        <v>129.162902832031</v>
      </c>
      <c r="MC389" s="0" t="n">
        <v>0</v>
      </c>
      <c r="MD389" s="0" t="n">
        <v>0</v>
      </c>
      <c r="ME389" s="0" t="n">
        <v>0</v>
      </c>
      <c r="MF389" s="0" t="n">
        <v>0</v>
      </c>
      <c r="MG389" s="0" t="n">
        <v>0</v>
      </c>
      <c r="MH389" s="0" t="n">
        <v>0</v>
      </c>
      <c r="MI389" s="0" t="n">
        <v>0</v>
      </c>
      <c r="MJ389" s="0" t="n">
        <v>0</v>
      </c>
      <c r="MK389" s="0" t="n">
        <v>0</v>
      </c>
      <c r="ML389" s="0" t="n">
        <v>0</v>
      </c>
      <c r="MM389" s="0" t="n">
        <v>183</v>
      </c>
      <c r="MN389" s="0" t="n">
        <v>0</v>
      </c>
      <c r="MO389" s="0" t="n">
        <v>0</v>
      </c>
      <c r="MP389" s="0" t="n">
        <v>0</v>
      </c>
      <c r="MQ389" s="0" t="n">
        <v>0</v>
      </c>
      <c r="MR389" s="0" t="n">
        <v>0</v>
      </c>
      <c r="MS389" s="0" t="n">
        <v>7</v>
      </c>
      <c r="MT389" s="0" t="n">
        <v>0</v>
      </c>
      <c r="MU389" s="0" t="n">
        <v>911</v>
      </c>
      <c r="MV389" s="0" t="n">
        <v>0</v>
      </c>
      <c r="MW389" s="0" t="n">
        <v>0</v>
      </c>
      <c r="MX389" s="0" t="n">
        <v>3</v>
      </c>
      <c r="MY389" s="0" t="n">
        <v>0</v>
      </c>
      <c r="MZ389" s="0" t="n">
        <v>0</v>
      </c>
      <c r="NA389" s="0" t="n">
        <v>0</v>
      </c>
      <c r="NB389" s="0" t="n">
        <v>0</v>
      </c>
      <c r="NC389" s="0" t="n">
        <v>0</v>
      </c>
      <c r="ND389" s="0" t="n">
        <v>0</v>
      </c>
      <c r="NE389" s="0" t="n">
        <v>0</v>
      </c>
      <c r="NF389" s="0" t="n">
        <v>0</v>
      </c>
      <c r="NG389" s="0" t="n">
        <v>0</v>
      </c>
      <c r="NH389" s="0" t="n">
        <v>948</v>
      </c>
      <c r="NI389" s="0" t="n">
        <v>221</v>
      </c>
      <c r="NJ389" s="0" t="n">
        <v>0</v>
      </c>
      <c r="NK389" s="0" t="n">
        <v>0</v>
      </c>
      <c r="NL389" s="0" t="n">
        <v>0</v>
      </c>
      <c r="NM389" s="0" t="n">
        <v>0</v>
      </c>
      <c r="NN389" s="0" t="n">
        <v>0</v>
      </c>
      <c r="NO389" s="0" t="n">
        <v>0</v>
      </c>
      <c r="NP389" s="0" t="n">
        <v>0</v>
      </c>
      <c r="NQ389" s="0" t="n">
        <v>0</v>
      </c>
      <c r="NR389" s="0" t="n">
        <v>0</v>
      </c>
      <c r="NS389" s="0" t="n">
        <v>12093</v>
      </c>
      <c r="NT389" s="0" t="n">
        <v>111</v>
      </c>
      <c r="NU389" s="0" t="n">
        <v>0</v>
      </c>
      <c r="NV389" s="0" t="n">
        <v>0</v>
      </c>
      <c r="NW389" s="0" t="n">
        <v>1615</v>
      </c>
      <c r="NX389" s="0" t="n">
        <v>0</v>
      </c>
      <c r="NY389" s="0" t="n">
        <v>7162</v>
      </c>
      <c r="NZ389" s="0" t="n">
        <v>0</v>
      </c>
      <c r="OA389" s="0" t="n">
        <v>0</v>
      </c>
      <c r="OB389" s="0" t="n">
        <v>0</v>
      </c>
      <c r="OC389" s="0" t="n">
        <v>0</v>
      </c>
      <c r="OD389" s="0" t="n">
        <v>0</v>
      </c>
      <c r="OE389" s="0" t="n">
        <v>0</v>
      </c>
      <c r="OF389" s="0" t="n">
        <v>0</v>
      </c>
      <c r="OG389" s="0" t="n">
        <v>298</v>
      </c>
      <c r="OH389" s="0" t="n">
        <v>0</v>
      </c>
      <c r="OI389" s="0" t="n">
        <v>0</v>
      </c>
      <c r="OJ389" s="0" t="n">
        <v>0</v>
      </c>
      <c r="OK389" s="0" t="n">
        <v>0</v>
      </c>
      <c r="OL389" s="0" t="n">
        <v>0</v>
      </c>
      <c r="OM389" s="0" t="n">
        <v>0</v>
      </c>
      <c r="ON389" s="0" t="n">
        <v>0</v>
      </c>
      <c r="OO389" s="0" t="n">
        <v>0</v>
      </c>
      <c r="OP389" s="0" t="n">
        <v>0</v>
      </c>
      <c r="OQ389" s="0" t="n">
        <v>407</v>
      </c>
      <c r="OR389" s="0" t="n">
        <v>0</v>
      </c>
      <c r="OS389" s="0" t="n">
        <v>0</v>
      </c>
      <c r="OT389" s="0" t="n">
        <v>0</v>
      </c>
      <c r="OU389" s="0" t="n">
        <v>0</v>
      </c>
      <c r="OV389" s="0" t="n">
        <v>0</v>
      </c>
      <c r="OW389" s="0" t="n">
        <v>3</v>
      </c>
      <c r="OX389" s="0" t="n">
        <v>0</v>
      </c>
      <c r="OY389" s="0" t="n">
        <v>0</v>
      </c>
      <c r="OZ389" s="0" t="n">
        <v>0</v>
      </c>
      <c r="PA389" s="0" t="n">
        <v>0</v>
      </c>
      <c r="PB389" s="0" t="n">
        <v>6846</v>
      </c>
      <c r="PC389" s="0" t="n">
        <v>0</v>
      </c>
      <c r="PD389" s="0" t="n">
        <v>0</v>
      </c>
      <c r="PE389" s="0" t="n">
        <v>0</v>
      </c>
      <c r="PF389" s="0" t="n">
        <v>349</v>
      </c>
      <c r="PG389" s="0" t="n">
        <v>0</v>
      </c>
      <c r="PH389" s="0" t="n">
        <v>0</v>
      </c>
      <c r="PI389" s="0" t="n">
        <v>0</v>
      </c>
      <c r="PJ389" s="0" t="n">
        <v>14418</v>
      </c>
      <c r="PK389" s="0" t="n">
        <v>0</v>
      </c>
      <c r="PL389" s="0" t="n">
        <v>0</v>
      </c>
      <c r="PM389" s="0" t="n">
        <v>0</v>
      </c>
      <c r="PN389" s="0" t="n">
        <v>0</v>
      </c>
      <c r="PO389" s="0" t="n">
        <v>0</v>
      </c>
      <c r="PP389" s="0" t="n">
        <v>0</v>
      </c>
      <c r="PQ389" s="0" t="n">
        <v>1207</v>
      </c>
      <c r="PR389" s="0" t="n">
        <v>0</v>
      </c>
      <c r="PS389" s="0" t="n">
        <v>0</v>
      </c>
      <c r="PT389" s="0" t="n">
        <v>0</v>
      </c>
      <c r="PU389" s="0" t="n">
        <v>0</v>
      </c>
      <c r="PV389" s="0" t="n">
        <v>290</v>
      </c>
      <c r="PW389" s="0" t="n">
        <v>1619</v>
      </c>
      <c r="PX389" s="0" t="n">
        <v>625</v>
      </c>
      <c r="PY389" s="0" t="n">
        <v>0</v>
      </c>
      <c r="PZ389" s="0" t="n">
        <v>0</v>
      </c>
      <c r="QA389" s="0" t="n">
        <v>0</v>
      </c>
      <c r="QB389" s="0" t="n">
        <v>0</v>
      </c>
      <c r="QC389" s="0" t="n">
        <v>0</v>
      </c>
      <c r="QD389" s="0" t="n">
        <v>0</v>
      </c>
      <c r="QE389" s="0" t="n">
        <v>0</v>
      </c>
      <c r="QF389" s="0" t="n">
        <v>9</v>
      </c>
      <c r="QG389" s="0" t="n">
        <v>0</v>
      </c>
      <c r="QH389" s="0" t="n">
        <v>0</v>
      </c>
      <c r="QI389" s="0" t="n">
        <v>0</v>
      </c>
      <c r="QJ389" s="0" t="n">
        <v>0</v>
      </c>
      <c r="QK389" s="0" t="n">
        <v>0</v>
      </c>
      <c r="QL389" s="0" t="n">
        <v>0</v>
      </c>
      <c r="QM389" s="0" t="n">
        <v>816</v>
      </c>
      <c r="QN389" s="0" t="n">
        <v>0</v>
      </c>
      <c r="QO389" s="0" t="n">
        <v>0</v>
      </c>
      <c r="QP389" s="0" t="n">
        <v>0</v>
      </c>
      <c r="QQ389" s="0" t="n">
        <v>2635</v>
      </c>
      <c r="QR389" s="0" t="n">
        <v>0</v>
      </c>
      <c r="QS389" s="0" t="n">
        <v>11</v>
      </c>
      <c r="QT389" s="0" t="n">
        <v>0</v>
      </c>
      <c r="QU389" s="0" t="n">
        <v>0</v>
      </c>
      <c r="QV389" s="0" t="n">
        <v>0</v>
      </c>
      <c r="QW389" s="0" t="n">
        <v>0</v>
      </c>
      <c r="QX389" s="0" t="n">
        <v>0</v>
      </c>
      <c r="QY389" s="0" t="n">
        <v>0</v>
      </c>
      <c r="QZ389" s="0" t="n">
        <v>9</v>
      </c>
      <c r="RA389" s="0" t="n">
        <v>0</v>
      </c>
      <c r="RB389" s="0" t="n">
        <v>0</v>
      </c>
      <c r="RC389" s="0" t="n">
        <v>153</v>
      </c>
      <c r="RD389" s="0" t="n">
        <v>786</v>
      </c>
      <c r="RE389" s="0" t="n">
        <v>0</v>
      </c>
      <c r="RF389" s="0" t="n">
        <v>0</v>
      </c>
      <c r="RG389" s="0" t="n">
        <v>146</v>
      </c>
      <c r="RH389" s="0" t="n">
        <v>0</v>
      </c>
      <c r="RI389" s="0" t="n">
        <v>0</v>
      </c>
      <c r="RJ389" s="0" t="n">
        <v>0</v>
      </c>
      <c r="RK389" s="0" t="n">
        <v>0</v>
      </c>
      <c r="RL389" s="0" t="n">
        <v>11235</v>
      </c>
      <c r="RM389" s="0" t="n">
        <v>0</v>
      </c>
      <c r="RN389" s="0" t="n">
        <v>0</v>
      </c>
      <c r="RO389" s="0" t="n">
        <v>0</v>
      </c>
      <c r="RP389" s="0" t="n">
        <v>256</v>
      </c>
      <c r="RQ389" s="0" t="n">
        <v>318</v>
      </c>
      <c r="RR389" s="0" t="n">
        <v>0</v>
      </c>
      <c r="RS389" s="0" t="n">
        <v>0</v>
      </c>
      <c r="RT389" s="0" t="n">
        <v>0</v>
      </c>
      <c r="RU389" s="0" t="n">
        <v>0</v>
      </c>
      <c r="RV389" s="0" t="n">
        <v>0</v>
      </c>
      <c r="RW389" s="0" t="n">
        <v>0</v>
      </c>
      <c r="RX389" s="0" t="n">
        <v>0</v>
      </c>
      <c r="RY389" s="0" t="n">
        <v>2761</v>
      </c>
      <c r="RZ389" s="0" t="n">
        <v>0</v>
      </c>
      <c r="SA389" s="0" t="n">
        <v>0</v>
      </c>
      <c r="SB389" s="0" t="n">
        <v>0</v>
      </c>
      <c r="SC389" s="0" t="n">
        <v>0</v>
      </c>
      <c r="SD389" s="0" t="n">
        <v>0</v>
      </c>
      <c r="SE389" s="0" t="n">
        <v>0</v>
      </c>
      <c r="SF389" s="0" t="n">
        <v>0</v>
      </c>
      <c r="SG389" s="0" t="n">
        <v>0</v>
      </c>
      <c r="SH389" s="0" t="n">
        <v>0</v>
      </c>
      <c r="SI389" s="0" t="n">
        <v>0</v>
      </c>
      <c r="SJ389" s="0" t="n">
        <v>0</v>
      </c>
      <c r="SK389" s="0" t="n">
        <v>39</v>
      </c>
      <c r="SL389" s="0" t="n">
        <v>0</v>
      </c>
      <c r="SM389" s="0" t="n">
        <v>52</v>
      </c>
      <c r="SN389" s="0" t="n">
        <v>0</v>
      </c>
      <c r="SO389" s="0" t="n">
        <v>0</v>
      </c>
      <c r="SP389" s="0" t="n">
        <v>0</v>
      </c>
      <c r="SQ389" s="0" t="n">
        <v>0</v>
      </c>
      <c r="SR389" s="0" t="n">
        <v>0</v>
      </c>
      <c r="SS389" s="0" t="n">
        <v>3</v>
      </c>
      <c r="ST389" s="0" t="n">
        <v>0</v>
      </c>
      <c r="SU389" s="0" t="n">
        <v>0</v>
      </c>
      <c r="SV389" s="0" t="n">
        <v>21</v>
      </c>
      <c r="SW389" s="0" t="n">
        <v>0</v>
      </c>
      <c r="SX389" s="0" t="n">
        <v>0</v>
      </c>
      <c r="SY389" s="0" t="n">
        <v>0</v>
      </c>
      <c r="SZ389" s="0" t="n">
        <v>2679</v>
      </c>
      <c r="TA389" s="0" t="n">
        <v>0</v>
      </c>
      <c r="TB389" s="0" t="n">
        <v>0</v>
      </c>
      <c r="TC389" s="0" t="n">
        <v>0</v>
      </c>
      <c r="TD389" s="0" t="n">
        <v>0</v>
      </c>
      <c r="TE389" s="0" t="n">
        <v>0</v>
      </c>
      <c r="TF389" s="0" t="n">
        <v>0</v>
      </c>
      <c r="TG389" s="0" t="n">
        <v>0</v>
      </c>
      <c r="TH389" s="0" t="n">
        <v>0</v>
      </c>
      <c r="TI389" s="0" t="n">
        <v>15</v>
      </c>
      <c r="TJ389" s="0" t="n">
        <v>0</v>
      </c>
      <c r="TK389" s="0" t="n">
        <v>0</v>
      </c>
      <c r="TL389" s="0" t="n">
        <v>256</v>
      </c>
      <c r="TM389" s="0" t="n">
        <v>73</v>
      </c>
      <c r="TN389" s="0" t="n">
        <v>393</v>
      </c>
      <c r="TO389" s="0" t="n">
        <v>0</v>
      </c>
      <c r="TP389" s="0" t="n">
        <v>198</v>
      </c>
      <c r="TQ389" s="0" t="n">
        <v>0</v>
      </c>
      <c r="TR389" s="0" t="n">
        <v>901</v>
      </c>
      <c r="TS389" s="0" t="n">
        <v>0</v>
      </c>
      <c r="TT389" s="0" t="n">
        <v>127</v>
      </c>
      <c r="TU389" s="0" t="n">
        <v>0</v>
      </c>
      <c r="TV389" s="0" t="n">
        <v>0</v>
      </c>
      <c r="TW389" s="0" t="n">
        <v>21</v>
      </c>
      <c r="TX389" s="0" t="n">
        <v>0</v>
      </c>
      <c r="TY389" s="0" t="n">
        <v>0</v>
      </c>
      <c r="TZ389" s="0" t="n">
        <v>23</v>
      </c>
      <c r="UA389" s="0" t="n">
        <v>15</v>
      </c>
      <c r="UB389" s="0" t="n">
        <v>0</v>
      </c>
      <c r="UC389" s="0" t="n">
        <v>0</v>
      </c>
      <c r="UD389" s="0" t="n">
        <v>0</v>
      </c>
      <c r="UE389" s="0" t="n">
        <v>0</v>
      </c>
      <c r="UF389" s="0" t="n">
        <v>12</v>
      </c>
      <c r="UG389" s="0" t="n">
        <v>0</v>
      </c>
      <c r="UH389" s="0" t="n">
        <v>0</v>
      </c>
      <c r="UI389" s="0" t="n">
        <v>0</v>
      </c>
      <c r="UJ389" s="0" t="n">
        <v>0</v>
      </c>
      <c r="UK389" s="0" t="n">
        <v>356</v>
      </c>
      <c r="UL389" s="0" t="n">
        <v>0</v>
      </c>
      <c r="UM389" s="0" t="n">
        <v>0</v>
      </c>
      <c r="UN389" s="0" t="n">
        <v>0</v>
      </c>
      <c r="UO389" s="0" t="n">
        <v>0</v>
      </c>
      <c r="UP389" s="0" t="n">
        <v>0</v>
      </c>
      <c r="UQ389" s="0" t="n">
        <v>0</v>
      </c>
      <c r="UR389" s="0" t="n">
        <v>0</v>
      </c>
      <c r="US389" s="0" t="n">
        <v>0</v>
      </c>
      <c r="UT389" s="0" t="n">
        <v>0</v>
      </c>
      <c r="UU389" s="0" t="n">
        <v>0</v>
      </c>
      <c r="UV389" s="0" t="n">
        <v>0</v>
      </c>
      <c r="UW389" s="0" t="n">
        <v>0</v>
      </c>
      <c r="UX389" s="0" t="n">
        <v>0</v>
      </c>
      <c r="UY389" s="0" t="n">
        <v>0</v>
      </c>
      <c r="UZ389" s="0" t="n">
        <v>0</v>
      </c>
      <c r="VA389" s="0" t="n">
        <v>0</v>
      </c>
      <c r="VB389" s="0" t="n">
        <v>0</v>
      </c>
      <c r="VC389" s="0" t="n">
        <v>0</v>
      </c>
      <c r="VD389" s="0" t="n">
        <v>0</v>
      </c>
      <c r="VE389" s="0" t="n">
        <v>0</v>
      </c>
      <c r="VF389" s="0" t="n">
        <v>19</v>
      </c>
      <c r="VG389" s="0" t="n">
        <v>0</v>
      </c>
      <c r="VH389" s="0" t="n">
        <v>0</v>
      </c>
      <c r="VI389" s="0" t="n">
        <v>0</v>
      </c>
      <c r="VJ389" s="0" t="n">
        <v>0</v>
      </c>
      <c r="VK389" s="0" t="n">
        <v>0</v>
      </c>
      <c r="VL389" s="0" t="n">
        <v>0</v>
      </c>
      <c r="VM389" s="0" t="n">
        <v>0</v>
      </c>
      <c r="VN389" s="0" t="n">
        <v>0</v>
      </c>
      <c r="VO389" s="0" t="n">
        <v>0</v>
      </c>
      <c r="VP389" s="0" t="n">
        <v>0</v>
      </c>
      <c r="VQ389" s="0" t="n">
        <v>0</v>
      </c>
      <c r="VR389" s="0" t="n">
        <v>235</v>
      </c>
      <c r="VS389" s="0" t="n">
        <v>0</v>
      </c>
      <c r="VT389" s="0" t="n">
        <v>0</v>
      </c>
      <c r="VU389" s="0" t="n">
        <v>0</v>
      </c>
      <c r="VV389" s="0" t="n">
        <v>0</v>
      </c>
      <c r="VW389" s="0" t="n">
        <v>0</v>
      </c>
      <c r="VX389" s="0" t="n">
        <v>0</v>
      </c>
      <c r="VY389" s="0" t="n">
        <v>0</v>
      </c>
      <c r="VZ389" s="0" t="n">
        <v>0</v>
      </c>
      <c r="WA389" s="0" t="n">
        <v>0</v>
      </c>
      <c r="WB389" s="0" t="n">
        <v>0</v>
      </c>
      <c r="WC389" s="0" t="n">
        <v>0</v>
      </c>
      <c r="WD389" s="0" t="n">
        <v>0</v>
      </c>
      <c r="WE389" s="0" t="n">
        <v>0</v>
      </c>
      <c r="WF389" s="0" t="n">
        <v>0</v>
      </c>
      <c r="WG389" s="0" t="n">
        <v>0</v>
      </c>
      <c r="WH389" s="0" t="n">
        <v>0</v>
      </c>
      <c r="WI389" s="0" t="n">
        <v>0</v>
      </c>
      <c r="WJ389" s="0" t="n">
        <v>0</v>
      </c>
      <c r="WK389" s="0" t="n">
        <v>0</v>
      </c>
      <c r="WL389" s="0" t="n">
        <v>0</v>
      </c>
      <c r="WM389" s="0" t="n">
        <v>0</v>
      </c>
      <c r="WN389" s="0" t="n">
        <v>0</v>
      </c>
      <c r="WO389" s="0" t="n">
        <v>0</v>
      </c>
      <c r="WP389" s="0" t="n">
        <v>584</v>
      </c>
      <c r="WQ389" s="0" t="n">
        <v>0</v>
      </c>
      <c r="WR389" s="0" t="n">
        <v>0</v>
      </c>
      <c r="WS389" s="0" t="n">
        <v>0</v>
      </c>
      <c r="WT389" s="0" t="n">
        <v>0</v>
      </c>
      <c r="WU389" s="0" t="n">
        <v>0</v>
      </c>
      <c r="WV389" s="0" t="n">
        <v>0</v>
      </c>
      <c r="WW389" s="0" t="n">
        <v>0</v>
      </c>
      <c r="WX389" s="0" t="n">
        <v>0</v>
      </c>
      <c r="WY389" s="0" t="n">
        <v>0</v>
      </c>
      <c r="WZ389" s="0" t="n">
        <v>0</v>
      </c>
      <c r="XA389" s="0" t="n">
        <v>0</v>
      </c>
      <c r="XB389" s="0" t="n">
        <v>0</v>
      </c>
      <c r="XC389" s="0" t="n">
        <v>0</v>
      </c>
      <c r="XD389" s="0" t="n">
        <v>0</v>
      </c>
      <c r="XE389" s="0" t="n">
        <v>0</v>
      </c>
      <c r="XF389" s="0" t="n">
        <v>0</v>
      </c>
      <c r="XG389" s="0" t="n">
        <v>0</v>
      </c>
      <c r="XH389" s="0" t="n">
        <v>0</v>
      </c>
      <c r="XI389" s="0" t="n">
        <v>0</v>
      </c>
      <c r="XJ389" s="0" t="n">
        <v>0</v>
      </c>
      <c r="XK389" s="0" t="n">
        <v>0</v>
      </c>
      <c r="XL389" s="0" t="n">
        <v>0</v>
      </c>
      <c r="XM389" s="0" t="n">
        <v>0</v>
      </c>
      <c r="XN389" s="0" t="n">
        <v>11581</v>
      </c>
      <c r="XO389" s="0" t="n">
        <v>11888</v>
      </c>
      <c r="XP389" s="0" t="n">
        <v>0</v>
      </c>
      <c r="XQ389" s="0" t="n">
        <v>0</v>
      </c>
      <c r="XR389" s="0" t="n">
        <v>0</v>
      </c>
      <c r="XS389" s="0" t="n">
        <v>0</v>
      </c>
      <c r="XT389" s="0" t="n">
        <v>431</v>
      </c>
      <c r="XU389" s="0" t="n">
        <v>4307</v>
      </c>
      <c r="XV389" s="0" t="n">
        <v>19</v>
      </c>
      <c r="XW389" s="0" t="n">
        <v>1228</v>
      </c>
      <c r="XX389" s="0" t="n">
        <v>0</v>
      </c>
      <c r="XY389" s="0" t="n">
        <v>1347</v>
      </c>
      <c r="XZ389" s="0" t="n">
        <v>134</v>
      </c>
      <c r="YA389" s="0" t="n">
        <v>0</v>
      </c>
      <c r="YB389" s="0" t="n">
        <v>898</v>
      </c>
      <c r="YC389" s="0" t="n">
        <v>0</v>
      </c>
      <c r="YD389" s="0" t="n">
        <v>0</v>
      </c>
      <c r="YE389" s="0" t="n">
        <v>0</v>
      </c>
      <c r="YF389" s="0" t="n">
        <v>22</v>
      </c>
      <c r="YG389" s="0" t="n">
        <v>0</v>
      </c>
      <c r="YH389" s="0" t="n">
        <v>2443</v>
      </c>
      <c r="YI389" s="0" t="n">
        <v>15745</v>
      </c>
      <c r="YJ389" s="0" t="n">
        <v>0</v>
      </c>
      <c r="YK389" s="0" t="n">
        <v>712</v>
      </c>
      <c r="YL389" s="0" t="n">
        <v>2246</v>
      </c>
      <c r="YM389" s="0" t="n">
        <v>0</v>
      </c>
      <c r="YN389" s="0" t="n">
        <v>8</v>
      </c>
      <c r="YO389" s="0" t="n">
        <v>0</v>
      </c>
      <c r="YP389" s="0" t="n">
        <v>0</v>
      </c>
      <c r="YQ389" s="0" t="n">
        <v>0</v>
      </c>
      <c r="YR389" s="0" t="n">
        <v>0</v>
      </c>
      <c r="YS389" s="0" t="n">
        <v>0</v>
      </c>
      <c r="YT389" s="0" t="n">
        <v>11</v>
      </c>
      <c r="YU389" s="0" t="n">
        <v>15</v>
      </c>
      <c r="YV389" s="0" t="n">
        <v>0</v>
      </c>
      <c r="YW389" s="0" t="n">
        <v>0</v>
      </c>
      <c r="YX389" s="0" t="n">
        <v>0</v>
      </c>
      <c r="YY389" s="0" t="n">
        <v>0</v>
      </c>
      <c r="YZ389" s="0" t="n">
        <v>12</v>
      </c>
      <c r="ZA389" s="0" t="n">
        <v>0</v>
      </c>
      <c r="ZB389" s="0" t="n">
        <v>0</v>
      </c>
      <c r="ZC389" s="0" t="n">
        <v>37</v>
      </c>
      <c r="ZD389" s="0" t="n">
        <v>0</v>
      </c>
      <c r="ZE389" s="0" t="n">
        <v>0</v>
      </c>
      <c r="ZF389" s="0" t="n">
        <v>0</v>
      </c>
      <c r="ZG389" s="0" t="n">
        <v>0</v>
      </c>
      <c r="ZH389" s="0" t="n">
        <v>0</v>
      </c>
      <c r="ZI389" s="0" t="n">
        <v>0</v>
      </c>
      <c r="ZJ389" s="0" t="n">
        <v>0</v>
      </c>
      <c r="ZK389" s="0" t="n">
        <v>0</v>
      </c>
      <c r="ZL389" s="0" t="n">
        <v>6</v>
      </c>
      <c r="ZM389" s="0" t="n">
        <v>0</v>
      </c>
      <c r="ZN389" s="0" t="n">
        <v>0</v>
      </c>
      <c r="ZO389" s="0" t="n">
        <v>0</v>
      </c>
      <c r="ZP389" s="0" t="n">
        <v>171</v>
      </c>
      <c r="ZQ389" s="0" t="n">
        <v>8932</v>
      </c>
      <c r="ZR389" s="0" t="n">
        <v>0</v>
      </c>
      <c r="ZS389" s="0" t="n">
        <v>0</v>
      </c>
      <c r="ZT389" s="0" t="n">
        <v>42</v>
      </c>
      <c r="ZU389" s="0" t="n">
        <v>0</v>
      </c>
      <c r="ZV389" s="0" t="n">
        <v>0</v>
      </c>
      <c r="ZW389" s="0" t="n">
        <v>0</v>
      </c>
      <c r="ZX389" s="0" t="n">
        <v>2616</v>
      </c>
      <c r="ZY389" s="0" t="n">
        <v>0</v>
      </c>
      <c r="ZZ389" s="0" t="n">
        <v>0</v>
      </c>
      <c r="AAA389" s="0" t="n">
        <v>0</v>
      </c>
      <c r="AAB389" s="0" t="n">
        <v>0</v>
      </c>
      <c r="AAC389" s="0" t="n">
        <v>0</v>
      </c>
      <c r="AAD389" s="0" t="n">
        <v>336</v>
      </c>
      <c r="AAE389" s="0" t="n">
        <v>0</v>
      </c>
      <c r="AAF389" s="0" t="n">
        <v>0</v>
      </c>
      <c r="AAG389" s="0" t="n">
        <v>0</v>
      </c>
      <c r="AAH389" s="0" t="n">
        <v>0</v>
      </c>
      <c r="AAI389" s="0" t="n">
        <v>0</v>
      </c>
      <c r="AAJ389" s="0" t="n">
        <v>178</v>
      </c>
      <c r="AAK389" s="0" t="n">
        <v>0</v>
      </c>
      <c r="AAL389" s="0" t="n">
        <v>0</v>
      </c>
      <c r="AAM389" s="0" t="n">
        <v>0</v>
      </c>
      <c r="AAN389" s="0" t="n">
        <v>0</v>
      </c>
      <c r="AAO389" s="0" t="n">
        <v>0</v>
      </c>
      <c r="AAP389" s="0" t="n">
        <v>0</v>
      </c>
    </row>
    <row r="390" customFormat="false" ht="15" hidden="false" customHeight="true" outlineLevel="0" collapsed="false">
      <c r="A390" s="1" t="n">
        <v>30837</v>
      </c>
      <c r="H390" s="2" t="n">
        <v>1</v>
      </c>
      <c r="I390" s="2" t="n">
        <v>28</v>
      </c>
      <c r="J390" s="21"/>
      <c r="K390" s="21"/>
      <c r="L390" s="2" t="n">
        <v>0</v>
      </c>
      <c r="M390" s="2" t="n">
        <v>1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1</v>
      </c>
      <c r="V390" s="2" t="n">
        <v>0</v>
      </c>
      <c r="W390" s="2" t="n">
        <v>0</v>
      </c>
      <c r="X390" s="2" t="n">
        <f aca="false">SUM(L390:W390)</f>
        <v>2</v>
      </c>
      <c r="Y390" s="2" t="n">
        <v>120</v>
      </c>
      <c r="Z390" s="2" t="n">
        <v>100</v>
      </c>
      <c r="AA390" s="2" t="n">
        <f aca="false">Y390-Z390</f>
        <v>20</v>
      </c>
      <c r="AB390" s="3" t="n">
        <f aca="false">Z390+((Y390-Z390)/3)</f>
        <v>106.666666666667</v>
      </c>
      <c r="AC390" s="4" t="n">
        <v>88.1</v>
      </c>
      <c r="AD390" s="4" t="n">
        <v>177.5</v>
      </c>
      <c r="AE390" s="3" t="n">
        <v>27.9627058123388</v>
      </c>
      <c r="AF390" s="3" t="n">
        <v>1</v>
      </c>
      <c r="AG390" s="4" t="n">
        <v>91.5</v>
      </c>
      <c r="AH390" s="4" t="n">
        <v>110</v>
      </c>
      <c r="AI390" s="3" t="n">
        <v>0.515492957746479</v>
      </c>
      <c r="AJ390" s="3" t="n">
        <v>0.831818181818182</v>
      </c>
      <c r="AK390" s="3" t="n">
        <v>98</v>
      </c>
      <c r="AL390" s="4" t="n">
        <v>27.6</v>
      </c>
      <c r="AM390" s="4" t="n">
        <v>24.3</v>
      </c>
      <c r="AN390" s="4" t="n">
        <v>63.8</v>
      </c>
      <c r="AO390" s="2" t="n">
        <v>9</v>
      </c>
      <c r="AP390" s="4" t="n">
        <v>51.3</v>
      </c>
      <c r="AQ390" s="4" t="n">
        <v>60.6</v>
      </c>
      <c r="AR390" s="4" t="n">
        <v>3.2</v>
      </c>
      <c r="AS390" s="2" t="n">
        <v>86</v>
      </c>
      <c r="AT390" s="2" t="n">
        <v>118</v>
      </c>
      <c r="AU390" s="2" t="n">
        <v>119</v>
      </c>
      <c r="AV390" s="2" t="n">
        <v>77</v>
      </c>
      <c r="AW390" s="2" t="n">
        <v>81</v>
      </c>
      <c r="AX390" s="2" t="n">
        <v>1</v>
      </c>
      <c r="AY390" s="2" t="n">
        <f aca="false">((AS390*15)+(AT390*30)+(AU390*30)+(AV390*30)+(AW390*15))-(AS390*120)</f>
        <v>1605</v>
      </c>
      <c r="AZ390" s="2" t="n">
        <f aca="false">((AS390*15)+(AT390*30)+(AU390*30)+(AV390*30)+(AW390*15))</f>
        <v>11925</v>
      </c>
      <c r="BB390" s="5" t="n">
        <f aca="false">10000/SQRT((AS390*BH390)*(AVERAGE(AS390:AW390)*AVERAGE(BH390:BL390)))</f>
        <v>10.0239745545922</v>
      </c>
      <c r="BC390" s="3" t="n">
        <f aca="false">(AS390*BH390)/405</f>
        <v>1.15940740740741</v>
      </c>
      <c r="BD390" s="3" t="n">
        <v>0</v>
      </c>
      <c r="BE390" s="3" t="n">
        <f aca="false">1/(LOG(BH390)+LOG(AS390))</f>
        <v>0.374294768682322</v>
      </c>
      <c r="BF390" s="3" t="n">
        <f aca="false">(BI390-BH390)/(AT390-AS390)</f>
        <v>0.96375</v>
      </c>
      <c r="BG390" s="3" t="n">
        <f aca="false">(20*BH390)/((AS390/18)-3.5)</f>
        <v>85.4608695652174</v>
      </c>
      <c r="BH390" s="4" t="n">
        <v>5.46</v>
      </c>
      <c r="BI390" s="4" t="n">
        <v>36.3</v>
      </c>
      <c r="BJ390" s="4" t="n">
        <v>32.1</v>
      </c>
      <c r="BK390" s="4" t="n">
        <v>23.2</v>
      </c>
      <c r="BL390" s="4" t="n">
        <v>13.1</v>
      </c>
      <c r="BM390" s="3" t="n">
        <f aca="false">((BH390*15)+(BI390*30)+(BJ390*30)+(BK390*30)+(BL390*15))-(BH390*120)</f>
        <v>2371.2</v>
      </c>
      <c r="BN390" s="3" t="n">
        <f aca="false">((BH390*15)+(BI390*30)+(BJ390*30)+(BK390*30)+(BL390*15))</f>
        <v>3026.4</v>
      </c>
      <c r="BO390" s="3" t="n">
        <f aca="false">(1/BH390)</f>
        <v>0.183150183150183</v>
      </c>
      <c r="BP390" s="3" t="n">
        <f aca="false">(BN390/AZ390)</f>
        <v>0.253786163522013</v>
      </c>
      <c r="BQ390" s="3" t="n">
        <f aca="false">(BB390*BP390)</f>
        <v>2.54394604545223</v>
      </c>
      <c r="BR390" s="5" t="n">
        <f aca="false">(BF390*BO390)</f>
        <v>0.176510989010989</v>
      </c>
      <c r="CA390" s="2" t="n">
        <v>190</v>
      </c>
      <c r="CB390" s="2" t="n">
        <v>0</v>
      </c>
      <c r="CC390" s="2" t="n">
        <v>46</v>
      </c>
      <c r="CD390" s="2" t="n">
        <v>0</v>
      </c>
      <c r="CE390" s="2" t="n">
        <v>114</v>
      </c>
      <c r="CF390" s="2" t="n">
        <v>0</v>
      </c>
      <c r="CG390" s="2" t="n">
        <v>30</v>
      </c>
      <c r="CH390" s="2" t="n">
        <v>150</v>
      </c>
      <c r="CI390" s="2" t="n">
        <v>0</v>
      </c>
      <c r="CJ390" s="2" t="n">
        <v>2</v>
      </c>
      <c r="CK390" s="2" t="n">
        <v>58</v>
      </c>
      <c r="CL390" s="2" t="n">
        <v>113.15</v>
      </c>
      <c r="CM390" s="2" t="n">
        <v>166</v>
      </c>
      <c r="CN390" s="2" t="n">
        <v>94</v>
      </c>
      <c r="CO390" s="2" t="n">
        <v>401</v>
      </c>
      <c r="CP390" s="2" t="n">
        <v>1.12</v>
      </c>
      <c r="CQ390" s="2" t="n">
        <v>0.38</v>
      </c>
      <c r="CR390" s="2" t="n">
        <v>0.72</v>
      </c>
      <c r="CW390" s="3"/>
      <c r="CY390" s="22"/>
      <c r="EU390" s="3"/>
      <c r="EW390" s="22"/>
      <c r="HO390" s="2" t="n">
        <v>5</v>
      </c>
      <c r="HP390" s="2" t="n">
        <v>5</v>
      </c>
      <c r="HQ390" s="2" t="n">
        <v>0</v>
      </c>
      <c r="HR390" s="2" t="n">
        <v>0</v>
      </c>
      <c r="HS390" s="2" t="n">
        <v>33.0701179504395</v>
      </c>
      <c r="HT390" s="2" t="n">
        <v>12.9137735366821</v>
      </c>
      <c r="HU390" s="2" t="n">
        <v>0.06</v>
      </c>
      <c r="HV390" s="2" t="n">
        <v>1</v>
      </c>
      <c r="HW390" s="2" t="n">
        <v>3</v>
      </c>
      <c r="HX390" s="2" t="n">
        <v>2</v>
      </c>
      <c r="HY390" s="2" t="n">
        <v>715.049987792969</v>
      </c>
      <c r="HZ390" s="2" t="n">
        <v>23.9799995422363</v>
      </c>
      <c r="IA390" s="2" t="n">
        <v>6.55000019073486</v>
      </c>
      <c r="IB390" s="2" t="n">
        <v>9.27000045776367</v>
      </c>
      <c r="IC390" s="2" t="n">
        <v>7.78000020980835</v>
      </c>
      <c r="ID390" s="2" t="n">
        <v>114.680000305176</v>
      </c>
      <c r="IE390" s="2" t="n">
        <v>16.3899993896484</v>
      </c>
      <c r="IF390" s="2" t="n">
        <v>13.1700000762939</v>
      </c>
      <c r="IG390" s="2" t="n">
        <v>2.86999988555908</v>
      </c>
      <c r="IH390" s="2" t="n">
        <v>27.0799999237061</v>
      </c>
      <c r="II390" s="2" t="n">
        <v>0.740000009536743</v>
      </c>
      <c r="IJ390" s="2" t="n">
        <v>10.9899997711182</v>
      </c>
      <c r="IK390" s="2" t="n">
        <v>2.85999989509583</v>
      </c>
      <c r="IL390" s="2" t="n">
        <v>11.3800001144409</v>
      </c>
      <c r="IM390" s="2" t="n">
        <v>10.8500003814697</v>
      </c>
      <c r="IN390" s="2" t="n">
        <v>6.92000007629395</v>
      </c>
      <c r="IO390" s="2" t="n">
        <v>3.33999991416931</v>
      </c>
      <c r="IP390" s="2" t="n">
        <v>7.07999992370606</v>
      </c>
      <c r="IQ390" s="2" t="n">
        <v>2.79999995231628</v>
      </c>
      <c r="IR390" s="2" t="n">
        <v>2</v>
      </c>
      <c r="IS390" s="2" t="n">
        <v>0.920000016689301</v>
      </c>
      <c r="IT390" s="2" t="n">
        <v>381.839996337891</v>
      </c>
      <c r="IU390" s="2" t="n">
        <v>5.15000009536743</v>
      </c>
      <c r="IV390" s="2" t="n">
        <v>0.159999996423721</v>
      </c>
      <c r="IW390" s="2" t="n">
        <v>133.300003051758</v>
      </c>
      <c r="IX390" s="2" t="n">
        <v>487.559997558594</v>
      </c>
      <c r="IY390" s="2" t="n">
        <v>1509.51000976563</v>
      </c>
      <c r="IZ390" s="2" t="n">
        <v>840.25</v>
      </c>
      <c r="JA390" s="2" t="n">
        <v>2.84999990463257</v>
      </c>
      <c r="JB390" s="2" t="n">
        <v>0.490000009536743</v>
      </c>
      <c r="JC390" s="2" t="n">
        <v>1.13999998569489</v>
      </c>
      <c r="JD390" s="2" t="n">
        <v>16.6900005340576</v>
      </c>
      <c r="JE390" s="2" t="n">
        <v>123.48999786377</v>
      </c>
      <c r="JF390" s="2" t="n">
        <v>0.629999995231628</v>
      </c>
      <c r="JG390" s="2" t="n">
        <v>0.75</v>
      </c>
      <c r="JH390" s="2" t="n">
        <v>6.25</v>
      </c>
      <c r="JI390" s="2" t="n">
        <v>2.09999990463257</v>
      </c>
      <c r="JJ390" s="2" t="n">
        <v>0.829999983310699</v>
      </c>
      <c r="JK390" s="2" t="n">
        <v>0.200000002980232</v>
      </c>
      <c r="JL390" s="2" t="n">
        <v>147.520004272461</v>
      </c>
      <c r="JM390" s="2" t="n">
        <v>1.12000000476837</v>
      </c>
      <c r="JN390" s="2" t="n">
        <v>29.5900001525879</v>
      </c>
      <c r="JO390" s="2" t="n">
        <v>1629.93994140625</v>
      </c>
      <c r="JP390" s="2" t="n">
        <v>1954.2900390625</v>
      </c>
      <c r="JQ390" s="2" t="n">
        <v>32.2200012207031</v>
      </c>
      <c r="JR390" s="2" t="n">
        <v>914.77001953125</v>
      </c>
      <c r="JS390" s="2" t="n">
        <v>237.350006103516</v>
      </c>
      <c r="JT390" s="2" t="n">
        <v>2548.4599609375</v>
      </c>
      <c r="JU390" s="2" t="n">
        <v>554.02001953125</v>
      </c>
      <c r="JV390" s="2" t="n">
        <v>88.1900024414063</v>
      </c>
      <c r="JW390" s="2" t="n">
        <v>2.47000002861023</v>
      </c>
      <c r="JX390" s="2" t="n">
        <v>2.39000010490417</v>
      </c>
      <c r="JY390" s="2" t="n">
        <v>2.44000005722046</v>
      </c>
      <c r="JZ390" s="2" t="n">
        <v>0.259999990463257</v>
      </c>
      <c r="KA390" s="2" t="n">
        <v>2.36999988555908</v>
      </c>
      <c r="KB390" s="2" t="n">
        <v>0.349999994039536</v>
      </c>
      <c r="KC390" s="2" t="n">
        <v>5.78000020980835</v>
      </c>
      <c r="KD390" s="2" t="n">
        <v>2.75</v>
      </c>
      <c r="KE390" s="2" t="n">
        <v>6.01000022888184</v>
      </c>
      <c r="KF390" s="2" t="n">
        <v>7.61999988555908</v>
      </c>
      <c r="KG390" s="2" t="n">
        <v>3.03999996185303</v>
      </c>
      <c r="KH390" s="2" t="n">
        <v>56.0699996948242</v>
      </c>
      <c r="KI390" s="2" t="n">
        <v>1.25</v>
      </c>
      <c r="KJ390" s="2" t="n">
        <v>16.9799995422363</v>
      </c>
      <c r="KK390" s="2" t="n">
        <v>33.5200004577637</v>
      </c>
      <c r="KL390" s="2" t="n">
        <v>739410.81</v>
      </c>
      <c r="KM390" s="2" t="n">
        <v>6447.60009765625</v>
      </c>
      <c r="KN390" s="2" t="n">
        <v>15.1099996566772</v>
      </c>
      <c r="KO390" s="2" t="n">
        <v>0.0700000002980232</v>
      </c>
      <c r="KP390" s="2" t="n">
        <v>0.0299999993294477</v>
      </c>
      <c r="KQ390" s="2" t="n">
        <v>0.0199999995529652</v>
      </c>
      <c r="KR390" s="2" t="n">
        <v>0.0799999982118607</v>
      </c>
      <c r="KS390" s="2" t="n">
        <v>0.100000001490116</v>
      </c>
      <c r="KT390" s="2" t="n">
        <v>0.0500000007450581</v>
      </c>
      <c r="KU390" s="2" t="n">
        <v>0.340000003576279</v>
      </c>
      <c r="KV390" s="2" t="n">
        <v>0.370000004768372</v>
      </c>
      <c r="KW390" s="2" t="n">
        <v>3.36999988555908</v>
      </c>
      <c r="KX390" s="2" t="n">
        <v>2.36999988555908</v>
      </c>
      <c r="KY390" s="2" t="n">
        <v>1.61000001430511</v>
      </c>
      <c r="KZ390" s="2" t="n">
        <v>0.899999976158142</v>
      </c>
      <c r="LA390" s="2" t="n">
        <v>0.28999999165535</v>
      </c>
      <c r="LB390" s="2" t="n">
        <v>0.00999999977648258</v>
      </c>
      <c r="LC390" s="2" t="n">
        <v>6.8600001335144</v>
      </c>
      <c r="LD390" s="2" t="n">
        <v>3.21000003814697</v>
      </c>
      <c r="LE390" s="2" t="n">
        <v>0.419999986886978</v>
      </c>
      <c r="LF390" s="2" t="n">
        <v>0.00999999977648258</v>
      </c>
      <c r="LG390" s="2" t="n">
        <v>0</v>
      </c>
      <c r="LH390" s="2" t="n">
        <v>2.48000001907349</v>
      </c>
      <c r="LI390" s="2" t="n">
        <v>1.82000005245209</v>
      </c>
      <c r="LJ390" s="2" t="n">
        <v>0.0299999993294477</v>
      </c>
      <c r="LK390" s="2" t="n">
        <v>0.109999999403954</v>
      </c>
      <c r="LL390" s="2" t="n">
        <v>0.209999993443489</v>
      </c>
      <c r="LM390" s="2" t="n">
        <v>0.25</v>
      </c>
      <c r="LN390" s="2" t="n">
        <v>0</v>
      </c>
      <c r="LO390" s="2" t="n">
        <v>0.0299999993294477</v>
      </c>
      <c r="LP390" s="2" t="n">
        <v>0.00999999977648258</v>
      </c>
      <c r="LQ390" s="2" t="n">
        <v>0</v>
      </c>
      <c r="LR390" s="2" t="n">
        <v>0</v>
      </c>
      <c r="LS390" s="2" t="n">
        <v>0</v>
      </c>
      <c r="LT390" s="2" t="n">
        <v>0.00999999977648258</v>
      </c>
      <c r="LU390" s="2" t="n">
        <v>0.00999999977648258</v>
      </c>
      <c r="LV390" s="2" t="n">
        <v>170.460021972656</v>
      </c>
      <c r="MC390" s="0" t="n">
        <v>0</v>
      </c>
      <c r="MD390" s="0" t="n">
        <v>0</v>
      </c>
      <c r="ME390" s="0" t="n">
        <v>0</v>
      </c>
      <c r="MF390" s="0" t="n">
        <v>0</v>
      </c>
      <c r="MG390" s="0" t="n">
        <v>0</v>
      </c>
      <c r="MH390" s="0" t="n">
        <v>0</v>
      </c>
      <c r="MI390" s="0" t="n">
        <v>0</v>
      </c>
      <c r="MJ390" s="0" t="n">
        <v>0</v>
      </c>
      <c r="MK390" s="0" t="n">
        <v>26</v>
      </c>
      <c r="ML390" s="0" t="n">
        <v>0</v>
      </c>
      <c r="MM390" s="0" t="n">
        <v>0</v>
      </c>
      <c r="MN390" s="0" t="n">
        <v>0</v>
      </c>
      <c r="MO390" s="0" t="n">
        <v>0</v>
      </c>
      <c r="MP390" s="0" t="n">
        <v>0</v>
      </c>
      <c r="MQ390" s="0" t="n">
        <v>0</v>
      </c>
      <c r="MR390" s="0" t="n">
        <v>0</v>
      </c>
      <c r="MS390" s="0" t="n">
        <v>0</v>
      </c>
      <c r="MT390" s="0" t="n">
        <v>0</v>
      </c>
      <c r="MU390" s="0" t="n">
        <v>676</v>
      </c>
      <c r="MV390" s="0" t="n">
        <v>10</v>
      </c>
      <c r="MW390" s="0" t="n">
        <v>0</v>
      </c>
      <c r="MX390" s="0" t="n">
        <v>1142</v>
      </c>
      <c r="MY390" s="0" t="n">
        <v>0</v>
      </c>
      <c r="MZ390" s="0" t="n">
        <v>0</v>
      </c>
      <c r="NA390" s="0" t="n">
        <v>0</v>
      </c>
      <c r="NB390" s="0" t="n">
        <v>8</v>
      </c>
      <c r="NC390" s="0" t="n">
        <v>0</v>
      </c>
      <c r="ND390" s="0" t="n">
        <v>0</v>
      </c>
      <c r="NE390" s="0" t="n">
        <v>0</v>
      </c>
      <c r="NF390" s="0" t="n">
        <v>66</v>
      </c>
      <c r="NG390" s="0" t="n">
        <v>0</v>
      </c>
      <c r="NH390" s="0" t="n">
        <v>211</v>
      </c>
      <c r="NI390" s="0" t="n">
        <v>123</v>
      </c>
      <c r="NJ390" s="0" t="n">
        <v>0</v>
      </c>
      <c r="NK390" s="0" t="n">
        <v>0</v>
      </c>
      <c r="NL390" s="0" t="n">
        <v>0</v>
      </c>
      <c r="NM390" s="0" t="n">
        <v>0</v>
      </c>
      <c r="NN390" s="0" t="n">
        <v>0</v>
      </c>
      <c r="NO390" s="0" t="n">
        <v>0</v>
      </c>
      <c r="NP390" s="0" t="n">
        <v>0</v>
      </c>
      <c r="NQ390" s="0" t="n">
        <v>10</v>
      </c>
      <c r="NR390" s="0" t="n">
        <v>0</v>
      </c>
      <c r="NS390" s="0" t="n">
        <v>8490</v>
      </c>
      <c r="NT390" s="0" t="n">
        <v>8</v>
      </c>
      <c r="NU390" s="0" t="n">
        <v>0</v>
      </c>
      <c r="NV390" s="0" t="n">
        <v>0</v>
      </c>
      <c r="NW390" s="0" t="n">
        <v>109</v>
      </c>
      <c r="NX390" s="0" t="n">
        <v>105</v>
      </c>
      <c r="NY390" s="0" t="n">
        <v>2692</v>
      </c>
      <c r="NZ390" s="0" t="n">
        <v>0</v>
      </c>
      <c r="OA390" s="0" t="n">
        <v>0</v>
      </c>
      <c r="OB390" s="0" t="n">
        <v>0</v>
      </c>
      <c r="OC390" s="0" t="n">
        <v>0</v>
      </c>
      <c r="OD390" s="0" t="n">
        <v>0</v>
      </c>
      <c r="OE390" s="0" t="n">
        <v>0</v>
      </c>
      <c r="OF390" s="0" t="n">
        <v>0</v>
      </c>
      <c r="OG390" s="0" t="n">
        <v>0</v>
      </c>
      <c r="OH390" s="0" t="n">
        <v>28</v>
      </c>
      <c r="OI390" s="0" t="n">
        <v>0</v>
      </c>
      <c r="OJ390" s="0" t="n">
        <v>0</v>
      </c>
      <c r="OK390" s="0" t="n">
        <v>0</v>
      </c>
      <c r="OL390" s="0" t="n">
        <v>0</v>
      </c>
      <c r="OM390" s="0" t="n">
        <v>0</v>
      </c>
      <c r="ON390" s="0" t="n">
        <v>0</v>
      </c>
      <c r="OO390" s="0" t="n">
        <v>0</v>
      </c>
      <c r="OP390" s="0" t="n">
        <v>0</v>
      </c>
      <c r="OQ390" s="0" t="n">
        <v>0</v>
      </c>
      <c r="OR390" s="0" t="n">
        <v>0</v>
      </c>
      <c r="OS390" s="0" t="n">
        <v>0</v>
      </c>
      <c r="OT390" s="0" t="n">
        <v>0</v>
      </c>
      <c r="OU390" s="0" t="n">
        <v>3719</v>
      </c>
      <c r="OV390" s="0" t="n">
        <v>0</v>
      </c>
      <c r="OW390" s="0" t="n">
        <v>0</v>
      </c>
      <c r="OX390" s="0" t="n">
        <v>0</v>
      </c>
      <c r="OY390" s="0" t="n">
        <v>0</v>
      </c>
      <c r="OZ390" s="0" t="n">
        <v>0</v>
      </c>
      <c r="PA390" s="0" t="n">
        <v>0</v>
      </c>
      <c r="PB390" s="0" t="n">
        <v>2209</v>
      </c>
      <c r="PC390" s="0" t="n">
        <v>0</v>
      </c>
      <c r="PD390" s="0" t="n">
        <v>0</v>
      </c>
      <c r="PE390" s="0" t="n">
        <v>0</v>
      </c>
      <c r="PF390" s="0" t="n">
        <v>0</v>
      </c>
      <c r="PG390" s="0" t="n">
        <v>0</v>
      </c>
      <c r="PH390" s="0" t="n">
        <v>0</v>
      </c>
      <c r="PI390" s="0" t="n">
        <v>0</v>
      </c>
      <c r="PJ390" s="0" t="n">
        <v>6802</v>
      </c>
      <c r="PK390" s="0" t="n">
        <v>0</v>
      </c>
      <c r="PL390" s="0" t="n">
        <v>0</v>
      </c>
      <c r="PM390" s="0" t="n">
        <v>0</v>
      </c>
      <c r="PN390" s="0" t="n">
        <v>0</v>
      </c>
      <c r="PO390" s="0" t="n">
        <v>0</v>
      </c>
      <c r="PP390" s="0" t="n">
        <v>0</v>
      </c>
      <c r="PQ390" s="0" t="n">
        <v>350</v>
      </c>
      <c r="PR390" s="0" t="n">
        <v>0</v>
      </c>
      <c r="PS390" s="0" t="n">
        <v>0</v>
      </c>
      <c r="PT390" s="0" t="n">
        <v>0</v>
      </c>
      <c r="PU390" s="0" t="n">
        <v>0</v>
      </c>
      <c r="PV390" s="0" t="n">
        <v>221</v>
      </c>
      <c r="PW390" s="0" t="n">
        <v>3527</v>
      </c>
      <c r="PX390" s="0" t="n">
        <v>2094</v>
      </c>
      <c r="PY390" s="0" t="n">
        <v>0</v>
      </c>
      <c r="PZ390" s="0" t="n">
        <v>0</v>
      </c>
      <c r="QA390" s="0" t="n">
        <v>0</v>
      </c>
      <c r="QB390" s="0" t="n">
        <v>0</v>
      </c>
      <c r="QC390" s="0" t="n">
        <v>0</v>
      </c>
      <c r="QD390" s="0" t="n">
        <v>0</v>
      </c>
      <c r="QE390" s="0" t="n">
        <v>0</v>
      </c>
      <c r="QF390" s="0" t="n">
        <v>29</v>
      </c>
      <c r="QG390" s="0" t="n">
        <v>0</v>
      </c>
      <c r="QH390" s="0" t="n">
        <v>0</v>
      </c>
      <c r="QI390" s="0" t="n">
        <v>0</v>
      </c>
      <c r="QJ390" s="0" t="n">
        <v>0</v>
      </c>
      <c r="QK390" s="0" t="n">
        <v>55</v>
      </c>
      <c r="QL390" s="0" t="n">
        <v>0</v>
      </c>
      <c r="QM390" s="0" t="n">
        <v>0</v>
      </c>
      <c r="QN390" s="0" t="n">
        <v>0</v>
      </c>
      <c r="QO390" s="0" t="n">
        <v>0</v>
      </c>
      <c r="QP390" s="0" t="n">
        <v>0</v>
      </c>
      <c r="QQ390" s="0" t="n">
        <v>1538</v>
      </c>
      <c r="QR390" s="0" t="n">
        <v>0</v>
      </c>
      <c r="QS390" s="0" t="n">
        <v>0</v>
      </c>
      <c r="QT390" s="0" t="n">
        <v>0</v>
      </c>
      <c r="QU390" s="0" t="n">
        <v>0</v>
      </c>
      <c r="QV390" s="0" t="n">
        <v>0</v>
      </c>
      <c r="QW390" s="0" t="n">
        <v>0</v>
      </c>
      <c r="QX390" s="0" t="n">
        <v>0</v>
      </c>
      <c r="QY390" s="0" t="n">
        <v>0</v>
      </c>
      <c r="QZ390" s="0" t="n">
        <v>163</v>
      </c>
      <c r="RA390" s="0" t="n">
        <v>279</v>
      </c>
      <c r="RB390" s="0" t="n">
        <v>0</v>
      </c>
      <c r="RC390" s="0" t="n">
        <v>0</v>
      </c>
      <c r="RD390" s="0" t="n">
        <v>339</v>
      </c>
      <c r="RE390" s="0" t="n">
        <v>0</v>
      </c>
      <c r="RF390" s="0" t="n">
        <v>0</v>
      </c>
      <c r="RG390" s="0" t="n">
        <v>163</v>
      </c>
      <c r="RH390" s="0" t="n">
        <v>0</v>
      </c>
      <c r="RI390" s="0" t="n">
        <v>0</v>
      </c>
      <c r="RJ390" s="0" t="n">
        <v>5</v>
      </c>
      <c r="RK390" s="0" t="n">
        <v>0</v>
      </c>
      <c r="RL390" s="0" t="n">
        <v>12465</v>
      </c>
      <c r="RM390" s="0" t="n">
        <v>0</v>
      </c>
      <c r="RN390" s="0" t="n">
        <v>0</v>
      </c>
      <c r="RO390" s="0" t="n">
        <v>0</v>
      </c>
      <c r="RP390" s="0" t="n">
        <v>107</v>
      </c>
      <c r="RQ390" s="0" t="n">
        <v>39</v>
      </c>
      <c r="RR390" s="0" t="n">
        <v>0</v>
      </c>
      <c r="RS390" s="0" t="n">
        <v>0</v>
      </c>
      <c r="RT390" s="0" t="n">
        <v>0</v>
      </c>
      <c r="RU390" s="0" t="n">
        <v>0</v>
      </c>
      <c r="RV390" s="0" t="n">
        <v>16</v>
      </c>
      <c r="RW390" s="0" t="n">
        <v>0</v>
      </c>
      <c r="RX390" s="0" t="n">
        <v>0</v>
      </c>
      <c r="RY390" s="0" t="n">
        <v>590</v>
      </c>
      <c r="RZ390" s="0" t="n">
        <v>8</v>
      </c>
      <c r="SA390" s="0" t="n">
        <v>0</v>
      </c>
      <c r="SB390" s="0" t="n">
        <v>0</v>
      </c>
      <c r="SC390" s="0" t="n">
        <v>0</v>
      </c>
      <c r="SD390" s="0" t="n">
        <v>0</v>
      </c>
      <c r="SE390" s="0" t="n">
        <v>8</v>
      </c>
      <c r="SF390" s="0" t="n">
        <v>0</v>
      </c>
      <c r="SG390" s="0" t="n">
        <v>0</v>
      </c>
      <c r="SH390" s="0" t="n">
        <v>0</v>
      </c>
      <c r="SI390" s="0" t="n">
        <v>0</v>
      </c>
      <c r="SJ390" s="0" t="n">
        <v>0</v>
      </c>
      <c r="SK390" s="0" t="n">
        <v>0</v>
      </c>
      <c r="SL390" s="0" t="n">
        <v>0</v>
      </c>
      <c r="SM390" s="0" t="n">
        <v>500</v>
      </c>
      <c r="SN390" s="0" t="n">
        <v>0</v>
      </c>
      <c r="SO390" s="0" t="n">
        <v>0</v>
      </c>
      <c r="SP390" s="0" t="n">
        <v>0</v>
      </c>
      <c r="SQ390" s="0" t="n">
        <v>0</v>
      </c>
      <c r="SR390" s="0" t="n">
        <v>1610</v>
      </c>
      <c r="SS390" s="0" t="n">
        <v>15</v>
      </c>
      <c r="ST390" s="0" t="n">
        <v>337</v>
      </c>
      <c r="SU390" s="0" t="n">
        <v>0</v>
      </c>
      <c r="SV390" s="0" t="n">
        <v>0</v>
      </c>
      <c r="SW390" s="0" t="n">
        <v>0</v>
      </c>
      <c r="SX390" s="0" t="n">
        <v>0</v>
      </c>
      <c r="SY390" s="0" t="n">
        <v>0</v>
      </c>
      <c r="SZ390" s="0" t="n">
        <v>100</v>
      </c>
      <c r="TA390" s="0" t="n">
        <v>33</v>
      </c>
      <c r="TB390" s="0" t="n">
        <v>0</v>
      </c>
      <c r="TC390" s="0" t="n">
        <v>0</v>
      </c>
      <c r="TD390" s="0" t="n">
        <v>0</v>
      </c>
      <c r="TE390" s="0" t="n">
        <v>0</v>
      </c>
      <c r="TF390" s="0" t="n">
        <v>0</v>
      </c>
      <c r="TG390" s="0" t="n">
        <v>0</v>
      </c>
      <c r="TH390" s="0" t="n">
        <v>0</v>
      </c>
      <c r="TI390" s="0" t="n">
        <v>359</v>
      </c>
      <c r="TJ390" s="0" t="n">
        <v>0</v>
      </c>
      <c r="TK390" s="0" t="n">
        <v>0</v>
      </c>
      <c r="TL390" s="0" t="n">
        <v>5603</v>
      </c>
      <c r="TM390" s="0" t="n">
        <v>29</v>
      </c>
      <c r="TN390" s="0" t="n">
        <v>195</v>
      </c>
      <c r="TO390" s="0" t="n">
        <v>0</v>
      </c>
      <c r="TP390" s="0" t="n">
        <v>35</v>
      </c>
      <c r="TQ390" s="0" t="n">
        <v>0</v>
      </c>
      <c r="TR390" s="0" t="n">
        <v>3811</v>
      </c>
      <c r="TS390" s="0" t="n">
        <v>0</v>
      </c>
      <c r="TT390" s="0" t="n">
        <v>71</v>
      </c>
      <c r="TU390" s="0" t="n">
        <v>0</v>
      </c>
      <c r="TV390" s="0" t="n">
        <v>246</v>
      </c>
      <c r="TW390" s="0" t="n">
        <v>75</v>
      </c>
      <c r="TX390" s="0" t="n">
        <v>0</v>
      </c>
      <c r="TY390" s="0" t="n">
        <v>106</v>
      </c>
      <c r="TZ390" s="0" t="n">
        <v>5</v>
      </c>
      <c r="UA390" s="0" t="n">
        <v>25</v>
      </c>
      <c r="UB390" s="0" t="n">
        <v>0</v>
      </c>
      <c r="UC390" s="0" t="n">
        <v>0</v>
      </c>
      <c r="UD390" s="0" t="n">
        <v>0</v>
      </c>
      <c r="UE390" s="0" t="n">
        <v>0</v>
      </c>
      <c r="UF390" s="0" t="n">
        <v>0</v>
      </c>
      <c r="UG390" s="0" t="n">
        <v>0</v>
      </c>
      <c r="UH390" s="0" t="n">
        <v>0</v>
      </c>
      <c r="UI390" s="0" t="n">
        <v>0</v>
      </c>
      <c r="UJ390" s="0" t="n">
        <v>0</v>
      </c>
      <c r="UK390" s="0" t="n">
        <v>294</v>
      </c>
      <c r="UL390" s="0" t="n">
        <v>0</v>
      </c>
      <c r="UM390" s="0" t="n">
        <v>0</v>
      </c>
      <c r="UN390" s="0" t="n">
        <v>0</v>
      </c>
      <c r="UO390" s="0" t="n">
        <v>0</v>
      </c>
      <c r="UP390" s="0" t="n">
        <v>0</v>
      </c>
      <c r="UQ390" s="0" t="n">
        <v>0</v>
      </c>
      <c r="UR390" s="0" t="n">
        <v>0</v>
      </c>
      <c r="US390" s="0" t="n">
        <v>0</v>
      </c>
      <c r="UT390" s="0" t="n">
        <v>0</v>
      </c>
      <c r="UU390" s="0" t="n">
        <v>0</v>
      </c>
      <c r="UV390" s="0" t="n">
        <v>75</v>
      </c>
      <c r="UW390" s="0" t="n">
        <v>0</v>
      </c>
      <c r="UX390" s="0" t="n">
        <v>0</v>
      </c>
      <c r="UY390" s="0" t="n">
        <v>0</v>
      </c>
      <c r="UZ390" s="0" t="n">
        <v>0</v>
      </c>
      <c r="VA390" s="0" t="n">
        <v>0</v>
      </c>
      <c r="VB390" s="0" t="n">
        <v>0</v>
      </c>
      <c r="VC390" s="0" t="n">
        <v>0</v>
      </c>
      <c r="VD390" s="0" t="n">
        <v>0</v>
      </c>
      <c r="VE390" s="0" t="n">
        <v>0</v>
      </c>
      <c r="VF390" s="0" t="n">
        <v>16</v>
      </c>
      <c r="VG390" s="0" t="n">
        <v>0</v>
      </c>
      <c r="VH390" s="0" t="n">
        <v>0</v>
      </c>
      <c r="VI390" s="0" t="n">
        <v>0</v>
      </c>
      <c r="VJ390" s="0" t="n">
        <v>0</v>
      </c>
      <c r="VK390" s="0" t="n">
        <v>0</v>
      </c>
      <c r="VL390" s="0" t="n">
        <v>29</v>
      </c>
      <c r="VM390" s="0" t="n">
        <v>0</v>
      </c>
      <c r="VN390" s="0" t="n">
        <v>0</v>
      </c>
      <c r="VO390" s="0" t="n">
        <v>0</v>
      </c>
      <c r="VP390" s="0" t="n">
        <v>0</v>
      </c>
      <c r="VQ390" s="0" t="n">
        <v>0</v>
      </c>
      <c r="VR390" s="0" t="n">
        <v>1318</v>
      </c>
      <c r="VS390" s="0" t="n">
        <v>0</v>
      </c>
      <c r="VT390" s="0" t="n">
        <v>0</v>
      </c>
      <c r="VU390" s="0" t="n">
        <v>465</v>
      </c>
      <c r="VV390" s="0" t="n">
        <v>0</v>
      </c>
      <c r="VW390" s="0" t="n">
        <v>12</v>
      </c>
      <c r="VX390" s="0" t="n">
        <v>0</v>
      </c>
      <c r="VY390" s="0" t="n">
        <v>0</v>
      </c>
      <c r="VZ390" s="0" t="n">
        <v>0</v>
      </c>
      <c r="WA390" s="0" t="n">
        <v>0</v>
      </c>
      <c r="WB390" s="0" t="n">
        <v>0</v>
      </c>
      <c r="WC390" s="0" t="n">
        <v>0</v>
      </c>
      <c r="WD390" s="0" t="n">
        <v>8</v>
      </c>
      <c r="WE390" s="0" t="n">
        <v>0</v>
      </c>
      <c r="WF390" s="0" t="n">
        <v>334</v>
      </c>
      <c r="WG390" s="0" t="n">
        <v>0</v>
      </c>
      <c r="WH390" s="0" t="n">
        <v>0</v>
      </c>
      <c r="WI390" s="0" t="n">
        <v>0</v>
      </c>
      <c r="WJ390" s="0" t="n">
        <v>0</v>
      </c>
      <c r="WK390" s="0" t="n">
        <v>0</v>
      </c>
      <c r="WL390" s="0" t="n">
        <v>0</v>
      </c>
      <c r="WM390" s="0" t="n">
        <v>0</v>
      </c>
      <c r="WN390" s="0" t="n">
        <v>679</v>
      </c>
      <c r="WO390" s="0" t="n">
        <v>0</v>
      </c>
      <c r="WP390" s="0" t="n">
        <v>0</v>
      </c>
      <c r="WQ390" s="0" t="n">
        <v>3068</v>
      </c>
      <c r="WR390" s="0" t="n">
        <v>0</v>
      </c>
      <c r="WS390" s="0" t="n">
        <v>0</v>
      </c>
      <c r="WT390" s="0" t="n">
        <v>0</v>
      </c>
      <c r="WU390" s="0" t="n">
        <v>0</v>
      </c>
      <c r="WV390" s="0" t="n">
        <v>0</v>
      </c>
      <c r="WW390" s="0" t="n">
        <v>0</v>
      </c>
      <c r="WX390" s="0" t="n">
        <v>0</v>
      </c>
      <c r="WY390" s="0" t="n">
        <v>0</v>
      </c>
      <c r="WZ390" s="0" t="n">
        <v>0</v>
      </c>
      <c r="XA390" s="0" t="n">
        <v>81</v>
      </c>
      <c r="XB390" s="0" t="n">
        <v>0</v>
      </c>
      <c r="XC390" s="0" t="n">
        <v>0</v>
      </c>
      <c r="XD390" s="0" t="n">
        <v>0</v>
      </c>
      <c r="XE390" s="0" t="n">
        <v>0</v>
      </c>
      <c r="XF390" s="0" t="n">
        <v>0</v>
      </c>
      <c r="XG390" s="0" t="n">
        <v>0</v>
      </c>
      <c r="XH390" s="0" t="n">
        <v>0</v>
      </c>
      <c r="XI390" s="0" t="n">
        <v>0</v>
      </c>
      <c r="XJ390" s="0" t="n">
        <v>0</v>
      </c>
      <c r="XK390" s="0" t="n">
        <v>0</v>
      </c>
      <c r="XL390" s="0" t="n">
        <v>0</v>
      </c>
      <c r="XM390" s="0" t="n">
        <v>0</v>
      </c>
      <c r="XN390" s="0" t="n">
        <v>1121</v>
      </c>
      <c r="XO390" s="0" t="n">
        <v>24631</v>
      </c>
      <c r="XP390" s="0" t="n">
        <v>0</v>
      </c>
      <c r="XQ390" s="0" t="n">
        <v>48</v>
      </c>
      <c r="XR390" s="0" t="n">
        <v>0</v>
      </c>
      <c r="XS390" s="0" t="n">
        <v>0</v>
      </c>
      <c r="XT390" s="0" t="n">
        <v>729</v>
      </c>
      <c r="XU390" s="0" t="n">
        <v>285</v>
      </c>
      <c r="XV390" s="0" t="n">
        <v>80</v>
      </c>
      <c r="XW390" s="0" t="n">
        <v>413</v>
      </c>
      <c r="XX390" s="0" t="n">
        <v>0</v>
      </c>
      <c r="XY390" s="0" t="n">
        <v>1879</v>
      </c>
      <c r="XZ390" s="0" t="n">
        <v>623</v>
      </c>
      <c r="YA390" s="0" t="n">
        <v>0</v>
      </c>
      <c r="YB390" s="0" t="n">
        <v>2645</v>
      </c>
      <c r="YC390" s="0" t="n">
        <v>0</v>
      </c>
      <c r="YD390" s="0" t="n">
        <v>63</v>
      </c>
      <c r="YE390" s="0" t="n">
        <v>0</v>
      </c>
      <c r="YF390" s="0" t="n">
        <v>115</v>
      </c>
      <c r="YG390" s="0" t="n">
        <v>0</v>
      </c>
      <c r="YH390" s="0" t="n">
        <v>934</v>
      </c>
      <c r="YI390" s="0" t="n">
        <v>12744</v>
      </c>
      <c r="YJ390" s="0" t="n">
        <v>0</v>
      </c>
      <c r="YK390" s="0" t="n">
        <v>753</v>
      </c>
      <c r="YL390" s="0" t="n">
        <v>2205</v>
      </c>
      <c r="YM390" s="0" t="n">
        <v>0</v>
      </c>
      <c r="YN390" s="0" t="n">
        <v>0</v>
      </c>
      <c r="YO390" s="0" t="n">
        <v>0</v>
      </c>
      <c r="YP390" s="0" t="n">
        <v>0</v>
      </c>
      <c r="YQ390" s="0" t="n">
        <v>0</v>
      </c>
      <c r="YR390" s="0" t="n">
        <v>0</v>
      </c>
      <c r="YS390" s="0" t="n">
        <v>0</v>
      </c>
      <c r="YT390" s="0" t="n">
        <v>0</v>
      </c>
      <c r="YU390" s="0" t="n">
        <v>170</v>
      </c>
      <c r="YV390" s="0" t="n">
        <v>0</v>
      </c>
      <c r="YW390" s="0" t="n">
        <v>0</v>
      </c>
      <c r="YX390" s="0" t="n">
        <v>0</v>
      </c>
      <c r="YY390" s="0" t="n">
        <v>0</v>
      </c>
      <c r="YZ390" s="0" t="n">
        <v>97</v>
      </c>
      <c r="ZA390" s="0" t="n">
        <v>0</v>
      </c>
      <c r="ZB390" s="0" t="n">
        <v>0</v>
      </c>
      <c r="ZC390" s="0" t="n">
        <v>0</v>
      </c>
      <c r="ZD390" s="0" t="n">
        <v>0</v>
      </c>
      <c r="ZE390" s="0" t="n">
        <v>0</v>
      </c>
      <c r="ZF390" s="0" t="n">
        <v>0</v>
      </c>
      <c r="ZG390" s="0" t="n">
        <v>0</v>
      </c>
      <c r="ZH390" s="0" t="n">
        <v>0</v>
      </c>
      <c r="ZI390" s="0" t="n">
        <v>0</v>
      </c>
      <c r="ZJ390" s="0" t="n">
        <v>0</v>
      </c>
      <c r="ZK390" s="0" t="n">
        <v>0</v>
      </c>
      <c r="ZL390" s="0" t="n">
        <v>6</v>
      </c>
      <c r="ZM390" s="0" t="n">
        <v>0</v>
      </c>
      <c r="ZN390" s="0" t="n">
        <v>0</v>
      </c>
      <c r="ZO390" s="0" t="n">
        <v>0</v>
      </c>
      <c r="ZP390" s="0" t="n">
        <v>1311</v>
      </c>
      <c r="ZQ390" s="0" t="n">
        <v>6728</v>
      </c>
      <c r="ZR390" s="0" t="n">
        <v>0</v>
      </c>
      <c r="ZS390" s="0" t="n">
        <v>0</v>
      </c>
      <c r="ZT390" s="0" t="n">
        <v>60</v>
      </c>
      <c r="ZU390" s="0" t="n">
        <v>0</v>
      </c>
      <c r="ZV390" s="0" t="n">
        <v>0</v>
      </c>
      <c r="ZW390" s="0" t="n">
        <v>0</v>
      </c>
      <c r="ZX390" s="0" t="n">
        <v>40</v>
      </c>
      <c r="ZY390" s="0" t="n">
        <v>0</v>
      </c>
      <c r="ZZ390" s="0" t="n">
        <v>0</v>
      </c>
      <c r="AAA390" s="0" t="n">
        <v>0</v>
      </c>
      <c r="AAB390" s="0" t="n">
        <v>0</v>
      </c>
      <c r="AAC390" s="0" t="n">
        <v>0</v>
      </c>
      <c r="AAD390" s="0" t="n">
        <v>288</v>
      </c>
      <c r="AAE390" s="0" t="n">
        <v>0</v>
      </c>
      <c r="AAF390" s="0" t="n">
        <v>0</v>
      </c>
      <c r="AAG390" s="0" t="n">
        <v>0</v>
      </c>
      <c r="AAH390" s="0" t="n">
        <v>0</v>
      </c>
      <c r="AAI390" s="0" t="n">
        <v>0</v>
      </c>
      <c r="AAJ390" s="0" t="n">
        <v>267</v>
      </c>
      <c r="AAK390" s="0" t="n">
        <v>0</v>
      </c>
      <c r="AAL390" s="0" t="n">
        <v>0</v>
      </c>
      <c r="AAM390" s="0" t="n">
        <v>0</v>
      </c>
      <c r="AAN390" s="0" t="n">
        <v>0</v>
      </c>
      <c r="AAO390" s="0" t="n">
        <v>0</v>
      </c>
      <c r="AAP390" s="0" t="n">
        <v>0</v>
      </c>
    </row>
    <row r="391" customFormat="false" ht="15" hidden="false" customHeight="true" outlineLevel="0" collapsed="false">
      <c r="A391" s="1" t="n">
        <v>30852</v>
      </c>
      <c r="H391" s="2" t="n">
        <v>2</v>
      </c>
      <c r="I391" s="2" t="n">
        <v>42</v>
      </c>
      <c r="J391" s="21"/>
      <c r="K391" s="21"/>
      <c r="L391" s="2" t="n">
        <v>1</v>
      </c>
      <c r="M391" s="2" t="n">
        <v>1</v>
      </c>
      <c r="N391" s="2" t="n">
        <v>0</v>
      </c>
      <c r="O391" s="2" t="n">
        <v>1</v>
      </c>
      <c r="P391" s="2" t="n">
        <v>0</v>
      </c>
      <c r="Q391" s="2" t="n">
        <v>0</v>
      </c>
      <c r="R391" s="2" t="n">
        <v>0</v>
      </c>
      <c r="S391" s="2" t="n">
        <v>0</v>
      </c>
      <c r="T391" s="2" t="n">
        <v>0</v>
      </c>
      <c r="U391" s="2" t="n">
        <v>1</v>
      </c>
      <c r="V391" s="2" t="n">
        <v>0</v>
      </c>
      <c r="W391" s="2" t="n">
        <v>1</v>
      </c>
      <c r="X391" s="2" t="n">
        <f aca="false">SUM(L391:W391)</f>
        <v>5</v>
      </c>
      <c r="Y391" s="2" t="n">
        <v>112</v>
      </c>
      <c r="Z391" s="2" t="n">
        <v>70</v>
      </c>
      <c r="AA391" s="2" t="n">
        <f aca="false">Y391-Z391</f>
        <v>42</v>
      </c>
      <c r="AB391" s="3" t="n">
        <f aca="false">Z391+((Y391-Z391)/3)</f>
        <v>84</v>
      </c>
      <c r="AC391" s="4" t="n">
        <v>74.1</v>
      </c>
      <c r="AD391" s="4" t="n">
        <v>159.2</v>
      </c>
      <c r="AE391" s="3" t="n">
        <v>29.2369510870938</v>
      </c>
      <c r="AF391" s="3" t="n">
        <v>1</v>
      </c>
      <c r="AG391" s="4" t="n">
        <v>90.5</v>
      </c>
      <c r="AH391" s="4" t="n">
        <v>105.5</v>
      </c>
      <c r="AI391" s="3" t="n">
        <v>0.568467336683417</v>
      </c>
      <c r="AJ391" s="3" t="n">
        <v>0.85781990521327</v>
      </c>
      <c r="AK391" s="3" t="n">
        <v>101</v>
      </c>
      <c r="AL391" s="4" t="n">
        <v>39.3</v>
      </c>
      <c r="AM391" s="4" t="n">
        <v>29.1</v>
      </c>
      <c r="AN391" s="4" t="n">
        <v>45</v>
      </c>
      <c r="AO391" s="2" t="n">
        <v>8</v>
      </c>
      <c r="AP391" s="4" t="n">
        <v>42.9</v>
      </c>
      <c r="AQ391" s="4" t="n">
        <v>42.7</v>
      </c>
      <c r="AR391" s="4" t="n">
        <v>2.3</v>
      </c>
      <c r="AS391" s="2" t="n">
        <v>99</v>
      </c>
      <c r="AT391" s="2" t="n">
        <v>165</v>
      </c>
      <c r="AU391" s="2" t="n">
        <v>128</v>
      </c>
      <c r="AV391" s="2" t="n">
        <v>121</v>
      </c>
      <c r="AW391" s="2" t="n">
        <v>119</v>
      </c>
      <c r="AX391" s="2" t="n">
        <v>1</v>
      </c>
      <c r="AY391" s="2" t="n">
        <f aca="false">((AS391*15)+(AT391*30)+(AU391*30)+(AV391*30)+(AW391*15))-(AS391*120)</f>
        <v>3810</v>
      </c>
      <c r="AZ391" s="2" t="n">
        <f aca="false">((AS391*15)+(AT391*30)+(AU391*30)+(AV391*30)+(AW391*15))</f>
        <v>15690</v>
      </c>
      <c r="BA391" s="2" t="n">
        <v>5.11</v>
      </c>
      <c r="BB391" s="5" t="n">
        <f aca="false">10000/SQRT((AS391*BH391)*(AVERAGE(AS391:AW391)*AVERAGE(BH391:BL391)))</f>
        <v>5.86507572039701</v>
      </c>
      <c r="BC391" s="3" t="n">
        <f aca="false">(AS391*BH391)/405</f>
        <v>1.11711111111111</v>
      </c>
      <c r="BD391" s="3" t="n">
        <v>0</v>
      </c>
      <c r="BE391" s="3" t="n">
        <f aca="false">1/(LOG(BH391)+LOG(AS391))</f>
        <v>0.376569627689411</v>
      </c>
      <c r="BF391" s="3" t="n">
        <f aca="false">(BI391-BH391)/(AT391-AS391)</f>
        <v>0.715606060606061</v>
      </c>
      <c r="BG391" s="3" t="n">
        <f aca="false">(20*BH391)/((AS391/18)-3.5)</f>
        <v>45.7</v>
      </c>
      <c r="BH391" s="2" t="n">
        <v>4.57</v>
      </c>
      <c r="BI391" s="2" t="n">
        <v>51.8</v>
      </c>
      <c r="BJ391" s="2" t="n">
        <v>65.9</v>
      </c>
      <c r="BK391" s="2" t="n">
        <v>83.1</v>
      </c>
      <c r="BL391" s="2" t="n">
        <v>48.8</v>
      </c>
      <c r="BM391" s="3" t="n">
        <f aca="false">((BH391*15)+(BI391*30)+(BJ391*30)+(BK391*30)+(BL391*15))-(BH391*120)</f>
        <v>6276.15</v>
      </c>
      <c r="BN391" s="3" t="n">
        <f aca="false">((BH391*15)+(BI391*30)+(BJ391*30)+(BK391*30)+(BL391*15))</f>
        <v>6824.55</v>
      </c>
      <c r="BO391" s="3" t="n">
        <f aca="false">(1/BH391)</f>
        <v>0.218818380743982</v>
      </c>
      <c r="BP391" s="3" t="n">
        <f aca="false">(BN391/AZ391)</f>
        <v>0.434961759082218</v>
      </c>
      <c r="BQ391" s="3" t="n">
        <f aca="false">(BB391*BP391)</f>
        <v>2.55108365249429</v>
      </c>
      <c r="BR391" s="5" t="n">
        <f aca="false">(BF391*BO391)</f>
        <v>0.156587759432398</v>
      </c>
      <c r="CA391" s="2" t="n">
        <v>199</v>
      </c>
      <c r="CB391" s="2" t="n">
        <v>0</v>
      </c>
      <c r="CC391" s="2" t="n">
        <v>48</v>
      </c>
      <c r="CD391" s="2" t="n">
        <v>1</v>
      </c>
      <c r="CE391" s="2" t="n">
        <v>113</v>
      </c>
      <c r="CF391" s="2" t="n">
        <v>0</v>
      </c>
      <c r="CG391" s="2" t="n">
        <v>38</v>
      </c>
      <c r="CH391" s="2" t="n">
        <v>192</v>
      </c>
      <c r="CI391" s="2" t="n">
        <v>1</v>
      </c>
      <c r="CJ391" s="2" t="n">
        <v>3</v>
      </c>
      <c r="CK391" s="2" t="n">
        <v>60</v>
      </c>
      <c r="CL391" s="2" t="n">
        <v>56.69</v>
      </c>
      <c r="CM391" s="2" t="n">
        <v>150</v>
      </c>
      <c r="CN391" s="2" t="n">
        <v>92</v>
      </c>
      <c r="CO391" s="2" t="n">
        <v>383</v>
      </c>
      <c r="CP391" s="2" t="n">
        <v>1.2</v>
      </c>
      <c r="CQ391" s="2" t="n">
        <v>0.57</v>
      </c>
      <c r="CR391" s="2" t="n">
        <v>0.5</v>
      </c>
      <c r="CW391" s="3"/>
      <c r="CY391" s="22"/>
      <c r="EU391" s="3"/>
      <c r="EW391" s="22"/>
      <c r="HO391" s="2" t="n">
        <v>44</v>
      </c>
      <c r="HP391" s="2" t="n">
        <v>44</v>
      </c>
      <c r="HQ391" s="2" t="n">
        <v>1</v>
      </c>
      <c r="HR391" s="2" t="n">
        <v>1</v>
      </c>
      <c r="HS391" s="2" t="n">
        <v>32.680004119873</v>
      </c>
      <c r="HT391" s="2" t="n">
        <v>78.2215881347656</v>
      </c>
      <c r="HY391" s="2" t="n">
        <v>1049.71997070313</v>
      </c>
      <c r="HZ391" s="2" t="n">
        <v>34.3199996948242</v>
      </c>
      <c r="IA391" s="2" t="n">
        <v>11.5299997329712</v>
      </c>
      <c r="IB391" s="2" t="n">
        <v>10.2600002288818</v>
      </c>
      <c r="IC391" s="2" t="n">
        <v>7.51999998092651</v>
      </c>
      <c r="ID391" s="2" t="n">
        <v>191.779998779297</v>
      </c>
      <c r="IE391" s="2" t="n">
        <v>18.2199993133545</v>
      </c>
      <c r="IF391" s="2" t="n">
        <v>14.7200002670288</v>
      </c>
      <c r="IG391" s="2" t="n">
        <v>7.82999992370606</v>
      </c>
      <c r="IH391" s="2" t="n">
        <v>93.9899978637695</v>
      </c>
      <c r="II391" s="2" t="n">
        <v>1.12999999523163</v>
      </c>
      <c r="IJ391" s="2" t="n">
        <v>9.02999973297119</v>
      </c>
      <c r="IK391" s="2" t="n">
        <v>4.53000020980835</v>
      </c>
      <c r="IL391" s="2" t="n">
        <v>19.5100002288818</v>
      </c>
      <c r="IM391" s="2" t="n">
        <v>15.8999996185303</v>
      </c>
      <c r="IN391" s="2" t="n">
        <v>9.97999954223633</v>
      </c>
      <c r="IO391" s="2" t="n">
        <v>5.1100001335144</v>
      </c>
      <c r="IP391" s="2" t="n">
        <v>12.5299997329712</v>
      </c>
      <c r="IQ391" s="2" t="n">
        <v>6.23999977111816</v>
      </c>
      <c r="IR391" s="2" t="n">
        <v>3.14000010490417</v>
      </c>
      <c r="IS391" s="2" t="n">
        <v>0.870000004768372</v>
      </c>
      <c r="IT391" s="2" t="n">
        <v>517.200012207031</v>
      </c>
      <c r="IU391" s="2" t="n">
        <v>7.44000005722046</v>
      </c>
      <c r="IV391" s="2" t="n">
        <v>0.170000001788139</v>
      </c>
      <c r="IW391" s="2" t="n">
        <v>198.220001220703</v>
      </c>
      <c r="IX391" s="2" t="n">
        <v>761.239990234375</v>
      </c>
      <c r="IY391" s="2" t="n">
        <v>1403.94995117187</v>
      </c>
      <c r="IZ391" s="2" t="n">
        <v>891.030029296875</v>
      </c>
      <c r="JA391" s="2" t="n">
        <v>4.07000017166138</v>
      </c>
      <c r="JB391" s="2" t="n">
        <v>0.740000009536743</v>
      </c>
      <c r="JC391" s="2" t="n">
        <v>1.80999994277954</v>
      </c>
      <c r="JD391" s="2" t="n">
        <v>26.8799991607666</v>
      </c>
      <c r="JE391" s="2" t="n">
        <v>56.9300003051758</v>
      </c>
      <c r="JF391" s="2" t="n">
        <v>0.860000014305115</v>
      </c>
      <c r="JG391" s="2" t="n">
        <v>0.889999985694885</v>
      </c>
      <c r="JH391" s="2" t="n">
        <v>8.96000003814697</v>
      </c>
      <c r="JI391" s="2" t="n">
        <v>2.0699999332428</v>
      </c>
      <c r="JJ391" s="2" t="n">
        <v>0.889999985694885</v>
      </c>
      <c r="JK391" s="2" t="n">
        <v>1.87999999523163</v>
      </c>
      <c r="JL391" s="2" t="n">
        <v>131.059997558594</v>
      </c>
      <c r="JM391" s="2" t="n">
        <v>1.16999995708466</v>
      </c>
      <c r="JN391" s="2" t="n">
        <v>26.2700004577637</v>
      </c>
      <c r="JO391" s="2" t="n">
        <v>1408.58996582031</v>
      </c>
      <c r="JP391" s="2" t="n">
        <v>1101.93005371094</v>
      </c>
      <c r="JQ391" s="2" t="n">
        <v>6.6399998664856</v>
      </c>
      <c r="JR391" s="2" t="n">
        <v>381.489990234375</v>
      </c>
      <c r="JS391" s="2" t="n">
        <v>107.430000305176</v>
      </c>
      <c r="JT391" s="2" t="n">
        <v>797.400024414063</v>
      </c>
      <c r="JU391" s="2" t="n">
        <v>431.440002441406</v>
      </c>
      <c r="JV391" s="2" t="n">
        <v>93.9000015258789</v>
      </c>
      <c r="JW391" s="2" t="n">
        <v>3.02999997138977</v>
      </c>
      <c r="JX391" s="2" t="n">
        <v>2.67000007629395</v>
      </c>
      <c r="JY391" s="2" t="n">
        <v>1.87000000476837</v>
      </c>
      <c r="JZ391" s="2" t="n">
        <v>0.349999994039536</v>
      </c>
      <c r="KA391" s="2" t="n">
        <v>3.05999994277954</v>
      </c>
      <c r="KB391" s="2" t="n">
        <v>0.540000021457672</v>
      </c>
      <c r="KC391" s="2" t="n">
        <v>6.57000017166138</v>
      </c>
      <c r="KD391" s="2" t="n">
        <v>2.33999991416931</v>
      </c>
      <c r="KE391" s="2" t="n">
        <v>6.65000009536743</v>
      </c>
      <c r="KF391" s="2" t="n">
        <v>6.1399998664856</v>
      </c>
      <c r="KG391" s="2" t="n">
        <v>3.44000005722046</v>
      </c>
      <c r="KH391" s="2" t="n">
        <v>60</v>
      </c>
      <c r="KI391" s="2" t="n">
        <v>0.620000004768372</v>
      </c>
      <c r="KJ391" s="2" t="n">
        <v>7.38000011444092</v>
      </c>
      <c r="KK391" s="2" t="n">
        <v>20.3500003814697</v>
      </c>
      <c r="KL391" s="2" t="n">
        <v>1205993.06</v>
      </c>
      <c r="KM391" s="2" t="n">
        <v>6288.419921875</v>
      </c>
      <c r="KN391" s="2" t="n">
        <v>12.9899997711182</v>
      </c>
      <c r="KO391" s="2" t="n">
        <v>0.0700000002980232</v>
      </c>
      <c r="KP391" s="2" t="n">
        <v>0.0299999993294477</v>
      </c>
      <c r="KQ391" s="2" t="n">
        <v>0.0700000002980232</v>
      </c>
      <c r="KR391" s="2" t="n">
        <v>0.0900000035762787</v>
      </c>
      <c r="KS391" s="2" t="n">
        <v>0.699999988079071</v>
      </c>
      <c r="KT391" s="2" t="n">
        <v>0.0399999991059303</v>
      </c>
      <c r="KU391" s="2" t="n">
        <v>0.430000007152557</v>
      </c>
      <c r="KV391" s="2" t="n">
        <v>0.400000005960465</v>
      </c>
      <c r="KW391" s="2" t="n">
        <v>2.6800000667572</v>
      </c>
      <c r="KX391" s="2" t="n">
        <v>2.25</v>
      </c>
      <c r="KY391" s="2" t="n">
        <v>1.22000002861023</v>
      </c>
      <c r="KZ391" s="2" t="n">
        <v>0.689999997615814</v>
      </c>
      <c r="LA391" s="2" t="n">
        <v>0.230000004172325</v>
      </c>
      <c r="LB391" s="2" t="n">
        <v>0</v>
      </c>
      <c r="LC391" s="2" t="n">
        <v>4.59000015258789</v>
      </c>
      <c r="LD391" s="2" t="n">
        <v>2.71000003814697</v>
      </c>
      <c r="LE391" s="2" t="n">
        <v>0.209999993443489</v>
      </c>
      <c r="LF391" s="2" t="n">
        <v>0.0299999993294477</v>
      </c>
      <c r="LG391" s="2" t="n">
        <v>0</v>
      </c>
      <c r="LH391" s="2" t="n">
        <v>2.75</v>
      </c>
      <c r="LI391" s="2" t="n">
        <v>2.16000008583069</v>
      </c>
      <c r="LJ391" s="2" t="n">
        <v>0.00999999977648258</v>
      </c>
      <c r="LK391" s="2" t="n">
        <v>0.0500000007450581</v>
      </c>
      <c r="LL391" s="2" t="n">
        <v>0.219999998807907</v>
      </c>
      <c r="LM391" s="2" t="n">
        <v>0.189999997615814</v>
      </c>
      <c r="LN391" s="2" t="n">
        <v>0</v>
      </c>
      <c r="LO391" s="2" t="n">
        <v>0.0199999995529652</v>
      </c>
      <c r="LP391" s="2" t="n">
        <v>0.00999999977648258</v>
      </c>
      <c r="LQ391" s="2" t="n">
        <v>0.0199999995529652</v>
      </c>
      <c r="LR391" s="2" t="n">
        <v>0.0199999995529652</v>
      </c>
      <c r="LS391" s="2" t="n">
        <v>0</v>
      </c>
      <c r="LT391" s="2" t="n">
        <v>0.0500000007450581</v>
      </c>
      <c r="LU391" s="2" t="n">
        <v>0.0500000007450581</v>
      </c>
      <c r="LV391" s="2" t="n">
        <v>84.8475036621094</v>
      </c>
      <c r="MC391" s="0" t="n">
        <v>0</v>
      </c>
      <c r="MD391" s="0" t="n">
        <v>0</v>
      </c>
      <c r="ME391" s="0" t="n">
        <v>0</v>
      </c>
      <c r="MF391" s="0" t="n">
        <v>0</v>
      </c>
      <c r="MG391" s="0" t="n">
        <v>0</v>
      </c>
      <c r="MH391" s="0" t="n">
        <v>0</v>
      </c>
      <c r="MI391" s="0" t="n">
        <v>0</v>
      </c>
      <c r="MJ391" s="0" t="n">
        <v>0</v>
      </c>
      <c r="MK391" s="0" t="n">
        <v>0</v>
      </c>
      <c r="ML391" s="0" t="n">
        <v>248</v>
      </c>
      <c r="MM391" s="0" t="n">
        <v>0</v>
      </c>
      <c r="MN391" s="0" t="n">
        <v>0</v>
      </c>
      <c r="MO391" s="0" t="n">
        <v>0</v>
      </c>
      <c r="MP391" s="0" t="n">
        <v>0</v>
      </c>
      <c r="MQ391" s="0" t="n">
        <v>0</v>
      </c>
      <c r="MR391" s="0" t="n">
        <v>0</v>
      </c>
      <c r="MS391" s="0" t="n">
        <v>35</v>
      </c>
      <c r="MT391" s="0" t="n">
        <v>0</v>
      </c>
      <c r="MU391" s="0" t="n">
        <v>2157</v>
      </c>
      <c r="MV391" s="0" t="n">
        <v>31</v>
      </c>
      <c r="MW391" s="0" t="n">
        <v>0</v>
      </c>
      <c r="MX391" s="0" t="n">
        <v>95</v>
      </c>
      <c r="MY391" s="0" t="n">
        <v>0</v>
      </c>
      <c r="MZ391" s="0" t="n">
        <v>0</v>
      </c>
      <c r="NA391" s="0" t="n">
        <v>0</v>
      </c>
      <c r="NB391" s="0" t="n">
        <v>41</v>
      </c>
      <c r="NC391" s="0" t="n">
        <v>0</v>
      </c>
      <c r="ND391" s="0" t="n">
        <v>6</v>
      </c>
      <c r="NE391" s="0" t="n">
        <v>0</v>
      </c>
      <c r="NF391" s="0" t="n">
        <v>0</v>
      </c>
      <c r="NG391" s="0" t="n">
        <v>0</v>
      </c>
      <c r="NH391" s="0" t="n">
        <v>96</v>
      </c>
      <c r="NI391" s="0" t="n">
        <v>245</v>
      </c>
      <c r="NJ391" s="0" t="n">
        <v>0</v>
      </c>
      <c r="NK391" s="0" t="n">
        <v>0</v>
      </c>
      <c r="NL391" s="0" t="n">
        <v>0</v>
      </c>
      <c r="NM391" s="0" t="n">
        <v>0</v>
      </c>
      <c r="NN391" s="0" t="n">
        <v>0</v>
      </c>
      <c r="NO391" s="0" t="n">
        <v>7</v>
      </c>
      <c r="NP391" s="0" t="n">
        <v>0</v>
      </c>
      <c r="NQ391" s="0" t="n">
        <v>23</v>
      </c>
      <c r="NR391" s="0" t="n">
        <v>0</v>
      </c>
      <c r="NS391" s="0" t="n">
        <v>64954</v>
      </c>
      <c r="NT391" s="0" t="n">
        <v>0</v>
      </c>
      <c r="NU391" s="0" t="n">
        <v>0</v>
      </c>
      <c r="NV391" s="0" t="n">
        <v>0</v>
      </c>
      <c r="NW391" s="0" t="n">
        <v>200</v>
      </c>
      <c r="NX391" s="0" t="n">
        <v>0</v>
      </c>
      <c r="NY391" s="0" t="n">
        <v>4494</v>
      </c>
      <c r="NZ391" s="0" t="n">
        <v>0</v>
      </c>
      <c r="OA391" s="0" t="n">
        <v>0</v>
      </c>
      <c r="OB391" s="0" t="n">
        <v>0</v>
      </c>
      <c r="OC391" s="0" t="n">
        <v>0</v>
      </c>
      <c r="OD391" s="0" t="n">
        <v>0</v>
      </c>
      <c r="OE391" s="0" t="n">
        <v>0</v>
      </c>
      <c r="OF391" s="0" t="n">
        <v>0</v>
      </c>
      <c r="OG391" s="0" t="n">
        <v>123</v>
      </c>
      <c r="OH391" s="0" t="n">
        <v>231</v>
      </c>
      <c r="OI391" s="0" t="n">
        <v>0</v>
      </c>
      <c r="OJ391" s="0" t="n">
        <v>0</v>
      </c>
      <c r="OK391" s="0" t="n">
        <v>0</v>
      </c>
      <c r="OL391" s="0" t="n">
        <v>0</v>
      </c>
      <c r="OM391" s="0" t="n">
        <v>0</v>
      </c>
      <c r="ON391" s="0" t="n">
        <v>0</v>
      </c>
      <c r="OO391" s="0" t="n">
        <v>20</v>
      </c>
      <c r="OP391" s="0" t="n">
        <v>0</v>
      </c>
      <c r="OQ391" s="0" t="n">
        <v>19</v>
      </c>
      <c r="OR391" s="0" t="n">
        <v>0</v>
      </c>
      <c r="OS391" s="0" t="n">
        <v>0</v>
      </c>
      <c r="OT391" s="0" t="n">
        <v>0</v>
      </c>
      <c r="OU391" s="0" t="n">
        <v>0</v>
      </c>
      <c r="OV391" s="0" t="n">
        <v>0</v>
      </c>
      <c r="OW391" s="0" t="n">
        <v>0</v>
      </c>
      <c r="OX391" s="0" t="n">
        <v>0</v>
      </c>
      <c r="OY391" s="0" t="n">
        <v>0</v>
      </c>
      <c r="OZ391" s="0" t="n">
        <v>0</v>
      </c>
      <c r="PA391" s="0" t="n">
        <v>73</v>
      </c>
      <c r="PB391" s="0" t="n">
        <v>20</v>
      </c>
      <c r="PC391" s="0" t="n">
        <v>0</v>
      </c>
      <c r="PD391" s="0" t="n">
        <v>0</v>
      </c>
      <c r="PE391" s="0" t="n">
        <v>0</v>
      </c>
      <c r="PF391" s="0" t="n">
        <v>0</v>
      </c>
      <c r="PG391" s="0" t="n">
        <v>0</v>
      </c>
      <c r="PH391" s="0" t="n">
        <v>0</v>
      </c>
      <c r="PI391" s="0" t="n">
        <v>0</v>
      </c>
      <c r="PJ391" s="0" t="n">
        <v>1751</v>
      </c>
      <c r="PK391" s="0" t="n">
        <v>0</v>
      </c>
      <c r="PL391" s="0" t="n">
        <v>0</v>
      </c>
      <c r="PM391" s="0" t="n">
        <v>0</v>
      </c>
      <c r="PN391" s="0" t="n">
        <v>0</v>
      </c>
      <c r="PO391" s="0" t="n">
        <v>0</v>
      </c>
      <c r="PP391" s="0" t="n">
        <v>0</v>
      </c>
      <c r="PQ391" s="0" t="n">
        <v>555</v>
      </c>
      <c r="PR391" s="0" t="n">
        <v>0</v>
      </c>
      <c r="PS391" s="0" t="n">
        <v>0</v>
      </c>
      <c r="PT391" s="0" t="n">
        <v>94</v>
      </c>
      <c r="PU391" s="0" t="n">
        <v>0</v>
      </c>
      <c r="PV391" s="0" t="n">
        <v>699</v>
      </c>
      <c r="PW391" s="0" t="n">
        <v>0</v>
      </c>
      <c r="PX391" s="0" t="n">
        <v>711</v>
      </c>
      <c r="PY391" s="0" t="n">
        <v>0</v>
      </c>
      <c r="PZ391" s="0" t="n">
        <v>0</v>
      </c>
      <c r="QA391" s="0" t="n">
        <v>0</v>
      </c>
      <c r="QB391" s="0" t="n">
        <v>0</v>
      </c>
      <c r="QC391" s="0" t="n">
        <v>0</v>
      </c>
      <c r="QD391" s="0" t="n">
        <v>0</v>
      </c>
      <c r="QE391" s="0" t="n">
        <v>0</v>
      </c>
      <c r="QF391" s="0" t="n">
        <v>0</v>
      </c>
      <c r="QG391" s="0" t="n">
        <v>0</v>
      </c>
      <c r="QH391" s="0" t="n">
        <v>0</v>
      </c>
      <c r="QI391" s="0" t="n">
        <v>0</v>
      </c>
      <c r="QJ391" s="0" t="n">
        <v>0</v>
      </c>
      <c r="QK391" s="0" t="n">
        <v>0</v>
      </c>
      <c r="QL391" s="0" t="n">
        <v>0</v>
      </c>
      <c r="QM391" s="0" t="n">
        <v>30</v>
      </c>
      <c r="QN391" s="0" t="n">
        <v>0</v>
      </c>
      <c r="QO391" s="0" t="n">
        <v>0</v>
      </c>
      <c r="QP391" s="0" t="n">
        <v>0</v>
      </c>
      <c r="QQ391" s="0" t="n">
        <v>411</v>
      </c>
      <c r="QR391" s="0" t="n">
        <v>0</v>
      </c>
      <c r="QS391" s="0" t="n">
        <v>330</v>
      </c>
      <c r="QT391" s="0" t="n">
        <v>0</v>
      </c>
      <c r="QU391" s="0" t="n">
        <v>140</v>
      </c>
      <c r="QV391" s="0" t="n">
        <v>0</v>
      </c>
      <c r="QW391" s="0" t="n">
        <v>0</v>
      </c>
      <c r="QX391" s="0" t="n">
        <v>0</v>
      </c>
      <c r="QY391" s="0" t="n">
        <v>0</v>
      </c>
      <c r="QZ391" s="0" t="n">
        <v>131</v>
      </c>
      <c r="RA391" s="0" t="n">
        <v>0</v>
      </c>
      <c r="RB391" s="0" t="n">
        <v>0</v>
      </c>
      <c r="RC391" s="0" t="n">
        <v>570</v>
      </c>
      <c r="RD391" s="0" t="n">
        <v>144</v>
      </c>
      <c r="RE391" s="0" t="n">
        <v>0</v>
      </c>
      <c r="RF391" s="0" t="n">
        <v>0</v>
      </c>
      <c r="RG391" s="0" t="n">
        <v>44</v>
      </c>
      <c r="RH391" s="0" t="n">
        <v>1143</v>
      </c>
      <c r="RI391" s="0" t="n">
        <v>0</v>
      </c>
      <c r="RJ391" s="0" t="n">
        <v>29</v>
      </c>
      <c r="RK391" s="0" t="n">
        <v>0</v>
      </c>
      <c r="RL391" s="0" t="n">
        <v>5045</v>
      </c>
      <c r="RM391" s="0" t="n">
        <v>0</v>
      </c>
      <c r="RN391" s="0" t="n">
        <v>54</v>
      </c>
      <c r="RO391" s="0" t="n">
        <v>0</v>
      </c>
      <c r="RP391" s="0" t="n">
        <v>492</v>
      </c>
      <c r="RQ391" s="0" t="n">
        <v>0</v>
      </c>
      <c r="RR391" s="0" t="n">
        <v>0</v>
      </c>
      <c r="RS391" s="0" t="n">
        <v>0</v>
      </c>
      <c r="RT391" s="0" t="n">
        <v>7</v>
      </c>
      <c r="RU391" s="0" t="n">
        <v>0</v>
      </c>
      <c r="RV391" s="0" t="n">
        <v>1114</v>
      </c>
      <c r="RW391" s="0" t="n">
        <v>0</v>
      </c>
      <c r="RX391" s="0" t="n">
        <v>0</v>
      </c>
      <c r="RY391" s="0" t="n">
        <v>2592</v>
      </c>
      <c r="RZ391" s="0" t="n">
        <v>0</v>
      </c>
      <c r="SA391" s="0" t="n">
        <v>0</v>
      </c>
      <c r="SB391" s="0" t="n">
        <v>0</v>
      </c>
      <c r="SC391" s="0" t="n">
        <v>0</v>
      </c>
      <c r="SD391" s="0" t="n">
        <v>0</v>
      </c>
      <c r="SE391" s="0" t="n">
        <v>18</v>
      </c>
      <c r="SF391" s="0" t="n">
        <v>0</v>
      </c>
      <c r="SG391" s="0" t="n">
        <v>0</v>
      </c>
      <c r="SH391" s="0" t="n">
        <v>0</v>
      </c>
      <c r="SI391" s="0" t="n">
        <v>0</v>
      </c>
      <c r="SJ391" s="0" t="n">
        <v>0</v>
      </c>
      <c r="SK391" s="0" t="n">
        <v>199</v>
      </c>
      <c r="SL391" s="0" t="n">
        <v>15</v>
      </c>
      <c r="SM391" s="0" t="n">
        <v>32</v>
      </c>
      <c r="SN391" s="0" t="n">
        <v>0</v>
      </c>
      <c r="SO391" s="0" t="n">
        <v>0</v>
      </c>
      <c r="SP391" s="0" t="n">
        <v>0</v>
      </c>
      <c r="SQ391" s="0" t="n">
        <v>2</v>
      </c>
      <c r="SR391" s="0" t="n">
        <v>5961</v>
      </c>
      <c r="SS391" s="0" t="n">
        <v>75</v>
      </c>
      <c r="ST391" s="0" t="n">
        <v>0</v>
      </c>
      <c r="SU391" s="0" t="n">
        <v>84</v>
      </c>
      <c r="SV391" s="0" t="n">
        <v>0</v>
      </c>
      <c r="SW391" s="0" t="n">
        <v>0</v>
      </c>
      <c r="SX391" s="0" t="n">
        <v>0</v>
      </c>
      <c r="SY391" s="0" t="n">
        <v>0</v>
      </c>
      <c r="SZ391" s="0" t="n">
        <v>1482</v>
      </c>
      <c r="TA391" s="0" t="n">
        <v>13</v>
      </c>
      <c r="TB391" s="0" t="n">
        <v>0</v>
      </c>
      <c r="TC391" s="0" t="n">
        <v>0</v>
      </c>
      <c r="TD391" s="0" t="n">
        <v>0</v>
      </c>
      <c r="TE391" s="0" t="n">
        <v>0</v>
      </c>
      <c r="TF391" s="0" t="n">
        <v>0</v>
      </c>
      <c r="TG391" s="0" t="n">
        <v>0</v>
      </c>
      <c r="TH391" s="0" t="n">
        <v>0</v>
      </c>
      <c r="TI391" s="0" t="n">
        <v>1797</v>
      </c>
      <c r="TJ391" s="0" t="n">
        <v>0</v>
      </c>
      <c r="TK391" s="0" t="n">
        <v>0</v>
      </c>
      <c r="TL391" s="0" t="n">
        <v>0</v>
      </c>
      <c r="TM391" s="0" t="n">
        <v>51</v>
      </c>
      <c r="TN391" s="0" t="n">
        <v>143</v>
      </c>
      <c r="TO391" s="0" t="n">
        <v>0</v>
      </c>
      <c r="TP391" s="0" t="n">
        <v>0</v>
      </c>
      <c r="TQ391" s="0" t="n">
        <v>0</v>
      </c>
      <c r="TR391" s="0" t="n">
        <v>520</v>
      </c>
      <c r="TS391" s="0" t="n">
        <v>73</v>
      </c>
      <c r="TT391" s="0" t="n">
        <v>0</v>
      </c>
      <c r="TU391" s="0" t="n">
        <v>0</v>
      </c>
      <c r="TV391" s="0" t="n">
        <v>0</v>
      </c>
      <c r="TW391" s="0" t="n">
        <v>50</v>
      </c>
      <c r="TX391" s="0" t="n">
        <v>0</v>
      </c>
      <c r="TY391" s="0" t="n">
        <v>0</v>
      </c>
      <c r="TZ391" s="0" t="n">
        <v>127</v>
      </c>
      <c r="UA391" s="0" t="n">
        <v>31</v>
      </c>
      <c r="UB391" s="0" t="n">
        <v>356</v>
      </c>
      <c r="UC391" s="0" t="n">
        <v>0</v>
      </c>
      <c r="UD391" s="0" t="n">
        <v>0</v>
      </c>
      <c r="UE391" s="0" t="n">
        <v>0</v>
      </c>
      <c r="UF391" s="0" t="n">
        <v>55</v>
      </c>
      <c r="UG391" s="0" t="n">
        <v>0</v>
      </c>
      <c r="UH391" s="0" t="n">
        <v>0</v>
      </c>
      <c r="UI391" s="0" t="n">
        <v>0</v>
      </c>
      <c r="UJ391" s="0" t="n">
        <v>0</v>
      </c>
      <c r="UK391" s="0" t="n">
        <v>98</v>
      </c>
      <c r="UL391" s="0" t="n">
        <v>0</v>
      </c>
      <c r="UM391" s="0" t="n">
        <v>0</v>
      </c>
      <c r="UN391" s="0" t="n">
        <v>4</v>
      </c>
      <c r="UO391" s="0" t="n">
        <v>0</v>
      </c>
      <c r="UP391" s="0" t="n">
        <v>0</v>
      </c>
      <c r="UQ391" s="0" t="n">
        <v>0</v>
      </c>
      <c r="UR391" s="0" t="n">
        <v>0</v>
      </c>
      <c r="US391" s="0" t="n">
        <v>0</v>
      </c>
      <c r="UT391" s="0" t="n">
        <v>0</v>
      </c>
      <c r="UU391" s="0" t="n">
        <v>13</v>
      </c>
      <c r="UV391" s="0" t="n">
        <v>17</v>
      </c>
      <c r="UW391" s="0" t="n">
        <v>0</v>
      </c>
      <c r="UX391" s="0" t="n">
        <v>0</v>
      </c>
      <c r="UY391" s="0" t="n">
        <v>0</v>
      </c>
      <c r="UZ391" s="0" t="n">
        <v>0</v>
      </c>
      <c r="VA391" s="0" t="n">
        <v>0</v>
      </c>
      <c r="VB391" s="0" t="n">
        <v>0</v>
      </c>
      <c r="VC391" s="0" t="n">
        <v>0</v>
      </c>
      <c r="VD391" s="0" t="n">
        <v>0</v>
      </c>
      <c r="VE391" s="0" t="n">
        <v>0</v>
      </c>
      <c r="VF391" s="0" t="n">
        <v>813</v>
      </c>
      <c r="VG391" s="0" t="n">
        <v>0</v>
      </c>
      <c r="VH391" s="0" t="n">
        <v>0</v>
      </c>
      <c r="VI391" s="0" t="n">
        <v>0</v>
      </c>
      <c r="VJ391" s="0" t="n">
        <v>0</v>
      </c>
      <c r="VK391" s="0" t="n">
        <v>0</v>
      </c>
      <c r="VL391" s="0" t="n">
        <v>539</v>
      </c>
      <c r="VM391" s="0" t="n">
        <v>21</v>
      </c>
      <c r="VN391" s="0" t="n">
        <v>0</v>
      </c>
      <c r="VO391" s="0" t="n">
        <v>0</v>
      </c>
      <c r="VP391" s="0" t="n">
        <v>0</v>
      </c>
      <c r="VQ391" s="0" t="n">
        <v>0</v>
      </c>
      <c r="VR391" s="0" t="n">
        <v>1612</v>
      </c>
      <c r="VS391" s="0" t="n">
        <v>0</v>
      </c>
      <c r="VT391" s="0" t="n">
        <v>0</v>
      </c>
      <c r="VU391" s="0" t="n">
        <v>0</v>
      </c>
      <c r="VV391" s="0" t="n">
        <v>0</v>
      </c>
      <c r="VW391" s="0" t="n">
        <v>0</v>
      </c>
      <c r="VX391" s="0" t="n">
        <v>0</v>
      </c>
      <c r="VY391" s="0" t="n">
        <v>0</v>
      </c>
      <c r="VZ391" s="0" t="n">
        <v>0</v>
      </c>
      <c r="WA391" s="0" t="n">
        <v>0</v>
      </c>
      <c r="WB391" s="0" t="n">
        <v>132</v>
      </c>
      <c r="WC391" s="0" t="n">
        <v>16</v>
      </c>
      <c r="WD391" s="0" t="n">
        <v>79</v>
      </c>
      <c r="WE391" s="0" t="n">
        <v>0</v>
      </c>
      <c r="WF391" s="0" t="n">
        <v>1316</v>
      </c>
      <c r="WG391" s="0" t="n">
        <v>0</v>
      </c>
      <c r="WH391" s="0" t="n">
        <v>0</v>
      </c>
      <c r="WI391" s="0" t="n">
        <v>0</v>
      </c>
      <c r="WJ391" s="0" t="n">
        <v>0</v>
      </c>
      <c r="WK391" s="0" t="n">
        <v>993</v>
      </c>
      <c r="WL391" s="0" t="n">
        <v>0</v>
      </c>
      <c r="WM391" s="0" t="n">
        <v>104</v>
      </c>
      <c r="WN391" s="0" t="n">
        <v>0</v>
      </c>
      <c r="WO391" s="0" t="n">
        <v>3</v>
      </c>
      <c r="WP391" s="0" t="n">
        <v>110</v>
      </c>
      <c r="WQ391" s="0" t="n">
        <v>386</v>
      </c>
      <c r="WR391" s="0" t="n">
        <v>0</v>
      </c>
      <c r="WS391" s="0" t="n">
        <v>0</v>
      </c>
      <c r="WT391" s="0" t="n">
        <v>0</v>
      </c>
      <c r="WU391" s="0" t="n">
        <v>0</v>
      </c>
      <c r="WV391" s="0" t="n">
        <v>0</v>
      </c>
      <c r="WW391" s="0" t="n">
        <v>0</v>
      </c>
      <c r="WX391" s="0" t="n">
        <v>0</v>
      </c>
      <c r="WY391" s="0" t="n">
        <v>0</v>
      </c>
      <c r="WZ391" s="0" t="n">
        <v>0</v>
      </c>
      <c r="XA391" s="0" t="n">
        <v>0</v>
      </c>
      <c r="XB391" s="0" t="n">
        <v>0</v>
      </c>
      <c r="XC391" s="0" t="n">
        <v>6</v>
      </c>
      <c r="XD391" s="0" t="n">
        <v>0</v>
      </c>
      <c r="XE391" s="0" t="n">
        <v>0</v>
      </c>
      <c r="XF391" s="0" t="n">
        <v>0</v>
      </c>
      <c r="XG391" s="0" t="n">
        <v>0</v>
      </c>
      <c r="XH391" s="0" t="n">
        <v>0</v>
      </c>
      <c r="XI391" s="0" t="n">
        <v>0</v>
      </c>
      <c r="XJ391" s="0" t="n">
        <v>0</v>
      </c>
      <c r="XK391" s="0" t="n">
        <v>0</v>
      </c>
      <c r="XL391" s="0" t="n">
        <v>0</v>
      </c>
      <c r="XM391" s="0" t="n">
        <v>0</v>
      </c>
      <c r="XN391" s="0" t="n">
        <v>672</v>
      </c>
      <c r="XO391" s="0" t="n">
        <v>3056</v>
      </c>
      <c r="XP391" s="0" t="n">
        <v>0</v>
      </c>
      <c r="XQ391" s="0" t="n">
        <v>0</v>
      </c>
      <c r="XR391" s="0" t="n">
        <v>0</v>
      </c>
      <c r="XS391" s="0" t="n">
        <v>0</v>
      </c>
      <c r="XT391" s="0" t="n">
        <v>2509</v>
      </c>
      <c r="XU391" s="0" t="n">
        <v>26</v>
      </c>
      <c r="XV391" s="0" t="n">
        <v>50</v>
      </c>
      <c r="XW391" s="0" t="n">
        <v>546</v>
      </c>
      <c r="XX391" s="0" t="n">
        <v>0</v>
      </c>
      <c r="XY391" s="0" t="n">
        <v>334</v>
      </c>
      <c r="XZ391" s="0" t="n">
        <v>88</v>
      </c>
      <c r="YA391" s="0" t="n">
        <v>0</v>
      </c>
      <c r="YB391" s="0" t="n">
        <v>85</v>
      </c>
      <c r="YC391" s="0" t="n">
        <v>0</v>
      </c>
      <c r="YD391" s="0" t="n">
        <v>0</v>
      </c>
      <c r="YE391" s="0" t="n">
        <v>0</v>
      </c>
      <c r="YF391" s="0" t="n">
        <v>0</v>
      </c>
      <c r="YG391" s="0" t="n">
        <v>0</v>
      </c>
      <c r="YH391" s="0" t="n">
        <v>786</v>
      </c>
      <c r="YI391" s="0" t="n">
        <v>56</v>
      </c>
      <c r="YJ391" s="0" t="n">
        <v>0</v>
      </c>
      <c r="YK391" s="0" t="n">
        <v>23</v>
      </c>
      <c r="YL391" s="0" t="n">
        <v>5042</v>
      </c>
      <c r="YM391" s="0" t="n">
        <v>0</v>
      </c>
      <c r="YN391" s="0" t="n">
        <v>0</v>
      </c>
      <c r="YO391" s="0" t="n">
        <v>16</v>
      </c>
      <c r="YP391" s="0" t="n">
        <v>0</v>
      </c>
      <c r="YQ391" s="0" t="n">
        <v>0</v>
      </c>
      <c r="YR391" s="0" t="n">
        <v>0</v>
      </c>
      <c r="YS391" s="0" t="n">
        <v>0</v>
      </c>
      <c r="YT391" s="0" t="n">
        <v>15</v>
      </c>
      <c r="YU391" s="0" t="n">
        <v>352</v>
      </c>
      <c r="YV391" s="0" t="n">
        <v>0</v>
      </c>
      <c r="YW391" s="0" t="n">
        <v>0</v>
      </c>
      <c r="YX391" s="0" t="n">
        <v>0</v>
      </c>
      <c r="YY391" s="0" t="n">
        <v>0</v>
      </c>
      <c r="YZ391" s="0" t="n">
        <v>10</v>
      </c>
      <c r="ZA391" s="0" t="n">
        <v>0</v>
      </c>
      <c r="ZB391" s="0" t="n">
        <v>0</v>
      </c>
      <c r="ZC391" s="0" t="n">
        <v>0</v>
      </c>
      <c r="ZD391" s="0" t="n">
        <v>0</v>
      </c>
      <c r="ZE391" s="0" t="n">
        <v>0</v>
      </c>
      <c r="ZF391" s="0" t="n">
        <v>0</v>
      </c>
      <c r="ZG391" s="0" t="n">
        <v>2</v>
      </c>
      <c r="ZH391" s="0" t="n">
        <v>0</v>
      </c>
      <c r="ZI391" s="0" t="n">
        <v>0</v>
      </c>
      <c r="ZJ391" s="0" t="n">
        <v>0</v>
      </c>
      <c r="ZK391" s="0" t="n">
        <v>0</v>
      </c>
      <c r="ZL391" s="0" t="n">
        <v>0</v>
      </c>
      <c r="ZM391" s="0" t="n">
        <v>0</v>
      </c>
      <c r="ZN391" s="0" t="n">
        <v>0</v>
      </c>
      <c r="ZO391" s="0" t="n">
        <v>0</v>
      </c>
      <c r="ZP391" s="0" t="n">
        <v>3043</v>
      </c>
      <c r="ZQ391" s="0" t="n">
        <v>13022</v>
      </c>
      <c r="ZR391" s="0" t="n">
        <v>0</v>
      </c>
      <c r="ZS391" s="0" t="n">
        <v>0</v>
      </c>
      <c r="ZT391" s="0" t="n">
        <v>7</v>
      </c>
      <c r="ZU391" s="0" t="n">
        <v>0</v>
      </c>
      <c r="ZV391" s="0" t="n">
        <v>0</v>
      </c>
      <c r="ZW391" s="0" t="n">
        <v>0</v>
      </c>
      <c r="ZX391" s="0" t="n">
        <v>186</v>
      </c>
      <c r="ZY391" s="0" t="n">
        <v>0</v>
      </c>
      <c r="ZZ391" s="0" t="n">
        <v>0</v>
      </c>
      <c r="AAA391" s="0" t="n">
        <v>0</v>
      </c>
      <c r="AAB391" s="0" t="n">
        <v>0</v>
      </c>
      <c r="AAC391" s="0" t="n">
        <v>0</v>
      </c>
      <c r="AAD391" s="0" t="n">
        <v>47</v>
      </c>
      <c r="AAE391" s="0" t="n">
        <v>0</v>
      </c>
      <c r="AAF391" s="0" t="n">
        <v>0</v>
      </c>
      <c r="AAG391" s="0" t="n">
        <v>1081</v>
      </c>
      <c r="AAH391" s="0" t="n">
        <v>0</v>
      </c>
      <c r="AAI391" s="0" t="n">
        <v>0</v>
      </c>
      <c r="AAJ391" s="0" t="n">
        <v>99</v>
      </c>
      <c r="AAK391" s="0" t="n">
        <v>0</v>
      </c>
      <c r="AAL391" s="0" t="n">
        <v>0</v>
      </c>
      <c r="AAM391" s="0" t="n">
        <v>0</v>
      </c>
      <c r="AAN391" s="0" t="n">
        <v>38</v>
      </c>
      <c r="AAO391" s="0" t="n">
        <v>0</v>
      </c>
      <c r="AAP391" s="0" t="n">
        <v>0</v>
      </c>
    </row>
    <row r="392" customFormat="false" ht="15" hidden="false" customHeight="true" outlineLevel="0" collapsed="false">
      <c r="A392" s="1" t="n">
        <v>30858</v>
      </c>
      <c r="H392" s="2" t="n">
        <v>2</v>
      </c>
      <c r="I392" s="2" t="n">
        <v>23</v>
      </c>
      <c r="J392" s="21"/>
      <c r="K392" s="21"/>
      <c r="L392" s="2" t="n">
        <v>0</v>
      </c>
      <c r="M392" s="2" t="n">
        <v>1</v>
      </c>
      <c r="N392" s="2" t="n">
        <v>0</v>
      </c>
      <c r="O392" s="2" t="n">
        <v>1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f aca="false">SUM(L392:W392)</f>
        <v>2</v>
      </c>
      <c r="Y392" s="2" t="n">
        <v>110</v>
      </c>
      <c r="Z392" s="2" t="n">
        <v>70</v>
      </c>
      <c r="AA392" s="2" t="n">
        <f aca="false">Y392-Z392</f>
        <v>40</v>
      </c>
      <c r="AB392" s="3" t="n">
        <f aca="false">Z392+((Y392-Z392)/3)</f>
        <v>83.3333333333333</v>
      </c>
      <c r="AC392" s="4" t="n">
        <v>58</v>
      </c>
      <c r="AD392" s="4" t="n">
        <v>167.5</v>
      </c>
      <c r="AE392" s="3" t="n">
        <v>20.6727556248608</v>
      </c>
      <c r="AF392" s="3" t="n">
        <v>0</v>
      </c>
      <c r="AG392" s="4" t="n">
        <v>69.2</v>
      </c>
      <c r="AH392" s="4" t="n">
        <v>92.25</v>
      </c>
      <c r="AI392" s="3" t="n">
        <v>0.413134328358209</v>
      </c>
      <c r="AJ392" s="3" t="n">
        <v>0.750135501355014</v>
      </c>
      <c r="AK392" s="3" t="n">
        <v>74.5</v>
      </c>
      <c r="AL392" s="4" t="n">
        <v>27.2</v>
      </c>
      <c r="AM392" s="4" t="n">
        <v>15.8</v>
      </c>
      <c r="AN392" s="4" t="n">
        <v>42.2</v>
      </c>
      <c r="AO392" s="2" t="n">
        <v>1</v>
      </c>
      <c r="AP392" s="4" t="n">
        <v>51</v>
      </c>
      <c r="AQ392" s="4" t="n">
        <v>40</v>
      </c>
      <c r="AR392" s="4" t="n">
        <v>2.2</v>
      </c>
      <c r="AS392" s="2" t="n">
        <v>91</v>
      </c>
      <c r="AT392" s="2" t="n">
        <v>117</v>
      </c>
      <c r="AU392" s="2" t="n">
        <v>98</v>
      </c>
      <c r="AV392" s="2" t="n">
        <v>76</v>
      </c>
      <c r="AW392" s="2" t="n">
        <v>82</v>
      </c>
      <c r="AX392" s="2" t="n">
        <v>1</v>
      </c>
      <c r="AY392" s="2" t="n">
        <f aca="false">((AS392*15)+(AT392*30)+(AU392*30)+(AV392*30)+(AW392*15))-(AS392*120)</f>
        <v>405</v>
      </c>
      <c r="AZ392" s="2" t="n">
        <f aca="false">((AS392*15)+(AT392*30)+(AU392*30)+(AV392*30)+(AW392*15))</f>
        <v>11325</v>
      </c>
      <c r="BA392" s="2" t="n">
        <v>4.81</v>
      </c>
      <c r="BB392" s="5" t="n">
        <f aca="false">10000/SQRT((AS392*BH392)*(AVERAGE(AS392:AW392)*AVERAGE(BH392:BL392)))</f>
        <v>9.97508359729063</v>
      </c>
      <c r="BC392" s="3" t="n">
        <f aca="false">(AS392*BH392)/405</f>
        <v>0.734740740740741</v>
      </c>
      <c r="BD392" s="3" t="n">
        <v>0</v>
      </c>
      <c r="BE392" s="3" t="n">
        <f aca="false">1/(LOG(BH392)+LOG(AS392))</f>
        <v>0.404270855582012</v>
      </c>
      <c r="BF392" s="3" t="n">
        <f aca="false">(BI392-BH392)/(AT392-AS392)</f>
        <v>2.39346153846154</v>
      </c>
      <c r="BG392" s="3" t="n">
        <f aca="false">(20*BH392)/((AS392/18)-3.5)</f>
        <v>42.0428571428572</v>
      </c>
      <c r="BH392" s="4" t="n">
        <v>3.27</v>
      </c>
      <c r="BI392" s="4" t="n">
        <v>65.5</v>
      </c>
      <c r="BJ392" s="4" t="n">
        <v>39.9</v>
      </c>
      <c r="BK392" s="4" t="n">
        <v>37.6</v>
      </c>
      <c r="BL392" s="4" t="n">
        <v>35.7</v>
      </c>
      <c r="BM392" s="3" t="n">
        <f aca="false">((BH392*15)+(BI392*30)+(BJ392*30)+(BK392*30)+(BL392*15))-(BH392*120)</f>
        <v>4482.15</v>
      </c>
      <c r="BN392" s="3" t="n">
        <f aca="false">((BH392*15)+(BI392*30)+(BJ392*30)+(BK392*30)+(BL392*15))</f>
        <v>4874.55</v>
      </c>
      <c r="BO392" s="3" t="n">
        <f aca="false">(1/BH392)</f>
        <v>0.305810397553517</v>
      </c>
      <c r="BP392" s="3" t="n">
        <f aca="false">(BN392/AZ392)</f>
        <v>0.430423841059603</v>
      </c>
      <c r="BQ392" s="3" t="n">
        <f aca="false">(BB392*BP392)</f>
        <v>4.29351379683647</v>
      </c>
      <c r="BR392" s="5" t="n">
        <f aca="false">(BF392*BO392)</f>
        <v>0.731945424605975</v>
      </c>
      <c r="CA392" s="2" t="n">
        <v>136</v>
      </c>
      <c r="CB392" s="2" t="n">
        <v>0</v>
      </c>
      <c r="CC392" s="2" t="n">
        <v>58</v>
      </c>
      <c r="CD392" s="2" t="n">
        <v>0</v>
      </c>
      <c r="CE392" s="2" t="n">
        <v>63</v>
      </c>
      <c r="CF392" s="2" t="n">
        <v>0</v>
      </c>
      <c r="CG392" s="2" t="n">
        <v>15</v>
      </c>
      <c r="CH392" s="2" t="n">
        <v>75</v>
      </c>
      <c r="CI392" s="2" t="n">
        <v>0</v>
      </c>
      <c r="CJ392" s="2" t="n">
        <v>0</v>
      </c>
      <c r="CK392" s="2" t="n">
        <v>90</v>
      </c>
      <c r="CL392" s="2" t="n">
        <v>-39.37</v>
      </c>
      <c r="CM392" s="2" t="n">
        <v>136</v>
      </c>
      <c r="CN392" s="2" t="n">
        <v>100</v>
      </c>
      <c r="CO392" s="2" t="n">
        <v>432</v>
      </c>
      <c r="CP392" s="2" t="n">
        <v>1.3</v>
      </c>
      <c r="CQ392" s="2" t="n">
        <v>0.7</v>
      </c>
      <c r="CR392" s="2" t="n">
        <v>0.68</v>
      </c>
      <c r="CW392" s="3"/>
      <c r="CY392" s="22"/>
      <c r="EU392" s="3"/>
      <c r="EW392" s="22"/>
      <c r="HO392" s="2" t="n">
        <v>17</v>
      </c>
      <c r="HP392" s="2" t="n">
        <v>17</v>
      </c>
      <c r="HQ392" s="2" t="n">
        <v>0</v>
      </c>
      <c r="HR392" s="2" t="n">
        <v>1</v>
      </c>
      <c r="HS392" s="2" t="n">
        <v>32.8000030517578</v>
      </c>
      <c r="HT392" s="2" t="n">
        <v>108.329345703125</v>
      </c>
      <c r="HU392" s="2" t="n">
        <v>0.18</v>
      </c>
      <c r="HV392" s="2" t="n">
        <v>1</v>
      </c>
      <c r="HW392" s="2" t="n">
        <v>4</v>
      </c>
      <c r="HX392" s="2" t="n">
        <v>1</v>
      </c>
      <c r="HY392" s="2" t="n">
        <v>2241.55004882812</v>
      </c>
      <c r="HZ392" s="2" t="n">
        <v>79.75</v>
      </c>
      <c r="IA392" s="2" t="n">
        <v>35.2900009155273</v>
      </c>
      <c r="IB392" s="2" t="n">
        <v>36.3199996948242</v>
      </c>
      <c r="IC392" s="2" t="n">
        <v>29.7900009155273</v>
      </c>
      <c r="ID392" s="2" t="n">
        <v>316.140014648437</v>
      </c>
      <c r="IE392" s="2" t="n">
        <v>49.2999992370605</v>
      </c>
      <c r="IF392" s="2" t="n">
        <v>39.9199981689453</v>
      </c>
      <c r="IG392" s="2" t="n">
        <v>10.289999961853</v>
      </c>
      <c r="IH392" s="2" t="n">
        <v>94.9400024414063</v>
      </c>
      <c r="II392" s="2" t="n">
        <v>1.94000005722046</v>
      </c>
      <c r="IJ392" s="2" t="n">
        <v>31.2800006866455</v>
      </c>
      <c r="IK392" s="2" t="n">
        <v>8.4399995803833</v>
      </c>
      <c r="IL392" s="2" t="n">
        <v>32.7799987792969</v>
      </c>
      <c r="IM392" s="2" t="n">
        <v>28.2600002288818</v>
      </c>
      <c r="IN392" s="2" t="n">
        <v>18.5599994659424</v>
      </c>
      <c r="IO392" s="2" t="n">
        <v>8.55000019073486</v>
      </c>
      <c r="IP392" s="2" t="n">
        <v>23.7700004577637</v>
      </c>
      <c r="IQ392" s="2" t="n">
        <v>9.27999973297119</v>
      </c>
      <c r="IR392" s="2" t="n">
        <v>5.32999992370606</v>
      </c>
      <c r="IS392" s="2" t="n">
        <v>1.89999997615814</v>
      </c>
      <c r="IT392" s="2" t="n">
        <v>848.179992675781</v>
      </c>
      <c r="IU392" s="2" t="n">
        <v>19.5799999237061</v>
      </c>
      <c r="IV392" s="2" t="n">
        <v>1.22000002861023</v>
      </c>
      <c r="IW392" s="2" t="n">
        <v>366.489990234375</v>
      </c>
      <c r="IX392" s="2" t="n">
        <v>1430.58996582031</v>
      </c>
      <c r="IY392" s="2" t="n">
        <v>3495.09008789062</v>
      </c>
      <c r="IZ392" s="2" t="n">
        <v>2545.97998046875</v>
      </c>
      <c r="JA392" s="2" t="n">
        <v>8.69999980926514</v>
      </c>
      <c r="JB392" s="2" t="n">
        <v>2.3199999332428</v>
      </c>
      <c r="JC392" s="2" t="n">
        <v>3</v>
      </c>
      <c r="JD392" s="2" t="n">
        <v>81.2300033569336</v>
      </c>
      <c r="JE392" s="2" t="n">
        <v>217.789993286133</v>
      </c>
      <c r="JF392" s="2" t="n">
        <v>1.99000000953674</v>
      </c>
      <c r="JG392" s="2" t="n">
        <v>2.38000011444092</v>
      </c>
      <c r="JH392" s="2" t="n">
        <v>23.1900005340576</v>
      </c>
      <c r="JI392" s="2" t="n">
        <v>5.8600001335144</v>
      </c>
      <c r="JJ392" s="2" t="n">
        <v>2.77999997138977</v>
      </c>
      <c r="JK392" s="2" t="n">
        <v>1.55999994277954</v>
      </c>
      <c r="JL392" s="2" t="n">
        <v>465.140014648437</v>
      </c>
      <c r="JM392" s="2" t="n">
        <v>10.1999998092651</v>
      </c>
      <c r="JN392" s="2" t="n">
        <v>34.2900009155273</v>
      </c>
      <c r="JO392" s="2" t="n">
        <v>4874.93017578125</v>
      </c>
      <c r="JP392" s="2" t="n">
        <v>4234.83984375</v>
      </c>
      <c r="JQ392" s="2" t="n">
        <v>22.0400009155273</v>
      </c>
      <c r="JR392" s="2" t="n">
        <v>1638.16003417969</v>
      </c>
      <c r="JS392" s="2" t="n">
        <v>421.809997558594</v>
      </c>
      <c r="JT392" s="2" t="n">
        <v>9093.91015625</v>
      </c>
      <c r="JU392" s="2" t="n">
        <v>434.279998779297</v>
      </c>
      <c r="JV392" s="2" t="n">
        <v>275.570007324219</v>
      </c>
      <c r="JW392" s="2" t="n">
        <v>8.52999973297119</v>
      </c>
      <c r="JX392" s="2" t="n">
        <v>6.69999980926514</v>
      </c>
      <c r="JY392" s="2" t="n">
        <v>8</v>
      </c>
      <c r="JZ392" s="2" t="n">
        <v>0.560000002384186</v>
      </c>
      <c r="KA392" s="2" t="n">
        <v>9.64000034332275</v>
      </c>
      <c r="KB392" s="2" t="n">
        <v>1.35000002384186</v>
      </c>
      <c r="KC392" s="2" t="n">
        <v>21.3199996948242</v>
      </c>
      <c r="KD392" s="2" t="n">
        <v>9.3100004196167</v>
      </c>
      <c r="KE392" s="2" t="n">
        <v>23.0799999237061</v>
      </c>
      <c r="KF392" s="2" t="n">
        <v>30.3099994659424</v>
      </c>
      <c r="KG392" s="2" t="n">
        <v>15.0699996948242</v>
      </c>
      <c r="KH392" s="2" t="n">
        <v>427.989990234375</v>
      </c>
      <c r="KI392" s="2" t="n">
        <v>1.61000001430511</v>
      </c>
      <c r="KJ392" s="2" t="n">
        <v>146.009994506836</v>
      </c>
      <c r="KK392" s="2" t="n">
        <v>34</v>
      </c>
      <c r="KL392" s="2" t="n">
        <v>2379654.03</v>
      </c>
      <c r="KM392" s="2" t="n">
        <v>7527.22021484375</v>
      </c>
      <c r="KN392" s="2" t="n">
        <v>64.9899978637695</v>
      </c>
      <c r="KO392" s="2" t="n">
        <v>0.280000001192093</v>
      </c>
      <c r="KP392" s="2" t="n">
        <v>0.219999998807907</v>
      </c>
      <c r="KQ392" s="2" t="n">
        <v>0.189999997615814</v>
      </c>
      <c r="KR392" s="2" t="n">
        <v>0.439999997615814</v>
      </c>
      <c r="KS392" s="2" t="n">
        <v>0.620000004768372</v>
      </c>
      <c r="KT392" s="2" t="n">
        <v>0.270000010728836</v>
      </c>
      <c r="KU392" s="2" t="n">
        <v>1.37000000476837</v>
      </c>
      <c r="KV392" s="2" t="n">
        <v>1.50999999046326</v>
      </c>
      <c r="KW392" s="2" t="n">
        <v>13.5299997329712</v>
      </c>
      <c r="KX392" s="2" t="n">
        <v>10.5900001525879</v>
      </c>
      <c r="KY392" s="2" t="n">
        <v>6.6100001335144</v>
      </c>
      <c r="KZ392" s="2" t="n">
        <v>4.01000022888184</v>
      </c>
      <c r="LA392" s="2" t="n">
        <v>1.46000003814697</v>
      </c>
      <c r="LB392" s="2" t="n">
        <v>0.0700000002980232</v>
      </c>
      <c r="LC392" s="2" t="n">
        <v>27.2099990844727</v>
      </c>
      <c r="LD392" s="2" t="n">
        <v>14.9399995803833</v>
      </c>
      <c r="LE392" s="2" t="n">
        <v>1.55999994277954</v>
      </c>
      <c r="LF392" s="2" t="n">
        <v>0.159999996423721</v>
      </c>
      <c r="LG392" s="2" t="n">
        <v>0</v>
      </c>
      <c r="LH392" s="2" t="n">
        <v>10.4799995422363</v>
      </c>
      <c r="LI392" s="2" t="n">
        <v>7.26999998092651</v>
      </c>
      <c r="LJ392" s="2" t="n">
        <v>0.159999996423721</v>
      </c>
      <c r="LK392" s="2" t="n">
        <v>0.400000005960465</v>
      </c>
      <c r="LL392" s="2" t="n">
        <v>0.75</v>
      </c>
      <c r="LM392" s="2" t="n">
        <v>0.730000019073486</v>
      </c>
      <c r="LN392" s="2" t="n">
        <v>0</v>
      </c>
      <c r="LO392" s="2" t="n">
        <v>0.159999996423721</v>
      </c>
      <c r="LP392" s="2" t="n">
        <v>0.0799999982118607</v>
      </c>
      <c r="LQ392" s="2" t="n">
        <v>0.0299999993294477</v>
      </c>
      <c r="LR392" s="2" t="n">
        <v>0.0199999995529652</v>
      </c>
      <c r="LS392" s="2" t="n">
        <v>0.00999999977648258</v>
      </c>
      <c r="LT392" s="2" t="n">
        <v>0.109999999403954</v>
      </c>
      <c r="LU392" s="2" t="n">
        <v>0.0599999986588955</v>
      </c>
      <c r="LV392" s="2" t="n">
        <v>205.902297973633</v>
      </c>
      <c r="MC392" s="0" t="n">
        <v>0</v>
      </c>
      <c r="MD392" s="0" t="n">
        <v>0</v>
      </c>
      <c r="ME392" s="0" t="n">
        <v>0</v>
      </c>
      <c r="MF392" s="0" t="n">
        <v>0</v>
      </c>
      <c r="MG392" s="0" t="n">
        <v>0</v>
      </c>
      <c r="MH392" s="0" t="n">
        <v>0</v>
      </c>
      <c r="MI392" s="0" t="n">
        <v>0</v>
      </c>
      <c r="MJ392" s="0" t="n">
        <v>0</v>
      </c>
      <c r="MK392" s="0" t="n">
        <v>0</v>
      </c>
      <c r="ML392" s="0" t="n">
        <v>0</v>
      </c>
      <c r="MM392" s="0" t="n">
        <v>242</v>
      </c>
      <c r="MN392" s="0" t="n">
        <v>0</v>
      </c>
      <c r="MO392" s="0" t="n">
        <v>0</v>
      </c>
      <c r="MP392" s="0" t="n">
        <v>0</v>
      </c>
      <c r="MQ392" s="0" t="n">
        <v>0</v>
      </c>
      <c r="MR392" s="0" t="n">
        <v>0</v>
      </c>
      <c r="MS392" s="0" t="n">
        <v>0</v>
      </c>
      <c r="MT392" s="0" t="n">
        <v>0</v>
      </c>
      <c r="MU392" s="0" t="n">
        <v>3383</v>
      </c>
      <c r="MV392" s="0" t="n">
        <v>0</v>
      </c>
      <c r="MW392" s="0" t="n">
        <v>0</v>
      </c>
      <c r="MX392" s="0" t="n">
        <v>0</v>
      </c>
      <c r="MY392" s="0" t="n">
        <v>0</v>
      </c>
      <c r="MZ392" s="0" t="n">
        <v>0</v>
      </c>
      <c r="NA392" s="0" t="n">
        <v>0</v>
      </c>
      <c r="NB392" s="0" t="n">
        <v>18</v>
      </c>
      <c r="NC392" s="0" t="n">
        <v>3</v>
      </c>
      <c r="ND392" s="0" t="n">
        <v>9</v>
      </c>
      <c r="NE392" s="0" t="n">
        <v>0</v>
      </c>
      <c r="NF392" s="0" t="n">
        <v>0</v>
      </c>
      <c r="NG392" s="0" t="n">
        <v>0</v>
      </c>
      <c r="NH392" s="0" t="n">
        <v>753</v>
      </c>
      <c r="NI392" s="0" t="n">
        <v>999</v>
      </c>
      <c r="NJ392" s="0" t="n">
        <v>0</v>
      </c>
      <c r="NK392" s="0" t="n">
        <v>0</v>
      </c>
      <c r="NL392" s="0" t="n">
        <v>0</v>
      </c>
      <c r="NM392" s="0" t="n">
        <v>0</v>
      </c>
      <c r="NN392" s="0" t="n">
        <v>0</v>
      </c>
      <c r="NO392" s="0" t="n">
        <v>0</v>
      </c>
      <c r="NP392" s="0" t="n">
        <v>0</v>
      </c>
      <c r="NQ392" s="0" t="n">
        <v>2</v>
      </c>
      <c r="NR392" s="0" t="n">
        <v>0</v>
      </c>
      <c r="NS392" s="0" t="n">
        <v>11077</v>
      </c>
      <c r="NT392" s="0" t="n">
        <v>307</v>
      </c>
      <c r="NU392" s="0" t="n">
        <v>0</v>
      </c>
      <c r="NV392" s="0" t="n">
        <v>0</v>
      </c>
      <c r="NW392" s="0" t="n">
        <v>0</v>
      </c>
      <c r="NX392" s="0" t="n">
        <v>17</v>
      </c>
      <c r="NY392" s="0" t="n">
        <v>1121</v>
      </c>
      <c r="NZ392" s="0" t="n">
        <v>0</v>
      </c>
      <c r="OA392" s="0" t="n">
        <v>0</v>
      </c>
      <c r="OB392" s="0" t="n">
        <v>0</v>
      </c>
      <c r="OC392" s="0" t="n">
        <v>0</v>
      </c>
      <c r="OD392" s="0" t="n">
        <v>0</v>
      </c>
      <c r="OE392" s="0" t="n">
        <v>0</v>
      </c>
      <c r="OF392" s="0" t="n">
        <v>0</v>
      </c>
      <c r="OG392" s="0" t="n">
        <v>32</v>
      </c>
      <c r="OH392" s="0" t="n">
        <v>14</v>
      </c>
      <c r="OI392" s="0" t="n">
        <v>0</v>
      </c>
      <c r="OJ392" s="0" t="n">
        <v>0</v>
      </c>
      <c r="OK392" s="0" t="n">
        <v>0</v>
      </c>
      <c r="OL392" s="0" t="n">
        <v>0</v>
      </c>
      <c r="OM392" s="0" t="n">
        <v>0</v>
      </c>
      <c r="ON392" s="0" t="n">
        <v>0</v>
      </c>
      <c r="OO392" s="0" t="n">
        <v>0</v>
      </c>
      <c r="OP392" s="0" t="n">
        <v>0</v>
      </c>
      <c r="OQ392" s="0" t="n">
        <v>0</v>
      </c>
      <c r="OR392" s="0" t="n">
        <v>0</v>
      </c>
      <c r="OS392" s="0" t="n">
        <v>0</v>
      </c>
      <c r="OT392" s="0" t="n">
        <v>38</v>
      </c>
      <c r="OU392" s="0" t="n">
        <v>0</v>
      </c>
      <c r="OV392" s="0" t="n">
        <v>0</v>
      </c>
      <c r="OW392" s="0" t="n">
        <v>0</v>
      </c>
      <c r="OX392" s="0" t="n">
        <v>0</v>
      </c>
      <c r="OY392" s="0" t="n">
        <v>0</v>
      </c>
      <c r="OZ392" s="0" t="n">
        <v>0</v>
      </c>
      <c r="PA392" s="0" t="n">
        <v>0</v>
      </c>
      <c r="PB392" s="0" t="n">
        <v>5251</v>
      </c>
      <c r="PC392" s="0" t="n">
        <v>0</v>
      </c>
      <c r="PD392" s="0" t="n">
        <v>0</v>
      </c>
      <c r="PE392" s="0" t="n">
        <v>0</v>
      </c>
      <c r="PF392" s="0" t="n">
        <v>0</v>
      </c>
      <c r="PG392" s="0" t="n">
        <v>0</v>
      </c>
      <c r="PH392" s="0" t="n">
        <v>0</v>
      </c>
      <c r="PI392" s="0" t="n">
        <v>0</v>
      </c>
      <c r="PJ392" s="0" t="n">
        <v>4620</v>
      </c>
      <c r="PK392" s="0" t="n">
        <v>0</v>
      </c>
      <c r="PL392" s="0" t="n">
        <v>0</v>
      </c>
      <c r="PM392" s="0" t="n">
        <v>0</v>
      </c>
      <c r="PN392" s="0" t="n">
        <v>0</v>
      </c>
      <c r="PO392" s="0" t="n">
        <v>0</v>
      </c>
      <c r="PP392" s="0" t="n">
        <v>0</v>
      </c>
      <c r="PQ392" s="0" t="n">
        <v>2073</v>
      </c>
      <c r="PR392" s="0" t="n">
        <v>0</v>
      </c>
      <c r="PS392" s="0" t="n">
        <v>0</v>
      </c>
      <c r="PT392" s="0" t="n">
        <v>0</v>
      </c>
      <c r="PU392" s="0" t="n">
        <v>0</v>
      </c>
      <c r="PV392" s="0" t="n">
        <v>59</v>
      </c>
      <c r="PW392" s="0" t="n">
        <v>12</v>
      </c>
      <c r="PX392" s="0" t="n">
        <v>24</v>
      </c>
      <c r="PY392" s="0" t="n">
        <v>0</v>
      </c>
      <c r="PZ392" s="0" t="n">
        <v>23</v>
      </c>
      <c r="QA392" s="0" t="n">
        <v>0</v>
      </c>
      <c r="QB392" s="0" t="n">
        <v>0</v>
      </c>
      <c r="QC392" s="0" t="n">
        <v>0</v>
      </c>
      <c r="QD392" s="0" t="n">
        <v>0</v>
      </c>
      <c r="QE392" s="0" t="n">
        <v>0</v>
      </c>
      <c r="QF392" s="0" t="n">
        <v>0</v>
      </c>
      <c r="QG392" s="0" t="n">
        <v>0</v>
      </c>
      <c r="QH392" s="0" t="n">
        <v>0</v>
      </c>
      <c r="QI392" s="0" t="n">
        <v>0</v>
      </c>
      <c r="QJ392" s="0" t="n">
        <v>0</v>
      </c>
      <c r="QK392" s="0" t="n">
        <v>0</v>
      </c>
      <c r="QL392" s="0" t="n">
        <v>0</v>
      </c>
      <c r="QM392" s="0" t="n">
        <v>160</v>
      </c>
      <c r="QN392" s="0" t="n">
        <v>0</v>
      </c>
      <c r="QO392" s="0" t="n">
        <v>0</v>
      </c>
      <c r="QP392" s="0" t="n">
        <v>0</v>
      </c>
      <c r="QQ392" s="0" t="n">
        <v>209</v>
      </c>
      <c r="QR392" s="0" t="n">
        <v>0</v>
      </c>
      <c r="QS392" s="0" t="n">
        <v>36</v>
      </c>
      <c r="QT392" s="0" t="n">
        <v>0</v>
      </c>
      <c r="QU392" s="0" t="n">
        <v>44</v>
      </c>
      <c r="QV392" s="0" t="n">
        <v>0</v>
      </c>
      <c r="QW392" s="0" t="n">
        <v>0</v>
      </c>
      <c r="QX392" s="0" t="n">
        <v>0</v>
      </c>
      <c r="QY392" s="0" t="n">
        <v>0</v>
      </c>
      <c r="QZ392" s="0" t="n">
        <v>25</v>
      </c>
      <c r="RA392" s="0" t="n">
        <v>0</v>
      </c>
      <c r="RB392" s="0" t="n">
        <v>0</v>
      </c>
      <c r="RC392" s="0" t="n">
        <v>3</v>
      </c>
      <c r="RD392" s="0" t="n">
        <v>121</v>
      </c>
      <c r="RE392" s="0" t="n">
        <v>0</v>
      </c>
      <c r="RF392" s="0" t="n">
        <v>0</v>
      </c>
      <c r="RG392" s="0" t="n">
        <v>202</v>
      </c>
      <c r="RH392" s="0" t="n">
        <v>0</v>
      </c>
      <c r="RI392" s="0" t="n">
        <v>0</v>
      </c>
      <c r="RJ392" s="0" t="n">
        <v>134</v>
      </c>
      <c r="RK392" s="0" t="n">
        <v>0</v>
      </c>
      <c r="RL392" s="0" t="n">
        <v>280</v>
      </c>
      <c r="RM392" s="0" t="n">
        <v>0</v>
      </c>
      <c r="RN392" s="0" t="n">
        <v>0</v>
      </c>
      <c r="RO392" s="0" t="n">
        <v>0</v>
      </c>
      <c r="RP392" s="0" t="n">
        <v>687</v>
      </c>
      <c r="RQ392" s="0" t="n">
        <v>0</v>
      </c>
      <c r="RR392" s="0" t="n">
        <v>0</v>
      </c>
      <c r="RS392" s="0" t="n">
        <v>82</v>
      </c>
      <c r="RT392" s="0" t="n">
        <v>2</v>
      </c>
      <c r="RU392" s="0" t="n">
        <v>0</v>
      </c>
      <c r="RV392" s="0" t="n">
        <v>128</v>
      </c>
      <c r="RW392" s="0" t="n">
        <v>0</v>
      </c>
      <c r="RX392" s="0" t="n">
        <v>0</v>
      </c>
      <c r="RY392" s="0" t="n">
        <v>199</v>
      </c>
      <c r="RZ392" s="0" t="n">
        <v>0</v>
      </c>
      <c r="SA392" s="0" t="n">
        <v>0</v>
      </c>
      <c r="SB392" s="0" t="n">
        <v>0</v>
      </c>
      <c r="SC392" s="0" t="n">
        <v>0</v>
      </c>
      <c r="SD392" s="0" t="n">
        <v>0</v>
      </c>
      <c r="SE392" s="0" t="n">
        <v>0</v>
      </c>
      <c r="SF392" s="0" t="n">
        <v>0</v>
      </c>
      <c r="SG392" s="0" t="n">
        <v>0</v>
      </c>
      <c r="SH392" s="0" t="n">
        <v>0</v>
      </c>
      <c r="SI392" s="0" t="n">
        <v>0</v>
      </c>
      <c r="SJ392" s="0" t="n">
        <v>0</v>
      </c>
      <c r="SK392" s="0" t="n">
        <v>225</v>
      </c>
      <c r="SL392" s="0" t="n">
        <v>0</v>
      </c>
      <c r="SM392" s="0" t="n">
        <v>0</v>
      </c>
      <c r="SN392" s="0" t="n">
        <v>0</v>
      </c>
      <c r="SO392" s="0" t="n">
        <v>0</v>
      </c>
      <c r="SP392" s="0" t="n">
        <v>0</v>
      </c>
      <c r="SQ392" s="0" t="n">
        <v>0</v>
      </c>
      <c r="SR392" s="0" t="n">
        <v>0</v>
      </c>
      <c r="SS392" s="0" t="n">
        <v>22</v>
      </c>
      <c r="ST392" s="0" t="n">
        <v>0</v>
      </c>
      <c r="SU392" s="0" t="n">
        <v>0</v>
      </c>
      <c r="SV392" s="0" t="n">
        <v>0</v>
      </c>
      <c r="SW392" s="0" t="n">
        <v>0</v>
      </c>
      <c r="SX392" s="0" t="n">
        <v>0</v>
      </c>
      <c r="SY392" s="0" t="n">
        <v>0</v>
      </c>
      <c r="SZ392" s="0" t="n">
        <v>584</v>
      </c>
      <c r="TA392" s="0" t="n">
        <v>10</v>
      </c>
      <c r="TB392" s="0" t="n">
        <v>0</v>
      </c>
      <c r="TC392" s="0" t="n">
        <v>0</v>
      </c>
      <c r="TD392" s="0" t="n">
        <v>0</v>
      </c>
      <c r="TE392" s="0" t="n">
        <v>0</v>
      </c>
      <c r="TF392" s="0" t="n">
        <v>0</v>
      </c>
      <c r="TG392" s="0" t="n">
        <v>0</v>
      </c>
      <c r="TH392" s="0" t="n">
        <v>0</v>
      </c>
      <c r="TI392" s="0" t="n">
        <v>33</v>
      </c>
      <c r="TJ392" s="0" t="n">
        <v>0</v>
      </c>
      <c r="TK392" s="0" t="n">
        <v>0</v>
      </c>
      <c r="TL392" s="0" t="n">
        <v>89</v>
      </c>
      <c r="TM392" s="0" t="n">
        <v>387</v>
      </c>
      <c r="TN392" s="0" t="n">
        <v>7</v>
      </c>
      <c r="TO392" s="0" t="n">
        <v>0</v>
      </c>
      <c r="TP392" s="0" t="n">
        <v>16</v>
      </c>
      <c r="TQ392" s="0" t="n">
        <v>0</v>
      </c>
      <c r="TR392" s="0" t="n">
        <v>65</v>
      </c>
      <c r="TS392" s="0" t="n">
        <v>28</v>
      </c>
      <c r="TT392" s="0" t="n">
        <v>0</v>
      </c>
      <c r="TU392" s="0" t="n">
        <v>0</v>
      </c>
      <c r="TV392" s="0" t="n">
        <v>0</v>
      </c>
      <c r="TW392" s="0" t="n">
        <v>9</v>
      </c>
      <c r="TX392" s="0" t="n">
        <v>0</v>
      </c>
      <c r="TY392" s="0" t="n">
        <v>58</v>
      </c>
      <c r="TZ392" s="0" t="n">
        <v>3</v>
      </c>
      <c r="UA392" s="0" t="n">
        <v>0</v>
      </c>
      <c r="UB392" s="0" t="n">
        <v>0</v>
      </c>
      <c r="UC392" s="0" t="n">
        <v>0</v>
      </c>
      <c r="UD392" s="0" t="n">
        <v>6</v>
      </c>
      <c r="UE392" s="0" t="n">
        <v>0</v>
      </c>
      <c r="UF392" s="0" t="n">
        <v>0</v>
      </c>
      <c r="UG392" s="0" t="n">
        <v>0</v>
      </c>
      <c r="UH392" s="0" t="n">
        <v>0</v>
      </c>
      <c r="UI392" s="0" t="n">
        <v>0</v>
      </c>
      <c r="UJ392" s="0" t="n">
        <v>0</v>
      </c>
      <c r="UK392" s="0" t="n">
        <v>29</v>
      </c>
      <c r="UL392" s="0" t="n">
        <v>0</v>
      </c>
      <c r="UM392" s="0" t="n">
        <v>0</v>
      </c>
      <c r="UN392" s="0" t="n">
        <v>35202</v>
      </c>
      <c r="UO392" s="0" t="n">
        <v>0</v>
      </c>
      <c r="UP392" s="0" t="n">
        <v>0</v>
      </c>
      <c r="UQ392" s="0" t="n">
        <v>0</v>
      </c>
      <c r="UR392" s="0" t="n">
        <v>0</v>
      </c>
      <c r="US392" s="0" t="n">
        <v>0</v>
      </c>
      <c r="UT392" s="0" t="n">
        <v>0</v>
      </c>
      <c r="UU392" s="0" t="n">
        <v>8</v>
      </c>
      <c r="UV392" s="0" t="n">
        <v>40</v>
      </c>
      <c r="UW392" s="0" t="n">
        <v>0</v>
      </c>
      <c r="UX392" s="0" t="n">
        <v>0</v>
      </c>
      <c r="UY392" s="0" t="n">
        <v>26</v>
      </c>
      <c r="UZ392" s="0" t="n">
        <v>0</v>
      </c>
      <c r="VA392" s="0" t="n">
        <v>0</v>
      </c>
      <c r="VB392" s="0" t="n">
        <v>0</v>
      </c>
      <c r="VC392" s="0" t="n">
        <v>0</v>
      </c>
      <c r="VD392" s="0" t="n">
        <v>0</v>
      </c>
      <c r="VE392" s="0" t="n">
        <v>0</v>
      </c>
      <c r="VF392" s="0" t="n">
        <v>115</v>
      </c>
      <c r="VG392" s="0" t="n">
        <v>0</v>
      </c>
      <c r="VH392" s="0" t="n">
        <v>0</v>
      </c>
      <c r="VI392" s="0" t="n">
        <v>0</v>
      </c>
      <c r="VJ392" s="0" t="n">
        <v>0</v>
      </c>
      <c r="VK392" s="0" t="n">
        <v>0</v>
      </c>
      <c r="VL392" s="0" t="n">
        <v>108</v>
      </c>
      <c r="VM392" s="0" t="n">
        <v>0</v>
      </c>
      <c r="VN392" s="0" t="n">
        <v>0</v>
      </c>
      <c r="VO392" s="0" t="n">
        <v>0</v>
      </c>
      <c r="VP392" s="0" t="n">
        <v>0</v>
      </c>
      <c r="VQ392" s="0" t="n">
        <v>0</v>
      </c>
      <c r="VR392" s="0" t="n">
        <v>5</v>
      </c>
      <c r="VS392" s="0" t="n">
        <v>0</v>
      </c>
      <c r="VT392" s="0" t="n">
        <v>0</v>
      </c>
      <c r="VU392" s="0" t="n">
        <v>0</v>
      </c>
      <c r="VV392" s="0" t="n">
        <v>0</v>
      </c>
      <c r="VW392" s="0" t="n">
        <v>0</v>
      </c>
      <c r="VX392" s="0" t="n">
        <v>0</v>
      </c>
      <c r="VY392" s="0" t="n">
        <v>0</v>
      </c>
      <c r="VZ392" s="0" t="n">
        <v>0</v>
      </c>
      <c r="WA392" s="0" t="n">
        <v>0</v>
      </c>
      <c r="WB392" s="0" t="n">
        <v>0</v>
      </c>
      <c r="WC392" s="0" t="n">
        <v>0</v>
      </c>
      <c r="WD392" s="0" t="n">
        <v>6</v>
      </c>
      <c r="WE392" s="0" t="n">
        <v>3</v>
      </c>
      <c r="WF392" s="0" t="n">
        <v>505</v>
      </c>
      <c r="WG392" s="0" t="n">
        <v>0</v>
      </c>
      <c r="WH392" s="0" t="n">
        <v>0</v>
      </c>
      <c r="WI392" s="0" t="n">
        <v>0</v>
      </c>
      <c r="WJ392" s="0" t="n">
        <v>0</v>
      </c>
      <c r="WK392" s="0" t="n">
        <v>258</v>
      </c>
      <c r="WL392" s="0" t="n">
        <v>0</v>
      </c>
      <c r="WM392" s="0" t="n">
        <v>70</v>
      </c>
      <c r="WN392" s="0" t="n">
        <v>0</v>
      </c>
      <c r="WO392" s="0" t="n">
        <v>56</v>
      </c>
      <c r="WP392" s="0" t="n">
        <v>80</v>
      </c>
      <c r="WQ392" s="0" t="n">
        <v>0</v>
      </c>
      <c r="WR392" s="0" t="n">
        <v>0</v>
      </c>
      <c r="WS392" s="0" t="n">
        <v>119</v>
      </c>
      <c r="WT392" s="0" t="n">
        <v>0</v>
      </c>
      <c r="WU392" s="0" t="n">
        <v>0</v>
      </c>
      <c r="WV392" s="0" t="n">
        <v>0</v>
      </c>
      <c r="WW392" s="0" t="n">
        <v>0</v>
      </c>
      <c r="WX392" s="0" t="n">
        <v>0</v>
      </c>
      <c r="WY392" s="0" t="n">
        <v>0</v>
      </c>
      <c r="WZ392" s="0" t="n">
        <v>0</v>
      </c>
      <c r="XA392" s="0" t="n">
        <v>0</v>
      </c>
      <c r="XB392" s="0" t="n">
        <v>0</v>
      </c>
      <c r="XC392" s="0" t="n">
        <v>0</v>
      </c>
      <c r="XD392" s="0" t="n">
        <v>0</v>
      </c>
      <c r="XE392" s="0" t="n">
        <v>0</v>
      </c>
      <c r="XF392" s="0" t="n">
        <v>0</v>
      </c>
      <c r="XG392" s="0" t="n">
        <v>0</v>
      </c>
      <c r="XH392" s="0" t="n">
        <v>0</v>
      </c>
      <c r="XI392" s="0" t="n">
        <v>0</v>
      </c>
      <c r="XJ392" s="0" t="n">
        <v>0</v>
      </c>
      <c r="XK392" s="0" t="n">
        <v>0</v>
      </c>
      <c r="XL392" s="0" t="n">
        <v>0</v>
      </c>
      <c r="XM392" s="0" t="n">
        <v>0</v>
      </c>
      <c r="XN392" s="0" t="n">
        <v>3906</v>
      </c>
      <c r="XO392" s="0" t="n">
        <v>208</v>
      </c>
      <c r="XP392" s="0" t="n">
        <v>0</v>
      </c>
      <c r="XQ392" s="0" t="n">
        <v>0</v>
      </c>
      <c r="XR392" s="0" t="n">
        <v>0</v>
      </c>
      <c r="XS392" s="0" t="n">
        <v>0</v>
      </c>
      <c r="XT392" s="0" t="n">
        <v>381</v>
      </c>
      <c r="XU392" s="0" t="n">
        <v>343</v>
      </c>
      <c r="XV392" s="0" t="n">
        <v>24</v>
      </c>
      <c r="XW392" s="0" t="n">
        <v>899</v>
      </c>
      <c r="XX392" s="0" t="n">
        <v>0</v>
      </c>
      <c r="XY392" s="0" t="n">
        <v>10682</v>
      </c>
      <c r="XZ392" s="0" t="n">
        <v>444</v>
      </c>
      <c r="YA392" s="0" t="n">
        <v>245</v>
      </c>
      <c r="YB392" s="0" t="n">
        <v>579</v>
      </c>
      <c r="YC392" s="0" t="n">
        <v>0</v>
      </c>
      <c r="YD392" s="0" t="n">
        <v>0</v>
      </c>
      <c r="YE392" s="0" t="n">
        <v>0</v>
      </c>
      <c r="YF392" s="0" t="n">
        <v>1053</v>
      </c>
      <c r="YG392" s="0" t="n">
        <v>11</v>
      </c>
      <c r="YH392" s="0" t="n">
        <v>70</v>
      </c>
      <c r="YI392" s="0" t="n">
        <v>0</v>
      </c>
      <c r="YJ392" s="0" t="n">
        <v>91</v>
      </c>
      <c r="YK392" s="0" t="n">
        <v>679</v>
      </c>
      <c r="YL392" s="0" t="n">
        <v>515</v>
      </c>
      <c r="YM392" s="0" t="n">
        <v>0</v>
      </c>
      <c r="YN392" s="0" t="n">
        <v>0</v>
      </c>
      <c r="YO392" s="0" t="n">
        <v>0</v>
      </c>
      <c r="YP392" s="0" t="n">
        <v>0</v>
      </c>
      <c r="YQ392" s="0" t="n">
        <v>0</v>
      </c>
      <c r="YR392" s="0" t="n">
        <v>0</v>
      </c>
      <c r="YS392" s="0" t="n">
        <v>0</v>
      </c>
      <c r="YT392" s="0" t="n">
        <v>9</v>
      </c>
      <c r="YU392" s="0" t="n">
        <v>156</v>
      </c>
      <c r="YV392" s="0" t="n">
        <v>0</v>
      </c>
      <c r="YW392" s="0" t="n">
        <v>0</v>
      </c>
      <c r="YX392" s="0" t="n">
        <v>0</v>
      </c>
      <c r="YY392" s="0" t="n">
        <v>0</v>
      </c>
      <c r="YZ392" s="0" t="n">
        <v>0</v>
      </c>
      <c r="ZA392" s="0" t="n">
        <v>0</v>
      </c>
      <c r="ZB392" s="0" t="n">
        <v>0</v>
      </c>
      <c r="ZC392" s="0" t="n">
        <v>0</v>
      </c>
      <c r="ZD392" s="0" t="n">
        <v>0</v>
      </c>
      <c r="ZE392" s="0" t="n">
        <v>0</v>
      </c>
      <c r="ZF392" s="0" t="n">
        <v>0</v>
      </c>
      <c r="ZG392" s="0" t="n">
        <v>0</v>
      </c>
      <c r="ZH392" s="0" t="n">
        <v>0</v>
      </c>
      <c r="ZI392" s="0" t="n">
        <v>0</v>
      </c>
      <c r="ZJ392" s="0" t="n">
        <v>0</v>
      </c>
      <c r="ZK392" s="0" t="n">
        <v>0</v>
      </c>
      <c r="ZL392" s="0" t="n">
        <v>0</v>
      </c>
      <c r="ZM392" s="0" t="n">
        <v>0</v>
      </c>
      <c r="ZN392" s="0" t="n">
        <v>0</v>
      </c>
      <c r="ZO392" s="0" t="n">
        <v>0</v>
      </c>
      <c r="ZP392" s="0" t="n">
        <v>0</v>
      </c>
      <c r="ZQ392" s="0" t="n">
        <v>298</v>
      </c>
      <c r="ZR392" s="0" t="n">
        <v>0</v>
      </c>
      <c r="ZS392" s="0" t="n">
        <v>0</v>
      </c>
      <c r="ZT392" s="0" t="n">
        <v>0</v>
      </c>
      <c r="ZU392" s="0" t="n">
        <v>0</v>
      </c>
      <c r="ZV392" s="0" t="n">
        <v>0</v>
      </c>
      <c r="ZW392" s="0" t="n">
        <v>0</v>
      </c>
      <c r="ZX392" s="0" t="n">
        <v>158</v>
      </c>
      <c r="ZY392" s="0" t="n">
        <v>0</v>
      </c>
      <c r="ZZ392" s="0" t="n">
        <v>0</v>
      </c>
      <c r="AAA392" s="0" t="n">
        <v>0</v>
      </c>
      <c r="AAB392" s="0" t="n">
        <v>0</v>
      </c>
      <c r="AAC392" s="0" t="n">
        <v>0</v>
      </c>
      <c r="AAD392" s="0" t="n">
        <v>541</v>
      </c>
      <c r="AAE392" s="0" t="n">
        <v>0</v>
      </c>
      <c r="AAF392" s="0" t="n">
        <v>0</v>
      </c>
      <c r="AAG392" s="0" t="n">
        <v>0</v>
      </c>
      <c r="AAH392" s="0" t="n">
        <v>0</v>
      </c>
      <c r="AAI392" s="0" t="n">
        <v>0</v>
      </c>
      <c r="AAJ392" s="0" t="n">
        <v>5</v>
      </c>
      <c r="AAK392" s="0" t="n">
        <v>0</v>
      </c>
      <c r="AAL392" s="0" t="n">
        <v>0</v>
      </c>
      <c r="AAM392" s="0" t="n">
        <v>0</v>
      </c>
      <c r="AAN392" s="0" t="n">
        <v>6</v>
      </c>
      <c r="AAO392" s="0" t="n">
        <v>0</v>
      </c>
      <c r="AAP392" s="0" t="n">
        <v>0</v>
      </c>
    </row>
    <row r="393" customFormat="false" ht="15" hidden="false" customHeight="true" outlineLevel="0" collapsed="false">
      <c r="A393" s="1" t="n">
        <v>30878</v>
      </c>
      <c r="H393" s="2" t="n">
        <v>1</v>
      </c>
      <c r="I393" s="2" t="n">
        <v>71</v>
      </c>
      <c r="J393" s="21"/>
      <c r="K393" s="21"/>
      <c r="L393" s="2" t="n">
        <v>1</v>
      </c>
      <c r="M393" s="2" t="n">
        <v>1</v>
      </c>
      <c r="N393" s="2" t="n">
        <v>1</v>
      </c>
      <c r="O393" s="2" t="n">
        <v>1</v>
      </c>
      <c r="P393" s="2" t="n">
        <v>0</v>
      </c>
      <c r="Q393" s="2" t="n">
        <v>1</v>
      </c>
      <c r="R393" s="2" t="n">
        <v>1</v>
      </c>
      <c r="S393" s="2" t="n">
        <v>0</v>
      </c>
      <c r="T393" s="2" t="n">
        <v>0</v>
      </c>
      <c r="U393" s="2" t="n">
        <v>1</v>
      </c>
      <c r="V393" s="2" t="n">
        <v>0</v>
      </c>
      <c r="W393" s="2" t="n">
        <v>1</v>
      </c>
      <c r="X393" s="2" t="n">
        <f aca="false">SUM(L393:W393)</f>
        <v>8</v>
      </c>
      <c r="Y393" s="2" t="n">
        <v>130</v>
      </c>
      <c r="Z393" s="2" t="n">
        <v>90</v>
      </c>
      <c r="AA393" s="2" t="n">
        <f aca="false">Y393-Z393</f>
        <v>40</v>
      </c>
      <c r="AB393" s="3" t="n">
        <f aca="false">Z393+((Y393-Z393)/3)</f>
        <v>103.333333333333</v>
      </c>
      <c r="AC393" s="4" t="n">
        <v>79.1</v>
      </c>
      <c r="AD393" s="4" t="n">
        <v>166</v>
      </c>
      <c r="AE393" s="3" t="n">
        <v>28.7051821744811</v>
      </c>
      <c r="AF393" s="3" t="n">
        <v>1</v>
      </c>
      <c r="AL393" s="4" t="n">
        <v>28.4</v>
      </c>
      <c r="AM393" s="4" t="n">
        <v>22.5</v>
      </c>
      <c r="AN393" s="4" t="n">
        <v>56.6</v>
      </c>
      <c r="AO393" s="2" t="n">
        <v>17</v>
      </c>
      <c r="AP393" s="4" t="n">
        <v>50.1</v>
      </c>
      <c r="AQ393" s="4" t="n">
        <v>53.8</v>
      </c>
      <c r="AR393" s="4" t="n">
        <v>2.8</v>
      </c>
      <c r="AS393" s="2" t="n">
        <v>89</v>
      </c>
      <c r="AT393" s="2" t="n">
        <v>146</v>
      </c>
      <c r="AU393" s="2" t="n">
        <v>111</v>
      </c>
      <c r="AV393" s="2" t="n">
        <v>54</v>
      </c>
      <c r="AW393" s="2" t="n">
        <v>32</v>
      </c>
      <c r="AX393" s="2" t="n">
        <v>1</v>
      </c>
      <c r="AY393" s="2" t="n">
        <f aca="false">((AS393*15)+(AT393*30)+(AU393*30)+(AV393*30)+(AW393*15))-(AS393*120)</f>
        <v>465</v>
      </c>
      <c r="AZ393" s="2" t="n">
        <f aca="false">((AS393*15)+(AT393*30)+(AU393*30)+(AV393*30)+(AW393*15))</f>
        <v>11145</v>
      </c>
      <c r="BB393" s="5" t="n">
        <f aca="false">10000/SQRT((AS393*BH393)*(AVERAGE(AS393:AW393)*AVERAGE(BH393:BL393)))</f>
        <v>8.49986196336256</v>
      </c>
      <c r="BC393" s="3" t="n">
        <f aca="false">(AS393*BH393)/405</f>
        <v>1.09876543209877</v>
      </c>
      <c r="BD393" s="3" t="n">
        <v>0</v>
      </c>
      <c r="BE393" s="3" t="n">
        <f aca="false">1/(LOG(BH393)+LOG(AS393))</f>
        <v>0.377592168683142</v>
      </c>
      <c r="BF393" s="3" t="n">
        <f aca="false">(BI393-BH393)/(AT393-AS393)</f>
        <v>0.368421052631579</v>
      </c>
      <c r="BG393" s="3" t="n">
        <f aca="false">(20*BH393)/((AS393/18)-3.5)</f>
        <v>69.2307692307692</v>
      </c>
      <c r="BH393" s="4" t="n">
        <v>5</v>
      </c>
      <c r="BI393" s="4" t="n">
        <v>26</v>
      </c>
      <c r="BJ393" s="4" t="n">
        <v>101</v>
      </c>
      <c r="BK393" s="4" t="n">
        <v>32.5</v>
      </c>
      <c r="BL393" s="4" t="n">
        <v>15.5</v>
      </c>
      <c r="BM393" s="3" t="n">
        <f aca="false">((BH393*15)+(BI393*30)+(BJ393*30)+(BK393*30)+(BL393*15))-(BH393*120)</f>
        <v>4492.5</v>
      </c>
      <c r="BN393" s="3" t="n">
        <f aca="false">((BH393*15)+(BI393*30)+(BJ393*30)+(BK393*30)+(BL393*15))</f>
        <v>5092.5</v>
      </c>
      <c r="BO393" s="3" t="n">
        <f aca="false">(1/BH393)</f>
        <v>0.2</v>
      </c>
      <c r="BP393" s="3" t="n">
        <f aca="false">(BN393/AZ393)</f>
        <v>0.45693135935397</v>
      </c>
      <c r="BQ393" s="3" t="n">
        <f aca="false">(BB393*BP393)</f>
        <v>3.88385348124036</v>
      </c>
      <c r="BR393" s="5" t="n">
        <f aca="false">(BF393*BO393)</f>
        <v>0.0736842105263158</v>
      </c>
      <c r="CA393" s="2" t="n">
        <v>166</v>
      </c>
      <c r="CB393" s="2" t="n">
        <v>0</v>
      </c>
      <c r="CC393" s="2" t="n">
        <v>36</v>
      </c>
      <c r="CD393" s="2" t="n">
        <v>1</v>
      </c>
      <c r="CE393" s="2" t="n">
        <v>88</v>
      </c>
      <c r="CF393" s="2" t="n">
        <v>0</v>
      </c>
      <c r="CG393" s="2" t="n">
        <v>42</v>
      </c>
      <c r="CH393" s="2" t="n">
        <v>210</v>
      </c>
      <c r="CI393" s="2" t="n">
        <v>1</v>
      </c>
      <c r="CJ393" s="2" t="n">
        <v>3</v>
      </c>
      <c r="CK393" s="2" t="n">
        <v>60</v>
      </c>
      <c r="CL393" s="2" t="n">
        <v>-60.19</v>
      </c>
      <c r="CM393" s="2" t="n">
        <v>48</v>
      </c>
      <c r="CN393" s="2" t="n">
        <v>154</v>
      </c>
      <c r="CO393" s="2" t="n">
        <v>226</v>
      </c>
      <c r="CP393" s="2" t="n">
        <v>0.97</v>
      </c>
      <c r="CQ393" s="2" t="n">
        <v>0.75</v>
      </c>
      <c r="CR393" s="2" t="n">
        <v>0.45</v>
      </c>
      <c r="CW393" s="3"/>
      <c r="CY393" s="22"/>
      <c r="EU393" s="3"/>
      <c r="EW393" s="22"/>
      <c r="HO393" s="2" t="n">
        <v>13</v>
      </c>
      <c r="HP393" s="2" t="n">
        <v>13</v>
      </c>
      <c r="HQ393" s="2" t="n">
        <v>0</v>
      </c>
      <c r="HR393" s="2" t="n">
        <v>0</v>
      </c>
      <c r="HS393" s="2" t="n">
        <v>24.95339012146</v>
      </c>
      <c r="HT393" s="2" t="n">
        <v>43001.3828125</v>
      </c>
      <c r="HU393" s="2" t="n">
        <v>0.11</v>
      </c>
      <c r="HW393" s="2" t="n">
        <v>4</v>
      </c>
      <c r="HX393" s="2" t="n">
        <v>1</v>
      </c>
      <c r="HY393" s="2" t="n">
        <v>1779.03002929688</v>
      </c>
      <c r="HZ393" s="2" t="n">
        <v>63.2299995422363</v>
      </c>
      <c r="IA393" s="2" t="n">
        <v>24.6900005340576</v>
      </c>
      <c r="IB393" s="2" t="n">
        <v>24.9799995422363</v>
      </c>
      <c r="IC393" s="2" t="n">
        <v>31.8600006103516</v>
      </c>
      <c r="ID393" s="2" t="n">
        <v>263.679992675781</v>
      </c>
      <c r="IE393" s="2" t="n">
        <v>30.5499992370605</v>
      </c>
      <c r="IF393" s="2" t="n">
        <v>34.7799987792969</v>
      </c>
      <c r="IG393" s="2" t="n">
        <v>17.9699993133545</v>
      </c>
      <c r="IH393" s="2" t="n">
        <v>59.6100006103516</v>
      </c>
      <c r="II393" s="2" t="n">
        <v>1.32000005245209</v>
      </c>
      <c r="IJ393" s="2" t="n">
        <v>24.9599990844727</v>
      </c>
      <c r="IK393" s="2" t="n">
        <v>8.97000026702881</v>
      </c>
      <c r="IL393" s="2" t="n">
        <v>31.3999996185303</v>
      </c>
      <c r="IM393" s="2" t="n">
        <v>29.8099994659424</v>
      </c>
      <c r="IN393" s="2" t="n">
        <v>21.5300006866455</v>
      </c>
      <c r="IO393" s="2" t="n">
        <v>8.05000019073486</v>
      </c>
      <c r="IP393" s="2" t="n">
        <v>22.9899997711182</v>
      </c>
      <c r="IQ393" s="2" t="n">
        <v>5.98999977111816</v>
      </c>
      <c r="IR393" s="2" t="n">
        <v>6.15000009536743</v>
      </c>
      <c r="IS393" s="2" t="n">
        <v>1.4099999666214</v>
      </c>
      <c r="IT393" s="2" t="n">
        <v>1379.98999023438</v>
      </c>
      <c r="IU393" s="2" t="n">
        <v>12.1300001144409</v>
      </c>
      <c r="IV393" s="2" t="n">
        <v>0.189999997615814</v>
      </c>
      <c r="IW393" s="2" t="n">
        <v>412.519989013672</v>
      </c>
      <c r="IX393" s="2" t="n">
        <v>1504.19995117188</v>
      </c>
      <c r="IY393" s="2" t="n">
        <v>3916.67993164062</v>
      </c>
      <c r="IZ393" s="2" t="n">
        <v>1779.07995605469</v>
      </c>
      <c r="JA393" s="2" t="n">
        <v>8.17000007629395</v>
      </c>
      <c r="JB393" s="2" t="n">
        <v>1.30999994277954</v>
      </c>
      <c r="JC393" s="2" t="n">
        <v>3.21000003814697</v>
      </c>
      <c r="JD393" s="2" t="n">
        <v>43.2799987792969</v>
      </c>
      <c r="JE393" s="2" t="n">
        <v>263.440002441406</v>
      </c>
      <c r="JF393" s="2" t="n">
        <v>1.46000003814697</v>
      </c>
      <c r="JG393" s="2" t="n">
        <v>2.50999999046326</v>
      </c>
      <c r="JH393" s="2" t="n">
        <v>13.2299995422363</v>
      </c>
      <c r="JI393" s="2" t="n">
        <v>5.55999994277954</v>
      </c>
      <c r="JJ393" s="2" t="n">
        <v>1.97000002861023</v>
      </c>
      <c r="JK393" s="2" t="n">
        <v>0.25</v>
      </c>
      <c r="JL393" s="2" t="n">
        <v>465.470001220703</v>
      </c>
      <c r="JM393" s="2" t="n">
        <v>3.89000010490417</v>
      </c>
      <c r="JN393" s="2" t="n">
        <v>120.629997253418</v>
      </c>
      <c r="JO393" s="2" t="n">
        <v>14519.73046875</v>
      </c>
      <c r="JP393" s="2" t="n">
        <v>6450.97998046875</v>
      </c>
      <c r="JQ393" s="2" t="n">
        <v>171.460006713867</v>
      </c>
      <c r="JR393" s="2" t="n">
        <v>3389.59008789062</v>
      </c>
      <c r="JS393" s="2" t="n">
        <v>472.910003662109</v>
      </c>
      <c r="JT393" s="2" t="n">
        <v>6422.97021484375</v>
      </c>
      <c r="JU393" s="2" t="n">
        <v>3374.77001953125</v>
      </c>
      <c r="JV393" s="2" t="n">
        <v>325.549987792969</v>
      </c>
      <c r="JW393" s="2" t="n">
        <v>7.32999992370606</v>
      </c>
      <c r="JX393" s="2" t="n">
        <v>8.94999980926514</v>
      </c>
      <c r="JY393" s="2" t="n">
        <v>9.36999988555908</v>
      </c>
      <c r="JZ393" s="2" t="n">
        <v>0.259999990463257</v>
      </c>
      <c r="KA393" s="2" t="n">
        <v>10.6000003814697</v>
      </c>
      <c r="KB393" s="2" t="n">
        <v>1.17999994754791</v>
      </c>
      <c r="KC393" s="2" t="n">
        <v>22.4200000762939</v>
      </c>
      <c r="KD393" s="2" t="n">
        <v>10.75</v>
      </c>
      <c r="KE393" s="2" t="n">
        <v>18.5300006866455</v>
      </c>
      <c r="KF393" s="2" t="n">
        <v>26.2199993133545</v>
      </c>
      <c r="KG393" s="2" t="n">
        <v>9.67000007629395</v>
      </c>
      <c r="KH393" s="2" t="n">
        <v>268.470001220703</v>
      </c>
      <c r="KI393" s="2" t="n">
        <v>0</v>
      </c>
      <c r="KJ393" s="2" t="n">
        <v>70.1100006103516</v>
      </c>
      <c r="KK393" s="2" t="n">
        <v>138.419998168945</v>
      </c>
      <c r="KL393" s="2" t="n">
        <v>1538138.82</v>
      </c>
      <c r="KM393" s="2" t="n">
        <v>5833.35009765625</v>
      </c>
      <c r="KN393" s="2" t="n">
        <v>48.3699989318848</v>
      </c>
      <c r="KO393" s="2" t="n">
        <v>0.349999994039536</v>
      </c>
      <c r="KP393" s="2" t="n">
        <v>0.300000011920929</v>
      </c>
      <c r="KQ393" s="2" t="n">
        <v>0.239999994635582</v>
      </c>
      <c r="KR393" s="2" t="n">
        <v>0.479999989271164</v>
      </c>
      <c r="KS393" s="2" t="n">
        <v>0.340000003576279</v>
      </c>
      <c r="KT393" s="2" t="n">
        <v>0.219999998807907</v>
      </c>
      <c r="KU393" s="2" t="n">
        <v>1.25999999046326</v>
      </c>
      <c r="KV393" s="2" t="n">
        <v>1.55999994277954</v>
      </c>
      <c r="KW393" s="2" t="n">
        <v>8.56999969482422</v>
      </c>
      <c r="KX393" s="2" t="n">
        <v>9.40999984741211</v>
      </c>
      <c r="KY393" s="2" t="n">
        <v>3.49000000953674</v>
      </c>
      <c r="KZ393" s="2" t="n">
        <v>3.28999996185303</v>
      </c>
      <c r="LA393" s="2" t="n">
        <v>0.819999992847443</v>
      </c>
      <c r="LB393" s="2" t="n">
        <v>0.0599999986588955</v>
      </c>
      <c r="LC393" s="2" t="n">
        <v>22.9599990844727</v>
      </c>
      <c r="LD393" s="2" t="n">
        <v>15.6400003433228</v>
      </c>
      <c r="LE393" s="2" t="n">
        <v>2.02999997138977</v>
      </c>
      <c r="LF393" s="2" t="n">
        <v>0.0399999991059303</v>
      </c>
      <c r="LG393" s="2" t="n">
        <v>0.0299999993294477</v>
      </c>
      <c r="LH393" s="2" t="n">
        <v>6.96000003814697</v>
      </c>
      <c r="LI393" s="2" t="n">
        <v>8.47999954223633</v>
      </c>
      <c r="LJ393" s="2" t="n">
        <v>0.230000004172325</v>
      </c>
      <c r="LK393" s="2" t="n">
        <v>0.560000002384186</v>
      </c>
      <c r="LL393" s="2" t="n">
        <v>0.649999976158142</v>
      </c>
      <c r="LM393" s="2" t="n">
        <v>0.870000004768372</v>
      </c>
      <c r="LN393" s="2" t="n">
        <v>0</v>
      </c>
      <c r="LO393" s="2" t="n">
        <v>0.0700000002980232</v>
      </c>
      <c r="LP393" s="2" t="n">
        <v>0.0599999986588955</v>
      </c>
      <c r="LQ393" s="2" t="n">
        <v>0</v>
      </c>
      <c r="LR393" s="2" t="n">
        <v>0</v>
      </c>
      <c r="LS393" s="2" t="n">
        <v>0</v>
      </c>
      <c r="LT393" s="2" t="n">
        <v>0.0299999993294477</v>
      </c>
      <c r="LU393" s="2" t="n">
        <v>0.00999999977648258</v>
      </c>
      <c r="LV393" s="2" t="n">
        <v>1.89499998092651</v>
      </c>
      <c r="MC393" s="0" t="n">
        <v>0</v>
      </c>
      <c r="MD393" s="0" t="n">
        <v>0</v>
      </c>
      <c r="ME393" s="0" t="n">
        <v>0</v>
      </c>
      <c r="MF393" s="0" t="n">
        <v>0</v>
      </c>
      <c r="MG393" s="0" t="n">
        <v>0</v>
      </c>
      <c r="MH393" s="0" t="n">
        <v>0</v>
      </c>
      <c r="MI393" s="0" t="n">
        <v>0</v>
      </c>
      <c r="MJ393" s="0" t="n">
        <v>0</v>
      </c>
      <c r="MK393" s="0" t="n">
        <v>0</v>
      </c>
      <c r="ML393" s="0" t="n">
        <v>11</v>
      </c>
      <c r="MM393" s="0" t="n">
        <v>30</v>
      </c>
      <c r="MN393" s="0" t="n">
        <v>0</v>
      </c>
      <c r="MO393" s="0" t="n">
        <v>0</v>
      </c>
      <c r="MP393" s="0" t="n">
        <v>0</v>
      </c>
      <c r="MQ393" s="0" t="n">
        <v>0</v>
      </c>
      <c r="MR393" s="0" t="n">
        <v>0</v>
      </c>
      <c r="MS393" s="0" t="n">
        <v>6873</v>
      </c>
      <c r="MT393" s="0" t="n">
        <v>0</v>
      </c>
      <c r="MU393" s="0" t="n">
        <v>734</v>
      </c>
      <c r="MV393" s="0" t="n">
        <v>0</v>
      </c>
      <c r="MW393" s="0" t="n">
        <v>0</v>
      </c>
      <c r="MX393" s="0" t="n">
        <v>0</v>
      </c>
      <c r="MY393" s="0" t="n">
        <v>0</v>
      </c>
      <c r="MZ393" s="0" t="n">
        <v>0</v>
      </c>
      <c r="NA393" s="0" t="n">
        <v>0</v>
      </c>
      <c r="NB393" s="0" t="n">
        <v>0</v>
      </c>
      <c r="NC393" s="0" t="n">
        <v>0</v>
      </c>
      <c r="ND393" s="0" t="n">
        <v>0</v>
      </c>
      <c r="NE393" s="0" t="n">
        <v>0</v>
      </c>
      <c r="NF393" s="0" t="n">
        <v>0</v>
      </c>
      <c r="NG393" s="0" t="n">
        <v>0</v>
      </c>
      <c r="NH393" s="0" t="n">
        <v>1524</v>
      </c>
      <c r="NI393" s="0" t="n">
        <v>229</v>
      </c>
      <c r="NJ393" s="0" t="n">
        <v>0</v>
      </c>
      <c r="NK393" s="0" t="n">
        <v>0</v>
      </c>
      <c r="NL393" s="0" t="n">
        <v>0</v>
      </c>
      <c r="NM393" s="0" t="n">
        <v>0</v>
      </c>
      <c r="NN393" s="0" t="n">
        <v>0</v>
      </c>
      <c r="NO393" s="0" t="n">
        <v>0</v>
      </c>
      <c r="NP393" s="0" t="n">
        <v>0</v>
      </c>
      <c r="NQ393" s="0" t="n">
        <v>4</v>
      </c>
      <c r="NR393" s="0" t="n">
        <v>0</v>
      </c>
      <c r="NS393" s="0" t="n">
        <v>567</v>
      </c>
      <c r="NT393" s="0" t="n">
        <v>0</v>
      </c>
      <c r="NU393" s="0" t="n">
        <v>0</v>
      </c>
      <c r="NV393" s="0" t="n">
        <v>0</v>
      </c>
      <c r="NW393" s="0" t="n">
        <v>20810</v>
      </c>
      <c r="NX393" s="0" t="n">
        <v>7</v>
      </c>
      <c r="NY393" s="0" t="n">
        <v>8583</v>
      </c>
      <c r="NZ393" s="0" t="n">
        <v>0</v>
      </c>
      <c r="OA393" s="0" t="n">
        <v>0</v>
      </c>
      <c r="OB393" s="0" t="n">
        <v>0</v>
      </c>
      <c r="OC393" s="0" t="n">
        <v>0</v>
      </c>
      <c r="OD393" s="0" t="n">
        <v>0</v>
      </c>
      <c r="OE393" s="0" t="n">
        <v>0</v>
      </c>
      <c r="OF393" s="0" t="n">
        <v>0</v>
      </c>
      <c r="OG393" s="0" t="n">
        <v>96</v>
      </c>
      <c r="OH393" s="0" t="n">
        <v>0</v>
      </c>
      <c r="OI393" s="0" t="n">
        <v>0</v>
      </c>
      <c r="OJ393" s="0" t="n">
        <v>0</v>
      </c>
      <c r="OK393" s="0" t="n">
        <v>0</v>
      </c>
      <c r="OL393" s="0" t="n">
        <v>0</v>
      </c>
      <c r="OM393" s="0" t="n">
        <v>0</v>
      </c>
      <c r="ON393" s="0" t="n">
        <v>0</v>
      </c>
      <c r="OO393" s="0" t="n">
        <v>0</v>
      </c>
      <c r="OP393" s="0" t="n">
        <v>0</v>
      </c>
      <c r="OQ393" s="0" t="n">
        <v>0</v>
      </c>
      <c r="OR393" s="0" t="n">
        <v>0</v>
      </c>
      <c r="OS393" s="0" t="n">
        <v>0</v>
      </c>
      <c r="OT393" s="0" t="n">
        <v>0</v>
      </c>
      <c r="OU393" s="0" t="n">
        <v>0</v>
      </c>
      <c r="OV393" s="0" t="n">
        <v>0</v>
      </c>
      <c r="OW393" s="0" t="n">
        <v>0</v>
      </c>
      <c r="OX393" s="0" t="n">
        <v>0</v>
      </c>
      <c r="OY393" s="0" t="n">
        <v>0</v>
      </c>
      <c r="OZ393" s="0" t="n">
        <v>0</v>
      </c>
      <c r="PA393" s="0" t="n">
        <v>17</v>
      </c>
      <c r="PB393" s="0" t="n">
        <v>1144</v>
      </c>
      <c r="PC393" s="0" t="n">
        <v>0</v>
      </c>
      <c r="PD393" s="0" t="n">
        <v>0</v>
      </c>
      <c r="PE393" s="0" t="n">
        <v>0</v>
      </c>
      <c r="PF393" s="0" t="n">
        <v>0</v>
      </c>
      <c r="PG393" s="0" t="n">
        <v>0</v>
      </c>
      <c r="PH393" s="0" t="n">
        <v>0</v>
      </c>
      <c r="PI393" s="0" t="n">
        <v>0</v>
      </c>
      <c r="PJ393" s="0" t="n">
        <v>92</v>
      </c>
      <c r="PK393" s="0" t="n">
        <v>0</v>
      </c>
      <c r="PL393" s="0" t="n">
        <v>0</v>
      </c>
      <c r="PM393" s="0" t="n">
        <v>0</v>
      </c>
      <c r="PN393" s="0" t="n">
        <v>0</v>
      </c>
      <c r="PO393" s="0" t="n">
        <v>0</v>
      </c>
      <c r="PP393" s="0" t="n">
        <v>0</v>
      </c>
      <c r="PQ393" s="0" t="n">
        <v>3103</v>
      </c>
      <c r="PR393" s="0" t="n">
        <v>0</v>
      </c>
      <c r="PS393" s="0" t="n">
        <v>0</v>
      </c>
      <c r="PT393" s="0" t="n">
        <v>0</v>
      </c>
      <c r="PU393" s="0" t="n">
        <v>0</v>
      </c>
      <c r="PV393" s="0" t="n">
        <v>58</v>
      </c>
      <c r="PW393" s="0" t="n">
        <v>164</v>
      </c>
      <c r="PX393" s="0" t="n">
        <v>158</v>
      </c>
      <c r="PY393" s="0" t="n">
        <v>0</v>
      </c>
      <c r="PZ393" s="0" t="n">
        <v>0</v>
      </c>
      <c r="QA393" s="0" t="n">
        <v>0</v>
      </c>
      <c r="QB393" s="0" t="n">
        <v>0</v>
      </c>
      <c r="QC393" s="0" t="n">
        <v>0</v>
      </c>
      <c r="QD393" s="0" t="n">
        <v>0</v>
      </c>
      <c r="QE393" s="0" t="n">
        <v>0</v>
      </c>
      <c r="QF393" s="0" t="n">
        <v>0</v>
      </c>
      <c r="QG393" s="0" t="n">
        <v>0</v>
      </c>
      <c r="QH393" s="0" t="n">
        <v>0</v>
      </c>
      <c r="QI393" s="0" t="n">
        <v>0</v>
      </c>
      <c r="QJ393" s="0" t="n">
        <v>0</v>
      </c>
      <c r="QK393" s="0" t="n">
        <v>13</v>
      </c>
      <c r="QL393" s="0" t="n">
        <v>0</v>
      </c>
      <c r="QM393" s="0" t="n">
        <v>0</v>
      </c>
      <c r="QN393" s="0" t="n">
        <v>4</v>
      </c>
      <c r="QO393" s="0" t="n">
        <v>0</v>
      </c>
      <c r="QP393" s="0" t="n">
        <v>0</v>
      </c>
      <c r="QQ393" s="0" t="n">
        <v>535</v>
      </c>
      <c r="QR393" s="0" t="n">
        <v>0</v>
      </c>
      <c r="QS393" s="0" t="n">
        <v>0</v>
      </c>
      <c r="QT393" s="0" t="n">
        <v>0</v>
      </c>
      <c r="QU393" s="0" t="n">
        <v>0</v>
      </c>
      <c r="QV393" s="0" t="n">
        <v>0</v>
      </c>
      <c r="QW393" s="0" t="n">
        <v>0</v>
      </c>
      <c r="QX393" s="0" t="n">
        <v>0</v>
      </c>
      <c r="QY393" s="0" t="n">
        <v>0</v>
      </c>
      <c r="QZ393" s="0" t="n">
        <v>268</v>
      </c>
      <c r="RA393" s="0" t="n">
        <v>388</v>
      </c>
      <c r="RB393" s="0" t="n">
        <v>0</v>
      </c>
      <c r="RC393" s="0" t="n">
        <v>0</v>
      </c>
      <c r="RD393" s="0" t="n">
        <v>464</v>
      </c>
      <c r="RE393" s="0" t="n">
        <v>0</v>
      </c>
      <c r="RF393" s="0" t="n">
        <v>0</v>
      </c>
      <c r="RG393" s="0" t="n">
        <v>381</v>
      </c>
      <c r="RH393" s="0" t="n">
        <v>0</v>
      </c>
      <c r="RI393" s="0" t="n">
        <v>0</v>
      </c>
      <c r="RJ393" s="0" t="n">
        <v>0</v>
      </c>
      <c r="RK393" s="0" t="n">
        <v>0</v>
      </c>
      <c r="RL393" s="0" t="n">
        <v>408</v>
      </c>
      <c r="RM393" s="0" t="n">
        <v>0</v>
      </c>
      <c r="RN393" s="0" t="n">
        <v>0</v>
      </c>
      <c r="RO393" s="0" t="n">
        <v>0</v>
      </c>
      <c r="RP393" s="0" t="n">
        <v>78</v>
      </c>
      <c r="RQ393" s="0" t="n">
        <v>9</v>
      </c>
      <c r="RR393" s="0" t="n">
        <v>0</v>
      </c>
      <c r="RS393" s="0" t="n">
        <v>0</v>
      </c>
      <c r="RT393" s="0" t="n">
        <v>0</v>
      </c>
      <c r="RU393" s="0" t="n">
        <v>0</v>
      </c>
      <c r="RV393" s="0" t="n">
        <v>0</v>
      </c>
      <c r="RW393" s="0" t="n">
        <v>0</v>
      </c>
      <c r="RX393" s="0" t="n">
        <v>0</v>
      </c>
      <c r="RY393" s="0" t="n">
        <v>601</v>
      </c>
      <c r="RZ393" s="0" t="n">
        <v>0</v>
      </c>
      <c r="SA393" s="0" t="n">
        <v>0</v>
      </c>
      <c r="SB393" s="0" t="n">
        <v>0</v>
      </c>
      <c r="SC393" s="0" t="n">
        <v>0</v>
      </c>
      <c r="SD393" s="0" t="n">
        <v>0</v>
      </c>
      <c r="SE393" s="0" t="n">
        <v>0</v>
      </c>
      <c r="SF393" s="0" t="n">
        <v>0</v>
      </c>
      <c r="SG393" s="0" t="n">
        <v>0</v>
      </c>
      <c r="SH393" s="0" t="n">
        <v>0</v>
      </c>
      <c r="SI393" s="0" t="n">
        <v>0</v>
      </c>
      <c r="SJ393" s="0" t="n">
        <v>0</v>
      </c>
      <c r="SK393" s="0" t="n">
        <v>6</v>
      </c>
      <c r="SL393" s="0" t="n">
        <v>0</v>
      </c>
      <c r="SM393" s="0" t="n">
        <v>0</v>
      </c>
      <c r="SN393" s="0" t="n">
        <v>0</v>
      </c>
      <c r="SO393" s="0" t="n">
        <v>0</v>
      </c>
      <c r="SP393" s="0" t="n">
        <v>0</v>
      </c>
      <c r="SQ393" s="0" t="n">
        <v>0</v>
      </c>
      <c r="SR393" s="0" t="n">
        <v>0</v>
      </c>
      <c r="SS393" s="0" t="n">
        <v>0</v>
      </c>
      <c r="ST393" s="0" t="n">
        <v>59</v>
      </c>
      <c r="SU393" s="0" t="n">
        <v>0</v>
      </c>
      <c r="SV393" s="0" t="n">
        <v>0</v>
      </c>
      <c r="SW393" s="0" t="n">
        <v>0</v>
      </c>
      <c r="SX393" s="0" t="n">
        <v>0</v>
      </c>
      <c r="SY393" s="0" t="n">
        <v>0</v>
      </c>
      <c r="SZ393" s="0" t="n">
        <v>17</v>
      </c>
      <c r="TA393" s="0" t="n">
        <v>198</v>
      </c>
      <c r="TB393" s="0" t="n">
        <v>0</v>
      </c>
      <c r="TC393" s="0" t="n">
        <v>0</v>
      </c>
      <c r="TD393" s="0" t="n">
        <v>0</v>
      </c>
      <c r="TE393" s="0" t="n">
        <v>0</v>
      </c>
      <c r="TF393" s="0" t="n">
        <v>0</v>
      </c>
      <c r="TG393" s="0" t="n">
        <v>0</v>
      </c>
      <c r="TH393" s="0" t="n">
        <v>0</v>
      </c>
      <c r="TI393" s="0" t="n">
        <v>11</v>
      </c>
      <c r="TJ393" s="0" t="n">
        <v>0</v>
      </c>
      <c r="TK393" s="0" t="n">
        <v>0</v>
      </c>
      <c r="TL393" s="0" t="n">
        <v>20</v>
      </c>
      <c r="TM393" s="0" t="n">
        <v>74</v>
      </c>
      <c r="TN393" s="0" t="n">
        <v>5</v>
      </c>
      <c r="TO393" s="0" t="n">
        <v>0</v>
      </c>
      <c r="TP393" s="0" t="n">
        <v>5</v>
      </c>
      <c r="TQ393" s="0" t="n">
        <v>0</v>
      </c>
      <c r="TR393" s="0" t="n">
        <v>90</v>
      </c>
      <c r="TS393" s="0" t="n">
        <v>125</v>
      </c>
      <c r="TT393" s="0" t="n">
        <v>302</v>
      </c>
      <c r="TU393" s="0" t="n">
        <v>0</v>
      </c>
      <c r="TV393" s="0" t="n">
        <v>0</v>
      </c>
      <c r="TW393" s="0" t="n">
        <v>0</v>
      </c>
      <c r="TX393" s="0" t="n">
        <v>0</v>
      </c>
      <c r="TY393" s="0" t="n">
        <v>0</v>
      </c>
      <c r="TZ393" s="0" t="n">
        <v>181</v>
      </c>
      <c r="UA393" s="0" t="n">
        <v>799</v>
      </c>
      <c r="UB393" s="0" t="n">
        <v>0</v>
      </c>
      <c r="UC393" s="0" t="n">
        <v>0</v>
      </c>
      <c r="UD393" s="0" t="n">
        <v>0</v>
      </c>
      <c r="UE393" s="0" t="n">
        <v>0</v>
      </c>
      <c r="UF393" s="0" t="n">
        <v>9</v>
      </c>
      <c r="UG393" s="0" t="n">
        <v>0</v>
      </c>
      <c r="UH393" s="0" t="n">
        <v>0</v>
      </c>
      <c r="UI393" s="0" t="n">
        <v>0</v>
      </c>
      <c r="UJ393" s="0" t="n">
        <v>0</v>
      </c>
      <c r="UK393" s="0" t="n">
        <v>166</v>
      </c>
      <c r="UL393" s="0" t="n">
        <v>0</v>
      </c>
      <c r="UM393" s="0" t="n">
        <v>0</v>
      </c>
      <c r="UN393" s="0" t="n">
        <v>2356</v>
      </c>
      <c r="UO393" s="0" t="n">
        <v>0</v>
      </c>
      <c r="UP393" s="0" t="n">
        <v>0</v>
      </c>
      <c r="UQ393" s="0" t="n">
        <v>0</v>
      </c>
      <c r="UR393" s="0" t="n">
        <v>0</v>
      </c>
      <c r="US393" s="0" t="n">
        <v>0</v>
      </c>
      <c r="UT393" s="0" t="n">
        <v>0</v>
      </c>
      <c r="UU393" s="0" t="n">
        <v>0</v>
      </c>
      <c r="UV393" s="0" t="n">
        <v>0</v>
      </c>
      <c r="UW393" s="0" t="n">
        <v>0</v>
      </c>
      <c r="UX393" s="0" t="n">
        <v>0</v>
      </c>
      <c r="UY393" s="0" t="n">
        <v>0</v>
      </c>
      <c r="UZ393" s="0" t="n">
        <v>0</v>
      </c>
      <c r="VA393" s="0" t="n">
        <v>0</v>
      </c>
      <c r="VB393" s="0" t="n">
        <v>0</v>
      </c>
      <c r="VC393" s="0" t="n">
        <v>0</v>
      </c>
      <c r="VD393" s="0" t="n">
        <v>0</v>
      </c>
      <c r="VE393" s="0" t="n">
        <v>0</v>
      </c>
      <c r="VF393" s="0" t="n">
        <v>17</v>
      </c>
      <c r="VG393" s="0" t="n">
        <v>0</v>
      </c>
      <c r="VH393" s="0" t="n">
        <v>0</v>
      </c>
      <c r="VI393" s="0" t="n">
        <v>0</v>
      </c>
      <c r="VJ393" s="0" t="n">
        <v>0</v>
      </c>
      <c r="VK393" s="0" t="n">
        <v>0</v>
      </c>
      <c r="VL393" s="0" t="n">
        <v>0</v>
      </c>
      <c r="VM393" s="0" t="n">
        <v>0</v>
      </c>
      <c r="VN393" s="0" t="n">
        <v>3</v>
      </c>
      <c r="VO393" s="0" t="n">
        <v>0</v>
      </c>
      <c r="VP393" s="0" t="n">
        <v>0</v>
      </c>
      <c r="VQ393" s="0" t="n">
        <v>6</v>
      </c>
      <c r="VR393" s="0" t="n">
        <v>30</v>
      </c>
      <c r="VS393" s="0" t="n">
        <v>0</v>
      </c>
      <c r="VT393" s="0" t="n">
        <v>0</v>
      </c>
      <c r="VU393" s="0" t="n">
        <v>54</v>
      </c>
      <c r="VV393" s="0" t="n">
        <v>0</v>
      </c>
      <c r="VW393" s="0" t="n">
        <v>0</v>
      </c>
      <c r="VX393" s="0" t="n">
        <v>0</v>
      </c>
      <c r="VY393" s="0" t="n">
        <v>0</v>
      </c>
      <c r="VZ393" s="0" t="n">
        <v>0</v>
      </c>
      <c r="WA393" s="0" t="n">
        <v>0</v>
      </c>
      <c r="WB393" s="0" t="n">
        <v>0</v>
      </c>
      <c r="WC393" s="0" t="n">
        <v>0</v>
      </c>
      <c r="WD393" s="0" t="n">
        <v>0</v>
      </c>
      <c r="WE393" s="0" t="n">
        <v>0</v>
      </c>
      <c r="WF393" s="0" t="n">
        <v>8</v>
      </c>
      <c r="WG393" s="0" t="n">
        <v>0</v>
      </c>
      <c r="WH393" s="0" t="n">
        <v>0</v>
      </c>
      <c r="WI393" s="0" t="n">
        <v>0</v>
      </c>
      <c r="WJ393" s="0" t="n">
        <v>0</v>
      </c>
      <c r="WK393" s="0" t="n">
        <v>27</v>
      </c>
      <c r="WL393" s="0" t="n">
        <v>0</v>
      </c>
      <c r="WM393" s="0" t="n">
        <v>0</v>
      </c>
      <c r="WN393" s="0" t="n">
        <v>0</v>
      </c>
      <c r="WO393" s="0" t="n">
        <v>0</v>
      </c>
      <c r="WP393" s="0" t="n">
        <v>0</v>
      </c>
      <c r="WQ393" s="0" t="n">
        <v>10</v>
      </c>
      <c r="WR393" s="0" t="n">
        <v>13</v>
      </c>
      <c r="WS393" s="0" t="n">
        <v>3</v>
      </c>
      <c r="WT393" s="0" t="n">
        <v>0</v>
      </c>
      <c r="WU393" s="0" t="n">
        <v>0</v>
      </c>
      <c r="WV393" s="0" t="n">
        <v>0</v>
      </c>
      <c r="WW393" s="0" t="n">
        <v>0</v>
      </c>
      <c r="WX393" s="0" t="n">
        <v>0</v>
      </c>
      <c r="WY393" s="0" t="n">
        <v>0</v>
      </c>
      <c r="WZ393" s="0" t="n">
        <v>0</v>
      </c>
      <c r="XA393" s="0" t="n">
        <v>0</v>
      </c>
      <c r="XB393" s="0" t="n">
        <v>0</v>
      </c>
      <c r="XC393" s="0" t="n">
        <v>0</v>
      </c>
      <c r="XD393" s="0" t="n">
        <v>0</v>
      </c>
      <c r="XE393" s="0" t="n">
        <v>0</v>
      </c>
      <c r="XF393" s="0" t="n">
        <v>0</v>
      </c>
      <c r="XG393" s="0" t="n">
        <v>0</v>
      </c>
      <c r="XH393" s="0" t="n">
        <v>0</v>
      </c>
      <c r="XI393" s="0" t="n">
        <v>0</v>
      </c>
      <c r="XJ393" s="0" t="n">
        <v>0</v>
      </c>
      <c r="XK393" s="0" t="n">
        <v>0</v>
      </c>
      <c r="XL393" s="0" t="n">
        <v>0</v>
      </c>
      <c r="XM393" s="0" t="n">
        <v>0</v>
      </c>
      <c r="XN393" s="0" t="n">
        <v>69</v>
      </c>
      <c r="XO393" s="0" t="n">
        <v>1266</v>
      </c>
      <c r="XP393" s="0" t="n">
        <v>0</v>
      </c>
      <c r="XQ393" s="0" t="n">
        <v>0</v>
      </c>
      <c r="XR393" s="0" t="n">
        <v>0</v>
      </c>
      <c r="XS393" s="0" t="n">
        <v>0</v>
      </c>
      <c r="XT393" s="0" t="n">
        <v>44</v>
      </c>
      <c r="XU393" s="0" t="n">
        <v>207</v>
      </c>
      <c r="XV393" s="0" t="n">
        <v>70</v>
      </c>
      <c r="XW393" s="0" t="n">
        <v>243</v>
      </c>
      <c r="XX393" s="0" t="n">
        <v>0</v>
      </c>
      <c r="XY393" s="0" t="n">
        <v>398</v>
      </c>
      <c r="XZ393" s="0" t="n">
        <v>18</v>
      </c>
      <c r="YA393" s="0" t="n">
        <v>0</v>
      </c>
      <c r="YB393" s="0" t="n">
        <v>283</v>
      </c>
      <c r="YC393" s="0" t="n">
        <v>0</v>
      </c>
      <c r="YD393" s="0" t="n">
        <v>0</v>
      </c>
      <c r="YE393" s="0" t="n">
        <v>0</v>
      </c>
      <c r="YF393" s="0" t="n">
        <v>185</v>
      </c>
      <c r="YG393" s="0" t="n">
        <v>15</v>
      </c>
      <c r="YH393" s="0" t="n">
        <v>96</v>
      </c>
      <c r="YI393" s="0" t="n">
        <v>2301</v>
      </c>
      <c r="YJ393" s="0" t="n">
        <v>3</v>
      </c>
      <c r="YK393" s="0" t="n">
        <v>352</v>
      </c>
      <c r="YL393" s="0" t="n">
        <v>818</v>
      </c>
      <c r="YM393" s="0" t="n">
        <v>0</v>
      </c>
      <c r="YN393" s="0" t="n">
        <v>0</v>
      </c>
      <c r="YO393" s="0" t="n">
        <v>10</v>
      </c>
      <c r="YP393" s="0" t="n">
        <v>0</v>
      </c>
      <c r="YQ393" s="0" t="n">
        <v>0</v>
      </c>
      <c r="YR393" s="0" t="n">
        <v>0</v>
      </c>
      <c r="YS393" s="0" t="n">
        <v>0</v>
      </c>
      <c r="YT393" s="0" t="n">
        <v>0</v>
      </c>
      <c r="YU393" s="0" t="n">
        <v>20</v>
      </c>
      <c r="YV393" s="0" t="n">
        <v>0</v>
      </c>
      <c r="YW393" s="0" t="n">
        <v>0</v>
      </c>
      <c r="YX393" s="0" t="n">
        <v>0</v>
      </c>
      <c r="YY393" s="0" t="n">
        <v>0</v>
      </c>
      <c r="YZ393" s="0" t="n">
        <v>275</v>
      </c>
      <c r="ZA393" s="0" t="n">
        <v>0</v>
      </c>
      <c r="ZB393" s="0" t="n">
        <v>0</v>
      </c>
      <c r="ZC393" s="0" t="n">
        <v>0</v>
      </c>
      <c r="ZD393" s="0" t="n">
        <v>0</v>
      </c>
      <c r="ZE393" s="0" t="n">
        <v>0</v>
      </c>
      <c r="ZF393" s="0" t="n">
        <v>0</v>
      </c>
      <c r="ZG393" s="0" t="n">
        <v>0</v>
      </c>
      <c r="ZH393" s="0" t="n">
        <v>0</v>
      </c>
      <c r="ZI393" s="0" t="n">
        <v>0</v>
      </c>
      <c r="ZJ393" s="0" t="n">
        <v>0</v>
      </c>
      <c r="ZK393" s="0" t="n">
        <v>0</v>
      </c>
      <c r="ZL393" s="0" t="n">
        <v>0</v>
      </c>
      <c r="ZM393" s="0" t="n">
        <v>0</v>
      </c>
      <c r="ZN393" s="0" t="n">
        <v>0</v>
      </c>
      <c r="ZO393" s="0" t="n">
        <v>0</v>
      </c>
      <c r="ZP393" s="0" t="n">
        <v>1041</v>
      </c>
      <c r="ZQ393" s="0" t="n">
        <v>1234</v>
      </c>
      <c r="ZR393" s="0" t="n">
        <v>0</v>
      </c>
      <c r="ZS393" s="0" t="n">
        <v>0</v>
      </c>
      <c r="ZT393" s="0" t="n">
        <v>0</v>
      </c>
      <c r="ZU393" s="0" t="n">
        <v>0</v>
      </c>
      <c r="ZV393" s="0" t="n">
        <v>0</v>
      </c>
      <c r="ZW393" s="0" t="n">
        <v>0</v>
      </c>
      <c r="ZX393" s="0" t="n">
        <v>0</v>
      </c>
      <c r="ZY393" s="0" t="n">
        <v>0</v>
      </c>
      <c r="ZZ393" s="0" t="n">
        <v>0</v>
      </c>
      <c r="AAA393" s="0" t="n">
        <v>0</v>
      </c>
      <c r="AAB393" s="0" t="n">
        <v>0</v>
      </c>
      <c r="AAC393" s="0" t="n">
        <v>0</v>
      </c>
      <c r="AAD393" s="0" t="n">
        <v>16</v>
      </c>
      <c r="AAE393" s="0" t="n">
        <v>0</v>
      </c>
      <c r="AAF393" s="0" t="n">
        <v>0</v>
      </c>
      <c r="AAG393" s="0" t="n">
        <v>0</v>
      </c>
      <c r="AAH393" s="0" t="n">
        <v>0</v>
      </c>
      <c r="AAI393" s="0" t="n">
        <v>0</v>
      </c>
      <c r="AAJ393" s="0" t="n">
        <v>0</v>
      </c>
      <c r="AAK393" s="0" t="n">
        <v>0</v>
      </c>
      <c r="AAL393" s="0" t="n">
        <v>0</v>
      </c>
      <c r="AAM393" s="0" t="n">
        <v>0</v>
      </c>
      <c r="AAN393" s="0" t="n">
        <v>160</v>
      </c>
      <c r="AAO393" s="0" t="n">
        <v>0</v>
      </c>
      <c r="AAP393" s="0" t="n">
        <v>0</v>
      </c>
    </row>
    <row r="394" customFormat="false" ht="15" hidden="false" customHeight="true" outlineLevel="0" collapsed="false">
      <c r="A394" s="1" t="n">
        <v>30874</v>
      </c>
      <c r="H394" s="2" t="n">
        <v>2</v>
      </c>
      <c r="I394" s="2" t="n">
        <v>54</v>
      </c>
      <c r="J394" s="21"/>
      <c r="K394" s="21"/>
      <c r="L394" s="2" t="n">
        <v>1</v>
      </c>
      <c r="M394" s="2" t="n">
        <v>1</v>
      </c>
      <c r="N394" s="2" t="n">
        <v>1</v>
      </c>
      <c r="O394" s="2" t="n">
        <v>1</v>
      </c>
      <c r="P394" s="2" t="n">
        <v>0</v>
      </c>
      <c r="Q394" s="2" t="n">
        <v>0</v>
      </c>
      <c r="R394" s="2" t="n">
        <v>0</v>
      </c>
      <c r="S394" s="2" t="n">
        <v>1</v>
      </c>
      <c r="T394" s="2" t="n">
        <v>0</v>
      </c>
      <c r="U394" s="2" t="n">
        <v>0</v>
      </c>
      <c r="V394" s="2" t="n">
        <v>0</v>
      </c>
      <c r="W394" s="2" t="n">
        <v>1</v>
      </c>
      <c r="X394" s="2" t="n">
        <f aca="false">SUM(L394:W394)</f>
        <v>6</v>
      </c>
      <c r="Y394" s="2" t="n">
        <v>110</v>
      </c>
      <c r="Z394" s="2" t="n">
        <v>70</v>
      </c>
      <c r="AA394" s="2" t="n">
        <f aca="false">Y394-Z394</f>
        <v>40</v>
      </c>
      <c r="AB394" s="3" t="n">
        <f aca="false">Z394+((Y394-Z394)/3)</f>
        <v>83.3333333333333</v>
      </c>
      <c r="AC394" s="4" t="n">
        <v>66.3</v>
      </c>
      <c r="AD394" s="4" t="n">
        <v>161.1</v>
      </c>
      <c r="AE394" s="3" t="n">
        <v>25.5459729258924</v>
      </c>
      <c r="AF394" s="3" t="n">
        <v>1</v>
      </c>
      <c r="AG394" s="4" t="n">
        <v>84.75</v>
      </c>
      <c r="AH394" s="4" t="n">
        <v>100</v>
      </c>
      <c r="AI394" s="3" t="n">
        <v>0.526070763500931</v>
      </c>
      <c r="AJ394" s="3" t="n">
        <v>0.8475</v>
      </c>
      <c r="AK394" s="3" t="n">
        <v>94.75</v>
      </c>
      <c r="AL394" s="4" t="n">
        <v>36.6</v>
      </c>
      <c r="AM394" s="4" t="n">
        <v>24.3</v>
      </c>
      <c r="AN394" s="4" t="n">
        <v>42</v>
      </c>
      <c r="AO394" s="2" t="n">
        <v>8</v>
      </c>
      <c r="AP394" s="4" t="n">
        <v>44</v>
      </c>
      <c r="AQ394" s="4" t="n">
        <v>39.9</v>
      </c>
      <c r="AR394" s="4" t="n">
        <v>2.1</v>
      </c>
      <c r="AS394" s="2" t="n">
        <v>91</v>
      </c>
      <c r="AT394" s="2" t="n">
        <v>161</v>
      </c>
      <c r="AU394" s="2" t="n">
        <v>134</v>
      </c>
      <c r="AV394" s="2" t="n">
        <v>131</v>
      </c>
      <c r="AW394" s="2" t="n">
        <v>72</v>
      </c>
      <c r="AX394" s="2" t="n">
        <v>1</v>
      </c>
      <c r="AY394" s="2" t="n">
        <f aca="false">((AS394*15)+(AT394*30)+(AU394*30)+(AV394*30)+(AW394*15))-(AS394*120)</f>
        <v>4305</v>
      </c>
      <c r="AZ394" s="2" t="n">
        <f aca="false">((AS394*15)+(AT394*30)+(AU394*30)+(AV394*30)+(AW394*15))</f>
        <v>15225</v>
      </c>
      <c r="BB394" s="5" t="n">
        <f aca="false">10000/SQRT((AS394*BH394)*(AVERAGE(AS394:AW394)*AVERAGE(BH394:BL394)))</f>
        <v>4.06757575209221</v>
      </c>
      <c r="BC394" s="3" t="n">
        <f aca="false">(AS394*BH394)/405</f>
        <v>2.31432098765432</v>
      </c>
      <c r="BD394" s="3" t="n">
        <v>1</v>
      </c>
      <c r="BE394" s="3" t="n">
        <f aca="false">1/(LOG(BH394)+LOG(AS394))</f>
        <v>0.336487497931737</v>
      </c>
      <c r="BF394" s="3" t="n">
        <f aca="false">(BI394-BH394)/(AT394-AS394)</f>
        <v>0.95</v>
      </c>
      <c r="BG394" s="3" t="n">
        <f aca="false">(20*BH394)/((AS394/18)-3.5)</f>
        <v>132.428571428571</v>
      </c>
      <c r="BH394" s="4" t="n">
        <v>10.3</v>
      </c>
      <c r="BI394" s="4" t="n">
        <v>76.8</v>
      </c>
      <c r="BJ394" s="4" t="n">
        <v>73.3</v>
      </c>
      <c r="BK394" s="4" t="n">
        <v>68.8</v>
      </c>
      <c r="BL394" s="4" t="n">
        <v>44.5</v>
      </c>
      <c r="BM394" s="3" t="n">
        <f aca="false">((BH394*15)+(BI394*30)+(BJ394*30)+(BK394*30)+(BL394*15))-(BH394*120)</f>
        <v>6153</v>
      </c>
      <c r="BN394" s="3" t="n">
        <f aca="false">((BH394*15)+(BI394*30)+(BJ394*30)+(BK394*30)+(BL394*15))</f>
        <v>7389</v>
      </c>
      <c r="BO394" s="3" t="n">
        <f aca="false">(1/BH394)</f>
        <v>0.0970873786407767</v>
      </c>
      <c r="BP394" s="3" t="n">
        <f aca="false">(BN394/AZ394)</f>
        <v>0.485320197044335</v>
      </c>
      <c r="BQ394" s="3" t="n">
        <f aca="false">(BB394*BP394)</f>
        <v>1.97407666549815</v>
      </c>
      <c r="BR394" s="5" t="n">
        <f aca="false">(BF394*BO394)</f>
        <v>0.0922330097087379</v>
      </c>
      <c r="CA394" s="2" t="n">
        <v>181</v>
      </c>
      <c r="CB394" s="2" t="n">
        <v>0</v>
      </c>
      <c r="CC394" s="2" t="n">
        <v>64</v>
      </c>
      <c r="CD394" s="2" t="n">
        <v>0</v>
      </c>
      <c r="CE394" s="2" t="n">
        <v>87</v>
      </c>
      <c r="CF394" s="2" t="n">
        <v>0</v>
      </c>
      <c r="CG394" s="2" t="n">
        <v>30</v>
      </c>
      <c r="CH394" s="2" t="n">
        <v>152</v>
      </c>
      <c r="CI394" s="2" t="n">
        <v>1</v>
      </c>
      <c r="CJ394" s="2" t="n">
        <v>3</v>
      </c>
      <c r="CK394" s="2" t="n">
        <v>47</v>
      </c>
      <c r="CL394" s="2" t="n">
        <v>50.13</v>
      </c>
      <c r="CM394" s="2" t="n">
        <v>148</v>
      </c>
      <c r="CN394" s="2" t="n">
        <v>102</v>
      </c>
      <c r="CO394" s="2" t="n">
        <v>430</v>
      </c>
      <c r="CP394" s="2" t="n">
        <v>1.97</v>
      </c>
      <c r="CQ394" s="2" t="n">
        <v>1.08</v>
      </c>
      <c r="CR394" s="2" t="n">
        <v>0.93</v>
      </c>
      <c r="CW394" s="3"/>
      <c r="CY394" s="22"/>
      <c r="EU394" s="3"/>
      <c r="EW394" s="22"/>
      <c r="HO394" s="2" t="n">
        <v>6</v>
      </c>
      <c r="HP394" s="2" t="n">
        <v>6</v>
      </c>
      <c r="HQ394" s="2" t="n">
        <v>0</v>
      </c>
      <c r="HR394" s="2" t="n">
        <v>0</v>
      </c>
      <c r="HS394" s="2" t="n">
        <v>15.4701175689697</v>
      </c>
      <c r="HT394" s="2" t="n">
        <v>764.811462402344</v>
      </c>
      <c r="HU394" s="2" t="n">
        <v>0.11</v>
      </c>
      <c r="HV394" s="2" t="n">
        <v>1</v>
      </c>
      <c r="HX394" s="2" t="n">
        <v>1</v>
      </c>
      <c r="HY394" s="2" t="n">
        <v>2740.76000976562</v>
      </c>
      <c r="HZ394" s="2" t="n">
        <v>77.5299987792969</v>
      </c>
      <c r="IA394" s="2" t="n">
        <v>10.3699998855591</v>
      </c>
      <c r="IB394" s="2" t="n">
        <v>16.7700004577637</v>
      </c>
      <c r="IC394" s="2" t="n">
        <v>29.0100002288818</v>
      </c>
      <c r="ID394" s="2" t="n">
        <v>472.410003662109</v>
      </c>
      <c r="IE394" s="2" t="n">
        <v>35.310001373291</v>
      </c>
      <c r="IF394" s="2" t="n">
        <v>40.4599990844727</v>
      </c>
      <c r="IG394" s="2" t="n">
        <v>5.55000019073486</v>
      </c>
      <c r="IH394" s="2" t="n">
        <v>250.610000610352</v>
      </c>
      <c r="II394" s="2" t="n">
        <v>2.32999992370605</v>
      </c>
      <c r="IJ394" s="2" t="n">
        <v>30.0400009155273</v>
      </c>
      <c r="IK394" s="2" t="n">
        <v>7.76999998092651</v>
      </c>
      <c r="IL394" s="2" t="n">
        <v>40.9700012207031</v>
      </c>
      <c r="IM394" s="2" t="n">
        <v>36.4900016784668</v>
      </c>
      <c r="IN394" s="2" t="n">
        <v>15.9899997711182</v>
      </c>
      <c r="IO394" s="2" t="n">
        <v>11.3500003814697</v>
      </c>
      <c r="IP394" s="2" t="n">
        <v>19.9799995422363</v>
      </c>
      <c r="IQ394" s="2" t="n">
        <v>8.4399995803833</v>
      </c>
      <c r="IR394" s="2" t="n">
        <v>3.27999997138977</v>
      </c>
      <c r="IS394" s="2" t="n">
        <v>1.62000000476837</v>
      </c>
      <c r="IT394" s="2" t="n">
        <v>890.820007324219</v>
      </c>
      <c r="IU394" s="2" t="n">
        <v>21.75</v>
      </c>
      <c r="IV394" s="2" t="n">
        <v>0.439999997615814</v>
      </c>
      <c r="IW394" s="2" t="n">
        <v>387.910003662109</v>
      </c>
      <c r="IX394" s="2" t="n">
        <v>1363.2900390625</v>
      </c>
      <c r="IY394" s="2" t="n">
        <v>2938.15991210937</v>
      </c>
      <c r="IZ394" s="2" t="n">
        <v>3469.09008789062</v>
      </c>
      <c r="JA394" s="2" t="n">
        <v>8.13000011444092</v>
      </c>
      <c r="JB394" s="2" t="n">
        <v>1.75999999046326</v>
      </c>
      <c r="JC394" s="2" t="n">
        <v>3.33999991416931</v>
      </c>
      <c r="JD394" s="2" t="n">
        <v>166.690002441406</v>
      </c>
      <c r="JE394" s="2" t="n">
        <v>265.929992675781</v>
      </c>
      <c r="JF394" s="2" t="n">
        <v>2.91000008583069</v>
      </c>
      <c r="JG394" s="2" t="n">
        <v>2.0699999332428</v>
      </c>
      <c r="JH394" s="2" t="n">
        <v>27.2099990844727</v>
      </c>
      <c r="JI394" s="2" t="n">
        <v>3.97000002861023</v>
      </c>
      <c r="JJ394" s="2" t="n">
        <v>2.08999991416931</v>
      </c>
      <c r="JK394" s="2" t="n">
        <v>0.0900000035762787</v>
      </c>
      <c r="JL394" s="2" t="n">
        <v>449.799987792969</v>
      </c>
      <c r="JM394" s="2" t="n">
        <v>0.72000002861023</v>
      </c>
      <c r="JN394" s="2" t="n">
        <v>31.2600002288818</v>
      </c>
      <c r="JO394" s="2" t="n">
        <v>1756.33996582031</v>
      </c>
      <c r="JP394" s="2" t="n">
        <v>4356.52978515625</v>
      </c>
      <c r="JQ394" s="2" t="n">
        <v>17.2900009155273</v>
      </c>
      <c r="JR394" s="2" t="n">
        <v>703.960021972656</v>
      </c>
      <c r="JS394" s="2" t="n">
        <v>765.039978027344</v>
      </c>
      <c r="JT394" s="2" t="n">
        <v>2577.4599609375</v>
      </c>
      <c r="JU394" s="2" t="n">
        <v>324.209991455078</v>
      </c>
      <c r="JV394" s="2" t="n">
        <v>74.9700012207031</v>
      </c>
      <c r="JW394" s="2" t="n">
        <v>8.26000022888184</v>
      </c>
      <c r="JX394" s="2" t="n">
        <v>4.63000011444092</v>
      </c>
      <c r="JY394" s="2" t="n">
        <v>5.42999982833862</v>
      </c>
      <c r="JZ394" s="2" t="n">
        <v>1.67999994754791</v>
      </c>
      <c r="KA394" s="2" t="n">
        <v>7.26000022888184</v>
      </c>
      <c r="KB394" s="2" t="n">
        <v>1.37999999523163</v>
      </c>
      <c r="KC394" s="2" t="n">
        <v>17.9500007629395</v>
      </c>
      <c r="KD394" s="2" t="n">
        <v>6.61999988555908</v>
      </c>
      <c r="KE394" s="2" t="n">
        <v>13.6300001144409</v>
      </c>
      <c r="KF394" s="2" t="n">
        <v>23.6399993896484</v>
      </c>
      <c r="KG394" s="2" t="n">
        <v>18.3099994659424</v>
      </c>
      <c r="KH394" s="2" t="n">
        <v>72.9000015258789</v>
      </c>
      <c r="KI394" s="2" t="n">
        <v>0</v>
      </c>
      <c r="KJ394" s="2" t="n">
        <v>161.080001831055</v>
      </c>
      <c r="KK394" s="2" t="n">
        <v>31.7399997711182</v>
      </c>
      <c r="KL394" s="2" t="n">
        <v>2757274.93</v>
      </c>
      <c r="KM394" s="2" t="n">
        <v>5836.60986328125</v>
      </c>
      <c r="KN394" s="2" t="n">
        <v>54.5200004577637</v>
      </c>
      <c r="KO394" s="2" t="n">
        <v>0.0199999995529652</v>
      </c>
      <c r="KP394" s="2" t="n">
        <v>0.0399999991059303</v>
      </c>
      <c r="KQ394" s="2" t="n">
        <v>0.0299999993294477</v>
      </c>
      <c r="KR394" s="2" t="n">
        <v>0.0799999982118607</v>
      </c>
      <c r="KS394" s="2" t="n">
        <v>0.0500000007450581</v>
      </c>
      <c r="KT394" s="2" t="n">
        <v>0.0500000007450581</v>
      </c>
      <c r="KU394" s="2" t="n">
        <v>0.349999994039536</v>
      </c>
      <c r="KV394" s="2" t="n">
        <v>0.639999985694885</v>
      </c>
      <c r="KW394" s="2" t="n">
        <v>7.28000020980835</v>
      </c>
      <c r="KX394" s="2" t="n">
        <v>5.73999977111816</v>
      </c>
      <c r="KY394" s="2" t="n">
        <v>3.70000004768372</v>
      </c>
      <c r="KZ394" s="2" t="n">
        <v>2.08999991416931</v>
      </c>
      <c r="LA394" s="2" t="n">
        <v>0.670000016689301</v>
      </c>
      <c r="LB394" s="2" t="n">
        <v>0.00999999977648258</v>
      </c>
      <c r="LC394" s="2" t="n">
        <v>21.1800003051758</v>
      </c>
      <c r="LD394" s="2" t="n">
        <v>9.18000030517578</v>
      </c>
      <c r="LE394" s="2" t="n">
        <v>1.51999998092651</v>
      </c>
      <c r="LF394" s="2" t="n">
        <v>0.0399999991059303</v>
      </c>
      <c r="LG394" s="2" t="n">
        <v>0</v>
      </c>
      <c r="LH394" s="2" t="n">
        <v>8.53999996185303</v>
      </c>
      <c r="LI394" s="2" t="n">
        <v>7.23999977111816</v>
      </c>
      <c r="LJ394" s="2" t="n">
        <v>0.180000007152557</v>
      </c>
      <c r="LK394" s="2" t="n">
        <v>0.400000005960465</v>
      </c>
      <c r="LL394" s="2" t="n">
        <v>0.579999983310699</v>
      </c>
      <c r="LM394" s="2" t="n">
        <v>0.730000019073486</v>
      </c>
      <c r="LN394" s="2" t="n">
        <v>0</v>
      </c>
      <c r="LO394" s="2" t="n">
        <v>0.0299999993294477</v>
      </c>
      <c r="LP394" s="2" t="n">
        <v>0.00999999977648258</v>
      </c>
      <c r="LQ394" s="2" t="n">
        <v>0.00999999977648258</v>
      </c>
      <c r="LR394" s="2" t="n">
        <v>0</v>
      </c>
      <c r="LS394" s="2" t="n">
        <v>0</v>
      </c>
      <c r="LT394" s="2" t="n">
        <v>0.00999999977648258</v>
      </c>
      <c r="LU394" s="2" t="n">
        <v>0</v>
      </c>
      <c r="LV394" s="2" t="n">
        <v>232.729156494141</v>
      </c>
      <c r="MC394" s="0" t="n">
        <v>0</v>
      </c>
      <c r="MD394" s="0" t="n">
        <v>0</v>
      </c>
      <c r="ME394" s="0" t="n">
        <v>0</v>
      </c>
      <c r="MF394" s="0" t="n">
        <v>0</v>
      </c>
      <c r="MG394" s="0" t="n">
        <v>0</v>
      </c>
      <c r="MH394" s="0" t="n">
        <v>0</v>
      </c>
      <c r="MI394" s="0" t="n">
        <v>0</v>
      </c>
      <c r="MJ394" s="0" t="n">
        <v>0</v>
      </c>
      <c r="MK394" s="0" t="n">
        <v>0</v>
      </c>
      <c r="ML394" s="0" t="n">
        <v>15</v>
      </c>
      <c r="MM394" s="0" t="n">
        <v>443</v>
      </c>
      <c r="MN394" s="0" t="n">
        <v>0</v>
      </c>
      <c r="MO394" s="0" t="n">
        <v>0</v>
      </c>
      <c r="MP394" s="0" t="n">
        <v>0</v>
      </c>
      <c r="MQ394" s="0" t="n">
        <v>0</v>
      </c>
      <c r="MR394" s="0" t="n">
        <v>0</v>
      </c>
      <c r="MS394" s="0" t="n">
        <v>0</v>
      </c>
      <c r="MT394" s="0" t="n">
        <v>0</v>
      </c>
      <c r="MU394" s="0" t="n">
        <v>141</v>
      </c>
      <c r="MV394" s="0" t="n">
        <v>57</v>
      </c>
      <c r="MW394" s="0" t="n">
        <v>0</v>
      </c>
      <c r="MX394" s="0" t="n">
        <v>113</v>
      </c>
      <c r="MY394" s="0" t="n">
        <v>0</v>
      </c>
      <c r="MZ394" s="0" t="n">
        <v>0</v>
      </c>
      <c r="NA394" s="0" t="n">
        <v>0</v>
      </c>
      <c r="NB394" s="0" t="n">
        <v>0</v>
      </c>
      <c r="NC394" s="0" t="n">
        <v>0</v>
      </c>
      <c r="ND394" s="0" t="n">
        <v>0</v>
      </c>
      <c r="NE394" s="0" t="n">
        <v>0</v>
      </c>
      <c r="NF394" s="0" t="n">
        <v>0</v>
      </c>
      <c r="NG394" s="0" t="n">
        <v>0</v>
      </c>
      <c r="NH394" s="0" t="n">
        <v>810</v>
      </c>
      <c r="NI394" s="0" t="n">
        <v>13</v>
      </c>
      <c r="NJ394" s="0" t="n">
        <v>0</v>
      </c>
      <c r="NK394" s="0" t="n">
        <v>0</v>
      </c>
      <c r="NL394" s="0" t="n">
        <v>0</v>
      </c>
      <c r="NM394" s="0" t="n">
        <v>0</v>
      </c>
      <c r="NN394" s="0" t="n">
        <v>0</v>
      </c>
      <c r="NO394" s="0" t="n">
        <v>0</v>
      </c>
      <c r="NP394" s="0" t="n">
        <v>0</v>
      </c>
      <c r="NQ394" s="0" t="n">
        <v>13</v>
      </c>
      <c r="NR394" s="0" t="n">
        <v>0</v>
      </c>
      <c r="NS394" s="0" t="n">
        <v>2043</v>
      </c>
      <c r="NT394" s="0" t="n">
        <v>32</v>
      </c>
      <c r="NU394" s="0" t="n">
        <v>0</v>
      </c>
      <c r="NV394" s="0" t="n">
        <v>0</v>
      </c>
      <c r="NW394" s="0" t="n">
        <v>451</v>
      </c>
      <c r="NX394" s="0" t="n">
        <v>101</v>
      </c>
      <c r="NY394" s="0" t="n">
        <v>2434</v>
      </c>
      <c r="NZ394" s="0" t="n">
        <v>0</v>
      </c>
      <c r="OA394" s="0" t="n">
        <v>0</v>
      </c>
      <c r="OB394" s="0" t="n">
        <v>0</v>
      </c>
      <c r="OC394" s="0" t="n">
        <v>0</v>
      </c>
      <c r="OD394" s="0" t="n">
        <v>0</v>
      </c>
      <c r="OE394" s="0" t="n">
        <v>0</v>
      </c>
      <c r="OF394" s="0" t="n">
        <v>0</v>
      </c>
      <c r="OG394" s="0" t="n">
        <v>359</v>
      </c>
      <c r="OH394" s="0" t="n">
        <v>6</v>
      </c>
      <c r="OI394" s="0" t="n">
        <v>0</v>
      </c>
      <c r="OJ394" s="0" t="n">
        <v>0</v>
      </c>
      <c r="OK394" s="0" t="n">
        <v>0</v>
      </c>
      <c r="OL394" s="0" t="n">
        <v>0</v>
      </c>
      <c r="OM394" s="0" t="n">
        <v>0</v>
      </c>
      <c r="ON394" s="0" t="n">
        <v>0</v>
      </c>
      <c r="OO394" s="0" t="n">
        <v>0</v>
      </c>
      <c r="OP394" s="0" t="n">
        <v>0</v>
      </c>
      <c r="OQ394" s="0" t="n">
        <v>5</v>
      </c>
      <c r="OR394" s="0" t="n">
        <v>0</v>
      </c>
      <c r="OS394" s="0" t="n">
        <v>0</v>
      </c>
      <c r="OT394" s="0" t="n">
        <v>0</v>
      </c>
      <c r="OU394" s="0" t="n">
        <v>438</v>
      </c>
      <c r="OV394" s="0" t="n">
        <v>0</v>
      </c>
      <c r="OW394" s="0" t="n">
        <v>0</v>
      </c>
      <c r="OX394" s="0" t="n">
        <v>0</v>
      </c>
      <c r="OY394" s="0" t="n">
        <v>0</v>
      </c>
      <c r="OZ394" s="0" t="n">
        <v>0</v>
      </c>
      <c r="PA394" s="0" t="n">
        <v>0</v>
      </c>
      <c r="PB394" s="0" t="n">
        <v>128</v>
      </c>
      <c r="PC394" s="0" t="n">
        <v>0</v>
      </c>
      <c r="PD394" s="0" t="n">
        <v>0</v>
      </c>
      <c r="PE394" s="0" t="n">
        <v>0</v>
      </c>
      <c r="PF394" s="0" t="n">
        <v>0</v>
      </c>
      <c r="PG394" s="0" t="n">
        <v>0</v>
      </c>
      <c r="PH394" s="0" t="n">
        <v>0</v>
      </c>
      <c r="PI394" s="0" t="n">
        <v>0</v>
      </c>
      <c r="PJ394" s="0" t="n">
        <v>1066</v>
      </c>
      <c r="PK394" s="0" t="n">
        <v>0</v>
      </c>
      <c r="PL394" s="0" t="n">
        <v>0</v>
      </c>
      <c r="PM394" s="0" t="n">
        <v>0</v>
      </c>
      <c r="PN394" s="0" t="n">
        <v>0</v>
      </c>
      <c r="PO394" s="0" t="n">
        <v>0</v>
      </c>
      <c r="PP394" s="0" t="n">
        <v>0</v>
      </c>
      <c r="PQ394" s="0" t="n">
        <v>554</v>
      </c>
      <c r="PR394" s="0" t="n">
        <v>0</v>
      </c>
      <c r="PS394" s="0" t="n">
        <v>0</v>
      </c>
      <c r="PT394" s="0" t="n">
        <v>0</v>
      </c>
      <c r="PU394" s="0" t="n">
        <v>0</v>
      </c>
      <c r="PV394" s="0" t="n">
        <v>24</v>
      </c>
      <c r="PW394" s="0" t="n">
        <v>0</v>
      </c>
      <c r="PX394" s="0" t="n">
        <v>61</v>
      </c>
      <c r="PY394" s="0" t="n">
        <v>0</v>
      </c>
      <c r="PZ394" s="0" t="n">
        <v>0</v>
      </c>
      <c r="QA394" s="0" t="n">
        <v>0</v>
      </c>
      <c r="QB394" s="0" t="n">
        <v>0</v>
      </c>
      <c r="QC394" s="0" t="n">
        <v>0</v>
      </c>
      <c r="QD394" s="0" t="n">
        <v>0</v>
      </c>
      <c r="QE394" s="0" t="n">
        <v>0</v>
      </c>
      <c r="QF394" s="0" t="n">
        <v>0</v>
      </c>
      <c r="QG394" s="0" t="n">
        <v>0</v>
      </c>
      <c r="QH394" s="0" t="n">
        <v>0</v>
      </c>
      <c r="QI394" s="0" t="n">
        <v>0</v>
      </c>
      <c r="QJ394" s="0" t="n">
        <v>0</v>
      </c>
      <c r="QK394" s="0" t="n">
        <v>4</v>
      </c>
      <c r="QL394" s="0" t="n">
        <v>0</v>
      </c>
      <c r="QM394" s="0" t="n">
        <v>905</v>
      </c>
      <c r="QN394" s="0" t="n">
        <v>0</v>
      </c>
      <c r="QO394" s="0" t="n">
        <v>0</v>
      </c>
      <c r="QP394" s="0" t="n">
        <v>0</v>
      </c>
      <c r="QQ394" s="0" t="n">
        <v>899</v>
      </c>
      <c r="QR394" s="0" t="n">
        <v>0</v>
      </c>
      <c r="QS394" s="0" t="n">
        <v>0</v>
      </c>
      <c r="QT394" s="0" t="n">
        <v>0</v>
      </c>
      <c r="QU394" s="0" t="n">
        <v>0</v>
      </c>
      <c r="QV394" s="0" t="n">
        <v>0</v>
      </c>
      <c r="QW394" s="0" t="n">
        <v>0</v>
      </c>
      <c r="QX394" s="0" t="n">
        <v>0</v>
      </c>
      <c r="QY394" s="0" t="n">
        <v>0</v>
      </c>
      <c r="QZ394" s="0" t="n">
        <v>0</v>
      </c>
      <c r="RA394" s="0" t="n">
        <v>0</v>
      </c>
      <c r="RB394" s="0" t="n">
        <v>0</v>
      </c>
      <c r="RC394" s="0" t="n">
        <v>0</v>
      </c>
      <c r="RD394" s="0" t="n">
        <v>210</v>
      </c>
      <c r="RE394" s="0" t="n">
        <v>0</v>
      </c>
      <c r="RF394" s="0" t="n">
        <v>0</v>
      </c>
      <c r="RG394" s="0" t="n">
        <v>1031</v>
      </c>
      <c r="RH394" s="0" t="n">
        <v>0</v>
      </c>
      <c r="RI394" s="0" t="n">
        <v>0</v>
      </c>
      <c r="RJ394" s="0" t="n">
        <v>0</v>
      </c>
      <c r="RK394" s="0" t="n">
        <v>0</v>
      </c>
      <c r="RL394" s="0" t="n">
        <v>5343</v>
      </c>
      <c r="RM394" s="0" t="n">
        <v>0</v>
      </c>
      <c r="RN394" s="0" t="n">
        <v>73</v>
      </c>
      <c r="RO394" s="0" t="n">
        <v>0</v>
      </c>
      <c r="RP394" s="0" t="n">
        <v>75</v>
      </c>
      <c r="RQ394" s="0" t="n">
        <v>0</v>
      </c>
      <c r="RR394" s="0" t="n">
        <v>0</v>
      </c>
      <c r="RS394" s="0" t="n">
        <v>0</v>
      </c>
      <c r="RT394" s="0" t="n">
        <v>0</v>
      </c>
      <c r="RU394" s="0" t="n">
        <v>0</v>
      </c>
      <c r="RV394" s="0" t="n">
        <v>23</v>
      </c>
      <c r="RW394" s="0" t="n">
        <v>0</v>
      </c>
      <c r="RX394" s="0" t="n">
        <v>0</v>
      </c>
      <c r="RY394" s="0" t="n">
        <v>432</v>
      </c>
      <c r="RZ394" s="0" t="n">
        <v>0</v>
      </c>
      <c r="SA394" s="0" t="n">
        <v>0</v>
      </c>
      <c r="SB394" s="0" t="n">
        <v>0</v>
      </c>
      <c r="SC394" s="0" t="n">
        <v>0</v>
      </c>
      <c r="SD394" s="0" t="n">
        <v>0</v>
      </c>
      <c r="SE394" s="0" t="n">
        <v>0</v>
      </c>
      <c r="SF394" s="0" t="n">
        <v>0</v>
      </c>
      <c r="SG394" s="0" t="n">
        <v>0</v>
      </c>
      <c r="SH394" s="0" t="n">
        <v>0</v>
      </c>
      <c r="SI394" s="0" t="n">
        <v>0</v>
      </c>
      <c r="SJ394" s="0" t="n">
        <v>0</v>
      </c>
      <c r="SK394" s="0" t="n">
        <v>0</v>
      </c>
      <c r="SL394" s="0" t="n">
        <v>0</v>
      </c>
      <c r="SM394" s="0" t="n">
        <v>205</v>
      </c>
      <c r="SN394" s="0" t="n">
        <v>0</v>
      </c>
      <c r="SO394" s="0" t="n">
        <v>0</v>
      </c>
      <c r="SP394" s="0" t="n">
        <v>0</v>
      </c>
      <c r="SQ394" s="0" t="n">
        <v>0</v>
      </c>
      <c r="SR394" s="0" t="n">
        <v>0</v>
      </c>
      <c r="SS394" s="0" t="n">
        <v>0</v>
      </c>
      <c r="ST394" s="0" t="n">
        <v>62</v>
      </c>
      <c r="SU394" s="0" t="n">
        <v>0</v>
      </c>
      <c r="SV394" s="0" t="n">
        <v>0</v>
      </c>
      <c r="SW394" s="0" t="n">
        <v>0</v>
      </c>
      <c r="SX394" s="0" t="n">
        <v>0</v>
      </c>
      <c r="SY394" s="0" t="n">
        <v>0</v>
      </c>
      <c r="SZ394" s="0" t="n">
        <v>626</v>
      </c>
      <c r="TA394" s="0" t="n">
        <v>93</v>
      </c>
      <c r="TB394" s="0" t="n">
        <v>0</v>
      </c>
      <c r="TC394" s="0" t="n">
        <v>0</v>
      </c>
      <c r="TD394" s="0" t="n">
        <v>0</v>
      </c>
      <c r="TE394" s="0" t="n">
        <v>0</v>
      </c>
      <c r="TF394" s="0" t="n">
        <v>0</v>
      </c>
      <c r="TG394" s="0" t="n">
        <v>0</v>
      </c>
      <c r="TH394" s="0" t="n">
        <v>0</v>
      </c>
      <c r="TI394" s="0" t="n">
        <v>35</v>
      </c>
      <c r="TJ394" s="0" t="n">
        <v>0</v>
      </c>
      <c r="TK394" s="0" t="n">
        <v>0</v>
      </c>
      <c r="TL394" s="0" t="n">
        <v>7</v>
      </c>
      <c r="TM394" s="0" t="n">
        <v>0</v>
      </c>
      <c r="TN394" s="0" t="n">
        <v>0</v>
      </c>
      <c r="TO394" s="0" t="n">
        <v>0</v>
      </c>
      <c r="TP394" s="0" t="n">
        <v>32</v>
      </c>
      <c r="TQ394" s="0" t="n">
        <v>0</v>
      </c>
      <c r="TR394" s="0" t="n">
        <v>29</v>
      </c>
      <c r="TS394" s="0" t="n">
        <v>0</v>
      </c>
      <c r="TT394" s="0" t="n">
        <v>0</v>
      </c>
      <c r="TU394" s="0" t="n">
        <v>0</v>
      </c>
      <c r="TV394" s="0" t="n">
        <v>0</v>
      </c>
      <c r="TW394" s="0" t="n">
        <v>0</v>
      </c>
      <c r="TX394" s="0" t="n">
        <v>0</v>
      </c>
      <c r="TY394" s="0" t="n">
        <v>0</v>
      </c>
      <c r="TZ394" s="0" t="n">
        <v>42</v>
      </c>
      <c r="UA394" s="0" t="n">
        <v>11</v>
      </c>
      <c r="UB394" s="0" t="n">
        <v>0</v>
      </c>
      <c r="UC394" s="0" t="n">
        <v>0</v>
      </c>
      <c r="UD394" s="0" t="n">
        <v>0</v>
      </c>
      <c r="UE394" s="0" t="n">
        <v>0</v>
      </c>
      <c r="UF394" s="0" t="n">
        <v>15</v>
      </c>
      <c r="UG394" s="0" t="n">
        <v>0</v>
      </c>
      <c r="UH394" s="0" t="n">
        <v>0</v>
      </c>
      <c r="UI394" s="0" t="n">
        <v>0</v>
      </c>
      <c r="UJ394" s="0" t="n">
        <v>0</v>
      </c>
      <c r="UK394" s="0" t="n">
        <v>28</v>
      </c>
      <c r="UL394" s="0" t="n">
        <v>0</v>
      </c>
      <c r="UM394" s="0" t="n">
        <v>0</v>
      </c>
      <c r="UN394" s="0" t="n">
        <v>1405</v>
      </c>
      <c r="UO394" s="0" t="n">
        <v>0</v>
      </c>
      <c r="UP394" s="0" t="n">
        <v>24</v>
      </c>
      <c r="UQ394" s="0" t="n">
        <v>0</v>
      </c>
      <c r="UR394" s="0" t="n">
        <v>0</v>
      </c>
      <c r="US394" s="0" t="n">
        <v>0</v>
      </c>
      <c r="UT394" s="0" t="n">
        <v>0</v>
      </c>
      <c r="UU394" s="0" t="n">
        <v>0</v>
      </c>
      <c r="UV394" s="0" t="n">
        <v>47</v>
      </c>
      <c r="UW394" s="0" t="n">
        <v>0</v>
      </c>
      <c r="UX394" s="0" t="n">
        <v>0</v>
      </c>
      <c r="UY394" s="0" t="n">
        <v>0</v>
      </c>
      <c r="UZ394" s="0" t="n">
        <v>0</v>
      </c>
      <c r="VA394" s="0" t="n">
        <v>0</v>
      </c>
      <c r="VB394" s="0" t="n">
        <v>0</v>
      </c>
      <c r="VC394" s="0" t="n">
        <v>0</v>
      </c>
      <c r="VD394" s="0" t="n">
        <v>0</v>
      </c>
      <c r="VE394" s="0" t="n">
        <v>0</v>
      </c>
      <c r="VF394" s="0" t="n">
        <v>29</v>
      </c>
      <c r="VG394" s="0" t="n">
        <v>0</v>
      </c>
      <c r="VH394" s="0" t="n">
        <v>0</v>
      </c>
      <c r="VI394" s="0" t="n">
        <v>0</v>
      </c>
      <c r="VJ394" s="0" t="n">
        <v>0</v>
      </c>
      <c r="VK394" s="0" t="n">
        <v>0</v>
      </c>
      <c r="VL394" s="0" t="n">
        <v>0</v>
      </c>
      <c r="VM394" s="0" t="n">
        <v>0</v>
      </c>
      <c r="VN394" s="0" t="n">
        <v>0</v>
      </c>
      <c r="VO394" s="0" t="n">
        <v>0</v>
      </c>
      <c r="VP394" s="0" t="n">
        <v>0</v>
      </c>
      <c r="VQ394" s="0" t="n">
        <v>0</v>
      </c>
      <c r="VR394" s="0" t="n">
        <v>97</v>
      </c>
      <c r="VS394" s="0" t="n">
        <v>0</v>
      </c>
      <c r="VT394" s="0" t="n">
        <v>0</v>
      </c>
      <c r="VU394" s="0" t="n">
        <v>32</v>
      </c>
      <c r="VV394" s="0" t="n">
        <v>0</v>
      </c>
      <c r="VW394" s="0" t="n">
        <v>0</v>
      </c>
      <c r="VX394" s="0" t="n">
        <v>0</v>
      </c>
      <c r="VY394" s="0" t="n">
        <v>0</v>
      </c>
      <c r="VZ394" s="0" t="n">
        <v>0</v>
      </c>
      <c r="WA394" s="0" t="n">
        <v>0</v>
      </c>
      <c r="WB394" s="0" t="n">
        <v>0</v>
      </c>
      <c r="WC394" s="0" t="n">
        <v>0</v>
      </c>
      <c r="WD394" s="0" t="n">
        <v>0</v>
      </c>
      <c r="WE394" s="0" t="n">
        <v>0</v>
      </c>
      <c r="WF394" s="0" t="n">
        <v>92</v>
      </c>
      <c r="WG394" s="0" t="n">
        <v>0</v>
      </c>
      <c r="WH394" s="0" t="n">
        <v>0</v>
      </c>
      <c r="WI394" s="0" t="n">
        <v>0</v>
      </c>
      <c r="WJ394" s="0" t="n">
        <v>0</v>
      </c>
      <c r="WK394" s="0" t="n">
        <v>0</v>
      </c>
      <c r="WL394" s="0" t="n">
        <v>0</v>
      </c>
      <c r="WM394" s="0" t="n">
        <v>0</v>
      </c>
      <c r="WN394" s="0" t="n">
        <v>133</v>
      </c>
      <c r="WO394" s="0" t="n">
        <v>0</v>
      </c>
      <c r="WP394" s="0" t="n">
        <v>0</v>
      </c>
      <c r="WQ394" s="0" t="n">
        <v>0</v>
      </c>
      <c r="WR394" s="0" t="n">
        <v>0</v>
      </c>
      <c r="WS394" s="0" t="n">
        <v>0</v>
      </c>
      <c r="WT394" s="0" t="n">
        <v>0</v>
      </c>
      <c r="WU394" s="0" t="n">
        <v>0</v>
      </c>
      <c r="WV394" s="0" t="n">
        <v>2</v>
      </c>
      <c r="WW394" s="0" t="n">
        <v>0</v>
      </c>
      <c r="WX394" s="0" t="n">
        <v>0</v>
      </c>
      <c r="WY394" s="0" t="n">
        <v>0</v>
      </c>
      <c r="WZ394" s="0" t="n">
        <v>0</v>
      </c>
      <c r="XA394" s="0" t="n">
        <v>0</v>
      </c>
      <c r="XB394" s="0" t="n">
        <v>0</v>
      </c>
      <c r="XC394" s="0" t="n">
        <v>0</v>
      </c>
      <c r="XD394" s="0" t="n">
        <v>0</v>
      </c>
      <c r="XE394" s="0" t="n">
        <v>0</v>
      </c>
      <c r="XF394" s="0" t="n">
        <v>0</v>
      </c>
      <c r="XG394" s="0" t="n">
        <v>0</v>
      </c>
      <c r="XH394" s="0" t="n">
        <v>0</v>
      </c>
      <c r="XI394" s="0" t="n">
        <v>0</v>
      </c>
      <c r="XJ394" s="0" t="n">
        <v>0</v>
      </c>
      <c r="XK394" s="0" t="n">
        <v>0</v>
      </c>
      <c r="XL394" s="0" t="n">
        <v>0</v>
      </c>
      <c r="XM394" s="0" t="n">
        <v>0</v>
      </c>
      <c r="XN394" s="0" t="n">
        <v>1592</v>
      </c>
      <c r="XO394" s="0" t="n">
        <v>2786</v>
      </c>
      <c r="XP394" s="0" t="n">
        <v>0</v>
      </c>
      <c r="XQ394" s="0" t="n">
        <v>0</v>
      </c>
      <c r="XR394" s="0" t="n">
        <v>0</v>
      </c>
      <c r="XS394" s="0" t="n">
        <v>0</v>
      </c>
      <c r="XT394" s="0" t="n">
        <v>16</v>
      </c>
      <c r="XU394" s="0" t="n">
        <v>68</v>
      </c>
      <c r="XV394" s="0" t="n">
        <v>0</v>
      </c>
      <c r="XW394" s="0" t="n">
        <v>22</v>
      </c>
      <c r="XX394" s="0" t="n">
        <v>0</v>
      </c>
      <c r="XY394" s="0" t="n">
        <v>360</v>
      </c>
      <c r="XZ394" s="0" t="n">
        <v>0</v>
      </c>
      <c r="YA394" s="0" t="n">
        <v>0</v>
      </c>
      <c r="YB394" s="0" t="n">
        <v>38</v>
      </c>
      <c r="YC394" s="0" t="n">
        <v>0</v>
      </c>
      <c r="YD394" s="0" t="n">
        <v>0</v>
      </c>
      <c r="YE394" s="0" t="n">
        <v>0</v>
      </c>
      <c r="YF394" s="0" t="n">
        <v>11</v>
      </c>
      <c r="YG394" s="0" t="n">
        <v>0</v>
      </c>
      <c r="YH394" s="0" t="n">
        <v>287</v>
      </c>
      <c r="YI394" s="0" t="n">
        <v>17</v>
      </c>
      <c r="YJ394" s="0" t="n">
        <v>0</v>
      </c>
      <c r="YK394" s="0" t="n">
        <v>47</v>
      </c>
      <c r="YL394" s="0" t="n">
        <v>7608</v>
      </c>
      <c r="YM394" s="0" t="n">
        <v>0</v>
      </c>
      <c r="YN394" s="0" t="n">
        <v>0</v>
      </c>
      <c r="YO394" s="0" t="n">
        <v>0</v>
      </c>
      <c r="YP394" s="0" t="n">
        <v>0</v>
      </c>
      <c r="YQ394" s="0" t="n">
        <v>0</v>
      </c>
      <c r="YR394" s="0" t="n">
        <v>0</v>
      </c>
      <c r="YS394" s="0" t="n">
        <v>0</v>
      </c>
      <c r="YT394" s="0" t="n">
        <v>0</v>
      </c>
      <c r="YU394" s="0" t="n">
        <v>0</v>
      </c>
      <c r="YV394" s="0" t="n">
        <v>0</v>
      </c>
      <c r="YW394" s="0" t="n">
        <v>0</v>
      </c>
      <c r="YX394" s="0" t="n">
        <v>0</v>
      </c>
      <c r="YY394" s="0" t="n">
        <v>0</v>
      </c>
      <c r="YZ394" s="0" t="n">
        <v>67</v>
      </c>
      <c r="ZA394" s="0" t="n">
        <v>0</v>
      </c>
      <c r="ZB394" s="0" t="n">
        <v>0</v>
      </c>
      <c r="ZC394" s="0" t="n">
        <v>0</v>
      </c>
      <c r="ZD394" s="0" t="n">
        <v>0</v>
      </c>
      <c r="ZE394" s="0" t="n">
        <v>0</v>
      </c>
      <c r="ZF394" s="0" t="n">
        <v>0</v>
      </c>
      <c r="ZG394" s="0" t="n">
        <v>0</v>
      </c>
      <c r="ZH394" s="0" t="n">
        <v>0</v>
      </c>
      <c r="ZI394" s="0" t="n">
        <v>0</v>
      </c>
      <c r="ZJ394" s="0" t="n">
        <v>0</v>
      </c>
      <c r="ZK394" s="0" t="n">
        <v>0</v>
      </c>
      <c r="ZL394" s="0" t="n">
        <v>0</v>
      </c>
      <c r="ZM394" s="0" t="n">
        <v>0</v>
      </c>
      <c r="ZN394" s="0" t="n">
        <v>0</v>
      </c>
      <c r="ZO394" s="0" t="n">
        <v>0</v>
      </c>
      <c r="ZP394" s="0" t="n">
        <v>309</v>
      </c>
      <c r="ZQ394" s="0" t="n">
        <v>2769</v>
      </c>
      <c r="ZR394" s="0" t="n">
        <v>0</v>
      </c>
      <c r="ZS394" s="0" t="n">
        <v>0</v>
      </c>
      <c r="ZT394" s="0" t="n">
        <v>0</v>
      </c>
      <c r="ZU394" s="0" t="n">
        <v>0</v>
      </c>
      <c r="ZV394" s="0" t="n">
        <v>0</v>
      </c>
      <c r="ZW394" s="0" t="n">
        <v>0</v>
      </c>
      <c r="ZX394" s="0" t="n">
        <v>0</v>
      </c>
      <c r="ZY394" s="0" t="n">
        <v>0</v>
      </c>
      <c r="ZZ394" s="0" t="n">
        <v>0</v>
      </c>
      <c r="AAA394" s="0" t="n">
        <v>0</v>
      </c>
      <c r="AAB394" s="0" t="n">
        <v>0</v>
      </c>
      <c r="AAC394" s="0" t="n">
        <v>0</v>
      </c>
      <c r="AAD394" s="0" t="n">
        <v>24</v>
      </c>
      <c r="AAE394" s="0" t="n">
        <v>21</v>
      </c>
      <c r="AAF394" s="0" t="n">
        <v>5</v>
      </c>
      <c r="AAG394" s="0" t="n">
        <v>0</v>
      </c>
      <c r="AAH394" s="0" t="n">
        <v>0</v>
      </c>
      <c r="AAI394" s="0" t="n">
        <v>0</v>
      </c>
      <c r="AAJ394" s="0" t="n">
        <v>26</v>
      </c>
      <c r="AAK394" s="0" t="n">
        <v>0</v>
      </c>
      <c r="AAL394" s="0" t="n">
        <v>0</v>
      </c>
      <c r="AAM394" s="0" t="n">
        <v>0</v>
      </c>
      <c r="AAN394" s="0" t="n">
        <v>51</v>
      </c>
      <c r="AAO394" s="0" t="n">
        <v>0</v>
      </c>
      <c r="AAP394" s="0" t="n">
        <v>0</v>
      </c>
    </row>
    <row r="395" customFormat="false" ht="15" hidden="false" customHeight="true" outlineLevel="0" collapsed="false">
      <c r="A395" s="1" t="n">
        <v>30883</v>
      </c>
      <c r="H395" s="2" t="n">
        <v>2</v>
      </c>
      <c r="I395" s="2" t="n">
        <v>25</v>
      </c>
      <c r="J395" s="21"/>
      <c r="K395" s="21"/>
      <c r="L395" s="2" t="n">
        <v>0</v>
      </c>
      <c r="M395" s="2" t="n">
        <v>1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1</v>
      </c>
      <c r="X395" s="2" t="n">
        <f aca="false">SUM(L395:W395)</f>
        <v>2</v>
      </c>
      <c r="Y395" s="2" t="n">
        <v>110</v>
      </c>
      <c r="Z395" s="2" t="n">
        <v>70</v>
      </c>
      <c r="AA395" s="2" t="n">
        <f aca="false">Y395-Z395</f>
        <v>40</v>
      </c>
      <c r="AB395" s="3" t="n">
        <f aca="false">Z395+((Y395-Z395)/3)</f>
        <v>83.3333333333333</v>
      </c>
      <c r="AC395" s="4" t="n">
        <v>43.2</v>
      </c>
      <c r="AD395" s="4" t="n">
        <v>150</v>
      </c>
      <c r="AE395" s="3" t="n">
        <v>19.2</v>
      </c>
      <c r="AF395" s="3" t="n">
        <v>0</v>
      </c>
      <c r="AL395" s="4" t="n">
        <v>13</v>
      </c>
      <c r="AM395" s="4" t="n">
        <v>5.6</v>
      </c>
      <c r="AN395" s="4" t="n">
        <v>37.6</v>
      </c>
      <c r="AO395" s="2" t="n">
        <v>1</v>
      </c>
      <c r="AP395" s="4" t="n">
        <v>59.3</v>
      </c>
      <c r="AQ395" s="4" t="n">
        <v>35.7</v>
      </c>
      <c r="AR395" s="4" t="n">
        <v>1.9</v>
      </c>
      <c r="AS395" s="2" t="n">
        <v>76</v>
      </c>
      <c r="AT395" s="2" t="n">
        <v>113</v>
      </c>
      <c r="AU395" s="2" t="n">
        <v>108</v>
      </c>
      <c r="AV395" s="2" t="n">
        <v>88</v>
      </c>
      <c r="AW395" s="2" t="n">
        <v>86</v>
      </c>
      <c r="AX395" s="2" t="n">
        <v>1</v>
      </c>
      <c r="AY395" s="2" t="n">
        <f aca="false">((AS395*15)+(AT395*30)+(AU395*30)+(AV395*30)+(AW395*15))-(AS395*120)</f>
        <v>2580</v>
      </c>
      <c r="AZ395" s="2" t="n">
        <f aca="false">((AS395*15)+(AT395*30)+(AU395*30)+(AV395*30)+(AW395*15))</f>
        <v>11700</v>
      </c>
      <c r="BB395" s="5" t="n">
        <f aca="false">10000/SQRT((AS395*BH395)*(AVERAGE(AS395:AW395)*AVERAGE(BH395:BL395)))</f>
        <v>12.802060201241</v>
      </c>
      <c r="BC395" s="3" t="n">
        <f aca="false">(AS395*BH395)/405</f>
        <v>0.649283950617284</v>
      </c>
      <c r="BD395" s="3" t="n">
        <v>0</v>
      </c>
      <c r="BE395" s="3" t="n">
        <f aca="false">1/(LOG(BH395)+LOG(AS395))</f>
        <v>0.413241976974726</v>
      </c>
      <c r="BF395" s="3" t="n">
        <f aca="false">(BI395-BH395)/(AT395-AS395)</f>
        <v>0.733513513513514</v>
      </c>
      <c r="BG395" s="3" t="n">
        <f aca="false">(20*BH395)/((AS395/18)-3.5)</f>
        <v>95.8153846153846</v>
      </c>
      <c r="BH395" s="2" t="n">
        <v>3.46</v>
      </c>
      <c r="BI395" s="2" t="n">
        <v>30.6</v>
      </c>
      <c r="BJ395" s="2" t="n">
        <v>27.8</v>
      </c>
      <c r="BK395" s="2" t="n">
        <v>27.5</v>
      </c>
      <c r="BL395" s="2" t="n">
        <v>33.8</v>
      </c>
      <c r="BM395" s="3" t="n">
        <f aca="false">((BH395*15)+(BI395*30)+(BJ395*30)+(BK395*30)+(BL395*15))-(BH395*120)</f>
        <v>2720.7</v>
      </c>
      <c r="BN395" s="3" t="n">
        <f aca="false">((BH395*15)+(BI395*30)+(BJ395*30)+(BK395*30)+(BL395*15))</f>
        <v>3135.9</v>
      </c>
      <c r="BO395" s="3" t="n">
        <f aca="false">(1/BH395)</f>
        <v>0.289017341040462</v>
      </c>
      <c r="BP395" s="3" t="n">
        <f aca="false">(BN395/AZ395)</f>
        <v>0.268025641025641</v>
      </c>
      <c r="BQ395" s="3" t="n">
        <f aca="false">(BB395*BP395)</f>
        <v>3.43128039188646</v>
      </c>
      <c r="BR395" s="5" t="n">
        <f aca="false">(BF395*BO395)</f>
        <v>0.211998125292923</v>
      </c>
      <c r="CA395" s="2" t="n">
        <v>147</v>
      </c>
      <c r="CB395" s="2" t="n">
        <v>0</v>
      </c>
      <c r="CC395" s="2" t="n">
        <v>46</v>
      </c>
      <c r="CD395" s="2" t="n">
        <v>1</v>
      </c>
      <c r="CE395" s="2" t="n">
        <v>85</v>
      </c>
      <c r="CF395" s="2" t="n">
        <v>0</v>
      </c>
      <c r="CG395" s="2" t="n">
        <v>16</v>
      </c>
      <c r="CH395" s="2" t="n">
        <v>82</v>
      </c>
      <c r="CI395" s="2" t="n">
        <v>0</v>
      </c>
      <c r="CJ395" s="2" t="n">
        <v>0</v>
      </c>
      <c r="CK395" s="2" t="n">
        <v>56</v>
      </c>
      <c r="CL395" s="2" t="n">
        <v>62.96</v>
      </c>
      <c r="CM395" s="2" t="n">
        <v>142</v>
      </c>
      <c r="CN395" s="2" t="n">
        <v>88</v>
      </c>
      <c r="CO395" s="2" t="n">
        <v>430</v>
      </c>
      <c r="CP395" s="2" t="n">
        <v>1.59</v>
      </c>
      <c r="CQ395" s="2" t="n">
        <v>0.55</v>
      </c>
      <c r="CR395" s="2" t="n">
        <v>1</v>
      </c>
      <c r="CW395" s="3"/>
      <c r="CY395" s="22"/>
      <c r="EU395" s="3"/>
      <c r="EW395" s="22"/>
      <c r="HO395" s="2" t="n">
        <v>12</v>
      </c>
      <c r="HP395" s="2" t="n">
        <v>12</v>
      </c>
      <c r="HQ395" s="2" t="n">
        <v>0</v>
      </c>
      <c r="HR395" s="2" t="n">
        <v>0</v>
      </c>
      <c r="HS395" s="2" t="n">
        <v>32.9603576660156</v>
      </c>
      <c r="HT395" s="2" t="n">
        <v>153.956604003906</v>
      </c>
      <c r="HU395" s="2" t="n">
        <v>0.35</v>
      </c>
      <c r="HV395" s="2" t="n">
        <v>4</v>
      </c>
      <c r="HW395" s="2" t="n">
        <v>2</v>
      </c>
      <c r="HX395" s="2" t="n">
        <v>1</v>
      </c>
      <c r="HY395" s="2" t="n">
        <v>2243.4599609375</v>
      </c>
      <c r="HZ395" s="2" t="n">
        <v>87.7399978637695</v>
      </c>
      <c r="IA395" s="2" t="n">
        <v>22.0100002288818</v>
      </c>
      <c r="IB395" s="2" t="n">
        <v>20.9400005340576</v>
      </c>
      <c r="IC395" s="2" t="n">
        <v>46.7900009155273</v>
      </c>
      <c r="ID395" s="2" t="n">
        <v>313.100006103516</v>
      </c>
      <c r="IE395" s="2" t="n">
        <v>38.0900001525879</v>
      </c>
      <c r="IF395" s="2" t="n">
        <v>18.3400001525879</v>
      </c>
      <c r="IG395" s="2" t="n">
        <v>11.6999998092651</v>
      </c>
      <c r="IH395" s="2" t="n">
        <v>93.4800033569336</v>
      </c>
      <c r="II395" s="2" t="n">
        <v>0.800000011920929</v>
      </c>
      <c r="IJ395" s="2" t="n">
        <v>12.1199998855591</v>
      </c>
      <c r="IK395" s="2" t="n">
        <v>8.27000045776367</v>
      </c>
      <c r="IL395" s="2" t="n">
        <v>31</v>
      </c>
      <c r="IM395" s="2" t="n">
        <v>29.3600006103516</v>
      </c>
      <c r="IN395" s="2" t="n">
        <v>17.2099990844727</v>
      </c>
      <c r="IO395" s="2" t="n">
        <v>7.67000007629395</v>
      </c>
      <c r="IP395" s="2" t="n">
        <v>23.1499996185303</v>
      </c>
      <c r="IQ395" s="2" t="n">
        <v>7.32999992370606</v>
      </c>
      <c r="IR395" s="2" t="n">
        <v>5.01999998092651</v>
      </c>
      <c r="IS395" s="2" t="n">
        <v>1.44000005722046</v>
      </c>
      <c r="IT395" s="2" t="n">
        <v>1742.60998535156</v>
      </c>
      <c r="IU395" s="2" t="n">
        <v>16.8600006103516</v>
      </c>
      <c r="IV395" s="2" t="n">
        <v>0.330000013113022</v>
      </c>
      <c r="IW395" s="2" t="n">
        <v>504.390014648438</v>
      </c>
      <c r="IX395" s="2" t="n">
        <v>1960.35998535156</v>
      </c>
      <c r="IY395" s="2" t="n">
        <v>4577.58984375</v>
      </c>
      <c r="IZ395" s="2" t="n">
        <v>2510.22998046875</v>
      </c>
      <c r="JA395" s="2" t="n">
        <v>10.7700004577637</v>
      </c>
      <c r="JB395" s="2" t="n">
        <v>2.46000003814697</v>
      </c>
      <c r="JC395" s="2" t="n">
        <v>3.07999992370605</v>
      </c>
      <c r="JD395" s="2" t="n">
        <v>46.0099983215332</v>
      </c>
      <c r="JE395" s="2" t="n">
        <v>225.779998779297</v>
      </c>
      <c r="JF395" s="2" t="n">
        <v>2.20000004768372</v>
      </c>
      <c r="JG395" s="2" t="n">
        <v>3.24000000953674</v>
      </c>
      <c r="JH395" s="2" t="n">
        <v>21.1800003051758</v>
      </c>
      <c r="JI395" s="2" t="n">
        <v>6.69999980926514</v>
      </c>
      <c r="JJ395" s="2" t="n">
        <v>2.17000007629395</v>
      </c>
      <c r="JK395" s="2" t="n">
        <v>1.14999997615814</v>
      </c>
      <c r="JL395" s="2" t="n">
        <v>419.350006103516</v>
      </c>
      <c r="JM395" s="2" t="n">
        <v>4.92000007629395</v>
      </c>
      <c r="JN395" s="2" t="n">
        <v>219.710006713867</v>
      </c>
      <c r="JO395" s="2" t="n">
        <v>9530.66015625</v>
      </c>
      <c r="JP395" s="2" t="n">
        <v>9696.73046875</v>
      </c>
      <c r="JQ395" s="2" t="n">
        <v>61.9500007629395</v>
      </c>
      <c r="JR395" s="2" t="n">
        <v>5072.6298828125</v>
      </c>
      <c r="JS395" s="2" t="n">
        <v>502.549987792969</v>
      </c>
      <c r="JT395" s="2" t="n">
        <v>7589.72021484375</v>
      </c>
      <c r="JU395" s="2" t="n">
        <v>6867.89990234375</v>
      </c>
      <c r="JV395" s="2" t="n">
        <v>396.309997558594</v>
      </c>
      <c r="JW395" s="2" t="n">
        <v>13.9399995803833</v>
      </c>
      <c r="JX395" s="2" t="n">
        <v>14.1999998092651</v>
      </c>
      <c r="JY395" s="2" t="n">
        <v>14.0100002288818</v>
      </c>
      <c r="JZ395" s="2" t="n">
        <v>0.819999992847443</v>
      </c>
      <c r="KA395" s="2" t="n">
        <v>12.210000038147</v>
      </c>
      <c r="KB395" s="2" t="n">
        <v>1.85000002384186</v>
      </c>
      <c r="KC395" s="2" t="n">
        <v>30.1800003051758</v>
      </c>
      <c r="KD395" s="2" t="n">
        <v>15.6199998855591</v>
      </c>
      <c r="KE395" s="2" t="n">
        <v>18.9799995422363</v>
      </c>
      <c r="KF395" s="2" t="n">
        <v>35.2200012207031</v>
      </c>
      <c r="KG395" s="2" t="n">
        <v>15.0200004577637</v>
      </c>
      <c r="KH395" s="2" t="n">
        <v>116.970001220703</v>
      </c>
      <c r="KI395" s="2" t="n">
        <v>1.64999997615814</v>
      </c>
      <c r="KJ395" s="2" t="n">
        <v>125.910003662109</v>
      </c>
      <c r="KK395" s="2" t="n">
        <v>124.680000305176</v>
      </c>
      <c r="KL395" s="2" t="n">
        <v>1359463.15</v>
      </c>
      <c r="KM395" s="2" t="n">
        <v>4341.9501953125</v>
      </c>
      <c r="KN395" s="2" t="n">
        <v>62.1300010681152</v>
      </c>
      <c r="KO395" s="2" t="n">
        <v>0.109999999403954</v>
      </c>
      <c r="KP395" s="2" t="n">
        <v>0.140000000596046</v>
      </c>
      <c r="KQ395" s="2" t="n">
        <v>0.170000001788139</v>
      </c>
      <c r="KR395" s="2" t="n">
        <v>0.360000014305115</v>
      </c>
      <c r="KS395" s="2" t="n">
        <v>0.370000004768372</v>
      </c>
      <c r="KT395" s="2" t="n">
        <v>0.0599999986588955</v>
      </c>
      <c r="KU395" s="2" t="n">
        <v>0.699999988079071</v>
      </c>
      <c r="KV395" s="2" t="n">
        <v>0.540000021457672</v>
      </c>
      <c r="KW395" s="2" t="n">
        <v>10.1899995803833</v>
      </c>
      <c r="KX395" s="2" t="n">
        <v>7.51000022888184</v>
      </c>
      <c r="KY395" s="2" t="n">
        <v>4.71000003814697</v>
      </c>
      <c r="KZ395" s="2" t="n">
        <v>2.78999996185303</v>
      </c>
      <c r="LA395" s="2" t="n">
        <v>0.959999978542328</v>
      </c>
      <c r="LB395" s="2" t="n">
        <v>0.00999999977648258</v>
      </c>
      <c r="LC395" s="2" t="n">
        <v>31.8400001525879</v>
      </c>
      <c r="LD395" s="2" t="n">
        <v>19.9400005340576</v>
      </c>
      <c r="LE395" s="2" t="n">
        <v>1.96000003814697</v>
      </c>
      <c r="LF395" s="2" t="n">
        <v>0.0799999982118607</v>
      </c>
      <c r="LG395" s="2" t="n">
        <v>0.0700000002980232</v>
      </c>
      <c r="LH395" s="2" t="n">
        <v>11.6400003433228</v>
      </c>
      <c r="LI395" s="2" t="n">
        <v>10.2200002670288</v>
      </c>
      <c r="LJ395" s="2" t="n">
        <v>0.209999993443489</v>
      </c>
      <c r="LK395" s="2" t="n">
        <v>0.569999992847443</v>
      </c>
      <c r="LL395" s="2" t="n">
        <v>0.689999997615814</v>
      </c>
      <c r="LM395" s="2" t="n">
        <v>0.879999995231628</v>
      </c>
      <c r="LN395" s="2" t="n">
        <v>0.00999999977648258</v>
      </c>
      <c r="LO395" s="2" t="n">
        <v>0.0500000007450581</v>
      </c>
      <c r="LP395" s="2" t="n">
        <v>0.0199999995529652</v>
      </c>
      <c r="LQ395" s="2" t="n">
        <v>0.0399999991059303</v>
      </c>
      <c r="LR395" s="2" t="n">
        <v>0.0399999991059303</v>
      </c>
      <c r="LS395" s="2" t="n">
        <v>0</v>
      </c>
      <c r="LT395" s="2" t="n">
        <v>0.0900000035762787</v>
      </c>
      <c r="LU395" s="2" t="n">
        <v>0.0900000035762787</v>
      </c>
      <c r="LV395" s="2" t="n">
        <v>150.293502807617</v>
      </c>
      <c r="MC395" s="0" t="n">
        <v>0</v>
      </c>
      <c r="MD395" s="0" t="n">
        <v>0</v>
      </c>
      <c r="ME395" s="0" t="n">
        <v>0</v>
      </c>
      <c r="MF395" s="0" t="n">
        <v>0</v>
      </c>
      <c r="MG395" s="0" t="n">
        <v>0</v>
      </c>
      <c r="MH395" s="0" t="n">
        <v>0</v>
      </c>
      <c r="MI395" s="0" t="n">
        <v>0</v>
      </c>
      <c r="MJ395" s="0" t="n">
        <v>22</v>
      </c>
      <c r="MK395" s="0" t="n">
        <v>0</v>
      </c>
      <c r="ML395" s="0" t="n">
        <v>0</v>
      </c>
      <c r="MM395" s="0" t="n">
        <v>0</v>
      </c>
      <c r="MN395" s="0" t="n">
        <v>0</v>
      </c>
      <c r="MO395" s="0" t="n">
        <v>0</v>
      </c>
      <c r="MP395" s="0" t="n">
        <v>0</v>
      </c>
      <c r="MQ395" s="0" t="n">
        <v>0</v>
      </c>
      <c r="MR395" s="0" t="n">
        <v>0</v>
      </c>
      <c r="MS395" s="0" t="n">
        <v>10508</v>
      </c>
      <c r="MT395" s="0" t="n">
        <v>0</v>
      </c>
      <c r="MU395" s="0" t="n">
        <v>2800</v>
      </c>
      <c r="MV395" s="0" t="n">
        <v>0</v>
      </c>
      <c r="MW395" s="0" t="n">
        <v>0</v>
      </c>
      <c r="MX395" s="0" t="n">
        <v>0</v>
      </c>
      <c r="MY395" s="0" t="n">
        <v>0</v>
      </c>
      <c r="MZ395" s="0" t="n">
        <v>0</v>
      </c>
      <c r="NA395" s="0" t="n">
        <v>0</v>
      </c>
      <c r="NB395" s="0" t="n">
        <v>0</v>
      </c>
      <c r="NC395" s="0" t="n">
        <v>9</v>
      </c>
      <c r="ND395" s="0" t="n">
        <v>0</v>
      </c>
      <c r="NE395" s="0" t="n">
        <v>0</v>
      </c>
      <c r="NF395" s="0" t="n">
        <v>0</v>
      </c>
      <c r="NG395" s="0" t="n">
        <v>0</v>
      </c>
      <c r="NH395" s="0" t="n">
        <v>2298</v>
      </c>
      <c r="NI395" s="0" t="n">
        <v>662</v>
      </c>
      <c r="NJ395" s="0" t="n">
        <v>0</v>
      </c>
      <c r="NK395" s="0" t="n">
        <v>0</v>
      </c>
      <c r="NL395" s="0" t="n">
        <v>0</v>
      </c>
      <c r="NM395" s="0" t="n">
        <v>0</v>
      </c>
      <c r="NN395" s="0" t="n">
        <v>0</v>
      </c>
      <c r="NO395" s="0" t="n">
        <v>0</v>
      </c>
      <c r="NP395" s="0" t="n">
        <v>0</v>
      </c>
      <c r="NQ395" s="0" t="n">
        <v>0</v>
      </c>
      <c r="NR395" s="0" t="n">
        <v>0</v>
      </c>
      <c r="NS395" s="0" t="n">
        <v>50965</v>
      </c>
      <c r="NT395" s="0" t="n">
        <v>482</v>
      </c>
      <c r="NU395" s="0" t="n">
        <v>0</v>
      </c>
      <c r="NV395" s="0" t="n">
        <v>0</v>
      </c>
      <c r="NW395" s="0" t="n">
        <v>15852</v>
      </c>
      <c r="NX395" s="0" t="n">
        <v>359</v>
      </c>
      <c r="NY395" s="0" t="n">
        <v>23568</v>
      </c>
      <c r="NZ395" s="0" t="n">
        <v>0</v>
      </c>
      <c r="OA395" s="0" t="n">
        <v>0</v>
      </c>
      <c r="OB395" s="0" t="n">
        <v>0</v>
      </c>
      <c r="OC395" s="0" t="n">
        <v>0</v>
      </c>
      <c r="OD395" s="0" t="n">
        <v>0</v>
      </c>
      <c r="OE395" s="0" t="n">
        <v>0</v>
      </c>
      <c r="OF395" s="0" t="n">
        <v>0</v>
      </c>
      <c r="OG395" s="0" t="n">
        <v>0</v>
      </c>
      <c r="OH395" s="0" t="n">
        <v>147</v>
      </c>
      <c r="OI395" s="0" t="n">
        <v>0</v>
      </c>
      <c r="OJ395" s="0" t="n">
        <v>0</v>
      </c>
      <c r="OK395" s="0" t="n">
        <v>0</v>
      </c>
      <c r="OL395" s="0" t="n">
        <v>0</v>
      </c>
      <c r="OM395" s="0" t="n">
        <v>3</v>
      </c>
      <c r="ON395" s="0" t="n">
        <v>0</v>
      </c>
      <c r="OO395" s="0" t="n">
        <v>0</v>
      </c>
      <c r="OP395" s="0" t="n">
        <v>0</v>
      </c>
      <c r="OQ395" s="0" t="n">
        <v>14</v>
      </c>
      <c r="OR395" s="0" t="n">
        <v>0</v>
      </c>
      <c r="OS395" s="0" t="n">
        <v>0</v>
      </c>
      <c r="OT395" s="0" t="n">
        <v>82</v>
      </c>
      <c r="OU395" s="0" t="n">
        <v>60</v>
      </c>
      <c r="OV395" s="0" t="n">
        <v>0</v>
      </c>
      <c r="OW395" s="0" t="n">
        <v>0</v>
      </c>
      <c r="OX395" s="0" t="n">
        <v>0</v>
      </c>
      <c r="OY395" s="0" t="n">
        <v>0</v>
      </c>
      <c r="OZ395" s="0" t="n">
        <v>0</v>
      </c>
      <c r="PA395" s="0" t="n">
        <v>0</v>
      </c>
      <c r="PB395" s="0" t="n">
        <v>2320</v>
      </c>
      <c r="PC395" s="0" t="n">
        <v>0</v>
      </c>
      <c r="PD395" s="0" t="n">
        <v>0</v>
      </c>
      <c r="PE395" s="0" t="n">
        <v>0</v>
      </c>
      <c r="PF395" s="0" t="n">
        <v>0</v>
      </c>
      <c r="PG395" s="0" t="n">
        <v>0</v>
      </c>
      <c r="PH395" s="0" t="n">
        <v>6</v>
      </c>
      <c r="PI395" s="0" t="n">
        <v>0</v>
      </c>
      <c r="PJ395" s="0" t="n">
        <v>784</v>
      </c>
      <c r="PK395" s="0" t="n">
        <v>0</v>
      </c>
      <c r="PL395" s="0" t="n">
        <v>0</v>
      </c>
      <c r="PM395" s="0" t="n">
        <v>0</v>
      </c>
      <c r="PN395" s="0" t="n">
        <v>0</v>
      </c>
      <c r="PO395" s="0" t="n">
        <v>0</v>
      </c>
      <c r="PP395" s="0" t="n">
        <v>0</v>
      </c>
      <c r="PQ395" s="0" t="n">
        <v>1926</v>
      </c>
      <c r="PR395" s="0" t="n">
        <v>0</v>
      </c>
      <c r="PS395" s="0" t="n">
        <v>0</v>
      </c>
      <c r="PT395" s="0" t="n">
        <v>7</v>
      </c>
      <c r="PU395" s="0" t="n">
        <v>0</v>
      </c>
      <c r="PV395" s="0" t="n">
        <v>388</v>
      </c>
      <c r="PW395" s="0" t="n">
        <v>0</v>
      </c>
      <c r="PX395" s="0" t="n">
        <v>268</v>
      </c>
      <c r="PY395" s="0" t="n">
        <v>5</v>
      </c>
      <c r="PZ395" s="0" t="n">
        <v>0</v>
      </c>
      <c r="QA395" s="0" t="n">
        <v>0</v>
      </c>
      <c r="QB395" s="0" t="n">
        <v>0</v>
      </c>
      <c r="QC395" s="0" t="n">
        <v>0</v>
      </c>
      <c r="QD395" s="0" t="n">
        <v>0</v>
      </c>
      <c r="QE395" s="0" t="n">
        <v>0</v>
      </c>
      <c r="QF395" s="0" t="n">
        <v>12</v>
      </c>
      <c r="QG395" s="0" t="n">
        <v>0</v>
      </c>
      <c r="QH395" s="0" t="n">
        <v>0</v>
      </c>
      <c r="QI395" s="0" t="n">
        <v>0</v>
      </c>
      <c r="QJ395" s="0" t="n">
        <v>0</v>
      </c>
      <c r="QK395" s="0" t="n">
        <v>337</v>
      </c>
      <c r="QL395" s="0" t="n">
        <v>0</v>
      </c>
      <c r="QM395" s="0" t="n">
        <v>0</v>
      </c>
      <c r="QN395" s="0" t="n">
        <v>7</v>
      </c>
      <c r="QO395" s="0" t="n">
        <v>0</v>
      </c>
      <c r="QP395" s="0" t="n">
        <v>0</v>
      </c>
      <c r="QQ395" s="0" t="n">
        <v>2298</v>
      </c>
      <c r="QR395" s="0" t="n">
        <v>0</v>
      </c>
      <c r="QS395" s="0" t="n">
        <v>0</v>
      </c>
      <c r="QT395" s="0" t="n">
        <v>0</v>
      </c>
      <c r="QU395" s="0" t="n">
        <v>0</v>
      </c>
      <c r="QV395" s="0" t="n">
        <v>0</v>
      </c>
      <c r="QW395" s="0" t="n">
        <v>0</v>
      </c>
      <c r="QX395" s="0" t="n">
        <v>0</v>
      </c>
      <c r="QY395" s="0" t="n">
        <v>0</v>
      </c>
      <c r="QZ395" s="0" t="n">
        <v>40</v>
      </c>
      <c r="RA395" s="0" t="n">
        <v>27</v>
      </c>
      <c r="RB395" s="0" t="n">
        <v>0</v>
      </c>
      <c r="RC395" s="0" t="n">
        <v>61</v>
      </c>
      <c r="RD395" s="0" t="n">
        <v>1461</v>
      </c>
      <c r="RE395" s="0" t="n">
        <v>0</v>
      </c>
      <c r="RF395" s="0" t="n">
        <v>0</v>
      </c>
      <c r="RG395" s="0" t="n">
        <v>618</v>
      </c>
      <c r="RH395" s="0" t="n">
        <v>5</v>
      </c>
      <c r="RI395" s="0" t="n">
        <v>0</v>
      </c>
      <c r="RJ395" s="0" t="n">
        <v>6</v>
      </c>
      <c r="RK395" s="0" t="n">
        <v>0</v>
      </c>
      <c r="RL395" s="0" t="n">
        <v>10471</v>
      </c>
      <c r="RM395" s="0" t="n">
        <v>0</v>
      </c>
      <c r="RN395" s="0" t="n">
        <v>0</v>
      </c>
      <c r="RO395" s="0" t="n">
        <v>0</v>
      </c>
      <c r="RP395" s="0" t="n">
        <v>819</v>
      </c>
      <c r="RQ395" s="0" t="n">
        <v>6</v>
      </c>
      <c r="RR395" s="0" t="n">
        <v>0</v>
      </c>
      <c r="RS395" s="0" t="n">
        <v>0</v>
      </c>
      <c r="RT395" s="0" t="n">
        <v>23</v>
      </c>
      <c r="RU395" s="0" t="n">
        <v>0</v>
      </c>
      <c r="RV395" s="0" t="n">
        <v>107</v>
      </c>
      <c r="RW395" s="0" t="n">
        <v>0</v>
      </c>
      <c r="RX395" s="0" t="n">
        <v>0</v>
      </c>
      <c r="RY395" s="0" t="n">
        <v>1917</v>
      </c>
      <c r="RZ395" s="0" t="n">
        <v>0</v>
      </c>
      <c r="SA395" s="0" t="n">
        <v>0</v>
      </c>
      <c r="SB395" s="0" t="n">
        <v>0</v>
      </c>
      <c r="SC395" s="0" t="n">
        <v>0</v>
      </c>
      <c r="SD395" s="0" t="n">
        <v>0</v>
      </c>
      <c r="SE395" s="0" t="n">
        <v>55</v>
      </c>
      <c r="SF395" s="0" t="n">
        <v>0</v>
      </c>
      <c r="SG395" s="0" t="n">
        <v>0</v>
      </c>
      <c r="SH395" s="0" t="n">
        <v>0</v>
      </c>
      <c r="SI395" s="0" t="n">
        <v>0</v>
      </c>
      <c r="SJ395" s="0" t="n">
        <v>0</v>
      </c>
      <c r="SK395" s="0" t="n">
        <v>96</v>
      </c>
      <c r="SL395" s="0" t="n">
        <v>0</v>
      </c>
      <c r="SM395" s="0" t="n">
        <v>43</v>
      </c>
      <c r="SN395" s="0" t="n">
        <v>0</v>
      </c>
      <c r="SO395" s="0" t="n">
        <v>0</v>
      </c>
      <c r="SP395" s="0" t="n">
        <v>0</v>
      </c>
      <c r="SQ395" s="0" t="n">
        <v>0</v>
      </c>
      <c r="SR395" s="0" t="n">
        <v>0</v>
      </c>
      <c r="SS395" s="0" t="n">
        <v>10</v>
      </c>
      <c r="ST395" s="0" t="n">
        <v>225</v>
      </c>
      <c r="SU395" s="0" t="n">
        <v>0</v>
      </c>
      <c r="SV395" s="0" t="n">
        <v>0</v>
      </c>
      <c r="SW395" s="0" t="n">
        <v>0</v>
      </c>
      <c r="SX395" s="0" t="n">
        <v>0</v>
      </c>
      <c r="SY395" s="0" t="n">
        <v>0</v>
      </c>
      <c r="SZ395" s="0" t="n">
        <v>1374</v>
      </c>
      <c r="TA395" s="0" t="n">
        <v>62</v>
      </c>
      <c r="TB395" s="0" t="n">
        <v>0</v>
      </c>
      <c r="TC395" s="0" t="n">
        <v>0</v>
      </c>
      <c r="TD395" s="0" t="n">
        <v>0</v>
      </c>
      <c r="TE395" s="0" t="n">
        <v>0</v>
      </c>
      <c r="TF395" s="0" t="n">
        <v>0</v>
      </c>
      <c r="TG395" s="0" t="n">
        <v>0</v>
      </c>
      <c r="TH395" s="0" t="n">
        <v>0</v>
      </c>
      <c r="TI395" s="0" t="n">
        <v>138</v>
      </c>
      <c r="TJ395" s="0" t="n">
        <v>0</v>
      </c>
      <c r="TK395" s="0" t="n">
        <v>0</v>
      </c>
      <c r="TL395" s="0" t="n">
        <v>283</v>
      </c>
      <c r="TM395" s="0" t="n">
        <v>0</v>
      </c>
      <c r="TN395" s="0" t="n">
        <v>117</v>
      </c>
      <c r="TO395" s="0" t="n">
        <v>0</v>
      </c>
      <c r="TP395" s="0" t="n">
        <v>32</v>
      </c>
      <c r="TQ395" s="0" t="n">
        <v>0</v>
      </c>
      <c r="TR395" s="0" t="n">
        <v>1528</v>
      </c>
      <c r="TS395" s="0" t="n">
        <v>0</v>
      </c>
      <c r="TT395" s="0" t="n">
        <v>0</v>
      </c>
      <c r="TU395" s="0" t="n">
        <v>0</v>
      </c>
      <c r="TV395" s="0" t="n">
        <v>0</v>
      </c>
      <c r="TW395" s="0" t="n">
        <v>43</v>
      </c>
      <c r="TX395" s="0" t="n">
        <v>0</v>
      </c>
      <c r="TY395" s="0" t="n">
        <v>155</v>
      </c>
      <c r="TZ395" s="0" t="n">
        <v>0</v>
      </c>
      <c r="UA395" s="0" t="n">
        <v>0</v>
      </c>
      <c r="UB395" s="0" t="n">
        <v>0</v>
      </c>
      <c r="UC395" s="0" t="n">
        <v>0</v>
      </c>
      <c r="UD395" s="0" t="n">
        <v>0</v>
      </c>
      <c r="UE395" s="0" t="n">
        <v>0</v>
      </c>
      <c r="UF395" s="0" t="n">
        <v>0</v>
      </c>
      <c r="UG395" s="0" t="n">
        <v>0</v>
      </c>
      <c r="UH395" s="0" t="n">
        <v>0</v>
      </c>
      <c r="UI395" s="0" t="n">
        <v>0</v>
      </c>
      <c r="UJ395" s="0" t="n">
        <v>0</v>
      </c>
      <c r="UK395" s="0" t="n">
        <v>227</v>
      </c>
      <c r="UL395" s="0" t="n">
        <v>0</v>
      </c>
      <c r="UM395" s="0" t="n">
        <v>244</v>
      </c>
      <c r="UN395" s="0" t="n">
        <v>2486</v>
      </c>
      <c r="UO395" s="0" t="n">
        <v>0</v>
      </c>
      <c r="UP395" s="0" t="n">
        <v>0</v>
      </c>
      <c r="UQ395" s="0" t="n">
        <v>0</v>
      </c>
      <c r="UR395" s="0" t="n">
        <v>0</v>
      </c>
      <c r="US395" s="0" t="n">
        <v>0</v>
      </c>
      <c r="UT395" s="0" t="n">
        <v>0</v>
      </c>
      <c r="UU395" s="0" t="n">
        <v>0</v>
      </c>
      <c r="UV395" s="0" t="n">
        <v>0</v>
      </c>
      <c r="UW395" s="0" t="n">
        <v>0</v>
      </c>
      <c r="UX395" s="0" t="n">
        <v>0</v>
      </c>
      <c r="UY395" s="0" t="n">
        <v>6</v>
      </c>
      <c r="UZ395" s="0" t="n">
        <v>0</v>
      </c>
      <c r="VA395" s="0" t="n">
        <v>0</v>
      </c>
      <c r="VB395" s="0" t="n">
        <v>0</v>
      </c>
      <c r="VC395" s="0" t="n">
        <v>0</v>
      </c>
      <c r="VD395" s="0" t="n">
        <v>0</v>
      </c>
      <c r="VE395" s="0" t="n">
        <v>0</v>
      </c>
      <c r="VF395" s="0" t="n">
        <v>63</v>
      </c>
      <c r="VG395" s="0" t="n">
        <v>0</v>
      </c>
      <c r="VH395" s="0" t="n">
        <v>0</v>
      </c>
      <c r="VI395" s="0" t="n">
        <v>0</v>
      </c>
      <c r="VJ395" s="0" t="n">
        <v>0</v>
      </c>
      <c r="VK395" s="0" t="n">
        <v>0</v>
      </c>
      <c r="VL395" s="0" t="n">
        <v>249</v>
      </c>
      <c r="VM395" s="0" t="n">
        <v>0</v>
      </c>
      <c r="VN395" s="0" t="n">
        <v>0</v>
      </c>
      <c r="VO395" s="0" t="n">
        <v>0</v>
      </c>
      <c r="VP395" s="0" t="n">
        <v>0</v>
      </c>
      <c r="VQ395" s="0" t="n">
        <v>0</v>
      </c>
      <c r="VR395" s="0" t="n">
        <v>2956</v>
      </c>
      <c r="VS395" s="0" t="n">
        <v>0</v>
      </c>
      <c r="VT395" s="0" t="n">
        <v>0</v>
      </c>
      <c r="VU395" s="0" t="n">
        <v>5155</v>
      </c>
      <c r="VV395" s="0" t="n">
        <v>0</v>
      </c>
      <c r="VW395" s="0" t="n">
        <v>0</v>
      </c>
      <c r="VX395" s="0" t="n">
        <v>0</v>
      </c>
      <c r="VY395" s="0" t="n">
        <v>12</v>
      </c>
      <c r="VZ395" s="0" t="n">
        <v>0</v>
      </c>
      <c r="WA395" s="0" t="n">
        <v>0</v>
      </c>
      <c r="WB395" s="0" t="n">
        <v>0</v>
      </c>
      <c r="WC395" s="0" t="n">
        <v>0</v>
      </c>
      <c r="WD395" s="0" t="n">
        <v>8</v>
      </c>
      <c r="WE395" s="0" t="n">
        <v>0</v>
      </c>
      <c r="WF395" s="0" t="n">
        <v>288</v>
      </c>
      <c r="WG395" s="0" t="n">
        <v>0</v>
      </c>
      <c r="WH395" s="0" t="n">
        <v>0</v>
      </c>
      <c r="WI395" s="0" t="n">
        <v>0</v>
      </c>
      <c r="WJ395" s="0" t="n">
        <v>0</v>
      </c>
      <c r="WK395" s="0" t="n">
        <v>137</v>
      </c>
      <c r="WL395" s="0" t="n">
        <v>0</v>
      </c>
      <c r="WM395" s="0" t="n">
        <v>68</v>
      </c>
      <c r="WN395" s="0" t="n">
        <v>0</v>
      </c>
      <c r="WO395" s="0" t="n">
        <v>22</v>
      </c>
      <c r="WP395" s="0" t="n">
        <v>0</v>
      </c>
      <c r="WQ395" s="0" t="n">
        <v>7</v>
      </c>
      <c r="WR395" s="0" t="n">
        <v>185</v>
      </c>
      <c r="WS395" s="0" t="n">
        <v>0</v>
      </c>
      <c r="WT395" s="0" t="n">
        <v>0</v>
      </c>
      <c r="WU395" s="0" t="n">
        <v>0</v>
      </c>
      <c r="WV395" s="0" t="n">
        <v>0</v>
      </c>
      <c r="WW395" s="0" t="n">
        <v>0</v>
      </c>
      <c r="WX395" s="0" t="n">
        <v>0</v>
      </c>
      <c r="WY395" s="0" t="n">
        <v>0</v>
      </c>
      <c r="WZ395" s="0" t="n">
        <v>0</v>
      </c>
      <c r="XA395" s="0" t="n">
        <v>0</v>
      </c>
      <c r="XB395" s="0" t="n">
        <v>0</v>
      </c>
      <c r="XC395" s="0" t="n">
        <v>0</v>
      </c>
      <c r="XD395" s="0" t="n">
        <v>0</v>
      </c>
      <c r="XE395" s="0" t="n">
        <v>0</v>
      </c>
      <c r="XF395" s="0" t="n">
        <v>0</v>
      </c>
      <c r="XG395" s="0" t="n">
        <v>0</v>
      </c>
      <c r="XH395" s="0" t="n">
        <v>0</v>
      </c>
      <c r="XI395" s="0" t="n">
        <v>0</v>
      </c>
      <c r="XJ395" s="0" t="n">
        <v>0</v>
      </c>
      <c r="XK395" s="0" t="n">
        <v>0</v>
      </c>
      <c r="XL395" s="0" t="n">
        <v>1224</v>
      </c>
      <c r="XM395" s="0" t="n">
        <v>0</v>
      </c>
      <c r="XN395" s="0" t="n">
        <v>3053</v>
      </c>
      <c r="XO395" s="0" t="n">
        <v>2921</v>
      </c>
      <c r="XP395" s="0" t="n">
        <v>0</v>
      </c>
      <c r="XQ395" s="0" t="n">
        <v>0</v>
      </c>
      <c r="XR395" s="0" t="n">
        <v>0</v>
      </c>
      <c r="XS395" s="0" t="n">
        <v>0</v>
      </c>
      <c r="XT395" s="0" t="n">
        <v>126</v>
      </c>
      <c r="XU395" s="0" t="n">
        <v>18</v>
      </c>
      <c r="XV395" s="0" t="n">
        <v>214</v>
      </c>
      <c r="XW395" s="0" t="n">
        <v>540</v>
      </c>
      <c r="XX395" s="0" t="n">
        <v>0</v>
      </c>
      <c r="XY395" s="0" t="n">
        <v>2499</v>
      </c>
      <c r="XZ395" s="0" t="n">
        <v>54</v>
      </c>
      <c r="YA395" s="0" t="n">
        <v>0</v>
      </c>
      <c r="YB395" s="0" t="n">
        <v>3461</v>
      </c>
      <c r="YC395" s="0" t="n">
        <v>0</v>
      </c>
      <c r="YD395" s="0" t="n">
        <v>0</v>
      </c>
      <c r="YE395" s="0" t="n">
        <v>0</v>
      </c>
      <c r="YF395" s="0" t="n">
        <v>435</v>
      </c>
      <c r="YG395" s="0" t="n">
        <v>0</v>
      </c>
      <c r="YH395" s="0" t="n">
        <v>670</v>
      </c>
      <c r="YI395" s="0" t="n">
        <v>1701</v>
      </c>
      <c r="YJ395" s="0" t="n">
        <v>0</v>
      </c>
      <c r="YK395" s="0" t="n">
        <v>9162</v>
      </c>
      <c r="YL395" s="0" t="n">
        <v>841</v>
      </c>
      <c r="YM395" s="0" t="n">
        <v>0</v>
      </c>
      <c r="YN395" s="0" t="n">
        <v>0</v>
      </c>
      <c r="YO395" s="0" t="n">
        <v>0</v>
      </c>
      <c r="YP395" s="0" t="n">
        <v>0</v>
      </c>
      <c r="YQ395" s="0" t="n">
        <v>0</v>
      </c>
      <c r="YR395" s="0" t="n">
        <v>0</v>
      </c>
      <c r="YS395" s="0" t="n">
        <v>0</v>
      </c>
      <c r="YT395" s="0" t="n">
        <v>9</v>
      </c>
      <c r="YU395" s="0" t="n">
        <v>15</v>
      </c>
      <c r="YV395" s="0" t="n">
        <v>0</v>
      </c>
      <c r="YW395" s="0" t="n">
        <v>0</v>
      </c>
      <c r="YX395" s="0" t="n">
        <v>0</v>
      </c>
      <c r="YY395" s="0" t="n">
        <v>0</v>
      </c>
      <c r="YZ395" s="0" t="n">
        <v>0</v>
      </c>
      <c r="ZA395" s="0" t="n">
        <v>0</v>
      </c>
      <c r="ZB395" s="0" t="n">
        <v>0</v>
      </c>
      <c r="ZC395" s="0" t="n">
        <v>9</v>
      </c>
      <c r="ZD395" s="0" t="n">
        <v>0</v>
      </c>
      <c r="ZE395" s="0" t="n">
        <v>0</v>
      </c>
      <c r="ZF395" s="0" t="n">
        <v>0</v>
      </c>
      <c r="ZG395" s="0" t="n">
        <v>0</v>
      </c>
      <c r="ZH395" s="0" t="n">
        <v>0</v>
      </c>
      <c r="ZI395" s="0" t="n">
        <v>0</v>
      </c>
      <c r="ZJ395" s="0" t="n">
        <v>0</v>
      </c>
      <c r="ZK395" s="0" t="n">
        <v>0</v>
      </c>
      <c r="ZL395" s="0" t="n">
        <v>0</v>
      </c>
      <c r="ZM395" s="0" t="n">
        <v>0</v>
      </c>
      <c r="ZN395" s="0" t="n">
        <v>0</v>
      </c>
      <c r="ZO395" s="0" t="n">
        <v>0</v>
      </c>
      <c r="ZP395" s="0" t="n">
        <v>379</v>
      </c>
      <c r="ZQ395" s="0" t="n">
        <v>4572</v>
      </c>
      <c r="ZR395" s="0" t="n">
        <v>0</v>
      </c>
      <c r="ZS395" s="0" t="n">
        <v>0</v>
      </c>
      <c r="ZT395" s="0" t="n">
        <v>2069</v>
      </c>
      <c r="ZU395" s="0" t="n">
        <v>0</v>
      </c>
      <c r="ZV395" s="0" t="n">
        <v>0</v>
      </c>
      <c r="ZW395" s="0" t="n">
        <v>0</v>
      </c>
      <c r="ZX395" s="0" t="n">
        <v>2244</v>
      </c>
      <c r="ZY395" s="0" t="n">
        <v>0</v>
      </c>
      <c r="ZZ395" s="0" t="n">
        <v>0</v>
      </c>
      <c r="AAA395" s="0" t="n">
        <v>0</v>
      </c>
      <c r="AAB395" s="0" t="n">
        <v>0</v>
      </c>
      <c r="AAC395" s="0" t="n">
        <v>0</v>
      </c>
      <c r="AAD395" s="0" t="n">
        <v>320</v>
      </c>
      <c r="AAE395" s="0" t="n">
        <v>0</v>
      </c>
      <c r="AAF395" s="0" t="n">
        <v>0</v>
      </c>
      <c r="AAG395" s="0" t="n">
        <v>0</v>
      </c>
      <c r="AAH395" s="0" t="n">
        <v>0</v>
      </c>
      <c r="AAI395" s="0" t="n">
        <v>0</v>
      </c>
      <c r="AAJ395" s="0" t="n">
        <v>24</v>
      </c>
      <c r="AAK395" s="0" t="n">
        <v>0</v>
      </c>
      <c r="AAL395" s="0" t="n">
        <v>0</v>
      </c>
      <c r="AAM395" s="0" t="n">
        <v>0</v>
      </c>
      <c r="AAN395" s="0" t="n">
        <v>0</v>
      </c>
      <c r="AAO395" s="0" t="n">
        <v>0</v>
      </c>
      <c r="AAP395" s="0" t="n">
        <v>0</v>
      </c>
    </row>
    <row r="396" customFormat="false" ht="15" hidden="false" customHeight="true" outlineLevel="0" collapsed="false">
      <c r="A396" s="1" t="n">
        <v>30884</v>
      </c>
      <c r="H396" s="2" t="n">
        <v>1</v>
      </c>
      <c r="I396" s="2" t="n">
        <v>28</v>
      </c>
      <c r="J396" s="21"/>
      <c r="K396" s="21"/>
      <c r="L396" s="2" t="n">
        <v>1</v>
      </c>
      <c r="M396" s="2" t="n">
        <v>1</v>
      </c>
      <c r="N396" s="2" t="n">
        <v>0</v>
      </c>
      <c r="O396" s="2" t="n">
        <v>1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f aca="false">SUM(L396:W396)</f>
        <v>3</v>
      </c>
      <c r="Y396" s="2" t="n">
        <v>120</v>
      </c>
      <c r="Z396" s="2" t="n">
        <v>80</v>
      </c>
      <c r="AA396" s="2" t="n">
        <f aca="false">Y396-Z396</f>
        <v>40</v>
      </c>
      <c r="AB396" s="3" t="n">
        <f aca="false">Z396+((Y396-Z396)/3)</f>
        <v>93.3333333333333</v>
      </c>
      <c r="AC396" s="4" t="n">
        <v>60.8</v>
      </c>
      <c r="AD396" s="4" t="n">
        <v>163</v>
      </c>
      <c r="AE396" s="3" t="n">
        <v>22.8838119613083</v>
      </c>
      <c r="AF396" s="3" t="n">
        <v>0</v>
      </c>
      <c r="AG396" s="4" t="n">
        <v>81.5</v>
      </c>
      <c r="AH396" s="4" t="n">
        <v>95</v>
      </c>
      <c r="AI396" s="3" t="n">
        <v>0.5</v>
      </c>
      <c r="AJ396" s="3" t="n">
        <v>0.857894736842105</v>
      </c>
      <c r="AK396" s="3" t="n">
        <v>85</v>
      </c>
      <c r="AL396" s="4" t="n">
        <v>20.2</v>
      </c>
      <c r="AM396" s="4" t="n">
        <v>12.3</v>
      </c>
      <c r="AN396" s="4" t="n">
        <v>48.5</v>
      </c>
      <c r="AO396" s="2" t="n">
        <v>4</v>
      </c>
      <c r="AP396" s="4" t="n">
        <v>57.9</v>
      </c>
      <c r="AQ396" s="4" t="n">
        <v>46</v>
      </c>
      <c r="AR396" s="4" t="n">
        <v>2.5</v>
      </c>
      <c r="AS396" s="2" t="n">
        <v>95</v>
      </c>
      <c r="AT396" s="2" t="n">
        <v>156</v>
      </c>
      <c r="AU396" s="2" t="n">
        <v>187</v>
      </c>
      <c r="AV396" s="2" t="n">
        <v>145</v>
      </c>
      <c r="AW396" s="2" t="n">
        <v>138</v>
      </c>
      <c r="AX396" s="2" t="n">
        <v>1</v>
      </c>
      <c r="AY396" s="2" t="n">
        <f aca="false">((AS396*15)+(AT396*30)+(AU396*30)+(AV396*30)+(AW396*15))-(AS396*120)</f>
        <v>6735</v>
      </c>
      <c r="AZ396" s="2" t="n">
        <f aca="false">((AS396*15)+(AT396*30)+(AU396*30)+(AV396*30)+(AW396*15))</f>
        <v>18135</v>
      </c>
      <c r="BB396" s="5" t="n">
        <f aca="false">10000/SQRT((AS396*BH396)*(AVERAGE(AS396:AW396)*AVERAGE(BH396:BL396)))</f>
        <v>10.8630945111318</v>
      </c>
      <c r="BC396" s="3" t="n">
        <f aca="false">(AS396*BH396)/405</f>
        <v>0.865555555555556</v>
      </c>
      <c r="BD396" s="3" t="n">
        <v>0</v>
      </c>
      <c r="BE396" s="3" t="n">
        <f aca="false">1/(LOG(BH396)+LOG(AS396))</f>
        <v>0.392965914616367</v>
      </c>
      <c r="BF396" s="3" t="n">
        <f aca="false">(BI396-BH396)/(AT396-AS396)</f>
        <v>0.378852459016393</v>
      </c>
      <c r="BG396" s="3" t="n">
        <f aca="false">(20*BH396)/((AS396/18)-3.5)</f>
        <v>41.5125</v>
      </c>
      <c r="BH396" s="4" t="n">
        <v>3.69</v>
      </c>
      <c r="BI396" s="4" t="n">
        <v>26.8</v>
      </c>
      <c r="BJ396" s="4" t="n">
        <v>22.9</v>
      </c>
      <c r="BK396" s="4" t="n">
        <v>25.4</v>
      </c>
      <c r="BL396" s="4" t="n">
        <v>5.03</v>
      </c>
      <c r="BM396" s="3" t="n">
        <f aca="false">((BH396*15)+(BI396*30)+(BJ396*30)+(BK396*30)+(BL396*15))-(BH396*120)</f>
        <v>1941</v>
      </c>
      <c r="BN396" s="3" t="n">
        <f aca="false">((BH396*15)+(BI396*30)+(BJ396*30)+(BK396*30)+(BL396*15))</f>
        <v>2383.8</v>
      </c>
      <c r="BO396" s="3" t="n">
        <f aca="false">(1/BH396)</f>
        <v>0.2710027100271</v>
      </c>
      <c r="BP396" s="3" t="n">
        <f aca="false">(BN396/AZ396)</f>
        <v>0.131447477253929</v>
      </c>
      <c r="BQ396" s="3" t="n">
        <f aca="false">(BB396*BP396)</f>
        <v>1.42792636865927</v>
      </c>
      <c r="BR396" s="5" t="n">
        <f aca="false">(BF396*BO396)</f>
        <v>0.102670043093874</v>
      </c>
      <c r="CA396" s="2" t="n">
        <v>155</v>
      </c>
      <c r="CB396" s="2" t="n">
        <v>0</v>
      </c>
      <c r="CC396" s="2" t="n">
        <v>40</v>
      </c>
      <c r="CD396" s="2" t="n">
        <v>0</v>
      </c>
      <c r="CE396" s="2" t="n">
        <v>88</v>
      </c>
      <c r="CF396" s="2" t="n">
        <v>0</v>
      </c>
      <c r="CG396" s="2" t="n">
        <v>27</v>
      </c>
      <c r="CH396" s="2" t="n">
        <v>135</v>
      </c>
      <c r="CI396" s="2" t="n">
        <v>0</v>
      </c>
      <c r="CJ396" s="2" t="n">
        <v>0</v>
      </c>
      <c r="CK396" s="2" t="n">
        <v>96</v>
      </c>
      <c r="CL396" s="2" t="n">
        <v>175.31</v>
      </c>
      <c r="CM396" s="2" t="n">
        <v>132</v>
      </c>
      <c r="CN396" s="2" t="n">
        <v>100</v>
      </c>
      <c r="CO396" s="2" t="n">
        <v>414</v>
      </c>
      <c r="CP396" s="2" t="n">
        <v>0.86</v>
      </c>
      <c r="CQ396" s="2" t="n">
        <v>0.2</v>
      </c>
      <c r="CR396" s="2" t="n">
        <v>0.57</v>
      </c>
      <c r="CW396" s="3"/>
      <c r="CY396" s="22"/>
      <c r="EU396" s="3"/>
      <c r="EW396" s="22"/>
      <c r="HO396" s="2" t="n">
        <v>3</v>
      </c>
      <c r="HP396" s="2" t="n">
        <v>3</v>
      </c>
      <c r="HQ396" s="2" t="n">
        <v>0</v>
      </c>
      <c r="HR396" s="2" t="n">
        <v>0</v>
      </c>
      <c r="HS396" s="2" t="n">
        <v>35.9817314147949</v>
      </c>
      <c r="HT396" s="2" t="n">
        <v>881.582885742188</v>
      </c>
      <c r="HY396" s="2" t="n">
        <v>6148.080078125</v>
      </c>
      <c r="HZ396" s="2" t="n">
        <v>212.270004272461</v>
      </c>
      <c r="IA396" s="2" t="n">
        <v>109.430000305176</v>
      </c>
      <c r="IB396" s="2" t="n">
        <v>80.8000030517578</v>
      </c>
      <c r="IC396" s="2" t="n">
        <v>167.610000610352</v>
      </c>
      <c r="ID396" s="2" t="n">
        <v>805.640014648438</v>
      </c>
      <c r="IE396" s="2" t="n">
        <v>84.9599990844727</v>
      </c>
      <c r="IF396" s="2" t="n">
        <v>53.7999992370605</v>
      </c>
      <c r="IG396" s="2" t="n">
        <v>89.7200012207031</v>
      </c>
      <c r="IH396" s="2" t="n">
        <v>65.8899993896484</v>
      </c>
      <c r="II396" s="2" t="n">
        <v>6.3899998664856</v>
      </c>
      <c r="IJ396" s="2" t="n">
        <v>51.3499984741211</v>
      </c>
      <c r="IK396" s="2" t="n">
        <v>10.4499998092651</v>
      </c>
      <c r="IL396" s="2" t="n">
        <v>41.7000007629395</v>
      </c>
      <c r="IM396" s="2" t="n">
        <v>34.4900016784668</v>
      </c>
      <c r="IN396" s="2" t="n">
        <v>25.4799995422363</v>
      </c>
      <c r="IO396" s="2" t="n">
        <v>7.94999980926514</v>
      </c>
      <c r="IP396" s="2" t="n">
        <v>76.9100036621094</v>
      </c>
      <c r="IQ396" s="2" t="n">
        <v>6.6399998664856</v>
      </c>
      <c r="IR396" s="2" t="n">
        <v>4.86999988555908</v>
      </c>
      <c r="IS396" s="2" t="n">
        <v>1.5</v>
      </c>
      <c r="IT396" s="2" t="n">
        <v>4994.81982421875</v>
      </c>
      <c r="IU396" s="2" t="n">
        <v>28.1000003814697</v>
      </c>
      <c r="IV396" s="2" t="n">
        <v>0.769999980926514</v>
      </c>
      <c r="IW396" s="2" t="n">
        <v>865.359985351562</v>
      </c>
      <c r="IX396" s="2" t="n">
        <v>4741.39013671875</v>
      </c>
      <c r="IY396" s="2" t="n">
        <v>10065.4501953125</v>
      </c>
      <c r="IZ396" s="2" t="n">
        <v>8227.0703125</v>
      </c>
      <c r="JA396" s="2" t="n">
        <v>24.2399997711182</v>
      </c>
      <c r="JB396" s="2" t="n">
        <v>2.65000009536743</v>
      </c>
      <c r="JC396" s="2" t="n">
        <v>4.17000007629395</v>
      </c>
      <c r="JD396" s="2" t="n">
        <v>187.589996337891</v>
      </c>
      <c r="JE396" s="2" t="n">
        <v>414.079986572266</v>
      </c>
      <c r="JF396" s="2" t="n">
        <v>4.3600001335144</v>
      </c>
      <c r="JG396" s="2" t="n">
        <v>8.97000026702881</v>
      </c>
      <c r="JH396" s="2" t="n">
        <v>40.7900009155273</v>
      </c>
      <c r="JI396" s="2" t="n">
        <v>18.4799995422363</v>
      </c>
      <c r="JJ396" s="2" t="n">
        <v>4.48000001907349</v>
      </c>
      <c r="JK396" s="2" t="n">
        <v>6.09999990463257</v>
      </c>
      <c r="JL396" s="2" t="n">
        <v>1334.5400390625</v>
      </c>
      <c r="JM396" s="2" t="n">
        <v>17.5599994659424</v>
      </c>
      <c r="JN396" s="2" t="n">
        <v>136.970001220703</v>
      </c>
      <c r="JO396" s="2" t="n">
        <v>11198.5</v>
      </c>
      <c r="JP396" s="2" t="n">
        <v>9837.1396484375</v>
      </c>
      <c r="JQ396" s="2" t="n">
        <v>215.830001831055</v>
      </c>
      <c r="JR396" s="2" t="n">
        <v>2727.9599609375</v>
      </c>
      <c r="JS396" s="2" t="n">
        <v>888.989990234375</v>
      </c>
      <c r="JT396" s="2" t="n">
        <v>1779.35998535156</v>
      </c>
      <c r="JU396" s="2" t="n">
        <v>3633.19995117187</v>
      </c>
      <c r="JV396" s="2" t="n">
        <v>1351.80004882813</v>
      </c>
      <c r="JW396" s="2" t="n">
        <v>11.3699998855591</v>
      </c>
      <c r="JX396" s="2" t="n">
        <v>13.6999998092651</v>
      </c>
      <c r="JY396" s="2" t="n">
        <v>30.6599998474121</v>
      </c>
      <c r="JZ396" s="2" t="n">
        <v>2.15000009536743</v>
      </c>
      <c r="KA396" s="2" t="n">
        <v>69.3600006103516</v>
      </c>
      <c r="KB396" s="2" t="n">
        <v>7.73999977111816</v>
      </c>
      <c r="KC396" s="2" t="n">
        <v>113.589996337891</v>
      </c>
      <c r="KD396" s="2" t="n">
        <v>39.310001373291</v>
      </c>
      <c r="KE396" s="2" t="n">
        <v>77</v>
      </c>
      <c r="KF396" s="2" t="n">
        <v>125.059997558594</v>
      </c>
      <c r="KG396" s="2" t="n">
        <v>31.1499996185303</v>
      </c>
      <c r="KH396" s="2" t="n">
        <v>428.859985351563</v>
      </c>
      <c r="KI396" s="2" t="n">
        <v>2.75</v>
      </c>
      <c r="KJ396" s="2" t="n">
        <v>52.1599998474121</v>
      </c>
      <c r="KK396" s="2" t="n">
        <v>173.270004272461</v>
      </c>
      <c r="KL396" s="2" t="n">
        <v>3706162.45</v>
      </c>
      <c r="KM396" s="2" t="n">
        <v>4600.27001953125</v>
      </c>
      <c r="KN396" s="2" t="n">
        <v>218.520004272461</v>
      </c>
      <c r="KO396" s="2" t="n">
        <v>1.89999997615814</v>
      </c>
      <c r="KP396" s="2" t="n">
        <v>1.99000000953674</v>
      </c>
      <c r="KQ396" s="2" t="n">
        <v>1.96000003814697</v>
      </c>
      <c r="KR396" s="2" t="n">
        <v>3.90000009536743</v>
      </c>
      <c r="KS396" s="2" t="n">
        <v>4.67000007629395</v>
      </c>
      <c r="KT396" s="2" t="n">
        <v>1.19000005722046</v>
      </c>
      <c r="KU396" s="2" t="n">
        <v>7.46000003814697</v>
      </c>
      <c r="KV396" s="2" t="n">
        <v>8.11999988555908</v>
      </c>
      <c r="KW396" s="2" t="n">
        <v>45.1500015258789</v>
      </c>
      <c r="KX396" s="2" t="n">
        <v>44.689998626709</v>
      </c>
      <c r="KY396" s="2" t="n">
        <v>24.1200008392334</v>
      </c>
      <c r="KZ396" s="2" t="n">
        <v>18.6499996185303</v>
      </c>
      <c r="LA396" s="2" t="n">
        <v>2.5699999332428</v>
      </c>
      <c r="LB396" s="2" t="n">
        <v>0.230000004172325</v>
      </c>
      <c r="LC396" s="2" t="n">
        <v>123.790000915527</v>
      </c>
      <c r="LD396" s="2" t="n">
        <v>58.8300018310547</v>
      </c>
      <c r="LE396" s="2" t="n">
        <v>16.8799991607666</v>
      </c>
      <c r="LF396" s="2" t="n">
        <v>0.109999999403954</v>
      </c>
      <c r="LG396" s="2" t="n">
        <v>0.0199999995529652</v>
      </c>
      <c r="LH396" s="2" t="n">
        <v>28.5100002288818</v>
      </c>
      <c r="LI396" s="2" t="n">
        <v>40.8199996948242</v>
      </c>
      <c r="LJ396" s="2" t="n">
        <v>1.89999997615814</v>
      </c>
      <c r="LK396" s="2" t="n">
        <v>4.8600001335144</v>
      </c>
      <c r="LL396" s="2" t="n">
        <v>2.25999999046326</v>
      </c>
      <c r="LM396" s="2" t="n">
        <v>3.92000007629395</v>
      </c>
      <c r="LN396" s="2" t="n">
        <v>0.0199999995529652</v>
      </c>
      <c r="LO396" s="2" t="n">
        <v>0.0799999982118607</v>
      </c>
      <c r="LP396" s="2" t="n">
        <v>0.0299999993294477</v>
      </c>
      <c r="LQ396" s="2" t="n">
        <v>0.109999999403954</v>
      </c>
      <c r="LR396" s="2" t="n">
        <v>0.109999999403954</v>
      </c>
      <c r="LS396" s="2" t="n">
        <v>0.00999999977648258</v>
      </c>
      <c r="LT396" s="2" t="n">
        <v>0.310000002384186</v>
      </c>
      <c r="LU396" s="2" t="n">
        <v>0.28999999165535</v>
      </c>
      <c r="LV396" s="2" t="n">
        <v>41.3605003356934</v>
      </c>
      <c r="LW396" s="0" t="n">
        <v>6</v>
      </c>
      <c r="LX396" s="0" t="n">
        <v>1</v>
      </c>
      <c r="LY396" s="0" t="n">
        <v>50</v>
      </c>
      <c r="LZ396" s="0" t="n">
        <v>40</v>
      </c>
      <c r="MA396" s="0" t="n">
        <v>36</v>
      </c>
      <c r="MB396" s="0" t="n">
        <v>1</v>
      </c>
      <c r="MC396" s="0" t="n">
        <v>0</v>
      </c>
      <c r="MD396" s="0" t="n">
        <v>0</v>
      </c>
      <c r="ME396" s="0" t="n">
        <v>0</v>
      </c>
      <c r="MF396" s="0" t="n">
        <v>0</v>
      </c>
      <c r="MG396" s="0" t="n">
        <v>0</v>
      </c>
      <c r="MH396" s="0" t="n">
        <v>0</v>
      </c>
      <c r="MI396" s="0" t="n">
        <v>0</v>
      </c>
      <c r="MJ396" s="0" t="n">
        <v>26</v>
      </c>
      <c r="MK396" s="0" t="n">
        <v>0</v>
      </c>
      <c r="ML396" s="0" t="n">
        <v>29</v>
      </c>
      <c r="MM396" s="0" t="n">
        <v>142</v>
      </c>
      <c r="MN396" s="0" t="n">
        <v>0</v>
      </c>
      <c r="MO396" s="0" t="n">
        <v>0</v>
      </c>
      <c r="MP396" s="0" t="n">
        <v>0</v>
      </c>
      <c r="MQ396" s="0" t="n">
        <v>3</v>
      </c>
      <c r="MR396" s="0" t="n">
        <v>0</v>
      </c>
      <c r="MS396" s="0" t="n">
        <v>7308</v>
      </c>
      <c r="MT396" s="0" t="n">
        <v>0</v>
      </c>
      <c r="MU396" s="0" t="n">
        <v>1520</v>
      </c>
      <c r="MV396" s="0" t="n">
        <v>0</v>
      </c>
      <c r="MW396" s="0" t="n">
        <v>0</v>
      </c>
      <c r="MX396" s="0" t="n">
        <v>0</v>
      </c>
      <c r="MY396" s="0" t="n">
        <v>0</v>
      </c>
      <c r="MZ396" s="0" t="n">
        <v>0</v>
      </c>
      <c r="NA396" s="0" t="n">
        <v>0</v>
      </c>
      <c r="NB396" s="0" t="n">
        <v>9</v>
      </c>
      <c r="NC396" s="0" t="n">
        <v>7</v>
      </c>
      <c r="ND396" s="0" t="n">
        <v>0</v>
      </c>
      <c r="NE396" s="0" t="n">
        <v>0</v>
      </c>
      <c r="NF396" s="0" t="n">
        <v>0</v>
      </c>
      <c r="NG396" s="0" t="n">
        <v>0</v>
      </c>
      <c r="NH396" s="0" t="n">
        <v>1541</v>
      </c>
      <c r="NI396" s="0" t="n">
        <v>524</v>
      </c>
      <c r="NJ396" s="0" t="n">
        <v>0</v>
      </c>
      <c r="NK396" s="0" t="n">
        <v>0</v>
      </c>
      <c r="NL396" s="0" t="n">
        <v>0</v>
      </c>
      <c r="NM396" s="0" t="n">
        <v>0</v>
      </c>
      <c r="NN396" s="0" t="n">
        <v>0</v>
      </c>
      <c r="NO396" s="0" t="n">
        <v>5</v>
      </c>
      <c r="NP396" s="0" t="n">
        <v>0</v>
      </c>
      <c r="NQ396" s="0" t="n">
        <v>7</v>
      </c>
      <c r="NR396" s="0" t="n">
        <v>0</v>
      </c>
      <c r="NS396" s="0" t="n">
        <v>34147</v>
      </c>
      <c r="NT396" s="0" t="n">
        <v>401</v>
      </c>
      <c r="NU396" s="0" t="n">
        <v>0</v>
      </c>
      <c r="NV396" s="0" t="n">
        <v>0</v>
      </c>
      <c r="NW396" s="0" t="n">
        <v>10542</v>
      </c>
      <c r="NX396" s="0" t="n">
        <v>229</v>
      </c>
      <c r="NY396" s="0" t="n">
        <v>12685</v>
      </c>
      <c r="NZ396" s="0" t="n">
        <v>0</v>
      </c>
      <c r="OA396" s="0" t="n">
        <v>0</v>
      </c>
      <c r="OB396" s="0" t="n">
        <v>0</v>
      </c>
      <c r="OC396" s="0" t="n">
        <v>0</v>
      </c>
      <c r="OD396" s="0" t="n">
        <v>0</v>
      </c>
      <c r="OE396" s="0" t="n">
        <v>0</v>
      </c>
      <c r="OF396" s="0" t="n">
        <v>0</v>
      </c>
      <c r="OG396" s="0" t="n">
        <v>569</v>
      </c>
      <c r="OH396" s="0" t="n">
        <v>132</v>
      </c>
      <c r="OI396" s="0" t="n">
        <v>0</v>
      </c>
      <c r="OJ396" s="0" t="n">
        <v>0</v>
      </c>
      <c r="OK396" s="0" t="n">
        <v>0</v>
      </c>
      <c r="OL396" s="0" t="n">
        <v>0</v>
      </c>
      <c r="OM396" s="0" t="n">
        <v>0</v>
      </c>
      <c r="ON396" s="0" t="n">
        <v>0</v>
      </c>
      <c r="OO396" s="0" t="n">
        <v>0</v>
      </c>
      <c r="OP396" s="0" t="n">
        <v>0</v>
      </c>
      <c r="OQ396" s="0" t="n">
        <v>0</v>
      </c>
      <c r="OR396" s="0" t="n">
        <v>0</v>
      </c>
      <c r="OS396" s="0" t="n">
        <v>0</v>
      </c>
      <c r="OT396" s="0" t="n">
        <v>33</v>
      </c>
      <c r="OU396" s="0" t="n">
        <v>38</v>
      </c>
      <c r="OV396" s="0" t="n">
        <v>0</v>
      </c>
      <c r="OW396" s="0" t="n">
        <v>0</v>
      </c>
      <c r="OX396" s="0" t="n">
        <v>0</v>
      </c>
      <c r="OY396" s="0" t="n">
        <v>0</v>
      </c>
      <c r="OZ396" s="0" t="n">
        <v>0</v>
      </c>
      <c r="PA396" s="0" t="n">
        <v>0</v>
      </c>
      <c r="PB396" s="0" t="n">
        <v>1449</v>
      </c>
      <c r="PC396" s="0" t="n">
        <v>0</v>
      </c>
      <c r="PD396" s="0" t="n">
        <v>0</v>
      </c>
      <c r="PE396" s="0" t="n">
        <v>0</v>
      </c>
      <c r="PF396" s="0" t="n">
        <v>0</v>
      </c>
      <c r="PG396" s="0" t="n">
        <v>0</v>
      </c>
      <c r="PH396" s="0" t="n">
        <v>0</v>
      </c>
      <c r="PI396" s="0" t="n">
        <v>0</v>
      </c>
      <c r="PJ396" s="0" t="n">
        <v>370</v>
      </c>
      <c r="PK396" s="0" t="n">
        <v>0</v>
      </c>
      <c r="PL396" s="0" t="n">
        <v>0</v>
      </c>
      <c r="PM396" s="0" t="n">
        <v>0</v>
      </c>
      <c r="PN396" s="0" t="n">
        <v>0</v>
      </c>
      <c r="PO396" s="0" t="n">
        <v>0</v>
      </c>
      <c r="PP396" s="0" t="n">
        <v>0</v>
      </c>
      <c r="PQ396" s="0" t="n">
        <v>1788</v>
      </c>
      <c r="PR396" s="0" t="n">
        <v>0</v>
      </c>
      <c r="PS396" s="0" t="n">
        <v>0</v>
      </c>
      <c r="PT396" s="0" t="n">
        <v>9</v>
      </c>
      <c r="PU396" s="0" t="n">
        <v>0</v>
      </c>
      <c r="PV396" s="0" t="n">
        <v>220</v>
      </c>
      <c r="PW396" s="0" t="n">
        <v>0</v>
      </c>
      <c r="PX396" s="0" t="n">
        <v>148</v>
      </c>
      <c r="PY396" s="0" t="n">
        <v>0</v>
      </c>
      <c r="PZ396" s="0" t="n">
        <v>0</v>
      </c>
      <c r="QA396" s="0" t="n">
        <v>0</v>
      </c>
      <c r="QB396" s="0" t="n">
        <v>0</v>
      </c>
      <c r="QC396" s="0" t="n">
        <v>0</v>
      </c>
      <c r="QD396" s="0" t="n">
        <v>0</v>
      </c>
      <c r="QE396" s="0" t="n">
        <v>0</v>
      </c>
      <c r="QF396" s="0" t="n">
        <v>8</v>
      </c>
      <c r="QG396" s="0" t="n">
        <v>0</v>
      </c>
      <c r="QH396" s="0" t="n">
        <v>0</v>
      </c>
      <c r="QI396" s="0" t="n">
        <v>0</v>
      </c>
      <c r="QJ396" s="0" t="n">
        <v>0</v>
      </c>
      <c r="QK396" s="0" t="n">
        <v>201</v>
      </c>
      <c r="QL396" s="0" t="n">
        <v>0</v>
      </c>
      <c r="QM396" s="0" t="n">
        <v>9</v>
      </c>
      <c r="QN396" s="0" t="n">
        <v>6</v>
      </c>
      <c r="QO396" s="0" t="n">
        <v>0</v>
      </c>
      <c r="QP396" s="0" t="n">
        <v>0</v>
      </c>
      <c r="QQ396" s="0" t="n">
        <v>1390</v>
      </c>
      <c r="QR396" s="0" t="n">
        <v>0</v>
      </c>
      <c r="QS396" s="0" t="n">
        <v>140</v>
      </c>
      <c r="QT396" s="0" t="n">
        <v>0</v>
      </c>
      <c r="QU396" s="0" t="n">
        <v>0</v>
      </c>
      <c r="QV396" s="0" t="n">
        <v>0</v>
      </c>
      <c r="QW396" s="0" t="n">
        <v>0</v>
      </c>
      <c r="QX396" s="0" t="n">
        <v>0</v>
      </c>
      <c r="QY396" s="0" t="n">
        <v>0</v>
      </c>
      <c r="QZ396" s="0" t="n">
        <v>19</v>
      </c>
      <c r="RA396" s="0" t="n">
        <v>0</v>
      </c>
      <c r="RB396" s="0" t="n">
        <v>0</v>
      </c>
      <c r="RC396" s="0" t="n">
        <v>40</v>
      </c>
      <c r="RD396" s="0" t="n">
        <v>977</v>
      </c>
      <c r="RE396" s="0" t="n">
        <v>0</v>
      </c>
      <c r="RF396" s="0" t="n">
        <v>0</v>
      </c>
      <c r="RG396" s="0" t="n">
        <v>459</v>
      </c>
      <c r="RH396" s="0" t="n">
        <v>0</v>
      </c>
      <c r="RI396" s="0" t="n">
        <v>0</v>
      </c>
      <c r="RJ396" s="0" t="n">
        <v>0</v>
      </c>
      <c r="RK396" s="0" t="n">
        <v>0</v>
      </c>
      <c r="RL396" s="0" t="n">
        <v>8224</v>
      </c>
      <c r="RM396" s="0" t="n">
        <v>0</v>
      </c>
      <c r="RN396" s="0" t="n">
        <v>0</v>
      </c>
      <c r="RO396" s="0" t="n">
        <v>0</v>
      </c>
      <c r="RP396" s="0" t="n">
        <v>535</v>
      </c>
      <c r="RQ396" s="0" t="n">
        <v>2</v>
      </c>
      <c r="RR396" s="0" t="n">
        <v>0</v>
      </c>
      <c r="RS396" s="0" t="n">
        <v>0</v>
      </c>
      <c r="RT396" s="0" t="n">
        <v>18</v>
      </c>
      <c r="RU396" s="0" t="n">
        <v>0</v>
      </c>
      <c r="RV396" s="0" t="n">
        <v>61</v>
      </c>
      <c r="RW396" s="0" t="n">
        <v>0</v>
      </c>
      <c r="RX396" s="0" t="n">
        <v>0</v>
      </c>
      <c r="RY396" s="0" t="n">
        <v>1104</v>
      </c>
      <c r="RZ396" s="0" t="n">
        <v>0</v>
      </c>
      <c r="SA396" s="0" t="n">
        <v>0</v>
      </c>
      <c r="SB396" s="0" t="n">
        <v>0</v>
      </c>
      <c r="SC396" s="0" t="n">
        <v>0</v>
      </c>
      <c r="SD396" s="0" t="n">
        <v>0</v>
      </c>
      <c r="SE396" s="0" t="n">
        <v>33</v>
      </c>
      <c r="SF396" s="0" t="n">
        <v>0</v>
      </c>
      <c r="SG396" s="0" t="n">
        <v>0</v>
      </c>
      <c r="SH396" s="0" t="n">
        <v>0</v>
      </c>
      <c r="SI396" s="0" t="n">
        <v>0</v>
      </c>
      <c r="SJ396" s="0" t="n">
        <v>0</v>
      </c>
      <c r="SK396" s="0" t="n">
        <v>70</v>
      </c>
      <c r="SL396" s="0" t="n">
        <v>0</v>
      </c>
      <c r="SM396" s="0" t="n">
        <v>27</v>
      </c>
      <c r="SN396" s="0" t="n">
        <v>0</v>
      </c>
      <c r="SO396" s="0" t="n">
        <v>0</v>
      </c>
      <c r="SP396" s="0" t="n">
        <v>0</v>
      </c>
      <c r="SQ396" s="0" t="n">
        <v>0</v>
      </c>
      <c r="SR396" s="0" t="n">
        <v>0</v>
      </c>
      <c r="SS396" s="0" t="n">
        <v>11</v>
      </c>
      <c r="ST396" s="0" t="n">
        <v>127</v>
      </c>
      <c r="SU396" s="0" t="n">
        <v>0</v>
      </c>
      <c r="SV396" s="0" t="n">
        <v>0</v>
      </c>
      <c r="SW396" s="0" t="n">
        <v>0</v>
      </c>
      <c r="SX396" s="0" t="n">
        <v>0</v>
      </c>
      <c r="SY396" s="0" t="n">
        <v>0</v>
      </c>
      <c r="SZ396" s="0" t="n">
        <v>761</v>
      </c>
      <c r="TA396" s="0" t="n">
        <v>37</v>
      </c>
      <c r="TB396" s="0" t="n">
        <v>0</v>
      </c>
      <c r="TC396" s="0" t="n">
        <v>0</v>
      </c>
      <c r="TD396" s="0" t="n">
        <v>0</v>
      </c>
      <c r="TE396" s="0" t="n">
        <v>0</v>
      </c>
      <c r="TF396" s="0" t="n">
        <v>0</v>
      </c>
      <c r="TG396" s="0" t="n">
        <v>0</v>
      </c>
      <c r="TH396" s="0" t="n">
        <v>0</v>
      </c>
      <c r="TI396" s="0" t="n">
        <v>54</v>
      </c>
      <c r="TJ396" s="0" t="n">
        <v>0</v>
      </c>
      <c r="TK396" s="0" t="n">
        <v>0</v>
      </c>
      <c r="TL396" s="0" t="n">
        <v>124</v>
      </c>
      <c r="TM396" s="0" t="n">
        <v>0</v>
      </c>
      <c r="TN396" s="0" t="n">
        <v>56</v>
      </c>
      <c r="TO396" s="0" t="n">
        <v>0</v>
      </c>
      <c r="TP396" s="0" t="n">
        <v>16</v>
      </c>
      <c r="TQ396" s="0" t="n">
        <v>0</v>
      </c>
      <c r="TR396" s="0" t="n">
        <v>717</v>
      </c>
      <c r="TS396" s="0" t="n">
        <v>0</v>
      </c>
      <c r="TT396" s="0" t="n">
        <v>0</v>
      </c>
      <c r="TU396" s="0" t="n">
        <v>0</v>
      </c>
      <c r="TV396" s="0" t="n">
        <v>0</v>
      </c>
      <c r="TW396" s="0" t="n">
        <v>0</v>
      </c>
      <c r="TX396" s="0" t="n">
        <v>0</v>
      </c>
      <c r="TY396" s="0" t="n">
        <v>75</v>
      </c>
      <c r="TZ396" s="0" t="n">
        <v>0</v>
      </c>
      <c r="UA396" s="0" t="n">
        <v>3</v>
      </c>
      <c r="UB396" s="0" t="n">
        <v>6</v>
      </c>
      <c r="UC396" s="0" t="n">
        <v>0</v>
      </c>
      <c r="UD396" s="0" t="n">
        <v>0</v>
      </c>
      <c r="UE396" s="0" t="n">
        <v>0</v>
      </c>
      <c r="UF396" s="0" t="n">
        <v>0</v>
      </c>
      <c r="UG396" s="0" t="n">
        <v>0</v>
      </c>
      <c r="UH396" s="0" t="n">
        <v>0</v>
      </c>
      <c r="UI396" s="0" t="n">
        <v>0</v>
      </c>
      <c r="UJ396" s="0" t="n">
        <v>0</v>
      </c>
      <c r="UK396" s="0" t="n">
        <v>77</v>
      </c>
      <c r="UL396" s="0" t="n">
        <v>0</v>
      </c>
      <c r="UM396" s="0" t="n">
        <v>218</v>
      </c>
      <c r="UN396" s="0" t="n">
        <v>1581</v>
      </c>
      <c r="UO396" s="0" t="n">
        <v>0</v>
      </c>
      <c r="UP396" s="0" t="n">
        <v>0</v>
      </c>
      <c r="UQ396" s="0" t="n">
        <v>0</v>
      </c>
      <c r="UR396" s="0" t="n">
        <v>0</v>
      </c>
      <c r="US396" s="0" t="n">
        <v>0</v>
      </c>
      <c r="UT396" s="0" t="n">
        <v>0</v>
      </c>
      <c r="UU396" s="0" t="n">
        <v>0</v>
      </c>
      <c r="UV396" s="0" t="n">
        <v>0</v>
      </c>
      <c r="UW396" s="0" t="n">
        <v>0</v>
      </c>
      <c r="UX396" s="0" t="n">
        <v>0</v>
      </c>
      <c r="UY396" s="0" t="n">
        <v>4</v>
      </c>
      <c r="UZ396" s="0" t="n">
        <v>0</v>
      </c>
      <c r="VA396" s="0" t="n">
        <v>2</v>
      </c>
      <c r="VB396" s="0" t="n">
        <v>0</v>
      </c>
      <c r="VC396" s="0" t="n">
        <v>0</v>
      </c>
      <c r="VD396" s="0" t="n">
        <v>0</v>
      </c>
      <c r="VE396" s="0" t="n">
        <v>0</v>
      </c>
      <c r="VF396" s="0" t="n">
        <v>52</v>
      </c>
      <c r="VG396" s="0" t="n">
        <v>0</v>
      </c>
      <c r="VH396" s="0" t="n">
        <v>0</v>
      </c>
      <c r="VI396" s="0" t="n">
        <v>0</v>
      </c>
      <c r="VJ396" s="0" t="n">
        <v>0</v>
      </c>
      <c r="VK396" s="0" t="n">
        <v>0</v>
      </c>
      <c r="VL396" s="0" t="n">
        <v>119</v>
      </c>
      <c r="VM396" s="0" t="n">
        <v>10</v>
      </c>
      <c r="VN396" s="0" t="n">
        <v>0</v>
      </c>
      <c r="VO396" s="0" t="n">
        <v>0</v>
      </c>
      <c r="VP396" s="0" t="n">
        <v>0</v>
      </c>
      <c r="VQ396" s="0" t="n">
        <v>0</v>
      </c>
      <c r="VR396" s="0" t="n">
        <v>1648</v>
      </c>
      <c r="VS396" s="0" t="n">
        <v>0</v>
      </c>
      <c r="VT396" s="0" t="n">
        <v>0</v>
      </c>
      <c r="VU396" s="0" t="n">
        <v>2609</v>
      </c>
      <c r="VV396" s="0" t="n">
        <v>0</v>
      </c>
      <c r="VW396" s="0" t="n">
        <v>0</v>
      </c>
      <c r="VX396" s="0" t="n">
        <v>0</v>
      </c>
      <c r="VY396" s="0" t="n">
        <v>5</v>
      </c>
      <c r="VZ396" s="0" t="n">
        <v>0</v>
      </c>
      <c r="WA396" s="0" t="n">
        <v>0</v>
      </c>
      <c r="WB396" s="0" t="n">
        <v>0</v>
      </c>
      <c r="WC396" s="0" t="n">
        <v>0</v>
      </c>
      <c r="WD396" s="0" t="n">
        <v>9</v>
      </c>
      <c r="WE396" s="0" t="n">
        <v>0</v>
      </c>
      <c r="WF396" s="0" t="n">
        <v>168</v>
      </c>
      <c r="WG396" s="0" t="n">
        <v>0</v>
      </c>
      <c r="WH396" s="0" t="n">
        <v>0</v>
      </c>
      <c r="WI396" s="0" t="n">
        <v>0</v>
      </c>
      <c r="WJ396" s="0" t="n">
        <v>0</v>
      </c>
      <c r="WK396" s="0" t="n">
        <v>66</v>
      </c>
      <c r="WL396" s="0" t="n">
        <v>0</v>
      </c>
      <c r="WM396" s="0" t="n">
        <v>5</v>
      </c>
      <c r="WN396" s="0" t="n">
        <v>0</v>
      </c>
      <c r="WO396" s="0" t="n">
        <v>15</v>
      </c>
      <c r="WP396" s="0" t="n">
        <v>0</v>
      </c>
      <c r="WQ396" s="0" t="n">
        <v>7</v>
      </c>
      <c r="WR396" s="0" t="n">
        <v>135</v>
      </c>
      <c r="WS396" s="0" t="n">
        <v>0</v>
      </c>
      <c r="WT396" s="0" t="n">
        <v>0</v>
      </c>
      <c r="WU396" s="0" t="n">
        <v>0</v>
      </c>
      <c r="WV396" s="0" t="n">
        <v>0</v>
      </c>
      <c r="WW396" s="0" t="n">
        <v>0</v>
      </c>
      <c r="WX396" s="0" t="n">
        <v>0</v>
      </c>
      <c r="WY396" s="0" t="n">
        <v>0</v>
      </c>
      <c r="WZ396" s="0" t="n">
        <v>0</v>
      </c>
      <c r="XA396" s="0" t="n">
        <v>0</v>
      </c>
      <c r="XB396" s="0" t="n">
        <v>0</v>
      </c>
      <c r="XC396" s="0" t="n">
        <v>0</v>
      </c>
      <c r="XD396" s="0" t="n">
        <v>0</v>
      </c>
      <c r="XE396" s="0" t="n">
        <v>0</v>
      </c>
      <c r="XF396" s="0" t="n">
        <v>0</v>
      </c>
      <c r="XG396" s="0" t="n">
        <v>0</v>
      </c>
      <c r="XH396" s="0" t="n">
        <v>0</v>
      </c>
      <c r="XI396" s="0" t="n">
        <v>0</v>
      </c>
      <c r="XJ396" s="0" t="n">
        <v>0</v>
      </c>
      <c r="XK396" s="0" t="n">
        <v>0</v>
      </c>
      <c r="XL396" s="0" t="n">
        <v>902</v>
      </c>
      <c r="XM396" s="0" t="n">
        <v>0</v>
      </c>
      <c r="XN396" s="0" t="n">
        <v>1699</v>
      </c>
      <c r="XO396" s="0" t="n">
        <v>1448</v>
      </c>
      <c r="XP396" s="0" t="n">
        <v>0</v>
      </c>
      <c r="XQ396" s="0" t="n">
        <v>7</v>
      </c>
      <c r="XR396" s="0" t="n">
        <v>0</v>
      </c>
      <c r="XS396" s="0" t="n">
        <v>0</v>
      </c>
      <c r="XT396" s="0" t="n">
        <v>66</v>
      </c>
      <c r="XU396" s="0" t="n">
        <v>0</v>
      </c>
      <c r="XV396" s="0" t="n">
        <v>152</v>
      </c>
      <c r="XW396" s="0" t="n">
        <v>292</v>
      </c>
      <c r="XX396" s="0" t="n">
        <v>0</v>
      </c>
      <c r="XY396" s="0" t="n">
        <v>1259</v>
      </c>
      <c r="XZ396" s="0" t="n">
        <v>24</v>
      </c>
      <c r="YA396" s="0" t="n">
        <v>0</v>
      </c>
      <c r="YB396" s="0" t="n">
        <v>1996</v>
      </c>
      <c r="YC396" s="0" t="n">
        <v>0</v>
      </c>
      <c r="YD396" s="0" t="n">
        <v>0</v>
      </c>
      <c r="YE396" s="0" t="n">
        <v>0</v>
      </c>
      <c r="YF396" s="0" t="n">
        <v>251</v>
      </c>
      <c r="YG396" s="0" t="n">
        <v>0</v>
      </c>
      <c r="YH396" s="0" t="n">
        <v>328</v>
      </c>
      <c r="YI396" s="0" t="n">
        <v>749</v>
      </c>
      <c r="YJ396" s="0" t="n">
        <v>0</v>
      </c>
      <c r="YK396" s="0" t="n">
        <v>5483</v>
      </c>
      <c r="YL396" s="0" t="n">
        <v>2044</v>
      </c>
      <c r="YM396" s="0" t="n">
        <v>0</v>
      </c>
      <c r="YN396" s="0" t="n">
        <v>0</v>
      </c>
      <c r="YO396" s="0" t="n">
        <v>6</v>
      </c>
      <c r="YP396" s="0" t="n">
        <v>0</v>
      </c>
      <c r="YQ396" s="0" t="n">
        <v>0</v>
      </c>
      <c r="YR396" s="0" t="n">
        <v>0</v>
      </c>
      <c r="YS396" s="0" t="n">
        <v>0</v>
      </c>
      <c r="YT396" s="0" t="n">
        <v>0</v>
      </c>
      <c r="YU396" s="0" t="n">
        <v>23</v>
      </c>
      <c r="YV396" s="0" t="n">
        <v>0</v>
      </c>
      <c r="YW396" s="0" t="n">
        <v>0</v>
      </c>
      <c r="YX396" s="0" t="n">
        <v>0</v>
      </c>
      <c r="YY396" s="0" t="n">
        <v>0</v>
      </c>
      <c r="YZ396" s="0" t="n">
        <v>0</v>
      </c>
      <c r="ZA396" s="0" t="n">
        <v>0</v>
      </c>
      <c r="ZB396" s="0" t="n">
        <v>0</v>
      </c>
      <c r="ZC396" s="0" t="n">
        <v>0</v>
      </c>
      <c r="ZD396" s="0" t="n">
        <v>0</v>
      </c>
      <c r="ZE396" s="0" t="n">
        <v>0</v>
      </c>
      <c r="ZF396" s="0" t="n">
        <v>0</v>
      </c>
      <c r="ZG396" s="0" t="n">
        <v>0</v>
      </c>
      <c r="ZH396" s="0" t="n">
        <v>0</v>
      </c>
      <c r="ZI396" s="0" t="n">
        <v>0</v>
      </c>
      <c r="ZJ396" s="0" t="n">
        <v>0</v>
      </c>
      <c r="ZK396" s="0" t="n">
        <v>0</v>
      </c>
      <c r="ZL396" s="0" t="n">
        <v>0</v>
      </c>
      <c r="ZM396" s="0" t="n">
        <v>0</v>
      </c>
      <c r="ZN396" s="0" t="n">
        <v>0</v>
      </c>
      <c r="ZO396" s="0" t="n">
        <v>0</v>
      </c>
      <c r="ZP396" s="0" t="n">
        <v>310</v>
      </c>
      <c r="ZQ396" s="0" t="n">
        <v>2894</v>
      </c>
      <c r="ZR396" s="0" t="n">
        <v>0</v>
      </c>
      <c r="ZS396" s="0" t="n">
        <v>0</v>
      </c>
      <c r="ZT396" s="0" t="n">
        <v>1177</v>
      </c>
      <c r="ZU396" s="0" t="n">
        <v>0</v>
      </c>
      <c r="ZV396" s="0" t="n">
        <v>0</v>
      </c>
      <c r="ZW396" s="0" t="n">
        <v>0</v>
      </c>
      <c r="ZX396" s="0" t="n">
        <v>1379</v>
      </c>
      <c r="ZY396" s="0" t="n">
        <v>0</v>
      </c>
      <c r="ZZ396" s="0" t="n">
        <v>0</v>
      </c>
      <c r="AAA396" s="0" t="n">
        <v>0</v>
      </c>
      <c r="AAB396" s="0" t="n">
        <v>0</v>
      </c>
      <c r="AAC396" s="0" t="n">
        <v>0</v>
      </c>
      <c r="AAD396" s="0" t="n">
        <v>306</v>
      </c>
      <c r="AAE396" s="0" t="n">
        <v>0</v>
      </c>
      <c r="AAF396" s="0" t="n">
        <v>0</v>
      </c>
      <c r="AAG396" s="0" t="n">
        <v>0</v>
      </c>
      <c r="AAH396" s="0" t="n">
        <v>0</v>
      </c>
      <c r="AAI396" s="0" t="n">
        <v>0</v>
      </c>
      <c r="AAJ396" s="0" t="n">
        <v>14</v>
      </c>
      <c r="AAK396" s="0" t="n">
        <v>0</v>
      </c>
      <c r="AAL396" s="0" t="n">
        <v>0</v>
      </c>
      <c r="AAM396" s="0" t="n">
        <v>0</v>
      </c>
      <c r="AAN396" s="0" t="n">
        <v>0</v>
      </c>
      <c r="AAO396" s="0" t="n">
        <v>0</v>
      </c>
      <c r="AAP396" s="0" t="n">
        <v>0</v>
      </c>
    </row>
    <row r="397" customFormat="false" ht="15" hidden="false" customHeight="true" outlineLevel="0" collapsed="false">
      <c r="A397" s="1" t="n">
        <v>30886</v>
      </c>
      <c r="H397" s="2" t="n">
        <v>2</v>
      </c>
      <c r="I397" s="2" t="n">
        <v>25</v>
      </c>
      <c r="L397" s="2" t="n">
        <v>1</v>
      </c>
      <c r="M397" s="2" t="n">
        <v>1</v>
      </c>
      <c r="N397" s="2" t="n">
        <v>0</v>
      </c>
      <c r="O397" s="2" t="n">
        <v>1</v>
      </c>
      <c r="P397" s="2" t="n">
        <v>0</v>
      </c>
      <c r="Q397" s="2" t="n">
        <v>0</v>
      </c>
      <c r="R397" s="2" t="n">
        <v>0</v>
      </c>
      <c r="S397" s="2" t="n">
        <v>0</v>
      </c>
      <c r="T397" s="2" t="n">
        <v>0</v>
      </c>
      <c r="U397" s="2" t="n">
        <v>0</v>
      </c>
      <c r="V397" s="2" t="n">
        <v>0</v>
      </c>
      <c r="W397" s="2" t="n">
        <v>1</v>
      </c>
      <c r="X397" s="2" t="n">
        <f aca="false">SUM(L397:W397)</f>
        <v>4</v>
      </c>
      <c r="Y397" s="2" t="n">
        <v>100</v>
      </c>
      <c r="Z397" s="2" t="n">
        <v>70</v>
      </c>
      <c r="AA397" s="2" t="n">
        <f aca="false">Y397-Z397</f>
        <v>30</v>
      </c>
      <c r="AB397" s="3" t="n">
        <f aca="false">Z397+((Y397-Z397)/3)</f>
        <v>80</v>
      </c>
      <c r="AC397" s="4" t="n">
        <v>59.9</v>
      </c>
      <c r="AD397" s="4" t="n">
        <v>161.8</v>
      </c>
      <c r="AE397" s="3" t="n">
        <v>22.8807253380923</v>
      </c>
      <c r="AF397" s="3" t="n">
        <v>0</v>
      </c>
      <c r="AG397" s="4" t="n">
        <v>76.5</v>
      </c>
      <c r="AH397" s="4" t="n">
        <v>97.2</v>
      </c>
      <c r="AI397" s="3" t="n">
        <v>0.472805933250927</v>
      </c>
      <c r="AJ397" s="3" t="n">
        <v>0.787037037037037</v>
      </c>
      <c r="AK397" s="3" t="n">
        <v>87.7</v>
      </c>
      <c r="AL397" s="4" t="n">
        <v>34.3</v>
      </c>
      <c r="AM397" s="4" t="n">
        <v>20.5</v>
      </c>
      <c r="AN397" s="4" t="n">
        <v>39.4</v>
      </c>
      <c r="AO397" s="2" t="n">
        <v>3</v>
      </c>
      <c r="AP397" s="4" t="n">
        <v>46.1</v>
      </c>
      <c r="AQ397" s="4" t="n">
        <v>37.4</v>
      </c>
      <c r="AR397" s="4" t="n">
        <v>2</v>
      </c>
      <c r="AS397" s="2" t="n">
        <v>86</v>
      </c>
      <c r="AT397" s="2" t="n">
        <v>109</v>
      </c>
      <c r="AU397" s="2" t="n">
        <v>112</v>
      </c>
      <c r="AV397" s="2" t="n">
        <v>91</v>
      </c>
      <c r="AW397" s="2" t="n">
        <v>96</v>
      </c>
      <c r="AX397" s="2" t="n">
        <v>1</v>
      </c>
      <c r="AY397" s="2" t="n">
        <f aca="false">((AS397*15)+(AT397*30)+(AU397*30)+(AV397*30)+(AW397*15))-(AS397*120)</f>
        <v>1770</v>
      </c>
      <c r="AZ397" s="2" t="n">
        <f aca="false">((AS397*15)+(AT397*30)+(AU397*30)+(AV397*30)+(AW397*15))</f>
        <v>12090</v>
      </c>
      <c r="BB397" s="5" t="n">
        <f aca="false">10000/SQRT((AS397*BH397)*(AVERAGE(AS397:AW397)*AVERAGE(BH397:BL397)))</f>
        <v>19.3848044991575</v>
      </c>
      <c r="BC397" s="3" t="n">
        <f aca="false">(AS397*BH397)/405</f>
        <v>0.424691358024691</v>
      </c>
      <c r="BD397" s="3" t="n">
        <v>0</v>
      </c>
      <c r="BE397" s="3" t="n">
        <f aca="false">1/(LOG(BH397)+LOG(AS397))</f>
        <v>0.447321527660862</v>
      </c>
      <c r="BF397" s="3" t="n">
        <f aca="false">(BI397-BH397)/(AT397-AS397)</f>
        <v>0.41304347826087</v>
      </c>
      <c r="BG397" s="3" t="n">
        <f aca="false">(20*BH397)/((AS397/18)-3.5)</f>
        <v>31.304347826087</v>
      </c>
      <c r="BH397" s="4" t="n">
        <v>2</v>
      </c>
      <c r="BI397" s="2" t="n">
        <v>11.5</v>
      </c>
      <c r="BJ397" s="2" t="n">
        <v>17.9</v>
      </c>
      <c r="BK397" s="2" t="n">
        <v>20.7</v>
      </c>
      <c r="BL397" s="2" t="n">
        <v>26.2</v>
      </c>
      <c r="BM397" s="3" t="n">
        <f aca="false">((BH397*15)+(BI397*30)+(BJ397*30)+(BK397*30)+(BL397*15))-(BH397*120)</f>
        <v>1686</v>
      </c>
      <c r="BN397" s="3" t="n">
        <f aca="false">((BH397*15)+(BI397*30)+(BJ397*30)+(BK397*30)+(BL397*15))</f>
        <v>1926</v>
      </c>
      <c r="BO397" s="3" t="n">
        <f aca="false">(1/BH397)</f>
        <v>0.5</v>
      </c>
      <c r="BP397" s="3" t="n">
        <f aca="false">(BN397/AZ397)</f>
        <v>0.159305210918114</v>
      </c>
      <c r="BQ397" s="3" t="n">
        <f aca="false">(BB397*BP397)</f>
        <v>3.08810036934469</v>
      </c>
      <c r="BR397" s="5" t="n">
        <f aca="false">(BF397*BO397)</f>
        <v>0.206521739130435</v>
      </c>
      <c r="CA397" s="2" t="n">
        <v>158</v>
      </c>
      <c r="CB397" s="2" t="n">
        <v>0</v>
      </c>
      <c r="CC397" s="2" t="n">
        <v>47</v>
      </c>
      <c r="CD397" s="2" t="n">
        <v>1</v>
      </c>
      <c r="CE397" s="2" t="n">
        <v>100</v>
      </c>
      <c r="CF397" s="2" t="n">
        <v>0</v>
      </c>
      <c r="CG397" s="2" t="n">
        <v>11</v>
      </c>
      <c r="CH397" s="2" t="n">
        <v>53</v>
      </c>
      <c r="CI397" s="2" t="n">
        <v>0</v>
      </c>
      <c r="CJ397" s="2" t="n">
        <v>0</v>
      </c>
      <c r="CK397" s="2" t="n">
        <v>59</v>
      </c>
      <c r="CL397" s="2" t="n">
        <v>146.07</v>
      </c>
      <c r="CM397" s="2" t="n">
        <v>122</v>
      </c>
      <c r="CN397" s="2" t="n">
        <v>88</v>
      </c>
      <c r="CO397" s="2" t="n">
        <v>376</v>
      </c>
      <c r="CP397" s="2" t="n">
        <v>0.41</v>
      </c>
      <c r="CQ397" s="2" t="n">
        <v>0.15</v>
      </c>
      <c r="CR397" s="2" t="n">
        <v>0.35</v>
      </c>
      <c r="CW397" s="3"/>
      <c r="CY397" s="22"/>
      <c r="EU397" s="3"/>
      <c r="EW397" s="22"/>
      <c r="MC397" s="0" t="n">
        <v>0</v>
      </c>
      <c r="MD397" s="0" t="n">
        <v>0</v>
      </c>
      <c r="ME397" s="0" t="n">
        <v>0</v>
      </c>
      <c r="MF397" s="0" t="n">
        <v>0</v>
      </c>
      <c r="MG397" s="0" t="n">
        <v>0</v>
      </c>
      <c r="MH397" s="0" t="n">
        <v>0</v>
      </c>
      <c r="MI397" s="0" t="n">
        <v>0</v>
      </c>
      <c r="MJ397" s="0" t="n">
        <v>0</v>
      </c>
      <c r="MK397" s="0" t="n">
        <v>0</v>
      </c>
      <c r="ML397" s="0" t="n">
        <v>0</v>
      </c>
      <c r="MM397" s="0" t="n">
        <v>0</v>
      </c>
      <c r="MN397" s="0" t="n">
        <v>0</v>
      </c>
      <c r="MO397" s="0" t="n">
        <v>0</v>
      </c>
      <c r="MP397" s="0" t="n">
        <v>0</v>
      </c>
      <c r="MQ397" s="0" t="n">
        <v>0</v>
      </c>
      <c r="MR397" s="0" t="n">
        <v>0</v>
      </c>
      <c r="MS397" s="0" t="n">
        <v>268</v>
      </c>
      <c r="MT397" s="0" t="n">
        <v>0</v>
      </c>
      <c r="MU397" s="0" t="n">
        <v>5</v>
      </c>
      <c r="MV397" s="0" t="n">
        <v>0</v>
      </c>
      <c r="MW397" s="0" t="n">
        <v>0</v>
      </c>
      <c r="MX397" s="0" t="n">
        <v>226</v>
      </c>
      <c r="MY397" s="0" t="n">
        <v>0</v>
      </c>
      <c r="MZ397" s="0" t="n">
        <v>0</v>
      </c>
      <c r="NA397" s="0" t="n">
        <v>0</v>
      </c>
      <c r="NB397" s="0" t="n">
        <v>0</v>
      </c>
      <c r="NC397" s="0" t="n">
        <v>0</v>
      </c>
      <c r="ND397" s="0" t="n">
        <v>0</v>
      </c>
      <c r="NE397" s="0" t="n">
        <v>0</v>
      </c>
      <c r="NF397" s="0" t="n">
        <v>0</v>
      </c>
      <c r="NG397" s="0" t="n">
        <v>0</v>
      </c>
      <c r="NH397" s="0" t="n">
        <v>0</v>
      </c>
      <c r="NI397" s="0" t="n">
        <v>492</v>
      </c>
      <c r="NJ397" s="0" t="n">
        <v>0</v>
      </c>
      <c r="NK397" s="0" t="n">
        <v>0</v>
      </c>
      <c r="NL397" s="0" t="n">
        <v>0</v>
      </c>
      <c r="NM397" s="0" t="n">
        <v>22</v>
      </c>
      <c r="NN397" s="0" t="n">
        <v>0</v>
      </c>
      <c r="NO397" s="0" t="n">
        <v>0</v>
      </c>
      <c r="NP397" s="0" t="n">
        <v>0</v>
      </c>
      <c r="NQ397" s="0" t="n">
        <v>0</v>
      </c>
      <c r="NR397" s="0" t="n">
        <v>0</v>
      </c>
      <c r="NS397" s="0" t="n">
        <v>581</v>
      </c>
      <c r="NT397" s="0" t="n">
        <v>0</v>
      </c>
      <c r="NU397" s="0" t="n">
        <v>0</v>
      </c>
      <c r="NV397" s="0" t="n">
        <v>0</v>
      </c>
      <c r="NW397" s="0" t="n">
        <v>2431</v>
      </c>
      <c r="NX397" s="0" t="n">
        <v>0</v>
      </c>
      <c r="NY397" s="0" t="n">
        <v>988</v>
      </c>
      <c r="NZ397" s="0" t="n">
        <v>0</v>
      </c>
      <c r="OA397" s="0" t="n">
        <v>0</v>
      </c>
      <c r="OB397" s="0" t="n">
        <v>0</v>
      </c>
      <c r="OC397" s="0" t="n">
        <v>0</v>
      </c>
      <c r="OD397" s="0" t="n">
        <v>0</v>
      </c>
      <c r="OE397" s="0" t="n">
        <v>0</v>
      </c>
      <c r="OF397" s="0" t="n">
        <v>0</v>
      </c>
      <c r="OG397" s="0" t="n">
        <v>0</v>
      </c>
      <c r="OH397" s="0" t="n">
        <v>0</v>
      </c>
      <c r="OI397" s="0" t="n">
        <v>0</v>
      </c>
      <c r="OJ397" s="0" t="n">
        <v>0</v>
      </c>
      <c r="OK397" s="0" t="n">
        <v>0</v>
      </c>
      <c r="OL397" s="0" t="n">
        <v>0</v>
      </c>
      <c r="OM397" s="0" t="n">
        <v>0</v>
      </c>
      <c r="ON397" s="0" t="n">
        <v>0</v>
      </c>
      <c r="OO397" s="0" t="n">
        <v>0</v>
      </c>
      <c r="OP397" s="0" t="n">
        <v>0</v>
      </c>
      <c r="OQ397" s="0" t="n">
        <v>0</v>
      </c>
      <c r="OR397" s="0" t="n">
        <v>0</v>
      </c>
      <c r="OS397" s="0" t="n">
        <v>0</v>
      </c>
      <c r="OT397" s="0" t="n">
        <v>0</v>
      </c>
      <c r="OU397" s="0" t="n">
        <v>2103</v>
      </c>
      <c r="OV397" s="0" t="n">
        <v>0</v>
      </c>
      <c r="OW397" s="0" t="n">
        <v>0</v>
      </c>
      <c r="OX397" s="0" t="n">
        <v>0</v>
      </c>
      <c r="OY397" s="0" t="n">
        <v>0</v>
      </c>
      <c r="OZ397" s="0" t="n">
        <v>0</v>
      </c>
      <c r="PA397" s="0" t="n">
        <v>0</v>
      </c>
      <c r="PB397" s="0" t="n">
        <v>318</v>
      </c>
      <c r="PC397" s="0" t="n">
        <v>0</v>
      </c>
      <c r="PD397" s="0" t="n">
        <v>0</v>
      </c>
      <c r="PE397" s="0" t="n">
        <v>0</v>
      </c>
      <c r="PF397" s="0" t="n">
        <v>0</v>
      </c>
      <c r="PG397" s="0" t="n">
        <v>0</v>
      </c>
      <c r="PH397" s="0" t="n">
        <v>0</v>
      </c>
      <c r="PI397" s="0" t="n">
        <v>0</v>
      </c>
      <c r="PJ397" s="0" t="n">
        <v>1474</v>
      </c>
      <c r="PK397" s="0" t="n">
        <v>0</v>
      </c>
      <c r="PL397" s="0" t="n">
        <v>0</v>
      </c>
      <c r="PM397" s="0" t="n">
        <v>0</v>
      </c>
      <c r="PN397" s="0" t="n">
        <v>0</v>
      </c>
      <c r="PO397" s="0" t="n">
        <v>0</v>
      </c>
      <c r="PP397" s="0" t="n">
        <v>0</v>
      </c>
      <c r="PQ397" s="0" t="n">
        <v>368</v>
      </c>
      <c r="PR397" s="0" t="n">
        <v>0</v>
      </c>
      <c r="PS397" s="0" t="n">
        <v>0</v>
      </c>
      <c r="PT397" s="0" t="n">
        <v>0</v>
      </c>
      <c r="PU397" s="0" t="n">
        <v>0</v>
      </c>
      <c r="PV397" s="0" t="n">
        <v>52</v>
      </c>
      <c r="PW397" s="0" t="n">
        <v>67</v>
      </c>
      <c r="PX397" s="0" t="n">
        <v>163</v>
      </c>
      <c r="PY397" s="0" t="n">
        <v>0</v>
      </c>
      <c r="PZ397" s="0" t="n">
        <v>0</v>
      </c>
      <c r="QA397" s="0" t="n">
        <v>0</v>
      </c>
      <c r="QB397" s="0" t="n">
        <v>0</v>
      </c>
      <c r="QC397" s="0" t="n">
        <v>0</v>
      </c>
      <c r="QD397" s="0" t="n">
        <v>0</v>
      </c>
      <c r="QE397" s="0" t="n">
        <v>0</v>
      </c>
      <c r="QF397" s="0" t="n">
        <v>0</v>
      </c>
      <c r="QG397" s="0" t="n">
        <v>0</v>
      </c>
      <c r="QH397" s="0" t="n">
        <v>0</v>
      </c>
      <c r="QI397" s="0" t="n">
        <v>0</v>
      </c>
      <c r="QJ397" s="0" t="n">
        <v>0</v>
      </c>
      <c r="QK397" s="0" t="n">
        <v>18</v>
      </c>
      <c r="QL397" s="0" t="n">
        <v>0</v>
      </c>
      <c r="QM397" s="0" t="n">
        <v>135</v>
      </c>
      <c r="QN397" s="0" t="n">
        <v>0</v>
      </c>
      <c r="QO397" s="0" t="n">
        <v>0</v>
      </c>
      <c r="QP397" s="0" t="n">
        <v>0</v>
      </c>
      <c r="QQ397" s="0" t="n">
        <v>743</v>
      </c>
      <c r="QR397" s="0" t="n">
        <v>0</v>
      </c>
      <c r="QS397" s="0" t="n">
        <v>0</v>
      </c>
      <c r="QT397" s="0" t="n">
        <v>0</v>
      </c>
      <c r="QU397" s="0" t="n">
        <v>0</v>
      </c>
      <c r="QV397" s="0" t="n">
        <v>0</v>
      </c>
      <c r="QW397" s="0" t="n">
        <v>0</v>
      </c>
      <c r="QX397" s="0" t="n">
        <v>0</v>
      </c>
      <c r="QY397" s="0" t="n">
        <v>0</v>
      </c>
      <c r="QZ397" s="0" t="n">
        <v>394</v>
      </c>
      <c r="RA397" s="0" t="n">
        <v>51</v>
      </c>
      <c r="RB397" s="0" t="n">
        <v>0</v>
      </c>
      <c r="RC397" s="0" t="n">
        <v>0</v>
      </c>
      <c r="RD397" s="0" t="n">
        <v>0</v>
      </c>
      <c r="RE397" s="0" t="n">
        <v>0</v>
      </c>
      <c r="RF397" s="0" t="n">
        <v>0</v>
      </c>
      <c r="RG397" s="0" t="n">
        <v>155</v>
      </c>
      <c r="RH397" s="0" t="n">
        <v>0</v>
      </c>
      <c r="RI397" s="0" t="n">
        <v>0</v>
      </c>
      <c r="RJ397" s="0" t="n">
        <v>0</v>
      </c>
      <c r="RK397" s="0" t="n">
        <v>0</v>
      </c>
      <c r="RL397" s="0" t="n">
        <v>2452</v>
      </c>
      <c r="RM397" s="0" t="n">
        <v>0</v>
      </c>
      <c r="RN397" s="0" t="n">
        <v>0</v>
      </c>
      <c r="RO397" s="0" t="n">
        <v>0</v>
      </c>
      <c r="RP397" s="0" t="n">
        <v>0</v>
      </c>
      <c r="RQ397" s="0" t="n">
        <v>0</v>
      </c>
      <c r="RR397" s="0" t="n">
        <v>0</v>
      </c>
      <c r="RS397" s="0" t="n">
        <v>0</v>
      </c>
      <c r="RT397" s="0" t="n">
        <v>0</v>
      </c>
      <c r="RU397" s="0" t="n">
        <v>0</v>
      </c>
      <c r="RV397" s="0" t="n">
        <v>0</v>
      </c>
      <c r="RW397" s="0" t="n">
        <v>0</v>
      </c>
      <c r="RX397" s="0" t="n">
        <v>0</v>
      </c>
      <c r="RY397" s="0" t="n">
        <v>129</v>
      </c>
      <c r="RZ397" s="0" t="n">
        <v>0</v>
      </c>
      <c r="SA397" s="0" t="n">
        <v>0</v>
      </c>
      <c r="SB397" s="0" t="n">
        <v>0</v>
      </c>
      <c r="SC397" s="0" t="n">
        <v>0</v>
      </c>
      <c r="SD397" s="0" t="n">
        <v>0</v>
      </c>
      <c r="SE397" s="0" t="n">
        <v>0</v>
      </c>
      <c r="SF397" s="0" t="n">
        <v>0</v>
      </c>
      <c r="SG397" s="0" t="n">
        <v>0</v>
      </c>
      <c r="SH397" s="0" t="n">
        <v>0</v>
      </c>
      <c r="SI397" s="0" t="n">
        <v>0</v>
      </c>
      <c r="SJ397" s="0" t="n">
        <v>0</v>
      </c>
      <c r="SK397" s="0" t="n">
        <v>0</v>
      </c>
      <c r="SL397" s="0" t="n">
        <v>0</v>
      </c>
      <c r="SM397" s="0" t="n">
        <v>20</v>
      </c>
      <c r="SN397" s="0" t="n">
        <v>0</v>
      </c>
      <c r="SO397" s="0" t="n">
        <v>0</v>
      </c>
      <c r="SP397" s="0" t="n">
        <v>0</v>
      </c>
      <c r="SQ397" s="0" t="n">
        <v>0</v>
      </c>
      <c r="SR397" s="0" t="n">
        <v>667</v>
      </c>
      <c r="SS397" s="0" t="n">
        <v>0</v>
      </c>
      <c r="ST397" s="0" t="n">
        <v>56</v>
      </c>
      <c r="SU397" s="0" t="n">
        <v>0</v>
      </c>
      <c r="SV397" s="0" t="n">
        <v>0</v>
      </c>
      <c r="SW397" s="0" t="n">
        <v>0</v>
      </c>
      <c r="SX397" s="0" t="n">
        <v>0</v>
      </c>
      <c r="SY397" s="0" t="n">
        <v>0</v>
      </c>
      <c r="SZ397" s="0" t="n">
        <v>261</v>
      </c>
      <c r="TA397" s="0" t="n">
        <v>0</v>
      </c>
      <c r="TB397" s="0" t="n">
        <v>0</v>
      </c>
      <c r="TC397" s="0" t="n">
        <v>0</v>
      </c>
      <c r="TD397" s="0" t="n">
        <v>0</v>
      </c>
      <c r="TE397" s="0" t="n">
        <v>0</v>
      </c>
      <c r="TF397" s="0" t="n">
        <v>0</v>
      </c>
      <c r="TG397" s="0" t="n">
        <v>0</v>
      </c>
      <c r="TH397" s="0" t="n">
        <v>0</v>
      </c>
      <c r="TI397" s="0" t="n">
        <v>0</v>
      </c>
      <c r="TJ397" s="0" t="n">
        <v>0</v>
      </c>
      <c r="TK397" s="0" t="n">
        <v>0</v>
      </c>
      <c r="TL397" s="0" t="n">
        <v>0</v>
      </c>
      <c r="TM397" s="0" t="n">
        <v>0</v>
      </c>
      <c r="TN397" s="0" t="n">
        <v>0</v>
      </c>
      <c r="TO397" s="0" t="n">
        <v>0</v>
      </c>
      <c r="TP397" s="0" t="n">
        <v>0</v>
      </c>
      <c r="TQ397" s="0" t="n">
        <v>0</v>
      </c>
      <c r="TR397" s="0" t="n">
        <v>116</v>
      </c>
      <c r="TS397" s="0" t="n">
        <v>0</v>
      </c>
      <c r="TT397" s="0" t="n">
        <v>0</v>
      </c>
      <c r="TU397" s="0" t="n">
        <v>0</v>
      </c>
      <c r="TV397" s="0" t="n">
        <v>0</v>
      </c>
      <c r="TW397" s="0" t="n">
        <v>0</v>
      </c>
      <c r="TX397" s="0" t="n">
        <v>0</v>
      </c>
      <c r="TY397" s="0" t="n">
        <v>0</v>
      </c>
      <c r="TZ397" s="0" t="n">
        <v>0</v>
      </c>
      <c r="UA397" s="0" t="n">
        <v>0</v>
      </c>
      <c r="UB397" s="0" t="n">
        <v>0</v>
      </c>
      <c r="UC397" s="0" t="n">
        <v>0</v>
      </c>
      <c r="UD397" s="0" t="n">
        <v>0</v>
      </c>
      <c r="UE397" s="0" t="n">
        <v>0</v>
      </c>
      <c r="UF397" s="0" t="n">
        <v>139</v>
      </c>
      <c r="UG397" s="0" t="n">
        <v>0</v>
      </c>
      <c r="UH397" s="0" t="n">
        <v>0</v>
      </c>
      <c r="UI397" s="0" t="n">
        <v>0</v>
      </c>
      <c r="UJ397" s="0" t="n">
        <v>0</v>
      </c>
      <c r="UK397" s="0" t="n">
        <v>0</v>
      </c>
      <c r="UL397" s="0" t="n">
        <v>0</v>
      </c>
      <c r="UM397" s="0" t="n">
        <v>128</v>
      </c>
      <c r="UN397" s="0" t="n">
        <v>1503</v>
      </c>
      <c r="UO397" s="0" t="n">
        <v>0</v>
      </c>
      <c r="UP397" s="0" t="n">
        <v>10</v>
      </c>
      <c r="UQ397" s="0" t="n">
        <v>0</v>
      </c>
      <c r="UR397" s="0" t="n">
        <v>0</v>
      </c>
      <c r="US397" s="0" t="n">
        <v>0</v>
      </c>
      <c r="UT397" s="0" t="n">
        <v>73</v>
      </c>
      <c r="UU397" s="0" t="n">
        <v>0</v>
      </c>
      <c r="UV397" s="0" t="n">
        <v>0</v>
      </c>
      <c r="UW397" s="0" t="n">
        <v>0</v>
      </c>
      <c r="UX397" s="0" t="n">
        <v>0</v>
      </c>
      <c r="UY397" s="0" t="n">
        <v>0</v>
      </c>
      <c r="UZ397" s="0" t="n">
        <v>0</v>
      </c>
      <c r="VA397" s="0" t="n">
        <v>0</v>
      </c>
      <c r="VB397" s="0" t="n">
        <v>0</v>
      </c>
      <c r="VC397" s="0" t="n">
        <v>0</v>
      </c>
      <c r="VD397" s="0" t="n">
        <v>0</v>
      </c>
      <c r="VE397" s="0" t="n">
        <v>0</v>
      </c>
      <c r="VF397" s="0" t="n">
        <v>0</v>
      </c>
      <c r="VG397" s="0" t="n">
        <v>0</v>
      </c>
      <c r="VH397" s="0" t="n">
        <v>0</v>
      </c>
      <c r="VI397" s="0" t="n">
        <v>0</v>
      </c>
      <c r="VJ397" s="0" t="n">
        <v>0</v>
      </c>
      <c r="VK397" s="0" t="n">
        <v>0</v>
      </c>
      <c r="VL397" s="0" t="n">
        <v>0</v>
      </c>
      <c r="VM397" s="0" t="n">
        <v>0</v>
      </c>
      <c r="VN397" s="0" t="n">
        <v>0</v>
      </c>
      <c r="VO397" s="0" t="n">
        <v>0</v>
      </c>
      <c r="VP397" s="0" t="n">
        <v>0</v>
      </c>
      <c r="VQ397" s="0" t="n">
        <v>0</v>
      </c>
      <c r="VR397" s="0" t="n">
        <v>48</v>
      </c>
      <c r="VS397" s="0" t="n">
        <v>0</v>
      </c>
      <c r="VT397" s="0" t="n">
        <v>0</v>
      </c>
      <c r="VU397" s="0" t="n">
        <v>0</v>
      </c>
      <c r="VV397" s="0" t="n">
        <v>0</v>
      </c>
      <c r="VW397" s="0" t="n">
        <v>0</v>
      </c>
      <c r="VX397" s="0" t="n">
        <v>0</v>
      </c>
      <c r="VY397" s="0" t="n">
        <v>0</v>
      </c>
      <c r="VZ397" s="0" t="n">
        <v>0</v>
      </c>
      <c r="WA397" s="0" t="n">
        <v>0</v>
      </c>
      <c r="WB397" s="0" t="n">
        <v>0</v>
      </c>
      <c r="WC397" s="0" t="n">
        <v>0</v>
      </c>
      <c r="WD397" s="0" t="n">
        <v>0</v>
      </c>
      <c r="WE397" s="0" t="n">
        <v>0</v>
      </c>
      <c r="WF397" s="0" t="n">
        <v>0</v>
      </c>
      <c r="WG397" s="0" t="n">
        <v>0</v>
      </c>
      <c r="WH397" s="0" t="n">
        <v>0</v>
      </c>
      <c r="WI397" s="0" t="n">
        <v>0</v>
      </c>
      <c r="WJ397" s="0" t="n">
        <v>0</v>
      </c>
      <c r="WK397" s="0" t="n">
        <v>36</v>
      </c>
      <c r="WL397" s="0" t="n">
        <v>0</v>
      </c>
      <c r="WM397" s="0" t="n">
        <v>61</v>
      </c>
      <c r="WN397" s="0" t="n">
        <v>0</v>
      </c>
      <c r="WO397" s="0" t="n">
        <v>57</v>
      </c>
      <c r="WP397" s="0" t="n">
        <v>98</v>
      </c>
      <c r="WQ397" s="0" t="n">
        <v>1676</v>
      </c>
      <c r="WR397" s="0" t="n">
        <v>0</v>
      </c>
      <c r="WS397" s="0" t="n">
        <v>0</v>
      </c>
      <c r="WT397" s="0" t="n">
        <v>0</v>
      </c>
      <c r="WU397" s="0" t="n">
        <v>0</v>
      </c>
      <c r="WV397" s="0" t="n">
        <v>0</v>
      </c>
      <c r="WW397" s="0" t="n">
        <v>0</v>
      </c>
      <c r="WX397" s="0" t="n">
        <v>0</v>
      </c>
      <c r="WY397" s="0" t="n">
        <v>0</v>
      </c>
      <c r="WZ397" s="0" t="n">
        <v>0</v>
      </c>
      <c r="XA397" s="0" t="n">
        <v>0</v>
      </c>
      <c r="XB397" s="0" t="n">
        <v>0</v>
      </c>
      <c r="XC397" s="0" t="n">
        <v>0</v>
      </c>
      <c r="XD397" s="0" t="n">
        <v>0</v>
      </c>
      <c r="XE397" s="0" t="n">
        <v>0</v>
      </c>
      <c r="XF397" s="0" t="n">
        <v>0</v>
      </c>
      <c r="XG397" s="0" t="n">
        <v>0</v>
      </c>
      <c r="XH397" s="0" t="n">
        <v>0</v>
      </c>
      <c r="XI397" s="0" t="n">
        <v>0</v>
      </c>
      <c r="XJ397" s="0" t="n">
        <v>0</v>
      </c>
      <c r="XK397" s="0" t="n">
        <v>0</v>
      </c>
      <c r="XL397" s="0" t="n">
        <v>0</v>
      </c>
      <c r="XM397" s="0" t="n">
        <v>0</v>
      </c>
      <c r="XN397" s="0" t="n">
        <v>533</v>
      </c>
      <c r="XO397" s="0" t="n">
        <v>1557</v>
      </c>
      <c r="XP397" s="0" t="n">
        <v>0</v>
      </c>
      <c r="XQ397" s="0" t="n">
        <v>0</v>
      </c>
      <c r="XR397" s="0" t="n">
        <v>0</v>
      </c>
      <c r="XS397" s="0" t="n">
        <v>0</v>
      </c>
      <c r="XT397" s="0" t="n">
        <v>66</v>
      </c>
      <c r="XU397" s="0" t="n">
        <v>0</v>
      </c>
      <c r="XV397" s="0" t="n">
        <v>0</v>
      </c>
      <c r="XW397" s="0" t="n">
        <v>343</v>
      </c>
      <c r="XX397" s="0" t="n">
        <v>0</v>
      </c>
      <c r="XY397" s="0" t="n">
        <v>1830</v>
      </c>
      <c r="XZ397" s="0" t="n">
        <v>15</v>
      </c>
      <c r="YA397" s="0" t="n">
        <v>0</v>
      </c>
      <c r="YB397" s="0" t="n">
        <v>177</v>
      </c>
      <c r="YC397" s="0" t="n">
        <v>0</v>
      </c>
      <c r="YD397" s="0" t="n">
        <v>0</v>
      </c>
      <c r="YE397" s="0" t="n">
        <v>0</v>
      </c>
      <c r="YF397" s="0" t="n">
        <v>35</v>
      </c>
      <c r="YG397" s="0" t="n">
        <v>0</v>
      </c>
      <c r="YH397" s="0" t="n">
        <v>40</v>
      </c>
      <c r="YI397" s="0" t="n">
        <v>3757</v>
      </c>
      <c r="YJ397" s="0" t="n">
        <v>0</v>
      </c>
      <c r="YK397" s="0" t="n">
        <v>351</v>
      </c>
      <c r="YL397" s="0" t="n">
        <v>0</v>
      </c>
      <c r="YM397" s="0" t="n">
        <v>0</v>
      </c>
      <c r="YN397" s="0" t="n">
        <v>0</v>
      </c>
      <c r="YO397" s="0" t="n">
        <v>0</v>
      </c>
      <c r="YP397" s="0" t="n">
        <v>0</v>
      </c>
      <c r="YQ397" s="0" t="n">
        <v>0</v>
      </c>
      <c r="YR397" s="0" t="n">
        <v>0</v>
      </c>
      <c r="YS397" s="0" t="n">
        <v>0</v>
      </c>
      <c r="YT397" s="0" t="n">
        <v>0</v>
      </c>
      <c r="YU397" s="0" t="n">
        <v>240</v>
      </c>
      <c r="YV397" s="0" t="n">
        <v>0</v>
      </c>
      <c r="YW397" s="0" t="n">
        <v>0</v>
      </c>
      <c r="YX397" s="0" t="n">
        <v>0</v>
      </c>
      <c r="YY397" s="0" t="n">
        <v>0</v>
      </c>
      <c r="YZ397" s="0" t="n">
        <v>75</v>
      </c>
      <c r="ZA397" s="0" t="n">
        <v>0</v>
      </c>
      <c r="ZB397" s="0" t="n">
        <v>0</v>
      </c>
      <c r="ZC397" s="0" t="n">
        <v>0</v>
      </c>
      <c r="ZD397" s="0" t="n">
        <v>0</v>
      </c>
      <c r="ZE397" s="0" t="n">
        <v>0</v>
      </c>
      <c r="ZF397" s="0" t="n">
        <v>0</v>
      </c>
      <c r="ZG397" s="0" t="n">
        <v>0</v>
      </c>
      <c r="ZH397" s="0" t="n">
        <v>0</v>
      </c>
      <c r="ZI397" s="0" t="n">
        <v>0</v>
      </c>
      <c r="ZJ397" s="0" t="n">
        <v>0</v>
      </c>
      <c r="ZK397" s="0" t="n">
        <v>0</v>
      </c>
      <c r="ZL397" s="0" t="n">
        <v>0</v>
      </c>
      <c r="ZM397" s="0" t="n">
        <v>0</v>
      </c>
      <c r="ZN397" s="0" t="n">
        <v>0</v>
      </c>
      <c r="ZO397" s="0" t="n">
        <v>0</v>
      </c>
      <c r="ZP397" s="0" t="n">
        <v>138</v>
      </c>
      <c r="ZQ397" s="0" t="n">
        <v>499</v>
      </c>
      <c r="ZR397" s="0" t="n">
        <v>0</v>
      </c>
      <c r="ZS397" s="0" t="n">
        <v>140</v>
      </c>
      <c r="ZT397" s="0" t="n">
        <v>0</v>
      </c>
      <c r="ZU397" s="0" t="n">
        <v>0</v>
      </c>
      <c r="ZV397" s="0" t="n">
        <v>0</v>
      </c>
      <c r="ZW397" s="0" t="n">
        <v>0</v>
      </c>
      <c r="ZX397" s="0" t="n">
        <v>0</v>
      </c>
      <c r="ZY397" s="0" t="n">
        <v>0</v>
      </c>
      <c r="ZZ397" s="0" t="n">
        <v>0</v>
      </c>
      <c r="AAA397" s="0" t="n">
        <v>0</v>
      </c>
      <c r="AAB397" s="0" t="n">
        <v>0</v>
      </c>
      <c r="AAC397" s="0" t="n">
        <v>0</v>
      </c>
      <c r="AAD397" s="0" t="n">
        <v>66</v>
      </c>
      <c r="AAE397" s="0" t="n">
        <v>0</v>
      </c>
      <c r="AAF397" s="0" t="n">
        <v>0</v>
      </c>
      <c r="AAG397" s="0" t="n">
        <v>110</v>
      </c>
      <c r="AAH397" s="0" t="n">
        <v>0</v>
      </c>
      <c r="AAI397" s="0" t="n">
        <v>0</v>
      </c>
      <c r="AAJ397" s="0" t="n">
        <v>0</v>
      </c>
      <c r="AAK397" s="0" t="n">
        <v>0</v>
      </c>
      <c r="AAL397" s="0" t="n">
        <v>0</v>
      </c>
      <c r="AAM397" s="0" t="n">
        <v>0</v>
      </c>
      <c r="AAN397" s="0" t="n">
        <v>0</v>
      </c>
      <c r="AAO397" s="0" t="n">
        <v>0</v>
      </c>
      <c r="AAP397" s="0" t="n">
        <v>0</v>
      </c>
    </row>
    <row r="398" customFormat="false" ht="15" hidden="false" customHeight="true" outlineLevel="0" collapsed="false">
      <c r="A398" s="1" t="n">
        <v>30890</v>
      </c>
      <c r="H398" s="2" t="n">
        <v>2</v>
      </c>
      <c r="I398" s="2" t="n">
        <v>21</v>
      </c>
      <c r="J398" s="21"/>
      <c r="K398" s="21"/>
      <c r="L398" s="2" t="n">
        <v>1</v>
      </c>
      <c r="M398" s="2" t="n">
        <v>1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1</v>
      </c>
      <c r="X398" s="2" t="n">
        <f aca="false">SUM(L398:W398)</f>
        <v>3</v>
      </c>
      <c r="Y398" s="2" t="n">
        <v>100</v>
      </c>
      <c r="Z398" s="2" t="n">
        <v>70</v>
      </c>
      <c r="AA398" s="2" t="n">
        <f aca="false">Y398-Z398</f>
        <v>30</v>
      </c>
      <c r="AB398" s="3" t="n">
        <f aca="false">Z398+((Y398-Z398)/3)</f>
        <v>80</v>
      </c>
      <c r="AC398" s="4" t="n">
        <v>54.9</v>
      </c>
      <c r="AD398" s="4" t="n">
        <v>151.6</v>
      </c>
      <c r="AE398" s="3" t="n">
        <v>23.8876783091179</v>
      </c>
      <c r="AF398" s="3" t="n">
        <v>0</v>
      </c>
      <c r="AG398" s="4" t="n">
        <v>79</v>
      </c>
      <c r="AH398" s="4" t="n">
        <v>92.5</v>
      </c>
      <c r="AI398" s="3" t="n">
        <v>0.521108179419525</v>
      </c>
      <c r="AJ398" s="3" t="n">
        <v>0.854054054054054</v>
      </c>
      <c r="AK398" s="3" t="n">
        <v>86</v>
      </c>
      <c r="AL398" s="4" t="n">
        <v>28.2</v>
      </c>
      <c r="AM398" s="4" t="n">
        <v>15.5</v>
      </c>
      <c r="AN398" s="4" t="n">
        <v>39.4</v>
      </c>
      <c r="AO398" s="2" t="n">
        <v>2</v>
      </c>
      <c r="AP398" s="4" t="n">
        <v>50.1</v>
      </c>
      <c r="AQ398" s="4" t="n">
        <v>37.4</v>
      </c>
      <c r="AR398" s="4" t="n">
        <v>2</v>
      </c>
      <c r="AS398" s="2" t="n">
        <v>96</v>
      </c>
      <c r="AT398" s="2" t="n">
        <v>127</v>
      </c>
      <c r="AU398" s="2" t="n">
        <v>91</v>
      </c>
      <c r="AV398" s="2" t="n">
        <v>75</v>
      </c>
      <c r="AW398" s="2" t="n">
        <v>95</v>
      </c>
      <c r="AX398" s="2" t="n">
        <v>1</v>
      </c>
      <c r="AY398" s="2" t="n">
        <f aca="false">((AS398*15)+(AT398*30)+(AU398*30)+(AV398*30)+(AW398*15))-(AS398*120)</f>
        <v>135</v>
      </c>
      <c r="AZ398" s="2" t="n">
        <f aca="false">((AS398*15)+(AT398*30)+(AU398*30)+(AV398*30)+(AW398*15))</f>
        <v>11655</v>
      </c>
      <c r="BB398" s="5" t="n">
        <f aca="false">10000/SQRT((AS398*BH398)*(AVERAGE(AS398:AW398)*AVERAGE(BH398:BL398)))</f>
        <v>6.48106480245844</v>
      </c>
      <c r="BC398" s="3" t="n">
        <f aca="false">(AS398*BH398)/405</f>
        <v>1.3842962962963</v>
      </c>
      <c r="BD398" s="3" t="n">
        <v>0</v>
      </c>
      <c r="BE398" s="3" t="n">
        <f aca="false">1/(LOG(BH398)+LOG(AS398))</f>
        <v>0.36381045287122</v>
      </c>
      <c r="BF398" s="3" t="n">
        <f aca="false">(BI398-BH398)/(AT398-AS398)</f>
        <v>1.91161290322581</v>
      </c>
      <c r="BG398" s="3" t="n">
        <f aca="false">(20*BH398)/((AS398/18)-3.5)</f>
        <v>63.7090909090909</v>
      </c>
      <c r="BH398" s="2" t="n">
        <v>5.84</v>
      </c>
      <c r="BI398" s="2" t="n">
        <v>65.1</v>
      </c>
      <c r="BJ398" s="2" t="n">
        <v>62.8</v>
      </c>
      <c r="BK398" s="2" t="n">
        <v>41.9</v>
      </c>
      <c r="BL398" s="2" t="n">
        <v>43.7</v>
      </c>
      <c r="BM398" s="3" t="n">
        <f aca="false">((BH398*15)+(BI398*30)+(BJ398*30)+(BK398*30)+(BL398*15))-(BH398*120)</f>
        <v>5136.3</v>
      </c>
      <c r="BN398" s="3" t="n">
        <f aca="false">((BH398*15)+(BI398*30)+(BJ398*30)+(BK398*30)+(BL398*15))</f>
        <v>5837.1</v>
      </c>
      <c r="BO398" s="3" t="n">
        <f aca="false">(1/BH398)</f>
        <v>0.171232876712329</v>
      </c>
      <c r="BP398" s="3" t="n">
        <f aca="false">(BN398/AZ398)</f>
        <v>0.500823680823681</v>
      </c>
      <c r="BQ398" s="3" t="n">
        <f aca="false">(BB398*BP398)</f>
        <v>3.24587073002404</v>
      </c>
      <c r="BR398" s="5" t="n">
        <f aca="false">(BF398*BO398)</f>
        <v>0.327330976579761</v>
      </c>
      <c r="CA398" s="2" t="n">
        <v>154</v>
      </c>
      <c r="CB398" s="2" t="n">
        <v>0</v>
      </c>
      <c r="CC398" s="2" t="n">
        <v>38</v>
      </c>
      <c r="CD398" s="2" t="n">
        <v>1</v>
      </c>
      <c r="CE398" s="2" t="n">
        <v>82</v>
      </c>
      <c r="CF398" s="2" t="n">
        <v>0</v>
      </c>
      <c r="CG398" s="2" t="n">
        <v>34</v>
      </c>
      <c r="CH398" s="2" t="n">
        <v>169</v>
      </c>
      <c r="CI398" s="2" t="n">
        <v>1</v>
      </c>
      <c r="CJ398" s="2" t="n">
        <v>1</v>
      </c>
      <c r="CK398" s="2" t="n">
        <v>84</v>
      </c>
      <c r="CL398" s="2" t="n">
        <v>90.45</v>
      </c>
      <c r="CM398" s="2" t="n">
        <v>174</v>
      </c>
      <c r="CN398" s="2" t="n">
        <v>84</v>
      </c>
      <c r="CO398" s="2" t="n">
        <v>468</v>
      </c>
      <c r="CP398" s="2" t="n">
        <v>1.28</v>
      </c>
      <c r="CQ398" s="2" t="n">
        <v>0.65</v>
      </c>
      <c r="CR398" s="2" t="n">
        <v>0.6</v>
      </c>
      <c r="CW398" s="3"/>
      <c r="CY398" s="22"/>
      <c r="EU398" s="3"/>
      <c r="EW398" s="22"/>
      <c r="HO398" s="2" t="n">
        <v>11</v>
      </c>
      <c r="HP398" s="2" t="n">
        <v>11</v>
      </c>
      <c r="HQ398" s="2" t="n">
        <v>0</v>
      </c>
      <c r="HR398" s="2" t="n">
        <v>0</v>
      </c>
      <c r="HS398" s="2" t="n">
        <v>23.5501174926758</v>
      </c>
      <c r="HT398" s="2" t="n">
        <v>97.4716033935547</v>
      </c>
      <c r="HU398" s="2" t="n">
        <v>0.04</v>
      </c>
      <c r="HV398" s="2" t="n">
        <v>1</v>
      </c>
      <c r="HW398" s="2" t="n">
        <v>2</v>
      </c>
      <c r="HX398" s="2" t="n">
        <v>1</v>
      </c>
      <c r="HY398" s="2" t="n">
        <v>1605.06005859375</v>
      </c>
      <c r="HZ398" s="2" t="n">
        <v>53.9000015258789</v>
      </c>
      <c r="IA398" s="2" t="n">
        <v>33.5</v>
      </c>
      <c r="IB398" s="2" t="n">
        <v>36.4599990844727</v>
      </c>
      <c r="IC398" s="2" t="n">
        <v>13.6400003433228</v>
      </c>
      <c r="ID398" s="2" t="n">
        <v>240.589996337891</v>
      </c>
      <c r="IE398" s="2" t="n">
        <v>42.7999992370606</v>
      </c>
      <c r="IF398" s="2" t="n">
        <v>22.3500003814697</v>
      </c>
      <c r="IG398" s="2" t="n">
        <v>38.2999992370605</v>
      </c>
      <c r="IH398" s="2" t="n">
        <v>35.4199981689453</v>
      </c>
      <c r="II398" s="2" t="n">
        <v>1.62000000476837</v>
      </c>
      <c r="IJ398" s="2" t="n">
        <v>15.1099996566772</v>
      </c>
      <c r="IK398" s="2" t="n">
        <v>3.77999997138977</v>
      </c>
      <c r="IL398" s="2" t="n">
        <v>15.8500003814697</v>
      </c>
      <c r="IM398" s="2" t="n">
        <v>17.3999996185303</v>
      </c>
      <c r="IN398" s="2" t="n">
        <v>10.460000038147</v>
      </c>
      <c r="IO398" s="2" t="n">
        <v>3.05999994277954</v>
      </c>
      <c r="IP398" s="2" t="n">
        <v>10.3900003433228</v>
      </c>
      <c r="IQ398" s="2" t="n">
        <v>5.38000011444092</v>
      </c>
      <c r="IR398" s="2" t="n">
        <v>3.30999994277954</v>
      </c>
      <c r="IS398" s="2" t="n">
        <v>1.29999995231628</v>
      </c>
      <c r="IT398" s="2" t="n">
        <v>1158.36999511719</v>
      </c>
      <c r="IU398" s="2" t="n">
        <v>8.18000030517578</v>
      </c>
      <c r="IV398" s="2" t="n">
        <v>0.189999997615814</v>
      </c>
      <c r="IW398" s="2" t="n">
        <v>267.25</v>
      </c>
      <c r="IX398" s="2" t="n">
        <v>1206.23999023438</v>
      </c>
      <c r="IY398" s="2" t="n">
        <v>2864.57006835937</v>
      </c>
      <c r="IZ398" s="2" t="n">
        <v>1256.98999023438</v>
      </c>
      <c r="JA398" s="2" t="n">
        <v>5.86999988555908</v>
      </c>
      <c r="JB398" s="2" t="n">
        <v>1.08000004291534</v>
      </c>
      <c r="JC398" s="2" t="n">
        <v>1.89999997615814</v>
      </c>
      <c r="JD398" s="2" t="n">
        <v>29.8899993896484</v>
      </c>
      <c r="JE398" s="2" t="n">
        <v>225.350006103516</v>
      </c>
      <c r="JF398" s="2" t="n">
        <v>1.28999996185303</v>
      </c>
      <c r="JG398" s="2" t="n">
        <v>1.91999995708466</v>
      </c>
      <c r="JH398" s="2" t="n">
        <v>11.6700000762939</v>
      </c>
      <c r="JI398" s="2" t="n">
        <v>4.59000015258789</v>
      </c>
      <c r="JJ398" s="2" t="n">
        <v>1.25999999046326</v>
      </c>
      <c r="JK398" s="2" t="n">
        <v>0.28999999165535</v>
      </c>
      <c r="JL398" s="2" t="n">
        <v>164.070007324219</v>
      </c>
      <c r="JM398" s="2" t="n">
        <v>3.29999995231628</v>
      </c>
      <c r="JN398" s="2" t="n">
        <v>29.7299995422363</v>
      </c>
      <c r="JO398" s="2" t="n">
        <v>5755.47021484375</v>
      </c>
      <c r="JP398" s="2" t="n">
        <v>5592.830078125</v>
      </c>
      <c r="JQ398" s="2" t="n">
        <v>32.9799995422363</v>
      </c>
      <c r="JR398" s="2" t="n">
        <v>2411.60009765625</v>
      </c>
      <c r="JS398" s="2" t="n">
        <v>313.600006103516</v>
      </c>
      <c r="JT398" s="2" t="n">
        <v>7197.60009765625</v>
      </c>
      <c r="JU398" s="2" t="n">
        <v>424.119995117188</v>
      </c>
      <c r="JV398" s="2" t="n">
        <v>339.339996337891</v>
      </c>
      <c r="JW398" s="2" t="n">
        <v>7.09999990463257</v>
      </c>
      <c r="JX398" s="2" t="n">
        <v>7.05999994277954</v>
      </c>
      <c r="JY398" s="2" t="n">
        <v>5.05000019073486</v>
      </c>
      <c r="JZ398" s="2" t="n">
        <v>0.949999988079071</v>
      </c>
      <c r="KA398" s="2" t="n">
        <v>4.09000015258789</v>
      </c>
      <c r="KB398" s="2" t="n">
        <v>1.00999999046326</v>
      </c>
      <c r="KC398" s="2" t="n">
        <v>11.5100002288818</v>
      </c>
      <c r="KD398" s="2" t="n">
        <v>5.59999990463257</v>
      </c>
      <c r="KE398" s="2" t="n">
        <v>22.9699993133545</v>
      </c>
      <c r="KF398" s="2" t="n">
        <v>16.4400005340576</v>
      </c>
      <c r="KG398" s="2" t="n">
        <v>6.44000005722046</v>
      </c>
      <c r="KH398" s="2" t="n">
        <v>143.160003662109</v>
      </c>
      <c r="KI398" s="2" t="n">
        <v>0</v>
      </c>
      <c r="KJ398" s="2" t="n">
        <v>6.76999998092651</v>
      </c>
      <c r="KK398" s="2" t="n">
        <v>30.2999992370605</v>
      </c>
      <c r="KL398" s="2" t="n">
        <v>1637877.85</v>
      </c>
      <c r="KM398" s="2" t="n">
        <v>6807.759765625</v>
      </c>
      <c r="KN398" s="2" t="n">
        <v>37.4300003051758</v>
      </c>
      <c r="KO398" s="2" t="n">
        <v>0.699999988079071</v>
      </c>
      <c r="KP398" s="2" t="n">
        <v>0.430000007152557</v>
      </c>
      <c r="KQ398" s="2" t="n">
        <v>0.25</v>
      </c>
      <c r="KR398" s="2" t="n">
        <v>0.560000002384186</v>
      </c>
      <c r="KS398" s="2" t="n">
        <v>0.779999971389771</v>
      </c>
      <c r="KT398" s="2" t="n">
        <v>0.519999980926514</v>
      </c>
      <c r="KU398" s="2" t="n">
        <v>2.41000008583069</v>
      </c>
      <c r="KV398" s="2" t="n">
        <v>3.21000003814697</v>
      </c>
      <c r="KW398" s="2" t="n">
        <v>9.9399995803833</v>
      </c>
      <c r="KX398" s="2" t="n">
        <v>9.78999996185303</v>
      </c>
      <c r="KY398" s="2" t="n">
        <v>5.17000007629395</v>
      </c>
      <c r="KZ398" s="2" t="n">
        <v>3.08999991416931</v>
      </c>
      <c r="LA398" s="2" t="n">
        <v>0.810000002384186</v>
      </c>
      <c r="LB398" s="2" t="n">
        <v>0.129999995231628</v>
      </c>
      <c r="LC398" s="2" t="n">
        <v>13.7600002288818</v>
      </c>
      <c r="LD398" s="2" t="n">
        <v>7.51999998092651</v>
      </c>
      <c r="LE398" s="2" t="n">
        <v>0.959999978542328</v>
      </c>
      <c r="LF398" s="2" t="n">
        <v>0.0799999982118607</v>
      </c>
      <c r="LG398" s="2" t="n">
        <v>0.00999999977648258</v>
      </c>
      <c r="LH398" s="2" t="n">
        <v>4.8600001335144</v>
      </c>
      <c r="LI398" s="2" t="n">
        <v>3.50999999046326</v>
      </c>
      <c r="LJ398" s="2" t="n">
        <v>0.100000001490116</v>
      </c>
      <c r="LK398" s="2" t="n">
        <v>0.119999997317791</v>
      </c>
      <c r="LL398" s="2" t="n">
        <v>0.680000007152557</v>
      </c>
      <c r="LM398" s="2" t="n">
        <v>0.469999998807907</v>
      </c>
      <c r="LN398" s="2" t="n">
        <v>0</v>
      </c>
      <c r="LO398" s="2" t="n">
        <v>0.00999999977648258</v>
      </c>
      <c r="LP398" s="2" t="n">
        <v>0</v>
      </c>
      <c r="LQ398" s="2" t="n">
        <v>0.0199999995529652</v>
      </c>
      <c r="LR398" s="2" t="n">
        <v>0.0199999995529652</v>
      </c>
      <c r="LS398" s="2" t="n">
        <v>0</v>
      </c>
      <c r="LT398" s="2" t="n">
        <v>0.0500000007450581</v>
      </c>
      <c r="LU398" s="2" t="n">
        <v>0.0500000007450581</v>
      </c>
      <c r="LV398" s="2" t="n">
        <v>86.2010040283203</v>
      </c>
      <c r="MC398" s="0" t="n">
        <v>0</v>
      </c>
      <c r="MD398" s="0" t="n">
        <v>0</v>
      </c>
      <c r="ME398" s="0" t="n">
        <v>0</v>
      </c>
      <c r="MF398" s="0" t="n">
        <v>0</v>
      </c>
      <c r="MG398" s="0" t="n">
        <v>0</v>
      </c>
      <c r="MH398" s="0" t="n">
        <v>0</v>
      </c>
      <c r="MI398" s="0" t="n">
        <v>0</v>
      </c>
      <c r="MJ398" s="0" t="n">
        <v>0</v>
      </c>
      <c r="MK398" s="0" t="n">
        <v>0</v>
      </c>
      <c r="ML398" s="0" t="n">
        <v>181</v>
      </c>
      <c r="MM398" s="0" t="n">
        <v>0</v>
      </c>
      <c r="MN398" s="0" t="n">
        <v>0</v>
      </c>
      <c r="MO398" s="0" t="n">
        <v>0</v>
      </c>
      <c r="MP398" s="0" t="n">
        <v>0</v>
      </c>
      <c r="MQ398" s="0" t="n">
        <v>0</v>
      </c>
      <c r="MR398" s="0" t="n">
        <v>0</v>
      </c>
      <c r="MS398" s="0" t="n">
        <v>8</v>
      </c>
      <c r="MT398" s="0" t="n">
        <v>0</v>
      </c>
      <c r="MU398" s="0" t="n">
        <v>111</v>
      </c>
      <c r="MV398" s="0" t="n">
        <v>0</v>
      </c>
      <c r="MW398" s="0" t="n">
        <v>0</v>
      </c>
      <c r="MX398" s="0" t="n">
        <v>0</v>
      </c>
      <c r="MY398" s="0" t="n">
        <v>0</v>
      </c>
      <c r="MZ398" s="0" t="n">
        <v>0</v>
      </c>
      <c r="NA398" s="0" t="n">
        <v>0</v>
      </c>
      <c r="NB398" s="0" t="n">
        <v>7</v>
      </c>
      <c r="NC398" s="0" t="n">
        <v>0</v>
      </c>
      <c r="ND398" s="0" t="n">
        <v>29</v>
      </c>
      <c r="NE398" s="0" t="n">
        <v>0</v>
      </c>
      <c r="NF398" s="0" t="n">
        <v>0</v>
      </c>
      <c r="NG398" s="0" t="n">
        <v>0</v>
      </c>
      <c r="NH398" s="0" t="n">
        <v>1981</v>
      </c>
      <c r="NI398" s="0" t="n">
        <v>115</v>
      </c>
      <c r="NJ398" s="0" t="n">
        <v>0</v>
      </c>
      <c r="NK398" s="0" t="n">
        <v>0</v>
      </c>
      <c r="NL398" s="0" t="n">
        <v>0</v>
      </c>
      <c r="NM398" s="0" t="n">
        <v>0</v>
      </c>
      <c r="NN398" s="0" t="n">
        <v>0</v>
      </c>
      <c r="NO398" s="0" t="n">
        <v>0</v>
      </c>
      <c r="NP398" s="0" t="n">
        <v>0</v>
      </c>
      <c r="NQ398" s="0" t="n">
        <v>10</v>
      </c>
      <c r="NR398" s="0" t="n">
        <v>0</v>
      </c>
      <c r="NS398" s="0" t="n">
        <v>1102</v>
      </c>
      <c r="NT398" s="0" t="n">
        <v>75</v>
      </c>
      <c r="NU398" s="0" t="n">
        <v>0</v>
      </c>
      <c r="NV398" s="0" t="n">
        <v>0</v>
      </c>
      <c r="NW398" s="0" t="n">
        <v>608</v>
      </c>
      <c r="NX398" s="0" t="n">
        <v>0</v>
      </c>
      <c r="NY398" s="0" t="n">
        <v>44207</v>
      </c>
      <c r="NZ398" s="0" t="n">
        <v>0</v>
      </c>
      <c r="OA398" s="0" t="n">
        <v>0</v>
      </c>
      <c r="OB398" s="0" t="n">
        <v>0</v>
      </c>
      <c r="OC398" s="0" t="n">
        <v>0</v>
      </c>
      <c r="OD398" s="0" t="n">
        <v>0</v>
      </c>
      <c r="OE398" s="0" t="n">
        <v>0</v>
      </c>
      <c r="OF398" s="0" t="n">
        <v>0</v>
      </c>
      <c r="OG398" s="0" t="n">
        <v>224</v>
      </c>
      <c r="OH398" s="0" t="n">
        <v>0</v>
      </c>
      <c r="OI398" s="0" t="n">
        <v>0</v>
      </c>
      <c r="OJ398" s="0" t="n">
        <v>0</v>
      </c>
      <c r="OK398" s="0" t="n">
        <v>0</v>
      </c>
      <c r="OL398" s="0" t="n">
        <v>0</v>
      </c>
      <c r="OM398" s="0" t="n">
        <v>0</v>
      </c>
      <c r="ON398" s="0" t="n">
        <v>3</v>
      </c>
      <c r="OO398" s="0" t="n">
        <v>75</v>
      </c>
      <c r="OP398" s="0" t="n">
        <v>0</v>
      </c>
      <c r="OQ398" s="0" t="n">
        <v>354</v>
      </c>
      <c r="OR398" s="0" t="n">
        <v>0</v>
      </c>
      <c r="OS398" s="0" t="n">
        <v>0</v>
      </c>
      <c r="OT398" s="0" t="n">
        <v>0</v>
      </c>
      <c r="OU398" s="0" t="n">
        <v>0</v>
      </c>
      <c r="OV398" s="0" t="n">
        <v>0</v>
      </c>
      <c r="OW398" s="0" t="n">
        <v>0</v>
      </c>
      <c r="OX398" s="0" t="n">
        <v>0</v>
      </c>
      <c r="OY398" s="0" t="n">
        <v>0</v>
      </c>
      <c r="OZ398" s="0" t="n">
        <v>0</v>
      </c>
      <c r="PA398" s="0" t="n">
        <v>0</v>
      </c>
      <c r="PB398" s="0" t="n">
        <v>1111</v>
      </c>
      <c r="PC398" s="0" t="n">
        <v>0</v>
      </c>
      <c r="PD398" s="0" t="n">
        <v>0</v>
      </c>
      <c r="PE398" s="0" t="n">
        <v>0</v>
      </c>
      <c r="PF398" s="0" t="n">
        <v>0</v>
      </c>
      <c r="PG398" s="0" t="n">
        <v>0</v>
      </c>
      <c r="PH398" s="0" t="n">
        <v>0</v>
      </c>
      <c r="PI398" s="0" t="n">
        <v>0</v>
      </c>
      <c r="PJ398" s="0" t="n">
        <v>7825</v>
      </c>
      <c r="PK398" s="0" t="n">
        <v>0</v>
      </c>
      <c r="PL398" s="0" t="n">
        <v>0</v>
      </c>
      <c r="PM398" s="0" t="n">
        <v>0</v>
      </c>
      <c r="PN398" s="0" t="n">
        <v>0</v>
      </c>
      <c r="PO398" s="0" t="n">
        <v>0</v>
      </c>
      <c r="PP398" s="0" t="n">
        <v>0</v>
      </c>
      <c r="PQ398" s="0" t="n">
        <v>0</v>
      </c>
      <c r="PR398" s="0" t="n">
        <v>0</v>
      </c>
      <c r="PS398" s="0" t="n">
        <v>0</v>
      </c>
      <c r="PT398" s="0" t="n">
        <v>9</v>
      </c>
      <c r="PU398" s="0" t="n">
        <v>0</v>
      </c>
      <c r="PV398" s="0" t="n">
        <v>331</v>
      </c>
      <c r="PW398" s="0" t="n">
        <v>226</v>
      </c>
      <c r="PX398" s="0" t="n">
        <v>1120</v>
      </c>
      <c r="PY398" s="0" t="n">
        <v>15</v>
      </c>
      <c r="PZ398" s="0" t="n">
        <v>0</v>
      </c>
      <c r="QA398" s="0" t="n">
        <v>0</v>
      </c>
      <c r="QB398" s="0" t="n">
        <v>4</v>
      </c>
      <c r="QC398" s="0" t="n">
        <v>31</v>
      </c>
      <c r="QD398" s="0" t="n">
        <v>0</v>
      </c>
      <c r="QE398" s="0" t="n">
        <v>0</v>
      </c>
      <c r="QF398" s="0" t="n">
        <v>0</v>
      </c>
      <c r="QG398" s="0" t="n">
        <v>0</v>
      </c>
      <c r="QH398" s="0" t="n">
        <v>0</v>
      </c>
      <c r="QI398" s="0" t="n">
        <v>0</v>
      </c>
      <c r="QJ398" s="0" t="n">
        <v>0</v>
      </c>
      <c r="QK398" s="0" t="n">
        <v>24</v>
      </c>
      <c r="QL398" s="0" t="n">
        <v>0</v>
      </c>
      <c r="QM398" s="0" t="n">
        <v>492</v>
      </c>
      <c r="QN398" s="0" t="n">
        <v>4</v>
      </c>
      <c r="QO398" s="0" t="n">
        <v>0</v>
      </c>
      <c r="QP398" s="0" t="n">
        <v>6</v>
      </c>
      <c r="QQ398" s="0" t="n">
        <v>4959</v>
      </c>
      <c r="QR398" s="0" t="n">
        <v>0</v>
      </c>
      <c r="QS398" s="0" t="n">
        <v>400</v>
      </c>
      <c r="QT398" s="0" t="n">
        <v>0</v>
      </c>
      <c r="QU398" s="0" t="n">
        <v>270</v>
      </c>
      <c r="QV398" s="0" t="n">
        <v>0</v>
      </c>
      <c r="QW398" s="0" t="n">
        <v>0</v>
      </c>
      <c r="QX398" s="0" t="n">
        <v>0</v>
      </c>
      <c r="QY398" s="0" t="n">
        <v>0</v>
      </c>
      <c r="QZ398" s="0" t="n">
        <v>158</v>
      </c>
      <c r="RA398" s="0" t="n">
        <v>527</v>
      </c>
      <c r="RB398" s="0" t="n">
        <v>0</v>
      </c>
      <c r="RC398" s="0" t="n">
        <v>1314</v>
      </c>
      <c r="RD398" s="0" t="n">
        <v>3086</v>
      </c>
      <c r="RE398" s="0" t="n">
        <v>0</v>
      </c>
      <c r="RF398" s="0" t="n">
        <v>0</v>
      </c>
      <c r="RG398" s="0" t="n">
        <v>917</v>
      </c>
      <c r="RH398" s="0" t="n">
        <v>0</v>
      </c>
      <c r="RI398" s="0" t="n">
        <v>0</v>
      </c>
      <c r="RJ398" s="0" t="n">
        <v>54</v>
      </c>
      <c r="RK398" s="0" t="n">
        <v>0</v>
      </c>
      <c r="RL398" s="0" t="n">
        <v>10506</v>
      </c>
      <c r="RM398" s="0" t="n">
        <v>0</v>
      </c>
      <c r="RN398" s="0" t="n">
        <v>0</v>
      </c>
      <c r="RO398" s="0" t="n">
        <v>0</v>
      </c>
      <c r="RP398" s="0" t="n">
        <v>608</v>
      </c>
      <c r="RQ398" s="0" t="n">
        <v>10</v>
      </c>
      <c r="RR398" s="0" t="n">
        <v>0</v>
      </c>
      <c r="RS398" s="0" t="n">
        <v>0</v>
      </c>
      <c r="RT398" s="0" t="n">
        <v>0</v>
      </c>
      <c r="RU398" s="0" t="n">
        <v>0</v>
      </c>
      <c r="RV398" s="0" t="n">
        <v>0</v>
      </c>
      <c r="RW398" s="0" t="n">
        <v>0</v>
      </c>
      <c r="RX398" s="0" t="n">
        <v>0</v>
      </c>
      <c r="RY398" s="0" t="n">
        <v>5185</v>
      </c>
      <c r="RZ398" s="0" t="n">
        <v>0</v>
      </c>
      <c r="SA398" s="0" t="n">
        <v>0</v>
      </c>
      <c r="SB398" s="0" t="n">
        <v>0</v>
      </c>
      <c r="SC398" s="0" t="n">
        <v>0</v>
      </c>
      <c r="SD398" s="0" t="n">
        <v>11</v>
      </c>
      <c r="SE398" s="0" t="n">
        <v>63</v>
      </c>
      <c r="SF398" s="0" t="n">
        <v>0</v>
      </c>
      <c r="SG398" s="0" t="n">
        <v>0</v>
      </c>
      <c r="SH398" s="0" t="n">
        <v>0</v>
      </c>
      <c r="SI398" s="0" t="n">
        <v>0</v>
      </c>
      <c r="SJ398" s="0" t="n">
        <v>0</v>
      </c>
      <c r="SK398" s="0" t="n">
        <v>520</v>
      </c>
      <c r="SL398" s="0" t="n">
        <v>41</v>
      </c>
      <c r="SM398" s="0" t="n">
        <v>17</v>
      </c>
      <c r="SN398" s="0" t="n">
        <v>0</v>
      </c>
      <c r="SO398" s="0" t="n">
        <v>0</v>
      </c>
      <c r="SP398" s="0" t="n">
        <v>0</v>
      </c>
      <c r="SQ398" s="0" t="n">
        <v>0</v>
      </c>
      <c r="SR398" s="0" t="n">
        <v>0</v>
      </c>
      <c r="SS398" s="0" t="n">
        <v>39</v>
      </c>
      <c r="ST398" s="0" t="n">
        <v>0</v>
      </c>
      <c r="SU398" s="0" t="n">
        <v>0</v>
      </c>
      <c r="SV398" s="0" t="n">
        <v>0</v>
      </c>
      <c r="SW398" s="0" t="n">
        <v>0</v>
      </c>
      <c r="SX398" s="0" t="n">
        <v>0</v>
      </c>
      <c r="SY398" s="0" t="n">
        <v>0</v>
      </c>
      <c r="SZ398" s="0" t="n">
        <v>1506</v>
      </c>
      <c r="TA398" s="0" t="n">
        <v>12</v>
      </c>
      <c r="TB398" s="0" t="n">
        <v>0</v>
      </c>
      <c r="TC398" s="0" t="n">
        <v>0</v>
      </c>
      <c r="TD398" s="0" t="n">
        <v>0</v>
      </c>
      <c r="TE398" s="0" t="n">
        <v>0</v>
      </c>
      <c r="TF398" s="0" t="n">
        <v>0</v>
      </c>
      <c r="TG398" s="0" t="n">
        <v>0</v>
      </c>
      <c r="TH398" s="0" t="n">
        <v>0</v>
      </c>
      <c r="TI398" s="0" t="n">
        <v>474</v>
      </c>
      <c r="TJ398" s="0" t="n">
        <v>0</v>
      </c>
      <c r="TK398" s="0" t="n">
        <v>0</v>
      </c>
      <c r="TL398" s="0" t="n">
        <v>240</v>
      </c>
      <c r="TM398" s="0" t="n">
        <v>0</v>
      </c>
      <c r="TN398" s="0" t="n">
        <v>65</v>
      </c>
      <c r="TO398" s="0" t="n">
        <v>0</v>
      </c>
      <c r="TP398" s="0" t="n">
        <v>51</v>
      </c>
      <c r="TQ398" s="0" t="n">
        <v>0</v>
      </c>
      <c r="TR398" s="0" t="n">
        <v>594</v>
      </c>
      <c r="TS398" s="0" t="n">
        <v>0</v>
      </c>
      <c r="TT398" s="0" t="n">
        <v>14</v>
      </c>
      <c r="TU398" s="0" t="n">
        <v>0</v>
      </c>
      <c r="TV398" s="0" t="n">
        <v>0</v>
      </c>
      <c r="TW398" s="0" t="n">
        <v>0</v>
      </c>
      <c r="TX398" s="0" t="n">
        <v>0</v>
      </c>
      <c r="TY398" s="0" t="n">
        <v>9</v>
      </c>
      <c r="TZ398" s="0" t="n">
        <v>397</v>
      </c>
      <c r="UA398" s="0" t="n">
        <v>96</v>
      </c>
      <c r="UB398" s="0" t="n">
        <v>0</v>
      </c>
      <c r="UC398" s="0" t="n">
        <v>0</v>
      </c>
      <c r="UD398" s="0" t="n">
        <v>0</v>
      </c>
      <c r="UE398" s="0" t="n">
        <v>0</v>
      </c>
      <c r="UF398" s="0" t="n">
        <v>45</v>
      </c>
      <c r="UG398" s="0" t="n">
        <v>0</v>
      </c>
      <c r="UH398" s="0" t="n">
        <v>0</v>
      </c>
      <c r="UI398" s="0" t="n">
        <v>0</v>
      </c>
      <c r="UJ398" s="0" t="n">
        <v>0</v>
      </c>
      <c r="UK398" s="0" t="n">
        <v>16</v>
      </c>
      <c r="UL398" s="0" t="n">
        <v>0</v>
      </c>
      <c r="UM398" s="0" t="n">
        <v>0</v>
      </c>
      <c r="UN398" s="0" t="n">
        <v>0</v>
      </c>
      <c r="UO398" s="0" t="n">
        <v>0</v>
      </c>
      <c r="UP398" s="0" t="n">
        <v>0</v>
      </c>
      <c r="UQ398" s="0" t="n">
        <v>0</v>
      </c>
      <c r="UR398" s="0" t="n">
        <v>0</v>
      </c>
      <c r="US398" s="0" t="n">
        <v>0</v>
      </c>
      <c r="UT398" s="0" t="n">
        <v>0</v>
      </c>
      <c r="UU398" s="0" t="n">
        <v>0</v>
      </c>
      <c r="UV398" s="0" t="n">
        <v>21</v>
      </c>
      <c r="UW398" s="0" t="n">
        <v>0</v>
      </c>
      <c r="UX398" s="0" t="n">
        <v>0</v>
      </c>
      <c r="UY398" s="0" t="n">
        <v>0</v>
      </c>
      <c r="UZ398" s="0" t="n">
        <v>0</v>
      </c>
      <c r="VA398" s="0" t="n">
        <v>0</v>
      </c>
      <c r="VB398" s="0" t="n">
        <v>0</v>
      </c>
      <c r="VC398" s="0" t="n">
        <v>0</v>
      </c>
      <c r="VD398" s="0" t="n">
        <v>0</v>
      </c>
      <c r="VE398" s="0" t="n">
        <v>0</v>
      </c>
      <c r="VF398" s="0" t="n">
        <v>33</v>
      </c>
      <c r="VG398" s="0" t="n">
        <v>0</v>
      </c>
      <c r="VH398" s="0" t="n">
        <v>0</v>
      </c>
      <c r="VI398" s="0" t="n">
        <v>0</v>
      </c>
      <c r="VJ398" s="0" t="n">
        <v>0</v>
      </c>
      <c r="VK398" s="0" t="n">
        <v>0</v>
      </c>
      <c r="VL398" s="0" t="n">
        <v>14</v>
      </c>
      <c r="VM398" s="0" t="n">
        <v>0</v>
      </c>
      <c r="VN398" s="0" t="n">
        <v>0</v>
      </c>
      <c r="VO398" s="0" t="n">
        <v>0</v>
      </c>
      <c r="VP398" s="0" t="n">
        <v>0</v>
      </c>
      <c r="VQ398" s="0" t="n">
        <v>0</v>
      </c>
      <c r="VR398" s="0" t="n">
        <v>158</v>
      </c>
      <c r="VS398" s="0" t="n">
        <v>0</v>
      </c>
      <c r="VT398" s="0" t="n">
        <v>0</v>
      </c>
      <c r="VU398" s="0" t="n">
        <v>4</v>
      </c>
      <c r="VV398" s="0" t="n">
        <v>0</v>
      </c>
      <c r="VW398" s="0" t="n">
        <v>0</v>
      </c>
      <c r="VX398" s="0" t="n">
        <v>30</v>
      </c>
      <c r="VY398" s="0" t="n">
        <v>34</v>
      </c>
      <c r="VZ398" s="0" t="n">
        <v>0</v>
      </c>
      <c r="WA398" s="0" t="n">
        <v>0</v>
      </c>
      <c r="WB398" s="0" t="n">
        <v>0</v>
      </c>
      <c r="WC398" s="0" t="n">
        <v>10</v>
      </c>
      <c r="WD398" s="0" t="n">
        <v>4</v>
      </c>
      <c r="WE398" s="0" t="n">
        <v>3</v>
      </c>
      <c r="WF398" s="0" t="n">
        <v>137</v>
      </c>
      <c r="WG398" s="0" t="n">
        <v>0</v>
      </c>
      <c r="WH398" s="0" t="n">
        <v>0</v>
      </c>
      <c r="WI398" s="0" t="n">
        <v>0</v>
      </c>
      <c r="WJ398" s="0" t="n">
        <v>0</v>
      </c>
      <c r="WK398" s="0" t="n">
        <v>15</v>
      </c>
      <c r="WL398" s="0" t="n">
        <v>0</v>
      </c>
      <c r="WM398" s="0" t="n">
        <v>35</v>
      </c>
      <c r="WN398" s="0" t="n">
        <v>0</v>
      </c>
      <c r="WO398" s="0" t="n">
        <v>0</v>
      </c>
      <c r="WP398" s="0" t="n">
        <v>0</v>
      </c>
      <c r="WQ398" s="0" t="n">
        <v>0</v>
      </c>
      <c r="WR398" s="0" t="n">
        <v>0</v>
      </c>
      <c r="WS398" s="0" t="n">
        <v>0</v>
      </c>
      <c r="WT398" s="0" t="n">
        <v>0</v>
      </c>
      <c r="WU398" s="0" t="n">
        <v>0</v>
      </c>
      <c r="WV398" s="0" t="n">
        <v>7</v>
      </c>
      <c r="WW398" s="0" t="n">
        <v>0</v>
      </c>
      <c r="WX398" s="0" t="n">
        <v>0</v>
      </c>
      <c r="WY398" s="0" t="n">
        <v>0</v>
      </c>
      <c r="WZ398" s="0" t="n">
        <v>0</v>
      </c>
      <c r="XA398" s="0" t="n">
        <v>0</v>
      </c>
      <c r="XB398" s="0" t="n">
        <v>0</v>
      </c>
      <c r="XC398" s="0" t="n">
        <v>0</v>
      </c>
      <c r="XD398" s="0" t="n">
        <v>0</v>
      </c>
      <c r="XE398" s="0" t="n">
        <v>0</v>
      </c>
      <c r="XF398" s="0" t="n">
        <v>0</v>
      </c>
      <c r="XG398" s="0" t="n">
        <v>0</v>
      </c>
      <c r="XH398" s="0" t="n">
        <v>0</v>
      </c>
      <c r="XI398" s="0" t="n">
        <v>0</v>
      </c>
      <c r="XJ398" s="0" t="n">
        <v>0</v>
      </c>
      <c r="XK398" s="0" t="n">
        <v>0</v>
      </c>
      <c r="XL398" s="0" t="n">
        <v>0</v>
      </c>
      <c r="XM398" s="0" t="n">
        <v>0</v>
      </c>
      <c r="XN398" s="0" t="n">
        <v>7600</v>
      </c>
      <c r="XO398" s="0" t="n">
        <v>5348</v>
      </c>
      <c r="XP398" s="0" t="n">
        <v>0</v>
      </c>
      <c r="XQ398" s="0" t="n">
        <v>14</v>
      </c>
      <c r="XR398" s="0" t="n">
        <v>0</v>
      </c>
      <c r="XS398" s="0" t="n">
        <v>0</v>
      </c>
      <c r="XT398" s="0" t="n">
        <v>721</v>
      </c>
      <c r="XU398" s="0" t="n">
        <v>369</v>
      </c>
      <c r="XV398" s="0" t="n">
        <v>53</v>
      </c>
      <c r="XW398" s="0" t="n">
        <v>803</v>
      </c>
      <c r="XX398" s="0" t="n">
        <v>0</v>
      </c>
      <c r="XY398" s="0" t="n">
        <v>1276</v>
      </c>
      <c r="XZ398" s="0" t="n">
        <v>0</v>
      </c>
      <c r="YA398" s="0" t="n">
        <v>283</v>
      </c>
      <c r="YB398" s="0" t="n">
        <v>325</v>
      </c>
      <c r="YC398" s="0" t="n">
        <v>0</v>
      </c>
      <c r="YD398" s="0" t="n">
        <v>0</v>
      </c>
      <c r="YE398" s="0" t="n">
        <v>6</v>
      </c>
      <c r="YF398" s="0" t="n">
        <v>36</v>
      </c>
      <c r="YG398" s="0" t="n">
        <v>0</v>
      </c>
      <c r="YH398" s="0" t="n">
        <v>1460</v>
      </c>
      <c r="YI398" s="0" t="n">
        <v>381</v>
      </c>
      <c r="YJ398" s="0" t="n">
        <v>0</v>
      </c>
      <c r="YK398" s="0" t="n">
        <v>445</v>
      </c>
      <c r="YL398" s="0" t="n">
        <v>2457</v>
      </c>
      <c r="YM398" s="0" t="n">
        <v>0</v>
      </c>
      <c r="YN398" s="0" t="n">
        <v>0</v>
      </c>
      <c r="YO398" s="0" t="n">
        <v>0</v>
      </c>
      <c r="YP398" s="0" t="n">
        <v>0</v>
      </c>
      <c r="YQ398" s="0" t="n">
        <v>0</v>
      </c>
      <c r="YR398" s="0" t="n">
        <v>0</v>
      </c>
      <c r="YS398" s="0" t="n">
        <v>0</v>
      </c>
      <c r="YT398" s="0" t="n">
        <v>412</v>
      </c>
      <c r="YU398" s="0" t="n">
        <v>47</v>
      </c>
      <c r="YV398" s="0" t="n">
        <v>0</v>
      </c>
      <c r="YW398" s="0" t="n">
        <v>0</v>
      </c>
      <c r="YX398" s="0" t="n">
        <v>0</v>
      </c>
      <c r="YY398" s="0" t="n">
        <v>0</v>
      </c>
      <c r="YZ398" s="0" t="n">
        <v>0</v>
      </c>
      <c r="ZA398" s="0" t="n">
        <v>0</v>
      </c>
      <c r="ZB398" s="0" t="n">
        <v>0</v>
      </c>
      <c r="ZC398" s="0" t="n">
        <v>0</v>
      </c>
      <c r="ZD398" s="0" t="n">
        <v>0</v>
      </c>
      <c r="ZE398" s="0" t="n">
        <v>0</v>
      </c>
      <c r="ZF398" s="0" t="n">
        <v>0</v>
      </c>
      <c r="ZG398" s="0" t="n">
        <v>0</v>
      </c>
      <c r="ZH398" s="0" t="n">
        <v>0</v>
      </c>
      <c r="ZI398" s="0" t="n">
        <v>0</v>
      </c>
      <c r="ZJ398" s="0" t="n">
        <v>0</v>
      </c>
      <c r="ZK398" s="0" t="n">
        <v>0</v>
      </c>
      <c r="ZL398" s="0" t="n">
        <v>0</v>
      </c>
      <c r="ZM398" s="0" t="n">
        <v>0</v>
      </c>
      <c r="ZN398" s="0" t="n">
        <v>0</v>
      </c>
      <c r="ZO398" s="0" t="n">
        <v>0</v>
      </c>
      <c r="ZP398" s="0" t="n">
        <v>2116</v>
      </c>
      <c r="ZQ398" s="0" t="n">
        <v>12182</v>
      </c>
      <c r="ZR398" s="0" t="n">
        <v>0</v>
      </c>
      <c r="ZS398" s="0" t="n">
        <v>0</v>
      </c>
      <c r="ZT398" s="0" t="n">
        <v>0</v>
      </c>
      <c r="ZU398" s="0" t="n">
        <v>0</v>
      </c>
      <c r="ZV398" s="0" t="n">
        <v>0</v>
      </c>
      <c r="ZW398" s="0" t="n">
        <v>0</v>
      </c>
      <c r="ZX398" s="0" t="n">
        <v>332</v>
      </c>
      <c r="ZY398" s="0" t="n">
        <v>0</v>
      </c>
      <c r="ZZ398" s="0" t="n">
        <v>0</v>
      </c>
      <c r="AAA398" s="0" t="n">
        <v>0</v>
      </c>
      <c r="AAB398" s="0" t="n">
        <v>0</v>
      </c>
      <c r="AAC398" s="0" t="n">
        <v>0</v>
      </c>
      <c r="AAD398" s="0" t="n">
        <v>1803</v>
      </c>
      <c r="AAE398" s="0" t="n">
        <v>0</v>
      </c>
      <c r="AAF398" s="0" t="n">
        <v>0</v>
      </c>
      <c r="AAG398" s="0" t="n">
        <v>19</v>
      </c>
      <c r="AAH398" s="0" t="n">
        <v>0</v>
      </c>
      <c r="AAI398" s="0" t="n">
        <v>27</v>
      </c>
      <c r="AAJ398" s="0" t="n">
        <v>106</v>
      </c>
      <c r="AAK398" s="0" t="n">
        <v>0</v>
      </c>
      <c r="AAL398" s="0" t="n">
        <v>0</v>
      </c>
      <c r="AAM398" s="0" t="n">
        <v>0</v>
      </c>
      <c r="AAN398" s="0" t="n">
        <v>202</v>
      </c>
      <c r="AAO398" s="0" t="n">
        <v>0</v>
      </c>
      <c r="AAP398" s="0" t="n">
        <v>0</v>
      </c>
    </row>
    <row r="399" customFormat="false" ht="15" hidden="false" customHeight="true" outlineLevel="0" collapsed="false">
      <c r="A399" s="1" t="n">
        <v>30896</v>
      </c>
      <c r="H399" s="2" t="n">
        <v>2</v>
      </c>
      <c r="I399" s="2" t="n">
        <v>20</v>
      </c>
      <c r="J399" s="21"/>
      <c r="K399" s="21"/>
      <c r="L399" s="2" t="n">
        <v>1</v>
      </c>
      <c r="M399" s="2" t="n">
        <v>1</v>
      </c>
      <c r="N399" s="2" t="n">
        <v>0</v>
      </c>
      <c r="O399" s="2" t="n">
        <v>1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f aca="false">SUM(L399:W399)</f>
        <v>3</v>
      </c>
      <c r="Y399" s="2" t="n">
        <v>100</v>
      </c>
      <c r="Z399" s="2" t="n">
        <v>80</v>
      </c>
      <c r="AA399" s="2" t="n">
        <f aca="false">Y399-Z399</f>
        <v>20</v>
      </c>
      <c r="AB399" s="3" t="n">
        <f aca="false">Z399+((Y399-Z399)/3)</f>
        <v>86.6666666666667</v>
      </c>
      <c r="AC399" s="4" t="n">
        <v>44.4</v>
      </c>
      <c r="AD399" s="4" t="n">
        <v>169</v>
      </c>
      <c r="AE399" s="3" t="n">
        <v>15.5456741710724</v>
      </c>
      <c r="AF399" s="3" t="n">
        <v>0</v>
      </c>
      <c r="AG399" s="4" t="n">
        <v>68</v>
      </c>
      <c r="AH399" s="4" t="n">
        <v>82.5</v>
      </c>
      <c r="AI399" s="3" t="n">
        <v>0.402366863905325</v>
      </c>
      <c r="AJ399" s="3" t="n">
        <v>0.824242424242424</v>
      </c>
      <c r="AK399" s="3" t="n">
        <v>75</v>
      </c>
      <c r="AL399" s="4" t="n">
        <v>14.3</v>
      </c>
      <c r="AM399" s="4" t="n">
        <v>6.3</v>
      </c>
      <c r="AN399" s="4" t="n">
        <v>38.1</v>
      </c>
      <c r="AO399" s="2" t="n">
        <v>1</v>
      </c>
      <c r="AP399" s="4" t="n">
        <v>58.8</v>
      </c>
      <c r="AQ399" s="4" t="n">
        <v>36.2</v>
      </c>
      <c r="AR399" s="4" t="n">
        <v>1.9</v>
      </c>
      <c r="AS399" s="2" t="n">
        <v>80</v>
      </c>
      <c r="AT399" s="2" t="n">
        <v>91</v>
      </c>
      <c r="AU399" s="2" t="n">
        <v>82</v>
      </c>
      <c r="AV399" s="2" t="n">
        <v>77</v>
      </c>
      <c r="AW399" s="2" t="n">
        <v>72</v>
      </c>
      <c r="AX399" s="2" t="n">
        <v>1</v>
      </c>
      <c r="AY399" s="2" t="n">
        <f aca="false">((AS399*15)+(AT399*30)+(AU399*30)+(AV399*30)+(AW399*15))-(AS399*120)</f>
        <v>180</v>
      </c>
      <c r="AZ399" s="2" t="n">
        <f aca="false">((AS399*15)+(AT399*30)+(AU399*30)+(AV399*30)+(AW399*15))</f>
        <v>9780</v>
      </c>
      <c r="BB399" s="5" t="n">
        <f aca="false">10000/SQRT((AS399*BH399)*(AVERAGE(AS399:AW399)*AVERAGE(BH399:BL399)))</f>
        <v>11.2855442992435</v>
      </c>
      <c r="BC399" s="3" t="n">
        <f aca="false">(AS399*BH399)/405</f>
        <v>0.77037037037037</v>
      </c>
      <c r="BD399" s="3" t="n">
        <v>0</v>
      </c>
      <c r="BE399" s="3" t="n">
        <f aca="false">1/(LOG(BH399)+LOG(AS399))</f>
        <v>0.400937456883479</v>
      </c>
      <c r="BF399" s="3" t="n">
        <f aca="false">(BI399-BH399)/(AT399-AS399)</f>
        <v>3.60909090909091</v>
      </c>
      <c r="BG399" s="3" t="n">
        <f aca="false">(20*BH399)/((AS399/18)-3.5)</f>
        <v>82.5882352941176</v>
      </c>
      <c r="BH399" s="2" t="n">
        <v>3.9</v>
      </c>
      <c r="BI399" s="2" t="n">
        <v>43.6</v>
      </c>
      <c r="BJ399" s="2" t="n">
        <v>42.9</v>
      </c>
      <c r="BK399" s="2" t="n">
        <v>37.5</v>
      </c>
      <c r="BL399" s="2" t="n">
        <v>28.6</v>
      </c>
      <c r="BM399" s="3" t="n">
        <f aca="false">((BH399*15)+(BI399*30)+(BJ399*30)+(BK399*30)+(BL399*15))-(BH399*120)</f>
        <v>3739.5</v>
      </c>
      <c r="BN399" s="3" t="n">
        <f aca="false">((BH399*15)+(BI399*30)+(BJ399*30)+(BK399*30)+(BL399*15))</f>
        <v>4207.5</v>
      </c>
      <c r="BO399" s="3" t="n">
        <f aca="false">(1/BH399)</f>
        <v>0.256410256410256</v>
      </c>
      <c r="BP399" s="3" t="n">
        <f aca="false">(BN399/AZ399)</f>
        <v>0.43021472392638</v>
      </c>
      <c r="BQ399" s="3" t="n">
        <f aca="false">(BB399*BP399)</f>
        <v>4.85520732505799</v>
      </c>
      <c r="BR399" s="5" t="n">
        <f aca="false">(BF399*BO399)</f>
        <v>0.925407925407926</v>
      </c>
      <c r="CA399" s="2" t="n">
        <v>144</v>
      </c>
      <c r="CB399" s="2" t="n">
        <v>0</v>
      </c>
      <c r="CC399" s="2" t="n">
        <v>57</v>
      </c>
      <c r="CD399" s="2" t="n">
        <v>0</v>
      </c>
      <c r="CE399" s="2" t="n">
        <v>70</v>
      </c>
      <c r="CF399" s="2" t="n">
        <v>0</v>
      </c>
      <c r="CG399" s="2" t="n">
        <v>17</v>
      </c>
      <c r="CH399" s="2" t="n">
        <v>83</v>
      </c>
      <c r="CI399" s="2" t="n">
        <v>0</v>
      </c>
      <c r="CJ399" s="2" t="n">
        <v>0</v>
      </c>
      <c r="CK399" s="2" t="n">
        <v>81</v>
      </c>
      <c r="CL399" s="2" t="n">
        <v>68.6</v>
      </c>
      <c r="CM399" s="2" t="n">
        <v>172</v>
      </c>
      <c r="CN399" s="2" t="n">
        <v>48</v>
      </c>
      <c r="CO399" s="2" t="n">
        <v>381</v>
      </c>
      <c r="CP399" s="2" t="n">
        <v>1.22</v>
      </c>
      <c r="CQ399" s="2" t="n">
        <v>0.85</v>
      </c>
      <c r="CR399" s="2" t="n">
        <v>0.5</v>
      </c>
      <c r="CW399" s="3"/>
      <c r="CY399" s="22"/>
      <c r="EU399" s="3"/>
      <c r="EW399" s="22"/>
      <c r="HO399" s="2" t="n">
        <v>11</v>
      </c>
      <c r="HP399" s="2" t="n">
        <v>11</v>
      </c>
      <c r="HQ399" s="2" t="n">
        <v>0</v>
      </c>
      <c r="HR399" s="2" t="n">
        <v>0</v>
      </c>
      <c r="HS399" s="2" t="n">
        <v>32.7417297363281</v>
      </c>
      <c r="HT399" s="2" t="n">
        <v>90.4127655029297</v>
      </c>
      <c r="HU399" s="2" t="n">
        <v>0.06</v>
      </c>
      <c r="HV399" s="2" t="n">
        <v>1</v>
      </c>
      <c r="HX399" s="2" t="n">
        <v>2</v>
      </c>
      <c r="HY399" s="2" t="n">
        <v>2098.60009765625</v>
      </c>
      <c r="HZ399" s="2" t="n">
        <v>77.2200012207031</v>
      </c>
      <c r="IA399" s="2" t="n">
        <v>39.5900001525879</v>
      </c>
      <c r="IB399" s="2" t="n">
        <v>45.939998626709</v>
      </c>
      <c r="IC399" s="2" t="n">
        <v>20.2700004577637</v>
      </c>
      <c r="ID399" s="2" t="n">
        <v>290.290008544922</v>
      </c>
      <c r="IE399" s="2" t="n">
        <v>42.4199981689453</v>
      </c>
      <c r="IF399" s="2" t="n">
        <v>17.7900009155273</v>
      </c>
      <c r="IG399" s="2" t="n">
        <v>9.48999977111816</v>
      </c>
      <c r="IH399" s="2" t="n">
        <v>80.6399993896484</v>
      </c>
      <c r="II399" s="2" t="n">
        <v>1.01999998092651</v>
      </c>
      <c r="IJ399" s="2" t="n">
        <v>10.0299997329712</v>
      </c>
      <c r="IK399" s="2" t="n">
        <v>6.65999984741211</v>
      </c>
      <c r="IL399" s="2" t="n">
        <v>29.8899993896484</v>
      </c>
      <c r="IM399" s="2" t="n">
        <v>25.3500003814697</v>
      </c>
      <c r="IN399" s="2" t="n">
        <v>17.6700000762939</v>
      </c>
      <c r="IO399" s="2" t="n">
        <v>7.13000011444092</v>
      </c>
      <c r="IP399" s="2" t="n">
        <v>20.5400009155273</v>
      </c>
      <c r="IQ399" s="2" t="n">
        <v>11.3999996185303</v>
      </c>
      <c r="IR399" s="2" t="n">
        <v>5.11999988555908</v>
      </c>
      <c r="IS399" s="2" t="n">
        <v>1.20000004768372</v>
      </c>
      <c r="IT399" s="2" t="n">
        <v>666.989990234375</v>
      </c>
      <c r="IU399" s="2" t="n">
        <v>15.5100002288818</v>
      </c>
      <c r="IV399" s="2" t="n">
        <v>1.33000004291534</v>
      </c>
      <c r="IW399" s="2" t="n">
        <v>309.200012207031</v>
      </c>
      <c r="IX399" s="2" t="n">
        <v>1211.26000976563</v>
      </c>
      <c r="IY399" s="2" t="n">
        <v>2970.67993164063</v>
      </c>
      <c r="IZ399" s="2" t="n">
        <v>2331.92993164062</v>
      </c>
      <c r="JA399" s="2" t="n">
        <v>7.86999988555908</v>
      </c>
      <c r="JB399" s="2" t="n">
        <v>2.27999997138977</v>
      </c>
      <c r="JC399" s="2" t="n">
        <v>2.75</v>
      </c>
      <c r="JD399" s="2" t="n">
        <v>65.5100021362305</v>
      </c>
      <c r="JE399" s="2" t="n">
        <v>237.199996948242</v>
      </c>
      <c r="JF399" s="2" t="n">
        <v>1.87999999523163</v>
      </c>
      <c r="JG399" s="2" t="n">
        <v>1.75</v>
      </c>
      <c r="JH399" s="2" t="n">
        <v>21.7199993133545</v>
      </c>
      <c r="JI399" s="2" t="n">
        <v>5.19000005722046</v>
      </c>
      <c r="JJ399" s="2" t="n">
        <v>1.83000004291534</v>
      </c>
      <c r="JK399" s="2" t="n">
        <v>1.16999995708466</v>
      </c>
      <c r="JL399" s="2" t="n">
        <v>324.880004882812</v>
      </c>
      <c r="JM399" s="2" t="n">
        <v>2.28999996185303</v>
      </c>
      <c r="JN399" s="2" t="n">
        <v>46.0900001525879</v>
      </c>
      <c r="JO399" s="2" t="n">
        <v>4214.18017578125</v>
      </c>
      <c r="JP399" s="2" t="n">
        <v>4948.259765625</v>
      </c>
      <c r="JQ399" s="2" t="n">
        <v>160.830001831055</v>
      </c>
      <c r="JR399" s="2" t="n">
        <v>1633.94995117188</v>
      </c>
      <c r="JS399" s="2" t="n">
        <v>590.969970703125</v>
      </c>
      <c r="JT399" s="2" t="n">
        <v>4563.83984375</v>
      </c>
      <c r="JU399" s="2" t="n">
        <v>803.190002441406</v>
      </c>
      <c r="JV399" s="2" t="n">
        <v>159.649993896484</v>
      </c>
      <c r="JW399" s="2" t="n">
        <v>9.27000045776367</v>
      </c>
      <c r="JX399" s="2" t="n">
        <v>7.71000003814697</v>
      </c>
      <c r="JY399" s="2" t="n">
        <v>7.05000019073486</v>
      </c>
      <c r="JZ399" s="2" t="n">
        <v>1.23000001907349</v>
      </c>
      <c r="KA399" s="2" t="n">
        <v>8.69999980926514</v>
      </c>
      <c r="KB399" s="2" t="n">
        <v>1.73000001907349</v>
      </c>
      <c r="KC399" s="2" t="n">
        <v>19.5599994659424</v>
      </c>
      <c r="KD399" s="2" t="n">
        <v>8.35000038146973</v>
      </c>
      <c r="KE399" s="2" t="n">
        <v>24.3099994659424</v>
      </c>
      <c r="KF399" s="2" t="n">
        <v>26.6700000762939</v>
      </c>
      <c r="KG399" s="2" t="n">
        <v>15.0600004196167</v>
      </c>
      <c r="KH399" s="2" t="n">
        <v>283.540008544922</v>
      </c>
      <c r="KI399" s="2" t="n">
        <v>0.25</v>
      </c>
      <c r="KJ399" s="2" t="n">
        <v>18.7999992370605</v>
      </c>
      <c r="KK399" s="2" t="n">
        <v>40.6800003051758</v>
      </c>
      <c r="KL399" s="2" t="n">
        <v>1724311.26</v>
      </c>
      <c r="KM399" s="2" t="n">
        <v>5939.9599609375</v>
      </c>
      <c r="KN399" s="2" t="n">
        <v>57.4500007629395</v>
      </c>
      <c r="KO399" s="2" t="n">
        <v>0.180000007152557</v>
      </c>
      <c r="KP399" s="2" t="n">
        <v>0.119999997317791</v>
      </c>
      <c r="KQ399" s="2" t="n">
        <v>0.119999997317791</v>
      </c>
      <c r="KR399" s="2" t="n">
        <v>0.270000010728836</v>
      </c>
      <c r="KS399" s="2" t="n">
        <v>0.759999990463257</v>
      </c>
      <c r="KT399" s="2" t="n">
        <v>0.109999999403954</v>
      </c>
      <c r="KU399" s="2" t="n">
        <v>1.1599999666214</v>
      </c>
      <c r="KV399" s="2" t="n">
        <v>0.860000014305115</v>
      </c>
      <c r="KW399" s="2" t="n">
        <v>12.0600004196167</v>
      </c>
      <c r="KX399" s="2" t="n">
        <v>6.32000017166138</v>
      </c>
      <c r="KY399" s="2" t="n">
        <v>5.51999998092651</v>
      </c>
      <c r="KZ399" s="2" t="n">
        <v>2.45000004768372</v>
      </c>
      <c r="LA399" s="2" t="n">
        <v>1.6599999666214</v>
      </c>
      <c r="LB399" s="2" t="n">
        <v>0.0399999991059303</v>
      </c>
      <c r="LC399" s="2" t="n">
        <v>22.7600002288818</v>
      </c>
      <c r="LD399" s="2" t="n">
        <v>8.86999988555908</v>
      </c>
      <c r="LE399" s="2" t="n">
        <v>1.32000005245209</v>
      </c>
      <c r="LF399" s="2" t="n">
        <v>0.25</v>
      </c>
      <c r="LG399" s="2" t="n">
        <v>0.0199999995529652</v>
      </c>
      <c r="LH399" s="2" t="n">
        <v>11.2399997711182</v>
      </c>
      <c r="LI399" s="2" t="n">
        <v>5.34999990463257</v>
      </c>
      <c r="LJ399" s="2" t="n">
        <v>0.129999995231628</v>
      </c>
      <c r="LK399" s="2" t="n">
        <v>0.259999990463257</v>
      </c>
      <c r="LL399" s="2" t="n">
        <v>0.899999976158142</v>
      </c>
      <c r="LM399" s="2" t="n">
        <v>0.680000007152557</v>
      </c>
      <c r="LN399" s="2" t="n">
        <v>0.00999999977648258</v>
      </c>
      <c r="LO399" s="2" t="n">
        <v>0.159999996423721</v>
      </c>
      <c r="LP399" s="2" t="n">
        <v>0.0399999991059303</v>
      </c>
      <c r="LQ399" s="2" t="n">
        <v>0.0500000007450581</v>
      </c>
      <c r="LR399" s="2" t="n">
        <v>0.0399999991059303</v>
      </c>
      <c r="LS399" s="2" t="n">
        <v>0.0199999995529652</v>
      </c>
      <c r="LT399" s="2" t="n">
        <v>0.129999995231628</v>
      </c>
      <c r="LU399" s="2" t="n">
        <v>0.0900000035762787</v>
      </c>
      <c r="LV399" s="2" t="n">
        <v>120.103500366211</v>
      </c>
      <c r="MC399" s="0" t="n">
        <v>0</v>
      </c>
      <c r="MD399" s="0" t="n">
        <v>0</v>
      </c>
      <c r="ME399" s="0" t="n">
        <v>0</v>
      </c>
      <c r="MF399" s="0" t="n">
        <v>0</v>
      </c>
      <c r="MG399" s="0" t="n">
        <v>0</v>
      </c>
      <c r="MH399" s="0" t="n">
        <v>0</v>
      </c>
      <c r="MI399" s="0" t="n">
        <v>0</v>
      </c>
      <c r="MJ399" s="0" t="n">
        <v>0</v>
      </c>
      <c r="MK399" s="0" t="n">
        <v>0</v>
      </c>
      <c r="ML399" s="0" t="n">
        <v>22</v>
      </c>
      <c r="MM399" s="0" t="n">
        <v>17</v>
      </c>
      <c r="MN399" s="0" t="n">
        <v>0</v>
      </c>
      <c r="MO399" s="0" t="n">
        <v>0</v>
      </c>
      <c r="MP399" s="0" t="n">
        <v>0</v>
      </c>
      <c r="MQ399" s="0" t="n">
        <v>0</v>
      </c>
      <c r="MR399" s="0" t="n">
        <v>0</v>
      </c>
      <c r="MS399" s="0" t="n">
        <v>1565</v>
      </c>
      <c r="MT399" s="0" t="n">
        <v>0</v>
      </c>
      <c r="MU399" s="0" t="n">
        <v>712</v>
      </c>
      <c r="MV399" s="0" t="n">
        <v>0</v>
      </c>
      <c r="MW399" s="0" t="n">
        <v>0</v>
      </c>
      <c r="MX399" s="0" t="n">
        <v>0</v>
      </c>
      <c r="MY399" s="0" t="n">
        <v>0</v>
      </c>
      <c r="MZ399" s="0" t="n">
        <v>0</v>
      </c>
      <c r="NA399" s="0" t="n">
        <v>0</v>
      </c>
      <c r="NB399" s="0" t="n">
        <v>0</v>
      </c>
      <c r="NC399" s="0" t="n">
        <v>6</v>
      </c>
      <c r="ND399" s="0" t="n">
        <v>0</v>
      </c>
      <c r="NE399" s="0" t="n">
        <v>0</v>
      </c>
      <c r="NF399" s="0" t="n">
        <v>0</v>
      </c>
      <c r="NG399" s="0" t="n">
        <v>0</v>
      </c>
      <c r="NH399" s="0" t="n">
        <v>1389</v>
      </c>
      <c r="NI399" s="0" t="n">
        <v>18</v>
      </c>
      <c r="NJ399" s="0" t="n">
        <v>0</v>
      </c>
      <c r="NK399" s="0" t="n">
        <v>0</v>
      </c>
      <c r="NL399" s="0" t="n">
        <v>0</v>
      </c>
      <c r="NM399" s="0" t="n">
        <v>0</v>
      </c>
      <c r="NN399" s="0" t="n">
        <v>0</v>
      </c>
      <c r="NO399" s="0" t="n">
        <v>0</v>
      </c>
      <c r="NP399" s="0" t="n">
        <v>0</v>
      </c>
      <c r="NQ399" s="0" t="n">
        <v>0</v>
      </c>
      <c r="NR399" s="0" t="n">
        <v>0</v>
      </c>
      <c r="NS399" s="0" t="n">
        <v>6319</v>
      </c>
      <c r="NT399" s="0" t="n">
        <v>272</v>
      </c>
      <c r="NU399" s="0" t="n">
        <v>0</v>
      </c>
      <c r="NV399" s="0" t="n">
        <v>0</v>
      </c>
      <c r="NW399" s="0" t="n">
        <v>4905</v>
      </c>
      <c r="NX399" s="0" t="n">
        <v>9</v>
      </c>
      <c r="NY399" s="0" t="n">
        <v>8795</v>
      </c>
      <c r="NZ399" s="0" t="n">
        <v>0</v>
      </c>
      <c r="OA399" s="0" t="n">
        <v>0</v>
      </c>
      <c r="OB399" s="0" t="n">
        <v>0</v>
      </c>
      <c r="OC399" s="0" t="n">
        <v>0</v>
      </c>
      <c r="OD399" s="0" t="n">
        <v>0</v>
      </c>
      <c r="OE399" s="0" t="n">
        <v>0</v>
      </c>
      <c r="OF399" s="0" t="n">
        <v>0</v>
      </c>
      <c r="OG399" s="0" t="n">
        <v>39</v>
      </c>
      <c r="OH399" s="0" t="n">
        <v>0</v>
      </c>
      <c r="OI399" s="0" t="n">
        <v>0</v>
      </c>
      <c r="OJ399" s="0" t="n">
        <v>0</v>
      </c>
      <c r="OK399" s="0" t="n">
        <v>0</v>
      </c>
      <c r="OL399" s="0" t="n">
        <v>0</v>
      </c>
      <c r="OM399" s="0" t="n">
        <v>0</v>
      </c>
      <c r="ON399" s="0" t="n">
        <v>0</v>
      </c>
      <c r="OO399" s="0" t="n">
        <v>0</v>
      </c>
      <c r="OP399" s="0" t="n">
        <v>0</v>
      </c>
      <c r="OQ399" s="0" t="n">
        <v>0</v>
      </c>
      <c r="OR399" s="0" t="n">
        <v>0</v>
      </c>
      <c r="OS399" s="0" t="n">
        <v>0</v>
      </c>
      <c r="OT399" s="0" t="n">
        <v>0</v>
      </c>
      <c r="OU399" s="0" t="n">
        <v>0</v>
      </c>
      <c r="OV399" s="0" t="n">
        <v>0</v>
      </c>
      <c r="OW399" s="0" t="n">
        <v>0</v>
      </c>
      <c r="OX399" s="0" t="n">
        <v>0</v>
      </c>
      <c r="OY399" s="0" t="n">
        <v>0</v>
      </c>
      <c r="OZ399" s="0" t="n">
        <v>0</v>
      </c>
      <c r="PA399" s="0" t="n">
        <v>11</v>
      </c>
      <c r="PB399" s="0" t="n">
        <v>2370</v>
      </c>
      <c r="PC399" s="0" t="n">
        <v>0</v>
      </c>
      <c r="PD399" s="0" t="n">
        <v>0</v>
      </c>
      <c r="PE399" s="0" t="n">
        <v>0</v>
      </c>
      <c r="PF399" s="0" t="n">
        <v>0</v>
      </c>
      <c r="PG399" s="0" t="n">
        <v>0</v>
      </c>
      <c r="PH399" s="0" t="n">
        <v>0</v>
      </c>
      <c r="PI399" s="0" t="n">
        <v>0</v>
      </c>
      <c r="PJ399" s="0" t="n">
        <v>4026</v>
      </c>
      <c r="PK399" s="0" t="n">
        <v>0</v>
      </c>
      <c r="PL399" s="0" t="n">
        <v>0</v>
      </c>
      <c r="PM399" s="0" t="n">
        <v>0</v>
      </c>
      <c r="PN399" s="0" t="n">
        <v>0</v>
      </c>
      <c r="PO399" s="0" t="n">
        <v>0</v>
      </c>
      <c r="PP399" s="0" t="n">
        <v>0</v>
      </c>
      <c r="PQ399" s="0" t="n">
        <v>667</v>
      </c>
      <c r="PR399" s="0" t="n">
        <v>0</v>
      </c>
      <c r="PS399" s="0" t="n">
        <v>0</v>
      </c>
      <c r="PT399" s="0" t="n">
        <v>0</v>
      </c>
      <c r="PU399" s="0" t="n">
        <v>0</v>
      </c>
      <c r="PV399" s="0" t="n">
        <v>216</v>
      </c>
      <c r="PW399" s="0" t="n">
        <v>0</v>
      </c>
      <c r="PX399" s="0" t="n">
        <v>249</v>
      </c>
      <c r="PY399" s="0" t="n">
        <v>0</v>
      </c>
      <c r="PZ399" s="0" t="n">
        <v>0</v>
      </c>
      <c r="QA399" s="0" t="n">
        <v>0</v>
      </c>
      <c r="QB399" s="0" t="n">
        <v>0</v>
      </c>
      <c r="QC399" s="0" t="n">
        <v>0</v>
      </c>
      <c r="QD399" s="0" t="n">
        <v>0</v>
      </c>
      <c r="QE399" s="0" t="n">
        <v>0</v>
      </c>
      <c r="QF399" s="0" t="n">
        <v>0</v>
      </c>
      <c r="QG399" s="0" t="n">
        <v>0</v>
      </c>
      <c r="QH399" s="0" t="n">
        <v>0</v>
      </c>
      <c r="QI399" s="0" t="n">
        <v>0</v>
      </c>
      <c r="QJ399" s="0" t="n">
        <v>0</v>
      </c>
      <c r="QK399" s="0" t="n">
        <v>0</v>
      </c>
      <c r="QL399" s="0" t="n">
        <v>0</v>
      </c>
      <c r="QM399" s="0" t="n">
        <v>134</v>
      </c>
      <c r="QN399" s="0" t="n">
        <v>0</v>
      </c>
      <c r="QO399" s="0" t="n">
        <v>0</v>
      </c>
      <c r="QP399" s="0" t="n">
        <v>0</v>
      </c>
      <c r="QQ399" s="0" t="n">
        <v>578</v>
      </c>
      <c r="QR399" s="0" t="n">
        <v>0</v>
      </c>
      <c r="QS399" s="0" t="n">
        <v>6</v>
      </c>
      <c r="QT399" s="0" t="n">
        <v>0</v>
      </c>
      <c r="QU399" s="0" t="n">
        <v>9</v>
      </c>
      <c r="QV399" s="0" t="n">
        <v>0</v>
      </c>
      <c r="QW399" s="0" t="n">
        <v>0</v>
      </c>
      <c r="QX399" s="0" t="n">
        <v>0</v>
      </c>
      <c r="QY399" s="0" t="n">
        <v>0</v>
      </c>
      <c r="QZ399" s="0" t="n">
        <v>0</v>
      </c>
      <c r="RA399" s="0" t="n">
        <v>0</v>
      </c>
      <c r="RB399" s="0" t="n">
        <v>0</v>
      </c>
      <c r="RC399" s="0" t="n">
        <v>10</v>
      </c>
      <c r="RD399" s="0" t="n">
        <v>1028</v>
      </c>
      <c r="RE399" s="0" t="n">
        <v>0</v>
      </c>
      <c r="RF399" s="0" t="n">
        <v>0</v>
      </c>
      <c r="RG399" s="0" t="n">
        <v>42</v>
      </c>
      <c r="RH399" s="0" t="n">
        <v>0</v>
      </c>
      <c r="RI399" s="0" t="n">
        <v>0</v>
      </c>
      <c r="RJ399" s="0" t="n">
        <v>0</v>
      </c>
      <c r="RK399" s="0" t="n">
        <v>0</v>
      </c>
      <c r="RL399" s="0" t="n">
        <v>1434</v>
      </c>
      <c r="RM399" s="0" t="n">
        <v>0</v>
      </c>
      <c r="RN399" s="0" t="n">
        <v>0</v>
      </c>
      <c r="RO399" s="0" t="n">
        <v>0</v>
      </c>
      <c r="RP399" s="0" t="n">
        <v>193</v>
      </c>
      <c r="RQ399" s="0" t="n">
        <v>0</v>
      </c>
      <c r="RR399" s="0" t="n">
        <v>0</v>
      </c>
      <c r="RS399" s="0" t="n">
        <v>0</v>
      </c>
      <c r="RT399" s="0" t="n">
        <v>0</v>
      </c>
      <c r="RU399" s="0" t="n">
        <v>0</v>
      </c>
      <c r="RV399" s="0" t="n">
        <v>9</v>
      </c>
      <c r="RW399" s="0" t="n">
        <v>0</v>
      </c>
      <c r="RX399" s="0" t="n">
        <v>0</v>
      </c>
      <c r="RY399" s="0" t="n">
        <v>700</v>
      </c>
      <c r="RZ399" s="0" t="n">
        <v>0</v>
      </c>
      <c r="SA399" s="0" t="n">
        <v>0</v>
      </c>
      <c r="SB399" s="0" t="n">
        <v>0</v>
      </c>
      <c r="SC399" s="0" t="n">
        <v>0</v>
      </c>
      <c r="SD399" s="0" t="n">
        <v>0</v>
      </c>
      <c r="SE399" s="0" t="n">
        <v>11</v>
      </c>
      <c r="SF399" s="0" t="n">
        <v>0</v>
      </c>
      <c r="SG399" s="0" t="n">
        <v>0</v>
      </c>
      <c r="SH399" s="0" t="n">
        <v>0</v>
      </c>
      <c r="SI399" s="0" t="n">
        <v>0</v>
      </c>
      <c r="SJ399" s="0" t="n">
        <v>0</v>
      </c>
      <c r="SK399" s="0" t="n">
        <v>52</v>
      </c>
      <c r="SL399" s="0" t="n">
        <v>0</v>
      </c>
      <c r="SM399" s="0" t="n">
        <v>4</v>
      </c>
      <c r="SN399" s="0" t="n">
        <v>0</v>
      </c>
      <c r="SO399" s="0" t="n">
        <v>0</v>
      </c>
      <c r="SP399" s="0" t="n">
        <v>0</v>
      </c>
      <c r="SQ399" s="0" t="n">
        <v>0</v>
      </c>
      <c r="SR399" s="0" t="n">
        <v>2</v>
      </c>
      <c r="SS399" s="0" t="n">
        <v>9</v>
      </c>
      <c r="ST399" s="0" t="n">
        <v>0</v>
      </c>
      <c r="SU399" s="0" t="n">
        <v>0</v>
      </c>
      <c r="SV399" s="0" t="n">
        <v>0</v>
      </c>
      <c r="SW399" s="0" t="n">
        <v>0</v>
      </c>
      <c r="SX399" s="0" t="n">
        <v>0</v>
      </c>
      <c r="SY399" s="0" t="n">
        <v>0</v>
      </c>
      <c r="SZ399" s="0" t="n">
        <v>190</v>
      </c>
      <c r="TA399" s="0" t="n">
        <v>0</v>
      </c>
      <c r="TB399" s="0" t="n">
        <v>0</v>
      </c>
      <c r="TC399" s="0" t="n">
        <v>0</v>
      </c>
      <c r="TD399" s="0" t="n">
        <v>0</v>
      </c>
      <c r="TE399" s="0" t="n">
        <v>0</v>
      </c>
      <c r="TF399" s="0" t="n">
        <v>0</v>
      </c>
      <c r="TG399" s="0" t="n">
        <v>0</v>
      </c>
      <c r="TH399" s="0" t="n">
        <v>0</v>
      </c>
      <c r="TI399" s="0" t="n">
        <v>5</v>
      </c>
      <c r="TJ399" s="0" t="n">
        <v>0</v>
      </c>
      <c r="TK399" s="0" t="n">
        <v>0</v>
      </c>
      <c r="TL399" s="0" t="n">
        <v>46</v>
      </c>
      <c r="TM399" s="0" t="n">
        <v>0</v>
      </c>
      <c r="TN399" s="0" t="n">
        <v>59</v>
      </c>
      <c r="TO399" s="0" t="n">
        <v>2148</v>
      </c>
      <c r="TP399" s="0" t="n">
        <v>0</v>
      </c>
      <c r="TQ399" s="0" t="n">
        <v>0</v>
      </c>
      <c r="TR399" s="0" t="n">
        <v>451</v>
      </c>
      <c r="TS399" s="0" t="n">
        <v>7</v>
      </c>
      <c r="TT399" s="0" t="n">
        <v>226</v>
      </c>
      <c r="TU399" s="0" t="n">
        <v>0</v>
      </c>
      <c r="TV399" s="0" t="n">
        <v>23</v>
      </c>
      <c r="TW399" s="0" t="n">
        <v>0</v>
      </c>
      <c r="TX399" s="0" t="n">
        <v>0</v>
      </c>
      <c r="TY399" s="0" t="n">
        <v>34</v>
      </c>
      <c r="TZ399" s="0" t="n">
        <v>0</v>
      </c>
      <c r="UA399" s="0" t="n">
        <v>0</v>
      </c>
      <c r="UB399" s="0" t="n">
        <v>0</v>
      </c>
      <c r="UC399" s="0" t="n">
        <v>0</v>
      </c>
      <c r="UD399" s="0" t="n">
        <v>0</v>
      </c>
      <c r="UE399" s="0" t="n">
        <v>0</v>
      </c>
      <c r="UF399" s="0" t="n">
        <v>0</v>
      </c>
      <c r="UG399" s="0" t="n">
        <v>0</v>
      </c>
      <c r="UH399" s="0" t="n">
        <v>0</v>
      </c>
      <c r="UI399" s="0" t="n">
        <v>0</v>
      </c>
      <c r="UJ399" s="0" t="n">
        <v>0</v>
      </c>
      <c r="UK399" s="0" t="n">
        <v>27</v>
      </c>
      <c r="UL399" s="0" t="n">
        <v>7</v>
      </c>
      <c r="UM399" s="0" t="n">
        <v>0</v>
      </c>
      <c r="UN399" s="0" t="n">
        <v>4</v>
      </c>
      <c r="UO399" s="0" t="n">
        <v>0</v>
      </c>
      <c r="UP399" s="0" t="n">
        <v>0</v>
      </c>
      <c r="UQ399" s="0" t="n">
        <v>0</v>
      </c>
      <c r="UR399" s="0" t="n">
        <v>0</v>
      </c>
      <c r="US399" s="0" t="n">
        <v>0</v>
      </c>
      <c r="UT399" s="0" t="n">
        <v>0</v>
      </c>
      <c r="UU399" s="0" t="n">
        <v>0</v>
      </c>
      <c r="UV399" s="0" t="n">
        <v>0</v>
      </c>
      <c r="UW399" s="0" t="n">
        <v>0</v>
      </c>
      <c r="UX399" s="0" t="n">
        <v>0</v>
      </c>
      <c r="UY399" s="0" t="n">
        <v>0</v>
      </c>
      <c r="UZ399" s="0" t="n">
        <v>0</v>
      </c>
      <c r="VA399" s="0" t="n">
        <v>0</v>
      </c>
      <c r="VB399" s="0" t="n">
        <v>0</v>
      </c>
      <c r="VC399" s="0" t="n">
        <v>0</v>
      </c>
      <c r="VD399" s="0" t="n">
        <v>0</v>
      </c>
      <c r="VE399" s="0" t="n">
        <v>0</v>
      </c>
      <c r="VF399" s="0" t="n">
        <v>48</v>
      </c>
      <c r="VG399" s="0" t="n">
        <v>0</v>
      </c>
      <c r="VH399" s="0" t="n">
        <v>0</v>
      </c>
      <c r="VI399" s="0" t="n">
        <v>0</v>
      </c>
      <c r="VJ399" s="0" t="n">
        <v>0</v>
      </c>
      <c r="VK399" s="0" t="n">
        <v>0</v>
      </c>
      <c r="VL399" s="0" t="n">
        <v>0</v>
      </c>
      <c r="VM399" s="0" t="n">
        <v>0</v>
      </c>
      <c r="VN399" s="0" t="n">
        <v>0</v>
      </c>
      <c r="VO399" s="0" t="n">
        <v>0</v>
      </c>
      <c r="VP399" s="0" t="n">
        <v>0</v>
      </c>
      <c r="VQ399" s="0" t="n">
        <v>0</v>
      </c>
      <c r="VR399" s="0" t="n">
        <v>66</v>
      </c>
      <c r="VS399" s="0" t="n">
        <v>0</v>
      </c>
      <c r="VT399" s="0" t="n">
        <v>0</v>
      </c>
      <c r="VU399" s="0" t="n">
        <v>403</v>
      </c>
      <c r="VV399" s="0" t="n">
        <v>0</v>
      </c>
      <c r="VW399" s="0" t="n">
        <v>0</v>
      </c>
      <c r="VX399" s="0" t="n">
        <v>0</v>
      </c>
      <c r="VY399" s="0" t="n">
        <v>3</v>
      </c>
      <c r="VZ399" s="0" t="n">
        <v>0</v>
      </c>
      <c r="WA399" s="0" t="n">
        <v>0</v>
      </c>
      <c r="WB399" s="0" t="n">
        <v>0</v>
      </c>
      <c r="WC399" s="0" t="n">
        <v>0</v>
      </c>
      <c r="WD399" s="0" t="n">
        <v>0</v>
      </c>
      <c r="WE399" s="0" t="n">
        <v>0</v>
      </c>
      <c r="WF399" s="0" t="n">
        <v>13</v>
      </c>
      <c r="WG399" s="0" t="n">
        <v>0</v>
      </c>
      <c r="WH399" s="0" t="n">
        <v>0</v>
      </c>
      <c r="WI399" s="0" t="n">
        <v>0</v>
      </c>
      <c r="WJ399" s="0" t="n">
        <v>0</v>
      </c>
      <c r="WK399" s="0" t="n">
        <v>0</v>
      </c>
      <c r="WL399" s="0" t="n">
        <v>0</v>
      </c>
      <c r="WM399" s="0" t="n">
        <v>2</v>
      </c>
      <c r="WN399" s="0" t="n">
        <v>0</v>
      </c>
      <c r="WO399" s="0" t="n">
        <v>0</v>
      </c>
      <c r="WP399" s="0" t="n">
        <v>0</v>
      </c>
      <c r="WQ399" s="0" t="n">
        <v>0</v>
      </c>
      <c r="WR399" s="0" t="n">
        <v>0</v>
      </c>
      <c r="WS399" s="0" t="n">
        <v>0</v>
      </c>
      <c r="WT399" s="0" t="n">
        <v>0</v>
      </c>
      <c r="WU399" s="0" t="n">
        <v>0</v>
      </c>
      <c r="WV399" s="0" t="n">
        <v>0</v>
      </c>
      <c r="WW399" s="0" t="n">
        <v>0</v>
      </c>
      <c r="WX399" s="0" t="n">
        <v>0</v>
      </c>
      <c r="WY399" s="0" t="n">
        <v>0</v>
      </c>
      <c r="WZ399" s="0" t="n">
        <v>0</v>
      </c>
      <c r="XA399" s="0" t="n">
        <v>0</v>
      </c>
      <c r="XB399" s="0" t="n">
        <v>0</v>
      </c>
      <c r="XC399" s="0" t="n">
        <v>0</v>
      </c>
      <c r="XD399" s="0" t="n">
        <v>0</v>
      </c>
      <c r="XE399" s="0" t="n">
        <v>0</v>
      </c>
      <c r="XF399" s="0" t="n">
        <v>0</v>
      </c>
      <c r="XG399" s="0" t="n">
        <v>0</v>
      </c>
      <c r="XH399" s="0" t="n">
        <v>0</v>
      </c>
      <c r="XI399" s="0" t="n">
        <v>0</v>
      </c>
      <c r="XJ399" s="0" t="n">
        <v>0</v>
      </c>
      <c r="XK399" s="0" t="n">
        <v>0</v>
      </c>
      <c r="XL399" s="0" t="n">
        <v>0</v>
      </c>
      <c r="XM399" s="0" t="n">
        <v>0</v>
      </c>
      <c r="XN399" s="0" t="n">
        <v>3844</v>
      </c>
      <c r="XO399" s="0" t="n">
        <v>2101</v>
      </c>
      <c r="XP399" s="0" t="n">
        <v>0</v>
      </c>
      <c r="XQ399" s="0" t="n">
        <v>0</v>
      </c>
      <c r="XR399" s="0" t="n">
        <v>0</v>
      </c>
      <c r="XS399" s="0" t="n">
        <v>0</v>
      </c>
      <c r="XT399" s="0" t="n">
        <v>248</v>
      </c>
      <c r="XU399" s="0" t="n">
        <v>20</v>
      </c>
      <c r="XV399" s="0" t="n">
        <v>67</v>
      </c>
      <c r="XW399" s="0" t="n">
        <v>172</v>
      </c>
      <c r="XX399" s="0" t="n">
        <v>0</v>
      </c>
      <c r="XY399" s="0" t="n">
        <v>1031</v>
      </c>
      <c r="XZ399" s="0" t="n">
        <v>63</v>
      </c>
      <c r="YA399" s="0" t="n">
        <v>87</v>
      </c>
      <c r="YB399" s="0" t="n">
        <v>170</v>
      </c>
      <c r="YC399" s="0" t="n">
        <v>0</v>
      </c>
      <c r="YD399" s="0" t="n">
        <v>0</v>
      </c>
      <c r="YE399" s="0" t="n">
        <v>0</v>
      </c>
      <c r="YF399" s="0" t="n">
        <v>48</v>
      </c>
      <c r="YG399" s="0" t="n">
        <v>0</v>
      </c>
      <c r="YH399" s="0" t="n">
        <v>875</v>
      </c>
      <c r="YI399" s="0" t="n">
        <v>2601</v>
      </c>
      <c r="YJ399" s="0" t="n">
        <v>0</v>
      </c>
      <c r="YK399" s="0" t="n">
        <v>243</v>
      </c>
      <c r="YL399" s="0" t="n">
        <v>1602</v>
      </c>
      <c r="YM399" s="0" t="n">
        <v>0</v>
      </c>
      <c r="YN399" s="0" t="n">
        <v>0</v>
      </c>
      <c r="YO399" s="0" t="n">
        <v>0</v>
      </c>
      <c r="YP399" s="0" t="n">
        <v>0</v>
      </c>
      <c r="YQ399" s="0" t="n">
        <v>0</v>
      </c>
      <c r="YR399" s="0" t="n">
        <v>0</v>
      </c>
      <c r="YS399" s="0" t="n">
        <v>0</v>
      </c>
      <c r="YT399" s="0" t="n">
        <v>8</v>
      </c>
      <c r="YU399" s="0" t="n">
        <v>158</v>
      </c>
      <c r="YV399" s="0" t="n">
        <v>0</v>
      </c>
      <c r="YW399" s="0" t="n">
        <v>0</v>
      </c>
      <c r="YX399" s="0" t="n">
        <v>0</v>
      </c>
      <c r="YY399" s="0" t="n">
        <v>0</v>
      </c>
      <c r="YZ399" s="0" t="n">
        <v>0</v>
      </c>
      <c r="ZA399" s="0" t="n">
        <v>0</v>
      </c>
      <c r="ZB399" s="0" t="n">
        <v>0</v>
      </c>
      <c r="ZC399" s="0" t="n">
        <v>0</v>
      </c>
      <c r="ZD399" s="0" t="n">
        <v>0</v>
      </c>
      <c r="ZE399" s="0" t="n">
        <v>0</v>
      </c>
      <c r="ZF399" s="0" t="n">
        <v>0</v>
      </c>
      <c r="ZG399" s="0" t="n">
        <v>0</v>
      </c>
      <c r="ZH399" s="0" t="n">
        <v>0</v>
      </c>
      <c r="ZI399" s="0" t="n">
        <v>0</v>
      </c>
      <c r="ZJ399" s="0" t="n">
        <v>0</v>
      </c>
      <c r="ZK399" s="0" t="n">
        <v>0</v>
      </c>
      <c r="ZL399" s="0" t="n">
        <v>0</v>
      </c>
      <c r="ZM399" s="0" t="n">
        <v>0</v>
      </c>
      <c r="ZN399" s="0" t="n">
        <v>0</v>
      </c>
      <c r="ZO399" s="0" t="n">
        <v>0</v>
      </c>
      <c r="ZP399" s="0" t="n">
        <v>554</v>
      </c>
      <c r="ZQ399" s="0" t="n">
        <v>10643</v>
      </c>
      <c r="ZR399" s="0" t="n">
        <v>0</v>
      </c>
      <c r="ZS399" s="0" t="n">
        <v>0</v>
      </c>
      <c r="ZT399" s="0" t="n">
        <v>26</v>
      </c>
      <c r="ZU399" s="0" t="n">
        <v>0</v>
      </c>
      <c r="ZV399" s="0" t="n">
        <v>0</v>
      </c>
      <c r="ZW399" s="0" t="n">
        <v>0</v>
      </c>
      <c r="ZX399" s="0" t="n">
        <v>0</v>
      </c>
      <c r="ZY399" s="0" t="n">
        <v>0</v>
      </c>
      <c r="ZZ399" s="0" t="n">
        <v>0</v>
      </c>
      <c r="AAA399" s="0" t="n">
        <v>0</v>
      </c>
      <c r="AAB399" s="0" t="n">
        <v>0</v>
      </c>
      <c r="AAC399" s="0" t="n">
        <v>0</v>
      </c>
      <c r="AAD399" s="0" t="n">
        <v>15</v>
      </c>
      <c r="AAE399" s="0" t="n">
        <v>0</v>
      </c>
      <c r="AAF399" s="0" t="n">
        <v>0</v>
      </c>
      <c r="AAG399" s="0" t="n">
        <v>0</v>
      </c>
      <c r="AAH399" s="0" t="n">
        <v>0</v>
      </c>
      <c r="AAI399" s="0" t="n">
        <v>0</v>
      </c>
      <c r="AAJ399" s="0" t="n">
        <v>20</v>
      </c>
      <c r="AAK399" s="0" t="n">
        <v>0</v>
      </c>
      <c r="AAL399" s="0" t="n">
        <v>0</v>
      </c>
      <c r="AAM399" s="0" t="n">
        <v>0</v>
      </c>
      <c r="AAN399" s="0" t="n">
        <v>0</v>
      </c>
      <c r="AAO399" s="0" t="n">
        <v>0</v>
      </c>
      <c r="AAP399" s="0" t="n">
        <v>0</v>
      </c>
    </row>
    <row r="400" customFormat="false" ht="15" hidden="false" customHeight="true" outlineLevel="0" collapsed="false">
      <c r="A400" s="1" t="n">
        <v>30897</v>
      </c>
      <c r="H400" s="2" t="n">
        <v>2</v>
      </c>
      <c r="I400" s="2" t="n">
        <v>56</v>
      </c>
      <c r="J400" s="21"/>
      <c r="K400" s="21"/>
      <c r="L400" s="2" t="n">
        <v>0</v>
      </c>
      <c r="M400" s="2" t="n">
        <v>1</v>
      </c>
      <c r="N400" s="2" t="n">
        <v>1</v>
      </c>
      <c r="O400" s="2" t="n">
        <v>1</v>
      </c>
      <c r="P400" s="2" t="n">
        <v>0</v>
      </c>
      <c r="Q400" s="2" t="n">
        <v>0</v>
      </c>
      <c r="R400" s="2" t="n">
        <v>0</v>
      </c>
      <c r="S400" s="2" t="n">
        <v>0</v>
      </c>
      <c r="T400" s="2" t="n">
        <v>0</v>
      </c>
      <c r="U400" s="2" t="n">
        <v>0</v>
      </c>
      <c r="V400" s="2" t="n">
        <v>0</v>
      </c>
      <c r="W400" s="2" t="n">
        <v>1</v>
      </c>
      <c r="X400" s="2" t="n">
        <f aca="false">SUM(L400:W400)</f>
        <v>4</v>
      </c>
      <c r="Y400" s="2" t="n">
        <v>100</v>
      </c>
      <c r="Z400" s="2" t="n">
        <v>70</v>
      </c>
      <c r="AA400" s="2" t="n">
        <f aca="false">Y400-Z400</f>
        <v>30</v>
      </c>
      <c r="AB400" s="3" t="n">
        <f aca="false">Z400+((Y400-Z400)/3)</f>
        <v>80</v>
      </c>
      <c r="AC400" s="4" t="n">
        <v>72.4</v>
      </c>
      <c r="AD400" s="4" t="n">
        <v>168</v>
      </c>
      <c r="AE400" s="3" t="n">
        <v>25.6519274376417</v>
      </c>
      <c r="AF400" s="3" t="n">
        <v>1</v>
      </c>
      <c r="AG400" s="4" t="n">
        <v>90.5</v>
      </c>
      <c r="AH400" s="4" t="n">
        <v>104.5</v>
      </c>
      <c r="AI400" s="3" t="n">
        <v>0.538690476190476</v>
      </c>
      <c r="AJ400" s="3" t="n">
        <v>0.866028708133971</v>
      </c>
      <c r="AK400" s="3" t="n">
        <v>105</v>
      </c>
      <c r="AL400" s="4" t="n">
        <v>41</v>
      </c>
      <c r="AM400" s="4" t="n">
        <v>29.7</v>
      </c>
      <c r="AN400" s="4" t="n">
        <v>42.7</v>
      </c>
      <c r="AO400" s="2" t="n">
        <v>9</v>
      </c>
      <c r="AP400" s="4" t="n">
        <v>41.3</v>
      </c>
      <c r="AQ400" s="4" t="n">
        <v>40.5</v>
      </c>
      <c r="AR400" s="4" t="n">
        <v>2.2</v>
      </c>
      <c r="AS400" s="2" t="n">
        <v>91</v>
      </c>
      <c r="AT400" s="2" t="n">
        <v>107</v>
      </c>
      <c r="AU400" s="2" t="n">
        <v>88</v>
      </c>
      <c r="AV400" s="2" t="n">
        <v>84</v>
      </c>
      <c r="AW400" s="2" t="n">
        <v>82</v>
      </c>
      <c r="AX400" s="2" t="n">
        <v>1</v>
      </c>
      <c r="AY400" s="2" t="n">
        <f aca="false">((AS400*15)+(AT400*30)+(AU400*30)+(AV400*30)+(AW400*15))-(AS400*120)</f>
        <v>45</v>
      </c>
      <c r="AZ400" s="2" t="n">
        <f aca="false">((AS400*15)+(AT400*30)+(AU400*30)+(AV400*30)+(AW400*15))</f>
        <v>10965</v>
      </c>
      <c r="BB400" s="5" t="n">
        <f aca="false">10000/SQRT((AS400*BH400)*(AVERAGE(AS400:AW400)*AVERAGE(BH400:BL400)))</f>
        <v>6.06578341964377</v>
      </c>
      <c r="BC400" s="3" t="n">
        <f aca="false">(AS400*BH400)/405</f>
        <v>2.17950617283951</v>
      </c>
      <c r="BD400" s="3" t="n">
        <v>1</v>
      </c>
      <c r="BE400" s="3" t="n">
        <f aca="false">1/(LOG(BH400)+LOG(AS400))</f>
        <v>0.339464846216664</v>
      </c>
      <c r="BF400" s="3" t="n">
        <f aca="false">(BI400-BH400)/(AT400-AS400)</f>
        <v>1.96875</v>
      </c>
      <c r="BG400" s="3" t="n">
        <f aca="false">(20*BH400)/((AS400/18)-3.5)</f>
        <v>124.714285714286</v>
      </c>
      <c r="BH400" s="2" t="n">
        <v>9.7</v>
      </c>
      <c r="BI400" s="2" t="n">
        <v>41.2</v>
      </c>
      <c r="BJ400" s="2" t="n">
        <v>44.7</v>
      </c>
      <c r="BK400" s="2" t="n">
        <v>24.2</v>
      </c>
      <c r="BL400" s="2" t="n">
        <v>50.5</v>
      </c>
      <c r="BM400" s="3" t="n">
        <f aca="false">((BH400*15)+(BI400*30)+(BJ400*30)+(BK400*30)+(BL400*15))-(BH400*120)</f>
        <v>3042</v>
      </c>
      <c r="BN400" s="3" t="n">
        <f aca="false">((BH400*15)+(BI400*30)+(BJ400*30)+(BK400*30)+(BL400*15))</f>
        <v>4206</v>
      </c>
      <c r="BO400" s="3" t="n">
        <f aca="false">(1/BH400)</f>
        <v>0.103092783505155</v>
      </c>
      <c r="BP400" s="3" t="n">
        <f aca="false">(BN400/AZ400)</f>
        <v>0.383584131326949</v>
      </c>
      <c r="BQ400" s="3" t="n">
        <f aca="false">(BB400*BP400)</f>
        <v>2.32673826384147</v>
      </c>
      <c r="BR400" s="5" t="n">
        <f aca="false">(BF400*BO400)</f>
        <v>0.202963917525773</v>
      </c>
      <c r="CA400" s="2" t="n">
        <v>218</v>
      </c>
      <c r="CB400" s="2" t="n">
        <v>1</v>
      </c>
      <c r="CC400" s="2" t="n">
        <v>104</v>
      </c>
      <c r="CD400" s="2" t="n">
        <v>0</v>
      </c>
      <c r="CE400" s="2" t="n">
        <v>95</v>
      </c>
      <c r="CF400" s="2" t="n">
        <v>0</v>
      </c>
      <c r="CG400" s="2" t="n">
        <v>19</v>
      </c>
      <c r="CH400" s="2" t="n">
        <v>95</v>
      </c>
      <c r="CI400" s="2" t="n">
        <v>0</v>
      </c>
      <c r="CJ400" s="2" t="n">
        <v>3</v>
      </c>
      <c r="CK400" s="2" t="n">
        <v>46</v>
      </c>
      <c r="CL400" s="2" t="n">
        <v>31.68</v>
      </c>
      <c r="CM400" s="2" t="n">
        <v>138</v>
      </c>
      <c r="CN400" s="2" t="n">
        <v>54</v>
      </c>
      <c r="CO400" s="2" t="n">
        <v>400</v>
      </c>
      <c r="CP400" s="2" t="n">
        <v>1.84</v>
      </c>
      <c r="CQ400" s="2" t="n">
        <v>0.8</v>
      </c>
      <c r="CR400" s="2" t="n">
        <v>1.02</v>
      </c>
      <c r="CW400" s="3"/>
      <c r="CY400" s="22"/>
      <c r="EU400" s="3"/>
      <c r="EW400" s="22"/>
      <c r="HO400" s="2" t="n">
        <v>20</v>
      </c>
      <c r="HP400" s="2" t="n">
        <v>20</v>
      </c>
      <c r="HQ400" s="2" t="n">
        <v>1</v>
      </c>
      <c r="HR400" s="2" t="n">
        <v>1</v>
      </c>
      <c r="HS400" s="2" t="n">
        <v>32.5001182556152</v>
      </c>
      <c r="HT400" s="2" t="n">
        <v>272.185363769531</v>
      </c>
      <c r="HU400" s="2" t="n">
        <v>1.35</v>
      </c>
      <c r="HV400" s="2" t="n">
        <v>1</v>
      </c>
      <c r="HX400" s="2" t="n">
        <v>1</v>
      </c>
      <c r="HY400" s="2" t="n">
        <v>2102.09008789062</v>
      </c>
      <c r="HZ400" s="2" t="n">
        <v>54.3300018310547</v>
      </c>
      <c r="IA400" s="2" t="n">
        <v>22.6399993896484</v>
      </c>
      <c r="IB400" s="2" t="n">
        <v>28.5300006866455</v>
      </c>
      <c r="IC400" s="2" t="n">
        <v>26.3700008392334</v>
      </c>
      <c r="ID400" s="2" t="n">
        <v>324.609985351562</v>
      </c>
      <c r="IE400" s="2" t="n">
        <v>54.310001373291</v>
      </c>
      <c r="IF400" s="2" t="n">
        <v>26.0100002288818</v>
      </c>
      <c r="IG400" s="2" t="n">
        <v>7.23000001907349</v>
      </c>
      <c r="IH400" s="2" t="n">
        <v>73.3899993896484</v>
      </c>
      <c r="II400" s="2" t="n">
        <v>0.879999995231628</v>
      </c>
      <c r="IJ400" s="2" t="n">
        <v>17.5799999237061</v>
      </c>
      <c r="IK400" s="2" t="n">
        <v>5.75</v>
      </c>
      <c r="IL400" s="2" t="n">
        <v>24.1200008392334</v>
      </c>
      <c r="IM400" s="2" t="n">
        <v>23.2199993133545</v>
      </c>
      <c r="IN400" s="2" t="n">
        <v>10.6400003433228</v>
      </c>
      <c r="IO400" s="2" t="n">
        <v>6.6100001335144</v>
      </c>
      <c r="IP400" s="2" t="n">
        <v>11.8999996185303</v>
      </c>
      <c r="IQ400" s="2" t="n">
        <v>3.1800000667572</v>
      </c>
      <c r="IR400" s="2" t="n">
        <v>3.54999995231628</v>
      </c>
      <c r="IS400" s="2" t="n">
        <v>1.52999997138977</v>
      </c>
      <c r="IT400" s="2" t="n">
        <v>683.109985351563</v>
      </c>
      <c r="IU400" s="2" t="n">
        <v>12.960000038147</v>
      </c>
      <c r="IV400" s="2" t="n">
        <v>0.870000004768372</v>
      </c>
      <c r="IW400" s="2" t="n">
        <v>367.130004882812</v>
      </c>
      <c r="IX400" s="2" t="n">
        <v>1031.96997070313</v>
      </c>
      <c r="IY400" s="2" t="n">
        <v>3335.36010742187</v>
      </c>
      <c r="IZ400" s="2" t="n">
        <v>1118.71997070313</v>
      </c>
      <c r="JA400" s="2" t="n">
        <v>6.34999990463257</v>
      </c>
      <c r="JB400" s="2" t="n">
        <v>2.33999991416931</v>
      </c>
      <c r="JC400" s="2" t="n">
        <v>3.4300000667572</v>
      </c>
      <c r="JD400" s="2" t="n">
        <v>56.8899993896484</v>
      </c>
      <c r="JE400" s="2" t="n">
        <v>255.929992675781</v>
      </c>
      <c r="JF400" s="2" t="n">
        <v>1.48000001907349</v>
      </c>
      <c r="JG400" s="2" t="n">
        <v>1.47000002861023</v>
      </c>
      <c r="JH400" s="2" t="n">
        <v>15</v>
      </c>
      <c r="JI400" s="2" t="n">
        <v>4.28000020980835</v>
      </c>
      <c r="JJ400" s="2" t="n">
        <v>1.66999995708466</v>
      </c>
      <c r="JK400" s="2" t="n">
        <v>1.04999995231628</v>
      </c>
      <c r="JL400" s="2" t="n">
        <v>352.100006103516</v>
      </c>
      <c r="JM400" s="2" t="n">
        <v>1.96000003814697</v>
      </c>
      <c r="JN400" s="2" t="n">
        <v>208.210006713867</v>
      </c>
      <c r="JO400" s="2" t="n">
        <v>7908.60009765625</v>
      </c>
      <c r="JP400" s="2" t="n">
        <v>9063.9404296875</v>
      </c>
      <c r="JQ400" s="2" t="n">
        <v>96.1399993896484</v>
      </c>
      <c r="JR400" s="2" t="n">
        <v>4148.35986328125</v>
      </c>
      <c r="JS400" s="2" t="n">
        <v>1758.53002929688</v>
      </c>
      <c r="JT400" s="2" t="n">
        <v>4231.3798828125</v>
      </c>
      <c r="JU400" s="2" t="n">
        <v>6767.27978515625</v>
      </c>
      <c r="JV400" s="2" t="n">
        <v>118.900001525879</v>
      </c>
      <c r="JW400" s="2" t="n">
        <v>8.26000022888184</v>
      </c>
      <c r="JX400" s="2" t="n">
        <v>5.73999977111816</v>
      </c>
      <c r="JY400" s="2" t="n">
        <v>6.69999980926514</v>
      </c>
      <c r="JZ400" s="2" t="n">
        <v>0.560000002384186</v>
      </c>
      <c r="KA400" s="2" t="n">
        <v>4.55000019073486</v>
      </c>
      <c r="KB400" s="2" t="n">
        <v>0.930000007152557</v>
      </c>
      <c r="KC400" s="2" t="n">
        <v>13.5699996948242</v>
      </c>
      <c r="KD400" s="2" t="n">
        <v>7.32000017166138</v>
      </c>
      <c r="KE400" s="2" t="n">
        <v>22.7199993133545</v>
      </c>
      <c r="KF400" s="2" t="n">
        <v>21.9300003051758</v>
      </c>
      <c r="KG400" s="2" t="n">
        <v>11.5799999237061</v>
      </c>
      <c r="KH400" s="2" t="n">
        <v>275.170013427734</v>
      </c>
      <c r="KI400" s="2" t="n">
        <v>11.039999961853</v>
      </c>
      <c r="KJ400" s="2" t="n">
        <v>316.940002441406</v>
      </c>
      <c r="KK400" s="2" t="n">
        <v>129.470001220703</v>
      </c>
      <c r="KL400" s="2" t="n">
        <v>2697577.38</v>
      </c>
      <c r="KM400" s="2" t="n">
        <v>8310.2099609375</v>
      </c>
      <c r="KN400" s="2" t="n">
        <v>56.3899993896484</v>
      </c>
      <c r="KO400" s="2" t="n">
        <v>0.159999996423721</v>
      </c>
      <c r="KP400" s="2" t="n">
        <v>0.0700000002980232</v>
      </c>
      <c r="KQ400" s="2" t="n">
        <v>0.0599999986588955</v>
      </c>
      <c r="KR400" s="2" t="n">
        <v>0.330000013113022</v>
      </c>
      <c r="KS400" s="2" t="n">
        <v>0.930000007152557</v>
      </c>
      <c r="KT400" s="2" t="n">
        <v>0.649999976158142</v>
      </c>
      <c r="KU400" s="2" t="n">
        <v>1.0900000333786</v>
      </c>
      <c r="KV400" s="2" t="n">
        <v>1.00999999046326</v>
      </c>
      <c r="KW400" s="2" t="n">
        <v>11.9300003051758</v>
      </c>
      <c r="KX400" s="2" t="n">
        <v>9.52999973297119</v>
      </c>
      <c r="KY400" s="2" t="n">
        <v>7.94000005722046</v>
      </c>
      <c r="KZ400" s="2" t="n">
        <v>6.09000015258789</v>
      </c>
      <c r="LA400" s="2" t="n">
        <v>1.08000004291534</v>
      </c>
      <c r="LB400" s="2" t="n">
        <v>0.0199999995529652</v>
      </c>
      <c r="LC400" s="2" t="n">
        <v>18.9500007629395</v>
      </c>
      <c r="LD400" s="2" t="n">
        <v>12.9399995803833</v>
      </c>
      <c r="LE400" s="2" t="n">
        <v>0.560000002384186</v>
      </c>
      <c r="LF400" s="2" t="n">
        <v>0.119999997317791</v>
      </c>
      <c r="LG400" s="2" t="n">
        <v>0</v>
      </c>
      <c r="LH400" s="2" t="n">
        <v>7.65000009536743</v>
      </c>
      <c r="LI400" s="2" t="n">
        <v>4.30999994277954</v>
      </c>
      <c r="LJ400" s="2" t="n">
        <v>0.0500000007450581</v>
      </c>
      <c r="LK400" s="2" t="n">
        <v>0.119999997317791</v>
      </c>
      <c r="LL400" s="2" t="n">
        <v>0.610000014305115</v>
      </c>
      <c r="LM400" s="2" t="n">
        <v>0.469999998807907</v>
      </c>
      <c r="LN400" s="2" t="n">
        <v>0</v>
      </c>
      <c r="LO400" s="2" t="n">
        <v>0.109999999403954</v>
      </c>
      <c r="LP400" s="2" t="n">
        <v>0.0700000002980232</v>
      </c>
      <c r="LQ400" s="2" t="n">
        <v>0.0299999993294477</v>
      </c>
      <c r="LR400" s="2" t="n">
        <v>0.0199999995529652</v>
      </c>
      <c r="LS400" s="2" t="n">
        <v>0.00999999977648258</v>
      </c>
      <c r="LT400" s="2" t="n">
        <v>0.100000001490116</v>
      </c>
      <c r="LU400" s="2" t="n">
        <v>0.0599999986588955</v>
      </c>
      <c r="LV400" s="2" t="n">
        <v>166.063507080078</v>
      </c>
      <c r="MC400" s="0" t="n">
        <v>0</v>
      </c>
      <c r="MD400" s="0" t="n">
        <v>0</v>
      </c>
      <c r="ME400" s="0" t="n">
        <v>0</v>
      </c>
      <c r="MF400" s="0" t="n">
        <v>0</v>
      </c>
      <c r="MG400" s="0" t="n">
        <v>0</v>
      </c>
      <c r="MH400" s="0" t="n">
        <v>240</v>
      </c>
      <c r="MI400" s="0" t="n">
        <v>0</v>
      </c>
      <c r="MJ400" s="0" t="n">
        <v>0</v>
      </c>
      <c r="MK400" s="0" t="n">
        <v>0</v>
      </c>
      <c r="ML400" s="0" t="n">
        <v>0</v>
      </c>
      <c r="MM400" s="0" t="n">
        <v>100</v>
      </c>
      <c r="MN400" s="0" t="n">
        <v>0</v>
      </c>
      <c r="MO400" s="0" t="n">
        <v>0</v>
      </c>
      <c r="MP400" s="0" t="n">
        <v>0</v>
      </c>
      <c r="MQ400" s="0" t="n">
        <v>0</v>
      </c>
      <c r="MR400" s="0" t="n">
        <v>0</v>
      </c>
      <c r="MS400" s="0" t="n">
        <v>6550</v>
      </c>
      <c r="MT400" s="0" t="n">
        <v>0</v>
      </c>
      <c r="MU400" s="0" t="n">
        <v>242</v>
      </c>
      <c r="MV400" s="0" t="n">
        <v>0</v>
      </c>
      <c r="MW400" s="0" t="n">
        <v>0</v>
      </c>
      <c r="MX400" s="0" t="n">
        <v>0</v>
      </c>
      <c r="MY400" s="0" t="n">
        <v>0</v>
      </c>
      <c r="MZ400" s="0" t="n">
        <v>0</v>
      </c>
      <c r="NA400" s="0" t="n">
        <v>0</v>
      </c>
      <c r="NB400" s="0" t="n">
        <v>0</v>
      </c>
      <c r="NC400" s="0" t="n">
        <v>0</v>
      </c>
      <c r="ND400" s="0" t="n">
        <v>4</v>
      </c>
      <c r="NE400" s="0" t="n">
        <v>0</v>
      </c>
      <c r="NF400" s="0" t="n">
        <v>0</v>
      </c>
      <c r="NG400" s="0" t="n">
        <v>0</v>
      </c>
      <c r="NH400" s="0" t="n">
        <v>1331</v>
      </c>
      <c r="NI400" s="0" t="n">
        <v>70</v>
      </c>
      <c r="NJ400" s="0" t="n">
        <v>0</v>
      </c>
      <c r="NK400" s="0" t="n">
        <v>0</v>
      </c>
      <c r="NL400" s="0" t="n">
        <v>0</v>
      </c>
      <c r="NM400" s="0" t="n">
        <v>0</v>
      </c>
      <c r="NN400" s="0" t="n">
        <v>0</v>
      </c>
      <c r="NO400" s="0" t="n">
        <v>0</v>
      </c>
      <c r="NP400" s="0" t="n">
        <v>0</v>
      </c>
      <c r="NQ400" s="0" t="n">
        <v>0</v>
      </c>
      <c r="NR400" s="0" t="n">
        <v>0</v>
      </c>
      <c r="NS400" s="0" t="n">
        <v>3712</v>
      </c>
      <c r="NT400" s="0" t="n">
        <v>0</v>
      </c>
      <c r="NU400" s="0" t="n">
        <v>0</v>
      </c>
      <c r="NV400" s="0" t="n">
        <v>0</v>
      </c>
      <c r="NW400" s="0" t="n">
        <v>11425</v>
      </c>
      <c r="NX400" s="0" t="n">
        <v>76</v>
      </c>
      <c r="NY400" s="0" t="n">
        <v>15488</v>
      </c>
      <c r="NZ400" s="0" t="n">
        <v>0</v>
      </c>
      <c r="OA400" s="0" t="n">
        <v>0</v>
      </c>
      <c r="OB400" s="0" t="n">
        <v>0</v>
      </c>
      <c r="OC400" s="0" t="n">
        <v>0</v>
      </c>
      <c r="OD400" s="0" t="n">
        <v>0</v>
      </c>
      <c r="OE400" s="0" t="n">
        <v>0</v>
      </c>
      <c r="OF400" s="0" t="n">
        <v>0</v>
      </c>
      <c r="OG400" s="0" t="n">
        <v>1900</v>
      </c>
      <c r="OH400" s="0" t="n">
        <v>0</v>
      </c>
      <c r="OI400" s="0" t="n">
        <v>0</v>
      </c>
      <c r="OJ400" s="0" t="n">
        <v>0</v>
      </c>
      <c r="OK400" s="0" t="n">
        <v>0</v>
      </c>
      <c r="OL400" s="0" t="n">
        <v>0</v>
      </c>
      <c r="OM400" s="0" t="n">
        <v>0</v>
      </c>
      <c r="ON400" s="0" t="n">
        <v>0</v>
      </c>
      <c r="OO400" s="0" t="n">
        <v>0</v>
      </c>
      <c r="OP400" s="0" t="n">
        <v>0</v>
      </c>
      <c r="OQ400" s="0" t="n">
        <v>45</v>
      </c>
      <c r="OR400" s="0" t="n">
        <v>0</v>
      </c>
      <c r="OS400" s="0" t="n">
        <v>0</v>
      </c>
      <c r="OT400" s="0" t="n">
        <v>9</v>
      </c>
      <c r="OU400" s="0" t="n">
        <v>0</v>
      </c>
      <c r="OV400" s="0" t="n">
        <v>0</v>
      </c>
      <c r="OW400" s="0" t="n">
        <v>0</v>
      </c>
      <c r="OX400" s="0" t="n">
        <v>0</v>
      </c>
      <c r="OY400" s="0" t="n">
        <v>0</v>
      </c>
      <c r="OZ400" s="0" t="n">
        <v>0</v>
      </c>
      <c r="PA400" s="0" t="n">
        <v>0</v>
      </c>
      <c r="PB400" s="0" t="n">
        <v>150</v>
      </c>
      <c r="PC400" s="0" t="n">
        <v>0</v>
      </c>
      <c r="PD400" s="0" t="n">
        <v>0</v>
      </c>
      <c r="PE400" s="0" t="n">
        <v>0</v>
      </c>
      <c r="PF400" s="0" t="n">
        <v>0</v>
      </c>
      <c r="PG400" s="0" t="n">
        <v>0</v>
      </c>
      <c r="PH400" s="0" t="n">
        <v>0</v>
      </c>
      <c r="PI400" s="0" t="n">
        <v>0</v>
      </c>
      <c r="PJ400" s="0" t="n">
        <v>8434</v>
      </c>
      <c r="PK400" s="0" t="n">
        <v>0</v>
      </c>
      <c r="PL400" s="0" t="n">
        <v>0</v>
      </c>
      <c r="PM400" s="0" t="n">
        <v>0</v>
      </c>
      <c r="PN400" s="0" t="n">
        <v>0</v>
      </c>
      <c r="PO400" s="0" t="n">
        <v>0</v>
      </c>
      <c r="PP400" s="0" t="n">
        <v>0</v>
      </c>
      <c r="PQ400" s="0" t="n">
        <v>6516</v>
      </c>
      <c r="PR400" s="0" t="n">
        <v>0</v>
      </c>
      <c r="PS400" s="0" t="n">
        <v>0</v>
      </c>
      <c r="PT400" s="0" t="n">
        <v>0</v>
      </c>
      <c r="PU400" s="0" t="n">
        <v>0</v>
      </c>
      <c r="PV400" s="0" t="n">
        <v>617</v>
      </c>
      <c r="PW400" s="0" t="n">
        <v>0</v>
      </c>
      <c r="PX400" s="0" t="n">
        <v>179</v>
      </c>
      <c r="PY400" s="0" t="n">
        <v>0</v>
      </c>
      <c r="PZ400" s="0" t="n">
        <v>0</v>
      </c>
      <c r="QA400" s="0" t="n">
        <v>0</v>
      </c>
      <c r="QB400" s="0" t="n">
        <v>0</v>
      </c>
      <c r="QC400" s="0" t="n">
        <v>0</v>
      </c>
      <c r="QD400" s="0" t="n">
        <v>0</v>
      </c>
      <c r="QE400" s="0" t="n">
        <v>0</v>
      </c>
      <c r="QF400" s="0" t="n">
        <v>0</v>
      </c>
      <c r="QG400" s="0" t="n">
        <v>0</v>
      </c>
      <c r="QH400" s="0" t="n">
        <v>0</v>
      </c>
      <c r="QI400" s="0" t="n">
        <v>0</v>
      </c>
      <c r="QJ400" s="0" t="n">
        <v>0</v>
      </c>
      <c r="QK400" s="0" t="n">
        <v>0</v>
      </c>
      <c r="QL400" s="0" t="n">
        <v>0</v>
      </c>
      <c r="QM400" s="0" t="n">
        <v>1583</v>
      </c>
      <c r="QN400" s="0" t="n">
        <v>0</v>
      </c>
      <c r="QO400" s="0" t="n">
        <v>0</v>
      </c>
      <c r="QP400" s="0" t="n">
        <v>0</v>
      </c>
      <c r="QQ400" s="0" t="n">
        <v>1835</v>
      </c>
      <c r="QR400" s="0" t="n">
        <v>0</v>
      </c>
      <c r="QS400" s="0" t="n">
        <v>153</v>
      </c>
      <c r="QT400" s="0" t="n">
        <v>0</v>
      </c>
      <c r="QU400" s="0" t="n">
        <v>0</v>
      </c>
      <c r="QV400" s="0" t="n">
        <v>0</v>
      </c>
      <c r="QW400" s="0" t="n">
        <v>0</v>
      </c>
      <c r="QX400" s="0" t="n">
        <v>0</v>
      </c>
      <c r="QY400" s="0" t="n">
        <v>0</v>
      </c>
      <c r="QZ400" s="0" t="n">
        <v>25</v>
      </c>
      <c r="RA400" s="0" t="n">
        <v>0</v>
      </c>
      <c r="RB400" s="0" t="n">
        <v>0</v>
      </c>
      <c r="RC400" s="0" t="n">
        <v>31</v>
      </c>
      <c r="RD400" s="0" t="n">
        <v>1278</v>
      </c>
      <c r="RE400" s="0" t="n">
        <v>0</v>
      </c>
      <c r="RF400" s="0" t="n">
        <v>0</v>
      </c>
      <c r="RG400" s="0" t="n">
        <v>804</v>
      </c>
      <c r="RH400" s="0" t="n">
        <v>0</v>
      </c>
      <c r="RI400" s="0" t="n">
        <v>0</v>
      </c>
      <c r="RJ400" s="0" t="n">
        <v>0</v>
      </c>
      <c r="RK400" s="0" t="n">
        <v>0</v>
      </c>
      <c r="RL400" s="0" t="n">
        <v>1827</v>
      </c>
      <c r="RM400" s="0" t="n">
        <v>0</v>
      </c>
      <c r="RN400" s="0" t="n">
        <v>0</v>
      </c>
      <c r="RO400" s="0" t="n">
        <v>0</v>
      </c>
      <c r="RP400" s="0" t="n">
        <v>78</v>
      </c>
      <c r="RQ400" s="0" t="n">
        <v>56</v>
      </c>
      <c r="RR400" s="0" t="n">
        <v>0</v>
      </c>
      <c r="RS400" s="0" t="n">
        <v>0</v>
      </c>
      <c r="RT400" s="0" t="n">
        <v>0</v>
      </c>
      <c r="RU400" s="0" t="n">
        <v>0</v>
      </c>
      <c r="RV400" s="0" t="n">
        <v>140</v>
      </c>
      <c r="RW400" s="0" t="n">
        <v>0</v>
      </c>
      <c r="RX400" s="0" t="n">
        <v>0</v>
      </c>
      <c r="RY400" s="0" t="n">
        <v>3605</v>
      </c>
      <c r="RZ400" s="0" t="n">
        <v>0</v>
      </c>
      <c r="SA400" s="0" t="n">
        <v>0</v>
      </c>
      <c r="SB400" s="0" t="n">
        <v>0</v>
      </c>
      <c r="SC400" s="0" t="n">
        <v>0</v>
      </c>
      <c r="SD400" s="0" t="n">
        <v>0</v>
      </c>
      <c r="SE400" s="0" t="n">
        <v>25</v>
      </c>
      <c r="SF400" s="0" t="n">
        <v>0</v>
      </c>
      <c r="SG400" s="0" t="n">
        <v>0</v>
      </c>
      <c r="SH400" s="0" t="n">
        <v>0</v>
      </c>
      <c r="SI400" s="0" t="n">
        <v>0</v>
      </c>
      <c r="SJ400" s="0" t="n">
        <v>0</v>
      </c>
      <c r="SK400" s="0" t="n">
        <v>423</v>
      </c>
      <c r="SL400" s="0" t="n">
        <v>0</v>
      </c>
      <c r="SM400" s="0" t="n">
        <v>197</v>
      </c>
      <c r="SN400" s="0" t="n">
        <v>0</v>
      </c>
      <c r="SO400" s="0" t="n">
        <v>0</v>
      </c>
      <c r="SP400" s="0" t="n">
        <v>4</v>
      </c>
      <c r="SQ400" s="0" t="n">
        <v>0</v>
      </c>
      <c r="SR400" s="0" t="n">
        <v>0</v>
      </c>
      <c r="SS400" s="0" t="n">
        <v>5</v>
      </c>
      <c r="ST400" s="0" t="n">
        <v>0</v>
      </c>
      <c r="SU400" s="0" t="n">
        <v>0</v>
      </c>
      <c r="SV400" s="0" t="n">
        <v>0</v>
      </c>
      <c r="SW400" s="0" t="n">
        <v>0</v>
      </c>
      <c r="SX400" s="0" t="n">
        <v>0</v>
      </c>
      <c r="SY400" s="0" t="n">
        <v>0</v>
      </c>
      <c r="SZ400" s="0" t="n">
        <v>600</v>
      </c>
      <c r="TA400" s="0" t="n">
        <v>0</v>
      </c>
      <c r="TB400" s="0" t="n">
        <v>0</v>
      </c>
      <c r="TC400" s="0" t="n">
        <v>0</v>
      </c>
      <c r="TD400" s="0" t="n">
        <v>0</v>
      </c>
      <c r="TE400" s="0" t="n">
        <v>414</v>
      </c>
      <c r="TF400" s="0" t="n">
        <v>0</v>
      </c>
      <c r="TG400" s="0" t="n">
        <v>0</v>
      </c>
      <c r="TH400" s="0" t="n">
        <v>0</v>
      </c>
      <c r="TI400" s="0" t="n">
        <v>100</v>
      </c>
      <c r="TJ400" s="0" t="n">
        <v>0</v>
      </c>
      <c r="TK400" s="0" t="n">
        <v>0</v>
      </c>
      <c r="TL400" s="0" t="n">
        <v>520</v>
      </c>
      <c r="TM400" s="0" t="n">
        <v>0</v>
      </c>
      <c r="TN400" s="0" t="n">
        <v>65</v>
      </c>
      <c r="TO400" s="0" t="n">
        <v>0</v>
      </c>
      <c r="TP400" s="0" t="n">
        <v>260</v>
      </c>
      <c r="TQ400" s="0" t="n">
        <v>0</v>
      </c>
      <c r="TR400" s="0" t="n">
        <v>602</v>
      </c>
      <c r="TS400" s="0" t="n">
        <v>0</v>
      </c>
      <c r="TT400" s="0" t="n">
        <v>385</v>
      </c>
      <c r="TU400" s="0" t="n">
        <v>0</v>
      </c>
      <c r="TV400" s="0" t="n">
        <v>534</v>
      </c>
      <c r="TW400" s="0" t="n">
        <v>8</v>
      </c>
      <c r="TX400" s="0" t="n">
        <v>0</v>
      </c>
      <c r="TY400" s="0" t="n">
        <v>0</v>
      </c>
      <c r="TZ400" s="0" t="n">
        <v>60</v>
      </c>
      <c r="UA400" s="0" t="n">
        <v>131</v>
      </c>
      <c r="UB400" s="0" t="n">
        <v>0</v>
      </c>
      <c r="UC400" s="0" t="n">
        <v>0</v>
      </c>
      <c r="UD400" s="0" t="n">
        <v>0</v>
      </c>
      <c r="UE400" s="0" t="n">
        <v>0</v>
      </c>
      <c r="UF400" s="0" t="n">
        <v>21</v>
      </c>
      <c r="UG400" s="0" t="n">
        <v>0</v>
      </c>
      <c r="UH400" s="0" t="n">
        <v>0</v>
      </c>
      <c r="UI400" s="0" t="n">
        <v>0</v>
      </c>
      <c r="UJ400" s="0" t="n">
        <v>0</v>
      </c>
      <c r="UK400" s="0" t="n">
        <v>46</v>
      </c>
      <c r="UL400" s="0" t="n">
        <v>0</v>
      </c>
      <c r="UM400" s="0" t="n">
        <v>0</v>
      </c>
      <c r="UN400" s="0" t="n">
        <v>0</v>
      </c>
      <c r="UO400" s="0" t="n">
        <v>0</v>
      </c>
      <c r="UP400" s="0" t="n">
        <v>0</v>
      </c>
      <c r="UQ400" s="0" t="n">
        <v>0</v>
      </c>
      <c r="UR400" s="0" t="n">
        <v>0</v>
      </c>
      <c r="US400" s="0" t="n">
        <v>0</v>
      </c>
      <c r="UT400" s="0" t="n">
        <v>0</v>
      </c>
      <c r="UU400" s="0" t="n">
        <v>0</v>
      </c>
      <c r="UV400" s="0" t="n">
        <v>0</v>
      </c>
      <c r="UW400" s="0" t="n">
        <v>0</v>
      </c>
      <c r="UX400" s="0" t="n">
        <v>0</v>
      </c>
      <c r="UY400" s="0" t="n">
        <v>0</v>
      </c>
      <c r="UZ400" s="0" t="n">
        <v>0</v>
      </c>
      <c r="VA400" s="0" t="n">
        <v>0</v>
      </c>
      <c r="VB400" s="0" t="n">
        <v>0</v>
      </c>
      <c r="VC400" s="0" t="n">
        <v>0</v>
      </c>
      <c r="VD400" s="0" t="n">
        <v>0</v>
      </c>
      <c r="VE400" s="0" t="n">
        <v>0</v>
      </c>
      <c r="VF400" s="0" t="n">
        <v>23</v>
      </c>
      <c r="VG400" s="0" t="n">
        <v>0</v>
      </c>
      <c r="VH400" s="0" t="n">
        <v>0</v>
      </c>
      <c r="VI400" s="0" t="n">
        <v>0</v>
      </c>
      <c r="VJ400" s="0" t="n">
        <v>0</v>
      </c>
      <c r="VK400" s="0" t="n">
        <v>0</v>
      </c>
      <c r="VL400" s="0" t="n">
        <v>27</v>
      </c>
      <c r="VM400" s="0" t="n">
        <v>12</v>
      </c>
      <c r="VN400" s="0" t="n">
        <v>0</v>
      </c>
      <c r="VO400" s="0" t="n">
        <v>0</v>
      </c>
      <c r="VP400" s="0" t="n">
        <v>0</v>
      </c>
      <c r="VQ400" s="0" t="n">
        <v>0</v>
      </c>
      <c r="VR400" s="0" t="n">
        <v>58</v>
      </c>
      <c r="VS400" s="0" t="n">
        <v>0</v>
      </c>
      <c r="VT400" s="0" t="n">
        <v>0</v>
      </c>
      <c r="VU400" s="0" t="n">
        <v>52</v>
      </c>
      <c r="VV400" s="0" t="n">
        <v>0</v>
      </c>
      <c r="VW400" s="0" t="n">
        <v>13</v>
      </c>
      <c r="VX400" s="0" t="n">
        <v>0</v>
      </c>
      <c r="VY400" s="0" t="n">
        <v>0</v>
      </c>
      <c r="VZ400" s="0" t="n">
        <v>0</v>
      </c>
      <c r="WA400" s="0" t="n">
        <v>0</v>
      </c>
      <c r="WB400" s="0" t="n">
        <v>0</v>
      </c>
      <c r="WC400" s="0" t="n">
        <v>0</v>
      </c>
      <c r="WD400" s="0" t="n">
        <v>0</v>
      </c>
      <c r="WE400" s="0" t="n">
        <v>0</v>
      </c>
      <c r="WF400" s="0" t="n">
        <v>26</v>
      </c>
      <c r="WG400" s="0" t="n">
        <v>0</v>
      </c>
      <c r="WH400" s="0" t="n">
        <v>0</v>
      </c>
      <c r="WI400" s="0" t="n">
        <v>0</v>
      </c>
      <c r="WJ400" s="0" t="n">
        <v>0</v>
      </c>
      <c r="WK400" s="0" t="n">
        <v>0</v>
      </c>
      <c r="WL400" s="0" t="n">
        <v>0</v>
      </c>
      <c r="WM400" s="0" t="n">
        <v>0</v>
      </c>
      <c r="WN400" s="0" t="n">
        <v>0</v>
      </c>
      <c r="WO400" s="0" t="n">
        <v>0</v>
      </c>
      <c r="WP400" s="0" t="n">
        <v>0</v>
      </c>
      <c r="WQ400" s="0" t="n">
        <v>0</v>
      </c>
      <c r="WR400" s="0" t="n">
        <v>0</v>
      </c>
      <c r="WS400" s="0" t="n">
        <v>0</v>
      </c>
      <c r="WT400" s="0" t="n">
        <v>0</v>
      </c>
      <c r="WU400" s="0" t="n">
        <v>0</v>
      </c>
      <c r="WV400" s="0" t="n">
        <v>0</v>
      </c>
      <c r="WW400" s="0" t="n">
        <v>0</v>
      </c>
      <c r="WX400" s="0" t="n">
        <v>0</v>
      </c>
      <c r="WY400" s="0" t="n">
        <v>0</v>
      </c>
      <c r="WZ400" s="0" t="n">
        <v>0</v>
      </c>
      <c r="XA400" s="0" t="n">
        <v>0</v>
      </c>
      <c r="XB400" s="0" t="n">
        <v>0</v>
      </c>
      <c r="XC400" s="0" t="n">
        <v>0</v>
      </c>
      <c r="XD400" s="0" t="n">
        <v>10</v>
      </c>
      <c r="XE400" s="0" t="n">
        <v>0</v>
      </c>
      <c r="XF400" s="0" t="n">
        <v>0</v>
      </c>
      <c r="XG400" s="0" t="n">
        <v>0</v>
      </c>
      <c r="XH400" s="0" t="n">
        <v>0</v>
      </c>
      <c r="XI400" s="0" t="n">
        <v>0</v>
      </c>
      <c r="XJ400" s="0" t="n">
        <v>0</v>
      </c>
      <c r="XK400" s="0" t="n">
        <v>0</v>
      </c>
      <c r="XL400" s="0" t="n">
        <v>0</v>
      </c>
      <c r="XM400" s="0" t="n">
        <v>0</v>
      </c>
      <c r="XN400" s="0" t="n">
        <v>8400</v>
      </c>
      <c r="XO400" s="0" t="n">
        <v>5155</v>
      </c>
      <c r="XP400" s="0" t="n">
        <v>0</v>
      </c>
      <c r="XQ400" s="0" t="n">
        <v>12</v>
      </c>
      <c r="XR400" s="0" t="n">
        <v>0</v>
      </c>
      <c r="XS400" s="0" t="n">
        <v>0</v>
      </c>
      <c r="XT400" s="0" t="n">
        <v>261</v>
      </c>
      <c r="XU400" s="0" t="n">
        <v>988</v>
      </c>
      <c r="XV400" s="0" t="n">
        <v>13</v>
      </c>
      <c r="XW400" s="0" t="n">
        <v>110</v>
      </c>
      <c r="XX400" s="0" t="n">
        <v>0</v>
      </c>
      <c r="XY400" s="0" t="n">
        <v>432</v>
      </c>
      <c r="XZ400" s="0" t="n">
        <v>21</v>
      </c>
      <c r="YA400" s="0" t="n">
        <v>135</v>
      </c>
      <c r="YB400" s="0" t="n">
        <v>118</v>
      </c>
      <c r="YC400" s="0" t="n">
        <v>0</v>
      </c>
      <c r="YD400" s="0" t="n">
        <v>0</v>
      </c>
      <c r="YE400" s="0" t="n">
        <v>0</v>
      </c>
      <c r="YF400" s="0" t="n">
        <v>4</v>
      </c>
      <c r="YG400" s="0" t="n">
        <v>0</v>
      </c>
      <c r="YH400" s="0" t="n">
        <v>432</v>
      </c>
      <c r="YI400" s="0" t="n">
        <v>248</v>
      </c>
      <c r="YJ400" s="0" t="n">
        <v>0</v>
      </c>
      <c r="YK400" s="0" t="n">
        <v>1906</v>
      </c>
      <c r="YL400" s="0" t="n">
        <v>2695</v>
      </c>
      <c r="YM400" s="0" t="n">
        <v>0</v>
      </c>
      <c r="YN400" s="0" t="n">
        <v>0</v>
      </c>
      <c r="YO400" s="0" t="n">
        <v>0</v>
      </c>
      <c r="YP400" s="0" t="n">
        <v>0</v>
      </c>
      <c r="YQ400" s="0" t="n">
        <v>0</v>
      </c>
      <c r="YR400" s="0" t="n">
        <v>0</v>
      </c>
      <c r="YS400" s="0" t="n">
        <v>0</v>
      </c>
      <c r="YT400" s="0" t="n">
        <v>9</v>
      </c>
      <c r="YU400" s="0" t="n">
        <v>0</v>
      </c>
      <c r="YV400" s="0" t="n">
        <v>0</v>
      </c>
      <c r="YW400" s="0" t="n">
        <v>0</v>
      </c>
      <c r="YX400" s="0" t="n">
        <v>0</v>
      </c>
      <c r="YY400" s="0" t="n">
        <v>0</v>
      </c>
      <c r="YZ400" s="0" t="n">
        <v>903</v>
      </c>
      <c r="ZA400" s="0" t="n">
        <v>0</v>
      </c>
      <c r="ZB400" s="0" t="n">
        <v>0</v>
      </c>
      <c r="ZC400" s="0" t="n">
        <v>0</v>
      </c>
      <c r="ZD400" s="0" t="n">
        <v>0</v>
      </c>
      <c r="ZE400" s="0" t="n">
        <v>0</v>
      </c>
      <c r="ZF400" s="0" t="n">
        <v>0</v>
      </c>
      <c r="ZG400" s="0" t="n">
        <v>0</v>
      </c>
      <c r="ZH400" s="0" t="n">
        <v>0</v>
      </c>
      <c r="ZI400" s="0" t="n">
        <v>0</v>
      </c>
      <c r="ZJ400" s="0" t="n">
        <v>0</v>
      </c>
      <c r="ZK400" s="0" t="n">
        <v>0</v>
      </c>
      <c r="ZL400" s="0" t="n">
        <v>0</v>
      </c>
      <c r="ZM400" s="0" t="n">
        <v>0</v>
      </c>
      <c r="ZN400" s="0" t="n">
        <v>0</v>
      </c>
      <c r="ZO400" s="0" t="n">
        <v>0</v>
      </c>
      <c r="ZP400" s="0" t="n">
        <v>2360</v>
      </c>
      <c r="ZQ400" s="0" t="n">
        <v>12459</v>
      </c>
      <c r="ZR400" s="0" t="n">
        <v>0</v>
      </c>
      <c r="ZS400" s="0" t="n">
        <v>0</v>
      </c>
      <c r="ZT400" s="0" t="n">
        <v>11</v>
      </c>
      <c r="ZU400" s="0" t="n">
        <v>0</v>
      </c>
      <c r="ZV400" s="0" t="n">
        <v>0</v>
      </c>
      <c r="ZW400" s="0" t="n">
        <v>0</v>
      </c>
      <c r="ZX400" s="0" t="n">
        <v>144</v>
      </c>
      <c r="ZY400" s="0" t="n">
        <v>0</v>
      </c>
      <c r="ZZ400" s="0" t="n">
        <v>0</v>
      </c>
      <c r="AAA400" s="0" t="n">
        <v>0</v>
      </c>
      <c r="AAB400" s="0" t="n">
        <v>0</v>
      </c>
      <c r="AAC400" s="0" t="n">
        <v>0</v>
      </c>
      <c r="AAD400" s="0" t="n">
        <v>393</v>
      </c>
      <c r="AAE400" s="0" t="n">
        <v>0</v>
      </c>
      <c r="AAF400" s="0" t="n">
        <v>0</v>
      </c>
      <c r="AAG400" s="0" t="n">
        <v>0</v>
      </c>
      <c r="AAH400" s="0" t="n">
        <v>0</v>
      </c>
      <c r="AAI400" s="0" t="n">
        <v>0</v>
      </c>
      <c r="AAJ400" s="0" t="n">
        <v>162</v>
      </c>
      <c r="AAK400" s="0" t="n">
        <v>0</v>
      </c>
      <c r="AAL400" s="0" t="n">
        <v>0</v>
      </c>
      <c r="AAM400" s="0" t="n">
        <v>0</v>
      </c>
      <c r="AAN400" s="0" t="n">
        <v>362</v>
      </c>
      <c r="AAO400" s="0" t="n">
        <v>0</v>
      </c>
      <c r="AAP400" s="0" t="n">
        <v>0</v>
      </c>
    </row>
    <row r="401" customFormat="false" ht="14.4" hidden="false" customHeight="false" outlineLevel="0" collapsed="false">
      <c r="A401" s="1" t="n">
        <v>30899</v>
      </c>
      <c r="H401" s="2" t="n">
        <v>1</v>
      </c>
      <c r="I401" s="2" t="n">
        <v>23</v>
      </c>
      <c r="J401" s="21"/>
      <c r="K401" s="21"/>
      <c r="L401" s="2" t="n">
        <v>1</v>
      </c>
      <c r="M401" s="2" t="n">
        <v>1</v>
      </c>
      <c r="N401" s="2" t="n">
        <v>0</v>
      </c>
      <c r="O401" s="2" t="n">
        <v>1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f aca="false">SUM(L401:W401)</f>
        <v>3</v>
      </c>
      <c r="Y401" s="2" t="n">
        <v>100</v>
      </c>
      <c r="Z401" s="2" t="n">
        <v>70</v>
      </c>
      <c r="AA401" s="2" t="n">
        <f aca="false">Y401-Z401</f>
        <v>30</v>
      </c>
      <c r="AB401" s="3" t="n">
        <f aca="false">Z401+((Y401-Z401)/3)</f>
        <v>80</v>
      </c>
      <c r="AC401" s="4" t="n">
        <v>81.3</v>
      </c>
      <c r="AD401" s="4" t="n">
        <v>174.4</v>
      </c>
      <c r="AE401" s="3" t="n">
        <v>26.7299154111607</v>
      </c>
      <c r="AF401" s="3" t="n">
        <v>1</v>
      </c>
      <c r="AG401" s="4" t="n">
        <v>93.4</v>
      </c>
      <c r="AH401" s="4" t="n">
        <v>106.6</v>
      </c>
      <c r="AI401" s="3" t="n">
        <v>0.535550458715596</v>
      </c>
      <c r="AJ401" s="3" t="n">
        <v>0.876172607879925</v>
      </c>
      <c r="AK401" s="3" t="n">
        <v>96.15</v>
      </c>
      <c r="AL401" s="4" t="n">
        <v>27.2</v>
      </c>
      <c r="AM401" s="4" t="n">
        <v>22.1</v>
      </c>
      <c r="AN401" s="4" t="n">
        <v>59.2</v>
      </c>
      <c r="AO401" s="2" t="n">
        <v>7</v>
      </c>
      <c r="AP401" s="4" t="n">
        <v>52.4</v>
      </c>
      <c r="AQ401" s="4" t="n">
        <v>56.2</v>
      </c>
      <c r="AR401" s="4" t="n">
        <v>3</v>
      </c>
      <c r="AS401" s="2" t="n">
        <v>96</v>
      </c>
      <c r="AT401" s="2" t="n">
        <v>164</v>
      </c>
      <c r="AU401" s="2" t="n">
        <v>162</v>
      </c>
      <c r="AV401" s="2" t="n">
        <v>111</v>
      </c>
      <c r="AW401" s="2" t="n">
        <v>115</v>
      </c>
      <c r="AX401" s="2" t="n">
        <v>1</v>
      </c>
      <c r="AY401" s="2" t="n">
        <f aca="false">((AS401*15)+(AT401*30)+(AU401*30)+(AV401*30)+(AW401*15))-(AS401*120)</f>
        <v>4755</v>
      </c>
      <c r="AZ401" s="2" t="n">
        <f aca="false">((AS401*15)+(AT401*30)+(AU401*30)+(AV401*30)+(AW401*15))</f>
        <v>16275</v>
      </c>
      <c r="BB401" s="5" t="n">
        <f aca="false">10000/SQRT((AS401*BH401)*(AVERAGE(AS401:AW401)*AVERAGE(BH401:BL401)))</f>
        <v>4.14769437246847</v>
      </c>
      <c r="BC401" s="3" t="n">
        <f aca="false">(AS401*BH401)/405</f>
        <v>2.44148148148148</v>
      </c>
      <c r="BD401" s="3" t="n">
        <v>1</v>
      </c>
      <c r="BE401" s="3" t="n">
        <f aca="false">1/(LOG(BH401)+LOG(AS401))</f>
        <v>0.333877725667731</v>
      </c>
      <c r="BF401" s="3" t="n">
        <f aca="false">(BI401-BH401)/(AT401-AS401)</f>
        <v>0.566176470588235</v>
      </c>
      <c r="BG401" s="3" t="n">
        <f aca="false">(20*BH401)/((AS401/18)-3.5)</f>
        <v>112.363636363636</v>
      </c>
      <c r="BH401" s="2" t="n">
        <v>10.3</v>
      </c>
      <c r="BI401" s="2" t="n">
        <v>48.8</v>
      </c>
      <c r="BJ401" s="2" t="n">
        <v>57.8</v>
      </c>
      <c r="BK401" s="2" t="n">
        <v>53.9</v>
      </c>
      <c r="BL401" s="4" t="n">
        <v>56</v>
      </c>
      <c r="BM401" s="3" t="n">
        <f aca="false">((BH401*15)+(BI401*30)+(BJ401*30)+(BK401*30)+(BL401*15))-(BH401*120)</f>
        <v>4573.5</v>
      </c>
      <c r="BN401" s="3" t="n">
        <f aca="false">((BH401*15)+(BI401*30)+(BJ401*30)+(BK401*30)+(BL401*15))</f>
        <v>5809.5</v>
      </c>
      <c r="BO401" s="3" t="n">
        <f aca="false">(1/BH401)</f>
        <v>0.0970873786407767</v>
      </c>
      <c r="BP401" s="3" t="n">
        <f aca="false">(BN401/AZ401)</f>
        <v>0.356958525345622</v>
      </c>
      <c r="BQ401" s="3" t="n">
        <f aca="false">(BB401*BP401)</f>
        <v>1.48055486678068</v>
      </c>
      <c r="BR401" s="5" t="n">
        <f aca="false">(BF401*BO401)</f>
        <v>0.0549685893774986</v>
      </c>
      <c r="CA401" s="2" t="n">
        <v>150</v>
      </c>
      <c r="CB401" s="2" t="n">
        <v>0</v>
      </c>
      <c r="CC401" s="2" t="n">
        <v>57</v>
      </c>
      <c r="CD401" s="2" t="n">
        <v>0</v>
      </c>
      <c r="CE401" s="2" t="n">
        <v>81</v>
      </c>
      <c r="CF401" s="2" t="n">
        <v>0</v>
      </c>
      <c r="CG401" s="2" t="n">
        <v>12</v>
      </c>
      <c r="CH401" s="2" t="n">
        <v>62</v>
      </c>
      <c r="CI401" s="2" t="n">
        <v>0</v>
      </c>
      <c r="CJ401" s="2" t="n">
        <v>2</v>
      </c>
      <c r="CK401" s="2" t="n">
        <v>63</v>
      </c>
      <c r="CL401" s="2" t="n">
        <v>63.58</v>
      </c>
      <c r="CM401" s="2" t="n">
        <v>148</v>
      </c>
      <c r="CN401" s="2" t="n">
        <v>42</v>
      </c>
      <c r="CO401" s="2" t="n">
        <v>383</v>
      </c>
      <c r="CP401" s="2" t="n">
        <v>1.79</v>
      </c>
      <c r="CQ401" s="2" t="n">
        <v>0.72</v>
      </c>
      <c r="CR401" s="2" t="n">
        <v>1.05</v>
      </c>
      <c r="CW401" s="3"/>
      <c r="CY401" s="22"/>
      <c r="EU401" s="3"/>
      <c r="EW401" s="22"/>
      <c r="HO401" s="2" t="n">
        <v>0</v>
      </c>
      <c r="HP401" s="2" t="n">
        <v>0</v>
      </c>
      <c r="HQ401" s="2" t="n">
        <v>0</v>
      </c>
      <c r="HR401" s="2" t="n">
        <v>0</v>
      </c>
      <c r="HS401" s="2" t="n">
        <v>36.930004119873</v>
      </c>
      <c r="HT401" s="2" t="n">
        <v>36.2123260498047</v>
      </c>
      <c r="HU401" s="2" t="n">
        <v>0.15</v>
      </c>
      <c r="HV401" s="2" t="n">
        <v>4</v>
      </c>
      <c r="HW401" s="2" t="n">
        <v>4</v>
      </c>
      <c r="HX401" s="2" t="n">
        <v>1</v>
      </c>
      <c r="HY401" s="2" t="n">
        <v>1426.91003417969</v>
      </c>
      <c r="HZ401" s="2" t="n">
        <v>57.6500015258789</v>
      </c>
      <c r="IA401" s="2" t="n">
        <v>28.8400001525879</v>
      </c>
      <c r="IB401" s="2" t="n">
        <v>30.0799999237061</v>
      </c>
      <c r="IC401" s="2" t="n">
        <v>12.2299995422363</v>
      </c>
      <c r="ID401" s="2" t="n">
        <v>183.119995117188</v>
      </c>
      <c r="IE401" s="2" t="n">
        <v>35.5400009155273</v>
      </c>
      <c r="IF401" s="2" t="n">
        <v>14.6499996185303</v>
      </c>
      <c r="IG401" s="2" t="n">
        <v>22.8700008392334</v>
      </c>
      <c r="IH401" s="2" t="n">
        <v>29.5900001525879</v>
      </c>
      <c r="II401" s="2" t="n">
        <v>0.600000023841858</v>
      </c>
      <c r="IJ401" s="2" t="n">
        <v>12.2799997329712</v>
      </c>
      <c r="IK401" s="2" t="n">
        <v>2.40000009536743</v>
      </c>
      <c r="IL401" s="2" t="n">
        <v>11.2299995422363</v>
      </c>
      <c r="IM401" s="2" t="n">
        <v>9.46000003814697</v>
      </c>
      <c r="IN401" s="2" t="n">
        <v>5.61999988555908</v>
      </c>
      <c r="IO401" s="2" t="n">
        <v>2.52999997138977</v>
      </c>
      <c r="IP401" s="2" t="n">
        <v>6.26999998092651</v>
      </c>
      <c r="IQ401" s="2" t="n">
        <v>3.00999999046326</v>
      </c>
      <c r="IR401" s="2" t="n">
        <v>1.76999998092651</v>
      </c>
      <c r="IS401" s="2" t="n">
        <v>0.529999971389771</v>
      </c>
      <c r="IT401" s="2" t="n">
        <v>1168.2900390625</v>
      </c>
      <c r="IU401" s="2" t="n">
        <v>6.5</v>
      </c>
      <c r="IV401" s="2" t="n">
        <v>0.389999985694885</v>
      </c>
      <c r="IW401" s="2" t="n">
        <v>230.220001220703</v>
      </c>
      <c r="IX401" s="2" t="n">
        <v>1197.86999511719</v>
      </c>
      <c r="IY401" s="2" t="n">
        <v>2597.919921875</v>
      </c>
      <c r="IZ401" s="2" t="n">
        <v>1434.43994140625</v>
      </c>
      <c r="JA401" s="2" t="n">
        <v>6.13000011444092</v>
      </c>
      <c r="JB401" s="2" t="n">
        <v>1.49000000953674</v>
      </c>
      <c r="JC401" s="2" t="n">
        <v>1.05999994277954</v>
      </c>
      <c r="JD401" s="2" t="n">
        <v>38.0499992370605</v>
      </c>
      <c r="JE401" s="2" t="n">
        <v>113.209999084473</v>
      </c>
      <c r="JF401" s="2" t="n">
        <v>1.19000005722046</v>
      </c>
      <c r="JG401" s="2" t="n">
        <v>1.92999994754791</v>
      </c>
      <c r="JH401" s="2" t="n">
        <v>10.9499998092651</v>
      </c>
      <c r="JI401" s="2" t="n">
        <v>4.28000020980835</v>
      </c>
      <c r="JJ401" s="2" t="n">
        <v>1.1599999666214</v>
      </c>
      <c r="JK401" s="2" t="n">
        <v>2.15000009536743</v>
      </c>
      <c r="JL401" s="2" t="n">
        <v>213.300003051758</v>
      </c>
      <c r="JM401" s="2" t="n">
        <v>5.09999990463257</v>
      </c>
      <c r="JN401" s="2" t="n">
        <v>53.4599990844727</v>
      </c>
      <c r="JO401" s="2" t="n">
        <v>3071.4599609375</v>
      </c>
      <c r="JP401" s="2" t="n">
        <v>2293.5</v>
      </c>
      <c r="JQ401" s="2" t="n">
        <v>21.4899997711182</v>
      </c>
      <c r="JR401" s="2" t="n">
        <v>999.289978027344</v>
      </c>
      <c r="JS401" s="2" t="n">
        <v>118.540000915527</v>
      </c>
      <c r="JT401" s="2" t="n">
        <v>1743.43005371094</v>
      </c>
      <c r="JU401" s="2" t="n">
        <v>1464.28002929688</v>
      </c>
      <c r="JV401" s="2" t="n">
        <v>360.119995117187</v>
      </c>
      <c r="JW401" s="2" t="n">
        <v>5.53000020980835</v>
      </c>
      <c r="JX401" s="2" t="n">
        <v>4</v>
      </c>
      <c r="JY401" s="2" t="n">
        <v>3.36999988555908</v>
      </c>
      <c r="JZ401" s="2" t="n">
        <v>0.509999990463257</v>
      </c>
      <c r="KA401" s="2" t="n">
        <v>3.35999989509583</v>
      </c>
      <c r="KB401" s="2" t="n">
        <v>0.769999980926514</v>
      </c>
      <c r="KC401" s="2" t="n">
        <v>8.39999961853027</v>
      </c>
      <c r="KD401" s="2" t="n">
        <v>3.74000000953674</v>
      </c>
      <c r="KE401" s="2" t="n">
        <v>19.3899993896484</v>
      </c>
      <c r="KF401" s="2" t="n">
        <v>17.7399997711182</v>
      </c>
      <c r="KG401" s="2" t="n">
        <v>8.90999984741211</v>
      </c>
      <c r="KH401" s="2" t="n">
        <v>134.100006103516</v>
      </c>
      <c r="KI401" s="2" t="n">
        <v>5.1100001335144</v>
      </c>
      <c r="KJ401" s="2" t="n">
        <v>9.60000038146973</v>
      </c>
      <c r="KK401" s="2" t="n">
        <v>33.0900001525879</v>
      </c>
      <c r="KL401" s="2" t="n">
        <v>1122757.87</v>
      </c>
      <c r="KM401" s="2" t="n">
        <v>6131.27001953125</v>
      </c>
      <c r="KN401" s="2" t="n">
        <v>40.5999984741211</v>
      </c>
      <c r="KO401" s="2" t="n">
        <v>0.349999994039536</v>
      </c>
      <c r="KP401" s="2" t="n">
        <v>0.189999997615814</v>
      </c>
      <c r="KQ401" s="2" t="n">
        <v>0.140000000596046</v>
      </c>
      <c r="KR401" s="2" t="n">
        <v>0.349999994039536</v>
      </c>
      <c r="KS401" s="2" t="n">
        <v>0.910000026226044</v>
      </c>
      <c r="KT401" s="2" t="n">
        <v>0.310000002384186</v>
      </c>
      <c r="KU401" s="2" t="n">
        <v>1.44000005722046</v>
      </c>
      <c r="KV401" s="2" t="n">
        <v>1.72000002861023</v>
      </c>
      <c r="KW401" s="2" t="n">
        <v>8.39000034332275</v>
      </c>
      <c r="KX401" s="2" t="n">
        <v>8.09000015258789</v>
      </c>
      <c r="KY401" s="2" t="n">
        <v>4.98000001907349</v>
      </c>
      <c r="KZ401" s="2" t="n">
        <v>3.16000008583069</v>
      </c>
      <c r="LA401" s="2" t="n">
        <v>0.72000002861023</v>
      </c>
      <c r="LB401" s="2" t="n">
        <v>0.0799999982118607</v>
      </c>
      <c r="LC401" s="2" t="n">
        <v>13.6700000762939</v>
      </c>
      <c r="LD401" s="2" t="n">
        <v>8.97999954223633</v>
      </c>
      <c r="LE401" s="2" t="n">
        <v>0.610000014305115</v>
      </c>
      <c r="LF401" s="2" t="n">
        <v>0.0399999991059303</v>
      </c>
      <c r="LG401" s="2" t="n">
        <v>0.00999999977648258</v>
      </c>
      <c r="LH401" s="2" t="n">
        <v>5.28000020980835</v>
      </c>
      <c r="LI401" s="2" t="n">
        <v>2.57999992370605</v>
      </c>
      <c r="LJ401" s="2" t="n">
        <v>0.0500000007450581</v>
      </c>
      <c r="LK401" s="2" t="n">
        <v>0.0799999982118607</v>
      </c>
      <c r="LL401" s="2" t="n">
        <v>0.5</v>
      </c>
      <c r="LM401" s="2" t="n">
        <v>0.28999999165535</v>
      </c>
      <c r="LN401" s="2" t="n">
        <v>0.00999999977648258</v>
      </c>
      <c r="LO401" s="2" t="n">
        <v>0.0299999993294477</v>
      </c>
      <c r="LP401" s="2" t="n">
        <v>0.0199999995529652</v>
      </c>
      <c r="LQ401" s="2" t="n">
        <v>0.0399999991059303</v>
      </c>
      <c r="LR401" s="2" t="n">
        <v>0.0399999991059303</v>
      </c>
      <c r="LS401" s="2" t="n">
        <v>0</v>
      </c>
      <c r="LT401" s="2" t="n">
        <v>0.100000001490116</v>
      </c>
      <c r="LU401" s="2" t="n">
        <v>0.100000001490116</v>
      </c>
      <c r="LV401" s="2" t="n">
        <v>202.614303588867</v>
      </c>
      <c r="MC401" s="0" t="n">
        <v>0</v>
      </c>
      <c r="MD401" s="0" t="n">
        <v>0</v>
      </c>
      <c r="ME401" s="0" t="n">
        <v>0</v>
      </c>
      <c r="MF401" s="0" t="n">
        <v>0</v>
      </c>
      <c r="MG401" s="0" t="n">
        <v>0</v>
      </c>
      <c r="MH401" s="0" t="n">
        <v>0</v>
      </c>
      <c r="MI401" s="0" t="n">
        <v>0</v>
      </c>
      <c r="MJ401" s="0" t="n">
        <v>0</v>
      </c>
      <c r="MK401" s="0" t="n">
        <v>0</v>
      </c>
      <c r="ML401" s="0" t="n">
        <v>163</v>
      </c>
      <c r="MM401" s="0" t="n">
        <v>0</v>
      </c>
      <c r="MN401" s="0" t="n">
        <v>0</v>
      </c>
      <c r="MO401" s="0" t="n">
        <v>0</v>
      </c>
      <c r="MP401" s="0" t="n">
        <v>0</v>
      </c>
      <c r="MQ401" s="0" t="n">
        <v>0</v>
      </c>
      <c r="MR401" s="0" t="n">
        <v>0</v>
      </c>
      <c r="MS401" s="0" t="n">
        <v>124</v>
      </c>
      <c r="MT401" s="0" t="n">
        <v>0</v>
      </c>
      <c r="MU401" s="0" t="n">
        <v>274</v>
      </c>
      <c r="MV401" s="0" t="n">
        <v>38</v>
      </c>
      <c r="MW401" s="0" t="n">
        <v>0</v>
      </c>
      <c r="MX401" s="0" t="n">
        <v>0</v>
      </c>
      <c r="MY401" s="0" t="n">
        <v>0</v>
      </c>
      <c r="MZ401" s="0" t="n">
        <v>0</v>
      </c>
      <c r="NA401" s="0" t="n">
        <v>0</v>
      </c>
      <c r="NB401" s="0" t="n">
        <v>0</v>
      </c>
      <c r="NC401" s="0" t="n">
        <v>0</v>
      </c>
      <c r="ND401" s="0" t="n">
        <v>0</v>
      </c>
      <c r="NE401" s="0" t="n">
        <v>0</v>
      </c>
      <c r="NF401" s="0" t="n">
        <v>0</v>
      </c>
      <c r="NG401" s="0" t="n">
        <v>0</v>
      </c>
      <c r="NH401" s="0" t="n">
        <v>1928</v>
      </c>
      <c r="NI401" s="0" t="n">
        <v>931</v>
      </c>
      <c r="NJ401" s="0" t="n">
        <v>0</v>
      </c>
      <c r="NK401" s="0" t="n">
        <v>0</v>
      </c>
      <c r="NL401" s="0" t="n">
        <v>0</v>
      </c>
      <c r="NM401" s="0" t="n">
        <v>0</v>
      </c>
      <c r="NN401" s="0" t="n">
        <v>0</v>
      </c>
      <c r="NO401" s="0" t="n">
        <v>0</v>
      </c>
      <c r="NP401" s="0" t="n">
        <v>0</v>
      </c>
      <c r="NQ401" s="0" t="n">
        <v>7</v>
      </c>
      <c r="NR401" s="0" t="n">
        <v>0</v>
      </c>
      <c r="NS401" s="0" t="n">
        <v>7255</v>
      </c>
      <c r="NT401" s="0" t="n">
        <v>197</v>
      </c>
      <c r="NU401" s="0" t="n">
        <v>0</v>
      </c>
      <c r="NV401" s="0" t="n">
        <v>0</v>
      </c>
      <c r="NW401" s="0" t="n">
        <v>7633</v>
      </c>
      <c r="NX401" s="0" t="n">
        <v>22</v>
      </c>
      <c r="NY401" s="0" t="n">
        <v>9756</v>
      </c>
      <c r="NZ401" s="0" t="n">
        <v>0</v>
      </c>
      <c r="OA401" s="0" t="n">
        <v>0</v>
      </c>
      <c r="OB401" s="0" t="n">
        <v>0</v>
      </c>
      <c r="OC401" s="0" t="n">
        <v>0</v>
      </c>
      <c r="OD401" s="0" t="n">
        <v>0</v>
      </c>
      <c r="OE401" s="0" t="n">
        <v>0</v>
      </c>
      <c r="OF401" s="0" t="n">
        <v>0</v>
      </c>
      <c r="OG401" s="0" t="n">
        <v>0</v>
      </c>
      <c r="OH401" s="0" t="n">
        <v>123</v>
      </c>
      <c r="OI401" s="0" t="n">
        <v>0</v>
      </c>
      <c r="OJ401" s="0" t="n">
        <v>0</v>
      </c>
      <c r="OK401" s="0" t="n">
        <v>0</v>
      </c>
      <c r="OL401" s="0" t="n">
        <v>0</v>
      </c>
      <c r="OM401" s="0" t="n">
        <v>5</v>
      </c>
      <c r="ON401" s="0" t="n">
        <v>0</v>
      </c>
      <c r="OO401" s="0" t="n">
        <v>0</v>
      </c>
      <c r="OP401" s="0" t="n">
        <v>0</v>
      </c>
      <c r="OQ401" s="0" t="n">
        <v>0</v>
      </c>
      <c r="OR401" s="0" t="n">
        <v>0</v>
      </c>
      <c r="OS401" s="0" t="n">
        <v>0</v>
      </c>
      <c r="OT401" s="0" t="n">
        <v>0</v>
      </c>
      <c r="OU401" s="0" t="n">
        <v>9800</v>
      </c>
      <c r="OV401" s="0" t="n">
        <v>0</v>
      </c>
      <c r="OW401" s="0" t="n">
        <v>0</v>
      </c>
      <c r="OX401" s="0" t="n">
        <v>0</v>
      </c>
      <c r="OY401" s="0" t="n">
        <v>0</v>
      </c>
      <c r="OZ401" s="0" t="n">
        <v>0</v>
      </c>
      <c r="PA401" s="0" t="n">
        <v>0</v>
      </c>
      <c r="PB401" s="0" t="n">
        <v>2675</v>
      </c>
      <c r="PC401" s="0" t="n">
        <v>0</v>
      </c>
      <c r="PD401" s="0" t="n">
        <v>0</v>
      </c>
      <c r="PE401" s="0" t="n">
        <v>0</v>
      </c>
      <c r="PF401" s="0" t="n">
        <v>0</v>
      </c>
      <c r="PG401" s="0" t="n">
        <v>0</v>
      </c>
      <c r="PH401" s="0" t="n">
        <v>0</v>
      </c>
      <c r="PI401" s="0" t="n">
        <v>0</v>
      </c>
      <c r="PJ401" s="0" t="n">
        <v>1734</v>
      </c>
      <c r="PK401" s="0" t="n">
        <v>0</v>
      </c>
      <c r="PL401" s="0" t="n">
        <v>0</v>
      </c>
      <c r="PM401" s="0" t="n">
        <v>0</v>
      </c>
      <c r="PN401" s="0" t="n">
        <v>0</v>
      </c>
      <c r="PO401" s="0" t="n">
        <v>0</v>
      </c>
      <c r="PP401" s="0" t="n">
        <v>0</v>
      </c>
      <c r="PQ401" s="0" t="n">
        <v>2361</v>
      </c>
      <c r="PR401" s="0" t="n">
        <v>0</v>
      </c>
      <c r="PS401" s="0" t="n">
        <v>0</v>
      </c>
      <c r="PT401" s="0" t="n">
        <v>0</v>
      </c>
      <c r="PU401" s="0" t="n">
        <v>0</v>
      </c>
      <c r="PV401" s="0" t="n">
        <v>169</v>
      </c>
      <c r="PW401" s="0" t="n">
        <v>401</v>
      </c>
      <c r="PX401" s="0" t="n">
        <v>501</v>
      </c>
      <c r="PY401" s="0" t="n">
        <v>0</v>
      </c>
      <c r="PZ401" s="0" t="n">
        <v>0</v>
      </c>
      <c r="QA401" s="0" t="n">
        <v>0</v>
      </c>
      <c r="QB401" s="0" t="n">
        <v>0</v>
      </c>
      <c r="QC401" s="0" t="n">
        <v>0</v>
      </c>
      <c r="QD401" s="0" t="n">
        <v>0</v>
      </c>
      <c r="QE401" s="0" t="n">
        <v>0</v>
      </c>
      <c r="QF401" s="0" t="n">
        <v>81</v>
      </c>
      <c r="QG401" s="0" t="n">
        <v>0</v>
      </c>
      <c r="QH401" s="0" t="n">
        <v>0</v>
      </c>
      <c r="QI401" s="0" t="n">
        <v>0</v>
      </c>
      <c r="QJ401" s="0" t="n">
        <v>0</v>
      </c>
      <c r="QK401" s="0" t="n">
        <v>368</v>
      </c>
      <c r="QL401" s="0" t="n">
        <v>0</v>
      </c>
      <c r="QM401" s="0" t="n">
        <v>0</v>
      </c>
      <c r="QN401" s="0" t="n">
        <v>0</v>
      </c>
      <c r="QO401" s="0" t="n">
        <v>0</v>
      </c>
      <c r="QP401" s="0" t="n">
        <v>0</v>
      </c>
      <c r="QQ401" s="0" t="n">
        <v>3331</v>
      </c>
      <c r="QR401" s="0" t="n">
        <v>0</v>
      </c>
      <c r="QS401" s="0" t="n">
        <v>0</v>
      </c>
      <c r="QT401" s="0" t="n">
        <v>0</v>
      </c>
      <c r="QU401" s="0" t="n">
        <v>0</v>
      </c>
      <c r="QV401" s="0" t="n">
        <v>0</v>
      </c>
      <c r="QW401" s="0" t="n">
        <v>0</v>
      </c>
      <c r="QX401" s="0" t="n">
        <v>0</v>
      </c>
      <c r="QY401" s="0" t="n">
        <v>0</v>
      </c>
      <c r="QZ401" s="0" t="n">
        <v>31</v>
      </c>
      <c r="RA401" s="0" t="n">
        <v>1210</v>
      </c>
      <c r="RB401" s="0" t="n">
        <v>0</v>
      </c>
      <c r="RC401" s="0" t="n">
        <v>0</v>
      </c>
      <c r="RD401" s="0" t="n">
        <v>282</v>
      </c>
      <c r="RE401" s="0" t="n">
        <v>0</v>
      </c>
      <c r="RF401" s="0" t="n">
        <v>0</v>
      </c>
      <c r="RG401" s="0" t="n">
        <v>441</v>
      </c>
      <c r="RH401" s="0" t="n">
        <v>0</v>
      </c>
      <c r="RI401" s="0" t="n">
        <v>0</v>
      </c>
      <c r="RJ401" s="0" t="n">
        <v>0</v>
      </c>
      <c r="RK401" s="0" t="n">
        <v>0</v>
      </c>
      <c r="RL401" s="0" t="n">
        <v>24255</v>
      </c>
      <c r="RM401" s="0" t="n">
        <v>0</v>
      </c>
      <c r="RN401" s="0" t="n">
        <v>79</v>
      </c>
      <c r="RO401" s="0" t="n">
        <v>0</v>
      </c>
      <c r="RP401" s="0" t="n">
        <v>901</v>
      </c>
      <c r="RQ401" s="0" t="n">
        <v>16</v>
      </c>
      <c r="RR401" s="0" t="n">
        <v>0</v>
      </c>
      <c r="RS401" s="0" t="n">
        <v>0</v>
      </c>
      <c r="RT401" s="0" t="n">
        <v>0</v>
      </c>
      <c r="RU401" s="0" t="n">
        <v>0</v>
      </c>
      <c r="RV401" s="0" t="n">
        <v>48</v>
      </c>
      <c r="RW401" s="0" t="n">
        <v>0</v>
      </c>
      <c r="RX401" s="0" t="n">
        <v>0</v>
      </c>
      <c r="RY401" s="0" t="n">
        <v>3041</v>
      </c>
      <c r="RZ401" s="0" t="n">
        <v>0</v>
      </c>
      <c r="SA401" s="0" t="n">
        <v>0</v>
      </c>
      <c r="SB401" s="0" t="n">
        <v>0</v>
      </c>
      <c r="SC401" s="0" t="n">
        <v>0</v>
      </c>
      <c r="SD401" s="0" t="n">
        <v>0</v>
      </c>
      <c r="SE401" s="0" t="n">
        <v>99</v>
      </c>
      <c r="SF401" s="0" t="n">
        <v>0</v>
      </c>
      <c r="SG401" s="0" t="n">
        <v>0</v>
      </c>
      <c r="SH401" s="0" t="n">
        <v>0</v>
      </c>
      <c r="SI401" s="0" t="n">
        <v>0</v>
      </c>
      <c r="SJ401" s="0" t="n">
        <v>0</v>
      </c>
      <c r="SK401" s="0" t="n">
        <v>0</v>
      </c>
      <c r="SL401" s="0" t="n">
        <v>0</v>
      </c>
      <c r="SM401" s="0" t="n">
        <v>22</v>
      </c>
      <c r="SN401" s="0" t="n">
        <v>0</v>
      </c>
      <c r="SO401" s="0" t="n">
        <v>0</v>
      </c>
      <c r="SP401" s="0" t="n">
        <v>0</v>
      </c>
      <c r="SQ401" s="0" t="n">
        <v>0</v>
      </c>
      <c r="SR401" s="0" t="n">
        <v>821</v>
      </c>
      <c r="SS401" s="0" t="n">
        <v>9</v>
      </c>
      <c r="ST401" s="0" t="n">
        <v>113</v>
      </c>
      <c r="SU401" s="0" t="n">
        <v>0</v>
      </c>
      <c r="SV401" s="0" t="n">
        <v>0</v>
      </c>
      <c r="SW401" s="0" t="n">
        <v>0</v>
      </c>
      <c r="SX401" s="0" t="n">
        <v>0</v>
      </c>
      <c r="SY401" s="0" t="n">
        <v>0</v>
      </c>
      <c r="SZ401" s="0" t="n">
        <v>3346</v>
      </c>
      <c r="TA401" s="0" t="n">
        <v>47</v>
      </c>
      <c r="TB401" s="0" t="n">
        <v>0</v>
      </c>
      <c r="TC401" s="0" t="n">
        <v>3</v>
      </c>
      <c r="TD401" s="0" t="n">
        <v>0</v>
      </c>
      <c r="TE401" s="0" t="n">
        <v>0</v>
      </c>
      <c r="TF401" s="0" t="n">
        <v>0</v>
      </c>
      <c r="TG401" s="0" t="n">
        <v>0</v>
      </c>
      <c r="TH401" s="0" t="n">
        <v>0</v>
      </c>
      <c r="TI401" s="0" t="n">
        <v>65</v>
      </c>
      <c r="TJ401" s="0" t="n">
        <v>0</v>
      </c>
      <c r="TK401" s="0" t="n">
        <v>0</v>
      </c>
      <c r="TL401" s="0" t="n">
        <v>355</v>
      </c>
      <c r="TM401" s="0" t="n">
        <v>28</v>
      </c>
      <c r="TN401" s="0" t="n">
        <v>294</v>
      </c>
      <c r="TO401" s="0" t="n">
        <v>0</v>
      </c>
      <c r="TP401" s="0" t="n">
        <v>14</v>
      </c>
      <c r="TQ401" s="0" t="n">
        <v>0</v>
      </c>
      <c r="TR401" s="0" t="n">
        <v>941</v>
      </c>
      <c r="TS401" s="0" t="n">
        <v>0</v>
      </c>
      <c r="TT401" s="0" t="n">
        <v>25</v>
      </c>
      <c r="TU401" s="0" t="n">
        <v>0</v>
      </c>
      <c r="TV401" s="0" t="n">
        <v>0</v>
      </c>
      <c r="TW401" s="0" t="n">
        <v>0</v>
      </c>
      <c r="TX401" s="0" t="n">
        <v>0</v>
      </c>
      <c r="TY401" s="0" t="n">
        <v>89</v>
      </c>
      <c r="TZ401" s="0" t="n">
        <v>1547</v>
      </c>
      <c r="UA401" s="0" t="n">
        <v>0</v>
      </c>
      <c r="UB401" s="0" t="n">
        <v>0</v>
      </c>
      <c r="UC401" s="0" t="n">
        <v>0</v>
      </c>
      <c r="UD401" s="0" t="n">
        <v>0</v>
      </c>
      <c r="UE401" s="0" t="n">
        <v>0</v>
      </c>
      <c r="UF401" s="0" t="n">
        <v>128</v>
      </c>
      <c r="UG401" s="0" t="n">
        <v>0</v>
      </c>
      <c r="UH401" s="0" t="n">
        <v>0</v>
      </c>
      <c r="UI401" s="0" t="n">
        <v>0</v>
      </c>
      <c r="UJ401" s="0" t="n">
        <v>0</v>
      </c>
      <c r="UK401" s="0" t="n">
        <v>312</v>
      </c>
      <c r="UL401" s="0" t="n">
        <v>0</v>
      </c>
      <c r="UM401" s="0" t="n">
        <v>0</v>
      </c>
      <c r="UN401" s="0" t="n">
        <v>9797</v>
      </c>
      <c r="UO401" s="0" t="n">
        <v>0</v>
      </c>
      <c r="UP401" s="0" t="n">
        <v>0</v>
      </c>
      <c r="UQ401" s="0" t="n">
        <v>0</v>
      </c>
      <c r="UR401" s="0" t="n">
        <v>0</v>
      </c>
      <c r="US401" s="0" t="n">
        <v>0</v>
      </c>
      <c r="UT401" s="0" t="n">
        <v>0</v>
      </c>
      <c r="UU401" s="0" t="n">
        <v>0</v>
      </c>
      <c r="UV401" s="0" t="n">
        <v>33</v>
      </c>
      <c r="UW401" s="0" t="n">
        <v>0</v>
      </c>
      <c r="UX401" s="0" t="n">
        <v>0</v>
      </c>
      <c r="UY401" s="0" t="n">
        <v>0</v>
      </c>
      <c r="UZ401" s="0" t="n">
        <v>0</v>
      </c>
      <c r="VA401" s="0" t="n">
        <v>0</v>
      </c>
      <c r="VB401" s="0" t="n">
        <v>0</v>
      </c>
      <c r="VC401" s="0" t="n">
        <v>0</v>
      </c>
      <c r="VD401" s="0" t="n">
        <v>0</v>
      </c>
      <c r="VE401" s="0" t="n">
        <v>0</v>
      </c>
      <c r="VF401" s="0" t="n">
        <v>23</v>
      </c>
      <c r="VG401" s="0" t="n">
        <v>0</v>
      </c>
      <c r="VH401" s="0" t="n">
        <v>0</v>
      </c>
      <c r="VI401" s="0" t="n">
        <v>0</v>
      </c>
      <c r="VJ401" s="0" t="n">
        <v>0</v>
      </c>
      <c r="VK401" s="0" t="n">
        <v>0</v>
      </c>
      <c r="VL401" s="0" t="n">
        <v>61</v>
      </c>
      <c r="VM401" s="0" t="n">
        <v>47</v>
      </c>
      <c r="VN401" s="0" t="n">
        <v>0</v>
      </c>
      <c r="VO401" s="0" t="n">
        <v>0</v>
      </c>
      <c r="VP401" s="0" t="n">
        <v>0</v>
      </c>
      <c r="VQ401" s="0" t="n">
        <v>0</v>
      </c>
      <c r="VR401" s="0" t="n">
        <v>2895</v>
      </c>
      <c r="VS401" s="0" t="n">
        <v>0</v>
      </c>
      <c r="VT401" s="0" t="n">
        <v>0</v>
      </c>
      <c r="VU401" s="0" t="n">
        <v>82</v>
      </c>
      <c r="VV401" s="0" t="n">
        <v>0</v>
      </c>
      <c r="VW401" s="0" t="n">
        <v>0</v>
      </c>
      <c r="VX401" s="0" t="n">
        <v>0</v>
      </c>
      <c r="VY401" s="0" t="n">
        <v>0</v>
      </c>
      <c r="VZ401" s="0" t="n">
        <v>0</v>
      </c>
      <c r="WA401" s="0" t="n">
        <v>0</v>
      </c>
      <c r="WB401" s="0" t="n">
        <v>0</v>
      </c>
      <c r="WC401" s="0" t="n">
        <v>577</v>
      </c>
      <c r="WD401" s="0" t="n">
        <v>0</v>
      </c>
      <c r="WE401" s="0" t="n">
        <v>0</v>
      </c>
      <c r="WF401" s="0" t="n">
        <v>380</v>
      </c>
      <c r="WG401" s="0" t="n">
        <v>0</v>
      </c>
      <c r="WH401" s="0" t="n">
        <v>0</v>
      </c>
      <c r="WI401" s="0" t="n">
        <v>0</v>
      </c>
      <c r="WJ401" s="0" t="n">
        <v>0</v>
      </c>
      <c r="WK401" s="0" t="n">
        <v>5</v>
      </c>
      <c r="WL401" s="0" t="n">
        <v>0</v>
      </c>
      <c r="WM401" s="0" t="n">
        <v>0</v>
      </c>
      <c r="WN401" s="0" t="n">
        <v>0</v>
      </c>
      <c r="WO401" s="0" t="n">
        <v>0</v>
      </c>
      <c r="WP401" s="0" t="n">
        <v>1692</v>
      </c>
      <c r="WQ401" s="0" t="n">
        <v>26087</v>
      </c>
      <c r="WR401" s="0" t="n">
        <v>0</v>
      </c>
      <c r="WS401" s="0" t="n">
        <v>0</v>
      </c>
      <c r="WT401" s="0" t="n">
        <v>0</v>
      </c>
      <c r="WU401" s="0" t="n">
        <v>0</v>
      </c>
      <c r="WV401" s="0" t="n">
        <v>0</v>
      </c>
      <c r="WW401" s="0" t="n">
        <v>0</v>
      </c>
      <c r="WX401" s="0" t="n">
        <v>0</v>
      </c>
      <c r="WY401" s="0" t="n">
        <v>0</v>
      </c>
      <c r="WZ401" s="0" t="n">
        <v>0</v>
      </c>
      <c r="XA401" s="0" t="n">
        <v>0</v>
      </c>
      <c r="XB401" s="0" t="n">
        <v>0</v>
      </c>
      <c r="XC401" s="0" t="n">
        <v>0</v>
      </c>
      <c r="XD401" s="0" t="n">
        <v>0</v>
      </c>
      <c r="XE401" s="0" t="n">
        <v>0</v>
      </c>
      <c r="XF401" s="0" t="n">
        <v>0</v>
      </c>
      <c r="XG401" s="0" t="n">
        <v>0</v>
      </c>
      <c r="XH401" s="0" t="n">
        <v>0</v>
      </c>
      <c r="XI401" s="0" t="n">
        <v>0</v>
      </c>
      <c r="XJ401" s="0" t="n">
        <v>0</v>
      </c>
      <c r="XK401" s="0" t="n">
        <v>0</v>
      </c>
      <c r="XL401" s="0" t="n">
        <v>613</v>
      </c>
      <c r="XM401" s="0" t="n">
        <v>0</v>
      </c>
      <c r="XN401" s="0" t="n">
        <v>7397</v>
      </c>
      <c r="XO401" s="0" t="n">
        <v>13243</v>
      </c>
      <c r="XP401" s="0" t="n">
        <v>0</v>
      </c>
      <c r="XQ401" s="0" t="n">
        <v>0</v>
      </c>
      <c r="XR401" s="0" t="n">
        <v>0</v>
      </c>
      <c r="XS401" s="0" t="n">
        <v>0</v>
      </c>
      <c r="XT401" s="0" t="n">
        <v>1754</v>
      </c>
      <c r="XU401" s="0" t="n">
        <v>246</v>
      </c>
      <c r="XV401" s="0" t="n">
        <v>31</v>
      </c>
      <c r="XW401" s="0" t="n">
        <v>915</v>
      </c>
      <c r="XX401" s="0" t="n">
        <v>0</v>
      </c>
      <c r="XY401" s="0" t="n">
        <v>4156</v>
      </c>
      <c r="XZ401" s="0" t="n">
        <v>76</v>
      </c>
      <c r="YA401" s="0" t="n">
        <v>0</v>
      </c>
      <c r="YB401" s="0" t="n">
        <v>430</v>
      </c>
      <c r="YC401" s="0" t="n">
        <v>0</v>
      </c>
      <c r="YD401" s="0" t="n">
        <v>0</v>
      </c>
      <c r="YE401" s="0" t="n">
        <v>0</v>
      </c>
      <c r="YF401" s="0" t="n">
        <v>563</v>
      </c>
      <c r="YG401" s="0" t="n">
        <v>0</v>
      </c>
      <c r="YH401" s="0" t="n">
        <v>236</v>
      </c>
      <c r="YI401" s="0" t="n">
        <v>12082</v>
      </c>
      <c r="YJ401" s="0" t="n">
        <v>0</v>
      </c>
      <c r="YK401" s="0" t="n">
        <v>1952</v>
      </c>
      <c r="YL401" s="0" t="n">
        <v>0</v>
      </c>
      <c r="YM401" s="0" t="n">
        <v>0</v>
      </c>
      <c r="YN401" s="0" t="n">
        <v>0</v>
      </c>
      <c r="YO401" s="0" t="n">
        <v>0</v>
      </c>
      <c r="YP401" s="0" t="n">
        <v>0</v>
      </c>
      <c r="YQ401" s="0" t="n">
        <v>0</v>
      </c>
      <c r="YR401" s="0" t="n">
        <v>0</v>
      </c>
      <c r="YS401" s="0" t="n">
        <v>0</v>
      </c>
      <c r="YT401" s="0" t="n">
        <v>0</v>
      </c>
      <c r="YU401" s="0" t="n">
        <v>120</v>
      </c>
      <c r="YV401" s="0" t="n">
        <v>0</v>
      </c>
      <c r="YW401" s="0" t="n">
        <v>0</v>
      </c>
      <c r="YX401" s="0" t="n">
        <v>0</v>
      </c>
      <c r="YY401" s="0" t="n">
        <v>0</v>
      </c>
      <c r="YZ401" s="0" t="n">
        <v>203</v>
      </c>
      <c r="ZA401" s="0" t="n">
        <v>0</v>
      </c>
      <c r="ZB401" s="0" t="n">
        <v>0</v>
      </c>
      <c r="ZC401" s="0" t="n">
        <v>10</v>
      </c>
      <c r="ZD401" s="0" t="n">
        <v>0</v>
      </c>
      <c r="ZE401" s="0" t="n">
        <v>0</v>
      </c>
      <c r="ZF401" s="0" t="n">
        <v>0</v>
      </c>
      <c r="ZG401" s="0" t="n">
        <v>0</v>
      </c>
      <c r="ZH401" s="0" t="n">
        <v>0</v>
      </c>
      <c r="ZI401" s="0" t="n">
        <v>0</v>
      </c>
      <c r="ZJ401" s="0" t="n">
        <v>0</v>
      </c>
      <c r="ZK401" s="0" t="n">
        <v>0</v>
      </c>
      <c r="ZL401" s="0" t="n">
        <v>0</v>
      </c>
      <c r="ZM401" s="0" t="n">
        <v>0</v>
      </c>
      <c r="ZN401" s="0" t="n">
        <v>0</v>
      </c>
      <c r="ZO401" s="0" t="n">
        <v>0</v>
      </c>
      <c r="ZP401" s="0" t="n">
        <v>572</v>
      </c>
      <c r="ZQ401" s="0" t="n">
        <v>4048</v>
      </c>
      <c r="ZR401" s="0" t="n">
        <v>0</v>
      </c>
      <c r="ZS401" s="0" t="n">
        <v>0</v>
      </c>
      <c r="ZT401" s="0" t="n">
        <v>0</v>
      </c>
      <c r="ZU401" s="0" t="n">
        <v>0</v>
      </c>
      <c r="ZV401" s="0" t="n">
        <v>0</v>
      </c>
      <c r="ZW401" s="0" t="n">
        <v>0</v>
      </c>
      <c r="ZX401" s="0" t="n">
        <v>1250</v>
      </c>
      <c r="ZY401" s="0" t="n">
        <v>0</v>
      </c>
      <c r="ZZ401" s="0" t="n">
        <v>0</v>
      </c>
      <c r="AAA401" s="0" t="n">
        <v>0</v>
      </c>
      <c r="AAB401" s="0" t="n">
        <v>0</v>
      </c>
      <c r="AAC401" s="0" t="n">
        <v>0</v>
      </c>
      <c r="AAD401" s="0" t="n">
        <v>66</v>
      </c>
      <c r="AAE401" s="0" t="n">
        <v>0</v>
      </c>
      <c r="AAF401" s="0" t="n">
        <v>0</v>
      </c>
      <c r="AAG401" s="0" t="n">
        <v>37</v>
      </c>
      <c r="AAH401" s="0" t="n">
        <v>0</v>
      </c>
      <c r="AAI401" s="0" t="n">
        <v>0</v>
      </c>
      <c r="AAJ401" s="0" t="n">
        <v>19</v>
      </c>
      <c r="AAK401" s="0" t="n">
        <v>0</v>
      </c>
      <c r="AAL401" s="0" t="n">
        <v>0</v>
      </c>
      <c r="AAM401" s="0" t="n">
        <v>0</v>
      </c>
      <c r="AAN401" s="0" t="n">
        <v>0</v>
      </c>
      <c r="AAO401" s="0" t="n">
        <v>0</v>
      </c>
      <c r="AAP401" s="0" t="n">
        <v>0</v>
      </c>
    </row>
    <row r="402" customFormat="false" ht="14.4" hidden="false" customHeight="false" outlineLevel="0" collapsed="false">
      <c r="A402" s="1" t="n">
        <v>30446</v>
      </c>
      <c r="H402" s="2" t="n">
        <v>2</v>
      </c>
      <c r="I402" s="2" t="n">
        <v>46</v>
      </c>
      <c r="J402" s="21"/>
      <c r="K402" s="21"/>
      <c r="L402" s="2" t="n">
        <v>1</v>
      </c>
      <c r="M402" s="2" t="n">
        <v>1</v>
      </c>
      <c r="N402" s="2" t="n">
        <v>1</v>
      </c>
      <c r="O402" s="2" t="n">
        <v>1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f aca="false">IF(AE402&gt;27,1,0)</f>
        <v>0</v>
      </c>
      <c r="V402" s="2" t="n">
        <v>0</v>
      </c>
      <c r="W402" s="2" t="n">
        <v>1</v>
      </c>
      <c r="X402" s="2" t="n">
        <f aca="false">SUM(L402:W402)</f>
        <v>5</v>
      </c>
      <c r="Y402" s="2" t="n">
        <v>130</v>
      </c>
      <c r="Z402" s="2" t="n">
        <v>80</v>
      </c>
      <c r="AA402" s="2" t="n">
        <f aca="false">Y402-Z402</f>
        <v>50</v>
      </c>
      <c r="AB402" s="3" t="n">
        <f aca="false">Z402+((Y402-Z402)/3)</f>
        <v>96.6666666666667</v>
      </c>
      <c r="AC402" s="2" t="n">
        <v>56.9</v>
      </c>
      <c r="AD402" s="2" t="n">
        <v>153.5</v>
      </c>
      <c r="AE402" s="24" t="n">
        <f aca="false">AC402/POWER((AD402/100),2)</f>
        <v>24.1487973347197</v>
      </c>
      <c r="AF402" s="3" t="n">
        <v>0</v>
      </c>
      <c r="AG402" s="2" t="n">
        <v>78.5</v>
      </c>
      <c r="AH402" s="2" t="n">
        <v>95.5</v>
      </c>
      <c r="AI402" s="3" t="n">
        <v>0.511400651465798</v>
      </c>
      <c r="AJ402" s="3" t="n">
        <v>0.821989528795812</v>
      </c>
      <c r="AK402" s="3" t="n">
        <v>89</v>
      </c>
      <c r="AL402" s="2" t="n">
        <v>31.2</v>
      </c>
      <c r="AM402" s="2" t="n">
        <v>17.8</v>
      </c>
      <c r="AN402" s="2" t="n">
        <v>39.1</v>
      </c>
      <c r="AO402" s="2" t="n">
        <v>5</v>
      </c>
      <c r="AP402" s="2" t="n">
        <v>47.3</v>
      </c>
      <c r="AQ402" s="2" t="n">
        <v>37.1</v>
      </c>
      <c r="AR402" s="2" t="n">
        <v>2</v>
      </c>
      <c r="AS402" s="2" t="n">
        <v>83</v>
      </c>
      <c r="AT402" s="2" t="n">
        <v>96</v>
      </c>
      <c r="AU402" s="2" t="n">
        <v>92</v>
      </c>
      <c r="AV402" s="2" t="n">
        <v>75</v>
      </c>
      <c r="AW402" s="2" t="n">
        <v>96</v>
      </c>
      <c r="AX402" s="2" t="n">
        <v>1</v>
      </c>
      <c r="AY402" s="2" t="n">
        <f aca="false">((AS402*15)+(AT402*30)+(AU402*30)+(AV402*30)+(AW402*15))-(AS402*120)</f>
        <v>615</v>
      </c>
      <c r="AZ402" s="2" t="n">
        <f aca="false">((AS402*15)+(AT402*30)+(AU402*30)+(AV402*30)+(AW402*15))</f>
        <v>10575</v>
      </c>
      <c r="BB402" s="5" t="n">
        <f aca="false">10000/SQRT((AS402*BH402)*(AVERAGE(AS402:AW402)*AVERAGE(BH402:BL402)))</f>
        <v>9.6545524075494</v>
      </c>
      <c r="BC402" s="3" t="n">
        <f aca="false">(AS402*BH402)/405</f>
        <v>0.971407407407408</v>
      </c>
      <c r="BD402" s="3" t="n">
        <v>0</v>
      </c>
      <c r="BE402" s="3" t="n">
        <f aca="false">1/(LOG(BH402)+LOG(AS402))</f>
        <v>0.385377775385885</v>
      </c>
      <c r="BF402" s="3" t="n">
        <f aca="false">(BI402-BH402)/(AT402-AS402)</f>
        <v>2.92769230769231</v>
      </c>
      <c r="BG402" s="3" t="n">
        <f aca="false">(20*BH402)/((AS402/18)-3.5)</f>
        <v>85.32</v>
      </c>
      <c r="BH402" s="4" t="n">
        <v>4.74</v>
      </c>
      <c r="BI402" s="4" t="n">
        <v>42.8</v>
      </c>
      <c r="BJ402" s="4" t="n">
        <v>23.7</v>
      </c>
      <c r="BK402" s="4" t="n">
        <v>30.4</v>
      </c>
      <c r="BL402" s="4" t="n">
        <v>52.6</v>
      </c>
      <c r="BM402" s="3" t="n">
        <f aca="false">((BH402*15)+(BI402*30)+(BJ402*30)+(BK402*30)+(BL402*15))-(BH402*120)</f>
        <v>3198.3</v>
      </c>
      <c r="BN402" s="3" t="n">
        <f aca="false">((BH402*15)+(BI402*30)+(BJ402*30)+(BK402*30)+(BL402*15))</f>
        <v>3767.1</v>
      </c>
      <c r="BO402" s="3" t="n">
        <f aca="false">(1/BH402)</f>
        <v>0.210970464135021</v>
      </c>
      <c r="BP402" s="3" t="n">
        <f aca="false">(BN402/AZ402)</f>
        <v>0.35622695035461</v>
      </c>
      <c r="BQ402" s="3" t="n">
        <f aca="false">(BB402*BP402)</f>
        <v>3.43921176118008</v>
      </c>
      <c r="BR402" s="5" t="n">
        <f aca="false">(BF402*BO402)</f>
        <v>0.617656604998377</v>
      </c>
      <c r="CA402" s="2" t="n">
        <v>141</v>
      </c>
      <c r="CB402" s="2" t="n">
        <v>0</v>
      </c>
      <c r="CC402" s="2" t="n">
        <v>48</v>
      </c>
      <c r="CD402" s="2" t="n">
        <v>1</v>
      </c>
      <c r="CE402" s="2" t="n">
        <v>62</v>
      </c>
      <c r="CF402" s="2" t="n">
        <v>0</v>
      </c>
      <c r="CG402" s="2" t="n">
        <v>31</v>
      </c>
      <c r="CH402" s="2" t="n">
        <v>157</v>
      </c>
      <c r="CI402" s="2" t="n">
        <v>1</v>
      </c>
      <c r="CJ402" s="2" t="n">
        <v>1</v>
      </c>
      <c r="CK402" s="2" t="n">
        <v>69</v>
      </c>
      <c r="CL402" s="2" t="n">
        <v>53.83</v>
      </c>
      <c r="CM402" s="2" t="n">
        <v>126</v>
      </c>
      <c r="CN402" s="2" t="n">
        <v>68</v>
      </c>
      <c r="CO402" s="2" t="n">
        <v>422</v>
      </c>
      <c r="CP402" s="2" t="n">
        <v>1.64</v>
      </c>
      <c r="CQ402" s="2" t="n">
        <v>0.93</v>
      </c>
      <c r="CR402" s="2" t="n">
        <v>0.75</v>
      </c>
      <c r="CW402" s="3"/>
      <c r="CY402" s="22"/>
      <c r="EU402" s="3"/>
      <c r="EW402" s="22"/>
      <c r="HO402" s="2" t="n">
        <v>7</v>
      </c>
      <c r="HP402" s="2" t="n">
        <v>7</v>
      </c>
      <c r="HQ402" s="2" t="n">
        <v>0</v>
      </c>
      <c r="HR402" s="2" t="n">
        <v>0</v>
      </c>
      <c r="HS402" s="2" t="n">
        <v>27.7201175689697</v>
      </c>
      <c r="HT402" s="2" t="n">
        <v>74.6548156738281</v>
      </c>
      <c r="HY402" s="2" t="n">
        <v>1138.4599609375</v>
      </c>
      <c r="HZ402" s="2" t="n">
        <v>31.0799999237061</v>
      </c>
      <c r="IA402" s="2" t="n">
        <v>11.039999961853</v>
      </c>
      <c r="IB402" s="2" t="n">
        <v>6.94999980926514</v>
      </c>
      <c r="IC402" s="2" t="n">
        <v>20.7399997711182</v>
      </c>
      <c r="ID402" s="2" t="n">
        <v>214.089996337891</v>
      </c>
      <c r="IE402" s="2" t="n">
        <v>27.7199993133545</v>
      </c>
      <c r="IF402" s="2" t="n">
        <v>17.6800003051758</v>
      </c>
      <c r="IG402" s="2" t="n">
        <v>0.779999971389771</v>
      </c>
      <c r="IH402" s="2" t="n">
        <v>46.189998626709</v>
      </c>
      <c r="II402" s="2" t="n">
        <v>0.490000009536743</v>
      </c>
      <c r="IJ402" s="2" t="n">
        <v>9.67000007629395</v>
      </c>
      <c r="IK402" s="2" t="n">
        <v>7.30999994277954</v>
      </c>
      <c r="IL402" s="2" t="n">
        <v>24.6000003814697</v>
      </c>
      <c r="IM402" s="2" t="n">
        <v>45.9099998474121</v>
      </c>
      <c r="IN402" s="2" t="n">
        <v>14.8900003433228</v>
      </c>
      <c r="IO402" s="2" t="n">
        <v>6.84999990463257</v>
      </c>
      <c r="IP402" s="2" t="n">
        <v>14.3000001907349</v>
      </c>
      <c r="IQ402" s="2" t="n">
        <v>4.63000011444092</v>
      </c>
      <c r="IR402" s="2" t="n">
        <v>3.79999995231628</v>
      </c>
      <c r="IS402" s="2" t="n">
        <v>1.83000004291534</v>
      </c>
      <c r="IT402" s="2" t="n">
        <v>424.109985351562</v>
      </c>
      <c r="IU402" s="2" t="n">
        <v>11.8299999237061</v>
      </c>
      <c r="IV402" s="2" t="n">
        <v>0.140000000596046</v>
      </c>
      <c r="IW402" s="2" t="n">
        <v>395.700012207031</v>
      </c>
      <c r="IX402" s="2" t="n">
        <v>801.559997558594</v>
      </c>
      <c r="IY402" s="2" t="n">
        <v>3798.0400390625</v>
      </c>
      <c r="IZ402" s="2" t="n">
        <v>799.210021972656</v>
      </c>
      <c r="JA402" s="2" t="n">
        <v>5.23999977111816</v>
      </c>
      <c r="JB402" s="2" t="n">
        <v>1.4099999666214</v>
      </c>
      <c r="JC402" s="2" t="n">
        <v>2.57999992370605</v>
      </c>
      <c r="JD402" s="2" t="n">
        <v>35.3600006103516</v>
      </c>
      <c r="JE402" s="2" t="n">
        <v>707</v>
      </c>
      <c r="JF402" s="2" t="n">
        <v>1.00999999046326</v>
      </c>
      <c r="JG402" s="2" t="n">
        <v>1.03999996185303</v>
      </c>
      <c r="JH402" s="2" t="n">
        <v>17.2399997711182</v>
      </c>
      <c r="JI402" s="2" t="n">
        <v>3.27999997138977</v>
      </c>
      <c r="JJ402" s="2" t="n">
        <v>2.16000008583069</v>
      </c>
      <c r="JK402" s="2" t="n">
        <v>0.239999994635582</v>
      </c>
      <c r="JL402" s="2" t="n">
        <v>315.959991455078</v>
      </c>
      <c r="JM402" s="2" t="n">
        <v>1.39999997615814</v>
      </c>
      <c r="JN402" s="2" t="n">
        <v>107.25</v>
      </c>
      <c r="JO402" s="2" t="n">
        <v>6004.85009765625</v>
      </c>
      <c r="JP402" s="2" t="n">
        <v>6459.1201171875</v>
      </c>
      <c r="JQ402" s="2" t="n">
        <v>50.7099990844727</v>
      </c>
      <c r="JR402" s="2" t="n">
        <v>2320.53002929687</v>
      </c>
      <c r="JS402" s="2" t="n">
        <v>1736.5400390625</v>
      </c>
      <c r="JT402" s="2" t="n">
        <v>5785.240234375</v>
      </c>
      <c r="JU402" s="2" t="n">
        <v>2745.5</v>
      </c>
      <c r="JV402" s="2" t="n">
        <v>112.48999786377</v>
      </c>
      <c r="JW402" s="2" t="n">
        <v>8.42000007629395</v>
      </c>
      <c r="JX402" s="2" t="n">
        <v>5.90999984741211</v>
      </c>
      <c r="JY402" s="2" t="n">
        <v>5.67999982833862</v>
      </c>
      <c r="JZ402" s="2" t="n">
        <v>0.189999997615814</v>
      </c>
      <c r="KA402" s="2" t="n">
        <v>4.73999977111816</v>
      </c>
      <c r="KB402" s="2" t="n">
        <v>0.939999997615814</v>
      </c>
      <c r="KC402" s="2" t="n">
        <v>12.8500003814697</v>
      </c>
      <c r="KD402" s="2" t="n">
        <v>6.3600001335144</v>
      </c>
      <c r="KE402" s="2" t="n">
        <v>6.57999992370606</v>
      </c>
      <c r="KF402" s="2" t="n">
        <v>12.3800001144409</v>
      </c>
      <c r="KG402" s="2" t="n">
        <v>5.55999994277954</v>
      </c>
      <c r="KH402" s="2" t="n">
        <v>119.610000610352</v>
      </c>
      <c r="KI402" s="2" t="n">
        <v>0.25</v>
      </c>
      <c r="KJ402" s="2" t="n">
        <v>290.049987792969</v>
      </c>
      <c r="KK402" s="2" t="n">
        <v>85.3099975585937</v>
      </c>
      <c r="KL402" s="2" t="n">
        <v>768790.37</v>
      </c>
      <c r="KM402" s="2" t="n">
        <v>3590.96997070312</v>
      </c>
      <c r="KN402" s="2" t="n">
        <v>22.1800003051758</v>
      </c>
      <c r="KO402" s="2" t="n">
        <v>0.00999999977648258</v>
      </c>
      <c r="KP402" s="2" t="n">
        <v>0.0299999993294477</v>
      </c>
      <c r="KQ402" s="2" t="n">
        <v>0.0299999993294477</v>
      </c>
      <c r="KR402" s="2" t="n">
        <v>0.0599999986588955</v>
      </c>
      <c r="KS402" s="2" t="n">
        <v>0.00999999977648258</v>
      </c>
      <c r="KT402" s="2" t="n">
        <v>0.00999999977648258</v>
      </c>
      <c r="KU402" s="2" t="n">
        <v>0.180000007152557</v>
      </c>
      <c r="KV402" s="2" t="n">
        <v>0.239999994635582</v>
      </c>
      <c r="KW402" s="2" t="n">
        <v>3.92000007629395</v>
      </c>
      <c r="KX402" s="2" t="n">
        <v>3.95000004768372</v>
      </c>
      <c r="KY402" s="2" t="n">
        <v>0.949999988079071</v>
      </c>
      <c r="KZ402" s="2" t="n">
        <v>0.959999978542328</v>
      </c>
      <c r="LA402" s="2" t="n">
        <v>0.569999992847443</v>
      </c>
      <c r="LB402" s="2" t="n">
        <v>0</v>
      </c>
      <c r="LC402" s="2" t="n">
        <v>10.9499998092651</v>
      </c>
      <c r="LD402" s="2" t="n">
        <v>9.05000019073486</v>
      </c>
      <c r="LE402" s="2" t="n">
        <v>0.409999996423721</v>
      </c>
      <c r="LF402" s="2" t="n">
        <v>0.0199999995529652</v>
      </c>
      <c r="LG402" s="2" t="n">
        <v>0.00999999977648258</v>
      </c>
      <c r="LH402" s="2" t="n">
        <v>4.76999998092651</v>
      </c>
      <c r="LI402" s="2" t="n">
        <v>4.3600001335144</v>
      </c>
      <c r="LJ402" s="2" t="n">
        <v>0.0299999993294477</v>
      </c>
      <c r="LK402" s="2" t="n">
        <v>0.119999997317791</v>
      </c>
      <c r="LL402" s="2" t="n">
        <v>0.430000007152557</v>
      </c>
      <c r="LM402" s="2" t="n">
        <v>0.439999997615814</v>
      </c>
      <c r="LN402" s="2" t="n">
        <v>0.00999999977648258</v>
      </c>
      <c r="LO402" s="2" t="n">
        <v>0.0399999991059303</v>
      </c>
      <c r="LP402" s="2" t="n">
        <v>0.0399999991059303</v>
      </c>
      <c r="LQ402" s="2" t="n">
        <v>0.0399999991059303</v>
      </c>
      <c r="LR402" s="2" t="n">
        <v>0.0399999991059303</v>
      </c>
      <c r="LS402" s="2" t="n">
        <v>0</v>
      </c>
      <c r="LT402" s="2" t="n">
        <v>0.109999999403954</v>
      </c>
      <c r="LU402" s="2" t="n">
        <v>0.100000001490116</v>
      </c>
      <c r="LV402" s="2" t="n">
        <v>95.4011001586914</v>
      </c>
      <c r="MC402" s="0" t="n">
        <v>0</v>
      </c>
      <c r="MD402" s="0" t="n">
        <v>0</v>
      </c>
      <c r="ME402" s="0" t="n">
        <v>0</v>
      </c>
      <c r="MF402" s="0" t="n">
        <v>0</v>
      </c>
      <c r="MG402" s="0" t="n">
        <v>0</v>
      </c>
      <c r="MH402" s="0" t="n">
        <v>0</v>
      </c>
      <c r="MI402" s="0" t="n">
        <v>0</v>
      </c>
      <c r="MJ402" s="0" t="n">
        <v>0</v>
      </c>
      <c r="MK402" s="0" t="n">
        <v>0</v>
      </c>
      <c r="ML402" s="0" t="n">
        <v>12</v>
      </c>
      <c r="MM402" s="0" t="n">
        <v>0</v>
      </c>
      <c r="MN402" s="0" t="n">
        <v>0</v>
      </c>
      <c r="MO402" s="0" t="n">
        <v>0</v>
      </c>
      <c r="MP402" s="0" t="n">
        <v>0</v>
      </c>
      <c r="MQ402" s="0" t="n">
        <v>0</v>
      </c>
      <c r="MR402" s="0" t="n">
        <v>0</v>
      </c>
      <c r="MS402" s="0" t="n">
        <v>5567</v>
      </c>
      <c r="MT402" s="0" t="n">
        <v>0</v>
      </c>
      <c r="MU402" s="0" t="n">
        <v>1267</v>
      </c>
      <c r="MV402" s="0" t="n">
        <v>0</v>
      </c>
      <c r="MW402" s="0" t="n">
        <v>0</v>
      </c>
      <c r="MX402" s="0" t="n">
        <v>0</v>
      </c>
      <c r="MY402" s="0" t="n">
        <v>0</v>
      </c>
      <c r="MZ402" s="0" t="n">
        <v>0</v>
      </c>
      <c r="NA402" s="0" t="n">
        <v>0</v>
      </c>
      <c r="NB402" s="0" t="n">
        <v>0</v>
      </c>
      <c r="NC402" s="0" t="n">
        <v>0</v>
      </c>
      <c r="ND402" s="0" t="n">
        <v>0</v>
      </c>
      <c r="NE402" s="0" t="n">
        <v>0</v>
      </c>
      <c r="NF402" s="0" t="n">
        <v>0</v>
      </c>
      <c r="NG402" s="0" t="n">
        <v>0</v>
      </c>
      <c r="NH402" s="0" t="n">
        <v>1195</v>
      </c>
      <c r="NI402" s="0" t="n">
        <v>408</v>
      </c>
      <c r="NJ402" s="0" t="n">
        <v>0</v>
      </c>
      <c r="NK402" s="0" t="n">
        <v>0</v>
      </c>
      <c r="NL402" s="0" t="n">
        <v>0</v>
      </c>
      <c r="NM402" s="0" t="n">
        <v>0</v>
      </c>
      <c r="NN402" s="0" t="n">
        <v>0</v>
      </c>
      <c r="NO402" s="0" t="n">
        <v>16</v>
      </c>
      <c r="NP402" s="0" t="n">
        <v>0</v>
      </c>
      <c r="NQ402" s="0" t="n">
        <v>0</v>
      </c>
      <c r="NR402" s="0" t="n">
        <v>0</v>
      </c>
      <c r="NS402" s="0" t="n">
        <v>6977</v>
      </c>
      <c r="NT402" s="0" t="n">
        <v>1132</v>
      </c>
      <c r="NU402" s="0" t="n">
        <v>0</v>
      </c>
      <c r="NV402" s="0" t="n">
        <v>0</v>
      </c>
      <c r="NW402" s="0" t="n">
        <v>2013</v>
      </c>
      <c r="NX402" s="0" t="n">
        <v>5</v>
      </c>
      <c r="NY402" s="0" t="n">
        <v>2500</v>
      </c>
      <c r="NZ402" s="0" t="n">
        <v>0</v>
      </c>
      <c r="OA402" s="0" t="n">
        <v>0</v>
      </c>
      <c r="OB402" s="0" t="n">
        <v>0</v>
      </c>
      <c r="OC402" s="0" t="n">
        <v>0</v>
      </c>
      <c r="OD402" s="0" t="n">
        <v>0</v>
      </c>
      <c r="OE402" s="0" t="n">
        <v>0</v>
      </c>
      <c r="OF402" s="0" t="n">
        <v>0</v>
      </c>
      <c r="OG402" s="0" t="n">
        <v>165</v>
      </c>
      <c r="OH402" s="0" t="n">
        <v>218</v>
      </c>
      <c r="OI402" s="0" t="n">
        <v>26</v>
      </c>
      <c r="OJ402" s="0" t="n">
        <v>0</v>
      </c>
      <c r="OK402" s="0" t="n">
        <v>0</v>
      </c>
      <c r="OL402" s="0" t="n">
        <v>0</v>
      </c>
      <c r="OM402" s="0" t="n">
        <v>0</v>
      </c>
      <c r="ON402" s="0" t="n">
        <v>16</v>
      </c>
      <c r="OO402" s="0" t="n">
        <v>0</v>
      </c>
      <c r="OP402" s="0" t="n">
        <v>0</v>
      </c>
      <c r="OQ402" s="0" t="n">
        <v>0</v>
      </c>
      <c r="OR402" s="0" t="n">
        <v>0</v>
      </c>
      <c r="OS402" s="0" t="n">
        <v>0</v>
      </c>
      <c r="OT402" s="0" t="n">
        <v>0</v>
      </c>
      <c r="OU402" s="0" t="n">
        <v>0</v>
      </c>
      <c r="OV402" s="0" t="n">
        <v>0</v>
      </c>
      <c r="OW402" s="0" t="n">
        <v>0</v>
      </c>
      <c r="OX402" s="0" t="n">
        <v>0</v>
      </c>
      <c r="OY402" s="0" t="n">
        <v>0</v>
      </c>
      <c r="OZ402" s="0" t="n">
        <v>0</v>
      </c>
      <c r="PA402" s="0" t="n">
        <v>0</v>
      </c>
      <c r="PB402" s="0" t="n">
        <v>2969</v>
      </c>
      <c r="PC402" s="0" t="n">
        <v>0</v>
      </c>
      <c r="PD402" s="0" t="n">
        <v>0</v>
      </c>
      <c r="PE402" s="0" t="n">
        <v>0</v>
      </c>
      <c r="PF402" s="0" t="n">
        <v>0</v>
      </c>
      <c r="PG402" s="0" t="n">
        <v>0</v>
      </c>
      <c r="PH402" s="0" t="n">
        <v>0</v>
      </c>
      <c r="PI402" s="0" t="n">
        <v>0</v>
      </c>
      <c r="PJ402" s="0" t="n">
        <v>3181</v>
      </c>
      <c r="PK402" s="0" t="n">
        <v>0</v>
      </c>
      <c r="PL402" s="0" t="n">
        <v>0</v>
      </c>
      <c r="PM402" s="0" t="n">
        <v>0</v>
      </c>
      <c r="PN402" s="0" t="n">
        <v>0</v>
      </c>
      <c r="PO402" s="0" t="n">
        <v>0</v>
      </c>
      <c r="PP402" s="0" t="n">
        <v>0</v>
      </c>
      <c r="PQ402" s="0" t="n">
        <v>1726</v>
      </c>
      <c r="PR402" s="0" t="n">
        <v>0</v>
      </c>
      <c r="PS402" s="0" t="n">
        <v>0</v>
      </c>
      <c r="PT402" s="0" t="n">
        <v>0</v>
      </c>
      <c r="PU402" s="0" t="n">
        <v>7</v>
      </c>
      <c r="PV402" s="0" t="n">
        <v>132</v>
      </c>
      <c r="PW402" s="0" t="n">
        <v>2048</v>
      </c>
      <c r="PX402" s="0" t="n">
        <v>186</v>
      </c>
      <c r="PY402" s="0" t="n">
        <v>0</v>
      </c>
      <c r="PZ402" s="0" t="n">
        <v>0</v>
      </c>
      <c r="QA402" s="0" t="n">
        <v>0</v>
      </c>
      <c r="QB402" s="0" t="n">
        <v>0</v>
      </c>
      <c r="QC402" s="0" t="n">
        <v>0</v>
      </c>
      <c r="QD402" s="0" t="n">
        <v>0</v>
      </c>
      <c r="QE402" s="0" t="n">
        <v>0</v>
      </c>
      <c r="QF402" s="0" t="n">
        <v>0</v>
      </c>
      <c r="QG402" s="0" t="n">
        <v>0</v>
      </c>
      <c r="QH402" s="0" t="n">
        <v>0</v>
      </c>
      <c r="QI402" s="0" t="n">
        <v>0</v>
      </c>
      <c r="QJ402" s="0" t="n">
        <v>0</v>
      </c>
      <c r="QK402" s="0" t="n">
        <v>335</v>
      </c>
      <c r="QL402" s="0" t="n">
        <v>0</v>
      </c>
      <c r="QM402" s="0" t="n">
        <v>0</v>
      </c>
      <c r="QN402" s="0" t="n">
        <v>0</v>
      </c>
      <c r="QO402" s="0" t="n">
        <v>0</v>
      </c>
      <c r="QP402" s="0" t="n">
        <v>0</v>
      </c>
      <c r="QQ402" s="0" t="n">
        <v>1000</v>
      </c>
      <c r="QR402" s="0" t="n">
        <v>0</v>
      </c>
      <c r="QS402" s="0" t="n">
        <v>0</v>
      </c>
      <c r="QT402" s="0" t="n">
        <v>0</v>
      </c>
      <c r="QU402" s="0" t="n">
        <v>0</v>
      </c>
      <c r="QV402" s="0" t="n">
        <v>0</v>
      </c>
      <c r="QW402" s="0" t="n">
        <v>0</v>
      </c>
      <c r="QX402" s="0" t="n">
        <v>0</v>
      </c>
      <c r="QY402" s="0" t="n">
        <v>0</v>
      </c>
      <c r="QZ402" s="0" t="n">
        <v>38</v>
      </c>
      <c r="RA402" s="0" t="n">
        <v>190</v>
      </c>
      <c r="RB402" s="0" t="n">
        <v>0</v>
      </c>
      <c r="RC402" s="0" t="n">
        <v>45</v>
      </c>
      <c r="RD402" s="0" t="n">
        <v>223</v>
      </c>
      <c r="RE402" s="0" t="n">
        <v>0</v>
      </c>
      <c r="RF402" s="0" t="n">
        <v>0</v>
      </c>
      <c r="RG402" s="0" t="n">
        <v>139</v>
      </c>
      <c r="RH402" s="0" t="n">
        <v>0</v>
      </c>
      <c r="RI402" s="0" t="n">
        <v>0</v>
      </c>
      <c r="RJ402" s="0" t="n">
        <v>0</v>
      </c>
      <c r="RK402" s="0" t="n">
        <v>0</v>
      </c>
      <c r="RL402" s="0" t="n">
        <v>31707</v>
      </c>
      <c r="RM402" s="0" t="n">
        <v>0</v>
      </c>
      <c r="RN402" s="0" t="n">
        <v>0</v>
      </c>
      <c r="RO402" s="0" t="n">
        <v>0</v>
      </c>
      <c r="RP402" s="0" t="n">
        <v>105</v>
      </c>
      <c r="RQ402" s="0" t="n">
        <v>69</v>
      </c>
      <c r="RR402" s="0" t="n">
        <v>0</v>
      </c>
      <c r="RS402" s="0" t="n">
        <v>0</v>
      </c>
      <c r="RT402" s="0" t="n">
        <v>0</v>
      </c>
      <c r="RU402" s="0" t="n">
        <v>0</v>
      </c>
      <c r="RV402" s="0" t="n">
        <v>13</v>
      </c>
      <c r="RW402" s="0" t="n">
        <v>0</v>
      </c>
      <c r="RX402" s="0" t="n">
        <v>0</v>
      </c>
      <c r="RY402" s="0" t="n">
        <v>600</v>
      </c>
      <c r="RZ402" s="0" t="n">
        <v>0</v>
      </c>
      <c r="SA402" s="0" t="n">
        <v>0</v>
      </c>
      <c r="SB402" s="0" t="n">
        <v>0</v>
      </c>
      <c r="SC402" s="0" t="n">
        <v>0</v>
      </c>
      <c r="SD402" s="0" t="n">
        <v>0</v>
      </c>
      <c r="SE402" s="0" t="n">
        <v>0</v>
      </c>
      <c r="SF402" s="0" t="n">
        <v>0</v>
      </c>
      <c r="SG402" s="0" t="n">
        <v>0</v>
      </c>
      <c r="SH402" s="0" t="n">
        <v>0</v>
      </c>
      <c r="SI402" s="0" t="n">
        <v>0</v>
      </c>
      <c r="SJ402" s="0" t="n">
        <v>0</v>
      </c>
      <c r="SK402" s="0" t="n">
        <v>0</v>
      </c>
      <c r="SL402" s="0" t="n">
        <v>0</v>
      </c>
      <c r="SM402" s="0" t="n">
        <v>86</v>
      </c>
      <c r="SN402" s="0" t="n">
        <v>0</v>
      </c>
      <c r="SO402" s="0" t="n">
        <v>0</v>
      </c>
      <c r="SP402" s="0" t="n">
        <v>0</v>
      </c>
      <c r="SQ402" s="0" t="n">
        <v>0</v>
      </c>
      <c r="SR402" s="0" t="n">
        <v>2498</v>
      </c>
      <c r="SS402" s="0" t="n">
        <v>6</v>
      </c>
      <c r="ST402" s="0" t="n">
        <v>0</v>
      </c>
      <c r="SU402" s="0" t="n">
        <v>0</v>
      </c>
      <c r="SV402" s="0" t="n">
        <v>0</v>
      </c>
      <c r="SW402" s="0" t="n">
        <v>0</v>
      </c>
      <c r="SX402" s="0" t="n">
        <v>0</v>
      </c>
      <c r="SY402" s="0" t="n">
        <v>0</v>
      </c>
      <c r="SZ402" s="0" t="n">
        <v>2677</v>
      </c>
      <c r="TA402" s="0" t="n">
        <v>27</v>
      </c>
      <c r="TB402" s="0" t="n">
        <v>0</v>
      </c>
      <c r="TC402" s="0" t="n">
        <v>0</v>
      </c>
      <c r="TD402" s="0" t="n">
        <v>0</v>
      </c>
      <c r="TE402" s="0" t="n">
        <v>0</v>
      </c>
      <c r="TF402" s="0" t="n">
        <v>0</v>
      </c>
      <c r="TG402" s="0" t="n">
        <v>0</v>
      </c>
      <c r="TH402" s="0" t="n">
        <v>0</v>
      </c>
      <c r="TI402" s="0" t="n">
        <v>0</v>
      </c>
      <c r="TJ402" s="0" t="n">
        <v>0</v>
      </c>
      <c r="TK402" s="0" t="n">
        <v>0</v>
      </c>
      <c r="TL402" s="0" t="n">
        <v>238</v>
      </c>
      <c r="TM402" s="0" t="n">
        <v>1912</v>
      </c>
      <c r="TN402" s="0" t="n">
        <v>162</v>
      </c>
      <c r="TO402" s="0" t="n">
        <v>0</v>
      </c>
      <c r="TP402" s="0" t="n">
        <v>0</v>
      </c>
      <c r="TQ402" s="0" t="n">
        <v>0</v>
      </c>
      <c r="TR402" s="0" t="n">
        <v>406</v>
      </c>
      <c r="TS402" s="0" t="n">
        <v>8</v>
      </c>
      <c r="TT402" s="0" t="n">
        <v>154</v>
      </c>
      <c r="TU402" s="0" t="n">
        <v>0</v>
      </c>
      <c r="TV402" s="0" t="n">
        <v>81</v>
      </c>
      <c r="TW402" s="0" t="n">
        <v>0</v>
      </c>
      <c r="TX402" s="0" t="n">
        <v>0</v>
      </c>
      <c r="TY402" s="0" t="n">
        <v>37</v>
      </c>
      <c r="TZ402" s="0" t="n">
        <v>0</v>
      </c>
      <c r="UA402" s="0" t="n">
        <v>9</v>
      </c>
      <c r="UB402" s="0" t="n">
        <v>0</v>
      </c>
      <c r="UC402" s="0" t="n">
        <v>0</v>
      </c>
      <c r="UD402" s="0" t="n">
        <v>0</v>
      </c>
      <c r="UE402" s="0" t="n">
        <v>0</v>
      </c>
      <c r="UF402" s="0" t="n">
        <v>0</v>
      </c>
      <c r="UG402" s="0" t="n">
        <v>0</v>
      </c>
      <c r="UH402" s="0" t="n">
        <v>0</v>
      </c>
      <c r="UI402" s="0" t="n">
        <v>0</v>
      </c>
      <c r="UJ402" s="0" t="n">
        <v>0</v>
      </c>
      <c r="UK402" s="0" t="n">
        <v>157</v>
      </c>
      <c r="UL402" s="0" t="n">
        <v>0</v>
      </c>
      <c r="UM402" s="0" t="n">
        <v>0</v>
      </c>
      <c r="UN402" s="0" t="n">
        <v>5917</v>
      </c>
      <c r="UO402" s="0" t="n">
        <v>0</v>
      </c>
      <c r="UP402" s="0" t="n">
        <v>0</v>
      </c>
      <c r="UQ402" s="0" t="n">
        <v>0</v>
      </c>
      <c r="UR402" s="0" t="n">
        <v>0</v>
      </c>
      <c r="US402" s="0" t="n">
        <v>0</v>
      </c>
      <c r="UT402" s="0" t="n">
        <v>0</v>
      </c>
      <c r="UU402" s="0" t="n">
        <v>0</v>
      </c>
      <c r="UV402" s="0" t="n">
        <v>3</v>
      </c>
      <c r="UW402" s="0" t="n">
        <v>0</v>
      </c>
      <c r="UX402" s="0" t="n">
        <v>0</v>
      </c>
      <c r="UY402" s="0" t="n">
        <v>0</v>
      </c>
      <c r="UZ402" s="0" t="n">
        <v>0</v>
      </c>
      <c r="VA402" s="0" t="n">
        <v>0</v>
      </c>
      <c r="VB402" s="0" t="n">
        <v>0</v>
      </c>
      <c r="VC402" s="0" t="n">
        <v>0</v>
      </c>
      <c r="VD402" s="0" t="n">
        <v>0</v>
      </c>
      <c r="VE402" s="0" t="n">
        <v>0</v>
      </c>
      <c r="VF402" s="0" t="n">
        <v>166</v>
      </c>
      <c r="VG402" s="0" t="n">
        <v>0</v>
      </c>
      <c r="VH402" s="0" t="n">
        <v>0</v>
      </c>
      <c r="VI402" s="0" t="n">
        <v>0</v>
      </c>
      <c r="VJ402" s="0" t="n">
        <v>0</v>
      </c>
      <c r="VK402" s="0" t="n">
        <v>0</v>
      </c>
      <c r="VL402" s="0" t="n">
        <v>150</v>
      </c>
      <c r="VM402" s="0" t="n">
        <v>47</v>
      </c>
      <c r="VN402" s="0" t="n">
        <v>157</v>
      </c>
      <c r="VO402" s="0" t="n">
        <v>0</v>
      </c>
      <c r="VP402" s="0" t="n">
        <v>0</v>
      </c>
      <c r="VQ402" s="0" t="n">
        <v>0</v>
      </c>
      <c r="VR402" s="0" t="n">
        <v>455</v>
      </c>
      <c r="VS402" s="0" t="n">
        <v>0</v>
      </c>
      <c r="VT402" s="0" t="n">
        <v>0</v>
      </c>
      <c r="VU402" s="0" t="n">
        <v>289</v>
      </c>
      <c r="VV402" s="0" t="n">
        <v>0</v>
      </c>
      <c r="VW402" s="0" t="n">
        <v>50</v>
      </c>
      <c r="VX402" s="0" t="n">
        <v>0</v>
      </c>
      <c r="VY402" s="0" t="n">
        <v>0</v>
      </c>
      <c r="VZ402" s="0" t="n">
        <v>0</v>
      </c>
      <c r="WA402" s="0" t="n">
        <v>0</v>
      </c>
      <c r="WB402" s="0" t="n">
        <v>0</v>
      </c>
      <c r="WC402" s="0" t="n">
        <v>81</v>
      </c>
      <c r="WD402" s="0" t="n">
        <v>0</v>
      </c>
      <c r="WE402" s="0" t="n">
        <v>0</v>
      </c>
      <c r="WF402" s="0" t="n">
        <v>666</v>
      </c>
      <c r="WG402" s="0" t="n">
        <v>0</v>
      </c>
      <c r="WH402" s="0" t="n">
        <v>0</v>
      </c>
      <c r="WI402" s="0" t="n">
        <v>0</v>
      </c>
      <c r="WJ402" s="0" t="n">
        <v>0</v>
      </c>
      <c r="WK402" s="0" t="n">
        <v>0</v>
      </c>
      <c r="WL402" s="0" t="n">
        <v>0</v>
      </c>
      <c r="WM402" s="0" t="n">
        <v>0</v>
      </c>
      <c r="WN402" s="0" t="n">
        <v>0</v>
      </c>
      <c r="WO402" s="0" t="n">
        <v>0</v>
      </c>
      <c r="WP402" s="0" t="n">
        <v>0</v>
      </c>
      <c r="WQ402" s="0" t="n">
        <v>40034</v>
      </c>
      <c r="WR402" s="0" t="n">
        <v>0</v>
      </c>
      <c r="WS402" s="0" t="n">
        <v>0</v>
      </c>
      <c r="WT402" s="0" t="n">
        <v>0</v>
      </c>
      <c r="WU402" s="0" t="n">
        <v>0</v>
      </c>
      <c r="WV402" s="0" t="n">
        <v>0</v>
      </c>
      <c r="WW402" s="0" t="n">
        <v>0</v>
      </c>
      <c r="WX402" s="0" t="n">
        <v>0</v>
      </c>
      <c r="WY402" s="0" t="n">
        <v>0</v>
      </c>
      <c r="WZ402" s="0" t="n">
        <v>0</v>
      </c>
      <c r="XA402" s="0" t="n">
        <v>31</v>
      </c>
      <c r="XB402" s="0" t="n">
        <v>0</v>
      </c>
      <c r="XC402" s="0" t="n">
        <v>0</v>
      </c>
      <c r="XD402" s="0" t="n">
        <v>0</v>
      </c>
      <c r="XE402" s="0" t="n">
        <v>0</v>
      </c>
      <c r="XF402" s="0" t="n">
        <v>0</v>
      </c>
      <c r="XG402" s="0" t="n">
        <v>0</v>
      </c>
      <c r="XH402" s="0" t="n">
        <v>0</v>
      </c>
      <c r="XI402" s="0" t="n">
        <v>0</v>
      </c>
      <c r="XJ402" s="0" t="n">
        <v>0</v>
      </c>
      <c r="XK402" s="0" t="n">
        <v>0</v>
      </c>
      <c r="XL402" s="0" t="n">
        <v>0</v>
      </c>
      <c r="XM402" s="0" t="n">
        <v>0</v>
      </c>
      <c r="XN402" s="0" t="n">
        <v>1590</v>
      </c>
      <c r="XO402" s="0" t="n">
        <v>15367</v>
      </c>
      <c r="XP402" s="0" t="n">
        <v>0</v>
      </c>
      <c r="XQ402" s="0" t="n">
        <v>7</v>
      </c>
      <c r="XR402" s="0" t="n">
        <v>0</v>
      </c>
      <c r="XS402" s="0" t="n">
        <v>0</v>
      </c>
      <c r="XT402" s="0" t="n">
        <v>20</v>
      </c>
      <c r="XU402" s="0" t="n">
        <v>646</v>
      </c>
      <c r="XV402" s="0" t="n">
        <v>0</v>
      </c>
      <c r="XW402" s="0" t="n">
        <v>1586</v>
      </c>
      <c r="XX402" s="0" t="n">
        <v>0</v>
      </c>
      <c r="XY402" s="0" t="n">
        <v>2929</v>
      </c>
      <c r="XZ402" s="0" t="n">
        <v>439</v>
      </c>
      <c r="YA402" s="0" t="n">
        <v>0</v>
      </c>
      <c r="YB402" s="0" t="n">
        <v>7459</v>
      </c>
      <c r="YC402" s="0" t="n">
        <v>0</v>
      </c>
      <c r="YD402" s="0" t="n">
        <v>7</v>
      </c>
      <c r="YE402" s="0" t="n">
        <v>0</v>
      </c>
      <c r="YF402" s="0" t="n">
        <v>754</v>
      </c>
      <c r="YG402" s="0" t="n">
        <v>0</v>
      </c>
      <c r="YH402" s="0" t="n">
        <v>513</v>
      </c>
      <c r="YI402" s="0" t="n">
        <v>8067</v>
      </c>
      <c r="YJ402" s="0" t="n">
        <v>0</v>
      </c>
      <c r="YK402" s="0" t="n">
        <v>833</v>
      </c>
      <c r="YL402" s="0" t="n">
        <v>111</v>
      </c>
      <c r="YM402" s="0" t="n">
        <v>0</v>
      </c>
      <c r="YN402" s="0" t="n">
        <v>345</v>
      </c>
      <c r="YO402" s="0" t="n">
        <v>0</v>
      </c>
      <c r="YP402" s="0" t="n">
        <v>0</v>
      </c>
      <c r="YQ402" s="0" t="n">
        <v>0</v>
      </c>
      <c r="YR402" s="0" t="n">
        <v>0</v>
      </c>
      <c r="YS402" s="0" t="n">
        <v>0</v>
      </c>
      <c r="YT402" s="0" t="n">
        <v>13</v>
      </c>
      <c r="YU402" s="0" t="n">
        <v>211</v>
      </c>
      <c r="YV402" s="0" t="n">
        <v>0</v>
      </c>
      <c r="YW402" s="0" t="n">
        <v>0</v>
      </c>
      <c r="YX402" s="0" t="n">
        <v>0</v>
      </c>
      <c r="YY402" s="0" t="n">
        <v>0</v>
      </c>
      <c r="YZ402" s="0" t="n">
        <v>8</v>
      </c>
      <c r="ZA402" s="0" t="n">
        <v>0</v>
      </c>
      <c r="ZB402" s="0" t="n">
        <v>0</v>
      </c>
      <c r="ZC402" s="0" t="n">
        <v>0</v>
      </c>
      <c r="ZD402" s="0" t="n">
        <v>0</v>
      </c>
      <c r="ZE402" s="0" t="n">
        <v>0</v>
      </c>
      <c r="ZF402" s="0" t="n">
        <v>0</v>
      </c>
      <c r="ZG402" s="0" t="n">
        <v>0</v>
      </c>
      <c r="ZH402" s="0" t="n">
        <v>0</v>
      </c>
      <c r="ZI402" s="0" t="n">
        <v>0</v>
      </c>
      <c r="ZJ402" s="0" t="n">
        <v>42</v>
      </c>
      <c r="ZK402" s="0" t="n">
        <v>0</v>
      </c>
      <c r="ZL402" s="0" t="n">
        <v>0</v>
      </c>
      <c r="ZM402" s="0" t="n">
        <v>0</v>
      </c>
      <c r="ZN402" s="0" t="n">
        <v>0</v>
      </c>
      <c r="ZO402" s="0" t="n">
        <v>0</v>
      </c>
      <c r="ZP402" s="0" t="n">
        <v>12</v>
      </c>
      <c r="ZQ402" s="0" t="n">
        <v>896</v>
      </c>
      <c r="ZR402" s="0" t="n">
        <v>0</v>
      </c>
      <c r="ZS402" s="0" t="n">
        <v>0</v>
      </c>
      <c r="ZT402" s="0" t="n">
        <v>73</v>
      </c>
      <c r="ZU402" s="0" t="n">
        <v>0</v>
      </c>
      <c r="ZV402" s="0" t="n">
        <v>0</v>
      </c>
      <c r="ZW402" s="0" t="n">
        <v>0</v>
      </c>
      <c r="ZX402" s="0" t="n">
        <v>4554</v>
      </c>
      <c r="ZY402" s="0" t="n">
        <v>0</v>
      </c>
      <c r="ZZ402" s="0" t="n">
        <v>0</v>
      </c>
      <c r="AAA402" s="0" t="n">
        <v>0</v>
      </c>
      <c r="AAB402" s="0" t="n">
        <v>0</v>
      </c>
      <c r="AAC402" s="0" t="n">
        <v>0</v>
      </c>
      <c r="AAD402" s="0" t="n">
        <v>1757</v>
      </c>
      <c r="AAE402" s="0" t="n">
        <v>0</v>
      </c>
      <c r="AAF402" s="0" t="n">
        <v>0</v>
      </c>
      <c r="AAG402" s="0" t="n">
        <v>0</v>
      </c>
      <c r="AAH402" s="0" t="n">
        <v>0</v>
      </c>
      <c r="AAI402" s="0" t="n">
        <v>0</v>
      </c>
      <c r="AAJ402" s="0" t="n">
        <v>0</v>
      </c>
      <c r="AAK402" s="0" t="n">
        <v>0</v>
      </c>
      <c r="AAL402" s="0" t="n">
        <v>0</v>
      </c>
      <c r="AAM402" s="0" t="n">
        <v>0</v>
      </c>
      <c r="AAN402" s="0" t="n">
        <v>0</v>
      </c>
      <c r="AAO402" s="0" t="n">
        <v>0</v>
      </c>
      <c r="AAP402" s="0" t="n">
        <v>0</v>
      </c>
    </row>
    <row r="403" customFormat="false" ht="14.4" hidden="false" customHeight="false" outlineLevel="0" collapsed="false">
      <c r="A403" s="1" t="n">
        <v>30458</v>
      </c>
      <c r="H403" s="2" t="n">
        <v>2</v>
      </c>
      <c r="I403" s="2" t="n">
        <v>39</v>
      </c>
      <c r="J403" s="21"/>
      <c r="K403" s="21"/>
      <c r="L403" s="2" t="n">
        <v>1</v>
      </c>
      <c r="M403" s="2" t="n">
        <v>1</v>
      </c>
      <c r="N403" s="2" t="n">
        <v>0</v>
      </c>
      <c r="O403" s="2" t="n">
        <v>1</v>
      </c>
      <c r="P403" s="2" t="n">
        <v>0</v>
      </c>
      <c r="Q403" s="2" t="n">
        <v>0</v>
      </c>
      <c r="R403" s="2" t="n">
        <v>0</v>
      </c>
      <c r="S403" s="2" t="n">
        <v>0</v>
      </c>
      <c r="T403" s="2" t="n">
        <v>0</v>
      </c>
      <c r="U403" s="2" t="n">
        <f aca="false">IF(AE403&gt;27,1,0)</f>
        <v>0</v>
      </c>
      <c r="V403" s="2" t="n">
        <v>0</v>
      </c>
      <c r="W403" s="2" t="n">
        <v>1</v>
      </c>
      <c r="X403" s="2" t="n">
        <f aca="false">SUM(L403:W403)</f>
        <v>4</v>
      </c>
      <c r="Y403" s="2" t="n">
        <v>100</v>
      </c>
      <c r="Z403" s="2" t="n">
        <v>60</v>
      </c>
      <c r="AA403" s="2" t="n">
        <f aca="false">Y403-Z403</f>
        <v>40</v>
      </c>
      <c r="AB403" s="3" t="n">
        <f aca="false">Z403+((Y403-Z403)/3)</f>
        <v>73.3333333333333</v>
      </c>
      <c r="AC403" s="2" t="n">
        <v>51.4</v>
      </c>
      <c r="AD403" s="2" t="n">
        <v>158</v>
      </c>
      <c r="AE403" s="24" t="n">
        <f aca="false">AC403/POWER((AD403/100),2)</f>
        <v>20.5896490946964</v>
      </c>
      <c r="AF403" s="3" t="n">
        <v>0</v>
      </c>
      <c r="AG403" s="2" t="n">
        <v>72</v>
      </c>
      <c r="AH403" s="2" t="n">
        <v>92.7</v>
      </c>
      <c r="AI403" s="3" t="n">
        <v>0.455696202531646</v>
      </c>
      <c r="AJ403" s="3" t="n">
        <v>0.776699029126213</v>
      </c>
      <c r="AK403" s="3" t="n">
        <v>82.5</v>
      </c>
      <c r="AL403" s="2" t="n">
        <v>25</v>
      </c>
      <c r="AM403" s="2" t="n">
        <v>12.8</v>
      </c>
      <c r="AN403" s="2" t="n">
        <v>38.6</v>
      </c>
      <c r="AO403" s="2" t="n">
        <v>3</v>
      </c>
      <c r="AP403" s="2" t="n">
        <v>51.4</v>
      </c>
      <c r="AQ403" s="2" t="n">
        <v>36.6</v>
      </c>
      <c r="AR403" s="2" t="n">
        <v>2</v>
      </c>
      <c r="AS403" s="2" t="n">
        <v>79</v>
      </c>
      <c r="AT403" s="2" t="n">
        <v>95</v>
      </c>
      <c r="AU403" s="2" t="n">
        <v>80</v>
      </c>
      <c r="AV403" s="2" t="n">
        <v>74</v>
      </c>
      <c r="AW403" s="2" t="n">
        <v>71</v>
      </c>
      <c r="AX403" s="2" t="n">
        <v>1</v>
      </c>
      <c r="AY403" s="2" t="n">
        <f aca="false">((AS403*15)+(AT403*30)+(AU403*30)+(AV403*30)+(AW403*15))-(AS403*120)</f>
        <v>240</v>
      </c>
      <c r="AZ403" s="2" t="n">
        <f aca="false">((AS403*15)+(AT403*30)+(AU403*30)+(AV403*30)+(AW403*15))</f>
        <v>9720</v>
      </c>
      <c r="BB403" s="5" t="n">
        <f aca="false">10000/SQRT((AS403*BH403)*(AVERAGE(AS403:AW403)*AVERAGE(BH403:BL403)))</f>
        <v>13.9198821140986</v>
      </c>
      <c r="BC403" s="3" t="n">
        <f aca="false">(AS403*BH403)/405</f>
        <v>0.635901234567901</v>
      </c>
      <c r="BD403" s="3" t="n">
        <v>0</v>
      </c>
      <c r="BE403" s="3" t="n">
        <f aca="false">1/(LOG(BH403)+LOG(AS403))</f>
        <v>0.414792376955877</v>
      </c>
      <c r="BF403" s="3" t="n">
        <f aca="false">(BI403-BH403)/(AT403-AS403)</f>
        <v>2.665</v>
      </c>
      <c r="BG403" s="3" t="n">
        <f aca="false">(20*BH403)/((AS403/18)-3.5)</f>
        <v>73.35</v>
      </c>
      <c r="BH403" s="4" t="n">
        <v>3.26</v>
      </c>
      <c r="BI403" s="4" t="n">
        <v>45.9</v>
      </c>
      <c r="BJ403" s="4" t="n">
        <v>19.8</v>
      </c>
      <c r="BK403" s="4" t="n">
        <v>20.6</v>
      </c>
      <c r="BL403" s="4" t="n">
        <v>36</v>
      </c>
      <c r="BM403" s="3" t="n">
        <f aca="false">((BH403*15)+(BI403*30)+(BJ403*30)+(BK403*30)+(BL403*15))-(BH403*120)</f>
        <v>2786.7</v>
      </c>
      <c r="BN403" s="3" t="n">
        <f aca="false">((BH403*15)+(BI403*30)+(BJ403*30)+(BK403*30)+(BL403*15))</f>
        <v>3177.9</v>
      </c>
      <c r="BO403" s="3" t="n">
        <f aca="false">(1/BH403)</f>
        <v>0.306748466257669</v>
      </c>
      <c r="BP403" s="3" t="n">
        <f aca="false">(BN403/AZ403)</f>
        <v>0.326944444444444</v>
      </c>
      <c r="BQ403" s="3" t="n">
        <f aca="false">(BB403*BP403)</f>
        <v>4.55102812452612</v>
      </c>
      <c r="BR403" s="5" t="n">
        <f aca="false">(BF403*BO403)</f>
        <v>0.817484662576687</v>
      </c>
      <c r="CA403" s="2" t="n">
        <v>134</v>
      </c>
      <c r="CB403" s="2" t="n">
        <v>0</v>
      </c>
      <c r="CC403" s="2" t="n">
        <v>44</v>
      </c>
      <c r="CD403" s="2" t="n">
        <v>1</v>
      </c>
      <c r="CE403" s="2" t="n">
        <v>77</v>
      </c>
      <c r="CF403" s="2" t="n">
        <v>0</v>
      </c>
      <c r="CG403" s="2" t="n">
        <v>13</v>
      </c>
      <c r="CH403" s="2" t="n">
        <v>64</v>
      </c>
      <c r="CI403" s="2" t="n">
        <v>0</v>
      </c>
      <c r="CJ403" s="2" t="n">
        <v>0</v>
      </c>
      <c r="CK403" s="2" t="n">
        <v>56</v>
      </c>
      <c r="CL403" s="2" t="n">
        <v>50.24</v>
      </c>
      <c r="CM403" s="2" t="n">
        <v>148</v>
      </c>
      <c r="CN403" s="2" t="n">
        <v>70</v>
      </c>
      <c r="CO403" s="2" t="n">
        <v>413</v>
      </c>
      <c r="CP403" s="2" t="n">
        <v>1.76</v>
      </c>
      <c r="CQ403" s="2" t="n">
        <v>0.95</v>
      </c>
      <c r="CR403" s="2" t="n">
        <v>0.78</v>
      </c>
      <c r="CW403" s="3"/>
      <c r="CY403" s="22"/>
      <c r="EU403" s="3"/>
      <c r="EW403" s="22"/>
      <c r="HO403" s="2" t="n">
        <v>25</v>
      </c>
      <c r="HP403" s="2" t="n">
        <v>25</v>
      </c>
      <c r="HQ403" s="2" t="n">
        <v>1</v>
      </c>
      <c r="HR403" s="2" t="n">
        <v>1</v>
      </c>
      <c r="HS403" s="2" t="n">
        <v>24.9401168823242</v>
      </c>
      <c r="HT403" s="2" t="n">
        <v>7.02933359146118</v>
      </c>
      <c r="HU403" s="2" t="n">
        <v>0</v>
      </c>
      <c r="HV403" s="2" t="n">
        <v>1</v>
      </c>
      <c r="HW403" s="2" t="n">
        <v>4</v>
      </c>
      <c r="HX403" s="2" t="n">
        <v>1</v>
      </c>
      <c r="HY403" s="2" t="n">
        <v>448.410003662109</v>
      </c>
      <c r="HZ403" s="2" t="n">
        <v>15.7700004577637</v>
      </c>
      <c r="IA403" s="2" t="n">
        <v>9.22999954223633</v>
      </c>
      <c r="IB403" s="2" t="n">
        <v>7.23000001907349</v>
      </c>
      <c r="IC403" s="2" t="n">
        <v>4.40000009536743</v>
      </c>
      <c r="ID403" s="2" t="n">
        <v>68.0699996948242</v>
      </c>
      <c r="IE403" s="2" t="n">
        <v>9.93000030517578</v>
      </c>
      <c r="IF403" s="2" t="n">
        <v>6.53999996185303</v>
      </c>
      <c r="IG403" s="2" t="n">
        <v>1.10000002384186</v>
      </c>
      <c r="IH403" s="2" t="n">
        <v>17.8799991607666</v>
      </c>
      <c r="II403" s="2" t="n">
        <v>0.449999988079071</v>
      </c>
      <c r="IJ403" s="2" t="n">
        <v>5.17999982833862</v>
      </c>
      <c r="IK403" s="2" t="n">
        <v>1.45000004768372</v>
      </c>
      <c r="IL403" s="2" t="n">
        <v>5.28000020980835</v>
      </c>
      <c r="IM403" s="2" t="n">
        <v>4.80999994277954</v>
      </c>
      <c r="IN403" s="2" t="n">
        <v>2.99000000953674</v>
      </c>
      <c r="IO403" s="2" t="n">
        <v>1.45000004768372</v>
      </c>
      <c r="IP403" s="2" t="n">
        <v>3.16000008583069</v>
      </c>
      <c r="IQ403" s="2" t="n">
        <v>1.25</v>
      </c>
      <c r="IR403" s="2" t="n">
        <v>0.949999988079071</v>
      </c>
      <c r="IS403" s="2" t="n">
        <v>0.230000004172325</v>
      </c>
      <c r="IT403" s="2" t="n">
        <v>131.949996948242</v>
      </c>
      <c r="IU403" s="2" t="n">
        <v>3.07999992370605</v>
      </c>
      <c r="IV403" s="2" t="n">
        <v>0.389999985694885</v>
      </c>
      <c r="IW403" s="2" t="n">
        <v>75.4100036621094</v>
      </c>
      <c r="IX403" s="2" t="n">
        <v>260.709991455078</v>
      </c>
      <c r="IY403" s="2" t="n">
        <v>762.919982910156</v>
      </c>
      <c r="IZ403" s="2" t="n">
        <v>436.570007324219</v>
      </c>
      <c r="JA403" s="2" t="n">
        <v>1.62999999523163</v>
      </c>
      <c r="JB403" s="2" t="n">
        <v>0.319999992847443</v>
      </c>
      <c r="JC403" s="2" t="n">
        <v>0.610000014305115</v>
      </c>
      <c r="JD403" s="2" t="n">
        <v>22.5599994659424</v>
      </c>
      <c r="JE403" s="2" t="n">
        <v>54.9500007629395</v>
      </c>
      <c r="JF403" s="2" t="n">
        <v>0.28999999165535</v>
      </c>
      <c r="JG403" s="2" t="n">
        <v>0.349999994039536</v>
      </c>
      <c r="JH403" s="2" t="n">
        <v>5.73000001907349</v>
      </c>
      <c r="JI403" s="2" t="n">
        <v>1.17999994754791</v>
      </c>
      <c r="JJ403" s="2" t="n">
        <v>0.330000013113022</v>
      </c>
      <c r="JK403" s="2" t="n">
        <v>0.159999996423721</v>
      </c>
      <c r="JL403" s="2" t="n">
        <v>109.059997558594</v>
      </c>
      <c r="JM403" s="2" t="n">
        <v>1.60000002384186</v>
      </c>
      <c r="JN403" s="2" t="n">
        <v>16.1200008392334</v>
      </c>
      <c r="JO403" s="2" t="n">
        <v>1094.98999023438</v>
      </c>
      <c r="JP403" s="2" t="n">
        <v>922.260009765625</v>
      </c>
      <c r="JQ403" s="2" t="n">
        <v>22.2099990844727</v>
      </c>
      <c r="JR403" s="2" t="n">
        <v>358.670013427734</v>
      </c>
      <c r="JS403" s="2" t="n">
        <v>128.25</v>
      </c>
      <c r="JT403" s="2" t="n">
        <v>1092.03002929688</v>
      </c>
      <c r="JU403" s="2" t="n">
        <v>233.550003051758</v>
      </c>
      <c r="JV403" s="2" t="n">
        <v>38.9700012207031</v>
      </c>
      <c r="JW403" s="2" t="n">
        <v>1.42999994754791</v>
      </c>
      <c r="JX403" s="2" t="n">
        <v>1.69000005722046</v>
      </c>
      <c r="JY403" s="2" t="n">
        <v>1.50999999046326</v>
      </c>
      <c r="JZ403" s="2" t="n">
        <v>0.230000004172325</v>
      </c>
      <c r="KA403" s="2" t="n">
        <v>2.41000008583069</v>
      </c>
      <c r="KB403" s="2" t="n">
        <v>0.560000002384186</v>
      </c>
      <c r="KC403" s="2" t="n">
        <v>4.84999990463257</v>
      </c>
      <c r="KD403" s="2" t="n">
        <v>1.85000002384186</v>
      </c>
      <c r="KE403" s="2" t="n">
        <v>3.8199999332428</v>
      </c>
      <c r="KF403" s="2" t="n">
        <v>4.65999984741211</v>
      </c>
      <c r="KG403" s="2" t="n">
        <v>2.24000000953674</v>
      </c>
      <c r="KH403" s="2" t="n">
        <v>64.0800018310547</v>
      </c>
      <c r="KI403" s="2" t="n">
        <v>1.61000001430511</v>
      </c>
      <c r="KJ403" s="2" t="n">
        <v>93.0199966430664</v>
      </c>
      <c r="KK403" s="2" t="n">
        <v>13.710000038147</v>
      </c>
      <c r="KL403" s="2" t="n">
        <v>522183.08</v>
      </c>
      <c r="KM403" s="2" t="n">
        <v>7671.27001953125</v>
      </c>
      <c r="KN403" s="2" t="n">
        <v>9.89999961853027</v>
      </c>
      <c r="KO403" s="2" t="n">
        <v>0.0399999991059303</v>
      </c>
      <c r="KP403" s="2" t="n">
        <v>0.00999999977648258</v>
      </c>
      <c r="KQ403" s="2" t="n">
        <v>0.00999999977648258</v>
      </c>
      <c r="KR403" s="2" t="n">
        <v>0.0299999993294477</v>
      </c>
      <c r="KS403" s="2" t="n">
        <v>0.0500000007450581</v>
      </c>
      <c r="KT403" s="2" t="n">
        <v>0.00999999977648258</v>
      </c>
      <c r="KU403" s="2" t="n">
        <v>0.219999998807907</v>
      </c>
      <c r="KV403" s="2" t="n">
        <v>0.239999994635582</v>
      </c>
      <c r="KW403" s="2" t="n">
        <v>2</v>
      </c>
      <c r="KX403" s="2" t="n">
        <v>1.38999998569489</v>
      </c>
      <c r="KY403" s="2" t="n">
        <v>1.04999995231628</v>
      </c>
      <c r="KZ403" s="2" t="n">
        <v>0.550000011920929</v>
      </c>
      <c r="LA403" s="2" t="n">
        <v>0.170000001788139</v>
      </c>
      <c r="LB403" s="2" t="n">
        <v>0</v>
      </c>
      <c r="LC403" s="2" t="n">
        <v>3.84999990463257</v>
      </c>
      <c r="LD403" s="2" t="n">
        <v>1.69000005722046</v>
      </c>
      <c r="LE403" s="2" t="n">
        <v>0.28999999165535</v>
      </c>
      <c r="LF403" s="2" t="n">
        <v>0.0199999995529652</v>
      </c>
      <c r="LG403" s="2" t="n">
        <v>0.00999999977648258</v>
      </c>
      <c r="LH403" s="2" t="n">
        <v>1.82000005245209</v>
      </c>
      <c r="LI403" s="2" t="n">
        <v>1.14999997615814</v>
      </c>
      <c r="LJ403" s="2" t="n">
        <v>0.0199999995529652</v>
      </c>
      <c r="LK403" s="2" t="n">
        <v>0.0500000007450581</v>
      </c>
      <c r="LL403" s="2" t="n">
        <v>0.140000000596046</v>
      </c>
      <c r="LM403" s="2" t="n">
        <v>0.119999997317791</v>
      </c>
      <c r="LN403" s="2" t="n">
        <v>0.00999999977648258</v>
      </c>
      <c r="LO403" s="2" t="n">
        <v>0.0299999993294477</v>
      </c>
      <c r="LP403" s="2" t="n">
        <v>0.00999999977648258</v>
      </c>
      <c r="LQ403" s="2" t="n">
        <v>0.0399999991059303</v>
      </c>
      <c r="LR403" s="2" t="n">
        <v>0.0399999991059303</v>
      </c>
      <c r="LS403" s="2" t="n">
        <v>0</v>
      </c>
      <c r="LT403" s="2" t="n">
        <v>0.100000001490116</v>
      </c>
      <c r="LU403" s="2" t="n">
        <v>0.0900000035762787</v>
      </c>
      <c r="LV403" s="2" t="n">
        <v>110.899993896484</v>
      </c>
      <c r="MC403" s="0" t="n">
        <v>0</v>
      </c>
      <c r="MD403" s="0" t="n">
        <v>0</v>
      </c>
      <c r="ME403" s="0" t="n">
        <v>0</v>
      </c>
      <c r="MF403" s="0" t="n">
        <v>0</v>
      </c>
      <c r="MG403" s="0" t="n">
        <v>0</v>
      </c>
      <c r="MH403" s="0" t="n">
        <v>0</v>
      </c>
      <c r="MI403" s="0" t="n">
        <v>0</v>
      </c>
      <c r="MJ403" s="0" t="n">
        <v>0</v>
      </c>
      <c r="MK403" s="0" t="n">
        <v>0</v>
      </c>
      <c r="ML403" s="0" t="n">
        <v>16</v>
      </c>
      <c r="MM403" s="0" t="n">
        <v>30</v>
      </c>
      <c r="MN403" s="0" t="n">
        <v>0</v>
      </c>
      <c r="MO403" s="0" t="n">
        <v>0</v>
      </c>
      <c r="MP403" s="0" t="n">
        <v>0</v>
      </c>
      <c r="MQ403" s="0" t="n">
        <v>0</v>
      </c>
      <c r="MR403" s="0" t="n">
        <v>0</v>
      </c>
      <c r="MS403" s="0" t="n">
        <v>19472</v>
      </c>
      <c r="MT403" s="0" t="n">
        <v>0</v>
      </c>
      <c r="MU403" s="0" t="n">
        <v>412</v>
      </c>
      <c r="MV403" s="0" t="n">
        <v>0</v>
      </c>
      <c r="MW403" s="0" t="n">
        <v>0</v>
      </c>
      <c r="MX403" s="0" t="n">
        <v>0</v>
      </c>
      <c r="MY403" s="0" t="n">
        <v>0</v>
      </c>
      <c r="MZ403" s="0" t="n">
        <v>0</v>
      </c>
      <c r="NA403" s="0" t="n">
        <v>0</v>
      </c>
      <c r="NB403" s="0" t="n">
        <v>0</v>
      </c>
      <c r="NC403" s="0" t="n">
        <v>6</v>
      </c>
      <c r="ND403" s="0" t="n">
        <v>3</v>
      </c>
      <c r="NE403" s="0" t="n">
        <v>0</v>
      </c>
      <c r="NF403" s="0" t="n">
        <v>0</v>
      </c>
      <c r="NG403" s="0" t="n">
        <v>0</v>
      </c>
      <c r="NH403" s="0" t="n">
        <v>713</v>
      </c>
      <c r="NI403" s="0" t="n">
        <v>87</v>
      </c>
      <c r="NJ403" s="0" t="n">
        <v>0</v>
      </c>
      <c r="NK403" s="0" t="n">
        <v>0</v>
      </c>
      <c r="NL403" s="0" t="n">
        <v>0</v>
      </c>
      <c r="NM403" s="0" t="n">
        <v>0</v>
      </c>
      <c r="NN403" s="0" t="n">
        <v>0</v>
      </c>
      <c r="NO403" s="0" t="n">
        <v>0</v>
      </c>
      <c r="NP403" s="0" t="n">
        <v>0</v>
      </c>
      <c r="NQ403" s="0" t="n">
        <v>0</v>
      </c>
      <c r="NR403" s="0" t="n">
        <v>0</v>
      </c>
      <c r="NS403" s="0" t="n">
        <v>11508</v>
      </c>
      <c r="NT403" s="0" t="n">
        <v>0</v>
      </c>
      <c r="NU403" s="0" t="n">
        <v>0</v>
      </c>
      <c r="NV403" s="0" t="n">
        <v>0</v>
      </c>
      <c r="NW403" s="0" t="n">
        <v>897</v>
      </c>
      <c r="NX403" s="0" t="n">
        <v>0</v>
      </c>
      <c r="NY403" s="0" t="n">
        <v>4053</v>
      </c>
      <c r="NZ403" s="0" t="n">
        <v>0</v>
      </c>
      <c r="OA403" s="0" t="n">
        <v>0</v>
      </c>
      <c r="OB403" s="0" t="n">
        <v>0</v>
      </c>
      <c r="OC403" s="0" t="n">
        <v>0</v>
      </c>
      <c r="OD403" s="0" t="n">
        <v>0</v>
      </c>
      <c r="OE403" s="0" t="n">
        <v>0</v>
      </c>
      <c r="OF403" s="0" t="n">
        <v>0</v>
      </c>
      <c r="OG403" s="0" t="n">
        <v>578</v>
      </c>
      <c r="OH403" s="0" t="n">
        <v>0</v>
      </c>
      <c r="OI403" s="0" t="n">
        <v>0</v>
      </c>
      <c r="OJ403" s="0" t="n">
        <v>0</v>
      </c>
      <c r="OK403" s="0" t="n">
        <v>0</v>
      </c>
      <c r="OL403" s="0" t="n">
        <v>0</v>
      </c>
      <c r="OM403" s="0" t="n">
        <v>0</v>
      </c>
      <c r="ON403" s="0" t="n">
        <v>8</v>
      </c>
      <c r="OO403" s="0" t="n">
        <v>0</v>
      </c>
      <c r="OP403" s="0" t="n">
        <v>0</v>
      </c>
      <c r="OQ403" s="0" t="n">
        <v>1905</v>
      </c>
      <c r="OR403" s="0" t="n">
        <v>0</v>
      </c>
      <c r="OS403" s="0" t="n">
        <v>0</v>
      </c>
      <c r="OT403" s="0" t="n">
        <v>0</v>
      </c>
      <c r="OU403" s="0" t="n">
        <v>0</v>
      </c>
      <c r="OV403" s="0" t="n">
        <v>0</v>
      </c>
      <c r="OW403" s="0" t="n">
        <v>0</v>
      </c>
      <c r="OX403" s="0" t="n">
        <v>0</v>
      </c>
      <c r="OY403" s="0" t="n">
        <v>0</v>
      </c>
      <c r="OZ403" s="0" t="n">
        <v>0</v>
      </c>
      <c r="PA403" s="0" t="n">
        <v>0</v>
      </c>
      <c r="PB403" s="0" t="n">
        <v>33132</v>
      </c>
      <c r="PC403" s="0" t="n">
        <v>0</v>
      </c>
      <c r="PD403" s="0" t="n">
        <v>0</v>
      </c>
      <c r="PE403" s="0" t="n">
        <v>0</v>
      </c>
      <c r="PF403" s="0" t="n">
        <v>0</v>
      </c>
      <c r="PG403" s="0" t="n">
        <v>0</v>
      </c>
      <c r="PH403" s="0" t="n">
        <v>0</v>
      </c>
      <c r="PI403" s="0" t="n">
        <v>0</v>
      </c>
      <c r="PJ403" s="0" t="n">
        <v>452</v>
      </c>
      <c r="PK403" s="0" t="n">
        <v>0</v>
      </c>
      <c r="PL403" s="0" t="n">
        <v>0</v>
      </c>
      <c r="PM403" s="0" t="n">
        <v>0</v>
      </c>
      <c r="PN403" s="0" t="n">
        <v>0</v>
      </c>
      <c r="PO403" s="0" t="n">
        <v>0</v>
      </c>
      <c r="PP403" s="0" t="n">
        <v>0</v>
      </c>
      <c r="PQ403" s="0" t="n">
        <v>1421</v>
      </c>
      <c r="PR403" s="0" t="n">
        <v>0</v>
      </c>
      <c r="PS403" s="0" t="n">
        <v>0</v>
      </c>
      <c r="PT403" s="0" t="n">
        <v>5</v>
      </c>
      <c r="PU403" s="0" t="n">
        <v>0</v>
      </c>
      <c r="PV403" s="0" t="n">
        <v>119</v>
      </c>
      <c r="PW403" s="0" t="n">
        <v>1327</v>
      </c>
      <c r="PX403" s="0" t="n">
        <v>166</v>
      </c>
      <c r="PY403" s="0" t="n">
        <v>0</v>
      </c>
      <c r="PZ403" s="0" t="n">
        <v>0</v>
      </c>
      <c r="QA403" s="0" t="n">
        <v>0</v>
      </c>
      <c r="QB403" s="0" t="n">
        <v>0</v>
      </c>
      <c r="QC403" s="0" t="n">
        <v>0</v>
      </c>
      <c r="QD403" s="0" t="n">
        <v>0</v>
      </c>
      <c r="QE403" s="0" t="n">
        <v>0</v>
      </c>
      <c r="QF403" s="0" t="n">
        <v>61</v>
      </c>
      <c r="QG403" s="0" t="n">
        <v>0</v>
      </c>
      <c r="QH403" s="0" t="n">
        <v>0</v>
      </c>
      <c r="QI403" s="0" t="n">
        <v>0</v>
      </c>
      <c r="QJ403" s="0" t="n">
        <v>0</v>
      </c>
      <c r="QK403" s="0" t="n">
        <v>203</v>
      </c>
      <c r="QL403" s="0" t="n">
        <v>0</v>
      </c>
      <c r="QM403" s="0" t="n">
        <v>0</v>
      </c>
      <c r="QN403" s="0" t="n">
        <v>0</v>
      </c>
      <c r="QO403" s="0" t="n">
        <v>0</v>
      </c>
      <c r="QP403" s="0" t="n">
        <v>0</v>
      </c>
      <c r="QQ403" s="0" t="n">
        <v>435</v>
      </c>
      <c r="QR403" s="0" t="n">
        <v>0</v>
      </c>
      <c r="QS403" s="0" t="n">
        <v>21</v>
      </c>
      <c r="QT403" s="0" t="n">
        <v>0</v>
      </c>
      <c r="QU403" s="0" t="n">
        <v>22</v>
      </c>
      <c r="QV403" s="0" t="n">
        <v>0</v>
      </c>
      <c r="QW403" s="0" t="n">
        <v>0</v>
      </c>
      <c r="QX403" s="0" t="n">
        <v>0</v>
      </c>
      <c r="QY403" s="0" t="n">
        <v>0</v>
      </c>
      <c r="QZ403" s="0" t="n">
        <v>0</v>
      </c>
      <c r="RA403" s="0" t="n">
        <v>0</v>
      </c>
      <c r="RB403" s="0" t="n">
        <v>0</v>
      </c>
      <c r="RC403" s="0" t="n">
        <v>381</v>
      </c>
      <c r="RD403" s="0" t="n">
        <v>475</v>
      </c>
      <c r="RE403" s="0" t="n">
        <v>0</v>
      </c>
      <c r="RF403" s="0" t="n">
        <v>0</v>
      </c>
      <c r="RG403" s="0" t="n">
        <v>773</v>
      </c>
      <c r="RH403" s="0" t="n">
        <v>0</v>
      </c>
      <c r="RI403" s="0" t="n">
        <v>0</v>
      </c>
      <c r="RJ403" s="0" t="n">
        <v>0</v>
      </c>
      <c r="RK403" s="0" t="n">
        <v>0</v>
      </c>
      <c r="RL403" s="0" t="n">
        <v>23048</v>
      </c>
      <c r="RM403" s="0" t="n">
        <v>0</v>
      </c>
      <c r="RN403" s="0" t="n">
        <v>0</v>
      </c>
      <c r="RO403" s="0" t="n">
        <v>0</v>
      </c>
      <c r="RP403" s="0" t="n">
        <v>90</v>
      </c>
      <c r="RQ403" s="0" t="n">
        <v>122</v>
      </c>
      <c r="RR403" s="0" t="n">
        <v>0</v>
      </c>
      <c r="RS403" s="0" t="n">
        <v>0</v>
      </c>
      <c r="RT403" s="0" t="n">
        <v>0</v>
      </c>
      <c r="RU403" s="0" t="n">
        <v>0</v>
      </c>
      <c r="RV403" s="0" t="n">
        <v>163</v>
      </c>
      <c r="RW403" s="0" t="n">
        <v>0</v>
      </c>
      <c r="RX403" s="0" t="n">
        <v>0</v>
      </c>
      <c r="RY403" s="0" t="n">
        <v>8555</v>
      </c>
      <c r="RZ403" s="0" t="n">
        <v>0</v>
      </c>
      <c r="SA403" s="0" t="n">
        <v>0</v>
      </c>
      <c r="SB403" s="0" t="n">
        <v>0</v>
      </c>
      <c r="SC403" s="0" t="n">
        <v>0</v>
      </c>
      <c r="SD403" s="0" t="n">
        <v>0</v>
      </c>
      <c r="SE403" s="0" t="n">
        <v>0</v>
      </c>
      <c r="SF403" s="0" t="n">
        <v>0</v>
      </c>
      <c r="SG403" s="0" t="n">
        <v>0</v>
      </c>
      <c r="SH403" s="0" t="n">
        <v>0</v>
      </c>
      <c r="SI403" s="0" t="n">
        <v>0</v>
      </c>
      <c r="SJ403" s="0" t="n">
        <v>0</v>
      </c>
      <c r="SK403" s="0" t="n">
        <v>12</v>
      </c>
      <c r="SL403" s="0" t="n">
        <v>0</v>
      </c>
      <c r="SM403" s="0" t="n">
        <v>79</v>
      </c>
      <c r="SN403" s="0" t="n">
        <v>0</v>
      </c>
      <c r="SO403" s="0" t="n">
        <v>0</v>
      </c>
      <c r="SP403" s="0" t="n">
        <v>0</v>
      </c>
      <c r="SQ403" s="0" t="n">
        <v>0</v>
      </c>
      <c r="SR403" s="0" t="n">
        <v>0</v>
      </c>
      <c r="SS403" s="0" t="n">
        <v>59</v>
      </c>
      <c r="ST403" s="0" t="n">
        <v>0</v>
      </c>
      <c r="SU403" s="0" t="n">
        <v>0</v>
      </c>
      <c r="SV403" s="0" t="n">
        <v>0</v>
      </c>
      <c r="SW403" s="0" t="n">
        <v>0</v>
      </c>
      <c r="SX403" s="0" t="n">
        <v>0</v>
      </c>
      <c r="SY403" s="0" t="n">
        <v>0</v>
      </c>
      <c r="SZ403" s="0" t="n">
        <v>84</v>
      </c>
      <c r="TA403" s="0" t="n">
        <v>0</v>
      </c>
      <c r="TB403" s="0" t="n">
        <v>0</v>
      </c>
      <c r="TC403" s="0" t="n">
        <v>0</v>
      </c>
      <c r="TD403" s="0" t="n">
        <v>0</v>
      </c>
      <c r="TE403" s="0" t="n">
        <v>0</v>
      </c>
      <c r="TF403" s="0" t="n">
        <v>0</v>
      </c>
      <c r="TG403" s="0" t="n">
        <v>0</v>
      </c>
      <c r="TH403" s="0" t="n">
        <v>0</v>
      </c>
      <c r="TI403" s="0" t="n">
        <v>429</v>
      </c>
      <c r="TJ403" s="0" t="n">
        <v>0</v>
      </c>
      <c r="TK403" s="0" t="n">
        <v>0</v>
      </c>
      <c r="TL403" s="0" t="n">
        <v>28</v>
      </c>
      <c r="TM403" s="0" t="n">
        <v>254</v>
      </c>
      <c r="TN403" s="0" t="n">
        <v>176</v>
      </c>
      <c r="TO403" s="0" t="n">
        <v>0</v>
      </c>
      <c r="TP403" s="0" t="n">
        <v>15</v>
      </c>
      <c r="TQ403" s="0" t="n">
        <v>0</v>
      </c>
      <c r="TR403" s="0" t="n">
        <v>840</v>
      </c>
      <c r="TS403" s="0" t="n">
        <v>343</v>
      </c>
      <c r="TT403" s="0" t="n">
        <v>68</v>
      </c>
      <c r="TU403" s="0" t="n">
        <v>0</v>
      </c>
      <c r="TV403" s="0" t="n">
        <v>0</v>
      </c>
      <c r="TW403" s="0" t="n">
        <v>0</v>
      </c>
      <c r="TX403" s="0" t="n">
        <v>0</v>
      </c>
      <c r="TY403" s="0" t="n">
        <v>50</v>
      </c>
      <c r="TZ403" s="0" t="n">
        <v>6</v>
      </c>
      <c r="UA403" s="0" t="n">
        <v>0</v>
      </c>
      <c r="UB403" s="0" t="n">
        <v>0</v>
      </c>
      <c r="UC403" s="0" t="n">
        <v>0</v>
      </c>
      <c r="UD403" s="0" t="n">
        <v>0</v>
      </c>
      <c r="UE403" s="0" t="n">
        <v>0</v>
      </c>
      <c r="UF403" s="0" t="n">
        <v>0</v>
      </c>
      <c r="UG403" s="0" t="n">
        <v>0</v>
      </c>
      <c r="UH403" s="0" t="n">
        <v>0</v>
      </c>
      <c r="UI403" s="0" t="n">
        <v>0</v>
      </c>
      <c r="UJ403" s="0" t="n">
        <v>0</v>
      </c>
      <c r="UK403" s="0" t="n">
        <v>104</v>
      </c>
      <c r="UL403" s="0" t="n">
        <v>0</v>
      </c>
      <c r="UM403" s="0" t="n">
        <v>0</v>
      </c>
      <c r="UN403" s="0" t="n">
        <v>0</v>
      </c>
      <c r="UO403" s="0" t="n">
        <v>0</v>
      </c>
      <c r="UP403" s="0" t="n">
        <v>0</v>
      </c>
      <c r="UQ403" s="0" t="n">
        <v>0</v>
      </c>
      <c r="UR403" s="0" t="n">
        <v>0</v>
      </c>
      <c r="US403" s="0" t="n">
        <v>0</v>
      </c>
      <c r="UT403" s="0" t="n">
        <v>0</v>
      </c>
      <c r="UU403" s="0" t="n">
        <v>0</v>
      </c>
      <c r="UV403" s="0" t="n">
        <v>0</v>
      </c>
      <c r="UW403" s="0" t="n">
        <v>0</v>
      </c>
      <c r="UX403" s="0" t="n">
        <v>0</v>
      </c>
      <c r="UY403" s="0" t="n">
        <v>0</v>
      </c>
      <c r="UZ403" s="0" t="n">
        <v>0</v>
      </c>
      <c r="VA403" s="0" t="n">
        <v>0</v>
      </c>
      <c r="VB403" s="0" t="n">
        <v>0</v>
      </c>
      <c r="VC403" s="0" t="n">
        <v>0</v>
      </c>
      <c r="VD403" s="0" t="n">
        <v>0</v>
      </c>
      <c r="VE403" s="0" t="n">
        <v>0</v>
      </c>
      <c r="VF403" s="0" t="n">
        <v>0</v>
      </c>
      <c r="VG403" s="0" t="n">
        <v>0</v>
      </c>
      <c r="VH403" s="0" t="n">
        <v>0</v>
      </c>
      <c r="VI403" s="0" t="n">
        <v>0</v>
      </c>
      <c r="VJ403" s="0" t="n">
        <v>0</v>
      </c>
      <c r="VK403" s="0" t="n">
        <v>0</v>
      </c>
      <c r="VL403" s="0" t="n">
        <v>92</v>
      </c>
      <c r="VM403" s="0" t="n">
        <v>14</v>
      </c>
      <c r="VN403" s="0" t="n">
        <v>0</v>
      </c>
      <c r="VO403" s="0" t="n">
        <v>0</v>
      </c>
      <c r="VP403" s="0" t="n">
        <v>0</v>
      </c>
      <c r="VQ403" s="0" t="n">
        <v>0</v>
      </c>
      <c r="VR403" s="0" t="n">
        <v>2022</v>
      </c>
      <c r="VS403" s="0" t="n">
        <v>0</v>
      </c>
      <c r="VT403" s="0" t="n">
        <v>0</v>
      </c>
      <c r="VU403" s="0" t="n">
        <v>2205</v>
      </c>
      <c r="VV403" s="0" t="n">
        <v>0</v>
      </c>
      <c r="VW403" s="0" t="n">
        <v>0</v>
      </c>
      <c r="VX403" s="0" t="n">
        <v>0</v>
      </c>
      <c r="VY403" s="0" t="n">
        <v>4</v>
      </c>
      <c r="VZ403" s="0" t="n">
        <v>0</v>
      </c>
      <c r="WA403" s="0" t="n">
        <v>0</v>
      </c>
      <c r="WB403" s="0" t="n">
        <v>0</v>
      </c>
      <c r="WC403" s="0" t="n">
        <v>0</v>
      </c>
      <c r="WD403" s="0" t="n">
        <v>0</v>
      </c>
      <c r="WE403" s="0" t="n">
        <v>0</v>
      </c>
      <c r="WF403" s="0" t="n">
        <v>3411</v>
      </c>
      <c r="WG403" s="0" t="n">
        <v>0</v>
      </c>
      <c r="WH403" s="0" t="n">
        <v>0</v>
      </c>
      <c r="WI403" s="0" t="n">
        <v>0</v>
      </c>
      <c r="WJ403" s="0" t="n">
        <v>0</v>
      </c>
      <c r="WK403" s="0" t="n">
        <v>0</v>
      </c>
      <c r="WL403" s="0" t="n">
        <v>0</v>
      </c>
      <c r="WM403" s="0" t="n">
        <v>34</v>
      </c>
      <c r="WN403" s="0" t="n">
        <v>0</v>
      </c>
      <c r="WO403" s="0" t="n">
        <v>0</v>
      </c>
      <c r="WP403" s="0" t="n">
        <v>0</v>
      </c>
      <c r="WQ403" s="0" t="n">
        <v>3</v>
      </c>
      <c r="WR403" s="0" t="n">
        <v>0</v>
      </c>
      <c r="WS403" s="0" t="n">
        <v>0</v>
      </c>
      <c r="WT403" s="0" t="n">
        <v>0</v>
      </c>
      <c r="WU403" s="0" t="n">
        <v>0</v>
      </c>
      <c r="WV403" s="0" t="n">
        <v>0</v>
      </c>
      <c r="WW403" s="0" t="n">
        <v>0</v>
      </c>
      <c r="WX403" s="0" t="n">
        <v>0</v>
      </c>
      <c r="WY403" s="0" t="n">
        <v>0</v>
      </c>
      <c r="WZ403" s="0" t="n">
        <v>0</v>
      </c>
      <c r="XA403" s="0" t="n">
        <v>0</v>
      </c>
      <c r="XB403" s="0" t="n">
        <v>0</v>
      </c>
      <c r="XC403" s="0" t="n">
        <v>0</v>
      </c>
      <c r="XD403" s="0" t="n">
        <v>0</v>
      </c>
      <c r="XE403" s="0" t="n">
        <v>0</v>
      </c>
      <c r="XF403" s="0" t="n">
        <v>0</v>
      </c>
      <c r="XG403" s="0" t="n">
        <v>0</v>
      </c>
      <c r="XH403" s="0" t="n">
        <v>0</v>
      </c>
      <c r="XI403" s="0" t="n">
        <v>0</v>
      </c>
      <c r="XJ403" s="0" t="n">
        <v>0</v>
      </c>
      <c r="XK403" s="0" t="n">
        <v>0</v>
      </c>
      <c r="XL403" s="0" t="n">
        <v>0</v>
      </c>
      <c r="XM403" s="0" t="n">
        <v>0</v>
      </c>
      <c r="XN403" s="0" t="n">
        <v>543</v>
      </c>
      <c r="XO403" s="0" t="n">
        <v>7296</v>
      </c>
      <c r="XP403" s="0" t="n">
        <v>0</v>
      </c>
      <c r="XQ403" s="0" t="n">
        <v>0</v>
      </c>
      <c r="XR403" s="0" t="n">
        <v>0</v>
      </c>
      <c r="XS403" s="0" t="n">
        <v>59</v>
      </c>
      <c r="XT403" s="0" t="n">
        <v>815</v>
      </c>
      <c r="XU403" s="0" t="n">
        <v>501</v>
      </c>
      <c r="XV403" s="0" t="n">
        <v>30</v>
      </c>
      <c r="XW403" s="0" t="n">
        <v>580</v>
      </c>
      <c r="XX403" s="0" t="n">
        <v>0</v>
      </c>
      <c r="XY403" s="0" t="n">
        <v>4402</v>
      </c>
      <c r="XZ403" s="0" t="n">
        <v>121</v>
      </c>
      <c r="YA403" s="0" t="n">
        <v>26</v>
      </c>
      <c r="YB403" s="0" t="n">
        <v>1592</v>
      </c>
      <c r="YC403" s="0" t="n">
        <v>0</v>
      </c>
      <c r="YD403" s="0" t="n">
        <v>0</v>
      </c>
      <c r="YE403" s="0" t="n">
        <v>0</v>
      </c>
      <c r="YF403" s="0" t="n">
        <v>174</v>
      </c>
      <c r="YG403" s="0" t="n">
        <v>8</v>
      </c>
      <c r="YH403" s="0" t="n">
        <v>463</v>
      </c>
      <c r="YI403" s="0" t="n">
        <v>7903</v>
      </c>
      <c r="YJ403" s="0" t="n">
        <v>0</v>
      </c>
      <c r="YK403" s="0" t="n">
        <v>3555</v>
      </c>
      <c r="YL403" s="0" t="n">
        <v>1796</v>
      </c>
      <c r="YM403" s="0" t="n">
        <v>0</v>
      </c>
      <c r="YN403" s="0" t="n">
        <v>0</v>
      </c>
      <c r="YO403" s="0" t="n">
        <v>0</v>
      </c>
      <c r="YP403" s="0" t="n">
        <v>0</v>
      </c>
      <c r="YQ403" s="0" t="n">
        <v>0</v>
      </c>
      <c r="YR403" s="0" t="n">
        <v>0</v>
      </c>
      <c r="YS403" s="0" t="n">
        <v>0</v>
      </c>
      <c r="YT403" s="0" t="n">
        <v>21</v>
      </c>
      <c r="YU403" s="0" t="n">
        <v>0</v>
      </c>
      <c r="YV403" s="0" t="n">
        <v>0</v>
      </c>
      <c r="YW403" s="0" t="n">
        <v>0</v>
      </c>
      <c r="YX403" s="0" t="n">
        <v>0</v>
      </c>
      <c r="YY403" s="0" t="n">
        <v>0</v>
      </c>
      <c r="YZ403" s="0" t="n">
        <v>0</v>
      </c>
      <c r="ZA403" s="0" t="n">
        <v>0</v>
      </c>
      <c r="ZB403" s="0" t="n">
        <v>0</v>
      </c>
      <c r="ZC403" s="0" t="n">
        <v>0</v>
      </c>
      <c r="ZD403" s="0" t="n">
        <v>0</v>
      </c>
      <c r="ZE403" s="0" t="n">
        <v>0</v>
      </c>
      <c r="ZF403" s="0" t="n">
        <v>0</v>
      </c>
      <c r="ZG403" s="0" t="n">
        <v>0</v>
      </c>
      <c r="ZH403" s="0" t="n">
        <v>0</v>
      </c>
      <c r="ZI403" s="0" t="n">
        <v>0</v>
      </c>
      <c r="ZJ403" s="0" t="n">
        <v>0</v>
      </c>
      <c r="ZK403" s="0" t="n">
        <v>0</v>
      </c>
      <c r="ZL403" s="0" t="n">
        <v>0</v>
      </c>
      <c r="ZM403" s="0" t="n">
        <v>0</v>
      </c>
      <c r="ZN403" s="0" t="n">
        <v>0</v>
      </c>
      <c r="ZO403" s="0" t="n">
        <v>0</v>
      </c>
      <c r="ZP403" s="0" t="n">
        <v>90</v>
      </c>
      <c r="ZQ403" s="0" t="n">
        <v>6476</v>
      </c>
      <c r="ZR403" s="0" t="n">
        <v>0</v>
      </c>
      <c r="ZS403" s="0" t="n">
        <v>0</v>
      </c>
      <c r="ZT403" s="0" t="n">
        <v>48</v>
      </c>
      <c r="ZU403" s="0" t="n">
        <v>0</v>
      </c>
      <c r="ZV403" s="0" t="n">
        <v>0</v>
      </c>
      <c r="ZW403" s="0" t="n">
        <v>0</v>
      </c>
      <c r="ZX403" s="0" t="n">
        <v>14</v>
      </c>
      <c r="ZY403" s="0" t="n">
        <v>0</v>
      </c>
      <c r="ZZ403" s="0" t="n">
        <v>0</v>
      </c>
      <c r="AAA403" s="0" t="n">
        <v>0</v>
      </c>
      <c r="AAB403" s="0" t="n">
        <v>0</v>
      </c>
      <c r="AAC403" s="0" t="n">
        <v>0</v>
      </c>
      <c r="AAD403" s="0" t="n">
        <v>37</v>
      </c>
      <c r="AAE403" s="0" t="n">
        <v>0</v>
      </c>
      <c r="AAF403" s="0" t="n">
        <v>210</v>
      </c>
      <c r="AAG403" s="0" t="n">
        <v>0</v>
      </c>
      <c r="AAH403" s="0" t="n">
        <v>0</v>
      </c>
      <c r="AAI403" s="0" t="n">
        <v>0</v>
      </c>
      <c r="AAJ403" s="0" t="n">
        <v>39</v>
      </c>
      <c r="AAK403" s="0" t="n">
        <v>0</v>
      </c>
      <c r="AAL403" s="0" t="n">
        <v>0</v>
      </c>
      <c r="AAM403" s="0" t="n">
        <v>0</v>
      </c>
      <c r="AAN403" s="0" t="n">
        <v>0</v>
      </c>
      <c r="AAO403" s="0" t="n">
        <v>0</v>
      </c>
      <c r="AAP403" s="0" t="n">
        <v>0</v>
      </c>
    </row>
    <row r="404" customFormat="false" ht="15" hidden="false" customHeight="true" outlineLevel="0" collapsed="false">
      <c r="A404" s="1" t="n">
        <v>30453</v>
      </c>
      <c r="H404" s="2" t="n">
        <v>1</v>
      </c>
      <c r="I404" s="2" t="n">
        <v>26</v>
      </c>
      <c r="J404" s="21"/>
      <c r="K404" s="21"/>
      <c r="L404" s="2" t="n">
        <v>1</v>
      </c>
      <c r="M404" s="2" t="n">
        <v>1</v>
      </c>
      <c r="N404" s="2" t="n">
        <v>0</v>
      </c>
      <c r="O404" s="2" t="n">
        <v>1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f aca="false">IF(AE404&gt;27,1,0)</f>
        <v>1</v>
      </c>
      <c r="V404" s="2" t="n">
        <v>1</v>
      </c>
      <c r="W404" s="2" t="n">
        <v>1</v>
      </c>
      <c r="X404" s="2" t="n">
        <f aca="false">SUM(L404:W404)</f>
        <v>6</v>
      </c>
      <c r="Y404" s="2" t="n">
        <v>120</v>
      </c>
      <c r="Z404" s="2" t="n">
        <v>80</v>
      </c>
      <c r="AA404" s="2" t="n">
        <f aca="false">Y404-Z404</f>
        <v>40</v>
      </c>
      <c r="AB404" s="3" t="n">
        <f aca="false">Z404+((Y404-Z404)/3)</f>
        <v>93.3333333333333</v>
      </c>
      <c r="AC404" s="2" t="n">
        <v>104.1</v>
      </c>
      <c r="AD404" s="2" t="n">
        <v>172</v>
      </c>
      <c r="AE404" s="24" t="n">
        <f aca="false">AC404/POWER((AD404/100),2)</f>
        <v>35.1879394267171</v>
      </c>
      <c r="AF404" s="3" t="n">
        <v>2</v>
      </c>
      <c r="AG404" s="2" t="n">
        <v>113</v>
      </c>
      <c r="AH404" s="2" t="n">
        <v>115</v>
      </c>
      <c r="AI404" s="3" t="n">
        <v>0.656976744186047</v>
      </c>
      <c r="AJ404" s="3" t="n">
        <v>0.982608695652174</v>
      </c>
      <c r="AK404" s="3" t="n">
        <v>82</v>
      </c>
      <c r="AL404" s="2" t="n">
        <v>33.9</v>
      </c>
      <c r="AM404" s="2" t="n">
        <v>35.3</v>
      </c>
      <c r="AN404" s="2" t="n">
        <v>68.8</v>
      </c>
      <c r="AO404" s="2" t="n">
        <v>14</v>
      </c>
      <c r="AP404" s="2" t="n">
        <v>49.3</v>
      </c>
      <c r="AQ404" s="2" t="n">
        <v>65.4</v>
      </c>
      <c r="AR404" s="2" t="n">
        <v>3.4</v>
      </c>
      <c r="AS404" s="2" t="n">
        <v>93</v>
      </c>
      <c r="AT404" s="2" t="n">
        <v>125</v>
      </c>
      <c r="AU404" s="2" t="n">
        <v>101</v>
      </c>
      <c r="AV404" s="2" t="n">
        <v>113</v>
      </c>
      <c r="AW404" s="2" t="n">
        <v>85</v>
      </c>
      <c r="AX404" s="2" t="n">
        <v>1</v>
      </c>
      <c r="AY404" s="2" t="n">
        <f aca="false">((AS404*15)+(AT404*30)+(AU404*30)+(AV404*30)+(AW404*15))-(AS404*120)</f>
        <v>1680</v>
      </c>
      <c r="AZ404" s="2" t="n">
        <f aca="false">((AS404*15)+(AT404*30)+(AU404*30)+(AV404*30)+(AW404*15))</f>
        <v>12840</v>
      </c>
      <c r="BB404" s="5" t="n">
        <f aca="false">10000/SQRT((AS404*BH404)*(AVERAGE(AS404:AW404)*AVERAGE(BH404:BL404)))</f>
        <v>1.80715197873615</v>
      </c>
      <c r="BC404" s="3" t="n">
        <f aca="false">(AS404*BH404)/405</f>
        <v>5.3962962962963</v>
      </c>
      <c r="BD404" s="3" t="n">
        <v>1</v>
      </c>
      <c r="BE404" s="3" t="n">
        <f aca="false">1/(LOG(BH404)+LOG(AS404))</f>
        <v>0.299441468822198</v>
      </c>
      <c r="BF404" s="3" t="n">
        <f aca="false">(BI404-BH404)/(AT404-AS404)</f>
        <v>3.640625</v>
      </c>
      <c r="BG404" s="3" t="n">
        <f aca="false">(20*BH404)/((AS404/18)-3.5)</f>
        <v>282</v>
      </c>
      <c r="BH404" s="4" t="n">
        <v>23.5</v>
      </c>
      <c r="BI404" s="4" t="n">
        <v>140</v>
      </c>
      <c r="BJ404" s="4" t="n">
        <v>163</v>
      </c>
      <c r="BK404" s="4" t="n">
        <v>238</v>
      </c>
      <c r="BL404" s="4" t="n">
        <v>113</v>
      </c>
      <c r="BM404" s="3" t="n">
        <f aca="false">((BH404*15)+(BI404*30)+(BJ404*30)+(BK404*30)+(BL404*15))-(BH404*120)</f>
        <v>15457.5</v>
      </c>
      <c r="BN404" s="3" t="n">
        <f aca="false">((BH404*15)+(BI404*30)+(BJ404*30)+(BK404*30)+(BL404*15))</f>
        <v>18277.5</v>
      </c>
      <c r="BO404" s="3" t="n">
        <f aca="false">(1/BH404)</f>
        <v>0.0425531914893617</v>
      </c>
      <c r="BP404" s="3" t="n">
        <f aca="false">(BN404/AZ404)</f>
        <v>1.42348130841122</v>
      </c>
      <c r="BQ404" s="3" t="n">
        <f aca="false">(BB404*BP404)</f>
        <v>2.57244706318925</v>
      </c>
      <c r="BR404" s="5" t="n">
        <f aca="false">(BF404*BO404)</f>
        <v>0.154920212765957</v>
      </c>
      <c r="CA404" s="2" t="n">
        <v>140</v>
      </c>
      <c r="CB404" s="2" t="n">
        <v>0</v>
      </c>
      <c r="CC404" s="2" t="n">
        <v>25</v>
      </c>
      <c r="CD404" s="2" t="n">
        <v>1</v>
      </c>
      <c r="CE404" s="2" t="n">
        <v>82</v>
      </c>
      <c r="CF404" s="2" t="n">
        <v>0</v>
      </c>
      <c r="CG404" s="2" t="n">
        <v>33</v>
      </c>
      <c r="CH404" s="2" t="n">
        <v>164</v>
      </c>
      <c r="CI404" s="2" t="n">
        <v>1</v>
      </c>
      <c r="CJ404" s="2" t="n">
        <v>5</v>
      </c>
      <c r="CK404" s="2" t="n">
        <v>60</v>
      </c>
      <c r="CL404" s="2" t="n">
        <v>84.09</v>
      </c>
      <c r="CM404" s="2" t="n">
        <v>156</v>
      </c>
      <c r="CN404" s="2" t="n">
        <v>56</v>
      </c>
      <c r="CO404" s="2" t="n">
        <v>393</v>
      </c>
      <c r="CP404" s="2" t="n">
        <v>1.25</v>
      </c>
      <c r="CQ404" s="2" t="n">
        <v>0.42</v>
      </c>
      <c r="CR404" s="2" t="n">
        <v>0.9</v>
      </c>
      <c r="CW404" s="3"/>
      <c r="CY404" s="22"/>
      <c r="EU404" s="3"/>
      <c r="EW404" s="22"/>
      <c r="HO404" s="2" t="n">
        <v>3</v>
      </c>
      <c r="HP404" s="2" t="n">
        <v>3</v>
      </c>
      <c r="HQ404" s="2" t="n">
        <v>0</v>
      </c>
      <c r="HR404" s="2" t="n">
        <v>0</v>
      </c>
      <c r="HS404" s="2" t="n">
        <v>25.3800048828125</v>
      </c>
      <c r="HT404" s="2" t="n">
        <v>305.018524169922</v>
      </c>
      <c r="HU404" s="2" t="n">
        <v>0.3</v>
      </c>
      <c r="HV404" s="2" t="n">
        <v>6</v>
      </c>
      <c r="HW404" s="2" t="n">
        <v>1</v>
      </c>
      <c r="HX404" s="2" t="n">
        <v>2</v>
      </c>
      <c r="HY404" s="2" t="n">
        <v>3525.47998046875</v>
      </c>
      <c r="HZ404" s="2" t="n">
        <v>83.8399963378906</v>
      </c>
      <c r="IA404" s="2" t="n">
        <v>25.3099994659424</v>
      </c>
      <c r="IB404" s="2" t="n">
        <v>27.3400001525879</v>
      </c>
      <c r="IC404" s="2" t="n">
        <v>43.9799995422363</v>
      </c>
      <c r="ID404" s="2" t="n">
        <v>483.429992675781</v>
      </c>
      <c r="IE404" s="2" t="n">
        <v>50.9000015258789</v>
      </c>
      <c r="IF404" s="2" t="n">
        <v>51.3499984741211</v>
      </c>
      <c r="IG404" s="2" t="n">
        <v>7.26000022888184</v>
      </c>
      <c r="IH404" s="2" t="n">
        <v>163.699996948242</v>
      </c>
      <c r="II404" s="2" t="n">
        <v>2.27999997138977</v>
      </c>
      <c r="IJ404" s="2" t="n">
        <v>47.7900009155273</v>
      </c>
      <c r="IK404" s="2" t="n">
        <v>10.3999996185303</v>
      </c>
      <c r="IL404" s="2" t="n">
        <v>45.0900001525879</v>
      </c>
      <c r="IM404" s="2" t="n">
        <v>40.0200004577637</v>
      </c>
      <c r="IN404" s="2" t="n">
        <v>20.3600006103516</v>
      </c>
      <c r="IO404" s="2" t="n">
        <v>13.1400003433228</v>
      </c>
      <c r="IP404" s="2" t="n">
        <v>31.6100006103516</v>
      </c>
      <c r="IQ404" s="2" t="n">
        <v>11.6599998474121</v>
      </c>
      <c r="IR404" s="2" t="n">
        <v>7.07999992370606</v>
      </c>
      <c r="IS404" s="2" t="n">
        <v>2.40000009536743</v>
      </c>
      <c r="IT404" s="2" t="n">
        <v>986.950012207031</v>
      </c>
      <c r="IU404" s="2" t="n">
        <v>18.3400001525879</v>
      </c>
      <c r="IV404" s="2" t="n">
        <v>0.569999992847443</v>
      </c>
      <c r="IW404" s="2" t="n">
        <v>472.760009765625</v>
      </c>
      <c r="IX404" s="2" t="n">
        <v>1723.94995117188</v>
      </c>
      <c r="IY404" s="2" t="n">
        <v>4548.60986328125</v>
      </c>
      <c r="IZ404" s="2" t="n">
        <v>2928.2099609375</v>
      </c>
      <c r="JA404" s="2" t="n">
        <v>8.86999988555908</v>
      </c>
      <c r="JB404" s="2" t="n">
        <v>4.01000022888184</v>
      </c>
      <c r="JC404" s="2" t="n">
        <v>3.89000010490417</v>
      </c>
      <c r="JD404" s="2" t="n">
        <v>68.4800033569336</v>
      </c>
      <c r="JE404" s="2" t="n">
        <v>369.779998779297</v>
      </c>
      <c r="JF404" s="2" t="n">
        <v>2.47000002861023</v>
      </c>
      <c r="JG404" s="2" t="n">
        <v>1.91999995708466</v>
      </c>
      <c r="JH404" s="2" t="n">
        <v>23.0200004577637</v>
      </c>
      <c r="JI404" s="2" t="n">
        <v>5.67999982833862</v>
      </c>
      <c r="JJ404" s="2" t="n">
        <v>2.83999991416931</v>
      </c>
      <c r="JK404" s="2" t="n">
        <v>8.22999954223633</v>
      </c>
      <c r="JL404" s="2" t="n">
        <v>579.919982910156</v>
      </c>
      <c r="JM404" s="2" t="n">
        <v>2.01999998092651</v>
      </c>
      <c r="JN404" s="2" t="n">
        <v>41.0699996948242</v>
      </c>
      <c r="JO404" s="2" t="n">
        <v>4158.740234375</v>
      </c>
      <c r="JP404" s="2" t="n">
        <v>3990.1201171875</v>
      </c>
      <c r="JQ404" s="2" t="n">
        <v>91.0500030517578</v>
      </c>
      <c r="JR404" s="2" t="n">
        <v>2004.14001464844</v>
      </c>
      <c r="JS404" s="2" t="n">
        <v>264.739990234375</v>
      </c>
      <c r="JT404" s="2" t="n">
        <v>9829.669921875</v>
      </c>
      <c r="JU404" s="2" t="n">
        <v>859.140014648438</v>
      </c>
      <c r="JV404" s="2" t="n">
        <v>92.6699981689453</v>
      </c>
      <c r="JW404" s="2" t="n">
        <v>13.3999996185303</v>
      </c>
      <c r="JX404" s="2" t="n">
        <v>9.40999984741211</v>
      </c>
      <c r="JY404" s="2" t="n">
        <v>10.1099996566772</v>
      </c>
      <c r="JZ404" s="2" t="n">
        <v>0.910000026226044</v>
      </c>
      <c r="KA404" s="2" t="n">
        <v>15.8999996185303</v>
      </c>
      <c r="KB404" s="2" t="n">
        <v>2.64000010490417</v>
      </c>
      <c r="KC404" s="2" t="n">
        <v>31.1700000762939</v>
      </c>
      <c r="KD404" s="2" t="n">
        <v>11.1499996185303</v>
      </c>
      <c r="KE404" s="2" t="n">
        <v>21.1100006103516</v>
      </c>
      <c r="KF404" s="2" t="n">
        <v>37.2700004577637</v>
      </c>
      <c r="KG404" s="2" t="n">
        <v>21.8799991607666</v>
      </c>
      <c r="KH404" s="2" t="n">
        <v>193.880004882812</v>
      </c>
      <c r="KI404" s="2" t="n">
        <v>67.8499984741211</v>
      </c>
      <c r="KJ404" s="2" t="n">
        <v>19.6499996185303</v>
      </c>
      <c r="KK404" s="2" t="n">
        <v>58.3300018310547</v>
      </c>
      <c r="KL404" s="2" t="n">
        <v>3624382.46</v>
      </c>
      <c r="KM404" s="2" t="n">
        <v>7497.22021484375</v>
      </c>
      <c r="KN404" s="2" t="n">
        <v>78.4199981689453</v>
      </c>
      <c r="KO404" s="2" t="n">
        <v>0.230000004172325</v>
      </c>
      <c r="KP404" s="2" t="n">
        <v>0.189999997615814</v>
      </c>
      <c r="KQ404" s="2" t="n">
        <v>0.180000007152557</v>
      </c>
      <c r="KR404" s="2" t="n">
        <v>0.449999988079071</v>
      </c>
      <c r="KS404" s="2" t="n">
        <v>0.529999971389771</v>
      </c>
      <c r="KT404" s="2" t="n">
        <v>0.119999997317791</v>
      </c>
      <c r="KU404" s="2" t="n">
        <v>1.21000003814697</v>
      </c>
      <c r="KV404" s="2" t="n">
        <v>0.980000019073486</v>
      </c>
      <c r="KW404" s="2" t="n">
        <v>13.3699998855591</v>
      </c>
      <c r="KX404" s="2" t="n">
        <v>8.60999965667725</v>
      </c>
      <c r="KY404" s="2" t="n">
        <v>7.09000015258789</v>
      </c>
      <c r="KZ404" s="2" t="n">
        <v>3.23000001907349</v>
      </c>
      <c r="LA404" s="2" t="n">
        <v>1.07000005245209</v>
      </c>
      <c r="LB404" s="2" t="n">
        <v>0.0500000007450581</v>
      </c>
      <c r="LC404" s="2" t="n">
        <v>29.0499992370605</v>
      </c>
      <c r="LD404" s="2" t="n">
        <v>12.0699996948242</v>
      </c>
      <c r="LE404" s="2" t="n">
        <v>1.99000000953674</v>
      </c>
      <c r="LF404" s="2" t="n">
        <v>0.109999999403954</v>
      </c>
      <c r="LG404" s="2" t="n">
        <v>0</v>
      </c>
      <c r="LH404" s="2" t="n">
        <v>14.3299999237061</v>
      </c>
      <c r="LI404" s="2" t="n">
        <v>9.61999988555908</v>
      </c>
      <c r="LJ404" s="2" t="n">
        <v>0.209999993443489</v>
      </c>
      <c r="LK404" s="2" t="n">
        <v>0.540000021457672</v>
      </c>
      <c r="LL404" s="2" t="n">
        <v>1</v>
      </c>
      <c r="LM404" s="2" t="n">
        <v>1.08000004291534</v>
      </c>
      <c r="LN404" s="2" t="n">
        <v>0</v>
      </c>
      <c r="LO404" s="2" t="n">
        <v>0.0599999986588955</v>
      </c>
      <c r="LP404" s="2" t="n">
        <v>0.0399999991059303</v>
      </c>
      <c r="LQ404" s="2" t="n">
        <v>0.0299999993294477</v>
      </c>
      <c r="LR404" s="2" t="n">
        <v>0.0199999995529652</v>
      </c>
      <c r="LS404" s="2" t="n">
        <v>0</v>
      </c>
      <c r="LT404" s="2" t="n">
        <v>0.0700000002980232</v>
      </c>
      <c r="LU404" s="2" t="n">
        <v>0.0500000007450581</v>
      </c>
      <c r="LV404" s="2" t="n">
        <v>150.703002929688</v>
      </c>
      <c r="MC404" s="0" t="n">
        <v>0</v>
      </c>
      <c r="MD404" s="0" t="n">
        <v>0</v>
      </c>
      <c r="ME404" s="0" t="n">
        <v>0</v>
      </c>
      <c r="MF404" s="0" t="n">
        <v>0</v>
      </c>
      <c r="MG404" s="0" t="n">
        <v>0</v>
      </c>
      <c r="MH404" s="0" t="n">
        <v>0</v>
      </c>
      <c r="MI404" s="0" t="n">
        <v>0</v>
      </c>
      <c r="MJ404" s="0" t="n">
        <v>0</v>
      </c>
      <c r="MK404" s="0" t="n">
        <v>0</v>
      </c>
      <c r="ML404" s="0" t="n">
        <v>20</v>
      </c>
      <c r="MM404" s="0" t="n">
        <v>0</v>
      </c>
      <c r="MN404" s="0" t="n">
        <v>0</v>
      </c>
      <c r="MO404" s="0" t="n">
        <v>0</v>
      </c>
      <c r="MP404" s="0" t="n">
        <v>0</v>
      </c>
      <c r="MQ404" s="0" t="n">
        <v>0</v>
      </c>
      <c r="MR404" s="0" t="n">
        <v>0</v>
      </c>
      <c r="MS404" s="0" t="n">
        <v>0</v>
      </c>
      <c r="MT404" s="0" t="n">
        <v>0</v>
      </c>
      <c r="MU404" s="0" t="n">
        <v>281</v>
      </c>
      <c r="MV404" s="0" t="n">
        <v>0</v>
      </c>
      <c r="MW404" s="0" t="n">
        <v>0</v>
      </c>
      <c r="MX404" s="0" t="n">
        <v>0</v>
      </c>
      <c r="MY404" s="0" t="n">
        <v>0</v>
      </c>
      <c r="MZ404" s="0" t="n">
        <v>0</v>
      </c>
      <c r="NA404" s="0" t="n">
        <v>0</v>
      </c>
      <c r="NB404" s="0" t="n">
        <v>94</v>
      </c>
      <c r="NC404" s="0" t="n">
        <v>0</v>
      </c>
      <c r="ND404" s="0" t="n">
        <v>0</v>
      </c>
      <c r="NE404" s="0" t="n">
        <v>0</v>
      </c>
      <c r="NF404" s="0" t="n">
        <v>0</v>
      </c>
      <c r="NG404" s="0" t="n">
        <v>0</v>
      </c>
      <c r="NH404" s="0" t="n">
        <v>273</v>
      </c>
      <c r="NI404" s="0" t="n">
        <v>138</v>
      </c>
      <c r="NJ404" s="0" t="n">
        <v>0</v>
      </c>
      <c r="NK404" s="0" t="n">
        <v>0</v>
      </c>
      <c r="NL404" s="0" t="n">
        <v>0</v>
      </c>
      <c r="NM404" s="0" t="n">
        <v>0</v>
      </c>
      <c r="NN404" s="0" t="n">
        <v>0</v>
      </c>
      <c r="NO404" s="0" t="n">
        <v>0</v>
      </c>
      <c r="NP404" s="0" t="n">
        <v>0</v>
      </c>
      <c r="NQ404" s="0" t="n">
        <v>4</v>
      </c>
      <c r="NR404" s="0" t="n">
        <v>0</v>
      </c>
      <c r="NS404" s="0" t="n">
        <v>909</v>
      </c>
      <c r="NT404" s="0" t="n">
        <v>94</v>
      </c>
      <c r="NU404" s="0" t="n">
        <v>0</v>
      </c>
      <c r="NV404" s="0" t="n">
        <v>0</v>
      </c>
      <c r="NW404" s="0" t="n">
        <v>1057</v>
      </c>
      <c r="NX404" s="0" t="n">
        <v>88</v>
      </c>
      <c r="NY404" s="0" t="n">
        <v>845</v>
      </c>
      <c r="NZ404" s="0" t="n">
        <v>0</v>
      </c>
      <c r="OA404" s="0" t="n">
        <v>0</v>
      </c>
      <c r="OB404" s="0" t="n">
        <v>0</v>
      </c>
      <c r="OC404" s="0" t="n">
        <v>0</v>
      </c>
      <c r="OD404" s="0" t="n">
        <v>0</v>
      </c>
      <c r="OE404" s="0" t="n">
        <v>0</v>
      </c>
      <c r="OF404" s="0" t="n">
        <v>0</v>
      </c>
      <c r="OG404" s="0" t="n">
        <v>150</v>
      </c>
      <c r="OH404" s="0" t="n">
        <v>0</v>
      </c>
      <c r="OI404" s="0" t="n">
        <v>0</v>
      </c>
      <c r="OJ404" s="0" t="n">
        <v>0</v>
      </c>
      <c r="OK404" s="0" t="n">
        <v>0</v>
      </c>
      <c r="OL404" s="0" t="n">
        <v>0</v>
      </c>
      <c r="OM404" s="0" t="n">
        <v>0</v>
      </c>
      <c r="ON404" s="0" t="n">
        <v>0</v>
      </c>
      <c r="OO404" s="0" t="n">
        <v>0</v>
      </c>
      <c r="OP404" s="0" t="n">
        <v>0</v>
      </c>
      <c r="OQ404" s="0" t="n">
        <v>12</v>
      </c>
      <c r="OR404" s="0" t="n">
        <v>0</v>
      </c>
      <c r="OS404" s="0" t="n">
        <v>0</v>
      </c>
      <c r="OT404" s="0" t="n">
        <v>0</v>
      </c>
      <c r="OU404" s="0" t="n">
        <v>0</v>
      </c>
      <c r="OV404" s="0" t="n">
        <v>0</v>
      </c>
      <c r="OW404" s="0" t="n">
        <v>0</v>
      </c>
      <c r="OX404" s="0" t="n">
        <v>0</v>
      </c>
      <c r="OY404" s="0" t="n">
        <v>0</v>
      </c>
      <c r="OZ404" s="0" t="n">
        <v>0</v>
      </c>
      <c r="PA404" s="0" t="n">
        <v>23</v>
      </c>
      <c r="PB404" s="0" t="n">
        <v>55</v>
      </c>
      <c r="PC404" s="0" t="n">
        <v>0</v>
      </c>
      <c r="PD404" s="0" t="n">
        <v>0</v>
      </c>
      <c r="PE404" s="0" t="n">
        <v>0</v>
      </c>
      <c r="PF404" s="0" t="n">
        <v>0</v>
      </c>
      <c r="PG404" s="0" t="n">
        <v>0</v>
      </c>
      <c r="PH404" s="0" t="n">
        <v>0</v>
      </c>
      <c r="PI404" s="0" t="n">
        <v>0</v>
      </c>
      <c r="PJ404" s="0" t="n">
        <v>140</v>
      </c>
      <c r="PK404" s="0" t="n">
        <v>0</v>
      </c>
      <c r="PL404" s="0" t="n">
        <v>0</v>
      </c>
      <c r="PM404" s="0" t="n">
        <v>0</v>
      </c>
      <c r="PN404" s="0" t="n">
        <v>0</v>
      </c>
      <c r="PO404" s="0" t="n">
        <v>0</v>
      </c>
      <c r="PP404" s="0" t="n">
        <v>0</v>
      </c>
      <c r="PQ404" s="0" t="n">
        <v>0</v>
      </c>
      <c r="PR404" s="0" t="n">
        <v>0</v>
      </c>
      <c r="PS404" s="0" t="n">
        <v>0</v>
      </c>
      <c r="PT404" s="0" t="n">
        <v>0</v>
      </c>
      <c r="PU404" s="0" t="n">
        <v>10</v>
      </c>
      <c r="PV404" s="0" t="n">
        <v>69</v>
      </c>
      <c r="PW404" s="0" t="n">
        <v>0</v>
      </c>
      <c r="PX404" s="0" t="n">
        <v>233</v>
      </c>
      <c r="PY404" s="0" t="n">
        <v>0</v>
      </c>
      <c r="PZ404" s="0" t="n">
        <v>0</v>
      </c>
      <c r="QA404" s="0" t="n">
        <v>0</v>
      </c>
      <c r="QB404" s="0" t="n">
        <v>0</v>
      </c>
      <c r="QC404" s="0" t="n">
        <v>0</v>
      </c>
      <c r="QD404" s="0" t="n">
        <v>0</v>
      </c>
      <c r="QE404" s="0" t="n">
        <v>0</v>
      </c>
      <c r="QF404" s="0" t="n">
        <v>0</v>
      </c>
      <c r="QG404" s="0" t="n">
        <v>0</v>
      </c>
      <c r="QH404" s="0" t="n">
        <v>0</v>
      </c>
      <c r="QI404" s="0" t="n">
        <v>0</v>
      </c>
      <c r="QJ404" s="0" t="n">
        <v>0</v>
      </c>
      <c r="QK404" s="0" t="n">
        <v>2679</v>
      </c>
      <c r="QL404" s="0" t="n">
        <v>0</v>
      </c>
      <c r="QM404" s="0" t="n">
        <v>525</v>
      </c>
      <c r="QN404" s="0" t="n">
        <v>8</v>
      </c>
      <c r="QO404" s="0" t="n">
        <v>0</v>
      </c>
      <c r="QP404" s="0" t="n">
        <v>0</v>
      </c>
      <c r="QQ404" s="0" t="n">
        <v>722</v>
      </c>
      <c r="QR404" s="0" t="n">
        <v>0</v>
      </c>
      <c r="QS404" s="0" t="n">
        <v>22</v>
      </c>
      <c r="QT404" s="0" t="n">
        <v>0</v>
      </c>
      <c r="QU404" s="0" t="n">
        <v>120</v>
      </c>
      <c r="QV404" s="0" t="n">
        <v>0</v>
      </c>
      <c r="QW404" s="0" t="n">
        <v>0</v>
      </c>
      <c r="QX404" s="0" t="n">
        <v>0</v>
      </c>
      <c r="QY404" s="0" t="n">
        <v>0</v>
      </c>
      <c r="QZ404" s="0" t="n">
        <v>588</v>
      </c>
      <c r="RA404" s="0" t="n">
        <v>0</v>
      </c>
      <c r="RB404" s="0" t="n">
        <v>0</v>
      </c>
      <c r="RC404" s="0" t="n">
        <v>7</v>
      </c>
      <c r="RD404" s="0" t="n">
        <v>247</v>
      </c>
      <c r="RE404" s="0" t="n">
        <v>0</v>
      </c>
      <c r="RF404" s="0" t="n">
        <v>0</v>
      </c>
      <c r="RG404" s="0" t="n">
        <v>530</v>
      </c>
      <c r="RH404" s="0" t="n">
        <v>0</v>
      </c>
      <c r="RI404" s="0" t="n">
        <v>0</v>
      </c>
      <c r="RJ404" s="0" t="n">
        <v>6557</v>
      </c>
      <c r="RK404" s="0" t="n">
        <v>0</v>
      </c>
      <c r="RL404" s="0" t="n">
        <v>13882</v>
      </c>
      <c r="RM404" s="0" t="n">
        <v>0</v>
      </c>
      <c r="RN404" s="0" t="n">
        <v>0</v>
      </c>
      <c r="RO404" s="0" t="n">
        <v>0</v>
      </c>
      <c r="RP404" s="0" t="n">
        <v>55</v>
      </c>
      <c r="RQ404" s="0" t="n">
        <v>9</v>
      </c>
      <c r="RR404" s="0" t="n">
        <v>0</v>
      </c>
      <c r="RS404" s="0" t="n">
        <v>3</v>
      </c>
      <c r="RT404" s="0" t="n">
        <v>8</v>
      </c>
      <c r="RU404" s="0" t="n">
        <v>0</v>
      </c>
      <c r="RV404" s="0" t="n">
        <v>31</v>
      </c>
      <c r="RW404" s="0" t="n">
        <v>0</v>
      </c>
      <c r="RX404" s="0" t="n">
        <v>0</v>
      </c>
      <c r="RY404" s="0" t="n">
        <v>935</v>
      </c>
      <c r="RZ404" s="0" t="n">
        <v>10</v>
      </c>
      <c r="SA404" s="0" t="n">
        <v>0</v>
      </c>
      <c r="SB404" s="0" t="n">
        <v>0</v>
      </c>
      <c r="SC404" s="0" t="n">
        <v>0</v>
      </c>
      <c r="SD404" s="0" t="n">
        <v>0</v>
      </c>
      <c r="SE404" s="0" t="n">
        <v>0</v>
      </c>
      <c r="SF404" s="0" t="n">
        <v>0</v>
      </c>
      <c r="SG404" s="0" t="n">
        <v>0</v>
      </c>
      <c r="SH404" s="0" t="n">
        <v>0</v>
      </c>
      <c r="SI404" s="0" t="n">
        <v>0</v>
      </c>
      <c r="SJ404" s="0" t="n">
        <v>0</v>
      </c>
      <c r="SK404" s="0" t="n">
        <v>25</v>
      </c>
      <c r="SL404" s="0" t="n">
        <v>0</v>
      </c>
      <c r="SM404" s="0" t="n">
        <v>25</v>
      </c>
      <c r="SN404" s="0" t="n">
        <v>0</v>
      </c>
      <c r="SO404" s="0" t="n">
        <v>0</v>
      </c>
      <c r="SP404" s="0" t="n">
        <v>0</v>
      </c>
      <c r="SQ404" s="0" t="n">
        <v>0</v>
      </c>
      <c r="SR404" s="0" t="n">
        <v>0</v>
      </c>
      <c r="SS404" s="0" t="n">
        <v>7</v>
      </c>
      <c r="ST404" s="0" t="n">
        <v>0</v>
      </c>
      <c r="SU404" s="0" t="n">
        <v>0</v>
      </c>
      <c r="SV404" s="0" t="n">
        <v>0</v>
      </c>
      <c r="SW404" s="0" t="n">
        <v>0</v>
      </c>
      <c r="SX404" s="0" t="n">
        <v>0</v>
      </c>
      <c r="SY404" s="0" t="n">
        <v>0</v>
      </c>
      <c r="SZ404" s="0" t="n">
        <v>250</v>
      </c>
      <c r="TA404" s="0" t="n">
        <v>0</v>
      </c>
      <c r="TB404" s="0" t="n">
        <v>0</v>
      </c>
      <c r="TC404" s="0" t="n">
        <v>0</v>
      </c>
      <c r="TD404" s="0" t="n">
        <v>0</v>
      </c>
      <c r="TE404" s="0" t="n">
        <v>0</v>
      </c>
      <c r="TF404" s="0" t="n">
        <v>0</v>
      </c>
      <c r="TG404" s="0" t="n">
        <v>0</v>
      </c>
      <c r="TH404" s="0" t="n">
        <v>0</v>
      </c>
      <c r="TI404" s="0" t="n">
        <v>599</v>
      </c>
      <c r="TJ404" s="0" t="n">
        <v>0</v>
      </c>
      <c r="TK404" s="0" t="n">
        <v>0</v>
      </c>
      <c r="TL404" s="0" t="n">
        <v>573</v>
      </c>
      <c r="TM404" s="0" t="n">
        <v>0</v>
      </c>
      <c r="TN404" s="0" t="n">
        <v>184</v>
      </c>
      <c r="TO404" s="0" t="n">
        <v>0</v>
      </c>
      <c r="TP404" s="0" t="n">
        <v>8</v>
      </c>
      <c r="TQ404" s="0" t="n">
        <v>0</v>
      </c>
      <c r="TR404" s="0" t="n">
        <v>15266</v>
      </c>
      <c r="TS404" s="0" t="n">
        <v>0</v>
      </c>
      <c r="TT404" s="0" t="n">
        <v>0</v>
      </c>
      <c r="TU404" s="0" t="n">
        <v>0</v>
      </c>
      <c r="TV404" s="0" t="n">
        <v>0</v>
      </c>
      <c r="TW404" s="0" t="n">
        <v>0</v>
      </c>
      <c r="TX404" s="0" t="n">
        <v>0</v>
      </c>
      <c r="TY404" s="0" t="n">
        <v>11</v>
      </c>
      <c r="TZ404" s="0" t="n">
        <v>0</v>
      </c>
      <c r="UA404" s="0" t="n">
        <v>0</v>
      </c>
      <c r="UB404" s="0" t="n">
        <v>0</v>
      </c>
      <c r="UC404" s="0" t="n">
        <v>0</v>
      </c>
      <c r="UD404" s="0" t="n">
        <v>15</v>
      </c>
      <c r="UE404" s="0" t="n">
        <v>0</v>
      </c>
      <c r="UF404" s="0" t="n">
        <v>0</v>
      </c>
      <c r="UG404" s="0" t="n">
        <v>0</v>
      </c>
      <c r="UH404" s="0" t="n">
        <v>0</v>
      </c>
      <c r="UI404" s="0" t="n">
        <v>0</v>
      </c>
      <c r="UJ404" s="0" t="n">
        <v>0</v>
      </c>
      <c r="UK404" s="0" t="n">
        <v>0</v>
      </c>
      <c r="UL404" s="0" t="n">
        <v>0</v>
      </c>
      <c r="UM404" s="0" t="n">
        <v>3</v>
      </c>
      <c r="UN404" s="0" t="n">
        <v>29</v>
      </c>
      <c r="UO404" s="0" t="n">
        <v>0</v>
      </c>
      <c r="UP404" s="0" t="n">
        <v>0</v>
      </c>
      <c r="UQ404" s="0" t="n">
        <v>0</v>
      </c>
      <c r="UR404" s="0" t="n">
        <v>0</v>
      </c>
      <c r="US404" s="0" t="n">
        <v>0</v>
      </c>
      <c r="UT404" s="0" t="n">
        <v>0</v>
      </c>
      <c r="UU404" s="0" t="n">
        <v>0</v>
      </c>
      <c r="UV404" s="0" t="n">
        <v>0</v>
      </c>
      <c r="UW404" s="0" t="n">
        <v>0</v>
      </c>
      <c r="UX404" s="0" t="n">
        <v>62</v>
      </c>
      <c r="UY404" s="0" t="n">
        <v>135</v>
      </c>
      <c r="UZ404" s="0" t="n">
        <v>75</v>
      </c>
      <c r="VA404" s="0" t="n">
        <v>0</v>
      </c>
      <c r="VB404" s="0" t="n">
        <v>0</v>
      </c>
      <c r="VC404" s="0" t="n">
        <v>0</v>
      </c>
      <c r="VD404" s="0" t="n">
        <v>0</v>
      </c>
      <c r="VE404" s="0" t="n">
        <v>0</v>
      </c>
      <c r="VF404" s="0" t="n">
        <v>0</v>
      </c>
      <c r="VG404" s="0" t="n">
        <v>0</v>
      </c>
      <c r="VH404" s="0" t="n">
        <v>0</v>
      </c>
      <c r="VI404" s="0" t="n">
        <v>0</v>
      </c>
      <c r="VJ404" s="0" t="n">
        <v>0</v>
      </c>
      <c r="VK404" s="0" t="n">
        <v>0</v>
      </c>
      <c r="VL404" s="0" t="n">
        <v>14</v>
      </c>
      <c r="VM404" s="0" t="n">
        <v>0</v>
      </c>
      <c r="VN404" s="0" t="n">
        <v>0</v>
      </c>
      <c r="VO404" s="0" t="n">
        <v>0</v>
      </c>
      <c r="VP404" s="0" t="n">
        <v>0</v>
      </c>
      <c r="VQ404" s="0" t="n">
        <v>0</v>
      </c>
      <c r="VR404" s="0" t="n">
        <v>82</v>
      </c>
      <c r="VS404" s="0" t="n">
        <v>0</v>
      </c>
      <c r="VT404" s="0" t="n">
        <v>0</v>
      </c>
      <c r="VU404" s="0" t="n">
        <v>31</v>
      </c>
      <c r="VV404" s="0" t="n">
        <v>0</v>
      </c>
      <c r="VW404" s="0" t="n">
        <v>0</v>
      </c>
      <c r="VX404" s="0" t="n">
        <v>0</v>
      </c>
      <c r="VY404" s="0" t="n">
        <v>244</v>
      </c>
      <c r="VZ404" s="0" t="n">
        <v>0</v>
      </c>
      <c r="WA404" s="0" t="n">
        <v>0</v>
      </c>
      <c r="WB404" s="0" t="n">
        <v>0</v>
      </c>
      <c r="WC404" s="0" t="n">
        <v>0</v>
      </c>
      <c r="WD404" s="0" t="n">
        <v>1462</v>
      </c>
      <c r="WE404" s="0" t="n">
        <v>0</v>
      </c>
      <c r="WF404" s="0" t="n">
        <v>67</v>
      </c>
      <c r="WG404" s="0" t="n">
        <v>0</v>
      </c>
      <c r="WH404" s="0" t="n">
        <v>0</v>
      </c>
      <c r="WI404" s="0" t="n">
        <v>0</v>
      </c>
      <c r="WJ404" s="0" t="n">
        <v>0</v>
      </c>
      <c r="WK404" s="0" t="n">
        <v>2021</v>
      </c>
      <c r="WL404" s="0" t="n">
        <v>0</v>
      </c>
      <c r="WM404" s="0" t="n">
        <v>161</v>
      </c>
      <c r="WN404" s="0" t="n">
        <v>0</v>
      </c>
      <c r="WO404" s="0" t="n">
        <v>227</v>
      </c>
      <c r="WP404" s="0" t="n">
        <v>0</v>
      </c>
      <c r="WQ404" s="0" t="n">
        <v>18</v>
      </c>
      <c r="WR404" s="0" t="n">
        <v>0</v>
      </c>
      <c r="WS404" s="0" t="n">
        <v>0</v>
      </c>
      <c r="WT404" s="0" t="n">
        <v>0</v>
      </c>
      <c r="WU404" s="0" t="n">
        <v>0</v>
      </c>
      <c r="WV404" s="0" t="n">
        <v>0</v>
      </c>
      <c r="WW404" s="0" t="n">
        <v>0</v>
      </c>
      <c r="WX404" s="0" t="n">
        <v>0</v>
      </c>
      <c r="WY404" s="0" t="n">
        <v>0</v>
      </c>
      <c r="WZ404" s="0" t="n">
        <v>0</v>
      </c>
      <c r="XA404" s="0" t="n">
        <v>0</v>
      </c>
      <c r="XB404" s="0" t="n">
        <v>0</v>
      </c>
      <c r="XC404" s="0" t="n">
        <v>0</v>
      </c>
      <c r="XD404" s="0" t="n">
        <v>0</v>
      </c>
      <c r="XE404" s="0" t="n">
        <v>0</v>
      </c>
      <c r="XF404" s="0" t="n">
        <v>0</v>
      </c>
      <c r="XG404" s="0" t="n">
        <v>0</v>
      </c>
      <c r="XH404" s="0" t="n">
        <v>0</v>
      </c>
      <c r="XI404" s="0" t="n">
        <v>0</v>
      </c>
      <c r="XJ404" s="0" t="n">
        <v>0</v>
      </c>
      <c r="XK404" s="0" t="n">
        <v>0</v>
      </c>
      <c r="XL404" s="0" t="n">
        <v>0</v>
      </c>
      <c r="XM404" s="0" t="n">
        <v>0</v>
      </c>
      <c r="XN404" s="0" t="n">
        <v>553</v>
      </c>
      <c r="XO404" s="0" t="n">
        <v>5219</v>
      </c>
      <c r="XP404" s="0" t="n">
        <v>0</v>
      </c>
      <c r="XQ404" s="0" t="n">
        <v>3</v>
      </c>
      <c r="XR404" s="0" t="n">
        <v>0</v>
      </c>
      <c r="XS404" s="0" t="n">
        <v>0</v>
      </c>
      <c r="XT404" s="0" t="n">
        <v>1046</v>
      </c>
      <c r="XU404" s="0" t="n">
        <v>24</v>
      </c>
      <c r="XV404" s="0" t="n">
        <v>15</v>
      </c>
      <c r="XW404" s="0" t="n">
        <v>2437</v>
      </c>
      <c r="XX404" s="0" t="n">
        <v>0</v>
      </c>
      <c r="XY404" s="0" t="n">
        <v>195</v>
      </c>
      <c r="XZ404" s="0" t="n">
        <v>27</v>
      </c>
      <c r="YA404" s="0" t="n">
        <v>0</v>
      </c>
      <c r="YB404" s="0" t="n">
        <v>117</v>
      </c>
      <c r="YC404" s="0" t="n">
        <v>0</v>
      </c>
      <c r="YD404" s="0" t="n">
        <v>0</v>
      </c>
      <c r="YE404" s="0" t="n">
        <v>0</v>
      </c>
      <c r="YF404" s="0" t="n">
        <v>0</v>
      </c>
      <c r="YG404" s="0" t="n">
        <v>0</v>
      </c>
      <c r="YH404" s="0" t="n">
        <v>804</v>
      </c>
      <c r="YI404" s="0" t="n">
        <v>97</v>
      </c>
      <c r="YJ404" s="0" t="n">
        <v>0</v>
      </c>
      <c r="YK404" s="0" t="n">
        <v>1037</v>
      </c>
      <c r="YL404" s="0" t="n">
        <v>1449</v>
      </c>
      <c r="YM404" s="0" t="n">
        <v>0</v>
      </c>
      <c r="YN404" s="0" t="n">
        <v>0</v>
      </c>
      <c r="YO404" s="0" t="n">
        <v>3</v>
      </c>
      <c r="YP404" s="0" t="n">
        <v>0</v>
      </c>
      <c r="YQ404" s="0" t="n">
        <v>0</v>
      </c>
      <c r="YR404" s="0" t="n">
        <v>0</v>
      </c>
      <c r="YS404" s="0" t="n">
        <v>0</v>
      </c>
      <c r="YT404" s="0" t="n">
        <v>0</v>
      </c>
      <c r="YU404" s="0" t="n">
        <v>0</v>
      </c>
      <c r="YV404" s="0" t="n">
        <v>0</v>
      </c>
      <c r="YW404" s="0" t="n">
        <v>0</v>
      </c>
      <c r="YX404" s="0" t="n">
        <v>0</v>
      </c>
      <c r="YY404" s="0" t="n">
        <v>0</v>
      </c>
      <c r="YZ404" s="0" t="n">
        <v>0</v>
      </c>
      <c r="ZA404" s="0" t="n">
        <v>0</v>
      </c>
      <c r="ZB404" s="0" t="n">
        <v>0</v>
      </c>
      <c r="ZC404" s="0" t="n">
        <v>6</v>
      </c>
      <c r="ZD404" s="0" t="n">
        <v>0</v>
      </c>
      <c r="ZE404" s="0" t="n">
        <v>0</v>
      </c>
      <c r="ZF404" s="0" t="n">
        <v>0</v>
      </c>
      <c r="ZG404" s="0" t="n">
        <v>0</v>
      </c>
      <c r="ZH404" s="0" t="n">
        <v>0</v>
      </c>
      <c r="ZI404" s="0" t="n">
        <v>0</v>
      </c>
      <c r="ZJ404" s="0" t="n">
        <v>0</v>
      </c>
      <c r="ZK404" s="0" t="n">
        <v>0</v>
      </c>
      <c r="ZL404" s="0" t="n">
        <v>0</v>
      </c>
      <c r="ZM404" s="0" t="n">
        <v>0</v>
      </c>
      <c r="ZN404" s="0" t="n">
        <v>0</v>
      </c>
      <c r="ZO404" s="0" t="n">
        <v>0</v>
      </c>
      <c r="ZP404" s="0" t="n">
        <v>113</v>
      </c>
      <c r="ZQ404" s="0" t="n">
        <v>19837</v>
      </c>
      <c r="ZR404" s="0" t="n">
        <v>0</v>
      </c>
      <c r="ZS404" s="0" t="n">
        <v>0</v>
      </c>
      <c r="ZT404" s="0" t="n">
        <v>0</v>
      </c>
      <c r="ZU404" s="0" t="n">
        <v>0</v>
      </c>
      <c r="ZV404" s="0" t="n">
        <v>0</v>
      </c>
      <c r="ZW404" s="0" t="n">
        <v>0</v>
      </c>
      <c r="ZX404" s="0" t="n">
        <v>27</v>
      </c>
      <c r="ZY404" s="0" t="n">
        <v>0</v>
      </c>
      <c r="ZZ404" s="0" t="n">
        <v>0</v>
      </c>
      <c r="AAA404" s="0" t="n">
        <v>0</v>
      </c>
      <c r="AAB404" s="0" t="n">
        <v>0</v>
      </c>
      <c r="AAC404" s="0" t="n">
        <v>0</v>
      </c>
      <c r="AAD404" s="0" t="n">
        <v>94</v>
      </c>
      <c r="AAE404" s="0" t="n">
        <v>0</v>
      </c>
      <c r="AAF404" s="0" t="n">
        <v>0</v>
      </c>
      <c r="AAG404" s="0" t="n">
        <v>0</v>
      </c>
      <c r="AAH404" s="0" t="n">
        <v>0</v>
      </c>
      <c r="AAI404" s="0" t="n">
        <v>0</v>
      </c>
      <c r="AAJ404" s="0" t="n">
        <v>167</v>
      </c>
      <c r="AAK404" s="0" t="n">
        <v>0</v>
      </c>
      <c r="AAL404" s="0" t="n">
        <v>0</v>
      </c>
      <c r="AAM404" s="0" t="n">
        <v>0</v>
      </c>
      <c r="AAN404" s="0" t="n">
        <v>329</v>
      </c>
      <c r="AAO404" s="0" t="n">
        <v>0</v>
      </c>
      <c r="AAP404" s="0" t="n">
        <v>0</v>
      </c>
    </row>
    <row r="405" customFormat="false" ht="15" hidden="false" customHeight="true" outlineLevel="0" collapsed="false">
      <c r="A405" s="1" t="n">
        <v>30525</v>
      </c>
      <c r="H405" s="2" t="n">
        <v>2</v>
      </c>
      <c r="I405" s="2" t="n">
        <v>21</v>
      </c>
      <c r="J405" s="21"/>
      <c r="K405" s="21"/>
      <c r="L405" s="2" t="n">
        <v>1</v>
      </c>
      <c r="M405" s="2" t="n">
        <v>1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f aca="false">IF(AE405&gt;27,1,0)</f>
        <v>0</v>
      </c>
      <c r="V405" s="2" t="n">
        <v>0</v>
      </c>
      <c r="W405" s="2" t="n">
        <v>0</v>
      </c>
      <c r="X405" s="2" t="n">
        <f aca="false">SUM(L405:W405)</f>
        <v>2</v>
      </c>
      <c r="Y405" s="2" t="n">
        <v>100</v>
      </c>
      <c r="Z405" s="2" t="n">
        <v>70</v>
      </c>
      <c r="AA405" s="2" t="n">
        <f aca="false">Y405-Z405</f>
        <v>30</v>
      </c>
      <c r="AB405" s="3" t="n">
        <f aca="false">Z405+((Y405-Z405)/3)</f>
        <v>80</v>
      </c>
      <c r="AC405" s="2" t="n">
        <v>51.7</v>
      </c>
      <c r="AD405" s="2" t="n">
        <v>166.2</v>
      </c>
      <c r="AE405" s="24" t="n">
        <f aca="false">AC405/POWER((AD405/100),2)</f>
        <v>18.7166665942618</v>
      </c>
      <c r="AF405" s="3" t="n">
        <v>0</v>
      </c>
      <c r="AG405" s="2" t="n">
        <v>65.7</v>
      </c>
      <c r="AH405" s="2" t="n">
        <v>76.7</v>
      </c>
      <c r="AI405" s="3" t="n">
        <v>0.395306859205776</v>
      </c>
      <c r="AJ405" s="3" t="n">
        <v>0.856584093872229</v>
      </c>
      <c r="AK405" s="3" t="n">
        <v>76.7</v>
      </c>
      <c r="AL405" s="2" t="n">
        <v>20</v>
      </c>
      <c r="AM405" s="2" t="n">
        <v>10.3</v>
      </c>
      <c r="AN405" s="2" t="n">
        <v>41.4</v>
      </c>
      <c r="AO405" s="2" t="n">
        <v>1</v>
      </c>
      <c r="AP405" s="2" t="n">
        <v>55.5</v>
      </c>
      <c r="AQ405" s="2" t="n">
        <v>39.3</v>
      </c>
      <c r="AR405" s="2" t="n">
        <v>2.1</v>
      </c>
      <c r="AS405" s="2" t="n">
        <v>92</v>
      </c>
      <c r="AT405" s="2" t="n">
        <v>106</v>
      </c>
      <c r="AU405" s="2" t="n">
        <v>94</v>
      </c>
      <c r="AV405" s="2" t="n">
        <v>83</v>
      </c>
      <c r="AW405" s="2" t="n">
        <v>79</v>
      </c>
      <c r="AX405" s="2" t="n">
        <v>1</v>
      </c>
      <c r="AY405" s="2" t="n">
        <f aca="false">((AS405*15)+(AT405*30)+(AU405*30)+(AV405*30)+(AW405*15))-(AS405*120)</f>
        <v>15</v>
      </c>
      <c r="AZ405" s="2" t="n">
        <f aca="false">((AS405*15)+(AT405*30)+(AU405*30)+(AV405*30)+(AW405*15))</f>
        <v>11055</v>
      </c>
      <c r="BB405" s="5" t="n">
        <f aca="false">10000/SQRT((AS405*BH405)*(AVERAGE(AS405:AW405)*AVERAGE(BH405:BL405)))</f>
        <v>4.66542586813</v>
      </c>
      <c r="BC405" s="3" t="n">
        <f aca="false">(AS405*BH405)/405</f>
        <v>2.77135802469136</v>
      </c>
      <c r="BD405" s="3" t="n">
        <v>1</v>
      </c>
      <c r="BE405" s="3" t="n">
        <f aca="false">1/(LOG(BH405)+LOG(AS405))</f>
        <v>0.327852980287862</v>
      </c>
      <c r="BF405" s="3" t="n">
        <f aca="false">(BI405-BH405)/(AT405-AS405)</f>
        <v>2.66428571428571</v>
      </c>
      <c r="BG405" s="3" t="n">
        <f aca="false">(20*BH405)/((AS405/18)-3.5)</f>
        <v>151.448275862069</v>
      </c>
      <c r="BH405" s="3" t="n">
        <v>12.2</v>
      </c>
      <c r="BI405" s="3" t="n">
        <v>49.5</v>
      </c>
      <c r="BJ405" s="3" t="n">
        <v>65.9</v>
      </c>
      <c r="BK405" s="3" t="n">
        <v>45.2</v>
      </c>
      <c r="BL405" s="3" t="n">
        <v>52.6</v>
      </c>
      <c r="BM405" s="3" t="n">
        <f aca="false">((BH405*15)+(BI405*30)+(BJ405*30)+(BK405*30)+(BL405*15))-(BH405*120)</f>
        <v>4326</v>
      </c>
      <c r="BN405" s="3" t="n">
        <f aca="false">((BH405*15)+(BI405*30)+(BJ405*30)+(BK405*30)+(BL405*15))</f>
        <v>5790</v>
      </c>
      <c r="BO405" s="3" t="n">
        <f aca="false">(1/BH405)</f>
        <v>0.0819672131147541</v>
      </c>
      <c r="BP405" s="3" t="n">
        <f aca="false">(BN405/AZ405)</f>
        <v>0.523744911804613</v>
      </c>
      <c r="BQ405" s="3" t="n">
        <f aca="false">(BB405*BP405)</f>
        <v>2.44349305983471</v>
      </c>
      <c r="BR405" s="5" t="n">
        <f aca="false">(BF405*BO405)</f>
        <v>0.218384074941452</v>
      </c>
      <c r="CA405" s="2" t="n">
        <v>116</v>
      </c>
      <c r="CB405" s="2" t="n">
        <v>0</v>
      </c>
      <c r="CC405" s="2" t="n">
        <v>62</v>
      </c>
      <c r="CD405" s="2" t="n">
        <v>0</v>
      </c>
      <c r="CE405" s="2" t="n">
        <v>45</v>
      </c>
      <c r="CF405" s="2" t="n">
        <v>0</v>
      </c>
      <c r="CG405" s="2" t="n">
        <v>9</v>
      </c>
      <c r="CH405" s="2" t="n">
        <v>45</v>
      </c>
      <c r="CI405" s="2" t="n">
        <v>0</v>
      </c>
      <c r="CJ405" s="2" t="n">
        <v>0</v>
      </c>
      <c r="CK405" s="2" t="n">
        <v>64</v>
      </c>
      <c r="CL405" s="2" t="n">
        <v>50.53</v>
      </c>
      <c r="CM405" s="2" t="n">
        <v>166</v>
      </c>
      <c r="CN405" s="2" t="n">
        <v>68</v>
      </c>
      <c r="CO405" s="2" t="n">
        <v>425</v>
      </c>
      <c r="CP405" s="2" t="n">
        <v>2.13</v>
      </c>
      <c r="CQ405" s="2" t="n">
        <v>0.85</v>
      </c>
      <c r="CR405" s="2" t="n">
        <v>1.27</v>
      </c>
      <c r="CW405" s="3"/>
      <c r="CY405" s="22"/>
      <c r="HO405" s="2" t="n">
        <v>44</v>
      </c>
      <c r="HP405" s="2" t="n">
        <v>44</v>
      </c>
      <c r="HQ405" s="2" t="n">
        <v>1</v>
      </c>
      <c r="HR405" s="2" t="n">
        <v>1</v>
      </c>
      <c r="HS405" s="2" t="n">
        <v>33.4217300415039</v>
      </c>
      <c r="HT405" s="2" t="n">
        <v>1159.66943359375</v>
      </c>
      <c r="HU405" s="2" t="n">
        <v>0.16</v>
      </c>
      <c r="HV405" s="2" t="n">
        <v>1</v>
      </c>
      <c r="HW405" s="2" t="n">
        <v>4</v>
      </c>
      <c r="HX405" s="2" t="n">
        <v>3</v>
      </c>
      <c r="HY405" s="2" t="n">
        <v>6781.18017578125</v>
      </c>
      <c r="HZ405" s="2" t="n">
        <v>188.580001831055</v>
      </c>
      <c r="IA405" s="2" t="n">
        <v>88.8399963378906</v>
      </c>
      <c r="IB405" s="2" t="n">
        <v>140.800003051758</v>
      </c>
      <c r="IC405" s="2" t="n">
        <v>105.449996948242</v>
      </c>
      <c r="ID405" s="2" t="n">
        <v>889.77001953125</v>
      </c>
      <c r="IE405" s="2" t="n">
        <v>173.979995727539</v>
      </c>
      <c r="IF405" s="2" t="n">
        <v>44.5</v>
      </c>
      <c r="IG405" s="2" t="n">
        <v>60.1100006103516</v>
      </c>
      <c r="IH405" s="2" t="n">
        <v>183.399993896484</v>
      </c>
      <c r="II405" s="2" t="n">
        <v>2.91000008583069</v>
      </c>
      <c r="IJ405" s="2" t="n">
        <v>25.4899997711182</v>
      </c>
      <c r="IK405" s="2" t="n">
        <v>16.1599998474121</v>
      </c>
      <c r="IL405" s="2" t="n">
        <v>62.1300010681152</v>
      </c>
      <c r="IM405" s="2" t="n">
        <v>54.3600006103516</v>
      </c>
      <c r="IN405" s="2" t="n">
        <v>29.0100002288818</v>
      </c>
      <c r="IO405" s="2" t="n">
        <v>14.8999996185303</v>
      </c>
      <c r="IP405" s="2" t="n">
        <v>57.0099983215332</v>
      </c>
      <c r="IQ405" s="2" t="n">
        <v>13.6300001144409</v>
      </c>
      <c r="IR405" s="2" t="n">
        <v>7.96999979019165</v>
      </c>
      <c r="IS405" s="2" t="n">
        <v>2.03999996185303</v>
      </c>
      <c r="IT405" s="2" t="n">
        <v>2817.830078125</v>
      </c>
      <c r="IU405" s="2" t="n">
        <v>36.3499984741211</v>
      </c>
      <c r="IV405" s="2" t="n">
        <v>1.50999999046326</v>
      </c>
      <c r="IW405" s="2" t="n">
        <v>764.289978027344</v>
      </c>
      <c r="IX405" s="2" t="n">
        <v>3691.94995117188</v>
      </c>
      <c r="IY405" s="2" t="n">
        <v>7658.75</v>
      </c>
      <c r="IZ405" s="2" t="n">
        <v>7395.56982421875</v>
      </c>
      <c r="JA405" s="2" t="n">
        <v>21.2600002288818</v>
      </c>
      <c r="JB405" s="2" t="n">
        <v>7.86999988555908</v>
      </c>
      <c r="JC405" s="2" t="n">
        <v>4.59999990463257</v>
      </c>
      <c r="JD405" s="2" t="n">
        <v>170.820007324219</v>
      </c>
      <c r="JE405" s="2" t="n">
        <v>388.119995117187</v>
      </c>
      <c r="JF405" s="2" t="n">
        <v>4.8600001335144</v>
      </c>
      <c r="JG405" s="2" t="n">
        <v>6.23000001907349</v>
      </c>
      <c r="JH405" s="2" t="n">
        <v>43.2900009155273</v>
      </c>
      <c r="JI405" s="2" t="n">
        <v>14.4200000762939</v>
      </c>
      <c r="JJ405" s="2" t="n">
        <v>4.23000001907349</v>
      </c>
      <c r="JK405" s="2" t="n">
        <v>10.6499996185303</v>
      </c>
      <c r="JL405" s="2" t="n">
        <v>902.530029296875</v>
      </c>
      <c r="JM405" s="2" t="n">
        <v>9.75</v>
      </c>
      <c r="JN405" s="2" t="n">
        <v>112.110000610352</v>
      </c>
      <c r="JO405" s="2" t="n">
        <v>17428.599609375</v>
      </c>
      <c r="JP405" s="2" t="n">
        <v>12999.0498046875</v>
      </c>
      <c r="JQ405" s="2" t="n">
        <v>234.070007324219</v>
      </c>
      <c r="JR405" s="2" t="n">
        <v>4071.17993164063</v>
      </c>
      <c r="JS405" s="2" t="n">
        <v>2066.080078125</v>
      </c>
      <c r="JT405" s="2" t="n">
        <v>16619.26953125</v>
      </c>
      <c r="JU405" s="2" t="n">
        <v>2097.4599609375</v>
      </c>
      <c r="JV405" s="2" t="n">
        <v>725.309997558594</v>
      </c>
      <c r="JW405" s="2" t="n">
        <v>28.0900001525879</v>
      </c>
      <c r="JX405" s="2" t="n">
        <v>20.5699996948242</v>
      </c>
      <c r="JY405" s="2" t="n">
        <v>24.4300003051758</v>
      </c>
      <c r="JZ405" s="2" t="n">
        <v>4.30999994277954</v>
      </c>
      <c r="KA405" s="2" t="n">
        <v>47.6500015258789</v>
      </c>
      <c r="KB405" s="2" t="n">
        <v>8.15999984741211</v>
      </c>
      <c r="KC405" s="2" t="n">
        <v>88.129997253418</v>
      </c>
      <c r="KD405" s="2" t="n">
        <v>31.4500007629395</v>
      </c>
      <c r="KE405" s="2" t="n">
        <v>95.6500015258789</v>
      </c>
      <c r="KF405" s="2" t="n">
        <v>113.230003356934</v>
      </c>
      <c r="KG405" s="2" t="n">
        <v>55.6399993896484</v>
      </c>
      <c r="KH405" s="2" t="n">
        <v>1050.35998535156</v>
      </c>
      <c r="KI405" s="2" t="n">
        <v>0</v>
      </c>
      <c r="KJ405" s="2" t="n">
        <v>5.36999988555908</v>
      </c>
      <c r="KK405" s="2" t="n">
        <v>118.980003356934</v>
      </c>
      <c r="KL405" s="2" t="n">
        <v>4669426.79</v>
      </c>
      <c r="KM405" s="2" t="n">
        <v>5247.89990234375</v>
      </c>
      <c r="KN405" s="2" t="n">
        <v>257.640014648437</v>
      </c>
      <c r="KO405" s="2" t="n">
        <v>2.19000005722046</v>
      </c>
      <c r="KP405" s="2" t="n">
        <v>1.5900000333786</v>
      </c>
      <c r="KQ405" s="2" t="n">
        <v>1.52999997138977</v>
      </c>
      <c r="KR405" s="2" t="n">
        <v>3.34999990463257</v>
      </c>
      <c r="KS405" s="2" t="n">
        <v>7.84000015258789</v>
      </c>
      <c r="KT405" s="2" t="n">
        <v>1.26999998092651</v>
      </c>
      <c r="KU405" s="2" t="n">
        <v>9.43000030517578</v>
      </c>
      <c r="KV405" s="2" t="n">
        <v>8.89999961853027</v>
      </c>
      <c r="KW405" s="2" t="n">
        <v>58.939998626709</v>
      </c>
      <c r="KX405" s="2" t="n">
        <v>41.6800003051758</v>
      </c>
      <c r="KY405" s="2" t="n">
        <v>35.560001373291</v>
      </c>
      <c r="KZ405" s="2" t="n">
        <v>15.9700002670288</v>
      </c>
      <c r="LA405" s="2" t="n">
        <v>4.26000022888184</v>
      </c>
      <c r="LB405" s="2" t="n">
        <v>0.349999994039536</v>
      </c>
      <c r="LC405" s="2" t="n">
        <v>111.849998474121</v>
      </c>
      <c r="LD405" s="2" t="n">
        <v>47.9700012207031</v>
      </c>
      <c r="LE405" s="2" t="n">
        <v>10.3500003814697</v>
      </c>
      <c r="LF405" s="2" t="n">
        <v>0.349999994039536</v>
      </c>
      <c r="LG405" s="2" t="n">
        <v>0.0399999991059303</v>
      </c>
      <c r="LH405" s="2" t="n">
        <v>38.810001373291</v>
      </c>
      <c r="LI405" s="2" t="n">
        <v>29.1700000762939</v>
      </c>
      <c r="LJ405" s="2" t="n">
        <v>1.12999999523163</v>
      </c>
      <c r="LK405" s="2" t="n">
        <v>2.44000005722046</v>
      </c>
      <c r="LL405" s="2" t="n">
        <v>2.97000002861023</v>
      </c>
      <c r="LM405" s="2" t="n">
        <v>2.94000005722046</v>
      </c>
      <c r="LN405" s="2" t="n">
        <v>0</v>
      </c>
      <c r="LO405" s="2" t="n">
        <v>0.300000011920929</v>
      </c>
      <c r="LP405" s="2" t="n">
        <v>0.270000010728836</v>
      </c>
      <c r="LQ405" s="2" t="n">
        <v>0.0199999995529652</v>
      </c>
      <c r="LR405" s="2" t="n">
        <v>0</v>
      </c>
      <c r="LS405" s="2" t="n">
        <v>0.0199999995529652</v>
      </c>
      <c r="LT405" s="2" t="n">
        <v>0.0900000035762787</v>
      </c>
      <c r="LU405" s="2" t="n">
        <v>0.00999999977648258</v>
      </c>
      <c r="LV405" s="2" t="n">
        <v>196.197189331055</v>
      </c>
      <c r="MC405" s="0" t="n">
        <v>0</v>
      </c>
      <c r="MD405" s="0" t="n">
        <v>0</v>
      </c>
      <c r="ME405" s="0" t="n">
        <v>0</v>
      </c>
      <c r="MF405" s="0" t="n">
        <v>0</v>
      </c>
      <c r="MG405" s="0" t="n">
        <v>0</v>
      </c>
      <c r="MH405" s="0" t="n">
        <v>0</v>
      </c>
      <c r="MI405" s="0" t="n">
        <v>0</v>
      </c>
      <c r="MJ405" s="0" t="n">
        <v>0</v>
      </c>
      <c r="MK405" s="0" t="n">
        <v>0</v>
      </c>
      <c r="ML405" s="0" t="n">
        <v>81</v>
      </c>
      <c r="MM405" s="0" t="n">
        <v>118</v>
      </c>
      <c r="MN405" s="0" t="n">
        <v>0</v>
      </c>
      <c r="MO405" s="0" t="n">
        <v>0</v>
      </c>
      <c r="MP405" s="0" t="n">
        <v>0</v>
      </c>
      <c r="MQ405" s="0" t="n">
        <v>0</v>
      </c>
      <c r="MR405" s="0" t="n">
        <v>0</v>
      </c>
      <c r="MS405" s="0" t="n">
        <v>103</v>
      </c>
      <c r="MT405" s="0" t="n">
        <v>0</v>
      </c>
      <c r="MU405" s="0" t="n">
        <v>617</v>
      </c>
      <c r="MV405" s="0" t="n">
        <v>8</v>
      </c>
      <c r="MW405" s="0" t="n">
        <v>0</v>
      </c>
      <c r="MX405" s="0" t="n">
        <v>10</v>
      </c>
      <c r="MY405" s="0" t="n">
        <v>0</v>
      </c>
      <c r="MZ405" s="0" t="n">
        <v>0</v>
      </c>
      <c r="NA405" s="0" t="n">
        <v>0</v>
      </c>
      <c r="NB405" s="0" t="n">
        <v>62</v>
      </c>
      <c r="NC405" s="0" t="n">
        <v>0</v>
      </c>
      <c r="ND405" s="0" t="n">
        <v>5</v>
      </c>
      <c r="NE405" s="0" t="n">
        <v>0</v>
      </c>
      <c r="NF405" s="0" t="n">
        <v>0</v>
      </c>
      <c r="NG405" s="0" t="n">
        <v>0</v>
      </c>
      <c r="NH405" s="0" t="n">
        <v>1879</v>
      </c>
      <c r="NI405" s="0" t="n">
        <v>1289</v>
      </c>
      <c r="NJ405" s="0" t="n">
        <v>0</v>
      </c>
      <c r="NK405" s="0" t="n">
        <v>0</v>
      </c>
      <c r="NL405" s="0" t="n">
        <v>0</v>
      </c>
      <c r="NM405" s="0" t="n">
        <v>0</v>
      </c>
      <c r="NN405" s="0" t="n">
        <v>0</v>
      </c>
      <c r="NO405" s="0" t="n">
        <v>0</v>
      </c>
      <c r="NP405" s="0" t="n">
        <v>0</v>
      </c>
      <c r="NQ405" s="0" t="n">
        <v>13</v>
      </c>
      <c r="NR405" s="0" t="n">
        <v>0</v>
      </c>
      <c r="NS405" s="0" t="n">
        <v>20088</v>
      </c>
      <c r="NT405" s="0" t="n">
        <v>470</v>
      </c>
      <c r="NU405" s="0" t="n">
        <v>0</v>
      </c>
      <c r="NV405" s="0" t="n">
        <v>0</v>
      </c>
      <c r="NW405" s="0" t="n">
        <v>12834</v>
      </c>
      <c r="NX405" s="0" t="n">
        <v>13</v>
      </c>
      <c r="NY405" s="0" t="n">
        <v>6090</v>
      </c>
      <c r="NZ405" s="0" t="n">
        <v>0</v>
      </c>
      <c r="OA405" s="0" t="n">
        <v>0</v>
      </c>
      <c r="OB405" s="0" t="n">
        <v>0</v>
      </c>
      <c r="OC405" s="0" t="n">
        <v>0</v>
      </c>
      <c r="OD405" s="0" t="n">
        <v>0</v>
      </c>
      <c r="OE405" s="0" t="n">
        <v>0</v>
      </c>
      <c r="OF405" s="0" t="n">
        <v>0</v>
      </c>
      <c r="OG405" s="0" t="n">
        <v>67</v>
      </c>
      <c r="OH405" s="0" t="n">
        <v>31</v>
      </c>
      <c r="OI405" s="0" t="n">
        <v>20</v>
      </c>
      <c r="OJ405" s="0" t="n">
        <v>4</v>
      </c>
      <c r="OK405" s="0" t="n">
        <v>0</v>
      </c>
      <c r="OL405" s="0" t="n">
        <v>0</v>
      </c>
      <c r="OM405" s="0" t="n">
        <v>0</v>
      </c>
      <c r="ON405" s="0" t="n">
        <v>0</v>
      </c>
      <c r="OO405" s="0" t="n">
        <v>0</v>
      </c>
      <c r="OP405" s="0" t="n">
        <v>0</v>
      </c>
      <c r="OQ405" s="0" t="n">
        <v>8</v>
      </c>
      <c r="OR405" s="0" t="n">
        <v>0</v>
      </c>
      <c r="OS405" s="0" t="n">
        <v>0</v>
      </c>
      <c r="OT405" s="0" t="n">
        <v>14</v>
      </c>
      <c r="OU405" s="0" t="n">
        <v>6069</v>
      </c>
      <c r="OV405" s="0" t="n">
        <v>0</v>
      </c>
      <c r="OW405" s="0" t="n">
        <v>0</v>
      </c>
      <c r="OX405" s="0" t="n">
        <v>0</v>
      </c>
      <c r="OY405" s="0" t="n">
        <v>0</v>
      </c>
      <c r="OZ405" s="0" t="n">
        <v>0</v>
      </c>
      <c r="PA405" s="0" t="n">
        <v>0</v>
      </c>
      <c r="PB405" s="0" t="n">
        <v>707</v>
      </c>
      <c r="PC405" s="0" t="n">
        <v>0</v>
      </c>
      <c r="PD405" s="0" t="n">
        <v>0</v>
      </c>
      <c r="PE405" s="0" t="n">
        <v>0</v>
      </c>
      <c r="PF405" s="0" t="n">
        <v>0</v>
      </c>
      <c r="PG405" s="0" t="n">
        <v>0</v>
      </c>
      <c r="PH405" s="0" t="n">
        <v>0</v>
      </c>
      <c r="PI405" s="0" t="n">
        <v>0</v>
      </c>
      <c r="PJ405" s="0" t="n">
        <v>3642</v>
      </c>
      <c r="PK405" s="0" t="n">
        <v>0</v>
      </c>
      <c r="PL405" s="0" t="n">
        <v>0</v>
      </c>
      <c r="PM405" s="0" t="n">
        <v>0</v>
      </c>
      <c r="PN405" s="0" t="n">
        <v>0</v>
      </c>
      <c r="PO405" s="0" t="n">
        <v>0</v>
      </c>
      <c r="PP405" s="0" t="n">
        <v>0</v>
      </c>
      <c r="PQ405" s="0" t="n">
        <v>2286</v>
      </c>
      <c r="PR405" s="0" t="n">
        <v>0</v>
      </c>
      <c r="PS405" s="0" t="n">
        <v>0</v>
      </c>
      <c r="PT405" s="0" t="n">
        <v>831</v>
      </c>
      <c r="PU405" s="0" t="n">
        <v>0</v>
      </c>
      <c r="PV405" s="0" t="n">
        <v>514</v>
      </c>
      <c r="PW405" s="0" t="n">
        <v>48</v>
      </c>
      <c r="PX405" s="0" t="n">
        <v>169</v>
      </c>
      <c r="PY405" s="0" t="n">
        <v>0</v>
      </c>
      <c r="PZ405" s="0" t="n">
        <v>0</v>
      </c>
      <c r="QA405" s="0" t="n">
        <v>0</v>
      </c>
      <c r="QB405" s="0" t="n">
        <v>0</v>
      </c>
      <c r="QC405" s="0" t="n">
        <v>0</v>
      </c>
      <c r="QD405" s="0" t="n">
        <v>0</v>
      </c>
      <c r="QE405" s="0" t="n">
        <v>0</v>
      </c>
      <c r="QF405" s="0" t="n">
        <v>0</v>
      </c>
      <c r="QG405" s="0" t="n">
        <v>0</v>
      </c>
      <c r="QH405" s="0" t="n">
        <v>0</v>
      </c>
      <c r="QI405" s="0" t="n">
        <v>0</v>
      </c>
      <c r="QJ405" s="0" t="n">
        <v>0</v>
      </c>
      <c r="QK405" s="0" t="n">
        <v>20</v>
      </c>
      <c r="QL405" s="0" t="n">
        <v>0</v>
      </c>
      <c r="QM405" s="0" t="n">
        <v>2550</v>
      </c>
      <c r="QN405" s="0" t="n">
        <v>0</v>
      </c>
      <c r="QO405" s="0" t="n">
        <v>0</v>
      </c>
      <c r="QP405" s="0" t="n">
        <v>0</v>
      </c>
      <c r="QQ405" s="0" t="n">
        <v>1656</v>
      </c>
      <c r="QR405" s="0" t="n">
        <v>0</v>
      </c>
      <c r="QS405" s="0" t="n">
        <v>17</v>
      </c>
      <c r="QT405" s="0" t="n">
        <v>0</v>
      </c>
      <c r="QU405" s="0" t="n">
        <v>76</v>
      </c>
      <c r="QV405" s="0" t="n">
        <v>0</v>
      </c>
      <c r="QW405" s="0" t="n">
        <v>0</v>
      </c>
      <c r="QX405" s="0" t="n">
        <v>0</v>
      </c>
      <c r="QY405" s="0" t="n">
        <v>0</v>
      </c>
      <c r="QZ405" s="0" t="n">
        <v>4550</v>
      </c>
      <c r="RA405" s="0" t="n">
        <v>0</v>
      </c>
      <c r="RB405" s="0" t="n">
        <v>0</v>
      </c>
      <c r="RC405" s="0" t="n">
        <v>14</v>
      </c>
      <c r="RD405" s="0" t="n">
        <v>9</v>
      </c>
      <c r="RE405" s="0" t="n">
        <v>0</v>
      </c>
      <c r="RF405" s="0" t="n">
        <v>0</v>
      </c>
      <c r="RG405" s="0" t="n">
        <v>5121</v>
      </c>
      <c r="RH405" s="0" t="n">
        <v>0</v>
      </c>
      <c r="RI405" s="0" t="n">
        <v>0</v>
      </c>
      <c r="RJ405" s="0" t="n">
        <v>36</v>
      </c>
      <c r="RK405" s="0" t="n">
        <v>0</v>
      </c>
      <c r="RL405" s="0" t="n">
        <v>2981</v>
      </c>
      <c r="RM405" s="0" t="n">
        <v>20</v>
      </c>
      <c r="RN405" s="0" t="n">
        <v>0</v>
      </c>
      <c r="RO405" s="0" t="n">
        <v>0</v>
      </c>
      <c r="RP405" s="0" t="n">
        <v>667</v>
      </c>
      <c r="RQ405" s="0" t="n">
        <v>15</v>
      </c>
      <c r="RR405" s="0" t="n">
        <v>0</v>
      </c>
      <c r="RS405" s="0" t="n">
        <v>31</v>
      </c>
      <c r="RT405" s="0" t="n">
        <v>13</v>
      </c>
      <c r="RU405" s="0" t="n">
        <v>0</v>
      </c>
      <c r="RV405" s="0" t="n">
        <v>56</v>
      </c>
      <c r="RW405" s="0" t="n">
        <v>0</v>
      </c>
      <c r="RX405" s="0" t="n">
        <v>0</v>
      </c>
      <c r="RY405" s="0" t="n">
        <v>727</v>
      </c>
      <c r="RZ405" s="0" t="n">
        <v>36</v>
      </c>
      <c r="SA405" s="0" t="n">
        <v>0</v>
      </c>
      <c r="SB405" s="0" t="n">
        <v>0</v>
      </c>
      <c r="SC405" s="0" t="n">
        <v>8</v>
      </c>
      <c r="SD405" s="0" t="n">
        <v>0</v>
      </c>
      <c r="SE405" s="0" t="n">
        <v>241</v>
      </c>
      <c r="SF405" s="0" t="n">
        <v>0</v>
      </c>
      <c r="SG405" s="0" t="n">
        <v>0</v>
      </c>
      <c r="SH405" s="0" t="n">
        <v>0</v>
      </c>
      <c r="SI405" s="0" t="n">
        <v>0</v>
      </c>
      <c r="SJ405" s="0" t="n">
        <v>0</v>
      </c>
      <c r="SK405" s="0" t="n">
        <v>0</v>
      </c>
      <c r="SL405" s="0" t="n">
        <v>0</v>
      </c>
      <c r="SM405" s="0" t="n">
        <v>67</v>
      </c>
      <c r="SN405" s="0" t="n">
        <v>0</v>
      </c>
      <c r="SO405" s="0" t="n">
        <v>0</v>
      </c>
      <c r="SP405" s="0" t="n">
        <v>0</v>
      </c>
      <c r="SQ405" s="0" t="n">
        <v>0</v>
      </c>
      <c r="SR405" s="0" t="n">
        <v>9529</v>
      </c>
      <c r="SS405" s="0" t="n">
        <v>3</v>
      </c>
      <c r="ST405" s="0" t="n">
        <v>5</v>
      </c>
      <c r="SU405" s="0" t="n">
        <v>1716</v>
      </c>
      <c r="SV405" s="0" t="n">
        <v>40</v>
      </c>
      <c r="SW405" s="0" t="n">
        <v>0</v>
      </c>
      <c r="SX405" s="0" t="n">
        <v>0</v>
      </c>
      <c r="SY405" s="0" t="n">
        <v>0</v>
      </c>
      <c r="SZ405" s="0" t="n">
        <v>1094</v>
      </c>
      <c r="TA405" s="0" t="n">
        <v>578</v>
      </c>
      <c r="TB405" s="0" t="n">
        <v>0</v>
      </c>
      <c r="TC405" s="0" t="n">
        <v>3</v>
      </c>
      <c r="TD405" s="0" t="n">
        <v>0</v>
      </c>
      <c r="TE405" s="0" t="n">
        <v>0</v>
      </c>
      <c r="TF405" s="0" t="n">
        <v>0</v>
      </c>
      <c r="TG405" s="0" t="n">
        <v>0</v>
      </c>
      <c r="TH405" s="0" t="n">
        <v>0</v>
      </c>
      <c r="TI405" s="0" t="n">
        <v>0</v>
      </c>
      <c r="TJ405" s="0" t="n">
        <v>0</v>
      </c>
      <c r="TK405" s="0" t="n">
        <v>0</v>
      </c>
      <c r="TL405" s="0" t="n">
        <v>102</v>
      </c>
      <c r="TM405" s="0" t="n">
        <v>6</v>
      </c>
      <c r="TN405" s="0" t="n">
        <v>114</v>
      </c>
      <c r="TO405" s="0" t="n">
        <v>0</v>
      </c>
      <c r="TP405" s="0" t="n">
        <v>38</v>
      </c>
      <c r="TQ405" s="0" t="n">
        <v>0</v>
      </c>
      <c r="TR405" s="0" t="n">
        <v>278</v>
      </c>
      <c r="TS405" s="0" t="n">
        <v>0</v>
      </c>
      <c r="TT405" s="0" t="n">
        <v>14</v>
      </c>
      <c r="TU405" s="0" t="n">
        <v>0</v>
      </c>
      <c r="TV405" s="0" t="n">
        <v>0</v>
      </c>
      <c r="TW405" s="0" t="n">
        <v>30</v>
      </c>
      <c r="TX405" s="0" t="n">
        <v>0</v>
      </c>
      <c r="TY405" s="0" t="n">
        <v>48</v>
      </c>
      <c r="TZ405" s="0" t="n">
        <v>328</v>
      </c>
      <c r="UA405" s="0" t="n">
        <v>1059</v>
      </c>
      <c r="UB405" s="0" t="n">
        <v>0</v>
      </c>
      <c r="UC405" s="0" t="n">
        <v>0</v>
      </c>
      <c r="UD405" s="0" t="n">
        <v>0</v>
      </c>
      <c r="UE405" s="0" t="n">
        <v>0</v>
      </c>
      <c r="UF405" s="0" t="n">
        <v>35</v>
      </c>
      <c r="UG405" s="0" t="n">
        <v>0</v>
      </c>
      <c r="UH405" s="0" t="n">
        <v>0</v>
      </c>
      <c r="UI405" s="0" t="n">
        <v>0</v>
      </c>
      <c r="UJ405" s="0" t="n">
        <v>0</v>
      </c>
      <c r="UK405" s="0" t="n">
        <v>158</v>
      </c>
      <c r="UL405" s="0" t="n">
        <v>0</v>
      </c>
      <c r="UM405" s="0" t="n">
        <v>0</v>
      </c>
      <c r="UN405" s="0" t="n">
        <v>20172</v>
      </c>
      <c r="UO405" s="0" t="n">
        <v>0</v>
      </c>
      <c r="UP405" s="0" t="n">
        <v>0</v>
      </c>
      <c r="UQ405" s="0" t="n">
        <v>0</v>
      </c>
      <c r="UR405" s="0" t="n">
        <v>0</v>
      </c>
      <c r="US405" s="0" t="n">
        <v>0</v>
      </c>
      <c r="UT405" s="0" t="n">
        <v>0</v>
      </c>
      <c r="UU405" s="0" t="n">
        <v>0</v>
      </c>
      <c r="UV405" s="0" t="n">
        <v>225</v>
      </c>
      <c r="UW405" s="0" t="n">
        <v>0</v>
      </c>
      <c r="UX405" s="0" t="n">
        <v>0</v>
      </c>
      <c r="UY405" s="0" t="n">
        <v>0</v>
      </c>
      <c r="UZ405" s="0" t="n">
        <v>0</v>
      </c>
      <c r="VA405" s="0" t="n">
        <v>0</v>
      </c>
      <c r="VB405" s="0" t="n">
        <v>0</v>
      </c>
      <c r="VC405" s="0" t="n">
        <v>0</v>
      </c>
      <c r="VD405" s="0" t="n">
        <v>0</v>
      </c>
      <c r="VE405" s="0" t="n">
        <v>0</v>
      </c>
      <c r="VF405" s="0" t="n">
        <v>75</v>
      </c>
      <c r="VG405" s="0" t="n">
        <v>0</v>
      </c>
      <c r="VH405" s="0" t="n">
        <v>0</v>
      </c>
      <c r="VI405" s="0" t="n">
        <v>0</v>
      </c>
      <c r="VJ405" s="0" t="n">
        <v>0</v>
      </c>
      <c r="VK405" s="0" t="n">
        <v>0</v>
      </c>
      <c r="VL405" s="0" t="n">
        <v>17</v>
      </c>
      <c r="VM405" s="0" t="n">
        <v>0</v>
      </c>
      <c r="VN405" s="0" t="n">
        <v>32</v>
      </c>
      <c r="VO405" s="0" t="n">
        <v>38</v>
      </c>
      <c r="VP405" s="0" t="n">
        <v>0</v>
      </c>
      <c r="VQ405" s="0" t="n">
        <v>20</v>
      </c>
      <c r="VR405" s="0" t="n">
        <v>3315</v>
      </c>
      <c r="VS405" s="0" t="n">
        <v>0</v>
      </c>
      <c r="VT405" s="0" t="n">
        <v>0</v>
      </c>
      <c r="VU405" s="0" t="n">
        <v>199</v>
      </c>
      <c r="VV405" s="0" t="n">
        <v>0</v>
      </c>
      <c r="VW405" s="0" t="n">
        <v>5</v>
      </c>
      <c r="VX405" s="0" t="n">
        <v>0</v>
      </c>
      <c r="VY405" s="0" t="n">
        <v>22</v>
      </c>
      <c r="VZ405" s="0" t="n">
        <v>0</v>
      </c>
      <c r="WA405" s="0" t="n">
        <v>0</v>
      </c>
      <c r="WB405" s="0" t="n">
        <v>0</v>
      </c>
      <c r="WC405" s="0" t="n">
        <v>1034</v>
      </c>
      <c r="WD405" s="0" t="n">
        <v>18</v>
      </c>
      <c r="WE405" s="0" t="n">
        <v>22</v>
      </c>
      <c r="WF405" s="0" t="n">
        <v>7</v>
      </c>
      <c r="WG405" s="0" t="n">
        <v>0</v>
      </c>
      <c r="WH405" s="0" t="n">
        <v>0</v>
      </c>
      <c r="WI405" s="0" t="n">
        <v>0</v>
      </c>
      <c r="WJ405" s="0" t="n">
        <v>0</v>
      </c>
      <c r="WK405" s="0" t="n">
        <v>140</v>
      </c>
      <c r="WL405" s="0" t="n">
        <v>0</v>
      </c>
      <c r="WM405" s="0" t="n">
        <v>133</v>
      </c>
      <c r="WN405" s="0" t="n">
        <v>0</v>
      </c>
      <c r="WO405" s="0" t="n">
        <v>4</v>
      </c>
      <c r="WP405" s="0" t="n">
        <v>123</v>
      </c>
      <c r="WQ405" s="0" t="n">
        <v>1557</v>
      </c>
      <c r="WR405" s="0" t="n">
        <v>0</v>
      </c>
      <c r="WS405" s="0" t="n">
        <v>0</v>
      </c>
      <c r="WT405" s="0" t="n">
        <v>0</v>
      </c>
      <c r="WU405" s="0" t="n">
        <v>0</v>
      </c>
      <c r="WV405" s="0" t="n">
        <v>0</v>
      </c>
      <c r="WW405" s="0" t="n">
        <v>0</v>
      </c>
      <c r="WX405" s="0" t="n">
        <v>0</v>
      </c>
      <c r="WY405" s="0" t="n">
        <v>0</v>
      </c>
      <c r="WZ405" s="0" t="n">
        <v>0</v>
      </c>
      <c r="XA405" s="0" t="n">
        <v>0</v>
      </c>
      <c r="XB405" s="0" t="n">
        <v>0</v>
      </c>
      <c r="XC405" s="0" t="n">
        <v>0</v>
      </c>
      <c r="XD405" s="0" t="n">
        <v>0</v>
      </c>
      <c r="XE405" s="0" t="n">
        <v>0</v>
      </c>
      <c r="XF405" s="0" t="n">
        <v>0</v>
      </c>
      <c r="XG405" s="0" t="n">
        <v>0</v>
      </c>
      <c r="XH405" s="0" t="n">
        <v>0</v>
      </c>
      <c r="XI405" s="0" t="n">
        <v>0</v>
      </c>
      <c r="XJ405" s="0" t="n">
        <v>0</v>
      </c>
      <c r="XK405" s="0" t="n">
        <v>0</v>
      </c>
      <c r="XL405" s="0" t="n">
        <v>0</v>
      </c>
      <c r="XM405" s="0" t="n">
        <v>0</v>
      </c>
      <c r="XN405" s="0" t="n">
        <v>3608</v>
      </c>
      <c r="XO405" s="0" t="n">
        <v>2013</v>
      </c>
      <c r="XP405" s="0" t="n">
        <v>0</v>
      </c>
      <c r="XQ405" s="0" t="n">
        <v>81</v>
      </c>
      <c r="XR405" s="0" t="n">
        <v>0</v>
      </c>
      <c r="XS405" s="0" t="n">
        <v>0</v>
      </c>
      <c r="XT405" s="0" t="n">
        <v>578</v>
      </c>
      <c r="XU405" s="0" t="n">
        <v>93</v>
      </c>
      <c r="XV405" s="0" t="n">
        <v>35</v>
      </c>
      <c r="XW405" s="0" t="n">
        <v>873</v>
      </c>
      <c r="XX405" s="0" t="n">
        <v>0</v>
      </c>
      <c r="XY405" s="0" t="n">
        <v>4228</v>
      </c>
      <c r="XZ405" s="0" t="n">
        <v>35</v>
      </c>
      <c r="YA405" s="0" t="n">
        <v>0</v>
      </c>
      <c r="YB405" s="0" t="n">
        <v>733</v>
      </c>
      <c r="YC405" s="0" t="n">
        <v>0</v>
      </c>
      <c r="YD405" s="0" t="n">
        <v>0</v>
      </c>
      <c r="YE405" s="0" t="n">
        <v>0</v>
      </c>
      <c r="YF405" s="0" t="n">
        <v>848</v>
      </c>
      <c r="YG405" s="0" t="n">
        <v>0</v>
      </c>
      <c r="YH405" s="0" t="n">
        <v>217</v>
      </c>
      <c r="YI405" s="0" t="n">
        <v>4095</v>
      </c>
      <c r="YJ405" s="0" t="n">
        <v>0</v>
      </c>
      <c r="YK405" s="0" t="n">
        <v>451</v>
      </c>
      <c r="YL405" s="0" t="n">
        <v>1871</v>
      </c>
      <c r="YM405" s="0" t="n">
        <v>0</v>
      </c>
      <c r="YN405" s="0" t="n">
        <v>0</v>
      </c>
      <c r="YO405" s="0" t="n">
        <v>12</v>
      </c>
      <c r="YP405" s="0" t="n">
        <v>0</v>
      </c>
      <c r="YQ405" s="0" t="n">
        <v>0</v>
      </c>
      <c r="YR405" s="0" t="n">
        <v>0</v>
      </c>
      <c r="YS405" s="0" t="n">
        <v>0</v>
      </c>
      <c r="YT405" s="0" t="n">
        <v>0</v>
      </c>
      <c r="YU405" s="0" t="n">
        <v>642</v>
      </c>
      <c r="YV405" s="0" t="n">
        <v>0</v>
      </c>
      <c r="YW405" s="0" t="n">
        <v>0</v>
      </c>
      <c r="YX405" s="0" t="n">
        <v>0</v>
      </c>
      <c r="YY405" s="0" t="n">
        <v>0</v>
      </c>
      <c r="YZ405" s="0" t="n">
        <v>269</v>
      </c>
      <c r="ZA405" s="0" t="n">
        <v>0</v>
      </c>
      <c r="ZB405" s="0" t="n">
        <v>0</v>
      </c>
      <c r="ZC405" s="0" t="n">
        <v>82</v>
      </c>
      <c r="ZD405" s="0" t="n">
        <v>0</v>
      </c>
      <c r="ZE405" s="0" t="n">
        <v>0</v>
      </c>
      <c r="ZF405" s="0" t="n">
        <v>0</v>
      </c>
      <c r="ZG405" s="0" t="n">
        <v>0</v>
      </c>
      <c r="ZH405" s="0" t="n">
        <v>0</v>
      </c>
      <c r="ZI405" s="0" t="n">
        <v>0</v>
      </c>
      <c r="ZJ405" s="0" t="n">
        <v>0</v>
      </c>
      <c r="ZK405" s="0" t="n">
        <v>0</v>
      </c>
      <c r="ZL405" s="0" t="n">
        <v>14</v>
      </c>
      <c r="ZM405" s="0" t="n">
        <v>0</v>
      </c>
      <c r="ZN405" s="0" t="n">
        <v>0</v>
      </c>
      <c r="ZO405" s="0" t="n">
        <v>0</v>
      </c>
      <c r="ZP405" s="0" t="n">
        <v>12385</v>
      </c>
      <c r="ZQ405" s="0" t="n">
        <v>2165</v>
      </c>
      <c r="ZR405" s="0" t="n">
        <v>0</v>
      </c>
      <c r="ZS405" s="0" t="n">
        <v>0</v>
      </c>
      <c r="ZT405" s="0" t="n">
        <v>27</v>
      </c>
      <c r="ZU405" s="0" t="n">
        <v>0</v>
      </c>
      <c r="ZV405" s="0" t="n">
        <v>0</v>
      </c>
      <c r="ZW405" s="0" t="n">
        <v>0</v>
      </c>
      <c r="ZX405" s="0" t="n">
        <v>117</v>
      </c>
      <c r="ZY405" s="0" t="n">
        <v>0</v>
      </c>
      <c r="ZZ405" s="0" t="n">
        <v>0</v>
      </c>
      <c r="AAA405" s="0" t="n">
        <v>0</v>
      </c>
      <c r="AAB405" s="0" t="n">
        <v>0</v>
      </c>
      <c r="AAC405" s="0" t="n">
        <v>0</v>
      </c>
      <c r="AAD405" s="0" t="n">
        <v>349</v>
      </c>
      <c r="AAE405" s="0" t="n">
        <v>8</v>
      </c>
      <c r="AAF405" s="0" t="n">
        <v>0</v>
      </c>
      <c r="AAG405" s="0" t="n">
        <v>0</v>
      </c>
      <c r="AAH405" s="0" t="n">
        <v>0</v>
      </c>
      <c r="AAI405" s="0" t="n">
        <v>0</v>
      </c>
      <c r="AAJ405" s="0" t="n">
        <v>17</v>
      </c>
      <c r="AAK405" s="0" t="n">
        <v>0</v>
      </c>
      <c r="AAL405" s="0" t="n">
        <v>4</v>
      </c>
      <c r="AAM405" s="0" t="n">
        <v>0</v>
      </c>
      <c r="AAN405" s="0" t="n">
        <v>24</v>
      </c>
      <c r="AAO405" s="0" t="n">
        <v>0</v>
      </c>
      <c r="AAP405" s="0" t="n">
        <v>0</v>
      </c>
    </row>
    <row r="406" customFormat="false" ht="15" hidden="false" customHeight="true" outlineLevel="0" collapsed="false">
      <c r="A406" s="1" t="n">
        <v>30535</v>
      </c>
      <c r="H406" s="2" t="n">
        <v>2</v>
      </c>
      <c r="I406" s="2" t="n">
        <v>33</v>
      </c>
      <c r="L406" s="2" t="n">
        <v>0</v>
      </c>
      <c r="M406" s="2" t="n">
        <v>1</v>
      </c>
      <c r="N406" s="2" t="n">
        <v>0</v>
      </c>
      <c r="O406" s="2" t="n">
        <v>1</v>
      </c>
      <c r="P406" s="2" t="n">
        <v>0</v>
      </c>
      <c r="Q406" s="2" t="n">
        <v>0</v>
      </c>
      <c r="R406" s="2" t="n">
        <v>0</v>
      </c>
      <c r="S406" s="2" t="n">
        <v>0</v>
      </c>
      <c r="T406" s="2" t="n">
        <v>0</v>
      </c>
      <c r="U406" s="2" t="n">
        <f aca="false">IF(AE406&gt;27,1,0)</f>
        <v>1</v>
      </c>
      <c r="V406" s="2" t="n">
        <v>0</v>
      </c>
      <c r="W406" s="2" t="n">
        <v>1</v>
      </c>
      <c r="X406" s="2" t="n">
        <f aca="false">SUM(L406:W406)</f>
        <v>4</v>
      </c>
      <c r="Y406" s="2" t="n">
        <v>130</v>
      </c>
      <c r="Z406" s="2" t="n">
        <v>80</v>
      </c>
      <c r="AA406" s="2" t="n">
        <f aca="false">Y406-Z406</f>
        <v>50</v>
      </c>
      <c r="AB406" s="3" t="n">
        <f aca="false">Z406+((Y406-Z406)/3)</f>
        <v>96.6666666666667</v>
      </c>
      <c r="AC406" s="2" t="n">
        <v>97.6</v>
      </c>
      <c r="AD406" s="2" t="n">
        <v>165.5</v>
      </c>
      <c r="AE406" s="24" t="n">
        <f aca="false">AC406/POWER((AD406/100),2)</f>
        <v>35.633117623972</v>
      </c>
      <c r="AF406" s="3" t="n">
        <v>2</v>
      </c>
      <c r="AG406" s="2" t="n">
        <v>92.1</v>
      </c>
      <c r="AH406" s="2" t="n">
        <v>119.5</v>
      </c>
      <c r="AI406" s="3" t="n">
        <v>0.556495468277946</v>
      </c>
      <c r="AJ406" s="3" t="n">
        <v>0.77071129707113</v>
      </c>
      <c r="AK406" s="3" t="n">
        <v>113.5</v>
      </c>
      <c r="AL406" s="2" t="n">
        <v>45.3</v>
      </c>
      <c r="AM406" s="2" t="n">
        <v>44.2</v>
      </c>
      <c r="AN406" s="2" t="n">
        <v>53.4</v>
      </c>
      <c r="AO406" s="2" t="n">
        <v>10</v>
      </c>
      <c r="AP406" s="2" t="n">
        <v>39.8</v>
      </c>
      <c r="AQ406" s="2" t="n">
        <v>50.7</v>
      </c>
      <c r="AR406" s="2" t="n">
        <v>2.7</v>
      </c>
      <c r="AS406" s="2" t="n">
        <v>98</v>
      </c>
      <c r="AT406" s="2" t="n">
        <v>131</v>
      </c>
      <c r="AU406" s="2" t="n">
        <v>138</v>
      </c>
      <c r="AV406" s="2" t="n">
        <v>118</v>
      </c>
      <c r="AW406" s="2" t="n">
        <v>116</v>
      </c>
      <c r="AX406" s="2" t="n">
        <v>1</v>
      </c>
      <c r="AY406" s="2" t="n">
        <f aca="false">((AS406*15)+(AT406*30)+(AU406*30)+(AV406*30)+(AW406*15))-(AS406*120)</f>
        <v>3060</v>
      </c>
      <c r="AZ406" s="2" t="n">
        <f aca="false">((AS406*15)+(AT406*30)+(AU406*30)+(AV406*30)+(AW406*15))</f>
        <v>14820</v>
      </c>
      <c r="BB406" s="5" t="n">
        <f aca="false">10000/SQRT((AS406*BH406)*(AVERAGE(AS406:AW406)*AVERAGE(BH406:BL406)))</f>
        <v>1.55070009967046</v>
      </c>
      <c r="BC406" s="3" t="n">
        <f aca="false">(AS406*BH406)/405</f>
        <v>9.8483950617284</v>
      </c>
      <c r="BD406" s="3" t="n">
        <v>1</v>
      </c>
      <c r="BE406" s="3" t="n">
        <f aca="false">1/(LOG(BH406)+LOG(AS406))</f>
        <v>0.277714483181977</v>
      </c>
      <c r="BF406" s="3" t="n">
        <f aca="false">(BI406-BH406)/(AT406-AS406)</f>
        <v>1.53939393939394</v>
      </c>
      <c r="BG406" s="3" t="n">
        <f aca="false">(20*BH406)/((AS406/18)-3.5)</f>
        <v>418.628571428571</v>
      </c>
      <c r="BH406" s="3" t="n">
        <v>40.7</v>
      </c>
      <c r="BI406" s="3" t="n">
        <v>91.5</v>
      </c>
      <c r="BJ406" s="3" t="n">
        <v>105</v>
      </c>
      <c r="BK406" s="3" t="n">
        <v>101</v>
      </c>
      <c r="BL406" s="3" t="n">
        <v>95.5</v>
      </c>
      <c r="BM406" s="3" t="n">
        <f aca="false">((BH406*15)+(BI406*30)+(BJ406*30)+(BK406*30)+(BL406*15))-(BH406*120)</f>
        <v>6084</v>
      </c>
      <c r="BN406" s="3" t="n">
        <f aca="false">((BH406*15)+(BI406*30)+(BJ406*30)+(BK406*30)+(BL406*15))</f>
        <v>10968</v>
      </c>
      <c r="BO406" s="3" t="n">
        <f aca="false">(1/BH406)</f>
        <v>0.0245700245700246</v>
      </c>
      <c r="BP406" s="3" t="n">
        <f aca="false">(BN406/AZ406)</f>
        <v>0.740080971659919</v>
      </c>
      <c r="BQ406" s="3" t="n">
        <f aca="false">(BB406*BP406)</f>
        <v>1.14764363651725</v>
      </c>
      <c r="BR406" s="5" t="n">
        <f aca="false">(BF406*BO406)</f>
        <v>0.037822946913856</v>
      </c>
      <c r="CA406" s="2" t="n">
        <v>178</v>
      </c>
      <c r="CB406" s="2" t="n">
        <v>0</v>
      </c>
      <c r="CC406" s="2" t="n">
        <v>33</v>
      </c>
      <c r="CD406" s="2" t="n">
        <v>1</v>
      </c>
      <c r="CE406" s="2" t="n">
        <v>109</v>
      </c>
      <c r="CF406" s="2" t="n">
        <v>0</v>
      </c>
      <c r="CG406" s="2" t="n">
        <v>36</v>
      </c>
      <c r="CH406" s="2" t="n">
        <v>178</v>
      </c>
      <c r="CI406" s="2" t="n">
        <v>1</v>
      </c>
      <c r="CJ406" s="2" t="n">
        <v>5</v>
      </c>
      <c r="CK406" s="2" t="n">
        <v>58</v>
      </c>
      <c r="CL406" s="2" t="n">
        <v>23.18</v>
      </c>
      <c r="CM406" s="2" t="n">
        <v>168</v>
      </c>
      <c r="CN406" s="2" t="n">
        <v>58</v>
      </c>
      <c r="CO406" s="2" t="n">
        <v>382</v>
      </c>
      <c r="CP406" s="2" t="n">
        <v>2.24</v>
      </c>
      <c r="CQ406" s="2" t="n">
        <v>1.13</v>
      </c>
      <c r="CR406" s="2" t="n">
        <v>1.1</v>
      </c>
      <c r="CW406" s="3"/>
      <c r="CY406" s="22"/>
      <c r="EU406" s="3"/>
      <c r="EW406" s="22"/>
      <c r="MC406" s="0" t="n">
        <v>0</v>
      </c>
      <c r="MD406" s="0" t="n">
        <v>0</v>
      </c>
      <c r="ME406" s="0" t="n">
        <v>0</v>
      </c>
      <c r="MF406" s="0" t="n">
        <v>0</v>
      </c>
      <c r="MG406" s="0" t="n">
        <v>0</v>
      </c>
      <c r="MH406" s="0" t="n">
        <v>0</v>
      </c>
      <c r="MI406" s="0" t="n">
        <v>0</v>
      </c>
      <c r="MJ406" s="0" t="n">
        <v>0</v>
      </c>
      <c r="MK406" s="0" t="n">
        <v>0</v>
      </c>
      <c r="ML406" s="0" t="n">
        <v>5</v>
      </c>
      <c r="MM406" s="0" t="n">
        <v>0</v>
      </c>
      <c r="MN406" s="0" t="n">
        <v>0</v>
      </c>
      <c r="MO406" s="0" t="n">
        <v>0</v>
      </c>
      <c r="MP406" s="0" t="n">
        <v>0</v>
      </c>
      <c r="MQ406" s="0" t="n">
        <v>0</v>
      </c>
      <c r="MR406" s="0" t="n">
        <v>0</v>
      </c>
      <c r="MS406" s="0" t="n">
        <v>10352</v>
      </c>
      <c r="MT406" s="0" t="n">
        <v>0</v>
      </c>
      <c r="MU406" s="0" t="n">
        <v>3007</v>
      </c>
      <c r="MV406" s="0" t="n">
        <v>19</v>
      </c>
      <c r="MW406" s="0" t="n">
        <v>0</v>
      </c>
      <c r="MX406" s="0" t="n">
        <v>0</v>
      </c>
      <c r="MY406" s="0" t="n">
        <v>0</v>
      </c>
      <c r="MZ406" s="0" t="n">
        <v>0</v>
      </c>
      <c r="NA406" s="0" t="n">
        <v>0</v>
      </c>
      <c r="NB406" s="0" t="n">
        <v>0</v>
      </c>
      <c r="NC406" s="0" t="n">
        <v>5</v>
      </c>
      <c r="ND406" s="0" t="n">
        <v>0</v>
      </c>
      <c r="NE406" s="0" t="n">
        <v>0</v>
      </c>
      <c r="NF406" s="0" t="n">
        <v>0</v>
      </c>
      <c r="NG406" s="0" t="n">
        <v>0</v>
      </c>
      <c r="NH406" s="0" t="n">
        <v>99</v>
      </c>
      <c r="NI406" s="0" t="n">
        <v>33</v>
      </c>
      <c r="NJ406" s="0" t="n">
        <v>0</v>
      </c>
      <c r="NK406" s="0" t="n">
        <v>0</v>
      </c>
      <c r="NL406" s="0" t="n">
        <v>0</v>
      </c>
      <c r="NM406" s="0" t="n">
        <v>0</v>
      </c>
      <c r="NN406" s="0" t="n">
        <v>0</v>
      </c>
      <c r="NO406" s="0" t="n">
        <v>0</v>
      </c>
      <c r="NP406" s="0" t="n">
        <v>0</v>
      </c>
      <c r="NQ406" s="0" t="n">
        <v>0</v>
      </c>
      <c r="NR406" s="0" t="n">
        <v>0</v>
      </c>
      <c r="NS406" s="0" t="n">
        <v>16871</v>
      </c>
      <c r="NT406" s="0" t="n">
        <v>760</v>
      </c>
      <c r="NU406" s="0" t="n">
        <v>0</v>
      </c>
      <c r="NV406" s="0" t="n">
        <v>0</v>
      </c>
      <c r="NW406" s="0" t="n">
        <v>553</v>
      </c>
      <c r="NX406" s="0" t="n">
        <v>211</v>
      </c>
      <c r="NY406" s="0" t="n">
        <v>300</v>
      </c>
      <c r="NZ406" s="0" t="n">
        <v>0</v>
      </c>
      <c r="OA406" s="0" t="n">
        <v>0</v>
      </c>
      <c r="OB406" s="0" t="n">
        <v>0</v>
      </c>
      <c r="OC406" s="0" t="n">
        <v>0</v>
      </c>
      <c r="OD406" s="0" t="n">
        <v>0</v>
      </c>
      <c r="OE406" s="0" t="n">
        <v>0</v>
      </c>
      <c r="OF406" s="0" t="n">
        <v>0</v>
      </c>
      <c r="OG406" s="0" t="n">
        <v>44</v>
      </c>
      <c r="OH406" s="0" t="n">
        <v>31</v>
      </c>
      <c r="OI406" s="0" t="n">
        <v>0</v>
      </c>
      <c r="OJ406" s="0" t="n">
        <v>0</v>
      </c>
      <c r="OK406" s="0" t="n">
        <v>0</v>
      </c>
      <c r="OL406" s="0" t="n">
        <v>0</v>
      </c>
      <c r="OM406" s="0" t="n">
        <v>0</v>
      </c>
      <c r="ON406" s="0" t="n">
        <v>0</v>
      </c>
      <c r="OO406" s="0" t="n">
        <v>0</v>
      </c>
      <c r="OP406" s="0" t="n">
        <v>0</v>
      </c>
      <c r="OQ406" s="0" t="n">
        <v>0</v>
      </c>
      <c r="OR406" s="0" t="n">
        <v>0</v>
      </c>
      <c r="OS406" s="0" t="n">
        <v>0</v>
      </c>
      <c r="OT406" s="0" t="n">
        <v>0</v>
      </c>
      <c r="OU406" s="0" t="n">
        <v>0</v>
      </c>
      <c r="OV406" s="0" t="n">
        <v>0</v>
      </c>
      <c r="OW406" s="0" t="n">
        <v>0</v>
      </c>
      <c r="OX406" s="0" t="n">
        <v>0</v>
      </c>
      <c r="OY406" s="0" t="n">
        <v>0</v>
      </c>
      <c r="OZ406" s="0" t="n">
        <v>0</v>
      </c>
      <c r="PA406" s="0" t="n">
        <v>0</v>
      </c>
      <c r="PB406" s="0" t="n">
        <v>5226</v>
      </c>
      <c r="PC406" s="0" t="n">
        <v>0</v>
      </c>
      <c r="PD406" s="0" t="n">
        <v>0</v>
      </c>
      <c r="PE406" s="0" t="n">
        <v>0</v>
      </c>
      <c r="PF406" s="0" t="n">
        <v>0</v>
      </c>
      <c r="PG406" s="0" t="n">
        <v>0</v>
      </c>
      <c r="PH406" s="0" t="n">
        <v>0</v>
      </c>
      <c r="PI406" s="0" t="n">
        <v>0</v>
      </c>
      <c r="PJ406" s="0" t="n">
        <v>101</v>
      </c>
      <c r="PK406" s="0" t="n">
        <v>0</v>
      </c>
      <c r="PL406" s="0" t="n">
        <v>0</v>
      </c>
      <c r="PM406" s="0" t="n">
        <v>0</v>
      </c>
      <c r="PN406" s="0" t="n">
        <v>0</v>
      </c>
      <c r="PO406" s="0" t="n">
        <v>0</v>
      </c>
      <c r="PP406" s="0" t="n">
        <v>0</v>
      </c>
      <c r="PQ406" s="0" t="n">
        <v>317</v>
      </c>
      <c r="PR406" s="0" t="n">
        <v>0</v>
      </c>
      <c r="PS406" s="0" t="n">
        <v>0</v>
      </c>
      <c r="PT406" s="0" t="n">
        <v>0</v>
      </c>
      <c r="PU406" s="0" t="n">
        <v>0</v>
      </c>
      <c r="PV406" s="0" t="n">
        <v>57</v>
      </c>
      <c r="PW406" s="0" t="n">
        <v>0</v>
      </c>
      <c r="PX406" s="0" t="n">
        <v>71</v>
      </c>
      <c r="PY406" s="0" t="n">
        <v>0</v>
      </c>
      <c r="PZ406" s="0" t="n">
        <v>0</v>
      </c>
      <c r="QA406" s="0" t="n">
        <v>0</v>
      </c>
      <c r="QB406" s="0" t="n">
        <v>0</v>
      </c>
      <c r="QC406" s="0" t="n">
        <v>0</v>
      </c>
      <c r="QD406" s="0" t="n">
        <v>0</v>
      </c>
      <c r="QE406" s="0" t="n">
        <v>0</v>
      </c>
      <c r="QF406" s="0" t="n">
        <v>0</v>
      </c>
      <c r="QG406" s="0" t="n">
        <v>0</v>
      </c>
      <c r="QH406" s="0" t="n">
        <v>0</v>
      </c>
      <c r="QI406" s="0" t="n">
        <v>0</v>
      </c>
      <c r="QJ406" s="0" t="n">
        <v>0</v>
      </c>
      <c r="QK406" s="0" t="n">
        <v>0</v>
      </c>
      <c r="QL406" s="0" t="n">
        <v>0</v>
      </c>
      <c r="QM406" s="0" t="n">
        <v>22504</v>
      </c>
      <c r="QN406" s="0" t="n">
        <v>0</v>
      </c>
      <c r="QO406" s="0" t="n">
        <v>0</v>
      </c>
      <c r="QP406" s="0" t="n">
        <v>0</v>
      </c>
      <c r="QQ406" s="0" t="n">
        <v>213</v>
      </c>
      <c r="QR406" s="0" t="n">
        <v>0</v>
      </c>
      <c r="QS406" s="0" t="n">
        <v>0</v>
      </c>
      <c r="QT406" s="0" t="n">
        <v>0</v>
      </c>
      <c r="QU406" s="0" t="n">
        <v>0</v>
      </c>
      <c r="QV406" s="0" t="n">
        <v>0</v>
      </c>
      <c r="QW406" s="0" t="n">
        <v>0</v>
      </c>
      <c r="QX406" s="0" t="n">
        <v>0</v>
      </c>
      <c r="QY406" s="0" t="n">
        <v>0</v>
      </c>
      <c r="QZ406" s="0" t="n">
        <v>0</v>
      </c>
      <c r="RA406" s="0" t="n">
        <v>0</v>
      </c>
      <c r="RB406" s="0" t="n">
        <v>0</v>
      </c>
      <c r="RC406" s="0" t="n">
        <v>22</v>
      </c>
      <c r="RD406" s="0" t="n">
        <v>59</v>
      </c>
      <c r="RE406" s="0" t="n">
        <v>0</v>
      </c>
      <c r="RF406" s="0" t="n">
        <v>0</v>
      </c>
      <c r="RG406" s="0" t="n">
        <v>101</v>
      </c>
      <c r="RH406" s="0" t="n">
        <v>0</v>
      </c>
      <c r="RI406" s="0" t="n">
        <v>0</v>
      </c>
      <c r="RJ406" s="0" t="n">
        <v>3</v>
      </c>
      <c r="RK406" s="0" t="n">
        <v>0</v>
      </c>
      <c r="RL406" s="0" t="n">
        <v>15100</v>
      </c>
      <c r="RM406" s="0" t="n">
        <v>0</v>
      </c>
      <c r="RN406" s="0" t="n">
        <v>0</v>
      </c>
      <c r="RO406" s="0" t="n">
        <v>0</v>
      </c>
      <c r="RP406" s="0" t="n">
        <v>55</v>
      </c>
      <c r="RQ406" s="0" t="n">
        <v>6</v>
      </c>
      <c r="RR406" s="0" t="n">
        <v>0</v>
      </c>
      <c r="RS406" s="0" t="n">
        <v>0</v>
      </c>
      <c r="RT406" s="0" t="n">
        <v>0</v>
      </c>
      <c r="RU406" s="0" t="n">
        <v>0</v>
      </c>
      <c r="RV406" s="0" t="n">
        <v>71</v>
      </c>
      <c r="RW406" s="0" t="n">
        <v>0</v>
      </c>
      <c r="RX406" s="0" t="n">
        <v>0</v>
      </c>
      <c r="RY406" s="0" t="n">
        <v>66</v>
      </c>
      <c r="RZ406" s="0" t="n">
        <v>0</v>
      </c>
      <c r="SA406" s="0" t="n">
        <v>0</v>
      </c>
      <c r="SB406" s="0" t="n">
        <v>0</v>
      </c>
      <c r="SC406" s="0" t="n">
        <v>0</v>
      </c>
      <c r="SD406" s="0" t="n">
        <v>0</v>
      </c>
      <c r="SE406" s="0" t="n">
        <v>0</v>
      </c>
      <c r="SF406" s="0" t="n">
        <v>0</v>
      </c>
      <c r="SG406" s="0" t="n">
        <v>0</v>
      </c>
      <c r="SH406" s="0" t="n">
        <v>0</v>
      </c>
      <c r="SI406" s="0" t="n">
        <v>0</v>
      </c>
      <c r="SJ406" s="0" t="n">
        <v>0</v>
      </c>
      <c r="SK406" s="0" t="n">
        <v>0</v>
      </c>
      <c r="SL406" s="0" t="n">
        <v>0</v>
      </c>
      <c r="SM406" s="0" t="n">
        <v>71</v>
      </c>
      <c r="SN406" s="0" t="n">
        <v>0</v>
      </c>
      <c r="SO406" s="0" t="n">
        <v>0</v>
      </c>
      <c r="SP406" s="0" t="n">
        <v>0</v>
      </c>
      <c r="SQ406" s="0" t="n">
        <v>0</v>
      </c>
      <c r="SR406" s="0" t="n">
        <v>0</v>
      </c>
      <c r="SS406" s="0" t="n">
        <v>13</v>
      </c>
      <c r="ST406" s="0" t="n">
        <v>0</v>
      </c>
      <c r="SU406" s="0" t="n">
        <v>0</v>
      </c>
      <c r="SV406" s="0" t="n">
        <v>0</v>
      </c>
      <c r="SW406" s="0" t="n">
        <v>0</v>
      </c>
      <c r="SX406" s="0" t="n">
        <v>0</v>
      </c>
      <c r="SY406" s="0" t="n">
        <v>0</v>
      </c>
      <c r="SZ406" s="0" t="n">
        <v>30</v>
      </c>
      <c r="TA406" s="0" t="n">
        <v>11</v>
      </c>
      <c r="TB406" s="0" t="n">
        <v>0</v>
      </c>
      <c r="TC406" s="0" t="n">
        <v>0</v>
      </c>
      <c r="TD406" s="0" t="n">
        <v>0</v>
      </c>
      <c r="TE406" s="0" t="n">
        <v>0</v>
      </c>
      <c r="TF406" s="0" t="n">
        <v>0</v>
      </c>
      <c r="TG406" s="0" t="n">
        <v>0</v>
      </c>
      <c r="TH406" s="0" t="n">
        <v>0</v>
      </c>
      <c r="TI406" s="0" t="n">
        <v>662</v>
      </c>
      <c r="TJ406" s="0" t="n">
        <v>0</v>
      </c>
      <c r="TK406" s="0" t="n">
        <v>0</v>
      </c>
      <c r="TL406" s="0" t="n">
        <v>3269</v>
      </c>
      <c r="TM406" s="0" t="n">
        <v>230</v>
      </c>
      <c r="TN406" s="0" t="n">
        <v>126</v>
      </c>
      <c r="TO406" s="0" t="n">
        <v>0</v>
      </c>
      <c r="TP406" s="0" t="n">
        <v>6</v>
      </c>
      <c r="TQ406" s="0" t="n">
        <v>0</v>
      </c>
      <c r="TR406" s="0" t="n">
        <v>1162</v>
      </c>
      <c r="TS406" s="0" t="n">
        <v>0</v>
      </c>
      <c r="TT406" s="0" t="n">
        <v>41</v>
      </c>
      <c r="TU406" s="0" t="n">
        <v>0</v>
      </c>
      <c r="TV406" s="0" t="n">
        <v>0</v>
      </c>
      <c r="TW406" s="0" t="n">
        <v>121</v>
      </c>
      <c r="TX406" s="0" t="n">
        <v>0</v>
      </c>
      <c r="TY406" s="0" t="n">
        <v>45</v>
      </c>
      <c r="TZ406" s="0" t="n">
        <v>995</v>
      </c>
      <c r="UA406" s="0" t="n">
        <v>0</v>
      </c>
      <c r="UB406" s="0" t="n">
        <v>0</v>
      </c>
      <c r="UC406" s="0" t="n">
        <v>0</v>
      </c>
      <c r="UD406" s="0" t="n">
        <v>0</v>
      </c>
      <c r="UE406" s="0" t="n">
        <v>0</v>
      </c>
      <c r="UF406" s="0" t="n">
        <v>0</v>
      </c>
      <c r="UG406" s="0" t="n">
        <v>0</v>
      </c>
      <c r="UH406" s="0" t="n">
        <v>0</v>
      </c>
      <c r="UI406" s="0" t="n">
        <v>0</v>
      </c>
      <c r="UJ406" s="0" t="n">
        <v>0</v>
      </c>
      <c r="UK406" s="0" t="n">
        <v>48</v>
      </c>
      <c r="UL406" s="0" t="n">
        <v>0</v>
      </c>
      <c r="UM406" s="0" t="n">
        <v>0</v>
      </c>
      <c r="UN406" s="0" t="n">
        <v>13</v>
      </c>
      <c r="UO406" s="0" t="n">
        <v>0</v>
      </c>
      <c r="UP406" s="0" t="n">
        <v>0</v>
      </c>
      <c r="UQ406" s="0" t="n">
        <v>0</v>
      </c>
      <c r="UR406" s="0" t="n">
        <v>0</v>
      </c>
      <c r="US406" s="0" t="n">
        <v>0</v>
      </c>
      <c r="UT406" s="0" t="n">
        <v>0</v>
      </c>
      <c r="UU406" s="0" t="n">
        <v>0</v>
      </c>
      <c r="UV406" s="0" t="n">
        <v>0</v>
      </c>
      <c r="UW406" s="0" t="n">
        <v>0</v>
      </c>
      <c r="UX406" s="0" t="n">
        <v>0</v>
      </c>
      <c r="UY406" s="0" t="n">
        <v>0</v>
      </c>
      <c r="UZ406" s="0" t="n">
        <v>0</v>
      </c>
      <c r="VA406" s="0" t="n">
        <v>0</v>
      </c>
      <c r="VB406" s="0" t="n">
        <v>0</v>
      </c>
      <c r="VC406" s="0" t="n">
        <v>0</v>
      </c>
      <c r="VD406" s="0" t="n">
        <v>0</v>
      </c>
      <c r="VE406" s="0" t="n">
        <v>0</v>
      </c>
      <c r="VF406" s="0" t="n">
        <v>45</v>
      </c>
      <c r="VG406" s="0" t="n">
        <v>0</v>
      </c>
      <c r="VH406" s="0" t="n">
        <v>0</v>
      </c>
      <c r="VI406" s="0" t="n">
        <v>0</v>
      </c>
      <c r="VJ406" s="0" t="n">
        <v>0</v>
      </c>
      <c r="VK406" s="0" t="n">
        <v>0</v>
      </c>
      <c r="VL406" s="0" t="n">
        <v>27</v>
      </c>
      <c r="VM406" s="0" t="n">
        <v>25</v>
      </c>
      <c r="VN406" s="0" t="n">
        <v>0</v>
      </c>
      <c r="VO406" s="0" t="n">
        <v>0</v>
      </c>
      <c r="VP406" s="0" t="n">
        <v>0</v>
      </c>
      <c r="VQ406" s="0" t="n">
        <v>0</v>
      </c>
      <c r="VR406" s="0" t="n">
        <v>302</v>
      </c>
      <c r="VS406" s="0" t="n">
        <v>0</v>
      </c>
      <c r="VT406" s="0" t="n">
        <v>0</v>
      </c>
      <c r="VU406" s="0" t="n">
        <v>483</v>
      </c>
      <c r="VV406" s="0" t="n">
        <v>0</v>
      </c>
      <c r="VW406" s="0" t="n">
        <v>5</v>
      </c>
      <c r="VX406" s="0" t="n">
        <v>0</v>
      </c>
      <c r="VY406" s="0" t="n">
        <v>0</v>
      </c>
      <c r="VZ406" s="0" t="n">
        <v>0</v>
      </c>
      <c r="WA406" s="0" t="n">
        <v>0</v>
      </c>
      <c r="WB406" s="0" t="n">
        <v>0</v>
      </c>
      <c r="WC406" s="0" t="n">
        <v>0</v>
      </c>
      <c r="WD406" s="0" t="n">
        <v>0</v>
      </c>
      <c r="WE406" s="0" t="n">
        <v>0</v>
      </c>
      <c r="WF406" s="0" t="n">
        <v>794</v>
      </c>
      <c r="WG406" s="0" t="n">
        <v>0</v>
      </c>
      <c r="WH406" s="0" t="n">
        <v>0</v>
      </c>
      <c r="WI406" s="0" t="n">
        <v>0</v>
      </c>
      <c r="WJ406" s="0" t="n">
        <v>0</v>
      </c>
      <c r="WK406" s="0" t="n">
        <v>8</v>
      </c>
      <c r="WL406" s="0" t="n">
        <v>0</v>
      </c>
      <c r="WM406" s="0" t="n">
        <v>6</v>
      </c>
      <c r="WN406" s="0" t="n">
        <v>0</v>
      </c>
      <c r="WO406" s="0" t="n">
        <v>6</v>
      </c>
      <c r="WP406" s="0" t="n">
        <v>0</v>
      </c>
      <c r="WQ406" s="0" t="n">
        <v>10689</v>
      </c>
      <c r="WR406" s="0" t="n">
        <v>0</v>
      </c>
      <c r="WS406" s="0" t="n">
        <v>0</v>
      </c>
      <c r="WT406" s="0" t="n">
        <v>0</v>
      </c>
      <c r="WU406" s="0" t="n">
        <v>0</v>
      </c>
      <c r="WV406" s="0" t="n">
        <v>0</v>
      </c>
      <c r="WW406" s="0" t="n">
        <v>0</v>
      </c>
      <c r="WX406" s="0" t="n">
        <v>0</v>
      </c>
      <c r="WY406" s="0" t="n">
        <v>0</v>
      </c>
      <c r="WZ406" s="0" t="n">
        <v>0</v>
      </c>
      <c r="XA406" s="0" t="n">
        <v>0</v>
      </c>
      <c r="XB406" s="0" t="n">
        <v>0</v>
      </c>
      <c r="XC406" s="0" t="n">
        <v>0</v>
      </c>
      <c r="XD406" s="0" t="n">
        <v>0</v>
      </c>
      <c r="XE406" s="0" t="n">
        <v>0</v>
      </c>
      <c r="XF406" s="0" t="n">
        <v>0</v>
      </c>
      <c r="XG406" s="0" t="n">
        <v>0</v>
      </c>
      <c r="XH406" s="0" t="n">
        <v>0</v>
      </c>
      <c r="XI406" s="0" t="n">
        <v>0</v>
      </c>
      <c r="XJ406" s="0" t="n">
        <v>0</v>
      </c>
      <c r="XK406" s="0" t="n">
        <v>0</v>
      </c>
      <c r="XL406" s="0" t="n">
        <v>0</v>
      </c>
      <c r="XM406" s="0" t="n">
        <v>0</v>
      </c>
      <c r="XN406" s="0" t="n">
        <v>0</v>
      </c>
      <c r="XO406" s="0" t="n">
        <v>3984</v>
      </c>
      <c r="XP406" s="0" t="n">
        <v>0</v>
      </c>
      <c r="XQ406" s="0" t="n">
        <v>0</v>
      </c>
      <c r="XR406" s="0" t="n">
        <v>0</v>
      </c>
      <c r="XS406" s="0" t="n">
        <v>0</v>
      </c>
      <c r="XT406" s="0" t="n">
        <v>203</v>
      </c>
      <c r="XU406" s="0" t="n">
        <v>1360</v>
      </c>
      <c r="XV406" s="0" t="n">
        <v>81</v>
      </c>
      <c r="XW406" s="0" t="n">
        <v>483</v>
      </c>
      <c r="XX406" s="0" t="n">
        <v>0</v>
      </c>
      <c r="XY406" s="0" t="n">
        <v>170</v>
      </c>
      <c r="XZ406" s="0" t="n">
        <v>110</v>
      </c>
      <c r="YA406" s="0" t="n">
        <v>0</v>
      </c>
      <c r="YB406" s="0" t="n">
        <v>136</v>
      </c>
      <c r="YC406" s="0" t="n">
        <v>0</v>
      </c>
      <c r="YD406" s="0" t="n">
        <v>0</v>
      </c>
      <c r="YE406" s="0" t="n">
        <v>0</v>
      </c>
      <c r="YF406" s="0" t="n">
        <v>14</v>
      </c>
      <c r="YG406" s="0" t="n">
        <v>0</v>
      </c>
      <c r="YH406" s="0" t="n">
        <v>412</v>
      </c>
      <c r="YI406" s="0" t="n">
        <v>1345</v>
      </c>
      <c r="YJ406" s="0" t="n">
        <v>0</v>
      </c>
      <c r="YK406" s="0" t="n">
        <v>5272</v>
      </c>
      <c r="YL406" s="0" t="n">
        <v>1924</v>
      </c>
      <c r="YM406" s="0" t="n">
        <v>0</v>
      </c>
      <c r="YN406" s="0" t="n">
        <v>0</v>
      </c>
      <c r="YO406" s="0" t="n">
        <v>0</v>
      </c>
      <c r="YP406" s="0" t="n">
        <v>0</v>
      </c>
      <c r="YQ406" s="0" t="n">
        <v>0</v>
      </c>
      <c r="YR406" s="0" t="n">
        <v>0</v>
      </c>
      <c r="YS406" s="0" t="n">
        <v>0</v>
      </c>
      <c r="YT406" s="0" t="n">
        <v>0</v>
      </c>
      <c r="YU406" s="0" t="n">
        <v>0</v>
      </c>
      <c r="YV406" s="0" t="n">
        <v>0</v>
      </c>
      <c r="YW406" s="0" t="n">
        <v>0</v>
      </c>
      <c r="YX406" s="0" t="n">
        <v>0</v>
      </c>
      <c r="YY406" s="0" t="n">
        <v>0</v>
      </c>
      <c r="YZ406" s="0" t="n">
        <v>538</v>
      </c>
      <c r="ZA406" s="0" t="n">
        <v>0</v>
      </c>
      <c r="ZB406" s="0" t="n">
        <v>0</v>
      </c>
      <c r="ZC406" s="0" t="n">
        <v>0</v>
      </c>
      <c r="ZD406" s="0" t="n">
        <v>0</v>
      </c>
      <c r="ZE406" s="0" t="n">
        <v>0</v>
      </c>
      <c r="ZF406" s="0" t="n">
        <v>0</v>
      </c>
      <c r="ZG406" s="0" t="n">
        <v>0</v>
      </c>
      <c r="ZH406" s="0" t="n">
        <v>0</v>
      </c>
      <c r="ZI406" s="0" t="n">
        <v>0</v>
      </c>
      <c r="ZJ406" s="0" t="n">
        <v>0</v>
      </c>
      <c r="ZK406" s="0" t="n">
        <v>0</v>
      </c>
      <c r="ZL406" s="0" t="n">
        <v>0</v>
      </c>
      <c r="ZM406" s="0" t="n">
        <v>0</v>
      </c>
      <c r="ZN406" s="0" t="n">
        <v>0</v>
      </c>
      <c r="ZO406" s="0" t="n">
        <v>0</v>
      </c>
      <c r="ZP406" s="0" t="n">
        <v>15</v>
      </c>
      <c r="ZQ406" s="0" t="n">
        <v>3742</v>
      </c>
      <c r="ZR406" s="0" t="n">
        <v>0</v>
      </c>
      <c r="ZS406" s="0" t="n">
        <v>0</v>
      </c>
      <c r="ZT406" s="0" t="n">
        <v>0</v>
      </c>
      <c r="ZU406" s="0" t="n">
        <v>0</v>
      </c>
      <c r="ZV406" s="0" t="n">
        <v>0</v>
      </c>
      <c r="ZW406" s="0" t="n">
        <v>0</v>
      </c>
      <c r="ZX406" s="0" t="n">
        <v>0</v>
      </c>
      <c r="ZY406" s="0" t="n">
        <v>0</v>
      </c>
      <c r="ZZ406" s="0" t="n">
        <v>0</v>
      </c>
      <c r="AAA406" s="0" t="n">
        <v>0</v>
      </c>
      <c r="AAB406" s="0" t="n">
        <v>0</v>
      </c>
      <c r="AAC406" s="0" t="n">
        <v>0</v>
      </c>
      <c r="AAD406" s="0" t="n">
        <v>21</v>
      </c>
      <c r="AAE406" s="0" t="n">
        <v>0</v>
      </c>
      <c r="AAF406" s="0" t="n">
        <v>83</v>
      </c>
      <c r="AAG406" s="0" t="n">
        <v>0</v>
      </c>
      <c r="AAH406" s="0" t="n">
        <v>0</v>
      </c>
      <c r="AAI406" s="0" t="n">
        <v>0</v>
      </c>
      <c r="AAJ406" s="0" t="n">
        <v>172</v>
      </c>
      <c r="AAK406" s="0" t="n">
        <v>0</v>
      </c>
      <c r="AAL406" s="0" t="n">
        <v>0</v>
      </c>
      <c r="AAM406" s="0" t="n">
        <v>0</v>
      </c>
      <c r="AAN406" s="0" t="n">
        <v>0</v>
      </c>
      <c r="AAO406" s="0" t="n">
        <v>0</v>
      </c>
      <c r="AAP406" s="0" t="n">
        <v>0</v>
      </c>
    </row>
    <row r="407" customFormat="false" ht="15" hidden="false" customHeight="true" outlineLevel="0" collapsed="false">
      <c r="A407" s="1" t="n">
        <v>30658</v>
      </c>
      <c r="H407" s="2" t="n">
        <v>2</v>
      </c>
      <c r="I407" s="2" t="n">
        <v>32</v>
      </c>
      <c r="J407" s="21"/>
      <c r="K407" s="21"/>
      <c r="L407" s="2" t="n">
        <v>1</v>
      </c>
      <c r="M407" s="2" t="n">
        <v>1</v>
      </c>
      <c r="N407" s="2" t="n">
        <v>0</v>
      </c>
      <c r="O407" s="2" t="n">
        <v>1</v>
      </c>
      <c r="P407" s="2" t="n">
        <v>0</v>
      </c>
      <c r="Q407" s="2" t="n">
        <v>0</v>
      </c>
      <c r="R407" s="2" t="n">
        <v>0</v>
      </c>
      <c r="S407" s="2" t="n">
        <v>0</v>
      </c>
      <c r="T407" s="2" t="n">
        <v>0</v>
      </c>
      <c r="U407" s="2" t="n">
        <f aca="false">IF(AE407&gt;27,1,0)</f>
        <v>1</v>
      </c>
      <c r="V407" s="2" t="n">
        <v>1</v>
      </c>
      <c r="W407" s="2" t="n">
        <v>0</v>
      </c>
      <c r="X407" s="2" t="n">
        <f aca="false">SUM(L407:W407)</f>
        <v>5</v>
      </c>
      <c r="Y407" s="2" t="n">
        <v>110</v>
      </c>
      <c r="Z407" s="2" t="n">
        <v>70</v>
      </c>
      <c r="AA407" s="2" t="n">
        <f aca="false">Y407-Z407</f>
        <v>40</v>
      </c>
      <c r="AB407" s="3" t="n">
        <f aca="false">Z407+((Y407-Z407)/3)</f>
        <v>83.3333333333333</v>
      </c>
      <c r="AC407" s="2" t="n">
        <v>82.9</v>
      </c>
      <c r="AD407" s="2" t="n">
        <v>159</v>
      </c>
      <c r="AE407" s="24" t="n">
        <f aca="false">AC407/POWER((AD407/100),2)</f>
        <v>32.791424389858</v>
      </c>
      <c r="AF407" s="3" t="n">
        <v>2</v>
      </c>
      <c r="AG407" s="2" t="n">
        <v>103.5</v>
      </c>
      <c r="AH407" s="2" t="n">
        <v>110.5</v>
      </c>
      <c r="AI407" s="3" t="n">
        <v>0.650943396226415</v>
      </c>
      <c r="AJ407" s="3" t="n">
        <v>0.936651583710407</v>
      </c>
      <c r="AK407" s="3" t="n">
        <v>110</v>
      </c>
      <c r="AL407" s="2" t="n">
        <v>42.4</v>
      </c>
      <c r="AM407" s="2" t="n">
        <v>35.1</v>
      </c>
      <c r="AN407" s="2" t="n">
        <v>47.8</v>
      </c>
      <c r="AO407" s="2" t="n">
        <v>8</v>
      </c>
      <c r="AP407" s="2" t="n">
        <v>41.4</v>
      </c>
      <c r="AQ407" s="2" t="n">
        <v>45.4</v>
      </c>
      <c r="AR407" s="2" t="n">
        <v>2.4</v>
      </c>
      <c r="AS407" s="2" t="n">
        <v>86</v>
      </c>
      <c r="AT407" s="2" t="n">
        <v>151</v>
      </c>
      <c r="AU407" s="2" t="n">
        <v>135</v>
      </c>
      <c r="AV407" s="2" t="n">
        <v>153</v>
      </c>
      <c r="AW407" s="2" t="n">
        <v>126</v>
      </c>
      <c r="AX407" s="2" t="n">
        <v>1</v>
      </c>
      <c r="AY407" s="2" t="n">
        <f aca="false">((AS407*15)+(AT407*30)+(AU407*30)+(AV407*30)+(AW407*15))-(AS407*120)</f>
        <v>6030</v>
      </c>
      <c r="AZ407" s="2" t="n">
        <f aca="false">((AS407*15)+(AT407*30)+(AU407*30)+(AV407*30)+(AW407*15))</f>
        <v>16350</v>
      </c>
      <c r="BB407" s="5" t="n">
        <f aca="false">10000/SQRT((AS407*BH407)*(AVERAGE(AS407:AW407)*AVERAGE(BH407:BL407)))</f>
        <v>2.43690389228509</v>
      </c>
      <c r="BC407" s="3" t="n">
        <f aca="false">(AS407*BH407)/405</f>
        <v>2.73925925925926</v>
      </c>
      <c r="BD407" s="3" t="n">
        <v>1</v>
      </c>
      <c r="BE407" s="3" t="n">
        <f aca="false">1/(LOG(BH407)+LOG(AS407))</f>
        <v>0.328397716896756</v>
      </c>
      <c r="BF407" s="3" t="n">
        <f aca="false">(BI407-BH407)/(AT407-AS407)</f>
        <v>2.07846153846154</v>
      </c>
      <c r="BG407" s="3" t="n">
        <f aca="false">(20*BH407)/((AS407/18)-3.5)</f>
        <v>201.913043478261</v>
      </c>
      <c r="BH407" s="2" t="n">
        <v>12.9</v>
      </c>
      <c r="BI407" s="2" t="n">
        <v>148</v>
      </c>
      <c r="BJ407" s="2" t="n">
        <v>101</v>
      </c>
      <c r="BK407" s="2" t="n">
        <v>193</v>
      </c>
      <c r="BL407" s="2" t="n">
        <v>128</v>
      </c>
      <c r="BM407" s="3" t="n">
        <f aca="false">((BH407*15)+(BI407*30)+(BJ407*30)+(BK407*30)+(BL407*15))-(BH407*120)</f>
        <v>13825.5</v>
      </c>
      <c r="BN407" s="3" t="n">
        <f aca="false">((BH407*15)+(BI407*30)+(BJ407*30)+(BK407*30)+(BL407*15))</f>
        <v>15373.5</v>
      </c>
      <c r="BO407" s="3" t="n">
        <f aca="false">(1/BH407)</f>
        <v>0.0775193798449612</v>
      </c>
      <c r="BP407" s="3" t="n">
        <f aca="false">(BN407/AZ407)</f>
        <v>0.940275229357798</v>
      </c>
      <c r="BQ407" s="3" t="n">
        <f aca="false">(BB407*BP407)</f>
        <v>2.29136036624128</v>
      </c>
      <c r="BR407" s="5" t="n">
        <f aca="false">(BF407*BO407)</f>
        <v>0.161121049493143</v>
      </c>
      <c r="CA407" s="2" t="n">
        <v>162</v>
      </c>
      <c r="CB407" s="2" t="n">
        <v>0</v>
      </c>
      <c r="CC407" s="2" t="n">
        <v>50</v>
      </c>
      <c r="CD407" s="2" t="n">
        <v>0</v>
      </c>
      <c r="CE407" s="2" t="n">
        <v>84</v>
      </c>
      <c r="CF407" s="2" t="n">
        <v>0</v>
      </c>
      <c r="CG407" s="2" t="n">
        <v>28</v>
      </c>
      <c r="CH407" s="2" t="n">
        <v>139</v>
      </c>
      <c r="CI407" s="2" t="n">
        <v>0</v>
      </c>
      <c r="CJ407" s="2" t="n">
        <v>4</v>
      </c>
      <c r="CK407" s="2" t="n">
        <v>59</v>
      </c>
      <c r="CL407" s="2" t="n">
        <v>58.44</v>
      </c>
      <c r="CM407" s="2" t="n">
        <v>154</v>
      </c>
      <c r="CN407" s="2" t="n">
        <v>66</v>
      </c>
      <c r="CO407" s="2" t="n">
        <v>430</v>
      </c>
      <c r="CP407" s="2" t="n">
        <v>1.9</v>
      </c>
      <c r="CQ407" s="2" t="n">
        <v>0.42</v>
      </c>
      <c r="CR407" s="2" t="n">
        <v>1.63</v>
      </c>
      <c r="CW407" s="3"/>
      <c r="CY407" s="22"/>
      <c r="EU407" s="3"/>
      <c r="EW407" s="22"/>
      <c r="HP407" s="2" t="n">
        <v>24</v>
      </c>
      <c r="HQ407" s="2" t="n">
        <v>1</v>
      </c>
      <c r="HR407" s="2" t="n">
        <v>1</v>
      </c>
      <c r="HS407" s="2" t="n">
        <v>28.3101177215576</v>
      </c>
      <c r="HT407" s="2" t="n">
        <v>153.354690551758</v>
      </c>
      <c r="HU407" s="2" t="n">
        <v>0.43</v>
      </c>
      <c r="HV407" s="2" t="n">
        <v>2</v>
      </c>
      <c r="HW407" s="2" t="n">
        <v>4</v>
      </c>
      <c r="HX407" s="2" t="n">
        <v>1</v>
      </c>
      <c r="HY407" s="2" t="n">
        <v>741.450012207031</v>
      </c>
      <c r="HZ407" s="2" t="n">
        <v>24.6599998474121</v>
      </c>
      <c r="IA407" s="2" t="n">
        <v>8.27000045776367</v>
      </c>
      <c r="IB407" s="2" t="n">
        <v>9.21000003814697</v>
      </c>
      <c r="IC407" s="2" t="n">
        <v>8.84000015258789</v>
      </c>
      <c r="ID407" s="2" t="n">
        <v>122.419998168945</v>
      </c>
      <c r="IE407" s="2" t="n">
        <v>10.289999961853</v>
      </c>
      <c r="IF407" s="2" t="n">
        <v>6.84000015258789</v>
      </c>
      <c r="IG407" s="2" t="n">
        <v>1.21000003814697</v>
      </c>
      <c r="IH407" s="2" t="n">
        <v>73.8300018310547</v>
      </c>
      <c r="II407" s="2" t="n">
        <v>0.349999994039536</v>
      </c>
      <c r="IJ407" s="2" t="n">
        <v>5.80000019073486</v>
      </c>
      <c r="IK407" s="2" t="n">
        <v>3.85999989509583</v>
      </c>
      <c r="IL407" s="2" t="n">
        <v>13.9300003051758</v>
      </c>
      <c r="IM407" s="2" t="n">
        <v>14.2600002288818</v>
      </c>
      <c r="IN407" s="2" t="n">
        <v>4.92000007629395</v>
      </c>
      <c r="IO407" s="2" t="n">
        <v>5.5</v>
      </c>
      <c r="IP407" s="2" t="n">
        <v>8.89999961853027</v>
      </c>
      <c r="IQ407" s="2" t="n">
        <v>1.76999998092651</v>
      </c>
      <c r="IR407" s="2" t="n">
        <v>1.87999999523163</v>
      </c>
      <c r="IS407" s="2" t="n">
        <v>0.740000009536743</v>
      </c>
      <c r="IT407" s="2" t="n">
        <v>363.170013427734</v>
      </c>
      <c r="IU407" s="2" t="n">
        <v>5.32000017166138</v>
      </c>
      <c r="IV407" s="2" t="n">
        <v>0.280000001192093</v>
      </c>
      <c r="IW407" s="2" t="n">
        <v>166.350006103516</v>
      </c>
      <c r="IX407" s="2" t="n">
        <v>662.799987792969</v>
      </c>
      <c r="IY407" s="2" t="n">
        <v>1258.26000976563</v>
      </c>
      <c r="IZ407" s="2" t="n">
        <v>875.869995117188</v>
      </c>
      <c r="JA407" s="2" t="n">
        <v>2.78999996185303</v>
      </c>
      <c r="JB407" s="2" t="n">
        <v>0.569999992847443</v>
      </c>
      <c r="JC407" s="2" t="n">
        <v>1.07000005245209</v>
      </c>
      <c r="JD407" s="2" t="n">
        <v>20.1299991607666</v>
      </c>
      <c r="JE407" s="2" t="n">
        <v>85.5999984741211</v>
      </c>
      <c r="JF407" s="2" t="n">
        <v>0.529999971389771</v>
      </c>
      <c r="JG407" s="2" t="n">
        <v>0.449999988079071</v>
      </c>
      <c r="JH407" s="2" t="n">
        <v>7.69000005722046</v>
      </c>
      <c r="JI407" s="2" t="n">
        <v>1.62000000476837</v>
      </c>
      <c r="JJ407" s="2" t="n">
        <v>0.709999978542328</v>
      </c>
      <c r="JK407" s="2" t="n">
        <v>0.389999985694885</v>
      </c>
      <c r="JL407" s="2" t="n">
        <v>116.319999694824</v>
      </c>
      <c r="JM407" s="2" t="n">
        <v>0.469999998807907</v>
      </c>
      <c r="JN407" s="2" t="n">
        <v>27.7999992370605</v>
      </c>
      <c r="JO407" s="2" t="n">
        <v>1392.05004882813</v>
      </c>
      <c r="JP407" s="2" t="n">
        <v>1761.81005859375</v>
      </c>
      <c r="JQ407" s="2" t="n">
        <v>27.9599990844727</v>
      </c>
      <c r="JR407" s="2" t="n">
        <v>1169.93994140625</v>
      </c>
      <c r="JS407" s="2" t="n">
        <v>142.479995727539</v>
      </c>
      <c r="JT407" s="2" t="n">
        <v>5958.2900390625</v>
      </c>
      <c r="JU407" s="2" t="n">
        <v>387.309997558594</v>
      </c>
      <c r="JV407" s="2" t="n">
        <v>22.3799991607666</v>
      </c>
      <c r="JW407" s="2" t="n">
        <v>2.33999991416931</v>
      </c>
      <c r="JX407" s="2" t="n">
        <v>2.50999999046326</v>
      </c>
      <c r="JY407" s="2" t="n">
        <v>2.46000003814697</v>
      </c>
      <c r="JZ407" s="2" t="n">
        <v>0.119999997317791</v>
      </c>
      <c r="KA407" s="2" t="n">
        <v>4.6100001335144</v>
      </c>
      <c r="KB407" s="2" t="n">
        <v>0.959999978542328</v>
      </c>
      <c r="KC407" s="2" t="n">
        <v>8.93000030517578</v>
      </c>
      <c r="KD407" s="2" t="n">
        <v>3.22000002861023</v>
      </c>
      <c r="KE407" s="2" t="n">
        <v>5.21999979019165</v>
      </c>
      <c r="KF407" s="2" t="n">
        <v>7.32999992370606</v>
      </c>
      <c r="KG407" s="2" t="n">
        <v>4.03000020980835</v>
      </c>
      <c r="KH407" s="2" t="n">
        <v>67.129997253418</v>
      </c>
      <c r="KI407" s="2" t="n">
        <v>0</v>
      </c>
      <c r="KJ407" s="2" t="n">
        <v>93.6399993896484</v>
      </c>
      <c r="KK407" s="2" t="n">
        <v>38.8899993896484</v>
      </c>
      <c r="KL407" s="2" t="n">
        <v>492776.18</v>
      </c>
      <c r="KM407" s="2" t="n">
        <v>4025.2900390625</v>
      </c>
      <c r="KN407" s="2" t="n">
        <v>15.5</v>
      </c>
      <c r="KO407" s="2" t="n">
        <v>0.0199999995529652</v>
      </c>
      <c r="KP407" s="2" t="n">
        <v>0.00999999977648258</v>
      </c>
      <c r="KQ407" s="2" t="n">
        <v>0.0199999995529652</v>
      </c>
      <c r="KR407" s="2" t="n">
        <v>0.0299999993294477</v>
      </c>
      <c r="KS407" s="2" t="n">
        <v>0.109999999403954</v>
      </c>
      <c r="KT407" s="2" t="n">
        <v>0</v>
      </c>
      <c r="KU407" s="2" t="n">
        <v>0.170000001788139</v>
      </c>
      <c r="KV407" s="2" t="n">
        <v>0.109999999403954</v>
      </c>
      <c r="KW407" s="2" t="n">
        <v>2.78999996185303</v>
      </c>
      <c r="KX407" s="2" t="n">
        <v>1.83000004291534</v>
      </c>
      <c r="KY407" s="2" t="n">
        <v>1.16999995708466</v>
      </c>
      <c r="KZ407" s="2" t="n">
        <v>0.610000014305115</v>
      </c>
      <c r="LA407" s="2" t="n">
        <v>0.28999999165535</v>
      </c>
      <c r="LB407" s="2" t="n">
        <v>0</v>
      </c>
      <c r="LC407" s="2" t="n">
        <v>5.98999977111816</v>
      </c>
      <c r="LD407" s="2" t="n">
        <v>2.94000005722046</v>
      </c>
      <c r="LE407" s="2" t="n">
        <v>0.25</v>
      </c>
      <c r="LF407" s="2" t="n">
        <v>0.0299999993294477</v>
      </c>
      <c r="LG407" s="2" t="n">
        <v>0</v>
      </c>
      <c r="LH407" s="2" t="n">
        <v>3.49000000953674</v>
      </c>
      <c r="LI407" s="2" t="n">
        <v>3.23000001907349</v>
      </c>
      <c r="LJ407" s="2" t="n">
        <v>0.0199999995529652</v>
      </c>
      <c r="LK407" s="2" t="n">
        <v>0.0799999982118607</v>
      </c>
      <c r="LL407" s="2" t="n">
        <v>0.189999997615814</v>
      </c>
      <c r="LM407" s="2" t="n">
        <v>0.259999990463257</v>
      </c>
      <c r="LN407" s="2" t="n">
        <v>0</v>
      </c>
      <c r="LO407" s="2" t="n">
        <v>0.0299999993294477</v>
      </c>
      <c r="LP407" s="2" t="n">
        <v>0.00999999977648258</v>
      </c>
      <c r="LQ407" s="2" t="n">
        <v>0</v>
      </c>
      <c r="LR407" s="2" t="n">
        <v>0</v>
      </c>
      <c r="LS407" s="2" t="n">
        <v>0</v>
      </c>
      <c r="LT407" s="2" t="n">
        <v>0.00999999977648258</v>
      </c>
      <c r="LU407" s="2" t="n">
        <v>0.00999999977648258</v>
      </c>
      <c r="LV407" s="2" t="n">
        <v>89.4375</v>
      </c>
      <c r="MC407" s="0" t="n">
        <v>0</v>
      </c>
      <c r="MD407" s="0" t="n">
        <v>0</v>
      </c>
      <c r="ME407" s="0" t="n">
        <v>0</v>
      </c>
      <c r="MF407" s="0" t="n">
        <v>0</v>
      </c>
      <c r="MG407" s="0" t="n">
        <v>0</v>
      </c>
      <c r="MH407" s="0" t="n">
        <v>0</v>
      </c>
      <c r="MI407" s="0" t="n">
        <v>0</v>
      </c>
      <c r="MJ407" s="0" t="n">
        <v>0</v>
      </c>
      <c r="MK407" s="0" t="n">
        <v>0</v>
      </c>
      <c r="ML407" s="0" t="n">
        <v>73</v>
      </c>
      <c r="MM407" s="0" t="n">
        <v>0</v>
      </c>
      <c r="MN407" s="0" t="n">
        <v>0</v>
      </c>
      <c r="MO407" s="0" t="n">
        <v>0</v>
      </c>
      <c r="MP407" s="0" t="n">
        <v>0</v>
      </c>
      <c r="MQ407" s="0" t="n">
        <v>0</v>
      </c>
      <c r="MR407" s="0" t="n">
        <v>0</v>
      </c>
      <c r="MS407" s="0" t="n">
        <v>38</v>
      </c>
      <c r="MT407" s="0" t="n">
        <v>0</v>
      </c>
      <c r="MU407" s="0" t="n">
        <v>1754</v>
      </c>
      <c r="MV407" s="0" t="n">
        <v>0</v>
      </c>
      <c r="MW407" s="0" t="n">
        <v>0</v>
      </c>
      <c r="MX407" s="0" t="n">
        <v>0</v>
      </c>
      <c r="MY407" s="0" t="n">
        <v>0</v>
      </c>
      <c r="MZ407" s="0" t="n">
        <v>0</v>
      </c>
      <c r="NA407" s="0" t="n">
        <v>0</v>
      </c>
      <c r="NB407" s="0" t="n">
        <v>7</v>
      </c>
      <c r="NC407" s="0" t="n">
        <v>0</v>
      </c>
      <c r="ND407" s="0" t="n">
        <v>0</v>
      </c>
      <c r="NE407" s="0" t="n">
        <v>0</v>
      </c>
      <c r="NF407" s="0" t="n">
        <v>0</v>
      </c>
      <c r="NG407" s="0" t="n">
        <v>0</v>
      </c>
      <c r="NH407" s="0" t="n">
        <v>1353</v>
      </c>
      <c r="NI407" s="0" t="n">
        <v>377</v>
      </c>
      <c r="NJ407" s="0" t="n">
        <v>0</v>
      </c>
      <c r="NK407" s="0" t="n">
        <v>0</v>
      </c>
      <c r="NL407" s="0" t="n">
        <v>0</v>
      </c>
      <c r="NM407" s="0" t="n">
        <v>0</v>
      </c>
      <c r="NN407" s="0" t="n">
        <v>0</v>
      </c>
      <c r="NO407" s="0" t="n">
        <v>0</v>
      </c>
      <c r="NP407" s="0" t="n">
        <v>0</v>
      </c>
      <c r="NQ407" s="0" t="n">
        <v>17</v>
      </c>
      <c r="NR407" s="0" t="n">
        <v>0</v>
      </c>
      <c r="NS407" s="0" t="n">
        <v>10749</v>
      </c>
      <c r="NT407" s="0" t="n">
        <v>111</v>
      </c>
      <c r="NU407" s="0" t="n">
        <v>0</v>
      </c>
      <c r="NV407" s="0" t="n">
        <v>0</v>
      </c>
      <c r="NW407" s="0" t="n">
        <v>429</v>
      </c>
      <c r="NX407" s="0" t="n">
        <v>134</v>
      </c>
      <c r="NY407" s="0" t="n">
        <v>7276</v>
      </c>
      <c r="NZ407" s="0" t="n">
        <v>0</v>
      </c>
      <c r="OA407" s="0" t="n">
        <v>0</v>
      </c>
      <c r="OB407" s="0" t="n">
        <v>0</v>
      </c>
      <c r="OC407" s="0" t="n">
        <v>0</v>
      </c>
      <c r="OD407" s="0" t="n">
        <v>0</v>
      </c>
      <c r="OE407" s="0" t="n">
        <v>0</v>
      </c>
      <c r="OF407" s="0" t="n">
        <v>0</v>
      </c>
      <c r="OG407" s="0" t="n">
        <v>0</v>
      </c>
      <c r="OH407" s="0" t="n">
        <v>4</v>
      </c>
      <c r="OI407" s="0" t="n">
        <v>2610</v>
      </c>
      <c r="OJ407" s="0" t="n">
        <v>0</v>
      </c>
      <c r="OK407" s="0" t="n">
        <v>0</v>
      </c>
      <c r="OL407" s="0" t="n">
        <v>0</v>
      </c>
      <c r="OM407" s="0" t="n">
        <v>0</v>
      </c>
      <c r="ON407" s="0" t="n">
        <v>0</v>
      </c>
      <c r="OO407" s="0" t="n">
        <v>0</v>
      </c>
      <c r="OP407" s="0" t="n">
        <v>0</v>
      </c>
      <c r="OQ407" s="0" t="n">
        <v>17</v>
      </c>
      <c r="OR407" s="0" t="n">
        <v>0</v>
      </c>
      <c r="OS407" s="0" t="n">
        <v>0</v>
      </c>
      <c r="OT407" s="0" t="n">
        <v>11</v>
      </c>
      <c r="OU407" s="0" t="n">
        <v>0</v>
      </c>
      <c r="OV407" s="0" t="n">
        <v>0</v>
      </c>
      <c r="OW407" s="0" t="n">
        <v>0</v>
      </c>
      <c r="OX407" s="0" t="n">
        <v>0</v>
      </c>
      <c r="OY407" s="0" t="n">
        <v>0</v>
      </c>
      <c r="OZ407" s="0" t="n">
        <v>0</v>
      </c>
      <c r="PA407" s="0" t="n">
        <v>0</v>
      </c>
      <c r="PB407" s="0" t="n">
        <v>18799</v>
      </c>
      <c r="PC407" s="0" t="n">
        <v>0</v>
      </c>
      <c r="PD407" s="0" t="n">
        <v>0</v>
      </c>
      <c r="PE407" s="0" t="n">
        <v>0</v>
      </c>
      <c r="PF407" s="0" t="n">
        <v>0</v>
      </c>
      <c r="PG407" s="0" t="n">
        <v>0</v>
      </c>
      <c r="PH407" s="0" t="n">
        <v>0</v>
      </c>
      <c r="PI407" s="0" t="n">
        <v>0</v>
      </c>
      <c r="PJ407" s="0" t="n">
        <v>1325</v>
      </c>
      <c r="PK407" s="0" t="n">
        <v>0</v>
      </c>
      <c r="PL407" s="0" t="n">
        <v>0</v>
      </c>
      <c r="PM407" s="0" t="n">
        <v>0</v>
      </c>
      <c r="PN407" s="0" t="n">
        <v>0</v>
      </c>
      <c r="PO407" s="0" t="n">
        <v>0</v>
      </c>
      <c r="PP407" s="0" t="n">
        <v>0</v>
      </c>
      <c r="PQ407" s="0" t="n">
        <v>610</v>
      </c>
      <c r="PR407" s="0" t="n">
        <v>0</v>
      </c>
      <c r="PS407" s="0" t="n">
        <v>0</v>
      </c>
      <c r="PT407" s="0" t="n">
        <v>0</v>
      </c>
      <c r="PU407" s="0" t="n">
        <v>9</v>
      </c>
      <c r="PV407" s="0" t="n">
        <v>188</v>
      </c>
      <c r="PW407" s="0" t="n">
        <v>331</v>
      </c>
      <c r="PX407" s="0" t="n">
        <v>333</v>
      </c>
      <c r="PY407" s="0" t="n">
        <v>0</v>
      </c>
      <c r="PZ407" s="0" t="n">
        <v>0</v>
      </c>
      <c r="QA407" s="0" t="n">
        <v>0</v>
      </c>
      <c r="QB407" s="0" t="n">
        <v>0</v>
      </c>
      <c r="QC407" s="0" t="n">
        <v>0</v>
      </c>
      <c r="QD407" s="0" t="n">
        <v>0</v>
      </c>
      <c r="QE407" s="0" t="n">
        <v>0</v>
      </c>
      <c r="QF407" s="0" t="n">
        <v>0</v>
      </c>
      <c r="QG407" s="0" t="n">
        <v>0</v>
      </c>
      <c r="QH407" s="0" t="n">
        <v>0</v>
      </c>
      <c r="QI407" s="0" t="n">
        <v>0</v>
      </c>
      <c r="QJ407" s="0" t="n">
        <v>0</v>
      </c>
      <c r="QK407" s="0" t="n">
        <v>42</v>
      </c>
      <c r="QL407" s="0" t="n">
        <v>0</v>
      </c>
      <c r="QM407" s="0" t="n">
        <v>1442</v>
      </c>
      <c r="QN407" s="0" t="n">
        <v>0</v>
      </c>
      <c r="QO407" s="0" t="n">
        <v>0</v>
      </c>
      <c r="QP407" s="0" t="n">
        <v>0</v>
      </c>
      <c r="QQ407" s="0" t="n">
        <v>1308</v>
      </c>
      <c r="QR407" s="0" t="n">
        <v>0</v>
      </c>
      <c r="QS407" s="0" t="n">
        <v>0</v>
      </c>
      <c r="QT407" s="0" t="n">
        <v>0</v>
      </c>
      <c r="QU407" s="0" t="n">
        <v>0</v>
      </c>
      <c r="QV407" s="0" t="n">
        <v>0</v>
      </c>
      <c r="QW407" s="0" t="n">
        <v>0</v>
      </c>
      <c r="QX407" s="0" t="n">
        <v>0</v>
      </c>
      <c r="QY407" s="0" t="n">
        <v>0</v>
      </c>
      <c r="QZ407" s="0" t="n">
        <v>46</v>
      </c>
      <c r="RA407" s="0" t="n">
        <v>0</v>
      </c>
      <c r="RB407" s="0" t="n">
        <v>0</v>
      </c>
      <c r="RC407" s="0" t="n">
        <v>13</v>
      </c>
      <c r="RD407" s="0" t="n">
        <v>1237</v>
      </c>
      <c r="RE407" s="0" t="n">
        <v>0</v>
      </c>
      <c r="RF407" s="0" t="n">
        <v>0</v>
      </c>
      <c r="RG407" s="0" t="n">
        <v>78</v>
      </c>
      <c r="RH407" s="0" t="n">
        <v>0</v>
      </c>
      <c r="RI407" s="0" t="n">
        <v>0</v>
      </c>
      <c r="RJ407" s="0" t="n">
        <v>26</v>
      </c>
      <c r="RK407" s="0" t="n">
        <v>0</v>
      </c>
      <c r="RL407" s="0" t="n">
        <v>33107</v>
      </c>
      <c r="RM407" s="0" t="n">
        <v>0</v>
      </c>
      <c r="RN407" s="0" t="n">
        <v>0</v>
      </c>
      <c r="RO407" s="0" t="n">
        <v>0</v>
      </c>
      <c r="RP407" s="0" t="n">
        <v>291</v>
      </c>
      <c r="RQ407" s="0" t="n">
        <v>50</v>
      </c>
      <c r="RR407" s="0" t="n">
        <v>0</v>
      </c>
      <c r="RS407" s="0" t="n">
        <v>0</v>
      </c>
      <c r="RT407" s="0" t="n">
        <v>22</v>
      </c>
      <c r="RU407" s="0" t="n">
        <v>0</v>
      </c>
      <c r="RV407" s="0" t="n">
        <v>55</v>
      </c>
      <c r="RW407" s="0" t="n">
        <v>0</v>
      </c>
      <c r="RX407" s="0" t="n">
        <v>0</v>
      </c>
      <c r="RY407" s="0" t="n">
        <v>1177</v>
      </c>
      <c r="RZ407" s="0" t="n">
        <v>0</v>
      </c>
      <c r="SA407" s="0" t="n">
        <v>0</v>
      </c>
      <c r="SB407" s="0" t="n">
        <v>0</v>
      </c>
      <c r="SC407" s="0" t="n">
        <v>0</v>
      </c>
      <c r="SD407" s="0" t="n">
        <v>0</v>
      </c>
      <c r="SE407" s="0" t="n">
        <v>0</v>
      </c>
      <c r="SF407" s="0" t="n">
        <v>0</v>
      </c>
      <c r="SG407" s="0" t="n">
        <v>0</v>
      </c>
      <c r="SH407" s="0" t="n">
        <v>0</v>
      </c>
      <c r="SI407" s="0" t="n">
        <v>0</v>
      </c>
      <c r="SJ407" s="0" t="n">
        <v>0</v>
      </c>
      <c r="SK407" s="0" t="n">
        <v>0</v>
      </c>
      <c r="SL407" s="0" t="n">
        <v>0</v>
      </c>
      <c r="SM407" s="0" t="n">
        <v>11</v>
      </c>
      <c r="SN407" s="0" t="n">
        <v>0</v>
      </c>
      <c r="SO407" s="0" t="n">
        <v>0</v>
      </c>
      <c r="SP407" s="0" t="n">
        <v>0</v>
      </c>
      <c r="SQ407" s="0" t="n">
        <v>0</v>
      </c>
      <c r="SR407" s="0" t="n">
        <v>0</v>
      </c>
      <c r="SS407" s="0" t="n">
        <v>19</v>
      </c>
      <c r="ST407" s="0" t="n">
        <v>0</v>
      </c>
      <c r="SU407" s="0" t="n">
        <v>0</v>
      </c>
      <c r="SV407" s="0" t="n">
        <v>0</v>
      </c>
      <c r="SW407" s="0" t="n">
        <v>0</v>
      </c>
      <c r="SX407" s="0" t="n">
        <v>0</v>
      </c>
      <c r="SY407" s="0" t="n">
        <v>0</v>
      </c>
      <c r="SZ407" s="0" t="n">
        <v>443</v>
      </c>
      <c r="TA407" s="0" t="n">
        <v>42</v>
      </c>
      <c r="TB407" s="0" t="n">
        <v>4</v>
      </c>
      <c r="TC407" s="0" t="n">
        <v>0</v>
      </c>
      <c r="TD407" s="0" t="n">
        <v>0</v>
      </c>
      <c r="TE407" s="0" t="n">
        <v>0</v>
      </c>
      <c r="TF407" s="0" t="n">
        <v>0</v>
      </c>
      <c r="TG407" s="0" t="n">
        <v>0</v>
      </c>
      <c r="TH407" s="0" t="n">
        <v>0</v>
      </c>
      <c r="TI407" s="0" t="n">
        <v>1481</v>
      </c>
      <c r="TJ407" s="0" t="n">
        <v>0</v>
      </c>
      <c r="TK407" s="0" t="n">
        <v>0</v>
      </c>
      <c r="TL407" s="0" t="n">
        <v>3134</v>
      </c>
      <c r="TM407" s="0" t="n">
        <v>112</v>
      </c>
      <c r="TN407" s="0" t="n">
        <v>84</v>
      </c>
      <c r="TO407" s="0" t="n">
        <v>0</v>
      </c>
      <c r="TP407" s="0" t="n">
        <v>59</v>
      </c>
      <c r="TQ407" s="0" t="n">
        <v>0</v>
      </c>
      <c r="TR407" s="0" t="n">
        <v>3865</v>
      </c>
      <c r="TS407" s="0" t="n">
        <v>0</v>
      </c>
      <c r="TT407" s="0" t="n">
        <v>50</v>
      </c>
      <c r="TU407" s="0" t="n">
        <v>0</v>
      </c>
      <c r="TV407" s="0" t="n">
        <v>492</v>
      </c>
      <c r="TW407" s="0" t="n">
        <v>116</v>
      </c>
      <c r="TX407" s="0" t="n">
        <v>0</v>
      </c>
      <c r="TY407" s="0" t="n">
        <v>390</v>
      </c>
      <c r="TZ407" s="0" t="n">
        <v>75</v>
      </c>
      <c r="UA407" s="0" t="n">
        <v>97</v>
      </c>
      <c r="UB407" s="0" t="n">
        <v>0</v>
      </c>
      <c r="UC407" s="0" t="n">
        <v>0</v>
      </c>
      <c r="UD407" s="0" t="n">
        <v>0</v>
      </c>
      <c r="UE407" s="0" t="n">
        <v>0</v>
      </c>
      <c r="UF407" s="0" t="n">
        <v>50</v>
      </c>
      <c r="UG407" s="0" t="n">
        <v>0</v>
      </c>
      <c r="UH407" s="0" t="n">
        <v>0</v>
      </c>
      <c r="UI407" s="0" t="n">
        <v>0</v>
      </c>
      <c r="UJ407" s="0" t="n">
        <v>0</v>
      </c>
      <c r="UK407" s="0" t="n">
        <v>88</v>
      </c>
      <c r="UL407" s="0" t="n">
        <v>0</v>
      </c>
      <c r="UM407" s="0" t="n">
        <v>0</v>
      </c>
      <c r="UN407" s="0" t="n">
        <v>0</v>
      </c>
      <c r="UO407" s="0" t="n">
        <v>0</v>
      </c>
      <c r="UP407" s="0" t="n">
        <v>0</v>
      </c>
      <c r="UQ407" s="0" t="n">
        <v>0</v>
      </c>
      <c r="UR407" s="0" t="n">
        <v>0</v>
      </c>
      <c r="US407" s="0" t="n">
        <v>0</v>
      </c>
      <c r="UT407" s="0" t="n">
        <v>0</v>
      </c>
      <c r="UU407" s="0" t="n">
        <v>0</v>
      </c>
      <c r="UV407" s="0" t="n">
        <v>0</v>
      </c>
      <c r="UW407" s="0" t="n">
        <v>0</v>
      </c>
      <c r="UX407" s="0" t="n">
        <v>0</v>
      </c>
      <c r="UY407" s="0" t="n">
        <v>6</v>
      </c>
      <c r="UZ407" s="0" t="n">
        <v>0</v>
      </c>
      <c r="VA407" s="0" t="n">
        <v>0</v>
      </c>
      <c r="VB407" s="0" t="n">
        <v>0</v>
      </c>
      <c r="VC407" s="0" t="n">
        <v>0</v>
      </c>
      <c r="VD407" s="0" t="n">
        <v>0</v>
      </c>
      <c r="VE407" s="0" t="n">
        <v>0</v>
      </c>
      <c r="VF407" s="0" t="n">
        <v>54</v>
      </c>
      <c r="VG407" s="0" t="n">
        <v>0</v>
      </c>
      <c r="VH407" s="0" t="n">
        <v>0</v>
      </c>
      <c r="VI407" s="0" t="n">
        <v>0</v>
      </c>
      <c r="VJ407" s="0" t="n">
        <v>0</v>
      </c>
      <c r="VK407" s="0" t="n">
        <v>0</v>
      </c>
      <c r="VL407" s="0" t="n">
        <v>58</v>
      </c>
      <c r="VM407" s="0" t="n">
        <v>34</v>
      </c>
      <c r="VN407" s="0" t="n">
        <v>0</v>
      </c>
      <c r="VO407" s="0" t="n">
        <v>0</v>
      </c>
      <c r="VP407" s="0" t="n">
        <v>0</v>
      </c>
      <c r="VQ407" s="0" t="n">
        <v>0</v>
      </c>
      <c r="VR407" s="0" t="n">
        <v>603</v>
      </c>
      <c r="VS407" s="0" t="n">
        <v>0</v>
      </c>
      <c r="VT407" s="0" t="n">
        <v>0</v>
      </c>
      <c r="VU407" s="0" t="n">
        <v>0</v>
      </c>
      <c r="VV407" s="0" t="n">
        <v>0</v>
      </c>
      <c r="VW407" s="0" t="n">
        <v>0</v>
      </c>
      <c r="VX407" s="0" t="n">
        <v>0</v>
      </c>
      <c r="VY407" s="0" t="n">
        <v>13</v>
      </c>
      <c r="VZ407" s="0" t="n">
        <v>0</v>
      </c>
      <c r="WA407" s="0" t="n">
        <v>0</v>
      </c>
      <c r="WB407" s="0" t="n">
        <v>0</v>
      </c>
      <c r="WC407" s="0" t="n">
        <v>0</v>
      </c>
      <c r="WD407" s="0" t="n">
        <v>25</v>
      </c>
      <c r="WE407" s="0" t="n">
        <v>0</v>
      </c>
      <c r="WF407" s="0" t="n">
        <v>120</v>
      </c>
      <c r="WG407" s="0" t="n">
        <v>0</v>
      </c>
      <c r="WH407" s="0" t="n">
        <v>0</v>
      </c>
      <c r="WI407" s="0" t="n">
        <v>0</v>
      </c>
      <c r="WJ407" s="0" t="n">
        <v>0</v>
      </c>
      <c r="WK407" s="0" t="n">
        <v>68</v>
      </c>
      <c r="WL407" s="0" t="n">
        <v>0</v>
      </c>
      <c r="WM407" s="0" t="n">
        <v>111</v>
      </c>
      <c r="WN407" s="0" t="n">
        <v>0</v>
      </c>
      <c r="WO407" s="0" t="n">
        <v>22</v>
      </c>
      <c r="WP407" s="0" t="n">
        <v>0</v>
      </c>
      <c r="WQ407" s="0" t="n">
        <v>0</v>
      </c>
      <c r="WR407" s="0" t="n">
        <v>0</v>
      </c>
      <c r="WS407" s="0" t="n">
        <v>0</v>
      </c>
      <c r="WT407" s="0" t="n">
        <v>0</v>
      </c>
      <c r="WU407" s="0" t="n">
        <v>0</v>
      </c>
      <c r="WV407" s="0" t="n">
        <v>0</v>
      </c>
      <c r="WW407" s="0" t="n">
        <v>0</v>
      </c>
      <c r="WX407" s="0" t="n">
        <v>0</v>
      </c>
      <c r="WY407" s="0" t="n">
        <v>0</v>
      </c>
      <c r="WZ407" s="0" t="n">
        <v>0</v>
      </c>
      <c r="XA407" s="0" t="n">
        <v>31</v>
      </c>
      <c r="XB407" s="0" t="n">
        <v>0</v>
      </c>
      <c r="XC407" s="0" t="n">
        <v>0</v>
      </c>
      <c r="XD407" s="0" t="n">
        <v>0</v>
      </c>
      <c r="XE407" s="0" t="n">
        <v>0</v>
      </c>
      <c r="XF407" s="0" t="n">
        <v>0</v>
      </c>
      <c r="XG407" s="0" t="n">
        <v>0</v>
      </c>
      <c r="XH407" s="0" t="n">
        <v>0</v>
      </c>
      <c r="XI407" s="0" t="n">
        <v>0</v>
      </c>
      <c r="XJ407" s="0" t="n">
        <v>0</v>
      </c>
      <c r="XK407" s="0" t="n">
        <v>0</v>
      </c>
      <c r="XL407" s="0" t="n">
        <v>0</v>
      </c>
      <c r="XM407" s="0" t="n">
        <v>0</v>
      </c>
      <c r="XN407" s="0" t="n">
        <v>1718</v>
      </c>
      <c r="XO407" s="0" t="n">
        <v>7915</v>
      </c>
      <c r="XP407" s="0" t="n">
        <v>0</v>
      </c>
      <c r="XQ407" s="0" t="n">
        <v>0</v>
      </c>
      <c r="XR407" s="0" t="n">
        <v>0</v>
      </c>
      <c r="XS407" s="0" t="n">
        <v>0</v>
      </c>
      <c r="XT407" s="0" t="n">
        <v>245</v>
      </c>
      <c r="XU407" s="0" t="n">
        <v>882</v>
      </c>
      <c r="XV407" s="0" t="n">
        <v>19</v>
      </c>
      <c r="XW407" s="0" t="n">
        <v>1976</v>
      </c>
      <c r="XX407" s="0" t="n">
        <v>0</v>
      </c>
      <c r="XY407" s="0" t="n">
        <v>9137</v>
      </c>
      <c r="XZ407" s="0" t="n">
        <v>204</v>
      </c>
      <c r="YA407" s="0" t="n">
        <v>0</v>
      </c>
      <c r="YB407" s="0" t="n">
        <v>5090</v>
      </c>
      <c r="YC407" s="0" t="n">
        <v>0</v>
      </c>
      <c r="YD407" s="0" t="n">
        <v>0</v>
      </c>
      <c r="YE407" s="0" t="n">
        <v>0</v>
      </c>
      <c r="YF407" s="0" t="n">
        <v>193</v>
      </c>
      <c r="YG407" s="0" t="n">
        <v>0</v>
      </c>
      <c r="YH407" s="0" t="n">
        <v>690</v>
      </c>
      <c r="YI407" s="0" t="n">
        <v>7058</v>
      </c>
      <c r="YJ407" s="0" t="n">
        <v>0</v>
      </c>
      <c r="YK407" s="0" t="n">
        <v>11330</v>
      </c>
      <c r="YL407" s="0" t="n">
        <v>834</v>
      </c>
      <c r="YM407" s="0" t="n">
        <v>0</v>
      </c>
      <c r="YN407" s="0" t="n">
        <v>684</v>
      </c>
      <c r="YO407" s="0" t="n">
        <v>0</v>
      </c>
      <c r="YP407" s="0" t="n">
        <v>0</v>
      </c>
      <c r="YQ407" s="0" t="n">
        <v>0</v>
      </c>
      <c r="YR407" s="0" t="n">
        <v>0</v>
      </c>
      <c r="YS407" s="0" t="n">
        <v>0</v>
      </c>
      <c r="YT407" s="0" t="n">
        <v>20</v>
      </c>
      <c r="YU407" s="0" t="n">
        <v>56</v>
      </c>
      <c r="YV407" s="0" t="n">
        <v>0</v>
      </c>
      <c r="YW407" s="0" t="n">
        <v>0</v>
      </c>
      <c r="YX407" s="0" t="n">
        <v>0</v>
      </c>
      <c r="YY407" s="0" t="n">
        <v>0</v>
      </c>
      <c r="YZ407" s="0" t="n">
        <v>134</v>
      </c>
      <c r="ZA407" s="0" t="n">
        <v>0</v>
      </c>
      <c r="ZB407" s="0" t="n">
        <v>0</v>
      </c>
      <c r="ZC407" s="0" t="n">
        <v>11</v>
      </c>
      <c r="ZD407" s="0" t="n">
        <v>0</v>
      </c>
      <c r="ZE407" s="0" t="n">
        <v>0</v>
      </c>
      <c r="ZF407" s="0" t="n">
        <v>0</v>
      </c>
      <c r="ZG407" s="0" t="n">
        <v>0</v>
      </c>
      <c r="ZH407" s="0" t="n">
        <v>0</v>
      </c>
      <c r="ZI407" s="0" t="n">
        <v>0</v>
      </c>
      <c r="ZJ407" s="0" t="n">
        <v>0</v>
      </c>
      <c r="ZK407" s="0" t="n">
        <v>0</v>
      </c>
      <c r="ZL407" s="0" t="n">
        <v>0</v>
      </c>
      <c r="ZM407" s="0" t="n">
        <v>0</v>
      </c>
      <c r="ZN407" s="0" t="n">
        <v>0</v>
      </c>
      <c r="ZO407" s="0" t="n">
        <v>0</v>
      </c>
      <c r="ZP407" s="0" t="n">
        <v>683</v>
      </c>
      <c r="ZQ407" s="0" t="n">
        <v>4102</v>
      </c>
      <c r="ZR407" s="0" t="n">
        <v>7</v>
      </c>
      <c r="ZS407" s="0" t="n">
        <v>0</v>
      </c>
      <c r="ZT407" s="0" t="n">
        <v>0</v>
      </c>
      <c r="ZU407" s="0" t="n">
        <v>0</v>
      </c>
      <c r="ZV407" s="0" t="n">
        <v>0</v>
      </c>
      <c r="ZW407" s="0" t="n">
        <v>0</v>
      </c>
      <c r="ZX407" s="0" t="n">
        <v>224</v>
      </c>
      <c r="ZY407" s="0" t="n">
        <v>0</v>
      </c>
      <c r="ZZ407" s="0" t="n">
        <v>0</v>
      </c>
      <c r="AAA407" s="0" t="n">
        <v>0</v>
      </c>
      <c r="AAB407" s="0" t="n">
        <v>0</v>
      </c>
      <c r="AAC407" s="0" t="n">
        <v>0</v>
      </c>
      <c r="AAD407" s="0" t="n">
        <v>111</v>
      </c>
      <c r="AAE407" s="0" t="n">
        <v>18</v>
      </c>
      <c r="AAF407" s="0" t="n">
        <v>0</v>
      </c>
      <c r="AAG407" s="0" t="n">
        <v>0</v>
      </c>
      <c r="AAH407" s="0" t="n">
        <v>0</v>
      </c>
      <c r="AAI407" s="0" t="n">
        <v>0</v>
      </c>
      <c r="AAJ407" s="0" t="n">
        <v>308</v>
      </c>
      <c r="AAK407" s="0" t="n">
        <v>0</v>
      </c>
      <c r="AAL407" s="0" t="n">
        <v>0</v>
      </c>
      <c r="AAM407" s="0" t="n">
        <v>0</v>
      </c>
      <c r="AAN407" s="0" t="n">
        <v>119</v>
      </c>
      <c r="AAO407" s="0" t="n">
        <v>0</v>
      </c>
      <c r="AAP407" s="0" t="n">
        <v>0</v>
      </c>
    </row>
    <row r="408" customFormat="false" ht="15" hidden="false" customHeight="true" outlineLevel="0" collapsed="false">
      <c r="A408" s="1" t="n">
        <v>30683</v>
      </c>
      <c r="H408" s="2" t="n">
        <v>2</v>
      </c>
      <c r="I408" s="2" t="n">
        <v>49</v>
      </c>
      <c r="J408" s="21"/>
      <c r="K408" s="21"/>
      <c r="L408" s="2" t="n">
        <v>1</v>
      </c>
      <c r="M408" s="2" t="n">
        <v>1</v>
      </c>
      <c r="N408" s="2" t="n">
        <v>1</v>
      </c>
      <c r="O408" s="2" t="n">
        <v>1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f aca="false">IF(AE408&gt;27,1,0)</f>
        <v>0</v>
      </c>
      <c r="V408" s="2" t="n">
        <v>0</v>
      </c>
      <c r="W408" s="2" t="n">
        <v>1</v>
      </c>
      <c r="X408" s="2" t="n">
        <f aca="false">SUM(L408:W408)</f>
        <v>5</v>
      </c>
      <c r="Y408" s="2" t="n">
        <v>110</v>
      </c>
      <c r="Z408" s="2" t="n">
        <v>80</v>
      </c>
      <c r="AA408" s="2" t="n">
        <f aca="false">Y408-Z408</f>
        <v>30</v>
      </c>
      <c r="AB408" s="3" t="n">
        <f aca="false">Z408+((Y408-Z408)/3)</f>
        <v>90</v>
      </c>
      <c r="AC408" s="2" t="n">
        <v>63.9</v>
      </c>
      <c r="AD408" s="2" t="n">
        <v>162</v>
      </c>
      <c r="AE408" s="24" t="n">
        <f aca="false">AC408/POWER((AD408/100),2)</f>
        <v>24.3484224965706</v>
      </c>
      <c r="AF408" s="3" t="n">
        <v>0</v>
      </c>
      <c r="AG408" s="2" t="n">
        <v>79</v>
      </c>
      <c r="AH408" s="2" t="n">
        <v>93</v>
      </c>
      <c r="AI408" s="3" t="n">
        <v>0.487654320987654</v>
      </c>
      <c r="AJ408" s="3" t="n">
        <v>0.849462365591398</v>
      </c>
      <c r="AK408" s="3" t="n">
        <v>96.5</v>
      </c>
      <c r="AL408" s="2" t="n">
        <v>34.2</v>
      </c>
      <c r="AM408" s="2" t="n">
        <v>21.9</v>
      </c>
      <c r="AN408" s="2" t="n">
        <v>42</v>
      </c>
      <c r="AO408" s="2" t="n">
        <v>6</v>
      </c>
      <c r="AP408" s="2" t="n">
        <v>45.7</v>
      </c>
      <c r="AQ408" s="2" t="n">
        <v>39.9</v>
      </c>
      <c r="AR408" s="2" t="n">
        <v>2.1</v>
      </c>
      <c r="AS408" s="2" t="n">
        <v>86</v>
      </c>
      <c r="AT408" s="2" t="n">
        <v>148</v>
      </c>
      <c r="AU408" s="2" t="n">
        <v>123</v>
      </c>
      <c r="AV408" s="2" t="n">
        <v>118</v>
      </c>
      <c r="AW408" s="2" t="n">
        <v>92</v>
      </c>
      <c r="AX408" s="2" t="n">
        <v>1</v>
      </c>
      <c r="AY408" s="2" t="n">
        <f aca="false">((AS408*15)+(AT408*30)+(AU408*30)+(AV408*30)+(AW408*15))-(AS408*120)</f>
        <v>4020</v>
      </c>
      <c r="AZ408" s="2" t="n">
        <f aca="false">((AS408*15)+(AT408*30)+(AU408*30)+(AV408*30)+(AW408*15))</f>
        <v>14340</v>
      </c>
      <c r="BB408" s="5" t="n">
        <f aca="false">10000/SQRT((AS408*BH408)*(AVERAGE(AS408:AW408)*AVERAGE(BH408:BL408)))</f>
        <v>6.09710163357597</v>
      </c>
      <c r="BC408" s="3" t="n">
        <f aca="false">(AS408*BH408)/405</f>
        <v>1.34202469135802</v>
      </c>
      <c r="BD408" s="3" t="n">
        <v>0</v>
      </c>
      <c r="BE408" s="3" t="n">
        <f aca="false">1/(LOG(BH408)+LOG(AS408))</f>
        <v>0.365601902009277</v>
      </c>
      <c r="BF408" s="3" t="n">
        <f aca="false">(BI408-BH408)/(AT408-AS408)</f>
        <v>0.449677419354839</v>
      </c>
      <c r="BG408" s="3" t="n">
        <f aca="false">(20*BH408)/((AS408/18)-3.5)</f>
        <v>98.9217391304348</v>
      </c>
      <c r="BH408" s="2" t="n">
        <v>6.32</v>
      </c>
      <c r="BI408" s="2" t="n">
        <v>34.2</v>
      </c>
      <c r="BJ408" s="2" t="n">
        <v>69.9</v>
      </c>
      <c r="BK408" s="2" t="n">
        <v>64.5</v>
      </c>
      <c r="BL408" s="2" t="n">
        <v>43.3</v>
      </c>
      <c r="BM408" s="3" t="n">
        <f aca="false">((BH408*15)+(BI408*30)+(BJ408*30)+(BK408*30)+(BL408*15))-(BH408*120)</f>
        <v>5043.9</v>
      </c>
      <c r="BN408" s="3" t="n">
        <f aca="false">((BH408*15)+(BI408*30)+(BJ408*30)+(BK408*30)+(BL408*15))</f>
        <v>5802.3</v>
      </c>
      <c r="BO408" s="3" t="n">
        <f aca="false">(1/BH408)</f>
        <v>0.158227848101266</v>
      </c>
      <c r="BP408" s="3" t="n">
        <f aca="false">(BN408/AZ408)</f>
        <v>0.404623430962343</v>
      </c>
      <c r="BQ408" s="3" t="n">
        <f aca="false">(BB408*BP408)</f>
        <v>2.46703018190362</v>
      </c>
      <c r="BR408" s="5" t="n">
        <f aca="false">(BF408*BO408)</f>
        <v>0.0711514904042466</v>
      </c>
      <c r="CA408" s="2" t="n">
        <v>195</v>
      </c>
      <c r="CB408" s="2" t="n">
        <v>0</v>
      </c>
      <c r="CC408" s="2" t="n">
        <v>43</v>
      </c>
      <c r="CD408" s="2" t="n">
        <v>1</v>
      </c>
      <c r="CE408" s="2" t="n">
        <v>125</v>
      </c>
      <c r="CF408" s="2" t="n">
        <v>0</v>
      </c>
      <c r="CG408" s="2" t="n">
        <v>27</v>
      </c>
      <c r="CH408" s="2" t="n">
        <v>135</v>
      </c>
      <c r="CI408" s="2" t="n">
        <v>0</v>
      </c>
      <c r="CJ408" s="2" t="n">
        <v>0</v>
      </c>
      <c r="CK408" s="2" t="n">
        <v>56</v>
      </c>
      <c r="CL408" s="2" t="n">
        <v>50.48</v>
      </c>
      <c r="CM408" s="2" t="n">
        <v>160</v>
      </c>
      <c r="CN408" s="2" t="n">
        <v>48</v>
      </c>
      <c r="CO408" s="2" t="n">
        <v>404</v>
      </c>
      <c r="CP408" s="2" t="n">
        <v>1.43</v>
      </c>
      <c r="CQ408" s="2" t="n">
        <v>0.7</v>
      </c>
      <c r="CR408" s="2" t="n">
        <v>0.75</v>
      </c>
      <c r="CW408" s="3"/>
      <c r="CY408" s="22"/>
      <c r="EU408" s="3"/>
      <c r="EW408" s="22"/>
      <c r="HS408" s="2" t="n">
        <v>28.0401172637939</v>
      </c>
      <c r="HT408" s="2" t="n">
        <v>2075.6650390625</v>
      </c>
      <c r="HU408" s="2" t="n">
        <v>1.24</v>
      </c>
      <c r="HV408" s="2" t="n">
        <v>1</v>
      </c>
      <c r="HW408" s="2" t="n">
        <v>4</v>
      </c>
      <c r="HX408" s="2" t="n">
        <v>3</v>
      </c>
      <c r="HY408" s="2" t="n">
        <v>944.190002441406</v>
      </c>
      <c r="HZ408" s="2" t="n">
        <v>22.0100002288818</v>
      </c>
      <c r="IA408" s="2" t="n">
        <v>3.10999989509583</v>
      </c>
      <c r="IB408" s="2" t="n">
        <v>3.99000000953674</v>
      </c>
      <c r="IC408" s="2" t="n">
        <v>8.11999988555908</v>
      </c>
      <c r="ID408" s="2" t="n">
        <v>190.490005493164</v>
      </c>
      <c r="IE408" s="2" t="n">
        <v>21.7900009155273</v>
      </c>
      <c r="IF408" s="2" t="n">
        <v>24.6299991607666</v>
      </c>
      <c r="IG408" s="2" t="n">
        <v>0.469999998807907</v>
      </c>
      <c r="IH408" s="2" t="n">
        <v>88.120002746582</v>
      </c>
      <c r="II408" s="2" t="n">
        <v>0.980000019073486</v>
      </c>
      <c r="IJ408" s="2" t="n">
        <v>18.3299999237061</v>
      </c>
      <c r="IK408" s="2" t="n">
        <v>4.67000007629395</v>
      </c>
      <c r="IL408" s="2" t="n">
        <v>17.5300006866455</v>
      </c>
      <c r="IM408" s="2" t="n">
        <v>19.8799991607666</v>
      </c>
      <c r="IN408" s="2" t="n">
        <v>7.65999984741211</v>
      </c>
      <c r="IO408" s="2" t="n">
        <v>6.6399998664856</v>
      </c>
      <c r="IP408" s="2" t="n">
        <v>8.98999977111816</v>
      </c>
      <c r="IQ408" s="2" t="n">
        <v>1.69000005722046</v>
      </c>
      <c r="IR408" s="2" t="n">
        <v>2.07999992370605</v>
      </c>
      <c r="IS408" s="2" t="n">
        <v>0.629999995231628</v>
      </c>
      <c r="IT408" s="2" t="n">
        <v>384.290008544922</v>
      </c>
      <c r="IU408" s="2" t="n">
        <v>6.55000019073486</v>
      </c>
      <c r="IV408" s="2" t="n">
        <v>0.129999995231628</v>
      </c>
      <c r="IW408" s="2" t="n">
        <v>191.809997558594</v>
      </c>
      <c r="IX408" s="2" t="n">
        <v>677.760009765625</v>
      </c>
      <c r="IY408" s="2" t="n">
        <v>1536.2099609375</v>
      </c>
      <c r="IZ408" s="2" t="n">
        <v>490.880004882813</v>
      </c>
      <c r="JA408" s="2" t="n">
        <v>3.04999995231628</v>
      </c>
      <c r="JB408" s="2" t="n">
        <v>1.07000005245209</v>
      </c>
      <c r="JC408" s="2" t="n">
        <v>1.70000004768372</v>
      </c>
      <c r="JD408" s="2" t="n">
        <v>9.40999984741211</v>
      </c>
      <c r="JE408" s="2" t="n">
        <v>222.160003662109</v>
      </c>
      <c r="JF408" s="2" t="n">
        <v>0.660000026226044</v>
      </c>
      <c r="JG408" s="2" t="n">
        <v>0.479999989271164</v>
      </c>
      <c r="JH408" s="2" t="n">
        <v>8.07999992370606</v>
      </c>
      <c r="JI408" s="2" t="n">
        <v>1.86000001430511</v>
      </c>
      <c r="JJ408" s="2" t="n">
        <v>0.920000016689301</v>
      </c>
      <c r="JK408" s="2" t="n">
        <v>0.259999990463257</v>
      </c>
      <c r="JL408" s="2" t="n">
        <v>148.860000610352</v>
      </c>
      <c r="JM408" s="2" t="n">
        <v>0.230000004172325</v>
      </c>
      <c r="JN408" s="2" t="n">
        <v>24.7399997711182</v>
      </c>
      <c r="JO408" s="2" t="n">
        <v>2925.23999023437</v>
      </c>
      <c r="JP408" s="2" t="n">
        <v>4106.56982421875</v>
      </c>
      <c r="JQ408" s="2" t="n">
        <v>34.1500015258789</v>
      </c>
      <c r="JR408" s="2" t="n">
        <v>1301.67004394531</v>
      </c>
      <c r="JS408" s="2" t="n">
        <v>471.480010986328</v>
      </c>
      <c r="JT408" s="2" t="n">
        <v>3172.3701171875</v>
      </c>
      <c r="JU408" s="2" t="n">
        <v>489.140014648438</v>
      </c>
      <c r="JV408" s="2" t="n">
        <v>17.7000007629395</v>
      </c>
      <c r="JW408" s="2" t="n">
        <v>3.83999991416931</v>
      </c>
      <c r="JX408" s="2" t="n">
        <v>2.78999996185303</v>
      </c>
      <c r="JY408" s="2" t="n">
        <v>2.5699999332428</v>
      </c>
      <c r="JZ408" s="2" t="n">
        <v>0.150000005960464</v>
      </c>
      <c r="KA408" s="2" t="n">
        <v>3.65000009536743</v>
      </c>
      <c r="KB408" s="2" t="n">
        <v>0.790000021457672</v>
      </c>
      <c r="KC408" s="2" t="n">
        <v>7.8600001335144</v>
      </c>
      <c r="KD408" s="2" t="n">
        <v>3.26999998092651</v>
      </c>
      <c r="KE408" s="2" t="n">
        <v>3.44000005722046</v>
      </c>
      <c r="KF408" s="2" t="n">
        <v>4.69000005722046</v>
      </c>
      <c r="KG408" s="2" t="n">
        <v>4.34000015258789</v>
      </c>
      <c r="KH408" s="2" t="n">
        <v>21.4699993133545</v>
      </c>
      <c r="KI408" s="2" t="n">
        <v>0</v>
      </c>
      <c r="KJ408" s="2" t="n">
        <v>20.8500003814697</v>
      </c>
      <c r="KK408" s="2" t="n">
        <v>28.3999996185303</v>
      </c>
      <c r="KL408" s="2" t="n">
        <v>1528421.14</v>
      </c>
      <c r="KM408" s="2" t="n">
        <v>8023.6298828125</v>
      </c>
      <c r="KN408" s="2" t="n">
        <v>12.1199998855591</v>
      </c>
      <c r="KO408" s="2" t="n">
        <v>0.0199999995529652</v>
      </c>
      <c r="KP408" s="2" t="n">
        <v>0</v>
      </c>
      <c r="KQ408" s="2" t="n">
        <v>0</v>
      </c>
      <c r="KR408" s="2" t="n">
        <v>0.00999999977648258</v>
      </c>
      <c r="KS408" s="2" t="n">
        <v>0</v>
      </c>
      <c r="KT408" s="2" t="n">
        <v>0</v>
      </c>
      <c r="KU408" s="2" t="n">
        <v>0.129999995231628</v>
      </c>
      <c r="KV408" s="2" t="n">
        <v>0.129999995231628</v>
      </c>
      <c r="KW408" s="2" t="n">
        <v>1.69000005722046</v>
      </c>
      <c r="KX408" s="2" t="n">
        <v>1.27999997138977</v>
      </c>
      <c r="KY408" s="2" t="n">
        <v>0.509999990463257</v>
      </c>
      <c r="KZ408" s="2" t="n">
        <v>0.370000004768372</v>
      </c>
      <c r="LA408" s="2" t="n">
        <v>0.159999996423721</v>
      </c>
      <c r="LB408" s="2" t="n">
        <v>0</v>
      </c>
      <c r="LC408" s="2" t="n">
        <v>3.70000004768372</v>
      </c>
      <c r="LD408" s="2" t="n">
        <v>2.03999996185303</v>
      </c>
      <c r="LE408" s="2" t="n">
        <v>0.170000001788139</v>
      </c>
      <c r="LF408" s="2" t="n">
        <v>0.0199999995529652</v>
      </c>
      <c r="LG408" s="2" t="n">
        <v>0</v>
      </c>
      <c r="LH408" s="2" t="n">
        <v>3.25</v>
      </c>
      <c r="LI408" s="2" t="n">
        <v>2.66000008583069</v>
      </c>
      <c r="LJ408" s="2" t="n">
        <v>0.00999999977648258</v>
      </c>
      <c r="LK408" s="2" t="n">
        <v>0.0500000007450581</v>
      </c>
      <c r="LL408" s="2" t="n">
        <v>0.209999993443489</v>
      </c>
      <c r="LM408" s="2" t="n">
        <v>0.270000010728836</v>
      </c>
      <c r="LN408" s="2" t="n">
        <v>0</v>
      </c>
      <c r="LO408" s="2" t="n">
        <v>0.00999999977648258</v>
      </c>
      <c r="LP408" s="2" t="n">
        <v>0</v>
      </c>
      <c r="LQ408" s="2" t="n">
        <v>0</v>
      </c>
      <c r="LR408" s="2" t="n">
        <v>0</v>
      </c>
      <c r="LS408" s="2" t="n">
        <v>0</v>
      </c>
      <c r="LT408" s="2" t="n">
        <v>0</v>
      </c>
      <c r="LU408" s="2" t="n">
        <v>0</v>
      </c>
      <c r="LV408" s="2" t="n">
        <v>96.9599990844727</v>
      </c>
      <c r="MC408" s="0" t="n">
        <v>0</v>
      </c>
      <c r="MD408" s="0" t="n">
        <v>0</v>
      </c>
      <c r="ME408" s="0" t="n">
        <v>0</v>
      </c>
      <c r="MF408" s="0" t="n">
        <v>0</v>
      </c>
      <c r="MG408" s="0" t="n">
        <v>0</v>
      </c>
      <c r="MH408" s="0" t="n">
        <v>24</v>
      </c>
      <c r="MI408" s="0" t="n">
        <v>0</v>
      </c>
      <c r="MJ408" s="0" t="n">
        <v>0</v>
      </c>
      <c r="MK408" s="0" t="n">
        <v>0</v>
      </c>
      <c r="ML408" s="0" t="n">
        <v>47</v>
      </c>
      <c r="MM408" s="0" t="n">
        <v>33</v>
      </c>
      <c r="MN408" s="0" t="n">
        <v>0</v>
      </c>
      <c r="MO408" s="0" t="n">
        <v>0</v>
      </c>
      <c r="MP408" s="0" t="n">
        <v>0</v>
      </c>
      <c r="MQ408" s="0" t="n">
        <v>0</v>
      </c>
      <c r="MR408" s="0" t="n">
        <v>0</v>
      </c>
      <c r="MS408" s="0" t="n">
        <v>4</v>
      </c>
      <c r="MT408" s="0" t="n">
        <v>0</v>
      </c>
      <c r="MU408" s="0" t="n">
        <v>4675</v>
      </c>
      <c r="MV408" s="0" t="n">
        <v>0</v>
      </c>
      <c r="MW408" s="0" t="n">
        <v>0</v>
      </c>
      <c r="MX408" s="0" t="n">
        <v>0</v>
      </c>
      <c r="MY408" s="0" t="n">
        <v>0</v>
      </c>
      <c r="MZ408" s="0" t="n">
        <v>0</v>
      </c>
      <c r="NA408" s="0" t="n">
        <v>0</v>
      </c>
      <c r="NB408" s="0" t="n">
        <v>74</v>
      </c>
      <c r="NC408" s="0" t="n">
        <v>28</v>
      </c>
      <c r="ND408" s="0" t="n">
        <v>0</v>
      </c>
      <c r="NE408" s="0" t="n">
        <v>0</v>
      </c>
      <c r="NF408" s="0" t="n">
        <v>0</v>
      </c>
      <c r="NG408" s="0" t="n">
        <v>0</v>
      </c>
      <c r="NH408" s="0" t="n">
        <v>72</v>
      </c>
      <c r="NI408" s="0" t="n">
        <v>3504</v>
      </c>
      <c r="NJ408" s="0" t="n">
        <v>0</v>
      </c>
      <c r="NK408" s="0" t="n">
        <v>0</v>
      </c>
      <c r="NL408" s="0" t="n">
        <v>0</v>
      </c>
      <c r="NM408" s="0" t="n">
        <v>0</v>
      </c>
      <c r="NN408" s="0" t="n">
        <v>0</v>
      </c>
      <c r="NO408" s="0" t="n">
        <v>2</v>
      </c>
      <c r="NP408" s="0" t="n">
        <v>0</v>
      </c>
      <c r="NQ408" s="0" t="n">
        <v>40</v>
      </c>
      <c r="NR408" s="0" t="n">
        <v>0</v>
      </c>
      <c r="NS408" s="0" t="n">
        <v>15519</v>
      </c>
      <c r="NT408" s="0" t="n">
        <v>345</v>
      </c>
      <c r="NU408" s="0" t="n">
        <v>0</v>
      </c>
      <c r="NV408" s="0" t="n">
        <v>0</v>
      </c>
      <c r="NW408" s="0" t="n">
        <v>700</v>
      </c>
      <c r="NX408" s="0" t="n">
        <v>170</v>
      </c>
      <c r="NY408" s="0" t="n">
        <v>5609</v>
      </c>
      <c r="NZ408" s="0" t="n">
        <v>0</v>
      </c>
      <c r="OA408" s="0" t="n">
        <v>0</v>
      </c>
      <c r="OB408" s="0" t="n">
        <v>0</v>
      </c>
      <c r="OC408" s="0" t="n">
        <v>0</v>
      </c>
      <c r="OD408" s="0" t="n">
        <v>0</v>
      </c>
      <c r="OE408" s="0" t="n">
        <v>0</v>
      </c>
      <c r="OF408" s="0" t="n">
        <v>0</v>
      </c>
      <c r="OG408" s="0" t="n">
        <v>83</v>
      </c>
      <c r="OH408" s="0" t="n">
        <v>54</v>
      </c>
      <c r="OI408" s="0" t="n">
        <v>0</v>
      </c>
      <c r="OJ408" s="0" t="n">
        <v>2</v>
      </c>
      <c r="OK408" s="0" t="n">
        <v>0</v>
      </c>
      <c r="OL408" s="0" t="n">
        <v>0</v>
      </c>
      <c r="OM408" s="0" t="n">
        <v>0</v>
      </c>
      <c r="ON408" s="0" t="n">
        <v>8</v>
      </c>
      <c r="OO408" s="0" t="n">
        <v>0</v>
      </c>
      <c r="OP408" s="0" t="n">
        <v>0</v>
      </c>
      <c r="OQ408" s="0" t="n">
        <v>21</v>
      </c>
      <c r="OR408" s="0" t="n">
        <v>0</v>
      </c>
      <c r="OS408" s="0" t="n">
        <v>0</v>
      </c>
      <c r="OT408" s="0" t="n">
        <v>0</v>
      </c>
      <c r="OU408" s="0" t="n">
        <v>0</v>
      </c>
      <c r="OV408" s="0" t="n">
        <v>0</v>
      </c>
      <c r="OW408" s="0" t="n">
        <v>0</v>
      </c>
      <c r="OX408" s="0" t="n">
        <v>0</v>
      </c>
      <c r="OY408" s="0" t="n">
        <v>0</v>
      </c>
      <c r="OZ408" s="0" t="n">
        <v>0</v>
      </c>
      <c r="PA408" s="0" t="n">
        <v>0</v>
      </c>
      <c r="PB408" s="0" t="n">
        <v>2895</v>
      </c>
      <c r="PC408" s="0" t="n">
        <v>0</v>
      </c>
      <c r="PD408" s="0" t="n">
        <v>0</v>
      </c>
      <c r="PE408" s="0" t="n">
        <v>0</v>
      </c>
      <c r="PF408" s="0" t="n">
        <v>0</v>
      </c>
      <c r="PG408" s="0" t="n">
        <v>0</v>
      </c>
      <c r="PH408" s="0" t="n">
        <v>4</v>
      </c>
      <c r="PI408" s="0" t="n">
        <v>0</v>
      </c>
      <c r="PJ408" s="0" t="n">
        <v>636</v>
      </c>
      <c r="PK408" s="0" t="n">
        <v>0</v>
      </c>
      <c r="PL408" s="0" t="n">
        <v>0</v>
      </c>
      <c r="PM408" s="0" t="n">
        <v>0</v>
      </c>
      <c r="PN408" s="0" t="n">
        <v>0</v>
      </c>
      <c r="PO408" s="0" t="n">
        <v>0</v>
      </c>
      <c r="PP408" s="0" t="n">
        <v>0</v>
      </c>
      <c r="PQ408" s="0" t="n">
        <v>771</v>
      </c>
      <c r="PR408" s="0" t="n">
        <v>0</v>
      </c>
      <c r="PS408" s="0" t="n">
        <v>0</v>
      </c>
      <c r="PT408" s="0" t="n">
        <v>0</v>
      </c>
      <c r="PU408" s="0" t="n">
        <v>159</v>
      </c>
      <c r="PV408" s="0" t="n">
        <v>412</v>
      </c>
      <c r="PW408" s="0" t="n">
        <v>760</v>
      </c>
      <c r="PX408" s="0" t="n">
        <v>453</v>
      </c>
      <c r="PY408" s="0" t="n">
        <v>0</v>
      </c>
      <c r="PZ408" s="0" t="n">
        <v>0</v>
      </c>
      <c r="QA408" s="0" t="n">
        <v>0</v>
      </c>
      <c r="QB408" s="0" t="n">
        <v>0</v>
      </c>
      <c r="QC408" s="0" t="n">
        <v>0</v>
      </c>
      <c r="QD408" s="0" t="n">
        <v>0</v>
      </c>
      <c r="QE408" s="0" t="n">
        <v>0</v>
      </c>
      <c r="QF408" s="0" t="n">
        <v>0</v>
      </c>
      <c r="QG408" s="0" t="n">
        <v>0</v>
      </c>
      <c r="QH408" s="0" t="n">
        <v>0</v>
      </c>
      <c r="QI408" s="0" t="n">
        <v>0</v>
      </c>
      <c r="QJ408" s="0" t="n">
        <v>0</v>
      </c>
      <c r="QK408" s="0" t="n">
        <v>92</v>
      </c>
      <c r="QL408" s="0" t="n">
        <v>0</v>
      </c>
      <c r="QM408" s="0" t="n">
        <v>1328</v>
      </c>
      <c r="QN408" s="0" t="n">
        <v>15</v>
      </c>
      <c r="QO408" s="0" t="n">
        <v>0</v>
      </c>
      <c r="QP408" s="0" t="n">
        <v>0</v>
      </c>
      <c r="QQ408" s="0" t="n">
        <v>1039</v>
      </c>
      <c r="QR408" s="0" t="n">
        <v>0</v>
      </c>
      <c r="QS408" s="0" t="n">
        <v>21</v>
      </c>
      <c r="QT408" s="0" t="n">
        <v>3</v>
      </c>
      <c r="QU408" s="0" t="n">
        <v>46</v>
      </c>
      <c r="QV408" s="0" t="n">
        <v>0</v>
      </c>
      <c r="QW408" s="0" t="n">
        <v>0</v>
      </c>
      <c r="QX408" s="0" t="n">
        <v>0</v>
      </c>
      <c r="QY408" s="0" t="n">
        <v>0</v>
      </c>
      <c r="QZ408" s="0" t="n">
        <v>177</v>
      </c>
      <c r="RA408" s="0" t="n">
        <v>0</v>
      </c>
      <c r="RB408" s="0" t="n">
        <v>0</v>
      </c>
      <c r="RC408" s="0" t="n">
        <v>50</v>
      </c>
      <c r="RD408" s="0" t="n">
        <v>412</v>
      </c>
      <c r="RE408" s="0" t="n">
        <v>0</v>
      </c>
      <c r="RF408" s="0" t="n">
        <v>0</v>
      </c>
      <c r="RG408" s="0" t="n">
        <v>2908</v>
      </c>
      <c r="RH408" s="0" t="n">
        <v>0</v>
      </c>
      <c r="RI408" s="0" t="n">
        <v>0</v>
      </c>
      <c r="RJ408" s="0" t="n">
        <v>27</v>
      </c>
      <c r="RK408" s="0" t="n">
        <v>0</v>
      </c>
      <c r="RL408" s="0" t="n">
        <v>9156</v>
      </c>
      <c r="RM408" s="0" t="n">
        <v>0</v>
      </c>
      <c r="RN408" s="0" t="n">
        <v>0</v>
      </c>
      <c r="RO408" s="0" t="n">
        <v>0</v>
      </c>
      <c r="RP408" s="0" t="n">
        <v>257</v>
      </c>
      <c r="RQ408" s="0" t="n">
        <v>46</v>
      </c>
      <c r="RR408" s="0" t="n">
        <v>0</v>
      </c>
      <c r="RS408" s="0" t="n">
        <v>0</v>
      </c>
      <c r="RT408" s="0" t="n">
        <v>19</v>
      </c>
      <c r="RU408" s="0" t="n">
        <v>0</v>
      </c>
      <c r="RV408" s="0" t="n">
        <v>159</v>
      </c>
      <c r="RW408" s="0" t="n">
        <v>0</v>
      </c>
      <c r="RX408" s="0" t="n">
        <v>0</v>
      </c>
      <c r="RY408" s="0" t="n">
        <v>858</v>
      </c>
      <c r="RZ408" s="0" t="n">
        <v>3</v>
      </c>
      <c r="SA408" s="0" t="n">
        <v>0</v>
      </c>
      <c r="SB408" s="0" t="n">
        <v>0</v>
      </c>
      <c r="SC408" s="0" t="n">
        <v>0</v>
      </c>
      <c r="SD408" s="0" t="n">
        <v>0</v>
      </c>
      <c r="SE408" s="0" t="n">
        <v>53</v>
      </c>
      <c r="SF408" s="0" t="n">
        <v>0</v>
      </c>
      <c r="SG408" s="0" t="n">
        <v>0</v>
      </c>
      <c r="SH408" s="0" t="n">
        <v>0</v>
      </c>
      <c r="SI408" s="0" t="n">
        <v>0</v>
      </c>
      <c r="SJ408" s="0" t="n">
        <v>0</v>
      </c>
      <c r="SK408" s="0" t="n">
        <v>65</v>
      </c>
      <c r="SL408" s="0" t="n">
        <v>43</v>
      </c>
      <c r="SM408" s="0" t="n">
        <v>277</v>
      </c>
      <c r="SN408" s="0" t="n">
        <v>0</v>
      </c>
      <c r="SO408" s="0" t="n">
        <v>0</v>
      </c>
      <c r="SP408" s="0" t="n">
        <v>0</v>
      </c>
      <c r="SQ408" s="0" t="n">
        <v>0</v>
      </c>
      <c r="SR408" s="0" t="n">
        <v>0</v>
      </c>
      <c r="SS408" s="0" t="n">
        <v>20</v>
      </c>
      <c r="ST408" s="0" t="n">
        <v>148</v>
      </c>
      <c r="SU408" s="0" t="n">
        <v>0</v>
      </c>
      <c r="SV408" s="0" t="n">
        <v>13</v>
      </c>
      <c r="SW408" s="0" t="n">
        <v>0</v>
      </c>
      <c r="SX408" s="0" t="n">
        <v>0</v>
      </c>
      <c r="SY408" s="0" t="n">
        <v>0</v>
      </c>
      <c r="SZ408" s="0" t="n">
        <v>993</v>
      </c>
      <c r="TA408" s="0" t="n">
        <v>41</v>
      </c>
      <c r="TB408" s="0" t="n">
        <v>0</v>
      </c>
      <c r="TC408" s="0" t="n">
        <v>0</v>
      </c>
      <c r="TD408" s="0" t="n">
        <v>0</v>
      </c>
      <c r="TE408" s="0" t="n">
        <v>0</v>
      </c>
      <c r="TF408" s="0" t="n">
        <v>0</v>
      </c>
      <c r="TG408" s="0" t="n">
        <v>0</v>
      </c>
      <c r="TH408" s="0" t="n">
        <v>0</v>
      </c>
      <c r="TI408" s="0" t="n">
        <v>645</v>
      </c>
      <c r="TJ408" s="0" t="n">
        <v>0</v>
      </c>
      <c r="TK408" s="0" t="n">
        <v>0</v>
      </c>
      <c r="TL408" s="0" t="n">
        <v>668</v>
      </c>
      <c r="TM408" s="0" t="n">
        <v>317</v>
      </c>
      <c r="TN408" s="0" t="n">
        <v>178</v>
      </c>
      <c r="TO408" s="0" t="n">
        <v>0</v>
      </c>
      <c r="TP408" s="0" t="n">
        <v>52</v>
      </c>
      <c r="TQ408" s="0" t="n">
        <v>0</v>
      </c>
      <c r="TR408" s="0" t="n">
        <v>523</v>
      </c>
      <c r="TS408" s="0" t="n">
        <v>0</v>
      </c>
      <c r="TT408" s="0" t="n">
        <v>0</v>
      </c>
      <c r="TU408" s="0" t="n">
        <v>0</v>
      </c>
      <c r="TV408" s="0" t="n">
        <v>0</v>
      </c>
      <c r="TW408" s="0" t="n">
        <v>38</v>
      </c>
      <c r="TX408" s="0" t="n">
        <v>0</v>
      </c>
      <c r="TY408" s="0" t="n">
        <v>32</v>
      </c>
      <c r="TZ408" s="0" t="n">
        <v>4</v>
      </c>
      <c r="UA408" s="0" t="n">
        <v>588</v>
      </c>
      <c r="UB408" s="0" t="n">
        <v>0</v>
      </c>
      <c r="UC408" s="0" t="n">
        <v>0</v>
      </c>
      <c r="UD408" s="0" t="n">
        <v>0</v>
      </c>
      <c r="UE408" s="0" t="n">
        <v>0</v>
      </c>
      <c r="UF408" s="0" t="n">
        <v>35</v>
      </c>
      <c r="UG408" s="0" t="n">
        <v>0</v>
      </c>
      <c r="UH408" s="0" t="n">
        <v>0</v>
      </c>
      <c r="UI408" s="0" t="n">
        <v>0</v>
      </c>
      <c r="UJ408" s="0" t="n">
        <v>0</v>
      </c>
      <c r="UK408" s="0" t="n">
        <v>55</v>
      </c>
      <c r="UL408" s="0" t="n">
        <v>911</v>
      </c>
      <c r="UM408" s="0" t="n">
        <v>0</v>
      </c>
      <c r="UN408" s="0" t="n">
        <v>0</v>
      </c>
      <c r="UO408" s="0" t="n">
        <v>0</v>
      </c>
      <c r="UP408" s="0" t="n">
        <v>0</v>
      </c>
      <c r="UQ408" s="0" t="n">
        <v>0</v>
      </c>
      <c r="UR408" s="0" t="n">
        <v>0</v>
      </c>
      <c r="US408" s="0" t="n">
        <v>0</v>
      </c>
      <c r="UT408" s="0" t="n">
        <v>0</v>
      </c>
      <c r="UU408" s="0" t="n">
        <v>0</v>
      </c>
      <c r="UV408" s="0" t="n">
        <v>9</v>
      </c>
      <c r="UW408" s="0" t="n">
        <v>0</v>
      </c>
      <c r="UX408" s="0" t="n">
        <v>0</v>
      </c>
      <c r="UY408" s="0" t="n">
        <v>0</v>
      </c>
      <c r="UZ408" s="0" t="n">
        <v>0</v>
      </c>
      <c r="VA408" s="0" t="n">
        <v>0</v>
      </c>
      <c r="VB408" s="0" t="n">
        <v>0</v>
      </c>
      <c r="VC408" s="0" t="n">
        <v>0</v>
      </c>
      <c r="VD408" s="0" t="n">
        <v>0</v>
      </c>
      <c r="VE408" s="0" t="n">
        <v>0</v>
      </c>
      <c r="VF408" s="0" t="n">
        <v>126</v>
      </c>
      <c r="VG408" s="0" t="n">
        <v>0</v>
      </c>
      <c r="VH408" s="0" t="n">
        <v>0</v>
      </c>
      <c r="VI408" s="0" t="n">
        <v>0</v>
      </c>
      <c r="VJ408" s="0" t="n">
        <v>0</v>
      </c>
      <c r="VK408" s="0" t="n">
        <v>0</v>
      </c>
      <c r="VL408" s="0" t="n">
        <v>239</v>
      </c>
      <c r="VM408" s="0" t="n">
        <v>13</v>
      </c>
      <c r="VN408" s="0" t="n">
        <v>13</v>
      </c>
      <c r="VO408" s="0" t="n">
        <v>0</v>
      </c>
      <c r="VP408" s="0" t="n">
        <v>0</v>
      </c>
      <c r="VQ408" s="0" t="n">
        <v>0</v>
      </c>
      <c r="VR408" s="0" t="n">
        <v>5201</v>
      </c>
      <c r="VS408" s="0" t="n">
        <v>0</v>
      </c>
      <c r="VT408" s="0" t="n">
        <v>0</v>
      </c>
      <c r="VU408" s="0" t="n">
        <v>441</v>
      </c>
      <c r="VV408" s="0" t="n">
        <v>0</v>
      </c>
      <c r="VW408" s="0" t="n">
        <v>4</v>
      </c>
      <c r="VX408" s="0" t="n">
        <v>0</v>
      </c>
      <c r="VY408" s="0" t="n">
        <v>7</v>
      </c>
      <c r="VZ408" s="0" t="n">
        <v>0</v>
      </c>
      <c r="WA408" s="0" t="n">
        <v>0</v>
      </c>
      <c r="WB408" s="0" t="n">
        <v>0</v>
      </c>
      <c r="WC408" s="0" t="n">
        <v>0</v>
      </c>
      <c r="WD408" s="0" t="n">
        <v>30</v>
      </c>
      <c r="WE408" s="0" t="n">
        <v>18</v>
      </c>
      <c r="WF408" s="0" t="n">
        <v>6696</v>
      </c>
      <c r="WG408" s="0" t="n">
        <v>0</v>
      </c>
      <c r="WH408" s="0" t="n">
        <v>0</v>
      </c>
      <c r="WI408" s="0" t="n">
        <v>0</v>
      </c>
      <c r="WJ408" s="0" t="n">
        <v>0</v>
      </c>
      <c r="WK408" s="0" t="n">
        <v>0</v>
      </c>
      <c r="WL408" s="0" t="n">
        <v>0</v>
      </c>
      <c r="WM408" s="0" t="n">
        <v>9</v>
      </c>
      <c r="WN408" s="0" t="n">
        <v>0</v>
      </c>
      <c r="WO408" s="0" t="n">
        <v>0</v>
      </c>
      <c r="WP408" s="0" t="n">
        <v>0</v>
      </c>
      <c r="WQ408" s="0" t="n">
        <v>3500</v>
      </c>
      <c r="WR408" s="0" t="n">
        <v>0</v>
      </c>
      <c r="WS408" s="0" t="n">
        <v>0</v>
      </c>
      <c r="WT408" s="0" t="n">
        <v>0</v>
      </c>
      <c r="WU408" s="0" t="n">
        <v>0</v>
      </c>
      <c r="WV408" s="0" t="n">
        <v>0</v>
      </c>
      <c r="WW408" s="0" t="n">
        <v>3</v>
      </c>
      <c r="WX408" s="0" t="n">
        <v>0</v>
      </c>
      <c r="WY408" s="0" t="n">
        <v>0</v>
      </c>
      <c r="WZ408" s="0" t="n">
        <v>0</v>
      </c>
      <c r="XA408" s="0" t="n">
        <v>0</v>
      </c>
      <c r="XB408" s="0" t="n">
        <v>0</v>
      </c>
      <c r="XC408" s="0" t="n">
        <v>0</v>
      </c>
      <c r="XD408" s="0" t="n">
        <v>6</v>
      </c>
      <c r="XE408" s="0" t="n">
        <v>0</v>
      </c>
      <c r="XF408" s="0" t="n">
        <v>0</v>
      </c>
      <c r="XG408" s="0" t="n">
        <v>0</v>
      </c>
      <c r="XH408" s="0" t="n">
        <v>0</v>
      </c>
      <c r="XI408" s="0" t="n">
        <v>0</v>
      </c>
      <c r="XJ408" s="0" t="n">
        <v>0</v>
      </c>
      <c r="XK408" s="0" t="n">
        <v>4</v>
      </c>
      <c r="XL408" s="0" t="n">
        <v>0</v>
      </c>
      <c r="XM408" s="0" t="n">
        <v>0</v>
      </c>
      <c r="XN408" s="0" t="n">
        <v>1255</v>
      </c>
      <c r="XO408" s="0" t="n">
        <v>1388</v>
      </c>
      <c r="XP408" s="0" t="n">
        <v>0</v>
      </c>
      <c r="XQ408" s="0" t="n">
        <v>0</v>
      </c>
      <c r="XR408" s="0" t="n">
        <v>0</v>
      </c>
      <c r="XS408" s="0" t="n">
        <v>0</v>
      </c>
      <c r="XT408" s="0" t="n">
        <v>300</v>
      </c>
      <c r="XU408" s="0" t="n">
        <v>63</v>
      </c>
      <c r="XV408" s="0" t="n">
        <v>16</v>
      </c>
      <c r="XW408" s="0" t="n">
        <v>2347</v>
      </c>
      <c r="XX408" s="0" t="n">
        <v>0</v>
      </c>
      <c r="XY408" s="0" t="n">
        <v>17298</v>
      </c>
      <c r="XZ408" s="0" t="n">
        <v>84</v>
      </c>
      <c r="YA408" s="0" t="n">
        <v>137</v>
      </c>
      <c r="YB408" s="0" t="n">
        <v>9413</v>
      </c>
      <c r="YC408" s="0" t="n">
        <v>0</v>
      </c>
      <c r="YD408" s="0" t="n">
        <v>0</v>
      </c>
      <c r="YE408" s="0" t="n">
        <v>16</v>
      </c>
      <c r="YF408" s="0" t="n">
        <v>696</v>
      </c>
      <c r="YG408" s="0" t="n">
        <v>41</v>
      </c>
      <c r="YH408" s="0" t="n">
        <v>499</v>
      </c>
      <c r="YI408" s="0" t="n">
        <v>1000</v>
      </c>
      <c r="YJ408" s="0" t="n">
        <v>19</v>
      </c>
      <c r="YK408" s="0" t="n">
        <v>2524</v>
      </c>
      <c r="YL408" s="0" t="n">
        <v>4237</v>
      </c>
      <c r="YM408" s="0" t="n">
        <v>0</v>
      </c>
      <c r="YN408" s="0" t="n">
        <v>0</v>
      </c>
      <c r="YO408" s="0" t="n">
        <v>0</v>
      </c>
      <c r="YP408" s="0" t="n">
        <v>0</v>
      </c>
      <c r="YQ408" s="0" t="n">
        <v>0</v>
      </c>
      <c r="YR408" s="0" t="n">
        <v>0</v>
      </c>
      <c r="YS408" s="0" t="n">
        <v>0</v>
      </c>
      <c r="YT408" s="0" t="n">
        <v>0</v>
      </c>
      <c r="YU408" s="0" t="n">
        <v>423</v>
      </c>
      <c r="YV408" s="0" t="n">
        <v>0</v>
      </c>
      <c r="YW408" s="0" t="n">
        <v>0</v>
      </c>
      <c r="YX408" s="0" t="n">
        <v>0</v>
      </c>
      <c r="YY408" s="0" t="n">
        <v>0</v>
      </c>
      <c r="YZ408" s="0" t="n">
        <v>3</v>
      </c>
      <c r="ZA408" s="0" t="n">
        <v>0</v>
      </c>
      <c r="ZB408" s="0" t="n">
        <v>0</v>
      </c>
      <c r="ZC408" s="0" t="n">
        <v>2</v>
      </c>
      <c r="ZD408" s="0" t="n">
        <v>0</v>
      </c>
      <c r="ZE408" s="0" t="n">
        <v>0</v>
      </c>
      <c r="ZF408" s="0" t="n">
        <v>0</v>
      </c>
      <c r="ZG408" s="0" t="n">
        <v>0</v>
      </c>
      <c r="ZH408" s="0" t="n">
        <v>0</v>
      </c>
      <c r="ZI408" s="0" t="n">
        <v>0</v>
      </c>
      <c r="ZJ408" s="0" t="n">
        <v>0</v>
      </c>
      <c r="ZK408" s="0" t="n">
        <v>0</v>
      </c>
      <c r="ZL408" s="0" t="n">
        <v>0</v>
      </c>
      <c r="ZM408" s="0" t="n">
        <v>0</v>
      </c>
      <c r="ZN408" s="0" t="n">
        <v>0</v>
      </c>
      <c r="ZO408" s="0" t="n">
        <v>0</v>
      </c>
      <c r="ZP408" s="0" t="n">
        <v>658</v>
      </c>
      <c r="ZQ408" s="0" t="n">
        <v>2972</v>
      </c>
      <c r="ZR408" s="0" t="n">
        <v>0</v>
      </c>
      <c r="ZS408" s="0" t="n">
        <v>0</v>
      </c>
      <c r="ZT408" s="0" t="n">
        <v>0</v>
      </c>
      <c r="ZU408" s="0" t="n">
        <v>0</v>
      </c>
      <c r="ZV408" s="0" t="n">
        <v>0</v>
      </c>
      <c r="ZW408" s="0" t="n">
        <v>0</v>
      </c>
      <c r="ZX408" s="0" t="n">
        <v>89</v>
      </c>
      <c r="ZY408" s="0" t="n">
        <v>0</v>
      </c>
      <c r="ZZ408" s="0" t="n">
        <v>0</v>
      </c>
      <c r="AAA408" s="0" t="n">
        <v>0</v>
      </c>
      <c r="AAB408" s="0" t="n">
        <v>0</v>
      </c>
      <c r="AAC408" s="0" t="n">
        <v>0</v>
      </c>
      <c r="AAD408" s="0" t="n">
        <v>25</v>
      </c>
      <c r="AAE408" s="0" t="n">
        <v>0</v>
      </c>
      <c r="AAF408" s="0" t="n">
        <v>0</v>
      </c>
      <c r="AAG408" s="0" t="n">
        <v>388</v>
      </c>
      <c r="AAH408" s="0" t="n">
        <v>0</v>
      </c>
      <c r="AAI408" s="0" t="n">
        <v>0</v>
      </c>
      <c r="AAJ408" s="0" t="n">
        <v>20</v>
      </c>
      <c r="AAK408" s="0" t="n">
        <v>0</v>
      </c>
      <c r="AAL408" s="0" t="n">
        <v>0</v>
      </c>
      <c r="AAM408" s="0" t="n">
        <v>10</v>
      </c>
      <c r="AAN408" s="0" t="n">
        <v>255</v>
      </c>
      <c r="AAO408" s="0" t="n">
        <v>0</v>
      </c>
      <c r="AAP408" s="0" t="n">
        <v>0</v>
      </c>
    </row>
    <row r="409" customFormat="false" ht="15" hidden="false" customHeight="true" outlineLevel="0" collapsed="false">
      <c r="A409" s="1" t="n">
        <v>30792</v>
      </c>
      <c r="H409" s="2" t="n">
        <v>2</v>
      </c>
      <c r="I409" s="2" t="n">
        <v>59</v>
      </c>
      <c r="J409" s="21"/>
      <c r="K409" s="21"/>
      <c r="L409" s="2" t="n">
        <v>0</v>
      </c>
      <c r="M409" s="2" t="n">
        <v>1</v>
      </c>
      <c r="N409" s="2" t="n">
        <v>1</v>
      </c>
      <c r="O409" s="2" t="n">
        <v>1</v>
      </c>
      <c r="P409" s="2" t="n">
        <v>0</v>
      </c>
      <c r="Q409" s="2" t="n">
        <v>0</v>
      </c>
      <c r="R409" s="2" t="n">
        <v>0</v>
      </c>
      <c r="S409" s="2" t="n">
        <v>0</v>
      </c>
      <c r="T409" s="2" t="n">
        <v>0</v>
      </c>
      <c r="U409" s="2" t="n">
        <v>0</v>
      </c>
      <c r="V409" s="2" t="n">
        <v>0</v>
      </c>
      <c r="W409" s="2" t="n">
        <v>0</v>
      </c>
      <c r="X409" s="2" t="n">
        <f aca="false">SUM(L409:W409)</f>
        <v>3</v>
      </c>
      <c r="Y409" s="2" t="n">
        <v>130</v>
      </c>
      <c r="Z409" s="2" t="n">
        <v>90</v>
      </c>
      <c r="AA409" s="2" t="n">
        <f aca="false">Y409-Z409</f>
        <v>40</v>
      </c>
      <c r="AB409" s="3" t="n">
        <f aca="false">Z409+((Y409-Z409)/3)</f>
        <v>103.333333333333</v>
      </c>
      <c r="AC409" s="4" t="n">
        <v>58.5</v>
      </c>
      <c r="AD409" s="4" t="n">
        <v>158.2</v>
      </c>
      <c r="AE409" s="3" t="n">
        <v>23.3745311109016</v>
      </c>
      <c r="AF409" s="3" t="n">
        <v>0</v>
      </c>
      <c r="AG409" s="4" t="n">
        <v>79.7</v>
      </c>
      <c r="AH409" s="4" t="n">
        <v>99</v>
      </c>
      <c r="AI409" s="3" t="n">
        <v>0.503792667509482</v>
      </c>
      <c r="AJ409" s="3" t="n">
        <v>0.805050505050505</v>
      </c>
      <c r="AK409" s="3" t="n">
        <v>90</v>
      </c>
      <c r="AL409" s="4" t="n">
        <v>32.1</v>
      </c>
      <c r="AM409" s="4" t="n">
        <v>18.8</v>
      </c>
      <c r="AN409" s="4" t="n">
        <v>39.7</v>
      </c>
      <c r="AO409" s="2" t="n">
        <v>7</v>
      </c>
      <c r="AP409" s="4" t="n">
        <v>46.3</v>
      </c>
      <c r="AQ409" s="4" t="n">
        <v>37.7</v>
      </c>
      <c r="AR409" s="4" t="n">
        <v>2</v>
      </c>
      <c r="AS409" s="2" t="n">
        <v>85</v>
      </c>
      <c r="AT409" s="2" t="n">
        <v>152</v>
      </c>
      <c r="AU409" s="2" t="n">
        <v>126</v>
      </c>
      <c r="AV409" s="2" t="n">
        <v>87</v>
      </c>
      <c r="AW409" s="2" t="n">
        <v>77</v>
      </c>
      <c r="AX409" s="2" t="n">
        <v>1</v>
      </c>
      <c r="AY409" s="2" t="n">
        <f aca="false">((AS409*15)+(AT409*30)+(AU409*30)+(AV409*30)+(AW409*15))-(AS409*120)</f>
        <v>3180</v>
      </c>
      <c r="AZ409" s="2" t="n">
        <f aca="false">((AS409*15)+(AT409*30)+(AU409*30)+(AV409*30)+(AW409*15))</f>
        <v>13380</v>
      </c>
      <c r="CA409" s="2" t="n">
        <v>178</v>
      </c>
      <c r="CB409" s="2" t="n">
        <v>0</v>
      </c>
      <c r="CC409" s="2" t="n">
        <v>68</v>
      </c>
      <c r="CD409" s="2" t="n">
        <v>0</v>
      </c>
      <c r="CE409" s="2" t="n">
        <v>92</v>
      </c>
      <c r="CF409" s="2" t="n">
        <v>0</v>
      </c>
      <c r="CG409" s="2" t="n">
        <v>18</v>
      </c>
      <c r="CH409" s="2" t="n">
        <v>90</v>
      </c>
      <c r="CI409" s="2" t="n">
        <v>0</v>
      </c>
      <c r="CJ409" s="2" t="n">
        <v>0</v>
      </c>
      <c r="CK409" s="2" t="n">
        <v>68</v>
      </c>
      <c r="CL409" s="2" t="n">
        <v>19.46</v>
      </c>
      <c r="CM409" s="2" t="n">
        <v>134</v>
      </c>
      <c r="CN409" s="2" t="n">
        <v>60</v>
      </c>
      <c r="CO409" s="2" t="n">
        <v>439</v>
      </c>
      <c r="CP409" s="2" t="n">
        <v>2.15</v>
      </c>
      <c r="CQ409" s="2" t="n">
        <v>0.8</v>
      </c>
      <c r="CR409" s="2" t="n">
        <v>1.3</v>
      </c>
      <c r="CW409" s="3"/>
      <c r="CY409" s="22"/>
      <c r="EU409" s="3"/>
      <c r="EW409" s="22"/>
      <c r="HO409" s="2" t="n">
        <v>28</v>
      </c>
      <c r="HP409" s="2" t="n">
        <v>28</v>
      </c>
      <c r="HQ409" s="2" t="n">
        <v>1</v>
      </c>
      <c r="HR409" s="2" t="n">
        <v>1</v>
      </c>
      <c r="HS409" s="2" t="n">
        <v>34.6101188659668</v>
      </c>
      <c r="HT409" s="2" t="n">
        <v>225.655624389648</v>
      </c>
      <c r="HY409" s="2" t="n">
        <v>1625.42004394531</v>
      </c>
      <c r="HZ409" s="2" t="n">
        <v>38.7099990844727</v>
      </c>
      <c r="IA409" s="2" t="n">
        <v>11.7399997711182</v>
      </c>
      <c r="IB409" s="2" t="n">
        <v>10.5</v>
      </c>
      <c r="IC409" s="2" t="n">
        <v>15.1899995803833</v>
      </c>
      <c r="ID409" s="2" t="n">
        <v>318.829986572266</v>
      </c>
      <c r="IE409" s="2" t="n">
        <v>42.1800003051758</v>
      </c>
      <c r="IF409" s="2" t="n">
        <v>33.4099998474121</v>
      </c>
      <c r="IG409" s="2" t="n">
        <v>2.38000011444092</v>
      </c>
      <c r="IH409" s="2" t="n">
        <v>68.9700012207031</v>
      </c>
      <c r="II409" s="2" t="n">
        <v>1.73000001907349</v>
      </c>
      <c r="IJ409" s="2" t="n">
        <v>29.8299999237061</v>
      </c>
      <c r="IK409" s="2" t="n">
        <v>6.80999994277954</v>
      </c>
      <c r="IL409" s="2" t="n">
        <v>27.6100006103516</v>
      </c>
      <c r="IM409" s="2" t="n">
        <v>27.8299999237061</v>
      </c>
      <c r="IN409" s="2" t="n">
        <v>15.0799999237061</v>
      </c>
      <c r="IO409" s="2" t="n">
        <v>7.65999984741211</v>
      </c>
      <c r="IP409" s="2" t="n">
        <v>13.6099996566772</v>
      </c>
      <c r="IQ409" s="2" t="n">
        <v>5.53999996185303</v>
      </c>
      <c r="IR409" s="2" t="n">
        <v>3.84999990463257</v>
      </c>
      <c r="IS409" s="2" t="n">
        <v>1.48000001907349</v>
      </c>
      <c r="IT409" s="2" t="n">
        <v>592.080017089844</v>
      </c>
      <c r="IU409" s="2" t="n">
        <v>9.65999984741211</v>
      </c>
      <c r="IV409" s="2" t="n">
        <v>0.239999994635582</v>
      </c>
      <c r="IW409" s="2" t="n">
        <v>313.899993896484</v>
      </c>
      <c r="IX409" s="2" t="n">
        <v>846.989990234375</v>
      </c>
      <c r="IY409" s="2" t="n">
        <v>3401.10009765625</v>
      </c>
      <c r="IZ409" s="2" t="n">
        <v>1029.23999023438</v>
      </c>
      <c r="JA409" s="2" t="n">
        <v>4.59000015258789</v>
      </c>
      <c r="JB409" s="2" t="n">
        <v>1.37999999523163</v>
      </c>
      <c r="JC409" s="2" t="n">
        <v>2.74000000953674</v>
      </c>
      <c r="JD409" s="2" t="n">
        <v>28.5</v>
      </c>
      <c r="JE409" s="2" t="n">
        <v>416.470001220703</v>
      </c>
      <c r="JF409" s="2" t="n">
        <v>1.16999995708466</v>
      </c>
      <c r="JG409" s="2" t="n">
        <v>1.13999998569489</v>
      </c>
      <c r="JH409" s="2" t="n">
        <v>11.210000038147</v>
      </c>
      <c r="JI409" s="2" t="n">
        <v>3.77999997138977</v>
      </c>
      <c r="JJ409" s="2" t="n">
        <v>1.9099999666214</v>
      </c>
      <c r="JK409" s="2" t="n">
        <v>1.29999995231628</v>
      </c>
      <c r="JL409" s="2" t="n">
        <v>380.019989013672</v>
      </c>
      <c r="JM409" s="2" t="n">
        <v>1.3400000333786</v>
      </c>
      <c r="JN409" s="2" t="n">
        <v>59.9099998474121</v>
      </c>
      <c r="JO409" s="2" t="n">
        <v>6469.16015625</v>
      </c>
      <c r="JP409" s="2" t="n">
        <v>6672.43017578125</v>
      </c>
      <c r="JQ409" s="2" t="n">
        <v>72.9199981689453</v>
      </c>
      <c r="JR409" s="2" t="n">
        <v>2705.43994140625</v>
      </c>
      <c r="JS409" s="2" t="n">
        <v>793.840026855469</v>
      </c>
      <c r="JT409" s="2" t="n">
        <v>1921.08996582031</v>
      </c>
      <c r="JU409" s="2" t="n">
        <v>1693.68005371094</v>
      </c>
      <c r="JV409" s="2" t="n">
        <v>95.9300003051758</v>
      </c>
      <c r="JW409" s="2" t="n">
        <v>5.82999992370606</v>
      </c>
      <c r="JX409" s="2" t="n">
        <v>5.90000009536743</v>
      </c>
      <c r="JY409" s="2" t="n">
        <v>5.05999994277954</v>
      </c>
      <c r="JZ409" s="2" t="n">
        <v>0.330000013113022</v>
      </c>
      <c r="KA409" s="2" t="n">
        <v>4.28999996185303</v>
      </c>
      <c r="KB409" s="2" t="n">
        <v>0.829999983310699</v>
      </c>
      <c r="KC409" s="2" t="n">
        <v>11.1199998855591</v>
      </c>
      <c r="KD409" s="2" t="n">
        <v>5.75</v>
      </c>
      <c r="KE409" s="2" t="n">
        <v>7.3600001335144</v>
      </c>
      <c r="KF409" s="2" t="n">
        <v>11.3699998855591</v>
      </c>
      <c r="KG409" s="2" t="n">
        <v>5.3600001335144</v>
      </c>
      <c r="KH409" s="2" t="n">
        <v>141.509994506836</v>
      </c>
      <c r="KI409" s="2" t="n">
        <v>2.00999999046326</v>
      </c>
      <c r="KJ409" s="2" t="n">
        <v>2.8199999332428</v>
      </c>
      <c r="KK409" s="2" t="n">
        <v>71.6600036621094</v>
      </c>
      <c r="KL409" s="2" t="n">
        <v>2853325.06</v>
      </c>
      <c r="KM409" s="2" t="n">
        <v>8949.3603515625</v>
      </c>
      <c r="KN409" s="2" t="n">
        <v>22.4799995422363</v>
      </c>
      <c r="KO409" s="2" t="n">
        <v>0.0599999986588955</v>
      </c>
      <c r="KP409" s="2" t="n">
        <v>0.0299999993294477</v>
      </c>
      <c r="KQ409" s="2" t="n">
        <v>0.0500000007450581</v>
      </c>
      <c r="KR409" s="2" t="n">
        <v>0.0700000002980232</v>
      </c>
      <c r="KS409" s="2" t="n">
        <v>0.419999986886978</v>
      </c>
      <c r="KT409" s="2" t="n">
        <v>0.0299999993294477</v>
      </c>
      <c r="KU409" s="2" t="n">
        <v>0.419999986886978</v>
      </c>
      <c r="KV409" s="2" t="n">
        <v>0.409999996423721</v>
      </c>
      <c r="KW409" s="2" t="n">
        <v>4.30999994277954</v>
      </c>
      <c r="KX409" s="2" t="n">
        <v>3.82999992370605</v>
      </c>
      <c r="KY409" s="2" t="n">
        <v>1.57000005245209</v>
      </c>
      <c r="KZ409" s="2" t="n">
        <v>1.07000005245209</v>
      </c>
      <c r="LA409" s="2" t="n">
        <v>0.550000011920929</v>
      </c>
      <c r="LB409" s="2" t="n">
        <v>0</v>
      </c>
      <c r="LC409" s="2" t="n">
        <v>9.97000026702881</v>
      </c>
      <c r="LD409" s="2" t="n">
        <v>7.42000007629395</v>
      </c>
      <c r="LE409" s="2" t="n">
        <v>0.370000004768372</v>
      </c>
      <c r="LF409" s="2" t="n">
        <v>0.0399999991059303</v>
      </c>
      <c r="LG409" s="2" t="n">
        <v>0.0199999995529652</v>
      </c>
      <c r="LH409" s="2" t="n">
        <v>4.07999992370606</v>
      </c>
      <c r="LI409" s="2" t="n">
        <v>3.65000009536743</v>
      </c>
      <c r="LJ409" s="2" t="n">
        <v>0.0199999995529652</v>
      </c>
      <c r="LK409" s="2" t="n">
        <v>0.0799999982118607</v>
      </c>
      <c r="LL409" s="2" t="n">
        <v>0.430000007152557</v>
      </c>
      <c r="LM409" s="2" t="n">
        <v>0.419999986886978</v>
      </c>
      <c r="LN409" s="2" t="n">
        <v>0</v>
      </c>
      <c r="LO409" s="2" t="n">
        <v>0.0399999991059303</v>
      </c>
      <c r="LP409" s="2" t="n">
        <v>0.0299999993294477</v>
      </c>
      <c r="LQ409" s="2" t="n">
        <v>0.0199999995529652</v>
      </c>
      <c r="LR409" s="2" t="n">
        <v>0.0199999995529652</v>
      </c>
      <c r="LS409" s="2" t="n">
        <v>0</v>
      </c>
      <c r="LT409" s="2" t="n">
        <v>0.0700000002980232</v>
      </c>
      <c r="LU409" s="2" t="n">
        <v>0.0599999986588955</v>
      </c>
      <c r="LV409" s="2" t="n">
        <v>131.283279418945</v>
      </c>
      <c r="MC409" s="0" t="n">
        <v>0</v>
      </c>
      <c r="MD409" s="0" t="n">
        <v>0</v>
      </c>
      <c r="ME409" s="0" t="n">
        <v>0</v>
      </c>
      <c r="MF409" s="0" t="n">
        <v>0</v>
      </c>
      <c r="MG409" s="0" t="n">
        <v>0</v>
      </c>
      <c r="MH409" s="0" t="n">
        <v>0</v>
      </c>
      <c r="MI409" s="0" t="n">
        <v>0</v>
      </c>
      <c r="MJ409" s="0" t="n">
        <v>0</v>
      </c>
      <c r="MK409" s="0" t="n">
        <v>0</v>
      </c>
      <c r="ML409" s="0" t="n">
        <v>0</v>
      </c>
      <c r="MM409" s="0" t="n">
        <v>0</v>
      </c>
      <c r="MN409" s="0" t="n">
        <v>0</v>
      </c>
      <c r="MO409" s="0" t="n">
        <v>0</v>
      </c>
      <c r="MP409" s="0" t="n">
        <v>0</v>
      </c>
      <c r="MQ409" s="0" t="n">
        <v>0</v>
      </c>
      <c r="MR409" s="0" t="n">
        <v>0</v>
      </c>
      <c r="MS409" s="0" t="n">
        <v>238</v>
      </c>
      <c r="MT409" s="0" t="n">
        <v>0</v>
      </c>
      <c r="MU409" s="0" t="n">
        <v>772</v>
      </c>
      <c r="MV409" s="0" t="n">
        <v>0</v>
      </c>
      <c r="MW409" s="0" t="n">
        <v>0</v>
      </c>
      <c r="MX409" s="0" t="n">
        <v>0</v>
      </c>
      <c r="MY409" s="0" t="n">
        <v>0</v>
      </c>
      <c r="MZ409" s="0" t="n">
        <v>0</v>
      </c>
      <c r="NA409" s="0" t="n">
        <v>0</v>
      </c>
      <c r="NB409" s="0" t="n">
        <v>0</v>
      </c>
      <c r="NC409" s="0" t="n">
        <v>0</v>
      </c>
      <c r="ND409" s="0" t="n">
        <v>0</v>
      </c>
      <c r="NE409" s="0" t="n">
        <v>0</v>
      </c>
      <c r="NF409" s="0" t="n">
        <v>0</v>
      </c>
      <c r="NG409" s="0" t="n">
        <v>0</v>
      </c>
      <c r="NH409" s="0" t="n">
        <v>4560</v>
      </c>
      <c r="NI409" s="0" t="n">
        <v>12</v>
      </c>
      <c r="NJ409" s="0" t="n">
        <v>0</v>
      </c>
      <c r="NK409" s="0" t="n">
        <v>0</v>
      </c>
      <c r="NL409" s="0" t="n">
        <v>0</v>
      </c>
      <c r="NM409" s="0" t="n">
        <v>0</v>
      </c>
      <c r="NN409" s="0" t="n">
        <v>0</v>
      </c>
      <c r="NO409" s="0" t="n">
        <v>0</v>
      </c>
      <c r="NP409" s="0" t="n">
        <v>0</v>
      </c>
      <c r="NQ409" s="0" t="n">
        <v>0</v>
      </c>
      <c r="NR409" s="0" t="n">
        <v>0</v>
      </c>
      <c r="NS409" s="0" t="n">
        <v>50136</v>
      </c>
      <c r="NT409" s="0" t="n">
        <v>0</v>
      </c>
      <c r="NU409" s="0" t="n">
        <v>0</v>
      </c>
      <c r="NV409" s="0" t="n">
        <v>0</v>
      </c>
      <c r="NW409" s="0" t="n">
        <v>209</v>
      </c>
      <c r="NX409" s="0" t="n">
        <v>0</v>
      </c>
      <c r="NY409" s="0" t="n">
        <v>4179</v>
      </c>
      <c r="NZ409" s="0" t="n">
        <v>0</v>
      </c>
      <c r="OA409" s="0" t="n">
        <v>0</v>
      </c>
      <c r="OB409" s="0" t="n">
        <v>0</v>
      </c>
      <c r="OC409" s="0" t="n">
        <v>0</v>
      </c>
      <c r="OD409" s="0" t="n">
        <v>0</v>
      </c>
      <c r="OE409" s="0" t="n">
        <v>0</v>
      </c>
      <c r="OF409" s="0" t="n">
        <v>0</v>
      </c>
      <c r="OG409" s="0" t="n">
        <v>0</v>
      </c>
      <c r="OH409" s="0" t="n">
        <v>0</v>
      </c>
      <c r="OI409" s="0" t="n">
        <v>0</v>
      </c>
      <c r="OJ409" s="0" t="n">
        <v>0</v>
      </c>
      <c r="OK409" s="0" t="n">
        <v>0</v>
      </c>
      <c r="OL409" s="0" t="n">
        <v>0</v>
      </c>
      <c r="OM409" s="0" t="n">
        <v>0</v>
      </c>
      <c r="ON409" s="0" t="n">
        <v>0</v>
      </c>
      <c r="OO409" s="0" t="n">
        <v>0</v>
      </c>
      <c r="OP409" s="0" t="n">
        <v>0</v>
      </c>
      <c r="OQ409" s="0" t="n">
        <v>0</v>
      </c>
      <c r="OR409" s="0" t="n">
        <v>0</v>
      </c>
      <c r="OS409" s="0" t="n">
        <v>0</v>
      </c>
      <c r="OT409" s="0" t="n">
        <v>0</v>
      </c>
      <c r="OU409" s="0" t="n">
        <v>0</v>
      </c>
      <c r="OV409" s="0" t="n">
        <v>0</v>
      </c>
      <c r="OW409" s="0" t="n">
        <v>0</v>
      </c>
      <c r="OX409" s="0" t="n">
        <v>0</v>
      </c>
      <c r="OY409" s="0" t="n">
        <v>0</v>
      </c>
      <c r="OZ409" s="0" t="n">
        <v>0</v>
      </c>
      <c r="PA409" s="0" t="n">
        <v>0</v>
      </c>
      <c r="PB409" s="0" t="n">
        <v>1471</v>
      </c>
      <c r="PC409" s="0" t="n">
        <v>0</v>
      </c>
      <c r="PD409" s="0" t="n">
        <v>0</v>
      </c>
      <c r="PE409" s="0" t="n">
        <v>0</v>
      </c>
      <c r="PF409" s="0" t="n">
        <v>6007</v>
      </c>
      <c r="PG409" s="0" t="n">
        <v>0</v>
      </c>
      <c r="PH409" s="0" t="n">
        <v>0</v>
      </c>
      <c r="PI409" s="0" t="n">
        <v>0</v>
      </c>
      <c r="PJ409" s="0" t="n">
        <v>993</v>
      </c>
      <c r="PK409" s="0" t="n">
        <v>0</v>
      </c>
      <c r="PL409" s="0" t="n">
        <v>0</v>
      </c>
      <c r="PM409" s="0" t="n">
        <v>0</v>
      </c>
      <c r="PN409" s="0" t="n">
        <v>0</v>
      </c>
      <c r="PO409" s="0" t="n">
        <v>0</v>
      </c>
      <c r="PP409" s="0" t="n">
        <v>0</v>
      </c>
      <c r="PQ409" s="0" t="n">
        <v>0</v>
      </c>
      <c r="PR409" s="0" t="n">
        <v>0</v>
      </c>
      <c r="PS409" s="0" t="n">
        <v>0</v>
      </c>
      <c r="PT409" s="0" t="n">
        <v>0</v>
      </c>
      <c r="PU409" s="0" t="n">
        <v>0</v>
      </c>
      <c r="PV409" s="0" t="n">
        <v>187</v>
      </c>
      <c r="PW409" s="0" t="n">
        <v>0</v>
      </c>
      <c r="PX409" s="0" t="n">
        <v>621</v>
      </c>
      <c r="PY409" s="0" t="n">
        <v>3</v>
      </c>
      <c r="PZ409" s="0" t="n">
        <v>0</v>
      </c>
      <c r="QA409" s="0" t="n">
        <v>0</v>
      </c>
      <c r="QB409" s="0" t="n">
        <v>0</v>
      </c>
      <c r="QC409" s="0" t="n">
        <v>0</v>
      </c>
      <c r="QD409" s="0" t="n">
        <v>0</v>
      </c>
      <c r="QE409" s="0" t="n">
        <v>0</v>
      </c>
      <c r="QF409" s="0" t="n">
        <v>0</v>
      </c>
      <c r="QG409" s="0" t="n">
        <v>0</v>
      </c>
      <c r="QH409" s="0" t="n">
        <v>0</v>
      </c>
      <c r="QI409" s="0" t="n">
        <v>0</v>
      </c>
      <c r="QJ409" s="0" t="n">
        <v>0</v>
      </c>
      <c r="QK409" s="0" t="n">
        <v>0</v>
      </c>
      <c r="QL409" s="0" t="n">
        <v>0</v>
      </c>
      <c r="QM409" s="0" t="n">
        <v>115</v>
      </c>
      <c r="QN409" s="0" t="n">
        <v>0</v>
      </c>
      <c r="QO409" s="0" t="n">
        <v>0</v>
      </c>
      <c r="QP409" s="0" t="n">
        <v>0</v>
      </c>
      <c r="QQ409" s="0" t="n">
        <v>4155</v>
      </c>
      <c r="QR409" s="0" t="n">
        <v>0</v>
      </c>
      <c r="QS409" s="0" t="n">
        <v>0</v>
      </c>
      <c r="QT409" s="0" t="n">
        <v>0</v>
      </c>
      <c r="QU409" s="0" t="n">
        <v>62</v>
      </c>
      <c r="QV409" s="0" t="n">
        <v>0</v>
      </c>
      <c r="QW409" s="0" t="n">
        <v>0</v>
      </c>
      <c r="QX409" s="0" t="n">
        <v>0</v>
      </c>
      <c r="QY409" s="0" t="n">
        <v>0</v>
      </c>
      <c r="QZ409" s="0" t="n">
        <v>7995</v>
      </c>
      <c r="RA409" s="0" t="n">
        <v>0</v>
      </c>
      <c r="RB409" s="0" t="n">
        <v>0</v>
      </c>
      <c r="RC409" s="0" t="n">
        <v>85</v>
      </c>
      <c r="RD409" s="0" t="n">
        <v>1705</v>
      </c>
      <c r="RE409" s="0" t="n">
        <v>0</v>
      </c>
      <c r="RF409" s="0" t="n">
        <v>0</v>
      </c>
      <c r="RG409" s="0" t="n">
        <v>240</v>
      </c>
      <c r="RH409" s="0" t="n">
        <v>0</v>
      </c>
      <c r="RI409" s="0" t="n">
        <v>0</v>
      </c>
      <c r="RJ409" s="0" t="n">
        <v>0</v>
      </c>
      <c r="RK409" s="0" t="n">
        <v>0</v>
      </c>
      <c r="RL409" s="0" t="n">
        <v>13941</v>
      </c>
      <c r="RM409" s="0" t="n">
        <v>0</v>
      </c>
      <c r="RN409" s="0" t="n">
        <v>0</v>
      </c>
      <c r="RO409" s="0" t="n">
        <v>0</v>
      </c>
      <c r="RP409" s="0" t="n">
        <v>0</v>
      </c>
      <c r="RQ409" s="0" t="n">
        <v>0</v>
      </c>
      <c r="RR409" s="0" t="n">
        <v>0</v>
      </c>
      <c r="RS409" s="0" t="n">
        <v>0</v>
      </c>
      <c r="RT409" s="0" t="n">
        <v>0</v>
      </c>
      <c r="RU409" s="0" t="n">
        <v>0</v>
      </c>
      <c r="RV409" s="0" t="n">
        <v>43</v>
      </c>
      <c r="RW409" s="0" t="n">
        <v>0</v>
      </c>
      <c r="RX409" s="0" t="n">
        <v>0</v>
      </c>
      <c r="RY409" s="0" t="n">
        <v>4682</v>
      </c>
      <c r="RZ409" s="0" t="n">
        <v>0</v>
      </c>
      <c r="SA409" s="0" t="n">
        <v>0</v>
      </c>
      <c r="SB409" s="0" t="n">
        <v>0</v>
      </c>
      <c r="SC409" s="0" t="n">
        <v>0</v>
      </c>
      <c r="SD409" s="0" t="n">
        <v>0</v>
      </c>
      <c r="SE409" s="0" t="n">
        <v>0</v>
      </c>
      <c r="SF409" s="0" t="n">
        <v>0</v>
      </c>
      <c r="SG409" s="0" t="n">
        <v>0</v>
      </c>
      <c r="SH409" s="0" t="n">
        <v>0</v>
      </c>
      <c r="SI409" s="0" t="n">
        <v>0</v>
      </c>
      <c r="SJ409" s="0" t="n">
        <v>0</v>
      </c>
      <c r="SK409" s="0" t="n">
        <v>0</v>
      </c>
      <c r="SL409" s="0" t="n">
        <v>0</v>
      </c>
      <c r="SM409" s="0" t="n">
        <v>2885</v>
      </c>
      <c r="SN409" s="0" t="n">
        <v>0</v>
      </c>
      <c r="SO409" s="0" t="n">
        <v>0</v>
      </c>
      <c r="SP409" s="0" t="n">
        <v>0</v>
      </c>
      <c r="SQ409" s="0" t="n">
        <v>0</v>
      </c>
      <c r="SR409" s="0" t="n">
        <v>0</v>
      </c>
      <c r="SS409" s="0" t="n">
        <v>43</v>
      </c>
      <c r="ST409" s="0" t="n">
        <v>0</v>
      </c>
      <c r="SU409" s="0" t="n">
        <v>14</v>
      </c>
      <c r="SV409" s="0" t="n">
        <v>0</v>
      </c>
      <c r="SW409" s="0" t="n">
        <v>0</v>
      </c>
      <c r="SX409" s="0" t="n">
        <v>0</v>
      </c>
      <c r="SY409" s="0" t="n">
        <v>0</v>
      </c>
      <c r="SZ409" s="0" t="n">
        <v>2501</v>
      </c>
      <c r="TA409" s="0" t="n">
        <v>33</v>
      </c>
      <c r="TB409" s="0" t="n">
        <v>0</v>
      </c>
      <c r="TC409" s="0" t="n">
        <v>0</v>
      </c>
      <c r="TD409" s="0" t="n">
        <v>0</v>
      </c>
      <c r="TE409" s="0" t="n">
        <v>3511</v>
      </c>
      <c r="TF409" s="0" t="n">
        <v>0</v>
      </c>
      <c r="TG409" s="0" t="n">
        <v>0</v>
      </c>
      <c r="TH409" s="0" t="n">
        <v>0</v>
      </c>
      <c r="TI409" s="0" t="n">
        <v>373</v>
      </c>
      <c r="TJ409" s="0" t="n">
        <v>0</v>
      </c>
      <c r="TK409" s="0" t="n">
        <v>0</v>
      </c>
      <c r="TL409" s="0" t="n">
        <v>1286</v>
      </c>
      <c r="TM409" s="0" t="n">
        <v>0</v>
      </c>
      <c r="TN409" s="0" t="n">
        <v>0</v>
      </c>
      <c r="TO409" s="0" t="n">
        <v>0</v>
      </c>
      <c r="TP409" s="0" t="n">
        <v>0</v>
      </c>
      <c r="TQ409" s="0" t="n">
        <v>0</v>
      </c>
      <c r="TR409" s="0" t="n">
        <v>4988</v>
      </c>
      <c r="TS409" s="0" t="n">
        <v>0</v>
      </c>
      <c r="TT409" s="0" t="n">
        <v>0</v>
      </c>
      <c r="TU409" s="0" t="n">
        <v>0</v>
      </c>
      <c r="TV409" s="0" t="n">
        <v>0</v>
      </c>
      <c r="TW409" s="0" t="n">
        <v>37</v>
      </c>
      <c r="TX409" s="0" t="n">
        <v>0</v>
      </c>
      <c r="TY409" s="0" t="n">
        <v>21</v>
      </c>
      <c r="TZ409" s="0" t="n">
        <v>0</v>
      </c>
      <c r="UA409" s="0" t="n">
        <v>9</v>
      </c>
      <c r="UB409" s="0" t="n">
        <v>0</v>
      </c>
      <c r="UC409" s="0" t="n">
        <v>0</v>
      </c>
      <c r="UD409" s="0" t="n">
        <v>0</v>
      </c>
      <c r="UE409" s="0" t="n">
        <v>0</v>
      </c>
      <c r="UF409" s="0" t="n">
        <v>0</v>
      </c>
      <c r="UG409" s="0" t="n">
        <v>0</v>
      </c>
      <c r="UH409" s="0" t="n">
        <v>0</v>
      </c>
      <c r="UI409" s="0" t="n">
        <v>0</v>
      </c>
      <c r="UJ409" s="0" t="n">
        <v>0</v>
      </c>
      <c r="UK409" s="0" t="n">
        <v>0</v>
      </c>
      <c r="UL409" s="0" t="n">
        <v>0</v>
      </c>
      <c r="UM409" s="0" t="n">
        <v>0</v>
      </c>
      <c r="UN409" s="0" t="n">
        <v>0</v>
      </c>
      <c r="UO409" s="0" t="n">
        <v>0</v>
      </c>
      <c r="UP409" s="0" t="n">
        <v>0</v>
      </c>
      <c r="UQ409" s="0" t="n">
        <v>0</v>
      </c>
      <c r="UR409" s="0" t="n">
        <v>0</v>
      </c>
      <c r="US409" s="0" t="n">
        <v>0</v>
      </c>
      <c r="UT409" s="0" t="n">
        <v>0</v>
      </c>
      <c r="UU409" s="0" t="n">
        <v>0</v>
      </c>
      <c r="UV409" s="0" t="n">
        <v>0</v>
      </c>
      <c r="UW409" s="0" t="n">
        <v>0</v>
      </c>
      <c r="UX409" s="0" t="n">
        <v>0</v>
      </c>
      <c r="UY409" s="0" t="n">
        <v>0</v>
      </c>
      <c r="UZ409" s="0" t="n">
        <v>0</v>
      </c>
      <c r="VA409" s="0" t="n">
        <v>73</v>
      </c>
      <c r="VB409" s="0" t="n">
        <v>0</v>
      </c>
      <c r="VC409" s="0" t="n">
        <v>0</v>
      </c>
      <c r="VD409" s="0" t="n">
        <v>0</v>
      </c>
      <c r="VE409" s="0" t="n">
        <v>0</v>
      </c>
      <c r="VF409" s="0" t="n">
        <v>0</v>
      </c>
      <c r="VG409" s="0" t="n">
        <v>0</v>
      </c>
      <c r="VH409" s="0" t="n">
        <v>0</v>
      </c>
      <c r="VI409" s="0" t="n">
        <v>0</v>
      </c>
      <c r="VJ409" s="0" t="n">
        <v>0</v>
      </c>
      <c r="VK409" s="0" t="n">
        <v>0</v>
      </c>
      <c r="VL409" s="0" t="n">
        <v>22</v>
      </c>
      <c r="VM409" s="0" t="n">
        <v>83</v>
      </c>
      <c r="VN409" s="0" t="n">
        <v>0</v>
      </c>
      <c r="VO409" s="0" t="n">
        <v>0</v>
      </c>
      <c r="VP409" s="0" t="n">
        <v>0</v>
      </c>
      <c r="VQ409" s="0" t="n">
        <v>0</v>
      </c>
      <c r="VR409" s="0" t="n">
        <v>0</v>
      </c>
      <c r="VS409" s="0" t="n">
        <v>0</v>
      </c>
      <c r="VT409" s="0" t="n">
        <v>0</v>
      </c>
      <c r="VU409" s="0" t="n">
        <v>0</v>
      </c>
      <c r="VV409" s="0" t="n">
        <v>0</v>
      </c>
      <c r="VW409" s="0" t="n">
        <v>0</v>
      </c>
      <c r="VX409" s="0" t="n">
        <v>0</v>
      </c>
      <c r="VY409" s="0" t="n">
        <v>0</v>
      </c>
      <c r="VZ409" s="0" t="n">
        <v>0</v>
      </c>
      <c r="WA409" s="0" t="n">
        <v>0</v>
      </c>
      <c r="WB409" s="0" t="n">
        <v>0</v>
      </c>
      <c r="WC409" s="0" t="n">
        <v>0</v>
      </c>
      <c r="WD409" s="0" t="n">
        <v>0</v>
      </c>
      <c r="WE409" s="0" t="n">
        <v>0</v>
      </c>
      <c r="WF409" s="0" t="n">
        <v>0</v>
      </c>
      <c r="WG409" s="0" t="n">
        <v>0</v>
      </c>
      <c r="WH409" s="0" t="n">
        <v>0</v>
      </c>
      <c r="WI409" s="0" t="n">
        <v>0</v>
      </c>
      <c r="WJ409" s="0" t="n">
        <v>0</v>
      </c>
      <c r="WK409" s="0" t="n">
        <v>0</v>
      </c>
      <c r="WL409" s="0" t="n">
        <v>0</v>
      </c>
      <c r="WM409" s="0" t="n">
        <v>0</v>
      </c>
      <c r="WN409" s="0" t="n">
        <v>0</v>
      </c>
      <c r="WO409" s="0" t="n">
        <v>0</v>
      </c>
      <c r="WP409" s="0" t="n">
        <v>0</v>
      </c>
      <c r="WQ409" s="0" t="n">
        <v>16</v>
      </c>
      <c r="WR409" s="0" t="n">
        <v>0</v>
      </c>
      <c r="WS409" s="0" t="n">
        <v>0</v>
      </c>
      <c r="WT409" s="0" t="n">
        <v>0</v>
      </c>
      <c r="WU409" s="0" t="n">
        <v>0</v>
      </c>
      <c r="WV409" s="0" t="n">
        <v>0</v>
      </c>
      <c r="WW409" s="0" t="n">
        <v>0</v>
      </c>
      <c r="WX409" s="0" t="n">
        <v>0</v>
      </c>
      <c r="WY409" s="0" t="n">
        <v>0</v>
      </c>
      <c r="WZ409" s="0" t="n">
        <v>0</v>
      </c>
      <c r="XA409" s="0" t="n">
        <v>0</v>
      </c>
      <c r="XB409" s="0" t="n">
        <v>0</v>
      </c>
      <c r="XC409" s="0" t="n">
        <v>0</v>
      </c>
      <c r="XD409" s="0" t="n">
        <v>6</v>
      </c>
      <c r="XE409" s="0" t="n">
        <v>0</v>
      </c>
      <c r="XF409" s="0" t="n">
        <v>0</v>
      </c>
      <c r="XG409" s="0" t="n">
        <v>0</v>
      </c>
      <c r="XH409" s="0" t="n">
        <v>0</v>
      </c>
      <c r="XI409" s="0" t="n">
        <v>0</v>
      </c>
      <c r="XJ409" s="0" t="n">
        <v>0</v>
      </c>
      <c r="XK409" s="0" t="n">
        <v>0</v>
      </c>
      <c r="XL409" s="0" t="n">
        <v>0</v>
      </c>
      <c r="XM409" s="0" t="n">
        <v>0</v>
      </c>
      <c r="XN409" s="0" t="n">
        <v>2226</v>
      </c>
      <c r="XO409" s="0" t="n">
        <v>12670</v>
      </c>
      <c r="XP409" s="0" t="n">
        <v>466</v>
      </c>
      <c r="XQ409" s="0" t="n">
        <v>0</v>
      </c>
      <c r="XR409" s="0" t="n">
        <v>0</v>
      </c>
      <c r="XS409" s="0" t="n">
        <v>0</v>
      </c>
      <c r="XT409" s="0" t="n">
        <v>602</v>
      </c>
      <c r="XU409" s="0" t="n">
        <v>2256</v>
      </c>
      <c r="XV409" s="0" t="n">
        <v>0</v>
      </c>
      <c r="XW409" s="0" t="n">
        <v>0</v>
      </c>
      <c r="XX409" s="0" t="n">
        <v>0</v>
      </c>
      <c r="XY409" s="0" t="n">
        <v>125</v>
      </c>
      <c r="XZ409" s="0" t="n">
        <v>420</v>
      </c>
      <c r="YA409" s="0" t="n">
        <v>0</v>
      </c>
      <c r="YB409" s="0" t="n">
        <v>0</v>
      </c>
      <c r="YC409" s="0" t="n">
        <v>0</v>
      </c>
      <c r="YD409" s="0" t="n">
        <v>0</v>
      </c>
      <c r="YE409" s="0" t="n">
        <v>0</v>
      </c>
      <c r="YF409" s="0" t="n">
        <v>0</v>
      </c>
      <c r="YG409" s="0" t="n">
        <v>0</v>
      </c>
      <c r="YH409" s="0" t="n">
        <v>1477</v>
      </c>
      <c r="YI409" s="0" t="n">
        <v>17787</v>
      </c>
      <c r="YJ409" s="0" t="n">
        <v>0</v>
      </c>
      <c r="YK409" s="0" t="n">
        <v>6369</v>
      </c>
      <c r="YL409" s="0" t="n">
        <v>0</v>
      </c>
      <c r="YM409" s="0" t="n">
        <v>0</v>
      </c>
      <c r="YN409" s="0" t="n">
        <v>455</v>
      </c>
      <c r="YO409" s="0" t="n">
        <v>0</v>
      </c>
      <c r="YP409" s="0" t="n">
        <v>0</v>
      </c>
      <c r="YQ409" s="0" t="n">
        <v>0</v>
      </c>
      <c r="YR409" s="0" t="n">
        <v>0</v>
      </c>
      <c r="YS409" s="0" t="n">
        <v>0</v>
      </c>
      <c r="YT409" s="0" t="n">
        <v>34</v>
      </c>
      <c r="YU409" s="0" t="n">
        <v>0</v>
      </c>
      <c r="YV409" s="0" t="n">
        <v>0</v>
      </c>
      <c r="YW409" s="0" t="n">
        <v>0</v>
      </c>
      <c r="YX409" s="0" t="n">
        <v>0</v>
      </c>
      <c r="YY409" s="0" t="n">
        <v>0</v>
      </c>
      <c r="YZ409" s="0" t="n">
        <v>0</v>
      </c>
      <c r="ZA409" s="0" t="n">
        <v>0</v>
      </c>
      <c r="ZB409" s="0" t="n">
        <v>0</v>
      </c>
      <c r="ZC409" s="0" t="n">
        <v>0</v>
      </c>
      <c r="ZD409" s="0" t="n">
        <v>0</v>
      </c>
      <c r="ZE409" s="0" t="n">
        <v>0</v>
      </c>
      <c r="ZF409" s="0" t="n">
        <v>0</v>
      </c>
      <c r="ZG409" s="0" t="n">
        <v>0</v>
      </c>
      <c r="ZH409" s="0" t="n">
        <v>0</v>
      </c>
      <c r="ZI409" s="0" t="n">
        <v>0</v>
      </c>
      <c r="ZJ409" s="0" t="n">
        <v>0</v>
      </c>
      <c r="ZK409" s="0" t="n">
        <v>0</v>
      </c>
      <c r="ZL409" s="0" t="n">
        <v>0</v>
      </c>
      <c r="ZM409" s="0" t="n">
        <v>0</v>
      </c>
      <c r="ZN409" s="0" t="n">
        <v>0</v>
      </c>
      <c r="ZO409" s="0" t="n">
        <v>0</v>
      </c>
      <c r="ZP409" s="0" t="n">
        <v>247</v>
      </c>
      <c r="ZQ409" s="0" t="n">
        <v>0</v>
      </c>
      <c r="ZR409" s="0" t="n">
        <v>0</v>
      </c>
      <c r="ZS409" s="0" t="n">
        <v>0</v>
      </c>
      <c r="ZT409" s="0" t="n">
        <v>257</v>
      </c>
      <c r="ZU409" s="0" t="n">
        <v>0</v>
      </c>
      <c r="ZV409" s="0" t="n">
        <v>0</v>
      </c>
      <c r="ZW409" s="0" t="n">
        <v>0</v>
      </c>
      <c r="ZX409" s="0" t="n">
        <v>1504</v>
      </c>
      <c r="ZY409" s="0" t="n">
        <v>0</v>
      </c>
      <c r="ZZ409" s="0" t="n">
        <v>0</v>
      </c>
      <c r="AAA409" s="0" t="n">
        <v>0</v>
      </c>
      <c r="AAB409" s="0" t="n">
        <v>0</v>
      </c>
      <c r="AAC409" s="0" t="n">
        <v>0</v>
      </c>
      <c r="AAD409" s="0" t="n">
        <v>1446</v>
      </c>
      <c r="AAE409" s="0" t="n">
        <v>0</v>
      </c>
      <c r="AAF409" s="0" t="n">
        <v>1914</v>
      </c>
      <c r="AAG409" s="0" t="n">
        <v>0</v>
      </c>
      <c r="AAH409" s="0" t="n">
        <v>0</v>
      </c>
      <c r="AAI409" s="0" t="n">
        <v>0</v>
      </c>
      <c r="AAJ409" s="0" t="n">
        <v>1096</v>
      </c>
      <c r="AAK409" s="0" t="n">
        <v>0</v>
      </c>
      <c r="AAL409" s="0" t="n">
        <v>0</v>
      </c>
      <c r="AAM409" s="0" t="n">
        <v>0</v>
      </c>
      <c r="AAN409" s="0" t="n">
        <v>0</v>
      </c>
      <c r="AAO409" s="0" t="n">
        <v>0</v>
      </c>
      <c r="AAP409" s="0" t="n">
        <v>0</v>
      </c>
    </row>
    <row r="410" customFormat="false" ht="15" hidden="false" customHeight="true" outlineLevel="0" collapsed="false">
      <c r="A410" s="1" t="n">
        <v>30944</v>
      </c>
      <c r="H410" s="2" t="n">
        <v>2</v>
      </c>
      <c r="I410" s="2" t="n">
        <v>60</v>
      </c>
      <c r="L410" s="2" t="n">
        <v>1</v>
      </c>
      <c r="M410" s="2" t="n">
        <v>1</v>
      </c>
      <c r="N410" s="2" t="n">
        <v>1</v>
      </c>
      <c r="O410" s="2" t="n">
        <v>0</v>
      </c>
      <c r="P410" s="2" t="n">
        <v>1</v>
      </c>
      <c r="Q410" s="2" t="n">
        <v>0</v>
      </c>
      <c r="R410" s="2" t="n">
        <v>0</v>
      </c>
      <c r="S410" s="2" t="n">
        <v>0</v>
      </c>
      <c r="T410" s="2" t="n">
        <v>0</v>
      </c>
      <c r="U410" s="2" t="n">
        <v>0</v>
      </c>
      <c r="V410" s="2" t="n">
        <v>0</v>
      </c>
      <c r="W410" s="2" t="n">
        <v>1</v>
      </c>
      <c r="X410" s="2" t="n">
        <f aca="false">SUM(L410:W410)</f>
        <v>5</v>
      </c>
      <c r="Y410" s="2" t="n">
        <v>130</v>
      </c>
      <c r="Z410" s="2" t="n">
        <v>80</v>
      </c>
      <c r="AA410" s="2" t="n">
        <f aca="false">Y410-Z410</f>
        <v>50</v>
      </c>
      <c r="AB410" s="3" t="n">
        <f aca="false">Z410+((Y410-Z410)/3)</f>
        <v>96.6666666666667</v>
      </c>
      <c r="AC410" s="4" t="n">
        <v>60.1</v>
      </c>
      <c r="AD410" s="4" t="n">
        <v>161</v>
      </c>
      <c r="AE410" s="3" t="n">
        <v>23.1858338798657</v>
      </c>
      <c r="AF410" s="3" t="n">
        <v>0</v>
      </c>
      <c r="AG410" s="4" t="n">
        <v>81.5</v>
      </c>
      <c r="AH410" s="4" t="n">
        <v>90</v>
      </c>
      <c r="AI410" s="3" t="n">
        <v>0.506211180124224</v>
      </c>
      <c r="AJ410" s="3" t="n">
        <v>0.905555555555556</v>
      </c>
      <c r="AK410" s="3" t="n">
        <v>92.5</v>
      </c>
      <c r="AL410" s="4" t="n">
        <v>36.8</v>
      </c>
      <c r="AM410" s="4" t="n">
        <v>22.1</v>
      </c>
      <c r="AN410" s="4" t="n">
        <v>38</v>
      </c>
      <c r="AO410" s="2" t="n">
        <v>8</v>
      </c>
      <c r="AP410" s="4" t="n">
        <v>43.3</v>
      </c>
      <c r="AQ410" s="4" t="n">
        <v>36.1</v>
      </c>
      <c r="AR410" s="4" t="n">
        <v>1.9</v>
      </c>
      <c r="AS410" s="2" t="n">
        <v>96</v>
      </c>
      <c r="AT410" s="2" t="n">
        <v>164</v>
      </c>
      <c r="AU410" s="2" t="n">
        <v>102</v>
      </c>
      <c r="AV410" s="2" t="n">
        <v>103</v>
      </c>
      <c r="AW410" s="2" t="n">
        <v>122</v>
      </c>
      <c r="AX410" s="2" t="n">
        <v>1</v>
      </c>
      <c r="AY410" s="2" t="n">
        <f aca="false">((AS410*15)+(AT410*30)+(AU410*30)+(AV410*30)+(AW410*15))-(AS410*120)</f>
        <v>2820</v>
      </c>
      <c r="AZ410" s="2" t="n">
        <f aca="false">((AS410*15)+(AT410*30)+(AU410*30)+(AV410*30)+(AW410*15))</f>
        <v>14340</v>
      </c>
      <c r="BB410" s="5" t="n">
        <f aca="false">10000/SQRT((AS410*BH410)*(AVERAGE(AS410:AW410)*AVERAGE(BH410:BL410)))</f>
        <v>3.54366062835907</v>
      </c>
      <c r="BC410" s="3" t="n">
        <f aca="false">(AS410*BH410)/405</f>
        <v>2.70222222222222</v>
      </c>
      <c r="BD410" s="3" t="n">
        <v>1</v>
      </c>
      <c r="BE410" s="3" t="n">
        <f aca="false">1/(LOG(BH410)+LOG(AS410))</f>
        <v>0.329036545510098</v>
      </c>
      <c r="BF410" s="3" t="n">
        <f aca="false">(BI410-BH410)/(AT410-AS410)</f>
        <v>0.726470588235294</v>
      </c>
      <c r="BG410" s="3" t="n">
        <f aca="false">(20*BH410)/((AS410/18)-3.5)</f>
        <v>124.363636363636</v>
      </c>
      <c r="BH410" s="3" t="n">
        <v>11.4</v>
      </c>
      <c r="BI410" s="3" t="n">
        <v>60.8</v>
      </c>
      <c r="BJ410" s="3" t="n">
        <v>81.7</v>
      </c>
      <c r="BK410" s="3" t="n">
        <v>76.7</v>
      </c>
      <c r="BL410" s="3" t="n">
        <v>79.3</v>
      </c>
      <c r="BM410" s="3" t="n">
        <f aca="false">((BH410*15)+(BI410*30)+(BJ410*30)+(BK410*30)+(BL410*15))-(BH410*120)</f>
        <v>6568.5</v>
      </c>
      <c r="BN410" s="3" t="n">
        <f aca="false">((BH410*15)+(BI410*30)+(BJ410*30)+(BK410*30)+(BL410*15))</f>
        <v>7936.5</v>
      </c>
      <c r="BO410" s="3" t="n">
        <f aca="false">(1/BH410)</f>
        <v>0.087719298245614</v>
      </c>
      <c r="BP410" s="3" t="n">
        <f aca="false">(BN410/AZ410)</f>
        <v>0.553451882845188</v>
      </c>
      <c r="BQ410" s="3" t="n">
        <f aca="false">(BB410*BP410)</f>
        <v>1.96124564692969</v>
      </c>
      <c r="BR410" s="5" t="n">
        <f aca="false">(BF410*BO410)</f>
        <v>0.0637254901960784</v>
      </c>
      <c r="CA410" s="2" t="n">
        <v>199</v>
      </c>
      <c r="CB410" s="2" t="n">
        <v>0</v>
      </c>
      <c r="CC410" s="2" t="n">
        <v>72</v>
      </c>
      <c r="CD410" s="2" t="n">
        <v>0</v>
      </c>
      <c r="CE410" s="2" t="n">
        <v>87</v>
      </c>
      <c r="CF410" s="2" t="n">
        <v>0</v>
      </c>
      <c r="CG410" s="2" t="n">
        <v>40</v>
      </c>
      <c r="CH410" s="2" t="n">
        <v>201</v>
      </c>
      <c r="CI410" s="2" t="n">
        <v>1</v>
      </c>
      <c r="CJ410" s="2" t="n">
        <v>1</v>
      </c>
      <c r="CK410" s="2" t="n">
        <v>59</v>
      </c>
      <c r="CL410" s="2" t="n">
        <v>16.32</v>
      </c>
      <c r="CM410" s="2" t="n">
        <v>182</v>
      </c>
      <c r="CN410" s="2" t="n">
        <v>56</v>
      </c>
      <c r="CO410" s="2" t="n">
        <v>398</v>
      </c>
      <c r="CP410" s="2" t="n">
        <v>1.42</v>
      </c>
      <c r="CQ410" s="2" t="n">
        <v>0.63</v>
      </c>
      <c r="CR410" s="2" t="n">
        <v>0.8</v>
      </c>
      <c r="CW410" s="3"/>
      <c r="CY410" s="22"/>
      <c r="EU410" s="3"/>
      <c r="EW410" s="22"/>
      <c r="MC410" s="0" t="n">
        <v>0</v>
      </c>
      <c r="MD410" s="0" t="n">
        <v>0</v>
      </c>
      <c r="ME410" s="0" t="n">
        <v>0</v>
      </c>
      <c r="MF410" s="0" t="n">
        <v>0</v>
      </c>
      <c r="MG410" s="0" t="n">
        <v>0</v>
      </c>
      <c r="MH410" s="0" t="n">
        <v>0</v>
      </c>
      <c r="MI410" s="0" t="n">
        <v>0</v>
      </c>
      <c r="MJ410" s="0" t="n">
        <v>0</v>
      </c>
      <c r="MK410" s="0" t="n">
        <v>0</v>
      </c>
      <c r="ML410" s="0" t="n">
        <v>120</v>
      </c>
      <c r="MM410" s="0" t="n">
        <v>93</v>
      </c>
      <c r="MN410" s="0" t="n">
        <v>0</v>
      </c>
      <c r="MO410" s="0" t="n">
        <v>0</v>
      </c>
      <c r="MP410" s="0" t="n">
        <v>0</v>
      </c>
      <c r="MQ410" s="0" t="n">
        <v>0</v>
      </c>
      <c r="MR410" s="0" t="n">
        <v>0</v>
      </c>
      <c r="MS410" s="0" t="n">
        <v>3133</v>
      </c>
      <c r="MT410" s="0" t="n">
        <v>0</v>
      </c>
      <c r="MU410" s="0" t="n">
        <v>702</v>
      </c>
      <c r="MV410" s="0" t="n">
        <v>0</v>
      </c>
      <c r="MW410" s="0" t="n">
        <v>0</v>
      </c>
      <c r="MX410" s="0" t="n">
        <v>0</v>
      </c>
      <c r="MY410" s="0" t="n">
        <v>0</v>
      </c>
      <c r="MZ410" s="0" t="n">
        <v>0</v>
      </c>
      <c r="NA410" s="0" t="n">
        <v>0</v>
      </c>
      <c r="NB410" s="0" t="n">
        <v>0</v>
      </c>
      <c r="NC410" s="0" t="n">
        <v>0</v>
      </c>
      <c r="ND410" s="0" t="n">
        <v>0</v>
      </c>
      <c r="NE410" s="0" t="n">
        <v>0</v>
      </c>
      <c r="NF410" s="0" t="n">
        <v>0</v>
      </c>
      <c r="NG410" s="0" t="n">
        <v>0</v>
      </c>
      <c r="NH410" s="0" t="n">
        <v>1280</v>
      </c>
      <c r="NI410" s="0" t="n">
        <v>4</v>
      </c>
      <c r="NJ410" s="0" t="n">
        <v>0</v>
      </c>
      <c r="NK410" s="0" t="n">
        <v>0</v>
      </c>
      <c r="NL410" s="0" t="n">
        <v>0</v>
      </c>
      <c r="NM410" s="0" t="n">
        <v>0</v>
      </c>
      <c r="NN410" s="0" t="n">
        <v>0</v>
      </c>
      <c r="NO410" s="0" t="n">
        <v>0</v>
      </c>
      <c r="NP410" s="0" t="n">
        <v>0</v>
      </c>
      <c r="NQ410" s="0" t="n">
        <v>0</v>
      </c>
      <c r="NR410" s="0" t="n">
        <v>0</v>
      </c>
      <c r="NS410" s="0" t="n">
        <v>12729</v>
      </c>
      <c r="NT410" s="0" t="n">
        <v>0</v>
      </c>
      <c r="NU410" s="0" t="n">
        <v>0</v>
      </c>
      <c r="NV410" s="0" t="n">
        <v>0</v>
      </c>
      <c r="NW410" s="0" t="n">
        <v>825</v>
      </c>
      <c r="NX410" s="0" t="n">
        <v>115</v>
      </c>
      <c r="NY410" s="0" t="n">
        <v>4171</v>
      </c>
      <c r="NZ410" s="0" t="n">
        <v>0</v>
      </c>
      <c r="OA410" s="0" t="n">
        <v>0</v>
      </c>
      <c r="OB410" s="0" t="n">
        <v>0</v>
      </c>
      <c r="OC410" s="0" t="n">
        <v>0</v>
      </c>
      <c r="OD410" s="0" t="n">
        <v>0</v>
      </c>
      <c r="OE410" s="0" t="n">
        <v>0</v>
      </c>
      <c r="OF410" s="0" t="n">
        <v>0</v>
      </c>
      <c r="OG410" s="0" t="n">
        <v>934</v>
      </c>
      <c r="OH410" s="0" t="n">
        <v>0</v>
      </c>
      <c r="OI410" s="0" t="n">
        <v>0</v>
      </c>
      <c r="OJ410" s="0" t="n">
        <v>0</v>
      </c>
      <c r="OK410" s="0" t="n">
        <v>0</v>
      </c>
      <c r="OL410" s="0" t="n">
        <v>0</v>
      </c>
      <c r="OM410" s="0" t="n">
        <v>0</v>
      </c>
      <c r="ON410" s="0" t="n">
        <v>0</v>
      </c>
      <c r="OO410" s="0" t="n">
        <v>0</v>
      </c>
      <c r="OP410" s="0" t="n">
        <v>0</v>
      </c>
      <c r="OQ410" s="0" t="n">
        <v>0</v>
      </c>
      <c r="OR410" s="0" t="n">
        <v>0</v>
      </c>
      <c r="OS410" s="0" t="n">
        <v>0</v>
      </c>
      <c r="OT410" s="0" t="n">
        <v>0</v>
      </c>
      <c r="OU410" s="0" t="n">
        <v>0</v>
      </c>
      <c r="OV410" s="0" t="n">
        <v>0</v>
      </c>
      <c r="OW410" s="0" t="n">
        <v>0</v>
      </c>
      <c r="OX410" s="0" t="n">
        <v>0</v>
      </c>
      <c r="OY410" s="0" t="n">
        <v>0</v>
      </c>
      <c r="OZ410" s="0" t="n">
        <v>0</v>
      </c>
      <c r="PA410" s="0" t="n">
        <v>8</v>
      </c>
      <c r="PB410" s="0" t="n">
        <v>71</v>
      </c>
      <c r="PC410" s="0" t="n">
        <v>0</v>
      </c>
      <c r="PD410" s="0" t="n">
        <v>0</v>
      </c>
      <c r="PE410" s="0" t="n">
        <v>0</v>
      </c>
      <c r="PF410" s="0" t="n">
        <v>76</v>
      </c>
      <c r="PG410" s="0" t="n">
        <v>0</v>
      </c>
      <c r="PH410" s="0" t="n">
        <v>0</v>
      </c>
      <c r="PI410" s="0" t="n">
        <v>0</v>
      </c>
      <c r="PJ410" s="0" t="n">
        <v>1168</v>
      </c>
      <c r="PK410" s="0" t="n">
        <v>0</v>
      </c>
      <c r="PL410" s="0" t="n">
        <v>0</v>
      </c>
      <c r="PM410" s="0" t="n">
        <v>0</v>
      </c>
      <c r="PN410" s="0" t="n">
        <v>0</v>
      </c>
      <c r="PO410" s="0" t="n">
        <v>0</v>
      </c>
      <c r="PP410" s="0" t="n">
        <v>0</v>
      </c>
      <c r="PQ410" s="0" t="n">
        <v>0</v>
      </c>
      <c r="PR410" s="0" t="n">
        <v>0</v>
      </c>
      <c r="PS410" s="0" t="n">
        <v>0</v>
      </c>
      <c r="PT410" s="0" t="n">
        <v>0</v>
      </c>
      <c r="PU410" s="0" t="n">
        <v>0</v>
      </c>
      <c r="PV410" s="0" t="n">
        <v>97</v>
      </c>
      <c r="PW410" s="0" t="n">
        <v>406</v>
      </c>
      <c r="PX410" s="0" t="n">
        <v>376</v>
      </c>
      <c r="PY410" s="0" t="n">
        <v>0</v>
      </c>
      <c r="PZ410" s="0" t="n">
        <v>0</v>
      </c>
      <c r="QA410" s="0" t="n">
        <v>0</v>
      </c>
      <c r="QB410" s="0" t="n">
        <v>0</v>
      </c>
      <c r="QC410" s="0" t="n">
        <v>0</v>
      </c>
      <c r="QD410" s="0" t="n">
        <v>0</v>
      </c>
      <c r="QE410" s="0" t="n">
        <v>0</v>
      </c>
      <c r="QF410" s="0" t="n">
        <v>0</v>
      </c>
      <c r="QG410" s="0" t="n">
        <v>0</v>
      </c>
      <c r="QH410" s="0" t="n">
        <v>0</v>
      </c>
      <c r="QI410" s="0" t="n">
        <v>0</v>
      </c>
      <c r="QJ410" s="0" t="n">
        <v>0</v>
      </c>
      <c r="QK410" s="0" t="n">
        <v>1365</v>
      </c>
      <c r="QL410" s="0" t="n">
        <v>0</v>
      </c>
      <c r="QM410" s="0" t="n">
        <v>2134</v>
      </c>
      <c r="QN410" s="0" t="n">
        <v>0</v>
      </c>
      <c r="QO410" s="0" t="n">
        <v>0</v>
      </c>
      <c r="QP410" s="0" t="n">
        <v>0</v>
      </c>
      <c r="QQ410" s="0" t="n">
        <v>2372</v>
      </c>
      <c r="QR410" s="0" t="n">
        <v>0</v>
      </c>
      <c r="QS410" s="0" t="n">
        <v>186</v>
      </c>
      <c r="QT410" s="0" t="n">
        <v>0</v>
      </c>
      <c r="QU410" s="0" t="n">
        <v>0</v>
      </c>
      <c r="QV410" s="0" t="n">
        <v>0</v>
      </c>
      <c r="QW410" s="0" t="n">
        <v>0</v>
      </c>
      <c r="QX410" s="0" t="n">
        <v>0</v>
      </c>
      <c r="QY410" s="0" t="n">
        <v>0</v>
      </c>
      <c r="QZ410" s="0" t="n">
        <v>0</v>
      </c>
      <c r="RA410" s="0" t="n">
        <v>0</v>
      </c>
      <c r="RB410" s="0" t="n">
        <v>0</v>
      </c>
      <c r="RC410" s="0" t="n">
        <v>9</v>
      </c>
      <c r="RD410" s="0" t="n">
        <v>4225</v>
      </c>
      <c r="RE410" s="0" t="n">
        <v>0</v>
      </c>
      <c r="RF410" s="0" t="n">
        <v>0</v>
      </c>
      <c r="RG410" s="0" t="n">
        <v>4124</v>
      </c>
      <c r="RH410" s="0" t="n">
        <v>0</v>
      </c>
      <c r="RI410" s="0" t="n">
        <v>0</v>
      </c>
      <c r="RJ410" s="0" t="n">
        <v>0</v>
      </c>
      <c r="RK410" s="0" t="n">
        <v>0</v>
      </c>
      <c r="RL410" s="0" t="n">
        <v>7783</v>
      </c>
      <c r="RM410" s="0" t="n">
        <v>0</v>
      </c>
      <c r="RN410" s="0" t="n">
        <v>42</v>
      </c>
      <c r="RO410" s="0" t="n">
        <v>0</v>
      </c>
      <c r="RP410" s="0" t="n">
        <v>66</v>
      </c>
      <c r="RQ410" s="0" t="n">
        <v>24</v>
      </c>
      <c r="RR410" s="0" t="n">
        <v>0</v>
      </c>
      <c r="RS410" s="0" t="n">
        <v>0</v>
      </c>
      <c r="RT410" s="0" t="n">
        <v>0</v>
      </c>
      <c r="RU410" s="0" t="n">
        <v>0</v>
      </c>
      <c r="RV410" s="0" t="n">
        <v>25</v>
      </c>
      <c r="RW410" s="0" t="n">
        <v>0</v>
      </c>
      <c r="RX410" s="0" t="n">
        <v>0</v>
      </c>
      <c r="RY410" s="0" t="n">
        <v>1957</v>
      </c>
      <c r="RZ410" s="0" t="n">
        <v>0</v>
      </c>
      <c r="SA410" s="0" t="n">
        <v>0</v>
      </c>
      <c r="SB410" s="0" t="n">
        <v>0</v>
      </c>
      <c r="SC410" s="0" t="n">
        <v>0</v>
      </c>
      <c r="SD410" s="0" t="n">
        <v>0</v>
      </c>
      <c r="SE410" s="0" t="n">
        <v>10</v>
      </c>
      <c r="SF410" s="0" t="n">
        <v>0</v>
      </c>
      <c r="SG410" s="0" t="n">
        <v>0</v>
      </c>
      <c r="SH410" s="0" t="n">
        <v>0</v>
      </c>
      <c r="SI410" s="0" t="n">
        <v>0</v>
      </c>
      <c r="SJ410" s="0" t="n">
        <v>0</v>
      </c>
      <c r="SK410" s="0" t="n">
        <v>44</v>
      </c>
      <c r="SL410" s="0" t="n">
        <v>14</v>
      </c>
      <c r="SM410" s="0" t="n">
        <v>70</v>
      </c>
      <c r="SN410" s="0" t="n">
        <v>0</v>
      </c>
      <c r="SO410" s="0" t="n">
        <v>0</v>
      </c>
      <c r="SP410" s="0" t="n">
        <v>0</v>
      </c>
      <c r="SQ410" s="0" t="n">
        <v>0</v>
      </c>
      <c r="SR410" s="0" t="n">
        <v>0</v>
      </c>
      <c r="SS410" s="0" t="n">
        <v>0</v>
      </c>
      <c r="ST410" s="0" t="n">
        <v>0</v>
      </c>
      <c r="SU410" s="0" t="n">
        <v>0</v>
      </c>
      <c r="SV410" s="0" t="n">
        <v>0</v>
      </c>
      <c r="SW410" s="0" t="n">
        <v>0</v>
      </c>
      <c r="SX410" s="0" t="n">
        <v>0</v>
      </c>
      <c r="SY410" s="0" t="n">
        <v>0</v>
      </c>
      <c r="SZ410" s="0" t="n">
        <v>10</v>
      </c>
      <c r="TA410" s="0" t="n">
        <v>0</v>
      </c>
      <c r="TB410" s="0" t="n">
        <v>0</v>
      </c>
      <c r="TC410" s="0" t="n">
        <v>0</v>
      </c>
      <c r="TD410" s="0" t="n">
        <v>0</v>
      </c>
      <c r="TE410" s="0" t="n">
        <v>0</v>
      </c>
      <c r="TF410" s="0" t="n">
        <v>0</v>
      </c>
      <c r="TG410" s="0" t="n">
        <v>0</v>
      </c>
      <c r="TH410" s="0" t="n">
        <v>0</v>
      </c>
      <c r="TI410" s="0" t="n">
        <v>326</v>
      </c>
      <c r="TJ410" s="0" t="n">
        <v>0</v>
      </c>
      <c r="TK410" s="0" t="n">
        <v>0</v>
      </c>
      <c r="TL410" s="0" t="n">
        <v>122</v>
      </c>
      <c r="TM410" s="0" t="n">
        <v>0</v>
      </c>
      <c r="TN410" s="0" t="n">
        <v>46</v>
      </c>
      <c r="TO410" s="0" t="n">
        <v>0</v>
      </c>
      <c r="TP410" s="0" t="n">
        <v>45</v>
      </c>
      <c r="TQ410" s="0" t="n">
        <v>0</v>
      </c>
      <c r="TR410" s="0" t="n">
        <v>0</v>
      </c>
      <c r="TS410" s="0" t="n">
        <v>0</v>
      </c>
      <c r="TT410" s="0" t="n">
        <v>0</v>
      </c>
      <c r="TU410" s="0" t="n">
        <v>0</v>
      </c>
      <c r="TV410" s="0" t="n">
        <v>0</v>
      </c>
      <c r="TW410" s="0" t="n">
        <v>0</v>
      </c>
      <c r="TX410" s="0" t="n">
        <v>0</v>
      </c>
      <c r="TY410" s="0" t="n">
        <v>49</v>
      </c>
      <c r="TZ410" s="0" t="n">
        <v>62</v>
      </c>
      <c r="UA410" s="0" t="n">
        <v>121</v>
      </c>
      <c r="UB410" s="0" t="n">
        <v>0</v>
      </c>
      <c r="UC410" s="0" t="n">
        <v>0</v>
      </c>
      <c r="UD410" s="0" t="n">
        <v>0</v>
      </c>
      <c r="UE410" s="0" t="n">
        <v>0</v>
      </c>
      <c r="UF410" s="0" t="n">
        <v>15</v>
      </c>
      <c r="UG410" s="0" t="n">
        <v>0</v>
      </c>
      <c r="UH410" s="0" t="n">
        <v>0</v>
      </c>
      <c r="UI410" s="0" t="n">
        <v>0</v>
      </c>
      <c r="UJ410" s="0" t="n">
        <v>0</v>
      </c>
      <c r="UK410" s="0" t="n">
        <v>38</v>
      </c>
      <c r="UL410" s="0" t="n">
        <v>0</v>
      </c>
      <c r="UM410" s="0" t="n">
        <v>9</v>
      </c>
      <c r="UN410" s="0" t="n">
        <v>0</v>
      </c>
      <c r="UO410" s="0" t="n">
        <v>0</v>
      </c>
      <c r="UP410" s="0" t="n">
        <v>0</v>
      </c>
      <c r="UQ410" s="0" t="n">
        <v>0</v>
      </c>
      <c r="UR410" s="0" t="n">
        <v>0</v>
      </c>
      <c r="US410" s="0" t="n">
        <v>0</v>
      </c>
      <c r="UT410" s="0" t="n">
        <v>0</v>
      </c>
      <c r="UU410" s="0" t="n">
        <v>0</v>
      </c>
      <c r="UV410" s="0" t="n">
        <v>8</v>
      </c>
      <c r="UW410" s="0" t="n">
        <v>0</v>
      </c>
      <c r="UX410" s="0" t="n">
        <v>0</v>
      </c>
      <c r="UY410" s="0" t="n">
        <v>0</v>
      </c>
      <c r="UZ410" s="0" t="n">
        <v>0</v>
      </c>
      <c r="VA410" s="0" t="n">
        <v>0</v>
      </c>
      <c r="VB410" s="0" t="n">
        <v>0</v>
      </c>
      <c r="VC410" s="0" t="n">
        <v>0</v>
      </c>
      <c r="VD410" s="0" t="n">
        <v>0</v>
      </c>
      <c r="VE410" s="0" t="n">
        <v>0</v>
      </c>
      <c r="VF410" s="0" t="n">
        <v>76</v>
      </c>
      <c r="VG410" s="0" t="n">
        <v>0</v>
      </c>
      <c r="VH410" s="0" t="n">
        <v>0</v>
      </c>
      <c r="VI410" s="0" t="n">
        <v>0</v>
      </c>
      <c r="VJ410" s="0" t="n">
        <v>0</v>
      </c>
      <c r="VK410" s="0" t="n">
        <v>0</v>
      </c>
      <c r="VL410" s="0" t="n">
        <v>25</v>
      </c>
      <c r="VM410" s="0" t="n">
        <v>4</v>
      </c>
      <c r="VN410" s="0" t="n">
        <v>0</v>
      </c>
      <c r="VO410" s="0" t="n">
        <v>0</v>
      </c>
      <c r="VP410" s="0" t="n">
        <v>0</v>
      </c>
      <c r="VQ410" s="0" t="n">
        <v>0</v>
      </c>
      <c r="VR410" s="0" t="n">
        <v>359</v>
      </c>
      <c r="VS410" s="0" t="n">
        <v>0</v>
      </c>
      <c r="VT410" s="0" t="n">
        <v>0</v>
      </c>
      <c r="VU410" s="0" t="n">
        <v>0</v>
      </c>
      <c r="VV410" s="0" t="n">
        <v>0</v>
      </c>
      <c r="VW410" s="0" t="n">
        <v>149</v>
      </c>
      <c r="VX410" s="0" t="n">
        <v>0</v>
      </c>
      <c r="VY410" s="0" t="n">
        <v>0</v>
      </c>
      <c r="VZ410" s="0" t="n">
        <v>0</v>
      </c>
      <c r="WA410" s="0" t="n">
        <v>0</v>
      </c>
      <c r="WB410" s="0" t="n">
        <v>0</v>
      </c>
      <c r="WC410" s="0" t="n">
        <v>0</v>
      </c>
      <c r="WD410" s="0" t="n">
        <v>0</v>
      </c>
      <c r="WE410" s="0" t="n">
        <v>0</v>
      </c>
      <c r="WF410" s="0" t="n">
        <v>1491</v>
      </c>
      <c r="WG410" s="0" t="n">
        <v>0</v>
      </c>
      <c r="WH410" s="0" t="n">
        <v>0</v>
      </c>
      <c r="WI410" s="0" t="n">
        <v>0</v>
      </c>
      <c r="WJ410" s="0" t="n">
        <v>0</v>
      </c>
      <c r="WK410" s="0" t="n">
        <v>0</v>
      </c>
      <c r="WL410" s="0" t="n">
        <v>0</v>
      </c>
      <c r="WM410" s="0" t="n">
        <v>0</v>
      </c>
      <c r="WN410" s="0" t="n">
        <v>0</v>
      </c>
      <c r="WO410" s="0" t="n">
        <v>0</v>
      </c>
      <c r="WP410" s="0" t="n">
        <v>0</v>
      </c>
      <c r="WQ410" s="0" t="n">
        <v>1045</v>
      </c>
      <c r="WR410" s="0" t="n">
        <v>0</v>
      </c>
      <c r="WS410" s="0" t="n">
        <v>0</v>
      </c>
      <c r="WT410" s="0" t="n">
        <v>0</v>
      </c>
      <c r="WU410" s="0" t="n">
        <v>0</v>
      </c>
      <c r="WV410" s="0" t="n">
        <v>0</v>
      </c>
      <c r="WW410" s="0" t="n">
        <v>0</v>
      </c>
      <c r="WX410" s="0" t="n">
        <v>0</v>
      </c>
      <c r="WY410" s="0" t="n">
        <v>0</v>
      </c>
      <c r="WZ410" s="0" t="n">
        <v>0</v>
      </c>
      <c r="XA410" s="0" t="n">
        <v>0</v>
      </c>
      <c r="XB410" s="0" t="n">
        <v>0</v>
      </c>
      <c r="XC410" s="0" t="n">
        <v>0</v>
      </c>
      <c r="XD410" s="0" t="n">
        <v>0</v>
      </c>
      <c r="XE410" s="0" t="n">
        <v>0</v>
      </c>
      <c r="XF410" s="0" t="n">
        <v>0</v>
      </c>
      <c r="XG410" s="0" t="n">
        <v>0</v>
      </c>
      <c r="XH410" s="0" t="n">
        <v>0</v>
      </c>
      <c r="XI410" s="0" t="n">
        <v>0</v>
      </c>
      <c r="XJ410" s="0" t="n">
        <v>0</v>
      </c>
      <c r="XK410" s="0" t="n">
        <v>0</v>
      </c>
      <c r="XL410" s="0" t="n">
        <v>0</v>
      </c>
      <c r="XM410" s="0" t="n">
        <v>0</v>
      </c>
      <c r="XN410" s="0" t="n">
        <v>1063</v>
      </c>
      <c r="XO410" s="0" t="n">
        <v>10547</v>
      </c>
      <c r="XP410" s="0" t="n">
        <v>0</v>
      </c>
      <c r="XQ410" s="0" t="n">
        <v>0</v>
      </c>
      <c r="XR410" s="0" t="n">
        <v>0</v>
      </c>
      <c r="XS410" s="0" t="n">
        <v>0</v>
      </c>
      <c r="XT410" s="0" t="n">
        <v>95</v>
      </c>
      <c r="XU410" s="0" t="n">
        <v>0</v>
      </c>
      <c r="XV410" s="0" t="n">
        <v>15</v>
      </c>
      <c r="XW410" s="0" t="n">
        <v>0</v>
      </c>
      <c r="XX410" s="0" t="n">
        <v>0</v>
      </c>
      <c r="XY410" s="0" t="n">
        <v>56</v>
      </c>
      <c r="XZ410" s="0" t="n">
        <v>7</v>
      </c>
      <c r="YA410" s="0" t="n">
        <v>69</v>
      </c>
      <c r="YB410" s="0" t="n">
        <v>4</v>
      </c>
      <c r="YC410" s="0" t="n">
        <v>0</v>
      </c>
      <c r="YD410" s="0" t="n">
        <v>0</v>
      </c>
      <c r="YE410" s="0" t="n">
        <v>0</v>
      </c>
      <c r="YF410" s="0" t="n">
        <v>0</v>
      </c>
      <c r="YG410" s="0" t="n">
        <v>0</v>
      </c>
      <c r="YH410" s="0" t="n">
        <v>538</v>
      </c>
      <c r="YI410" s="0" t="n">
        <v>0</v>
      </c>
      <c r="YJ410" s="0" t="n">
        <v>0</v>
      </c>
      <c r="YK410" s="0" t="n">
        <v>156</v>
      </c>
      <c r="YL410" s="0" t="n">
        <v>0</v>
      </c>
      <c r="YM410" s="0" t="n">
        <v>0</v>
      </c>
      <c r="YN410" s="0" t="n">
        <v>0</v>
      </c>
      <c r="YO410" s="0" t="n">
        <v>0</v>
      </c>
      <c r="YP410" s="0" t="n">
        <v>0</v>
      </c>
      <c r="YQ410" s="0" t="n">
        <v>0</v>
      </c>
      <c r="YR410" s="0" t="n">
        <v>0</v>
      </c>
      <c r="YS410" s="0" t="n">
        <v>0</v>
      </c>
      <c r="YT410" s="0" t="n">
        <v>74</v>
      </c>
      <c r="YU410" s="0" t="n">
        <v>0</v>
      </c>
      <c r="YV410" s="0" t="n">
        <v>0</v>
      </c>
      <c r="YW410" s="0" t="n">
        <v>0</v>
      </c>
      <c r="YX410" s="0" t="n">
        <v>0</v>
      </c>
      <c r="YY410" s="0" t="n">
        <v>0</v>
      </c>
      <c r="YZ410" s="0" t="n">
        <v>0</v>
      </c>
      <c r="ZA410" s="0" t="n">
        <v>0</v>
      </c>
      <c r="ZB410" s="0" t="n">
        <v>0</v>
      </c>
      <c r="ZC410" s="0" t="n">
        <v>6</v>
      </c>
      <c r="ZD410" s="0" t="n">
        <v>0</v>
      </c>
      <c r="ZE410" s="0" t="n">
        <v>0</v>
      </c>
      <c r="ZF410" s="0" t="n">
        <v>0</v>
      </c>
      <c r="ZG410" s="0" t="n">
        <v>0</v>
      </c>
      <c r="ZH410" s="0" t="n">
        <v>0</v>
      </c>
      <c r="ZI410" s="0" t="n">
        <v>0</v>
      </c>
      <c r="ZJ410" s="0" t="n">
        <v>0</v>
      </c>
      <c r="ZK410" s="0" t="n">
        <v>0</v>
      </c>
      <c r="ZL410" s="0" t="n">
        <v>0</v>
      </c>
      <c r="ZM410" s="0" t="n">
        <v>0</v>
      </c>
      <c r="ZN410" s="0" t="n">
        <v>0</v>
      </c>
      <c r="ZO410" s="0" t="n">
        <v>0</v>
      </c>
      <c r="ZP410" s="0" t="n">
        <v>503</v>
      </c>
      <c r="ZQ410" s="0" t="n">
        <v>767</v>
      </c>
      <c r="ZR410" s="0" t="n">
        <v>0</v>
      </c>
      <c r="ZS410" s="0" t="n">
        <v>0</v>
      </c>
      <c r="ZT410" s="0" t="n">
        <v>0</v>
      </c>
      <c r="ZU410" s="0" t="n">
        <v>0</v>
      </c>
      <c r="ZV410" s="0" t="n">
        <v>0</v>
      </c>
      <c r="ZW410" s="0" t="n">
        <v>0</v>
      </c>
      <c r="ZX410" s="0" t="n">
        <v>0</v>
      </c>
      <c r="ZY410" s="0" t="n">
        <v>0</v>
      </c>
      <c r="ZZ410" s="0" t="n">
        <v>0</v>
      </c>
      <c r="AAA410" s="0" t="n">
        <v>0</v>
      </c>
      <c r="AAB410" s="0" t="n">
        <v>0</v>
      </c>
      <c r="AAC410" s="0" t="n">
        <v>0</v>
      </c>
      <c r="AAD410" s="0" t="n">
        <v>7</v>
      </c>
      <c r="AAE410" s="0" t="n">
        <v>0</v>
      </c>
      <c r="AAF410" s="0" t="n">
        <v>0</v>
      </c>
      <c r="AAG410" s="0" t="n">
        <v>73</v>
      </c>
      <c r="AAH410" s="0" t="n">
        <v>0</v>
      </c>
      <c r="AAI410" s="0" t="n">
        <v>0</v>
      </c>
      <c r="AAJ410" s="0" t="n">
        <v>236</v>
      </c>
      <c r="AAK410" s="0" t="n">
        <v>0</v>
      </c>
      <c r="AAL410" s="0" t="n">
        <v>0</v>
      </c>
      <c r="AAM410" s="0" t="n">
        <v>0</v>
      </c>
      <c r="AAN410" s="0" t="n">
        <v>54</v>
      </c>
      <c r="AAO410" s="0" t="n">
        <v>0</v>
      </c>
      <c r="AAP410" s="0" t="n">
        <v>0</v>
      </c>
    </row>
    <row r="411" customFormat="false" ht="15" hidden="false" customHeight="true" outlineLevel="0" collapsed="false">
      <c r="A411" s="1" t="n">
        <v>30965</v>
      </c>
      <c r="H411" s="2" t="n">
        <v>2</v>
      </c>
      <c r="I411" s="2" t="n">
        <v>35</v>
      </c>
      <c r="J411" s="21"/>
      <c r="K411" s="21"/>
      <c r="L411" s="2" t="n">
        <v>1</v>
      </c>
      <c r="M411" s="2" t="n">
        <v>1</v>
      </c>
      <c r="N411" s="2" t="n">
        <v>0</v>
      </c>
      <c r="O411" s="2" t="n">
        <v>1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1</v>
      </c>
      <c r="X411" s="2" t="n">
        <f aca="false">SUM(L411:W411)</f>
        <v>4</v>
      </c>
      <c r="Y411" s="2" t="n">
        <v>110</v>
      </c>
      <c r="Z411" s="2" t="n">
        <v>70</v>
      </c>
      <c r="AA411" s="2" t="n">
        <f aca="false">Y411-Z411</f>
        <v>40</v>
      </c>
      <c r="AB411" s="3" t="n">
        <f aca="false">Z411+((Y411-Z411)/3)</f>
        <v>83.3333333333333</v>
      </c>
      <c r="AC411" s="2" t="n">
        <v>61.5</v>
      </c>
      <c r="AD411" s="4" t="n">
        <v>160.5</v>
      </c>
      <c r="AE411" s="3" t="n">
        <v>23.8739919061345</v>
      </c>
      <c r="AF411" s="3" t="n">
        <v>0</v>
      </c>
      <c r="AG411" s="3" t="n">
        <v>75.2</v>
      </c>
      <c r="AH411" s="3" t="n">
        <v>100</v>
      </c>
      <c r="AI411" s="3" t="n">
        <v>0.468535825545171</v>
      </c>
      <c r="AJ411" s="3" t="n">
        <v>0.752</v>
      </c>
      <c r="AK411" s="3" t="n">
        <v>84.5</v>
      </c>
      <c r="AL411" s="3" t="n">
        <v>30.6</v>
      </c>
      <c r="AM411" s="3" t="n">
        <v>18.8</v>
      </c>
      <c r="AN411" s="4" t="n">
        <v>42.7</v>
      </c>
      <c r="AO411" s="4" t="n">
        <v>4</v>
      </c>
      <c r="AP411" s="4" t="n">
        <v>48.5</v>
      </c>
      <c r="AQ411" s="4" t="n">
        <v>40.5</v>
      </c>
      <c r="AR411" s="2" t="n">
        <v>2.2</v>
      </c>
      <c r="AS411" s="4" t="n">
        <v>93</v>
      </c>
      <c r="AT411" s="2" t="n">
        <v>122</v>
      </c>
      <c r="AU411" s="2" t="n">
        <v>116</v>
      </c>
      <c r="AV411" s="2" t="n">
        <v>101</v>
      </c>
      <c r="AW411" s="2" t="n">
        <v>104</v>
      </c>
      <c r="AX411" s="2" t="n">
        <v>1</v>
      </c>
      <c r="AY411" s="2" t="n">
        <f aca="false">((AS411*15)+(AT411*30)+(AU411*30)+(AV411*30)+(AW411*15))-(AS411*120)</f>
        <v>1965</v>
      </c>
      <c r="AZ411" s="2" t="n">
        <f aca="false">((AS411*15)+(AT411*30)+(AU411*30)+(AV411*30)+(AW411*15))</f>
        <v>13125</v>
      </c>
      <c r="BB411" s="5" t="n">
        <f aca="false">10000/SQRT((AS411*BH411)*(AVERAGE(AS411:AW411)*AVERAGE(BH411:BL411)))</f>
        <v>2.6744117910223</v>
      </c>
      <c r="BC411" s="3" t="n">
        <f aca="false">(AS411*BH411)/405</f>
        <v>3.37555555555556</v>
      </c>
      <c r="BD411" s="3" t="n">
        <v>1</v>
      </c>
      <c r="BE411" s="3" t="n">
        <f aca="false">1/(LOG(BH411)+LOG(AS411))</f>
        <v>0.318897860085325</v>
      </c>
      <c r="BF411" s="3" t="n">
        <f aca="false">(BI411-BH411)/(AT411-AS411)</f>
        <v>3.42413793103448</v>
      </c>
      <c r="BG411" s="3" t="n">
        <f aca="false">(20*BH411)/((AS411/18)-3.5)</f>
        <v>176.4</v>
      </c>
      <c r="BH411" s="4" t="n">
        <v>14.7</v>
      </c>
      <c r="BI411" s="4" t="n">
        <v>114</v>
      </c>
      <c r="BJ411" s="4" t="n">
        <v>93.3</v>
      </c>
      <c r="BK411" s="4" t="n">
        <v>113</v>
      </c>
      <c r="BL411" s="4" t="n">
        <v>142</v>
      </c>
      <c r="BM411" s="3" t="n">
        <f aca="false">((BH411*15)+(BI411*30)+(BJ411*30)+(BK411*30)+(BL411*15))-(BH411*120)</f>
        <v>10195.5</v>
      </c>
      <c r="BN411" s="3" t="n">
        <f aca="false">((BH411*15)+(BI411*30)+(BJ411*30)+(BK411*30)+(BL411*15))</f>
        <v>11959.5</v>
      </c>
      <c r="BO411" s="3" t="n">
        <f aca="false">(1/BH411)</f>
        <v>0.0680272108843537</v>
      </c>
      <c r="BP411" s="3" t="n">
        <f aca="false">(BN411/AZ411)</f>
        <v>0.9112</v>
      </c>
      <c r="BQ411" s="3" t="n">
        <f aca="false">(BB411*BP411)</f>
        <v>2.43692402397952</v>
      </c>
      <c r="BR411" s="5" t="n">
        <f aca="false">(BF411*BO411)</f>
        <v>0.232934553131597</v>
      </c>
      <c r="BT411" s="4"/>
      <c r="BU411" s="3"/>
      <c r="BV411" s="3"/>
      <c r="BW411" s="3"/>
      <c r="BX411" s="3"/>
      <c r="BY411" s="3"/>
      <c r="BZ411" s="3"/>
      <c r="CA411" s="2" t="n">
        <v>157</v>
      </c>
      <c r="CB411" s="2" t="n">
        <v>0</v>
      </c>
      <c r="CC411" s="2" t="n">
        <v>39</v>
      </c>
      <c r="CD411" s="2" t="n">
        <v>1</v>
      </c>
      <c r="CE411" s="2" t="n">
        <v>92</v>
      </c>
      <c r="CF411" s="2" t="n">
        <v>0</v>
      </c>
      <c r="CG411" s="2" t="n">
        <v>26</v>
      </c>
      <c r="CH411" s="2" t="n">
        <v>132</v>
      </c>
      <c r="CI411" s="2" t="n">
        <v>0</v>
      </c>
      <c r="CJ411" s="2" t="n">
        <v>1</v>
      </c>
      <c r="CK411" s="2" t="n">
        <v>58</v>
      </c>
      <c r="CL411" s="2" t="n">
        <v>41.91</v>
      </c>
      <c r="CM411" s="2" t="n">
        <v>142</v>
      </c>
      <c r="CN411" s="2" t="n">
        <v>66</v>
      </c>
      <c r="CO411" s="2" t="n">
        <v>461</v>
      </c>
      <c r="CP411" s="2" t="n">
        <v>1.5</v>
      </c>
      <c r="CQ411" s="2" t="n">
        <v>0.97</v>
      </c>
      <c r="CR411" s="2" t="n">
        <v>0.6</v>
      </c>
      <c r="CW411" s="3"/>
      <c r="CY411" s="22"/>
      <c r="DU411" s="2"/>
      <c r="DV411" s="2"/>
      <c r="DW411" s="2"/>
      <c r="DX411" s="2"/>
      <c r="DY411" s="2"/>
      <c r="DZ411" s="3"/>
      <c r="EA411" s="3"/>
      <c r="EB411" s="3"/>
      <c r="EC411" s="3"/>
      <c r="ED411" s="3"/>
      <c r="EE411" s="3"/>
      <c r="EF411" s="3"/>
      <c r="EU411" s="3"/>
      <c r="EW411" s="22"/>
      <c r="HO411" s="2" t="n">
        <v>14</v>
      </c>
      <c r="HP411" s="2" t="n">
        <v>14</v>
      </c>
      <c r="HQ411" s="2" t="n">
        <v>0</v>
      </c>
      <c r="HR411" s="2" t="n">
        <v>0</v>
      </c>
      <c r="HS411" s="2" t="n">
        <v>24.6003589630127</v>
      </c>
      <c r="HT411" s="2" t="n">
        <v>37.9677543640137</v>
      </c>
      <c r="HY411" s="2" t="n">
        <v>1112.59997558594</v>
      </c>
      <c r="HZ411" s="2" t="n">
        <v>38.9599990844727</v>
      </c>
      <c r="IA411" s="2" t="n">
        <v>17.4400005340576</v>
      </c>
      <c r="IB411" s="2" t="n">
        <v>16.7299995422363</v>
      </c>
      <c r="IC411" s="2" t="n">
        <v>11.4499998092651</v>
      </c>
      <c r="ID411" s="2" t="n">
        <v>162.350006103516</v>
      </c>
      <c r="IE411" s="2" t="n">
        <v>16.2099990844727</v>
      </c>
      <c r="IF411" s="2" t="n">
        <v>7.63000011444092</v>
      </c>
      <c r="IG411" s="2" t="n">
        <v>13.3900003433228</v>
      </c>
      <c r="IH411" s="2" t="n">
        <v>58.7999992370605</v>
      </c>
      <c r="II411" s="2" t="n">
        <v>0.75</v>
      </c>
      <c r="IJ411" s="2" t="n">
        <v>4.05000019073486</v>
      </c>
      <c r="IK411" s="2" t="n">
        <v>2.70000004768372</v>
      </c>
      <c r="IL411" s="2" t="n">
        <v>13.6800003051758</v>
      </c>
      <c r="IM411" s="2" t="n">
        <v>11.1499996185303</v>
      </c>
      <c r="IN411" s="2" t="n">
        <v>6.69999980926514</v>
      </c>
      <c r="IO411" s="2" t="n">
        <v>3.82999992370605</v>
      </c>
      <c r="IP411" s="2" t="n">
        <v>6.8899998664856</v>
      </c>
      <c r="IQ411" s="2" t="n">
        <v>2.78999996185303</v>
      </c>
      <c r="IR411" s="2" t="n">
        <v>1.37000000476837</v>
      </c>
      <c r="IS411" s="2" t="n">
        <v>0.360000014305115</v>
      </c>
      <c r="IT411" s="2" t="n">
        <v>598.140014648438</v>
      </c>
      <c r="IU411" s="2" t="n">
        <v>10.5500001907349</v>
      </c>
      <c r="IV411" s="2" t="n">
        <v>0.310000002384186</v>
      </c>
      <c r="IW411" s="2" t="n">
        <v>182</v>
      </c>
      <c r="IX411" s="2" t="n">
        <v>745.719970703125</v>
      </c>
      <c r="IY411" s="2" t="n">
        <v>1451.92004394531</v>
      </c>
      <c r="IZ411" s="2" t="n">
        <v>797.030029296875</v>
      </c>
      <c r="JA411" s="2" t="n">
        <v>4.40999984741211</v>
      </c>
      <c r="JB411" s="2" t="n">
        <v>1.41999995708466</v>
      </c>
      <c r="JC411" s="2" t="n">
        <v>1.41999995708466</v>
      </c>
      <c r="JD411" s="2" t="n">
        <v>30.8099994659424</v>
      </c>
      <c r="JE411" s="2" t="n">
        <v>66.7399978637695</v>
      </c>
      <c r="JF411" s="2" t="n">
        <v>1.05999994277954</v>
      </c>
      <c r="JG411" s="2" t="n">
        <v>1.26999998092651</v>
      </c>
      <c r="JH411" s="2" t="n">
        <v>9.07999992370606</v>
      </c>
      <c r="JI411" s="2" t="n">
        <v>2.91000008583069</v>
      </c>
      <c r="JJ411" s="2" t="n">
        <v>0.819999992847443</v>
      </c>
      <c r="JK411" s="2" t="n">
        <v>0.0399999991059303</v>
      </c>
      <c r="JL411" s="2" t="n">
        <v>255.419998168945</v>
      </c>
      <c r="JM411" s="2" t="n">
        <v>3.41000008583069</v>
      </c>
      <c r="JN411" s="2" t="n">
        <v>31.9500007629395</v>
      </c>
      <c r="JO411" s="2" t="n">
        <v>2468.60009765625</v>
      </c>
      <c r="JP411" s="2" t="n">
        <v>1860.06005859375</v>
      </c>
      <c r="JQ411" s="2" t="n">
        <v>28.9099998474121</v>
      </c>
      <c r="JR411" s="2" t="n">
        <v>626.47998046875</v>
      </c>
      <c r="JS411" s="2" t="n">
        <v>168.690002441406</v>
      </c>
      <c r="JT411" s="2" t="n">
        <v>1362.22998046875</v>
      </c>
      <c r="JU411" s="2" t="n">
        <v>604.409973144531</v>
      </c>
      <c r="JV411" s="2" t="n">
        <v>190.360000610352</v>
      </c>
      <c r="JW411" s="2" t="n">
        <v>5.32999992370606</v>
      </c>
      <c r="JX411" s="2" t="n">
        <v>2.98000001907349</v>
      </c>
      <c r="JY411" s="2" t="n">
        <v>2.60999989509583</v>
      </c>
      <c r="JZ411" s="2" t="n">
        <v>0.310000002384186</v>
      </c>
      <c r="KA411" s="2" t="n">
        <v>2.50999999046326</v>
      </c>
      <c r="KB411" s="2" t="n">
        <v>0.490000009536743</v>
      </c>
      <c r="KC411" s="2" t="n">
        <v>6.55000019073486</v>
      </c>
      <c r="KD411" s="2" t="n">
        <v>3.08999991416931</v>
      </c>
      <c r="KE411" s="2" t="n">
        <v>11.7299995422363</v>
      </c>
      <c r="KF411" s="2" t="n">
        <v>12.4300003051758</v>
      </c>
      <c r="KG411" s="2" t="n">
        <v>7.65999984741211</v>
      </c>
      <c r="KH411" s="2" t="n">
        <v>191.119995117187</v>
      </c>
      <c r="KI411" s="2" t="n">
        <v>0</v>
      </c>
      <c r="KJ411" s="2" t="n">
        <v>3.03999996185303</v>
      </c>
      <c r="KK411" s="2" t="n">
        <v>29.1399993896484</v>
      </c>
      <c r="KL411" s="2" t="n">
        <v>954988.27</v>
      </c>
      <c r="KM411" s="2" t="n">
        <v>5882.27978515625</v>
      </c>
      <c r="KN411" s="2" t="n">
        <v>27.9799995422363</v>
      </c>
      <c r="KO411" s="2" t="n">
        <v>0.170000001788139</v>
      </c>
      <c r="KP411" s="2" t="n">
        <v>0.109999999403954</v>
      </c>
      <c r="KQ411" s="2" t="n">
        <v>0.0700000002980232</v>
      </c>
      <c r="KR411" s="2" t="n">
        <v>0.200000002980232</v>
      </c>
      <c r="KS411" s="2" t="n">
        <v>0.319999992847443</v>
      </c>
      <c r="KT411" s="2" t="n">
        <v>0.100000001490116</v>
      </c>
      <c r="KU411" s="2" t="n">
        <v>0.740000009536743</v>
      </c>
      <c r="KV411" s="2" t="n">
        <v>0.72000002861023</v>
      </c>
      <c r="KW411" s="2" t="n">
        <v>5.75</v>
      </c>
      <c r="KX411" s="2" t="n">
        <v>3.88000011444092</v>
      </c>
      <c r="KY411" s="2" t="n">
        <v>3.08999991416931</v>
      </c>
      <c r="KZ411" s="2" t="n">
        <v>1.05999994277954</v>
      </c>
      <c r="LA411" s="2" t="n">
        <v>0.540000021457672</v>
      </c>
      <c r="LB411" s="2" t="n">
        <v>0.0199999995529652</v>
      </c>
      <c r="LC411" s="2" t="n">
        <v>11.6400003433228</v>
      </c>
      <c r="LD411" s="2" t="n">
        <v>5.94000005722046</v>
      </c>
      <c r="LE411" s="2" t="n">
        <v>0.400000005960465</v>
      </c>
      <c r="LF411" s="2" t="n">
        <v>0.0299999993294477</v>
      </c>
      <c r="LG411" s="2" t="n">
        <v>0</v>
      </c>
      <c r="LH411" s="2" t="n">
        <v>4.71999979019165</v>
      </c>
      <c r="LI411" s="2" t="n">
        <v>2.85999989509583</v>
      </c>
      <c r="LJ411" s="2" t="n">
        <v>0.0399999991059303</v>
      </c>
      <c r="LK411" s="2" t="n">
        <v>0.0900000035762787</v>
      </c>
      <c r="LL411" s="2" t="n">
        <v>0.28999999165535</v>
      </c>
      <c r="LM411" s="2" t="n">
        <v>0.259999990463257</v>
      </c>
      <c r="LN411" s="2" t="n">
        <v>0</v>
      </c>
      <c r="LO411" s="2" t="n">
        <v>0.0500000007450581</v>
      </c>
      <c r="LP411" s="2" t="n">
        <v>0.0299999993294477</v>
      </c>
      <c r="LQ411" s="2" t="n">
        <v>0</v>
      </c>
      <c r="LR411" s="2" t="n">
        <v>0</v>
      </c>
      <c r="LS411" s="2" t="n">
        <v>0</v>
      </c>
      <c r="LT411" s="2" t="n">
        <v>0.0399999991059303</v>
      </c>
      <c r="LU411" s="2" t="n">
        <v>0.0199999995529652</v>
      </c>
      <c r="LV411" s="2" t="n">
        <v>147.714172363281</v>
      </c>
      <c r="MC411" s="0" t="n">
        <v>0</v>
      </c>
      <c r="MD411" s="0" t="n">
        <v>0</v>
      </c>
      <c r="ME411" s="0" t="n">
        <v>0</v>
      </c>
      <c r="MF411" s="0" t="n">
        <v>0</v>
      </c>
      <c r="MG411" s="0" t="n">
        <v>0</v>
      </c>
      <c r="MH411" s="0" t="n">
        <v>0</v>
      </c>
      <c r="MI411" s="0" t="n">
        <v>0</v>
      </c>
      <c r="MJ411" s="0" t="n">
        <v>0</v>
      </c>
      <c r="MK411" s="0" t="n">
        <v>0</v>
      </c>
      <c r="ML411" s="0" t="n">
        <v>0</v>
      </c>
      <c r="MM411" s="0" t="n">
        <v>48</v>
      </c>
      <c r="MN411" s="0" t="n">
        <v>0</v>
      </c>
      <c r="MO411" s="0" t="n">
        <v>0</v>
      </c>
      <c r="MP411" s="0" t="n">
        <v>0</v>
      </c>
      <c r="MQ411" s="0" t="n">
        <v>0</v>
      </c>
      <c r="MR411" s="0" t="n">
        <v>0</v>
      </c>
      <c r="MS411" s="0" t="n">
        <v>325</v>
      </c>
      <c r="MT411" s="0" t="n">
        <v>0</v>
      </c>
      <c r="MU411" s="0" t="n">
        <v>7796</v>
      </c>
      <c r="MV411" s="0" t="n">
        <v>0</v>
      </c>
      <c r="MW411" s="0" t="n">
        <v>0</v>
      </c>
      <c r="MX411" s="0" t="n">
        <v>0</v>
      </c>
      <c r="MY411" s="0" t="n">
        <v>0</v>
      </c>
      <c r="MZ411" s="0" t="n">
        <v>0</v>
      </c>
      <c r="NA411" s="0" t="n">
        <v>0</v>
      </c>
      <c r="NB411" s="0" t="n">
        <v>0</v>
      </c>
      <c r="NC411" s="0" t="n">
        <v>28</v>
      </c>
      <c r="ND411" s="0" t="n">
        <v>0</v>
      </c>
      <c r="NE411" s="0" t="n">
        <v>0</v>
      </c>
      <c r="NF411" s="0" t="n">
        <v>0</v>
      </c>
      <c r="NG411" s="0" t="n">
        <v>0</v>
      </c>
      <c r="NH411" s="0" t="n">
        <v>4135</v>
      </c>
      <c r="NI411" s="0" t="n">
        <v>1831</v>
      </c>
      <c r="NJ411" s="0" t="n">
        <v>0</v>
      </c>
      <c r="NK411" s="0" t="n">
        <v>0</v>
      </c>
      <c r="NL411" s="0" t="n">
        <v>0</v>
      </c>
      <c r="NM411" s="0" t="n">
        <v>0</v>
      </c>
      <c r="NN411" s="0" t="n">
        <v>0</v>
      </c>
      <c r="NO411" s="0" t="n">
        <v>0</v>
      </c>
      <c r="NP411" s="0" t="n">
        <v>0</v>
      </c>
      <c r="NQ411" s="0" t="n">
        <v>2</v>
      </c>
      <c r="NR411" s="0" t="n">
        <v>0</v>
      </c>
      <c r="NS411" s="0" t="n">
        <v>65816</v>
      </c>
      <c r="NT411" s="0" t="n">
        <v>0</v>
      </c>
      <c r="NU411" s="0" t="n">
        <v>0</v>
      </c>
      <c r="NV411" s="0" t="n">
        <v>0</v>
      </c>
      <c r="NW411" s="0" t="n">
        <v>21</v>
      </c>
      <c r="NX411" s="0" t="n">
        <v>86</v>
      </c>
      <c r="NY411" s="0" t="n">
        <v>2960</v>
      </c>
      <c r="NZ411" s="0" t="n">
        <v>0</v>
      </c>
      <c r="OA411" s="0" t="n">
        <v>0</v>
      </c>
      <c r="OB411" s="0" t="n">
        <v>0</v>
      </c>
      <c r="OC411" s="0" t="n">
        <v>0</v>
      </c>
      <c r="OD411" s="0" t="n">
        <v>0</v>
      </c>
      <c r="OE411" s="0" t="n">
        <v>0</v>
      </c>
      <c r="OF411" s="0" t="n">
        <v>0</v>
      </c>
      <c r="OG411" s="0" t="n">
        <v>326</v>
      </c>
      <c r="OH411" s="0" t="n">
        <v>35</v>
      </c>
      <c r="OI411" s="0" t="n">
        <v>0</v>
      </c>
      <c r="OJ411" s="0" t="n">
        <v>0</v>
      </c>
      <c r="OK411" s="0" t="n">
        <v>0</v>
      </c>
      <c r="OL411" s="0" t="n">
        <v>0</v>
      </c>
      <c r="OM411" s="0" t="n">
        <v>0</v>
      </c>
      <c r="ON411" s="0" t="n">
        <v>0</v>
      </c>
      <c r="OO411" s="0" t="n">
        <v>0</v>
      </c>
      <c r="OP411" s="0" t="n">
        <v>0</v>
      </c>
      <c r="OQ411" s="0" t="n">
        <v>5610</v>
      </c>
      <c r="OR411" s="0" t="n">
        <v>0</v>
      </c>
      <c r="OS411" s="0" t="n">
        <v>0</v>
      </c>
      <c r="OT411" s="0" t="n">
        <v>0</v>
      </c>
      <c r="OU411" s="0" t="n">
        <v>0</v>
      </c>
      <c r="OV411" s="0" t="n">
        <v>0</v>
      </c>
      <c r="OW411" s="0" t="n">
        <v>0</v>
      </c>
      <c r="OX411" s="0" t="n">
        <v>0</v>
      </c>
      <c r="OY411" s="0" t="n">
        <v>0</v>
      </c>
      <c r="OZ411" s="0" t="n">
        <v>0</v>
      </c>
      <c r="PA411" s="0" t="n">
        <v>0</v>
      </c>
      <c r="PB411" s="0" t="n">
        <v>7614</v>
      </c>
      <c r="PC411" s="0" t="n">
        <v>0</v>
      </c>
      <c r="PD411" s="0" t="n">
        <v>0</v>
      </c>
      <c r="PE411" s="0" t="n">
        <v>0</v>
      </c>
      <c r="PF411" s="0" t="n">
        <v>0</v>
      </c>
      <c r="PG411" s="0" t="n">
        <v>0</v>
      </c>
      <c r="PH411" s="0" t="n">
        <v>0</v>
      </c>
      <c r="PI411" s="0" t="n">
        <v>0</v>
      </c>
      <c r="PJ411" s="0" t="n">
        <v>1277</v>
      </c>
      <c r="PK411" s="0" t="n">
        <v>0</v>
      </c>
      <c r="PL411" s="0" t="n">
        <v>0</v>
      </c>
      <c r="PM411" s="0" t="n">
        <v>0</v>
      </c>
      <c r="PN411" s="0" t="n">
        <v>0</v>
      </c>
      <c r="PO411" s="0" t="n">
        <v>0</v>
      </c>
      <c r="PP411" s="0" t="n">
        <v>0</v>
      </c>
      <c r="PQ411" s="0" t="n">
        <v>0</v>
      </c>
      <c r="PR411" s="0" t="n">
        <v>0</v>
      </c>
      <c r="PS411" s="0" t="n">
        <v>0</v>
      </c>
      <c r="PT411" s="0" t="n">
        <v>0</v>
      </c>
      <c r="PU411" s="0" t="n">
        <v>126</v>
      </c>
      <c r="PV411" s="0" t="n">
        <v>287</v>
      </c>
      <c r="PW411" s="0" t="n">
        <v>168</v>
      </c>
      <c r="PX411" s="0" t="n">
        <v>421</v>
      </c>
      <c r="PY411" s="0" t="n">
        <v>0</v>
      </c>
      <c r="PZ411" s="0" t="n">
        <v>0</v>
      </c>
      <c r="QA411" s="0" t="n">
        <v>0</v>
      </c>
      <c r="QB411" s="0" t="n">
        <v>0</v>
      </c>
      <c r="QC411" s="0" t="n">
        <v>0</v>
      </c>
      <c r="QD411" s="0" t="n">
        <v>0</v>
      </c>
      <c r="QE411" s="0" t="n">
        <v>0</v>
      </c>
      <c r="QF411" s="0" t="n">
        <v>0</v>
      </c>
      <c r="QG411" s="0" t="n">
        <v>0</v>
      </c>
      <c r="QH411" s="0" t="n">
        <v>0</v>
      </c>
      <c r="QI411" s="0" t="n">
        <v>0</v>
      </c>
      <c r="QJ411" s="0" t="n">
        <v>0</v>
      </c>
      <c r="QK411" s="0" t="n">
        <v>62</v>
      </c>
      <c r="QL411" s="0" t="n">
        <v>0</v>
      </c>
      <c r="QM411" s="0" t="n">
        <v>289</v>
      </c>
      <c r="QN411" s="0" t="n">
        <v>0</v>
      </c>
      <c r="QO411" s="0" t="n">
        <v>0</v>
      </c>
      <c r="QP411" s="0" t="n">
        <v>0</v>
      </c>
      <c r="QQ411" s="0" t="n">
        <v>965</v>
      </c>
      <c r="QR411" s="0" t="n">
        <v>0</v>
      </c>
      <c r="QS411" s="0" t="n">
        <v>30</v>
      </c>
      <c r="QT411" s="0" t="n">
        <v>0</v>
      </c>
      <c r="QU411" s="0" t="n">
        <v>0</v>
      </c>
      <c r="QV411" s="0" t="n">
        <v>0</v>
      </c>
      <c r="QW411" s="0" t="n">
        <v>0</v>
      </c>
      <c r="QX411" s="0" t="n">
        <v>11</v>
      </c>
      <c r="QY411" s="0" t="n">
        <v>0</v>
      </c>
      <c r="QZ411" s="0" t="n">
        <v>87</v>
      </c>
      <c r="RA411" s="0" t="n">
        <v>0</v>
      </c>
      <c r="RB411" s="0" t="n">
        <v>0</v>
      </c>
      <c r="RC411" s="0" t="n">
        <v>64</v>
      </c>
      <c r="RD411" s="0" t="n">
        <v>308</v>
      </c>
      <c r="RE411" s="0" t="n">
        <v>0</v>
      </c>
      <c r="RF411" s="0" t="n">
        <v>0</v>
      </c>
      <c r="RG411" s="0" t="n">
        <v>601</v>
      </c>
      <c r="RH411" s="0" t="n">
        <v>0</v>
      </c>
      <c r="RI411" s="0" t="n">
        <v>0</v>
      </c>
      <c r="RJ411" s="0" t="n">
        <v>0</v>
      </c>
      <c r="RK411" s="0" t="n">
        <v>0</v>
      </c>
      <c r="RL411" s="0" t="n">
        <v>21000</v>
      </c>
      <c r="RM411" s="0" t="n">
        <v>0</v>
      </c>
      <c r="RN411" s="0" t="n">
        <v>0</v>
      </c>
      <c r="RO411" s="0" t="n">
        <v>0</v>
      </c>
      <c r="RP411" s="0" t="n">
        <v>215</v>
      </c>
      <c r="RQ411" s="0" t="n">
        <v>252</v>
      </c>
      <c r="RR411" s="0" t="n">
        <v>0</v>
      </c>
      <c r="RS411" s="0" t="n">
        <v>0</v>
      </c>
      <c r="RT411" s="0" t="n">
        <v>0</v>
      </c>
      <c r="RU411" s="0" t="n">
        <v>0</v>
      </c>
      <c r="RV411" s="0" t="n">
        <v>116</v>
      </c>
      <c r="RW411" s="0" t="n">
        <v>0</v>
      </c>
      <c r="RX411" s="0" t="n">
        <v>0</v>
      </c>
      <c r="RY411" s="0" t="n">
        <v>941</v>
      </c>
      <c r="RZ411" s="0" t="n">
        <v>0</v>
      </c>
      <c r="SA411" s="0" t="n">
        <v>0</v>
      </c>
      <c r="SB411" s="0" t="n">
        <v>0</v>
      </c>
      <c r="SC411" s="0" t="n">
        <v>0</v>
      </c>
      <c r="SD411" s="0" t="n">
        <v>13</v>
      </c>
      <c r="SE411" s="0" t="n">
        <v>10</v>
      </c>
      <c r="SF411" s="0" t="n">
        <v>0</v>
      </c>
      <c r="SG411" s="0" t="n">
        <v>0</v>
      </c>
      <c r="SH411" s="0" t="n">
        <v>0</v>
      </c>
      <c r="SI411" s="0" t="n">
        <v>0</v>
      </c>
      <c r="SJ411" s="0" t="n">
        <v>0</v>
      </c>
      <c r="SK411" s="0" t="n">
        <v>30</v>
      </c>
      <c r="SL411" s="0" t="n">
        <v>0</v>
      </c>
      <c r="SM411" s="0" t="n">
        <v>9</v>
      </c>
      <c r="SN411" s="0" t="n">
        <v>0</v>
      </c>
      <c r="SO411" s="0" t="n">
        <v>0</v>
      </c>
      <c r="SP411" s="0" t="n">
        <v>0</v>
      </c>
      <c r="SQ411" s="0" t="n">
        <v>0</v>
      </c>
      <c r="SR411" s="0" t="n">
        <v>0</v>
      </c>
      <c r="SS411" s="0" t="n">
        <v>21</v>
      </c>
      <c r="ST411" s="0" t="n">
        <v>0</v>
      </c>
      <c r="SU411" s="0" t="n">
        <v>0</v>
      </c>
      <c r="SV411" s="0" t="n">
        <v>4</v>
      </c>
      <c r="SW411" s="0" t="n">
        <v>0</v>
      </c>
      <c r="SX411" s="0" t="n">
        <v>0</v>
      </c>
      <c r="SY411" s="0" t="n">
        <v>0</v>
      </c>
      <c r="SZ411" s="0" t="n">
        <v>501</v>
      </c>
      <c r="TA411" s="0" t="n">
        <v>190</v>
      </c>
      <c r="TB411" s="0" t="n">
        <v>0</v>
      </c>
      <c r="TC411" s="0" t="n">
        <v>0</v>
      </c>
      <c r="TD411" s="0" t="n">
        <v>0</v>
      </c>
      <c r="TE411" s="0" t="n">
        <v>0</v>
      </c>
      <c r="TF411" s="0" t="n">
        <v>0</v>
      </c>
      <c r="TG411" s="0" t="n">
        <v>0</v>
      </c>
      <c r="TH411" s="0" t="n">
        <v>0</v>
      </c>
      <c r="TI411" s="0" t="n">
        <v>919</v>
      </c>
      <c r="TJ411" s="0" t="n">
        <v>0</v>
      </c>
      <c r="TK411" s="0" t="n">
        <v>0</v>
      </c>
      <c r="TL411" s="0" t="n">
        <v>3750</v>
      </c>
      <c r="TM411" s="0" t="n">
        <v>196</v>
      </c>
      <c r="TN411" s="0" t="n">
        <v>149</v>
      </c>
      <c r="TO411" s="0" t="n">
        <v>293</v>
      </c>
      <c r="TP411" s="0" t="n">
        <v>44</v>
      </c>
      <c r="TQ411" s="0" t="n">
        <v>0</v>
      </c>
      <c r="TR411" s="0" t="n">
        <v>4613</v>
      </c>
      <c r="TS411" s="0" t="n">
        <v>58</v>
      </c>
      <c r="TT411" s="0" t="n">
        <v>36</v>
      </c>
      <c r="TU411" s="0" t="n">
        <v>0</v>
      </c>
      <c r="TV411" s="0" t="n">
        <v>0</v>
      </c>
      <c r="TW411" s="0" t="n">
        <v>101</v>
      </c>
      <c r="TX411" s="0" t="n">
        <v>0</v>
      </c>
      <c r="TY411" s="0" t="n">
        <v>147</v>
      </c>
      <c r="TZ411" s="0" t="n">
        <v>56</v>
      </c>
      <c r="UA411" s="0" t="n">
        <v>71</v>
      </c>
      <c r="UB411" s="0" t="n">
        <v>0</v>
      </c>
      <c r="UC411" s="0" t="n">
        <v>0</v>
      </c>
      <c r="UD411" s="0" t="n">
        <v>0</v>
      </c>
      <c r="UE411" s="0" t="n">
        <v>0</v>
      </c>
      <c r="UF411" s="0" t="n">
        <v>28</v>
      </c>
      <c r="UG411" s="0" t="n">
        <v>0</v>
      </c>
      <c r="UH411" s="0" t="n">
        <v>0</v>
      </c>
      <c r="UI411" s="0" t="n">
        <v>0</v>
      </c>
      <c r="UJ411" s="0" t="n">
        <v>0</v>
      </c>
      <c r="UK411" s="0" t="n">
        <v>948</v>
      </c>
      <c r="UL411" s="0" t="n">
        <v>0</v>
      </c>
      <c r="UM411" s="0" t="n">
        <v>0</v>
      </c>
      <c r="UN411" s="0" t="n">
        <v>0</v>
      </c>
      <c r="UO411" s="0" t="n">
        <v>0</v>
      </c>
      <c r="UP411" s="0" t="n">
        <v>0</v>
      </c>
      <c r="UQ411" s="0" t="n">
        <v>0</v>
      </c>
      <c r="UR411" s="0" t="n">
        <v>0</v>
      </c>
      <c r="US411" s="0" t="n">
        <v>0</v>
      </c>
      <c r="UT411" s="0" t="n">
        <v>0</v>
      </c>
      <c r="UU411" s="0" t="n">
        <v>0</v>
      </c>
      <c r="UV411" s="0" t="n">
        <v>0</v>
      </c>
      <c r="UW411" s="0" t="n">
        <v>0</v>
      </c>
      <c r="UX411" s="0" t="n">
        <v>0</v>
      </c>
      <c r="UY411" s="0" t="n">
        <v>0</v>
      </c>
      <c r="UZ411" s="0" t="n">
        <v>0</v>
      </c>
      <c r="VA411" s="0" t="n">
        <v>0</v>
      </c>
      <c r="VB411" s="0" t="n">
        <v>0</v>
      </c>
      <c r="VC411" s="0" t="n">
        <v>0</v>
      </c>
      <c r="VD411" s="0" t="n">
        <v>0</v>
      </c>
      <c r="VE411" s="0" t="n">
        <v>0</v>
      </c>
      <c r="VF411" s="0" t="n">
        <v>741</v>
      </c>
      <c r="VG411" s="0" t="n">
        <v>0</v>
      </c>
      <c r="VH411" s="0" t="n">
        <v>0</v>
      </c>
      <c r="VI411" s="0" t="n">
        <v>0</v>
      </c>
      <c r="VJ411" s="0" t="n">
        <v>0</v>
      </c>
      <c r="VK411" s="0" t="n">
        <v>0</v>
      </c>
      <c r="VL411" s="0" t="n">
        <v>180</v>
      </c>
      <c r="VM411" s="0" t="n">
        <v>45</v>
      </c>
      <c r="VN411" s="0" t="n">
        <v>0</v>
      </c>
      <c r="VO411" s="0" t="n">
        <v>0</v>
      </c>
      <c r="VP411" s="0" t="n">
        <v>0</v>
      </c>
      <c r="VQ411" s="0" t="n">
        <v>0</v>
      </c>
      <c r="VR411" s="0" t="n">
        <v>1131</v>
      </c>
      <c r="VS411" s="0" t="n">
        <v>0</v>
      </c>
      <c r="VT411" s="0" t="n">
        <v>0</v>
      </c>
      <c r="VU411" s="0" t="n">
        <v>0</v>
      </c>
      <c r="VV411" s="0" t="n">
        <v>0</v>
      </c>
      <c r="VW411" s="0" t="n">
        <v>792</v>
      </c>
      <c r="VX411" s="0" t="n">
        <v>0</v>
      </c>
      <c r="VY411" s="0" t="n">
        <v>0</v>
      </c>
      <c r="VZ411" s="0" t="n">
        <v>0</v>
      </c>
      <c r="WA411" s="0" t="n">
        <v>0</v>
      </c>
      <c r="WB411" s="0" t="n">
        <v>0</v>
      </c>
      <c r="WC411" s="0" t="n">
        <v>29</v>
      </c>
      <c r="WD411" s="0" t="n">
        <v>0</v>
      </c>
      <c r="WE411" s="0" t="n">
        <v>0</v>
      </c>
      <c r="WF411" s="0" t="n">
        <v>2461</v>
      </c>
      <c r="WG411" s="0" t="n">
        <v>0</v>
      </c>
      <c r="WH411" s="0" t="n">
        <v>0</v>
      </c>
      <c r="WI411" s="0" t="n">
        <v>0</v>
      </c>
      <c r="WJ411" s="0" t="n">
        <v>0</v>
      </c>
      <c r="WK411" s="0" t="n">
        <v>0</v>
      </c>
      <c r="WL411" s="0" t="n">
        <v>0</v>
      </c>
      <c r="WM411" s="0" t="n">
        <v>0</v>
      </c>
      <c r="WN411" s="0" t="n">
        <v>0</v>
      </c>
      <c r="WO411" s="0" t="n">
        <v>0</v>
      </c>
      <c r="WP411" s="0" t="n">
        <v>0</v>
      </c>
      <c r="WQ411" s="0" t="n">
        <v>0</v>
      </c>
      <c r="WR411" s="0" t="n">
        <v>0</v>
      </c>
      <c r="WS411" s="0" t="n">
        <v>0</v>
      </c>
      <c r="WT411" s="0" t="n">
        <v>0</v>
      </c>
      <c r="WU411" s="0" t="n">
        <v>0</v>
      </c>
      <c r="WV411" s="0" t="n">
        <v>0</v>
      </c>
      <c r="WW411" s="0" t="n">
        <v>0</v>
      </c>
      <c r="WX411" s="0" t="n">
        <v>0</v>
      </c>
      <c r="WY411" s="0" t="n">
        <v>0</v>
      </c>
      <c r="WZ411" s="0" t="n">
        <v>0</v>
      </c>
      <c r="XA411" s="0" t="n">
        <v>0</v>
      </c>
      <c r="XB411" s="0" t="n">
        <v>0</v>
      </c>
      <c r="XC411" s="0" t="n">
        <v>0</v>
      </c>
      <c r="XD411" s="0" t="n">
        <v>0</v>
      </c>
      <c r="XE411" s="0" t="n">
        <v>0</v>
      </c>
      <c r="XF411" s="0" t="n">
        <v>0</v>
      </c>
      <c r="XG411" s="0" t="n">
        <v>0</v>
      </c>
      <c r="XH411" s="0" t="n">
        <v>0</v>
      </c>
      <c r="XI411" s="0" t="n">
        <v>0</v>
      </c>
      <c r="XJ411" s="0" t="n">
        <v>0</v>
      </c>
      <c r="XK411" s="0" t="n">
        <v>0</v>
      </c>
      <c r="XL411" s="0" t="n">
        <v>0</v>
      </c>
      <c r="XM411" s="0" t="n">
        <v>0</v>
      </c>
      <c r="XN411" s="0" t="n">
        <v>580</v>
      </c>
      <c r="XO411" s="0" t="n">
        <v>3467</v>
      </c>
      <c r="XP411" s="0" t="n">
        <v>0</v>
      </c>
      <c r="XQ411" s="0" t="n">
        <v>0</v>
      </c>
      <c r="XR411" s="0" t="n">
        <v>0</v>
      </c>
      <c r="XS411" s="0" t="n">
        <v>0</v>
      </c>
      <c r="XT411" s="0" t="n">
        <v>627</v>
      </c>
      <c r="XU411" s="0" t="n">
        <v>477</v>
      </c>
      <c r="XV411" s="0" t="n">
        <v>77</v>
      </c>
      <c r="XW411" s="0" t="n">
        <v>1478</v>
      </c>
      <c r="XX411" s="0" t="n">
        <v>0</v>
      </c>
      <c r="XY411" s="0" t="n">
        <v>9889</v>
      </c>
      <c r="XZ411" s="0" t="n">
        <v>690</v>
      </c>
      <c r="YA411" s="0" t="n">
        <v>0</v>
      </c>
      <c r="YB411" s="0" t="n">
        <v>3104</v>
      </c>
      <c r="YC411" s="0" t="n">
        <v>0</v>
      </c>
      <c r="YD411" s="0" t="n">
        <v>0</v>
      </c>
      <c r="YE411" s="0" t="n">
        <v>59</v>
      </c>
      <c r="YF411" s="0" t="n">
        <v>602</v>
      </c>
      <c r="YG411" s="0" t="n">
        <v>35</v>
      </c>
      <c r="YH411" s="0" t="n">
        <v>2569</v>
      </c>
      <c r="YI411" s="0" t="n">
        <v>5806</v>
      </c>
      <c r="YJ411" s="0" t="n">
        <v>14</v>
      </c>
      <c r="YK411" s="0" t="n">
        <v>27189</v>
      </c>
      <c r="YL411" s="0" t="n">
        <v>1809</v>
      </c>
      <c r="YM411" s="0" t="n">
        <v>0</v>
      </c>
      <c r="YN411" s="0" t="n">
        <v>18</v>
      </c>
      <c r="YO411" s="0" t="n">
        <v>0</v>
      </c>
      <c r="YP411" s="0" t="n">
        <v>0</v>
      </c>
      <c r="YQ411" s="0" t="n">
        <v>0</v>
      </c>
      <c r="YR411" s="0" t="n">
        <v>0</v>
      </c>
      <c r="YS411" s="0" t="n">
        <v>0</v>
      </c>
      <c r="YT411" s="0" t="n">
        <v>0</v>
      </c>
      <c r="YU411" s="0" t="n">
        <v>0</v>
      </c>
      <c r="YV411" s="0" t="n">
        <v>0</v>
      </c>
      <c r="YW411" s="0" t="n">
        <v>0</v>
      </c>
      <c r="YX411" s="0" t="n">
        <v>0</v>
      </c>
      <c r="YY411" s="0" t="n">
        <v>0</v>
      </c>
      <c r="YZ411" s="0" t="n">
        <v>5</v>
      </c>
      <c r="ZA411" s="0" t="n">
        <v>0</v>
      </c>
      <c r="ZB411" s="0" t="n">
        <v>0</v>
      </c>
      <c r="ZC411" s="0" t="n">
        <v>0</v>
      </c>
      <c r="ZD411" s="0" t="n">
        <v>0</v>
      </c>
      <c r="ZE411" s="0" t="n">
        <v>0</v>
      </c>
      <c r="ZF411" s="0" t="n">
        <v>0</v>
      </c>
      <c r="ZG411" s="0" t="n">
        <v>0</v>
      </c>
      <c r="ZH411" s="0" t="n">
        <v>0</v>
      </c>
      <c r="ZI411" s="0" t="n">
        <v>0</v>
      </c>
      <c r="ZJ411" s="0" t="n">
        <v>25</v>
      </c>
      <c r="ZK411" s="0" t="n">
        <v>0</v>
      </c>
      <c r="ZL411" s="0" t="n">
        <v>0</v>
      </c>
      <c r="ZM411" s="0" t="n">
        <v>0</v>
      </c>
      <c r="ZN411" s="0" t="n">
        <v>0</v>
      </c>
      <c r="ZO411" s="0" t="n">
        <v>0</v>
      </c>
      <c r="ZP411" s="0" t="n">
        <v>123</v>
      </c>
      <c r="ZQ411" s="0" t="n">
        <v>2888</v>
      </c>
      <c r="ZR411" s="0" t="n">
        <v>0</v>
      </c>
      <c r="ZS411" s="0" t="n">
        <v>0</v>
      </c>
      <c r="ZT411" s="0" t="n">
        <v>23</v>
      </c>
      <c r="ZU411" s="0" t="n">
        <v>0</v>
      </c>
      <c r="ZV411" s="0" t="n">
        <v>0</v>
      </c>
      <c r="ZW411" s="0" t="n">
        <v>0</v>
      </c>
      <c r="ZX411" s="0" t="n">
        <v>84</v>
      </c>
      <c r="ZY411" s="0" t="n">
        <v>0</v>
      </c>
      <c r="ZZ411" s="0" t="n">
        <v>0</v>
      </c>
      <c r="AAA411" s="0" t="n">
        <v>0</v>
      </c>
      <c r="AAB411" s="0" t="n">
        <v>0</v>
      </c>
      <c r="AAC411" s="0" t="n">
        <v>0</v>
      </c>
      <c r="AAD411" s="0" t="n">
        <v>214</v>
      </c>
      <c r="AAE411" s="0" t="n">
        <v>19</v>
      </c>
      <c r="AAF411" s="0" t="n">
        <v>0</v>
      </c>
      <c r="AAG411" s="0" t="n">
        <v>0</v>
      </c>
      <c r="AAH411" s="0" t="n">
        <v>0</v>
      </c>
      <c r="AAI411" s="0" t="n">
        <v>0</v>
      </c>
      <c r="AAJ411" s="0" t="n">
        <v>0</v>
      </c>
      <c r="AAK411" s="0" t="n">
        <v>0</v>
      </c>
      <c r="AAL411" s="0" t="n">
        <v>0</v>
      </c>
      <c r="AAM411" s="0" t="n">
        <v>0</v>
      </c>
      <c r="AAN411" s="0" t="n">
        <v>26</v>
      </c>
      <c r="AAO411" s="0" t="n">
        <v>0</v>
      </c>
      <c r="AAP411" s="0" t="n">
        <v>0</v>
      </c>
    </row>
    <row r="412" customFormat="false" ht="15" hidden="false" customHeight="true" outlineLevel="0" collapsed="false">
      <c r="A412" s="1" t="n">
        <v>75029</v>
      </c>
      <c r="H412" s="2" t="n">
        <v>2</v>
      </c>
      <c r="I412" s="2" t="n">
        <v>14</v>
      </c>
      <c r="L412" s="2" t="n">
        <v>1</v>
      </c>
      <c r="M412" s="2" t="n">
        <v>1</v>
      </c>
      <c r="N412" s="2" t="n">
        <v>0</v>
      </c>
      <c r="O412" s="2" t="n">
        <v>0</v>
      </c>
      <c r="P412" s="2" t="n">
        <v>0</v>
      </c>
      <c r="Q412" s="2" t="n">
        <v>0</v>
      </c>
      <c r="R412" s="2" t="n">
        <v>0</v>
      </c>
      <c r="S412" s="2" t="n">
        <v>0</v>
      </c>
      <c r="T412" s="2" t="n">
        <v>0</v>
      </c>
      <c r="U412" s="2" t="n">
        <f aca="false">IF(AC412&gt;27,1,0)</f>
        <v>1</v>
      </c>
      <c r="V412" s="2" t="n">
        <v>0</v>
      </c>
      <c r="X412" s="2" t="n">
        <f aca="false">SUM(L412:W412)</f>
        <v>3</v>
      </c>
      <c r="Y412" s="2" t="n">
        <v>120</v>
      </c>
      <c r="Z412" s="2" t="n">
        <v>70</v>
      </c>
      <c r="AA412" s="2" t="n">
        <f aca="false">Y412-Z412</f>
        <v>50</v>
      </c>
      <c r="AB412" s="3" t="n">
        <f aca="false">Z412+((Y412-Z412)/3)</f>
        <v>86.6666666666667</v>
      </c>
      <c r="AC412" s="2" t="n">
        <v>68.9</v>
      </c>
      <c r="AD412" s="2" t="n">
        <v>159</v>
      </c>
      <c r="AE412" s="24" t="n">
        <v>27.2536687631027</v>
      </c>
      <c r="AF412" s="3" t="n">
        <v>1</v>
      </c>
      <c r="AG412" s="2" t="n">
        <v>82.5</v>
      </c>
      <c r="AH412" s="2" t="n">
        <v>107.8</v>
      </c>
      <c r="AI412" s="3" t="n">
        <v>0.518867924528302</v>
      </c>
      <c r="AJ412" s="3" t="n">
        <v>0.76530612244898</v>
      </c>
      <c r="AK412" s="3" t="n">
        <v>92.9</v>
      </c>
      <c r="AL412" s="2" t="n">
        <v>36.1</v>
      </c>
      <c r="AM412" s="2" t="n">
        <v>24.9</v>
      </c>
      <c r="AN412" s="2" t="n">
        <v>44</v>
      </c>
      <c r="AO412" s="2" t="n">
        <v>4</v>
      </c>
      <c r="AP412" s="2" t="n">
        <v>45.4</v>
      </c>
      <c r="AQ412" s="2" t="n">
        <v>41.8</v>
      </c>
      <c r="AR412" s="2" t="n">
        <v>2.2</v>
      </c>
      <c r="AS412" s="2" t="n">
        <v>87</v>
      </c>
      <c r="AT412" s="2" t="n">
        <v>131</v>
      </c>
      <c r="AU412" s="2" t="n">
        <v>111</v>
      </c>
      <c r="AV412" s="2" t="n">
        <v>117</v>
      </c>
      <c r="AW412" s="2" t="n">
        <v>104</v>
      </c>
      <c r="AX412" s="2" t="n">
        <v>1</v>
      </c>
      <c r="AY412" s="2" t="n">
        <f aca="false">((AS412*15)+(AT412*30)+(AU412*30)+(AV412*30)+(AW412*15))-(AS412*120)</f>
        <v>3195</v>
      </c>
      <c r="AZ412" s="2" t="n">
        <f aca="false">((AS412*15)+(AT412*30)+(AU412*30)+(AV412*30)+(AW412*15))</f>
        <v>13635</v>
      </c>
      <c r="BB412" s="5" t="n">
        <f aca="false">10000/SQRT((AS412*BH412)*(AVERAGE(AS412:AW412)*AVERAGE(BH412:BL412)))</f>
        <v>2.76728620626278</v>
      </c>
      <c r="BC412" s="3" t="n">
        <f aca="false">(AS412*BH412)/405</f>
        <v>2.94296296296296</v>
      </c>
      <c r="BD412" s="3" t="n">
        <v>1</v>
      </c>
      <c r="BE412" s="3" t="n">
        <f aca="false">1/(LOG(BH412)+LOG(AS412))</f>
        <v>0.325072185065576</v>
      </c>
      <c r="BF412" s="3" t="n">
        <f aca="false">(BI412-BH412)/(AT412-AS412)</f>
        <v>2.59772727272727</v>
      </c>
      <c r="BG412" s="3" t="n">
        <f aca="false">(20*BH412)/((AS412/18)-3.5)</f>
        <v>205.5</v>
      </c>
      <c r="BH412" s="3" t="n">
        <v>13.7</v>
      </c>
      <c r="BI412" s="3" t="n">
        <v>128</v>
      </c>
      <c r="BJ412" s="3" t="n">
        <v>117</v>
      </c>
      <c r="BK412" s="3" t="n">
        <v>143</v>
      </c>
      <c r="BL412" s="3" t="n">
        <v>96.3</v>
      </c>
      <c r="BM412" s="3" t="n">
        <f aca="false">((BH412*15)+(BI412*30)+(BJ412*30)+(BK412*30)+(BL412*15))-(BH412*120)</f>
        <v>11646</v>
      </c>
      <c r="BN412" s="3" t="n">
        <f aca="false">((BH412*15)+(BI412*30)+(BJ412*30)+(BK412*30)+(BL412*15))</f>
        <v>13290</v>
      </c>
      <c r="BO412" s="3" t="n">
        <f aca="false">(1/BH412)</f>
        <v>0.072992700729927</v>
      </c>
      <c r="BP412" s="3" t="n">
        <f aca="false">(BN412/AZ412)</f>
        <v>0.974697469746975</v>
      </c>
      <c r="BQ412" s="3" t="n">
        <f aca="false">(BB412*BP412)</f>
        <v>2.69726686331004</v>
      </c>
      <c r="BR412" s="5" t="n">
        <f aca="false">(BF412*BO412)</f>
        <v>0.189615129396151</v>
      </c>
      <c r="BV412" s="2" t="n">
        <v>1.52</v>
      </c>
      <c r="CA412" s="2" t="n">
        <v>165</v>
      </c>
      <c r="CB412" s="2" t="n">
        <v>0</v>
      </c>
      <c r="CC412" s="2" t="n">
        <v>48</v>
      </c>
      <c r="CD412" s="2" t="n">
        <v>1</v>
      </c>
      <c r="CE412" s="2" t="n">
        <v>93</v>
      </c>
      <c r="CF412" s="2" t="n">
        <v>0</v>
      </c>
      <c r="CG412" s="2" t="n">
        <v>24</v>
      </c>
      <c r="CH412" s="2" t="n">
        <v>122</v>
      </c>
      <c r="CI412" s="2" t="n">
        <v>0</v>
      </c>
      <c r="CJ412" s="2" t="n">
        <v>3</v>
      </c>
      <c r="CW412" s="3"/>
      <c r="CY412" s="22"/>
      <c r="EU412" s="3"/>
      <c r="EW412" s="22"/>
      <c r="HU412" s="2" t="n">
        <v>0.06</v>
      </c>
      <c r="HW412" s="2" t="n">
        <v>1</v>
      </c>
      <c r="HX412" s="2" t="n">
        <v>1</v>
      </c>
      <c r="MC412" s="0" t="n">
        <v>0</v>
      </c>
      <c r="MD412" s="0" t="n">
        <v>0</v>
      </c>
      <c r="ME412" s="0" t="n">
        <v>0</v>
      </c>
      <c r="MF412" s="0" t="n">
        <v>0</v>
      </c>
      <c r="MG412" s="0" t="n">
        <v>0</v>
      </c>
      <c r="MH412" s="0" t="n">
        <v>0</v>
      </c>
      <c r="MI412" s="0" t="n">
        <v>0</v>
      </c>
      <c r="MJ412" s="0" t="n">
        <v>0</v>
      </c>
      <c r="MK412" s="0" t="n">
        <v>0</v>
      </c>
      <c r="ML412" s="0" t="n">
        <v>59</v>
      </c>
      <c r="MM412" s="0" t="n">
        <v>0</v>
      </c>
      <c r="MN412" s="0" t="n">
        <v>0</v>
      </c>
      <c r="MO412" s="0" t="n">
        <v>0</v>
      </c>
      <c r="MP412" s="0" t="n">
        <v>0</v>
      </c>
      <c r="MQ412" s="0" t="n">
        <v>0</v>
      </c>
      <c r="MR412" s="0" t="n">
        <v>0</v>
      </c>
      <c r="MS412" s="0" t="n">
        <v>19</v>
      </c>
      <c r="MT412" s="0" t="n">
        <v>0</v>
      </c>
      <c r="MU412" s="0" t="n">
        <v>0</v>
      </c>
      <c r="MV412" s="0" t="n">
        <v>7</v>
      </c>
      <c r="MW412" s="0" t="n">
        <v>0</v>
      </c>
      <c r="MX412" s="0" t="n">
        <v>35</v>
      </c>
      <c r="MY412" s="0" t="n">
        <v>0</v>
      </c>
      <c r="MZ412" s="0" t="n">
        <v>0</v>
      </c>
      <c r="NA412" s="0" t="n">
        <v>0</v>
      </c>
      <c r="NB412" s="0" t="n">
        <v>0</v>
      </c>
      <c r="NC412" s="0" t="n">
        <v>0</v>
      </c>
      <c r="ND412" s="0" t="n">
        <v>0</v>
      </c>
      <c r="NE412" s="0" t="n">
        <v>0</v>
      </c>
      <c r="NF412" s="0" t="n">
        <v>0</v>
      </c>
      <c r="NG412" s="0" t="n">
        <v>0</v>
      </c>
      <c r="NH412" s="0" t="n">
        <v>517</v>
      </c>
      <c r="NI412" s="0" t="n">
        <v>13</v>
      </c>
      <c r="NJ412" s="0" t="n">
        <v>0</v>
      </c>
      <c r="NK412" s="0" t="n">
        <v>0</v>
      </c>
      <c r="NL412" s="0" t="n">
        <v>0</v>
      </c>
      <c r="NM412" s="0" t="n">
        <v>0</v>
      </c>
      <c r="NN412" s="0" t="n">
        <v>0</v>
      </c>
      <c r="NO412" s="0" t="n">
        <v>0</v>
      </c>
      <c r="NP412" s="0" t="n">
        <v>0</v>
      </c>
      <c r="NQ412" s="0" t="n">
        <v>36</v>
      </c>
      <c r="NR412" s="0" t="n">
        <v>0</v>
      </c>
      <c r="NS412" s="0" t="n">
        <v>616</v>
      </c>
      <c r="NT412" s="0" t="n">
        <v>0</v>
      </c>
      <c r="NU412" s="0" t="n">
        <v>0</v>
      </c>
      <c r="NV412" s="0" t="n">
        <v>0</v>
      </c>
      <c r="NW412" s="0" t="n">
        <v>2290</v>
      </c>
      <c r="NX412" s="0" t="n">
        <v>0</v>
      </c>
      <c r="NY412" s="0" t="n">
        <v>19860</v>
      </c>
      <c r="NZ412" s="0" t="n">
        <v>0</v>
      </c>
      <c r="OA412" s="0" t="n">
        <v>0</v>
      </c>
      <c r="OB412" s="0" t="n">
        <v>0</v>
      </c>
      <c r="OC412" s="0" t="n">
        <v>0</v>
      </c>
      <c r="OD412" s="0" t="n">
        <v>0</v>
      </c>
      <c r="OE412" s="0" t="n">
        <v>0</v>
      </c>
      <c r="OF412" s="0" t="n">
        <v>0</v>
      </c>
      <c r="OG412" s="0" t="n">
        <v>0</v>
      </c>
      <c r="OH412" s="0" t="n">
        <v>0</v>
      </c>
      <c r="OI412" s="0" t="n">
        <v>0</v>
      </c>
      <c r="OJ412" s="0" t="n">
        <v>0</v>
      </c>
      <c r="OK412" s="0" t="n">
        <v>0</v>
      </c>
      <c r="OL412" s="0" t="n">
        <v>0</v>
      </c>
      <c r="OM412" s="0" t="n">
        <v>0</v>
      </c>
      <c r="ON412" s="0" t="n">
        <v>0</v>
      </c>
      <c r="OO412" s="0" t="n">
        <v>0</v>
      </c>
      <c r="OP412" s="0" t="n">
        <v>0</v>
      </c>
      <c r="OQ412" s="0" t="n">
        <v>0</v>
      </c>
      <c r="OR412" s="0" t="n">
        <v>0</v>
      </c>
      <c r="OS412" s="0" t="n">
        <v>0</v>
      </c>
      <c r="OT412" s="0" t="n">
        <v>0</v>
      </c>
      <c r="OU412" s="0" t="n">
        <v>4634</v>
      </c>
      <c r="OV412" s="0" t="n">
        <v>0</v>
      </c>
      <c r="OW412" s="0" t="n">
        <v>0</v>
      </c>
      <c r="OX412" s="0" t="n">
        <v>0</v>
      </c>
      <c r="OY412" s="0" t="n">
        <v>0</v>
      </c>
      <c r="OZ412" s="0" t="n">
        <v>0</v>
      </c>
      <c r="PA412" s="0" t="n">
        <v>0</v>
      </c>
      <c r="PB412" s="0" t="n">
        <v>277</v>
      </c>
      <c r="PC412" s="0" t="n">
        <v>0</v>
      </c>
      <c r="PD412" s="0" t="n">
        <v>0</v>
      </c>
      <c r="PE412" s="0" t="n">
        <v>0</v>
      </c>
      <c r="PF412" s="0" t="n">
        <v>0</v>
      </c>
      <c r="PG412" s="0" t="n">
        <v>0</v>
      </c>
      <c r="PH412" s="0" t="n">
        <v>0</v>
      </c>
      <c r="PI412" s="0" t="n">
        <v>0</v>
      </c>
      <c r="PJ412" s="0" t="n">
        <v>3898</v>
      </c>
      <c r="PK412" s="0" t="n">
        <v>0</v>
      </c>
      <c r="PL412" s="0" t="n">
        <v>0</v>
      </c>
      <c r="PM412" s="0" t="n">
        <v>0</v>
      </c>
      <c r="PN412" s="0" t="n">
        <v>0</v>
      </c>
      <c r="PO412" s="0" t="n">
        <v>0</v>
      </c>
      <c r="PP412" s="0" t="n">
        <v>0</v>
      </c>
      <c r="PQ412" s="0" t="n">
        <v>3122</v>
      </c>
      <c r="PR412" s="0" t="n">
        <v>0</v>
      </c>
      <c r="PS412" s="0" t="n">
        <v>0</v>
      </c>
      <c r="PT412" s="0" t="n">
        <v>0</v>
      </c>
      <c r="PU412" s="0" t="n">
        <v>0</v>
      </c>
      <c r="PV412" s="0" t="n">
        <v>344</v>
      </c>
      <c r="PW412" s="0" t="n">
        <v>0</v>
      </c>
      <c r="PX412" s="0" t="n">
        <v>136</v>
      </c>
      <c r="PY412" s="0" t="n">
        <v>0</v>
      </c>
      <c r="PZ412" s="0" t="n">
        <v>0</v>
      </c>
      <c r="QA412" s="0" t="n">
        <v>0</v>
      </c>
      <c r="QB412" s="0" t="n">
        <v>0</v>
      </c>
      <c r="QC412" s="0" t="n">
        <v>0</v>
      </c>
      <c r="QD412" s="0" t="n">
        <v>0</v>
      </c>
      <c r="QE412" s="0" t="n">
        <v>0</v>
      </c>
      <c r="QF412" s="0" t="n">
        <v>0</v>
      </c>
      <c r="QG412" s="0" t="n">
        <v>0</v>
      </c>
      <c r="QH412" s="0" t="n">
        <v>0</v>
      </c>
      <c r="QI412" s="0" t="n">
        <v>0</v>
      </c>
      <c r="QJ412" s="0" t="n">
        <v>0</v>
      </c>
      <c r="QK412" s="0" t="n">
        <v>121</v>
      </c>
      <c r="QL412" s="0" t="n">
        <v>0</v>
      </c>
      <c r="QM412" s="0" t="n">
        <v>18</v>
      </c>
      <c r="QN412" s="0" t="n">
        <v>0</v>
      </c>
      <c r="QO412" s="0" t="n">
        <v>0</v>
      </c>
      <c r="QP412" s="0" t="n">
        <v>0</v>
      </c>
      <c r="QQ412" s="0" t="n">
        <v>4517</v>
      </c>
      <c r="QR412" s="0" t="n">
        <v>0</v>
      </c>
      <c r="QS412" s="0" t="n">
        <v>0</v>
      </c>
      <c r="QT412" s="0" t="n">
        <v>0</v>
      </c>
      <c r="QU412" s="0" t="n">
        <v>0</v>
      </c>
      <c r="QV412" s="0" t="n">
        <v>0</v>
      </c>
      <c r="QW412" s="0" t="n">
        <v>0</v>
      </c>
      <c r="QX412" s="0" t="n">
        <v>0</v>
      </c>
      <c r="QY412" s="0" t="n">
        <v>0</v>
      </c>
      <c r="QZ412" s="0" t="n">
        <v>4938</v>
      </c>
      <c r="RA412" s="0" t="n">
        <v>0</v>
      </c>
      <c r="RB412" s="0" t="n">
        <v>0</v>
      </c>
      <c r="RC412" s="0" t="n">
        <v>0</v>
      </c>
      <c r="RD412" s="0" t="n">
        <v>142</v>
      </c>
      <c r="RE412" s="0" t="n">
        <v>0</v>
      </c>
      <c r="RF412" s="0" t="n">
        <v>0</v>
      </c>
      <c r="RG412" s="0" t="n">
        <v>3608</v>
      </c>
      <c r="RH412" s="0" t="n">
        <v>0</v>
      </c>
      <c r="RI412" s="0" t="n">
        <v>0</v>
      </c>
      <c r="RJ412" s="0" t="n">
        <v>42</v>
      </c>
      <c r="RK412" s="0" t="n">
        <v>0</v>
      </c>
      <c r="RL412" s="0" t="n">
        <v>1675</v>
      </c>
      <c r="RM412" s="0" t="n">
        <v>15</v>
      </c>
      <c r="RN412" s="0" t="n">
        <v>0</v>
      </c>
      <c r="RO412" s="0" t="n">
        <v>0</v>
      </c>
      <c r="RP412" s="0" t="n">
        <v>404</v>
      </c>
      <c r="RQ412" s="0" t="n">
        <v>6</v>
      </c>
      <c r="RR412" s="0" t="n">
        <v>0</v>
      </c>
      <c r="RS412" s="0" t="n">
        <v>32</v>
      </c>
      <c r="RT412" s="0" t="n">
        <v>0</v>
      </c>
      <c r="RU412" s="0" t="n">
        <v>0</v>
      </c>
      <c r="RV412" s="0" t="n">
        <v>0</v>
      </c>
      <c r="RW412" s="0" t="n">
        <v>0</v>
      </c>
      <c r="RX412" s="0" t="n">
        <v>0</v>
      </c>
      <c r="RY412" s="0" t="n">
        <v>522</v>
      </c>
      <c r="RZ412" s="0" t="n">
        <v>0</v>
      </c>
      <c r="SA412" s="0" t="n">
        <v>0</v>
      </c>
      <c r="SB412" s="0" t="n">
        <v>0</v>
      </c>
      <c r="SC412" s="0" t="n">
        <v>0</v>
      </c>
      <c r="SD412" s="0" t="n">
        <v>0</v>
      </c>
      <c r="SE412" s="0" t="n">
        <v>120</v>
      </c>
      <c r="SF412" s="0" t="n">
        <v>0</v>
      </c>
      <c r="SG412" s="0" t="n">
        <v>0</v>
      </c>
      <c r="SH412" s="0" t="n">
        <v>0</v>
      </c>
      <c r="SI412" s="0" t="n">
        <v>0</v>
      </c>
      <c r="SJ412" s="0" t="n">
        <v>0</v>
      </c>
      <c r="SK412" s="0" t="n">
        <v>17</v>
      </c>
      <c r="SL412" s="0" t="n">
        <v>0</v>
      </c>
      <c r="SM412" s="0" t="n">
        <v>29</v>
      </c>
      <c r="SN412" s="0" t="n">
        <v>0</v>
      </c>
      <c r="SO412" s="0" t="n">
        <v>0</v>
      </c>
      <c r="SP412" s="0" t="n">
        <v>0</v>
      </c>
      <c r="SQ412" s="0" t="n">
        <v>0</v>
      </c>
      <c r="SR412" s="0" t="n">
        <v>3903</v>
      </c>
      <c r="SS412" s="0" t="n">
        <v>0</v>
      </c>
      <c r="ST412" s="0" t="n">
        <v>0</v>
      </c>
      <c r="SU412" s="0" t="n">
        <v>0</v>
      </c>
      <c r="SV412" s="0" t="n">
        <v>0</v>
      </c>
      <c r="SW412" s="0" t="n">
        <v>0</v>
      </c>
      <c r="SX412" s="0" t="n">
        <v>0</v>
      </c>
      <c r="SY412" s="0" t="n">
        <v>0</v>
      </c>
      <c r="SZ412" s="0" t="n">
        <v>540</v>
      </c>
      <c r="TA412" s="0" t="n">
        <v>0</v>
      </c>
      <c r="TB412" s="0" t="n">
        <v>0</v>
      </c>
      <c r="TC412" s="0" t="n">
        <v>0</v>
      </c>
      <c r="TD412" s="0" t="n">
        <v>0</v>
      </c>
      <c r="TE412" s="0" t="n">
        <v>0</v>
      </c>
      <c r="TF412" s="0" t="n">
        <v>0</v>
      </c>
      <c r="TG412" s="0" t="n">
        <v>0</v>
      </c>
      <c r="TH412" s="0" t="n">
        <v>0</v>
      </c>
      <c r="TI412" s="0" t="n">
        <v>21</v>
      </c>
      <c r="TJ412" s="0" t="n">
        <v>0</v>
      </c>
      <c r="TK412" s="0" t="n">
        <v>0</v>
      </c>
      <c r="TL412" s="0" t="n">
        <v>19</v>
      </c>
      <c r="TM412" s="0" t="n">
        <v>0</v>
      </c>
      <c r="TN412" s="0" t="n">
        <v>711</v>
      </c>
      <c r="TO412" s="0" t="n">
        <v>0</v>
      </c>
      <c r="TP412" s="0" t="n">
        <v>0</v>
      </c>
      <c r="TQ412" s="0" t="n">
        <v>0</v>
      </c>
      <c r="TR412" s="0" t="n">
        <v>75</v>
      </c>
      <c r="TS412" s="0" t="n">
        <v>0</v>
      </c>
      <c r="TT412" s="0" t="n">
        <v>0</v>
      </c>
      <c r="TU412" s="0" t="n">
        <v>0</v>
      </c>
      <c r="TV412" s="0" t="n">
        <v>0</v>
      </c>
      <c r="TW412" s="0" t="n">
        <v>0</v>
      </c>
      <c r="TX412" s="0" t="n">
        <v>0</v>
      </c>
      <c r="TY412" s="0" t="n">
        <v>0</v>
      </c>
      <c r="TZ412" s="0" t="n">
        <v>0</v>
      </c>
      <c r="UA412" s="0" t="n">
        <v>1421</v>
      </c>
      <c r="UB412" s="0" t="n">
        <v>0</v>
      </c>
      <c r="UC412" s="0" t="n">
        <v>0</v>
      </c>
      <c r="UD412" s="0" t="n">
        <v>0</v>
      </c>
      <c r="UE412" s="0" t="n">
        <v>0</v>
      </c>
      <c r="UF412" s="0" t="n">
        <v>46</v>
      </c>
      <c r="UG412" s="0" t="n">
        <v>0</v>
      </c>
      <c r="UH412" s="0" t="n">
        <v>0</v>
      </c>
      <c r="UI412" s="0" t="n">
        <v>0</v>
      </c>
      <c r="UJ412" s="0" t="n">
        <v>0</v>
      </c>
      <c r="UK412" s="0" t="n">
        <v>373</v>
      </c>
      <c r="UL412" s="0" t="n">
        <v>0</v>
      </c>
      <c r="UM412" s="0" t="n">
        <v>584</v>
      </c>
      <c r="UN412" s="0" t="n">
        <v>5</v>
      </c>
      <c r="UO412" s="0" t="n">
        <v>0</v>
      </c>
      <c r="UP412" s="0" t="n">
        <v>0</v>
      </c>
      <c r="UQ412" s="0" t="n">
        <v>0</v>
      </c>
      <c r="UR412" s="0" t="n">
        <v>0</v>
      </c>
      <c r="US412" s="0" t="n">
        <v>0</v>
      </c>
      <c r="UT412" s="0" t="n">
        <v>0</v>
      </c>
      <c r="UU412" s="0" t="n">
        <v>0</v>
      </c>
      <c r="UV412" s="0" t="n">
        <v>25</v>
      </c>
      <c r="UW412" s="0" t="n">
        <v>0</v>
      </c>
      <c r="UX412" s="0" t="n">
        <v>0</v>
      </c>
      <c r="UY412" s="0" t="n">
        <v>12</v>
      </c>
      <c r="UZ412" s="0" t="n">
        <v>0</v>
      </c>
      <c r="VA412" s="0" t="n">
        <v>0</v>
      </c>
      <c r="VB412" s="0" t="n">
        <v>0</v>
      </c>
      <c r="VC412" s="0" t="n">
        <v>0</v>
      </c>
      <c r="VD412" s="0" t="n">
        <v>0</v>
      </c>
      <c r="VE412" s="0" t="n">
        <v>0</v>
      </c>
      <c r="VF412" s="0" t="n">
        <v>0</v>
      </c>
      <c r="VG412" s="0" t="n">
        <v>0</v>
      </c>
      <c r="VH412" s="0" t="n">
        <v>0</v>
      </c>
      <c r="VI412" s="0" t="n">
        <v>0</v>
      </c>
      <c r="VJ412" s="0" t="n">
        <v>0</v>
      </c>
      <c r="VK412" s="0" t="n">
        <v>0</v>
      </c>
      <c r="VL412" s="0" t="n">
        <v>0</v>
      </c>
      <c r="VM412" s="0" t="n">
        <v>0</v>
      </c>
      <c r="VN412" s="0" t="n">
        <v>0</v>
      </c>
      <c r="VO412" s="0" t="n">
        <v>0</v>
      </c>
      <c r="VP412" s="0" t="n">
        <v>0</v>
      </c>
      <c r="VQ412" s="0" t="n">
        <v>0</v>
      </c>
      <c r="VR412" s="0" t="n">
        <v>19</v>
      </c>
      <c r="VS412" s="0" t="n">
        <v>0</v>
      </c>
      <c r="VT412" s="0" t="n">
        <v>0</v>
      </c>
      <c r="VU412" s="0" t="n">
        <v>5</v>
      </c>
      <c r="VV412" s="0" t="n">
        <v>0</v>
      </c>
      <c r="VW412" s="0" t="n">
        <v>0</v>
      </c>
      <c r="VX412" s="0" t="n">
        <v>0</v>
      </c>
      <c r="VY412" s="0" t="n">
        <v>0</v>
      </c>
      <c r="VZ412" s="0" t="n">
        <v>0</v>
      </c>
      <c r="WA412" s="0" t="n">
        <v>0</v>
      </c>
      <c r="WB412" s="0" t="n">
        <v>0</v>
      </c>
      <c r="WC412" s="0" t="n">
        <v>3</v>
      </c>
      <c r="WD412" s="0" t="n">
        <v>7</v>
      </c>
      <c r="WE412" s="0" t="n">
        <v>0</v>
      </c>
      <c r="WF412" s="0" t="n">
        <v>45</v>
      </c>
      <c r="WG412" s="0" t="n">
        <v>0</v>
      </c>
      <c r="WH412" s="0" t="n">
        <v>0</v>
      </c>
      <c r="WI412" s="0" t="n">
        <v>0</v>
      </c>
      <c r="WJ412" s="0" t="n">
        <v>0</v>
      </c>
      <c r="WK412" s="0" t="n">
        <v>98</v>
      </c>
      <c r="WL412" s="0" t="n">
        <v>0</v>
      </c>
      <c r="WM412" s="0" t="n">
        <v>14</v>
      </c>
      <c r="WN412" s="0" t="n">
        <v>58</v>
      </c>
      <c r="WO412" s="0" t="n">
        <v>0</v>
      </c>
      <c r="WP412" s="0" t="n">
        <v>6</v>
      </c>
      <c r="WQ412" s="0" t="n">
        <v>2588</v>
      </c>
      <c r="WR412" s="0" t="n">
        <v>0</v>
      </c>
      <c r="WS412" s="0" t="n">
        <v>0</v>
      </c>
      <c r="WT412" s="0" t="n">
        <v>0</v>
      </c>
      <c r="WU412" s="0" t="n">
        <v>0</v>
      </c>
      <c r="WV412" s="0" t="n">
        <v>0</v>
      </c>
      <c r="WW412" s="0" t="n">
        <v>0</v>
      </c>
      <c r="WX412" s="0" t="n">
        <v>0</v>
      </c>
      <c r="WY412" s="0" t="n">
        <v>0</v>
      </c>
      <c r="WZ412" s="0" t="n">
        <v>0</v>
      </c>
      <c r="XA412" s="0" t="n">
        <v>0</v>
      </c>
      <c r="XB412" s="0" t="n">
        <v>0</v>
      </c>
      <c r="XC412" s="0" t="n">
        <v>0</v>
      </c>
      <c r="XD412" s="0" t="n">
        <v>0</v>
      </c>
      <c r="XE412" s="0" t="n">
        <v>0</v>
      </c>
      <c r="XF412" s="0" t="n">
        <v>0</v>
      </c>
      <c r="XG412" s="0" t="n">
        <v>0</v>
      </c>
      <c r="XH412" s="0" t="n">
        <v>0</v>
      </c>
      <c r="XI412" s="0" t="n">
        <v>0</v>
      </c>
      <c r="XJ412" s="0" t="n">
        <v>0</v>
      </c>
      <c r="XK412" s="0" t="n">
        <v>0</v>
      </c>
      <c r="XL412" s="0" t="n">
        <v>0</v>
      </c>
      <c r="XM412" s="0" t="n">
        <v>0</v>
      </c>
      <c r="XN412" s="0" t="n">
        <v>8167</v>
      </c>
      <c r="XO412" s="0" t="n">
        <v>11562</v>
      </c>
      <c r="XP412" s="0" t="n">
        <v>0</v>
      </c>
      <c r="XQ412" s="0" t="n">
        <v>17</v>
      </c>
      <c r="XR412" s="0" t="n">
        <v>0</v>
      </c>
      <c r="XS412" s="0" t="n">
        <v>0</v>
      </c>
      <c r="XT412" s="0" t="n">
        <v>4195</v>
      </c>
      <c r="XU412" s="0" t="n">
        <v>0</v>
      </c>
      <c r="XV412" s="0" t="n">
        <v>167</v>
      </c>
      <c r="XW412" s="0" t="n">
        <v>264</v>
      </c>
      <c r="XX412" s="0" t="n">
        <v>0</v>
      </c>
      <c r="XY412" s="0" t="n">
        <v>166</v>
      </c>
      <c r="XZ412" s="0" t="n">
        <v>0</v>
      </c>
      <c r="YA412" s="0" t="n">
        <v>0</v>
      </c>
      <c r="YB412" s="0" t="n">
        <v>0</v>
      </c>
      <c r="YC412" s="0" t="n">
        <v>0</v>
      </c>
      <c r="YD412" s="0" t="n">
        <v>0</v>
      </c>
      <c r="YE412" s="0" t="n">
        <v>0</v>
      </c>
      <c r="YF412" s="0" t="n">
        <v>3</v>
      </c>
      <c r="YG412" s="0" t="n">
        <v>0</v>
      </c>
      <c r="YH412" s="0" t="n">
        <v>3896</v>
      </c>
      <c r="YI412" s="0" t="n">
        <v>1447</v>
      </c>
      <c r="YJ412" s="0" t="n">
        <v>0</v>
      </c>
      <c r="YK412" s="0" t="n">
        <v>223</v>
      </c>
      <c r="YL412" s="0" t="n">
        <v>0</v>
      </c>
      <c r="YM412" s="0" t="n">
        <v>0</v>
      </c>
      <c r="YN412" s="0" t="n">
        <v>0</v>
      </c>
      <c r="YO412" s="0" t="n">
        <v>0</v>
      </c>
      <c r="YP412" s="0" t="n">
        <v>0</v>
      </c>
      <c r="YQ412" s="0" t="n">
        <v>0</v>
      </c>
      <c r="YR412" s="0" t="n">
        <v>0</v>
      </c>
      <c r="YS412" s="0" t="n">
        <v>0</v>
      </c>
      <c r="YT412" s="0" t="n">
        <v>0</v>
      </c>
      <c r="YU412" s="0" t="n">
        <v>408</v>
      </c>
      <c r="YV412" s="0" t="n">
        <v>0</v>
      </c>
      <c r="YW412" s="0" t="n">
        <v>0</v>
      </c>
      <c r="YX412" s="0" t="n">
        <v>0</v>
      </c>
      <c r="YY412" s="0" t="n">
        <v>0</v>
      </c>
      <c r="YZ412" s="0" t="n">
        <v>45</v>
      </c>
      <c r="ZA412" s="0" t="n">
        <v>0</v>
      </c>
      <c r="ZB412" s="0" t="n">
        <v>0</v>
      </c>
      <c r="ZC412" s="0" t="n">
        <v>0</v>
      </c>
      <c r="ZD412" s="0" t="n">
        <v>0</v>
      </c>
      <c r="ZE412" s="0" t="n">
        <v>0</v>
      </c>
      <c r="ZF412" s="0" t="n">
        <v>0</v>
      </c>
      <c r="ZG412" s="0" t="n">
        <v>0</v>
      </c>
      <c r="ZH412" s="0" t="n">
        <v>0</v>
      </c>
      <c r="ZI412" s="0" t="n">
        <v>0</v>
      </c>
      <c r="ZJ412" s="0" t="n">
        <v>0</v>
      </c>
      <c r="ZK412" s="0" t="n">
        <v>0</v>
      </c>
      <c r="ZL412" s="0" t="n">
        <v>0</v>
      </c>
      <c r="ZM412" s="0" t="n">
        <v>0</v>
      </c>
      <c r="ZN412" s="0" t="n">
        <v>0</v>
      </c>
      <c r="ZO412" s="0" t="n">
        <v>0</v>
      </c>
      <c r="ZP412" s="0" t="n">
        <v>1010</v>
      </c>
      <c r="ZQ412" s="0" t="n">
        <v>1739</v>
      </c>
      <c r="ZR412" s="0" t="n">
        <v>0</v>
      </c>
      <c r="ZS412" s="0" t="n">
        <v>0</v>
      </c>
      <c r="ZT412" s="0" t="n">
        <v>7</v>
      </c>
      <c r="ZU412" s="0" t="n">
        <v>0</v>
      </c>
      <c r="ZV412" s="0" t="n">
        <v>0</v>
      </c>
      <c r="ZW412" s="0" t="n">
        <v>0</v>
      </c>
      <c r="ZX412" s="0" t="n">
        <v>261</v>
      </c>
      <c r="ZY412" s="0" t="n">
        <v>0</v>
      </c>
      <c r="ZZ412" s="0" t="n">
        <v>0</v>
      </c>
      <c r="AAA412" s="0" t="n">
        <v>0</v>
      </c>
      <c r="AAB412" s="0" t="n">
        <v>0</v>
      </c>
      <c r="AAC412" s="0" t="n">
        <v>0</v>
      </c>
      <c r="AAD412" s="0" t="n">
        <v>238</v>
      </c>
      <c r="AAE412" s="0" t="n">
        <v>0</v>
      </c>
      <c r="AAF412" s="0" t="n">
        <v>0</v>
      </c>
      <c r="AAG412" s="0" t="n">
        <v>0</v>
      </c>
      <c r="AAH412" s="0" t="n">
        <v>0</v>
      </c>
      <c r="AAI412" s="0" t="n">
        <v>0</v>
      </c>
      <c r="AAJ412" s="0" t="n">
        <v>0</v>
      </c>
      <c r="AAK412" s="0" t="n">
        <v>0</v>
      </c>
      <c r="AAL412" s="0" t="n">
        <v>0</v>
      </c>
      <c r="AAM412" s="0" t="n">
        <v>0</v>
      </c>
      <c r="AAN412" s="0" t="n">
        <v>0</v>
      </c>
      <c r="AAO412" s="0" t="n">
        <v>0</v>
      </c>
      <c r="AAP412" s="0" t="n">
        <v>0</v>
      </c>
    </row>
    <row r="413" customFormat="false" ht="15" hidden="false" customHeight="true" outlineLevel="0" collapsed="false">
      <c r="A413" s="1" t="n">
        <v>30913</v>
      </c>
      <c r="H413" s="2" t="n">
        <v>2</v>
      </c>
      <c r="I413" s="2" t="n">
        <v>33</v>
      </c>
      <c r="J413" s="21"/>
      <c r="K413" s="21"/>
      <c r="L413" s="2" t="n">
        <v>1</v>
      </c>
      <c r="M413" s="2" t="n">
        <v>1</v>
      </c>
      <c r="N413" s="2" t="n">
        <v>0</v>
      </c>
      <c r="O413" s="2" t="n">
        <v>1</v>
      </c>
      <c r="P413" s="2" t="n">
        <v>0</v>
      </c>
      <c r="Q413" s="2" t="n">
        <v>0</v>
      </c>
      <c r="R413" s="2" t="n">
        <v>0</v>
      </c>
      <c r="S413" s="2" t="n">
        <v>0</v>
      </c>
      <c r="T413" s="2" t="n">
        <v>0</v>
      </c>
      <c r="U413" s="2" t="n">
        <f aca="false">IF(AC413&gt;27,1,0)</f>
        <v>1</v>
      </c>
      <c r="V413" s="2" t="n">
        <v>0</v>
      </c>
      <c r="W413" s="2" t="n">
        <v>1</v>
      </c>
      <c r="X413" s="2" t="n">
        <f aca="false">SUM(L413:W413)</f>
        <v>5</v>
      </c>
      <c r="Y413" s="2" t="n">
        <v>110</v>
      </c>
      <c r="Z413" s="2" t="n">
        <v>70</v>
      </c>
      <c r="AA413" s="2" t="n">
        <f aca="false">Y413-Z413</f>
        <v>40</v>
      </c>
      <c r="AB413" s="3" t="n">
        <f aca="false">Z413+((Y413-Z413)/3)</f>
        <v>83.3333333333333</v>
      </c>
      <c r="AC413" s="4" t="n">
        <v>61.1</v>
      </c>
      <c r="AD413" s="4" t="n">
        <v>168</v>
      </c>
      <c r="AE413" s="3" t="n">
        <v>21.6482426303855</v>
      </c>
      <c r="AF413" s="3" t="n">
        <v>0</v>
      </c>
      <c r="AG413" s="4" t="n">
        <v>74.5</v>
      </c>
      <c r="AH413" s="4" t="n">
        <v>97.5</v>
      </c>
      <c r="AI413" s="3" t="n">
        <v>0.443452380952381</v>
      </c>
      <c r="AJ413" s="3" t="n">
        <v>0.764102564102564</v>
      </c>
      <c r="AK413" s="3" t="n">
        <v>86.5</v>
      </c>
      <c r="AL413" s="4" t="n">
        <v>30</v>
      </c>
      <c r="AM413" s="4" t="n">
        <v>18.3</v>
      </c>
      <c r="AN413" s="4" t="n">
        <v>42.8</v>
      </c>
      <c r="AO413" s="2" t="n">
        <v>3</v>
      </c>
      <c r="AP413" s="4" t="n">
        <v>48.9</v>
      </c>
      <c r="AQ413" s="4" t="n">
        <v>40.6</v>
      </c>
      <c r="AR413" s="4" t="n">
        <v>2.2</v>
      </c>
      <c r="AS413" s="2" t="n">
        <v>95</v>
      </c>
      <c r="AT413" s="2" t="n">
        <v>157</v>
      </c>
      <c r="AU413" s="2" t="n">
        <v>128</v>
      </c>
      <c r="AV413" s="2" t="n">
        <v>117</v>
      </c>
      <c r="AW413" s="2" t="n">
        <v>91</v>
      </c>
      <c r="AX413" s="2" t="n">
        <v>1</v>
      </c>
      <c r="AY413" s="2" t="n">
        <f aca="false">((AS413*15)+(AT413*30)+(AU413*30)+(AV413*30)+(AW413*15))-(AS413*120)</f>
        <v>3450</v>
      </c>
      <c r="AZ413" s="2" t="n">
        <f aca="false">((AS413*15)+(AT413*30)+(AU413*30)+(AV413*30)+(AW413*15))</f>
        <v>14850</v>
      </c>
      <c r="BB413" s="5" t="n">
        <f aca="false">10000/SQRT((AS413*BH413)*(AVERAGE(AS413:AW413)*AVERAGE(BH413:BL413)))</f>
        <v>3.8488394967343</v>
      </c>
      <c r="BC413" s="3" t="n">
        <f aca="false">(AS413*BH413)/405</f>
        <v>2.43950617283951</v>
      </c>
      <c r="BD413" s="3" t="n">
        <v>1</v>
      </c>
      <c r="BE413" s="3" t="n">
        <f aca="false">1/(LOG(BH413)+LOG(AS413))</f>
        <v>0.333916914962759</v>
      </c>
      <c r="BF413" s="3" t="n">
        <f aca="false">(BI413-BH413)/(AT413-AS413)</f>
        <v>0.946774193548387</v>
      </c>
      <c r="BG413" s="3" t="n">
        <f aca="false">(20*BH413)/((AS413/18)-3.5)</f>
        <v>117</v>
      </c>
      <c r="BH413" s="3" t="n">
        <v>10.4</v>
      </c>
      <c r="BI413" s="4" t="n">
        <v>69.1</v>
      </c>
      <c r="BJ413" s="4" t="n">
        <v>71.3</v>
      </c>
      <c r="BK413" s="4" t="n">
        <v>79</v>
      </c>
      <c r="BL413" s="4" t="n">
        <v>60.7</v>
      </c>
      <c r="BM413" s="3" t="n">
        <f aca="false">((BH413*15)+(BI413*30)+(BJ413*30)+(BK413*30)+(BL413*15))-(BH413*120)</f>
        <v>6400.5</v>
      </c>
      <c r="BN413" s="3" t="n">
        <f aca="false">((BH413*15)+(BI413*30)+(BJ413*30)+(BK413*30)+(BL413*15))</f>
        <v>7648.5</v>
      </c>
      <c r="BO413" s="3" t="n">
        <f aca="false">(1/BH413)</f>
        <v>0.0961538461538462</v>
      </c>
      <c r="BP413" s="3" t="n">
        <f aca="false">(BN413/AZ413)</f>
        <v>0.515050505050505</v>
      </c>
      <c r="BQ413" s="3" t="n">
        <f aca="false">(BB413*BP413)</f>
        <v>1.98234672665134</v>
      </c>
      <c r="BR413" s="5" t="n">
        <f aca="false">(BF413*BO413)</f>
        <v>0.0910359801488834</v>
      </c>
      <c r="CA413" s="2" t="n">
        <v>184</v>
      </c>
      <c r="CB413" s="2" t="n">
        <v>0</v>
      </c>
      <c r="CC413" s="2" t="n">
        <v>47</v>
      </c>
      <c r="CD413" s="2" t="n">
        <v>1</v>
      </c>
      <c r="CE413" s="2" t="n">
        <v>111</v>
      </c>
      <c r="CF413" s="2" t="n">
        <v>0</v>
      </c>
      <c r="CG413" s="2" t="n">
        <v>26</v>
      </c>
      <c r="CH413" s="2" t="n">
        <v>128</v>
      </c>
      <c r="CI413" s="2" t="n">
        <v>0</v>
      </c>
      <c r="CJ413" s="2" t="n">
        <v>1</v>
      </c>
      <c r="CW413" s="3"/>
      <c r="CY413" s="22"/>
      <c r="EU413" s="3"/>
      <c r="EW413" s="22"/>
      <c r="HO413" s="2" t="n">
        <v>12</v>
      </c>
      <c r="HP413" s="2" t="n">
        <v>12</v>
      </c>
      <c r="HQ413" s="2" t="n">
        <v>0</v>
      </c>
      <c r="HR413" s="2" t="n">
        <v>0</v>
      </c>
      <c r="HS413" s="2" t="n">
        <v>33.8700065612793</v>
      </c>
      <c r="HT413" s="2" t="n">
        <v>66.0058975219727</v>
      </c>
      <c r="HU413" s="2" t="n">
        <v>0.02</v>
      </c>
      <c r="HV413" s="2" t="n">
        <v>1</v>
      </c>
      <c r="HW413" s="2" t="n">
        <v>2</v>
      </c>
      <c r="HX413" s="2" t="n">
        <v>1</v>
      </c>
      <c r="HY413" s="2" t="n">
        <v>1397.0400390625</v>
      </c>
      <c r="HZ413" s="2" t="n">
        <v>43.9099998474121</v>
      </c>
      <c r="IA413" s="2" t="n">
        <v>16.8999996185303</v>
      </c>
      <c r="IB413" s="2" t="n">
        <v>22.5200004577637</v>
      </c>
      <c r="IC413" s="2" t="n">
        <v>12.5200004577637</v>
      </c>
      <c r="ID413" s="2" t="n">
        <v>216.660003662109</v>
      </c>
      <c r="IE413" s="2" t="n">
        <v>24.6399993896484</v>
      </c>
      <c r="IF413" s="2" t="n">
        <v>18.8899993896484</v>
      </c>
      <c r="IG413" s="2" t="n">
        <v>4.23999977111816</v>
      </c>
      <c r="IH413" s="2" t="n">
        <v>75.5500030517578</v>
      </c>
      <c r="II413" s="2" t="n">
        <v>1.27999997138977</v>
      </c>
      <c r="IJ413" s="2" t="n">
        <v>12.8999996185303</v>
      </c>
      <c r="IK413" s="2" t="n">
        <v>3.38000011444092</v>
      </c>
      <c r="IL413" s="2" t="n">
        <v>16.2999992370605</v>
      </c>
      <c r="IM413" s="2" t="n">
        <v>14.2299995422363</v>
      </c>
      <c r="IN413" s="2" t="n">
        <v>8.02000045776367</v>
      </c>
      <c r="IO413" s="2" t="n">
        <v>4.13000011444092</v>
      </c>
      <c r="IP413" s="2" t="n">
        <v>8.77000045776367</v>
      </c>
      <c r="IQ413" s="2" t="n">
        <v>4.07999992370606</v>
      </c>
      <c r="IR413" s="2" t="n">
        <v>2.40000009536743</v>
      </c>
      <c r="IS413" s="2" t="n">
        <v>0.779999971389771</v>
      </c>
      <c r="IT413" s="2" t="n">
        <v>411.75</v>
      </c>
      <c r="IU413" s="2" t="n">
        <v>9.9399995803833</v>
      </c>
      <c r="IV413" s="2" t="n">
        <v>0.660000026226044</v>
      </c>
      <c r="IW413" s="2" t="n">
        <v>202.860000610352</v>
      </c>
      <c r="IX413" s="2" t="n">
        <v>702.299987792969</v>
      </c>
      <c r="IY413" s="2" t="n">
        <v>1732.9599609375</v>
      </c>
      <c r="IZ413" s="2" t="n">
        <v>1223.82995605469</v>
      </c>
      <c r="JA413" s="2" t="n">
        <v>4.82000017166138</v>
      </c>
      <c r="JB413" s="2" t="n">
        <v>1.1599999666214</v>
      </c>
      <c r="JC413" s="2" t="n">
        <v>1.88999998569489</v>
      </c>
      <c r="JD413" s="2" t="n">
        <v>40.5699996948242</v>
      </c>
      <c r="JE413" s="2" t="n">
        <v>103.01000213623</v>
      </c>
      <c r="JF413" s="2" t="n">
        <v>1.1599999666214</v>
      </c>
      <c r="JG413" s="2" t="n">
        <v>0.990000009536743</v>
      </c>
      <c r="JH413" s="2" t="n">
        <v>12.5</v>
      </c>
      <c r="JI413" s="2" t="n">
        <v>3.01999998092651</v>
      </c>
      <c r="JJ413" s="2" t="n">
        <v>0.879999995231628</v>
      </c>
      <c r="JK413" s="2" t="n">
        <v>0.409999996423721</v>
      </c>
      <c r="JL413" s="2" t="n">
        <v>174.960006713867</v>
      </c>
      <c r="JM413" s="2" t="n">
        <v>1.80999994277954</v>
      </c>
      <c r="JN413" s="2" t="n">
        <v>25.5900001525879</v>
      </c>
      <c r="JO413" s="2" t="n">
        <v>2692.5</v>
      </c>
      <c r="JP413" s="2" t="n">
        <v>2449.1201171875</v>
      </c>
      <c r="JQ413" s="2" t="n">
        <v>21.4500007629395</v>
      </c>
      <c r="JR413" s="2" t="n">
        <v>1357.48999023438</v>
      </c>
      <c r="JS413" s="2" t="n">
        <v>162.130004882813</v>
      </c>
      <c r="JT413" s="2" t="n">
        <v>5020.77978515625</v>
      </c>
      <c r="JU413" s="2" t="n">
        <v>532.169982910156</v>
      </c>
      <c r="JV413" s="2" t="n">
        <v>70.8000030517578</v>
      </c>
      <c r="JW413" s="2" t="n">
        <v>5.69000005722046</v>
      </c>
      <c r="JX413" s="2" t="n">
        <v>4.78999996185303</v>
      </c>
      <c r="JY413" s="2" t="n">
        <v>4.05000019073486</v>
      </c>
      <c r="JZ413" s="2" t="n">
        <v>0.800000011920929</v>
      </c>
      <c r="KA413" s="2" t="n">
        <v>3.77999997138977</v>
      </c>
      <c r="KB413" s="2" t="n">
        <v>0.889999985694885</v>
      </c>
      <c r="KC413" s="2" t="n">
        <v>10.0500001907349</v>
      </c>
      <c r="KD413" s="2" t="n">
        <v>4.63000011444092</v>
      </c>
      <c r="KE413" s="2" t="n">
        <v>11.5100002288818</v>
      </c>
      <c r="KF413" s="2" t="n">
        <v>14.8299999237061</v>
      </c>
      <c r="KG413" s="2" t="n">
        <v>8.03999996185303</v>
      </c>
      <c r="KH413" s="2" t="n">
        <v>184.320007324219</v>
      </c>
      <c r="KI413" s="2" t="n">
        <v>1.4099999666214</v>
      </c>
      <c r="KJ413" s="2" t="n">
        <v>129.699996948242</v>
      </c>
      <c r="KK413" s="2" t="n">
        <v>28.5799999237061</v>
      </c>
      <c r="KL413" s="2" t="n">
        <v>1663893.41</v>
      </c>
      <c r="KM413" s="2" t="n">
        <v>7679.740234375</v>
      </c>
      <c r="KN413" s="2" t="n">
        <v>32.2299995422363</v>
      </c>
      <c r="KO413" s="2" t="n">
        <v>0.100000001490116</v>
      </c>
      <c r="KP413" s="2" t="n">
        <v>0.0299999993294477</v>
      </c>
      <c r="KQ413" s="2" t="n">
        <v>0.0299999993294477</v>
      </c>
      <c r="KR413" s="2" t="n">
        <v>0.0700000002980232</v>
      </c>
      <c r="KS413" s="2" t="n">
        <v>0.200000002980232</v>
      </c>
      <c r="KT413" s="2" t="n">
        <v>0.100000001490116</v>
      </c>
      <c r="KU413" s="2" t="n">
        <v>0.550000011920929</v>
      </c>
      <c r="KV413" s="2" t="n">
        <v>0.589999973773956</v>
      </c>
      <c r="KW413" s="2" t="n">
        <v>6.57999992370606</v>
      </c>
      <c r="KX413" s="2" t="n">
        <v>4.03999996185303</v>
      </c>
      <c r="KY413" s="2" t="n">
        <v>2.89000010490417</v>
      </c>
      <c r="KZ413" s="2" t="n">
        <v>1.54999995231628</v>
      </c>
      <c r="LA413" s="2" t="n">
        <v>0.850000023841858</v>
      </c>
      <c r="LB413" s="2" t="n">
        <v>0.00999999977648258</v>
      </c>
      <c r="LC413" s="2" t="n">
        <v>13.3299999237061</v>
      </c>
      <c r="LD413" s="2" t="n">
        <v>5.90999984741211</v>
      </c>
      <c r="LE413" s="2" t="n">
        <v>0.550000011920929</v>
      </c>
      <c r="LF413" s="2" t="n">
        <v>0.109999999403954</v>
      </c>
      <c r="LG413" s="2" t="n">
        <v>0</v>
      </c>
      <c r="LH413" s="2" t="n">
        <v>6.26000022888184</v>
      </c>
      <c r="LI413" s="2" t="n">
        <v>3.47000002861023</v>
      </c>
      <c r="LJ413" s="2" t="n">
        <v>0.0399999991059303</v>
      </c>
      <c r="LK413" s="2" t="n">
        <v>0.0900000035762787</v>
      </c>
      <c r="LL413" s="2" t="n">
        <v>0.379999995231628</v>
      </c>
      <c r="LM413" s="2" t="n">
        <v>0.319999992847443</v>
      </c>
      <c r="LN413" s="2" t="n">
        <v>0</v>
      </c>
      <c r="LO413" s="2" t="n">
        <v>0.0799999982118607</v>
      </c>
      <c r="LP413" s="2" t="n">
        <v>0.0299999993294477</v>
      </c>
      <c r="LQ413" s="2" t="n">
        <v>0</v>
      </c>
      <c r="LR413" s="2" t="n">
        <v>0</v>
      </c>
      <c r="LS413" s="2" t="n">
        <v>0.00999999977648258</v>
      </c>
      <c r="LT413" s="2" t="n">
        <v>0.0299999993294477</v>
      </c>
      <c r="LU413" s="2" t="n">
        <v>0.00999999977648258</v>
      </c>
      <c r="LV413" s="2" t="n">
        <v>150.721206665039</v>
      </c>
      <c r="MC413" s="0" t="n">
        <v>0</v>
      </c>
      <c r="MD413" s="0" t="n">
        <v>0</v>
      </c>
      <c r="ME413" s="0" t="n">
        <v>0</v>
      </c>
      <c r="MF413" s="0" t="n">
        <v>0</v>
      </c>
      <c r="MG413" s="0" t="n">
        <v>0</v>
      </c>
      <c r="MH413" s="0" t="n">
        <v>0</v>
      </c>
      <c r="MI413" s="0" t="n">
        <v>0</v>
      </c>
      <c r="MJ413" s="0" t="n">
        <v>0</v>
      </c>
      <c r="MK413" s="0" t="n">
        <v>0</v>
      </c>
      <c r="ML413" s="0" t="n">
        <v>53</v>
      </c>
      <c r="MM413" s="0" t="n">
        <v>329</v>
      </c>
      <c r="MN413" s="0" t="n">
        <v>0</v>
      </c>
      <c r="MO413" s="0" t="n">
        <v>0</v>
      </c>
      <c r="MP413" s="0" t="n">
        <v>0</v>
      </c>
      <c r="MQ413" s="0" t="n">
        <v>5</v>
      </c>
      <c r="MR413" s="0" t="n">
        <v>0</v>
      </c>
      <c r="MS413" s="0" t="n">
        <v>284</v>
      </c>
      <c r="MT413" s="0" t="n">
        <v>0</v>
      </c>
      <c r="MU413" s="0" t="n">
        <v>662</v>
      </c>
      <c r="MV413" s="0" t="n">
        <v>0</v>
      </c>
      <c r="MW413" s="0" t="n">
        <v>0</v>
      </c>
      <c r="MX413" s="0" t="n">
        <v>0</v>
      </c>
      <c r="MY413" s="0" t="n">
        <v>0</v>
      </c>
      <c r="MZ413" s="0" t="n">
        <v>0</v>
      </c>
      <c r="NA413" s="0" t="n">
        <v>0</v>
      </c>
      <c r="NB413" s="0" t="n">
        <v>3</v>
      </c>
      <c r="NC413" s="0" t="n">
        <v>3</v>
      </c>
      <c r="ND413" s="0" t="n">
        <v>0</v>
      </c>
      <c r="NE413" s="0" t="n">
        <v>0</v>
      </c>
      <c r="NF413" s="0" t="n">
        <v>0</v>
      </c>
      <c r="NG413" s="0" t="n">
        <v>24</v>
      </c>
      <c r="NH413" s="0" t="n">
        <v>3184</v>
      </c>
      <c r="NI413" s="0" t="n">
        <v>303</v>
      </c>
      <c r="NJ413" s="0" t="n">
        <v>0</v>
      </c>
      <c r="NK413" s="0" t="n">
        <v>0</v>
      </c>
      <c r="NL413" s="0" t="n">
        <v>0</v>
      </c>
      <c r="NM413" s="0" t="n">
        <v>0</v>
      </c>
      <c r="NN413" s="0" t="n">
        <v>0</v>
      </c>
      <c r="NO413" s="0" t="n">
        <v>0</v>
      </c>
      <c r="NP413" s="0" t="n">
        <v>0</v>
      </c>
      <c r="NQ413" s="0" t="n">
        <v>13</v>
      </c>
      <c r="NR413" s="0" t="n">
        <v>0</v>
      </c>
      <c r="NS413" s="0" t="n">
        <v>6297</v>
      </c>
      <c r="NT413" s="0" t="n">
        <v>102</v>
      </c>
      <c r="NU413" s="0" t="n">
        <v>0</v>
      </c>
      <c r="NV413" s="0" t="n">
        <v>0</v>
      </c>
      <c r="NW413" s="0" t="n">
        <v>8365</v>
      </c>
      <c r="NX413" s="0" t="n">
        <v>41</v>
      </c>
      <c r="NY413" s="0" t="n">
        <v>14942</v>
      </c>
      <c r="NZ413" s="0" t="n">
        <v>0</v>
      </c>
      <c r="OA413" s="0" t="n">
        <v>0</v>
      </c>
      <c r="OB413" s="0" t="n">
        <v>0</v>
      </c>
      <c r="OC413" s="0" t="n">
        <v>0</v>
      </c>
      <c r="OD413" s="0" t="n">
        <v>0</v>
      </c>
      <c r="OE413" s="0" t="n">
        <v>0</v>
      </c>
      <c r="OF413" s="0" t="n">
        <v>0</v>
      </c>
      <c r="OG413" s="0" t="n">
        <v>0</v>
      </c>
      <c r="OH413" s="0" t="n">
        <v>26</v>
      </c>
      <c r="OI413" s="0" t="n">
        <v>0</v>
      </c>
      <c r="OJ413" s="0" t="n">
        <v>10</v>
      </c>
      <c r="OK413" s="0" t="n">
        <v>0</v>
      </c>
      <c r="OL413" s="0" t="n">
        <v>0</v>
      </c>
      <c r="OM413" s="0" t="n">
        <v>0</v>
      </c>
      <c r="ON413" s="0" t="n">
        <v>3</v>
      </c>
      <c r="OO413" s="0" t="n">
        <v>0</v>
      </c>
      <c r="OP413" s="0" t="n">
        <v>0</v>
      </c>
      <c r="OQ413" s="0" t="n">
        <v>0</v>
      </c>
      <c r="OR413" s="0" t="n">
        <v>0</v>
      </c>
      <c r="OS413" s="0" t="n">
        <v>0</v>
      </c>
      <c r="OT413" s="0" t="n">
        <v>0</v>
      </c>
      <c r="OU413" s="0" t="n">
        <v>0</v>
      </c>
      <c r="OV413" s="0" t="n">
        <v>0</v>
      </c>
      <c r="OW413" s="0" t="n">
        <v>0</v>
      </c>
      <c r="OX413" s="0" t="n">
        <v>0</v>
      </c>
      <c r="OY413" s="0" t="n">
        <v>0</v>
      </c>
      <c r="OZ413" s="0" t="n">
        <v>0</v>
      </c>
      <c r="PA413" s="0" t="n">
        <v>0</v>
      </c>
      <c r="PB413" s="0" t="n">
        <v>1543</v>
      </c>
      <c r="PC413" s="0" t="n">
        <v>0</v>
      </c>
      <c r="PD413" s="0" t="n">
        <v>0</v>
      </c>
      <c r="PE413" s="0" t="n">
        <v>0</v>
      </c>
      <c r="PF413" s="0" t="n">
        <v>0</v>
      </c>
      <c r="PG413" s="0" t="n">
        <v>0</v>
      </c>
      <c r="PH413" s="0" t="n">
        <v>3</v>
      </c>
      <c r="PI413" s="0" t="n">
        <v>0</v>
      </c>
      <c r="PJ413" s="0" t="n">
        <v>3948</v>
      </c>
      <c r="PK413" s="0" t="n">
        <v>0</v>
      </c>
      <c r="PL413" s="0" t="n">
        <v>0</v>
      </c>
      <c r="PM413" s="0" t="n">
        <v>0</v>
      </c>
      <c r="PN413" s="0" t="n">
        <v>0</v>
      </c>
      <c r="PO413" s="0" t="n">
        <v>0</v>
      </c>
      <c r="PP413" s="0" t="n">
        <v>0</v>
      </c>
      <c r="PQ413" s="0" t="n">
        <v>943</v>
      </c>
      <c r="PR413" s="0" t="n">
        <v>0</v>
      </c>
      <c r="PS413" s="0" t="n">
        <v>0</v>
      </c>
      <c r="PT413" s="0" t="n">
        <v>0</v>
      </c>
      <c r="PU413" s="0" t="n">
        <v>14</v>
      </c>
      <c r="PV413" s="0" t="n">
        <v>72</v>
      </c>
      <c r="PW413" s="0" t="n">
        <v>0</v>
      </c>
      <c r="PX413" s="0" t="n">
        <v>629</v>
      </c>
      <c r="PY413" s="0" t="n">
        <v>0</v>
      </c>
      <c r="PZ413" s="0" t="n">
        <v>0</v>
      </c>
      <c r="QA413" s="0" t="n">
        <v>0</v>
      </c>
      <c r="QB413" s="0" t="n">
        <v>0</v>
      </c>
      <c r="QC413" s="0" t="n">
        <v>0</v>
      </c>
      <c r="QD413" s="0" t="n">
        <v>0</v>
      </c>
      <c r="QE413" s="0" t="n">
        <v>0</v>
      </c>
      <c r="QF413" s="0" t="n">
        <v>8</v>
      </c>
      <c r="QG413" s="0" t="n">
        <v>0</v>
      </c>
      <c r="QH413" s="0" t="n">
        <v>0</v>
      </c>
      <c r="QI413" s="0" t="n">
        <v>0</v>
      </c>
      <c r="QJ413" s="0" t="n">
        <v>0</v>
      </c>
      <c r="QK413" s="0" t="n">
        <v>2253</v>
      </c>
      <c r="QL413" s="0" t="n">
        <v>0</v>
      </c>
      <c r="QM413" s="0" t="n">
        <v>53</v>
      </c>
      <c r="QN413" s="0" t="n">
        <v>0</v>
      </c>
      <c r="QO413" s="0" t="n">
        <v>0</v>
      </c>
      <c r="QP413" s="0" t="n">
        <v>0</v>
      </c>
      <c r="QQ413" s="0" t="n">
        <v>3079</v>
      </c>
      <c r="QR413" s="0" t="n">
        <v>0</v>
      </c>
      <c r="QS413" s="0" t="n">
        <v>87</v>
      </c>
      <c r="QT413" s="0" t="n">
        <v>0</v>
      </c>
      <c r="QU413" s="0" t="n">
        <v>26</v>
      </c>
      <c r="QV413" s="0" t="n">
        <v>0</v>
      </c>
      <c r="QW413" s="0" t="n">
        <v>0</v>
      </c>
      <c r="QX413" s="0" t="n">
        <v>0</v>
      </c>
      <c r="QY413" s="0" t="n">
        <v>0</v>
      </c>
      <c r="QZ413" s="0" t="n">
        <v>66</v>
      </c>
      <c r="RA413" s="0" t="n">
        <v>0</v>
      </c>
      <c r="RB413" s="0" t="n">
        <v>0</v>
      </c>
      <c r="RC413" s="0" t="n">
        <v>6</v>
      </c>
      <c r="RD413" s="0" t="n">
        <v>1458</v>
      </c>
      <c r="RE413" s="0" t="n">
        <v>0</v>
      </c>
      <c r="RF413" s="0" t="n">
        <v>0</v>
      </c>
      <c r="RG413" s="0" t="n">
        <v>686</v>
      </c>
      <c r="RH413" s="0" t="n">
        <v>0</v>
      </c>
      <c r="RI413" s="0" t="n">
        <v>0</v>
      </c>
      <c r="RJ413" s="0" t="n">
        <v>0</v>
      </c>
      <c r="RK413" s="0" t="n">
        <v>0</v>
      </c>
      <c r="RL413" s="0" t="n">
        <v>4420</v>
      </c>
      <c r="RM413" s="0" t="n">
        <v>0</v>
      </c>
      <c r="RN413" s="0" t="n">
        <v>0</v>
      </c>
      <c r="RO413" s="0" t="n">
        <v>0</v>
      </c>
      <c r="RP413" s="0" t="n">
        <v>411</v>
      </c>
      <c r="RQ413" s="0" t="n">
        <v>118</v>
      </c>
      <c r="RR413" s="0" t="n">
        <v>0</v>
      </c>
      <c r="RS413" s="0" t="n">
        <v>3</v>
      </c>
      <c r="RT413" s="0" t="n">
        <v>0</v>
      </c>
      <c r="RU413" s="0" t="n">
        <v>0</v>
      </c>
      <c r="RV413" s="0" t="n">
        <v>12</v>
      </c>
      <c r="RW413" s="0" t="n">
        <v>0</v>
      </c>
      <c r="RX413" s="0" t="n">
        <v>0</v>
      </c>
      <c r="RY413" s="0" t="n">
        <v>4599</v>
      </c>
      <c r="RZ413" s="0" t="n">
        <v>0</v>
      </c>
      <c r="SA413" s="0" t="n">
        <v>0</v>
      </c>
      <c r="SB413" s="0" t="n">
        <v>0</v>
      </c>
      <c r="SC413" s="0" t="n">
        <v>0</v>
      </c>
      <c r="SD413" s="0" t="n">
        <v>13</v>
      </c>
      <c r="SE413" s="0" t="n">
        <v>37</v>
      </c>
      <c r="SF413" s="0" t="n">
        <v>0</v>
      </c>
      <c r="SG413" s="0" t="n">
        <v>0</v>
      </c>
      <c r="SH413" s="0" t="n">
        <v>0</v>
      </c>
      <c r="SI413" s="0" t="n">
        <v>0</v>
      </c>
      <c r="SJ413" s="0" t="n">
        <v>0</v>
      </c>
      <c r="SK413" s="0" t="n">
        <v>115</v>
      </c>
      <c r="SL413" s="0" t="n">
        <v>0</v>
      </c>
      <c r="SM413" s="0" t="n">
        <v>19</v>
      </c>
      <c r="SN413" s="0" t="n">
        <v>0</v>
      </c>
      <c r="SO413" s="0" t="n">
        <v>0</v>
      </c>
      <c r="SP413" s="0" t="n">
        <v>0</v>
      </c>
      <c r="SQ413" s="0" t="n">
        <v>0</v>
      </c>
      <c r="SR413" s="0" t="n">
        <v>0</v>
      </c>
      <c r="SS413" s="0" t="n">
        <v>9</v>
      </c>
      <c r="ST413" s="0" t="n">
        <v>0</v>
      </c>
      <c r="SU413" s="0" t="n">
        <v>0</v>
      </c>
      <c r="SV413" s="0" t="n">
        <v>0</v>
      </c>
      <c r="SW413" s="0" t="n">
        <v>0</v>
      </c>
      <c r="SX413" s="0" t="n">
        <v>0</v>
      </c>
      <c r="SY413" s="0" t="n">
        <v>0</v>
      </c>
      <c r="SZ413" s="0" t="n">
        <v>2849</v>
      </c>
      <c r="TA413" s="0" t="n">
        <v>0</v>
      </c>
      <c r="TB413" s="0" t="n">
        <v>0</v>
      </c>
      <c r="TC413" s="0" t="n">
        <v>0</v>
      </c>
      <c r="TD413" s="0" t="n">
        <v>0</v>
      </c>
      <c r="TE413" s="0" t="n">
        <v>63</v>
      </c>
      <c r="TF413" s="0" t="n">
        <v>0</v>
      </c>
      <c r="TG413" s="0" t="n">
        <v>0</v>
      </c>
      <c r="TH413" s="0" t="n">
        <v>0</v>
      </c>
      <c r="TI413" s="0" t="n">
        <v>176</v>
      </c>
      <c r="TJ413" s="0" t="n">
        <v>0</v>
      </c>
      <c r="TK413" s="0" t="n">
        <v>0</v>
      </c>
      <c r="TL413" s="0" t="n">
        <v>195</v>
      </c>
      <c r="TM413" s="0" t="n">
        <v>666</v>
      </c>
      <c r="TN413" s="0" t="n">
        <v>145</v>
      </c>
      <c r="TO413" s="0" t="n">
        <v>0</v>
      </c>
      <c r="TP413" s="0" t="n">
        <v>33</v>
      </c>
      <c r="TQ413" s="0" t="n">
        <v>0</v>
      </c>
      <c r="TR413" s="0" t="n">
        <v>389</v>
      </c>
      <c r="TS413" s="0" t="n">
        <v>0</v>
      </c>
      <c r="TT413" s="0" t="n">
        <v>0</v>
      </c>
      <c r="TU413" s="0" t="n">
        <v>0</v>
      </c>
      <c r="TV413" s="0" t="n">
        <v>0</v>
      </c>
      <c r="TW413" s="0" t="n">
        <v>17</v>
      </c>
      <c r="TX413" s="0" t="n">
        <v>0</v>
      </c>
      <c r="TY413" s="0" t="n">
        <v>10</v>
      </c>
      <c r="TZ413" s="0" t="n">
        <v>56</v>
      </c>
      <c r="UA413" s="0" t="n">
        <v>0</v>
      </c>
      <c r="UB413" s="0" t="n">
        <v>0</v>
      </c>
      <c r="UC413" s="0" t="n">
        <v>0</v>
      </c>
      <c r="UD413" s="0" t="n">
        <v>0</v>
      </c>
      <c r="UE413" s="0" t="n">
        <v>0</v>
      </c>
      <c r="UF413" s="0" t="n">
        <v>13</v>
      </c>
      <c r="UG413" s="0" t="n">
        <v>0</v>
      </c>
      <c r="UH413" s="0" t="n">
        <v>0</v>
      </c>
      <c r="UI413" s="0" t="n">
        <v>0</v>
      </c>
      <c r="UJ413" s="0" t="n">
        <v>0</v>
      </c>
      <c r="UK413" s="0" t="n">
        <v>267</v>
      </c>
      <c r="UL413" s="0" t="n">
        <v>0</v>
      </c>
      <c r="UM413" s="0" t="n">
        <v>0</v>
      </c>
      <c r="UN413" s="0" t="n">
        <v>20971</v>
      </c>
      <c r="UO413" s="0" t="n">
        <v>0</v>
      </c>
      <c r="UP413" s="0" t="n">
        <v>0</v>
      </c>
      <c r="UQ413" s="0" t="n">
        <v>0</v>
      </c>
      <c r="UR413" s="0" t="n">
        <v>0</v>
      </c>
      <c r="US413" s="0" t="n">
        <v>0</v>
      </c>
      <c r="UT413" s="0" t="n">
        <v>0</v>
      </c>
      <c r="UU413" s="0" t="n">
        <v>0</v>
      </c>
      <c r="UV413" s="0" t="n">
        <v>13</v>
      </c>
      <c r="UW413" s="0" t="n">
        <v>0</v>
      </c>
      <c r="UX413" s="0" t="n">
        <v>0</v>
      </c>
      <c r="UY413" s="0" t="n">
        <v>0</v>
      </c>
      <c r="UZ413" s="0" t="n">
        <v>0</v>
      </c>
      <c r="VA413" s="0" t="n">
        <v>0</v>
      </c>
      <c r="VB413" s="0" t="n">
        <v>0</v>
      </c>
      <c r="VC413" s="0" t="n">
        <v>0</v>
      </c>
      <c r="VD413" s="0" t="n">
        <v>0</v>
      </c>
      <c r="VE413" s="0" t="n">
        <v>0</v>
      </c>
      <c r="VF413" s="0" t="n">
        <v>42</v>
      </c>
      <c r="VG413" s="0" t="n">
        <v>0</v>
      </c>
      <c r="VH413" s="0" t="n">
        <v>0</v>
      </c>
      <c r="VI413" s="0" t="n">
        <v>0</v>
      </c>
      <c r="VJ413" s="0" t="n">
        <v>0</v>
      </c>
      <c r="VK413" s="0" t="n">
        <v>0</v>
      </c>
      <c r="VL413" s="0" t="n">
        <v>49</v>
      </c>
      <c r="VM413" s="0" t="n">
        <v>0</v>
      </c>
      <c r="VN413" s="0" t="n">
        <v>30</v>
      </c>
      <c r="VO413" s="0" t="n">
        <v>0</v>
      </c>
      <c r="VP413" s="0" t="n">
        <v>0</v>
      </c>
      <c r="VQ413" s="0" t="n">
        <v>0</v>
      </c>
      <c r="VR413" s="0" t="n">
        <v>391</v>
      </c>
      <c r="VS413" s="0" t="n">
        <v>0</v>
      </c>
      <c r="VT413" s="0" t="n">
        <v>0</v>
      </c>
      <c r="VU413" s="0" t="n">
        <v>1044</v>
      </c>
      <c r="VV413" s="0" t="n">
        <v>0</v>
      </c>
      <c r="VW413" s="0" t="n">
        <v>46</v>
      </c>
      <c r="VX413" s="0" t="n">
        <v>0</v>
      </c>
      <c r="VY413" s="0" t="n">
        <v>0</v>
      </c>
      <c r="VZ413" s="0" t="n">
        <v>0</v>
      </c>
      <c r="WA413" s="0" t="n">
        <v>0</v>
      </c>
      <c r="WB413" s="0" t="n">
        <v>0</v>
      </c>
      <c r="WC413" s="0" t="n">
        <v>0</v>
      </c>
      <c r="WD413" s="0" t="n">
        <v>0</v>
      </c>
      <c r="WE413" s="0" t="n">
        <v>0</v>
      </c>
      <c r="WF413" s="0" t="n">
        <v>1473</v>
      </c>
      <c r="WG413" s="0" t="n">
        <v>0</v>
      </c>
      <c r="WH413" s="0" t="n">
        <v>0</v>
      </c>
      <c r="WI413" s="0" t="n">
        <v>0</v>
      </c>
      <c r="WJ413" s="0" t="n">
        <v>0</v>
      </c>
      <c r="WK413" s="0" t="n">
        <v>33</v>
      </c>
      <c r="WL413" s="0" t="n">
        <v>0</v>
      </c>
      <c r="WM413" s="0" t="n">
        <v>30</v>
      </c>
      <c r="WN413" s="0" t="n">
        <v>0</v>
      </c>
      <c r="WO413" s="0" t="n">
        <v>12</v>
      </c>
      <c r="WP413" s="0" t="n">
        <v>4</v>
      </c>
      <c r="WQ413" s="0" t="n">
        <v>0</v>
      </c>
      <c r="WR413" s="0" t="n">
        <v>0</v>
      </c>
      <c r="WS413" s="0" t="n">
        <v>0</v>
      </c>
      <c r="WT413" s="0" t="n">
        <v>0</v>
      </c>
      <c r="WU413" s="0" t="n">
        <v>0</v>
      </c>
      <c r="WV413" s="0" t="n">
        <v>8</v>
      </c>
      <c r="WW413" s="0" t="n">
        <v>0</v>
      </c>
      <c r="WX413" s="0" t="n">
        <v>0</v>
      </c>
      <c r="WY413" s="0" t="n">
        <v>0</v>
      </c>
      <c r="WZ413" s="0" t="n">
        <v>0</v>
      </c>
      <c r="XA413" s="0" t="n">
        <v>0</v>
      </c>
      <c r="XB413" s="0" t="n">
        <v>0</v>
      </c>
      <c r="XC413" s="0" t="n">
        <v>0</v>
      </c>
      <c r="XD413" s="0" t="n">
        <v>0</v>
      </c>
      <c r="XE413" s="0" t="n">
        <v>0</v>
      </c>
      <c r="XF413" s="0" t="n">
        <v>0</v>
      </c>
      <c r="XG413" s="0" t="n">
        <v>0</v>
      </c>
      <c r="XH413" s="0" t="n">
        <v>0</v>
      </c>
      <c r="XI413" s="0" t="n">
        <v>0</v>
      </c>
      <c r="XJ413" s="0" t="n">
        <v>0</v>
      </c>
      <c r="XK413" s="0" t="n">
        <v>5</v>
      </c>
      <c r="XL413" s="0" t="n">
        <v>0</v>
      </c>
      <c r="XM413" s="0" t="n">
        <v>0</v>
      </c>
      <c r="XN413" s="0" t="n">
        <v>3243</v>
      </c>
      <c r="XO413" s="0" t="n">
        <v>3916</v>
      </c>
      <c r="XP413" s="0" t="n">
        <v>0</v>
      </c>
      <c r="XQ413" s="0" t="n">
        <v>8</v>
      </c>
      <c r="XR413" s="0" t="n">
        <v>0</v>
      </c>
      <c r="XS413" s="0" t="n">
        <v>0</v>
      </c>
      <c r="XT413" s="0" t="n">
        <v>984</v>
      </c>
      <c r="XU413" s="0" t="n">
        <v>1892</v>
      </c>
      <c r="XV413" s="0" t="n">
        <v>44</v>
      </c>
      <c r="XW413" s="0" t="n">
        <v>782</v>
      </c>
      <c r="XX413" s="0" t="n">
        <v>0</v>
      </c>
      <c r="XY413" s="0" t="n">
        <v>2093</v>
      </c>
      <c r="XZ413" s="0" t="n">
        <v>55</v>
      </c>
      <c r="YA413" s="0" t="n">
        <v>554</v>
      </c>
      <c r="YB413" s="0" t="n">
        <v>255</v>
      </c>
      <c r="YC413" s="0" t="n">
        <v>0</v>
      </c>
      <c r="YD413" s="0" t="n">
        <v>0</v>
      </c>
      <c r="YE413" s="0" t="n">
        <v>0</v>
      </c>
      <c r="YF413" s="0" t="n">
        <v>550</v>
      </c>
      <c r="YG413" s="0" t="n">
        <v>0</v>
      </c>
      <c r="YH413" s="0" t="n">
        <v>2665</v>
      </c>
      <c r="YI413" s="0" t="n">
        <v>97</v>
      </c>
      <c r="YJ413" s="0" t="n">
        <v>0</v>
      </c>
      <c r="YK413" s="0" t="n">
        <v>2319</v>
      </c>
      <c r="YL413" s="0" t="n">
        <v>4612</v>
      </c>
      <c r="YM413" s="0" t="n">
        <v>0</v>
      </c>
      <c r="YN413" s="0" t="n">
        <v>56</v>
      </c>
      <c r="YO413" s="0" t="n">
        <v>10</v>
      </c>
      <c r="YP413" s="0" t="n">
        <v>0</v>
      </c>
      <c r="YQ413" s="0" t="n">
        <v>0</v>
      </c>
      <c r="YR413" s="0" t="n">
        <v>0</v>
      </c>
      <c r="YS413" s="0" t="n">
        <v>0</v>
      </c>
      <c r="YT413" s="0" t="n">
        <v>11</v>
      </c>
      <c r="YU413" s="0" t="n">
        <v>78</v>
      </c>
      <c r="YV413" s="0" t="n">
        <v>0</v>
      </c>
      <c r="YW413" s="0" t="n">
        <v>0</v>
      </c>
      <c r="YX413" s="0" t="n">
        <v>0</v>
      </c>
      <c r="YY413" s="0" t="n">
        <v>0</v>
      </c>
      <c r="YZ413" s="0" t="n">
        <v>2152</v>
      </c>
      <c r="ZA413" s="0" t="n">
        <v>0</v>
      </c>
      <c r="ZB413" s="0" t="n">
        <v>0</v>
      </c>
      <c r="ZC413" s="0" t="n">
        <v>0</v>
      </c>
      <c r="ZD413" s="0" t="n">
        <v>0</v>
      </c>
      <c r="ZE413" s="0" t="n">
        <v>0</v>
      </c>
      <c r="ZF413" s="0" t="n">
        <v>0</v>
      </c>
      <c r="ZG413" s="0" t="n">
        <v>0</v>
      </c>
      <c r="ZH413" s="0" t="n">
        <v>0</v>
      </c>
      <c r="ZI413" s="0" t="n">
        <v>0</v>
      </c>
      <c r="ZJ413" s="0" t="n">
        <v>0</v>
      </c>
      <c r="ZK413" s="0" t="n">
        <v>0</v>
      </c>
      <c r="ZL413" s="0" t="n">
        <v>0</v>
      </c>
      <c r="ZM413" s="0" t="n">
        <v>0</v>
      </c>
      <c r="ZN413" s="0" t="n">
        <v>0</v>
      </c>
      <c r="ZO413" s="0" t="n">
        <v>0</v>
      </c>
      <c r="ZP413" s="0" t="n">
        <v>1407</v>
      </c>
      <c r="ZQ413" s="0" t="n">
        <v>6386</v>
      </c>
      <c r="ZR413" s="0" t="n">
        <v>0</v>
      </c>
      <c r="ZS413" s="0" t="n">
        <v>0</v>
      </c>
      <c r="ZT413" s="0" t="n">
        <v>0</v>
      </c>
      <c r="ZU413" s="0" t="n">
        <v>0</v>
      </c>
      <c r="ZV413" s="0" t="n">
        <v>0</v>
      </c>
      <c r="ZW413" s="0" t="n">
        <v>0</v>
      </c>
      <c r="ZX413" s="0" t="n">
        <v>413</v>
      </c>
      <c r="ZY413" s="0" t="n">
        <v>0</v>
      </c>
      <c r="ZZ413" s="0" t="n">
        <v>0</v>
      </c>
      <c r="AAA413" s="0" t="n">
        <v>0</v>
      </c>
      <c r="AAB413" s="0" t="n">
        <v>0</v>
      </c>
      <c r="AAC413" s="0" t="n">
        <v>0</v>
      </c>
      <c r="AAD413" s="0" t="n">
        <v>272</v>
      </c>
      <c r="AAE413" s="0" t="n">
        <v>0</v>
      </c>
      <c r="AAF413" s="0" t="n">
        <v>0</v>
      </c>
      <c r="AAG413" s="0" t="n">
        <v>60</v>
      </c>
      <c r="AAH413" s="0" t="n">
        <v>0</v>
      </c>
      <c r="AAI413" s="0" t="n">
        <v>0</v>
      </c>
      <c r="AAJ413" s="0" t="n">
        <v>15</v>
      </c>
      <c r="AAK413" s="0" t="n">
        <v>0</v>
      </c>
      <c r="AAL413" s="0" t="n">
        <v>0</v>
      </c>
      <c r="AAM413" s="0" t="n">
        <v>0</v>
      </c>
      <c r="AAN413" s="0" t="n">
        <v>88</v>
      </c>
      <c r="AAO413" s="0" t="n">
        <v>0</v>
      </c>
      <c r="AAP413" s="0" t="n">
        <v>0</v>
      </c>
    </row>
    <row r="414" customFormat="false" ht="14.4" hidden="false" customHeight="false" outlineLevel="0" collapsed="false">
      <c r="A414" s="1" t="n">
        <v>30993</v>
      </c>
      <c r="H414" s="2" t="n">
        <v>2</v>
      </c>
      <c r="I414" s="2" t="n">
        <v>40</v>
      </c>
      <c r="L414" s="2" t="n">
        <v>1</v>
      </c>
      <c r="M414" s="2" t="n">
        <v>1</v>
      </c>
      <c r="N414" s="2" t="n">
        <v>0</v>
      </c>
      <c r="O414" s="2" t="n">
        <v>1</v>
      </c>
      <c r="P414" s="2" t="n">
        <v>0</v>
      </c>
      <c r="Q414" s="2" t="n">
        <v>0</v>
      </c>
      <c r="R414" s="2" t="n">
        <v>0</v>
      </c>
      <c r="S414" s="2" t="n">
        <v>1</v>
      </c>
      <c r="T414" s="2" t="n">
        <v>0</v>
      </c>
      <c r="U414" s="2" t="n">
        <f aca="false">IF(AE414&gt;27,1,0)</f>
        <v>1</v>
      </c>
      <c r="V414" s="2" t="n">
        <v>0</v>
      </c>
      <c r="W414" s="2" t="n">
        <v>1</v>
      </c>
      <c r="X414" s="2" t="n">
        <f aca="false">SUM(L414:W414)</f>
        <v>6</v>
      </c>
      <c r="Y414" s="2" t="n">
        <v>120</v>
      </c>
      <c r="Z414" s="2" t="n">
        <v>80</v>
      </c>
      <c r="AA414" s="2" t="n">
        <f aca="false">Y414-Z414</f>
        <v>40</v>
      </c>
      <c r="AB414" s="3" t="n">
        <f aca="false">Z414+((Y414-Z414)/3)</f>
        <v>93.3333333333333</v>
      </c>
      <c r="AC414" s="2" t="n">
        <v>89.6</v>
      </c>
      <c r="AD414" s="2" t="n">
        <v>164</v>
      </c>
      <c r="AE414" s="24" t="n">
        <f aca="false">AC414/POWER((AD414/100),2)</f>
        <v>33.313503866746</v>
      </c>
      <c r="AF414" s="3" t="n">
        <v>2</v>
      </c>
      <c r="AG414" s="3" t="n">
        <v>99</v>
      </c>
      <c r="AH414" s="4" t="n">
        <v>115</v>
      </c>
      <c r="AI414" s="3" t="n">
        <v>0.603658536585366</v>
      </c>
      <c r="AJ414" s="3" t="n">
        <v>0.860869565217391</v>
      </c>
      <c r="AK414" s="3" t="n">
        <v>114</v>
      </c>
      <c r="AL414" s="2" t="n">
        <v>43.5</v>
      </c>
      <c r="AM414" s="4" t="n">
        <v>39</v>
      </c>
      <c r="AN414" s="4" t="n">
        <v>50.6</v>
      </c>
      <c r="AO414" s="2" t="n">
        <v>10</v>
      </c>
      <c r="AP414" s="4" t="n">
        <v>40.7</v>
      </c>
      <c r="AQ414" s="4" t="n">
        <v>48</v>
      </c>
      <c r="AR414" s="4" t="n">
        <v>2.6</v>
      </c>
      <c r="AS414" s="2" t="n">
        <v>93</v>
      </c>
      <c r="AT414" s="2" t="n">
        <v>156</v>
      </c>
      <c r="AU414" s="2" t="n">
        <v>229</v>
      </c>
      <c r="AV414" s="2" t="n">
        <v>117</v>
      </c>
      <c r="AW414" s="2" t="n">
        <v>139</v>
      </c>
      <c r="AX414" s="2" t="n">
        <v>1</v>
      </c>
      <c r="AY414" s="2" t="n">
        <f aca="false">((AS414*15)+(AT414*30)+(AU414*30)+(AV414*30)+(AW414*15))-(AS414*120)</f>
        <v>7380</v>
      </c>
      <c r="AZ414" s="2" t="n">
        <f aca="false">((AS414*15)+(AT414*30)+(AU414*30)+(AV414*30)+(AW414*15))</f>
        <v>18540</v>
      </c>
      <c r="BA414" s="2" t="n">
        <v>5.66</v>
      </c>
      <c r="BB414" s="2"/>
      <c r="BC414" s="5"/>
      <c r="BH414" s="3"/>
      <c r="BI414" s="3"/>
      <c r="BM414" s="4"/>
      <c r="BN414" s="4"/>
      <c r="BO414" s="4"/>
      <c r="BR414" s="3"/>
      <c r="BS414" s="3"/>
      <c r="BT414" s="3"/>
      <c r="BU414" s="5"/>
      <c r="CA414" s="2" t="n">
        <v>179</v>
      </c>
      <c r="CB414" s="2" t="n">
        <v>0</v>
      </c>
      <c r="CC414" s="2" t="n">
        <v>36</v>
      </c>
      <c r="CD414" s="2" t="n">
        <v>1</v>
      </c>
      <c r="CE414" s="2" t="n">
        <v>124</v>
      </c>
      <c r="CF414" s="2" t="n">
        <v>0</v>
      </c>
      <c r="CG414" s="2" t="n">
        <v>19</v>
      </c>
      <c r="CH414" s="2" t="n">
        <v>94</v>
      </c>
      <c r="CI414" s="2" t="n">
        <v>0</v>
      </c>
      <c r="CJ414" s="2" t="n">
        <v>4</v>
      </c>
      <c r="CW414" s="3"/>
      <c r="CY414" s="22"/>
      <c r="DU414" s="2"/>
      <c r="DZ414" s="3"/>
      <c r="EA414" s="3"/>
      <c r="EU414" s="3"/>
      <c r="EW414" s="22"/>
      <c r="MC414" s="0" t="n">
        <v>0</v>
      </c>
      <c r="MD414" s="0" t="n">
        <v>0</v>
      </c>
      <c r="ME414" s="0" t="n">
        <v>0</v>
      </c>
      <c r="MF414" s="0" t="n">
        <v>0</v>
      </c>
      <c r="MG414" s="0" t="n">
        <v>0</v>
      </c>
      <c r="MH414" s="0" t="n">
        <v>0</v>
      </c>
      <c r="MI414" s="0" t="n">
        <v>0</v>
      </c>
      <c r="MJ414" s="0" t="n">
        <v>0</v>
      </c>
      <c r="MK414" s="0" t="n">
        <v>0</v>
      </c>
      <c r="ML414" s="0" t="n">
        <v>28</v>
      </c>
      <c r="MM414" s="0" t="n">
        <v>0</v>
      </c>
      <c r="MN414" s="0" t="n">
        <v>0</v>
      </c>
      <c r="MO414" s="0" t="n">
        <v>0</v>
      </c>
      <c r="MP414" s="0" t="n">
        <v>0</v>
      </c>
      <c r="MQ414" s="0" t="n">
        <v>0</v>
      </c>
      <c r="MR414" s="0" t="n">
        <v>0</v>
      </c>
      <c r="MS414" s="0" t="n">
        <v>124</v>
      </c>
      <c r="MT414" s="0" t="n">
        <v>0</v>
      </c>
      <c r="MU414" s="0" t="n">
        <v>57</v>
      </c>
      <c r="MV414" s="0" t="n">
        <v>0</v>
      </c>
      <c r="MW414" s="0" t="n">
        <v>0</v>
      </c>
      <c r="MX414" s="0" t="n">
        <v>0</v>
      </c>
      <c r="MY414" s="0" t="n">
        <v>0</v>
      </c>
      <c r="MZ414" s="0" t="n">
        <v>0</v>
      </c>
      <c r="NA414" s="0" t="n">
        <v>0</v>
      </c>
      <c r="NB414" s="0" t="n">
        <v>21</v>
      </c>
      <c r="NC414" s="0" t="n">
        <v>0</v>
      </c>
      <c r="ND414" s="0" t="n">
        <v>0</v>
      </c>
      <c r="NE414" s="0" t="n">
        <v>0</v>
      </c>
      <c r="NF414" s="0" t="n">
        <v>0</v>
      </c>
      <c r="NG414" s="0" t="n">
        <v>0</v>
      </c>
      <c r="NH414" s="0" t="n">
        <v>341</v>
      </c>
      <c r="NI414" s="0" t="n">
        <v>37</v>
      </c>
      <c r="NJ414" s="0" t="n">
        <v>0</v>
      </c>
      <c r="NK414" s="0" t="n">
        <v>0</v>
      </c>
      <c r="NL414" s="0" t="n">
        <v>0</v>
      </c>
      <c r="NM414" s="0" t="n">
        <v>0</v>
      </c>
      <c r="NN414" s="0" t="n">
        <v>0</v>
      </c>
      <c r="NO414" s="0" t="n">
        <v>0</v>
      </c>
      <c r="NP414" s="0" t="n">
        <v>0</v>
      </c>
      <c r="NQ414" s="0" t="n">
        <v>0</v>
      </c>
      <c r="NR414" s="0" t="n">
        <v>0</v>
      </c>
      <c r="NS414" s="0" t="n">
        <v>2505</v>
      </c>
      <c r="NT414" s="0" t="n">
        <v>0</v>
      </c>
      <c r="NU414" s="0" t="n">
        <v>0</v>
      </c>
      <c r="NV414" s="0" t="n">
        <v>0</v>
      </c>
      <c r="NW414" s="0" t="n">
        <v>2555</v>
      </c>
      <c r="NX414" s="0" t="n">
        <v>23</v>
      </c>
      <c r="NY414" s="0" t="n">
        <v>1289</v>
      </c>
      <c r="NZ414" s="0" t="n">
        <v>0</v>
      </c>
      <c r="OA414" s="0" t="n">
        <v>0</v>
      </c>
      <c r="OB414" s="0" t="n">
        <v>0</v>
      </c>
      <c r="OC414" s="0" t="n">
        <v>0</v>
      </c>
      <c r="OD414" s="0" t="n">
        <v>0</v>
      </c>
      <c r="OE414" s="0" t="n">
        <v>0</v>
      </c>
      <c r="OF414" s="0" t="n">
        <v>0</v>
      </c>
      <c r="OG414" s="0" t="n">
        <v>43</v>
      </c>
      <c r="OH414" s="0" t="n">
        <v>0</v>
      </c>
      <c r="OI414" s="0" t="n">
        <v>0</v>
      </c>
      <c r="OJ414" s="0" t="n">
        <v>0</v>
      </c>
      <c r="OK414" s="0" t="n">
        <v>0</v>
      </c>
      <c r="OL414" s="0" t="n">
        <v>0</v>
      </c>
      <c r="OM414" s="0" t="n">
        <v>0</v>
      </c>
      <c r="ON414" s="0" t="n">
        <v>0</v>
      </c>
      <c r="OO414" s="0" t="n">
        <v>0</v>
      </c>
      <c r="OP414" s="0" t="n">
        <v>0</v>
      </c>
      <c r="OQ414" s="0" t="n">
        <v>0</v>
      </c>
      <c r="OR414" s="0" t="n">
        <v>0</v>
      </c>
      <c r="OS414" s="0" t="n">
        <v>0</v>
      </c>
      <c r="OT414" s="0" t="n">
        <v>0</v>
      </c>
      <c r="OU414" s="0" t="n">
        <v>0</v>
      </c>
      <c r="OV414" s="0" t="n">
        <v>0</v>
      </c>
      <c r="OW414" s="0" t="n">
        <v>0</v>
      </c>
      <c r="OX414" s="0" t="n">
        <v>0</v>
      </c>
      <c r="OY414" s="0" t="n">
        <v>0</v>
      </c>
      <c r="OZ414" s="0" t="n">
        <v>0</v>
      </c>
      <c r="PA414" s="0" t="n">
        <v>0</v>
      </c>
      <c r="PB414" s="0" t="n">
        <v>316</v>
      </c>
      <c r="PC414" s="0" t="n">
        <v>0</v>
      </c>
      <c r="PD414" s="0" t="n">
        <v>0</v>
      </c>
      <c r="PE414" s="0" t="n">
        <v>0</v>
      </c>
      <c r="PF414" s="0" t="n">
        <v>0</v>
      </c>
      <c r="PG414" s="0" t="n">
        <v>0</v>
      </c>
      <c r="PH414" s="0" t="n">
        <v>0</v>
      </c>
      <c r="PI414" s="0" t="n">
        <v>0</v>
      </c>
      <c r="PJ414" s="0" t="n">
        <v>243</v>
      </c>
      <c r="PK414" s="0" t="n">
        <v>0</v>
      </c>
      <c r="PL414" s="0" t="n">
        <v>0</v>
      </c>
      <c r="PM414" s="0" t="n">
        <v>0</v>
      </c>
      <c r="PN414" s="0" t="n">
        <v>0</v>
      </c>
      <c r="PO414" s="0" t="n">
        <v>0</v>
      </c>
      <c r="PP414" s="0" t="n">
        <v>0</v>
      </c>
      <c r="PQ414" s="0" t="n">
        <v>109</v>
      </c>
      <c r="PR414" s="0" t="n">
        <v>0</v>
      </c>
      <c r="PS414" s="0" t="n">
        <v>0</v>
      </c>
      <c r="PT414" s="0" t="n">
        <v>0</v>
      </c>
      <c r="PU414" s="0" t="n">
        <v>0</v>
      </c>
      <c r="PV414" s="0" t="n">
        <v>116</v>
      </c>
      <c r="PW414" s="0" t="n">
        <v>679</v>
      </c>
      <c r="PX414" s="0" t="n">
        <v>419</v>
      </c>
      <c r="PY414" s="0" t="n">
        <v>0</v>
      </c>
      <c r="PZ414" s="0" t="n">
        <v>0</v>
      </c>
      <c r="QA414" s="0" t="n">
        <v>0</v>
      </c>
      <c r="QB414" s="0" t="n">
        <v>0</v>
      </c>
      <c r="QC414" s="0" t="n">
        <v>0</v>
      </c>
      <c r="QD414" s="0" t="n">
        <v>0</v>
      </c>
      <c r="QE414" s="0" t="n">
        <v>0</v>
      </c>
      <c r="QF414" s="0" t="n">
        <v>0</v>
      </c>
      <c r="QG414" s="0" t="n">
        <v>0</v>
      </c>
      <c r="QH414" s="0" t="n">
        <v>0</v>
      </c>
      <c r="QI414" s="0" t="n">
        <v>0</v>
      </c>
      <c r="QJ414" s="0" t="n">
        <v>0</v>
      </c>
      <c r="QK414" s="0" t="n">
        <v>0</v>
      </c>
      <c r="QL414" s="0" t="n">
        <v>0</v>
      </c>
      <c r="QM414" s="0" t="n">
        <v>1096</v>
      </c>
      <c r="QN414" s="0" t="n">
        <v>0</v>
      </c>
      <c r="QO414" s="0" t="n">
        <v>0</v>
      </c>
      <c r="QP414" s="0" t="n">
        <v>0</v>
      </c>
      <c r="QQ414" s="0" t="n">
        <v>970</v>
      </c>
      <c r="QR414" s="0" t="n">
        <v>0</v>
      </c>
      <c r="QS414" s="0" t="n">
        <v>0</v>
      </c>
      <c r="QT414" s="0" t="n">
        <v>0</v>
      </c>
      <c r="QU414" s="0" t="n">
        <v>0</v>
      </c>
      <c r="QV414" s="0" t="n">
        <v>0</v>
      </c>
      <c r="QW414" s="0" t="n">
        <v>0</v>
      </c>
      <c r="QX414" s="0" t="n">
        <v>0</v>
      </c>
      <c r="QY414" s="0" t="n">
        <v>0</v>
      </c>
      <c r="QZ414" s="0" t="n">
        <v>295</v>
      </c>
      <c r="RA414" s="0" t="n">
        <v>54</v>
      </c>
      <c r="RB414" s="0" t="n">
        <v>0</v>
      </c>
      <c r="RC414" s="0" t="n">
        <v>0</v>
      </c>
      <c r="RD414" s="0" t="n">
        <v>81</v>
      </c>
      <c r="RE414" s="0" t="n">
        <v>0</v>
      </c>
      <c r="RF414" s="0" t="n">
        <v>0</v>
      </c>
      <c r="RG414" s="0" t="n">
        <v>0</v>
      </c>
      <c r="RH414" s="0" t="n">
        <v>0</v>
      </c>
      <c r="RI414" s="0" t="n">
        <v>0</v>
      </c>
      <c r="RJ414" s="0" t="n">
        <v>37</v>
      </c>
      <c r="RK414" s="0" t="n">
        <v>20</v>
      </c>
      <c r="RL414" s="0" t="n">
        <v>1382</v>
      </c>
      <c r="RM414" s="0" t="n">
        <v>0</v>
      </c>
      <c r="RN414" s="0" t="n">
        <v>0</v>
      </c>
      <c r="RO414" s="0" t="n">
        <v>0</v>
      </c>
      <c r="RP414" s="0" t="n">
        <v>143</v>
      </c>
      <c r="RQ414" s="0" t="n">
        <v>0</v>
      </c>
      <c r="RR414" s="0" t="n">
        <v>0</v>
      </c>
      <c r="RS414" s="0" t="n">
        <v>0</v>
      </c>
      <c r="RT414" s="0" t="n">
        <v>11</v>
      </c>
      <c r="RU414" s="0" t="n">
        <v>0</v>
      </c>
      <c r="RV414" s="0" t="n">
        <v>0</v>
      </c>
      <c r="RW414" s="0" t="n">
        <v>0</v>
      </c>
      <c r="RX414" s="0" t="n">
        <v>0</v>
      </c>
      <c r="RY414" s="0" t="n">
        <v>365</v>
      </c>
      <c r="RZ414" s="0" t="n">
        <v>0</v>
      </c>
      <c r="SA414" s="0" t="n">
        <v>0</v>
      </c>
      <c r="SB414" s="0" t="n">
        <v>0</v>
      </c>
      <c r="SC414" s="0" t="n">
        <v>0</v>
      </c>
      <c r="SD414" s="0" t="n">
        <v>0</v>
      </c>
      <c r="SE414" s="0" t="n">
        <v>7</v>
      </c>
      <c r="SF414" s="0" t="n">
        <v>0</v>
      </c>
      <c r="SG414" s="0" t="n">
        <v>0</v>
      </c>
      <c r="SH414" s="0" t="n">
        <v>0</v>
      </c>
      <c r="SI414" s="0" t="n">
        <v>0</v>
      </c>
      <c r="SJ414" s="0" t="n">
        <v>0</v>
      </c>
      <c r="SK414" s="0" t="n">
        <v>0</v>
      </c>
      <c r="SL414" s="0" t="n">
        <v>0</v>
      </c>
      <c r="SM414" s="0" t="n">
        <v>0</v>
      </c>
      <c r="SN414" s="0" t="n">
        <v>0</v>
      </c>
      <c r="SO414" s="0" t="n">
        <v>0</v>
      </c>
      <c r="SP414" s="0" t="n">
        <v>0</v>
      </c>
      <c r="SQ414" s="0" t="n">
        <v>0</v>
      </c>
      <c r="SR414" s="0" t="n">
        <v>0</v>
      </c>
      <c r="SS414" s="0" t="n">
        <v>0</v>
      </c>
      <c r="ST414" s="0" t="n">
        <v>0</v>
      </c>
      <c r="SU414" s="0" t="n">
        <v>0</v>
      </c>
      <c r="SV414" s="0" t="n">
        <v>0</v>
      </c>
      <c r="SW414" s="0" t="n">
        <v>0</v>
      </c>
      <c r="SX414" s="0" t="n">
        <v>0</v>
      </c>
      <c r="SY414" s="0" t="n">
        <v>0</v>
      </c>
      <c r="SZ414" s="0" t="n">
        <v>0</v>
      </c>
      <c r="TA414" s="0" t="n">
        <v>71</v>
      </c>
      <c r="TB414" s="0" t="n">
        <v>0</v>
      </c>
      <c r="TC414" s="0" t="n">
        <v>0</v>
      </c>
      <c r="TD414" s="0" t="n">
        <v>0</v>
      </c>
      <c r="TE414" s="0" t="n">
        <v>0</v>
      </c>
      <c r="TF414" s="0" t="n">
        <v>0</v>
      </c>
      <c r="TG414" s="0" t="n">
        <v>0</v>
      </c>
      <c r="TH414" s="0" t="n">
        <v>0</v>
      </c>
      <c r="TI414" s="0" t="n">
        <v>72</v>
      </c>
      <c r="TJ414" s="0" t="n">
        <v>0</v>
      </c>
      <c r="TK414" s="0" t="n">
        <v>0</v>
      </c>
      <c r="TL414" s="0" t="n">
        <v>265</v>
      </c>
      <c r="TM414" s="0" t="n">
        <v>0</v>
      </c>
      <c r="TN414" s="0" t="n">
        <v>26</v>
      </c>
      <c r="TO414" s="0" t="n">
        <v>0</v>
      </c>
      <c r="TP414" s="0" t="n">
        <v>74</v>
      </c>
      <c r="TQ414" s="0" t="n">
        <v>0</v>
      </c>
      <c r="TR414" s="0" t="n">
        <v>610</v>
      </c>
      <c r="TS414" s="0" t="n">
        <v>0</v>
      </c>
      <c r="TT414" s="0" t="n">
        <v>0</v>
      </c>
      <c r="TU414" s="0" t="n">
        <v>0</v>
      </c>
      <c r="TV414" s="0" t="n">
        <v>0</v>
      </c>
      <c r="TW414" s="0" t="n">
        <v>0</v>
      </c>
      <c r="TX414" s="0" t="n">
        <v>0</v>
      </c>
      <c r="TY414" s="0" t="n">
        <v>0</v>
      </c>
      <c r="TZ414" s="0" t="n">
        <v>52</v>
      </c>
      <c r="UA414" s="0" t="n">
        <v>0</v>
      </c>
      <c r="UB414" s="0" t="n">
        <v>0</v>
      </c>
      <c r="UC414" s="0" t="n">
        <v>0</v>
      </c>
      <c r="UD414" s="0" t="n">
        <v>0</v>
      </c>
      <c r="UE414" s="0" t="n">
        <v>0</v>
      </c>
      <c r="UF414" s="0" t="n">
        <v>0</v>
      </c>
      <c r="UG414" s="0" t="n">
        <v>0</v>
      </c>
      <c r="UH414" s="0" t="n">
        <v>0</v>
      </c>
      <c r="UI414" s="0" t="n">
        <v>0</v>
      </c>
      <c r="UJ414" s="0" t="n">
        <v>0</v>
      </c>
      <c r="UK414" s="0" t="n">
        <v>0</v>
      </c>
      <c r="UL414" s="0" t="n">
        <v>0</v>
      </c>
      <c r="UM414" s="0" t="n">
        <v>0</v>
      </c>
      <c r="UN414" s="0" t="n">
        <v>0</v>
      </c>
      <c r="UO414" s="0" t="n">
        <v>0</v>
      </c>
      <c r="UP414" s="0" t="n">
        <v>0</v>
      </c>
      <c r="UQ414" s="0" t="n">
        <v>0</v>
      </c>
      <c r="UR414" s="0" t="n">
        <v>0</v>
      </c>
      <c r="US414" s="0" t="n">
        <v>0</v>
      </c>
      <c r="UT414" s="0" t="n">
        <v>0</v>
      </c>
      <c r="UU414" s="0" t="n">
        <v>0</v>
      </c>
      <c r="UV414" s="0" t="n">
        <v>0</v>
      </c>
      <c r="UW414" s="0" t="n">
        <v>0</v>
      </c>
      <c r="UX414" s="0" t="n">
        <v>0</v>
      </c>
      <c r="UY414" s="0" t="n">
        <v>10</v>
      </c>
      <c r="UZ414" s="0" t="n">
        <v>0</v>
      </c>
      <c r="VA414" s="0" t="n">
        <v>0</v>
      </c>
      <c r="VB414" s="0" t="n">
        <v>0</v>
      </c>
      <c r="VC414" s="0" t="n">
        <v>0</v>
      </c>
      <c r="VD414" s="0" t="n">
        <v>0</v>
      </c>
      <c r="VE414" s="0" t="n">
        <v>0</v>
      </c>
      <c r="VF414" s="0" t="n">
        <v>0</v>
      </c>
      <c r="VG414" s="0" t="n">
        <v>0</v>
      </c>
      <c r="VH414" s="0" t="n">
        <v>0</v>
      </c>
      <c r="VI414" s="0" t="n">
        <v>0</v>
      </c>
      <c r="VJ414" s="0" t="n">
        <v>0</v>
      </c>
      <c r="VK414" s="0" t="n">
        <v>0</v>
      </c>
      <c r="VL414" s="0" t="n">
        <v>0</v>
      </c>
      <c r="VM414" s="0" t="n">
        <v>30</v>
      </c>
      <c r="VN414" s="0" t="n">
        <v>0</v>
      </c>
      <c r="VO414" s="0" t="n">
        <v>0</v>
      </c>
      <c r="VP414" s="0" t="n">
        <v>0</v>
      </c>
      <c r="VQ414" s="0" t="n">
        <v>0</v>
      </c>
      <c r="VR414" s="0" t="n">
        <v>0</v>
      </c>
      <c r="VS414" s="0" t="n">
        <v>0</v>
      </c>
      <c r="VT414" s="0" t="n">
        <v>0</v>
      </c>
      <c r="VU414" s="0" t="n">
        <v>69</v>
      </c>
      <c r="VV414" s="0" t="n">
        <v>0</v>
      </c>
      <c r="VW414" s="0" t="n">
        <v>0</v>
      </c>
      <c r="VX414" s="0" t="n">
        <v>0</v>
      </c>
      <c r="VY414" s="0" t="n">
        <v>0</v>
      </c>
      <c r="VZ414" s="0" t="n">
        <v>0</v>
      </c>
      <c r="WA414" s="0" t="n">
        <v>0</v>
      </c>
      <c r="WB414" s="0" t="n">
        <v>0</v>
      </c>
      <c r="WC414" s="0" t="n">
        <v>0</v>
      </c>
      <c r="WD414" s="0" t="n">
        <v>0</v>
      </c>
      <c r="WE414" s="0" t="n">
        <v>0</v>
      </c>
      <c r="WF414" s="0" t="n">
        <v>0</v>
      </c>
      <c r="WG414" s="0" t="n">
        <v>0</v>
      </c>
      <c r="WH414" s="0" t="n">
        <v>0</v>
      </c>
      <c r="WI414" s="0" t="n">
        <v>0</v>
      </c>
      <c r="WJ414" s="0" t="n">
        <v>0</v>
      </c>
      <c r="WK414" s="0" t="n">
        <v>0</v>
      </c>
      <c r="WL414" s="0" t="n">
        <v>0</v>
      </c>
      <c r="WM414" s="0" t="n">
        <v>48</v>
      </c>
      <c r="WN414" s="0" t="n">
        <v>0</v>
      </c>
      <c r="WO414" s="0" t="n">
        <v>166</v>
      </c>
      <c r="WP414" s="0" t="n">
        <v>0</v>
      </c>
      <c r="WQ414" s="0" t="n">
        <v>0</v>
      </c>
      <c r="WR414" s="0" t="n">
        <v>0</v>
      </c>
      <c r="WS414" s="0" t="n">
        <v>0</v>
      </c>
      <c r="WT414" s="0" t="n">
        <v>0</v>
      </c>
      <c r="WU414" s="0" t="n">
        <v>0</v>
      </c>
      <c r="WV414" s="0" t="n">
        <v>0</v>
      </c>
      <c r="WW414" s="0" t="n">
        <v>0</v>
      </c>
      <c r="WX414" s="0" t="n">
        <v>0</v>
      </c>
      <c r="WY414" s="0" t="n">
        <v>0</v>
      </c>
      <c r="WZ414" s="0" t="n">
        <v>0</v>
      </c>
      <c r="XA414" s="0" t="n">
        <v>0</v>
      </c>
      <c r="XB414" s="0" t="n">
        <v>0</v>
      </c>
      <c r="XC414" s="0" t="n">
        <v>0</v>
      </c>
      <c r="XD414" s="0" t="n">
        <v>0</v>
      </c>
      <c r="XE414" s="0" t="n">
        <v>0</v>
      </c>
      <c r="XF414" s="0" t="n">
        <v>0</v>
      </c>
      <c r="XG414" s="0" t="n">
        <v>0</v>
      </c>
      <c r="XH414" s="0" t="n">
        <v>0</v>
      </c>
      <c r="XI414" s="0" t="n">
        <v>0</v>
      </c>
      <c r="XJ414" s="0" t="n">
        <v>0</v>
      </c>
      <c r="XK414" s="0" t="n">
        <v>0</v>
      </c>
      <c r="XL414" s="0" t="n">
        <v>0</v>
      </c>
      <c r="XM414" s="0" t="n">
        <v>0</v>
      </c>
      <c r="XN414" s="0" t="n">
        <v>98</v>
      </c>
      <c r="XO414" s="0" t="n">
        <v>5936</v>
      </c>
      <c r="XP414" s="0" t="n">
        <v>0</v>
      </c>
      <c r="XQ414" s="0" t="n">
        <v>0</v>
      </c>
      <c r="XR414" s="0" t="n">
        <v>0</v>
      </c>
      <c r="XS414" s="0" t="n">
        <v>0</v>
      </c>
      <c r="XT414" s="0" t="n">
        <v>79</v>
      </c>
      <c r="XU414" s="0" t="n">
        <v>965</v>
      </c>
      <c r="XV414" s="0" t="n">
        <v>0</v>
      </c>
      <c r="XW414" s="0" t="n">
        <v>166</v>
      </c>
      <c r="XX414" s="0" t="n">
        <v>0</v>
      </c>
      <c r="XY414" s="0" t="n">
        <v>1455</v>
      </c>
      <c r="XZ414" s="0" t="n">
        <v>193</v>
      </c>
      <c r="YA414" s="0" t="n">
        <v>0</v>
      </c>
      <c r="YB414" s="0" t="n">
        <v>47</v>
      </c>
      <c r="YC414" s="0" t="n">
        <v>0</v>
      </c>
      <c r="YD414" s="0" t="n">
        <v>0</v>
      </c>
      <c r="YE414" s="0" t="n">
        <v>0</v>
      </c>
      <c r="YF414" s="0" t="n">
        <v>10</v>
      </c>
      <c r="YG414" s="0" t="n">
        <v>0</v>
      </c>
      <c r="YH414" s="0" t="n">
        <v>518</v>
      </c>
      <c r="YI414" s="0" t="n">
        <v>950</v>
      </c>
      <c r="YJ414" s="0" t="n">
        <v>0</v>
      </c>
      <c r="YK414" s="0" t="n">
        <v>1220</v>
      </c>
      <c r="YL414" s="0" t="n">
        <v>1039</v>
      </c>
      <c r="YM414" s="0" t="n">
        <v>0</v>
      </c>
      <c r="YN414" s="0" t="n">
        <v>0</v>
      </c>
      <c r="YO414" s="0" t="n">
        <v>0</v>
      </c>
      <c r="YP414" s="0" t="n">
        <v>0</v>
      </c>
      <c r="YQ414" s="0" t="n">
        <v>0</v>
      </c>
      <c r="YR414" s="0" t="n">
        <v>0</v>
      </c>
      <c r="YS414" s="0" t="n">
        <v>0</v>
      </c>
      <c r="YT414" s="0" t="n">
        <v>0</v>
      </c>
      <c r="YU414" s="0" t="n">
        <v>0</v>
      </c>
      <c r="YV414" s="0" t="n">
        <v>0</v>
      </c>
      <c r="YW414" s="0" t="n">
        <v>0</v>
      </c>
      <c r="YX414" s="0" t="n">
        <v>0</v>
      </c>
      <c r="YY414" s="0" t="n">
        <v>0</v>
      </c>
      <c r="YZ414" s="0" t="n">
        <v>0</v>
      </c>
      <c r="ZA414" s="0" t="n">
        <v>0</v>
      </c>
      <c r="ZB414" s="0" t="n">
        <v>0</v>
      </c>
      <c r="ZC414" s="0" t="n">
        <v>0</v>
      </c>
      <c r="ZD414" s="0" t="n">
        <v>0</v>
      </c>
      <c r="ZE414" s="0" t="n">
        <v>0</v>
      </c>
      <c r="ZF414" s="0" t="n">
        <v>0</v>
      </c>
      <c r="ZG414" s="0" t="n">
        <v>0</v>
      </c>
      <c r="ZH414" s="0" t="n">
        <v>0</v>
      </c>
      <c r="ZI414" s="0" t="n">
        <v>0</v>
      </c>
      <c r="ZJ414" s="0" t="n">
        <v>0</v>
      </c>
      <c r="ZK414" s="0" t="n">
        <v>0</v>
      </c>
      <c r="ZL414" s="0" t="n">
        <v>0</v>
      </c>
      <c r="ZM414" s="0" t="n">
        <v>0</v>
      </c>
      <c r="ZN414" s="0" t="n">
        <v>0</v>
      </c>
      <c r="ZO414" s="0" t="n">
        <v>0</v>
      </c>
      <c r="ZP414" s="0" t="n">
        <v>73</v>
      </c>
      <c r="ZQ414" s="0" t="n">
        <v>890</v>
      </c>
      <c r="ZR414" s="0" t="n">
        <v>0</v>
      </c>
      <c r="ZS414" s="0" t="n">
        <v>0</v>
      </c>
      <c r="ZT414" s="0" t="n">
        <v>0</v>
      </c>
      <c r="ZU414" s="0" t="n">
        <v>0</v>
      </c>
      <c r="ZV414" s="0" t="n">
        <v>0</v>
      </c>
      <c r="ZW414" s="0" t="n">
        <v>0</v>
      </c>
      <c r="ZX414" s="0" t="n">
        <v>0</v>
      </c>
      <c r="ZY414" s="0" t="n">
        <v>0</v>
      </c>
      <c r="ZZ414" s="0" t="n">
        <v>0</v>
      </c>
      <c r="AAA414" s="0" t="n">
        <v>0</v>
      </c>
      <c r="AAB414" s="0" t="n">
        <v>0</v>
      </c>
      <c r="AAC414" s="0" t="n">
        <v>0</v>
      </c>
      <c r="AAD414" s="0" t="n">
        <v>0</v>
      </c>
      <c r="AAE414" s="0" t="n">
        <v>0</v>
      </c>
      <c r="AAF414" s="0" t="n">
        <v>0</v>
      </c>
      <c r="AAG414" s="0" t="n">
        <v>0</v>
      </c>
      <c r="AAH414" s="0" t="n">
        <v>0</v>
      </c>
      <c r="AAI414" s="0" t="n">
        <v>0</v>
      </c>
      <c r="AAJ414" s="0" t="n">
        <v>122</v>
      </c>
      <c r="AAK414" s="0" t="n">
        <v>0</v>
      </c>
      <c r="AAL414" s="0" t="n">
        <v>0</v>
      </c>
      <c r="AAM414" s="0" t="n">
        <v>0</v>
      </c>
      <c r="AAN414" s="0" t="n">
        <v>3</v>
      </c>
      <c r="AAO414" s="0" t="n">
        <v>0</v>
      </c>
      <c r="AAP414" s="0" t="n">
        <v>0</v>
      </c>
    </row>
    <row r="415" customFormat="false" ht="15" hidden="false" customHeight="true" outlineLevel="0" collapsed="false">
      <c r="A415" s="1" t="n">
        <v>30997</v>
      </c>
      <c r="H415" s="2" t="n">
        <v>2</v>
      </c>
      <c r="I415" s="2" t="n">
        <v>43</v>
      </c>
      <c r="J415" s="21"/>
      <c r="K415" s="21"/>
      <c r="L415" s="2" t="n">
        <v>1</v>
      </c>
      <c r="M415" s="2" t="n">
        <v>1</v>
      </c>
      <c r="N415" s="2" t="n">
        <v>0</v>
      </c>
      <c r="O415" s="2" t="n">
        <v>1</v>
      </c>
      <c r="P415" s="2" t="n">
        <v>0</v>
      </c>
      <c r="Q415" s="2" t="n">
        <v>0</v>
      </c>
      <c r="R415" s="2" t="n">
        <v>0</v>
      </c>
      <c r="S415" s="2" t="n">
        <v>0</v>
      </c>
      <c r="T415" s="2" t="n">
        <v>0</v>
      </c>
      <c r="U415" s="2" t="n">
        <v>0</v>
      </c>
      <c r="V415" s="2" t="n">
        <v>0</v>
      </c>
      <c r="W415" s="2" t="n">
        <v>0</v>
      </c>
      <c r="X415" s="2" t="n">
        <f aca="false">SUM(L415:W415)</f>
        <v>3</v>
      </c>
      <c r="Y415" s="2" t="n">
        <v>110</v>
      </c>
      <c r="Z415" s="2" t="n">
        <v>80</v>
      </c>
      <c r="AA415" s="2" t="n">
        <f aca="false">Y415-Z415</f>
        <v>30</v>
      </c>
      <c r="AB415" s="3" t="n">
        <f aca="false">Z415+((Y415-Z415)/3)</f>
        <v>90</v>
      </c>
      <c r="AC415" s="4" t="n">
        <v>64.3</v>
      </c>
      <c r="AD415" s="4" t="n">
        <v>158.5</v>
      </c>
      <c r="AE415" s="3" t="n">
        <v>25.5948412264029</v>
      </c>
      <c r="AF415" s="3" t="n">
        <v>1</v>
      </c>
      <c r="AG415" s="4" t="n">
        <v>83</v>
      </c>
      <c r="AH415" s="4" t="n">
        <v>102</v>
      </c>
      <c r="AI415" s="3" t="n">
        <v>0.523659305993691</v>
      </c>
      <c r="AJ415" s="3" t="n">
        <v>0.813725490196078</v>
      </c>
      <c r="AK415" s="3" t="n">
        <v>96.5</v>
      </c>
      <c r="AL415" s="4" t="n">
        <v>35.3</v>
      </c>
      <c r="AM415" s="4" t="n">
        <v>22.7</v>
      </c>
      <c r="AN415" s="4" t="n">
        <v>41.6</v>
      </c>
      <c r="AO415" s="2" t="n">
        <v>6</v>
      </c>
      <c r="AP415" s="4" t="n">
        <v>45.1</v>
      </c>
      <c r="AQ415" s="4" t="n">
        <v>39.5</v>
      </c>
      <c r="AR415" s="4" t="n">
        <v>2.1</v>
      </c>
      <c r="AS415" s="2" t="n">
        <v>91</v>
      </c>
      <c r="AT415" s="2" t="n">
        <v>168</v>
      </c>
      <c r="AU415" s="2" t="n">
        <v>157</v>
      </c>
      <c r="AV415" s="2" t="n">
        <v>147</v>
      </c>
      <c r="AW415" s="2" t="n">
        <v>137</v>
      </c>
      <c r="AX415" s="2" t="n">
        <v>1</v>
      </c>
      <c r="AY415" s="2" t="n">
        <f aca="false">((AS415*15)+(AT415*30)+(AU415*30)+(AV415*30)+(AW415*15))-(AS415*120)</f>
        <v>6660</v>
      </c>
      <c r="AZ415" s="2" t="n">
        <f aca="false">((AS415*15)+(AT415*30)+(AU415*30)+(AV415*30)+(AW415*15))</f>
        <v>17580</v>
      </c>
      <c r="BA415" s="2" t="n">
        <v>5.97</v>
      </c>
      <c r="BB415" s="5" t="n">
        <f aca="false">10000/SQRT((AS415*BH415)*(AVERAGE(AS415:AW415)*AVERAGE(BH415:BL415)))</f>
        <v>11.9858786457491</v>
      </c>
      <c r="BC415" s="3" t="n">
        <f aca="false">(AS415*BH415)/405</f>
        <v>0.528024691358025</v>
      </c>
      <c r="BD415" s="3" t="n">
        <v>0</v>
      </c>
      <c r="BE415" s="3" t="n">
        <f aca="false">1/(LOG(BH415)+LOG(AS415))</f>
        <v>0.429164425671853</v>
      </c>
      <c r="BF415" s="3" t="n">
        <f aca="false">(BI415-BH415)/(AT415-AS415)</f>
        <v>0.278571428571429</v>
      </c>
      <c r="BG415" s="3" t="n">
        <f aca="false">(20*BH415)/((AS415/18)-3.5)</f>
        <v>30.2142857142857</v>
      </c>
      <c r="BH415" s="2" t="n">
        <v>2.35</v>
      </c>
      <c r="BI415" s="2" t="n">
        <v>23.8</v>
      </c>
      <c r="BJ415" s="2" t="n">
        <v>30.9</v>
      </c>
      <c r="BK415" s="2" t="n">
        <v>30.5</v>
      </c>
      <c r="BL415" s="2" t="n">
        <v>28.7</v>
      </c>
      <c r="BM415" s="3" t="n">
        <f aca="false">((BH415*15)+(BI415*30)+(BJ415*30)+(BK415*30)+(BL415*15))-(BH415*120)</f>
        <v>2739.75</v>
      </c>
      <c r="BN415" s="3" t="n">
        <f aca="false">((BH415*15)+(BI415*30)+(BJ415*30)+(BK415*30)+(BL415*15))</f>
        <v>3021.75</v>
      </c>
      <c r="BO415" s="3" t="n">
        <f aca="false">(1/BH415)</f>
        <v>0.425531914893617</v>
      </c>
      <c r="BP415" s="3" t="n">
        <f aca="false">(BN415/AZ415)</f>
        <v>0.17188566552901</v>
      </c>
      <c r="BQ415" s="3" t="n">
        <f aca="false">(BB415*BP415)</f>
        <v>2.06020072797454</v>
      </c>
      <c r="BR415" s="5" t="n">
        <f aca="false">(BF415*BO415)</f>
        <v>0.11854103343465</v>
      </c>
      <c r="CA415" s="2" t="n">
        <v>170</v>
      </c>
      <c r="CB415" s="2" t="n">
        <v>0</v>
      </c>
      <c r="CC415" s="2" t="n">
        <v>51</v>
      </c>
      <c r="CD415" s="2" t="n">
        <v>0</v>
      </c>
      <c r="CE415" s="2" t="n">
        <v>98</v>
      </c>
      <c r="CF415" s="2" t="n">
        <v>0</v>
      </c>
      <c r="CG415" s="2" t="n">
        <v>21</v>
      </c>
      <c r="CH415" s="2" t="n">
        <v>106</v>
      </c>
      <c r="CI415" s="2" t="n">
        <v>0</v>
      </c>
      <c r="CJ415" s="2" t="n">
        <v>2</v>
      </c>
      <c r="CW415" s="3"/>
      <c r="CY415" s="22"/>
      <c r="HP415" s="2" t="n">
        <v>42</v>
      </c>
      <c r="HQ415" s="2" t="n">
        <v>1</v>
      </c>
      <c r="HR415" s="2" t="n">
        <v>1</v>
      </c>
      <c r="HS415" s="2" t="n">
        <v>23.6501178741455</v>
      </c>
      <c r="HT415" s="2" t="n">
        <v>758.842834472656</v>
      </c>
      <c r="HU415" s="2" t="n">
        <v>0</v>
      </c>
      <c r="HV415" s="2" t="n">
        <v>2</v>
      </c>
      <c r="HW415" s="2" t="n">
        <v>4</v>
      </c>
      <c r="HX415" s="2" t="n">
        <v>1</v>
      </c>
      <c r="HY415" s="2" t="n">
        <v>2356.89990234375</v>
      </c>
      <c r="HZ415" s="2" t="n">
        <v>49.6100006103516</v>
      </c>
      <c r="IA415" s="2" t="n">
        <v>10.8100004196167</v>
      </c>
      <c r="IB415" s="2" t="n">
        <v>14.2600002288818</v>
      </c>
      <c r="IC415" s="2" t="n">
        <v>7.15999984741211</v>
      </c>
      <c r="ID415" s="2" t="n">
        <v>503.070007324219</v>
      </c>
      <c r="IE415" s="2" t="n">
        <v>50.1800003051758</v>
      </c>
      <c r="IF415" s="2" t="n">
        <v>81.7600021362305</v>
      </c>
      <c r="IG415" s="2" t="n">
        <v>1.33000004291534</v>
      </c>
      <c r="IH415" s="2" t="n">
        <v>55.5299987792969</v>
      </c>
      <c r="II415" s="2" t="n">
        <v>2.67000007629395</v>
      </c>
      <c r="IJ415" s="2" t="n">
        <v>67.370002746582</v>
      </c>
      <c r="IK415" s="2" t="n">
        <v>4.03000020980835</v>
      </c>
      <c r="IL415" s="2" t="n">
        <v>21.9500007629395</v>
      </c>
      <c r="IM415" s="2" t="n">
        <v>19.2000007629395</v>
      </c>
      <c r="IN415" s="2" t="n">
        <v>11.5100002288818</v>
      </c>
      <c r="IO415" s="2" t="n">
        <v>3.51999998092651</v>
      </c>
      <c r="IP415" s="2" t="n">
        <v>11.460000038147</v>
      </c>
      <c r="IQ415" s="2" t="n">
        <v>6.96999979019165</v>
      </c>
      <c r="IR415" s="2" t="n">
        <v>2.88000011444092</v>
      </c>
      <c r="IS415" s="2" t="n">
        <v>0.889999985694885</v>
      </c>
      <c r="IT415" s="2" t="n">
        <v>992.820007324219</v>
      </c>
      <c r="IU415" s="2" t="n">
        <v>11.1000003814697</v>
      </c>
      <c r="IV415" s="2" t="n">
        <v>0.550000011920929</v>
      </c>
      <c r="IW415" s="2" t="n">
        <v>302.570007324219</v>
      </c>
      <c r="IX415" s="2" t="n">
        <v>1219.78002929688</v>
      </c>
      <c r="IY415" s="2" t="n">
        <v>2975</v>
      </c>
      <c r="IZ415" s="2" t="n">
        <v>1224.69995117188</v>
      </c>
      <c r="JA415" s="2" t="n">
        <v>7.34999990463257</v>
      </c>
      <c r="JB415" s="2" t="n">
        <v>1.33000004291534</v>
      </c>
      <c r="JC415" s="2" t="n">
        <v>3.28999996185303</v>
      </c>
      <c r="JD415" s="2" t="n">
        <v>33.2099990844727</v>
      </c>
      <c r="JE415" s="2" t="n">
        <v>249.899993896484</v>
      </c>
      <c r="JF415" s="2" t="n">
        <v>1.23000001907349</v>
      </c>
      <c r="JG415" s="2" t="n">
        <v>1.72000002861023</v>
      </c>
      <c r="JH415" s="2" t="n">
        <v>12.5100002288818</v>
      </c>
      <c r="JI415" s="2" t="n">
        <v>4.30000019073486</v>
      </c>
      <c r="JJ415" s="2" t="n">
        <v>1.30999994277954</v>
      </c>
      <c r="JK415" s="2" t="n">
        <v>0.150000005960464</v>
      </c>
      <c r="JL415" s="2" t="n">
        <v>240.350006103516</v>
      </c>
      <c r="JM415" s="2" t="n">
        <v>2.90000009536743</v>
      </c>
      <c r="JN415" s="2" t="n">
        <v>19.8899993896484</v>
      </c>
      <c r="JO415" s="2" t="n">
        <v>2666.60009765625</v>
      </c>
      <c r="JP415" s="2" t="n">
        <v>2321.14990234375</v>
      </c>
      <c r="JQ415" s="2" t="n">
        <v>18.6499996185303</v>
      </c>
      <c r="JR415" s="2" t="n">
        <v>478.510009765625</v>
      </c>
      <c r="JS415" s="2" t="n">
        <v>385.589996337891</v>
      </c>
      <c r="JT415" s="2" t="n">
        <v>548.210021972656</v>
      </c>
      <c r="JU415" s="2" t="n">
        <v>392.200012207031</v>
      </c>
      <c r="JV415" s="2" t="n">
        <v>213.089996337891</v>
      </c>
      <c r="JW415" s="2" t="n">
        <v>3.99000000953674</v>
      </c>
      <c r="JX415" s="2" t="n">
        <v>2.66000008583069</v>
      </c>
      <c r="JY415" s="2" t="n">
        <v>2.36999988555908</v>
      </c>
      <c r="JZ415" s="2" t="n">
        <v>0.340000003576279</v>
      </c>
      <c r="KA415" s="2" t="n">
        <v>1.92999994754791</v>
      </c>
      <c r="KB415" s="2" t="n">
        <v>0.239999994635582</v>
      </c>
      <c r="KC415" s="2" t="n">
        <v>5.8600001335144</v>
      </c>
      <c r="KD415" s="2" t="n">
        <v>2.63000011444092</v>
      </c>
      <c r="KE415" s="2" t="n">
        <v>6.76000022888184</v>
      </c>
      <c r="KF415" s="2" t="n">
        <v>7.78000020980835</v>
      </c>
      <c r="KG415" s="2" t="n">
        <v>4.09000015258789</v>
      </c>
      <c r="KH415" s="2" t="n">
        <v>78.3099975585938</v>
      </c>
      <c r="KI415" s="2" t="n">
        <v>0.209999993443489</v>
      </c>
      <c r="KJ415" s="2" t="n">
        <v>315.359985351562</v>
      </c>
      <c r="KK415" s="2" t="n">
        <v>16.8099994659424</v>
      </c>
      <c r="KL415" s="2" t="n">
        <v>7311565.49</v>
      </c>
      <c r="KM415" s="2" t="n">
        <v>14533.8896484375</v>
      </c>
      <c r="KN415" s="2" t="n">
        <v>17.1800003051758</v>
      </c>
      <c r="KO415" s="2" t="n">
        <v>0.0399999991059303</v>
      </c>
      <c r="KP415" s="2" t="n">
        <v>0</v>
      </c>
      <c r="KQ415" s="2" t="n">
        <v>0</v>
      </c>
      <c r="KR415" s="2" t="n">
        <v>0.0199999995529652</v>
      </c>
      <c r="KS415" s="2" t="n">
        <v>0.0399999991059303</v>
      </c>
      <c r="KT415" s="2" t="n">
        <v>0.0299999993294477</v>
      </c>
      <c r="KU415" s="2" t="n">
        <v>0.239999994635582</v>
      </c>
      <c r="KV415" s="2" t="n">
        <v>0.180000007152557</v>
      </c>
      <c r="KW415" s="2" t="n">
        <v>3.57999992370605</v>
      </c>
      <c r="KX415" s="2" t="n">
        <v>1.74000000953674</v>
      </c>
      <c r="KY415" s="2" t="n">
        <v>1.35000002384186</v>
      </c>
      <c r="KZ415" s="2" t="n">
        <v>0.730000019073486</v>
      </c>
      <c r="LA415" s="2" t="n">
        <v>0.600000023841858</v>
      </c>
      <c r="LB415" s="2" t="n">
        <v>0</v>
      </c>
      <c r="LC415" s="2" t="n">
        <v>6.53999996185303</v>
      </c>
      <c r="LD415" s="2" t="n">
        <v>2.44000005722046</v>
      </c>
      <c r="LE415" s="2" t="n">
        <v>0.209999993443489</v>
      </c>
      <c r="LF415" s="2" t="n">
        <v>0.0900000035762787</v>
      </c>
      <c r="LG415" s="2" t="n">
        <v>0</v>
      </c>
      <c r="LH415" s="2" t="n">
        <v>3.41000008583069</v>
      </c>
      <c r="LI415" s="2" t="n">
        <v>1.48000001907349</v>
      </c>
      <c r="LJ415" s="2" t="n">
        <v>0.00999999977648258</v>
      </c>
      <c r="LK415" s="2" t="n">
        <v>0.0500000007450581</v>
      </c>
      <c r="LL415" s="2" t="n">
        <v>0.270000010728836</v>
      </c>
      <c r="LM415" s="2" t="n">
        <v>0.209999993443489</v>
      </c>
      <c r="LN415" s="2" t="n">
        <v>0</v>
      </c>
      <c r="LO415" s="2" t="n">
        <v>0.0500000007450581</v>
      </c>
      <c r="LP415" s="2" t="n">
        <v>0.00999999977648258</v>
      </c>
      <c r="LQ415" s="2" t="n">
        <v>0</v>
      </c>
      <c r="LR415" s="2" t="n">
        <v>0</v>
      </c>
      <c r="LS415" s="2" t="n">
        <v>0.00999999977648258</v>
      </c>
      <c r="LT415" s="2" t="n">
        <v>0.0199999995529652</v>
      </c>
      <c r="LU415" s="2" t="n">
        <v>0.00999999977648258</v>
      </c>
      <c r="LV415" s="2" t="n">
        <v>194.642822265625</v>
      </c>
      <c r="MC415" s="0" t="n">
        <v>0</v>
      </c>
      <c r="MD415" s="0" t="n">
        <v>0</v>
      </c>
      <c r="ME415" s="0" t="n">
        <v>0</v>
      </c>
      <c r="MF415" s="0" t="n">
        <v>0</v>
      </c>
      <c r="MG415" s="0" t="n">
        <v>0</v>
      </c>
      <c r="MH415" s="0" t="n">
        <v>54</v>
      </c>
      <c r="MI415" s="0" t="n">
        <v>0</v>
      </c>
      <c r="MJ415" s="0" t="n">
        <v>0</v>
      </c>
      <c r="MK415" s="0" t="n">
        <v>12</v>
      </c>
      <c r="ML415" s="0" t="n">
        <v>41</v>
      </c>
      <c r="MM415" s="0" t="n">
        <v>234</v>
      </c>
      <c r="MN415" s="0" t="n">
        <v>0</v>
      </c>
      <c r="MO415" s="0" t="n">
        <v>0</v>
      </c>
      <c r="MP415" s="0" t="n">
        <v>0</v>
      </c>
      <c r="MQ415" s="0" t="n">
        <v>0</v>
      </c>
      <c r="MR415" s="0" t="n">
        <v>0</v>
      </c>
      <c r="MS415" s="0" t="n">
        <v>6798</v>
      </c>
      <c r="MT415" s="0" t="n">
        <v>0</v>
      </c>
      <c r="MU415" s="0" t="n">
        <v>7134</v>
      </c>
      <c r="MV415" s="0" t="n">
        <v>15</v>
      </c>
      <c r="MW415" s="0" t="n">
        <v>0</v>
      </c>
      <c r="MX415" s="0" t="n">
        <v>0</v>
      </c>
      <c r="MY415" s="0" t="n">
        <v>0</v>
      </c>
      <c r="MZ415" s="0" t="n">
        <v>0</v>
      </c>
      <c r="NA415" s="0" t="n">
        <v>0</v>
      </c>
      <c r="NB415" s="0" t="n">
        <v>0</v>
      </c>
      <c r="NC415" s="0" t="n">
        <v>0</v>
      </c>
      <c r="ND415" s="0" t="n">
        <v>0</v>
      </c>
      <c r="NE415" s="0" t="n">
        <v>0</v>
      </c>
      <c r="NF415" s="0" t="n">
        <v>0</v>
      </c>
      <c r="NG415" s="0" t="n">
        <v>0</v>
      </c>
      <c r="NH415" s="0" t="n">
        <v>3680</v>
      </c>
      <c r="NI415" s="0" t="n">
        <v>201</v>
      </c>
      <c r="NJ415" s="0" t="n">
        <v>0</v>
      </c>
      <c r="NK415" s="0" t="n">
        <v>0</v>
      </c>
      <c r="NL415" s="0" t="n">
        <v>0</v>
      </c>
      <c r="NM415" s="0" t="n">
        <v>0</v>
      </c>
      <c r="NN415" s="0" t="n">
        <v>0</v>
      </c>
      <c r="NO415" s="0" t="n">
        <v>0</v>
      </c>
      <c r="NP415" s="0" t="n">
        <v>0</v>
      </c>
      <c r="NQ415" s="0" t="n">
        <v>23</v>
      </c>
      <c r="NR415" s="0" t="n">
        <v>0</v>
      </c>
      <c r="NS415" s="0" t="n">
        <v>43042</v>
      </c>
      <c r="NT415" s="0" t="n">
        <v>1035</v>
      </c>
      <c r="NU415" s="0" t="n">
        <v>0</v>
      </c>
      <c r="NV415" s="0" t="n">
        <v>0</v>
      </c>
      <c r="NW415" s="0" t="n">
        <v>741</v>
      </c>
      <c r="NX415" s="0" t="n">
        <v>522</v>
      </c>
      <c r="NY415" s="0" t="n">
        <v>9940</v>
      </c>
      <c r="NZ415" s="0" t="n">
        <v>0</v>
      </c>
      <c r="OA415" s="0" t="n">
        <v>0</v>
      </c>
      <c r="OB415" s="0" t="n">
        <v>0</v>
      </c>
      <c r="OC415" s="0" t="n">
        <v>0</v>
      </c>
      <c r="OD415" s="0" t="n">
        <v>0</v>
      </c>
      <c r="OE415" s="0" t="n">
        <v>0</v>
      </c>
      <c r="OF415" s="0" t="n">
        <v>0</v>
      </c>
      <c r="OG415" s="0" t="n">
        <v>301</v>
      </c>
      <c r="OH415" s="0" t="n">
        <v>118</v>
      </c>
      <c r="OI415" s="0" t="n">
        <v>22</v>
      </c>
      <c r="OJ415" s="0" t="n">
        <v>0</v>
      </c>
      <c r="OK415" s="0" t="n">
        <v>0</v>
      </c>
      <c r="OL415" s="0" t="n">
        <v>0</v>
      </c>
      <c r="OM415" s="0" t="n">
        <v>5</v>
      </c>
      <c r="ON415" s="0" t="n">
        <v>0</v>
      </c>
      <c r="OO415" s="0" t="n">
        <v>0</v>
      </c>
      <c r="OP415" s="0" t="n">
        <v>0</v>
      </c>
      <c r="OQ415" s="0" t="n">
        <v>0</v>
      </c>
      <c r="OR415" s="0" t="n">
        <v>0</v>
      </c>
      <c r="OS415" s="0" t="n">
        <v>0</v>
      </c>
      <c r="OT415" s="0" t="n">
        <v>39</v>
      </c>
      <c r="OU415" s="0" t="n">
        <v>0</v>
      </c>
      <c r="OV415" s="0" t="n">
        <v>0</v>
      </c>
      <c r="OW415" s="0" t="n">
        <v>0</v>
      </c>
      <c r="OX415" s="0" t="n">
        <v>0</v>
      </c>
      <c r="OY415" s="0" t="n">
        <v>0</v>
      </c>
      <c r="OZ415" s="0" t="n">
        <v>0</v>
      </c>
      <c r="PA415" s="0" t="n">
        <v>0</v>
      </c>
      <c r="PB415" s="0" t="n">
        <v>3957</v>
      </c>
      <c r="PC415" s="0" t="n">
        <v>0</v>
      </c>
      <c r="PD415" s="0" t="n">
        <v>0</v>
      </c>
      <c r="PE415" s="0" t="n">
        <v>0</v>
      </c>
      <c r="PF415" s="0" t="n">
        <v>0</v>
      </c>
      <c r="PG415" s="0" t="n">
        <v>0</v>
      </c>
      <c r="PH415" s="0" t="n">
        <v>0</v>
      </c>
      <c r="PI415" s="0" t="n">
        <v>0</v>
      </c>
      <c r="PJ415" s="0" t="n">
        <v>994</v>
      </c>
      <c r="PK415" s="0" t="n">
        <v>0</v>
      </c>
      <c r="PL415" s="0" t="n">
        <v>0</v>
      </c>
      <c r="PM415" s="0" t="n">
        <v>0</v>
      </c>
      <c r="PN415" s="0" t="n">
        <v>0</v>
      </c>
      <c r="PO415" s="0" t="n">
        <v>0</v>
      </c>
      <c r="PP415" s="0" t="n">
        <v>0</v>
      </c>
      <c r="PQ415" s="0" t="n">
        <v>17</v>
      </c>
      <c r="PR415" s="0" t="n">
        <v>0</v>
      </c>
      <c r="PS415" s="0" t="n">
        <v>0</v>
      </c>
      <c r="PT415" s="0" t="n">
        <v>0</v>
      </c>
      <c r="PU415" s="0" t="n">
        <v>17</v>
      </c>
      <c r="PV415" s="0" t="n">
        <v>211</v>
      </c>
      <c r="PW415" s="0" t="n">
        <v>0</v>
      </c>
      <c r="PX415" s="0" t="n">
        <v>943</v>
      </c>
      <c r="PY415" s="0" t="n">
        <v>0</v>
      </c>
      <c r="PZ415" s="0" t="n">
        <v>0</v>
      </c>
      <c r="QA415" s="0" t="n">
        <v>0</v>
      </c>
      <c r="QB415" s="0" t="n">
        <v>0</v>
      </c>
      <c r="QC415" s="0" t="n">
        <v>0</v>
      </c>
      <c r="QD415" s="0" t="n">
        <v>0</v>
      </c>
      <c r="QE415" s="0" t="n">
        <v>0</v>
      </c>
      <c r="QF415" s="0" t="n">
        <v>10</v>
      </c>
      <c r="QG415" s="0" t="n">
        <v>0</v>
      </c>
      <c r="QH415" s="0" t="n">
        <v>0</v>
      </c>
      <c r="QI415" s="0" t="n">
        <v>0</v>
      </c>
      <c r="QJ415" s="0" t="n">
        <v>0</v>
      </c>
      <c r="QK415" s="0" t="n">
        <v>11</v>
      </c>
      <c r="QL415" s="0" t="n">
        <v>0</v>
      </c>
      <c r="QM415" s="0" t="n">
        <v>2233</v>
      </c>
      <c r="QN415" s="0" t="n">
        <v>0</v>
      </c>
      <c r="QO415" s="0" t="n">
        <v>0</v>
      </c>
      <c r="QP415" s="0" t="n">
        <v>0</v>
      </c>
      <c r="QQ415" s="0" t="n">
        <v>1563</v>
      </c>
      <c r="QR415" s="0" t="n">
        <v>0</v>
      </c>
      <c r="QS415" s="0" t="n">
        <v>121</v>
      </c>
      <c r="QT415" s="0" t="n">
        <v>0</v>
      </c>
      <c r="QU415" s="0" t="n">
        <v>0</v>
      </c>
      <c r="QV415" s="0" t="n">
        <v>0</v>
      </c>
      <c r="QW415" s="0" t="n">
        <v>0</v>
      </c>
      <c r="QX415" s="0" t="n">
        <v>0</v>
      </c>
      <c r="QY415" s="0" t="n">
        <v>0</v>
      </c>
      <c r="QZ415" s="0" t="n">
        <v>0</v>
      </c>
      <c r="RA415" s="0" t="n">
        <v>317</v>
      </c>
      <c r="RB415" s="0" t="n">
        <v>0</v>
      </c>
      <c r="RC415" s="0" t="n">
        <v>529</v>
      </c>
      <c r="RD415" s="0" t="n">
        <v>5203</v>
      </c>
      <c r="RE415" s="0" t="n">
        <v>0</v>
      </c>
      <c r="RF415" s="0" t="n">
        <v>0</v>
      </c>
      <c r="RG415" s="0" t="n">
        <v>96</v>
      </c>
      <c r="RH415" s="0" t="n">
        <v>0</v>
      </c>
      <c r="RI415" s="0" t="n">
        <v>0</v>
      </c>
      <c r="RJ415" s="0" t="n">
        <v>0</v>
      </c>
      <c r="RK415" s="0" t="n">
        <v>0</v>
      </c>
      <c r="RL415" s="0" t="n">
        <v>14488</v>
      </c>
      <c r="RM415" s="0" t="n">
        <v>0</v>
      </c>
      <c r="RN415" s="0" t="n">
        <v>0</v>
      </c>
      <c r="RO415" s="0" t="n">
        <v>0</v>
      </c>
      <c r="RP415" s="0" t="n">
        <v>590</v>
      </c>
      <c r="RQ415" s="0" t="n">
        <v>17</v>
      </c>
      <c r="RR415" s="0" t="n">
        <v>0</v>
      </c>
      <c r="RS415" s="0" t="n">
        <v>0</v>
      </c>
      <c r="RT415" s="0" t="n">
        <v>0</v>
      </c>
      <c r="RU415" s="0" t="n">
        <v>0</v>
      </c>
      <c r="RV415" s="0" t="n">
        <v>110</v>
      </c>
      <c r="RW415" s="0" t="n">
        <v>0</v>
      </c>
      <c r="RX415" s="0" t="n">
        <v>0</v>
      </c>
      <c r="RY415" s="0" t="n">
        <v>2502</v>
      </c>
      <c r="RZ415" s="0" t="n">
        <v>484</v>
      </c>
      <c r="SA415" s="0" t="n">
        <v>0</v>
      </c>
      <c r="SB415" s="0" t="n">
        <v>0</v>
      </c>
      <c r="SC415" s="0" t="n">
        <v>0</v>
      </c>
      <c r="SD415" s="0" t="n">
        <v>0</v>
      </c>
      <c r="SE415" s="0" t="n">
        <v>39</v>
      </c>
      <c r="SF415" s="0" t="n">
        <v>0</v>
      </c>
      <c r="SG415" s="0" t="n">
        <v>0</v>
      </c>
      <c r="SH415" s="0" t="n">
        <v>0</v>
      </c>
      <c r="SI415" s="0" t="n">
        <v>0</v>
      </c>
      <c r="SJ415" s="0" t="n">
        <v>0</v>
      </c>
      <c r="SK415" s="0" t="n">
        <v>22</v>
      </c>
      <c r="SL415" s="0" t="n">
        <v>34</v>
      </c>
      <c r="SM415" s="0" t="n">
        <v>184</v>
      </c>
      <c r="SN415" s="0" t="n">
        <v>0</v>
      </c>
      <c r="SO415" s="0" t="n">
        <v>0</v>
      </c>
      <c r="SP415" s="0" t="n">
        <v>0</v>
      </c>
      <c r="SQ415" s="0" t="n">
        <v>0</v>
      </c>
      <c r="SR415" s="0" t="n">
        <v>0</v>
      </c>
      <c r="SS415" s="0" t="n">
        <v>56</v>
      </c>
      <c r="ST415" s="0" t="n">
        <v>0</v>
      </c>
      <c r="SU415" s="0" t="n">
        <v>0</v>
      </c>
      <c r="SV415" s="0" t="n">
        <v>0</v>
      </c>
      <c r="SW415" s="0" t="n">
        <v>0</v>
      </c>
      <c r="SX415" s="0" t="n">
        <v>0</v>
      </c>
      <c r="SY415" s="0" t="n">
        <v>0</v>
      </c>
      <c r="SZ415" s="0" t="n">
        <v>56</v>
      </c>
      <c r="TA415" s="0" t="n">
        <v>134</v>
      </c>
      <c r="TB415" s="0" t="n">
        <v>0</v>
      </c>
      <c r="TC415" s="0" t="n">
        <v>0</v>
      </c>
      <c r="TD415" s="0" t="n">
        <v>0</v>
      </c>
      <c r="TE415" s="0" t="n">
        <v>177</v>
      </c>
      <c r="TF415" s="0" t="n">
        <v>0</v>
      </c>
      <c r="TG415" s="0" t="n">
        <v>0</v>
      </c>
      <c r="TH415" s="0" t="n">
        <v>0</v>
      </c>
      <c r="TI415" s="0" t="n">
        <v>442</v>
      </c>
      <c r="TJ415" s="0" t="n">
        <v>0</v>
      </c>
      <c r="TK415" s="0" t="n">
        <v>0</v>
      </c>
      <c r="TL415" s="0" t="n">
        <v>1881</v>
      </c>
      <c r="TM415" s="0" t="n">
        <v>18</v>
      </c>
      <c r="TN415" s="0" t="n">
        <v>174</v>
      </c>
      <c r="TO415" s="0" t="n">
        <v>0</v>
      </c>
      <c r="TP415" s="0" t="n">
        <v>331</v>
      </c>
      <c r="TQ415" s="0" t="n">
        <v>0</v>
      </c>
      <c r="TR415" s="0" t="n">
        <v>1037</v>
      </c>
      <c r="TS415" s="0" t="n">
        <v>0</v>
      </c>
      <c r="TT415" s="0" t="n">
        <v>61</v>
      </c>
      <c r="TU415" s="0" t="n">
        <v>0</v>
      </c>
      <c r="TV415" s="0" t="n">
        <v>28</v>
      </c>
      <c r="TW415" s="0" t="n">
        <v>0</v>
      </c>
      <c r="TX415" s="0" t="n">
        <v>0</v>
      </c>
      <c r="TY415" s="0" t="n">
        <v>214</v>
      </c>
      <c r="TZ415" s="0" t="n">
        <v>0</v>
      </c>
      <c r="UA415" s="0" t="n">
        <v>0</v>
      </c>
      <c r="UB415" s="0" t="n">
        <v>0</v>
      </c>
      <c r="UC415" s="0" t="n">
        <v>0</v>
      </c>
      <c r="UD415" s="0" t="n">
        <v>0</v>
      </c>
      <c r="UE415" s="0" t="n">
        <v>0</v>
      </c>
      <c r="UF415" s="0" t="n">
        <v>0</v>
      </c>
      <c r="UG415" s="0" t="n">
        <v>0</v>
      </c>
      <c r="UH415" s="0" t="n">
        <v>0</v>
      </c>
      <c r="UI415" s="0" t="n">
        <v>0</v>
      </c>
      <c r="UJ415" s="0" t="n">
        <v>0</v>
      </c>
      <c r="UK415" s="0" t="n">
        <v>138</v>
      </c>
      <c r="UL415" s="0" t="n">
        <v>0</v>
      </c>
      <c r="UM415" s="0" t="n">
        <v>0</v>
      </c>
      <c r="UN415" s="0" t="n">
        <v>76</v>
      </c>
      <c r="UO415" s="0" t="n">
        <v>0</v>
      </c>
      <c r="UP415" s="0" t="n">
        <v>0</v>
      </c>
      <c r="UQ415" s="0" t="n">
        <v>0</v>
      </c>
      <c r="UR415" s="0" t="n">
        <v>0</v>
      </c>
      <c r="US415" s="0" t="n">
        <v>0</v>
      </c>
      <c r="UT415" s="0" t="n">
        <v>0</v>
      </c>
      <c r="UU415" s="0" t="n">
        <v>0</v>
      </c>
      <c r="UV415" s="0" t="n">
        <v>4</v>
      </c>
      <c r="UW415" s="0" t="n">
        <v>0</v>
      </c>
      <c r="UX415" s="0" t="n">
        <v>0</v>
      </c>
      <c r="UY415" s="0" t="n">
        <v>0</v>
      </c>
      <c r="UZ415" s="0" t="n">
        <v>0</v>
      </c>
      <c r="VA415" s="0" t="n">
        <v>0</v>
      </c>
      <c r="VB415" s="0" t="n">
        <v>0</v>
      </c>
      <c r="VC415" s="0" t="n">
        <v>0</v>
      </c>
      <c r="VD415" s="0" t="n">
        <v>0</v>
      </c>
      <c r="VE415" s="0" t="n">
        <v>0</v>
      </c>
      <c r="VF415" s="0" t="n">
        <v>349</v>
      </c>
      <c r="VG415" s="0" t="n">
        <v>0</v>
      </c>
      <c r="VH415" s="0" t="n">
        <v>0</v>
      </c>
      <c r="VI415" s="0" t="n">
        <v>0</v>
      </c>
      <c r="VJ415" s="0" t="n">
        <v>0</v>
      </c>
      <c r="VK415" s="0" t="n">
        <v>0</v>
      </c>
      <c r="VL415" s="0" t="n">
        <v>85</v>
      </c>
      <c r="VM415" s="0" t="n">
        <v>23</v>
      </c>
      <c r="VN415" s="0" t="n">
        <v>0</v>
      </c>
      <c r="VO415" s="0" t="n">
        <v>0</v>
      </c>
      <c r="VP415" s="0" t="n">
        <v>0</v>
      </c>
      <c r="VQ415" s="0" t="n">
        <v>0</v>
      </c>
      <c r="VR415" s="0" t="n">
        <v>2166</v>
      </c>
      <c r="VS415" s="0" t="n">
        <v>0</v>
      </c>
      <c r="VT415" s="0" t="n">
        <v>0</v>
      </c>
      <c r="VU415" s="0" t="n">
        <v>3550</v>
      </c>
      <c r="VV415" s="0" t="n">
        <v>0</v>
      </c>
      <c r="VW415" s="0" t="n">
        <v>0</v>
      </c>
      <c r="VX415" s="0" t="n">
        <v>0</v>
      </c>
      <c r="VY415" s="0" t="n">
        <v>0</v>
      </c>
      <c r="VZ415" s="0" t="n">
        <v>0</v>
      </c>
      <c r="WA415" s="0" t="n">
        <v>0</v>
      </c>
      <c r="WB415" s="0" t="n">
        <v>0</v>
      </c>
      <c r="WC415" s="0" t="n">
        <v>0</v>
      </c>
      <c r="WD415" s="0" t="n">
        <v>0</v>
      </c>
      <c r="WE415" s="0" t="n">
        <v>0</v>
      </c>
      <c r="WF415" s="0" t="n">
        <v>1643</v>
      </c>
      <c r="WG415" s="0" t="n">
        <v>0</v>
      </c>
      <c r="WH415" s="0" t="n">
        <v>0</v>
      </c>
      <c r="WI415" s="0" t="n">
        <v>0</v>
      </c>
      <c r="WJ415" s="0" t="n">
        <v>0</v>
      </c>
      <c r="WK415" s="0" t="n">
        <v>7</v>
      </c>
      <c r="WL415" s="0" t="n">
        <v>0</v>
      </c>
      <c r="WM415" s="0" t="n">
        <v>0</v>
      </c>
      <c r="WN415" s="0" t="n">
        <v>0</v>
      </c>
      <c r="WO415" s="0" t="n">
        <v>0</v>
      </c>
      <c r="WP415" s="0" t="n">
        <v>0</v>
      </c>
      <c r="WQ415" s="0" t="n">
        <v>599</v>
      </c>
      <c r="WR415" s="0" t="n">
        <v>0</v>
      </c>
      <c r="WS415" s="0" t="n">
        <v>0</v>
      </c>
      <c r="WT415" s="0" t="n">
        <v>0</v>
      </c>
      <c r="WU415" s="0" t="n">
        <v>0</v>
      </c>
      <c r="WV415" s="0" t="n">
        <v>0</v>
      </c>
      <c r="WW415" s="0" t="n">
        <v>0</v>
      </c>
      <c r="WX415" s="0" t="n">
        <v>0</v>
      </c>
      <c r="WY415" s="0" t="n">
        <v>0</v>
      </c>
      <c r="WZ415" s="0" t="n">
        <v>0</v>
      </c>
      <c r="XA415" s="0" t="n">
        <v>0</v>
      </c>
      <c r="XB415" s="0" t="n">
        <v>0</v>
      </c>
      <c r="XC415" s="0" t="n">
        <v>0</v>
      </c>
      <c r="XD415" s="0" t="n">
        <v>0</v>
      </c>
      <c r="XE415" s="0" t="n">
        <v>0</v>
      </c>
      <c r="XF415" s="0" t="n">
        <v>0</v>
      </c>
      <c r="XG415" s="0" t="n">
        <v>0</v>
      </c>
      <c r="XH415" s="0" t="n">
        <v>119</v>
      </c>
      <c r="XI415" s="0" t="n">
        <v>0</v>
      </c>
      <c r="XJ415" s="0" t="n">
        <v>0</v>
      </c>
      <c r="XK415" s="0" t="n">
        <v>0</v>
      </c>
      <c r="XL415" s="0" t="n">
        <v>0</v>
      </c>
      <c r="XM415" s="0" t="n">
        <v>0</v>
      </c>
      <c r="XN415" s="0" t="n">
        <v>594</v>
      </c>
      <c r="XO415" s="0" t="n">
        <v>19904</v>
      </c>
      <c r="XP415" s="0" t="n">
        <v>769</v>
      </c>
      <c r="XQ415" s="0" t="n">
        <v>0</v>
      </c>
      <c r="XR415" s="0" t="n">
        <v>0</v>
      </c>
      <c r="XS415" s="0" t="n">
        <v>3</v>
      </c>
      <c r="XT415" s="0" t="n">
        <v>774</v>
      </c>
      <c r="XU415" s="0" t="n">
        <v>1179</v>
      </c>
      <c r="XV415" s="0" t="n">
        <v>8</v>
      </c>
      <c r="XW415" s="0" t="n">
        <v>943</v>
      </c>
      <c r="XX415" s="0" t="n">
        <v>0</v>
      </c>
      <c r="XY415" s="0" t="n">
        <v>782</v>
      </c>
      <c r="XZ415" s="0" t="n">
        <v>40</v>
      </c>
      <c r="YA415" s="0" t="n">
        <v>165</v>
      </c>
      <c r="YB415" s="0" t="n">
        <v>4780</v>
      </c>
      <c r="YC415" s="0" t="n">
        <v>0</v>
      </c>
      <c r="YD415" s="0" t="n">
        <v>0</v>
      </c>
      <c r="YE415" s="0" t="n">
        <v>0</v>
      </c>
      <c r="YF415" s="0" t="n">
        <v>257</v>
      </c>
      <c r="YG415" s="0" t="n">
        <v>0</v>
      </c>
      <c r="YH415" s="0" t="n">
        <v>805</v>
      </c>
      <c r="YI415" s="0" t="n">
        <v>2202</v>
      </c>
      <c r="YJ415" s="0" t="n">
        <v>0</v>
      </c>
      <c r="YK415" s="0" t="n">
        <v>1502</v>
      </c>
      <c r="YL415" s="0" t="n">
        <v>689</v>
      </c>
      <c r="YM415" s="0" t="n">
        <v>0</v>
      </c>
      <c r="YN415" s="0" t="n">
        <v>0</v>
      </c>
      <c r="YO415" s="0" t="n">
        <v>0</v>
      </c>
      <c r="YP415" s="0" t="n">
        <v>0</v>
      </c>
      <c r="YQ415" s="0" t="n">
        <v>0</v>
      </c>
      <c r="YR415" s="0" t="n">
        <v>0</v>
      </c>
      <c r="YS415" s="0" t="n">
        <v>0</v>
      </c>
      <c r="YT415" s="0" t="n">
        <v>10</v>
      </c>
      <c r="YU415" s="0" t="n">
        <v>40</v>
      </c>
      <c r="YV415" s="0" t="n">
        <v>0</v>
      </c>
      <c r="YW415" s="0" t="n">
        <v>0</v>
      </c>
      <c r="YX415" s="0" t="n">
        <v>0</v>
      </c>
      <c r="YY415" s="0" t="n">
        <v>0</v>
      </c>
      <c r="YZ415" s="0" t="n">
        <v>0</v>
      </c>
      <c r="ZA415" s="0" t="n">
        <v>0</v>
      </c>
      <c r="ZB415" s="0" t="n">
        <v>0</v>
      </c>
      <c r="ZC415" s="0" t="n">
        <v>6</v>
      </c>
      <c r="ZD415" s="0" t="n">
        <v>0</v>
      </c>
      <c r="ZE415" s="0" t="n">
        <v>0</v>
      </c>
      <c r="ZF415" s="0" t="n">
        <v>0</v>
      </c>
      <c r="ZG415" s="0" t="n">
        <v>0</v>
      </c>
      <c r="ZH415" s="0" t="n">
        <v>0</v>
      </c>
      <c r="ZI415" s="0" t="n">
        <v>0</v>
      </c>
      <c r="ZJ415" s="0" t="n">
        <v>0</v>
      </c>
      <c r="ZK415" s="0" t="n">
        <v>0</v>
      </c>
      <c r="ZL415" s="0" t="n">
        <v>7</v>
      </c>
      <c r="ZM415" s="0" t="n">
        <v>0</v>
      </c>
      <c r="ZN415" s="0" t="n">
        <v>0</v>
      </c>
      <c r="ZO415" s="0" t="n">
        <v>0</v>
      </c>
      <c r="ZP415" s="0" t="n">
        <v>345</v>
      </c>
      <c r="ZQ415" s="0" t="n">
        <v>8401</v>
      </c>
      <c r="ZR415" s="0" t="n">
        <v>0</v>
      </c>
      <c r="ZS415" s="0" t="n">
        <v>0</v>
      </c>
      <c r="ZT415" s="0" t="n">
        <v>112</v>
      </c>
      <c r="ZU415" s="0" t="n">
        <v>0</v>
      </c>
      <c r="ZV415" s="0" t="n">
        <v>0</v>
      </c>
      <c r="ZW415" s="0" t="n">
        <v>0</v>
      </c>
      <c r="ZX415" s="0" t="n">
        <v>11</v>
      </c>
      <c r="ZY415" s="0" t="n">
        <v>0</v>
      </c>
      <c r="ZZ415" s="0" t="n">
        <v>0</v>
      </c>
      <c r="AAA415" s="0" t="n">
        <v>0</v>
      </c>
      <c r="AAB415" s="0" t="n">
        <v>0</v>
      </c>
      <c r="AAC415" s="0" t="n">
        <v>0</v>
      </c>
      <c r="AAD415" s="0" t="n">
        <v>0</v>
      </c>
      <c r="AAE415" s="0" t="n">
        <v>0</v>
      </c>
      <c r="AAF415" s="0" t="n">
        <v>0</v>
      </c>
      <c r="AAG415" s="0" t="n">
        <v>0</v>
      </c>
      <c r="AAH415" s="0" t="n">
        <v>0</v>
      </c>
      <c r="AAI415" s="0" t="n">
        <v>0</v>
      </c>
      <c r="AAJ415" s="0" t="n">
        <v>100</v>
      </c>
      <c r="AAK415" s="0" t="n">
        <v>0</v>
      </c>
      <c r="AAL415" s="0" t="n">
        <v>0</v>
      </c>
      <c r="AAM415" s="0" t="n">
        <v>0</v>
      </c>
      <c r="AAN415" s="0" t="n">
        <v>0</v>
      </c>
      <c r="AAO415" s="0" t="n">
        <v>0</v>
      </c>
      <c r="AAP415" s="0" t="n">
        <v>0</v>
      </c>
    </row>
    <row r="416" customFormat="false" ht="15" hidden="false" customHeight="true" outlineLevel="0" collapsed="false">
      <c r="A416" s="1" t="n">
        <v>30998</v>
      </c>
      <c r="H416" s="2" t="n">
        <v>1</v>
      </c>
      <c r="I416" s="2" t="n">
        <v>21</v>
      </c>
      <c r="J416" s="21"/>
      <c r="K416" s="21"/>
      <c r="L416" s="2" t="n">
        <v>0</v>
      </c>
      <c r="M416" s="2" t="n">
        <v>1</v>
      </c>
      <c r="N416" s="2" t="n">
        <v>0</v>
      </c>
      <c r="O416" s="2" t="n">
        <v>1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  <c r="W416" s="2" t="n">
        <v>1</v>
      </c>
      <c r="X416" s="2" t="n">
        <f aca="false">SUM(L416:W416)</f>
        <v>3</v>
      </c>
      <c r="Y416" s="2" t="n">
        <v>120</v>
      </c>
      <c r="Z416" s="2" t="n">
        <v>80</v>
      </c>
      <c r="AA416" s="2" t="n">
        <f aca="false">Y416-Z416</f>
        <v>40</v>
      </c>
      <c r="AB416" s="3" t="n">
        <f aca="false">Z416+((Y416-Z416)/3)</f>
        <v>93.3333333333333</v>
      </c>
      <c r="AC416" s="4" t="n">
        <v>93</v>
      </c>
      <c r="AD416" s="4" t="n">
        <v>190</v>
      </c>
      <c r="AE416" s="3" t="n">
        <v>25.7617728531856</v>
      </c>
      <c r="AF416" s="3" t="n">
        <v>1</v>
      </c>
      <c r="AG416" s="4" t="n">
        <v>94</v>
      </c>
      <c r="AH416" s="4" t="n">
        <v>105.5</v>
      </c>
      <c r="AI416" s="3" t="n">
        <v>0.494736842105263</v>
      </c>
      <c r="AJ416" s="3" t="n">
        <v>0.890995260663507</v>
      </c>
      <c r="AK416" s="3" t="n">
        <v>100</v>
      </c>
      <c r="AL416" s="4" t="n">
        <v>21.7</v>
      </c>
      <c r="AM416" s="4" t="n">
        <v>20.2</v>
      </c>
      <c r="AN416" s="4" t="n">
        <v>72.8</v>
      </c>
      <c r="AO416" s="2" t="n">
        <v>5</v>
      </c>
      <c r="AP416" s="4" t="n">
        <v>52.6</v>
      </c>
      <c r="AQ416" s="4" t="n">
        <v>69.2</v>
      </c>
      <c r="AR416" s="4" t="n">
        <v>3.6</v>
      </c>
      <c r="AS416" s="2" t="n">
        <v>87</v>
      </c>
      <c r="AT416" s="2" t="n">
        <v>119</v>
      </c>
      <c r="AU416" s="2" t="n">
        <v>108</v>
      </c>
      <c r="AV416" s="2" t="n">
        <v>103</v>
      </c>
      <c r="AW416" s="2" t="n">
        <v>91</v>
      </c>
      <c r="AX416" s="2" t="n">
        <v>1</v>
      </c>
      <c r="AY416" s="2" t="n">
        <f aca="false">((AS416*15)+(AT416*30)+(AU416*30)+(AV416*30)+(AW416*15))-(AS416*120)</f>
        <v>2130</v>
      </c>
      <c r="AZ416" s="2" t="n">
        <f aca="false">((AS416*15)+(AT416*30)+(AU416*30)+(AV416*30)+(AW416*15))</f>
        <v>12570</v>
      </c>
      <c r="CC416" s="2" t="n">
        <v>25</v>
      </c>
      <c r="CD416" s="2" t="n">
        <v>1</v>
      </c>
      <c r="CG416" s="2" t="n">
        <v>24</v>
      </c>
      <c r="CH416" s="2" t="n">
        <v>122</v>
      </c>
      <c r="CI416" s="2" t="n">
        <v>0</v>
      </c>
      <c r="CJ416" s="2" t="n">
        <v>2</v>
      </c>
      <c r="CW416" s="3"/>
      <c r="CY416" s="22"/>
      <c r="HP416" s="2" t="n">
        <v>19</v>
      </c>
      <c r="HQ416" s="2" t="n">
        <v>1</v>
      </c>
      <c r="HR416" s="2" t="n">
        <v>1</v>
      </c>
      <c r="HS416" s="2" t="n">
        <v>35.1301155090332</v>
      </c>
      <c r="HT416" s="2" t="n">
        <v>488.291168212891</v>
      </c>
      <c r="HY416" s="2" t="n">
        <v>2643.01000976562</v>
      </c>
      <c r="HZ416" s="2" t="n">
        <v>84.379997253418</v>
      </c>
      <c r="IA416" s="2" t="n">
        <v>23.0100002288818</v>
      </c>
      <c r="IB416" s="2" t="n">
        <v>33.1100006103516</v>
      </c>
      <c r="IC416" s="2" t="n">
        <v>25.9500007629395</v>
      </c>
      <c r="ID416" s="2" t="n">
        <v>440.549987792969</v>
      </c>
      <c r="IE416" s="2" t="n">
        <v>43.6800003051758</v>
      </c>
      <c r="IF416" s="2" t="n">
        <v>33.439998626709</v>
      </c>
      <c r="IG416" s="2" t="n">
        <v>9.26000022888184</v>
      </c>
      <c r="IH416" s="2" t="n">
        <v>227.899993896484</v>
      </c>
      <c r="II416" s="2" t="n">
        <v>2.3199999332428</v>
      </c>
      <c r="IJ416" s="2" t="n">
        <v>23.2099990844727</v>
      </c>
      <c r="IK416" s="2" t="n">
        <v>10.5</v>
      </c>
      <c r="IL416" s="2" t="n">
        <v>46.2999992370605</v>
      </c>
      <c r="IM416" s="2" t="n">
        <v>42.1300010681152</v>
      </c>
      <c r="IN416" s="2" t="n">
        <v>24.0400009155273</v>
      </c>
      <c r="IO416" s="2" t="n">
        <v>14.1400003433228</v>
      </c>
      <c r="IP416" s="2" t="n">
        <v>28.75</v>
      </c>
      <c r="IQ416" s="2" t="n">
        <v>13.9300003051758</v>
      </c>
      <c r="IR416" s="2" t="n">
        <v>6.42999982833862</v>
      </c>
      <c r="IS416" s="2" t="n">
        <v>1.87999999523163</v>
      </c>
      <c r="IT416" s="2" t="n">
        <v>1203.19995117188</v>
      </c>
      <c r="IU416" s="2" t="n">
        <v>22.6100006103516</v>
      </c>
      <c r="IV416" s="2" t="n">
        <v>0.569999992847443</v>
      </c>
      <c r="IW416" s="2" t="n">
        <v>521.22998046875</v>
      </c>
      <c r="IX416" s="2" t="n">
        <v>1795.46997070313</v>
      </c>
      <c r="IY416" s="2" t="n">
        <v>4159.259765625</v>
      </c>
      <c r="IZ416" s="2" t="n">
        <v>2824.51000976562</v>
      </c>
      <c r="JA416" s="2" t="n">
        <v>9.92000007629395</v>
      </c>
      <c r="JB416" s="2" t="n">
        <v>1.98000001907349</v>
      </c>
      <c r="JC416" s="2" t="n">
        <v>5.05000019073486</v>
      </c>
      <c r="JD416" s="2" t="n">
        <v>104.400001525879</v>
      </c>
      <c r="JE416" s="2" t="n">
        <v>317.179992675781</v>
      </c>
      <c r="JF416" s="2" t="n">
        <v>2.58999991416931</v>
      </c>
      <c r="JG416" s="2" t="n">
        <v>2.33999991416931</v>
      </c>
      <c r="JH416" s="2" t="n">
        <v>26.7399997711182</v>
      </c>
      <c r="JI416" s="2" t="n">
        <v>5.34000015258789</v>
      </c>
      <c r="JJ416" s="2" t="n">
        <v>2.59999990463257</v>
      </c>
      <c r="JK416" s="2" t="n">
        <v>0.639999985694885</v>
      </c>
      <c r="JL416" s="2" t="n">
        <v>547.070007324219</v>
      </c>
      <c r="JM416" s="2" t="n">
        <v>7.32999992370606</v>
      </c>
      <c r="JN416" s="2" t="n">
        <v>220.559997558594</v>
      </c>
      <c r="JO416" s="2" t="n">
        <v>8853.7900390625</v>
      </c>
      <c r="JP416" s="2" t="n">
        <v>10024.3896484375</v>
      </c>
      <c r="JQ416" s="2" t="n">
        <v>67.9000015258789</v>
      </c>
      <c r="JR416" s="2" t="n">
        <v>5184.47021484375</v>
      </c>
      <c r="JS416" s="2" t="n">
        <v>594.409973144531</v>
      </c>
      <c r="JT416" s="2" t="n">
        <v>3812.26000976562</v>
      </c>
      <c r="JU416" s="2" t="n">
        <v>6716.10009765625</v>
      </c>
      <c r="JV416" s="2" t="n">
        <v>189.600006103516</v>
      </c>
      <c r="JW416" s="2" t="n">
        <v>10.8400001525879</v>
      </c>
      <c r="JX416" s="2" t="n">
        <v>7.21000003814697</v>
      </c>
      <c r="JY416" s="2" t="n">
        <v>6.98999977111816</v>
      </c>
      <c r="JZ416" s="2" t="n">
        <v>1.58000004291534</v>
      </c>
      <c r="KA416" s="2" t="n">
        <v>9.42000007629395</v>
      </c>
      <c r="KB416" s="2" t="n">
        <v>1.79999995231628</v>
      </c>
      <c r="KC416" s="2" t="n">
        <v>21.9099998474121</v>
      </c>
      <c r="KD416" s="2" t="n">
        <v>8.59000015258789</v>
      </c>
      <c r="KE416" s="2" t="n">
        <v>15.3100004196167</v>
      </c>
      <c r="KF416" s="2" t="n">
        <v>19.6700000762939</v>
      </c>
      <c r="KG416" s="2" t="n">
        <v>13.1899995803833</v>
      </c>
      <c r="KH416" s="2" t="n">
        <v>129.169998168945</v>
      </c>
      <c r="KI416" s="2" t="n">
        <v>8.43000030517578</v>
      </c>
      <c r="KJ416" s="2" t="n">
        <v>24.4599990844727</v>
      </c>
      <c r="KK416" s="2" t="n">
        <v>124.290000915527</v>
      </c>
      <c r="KL416" s="2" t="n">
        <v>2433155.04</v>
      </c>
      <c r="KM416" s="2" t="n">
        <v>5522.990234375</v>
      </c>
      <c r="KN416" s="2" t="n">
        <v>37.0400009155273</v>
      </c>
      <c r="KO416" s="2" t="n">
        <v>0.150000005960464</v>
      </c>
      <c r="KP416" s="2" t="n">
        <v>0.0799999982118607</v>
      </c>
      <c r="KQ416" s="2" t="n">
        <v>0.0599999986588955</v>
      </c>
      <c r="KR416" s="2" t="n">
        <v>0.140000000596046</v>
      </c>
      <c r="KS416" s="2" t="n">
        <v>0.270000010728836</v>
      </c>
      <c r="KT416" s="2" t="n">
        <v>0.129999995231628</v>
      </c>
      <c r="KU416" s="2" t="n">
        <v>0.779999971389771</v>
      </c>
      <c r="KV416" s="2" t="n">
        <v>1.08000004291534</v>
      </c>
      <c r="KW416" s="2" t="n">
        <v>9.46000003814697</v>
      </c>
      <c r="KX416" s="2" t="n">
        <v>7.69000005722046</v>
      </c>
      <c r="KY416" s="2" t="n">
        <v>3.36999988555908</v>
      </c>
      <c r="KZ416" s="2" t="n">
        <v>2.58999991416931</v>
      </c>
      <c r="LA416" s="2" t="n">
        <v>0.740000009536743</v>
      </c>
      <c r="LB416" s="2" t="n">
        <v>0.0500000007450581</v>
      </c>
      <c r="LC416" s="2" t="n">
        <v>18.1100006103516</v>
      </c>
      <c r="LD416" s="2" t="n">
        <v>11.1700000762939</v>
      </c>
      <c r="LE416" s="2" t="n">
        <v>1.1599999666214</v>
      </c>
      <c r="LF416" s="2" t="n">
        <v>0.0900000035762787</v>
      </c>
      <c r="LG416" s="2" t="n">
        <v>0.0199999995529652</v>
      </c>
      <c r="LH416" s="2" t="n">
        <v>11.25</v>
      </c>
      <c r="LI416" s="2" t="n">
        <v>7</v>
      </c>
      <c r="LJ416" s="2" t="n">
        <v>0.129999995231628</v>
      </c>
      <c r="LK416" s="2" t="n">
        <v>0.25</v>
      </c>
      <c r="LL416" s="2" t="n">
        <v>0.860000014305115</v>
      </c>
      <c r="LM416" s="2" t="n">
        <v>0.769999980926514</v>
      </c>
      <c r="LN416" s="2" t="n">
        <v>0.00999999977648258</v>
      </c>
      <c r="LO416" s="2" t="n">
        <v>0.0500000007450581</v>
      </c>
      <c r="LP416" s="2" t="n">
        <v>0.0299999993294477</v>
      </c>
      <c r="LQ416" s="2" t="n">
        <v>0.0399999991059303</v>
      </c>
      <c r="LR416" s="2" t="n">
        <v>0.0399999991059303</v>
      </c>
      <c r="LS416" s="2" t="n">
        <v>0</v>
      </c>
      <c r="LT416" s="2" t="n">
        <v>0.100000001490116</v>
      </c>
      <c r="LU416" s="2" t="n">
        <v>0.0900000035762787</v>
      </c>
      <c r="LV416" s="2" t="n">
        <v>62.6991004943848</v>
      </c>
      <c r="MC416" s="0" t="n">
        <v>0</v>
      </c>
      <c r="MD416" s="0" t="n">
        <v>0</v>
      </c>
      <c r="ME416" s="0" t="n">
        <v>0</v>
      </c>
      <c r="MF416" s="0" t="n">
        <v>0</v>
      </c>
      <c r="MG416" s="0" t="n">
        <v>0</v>
      </c>
      <c r="MH416" s="0" t="n">
        <v>0</v>
      </c>
      <c r="MI416" s="0" t="n">
        <v>0</v>
      </c>
      <c r="MJ416" s="0" t="n">
        <v>0</v>
      </c>
      <c r="MK416" s="0" t="n">
        <v>0</v>
      </c>
      <c r="ML416" s="0" t="n">
        <v>33</v>
      </c>
      <c r="MM416" s="0" t="n">
        <v>0</v>
      </c>
      <c r="MN416" s="0" t="n">
        <v>0</v>
      </c>
      <c r="MO416" s="0" t="n">
        <v>0</v>
      </c>
      <c r="MP416" s="0" t="n">
        <v>0</v>
      </c>
      <c r="MQ416" s="0" t="n">
        <v>0</v>
      </c>
      <c r="MR416" s="0" t="n">
        <v>0</v>
      </c>
      <c r="MS416" s="0" t="n">
        <v>0</v>
      </c>
      <c r="MT416" s="0" t="n">
        <v>0</v>
      </c>
      <c r="MU416" s="0" t="n">
        <v>19</v>
      </c>
      <c r="MV416" s="0" t="n">
        <v>12</v>
      </c>
      <c r="MW416" s="0" t="n">
        <v>0</v>
      </c>
      <c r="MX416" s="0" t="n">
        <v>0</v>
      </c>
      <c r="MY416" s="0" t="n">
        <v>0</v>
      </c>
      <c r="MZ416" s="0" t="n">
        <v>0</v>
      </c>
      <c r="NA416" s="0" t="n">
        <v>0</v>
      </c>
      <c r="NB416" s="0" t="n">
        <v>39</v>
      </c>
      <c r="NC416" s="0" t="n">
        <v>0</v>
      </c>
      <c r="ND416" s="0" t="n">
        <v>0</v>
      </c>
      <c r="NE416" s="0" t="n">
        <v>0</v>
      </c>
      <c r="NF416" s="0" t="n">
        <v>0</v>
      </c>
      <c r="NG416" s="0" t="n">
        <v>0</v>
      </c>
      <c r="NH416" s="0" t="n">
        <v>570</v>
      </c>
      <c r="NI416" s="0" t="n">
        <v>0</v>
      </c>
      <c r="NJ416" s="0" t="n">
        <v>0</v>
      </c>
      <c r="NK416" s="0" t="n">
        <v>0</v>
      </c>
      <c r="NL416" s="0" t="n">
        <v>0</v>
      </c>
      <c r="NM416" s="0" t="n">
        <v>0</v>
      </c>
      <c r="NN416" s="0" t="n">
        <v>0</v>
      </c>
      <c r="NO416" s="0" t="n">
        <v>0</v>
      </c>
      <c r="NP416" s="0" t="n">
        <v>0</v>
      </c>
      <c r="NQ416" s="0" t="n">
        <v>6</v>
      </c>
      <c r="NR416" s="0" t="n">
        <v>0</v>
      </c>
      <c r="NS416" s="0" t="n">
        <v>251</v>
      </c>
      <c r="NT416" s="0" t="n">
        <v>0</v>
      </c>
      <c r="NU416" s="0" t="n">
        <v>0</v>
      </c>
      <c r="NV416" s="0" t="n">
        <v>0</v>
      </c>
      <c r="NW416" s="0" t="n">
        <v>5283</v>
      </c>
      <c r="NX416" s="0" t="n">
        <v>26</v>
      </c>
      <c r="NY416" s="0" t="n">
        <v>3246</v>
      </c>
      <c r="NZ416" s="0" t="n">
        <v>0</v>
      </c>
      <c r="OA416" s="0" t="n">
        <v>0</v>
      </c>
      <c r="OB416" s="0" t="n">
        <v>0</v>
      </c>
      <c r="OC416" s="0" t="n">
        <v>0</v>
      </c>
      <c r="OD416" s="0" t="n">
        <v>0</v>
      </c>
      <c r="OE416" s="0" t="n">
        <v>0</v>
      </c>
      <c r="OF416" s="0" t="n">
        <v>0</v>
      </c>
      <c r="OG416" s="0" t="n">
        <v>220</v>
      </c>
      <c r="OH416" s="0" t="n">
        <v>0</v>
      </c>
      <c r="OI416" s="0" t="n">
        <v>0</v>
      </c>
      <c r="OJ416" s="0" t="n">
        <v>0</v>
      </c>
      <c r="OK416" s="0" t="n">
        <v>0</v>
      </c>
      <c r="OL416" s="0" t="n">
        <v>0</v>
      </c>
      <c r="OM416" s="0" t="n">
        <v>0</v>
      </c>
      <c r="ON416" s="0" t="n">
        <v>0</v>
      </c>
      <c r="OO416" s="0" t="n">
        <v>0</v>
      </c>
      <c r="OP416" s="0" t="n">
        <v>0</v>
      </c>
      <c r="OQ416" s="0" t="n">
        <v>0</v>
      </c>
      <c r="OR416" s="0" t="n">
        <v>0</v>
      </c>
      <c r="OS416" s="0" t="n">
        <v>0</v>
      </c>
      <c r="OT416" s="0" t="n">
        <v>0</v>
      </c>
      <c r="OU416" s="0" t="n">
        <v>0</v>
      </c>
      <c r="OV416" s="0" t="n">
        <v>0</v>
      </c>
      <c r="OW416" s="0" t="n">
        <v>0</v>
      </c>
      <c r="OX416" s="0" t="n">
        <v>0</v>
      </c>
      <c r="OY416" s="0" t="n">
        <v>0</v>
      </c>
      <c r="OZ416" s="0" t="n">
        <v>0</v>
      </c>
      <c r="PA416" s="0" t="n">
        <v>0</v>
      </c>
      <c r="PB416" s="0" t="n">
        <v>8</v>
      </c>
      <c r="PC416" s="0" t="n">
        <v>0</v>
      </c>
      <c r="PD416" s="0" t="n">
        <v>0</v>
      </c>
      <c r="PE416" s="0" t="n">
        <v>0</v>
      </c>
      <c r="PF416" s="0" t="n">
        <v>0</v>
      </c>
      <c r="PG416" s="0" t="n">
        <v>0</v>
      </c>
      <c r="PH416" s="0" t="n">
        <v>0</v>
      </c>
      <c r="PI416" s="0" t="n">
        <v>0</v>
      </c>
      <c r="PJ416" s="0" t="n">
        <v>5242</v>
      </c>
      <c r="PK416" s="0" t="n">
        <v>0</v>
      </c>
      <c r="PL416" s="0" t="n">
        <v>0</v>
      </c>
      <c r="PM416" s="0" t="n">
        <v>0</v>
      </c>
      <c r="PN416" s="0" t="n">
        <v>0</v>
      </c>
      <c r="PO416" s="0" t="n">
        <v>0</v>
      </c>
      <c r="PP416" s="0" t="n">
        <v>0</v>
      </c>
      <c r="PQ416" s="0" t="n">
        <v>313</v>
      </c>
      <c r="PR416" s="0" t="n">
        <v>0</v>
      </c>
      <c r="PS416" s="0" t="n">
        <v>0</v>
      </c>
      <c r="PT416" s="0" t="n">
        <v>20</v>
      </c>
      <c r="PU416" s="0" t="n">
        <v>0</v>
      </c>
      <c r="PV416" s="0" t="n">
        <v>42</v>
      </c>
      <c r="PW416" s="0" t="n">
        <v>0</v>
      </c>
      <c r="PX416" s="0" t="n">
        <v>102</v>
      </c>
      <c r="PY416" s="0" t="n">
        <v>0</v>
      </c>
      <c r="PZ416" s="0" t="n">
        <v>0</v>
      </c>
      <c r="QA416" s="0" t="n">
        <v>0</v>
      </c>
      <c r="QB416" s="0" t="n">
        <v>0</v>
      </c>
      <c r="QC416" s="0" t="n">
        <v>0</v>
      </c>
      <c r="QD416" s="0" t="n">
        <v>0</v>
      </c>
      <c r="QE416" s="0" t="n">
        <v>0</v>
      </c>
      <c r="QF416" s="0" t="n">
        <v>0</v>
      </c>
      <c r="QG416" s="0" t="n">
        <v>0</v>
      </c>
      <c r="QH416" s="0" t="n">
        <v>0</v>
      </c>
      <c r="QI416" s="0" t="n">
        <v>0</v>
      </c>
      <c r="QJ416" s="0" t="n">
        <v>0</v>
      </c>
      <c r="QK416" s="0" t="n">
        <v>0</v>
      </c>
      <c r="QL416" s="0" t="n">
        <v>0</v>
      </c>
      <c r="QM416" s="0" t="n">
        <v>941</v>
      </c>
      <c r="QN416" s="0" t="n">
        <v>0</v>
      </c>
      <c r="QO416" s="0" t="n">
        <v>0</v>
      </c>
      <c r="QP416" s="0" t="n">
        <v>0</v>
      </c>
      <c r="QQ416" s="0" t="n">
        <v>1648</v>
      </c>
      <c r="QR416" s="0" t="n">
        <v>0</v>
      </c>
      <c r="QS416" s="0" t="n">
        <v>9</v>
      </c>
      <c r="QT416" s="0" t="n">
        <v>0</v>
      </c>
      <c r="QU416" s="0" t="n">
        <v>0</v>
      </c>
      <c r="QV416" s="0" t="n">
        <v>0</v>
      </c>
      <c r="QW416" s="0" t="n">
        <v>0</v>
      </c>
      <c r="QX416" s="0" t="n">
        <v>4</v>
      </c>
      <c r="QY416" s="0" t="n">
        <v>0</v>
      </c>
      <c r="QZ416" s="0" t="n">
        <v>53</v>
      </c>
      <c r="RA416" s="0" t="n">
        <v>0</v>
      </c>
      <c r="RB416" s="0" t="n">
        <v>0</v>
      </c>
      <c r="RC416" s="0" t="n">
        <v>0</v>
      </c>
      <c r="RD416" s="0" t="n">
        <v>820</v>
      </c>
      <c r="RE416" s="0" t="n">
        <v>0</v>
      </c>
      <c r="RF416" s="0" t="n">
        <v>0</v>
      </c>
      <c r="RG416" s="0" t="n">
        <v>5813</v>
      </c>
      <c r="RH416" s="0" t="n">
        <v>0</v>
      </c>
      <c r="RI416" s="0" t="n">
        <v>0</v>
      </c>
      <c r="RJ416" s="0" t="n">
        <v>171</v>
      </c>
      <c r="RK416" s="0" t="n">
        <v>0</v>
      </c>
      <c r="RL416" s="0" t="n">
        <v>7567</v>
      </c>
      <c r="RM416" s="0" t="n">
        <v>0</v>
      </c>
      <c r="RN416" s="0" t="n">
        <v>0</v>
      </c>
      <c r="RO416" s="0" t="n">
        <v>0</v>
      </c>
      <c r="RP416" s="0" t="n">
        <v>63</v>
      </c>
      <c r="RQ416" s="0" t="n">
        <v>0</v>
      </c>
      <c r="RR416" s="0" t="n">
        <v>0</v>
      </c>
      <c r="RS416" s="0" t="n">
        <v>95</v>
      </c>
      <c r="RT416" s="0" t="n">
        <v>0</v>
      </c>
      <c r="RU416" s="0" t="n">
        <v>0</v>
      </c>
      <c r="RV416" s="0" t="n">
        <v>0</v>
      </c>
      <c r="RW416" s="0" t="n">
        <v>0</v>
      </c>
      <c r="RX416" s="0" t="n">
        <v>0</v>
      </c>
      <c r="RY416" s="0" t="n">
        <v>1519</v>
      </c>
      <c r="RZ416" s="0" t="n">
        <v>38</v>
      </c>
      <c r="SA416" s="0" t="n">
        <v>0</v>
      </c>
      <c r="SB416" s="0" t="n">
        <v>0</v>
      </c>
      <c r="SC416" s="0" t="n">
        <v>0</v>
      </c>
      <c r="SD416" s="0" t="n">
        <v>0</v>
      </c>
      <c r="SE416" s="0" t="n">
        <v>0</v>
      </c>
      <c r="SF416" s="0" t="n">
        <v>0</v>
      </c>
      <c r="SG416" s="0" t="n">
        <v>0</v>
      </c>
      <c r="SH416" s="0" t="n">
        <v>0</v>
      </c>
      <c r="SI416" s="0" t="n">
        <v>0</v>
      </c>
      <c r="SJ416" s="0" t="n">
        <v>0</v>
      </c>
      <c r="SK416" s="0" t="n">
        <v>15</v>
      </c>
      <c r="SL416" s="0" t="n">
        <v>0</v>
      </c>
      <c r="SM416" s="0" t="n">
        <v>8856</v>
      </c>
      <c r="SN416" s="0" t="n">
        <v>0</v>
      </c>
      <c r="SO416" s="0" t="n">
        <v>0</v>
      </c>
      <c r="SP416" s="0" t="n">
        <v>0</v>
      </c>
      <c r="SQ416" s="0" t="n">
        <v>0</v>
      </c>
      <c r="SR416" s="0" t="n">
        <v>0</v>
      </c>
      <c r="SS416" s="0" t="n">
        <v>0</v>
      </c>
      <c r="ST416" s="0" t="n">
        <v>3</v>
      </c>
      <c r="SU416" s="0" t="n">
        <v>0</v>
      </c>
      <c r="SV416" s="0" t="n">
        <v>0</v>
      </c>
      <c r="SW416" s="0" t="n">
        <v>0</v>
      </c>
      <c r="SX416" s="0" t="n">
        <v>0</v>
      </c>
      <c r="SY416" s="0" t="n">
        <v>0</v>
      </c>
      <c r="SZ416" s="0" t="n">
        <v>54</v>
      </c>
      <c r="TA416" s="0" t="n">
        <v>0</v>
      </c>
      <c r="TB416" s="0" t="n">
        <v>0</v>
      </c>
      <c r="TC416" s="0" t="n">
        <v>0</v>
      </c>
      <c r="TD416" s="0" t="n">
        <v>0</v>
      </c>
      <c r="TE416" s="0" t="n">
        <v>9484</v>
      </c>
      <c r="TF416" s="0" t="n">
        <v>0</v>
      </c>
      <c r="TG416" s="0" t="n">
        <v>0</v>
      </c>
      <c r="TH416" s="0" t="n">
        <v>0</v>
      </c>
      <c r="TI416" s="0" t="n">
        <v>46</v>
      </c>
      <c r="TJ416" s="0" t="n">
        <v>0</v>
      </c>
      <c r="TK416" s="0" t="n">
        <v>0</v>
      </c>
      <c r="TL416" s="0" t="n">
        <v>730</v>
      </c>
      <c r="TM416" s="0" t="n">
        <v>0</v>
      </c>
      <c r="TN416" s="0" t="n">
        <v>0</v>
      </c>
      <c r="TO416" s="0" t="n">
        <v>0</v>
      </c>
      <c r="TP416" s="0" t="n">
        <v>167</v>
      </c>
      <c r="TQ416" s="0" t="n">
        <v>0</v>
      </c>
      <c r="TR416" s="0" t="n">
        <v>257</v>
      </c>
      <c r="TS416" s="0" t="n">
        <v>0</v>
      </c>
      <c r="TT416" s="0" t="n">
        <v>0</v>
      </c>
      <c r="TU416" s="0" t="n">
        <v>0</v>
      </c>
      <c r="TV416" s="0" t="n">
        <v>0</v>
      </c>
      <c r="TW416" s="0" t="n">
        <v>0</v>
      </c>
      <c r="TX416" s="0" t="n">
        <v>0</v>
      </c>
      <c r="TY416" s="0" t="n">
        <v>15</v>
      </c>
      <c r="TZ416" s="0" t="n">
        <v>0</v>
      </c>
      <c r="UA416" s="0" t="n">
        <v>8</v>
      </c>
      <c r="UB416" s="0" t="n">
        <v>2</v>
      </c>
      <c r="UC416" s="0" t="n">
        <v>0</v>
      </c>
      <c r="UD416" s="0" t="n">
        <v>0</v>
      </c>
      <c r="UE416" s="0" t="n">
        <v>0</v>
      </c>
      <c r="UF416" s="0" t="n">
        <v>14</v>
      </c>
      <c r="UG416" s="0" t="n">
        <v>0</v>
      </c>
      <c r="UH416" s="0" t="n">
        <v>0</v>
      </c>
      <c r="UI416" s="0" t="n">
        <v>0</v>
      </c>
      <c r="UJ416" s="0" t="n">
        <v>0</v>
      </c>
      <c r="UK416" s="0" t="n">
        <v>15</v>
      </c>
      <c r="UL416" s="0" t="n">
        <v>0</v>
      </c>
      <c r="UM416" s="0" t="n">
        <v>0</v>
      </c>
      <c r="UN416" s="0" t="n">
        <v>15</v>
      </c>
      <c r="UO416" s="0" t="n">
        <v>0</v>
      </c>
      <c r="UP416" s="0" t="n">
        <v>0</v>
      </c>
      <c r="UQ416" s="0" t="n">
        <v>0</v>
      </c>
      <c r="UR416" s="0" t="n">
        <v>0</v>
      </c>
      <c r="US416" s="0" t="n">
        <v>0</v>
      </c>
      <c r="UT416" s="0" t="n">
        <v>0</v>
      </c>
      <c r="UU416" s="0" t="n">
        <v>19</v>
      </c>
      <c r="UV416" s="0" t="n">
        <v>0</v>
      </c>
      <c r="UW416" s="0" t="n">
        <v>0</v>
      </c>
      <c r="UX416" s="0" t="n">
        <v>0</v>
      </c>
      <c r="UY416" s="0" t="n">
        <v>382</v>
      </c>
      <c r="UZ416" s="0" t="n">
        <v>0</v>
      </c>
      <c r="VA416" s="0" t="n">
        <v>0</v>
      </c>
      <c r="VB416" s="0" t="n">
        <v>0</v>
      </c>
      <c r="VC416" s="0" t="n">
        <v>0</v>
      </c>
      <c r="VD416" s="0" t="n">
        <v>0</v>
      </c>
      <c r="VE416" s="0" t="n">
        <v>0</v>
      </c>
      <c r="VF416" s="0" t="n">
        <v>0</v>
      </c>
      <c r="VG416" s="0" t="n">
        <v>0</v>
      </c>
      <c r="VH416" s="0" t="n">
        <v>0</v>
      </c>
      <c r="VI416" s="0" t="n">
        <v>0</v>
      </c>
      <c r="VJ416" s="0" t="n">
        <v>0</v>
      </c>
      <c r="VK416" s="0" t="n">
        <v>0</v>
      </c>
      <c r="VL416" s="0" t="n">
        <v>0</v>
      </c>
      <c r="VM416" s="0" t="n">
        <v>0</v>
      </c>
      <c r="VN416" s="0" t="n">
        <v>0</v>
      </c>
      <c r="VO416" s="0" t="n">
        <v>0</v>
      </c>
      <c r="VP416" s="0" t="n">
        <v>0</v>
      </c>
      <c r="VQ416" s="0" t="n">
        <v>0</v>
      </c>
      <c r="VR416" s="0" t="n">
        <v>22</v>
      </c>
      <c r="VS416" s="0" t="n">
        <v>0</v>
      </c>
      <c r="VT416" s="0" t="n">
        <v>0</v>
      </c>
      <c r="VU416" s="0" t="n">
        <v>0</v>
      </c>
      <c r="VV416" s="0" t="n">
        <v>0</v>
      </c>
      <c r="VW416" s="0" t="n">
        <v>0</v>
      </c>
      <c r="VX416" s="0" t="n">
        <v>0</v>
      </c>
      <c r="VY416" s="0" t="n">
        <v>0</v>
      </c>
      <c r="VZ416" s="0" t="n">
        <v>0</v>
      </c>
      <c r="WA416" s="0" t="n">
        <v>0</v>
      </c>
      <c r="WB416" s="0" t="n">
        <v>0</v>
      </c>
      <c r="WC416" s="0" t="n">
        <v>19</v>
      </c>
      <c r="WD416" s="0" t="n">
        <v>29</v>
      </c>
      <c r="WE416" s="0" t="n">
        <v>26</v>
      </c>
      <c r="WF416" s="0" t="n">
        <v>0</v>
      </c>
      <c r="WG416" s="0" t="n">
        <v>0</v>
      </c>
      <c r="WH416" s="0" t="n">
        <v>0</v>
      </c>
      <c r="WI416" s="0" t="n">
        <v>0</v>
      </c>
      <c r="WJ416" s="0" t="n">
        <v>0</v>
      </c>
      <c r="WK416" s="0" t="n">
        <v>481</v>
      </c>
      <c r="WL416" s="0" t="n">
        <v>0</v>
      </c>
      <c r="WM416" s="0" t="n">
        <v>1128</v>
      </c>
      <c r="WN416" s="0" t="n">
        <v>0</v>
      </c>
      <c r="WO416" s="0" t="n">
        <v>338</v>
      </c>
      <c r="WP416" s="0" t="n">
        <v>901</v>
      </c>
      <c r="WQ416" s="0" t="n">
        <v>0</v>
      </c>
      <c r="WR416" s="0" t="n">
        <v>0</v>
      </c>
      <c r="WS416" s="0" t="n">
        <v>0</v>
      </c>
      <c r="WT416" s="0" t="n">
        <v>0</v>
      </c>
      <c r="WU416" s="0" t="n">
        <v>0</v>
      </c>
      <c r="WV416" s="0" t="n">
        <v>0</v>
      </c>
      <c r="WW416" s="0" t="n">
        <v>0</v>
      </c>
      <c r="WX416" s="0" t="n">
        <v>0</v>
      </c>
      <c r="WY416" s="0" t="n">
        <v>0</v>
      </c>
      <c r="WZ416" s="0" t="n">
        <v>0</v>
      </c>
      <c r="XA416" s="0" t="n">
        <v>0</v>
      </c>
      <c r="XB416" s="0" t="n">
        <v>0</v>
      </c>
      <c r="XC416" s="0" t="n">
        <v>0</v>
      </c>
      <c r="XD416" s="0" t="n">
        <v>0</v>
      </c>
      <c r="XE416" s="0" t="n">
        <v>0</v>
      </c>
      <c r="XF416" s="0" t="n">
        <v>0</v>
      </c>
      <c r="XG416" s="0" t="n">
        <v>0</v>
      </c>
      <c r="XH416" s="0" t="n">
        <v>0</v>
      </c>
      <c r="XI416" s="0" t="n">
        <v>0</v>
      </c>
      <c r="XJ416" s="0" t="n">
        <v>0</v>
      </c>
      <c r="XK416" s="0" t="n">
        <v>0</v>
      </c>
      <c r="XL416" s="0" t="n">
        <v>0</v>
      </c>
      <c r="XM416" s="0" t="n">
        <v>0</v>
      </c>
      <c r="XN416" s="0" t="n">
        <v>3484</v>
      </c>
      <c r="XO416" s="0" t="n">
        <v>1723</v>
      </c>
      <c r="XP416" s="0" t="n">
        <v>0</v>
      </c>
      <c r="XQ416" s="0" t="n">
        <v>37</v>
      </c>
      <c r="XR416" s="0" t="n">
        <v>0</v>
      </c>
      <c r="XS416" s="0" t="n">
        <v>0</v>
      </c>
      <c r="XT416" s="0" t="n">
        <v>100</v>
      </c>
      <c r="XU416" s="0" t="n">
        <v>0</v>
      </c>
      <c r="XV416" s="0" t="n">
        <v>0</v>
      </c>
      <c r="XW416" s="0" t="n">
        <v>36</v>
      </c>
      <c r="XX416" s="0" t="n">
        <v>0</v>
      </c>
      <c r="XY416" s="0" t="n">
        <v>47</v>
      </c>
      <c r="XZ416" s="0" t="n">
        <v>0</v>
      </c>
      <c r="YA416" s="0" t="n">
        <v>17</v>
      </c>
      <c r="YB416" s="0" t="n">
        <v>0</v>
      </c>
      <c r="YC416" s="0" t="n">
        <v>0</v>
      </c>
      <c r="YD416" s="0" t="n">
        <v>0</v>
      </c>
      <c r="YE416" s="0" t="n">
        <v>0</v>
      </c>
      <c r="YF416" s="0" t="n">
        <v>0</v>
      </c>
      <c r="YG416" s="0" t="n">
        <v>0</v>
      </c>
      <c r="YH416" s="0" t="n">
        <v>544</v>
      </c>
      <c r="YI416" s="0" t="n">
        <v>603</v>
      </c>
      <c r="YJ416" s="0" t="n">
        <v>0</v>
      </c>
      <c r="YK416" s="0" t="n">
        <v>78</v>
      </c>
      <c r="YL416" s="0" t="n">
        <v>1176</v>
      </c>
      <c r="YM416" s="0" t="n">
        <v>0</v>
      </c>
      <c r="YN416" s="0" t="n">
        <v>0</v>
      </c>
      <c r="YO416" s="0" t="n">
        <v>0</v>
      </c>
      <c r="YP416" s="0" t="n">
        <v>0</v>
      </c>
      <c r="YQ416" s="0" t="n">
        <v>0</v>
      </c>
      <c r="YR416" s="0" t="n">
        <v>0</v>
      </c>
      <c r="YS416" s="0" t="n">
        <v>0</v>
      </c>
      <c r="YT416" s="0" t="n">
        <v>0</v>
      </c>
      <c r="YU416" s="0" t="n">
        <v>0</v>
      </c>
      <c r="YV416" s="0" t="n">
        <v>19</v>
      </c>
      <c r="YW416" s="0" t="n">
        <v>0</v>
      </c>
      <c r="YX416" s="0" t="n">
        <v>0</v>
      </c>
      <c r="YY416" s="0" t="n">
        <v>0</v>
      </c>
      <c r="YZ416" s="0" t="n">
        <v>0</v>
      </c>
      <c r="ZA416" s="0" t="n">
        <v>0</v>
      </c>
      <c r="ZB416" s="0" t="n">
        <v>0</v>
      </c>
      <c r="ZC416" s="0" t="n">
        <v>0</v>
      </c>
      <c r="ZD416" s="0" t="n">
        <v>0</v>
      </c>
      <c r="ZE416" s="0" t="n">
        <v>0</v>
      </c>
      <c r="ZF416" s="0" t="n">
        <v>0</v>
      </c>
      <c r="ZG416" s="0" t="n">
        <v>0</v>
      </c>
      <c r="ZH416" s="0" t="n">
        <v>0</v>
      </c>
      <c r="ZI416" s="0" t="n">
        <v>0</v>
      </c>
      <c r="ZJ416" s="0" t="n">
        <v>0</v>
      </c>
      <c r="ZK416" s="0" t="n">
        <v>0</v>
      </c>
      <c r="ZL416" s="0" t="n">
        <v>248</v>
      </c>
      <c r="ZM416" s="0" t="n">
        <v>0</v>
      </c>
      <c r="ZN416" s="0" t="n">
        <v>0</v>
      </c>
      <c r="ZO416" s="0" t="n">
        <v>0</v>
      </c>
      <c r="ZP416" s="0" t="n">
        <v>714</v>
      </c>
      <c r="ZQ416" s="0" t="n">
        <v>4725</v>
      </c>
      <c r="ZR416" s="0" t="n">
        <v>0</v>
      </c>
      <c r="ZS416" s="0" t="n">
        <v>0</v>
      </c>
      <c r="ZT416" s="0" t="n">
        <v>10</v>
      </c>
      <c r="ZU416" s="0" t="n">
        <v>0</v>
      </c>
      <c r="ZV416" s="0" t="n">
        <v>0</v>
      </c>
      <c r="ZW416" s="0" t="n">
        <v>0</v>
      </c>
      <c r="ZX416" s="0" t="n">
        <v>122</v>
      </c>
      <c r="ZY416" s="0" t="n">
        <v>0</v>
      </c>
      <c r="ZZ416" s="0" t="n">
        <v>0</v>
      </c>
      <c r="AAA416" s="0" t="n">
        <v>0</v>
      </c>
      <c r="AAB416" s="0" t="n">
        <v>0</v>
      </c>
      <c r="AAC416" s="0" t="n">
        <v>0</v>
      </c>
      <c r="AAD416" s="0" t="n">
        <v>239</v>
      </c>
      <c r="AAE416" s="0" t="n">
        <v>0</v>
      </c>
      <c r="AAF416" s="0" t="n">
        <v>0</v>
      </c>
      <c r="AAG416" s="0" t="n">
        <v>0</v>
      </c>
      <c r="AAH416" s="0" t="n">
        <v>0</v>
      </c>
      <c r="AAI416" s="0" t="n">
        <v>0</v>
      </c>
      <c r="AAJ416" s="0" t="n">
        <v>1973</v>
      </c>
      <c r="AAK416" s="0" t="n">
        <v>0</v>
      </c>
      <c r="AAL416" s="0" t="n">
        <v>0</v>
      </c>
      <c r="AAM416" s="0" t="n">
        <v>0</v>
      </c>
      <c r="AAN416" s="0" t="n">
        <v>2703</v>
      </c>
      <c r="AAO416" s="0" t="n">
        <v>0</v>
      </c>
      <c r="AAP416" s="0" t="n">
        <v>0</v>
      </c>
    </row>
    <row r="417" customFormat="false" ht="15" hidden="false" customHeight="true" outlineLevel="0" collapsed="false">
      <c r="A417" s="1" t="n">
        <v>31062</v>
      </c>
      <c r="H417" s="2" t="n">
        <v>2</v>
      </c>
      <c r="I417" s="2" t="n">
        <v>55</v>
      </c>
      <c r="J417" s="21"/>
      <c r="K417" s="21"/>
      <c r="L417" s="2" t="n">
        <v>0</v>
      </c>
      <c r="M417" s="2" t="n">
        <v>1</v>
      </c>
      <c r="N417" s="2" t="n">
        <v>1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f aca="false">IF(AC417&gt;27,1,0)</f>
        <v>1</v>
      </c>
      <c r="V417" s="2" t="n">
        <v>1</v>
      </c>
      <c r="W417" s="2" t="n">
        <v>1</v>
      </c>
      <c r="X417" s="2" t="n">
        <f aca="false">SUM(L417:W417)</f>
        <v>5</v>
      </c>
      <c r="Y417" s="2" t="n">
        <v>110</v>
      </c>
      <c r="Z417" s="2" t="n">
        <v>90</v>
      </c>
      <c r="AA417" s="2" t="n">
        <f aca="false">Y417-Z417</f>
        <v>20</v>
      </c>
      <c r="AB417" s="3" t="n">
        <f aca="false">Z417+((Y417-Z417)/3)</f>
        <v>96.6666666666667</v>
      </c>
      <c r="AC417" s="4" t="n">
        <v>59.3</v>
      </c>
      <c r="AD417" s="4" t="n">
        <v>154</v>
      </c>
      <c r="AE417" s="3" t="n">
        <v>25.0042165626581</v>
      </c>
      <c r="AF417" s="3" t="n">
        <v>1</v>
      </c>
      <c r="AG417" s="4" t="n">
        <v>83</v>
      </c>
      <c r="AH417" s="4" t="n">
        <v>97</v>
      </c>
      <c r="AI417" s="3" t="n">
        <v>0.538961038961039</v>
      </c>
      <c r="AJ417" s="3" t="n">
        <v>0.855670103092784</v>
      </c>
      <c r="AK417" s="3" t="n">
        <v>97</v>
      </c>
      <c r="AL417" s="4" t="n">
        <v>36.7</v>
      </c>
      <c r="AM417" s="4" t="n">
        <v>21.8</v>
      </c>
      <c r="AN417" s="4" t="n">
        <v>37.5</v>
      </c>
      <c r="AO417" s="2" t="n">
        <v>8</v>
      </c>
      <c r="AP417" s="4" t="n">
        <v>43.3</v>
      </c>
      <c r="AQ417" s="4" t="n">
        <v>35.6</v>
      </c>
      <c r="AR417" s="4" t="n">
        <v>1.9</v>
      </c>
      <c r="AS417" s="2" t="n">
        <v>99</v>
      </c>
      <c r="AT417" s="2" t="n">
        <v>182</v>
      </c>
      <c r="AU417" s="2" t="n">
        <v>158</v>
      </c>
      <c r="AV417" s="2" t="n">
        <v>131</v>
      </c>
      <c r="AW417" s="2" t="n">
        <v>125</v>
      </c>
      <c r="AX417" s="2" t="n">
        <v>1</v>
      </c>
      <c r="AY417" s="2" t="n">
        <f aca="false">((AS417*15)+(AT417*30)+(AU417*30)+(AV417*30)+(AW417*15))-(AS417*120)</f>
        <v>5610</v>
      </c>
      <c r="AZ417" s="2" t="n">
        <f aca="false">((AS417*15)+(AT417*30)+(AU417*30)+(AV417*30)+(AW417*15))</f>
        <v>17490</v>
      </c>
      <c r="CA417" s="2" t="n">
        <v>212</v>
      </c>
      <c r="CB417" s="2" t="n">
        <v>1</v>
      </c>
      <c r="CC417" s="2" t="n">
        <v>71</v>
      </c>
      <c r="CD417" s="2" t="n">
        <v>0</v>
      </c>
      <c r="CE417" s="2" t="n">
        <v>115</v>
      </c>
      <c r="CF417" s="2" t="n">
        <v>0</v>
      </c>
      <c r="CG417" s="2" t="n">
        <v>26</v>
      </c>
      <c r="CH417" s="2" t="n">
        <v>128</v>
      </c>
      <c r="CI417" s="2" t="n">
        <v>0</v>
      </c>
      <c r="CJ417" s="2" t="n">
        <v>2</v>
      </c>
      <c r="CW417" s="3"/>
      <c r="CY417" s="22"/>
      <c r="EU417" s="3"/>
      <c r="EW417" s="22"/>
      <c r="HO417" s="2" t="n">
        <v>16</v>
      </c>
      <c r="HP417" s="2" t="n">
        <v>16</v>
      </c>
      <c r="HQ417" s="2" t="n">
        <v>0</v>
      </c>
      <c r="HR417" s="2" t="n">
        <v>1</v>
      </c>
      <c r="HS417" s="2" t="n">
        <v>37.4601173400879</v>
      </c>
      <c r="HT417" s="2" t="n">
        <v>105.347412109375</v>
      </c>
      <c r="HY417" s="2" t="n">
        <v>1736.78002929688</v>
      </c>
      <c r="HZ417" s="2" t="n">
        <v>51.0200004577637</v>
      </c>
      <c r="IA417" s="2" t="n">
        <v>14.6400003433228</v>
      </c>
      <c r="IB417" s="2" t="n">
        <v>13.2399997711182</v>
      </c>
      <c r="IC417" s="2" t="n">
        <v>26.0599994659424</v>
      </c>
      <c r="ID417" s="2" t="n">
        <v>282.450012207031</v>
      </c>
      <c r="IE417" s="2" t="n">
        <v>35.560001373291</v>
      </c>
      <c r="IF417" s="2" t="n">
        <v>27.1399993896484</v>
      </c>
      <c r="IG417" s="2" t="n">
        <v>6.61999988555908</v>
      </c>
      <c r="IH417" s="2" t="n">
        <v>71.9599990844727</v>
      </c>
      <c r="II417" s="2" t="n">
        <v>1.94000005722046</v>
      </c>
      <c r="IJ417" s="2" t="n">
        <v>15.3800001144409</v>
      </c>
      <c r="IK417" s="2" t="n">
        <v>9.40999984741211</v>
      </c>
      <c r="IL417" s="2" t="n">
        <v>34.4199981689453</v>
      </c>
      <c r="IM417" s="2" t="n">
        <v>31.6200008392334</v>
      </c>
      <c r="IN417" s="2" t="n">
        <v>22.2900009155273</v>
      </c>
      <c r="IO417" s="2" t="n">
        <v>8.38000011444092</v>
      </c>
      <c r="IP417" s="2" t="n">
        <v>24.3299999237061</v>
      </c>
      <c r="IQ417" s="2" t="n">
        <v>9.90999984741211</v>
      </c>
      <c r="IR417" s="2" t="n">
        <v>5.23999977111816</v>
      </c>
      <c r="IS417" s="2" t="n">
        <v>1.69000005722046</v>
      </c>
      <c r="IT417" s="2" t="n">
        <v>621.799987792969</v>
      </c>
      <c r="IU417" s="2" t="n">
        <v>14.3100004196167</v>
      </c>
      <c r="IV417" s="2" t="n">
        <v>0.310000002384186</v>
      </c>
      <c r="IW417" s="2" t="n">
        <v>364.279998779297</v>
      </c>
      <c r="IX417" s="2" t="n">
        <v>1056.22998046875</v>
      </c>
      <c r="IY417" s="2" t="n">
        <v>3033.01000976563</v>
      </c>
      <c r="IZ417" s="2" t="n">
        <v>1636.35998535156</v>
      </c>
      <c r="JA417" s="2" t="n">
        <v>8.34000015258789</v>
      </c>
      <c r="JB417" s="2" t="n">
        <v>2.29999995231628</v>
      </c>
      <c r="JC417" s="2" t="n">
        <v>5.3600001335144</v>
      </c>
      <c r="JD417" s="2" t="n">
        <v>44.4700012207031</v>
      </c>
      <c r="JE417" s="2" t="n">
        <v>282.279998779297</v>
      </c>
      <c r="JF417" s="2" t="n">
        <v>1.57000005245209</v>
      </c>
      <c r="JG417" s="2" t="n">
        <v>1.60000002384186</v>
      </c>
      <c r="JH417" s="2" t="n">
        <v>17.6800003051758</v>
      </c>
      <c r="JI417" s="2" t="n">
        <v>3.61999988555908</v>
      </c>
      <c r="JJ417" s="2" t="n">
        <v>2.00999999046326</v>
      </c>
      <c r="JK417" s="2" t="n">
        <v>1.16999995708466</v>
      </c>
      <c r="JL417" s="2" t="n">
        <v>406.200012207031</v>
      </c>
      <c r="JM417" s="2" t="n">
        <v>2.80999994277954</v>
      </c>
      <c r="JN417" s="2" t="n">
        <v>40.7599983215332</v>
      </c>
      <c r="JO417" s="2" t="n">
        <v>5021.169921875</v>
      </c>
      <c r="JP417" s="2" t="n">
        <v>5543.5498046875</v>
      </c>
      <c r="JQ417" s="2" t="n">
        <v>53.5</v>
      </c>
      <c r="JR417" s="2" t="n">
        <v>2005.30004882813</v>
      </c>
      <c r="JS417" s="2" t="n">
        <v>922.849975585937</v>
      </c>
      <c r="JT417" s="2" t="n">
        <v>2692.52001953125</v>
      </c>
      <c r="JU417" s="2" t="n">
        <v>720.190002441406</v>
      </c>
      <c r="JV417" s="2" t="n">
        <v>138.740005493164</v>
      </c>
      <c r="JW417" s="2" t="n">
        <v>7.65999984741211</v>
      </c>
      <c r="JX417" s="2" t="n">
        <v>6.15000009536743</v>
      </c>
      <c r="JY417" s="2" t="n">
        <v>6.19999980926514</v>
      </c>
      <c r="JZ417" s="2" t="n">
        <v>0.349999994039536</v>
      </c>
      <c r="KA417" s="2" t="n">
        <v>8.35000038146973</v>
      </c>
      <c r="KB417" s="2" t="n">
        <v>1.24000000953674</v>
      </c>
      <c r="KC417" s="2" t="n">
        <v>18.2900009155273</v>
      </c>
      <c r="KD417" s="2" t="n">
        <v>7.30000019073486</v>
      </c>
      <c r="KE417" s="2" t="n">
        <v>13.1999998092651</v>
      </c>
      <c r="KF417" s="2" t="n">
        <v>20.0799999237061</v>
      </c>
      <c r="KG417" s="2" t="n">
        <v>11.4499998092651</v>
      </c>
      <c r="KH417" s="2" t="n">
        <v>96.3899993896484</v>
      </c>
      <c r="KI417" s="2" t="n">
        <v>5.59000015258789</v>
      </c>
      <c r="KJ417" s="2" t="n">
        <v>19.3700008392334</v>
      </c>
      <c r="KK417" s="2" t="n">
        <v>39.3199996948242</v>
      </c>
      <c r="KL417" s="2" t="n">
        <v>1881505.06</v>
      </c>
      <c r="KM417" s="2" t="n">
        <v>6661.3701171875</v>
      </c>
      <c r="KN417" s="2" t="n">
        <v>39.6800003051758</v>
      </c>
      <c r="KO417" s="2" t="n">
        <v>0.119999997317791</v>
      </c>
      <c r="KP417" s="2" t="n">
        <v>0.119999997317791</v>
      </c>
      <c r="KQ417" s="2" t="n">
        <v>0.129999995231628</v>
      </c>
      <c r="KR417" s="2" t="n">
        <v>0.28999999165535</v>
      </c>
      <c r="KS417" s="2" t="n">
        <v>0.379999995231628</v>
      </c>
      <c r="KT417" s="2" t="n">
        <v>0.0799999982118607</v>
      </c>
      <c r="KU417" s="2" t="n">
        <v>0.680000007152557</v>
      </c>
      <c r="KV417" s="2" t="n">
        <v>0.519999980926514</v>
      </c>
      <c r="KW417" s="2" t="n">
        <v>7.48000001907349</v>
      </c>
      <c r="KX417" s="2" t="n">
        <v>4.98999977111816</v>
      </c>
      <c r="KY417" s="2" t="n">
        <v>3.75999999046326</v>
      </c>
      <c r="KZ417" s="2" t="n">
        <v>1.82000005245209</v>
      </c>
      <c r="LA417" s="2" t="n">
        <v>0.649999976158142</v>
      </c>
      <c r="LB417" s="2" t="n">
        <v>0.00999999977648258</v>
      </c>
      <c r="LC417" s="2" t="n">
        <v>17.9699993133545</v>
      </c>
      <c r="LD417" s="2" t="n">
        <v>9.02000045776367</v>
      </c>
      <c r="LE417" s="2" t="n">
        <v>1.3400000333786</v>
      </c>
      <c r="LF417" s="2" t="n">
        <v>0.0500000007450581</v>
      </c>
      <c r="LG417" s="2" t="n">
        <v>0.00999999977648258</v>
      </c>
      <c r="LH417" s="2" t="n">
        <v>7.73000001907349</v>
      </c>
      <c r="LI417" s="2" t="n">
        <v>5.6100001335144</v>
      </c>
      <c r="LJ417" s="2" t="n">
        <v>0.140000000596046</v>
      </c>
      <c r="LK417" s="2" t="n">
        <v>0.379999995231628</v>
      </c>
      <c r="LL417" s="2" t="n">
        <v>0.629999995231628</v>
      </c>
      <c r="LM417" s="2" t="n">
        <v>0.639999985694885</v>
      </c>
      <c r="LN417" s="2" t="n">
        <v>0.00999999977648258</v>
      </c>
      <c r="LO417" s="2" t="n">
        <v>0.0299999993294477</v>
      </c>
      <c r="LP417" s="2" t="n">
        <v>0.0199999995529652</v>
      </c>
      <c r="LQ417" s="2" t="n">
        <v>0.0399999991059303</v>
      </c>
      <c r="LR417" s="2" t="n">
        <v>0.0399999991059303</v>
      </c>
      <c r="LS417" s="2" t="n">
        <v>0</v>
      </c>
      <c r="LT417" s="2" t="n">
        <v>0.0900000035762787</v>
      </c>
      <c r="LU417" s="2" t="n">
        <v>0.0900000035762787</v>
      </c>
      <c r="LV417" s="2" t="n">
        <v>79.0869979858398</v>
      </c>
      <c r="MC417" s="0" t="n">
        <v>0</v>
      </c>
      <c r="MD417" s="0" t="n">
        <v>3</v>
      </c>
      <c r="ME417" s="0" t="n">
        <v>0</v>
      </c>
      <c r="MF417" s="0" t="n">
        <v>0</v>
      </c>
      <c r="MG417" s="0" t="n">
        <v>0</v>
      </c>
      <c r="MH417" s="0" t="n">
        <v>0</v>
      </c>
      <c r="MI417" s="0" t="n">
        <v>0</v>
      </c>
      <c r="MJ417" s="0" t="n">
        <v>0</v>
      </c>
      <c r="MK417" s="0" t="n">
        <v>0</v>
      </c>
      <c r="ML417" s="0" t="n">
        <v>18</v>
      </c>
      <c r="MM417" s="0" t="n">
        <v>22</v>
      </c>
      <c r="MN417" s="0" t="n">
        <v>0</v>
      </c>
      <c r="MO417" s="0" t="n">
        <v>0</v>
      </c>
      <c r="MP417" s="0" t="n">
        <v>0</v>
      </c>
      <c r="MQ417" s="0" t="n">
        <v>0</v>
      </c>
      <c r="MR417" s="0" t="n">
        <v>0</v>
      </c>
      <c r="MS417" s="0" t="n">
        <v>1141</v>
      </c>
      <c r="MT417" s="0" t="n">
        <v>0</v>
      </c>
      <c r="MU417" s="0" t="n">
        <v>4075</v>
      </c>
      <c r="MV417" s="0" t="n">
        <v>0</v>
      </c>
      <c r="MW417" s="0" t="n">
        <v>0</v>
      </c>
      <c r="MX417" s="0" t="n">
        <v>0</v>
      </c>
      <c r="MY417" s="0" t="n">
        <v>0</v>
      </c>
      <c r="MZ417" s="0" t="n">
        <v>0</v>
      </c>
      <c r="NA417" s="0" t="n">
        <v>0</v>
      </c>
      <c r="NB417" s="0" t="n">
        <v>0</v>
      </c>
      <c r="NC417" s="0" t="n">
        <v>14</v>
      </c>
      <c r="ND417" s="0" t="n">
        <v>0</v>
      </c>
      <c r="NE417" s="0" t="n">
        <v>0</v>
      </c>
      <c r="NF417" s="0" t="n">
        <v>0</v>
      </c>
      <c r="NG417" s="0" t="n">
        <v>0</v>
      </c>
      <c r="NH417" s="0" t="n">
        <v>819</v>
      </c>
      <c r="NI417" s="0" t="n">
        <v>230</v>
      </c>
      <c r="NJ417" s="0" t="n">
        <v>0</v>
      </c>
      <c r="NK417" s="0" t="n">
        <v>0</v>
      </c>
      <c r="NL417" s="0" t="n">
        <v>0</v>
      </c>
      <c r="NM417" s="0" t="n">
        <v>0</v>
      </c>
      <c r="NN417" s="0" t="n">
        <v>0</v>
      </c>
      <c r="NO417" s="0" t="n">
        <v>0</v>
      </c>
      <c r="NP417" s="0" t="n">
        <v>0</v>
      </c>
      <c r="NQ417" s="0" t="n">
        <v>3</v>
      </c>
      <c r="NR417" s="0" t="n">
        <v>0</v>
      </c>
      <c r="NS417" s="0" t="n">
        <v>33308</v>
      </c>
      <c r="NT417" s="0" t="n">
        <v>176</v>
      </c>
      <c r="NU417" s="0" t="n">
        <v>0</v>
      </c>
      <c r="NV417" s="0" t="n">
        <v>0</v>
      </c>
      <c r="NW417" s="0" t="n">
        <v>0</v>
      </c>
      <c r="NX417" s="0" t="n">
        <v>554</v>
      </c>
      <c r="NY417" s="0" t="n">
        <v>1988</v>
      </c>
      <c r="NZ417" s="0" t="n">
        <v>0</v>
      </c>
      <c r="OA417" s="0" t="n">
        <v>0</v>
      </c>
      <c r="OB417" s="0" t="n">
        <v>0</v>
      </c>
      <c r="OC417" s="0" t="n">
        <v>0</v>
      </c>
      <c r="OD417" s="0" t="n">
        <v>0</v>
      </c>
      <c r="OE417" s="0" t="n">
        <v>0</v>
      </c>
      <c r="OF417" s="0" t="n">
        <v>0</v>
      </c>
      <c r="OG417" s="0" t="n">
        <v>323</v>
      </c>
      <c r="OH417" s="0" t="n">
        <v>48</v>
      </c>
      <c r="OI417" s="0" t="n">
        <v>0</v>
      </c>
      <c r="OJ417" s="0" t="n">
        <v>0</v>
      </c>
      <c r="OK417" s="0" t="n">
        <v>0</v>
      </c>
      <c r="OL417" s="0" t="n">
        <v>0</v>
      </c>
      <c r="OM417" s="0" t="n">
        <v>0</v>
      </c>
      <c r="ON417" s="0" t="n">
        <v>3</v>
      </c>
      <c r="OO417" s="0" t="n">
        <v>0</v>
      </c>
      <c r="OP417" s="0" t="n">
        <v>0</v>
      </c>
      <c r="OQ417" s="0" t="n">
        <v>0</v>
      </c>
      <c r="OR417" s="0" t="n">
        <v>0</v>
      </c>
      <c r="OS417" s="0" t="n">
        <v>0</v>
      </c>
      <c r="OT417" s="0" t="n">
        <v>0</v>
      </c>
      <c r="OU417" s="0" t="n">
        <v>0</v>
      </c>
      <c r="OV417" s="0" t="n">
        <v>0</v>
      </c>
      <c r="OW417" s="0" t="n">
        <v>0</v>
      </c>
      <c r="OX417" s="0" t="n">
        <v>0</v>
      </c>
      <c r="OY417" s="0" t="n">
        <v>0</v>
      </c>
      <c r="OZ417" s="0" t="n">
        <v>0</v>
      </c>
      <c r="PA417" s="0" t="n">
        <v>33</v>
      </c>
      <c r="PB417" s="0" t="n">
        <v>235</v>
      </c>
      <c r="PC417" s="0" t="n">
        <v>0</v>
      </c>
      <c r="PD417" s="0" t="n">
        <v>0</v>
      </c>
      <c r="PE417" s="0" t="n">
        <v>0</v>
      </c>
      <c r="PF417" s="0" t="n">
        <v>0</v>
      </c>
      <c r="PG417" s="0" t="n">
        <v>0</v>
      </c>
      <c r="PH417" s="0" t="n">
        <v>4</v>
      </c>
      <c r="PI417" s="0" t="n">
        <v>0</v>
      </c>
      <c r="PJ417" s="0" t="n">
        <v>564</v>
      </c>
      <c r="PK417" s="0" t="n">
        <v>0</v>
      </c>
      <c r="PL417" s="0" t="n">
        <v>0</v>
      </c>
      <c r="PM417" s="0" t="n">
        <v>0</v>
      </c>
      <c r="PN417" s="0" t="n">
        <v>0</v>
      </c>
      <c r="PO417" s="0" t="n">
        <v>0</v>
      </c>
      <c r="PP417" s="0" t="n">
        <v>0</v>
      </c>
      <c r="PQ417" s="0" t="n">
        <v>655</v>
      </c>
      <c r="PR417" s="0" t="n">
        <v>0</v>
      </c>
      <c r="PS417" s="0" t="n">
        <v>0</v>
      </c>
      <c r="PT417" s="0" t="n">
        <v>0</v>
      </c>
      <c r="PU417" s="0" t="n">
        <v>72</v>
      </c>
      <c r="PV417" s="0" t="n">
        <v>131</v>
      </c>
      <c r="PW417" s="0" t="n">
        <v>0</v>
      </c>
      <c r="PX417" s="0" t="n">
        <v>118</v>
      </c>
      <c r="PY417" s="0" t="n">
        <v>0</v>
      </c>
      <c r="PZ417" s="0" t="n">
        <v>0</v>
      </c>
      <c r="QA417" s="0" t="n">
        <v>0</v>
      </c>
      <c r="QB417" s="0" t="n">
        <v>0</v>
      </c>
      <c r="QC417" s="0" t="n">
        <v>0</v>
      </c>
      <c r="QD417" s="0" t="n">
        <v>0</v>
      </c>
      <c r="QE417" s="0" t="n">
        <v>0</v>
      </c>
      <c r="QF417" s="0" t="n">
        <v>0</v>
      </c>
      <c r="QG417" s="0" t="n">
        <v>0</v>
      </c>
      <c r="QH417" s="0" t="n">
        <v>0</v>
      </c>
      <c r="QI417" s="0" t="n">
        <v>0</v>
      </c>
      <c r="QJ417" s="0" t="n">
        <v>0</v>
      </c>
      <c r="QK417" s="0" t="n">
        <v>283</v>
      </c>
      <c r="QL417" s="0" t="n">
        <v>0</v>
      </c>
      <c r="QM417" s="0" t="n">
        <v>0</v>
      </c>
      <c r="QN417" s="0" t="n">
        <v>9</v>
      </c>
      <c r="QO417" s="0" t="n">
        <v>0</v>
      </c>
      <c r="QP417" s="0" t="n">
        <v>0</v>
      </c>
      <c r="QQ417" s="0" t="n">
        <v>733</v>
      </c>
      <c r="QR417" s="0" t="n">
        <v>0</v>
      </c>
      <c r="QS417" s="0" t="n">
        <v>0</v>
      </c>
      <c r="QT417" s="0" t="n">
        <v>0</v>
      </c>
      <c r="QU417" s="0" t="n">
        <v>43</v>
      </c>
      <c r="QV417" s="0" t="n">
        <v>0</v>
      </c>
      <c r="QW417" s="0" t="n">
        <v>0</v>
      </c>
      <c r="QX417" s="0" t="n">
        <v>0</v>
      </c>
      <c r="QY417" s="0" t="n">
        <v>0</v>
      </c>
      <c r="QZ417" s="0" t="n">
        <v>20</v>
      </c>
      <c r="RA417" s="0" t="n">
        <v>0</v>
      </c>
      <c r="RB417" s="0" t="n">
        <v>0</v>
      </c>
      <c r="RC417" s="0" t="n">
        <v>32</v>
      </c>
      <c r="RD417" s="0" t="n">
        <v>289</v>
      </c>
      <c r="RE417" s="0" t="n">
        <v>0</v>
      </c>
      <c r="RF417" s="0" t="n">
        <v>0</v>
      </c>
      <c r="RG417" s="0" t="n">
        <v>225</v>
      </c>
      <c r="RH417" s="0" t="n">
        <v>0</v>
      </c>
      <c r="RI417" s="0" t="n">
        <v>0</v>
      </c>
      <c r="RJ417" s="0" t="n">
        <v>0</v>
      </c>
      <c r="RK417" s="0" t="n">
        <v>0</v>
      </c>
      <c r="RL417" s="0" t="n">
        <v>9287</v>
      </c>
      <c r="RM417" s="0" t="n">
        <v>0</v>
      </c>
      <c r="RN417" s="0" t="n">
        <v>0</v>
      </c>
      <c r="RO417" s="0" t="n">
        <v>0</v>
      </c>
      <c r="RP417" s="0" t="n">
        <v>64</v>
      </c>
      <c r="RQ417" s="0" t="n">
        <v>65</v>
      </c>
      <c r="RR417" s="0" t="n">
        <v>0</v>
      </c>
      <c r="RS417" s="0" t="n">
        <v>0</v>
      </c>
      <c r="RT417" s="0" t="n">
        <v>0</v>
      </c>
      <c r="RU417" s="0" t="n">
        <v>0</v>
      </c>
      <c r="RV417" s="0" t="n">
        <v>294</v>
      </c>
      <c r="RW417" s="0" t="n">
        <v>0</v>
      </c>
      <c r="RX417" s="0" t="n">
        <v>0</v>
      </c>
      <c r="RY417" s="0" t="n">
        <v>543</v>
      </c>
      <c r="RZ417" s="0" t="n">
        <v>0</v>
      </c>
      <c r="SA417" s="0" t="n">
        <v>0</v>
      </c>
      <c r="SB417" s="0" t="n">
        <v>0</v>
      </c>
      <c r="SC417" s="0" t="n">
        <v>0</v>
      </c>
      <c r="SD417" s="0" t="n">
        <v>0</v>
      </c>
      <c r="SE417" s="0" t="n">
        <v>11</v>
      </c>
      <c r="SF417" s="0" t="n">
        <v>0</v>
      </c>
      <c r="SG417" s="0" t="n">
        <v>0</v>
      </c>
      <c r="SH417" s="0" t="n">
        <v>0</v>
      </c>
      <c r="SI417" s="0" t="n">
        <v>0</v>
      </c>
      <c r="SJ417" s="0" t="n">
        <v>0</v>
      </c>
      <c r="SK417" s="0" t="n">
        <v>12</v>
      </c>
      <c r="SL417" s="0" t="n">
        <v>0</v>
      </c>
      <c r="SM417" s="0" t="n">
        <v>12</v>
      </c>
      <c r="SN417" s="0" t="n">
        <v>0</v>
      </c>
      <c r="SO417" s="0" t="n">
        <v>0</v>
      </c>
      <c r="SP417" s="0" t="n">
        <v>0</v>
      </c>
      <c r="SQ417" s="0" t="n">
        <v>0</v>
      </c>
      <c r="SR417" s="0" t="n">
        <v>0</v>
      </c>
      <c r="SS417" s="0" t="n">
        <v>76</v>
      </c>
      <c r="ST417" s="0" t="n">
        <v>0</v>
      </c>
      <c r="SU417" s="0" t="n">
        <v>15</v>
      </c>
      <c r="SV417" s="0" t="n">
        <v>0</v>
      </c>
      <c r="SW417" s="0" t="n">
        <v>0</v>
      </c>
      <c r="SX417" s="0" t="n">
        <v>0</v>
      </c>
      <c r="SY417" s="0" t="n">
        <v>0</v>
      </c>
      <c r="SZ417" s="0" t="n">
        <v>579</v>
      </c>
      <c r="TA417" s="0" t="n">
        <v>79</v>
      </c>
      <c r="TB417" s="0" t="n">
        <v>0</v>
      </c>
      <c r="TC417" s="0" t="n">
        <v>0</v>
      </c>
      <c r="TD417" s="0" t="n">
        <v>0</v>
      </c>
      <c r="TE417" s="0" t="n">
        <v>0</v>
      </c>
      <c r="TF417" s="0" t="n">
        <v>0</v>
      </c>
      <c r="TG417" s="0" t="n">
        <v>0</v>
      </c>
      <c r="TH417" s="0" t="n">
        <v>0</v>
      </c>
      <c r="TI417" s="0" t="n">
        <v>2042</v>
      </c>
      <c r="TJ417" s="0" t="n">
        <v>0</v>
      </c>
      <c r="TK417" s="0" t="n">
        <v>0</v>
      </c>
      <c r="TL417" s="0" t="n">
        <v>2583</v>
      </c>
      <c r="TM417" s="0" t="n">
        <v>0</v>
      </c>
      <c r="TN417" s="0" t="n">
        <v>0</v>
      </c>
      <c r="TO417" s="0" t="n">
        <v>0</v>
      </c>
      <c r="TP417" s="0" t="n">
        <v>37</v>
      </c>
      <c r="TQ417" s="0" t="n">
        <v>0</v>
      </c>
      <c r="TR417" s="0" t="n">
        <v>7097</v>
      </c>
      <c r="TS417" s="0" t="n">
        <v>0</v>
      </c>
      <c r="TT417" s="0" t="n">
        <v>691</v>
      </c>
      <c r="TU417" s="0" t="n">
        <v>0</v>
      </c>
      <c r="TV417" s="0" t="n">
        <v>0</v>
      </c>
      <c r="TW417" s="0" t="n">
        <v>113</v>
      </c>
      <c r="TX417" s="0" t="n">
        <v>0</v>
      </c>
      <c r="TY417" s="0" t="n">
        <v>394</v>
      </c>
      <c r="TZ417" s="0" t="n">
        <v>0</v>
      </c>
      <c r="UA417" s="0" t="n">
        <v>102</v>
      </c>
      <c r="UB417" s="0" t="n">
        <v>0</v>
      </c>
      <c r="UC417" s="0" t="n">
        <v>0</v>
      </c>
      <c r="UD417" s="0" t="n">
        <v>0</v>
      </c>
      <c r="UE417" s="0" t="n">
        <v>0</v>
      </c>
      <c r="UF417" s="0" t="n">
        <v>0</v>
      </c>
      <c r="UG417" s="0" t="n">
        <v>0</v>
      </c>
      <c r="UH417" s="0" t="n">
        <v>0</v>
      </c>
      <c r="UI417" s="0" t="n">
        <v>0</v>
      </c>
      <c r="UJ417" s="0" t="n">
        <v>0</v>
      </c>
      <c r="UK417" s="0" t="n">
        <v>0</v>
      </c>
      <c r="UL417" s="0" t="n">
        <v>0</v>
      </c>
      <c r="UM417" s="0" t="n">
        <v>0</v>
      </c>
      <c r="UN417" s="0" t="n">
        <v>6</v>
      </c>
      <c r="UO417" s="0" t="n">
        <v>0</v>
      </c>
      <c r="UP417" s="0" t="n">
        <v>0</v>
      </c>
      <c r="UQ417" s="0" t="n">
        <v>0</v>
      </c>
      <c r="UR417" s="0" t="n">
        <v>0</v>
      </c>
      <c r="US417" s="0" t="n">
        <v>0</v>
      </c>
      <c r="UT417" s="0" t="n">
        <v>0</v>
      </c>
      <c r="UU417" s="0" t="n">
        <v>0</v>
      </c>
      <c r="UV417" s="0" t="n">
        <v>3</v>
      </c>
      <c r="UW417" s="0" t="n">
        <v>0</v>
      </c>
      <c r="UX417" s="0" t="n">
        <v>0</v>
      </c>
      <c r="UY417" s="0" t="n">
        <v>0</v>
      </c>
      <c r="UZ417" s="0" t="n">
        <v>0</v>
      </c>
      <c r="VA417" s="0" t="n">
        <v>0</v>
      </c>
      <c r="VB417" s="0" t="n">
        <v>0</v>
      </c>
      <c r="VC417" s="0" t="n">
        <v>0</v>
      </c>
      <c r="VD417" s="0" t="n">
        <v>0</v>
      </c>
      <c r="VE417" s="0" t="n">
        <v>0</v>
      </c>
      <c r="VF417" s="0" t="n">
        <v>522</v>
      </c>
      <c r="VG417" s="0" t="n">
        <v>0</v>
      </c>
      <c r="VH417" s="0" t="n">
        <v>0</v>
      </c>
      <c r="VI417" s="0" t="n">
        <v>0</v>
      </c>
      <c r="VJ417" s="0" t="n">
        <v>0</v>
      </c>
      <c r="VK417" s="0" t="n">
        <v>0</v>
      </c>
      <c r="VL417" s="0" t="n">
        <v>361</v>
      </c>
      <c r="VM417" s="0" t="n">
        <v>71</v>
      </c>
      <c r="VN417" s="0" t="n">
        <v>0</v>
      </c>
      <c r="VO417" s="0" t="n">
        <v>0</v>
      </c>
      <c r="VP417" s="0" t="n">
        <v>0</v>
      </c>
      <c r="VQ417" s="0" t="n">
        <v>0</v>
      </c>
      <c r="VR417" s="0" t="n">
        <v>511</v>
      </c>
      <c r="VS417" s="0" t="n">
        <v>0</v>
      </c>
      <c r="VT417" s="0" t="n">
        <v>0</v>
      </c>
      <c r="VU417" s="0" t="n">
        <v>1846</v>
      </c>
      <c r="VV417" s="0" t="n">
        <v>0</v>
      </c>
      <c r="VW417" s="0" t="n">
        <v>42</v>
      </c>
      <c r="VX417" s="0" t="n">
        <v>0</v>
      </c>
      <c r="VY417" s="0" t="n">
        <v>0</v>
      </c>
      <c r="VZ417" s="0" t="n">
        <v>0</v>
      </c>
      <c r="WA417" s="0" t="n">
        <v>0</v>
      </c>
      <c r="WB417" s="0" t="n">
        <v>0</v>
      </c>
      <c r="WC417" s="0" t="n">
        <v>0</v>
      </c>
      <c r="WD417" s="0" t="n">
        <v>0</v>
      </c>
      <c r="WE417" s="0" t="n">
        <v>0</v>
      </c>
      <c r="WF417" s="0" t="n">
        <v>10295</v>
      </c>
      <c r="WG417" s="0" t="n">
        <v>0</v>
      </c>
      <c r="WH417" s="0" t="n">
        <v>0</v>
      </c>
      <c r="WI417" s="0" t="n">
        <v>0</v>
      </c>
      <c r="WJ417" s="0" t="n">
        <v>0</v>
      </c>
      <c r="WK417" s="0" t="n">
        <v>0</v>
      </c>
      <c r="WL417" s="0" t="n">
        <v>0</v>
      </c>
      <c r="WM417" s="0" t="n">
        <v>0</v>
      </c>
      <c r="WN417" s="0" t="n">
        <v>0</v>
      </c>
      <c r="WO417" s="0" t="n">
        <v>0</v>
      </c>
      <c r="WP417" s="0" t="n">
        <v>0</v>
      </c>
      <c r="WQ417" s="0" t="n">
        <v>0</v>
      </c>
      <c r="WR417" s="0" t="n">
        <v>0</v>
      </c>
      <c r="WS417" s="0" t="n">
        <v>0</v>
      </c>
      <c r="WT417" s="0" t="n">
        <v>0</v>
      </c>
      <c r="WU417" s="0" t="n">
        <v>0</v>
      </c>
      <c r="WV417" s="0" t="n">
        <v>0</v>
      </c>
      <c r="WW417" s="0" t="n">
        <v>0</v>
      </c>
      <c r="WX417" s="0" t="n">
        <v>0</v>
      </c>
      <c r="WY417" s="0" t="n">
        <v>0</v>
      </c>
      <c r="WZ417" s="0" t="n">
        <v>0</v>
      </c>
      <c r="XA417" s="0" t="n">
        <v>0</v>
      </c>
      <c r="XB417" s="0" t="n">
        <v>0</v>
      </c>
      <c r="XC417" s="0" t="n">
        <v>0</v>
      </c>
      <c r="XD417" s="0" t="n">
        <v>0</v>
      </c>
      <c r="XE417" s="0" t="n">
        <v>0</v>
      </c>
      <c r="XF417" s="0" t="n">
        <v>0</v>
      </c>
      <c r="XG417" s="0" t="n">
        <v>0</v>
      </c>
      <c r="XH417" s="0" t="n">
        <v>0</v>
      </c>
      <c r="XI417" s="0" t="n">
        <v>0</v>
      </c>
      <c r="XJ417" s="0" t="n">
        <v>0</v>
      </c>
      <c r="XK417" s="0" t="n">
        <v>0</v>
      </c>
      <c r="XL417" s="0" t="n">
        <v>0</v>
      </c>
      <c r="XM417" s="0" t="n">
        <v>0</v>
      </c>
      <c r="XN417" s="0" t="n">
        <v>100</v>
      </c>
      <c r="XO417" s="0" t="n">
        <v>4971</v>
      </c>
      <c r="XP417" s="0" t="n">
        <v>0</v>
      </c>
      <c r="XQ417" s="0" t="n">
        <v>0</v>
      </c>
      <c r="XR417" s="0" t="n">
        <v>0</v>
      </c>
      <c r="XS417" s="0" t="n">
        <v>0</v>
      </c>
      <c r="XT417" s="0" t="n">
        <v>434</v>
      </c>
      <c r="XU417" s="0" t="n">
        <v>687</v>
      </c>
      <c r="XV417" s="0" t="n">
        <v>53</v>
      </c>
      <c r="XW417" s="0" t="n">
        <v>0</v>
      </c>
      <c r="XX417" s="0" t="n">
        <v>0</v>
      </c>
      <c r="XY417" s="0" t="n">
        <v>2071</v>
      </c>
      <c r="XZ417" s="0" t="n">
        <v>401</v>
      </c>
      <c r="YA417" s="0" t="n">
        <v>0</v>
      </c>
      <c r="YB417" s="0" t="n">
        <v>105</v>
      </c>
      <c r="YC417" s="0" t="n">
        <v>0</v>
      </c>
      <c r="YD417" s="0" t="n">
        <v>0</v>
      </c>
      <c r="YE417" s="0" t="n">
        <v>0</v>
      </c>
      <c r="YF417" s="0" t="n">
        <v>0</v>
      </c>
      <c r="YG417" s="0" t="n">
        <v>0</v>
      </c>
      <c r="YH417" s="0" t="n">
        <v>1914</v>
      </c>
      <c r="YI417" s="0" t="n">
        <v>0</v>
      </c>
      <c r="YJ417" s="0" t="n">
        <v>0</v>
      </c>
      <c r="YK417" s="0" t="n">
        <v>1896</v>
      </c>
      <c r="YL417" s="0" t="n">
        <v>1122</v>
      </c>
      <c r="YM417" s="0" t="n">
        <v>0</v>
      </c>
      <c r="YN417" s="0" t="n">
        <v>0</v>
      </c>
      <c r="YO417" s="0" t="n">
        <v>0</v>
      </c>
      <c r="YP417" s="0" t="n">
        <v>0</v>
      </c>
      <c r="YQ417" s="0" t="n">
        <v>0</v>
      </c>
      <c r="YR417" s="0" t="n">
        <v>0</v>
      </c>
      <c r="YS417" s="0" t="n">
        <v>0</v>
      </c>
      <c r="YT417" s="0" t="n">
        <v>0</v>
      </c>
      <c r="YU417" s="0" t="n">
        <v>0</v>
      </c>
      <c r="YV417" s="0" t="n">
        <v>0</v>
      </c>
      <c r="YW417" s="0" t="n">
        <v>0</v>
      </c>
      <c r="YX417" s="0" t="n">
        <v>0</v>
      </c>
      <c r="YY417" s="0" t="n">
        <v>0</v>
      </c>
      <c r="YZ417" s="0" t="n">
        <v>64</v>
      </c>
      <c r="ZA417" s="0" t="n">
        <v>0</v>
      </c>
      <c r="ZB417" s="0" t="n">
        <v>0</v>
      </c>
      <c r="ZC417" s="0" t="n">
        <v>0</v>
      </c>
      <c r="ZD417" s="0" t="n">
        <v>0</v>
      </c>
      <c r="ZE417" s="0" t="n">
        <v>0</v>
      </c>
      <c r="ZF417" s="0" t="n">
        <v>0</v>
      </c>
      <c r="ZG417" s="0" t="n">
        <v>0</v>
      </c>
      <c r="ZH417" s="0" t="n">
        <v>0</v>
      </c>
      <c r="ZI417" s="0" t="n">
        <v>0</v>
      </c>
      <c r="ZJ417" s="0" t="n">
        <v>0</v>
      </c>
      <c r="ZK417" s="0" t="n">
        <v>0</v>
      </c>
      <c r="ZL417" s="0" t="n">
        <v>0</v>
      </c>
      <c r="ZM417" s="0" t="n">
        <v>0</v>
      </c>
      <c r="ZN417" s="0" t="n">
        <v>0</v>
      </c>
      <c r="ZO417" s="0" t="n">
        <v>0</v>
      </c>
      <c r="ZP417" s="0" t="n">
        <v>730</v>
      </c>
      <c r="ZQ417" s="0" t="n">
        <v>306</v>
      </c>
      <c r="ZR417" s="0" t="n">
        <v>0</v>
      </c>
      <c r="ZS417" s="0" t="n">
        <v>0</v>
      </c>
      <c r="ZT417" s="0" t="n">
        <v>354</v>
      </c>
      <c r="ZU417" s="0" t="n">
        <v>0</v>
      </c>
      <c r="ZV417" s="0" t="n">
        <v>0</v>
      </c>
      <c r="ZW417" s="0" t="n">
        <v>0</v>
      </c>
      <c r="ZX417" s="0" t="n">
        <v>11</v>
      </c>
      <c r="ZY417" s="0" t="n">
        <v>0</v>
      </c>
      <c r="ZZ417" s="0" t="n">
        <v>0</v>
      </c>
      <c r="AAA417" s="0" t="n">
        <v>0</v>
      </c>
      <c r="AAB417" s="0" t="n">
        <v>0</v>
      </c>
      <c r="AAC417" s="0" t="n">
        <v>0</v>
      </c>
      <c r="AAD417" s="0" t="n">
        <v>0</v>
      </c>
      <c r="AAE417" s="0" t="n">
        <v>117</v>
      </c>
      <c r="AAF417" s="0" t="n">
        <v>0</v>
      </c>
      <c r="AAG417" s="0" t="n">
        <v>0</v>
      </c>
      <c r="AAH417" s="0" t="n">
        <v>0</v>
      </c>
      <c r="AAI417" s="0" t="n">
        <v>0</v>
      </c>
      <c r="AAJ417" s="0" t="n">
        <v>258</v>
      </c>
      <c r="AAK417" s="0" t="n">
        <v>0</v>
      </c>
      <c r="AAL417" s="0" t="n">
        <v>0</v>
      </c>
      <c r="AAM417" s="0" t="n">
        <v>0</v>
      </c>
      <c r="AAN417" s="0" t="n">
        <v>246</v>
      </c>
      <c r="AAO417" s="0" t="n">
        <v>0</v>
      </c>
      <c r="AAP417" s="0" t="n">
        <v>0</v>
      </c>
    </row>
    <row r="418" customFormat="false" ht="15" hidden="false" customHeight="true" outlineLevel="0" collapsed="false">
      <c r="A418" s="1" t="n">
        <v>31095</v>
      </c>
      <c r="H418" s="2" t="n">
        <v>2</v>
      </c>
      <c r="I418" s="2" t="n">
        <v>55</v>
      </c>
      <c r="J418" s="21"/>
      <c r="K418" s="21"/>
      <c r="L418" s="2" t="n">
        <v>0</v>
      </c>
      <c r="M418" s="2" t="n">
        <v>1</v>
      </c>
      <c r="N418" s="2" t="n">
        <v>1</v>
      </c>
      <c r="O418" s="2" t="n">
        <v>1</v>
      </c>
      <c r="P418" s="2" t="n">
        <v>0</v>
      </c>
      <c r="Q418" s="2" t="n">
        <v>1</v>
      </c>
      <c r="R418" s="2" t="n">
        <v>0</v>
      </c>
      <c r="S418" s="2" t="n">
        <v>0</v>
      </c>
      <c r="T418" s="2" t="n">
        <v>0</v>
      </c>
      <c r="U418" s="2" t="n">
        <v>1</v>
      </c>
      <c r="V418" s="2" t="n">
        <v>0</v>
      </c>
      <c r="W418" s="2" t="n">
        <v>1</v>
      </c>
      <c r="X418" s="2" t="n">
        <f aca="false">SUM(L418:W418)</f>
        <v>6</v>
      </c>
      <c r="Y418" s="2" t="n">
        <v>100</v>
      </c>
      <c r="Z418" s="2" t="n">
        <v>72</v>
      </c>
      <c r="AA418" s="2" t="n">
        <f aca="false">Y418-Z418</f>
        <v>28</v>
      </c>
      <c r="AB418" s="3" t="n">
        <f aca="false">Z418+((Y418-Z418)/3)</f>
        <v>81.3333333333333</v>
      </c>
      <c r="AC418" s="4" t="n">
        <v>74.7</v>
      </c>
      <c r="AD418" s="4" t="n">
        <v>162</v>
      </c>
      <c r="AE418" s="3" t="n">
        <v>28.4636488340192</v>
      </c>
      <c r="AF418" s="3" t="n">
        <v>1</v>
      </c>
      <c r="AG418" s="4" t="n">
        <v>85</v>
      </c>
      <c r="AH418" s="4" t="n">
        <v>102</v>
      </c>
      <c r="AI418" s="3" t="n">
        <v>0.524691358024691</v>
      </c>
      <c r="AJ418" s="3" t="n">
        <v>0.833333333333333</v>
      </c>
      <c r="AK418" s="3" t="n">
        <v>99.1</v>
      </c>
      <c r="AL418" s="4" t="n">
        <v>39.9</v>
      </c>
      <c r="AM418" s="4" t="n">
        <v>29.8</v>
      </c>
      <c r="AN418" s="4" t="n">
        <v>44.9</v>
      </c>
      <c r="AO418" s="2" t="n">
        <v>9</v>
      </c>
      <c r="AP418" s="4" t="n">
        <v>42.2</v>
      </c>
      <c r="AQ418" s="4" t="n">
        <v>42.6</v>
      </c>
      <c r="AR418" s="4" t="n">
        <v>2.3</v>
      </c>
      <c r="AS418" s="2" t="n">
        <v>97</v>
      </c>
      <c r="AT418" s="2" t="n">
        <v>156</v>
      </c>
      <c r="AU418" s="2" t="n">
        <v>120</v>
      </c>
      <c r="AV418" s="2" t="n">
        <v>130</v>
      </c>
      <c r="AW418" s="2" t="n">
        <v>131</v>
      </c>
      <c r="AX418" s="2" t="n">
        <v>1</v>
      </c>
      <c r="AY418" s="2" t="n">
        <f aca="false">((AS418*15)+(AT418*30)+(AU418*30)+(AV418*30)+(AW418*15))-(AS418*120)</f>
        <v>3960</v>
      </c>
      <c r="AZ418" s="2" t="n">
        <f aca="false">((AS418*15)+(AT418*30)+(AU418*30)+(AV418*30)+(AW418*15))</f>
        <v>15600</v>
      </c>
      <c r="BA418" s="2" t="n">
        <v>5.47</v>
      </c>
      <c r="CA418" s="2" t="n">
        <v>245</v>
      </c>
      <c r="CB418" s="2" t="n">
        <v>1</v>
      </c>
      <c r="CC418" s="2" t="n">
        <v>45</v>
      </c>
      <c r="CD418" s="2" t="n">
        <v>1</v>
      </c>
      <c r="CE418" s="2" t="n">
        <v>175</v>
      </c>
      <c r="CF418" s="2" t="n">
        <v>1</v>
      </c>
      <c r="CG418" s="2" t="n">
        <v>25</v>
      </c>
      <c r="CH418" s="2" t="n">
        <v>124</v>
      </c>
      <c r="CI418" s="2" t="n">
        <v>0</v>
      </c>
      <c r="CJ418" s="2" t="n">
        <v>3</v>
      </c>
      <c r="CW418" s="3"/>
      <c r="CY418" s="22"/>
      <c r="EU418" s="3"/>
      <c r="EW418" s="22"/>
      <c r="HO418" s="2" t="n">
        <v>0</v>
      </c>
      <c r="HP418" s="2" t="n">
        <v>0</v>
      </c>
      <c r="HQ418" s="2" t="n">
        <v>0</v>
      </c>
      <c r="HR418" s="2" t="n">
        <v>0</v>
      </c>
      <c r="HS418" s="2" t="n">
        <v>27.1801166534424</v>
      </c>
      <c r="HT418" s="2" t="n">
        <v>287.023895263672</v>
      </c>
      <c r="HY418" s="2" t="n">
        <v>1207.31005859375</v>
      </c>
      <c r="HZ418" s="2" t="n">
        <v>36.75</v>
      </c>
      <c r="IA418" s="2" t="n">
        <v>10.9799995422363</v>
      </c>
      <c r="IB418" s="2" t="n">
        <v>8.72000026702881</v>
      </c>
      <c r="IC418" s="2" t="n">
        <v>14.0299997329712</v>
      </c>
      <c r="ID418" s="2" t="n">
        <v>218</v>
      </c>
      <c r="IE418" s="2" t="n">
        <v>20.6499996185303</v>
      </c>
      <c r="IF418" s="2" t="n">
        <v>17.8199996948242</v>
      </c>
      <c r="IG418" s="2" t="n">
        <v>3.28999996185303</v>
      </c>
      <c r="IH418" s="2" t="n">
        <v>98.2200012207031</v>
      </c>
      <c r="II418" s="2" t="n">
        <v>0.730000019073486</v>
      </c>
      <c r="IJ418" s="2" t="n">
        <v>12.8599996566772</v>
      </c>
      <c r="IK418" s="2" t="n">
        <v>6.53999996185303</v>
      </c>
      <c r="IL418" s="2" t="n">
        <v>24.0599994659424</v>
      </c>
      <c r="IM418" s="2" t="n">
        <v>23.0200004577637</v>
      </c>
      <c r="IN418" s="2" t="n">
        <v>10.6999998092651</v>
      </c>
      <c r="IO418" s="2" t="n">
        <v>7.53000020980835</v>
      </c>
      <c r="IP418" s="2" t="n">
        <v>14.1999998092651</v>
      </c>
      <c r="IQ418" s="2" t="n">
        <v>4.61999988555908</v>
      </c>
      <c r="IR418" s="2" t="n">
        <v>3</v>
      </c>
      <c r="IS418" s="2" t="n">
        <v>0.569999992847443</v>
      </c>
      <c r="IT418" s="2" t="n">
        <v>712.27001953125</v>
      </c>
      <c r="IU418" s="2" t="n">
        <v>9.44999980926514</v>
      </c>
      <c r="IV418" s="2" t="n">
        <v>0.180000007152557</v>
      </c>
      <c r="IW418" s="2" t="n">
        <v>299.170013427734</v>
      </c>
      <c r="IX418" s="2" t="n">
        <v>1041.23999023438</v>
      </c>
      <c r="IY418" s="2" t="n">
        <v>2354.92993164062</v>
      </c>
      <c r="IZ418" s="2" t="n">
        <v>1049.38000488281</v>
      </c>
      <c r="JA418" s="2" t="n">
        <v>4.86999988555908</v>
      </c>
      <c r="JB418" s="2" t="n">
        <v>1.14999997615814</v>
      </c>
      <c r="JC418" s="2" t="n">
        <v>1.94000005722046</v>
      </c>
      <c r="JD418" s="2" t="n">
        <v>21.2600002288818</v>
      </c>
      <c r="JE418" s="2" t="n">
        <v>203.520004272461</v>
      </c>
      <c r="JF418" s="2" t="n">
        <v>0.899999976158142</v>
      </c>
      <c r="JG418" s="2" t="n">
        <v>0.920000016689301</v>
      </c>
      <c r="JH418" s="2" t="n">
        <v>8.72000026702881</v>
      </c>
      <c r="JI418" s="2" t="n">
        <v>2.79999995231628</v>
      </c>
      <c r="JJ418" s="2" t="n">
        <v>1.21000003814697</v>
      </c>
      <c r="JK418" s="2" t="n">
        <v>1.12000000476837</v>
      </c>
      <c r="JL418" s="2" t="n">
        <v>319.929992675781</v>
      </c>
      <c r="JM418" s="2" t="n">
        <v>1.10000002384186</v>
      </c>
      <c r="JN418" s="2" t="n">
        <v>218.869995117188</v>
      </c>
      <c r="JO418" s="2" t="n">
        <v>7310.8798828125</v>
      </c>
      <c r="JP418" s="2" t="n">
        <v>8603.48046875</v>
      </c>
      <c r="JQ418" s="2" t="n">
        <v>46.1699981689453</v>
      </c>
      <c r="JR418" s="2" t="n">
        <v>4728.77001953125</v>
      </c>
      <c r="JS418" s="2" t="n">
        <v>590.440002441406</v>
      </c>
      <c r="JT418" s="2" t="n">
        <v>2447.65991210937</v>
      </c>
      <c r="JU418" s="2" t="n">
        <v>6797.419921875</v>
      </c>
      <c r="JV418" s="2" t="n">
        <v>116.809997558594</v>
      </c>
      <c r="JW418" s="2" t="n">
        <v>5.11999988555908</v>
      </c>
      <c r="JX418" s="2" t="n">
        <v>4.01000022888184</v>
      </c>
      <c r="JY418" s="2" t="n">
        <v>3.65000009536743</v>
      </c>
      <c r="JZ418" s="2" t="n">
        <v>0.200000002980232</v>
      </c>
      <c r="KA418" s="2" t="n">
        <v>5.63000011444092</v>
      </c>
      <c r="KB418" s="2" t="n">
        <v>1.14999997615814</v>
      </c>
      <c r="KC418" s="2" t="n">
        <v>11.6099996566772</v>
      </c>
      <c r="KD418" s="2" t="n">
        <v>4.69000005722046</v>
      </c>
      <c r="KE418" s="2" t="n">
        <v>5.94999980926514</v>
      </c>
      <c r="KF418" s="2" t="n">
        <v>9.56999969482422</v>
      </c>
      <c r="KG418" s="2" t="n">
        <v>5.88000011444092</v>
      </c>
      <c r="KH418" s="2" t="n">
        <v>126.580001831055</v>
      </c>
      <c r="KI418" s="2" t="n">
        <v>0.829999983310699</v>
      </c>
      <c r="KJ418" s="2" t="n">
        <v>5.55000019073486</v>
      </c>
      <c r="KK418" s="2" t="n">
        <v>158.270004272461</v>
      </c>
      <c r="KL418" s="2" t="n">
        <v>1250664.72</v>
      </c>
      <c r="KM418" s="2" t="n">
        <v>5736.990234375</v>
      </c>
      <c r="KN418" s="2" t="n">
        <v>20.4500007629395</v>
      </c>
      <c r="KO418" s="2" t="n">
        <v>0.0299999993294477</v>
      </c>
      <c r="KP418" s="2" t="n">
        <v>0.0199999995529652</v>
      </c>
      <c r="KQ418" s="2" t="n">
        <v>0.0500000007450581</v>
      </c>
      <c r="KR418" s="2" t="n">
        <v>0.0700000002980232</v>
      </c>
      <c r="KS418" s="2" t="n">
        <v>0.419999986886978</v>
      </c>
      <c r="KT418" s="2" t="n">
        <v>0.00999999977648258</v>
      </c>
      <c r="KU418" s="2" t="n">
        <v>0.259999990463257</v>
      </c>
      <c r="KV418" s="2" t="n">
        <v>0.150000005960464</v>
      </c>
      <c r="KW418" s="2" t="n">
        <v>3.71000003814697</v>
      </c>
      <c r="KX418" s="2" t="n">
        <v>2.82999992370605</v>
      </c>
      <c r="KY418" s="2" t="n">
        <v>1.14999997615814</v>
      </c>
      <c r="KZ418" s="2" t="n">
        <v>0.680000007152557</v>
      </c>
      <c r="LA418" s="2" t="n">
        <v>0.509999990463257</v>
      </c>
      <c r="LB418" s="2" t="n">
        <v>0</v>
      </c>
      <c r="LC418" s="2" t="n">
        <v>8.6899995803833</v>
      </c>
      <c r="LD418" s="2" t="n">
        <v>6.13000011444092</v>
      </c>
      <c r="LE418" s="2" t="n">
        <v>0.239999994635582</v>
      </c>
      <c r="LF418" s="2" t="n">
        <v>0.0399999991059303</v>
      </c>
      <c r="LG418" s="2" t="n">
        <v>0</v>
      </c>
      <c r="LH418" s="2" t="n">
        <v>4.80000019073486</v>
      </c>
      <c r="LI418" s="2" t="n">
        <v>4.26999998092651</v>
      </c>
      <c r="LJ418" s="2" t="n">
        <v>0.00999999977648258</v>
      </c>
      <c r="LK418" s="2" t="n">
        <v>0.0599999986588955</v>
      </c>
      <c r="LL418" s="2" t="n">
        <v>0.370000004768372</v>
      </c>
      <c r="LM418" s="2" t="n">
        <v>0.400000005960465</v>
      </c>
      <c r="LN418" s="2" t="n">
        <v>0</v>
      </c>
      <c r="LO418" s="2" t="n">
        <v>0.0399999991059303</v>
      </c>
      <c r="LP418" s="2" t="n">
        <v>0.0299999993294477</v>
      </c>
      <c r="LQ418" s="2" t="n">
        <v>0</v>
      </c>
      <c r="LR418" s="2" t="n">
        <v>0</v>
      </c>
      <c r="LS418" s="2" t="n">
        <v>0</v>
      </c>
      <c r="LT418" s="2" t="n">
        <v>0.0299999993294477</v>
      </c>
      <c r="LU418" s="2" t="n">
        <v>0.0199999995529652</v>
      </c>
      <c r="LV418" s="2" t="n">
        <v>161.297393798828</v>
      </c>
      <c r="MC418" s="0" t="n">
        <v>0</v>
      </c>
      <c r="MD418" s="0" t="n">
        <v>0</v>
      </c>
      <c r="ME418" s="0" t="n">
        <v>0</v>
      </c>
      <c r="MF418" s="0" t="n">
        <v>0</v>
      </c>
      <c r="MG418" s="0" t="n">
        <v>0</v>
      </c>
      <c r="MH418" s="0" t="n">
        <v>0</v>
      </c>
      <c r="MI418" s="0" t="n">
        <v>0</v>
      </c>
      <c r="MJ418" s="0" t="n">
        <v>0</v>
      </c>
      <c r="MK418" s="0" t="n">
        <v>0</v>
      </c>
      <c r="ML418" s="0" t="n">
        <v>0</v>
      </c>
      <c r="MM418" s="0" t="n">
        <v>121</v>
      </c>
      <c r="MN418" s="0" t="n">
        <v>0</v>
      </c>
      <c r="MO418" s="0" t="n">
        <v>0</v>
      </c>
      <c r="MP418" s="0" t="n">
        <v>0</v>
      </c>
      <c r="MQ418" s="0" t="n">
        <v>0</v>
      </c>
      <c r="MR418" s="0" t="n">
        <v>0</v>
      </c>
      <c r="MS418" s="0" t="n">
        <v>1027</v>
      </c>
      <c r="MT418" s="0" t="n">
        <v>0</v>
      </c>
      <c r="MU418" s="0" t="n">
        <v>1931</v>
      </c>
      <c r="MV418" s="0" t="n">
        <v>0</v>
      </c>
      <c r="MW418" s="0" t="n">
        <v>0</v>
      </c>
      <c r="MX418" s="0" t="n">
        <v>0</v>
      </c>
      <c r="MY418" s="0" t="n">
        <v>0</v>
      </c>
      <c r="MZ418" s="0" t="n">
        <v>0</v>
      </c>
      <c r="NA418" s="0" t="n">
        <v>0</v>
      </c>
      <c r="NB418" s="0" t="n">
        <v>0</v>
      </c>
      <c r="NC418" s="0" t="n">
        <v>0</v>
      </c>
      <c r="ND418" s="0" t="n">
        <v>0</v>
      </c>
      <c r="NE418" s="0" t="n">
        <v>0</v>
      </c>
      <c r="NF418" s="0" t="n">
        <v>322</v>
      </c>
      <c r="NG418" s="0" t="n">
        <v>0</v>
      </c>
      <c r="NH418" s="0" t="n">
        <v>339</v>
      </c>
      <c r="NI418" s="0" t="n">
        <v>276</v>
      </c>
      <c r="NJ418" s="0" t="n">
        <v>0</v>
      </c>
      <c r="NK418" s="0" t="n">
        <v>0</v>
      </c>
      <c r="NL418" s="0" t="n">
        <v>0</v>
      </c>
      <c r="NM418" s="0" t="n">
        <v>0</v>
      </c>
      <c r="NN418" s="0" t="n">
        <v>0</v>
      </c>
      <c r="NO418" s="0" t="n">
        <v>0</v>
      </c>
      <c r="NP418" s="0" t="n">
        <v>0</v>
      </c>
      <c r="NQ418" s="0" t="n">
        <v>7</v>
      </c>
      <c r="NR418" s="0" t="n">
        <v>0</v>
      </c>
      <c r="NS418" s="0" t="n">
        <v>10041</v>
      </c>
      <c r="NT418" s="0" t="n">
        <v>1303</v>
      </c>
      <c r="NU418" s="0" t="n">
        <v>0</v>
      </c>
      <c r="NV418" s="0" t="n">
        <v>0</v>
      </c>
      <c r="NW418" s="0" t="n">
        <v>1654</v>
      </c>
      <c r="NX418" s="0" t="n">
        <v>15</v>
      </c>
      <c r="NY418" s="0" t="n">
        <v>1227</v>
      </c>
      <c r="NZ418" s="0" t="n">
        <v>0</v>
      </c>
      <c r="OA418" s="0" t="n">
        <v>0</v>
      </c>
      <c r="OB418" s="0" t="n">
        <v>0</v>
      </c>
      <c r="OC418" s="0" t="n">
        <v>0</v>
      </c>
      <c r="OD418" s="0" t="n">
        <v>0</v>
      </c>
      <c r="OE418" s="0" t="n">
        <v>0</v>
      </c>
      <c r="OF418" s="0" t="n">
        <v>0</v>
      </c>
      <c r="OG418" s="0" t="n">
        <v>104</v>
      </c>
      <c r="OH418" s="0" t="n">
        <v>0</v>
      </c>
      <c r="OI418" s="0" t="n">
        <v>0</v>
      </c>
      <c r="OJ418" s="0" t="n">
        <v>0</v>
      </c>
      <c r="OK418" s="0" t="n">
        <v>0</v>
      </c>
      <c r="OL418" s="0" t="n">
        <v>0</v>
      </c>
      <c r="OM418" s="0" t="n">
        <v>0</v>
      </c>
      <c r="ON418" s="0" t="n">
        <v>6</v>
      </c>
      <c r="OO418" s="0" t="n">
        <v>0</v>
      </c>
      <c r="OP418" s="0" t="n">
        <v>0</v>
      </c>
      <c r="OQ418" s="0" t="n">
        <v>13</v>
      </c>
      <c r="OR418" s="0" t="n">
        <v>0</v>
      </c>
      <c r="OS418" s="0" t="n">
        <v>0</v>
      </c>
      <c r="OT418" s="0" t="n">
        <v>0</v>
      </c>
      <c r="OU418" s="0" t="n">
        <v>0</v>
      </c>
      <c r="OV418" s="0" t="n">
        <v>0</v>
      </c>
      <c r="OW418" s="0" t="n">
        <v>0</v>
      </c>
      <c r="OX418" s="0" t="n">
        <v>0</v>
      </c>
      <c r="OY418" s="0" t="n">
        <v>0</v>
      </c>
      <c r="OZ418" s="0" t="n">
        <v>0</v>
      </c>
      <c r="PA418" s="0" t="n">
        <v>0</v>
      </c>
      <c r="PB418" s="0" t="n">
        <v>1148</v>
      </c>
      <c r="PC418" s="0" t="n">
        <v>0</v>
      </c>
      <c r="PD418" s="0" t="n">
        <v>0</v>
      </c>
      <c r="PE418" s="0" t="n">
        <v>0</v>
      </c>
      <c r="PF418" s="0" t="n">
        <v>233</v>
      </c>
      <c r="PG418" s="0" t="n">
        <v>0</v>
      </c>
      <c r="PH418" s="0" t="n">
        <v>0</v>
      </c>
      <c r="PI418" s="0" t="n">
        <v>0</v>
      </c>
      <c r="PJ418" s="0" t="n">
        <v>12620</v>
      </c>
      <c r="PK418" s="0" t="n">
        <v>0</v>
      </c>
      <c r="PL418" s="0" t="n">
        <v>0</v>
      </c>
      <c r="PM418" s="0" t="n">
        <v>0</v>
      </c>
      <c r="PN418" s="0" t="n">
        <v>0</v>
      </c>
      <c r="PO418" s="0" t="n">
        <v>0</v>
      </c>
      <c r="PP418" s="0" t="n">
        <v>0</v>
      </c>
      <c r="PQ418" s="0" t="n">
        <v>48</v>
      </c>
      <c r="PR418" s="0" t="n">
        <v>0</v>
      </c>
      <c r="PS418" s="0" t="n">
        <v>0</v>
      </c>
      <c r="PT418" s="0" t="n">
        <v>0</v>
      </c>
      <c r="PU418" s="0" t="n">
        <v>23</v>
      </c>
      <c r="PV418" s="0" t="n">
        <v>88</v>
      </c>
      <c r="PW418" s="0" t="n">
        <v>1746</v>
      </c>
      <c r="PX418" s="0" t="n">
        <v>70</v>
      </c>
      <c r="PY418" s="0" t="n">
        <v>0</v>
      </c>
      <c r="PZ418" s="0" t="n">
        <v>0</v>
      </c>
      <c r="QA418" s="0" t="n">
        <v>0</v>
      </c>
      <c r="QB418" s="0" t="n">
        <v>0</v>
      </c>
      <c r="QC418" s="0" t="n">
        <v>0</v>
      </c>
      <c r="QD418" s="0" t="n">
        <v>0</v>
      </c>
      <c r="QE418" s="0" t="n">
        <v>0</v>
      </c>
      <c r="QF418" s="0" t="n">
        <v>28</v>
      </c>
      <c r="QG418" s="0" t="n">
        <v>0</v>
      </c>
      <c r="QH418" s="0" t="n">
        <v>0</v>
      </c>
      <c r="QI418" s="0" t="n">
        <v>0</v>
      </c>
      <c r="QJ418" s="0" t="n">
        <v>0</v>
      </c>
      <c r="QK418" s="0" t="n">
        <v>0</v>
      </c>
      <c r="QL418" s="0" t="n">
        <v>0</v>
      </c>
      <c r="QM418" s="0" t="n">
        <v>299</v>
      </c>
      <c r="QN418" s="0" t="n">
        <v>0</v>
      </c>
      <c r="QO418" s="0" t="n">
        <v>0</v>
      </c>
      <c r="QP418" s="0" t="n">
        <v>0</v>
      </c>
      <c r="QQ418" s="0" t="n">
        <v>290</v>
      </c>
      <c r="QR418" s="0" t="n">
        <v>0</v>
      </c>
      <c r="QS418" s="0" t="n">
        <v>0</v>
      </c>
      <c r="QT418" s="0" t="n">
        <v>0</v>
      </c>
      <c r="QU418" s="0" t="n">
        <v>0</v>
      </c>
      <c r="QV418" s="0" t="n">
        <v>0</v>
      </c>
      <c r="QW418" s="0" t="n">
        <v>0</v>
      </c>
      <c r="QX418" s="0" t="n">
        <v>0</v>
      </c>
      <c r="QY418" s="0" t="n">
        <v>0</v>
      </c>
      <c r="QZ418" s="0" t="n">
        <v>86</v>
      </c>
      <c r="RA418" s="0" t="n">
        <v>0</v>
      </c>
      <c r="RB418" s="0" t="n">
        <v>0</v>
      </c>
      <c r="RC418" s="0" t="n">
        <v>22</v>
      </c>
      <c r="RD418" s="0" t="n">
        <v>488</v>
      </c>
      <c r="RE418" s="0" t="n">
        <v>0</v>
      </c>
      <c r="RF418" s="0" t="n">
        <v>0</v>
      </c>
      <c r="RG418" s="0" t="n">
        <v>3543</v>
      </c>
      <c r="RH418" s="0" t="n">
        <v>0</v>
      </c>
      <c r="RI418" s="0" t="n">
        <v>0</v>
      </c>
      <c r="RJ418" s="0" t="n">
        <v>15</v>
      </c>
      <c r="RK418" s="0" t="n">
        <v>0</v>
      </c>
      <c r="RL418" s="0" t="n">
        <v>11978</v>
      </c>
      <c r="RM418" s="0" t="n">
        <v>0</v>
      </c>
      <c r="RN418" s="0" t="n">
        <v>0</v>
      </c>
      <c r="RO418" s="0" t="n">
        <v>0</v>
      </c>
      <c r="RP418" s="0" t="n">
        <v>52</v>
      </c>
      <c r="RQ418" s="0" t="n">
        <v>24</v>
      </c>
      <c r="RR418" s="0" t="n">
        <v>0</v>
      </c>
      <c r="RS418" s="0" t="n">
        <v>0</v>
      </c>
      <c r="RT418" s="0" t="n">
        <v>0</v>
      </c>
      <c r="RU418" s="0" t="n">
        <v>0</v>
      </c>
      <c r="RV418" s="0" t="n">
        <v>21</v>
      </c>
      <c r="RW418" s="0" t="n">
        <v>0</v>
      </c>
      <c r="RX418" s="0" t="n">
        <v>0</v>
      </c>
      <c r="RY418" s="0" t="n">
        <v>262</v>
      </c>
      <c r="RZ418" s="0" t="n">
        <v>2</v>
      </c>
      <c r="SA418" s="0" t="n">
        <v>0</v>
      </c>
      <c r="SB418" s="0" t="n">
        <v>0</v>
      </c>
      <c r="SC418" s="0" t="n">
        <v>0</v>
      </c>
      <c r="SD418" s="0" t="n">
        <v>0</v>
      </c>
      <c r="SE418" s="0" t="n">
        <v>0</v>
      </c>
      <c r="SF418" s="0" t="n">
        <v>0</v>
      </c>
      <c r="SG418" s="0" t="n">
        <v>0</v>
      </c>
      <c r="SH418" s="0" t="n">
        <v>0</v>
      </c>
      <c r="SI418" s="0" t="n">
        <v>0</v>
      </c>
      <c r="SJ418" s="0" t="n">
        <v>0</v>
      </c>
      <c r="SK418" s="0" t="n">
        <v>0</v>
      </c>
      <c r="SL418" s="0" t="n">
        <v>0</v>
      </c>
      <c r="SM418" s="0" t="n">
        <v>60</v>
      </c>
      <c r="SN418" s="0" t="n">
        <v>0</v>
      </c>
      <c r="SO418" s="0" t="n">
        <v>0</v>
      </c>
      <c r="SP418" s="0" t="n">
        <v>0</v>
      </c>
      <c r="SQ418" s="0" t="n">
        <v>0</v>
      </c>
      <c r="SR418" s="0" t="n">
        <v>0</v>
      </c>
      <c r="SS418" s="0" t="n">
        <v>8</v>
      </c>
      <c r="ST418" s="0" t="n">
        <v>0</v>
      </c>
      <c r="SU418" s="0" t="n">
        <v>0</v>
      </c>
      <c r="SV418" s="0" t="n">
        <v>31</v>
      </c>
      <c r="SW418" s="0" t="n">
        <v>0</v>
      </c>
      <c r="SX418" s="0" t="n">
        <v>0</v>
      </c>
      <c r="SY418" s="0" t="n">
        <v>0</v>
      </c>
      <c r="SZ418" s="0" t="n">
        <v>2151</v>
      </c>
      <c r="TA418" s="0" t="n">
        <v>0</v>
      </c>
      <c r="TB418" s="0" t="n">
        <v>0</v>
      </c>
      <c r="TC418" s="0" t="n">
        <v>0</v>
      </c>
      <c r="TD418" s="0" t="n">
        <v>0</v>
      </c>
      <c r="TE418" s="0" t="n">
        <v>147</v>
      </c>
      <c r="TF418" s="0" t="n">
        <v>0</v>
      </c>
      <c r="TG418" s="0" t="n">
        <v>0</v>
      </c>
      <c r="TH418" s="0" t="n">
        <v>0</v>
      </c>
      <c r="TI418" s="0" t="n">
        <v>37</v>
      </c>
      <c r="TJ418" s="0" t="n">
        <v>0</v>
      </c>
      <c r="TK418" s="0" t="n">
        <v>0</v>
      </c>
      <c r="TL418" s="0" t="n">
        <v>80</v>
      </c>
      <c r="TM418" s="0" t="n">
        <v>80</v>
      </c>
      <c r="TN418" s="0" t="n">
        <v>36</v>
      </c>
      <c r="TO418" s="0" t="n">
        <v>31983</v>
      </c>
      <c r="TP418" s="0" t="n">
        <v>0</v>
      </c>
      <c r="TQ418" s="0" t="n">
        <v>0</v>
      </c>
      <c r="TR418" s="0" t="n">
        <v>1620</v>
      </c>
      <c r="TS418" s="0" t="n">
        <v>0</v>
      </c>
      <c r="TT418" s="0" t="n">
        <v>706</v>
      </c>
      <c r="TU418" s="0" t="n">
        <v>0</v>
      </c>
      <c r="TV418" s="0" t="n">
        <v>0</v>
      </c>
      <c r="TW418" s="0" t="n">
        <v>28</v>
      </c>
      <c r="TX418" s="0" t="n">
        <v>0</v>
      </c>
      <c r="TY418" s="0" t="n">
        <v>29</v>
      </c>
      <c r="TZ418" s="0" t="n">
        <v>35</v>
      </c>
      <c r="UA418" s="0" t="n">
        <v>100</v>
      </c>
      <c r="UB418" s="0" t="n">
        <v>0</v>
      </c>
      <c r="UC418" s="0" t="n">
        <v>0</v>
      </c>
      <c r="UD418" s="0" t="n">
        <v>0</v>
      </c>
      <c r="UE418" s="0" t="n">
        <v>0</v>
      </c>
      <c r="UF418" s="0" t="n">
        <v>0</v>
      </c>
      <c r="UG418" s="0" t="n">
        <v>0</v>
      </c>
      <c r="UH418" s="0" t="n">
        <v>0</v>
      </c>
      <c r="UI418" s="0" t="n">
        <v>0</v>
      </c>
      <c r="UJ418" s="0" t="n">
        <v>0</v>
      </c>
      <c r="UK418" s="0" t="n">
        <v>71</v>
      </c>
      <c r="UL418" s="0" t="n">
        <v>0</v>
      </c>
      <c r="UM418" s="0" t="n">
        <v>0</v>
      </c>
      <c r="UN418" s="0" t="n">
        <v>0</v>
      </c>
      <c r="UO418" s="0" t="n">
        <v>0</v>
      </c>
      <c r="UP418" s="0" t="n">
        <v>0</v>
      </c>
      <c r="UQ418" s="0" t="n">
        <v>0</v>
      </c>
      <c r="UR418" s="0" t="n">
        <v>0</v>
      </c>
      <c r="US418" s="0" t="n">
        <v>0</v>
      </c>
      <c r="UT418" s="0" t="n">
        <v>0</v>
      </c>
      <c r="UU418" s="0" t="n">
        <v>0</v>
      </c>
      <c r="UV418" s="0" t="n">
        <v>0</v>
      </c>
      <c r="UW418" s="0" t="n">
        <v>0</v>
      </c>
      <c r="UX418" s="0" t="n">
        <v>0</v>
      </c>
      <c r="UY418" s="0" t="n">
        <v>2</v>
      </c>
      <c r="UZ418" s="0" t="n">
        <v>0</v>
      </c>
      <c r="VA418" s="0" t="n">
        <v>0</v>
      </c>
      <c r="VB418" s="0" t="n">
        <v>0</v>
      </c>
      <c r="VC418" s="0" t="n">
        <v>0</v>
      </c>
      <c r="VD418" s="0" t="n">
        <v>0</v>
      </c>
      <c r="VE418" s="0" t="n">
        <v>0</v>
      </c>
      <c r="VF418" s="0" t="n">
        <v>94</v>
      </c>
      <c r="VG418" s="0" t="n">
        <v>0</v>
      </c>
      <c r="VH418" s="0" t="n">
        <v>0</v>
      </c>
      <c r="VI418" s="0" t="n">
        <v>0</v>
      </c>
      <c r="VJ418" s="0" t="n">
        <v>0</v>
      </c>
      <c r="VK418" s="0" t="n">
        <v>0</v>
      </c>
      <c r="VL418" s="0" t="n">
        <v>64</v>
      </c>
      <c r="VM418" s="0" t="n">
        <v>0</v>
      </c>
      <c r="VN418" s="0" t="n">
        <v>0</v>
      </c>
      <c r="VO418" s="0" t="n">
        <v>0</v>
      </c>
      <c r="VP418" s="0" t="n">
        <v>0</v>
      </c>
      <c r="VQ418" s="0" t="n">
        <v>10</v>
      </c>
      <c r="VR418" s="0" t="n">
        <v>473</v>
      </c>
      <c r="VS418" s="0" t="n">
        <v>0</v>
      </c>
      <c r="VT418" s="0" t="n">
        <v>0</v>
      </c>
      <c r="VU418" s="0" t="n">
        <v>0</v>
      </c>
      <c r="VV418" s="0" t="n">
        <v>0</v>
      </c>
      <c r="VW418" s="0" t="n">
        <v>52</v>
      </c>
      <c r="VX418" s="0" t="n">
        <v>0</v>
      </c>
      <c r="VY418" s="0" t="n">
        <v>0</v>
      </c>
      <c r="VZ418" s="0" t="n">
        <v>0</v>
      </c>
      <c r="WA418" s="0" t="n">
        <v>0</v>
      </c>
      <c r="WB418" s="0" t="n">
        <v>0</v>
      </c>
      <c r="WC418" s="0" t="n">
        <v>0</v>
      </c>
      <c r="WD418" s="0" t="n">
        <v>6</v>
      </c>
      <c r="WE418" s="0" t="n">
        <v>0</v>
      </c>
      <c r="WF418" s="0" t="n">
        <v>1618</v>
      </c>
      <c r="WG418" s="0" t="n">
        <v>0</v>
      </c>
      <c r="WH418" s="0" t="n">
        <v>0</v>
      </c>
      <c r="WI418" s="0" t="n">
        <v>0</v>
      </c>
      <c r="WJ418" s="0" t="n">
        <v>0</v>
      </c>
      <c r="WK418" s="0" t="n">
        <v>605</v>
      </c>
      <c r="WL418" s="0" t="n">
        <v>0</v>
      </c>
      <c r="WM418" s="0" t="n">
        <v>20</v>
      </c>
      <c r="WN418" s="0" t="n">
        <v>0</v>
      </c>
      <c r="WO418" s="0" t="n">
        <v>40</v>
      </c>
      <c r="WP418" s="0" t="n">
        <v>0</v>
      </c>
      <c r="WQ418" s="0" t="n">
        <v>0</v>
      </c>
      <c r="WR418" s="0" t="n">
        <v>0</v>
      </c>
      <c r="WS418" s="0" t="n">
        <v>0</v>
      </c>
      <c r="WT418" s="0" t="n">
        <v>0</v>
      </c>
      <c r="WU418" s="0" t="n">
        <v>0</v>
      </c>
      <c r="WV418" s="0" t="n">
        <v>0</v>
      </c>
      <c r="WW418" s="0" t="n">
        <v>0</v>
      </c>
      <c r="WX418" s="0" t="n">
        <v>0</v>
      </c>
      <c r="WY418" s="0" t="n">
        <v>0</v>
      </c>
      <c r="WZ418" s="0" t="n">
        <v>0</v>
      </c>
      <c r="XA418" s="0" t="n">
        <v>0</v>
      </c>
      <c r="XB418" s="0" t="n">
        <v>0</v>
      </c>
      <c r="XC418" s="0" t="n">
        <v>0</v>
      </c>
      <c r="XD418" s="0" t="n">
        <v>0</v>
      </c>
      <c r="XE418" s="0" t="n">
        <v>0</v>
      </c>
      <c r="XF418" s="0" t="n">
        <v>0</v>
      </c>
      <c r="XG418" s="0" t="n">
        <v>0</v>
      </c>
      <c r="XH418" s="0" t="n">
        <v>0</v>
      </c>
      <c r="XI418" s="0" t="n">
        <v>0</v>
      </c>
      <c r="XJ418" s="0" t="n">
        <v>0</v>
      </c>
      <c r="XK418" s="0" t="n">
        <v>0</v>
      </c>
      <c r="XL418" s="0" t="n">
        <v>0</v>
      </c>
      <c r="XM418" s="0" t="n">
        <v>0</v>
      </c>
      <c r="XN418" s="0" t="n">
        <v>3499</v>
      </c>
      <c r="XO418" s="0" t="n">
        <v>4998</v>
      </c>
      <c r="XP418" s="0" t="n">
        <v>0</v>
      </c>
      <c r="XQ418" s="0" t="n">
        <v>0</v>
      </c>
      <c r="XR418" s="0" t="n">
        <v>0</v>
      </c>
      <c r="XS418" s="0" t="n">
        <v>0</v>
      </c>
      <c r="XT418" s="0" t="n">
        <v>343</v>
      </c>
      <c r="XU418" s="0" t="n">
        <v>1283</v>
      </c>
      <c r="XV418" s="0" t="n">
        <v>7</v>
      </c>
      <c r="XW418" s="0" t="n">
        <v>679</v>
      </c>
      <c r="XX418" s="0" t="n">
        <v>0</v>
      </c>
      <c r="XY418" s="0" t="n">
        <v>1312</v>
      </c>
      <c r="XZ418" s="0" t="n">
        <v>130</v>
      </c>
      <c r="YA418" s="0" t="n">
        <v>105</v>
      </c>
      <c r="YB418" s="0" t="n">
        <v>1493</v>
      </c>
      <c r="YC418" s="0" t="n">
        <v>0</v>
      </c>
      <c r="YD418" s="0" t="n">
        <v>0</v>
      </c>
      <c r="YE418" s="0" t="n">
        <v>0</v>
      </c>
      <c r="YF418" s="0" t="n">
        <v>140</v>
      </c>
      <c r="YG418" s="0" t="n">
        <v>0</v>
      </c>
      <c r="YH418" s="0" t="n">
        <v>1251</v>
      </c>
      <c r="YI418" s="0" t="n">
        <v>8099</v>
      </c>
      <c r="YJ418" s="0" t="n">
        <v>8</v>
      </c>
      <c r="YK418" s="0" t="n">
        <v>345</v>
      </c>
      <c r="YL418" s="0" t="n">
        <v>765</v>
      </c>
      <c r="YM418" s="0" t="n">
        <v>0</v>
      </c>
      <c r="YN418" s="0" t="n">
        <v>0</v>
      </c>
      <c r="YO418" s="0" t="n">
        <v>0</v>
      </c>
      <c r="YP418" s="0" t="n">
        <v>0</v>
      </c>
      <c r="YQ418" s="0" t="n">
        <v>0</v>
      </c>
      <c r="YR418" s="0" t="n">
        <v>0</v>
      </c>
      <c r="YS418" s="0" t="n">
        <v>0</v>
      </c>
      <c r="YT418" s="0" t="n">
        <v>0</v>
      </c>
      <c r="YU418" s="0" t="n">
        <v>0</v>
      </c>
      <c r="YV418" s="0" t="n">
        <v>0</v>
      </c>
      <c r="YW418" s="0" t="n">
        <v>0</v>
      </c>
      <c r="YX418" s="0" t="n">
        <v>0</v>
      </c>
      <c r="YY418" s="0" t="n">
        <v>0</v>
      </c>
      <c r="YZ418" s="0" t="n">
        <v>0</v>
      </c>
      <c r="ZA418" s="0" t="n">
        <v>0</v>
      </c>
      <c r="ZB418" s="0" t="n">
        <v>0</v>
      </c>
      <c r="ZC418" s="0" t="n">
        <v>0</v>
      </c>
      <c r="ZD418" s="0" t="n">
        <v>0</v>
      </c>
      <c r="ZE418" s="0" t="n">
        <v>0</v>
      </c>
      <c r="ZF418" s="0" t="n">
        <v>0</v>
      </c>
      <c r="ZG418" s="0" t="n">
        <v>0</v>
      </c>
      <c r="ZH418" s="0" t="n">
        <v>0</v>
      </c>
      <c r="ZI418" s="0" t="n">
        <v>0</v>
      </c>
      <c r="ZJ418" s="0" t="n">
        <v>0</v>
      </c>
      <c r="ZK418" s="0" t="n">
        <v>0</v>
      </c>
      <c r="ZL418" s="0" t="n">
        <v>0</v>
      </c>
      <c r="ZM418" s="0" t="n">
        <v>0</v>
      </c>
      <c r="ZN418" s="0" t="n">
        <v>0</v>
      </c>
      <c r="ZO418" s="0" t="n">
        <v>0</v>
      </c>
      <c r="ZP418" s="0" t="n">
        <v>218</v>
      </c>
      <c r="ZQ418" s="0" t="n">
        <v>3616</v>
      </c>
      <c r="ZR418" s="0" t="n">
        <v>0</v>
      </c>
      <c r="ZS418" s="0" t="n">
        <v>0</v>
      </c>
      <c r="ZT418" s="0" t="n">
        <v>0</v>
      </c>
      <c r="ZU418" s="0" t="n">
        <v>0</v>
      </c>
      <c r="ZV418" s="0" t="n">
        <v>0</v>
      </c>
      <c r="ZW418" s="0" t="n">
        <v>0</v>
      </c>
      <c r="ZX418" s="0" t="n">
        <v>1775</v>
      </c>
      <c r="ZY418" s="0" t="n">
        <v>0</v>
      </c>
      <c r="ZZ418" s="0" t="n">
        <v>0</v>
      </c>
      <c r="AAA418" s="0" t="n">
        <v>0</v>
      </c>
      <c r="AAB418" s="0" t="n">
        <v>0</v>
      </c>
      <c r="AAC418" s="0" t="n">
        <v>0</v>
      </c>
      <c r="AAD418" s="0" t="n">
        <v>1144</v>
      </c>
      <c r="AAE418" s="0" t="n">
        <v>0</v>
      </c>
      <c r="AAF418" s="0" t="n">
        <v>0</v>
      </c>
      <c r="AAG418" s="0" t="n">
        <v>0</v>
      </c>
      <c r="AAH418" s="0" t="n">
        <v>0</v>
      </c>
      <c r="AAI418" s="0" t="n">
        <v>0</v>
      </c>
      <c r="AAJ418" s="0" t="n">
        <v>3566</v>
      </c>
      <c r="AAK418" s="0" t="n">
        <v>0</v>
      </c>
      <c r="AAL418" s="0" t="n">
        <v>0</v>
      </c>
      <c r="AAM418" s="0" t="n">
        <v>0</v>
      </c>
      <c r="AAN418" s="0" t="n">
        <v>0</v>
      </c>
      <c r="AAO418" s="0" t="n">
        <v>0</v>
      </c>
      <c r="AAP418" s="0" t="n">
        <v>0</v>
      </c>
    </row>
    <row r="419" customFormat="false" ht="15" hidden="false" customHeight="true" outlineLevel="0" collapsed="false">
      <c r="A419" s="1" t="n">
        <v>31150</v>
      </c>
      <c r="H419" s="2" t="n">
        <v>1</v>
      </c>
      <c r="I419" s="2" t="n">
        <v>57</v>
      </c>
      <c r="J419" s="21"/>
      <c r="K419" s="21"/>
      <c r="L419" s="2" t="n">
        <v>0</v>
      </c>
      <c r="M419" s="2" t="n">
        <v>1</v>
      </c>
      <c r="N419" s="2" t="n">
        <v>1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1</v>
      </c>
      <c r="V419" s="2" t="n">
        <v>0</v>
      </c>
      <c r="W419" s="2" t="n">
        <v>1</v>
      </c>
      <c r="X419" s="2" t="n">
        <f aca="false">SUM(L419:W419)</f>
        <v>4</v>
      </c>
      <c r="Y419" s="2" t="n">
        <v>100</v>
      </c>
      <c r="Z419" s="2" t="n">
        <v>80</v>
      </c>
      <c r="AA419" s="2" t="n">
        <f aca="false">Y419-Z419</f>
        <v>20</v>
      </c>
      <c r="AB419" s="3" t="n">
        <f aca="false">Z419+((Y419-Z419)/3)</f>
        <v>86.6666666666667</v>
      </c>
      <c r="AC419" s="4" t="n">
        <v>77.3</v>
      </c>
      <c r="AD419" s="4" t="n">
        <v>167</v>
      </c>
      <c r="AE419" s="3" t="n">
        <v>27.7170210477249</v>
      </c>
      <c r="AF419" s="3" t="n">
        <v>1</v>
      </c>
      <c r="AG419" s="4" t="n">
        <v>97.75</v>
      </c>
      <c r="AH419" s="4" t="n">
        <v>96.5</v>
      </c>
      <c r="AI419" s="3" t="n">
        <v>0.585329341317365</v>
      </c>
      <c r="AJ419" s="3" t="n">
        <v>1.01295336787565</v>
      </c>
      <c r="AK419" s="3" t="n">
        <v>97</v>
      </c>
      <c r="AL419" s="4" t="n">
        <v>31.6</v>
      </c>
      <c r="AM419" s="4" t="n">
        <v>24.4</v>
      </c>
      <c r="AN419" s="4" t="n">
        <v>52.9</v>
      </c>
      <c r="AO419" s="2" t="n">
        <v>15</v>
      </c>
      <c r="AP419" s="4" t="n">
        <v>49.2</v>
      </c>
      <c r="AQ419" s="4" t="n">
        <v>50.2</v>
      </c>
      <c r="AR419" s="4" t="n">
        <v>2.7</v>
      </c>
      <c r="AS419" s="2" t="n">
        <v>99</v>
      </c>
      <c r="AT419" s="2" t="n">
        <v>156</v>
      </c>
      <c r="AU419" s="2" t="n">
        <v>134</v>
      </c>
      <c r="AV419" s="2" t="n">
        <v>98</v>
      </c>
      <c r="AW419" s="2" t="n">
        <v>139</v>
      </c>
      <c r="AX419" s="2" t="n">
        <v>1</v>
      </c>
      <c r="AY419" s="2" t="n">
        <f aca="false">((AS419*15)+(AT419*30)+(AU419*30)+(AV419*30)+(AW419*15))-(AS419*120)</f>
        <v>3330</v>
      </c>
      <c r="AZ419" s="2" t="n">
        <f aca="false">((AS419*15)+(AT419*30)+(AU419*30)+(AV419*30)+(AW419*15))</f>
        <v>15210</v>
      </c>
      <c r="CA419" s="2" t="n">
        <v>150</v>
      </c>
      <c r="CB419" s="2" t="n">
        <v>0</v>
      </c>
      <c r="CC419" s="2" t="n">
        <v>13</v>
      </c>
      <c r="CD419" s="2" t="n">
        <v>1</v>
      </c>
      <c r="CE419" s="2" t="n">
        <v>106</v>
      </c>
      <c r="CF419" s="2" t="n">
        <v>0</v>
      </c>
      <c r="CG419" s="2" t="n">
        <v>31</v>
      </c>
      <c r="CH419" s="2" t="n">
        <v>153</v>
      </c>
      <c r="CI419" s="2" t="n">
        <v>1</v>
      </c>
      <c r="CJ419" s="2" t="n">
        <v>3</v>
      </c>
      <c r="CW419" s="3"/>
      <c r="CY419" s="22"/>
      <c r="EU419" s="3"/>
      <c r="EW419" s="22"/>
      <c r="HS419" s="2" t="n">
        <v>0</v>
      </c>
      <c r="HT419" s="2" t="n">
        <v>0</v>
      </c>
      <c r="HY419" s="2" t="n">
        <v>0</v>
      </c>
      <c r="HZ419" s="2" t="n">
        <v>0</v>
      </c>
      <c r="IA419" s="2" t="n">
        <v>0</v>
      </c>
      <c r="IB419" s="2" t="n">
        <v>0</v>
      </c>
      <c r="IC419" s="2" t="n">
        <v>0</v>
      </c>
      <c r="ID419" s="2" t="n">
        <v>0</v>
      </c>
      <c r="IE419" s="2" t="n">
        <v>0</v>
      </c>
      <c r="IF419" s="2" t="n">
        <v>0</v>
      </c>
      <c r="IG419" s="2" t="n">
        <v>0</v>
      </c>
      <c r="IH419" s="2" t="n">
        <v>0</v>
      </c>
      <c r="II419" s="2" t="n">
        <v>0</v>
      </c>
      <c r="IJ419" s="2" t="n">
        <v>0</v>
      </c>
      <c r="IK419" s="2" t="n">
        <v>0</v>
      </c>
      <c r="IL419" s="2" t="n">
        <v>0</v>
      </c>
      <c r="IM419" s="2" t="n">
        <v>0</v>
      </c>
      <c r="IN419" s="2" t="n">
        <v>0</v>
      </c>
      <c r="IO419" s="2" t="n">
        <v>0</v>
      </c>
      <c r="IP419" s="2" t="n">
        <v>0</v>
      </c>
      <c r="IQ419" s="2" t="n">
        <v>0</v>
      </c>
      <c r="IR419" s="2" t="n">
        <v>0</v>
      </c>
      <c r="IS419" s="2" t="n">
        <v>0</v>
      </c>
      <c r="IT419" s="2" t="n">
        <v>0</v>
      </c>
      <c r="IU419" s="2" t="n">
        <v>0</v>
      </c>
      <c r="IV419" s="2" t="n">
        <v>0</v>
      </c>
      <c r="IW419" s="2" t="n">
        <v>0</v>
      </c>
      <c r="IX419" s="2" t="n">
        <v>0</v>
      </c>
      <c r="IY419" s="2" t="n">
        <v>0</v>
      </c>
      <c r="IZ419" s="2" t="n">
        <v>0</v>
      </c>
      <c r="JA419" s="2" t="n">
        <v>0</v>
      </c>
      <c r="JB419" s="2" t="n">
        <v>0</v>
      </c>
      <c r="JC419" s="2" t="n">
        <v>0</v>
      </c>
      <c r="JD419" s="2" t="n">
        <v>0</v>
      </c>
      <c r="JE419" s="2" t="n">
        <v>0</v>
      </c>
      <c r="JF419" s="2" t="n">
        <v>0</v>
      </c>
      <c r="JG419" s="2" t="n">
        <v>0</v>
      </c>
      <c r="JH419" s="2" t="n">
        <v>0</v>
      </c>
      <c r="JI419" s="2" t="n">
        <v>0</v>
      </c>
      <c r="JJ419" s="2" t="n">
        <v>0</v>
      </c>
      <c r="JK419" s="2" t="n">
        <v>0</v>
      </c>
      <c r="JL419" s="2" t="n">
        <v>0</v>
      </c>
      <c r="JM419" s="2" t="n">
        <v>0</v>
      </c>
      <c r="JN419" s="2" t="n">
        <v>0</v>
      </c>
      <c r="JO419" s="2" t="n">
        <v>0</v>
      </c>
      <c r="JP419" s="2" t="n">
        <v>0</v>
      </c>
      <c r="JQ419" s="2" t="n">
        <v>0</v>
      </c>
      <c r="JR419" s="2" t="n">
        <v>0</v>
      </c>
      <c r="JS419" s="2" t="n">
        <v>0</v>
      </c>
      <c r="JT419" s="2" t="n">
        <v>0</v>
      </c>
      <c r="JU419" s="2" t="n">
        <v>0</v>
      </c>
      <c r="JV419" s="2" t="n">
        <v>0</v>
      </c>
      <c r="JW419" s="2" t="n">
        <v>0</v>
      </c>
      <c r="JX419" s="2" t="n">
        <v>0</v>
      </c>
      <c r="JY419" s="2" t="n">
        <v>0</v>
      </c>
      <c r="JZ419" s="2" t="n">
        <v>0</v>
      </c>
      <c r="KA419" s="2" t="n">
        <v>0</v>
      </c>
      <c r="KB419" s="2" t="n">
        <v>0</v>
      </c>
      <c r="KC419" s="2" t="n">
        <v>0</v>
      </c>
      <c r="KD419" s="2" t="n">
        <v>0</v>
      </c>
      <c r="KE419" s="2" t="n">
        <v>0</v>
      </c>
      <c r="KF419" s="2" t="n">
        <v>0</v>
      </c>
      <c r="KG419" s="2" t="n">
        <v>0</v>
      </c>
      <c r="KH419" s="2" t="n">
        <v>0</v>
      </c>
      <c r="KI419" s="2" t="n">
        <v>0</v>
      </c>
      <c r="KJ419" s="2" t="n">
        <v>0</v>
      </c>
      <c r="KK419" s="2" t="n">
        <v>0</v>
      </c>
      <c r="KL419" s="2" t="n">
        <v>0</v>
      </c>
      <c r="KM419" s="2" t="n">
        <v>-1228.77001953125</v>
      </c>
      <c r="KN419" s="2" t="n">
        <v>0</v>
      </c>
      <c r="KO419" s="2" t="n">
        <v>0</v>
      </c>
      <c r="KP419" s="2" t="n">
        <v>0</v>
      </c>
      <c r="KQ419" s="2" t="n">
        <v>0</v>
      </c>
      <c r="KR419" s="2" t="n">
        <v>0</v>
      </c>
      <c r="KS419" s="2" t="n">
        <v>0</v>
      </c>
      <c r="KT419" s="2" t="n">
        <v>0</v>
      </c>
      <c r="KU419" s="2" t="n">
        <v>0</v>
      </c>
      <c r="KV419" s="2" t="n">
        <v>0</v>
      </c>
      <c r="KW419" s="2" t="n">
        <v>0</v>
      </c>
      <c r="KX419" s="2" t="n">
        <v>0</v>
      </c>
      <c r="KY419" s="2" t="n">
        <v>0</v>
      </c>
      <c r="KZ419" s="2" t="n">
        <v>0</v>
      </c>
      <c r="LA419" s="2" t="n">
        <v>0</v>
      </c>
      <c r="LB419" s="2" t="n">
        <v>0</v>
      </c>
      <c r="LC419" s="2" t="n">
        <v>0</v>
      </c>
      <c r="LD419" s="2" t="n">
        <v>0</v>
      </c>
      <c r="LE419" s="2" t="n">
        <v>0</v>
      </c>
      <c r="LF419" s="2" t="n">
        <v>0</v>
      </c>
      <c r="LG419" s="2" t="n">
        <v>0</v>
      </c>
      <c r="LH419" s="2" t="n">
        <v>0</v>
      </c>
      <c r="LI419" s="2" t="n">
        <v>0</v>
      </c>
      <c r="LJ419" s="2" t="n">
        <v>0</v>
      </c>
      <c r="LK419" s="2" t="n">
        <v>0</v>
      </c>
      <c r="LL419" s="2" t="n">
        <v>0</v>
      </c>
      <c r="LM419" s="2" t="n">
        <v>0</v>
      </c>
      <c r="LN419" s="2" t="n">
        <v>0</v>
      </c>
      <c r="LO419" s="2" t="n">
        <v>0</v>
      </c>
      <c r="LP419" s="2" t="n">
        <v>0</v>
      </c>
      <c r="LQ419" s="2" t="n">
        <v>0</v>
      </c>
      <c r="LR419" s="2" t="n">
        <v>0</v>
      </c>
      <c r="LS419" s="2" t="n">
        <v>0</v>
      </c>
      <c r="LT419" s="2" t="n">
        <v>0</v>
      </c>
      <c r="LU419" s="2" t="n">
        <v>0</v>
      </c>
      <c r="MC419" s="0" t="n">
        <v>0</v>
      </c>
      <c r="MD419" s="0" t="n">
        <v>0</v>
      </c>
      <c r="ME419" s="0" t="n">
        <v>0</v>
      </c>
      <c r="MF419" s="0" t="n">
        <v>0</v>
      </c>
      <c r="MG419" s="0" t="n">
        <v>0</v>
      </c>
      <c r="MH419" s="0" t="n">
        <v>0</v>
      </c>
      <c r="MI419" s="0" t="n">
        <v>0</v>
      </c>
      <c r="MJ419" s="0" t="n">
        <v>0</v>
      </c>
      <c r="MK419" s="0" t="n">
        <v>0</v>
      </c>
      <c r="ML419" s="0" t="n">
        <v>0</v>
      </c>
      <c r="MM419" s="0" t="n">
        <v>0</v>
      </c>
      <c r="MN419" s="0" t="n">
        <v>0</v>
      </c>
      <c r="MO419" s="0" t="n">
        <v>0</v>
      </c>
      <c r="MP419" s="0" t="n">
        <v>0</v>
      </c>
      <c r="MQ419" s="0" t="n">
        <v>0</v>
      </c>
      <c r="MR419" s="0" t="n">
        <v>0</v>
      </c>
      <c r="MS419" s="0" t="n">
        <v>0</v>
      </c>
      <c r="MT419" s="0" t="n">
        <v>0</v>
      </c>
      <c r="MU419" s="0" t="n">
        <v>40</v>
      </c>
      <c r="MV419" s="0" t="n">
        <v>0</v>
      </c>
      <c r="MW419" s="0" t="n">
        <v>0</v>
      </c>
      <c r="MX419" s="0" t="n">
        <v>292</v>
      </c>
      <c r="MY419" s="0" t="n">
        <v>0</v>
      </c>
      <c r="MZ419" s="0" t="n">
        <v>0</v>
      </c>
      <c r="NA419" s="0" t="n">
        <v>0</v>
      </c>
      <c r="NB419" s="0" t="n">
        <v>0</v>
      </c>
      <c r="NC419" s="0" t="n">
        <v>0</v>
      </c>
      <c r="ND419" s="0" t="n">
        <v>0</v>
      </c>
      <c r="NE419" s="0" t="n">
        <v>0</v>
      </c>
      <c r="NF419" s="0" t="n">
        <v>0</v>
      </c>
      <c r="NG419" s="0" t="n">
        <v>0</v>
      </c>
      <c r="NH419" s="0" t="n">
        <v>143</v>
      </c>
      <c r="NI419" s="0" t="n">
        <v>213</v>
      </c>
      <c r="NJ419" s="0" t="n">
        <v>0</v>
      </c>
      <c r="NK419" s="0" t="n">
        <v>0</v>
      </c>
      <c r="NL419" s="0" t="n">
        <v>0</v>
      </c>
      <c r="NM419" s="0" t="n">
        <v>0</v>
      </c>
      <c r="NN419" s="0" t="n">
        <v>0</v>
      </c>
      <c r="NO419" s="0" t="n">
        <v>0</v>
      </c>
      <c r="NP419" s="0" t="n">
        <v>0</v>
      </c>
      <c r="NQ419" s="0" t="n">
        <v>0</v>
      </c>
      <c r="NR419" s="0" t="n">
        <v>0</v>
      </c>
      <c r="NS419" s="0" t="n">
        <v>642</v>
      </c>
      <c r="NT419" s="0" t="n">
        <v>24</v>
      </c>
      <c r="NU419" s="0" t="n">
        <v>0</v>
      </c>
      <c r="NV419" s="0" t="n">
        <v>0</v>
      </c>
      <c r="NW419" s="0" t="n">
        <v>57</v>
      </c>
      <c r="NX419" s="0" t="n">
        <v>13</v>
      </c>
      <c r="NY419" s="0" t="n">
        <v>1001</v>
      </c>
      <c r="NZ419" s="0" t="n">
        <v>0</v>
      </c>
      <c r="OA419" s="0" t="n">
        <v>0</v>
      </c>
      <c r="OB419" s="0" t="n">
        <v>0</v>
      </c>
      <c r="OC419" s="0" t="n">
        <v>0</v>
      </c>
      <c r="OD419" s="0" t="n">
        <v>0</v>
      </c>
      <c r="OE419" s="0" t="n">
        <v>0</v>
      </c>
      <c r="OF419" s="0" t="n">
        <v>0</v>
      </c>
      <c r="OG419" s="0" t="n">
        <v>32</v>
      </c>
      <c r="OH419" s="0" t="n">
        <v>0</v>
      </c>
      <c r="OI419" s="0" t="n">
        <v>466</v>
      </c>
      <c r="OJ419" s="0" t="n">
        <v>0</v>
      </c>
      <c r="OK419" s="0" t="n">
        <v>0</v>
      </c>
      <c r="OL419" s="0" t="n">
        <v>0</v>
      </c>
      <c r="OM419" s="0" t="n">
        <v>0</v>
      </c>
      <c r="ON419" s="0" t="n">
        <v>0</v>
      </c>
      <c r="OO419" s="0" t="n">
        <v>0</v>
      </c>
      <c r="OP419" s="0" t="n">
        <v>0</v>
      </c>
      <c r="OQ419" s="0" t="n">
        <v>14</v>
      </c>
      <c r="OR419" s="0" t="n">
        <v>0</v>
      </c>
      <c r="OS419" s="0" t="n">
        <v>0</v>
      </c>
      <c r="OT419" s="0" t="n">
        <v>0</v>
      </c>
      <c r="OU419" s="0" t="n">
        <v>0</v>
      </c>
      <c r="OV419" s="0" t="n">
        <v>0</v>
      </c>
      <c r="OW419" s="0" t="n">
        <v>0</v>
      </c>
      <c r="OX419" s="0" t="n">
        <v>0</v>
      </c>
      <c r="OY419" s="0" t="n">
        <v>0</v>
      </c>
      <c r="OZ419" s="0" t="n">
        <v>0</v>
      </c>
      <c r="PA419" s="0" t="n">
        <v>0</v>
      </c>
      <c r="PB419" s="0" t="n">
        <v>1223</v>
      </c>
      <c r="PC419" s="0" t="n">
        <v>0</v>
      </c>
      <c r="PD419" s="0" t="n">
        <v>0</v>
      </c>
      <c r="PE419" s="0" t="n">
        <v>0</v>
      </c>
      <c r="PF419" s="0" t="n">
        <v>0</v>
      </c>
      <c r="PG419" s="0" t="n">
        <v>0</v>
      </c>
      <c r="PH419" s="0" t="n">
        <v>0</v>
      </c>
      <c r="PI419" s="0" t="n">
        <v>0</v>
      </c>
      <c r="PJ419" s="0" t="n">
        <v>110</v>
      </c>
      <c r="PK419" s="0" t="n">
        <v>0</v>
      </c>
      <c r="PL419" s="0" t="n">
        <v>0</v>
      </c>
      <c r="PM419" s="0" t="n">
        <v>0</v>
      </c>
      <c r="PN419" s="0" t="n">
        <v>0</v>
      </c>
      <c r="PO419" s="0" t="n">
        <v>0</v>
      </c>
      <c r="PP419" s="0" t="n">
        <v>0</v>
      </c>
      <c r="PQ419" s="0" t="n">
        <v>324</v>
      </c>
      <c r="PR419" s="0" t="n">
        <v>0</v>
      </c>
      <c r="PS419" s="0" t="n">
        <v>0</v>
      </c>
      <c r="PT419" s="0" t="n">
        <v>0</v>
      </c>
      <c r="PU419" s="0" t="n">
        <v>0</v>
      </c>
      <c r="PV419" s="0" t="n">
        <v>22</v>
      </c>
      <c r="PW419" s="0" t="n">
        <v>354</v>
      </c>
      <c r="PX419" s="0" t="n">
        <v>453</v>
      </c>
      <c r="PY419" s="0" t="n">
        <v>0</v>
      </c>
      <c r="PZ419" s="0" t="n">
        <v>0</v>
      </c>
      <c r="QA419" s="0" t="n">
        <v>0</v>
      </c>
      <c r="QB419" s="0" t="n">
        <v>0</v>
      </c>
      <c r="QC419" s="0" t="n">
        <v>0</v>
      </c>
      <c r="QD419" s="0" t="n">
        <v>0</v>
      </c>
      <c r="QE419" s="0" t="n">
        <v>0</v>
      </c>
      <c r="QF419" s="0" t="n">
        <v>4</v>
      </c>
      <c r="QG419" s="0" t="n">
        <v>0</v>
      </c>
      <c r="QH419" s="0" t="n">
        <v>0</v>
      </c>
      <c r="QI419" s="0" t="n">
        <v>0</v>
      </c>
      <c r="QJ419" s="0" t="n">
        <v>0</v>
      </c>
      <c r="QK419" s="0" t="n">
        <v>0</v>
      </c>
      <c r="QL419" s="0" t="n">
        <v>0</v>
      </c>
      <c r="QM419" s="0" t="n">
        <v>0</v>
      </c>
      <c r="QN419" s="0" t="n">
        <v>0</v>
      </c>
      <c r="QO419" s="0" t="n">
        <v>0</v>
      </c>
      <c r="QP419" s="0" t="n">
        <v>0</v>
      </c>
      <c r="QQ419" s="0" t="n">
        <v>582</v>
      </c>
      <c r="QR419" s="0" t="n">
        <v>0</v>
      </c>
      <c r="QS419" s="0" t="n">
        <v>0</v>
      </c>
      <c r="QT419" s="0" t="n">
        <v>0</v>
      </c>
      <c r="QU419" s="0" t="n">
        <v>0</v>
      </c>
      <c r="QV419" s="0" t="n">
        <v>0</v>
      </c>
      <c r="QW419" s="0" t="n">
        <v>0</v>
      </c>
      <c r="QX419" s="0" t="n">
        <v>0</v>
      </c>
      <c r="QY419" s="0" t="n">
        <v>0</v>
      </c>
      <c r="QZ419" s="0" t="n">
        <v>15</v>
      </c>
      <c r="RA419" s="0" t="n">
        <v>0</v>
      </c>
      <c r="RB419" s="0" t="n">
        <v>0</v>
      </c>
      <c r="RC419" s="0" t="n">
        <v>0</v>
      </c>
      <c r="RD419" s="0" t="n">
        <v>250</v>
      </c>
      <c r="RE419" s="0" t="n">
        <v>0</v>
      </c>
      <c r="RF419" s="0" t="n">
        <v>0</v>
      </c>
      <c r="RG419" s="0" t="n">
        <v>69</v>
      </c>
      <c r="RH419" s="0" t="n">
        <v>0</v>
      </c>
      <c r="RI419" s="0" t="n">
        <v>0</v>
      </c>
      <c r="RJ419" s="0" t="n">
        <v>0</v>
      </c>
      <c r="RK419" s="0" t="n">
        <v>0</v>
      </c>
      <c r="RL419" s="0" t="n">
        <v>26912</v>
      </c>
      <c r="RM419" s="0" t="n">
        <v>0</v>
      </c>
      <c r="RN419" s="0" t="n">
        <v>0</v>
      </c>
      <c r="RO419" s="0" t="n">
        <v>0</v>
      </c>
      <c r="RP419" s="0" t="n">
        <v>19</v>
      </c>
      <c r="RQ419" s="0" t="n">
        <v>12</v>
      </c>
      <c r="RR419" s="0" t="n">
        <v>0</v>
      </c>
      <c r="RS419" s="0" t="n">
        <v>0</v>
      </c>
      <c r="RT419" s="0" t="n">
        <v>0</v>
      </c>
      <c r="RU419" s="0" t="n">
        <v>0</v>
      </c>
      <c r="RV419" s="0" t="n">
        <v>0</v>
      </c>
      <c r="RW419" s="0" t="n">
        <v>0</v>
      </c>
      <c r="RX419" s="0" t="n">
        <v>0</v>
      </c>
      <c r="RY419" s="0" t="n">
        <v>89</v>
      </c>
      <c r="RZ419" s="0" t="n">
        <v>0</v>
      </c>
      <c r="SA419" s="0" t="n">
        <v>0</v>
      </c>
      <c r="SB419" s="0" t="n">
        <v>0</v>
      </c>
      <c r="SC419" s="0" t="n">
        <v>0</v>
      </c>
      <c r="SD419" s="0" t="n">
        <v>0</v>
      </c>
      <c r="SE419" s="0" t="n">
        <v>0</v>
      </c>
      <c r="SF419" s="0" t="n">
        <v>0</v>
      </c>
      <c r="SG419" s="0" t="n">
        <v>0</v>
      </c>
      <c r="SH419" s="0" t="n">
        <v>0</v>
      </c>
      <c r="SI419" s="0" t="n">
        <v>0</v>
      </c>
      <c r="SJ419" s="0" t="n">
        <v>0</v>
      </c>
      <c r="SK419" s="0" t="n">
        <v>10</v>
      </c>
      <c r="SL419" s="0" t="n">
        <v>0</v>
      </c>
      <c r="SM419" s="0" t="n">
        <v>0</v>
      </c>
      <c r="SN419" s="0" t="n">
        <v>0</v>
      </c>
      <c r="SO419" s="0" t="n">
        <v>0</v>
      </c>
      <c r="SP419" s="0" t="n">
        <v>0</v>
      </c>
      <c r="SQ419" s="0" t="n">
        <v>0</v>
      </c>
      <c r="SR419" s="0" t="n">
        <v>0</v>
      </c>
      <c r="SS419" s="0" t="n">
        <v>6</v>
      </c>
      <c r="ST419" s="0" t="n">
        <v>10</v>
      </c>
      <c r="SU419" s="0" t="n">
        <v>0</v>
      </c>
      <c r="SV419" s="0" t="n">
        <v>0</v>
      </c>
      <c r="SW419" s="0" t="n">
        <v>0</v>
      </c>
      <c r="SX419" s="0" t="n">
        <v>0</v>
      </c>
      <c r="SY419" s="0" t="n">
        <v>0</v>
      </c>
      <c r="SZ419" s="0" t="n">
        <v>0</v>
      </c>
      <c r="TA419" s="0" t="n">
        <v>0</v>
      </c>
      <c r="TB419" s="0" t="n">
        <v>0</v>
      </c>
      <c r="TC419" s="0" t="n">
        <v>0</v>
      </c>
      <c r="TD419" s="0" t="n">
        <v>0</v>
      </c>
      <c r="TE419" s="0" t="n">
        <v>0</v>
      </c>
      <c r="TF419" s="0" t="n">
        <v>0</v>
      </c>
      <c r="TG419" s="0" t="n">
        <v>0</v>
      </c>
      <c r="TH419" s="0" t="n">
        <v>0</v>
      </c>
      <c r="TI419" s="0" t="n">
        <v>721</v>
      </c>
      <c r="TJ419" s="0" t="n">
        <v>0</v>
      </c>
      <c r="TK419" s="0" t="n">
        <v>0</v>
      </c>
      <c r="TL419" s="0" t="n">
        <v>130</v>
      </c>
      <c r="TM419" s="0" t="n">
        <v>38</v>
      </c>
      <c r="TN419" s="0" t="n">
        <v>19</v>
      </c>
      <c r="TO419" s="0" t="n">
        <v>0</v>
      </c>
      <c r="TP419" s="0" t="n">
        <v>0</v>
      </c>
      <c r="TQ419" s="0" t="n">
        <v>0</v>
      </c>
      <c r="TR419" s="0" t="n">
        <v>936</v>
      </c>
      <c r="TS419" s="0" t="n">
        <v>0</v>
      </c>
      <c r="TT419" s="0" t="n">
        <v>7</v>
      </c>
      <c r="TU419" s="0" t="n">
        <v>0</v>
      </c>
      <c r="TV419" s="0" t="n">
        <v>15</v>
      </c>
      <c r="TW419" s="0" t="n">
        <v>0</v>
      </c>
      <c r="TX419" s="0" t="n">
        <v>0</v>
      </c>
      <c r="TY419" s="0" t="n">
        <v>105</v>
      </c>
      <c r="TZ419" s="0" t="n">
        <v>0</v>
      </c>
      <c r="UA419" s="0" t="n">
        <v>0</v>
      </c>
      <c r="UB419" s="0" t="n">
        <v>0</v>
      </c>
      <c r="UC419" s="0" t="n">
        <v>0</v>
      </c>
      <c r="UD419" s="0" t="n">
        <v>0</v>
      </c>
      <c r="UE419" s="0" t="n">
        <v>0</v>
      </c>
      <c r="UF419" s="0" t="n">
        <v>0</v>
      </c>
      <c r="UG419" s="0" t="n">
        <v>0</v>
      </c>
      <c r="UH419" s="0" t="n">
        <v>0</v>
      </c>
      <c r="UI419" s="0" t="n">
        <v>0</v>
      </c>
      <c r="UJ419" s="0" t="n">
        <v>0</v>
      </c>
      <c r="UK419" s="0" t="n">
        <v>29</v>
      </c>
      <c r="UL419" s="0" t="n">
        <v>0</v>
      </c>
      <c r="UM419" s="0" t="n">
        <v>0</v>
      </c>
      <c r="UN419" s="0" t="n">
        <v>52</v>
      </c>
      <c r="UO419" s="0" t="n">
        <v>0</v>
      </c>
      <c r="UP419" s="0" t="n">
        <v>0</v>
      </c>
      <c r="UQ419" s="0" t="n">
        <v>0</v>
      </c>
      <c r="UR419" s="0" t="n">
        <v>0</v>
      </c>
      <c r="US419" s="0" t="n">
        <v>0</v>
      </c>
      <c r="UT419" s="0" t="n">
        <v>0</v>
      </c>
      <c r="UU419" s="0" t="n">
        <v>0</v>
      </c>
      <c r="UV419" s="0" t="n">
        <v>0</v>
      </c>
      <c r="UW419" s="0" t="n">
        <v>0</v>
      </c>
      <c r="UX419" s="0" t="n">
        <v>0</v>
      </c>
      <c r="UY419" s="0" t="n">
        <v>0</v>
      </c>
      <c r="UZ419" s="0" t="n">
        <v>0</v>
      </c>
      <c r="VA419" s="0" t="n">
        <v>0</v>
      </c>
      <c r="VB419" s="0" t="n">
        <v>0</v>
      </c>
      <c r="VC419" s="0" t="n">
        <v>0</v>
      </c>
      <c r="VD419" s="0" t="n">
        <v>0</v>
      </c>
      <c r="VE419" s="0" t="n">
        <v>0</v>
      </c>
      <c r="VF419" s="0" t="n">
        <v>0</v>
      </c>
      <c r="VG419" s="0" t="n">
        <v>0</v>
      </c>
      <c r="VH419" s="0" t="n">
        <v>0</v>
      </c>
      <c r="VI419" s="0" t="n">
        <v>0</v>
      </c>
      <c r="VJ419" s="0" t="n">
        <v>0</v>
      </c>
      <c r="VK419" s="0" t="n">
        <v>0</v>
      </c>
      <c r="VL419" s="0" t="n">
        <v>32</v>
      </c>
      <c r="VM419" s="0" t="n">
        <v>0</v>
      </c>
      <c r="VN419" s="0" t="n">
        <v>0</v>
      </c>
      <c r="VO419" s="0" t="n">
        <v>0</v>
      </c>
      <c r="VP419" s="0" t="n">
        <v>0</v>
      </c>
      <c r="VQ419" s="0" t="n">
        <v>0</v>
      </c>
      <c r="VR419" s="0" t="n">
        <v>136</v>
      </c>
      <c r="VS419" s="0" t="n">
        <v>0</v>
      </c>
      <c r="VT419" s="0" t="n">
        <v>0</v>
      </c>
      <c r="VU419" s="0" t="n">
        <v>78</v>
      </c>
      <c r="VV419" s="0" t="n">
        <v>0</v>
      </c>
      <c r="VW419" s="0" t="n">
        <v>0</v>
      </c>
      <c r="VX419" s="0" t="n">
        <v>0</v>
      </c>
      <c r="VY419" s="0" t="n">
        <v>0</v>
      </c>
      <c r="VZ419" s="0" t="n">
        <v>0</v>
      </c>
      <c r="WA419" s="0" t="n">
        <v>0</v>
      </c>
      <c r="WB419" s="0" t="n">
        <v>0</v>
      </c>
      <c r="WC419" s="0" t="n">
        <v>0</v>
      </c>
      <c r="WD419" s="0" t="n">
        <v>0</v>
      </c>
      <c r="WE419" s="0" t="n">
        <v>0</v>
      </c>
      <c r="WF419" s="0" t="n">
        <v>6726</v>
      </c>
      <c r="WG419" s="0" t="n">
        <v>0</v>
      </c>
      <c r="WH419" s="0" t="n">
        <v>0</v>
      </c>
      <c r="WI419" s="0" t="n">
        <v>0</v>
      </c>
      <c r="WJ419" s="0" t="n">
        <v>0</v>
      </c>
      <c r="WK419" s="0" t="n">
        <v>0</v>
      </c>
      <c r="WL419" s="0" t="n">
        <v>0</v>
      </c>
      <c r="WM419" s="0" t="n">
        <v>0</v>
      </c>
      <c r="WN419" s="0" t="n">
        <v>0</v>
      </c>
      <c r="WO419" s="0" t="n">
        <v>2</v>
      </c>
      <c r="WP419" s="0" t="n">
        <v>1802</v>
      </c>
      <c r="WQ419" s="0" t="n">
        <v>20880</v>
      </c>
      <c r="WR419" s="0" t="n">
        <v>0</v>
      </c>
      <c r="WS419" s="0" t="n">
        <v>0</v>
      </c>
      <c r="WT419" s="0" t="n">
        <v>0</v>
      </c>
      <c r="WU419" s="0" t="n">
        <v>0</v>
      </c>
      <c r="WV419" s="0" t="n">
        <v>0</v>
      </c>
      <c r="WW419" s="0" t="n">
        <v>0</v>
      </c>
      <c r="WX419" s="0" t="n">
        <v>0</v>
      </c>
      <c r="WY419" s="0" t="n">
        <v>0</v>
      </c>
      <c r="WZ419" s="0" t="n">
        <v>0</v>
      </c>
      <c r="XA419" s="0" t="n">
        <v>34</v>
      </c>
      <c r="XB419" s="0" t="n">
        <v>0</v>
      </c>
      <c r="XC419" s="0" t="n">
        <v>0</v>
      </c>
      <c r="XD419" s="0" t="n">
        <v>0</v>
      </c>
      <c r="XE419" s="0" t="n">
        <v>0</v>
      </c>
      <c r="XF419" s="0" t="n">
        <v>0</v>
      </c>
      <c r="XG419" s="0" t="n">
        <v>0</v>
      </c>
      <c r="XH419" s="0" t="n">
        <v>0</v>
      </c>
      <c r="XI419" s="0" t="n">
        <v>0</v>
      </c>
      <c r="XJ419" s="0" t="n">
        <v>0</v>
      </c>
      <c r="XK419" s="0" t="n">
        <v>0</v>
      </c>
      <c r="XL419" s="0" t="n">
        <v>0</v>
      </c>
      <c r="XM419" s="0" t="n">
        <v>0</v>
      </c>
      <c r="XN419" s="0" t="n">
        <v>228</v>
      </c>
      <c r="XO419" s="0" t="n">
        <v>2364</v>
      </c>
      <c r="XP419" s="0" t="n">
        <v>0</v>
      </c>
      <c r="XQ419" s="0" t="n">
        <v>0</v>
      </c>
      <c r="XR419" s="0" t="n">
        <v>0</v>
      </c>
      <c r="XS419" s="0" t="n">
        <v>0</v>
      </c>
      <c r="XT419" s="0" t="n">
        <v>20</v>
      </c>
      <c r="XU419" s="0" t="n">
        <v>30</v>
      </c>
      <c r="XV419" s="0" t="n">
        <v>18</v>
      </c>
      <c r="XW419" s="0" t="n">
        <v>4349</v>
      </c>
      <c r="XX419" s="0" t="n">
        <v>0</v>
      </c>
      <c r="XY419" s="0" t="n">
        <v>2454</v>
      </c>
      <c r="XZ419" s="0" t="n">
        <v>251</v>
      </c>
      <c r="YA419" s="0" t="n">
        <v>0</v>
      </c>
      <c r="YB419" s="0" t="n">
        <v>2533</v>
      </c>
      <c r="YC419" s="0" t="n">
        <v>0</v>
      </c>
      <c r="YD419" s="0" t="n">
        <v>0</v>
      </c>
      <c r="YE419" s="0" t="n">
        <v>0</v>
      </c>
      <c r="YF419" s="0" t="n">
        <v>161</v>
      </c>
      <c r="YG419" s="0" t="n">
        <v>0</v>
      </c>
      <c r="YH419" s="0" t="n">
        <v>116</v>
      </c>
      <c r="YI419" s="0" t="n">
        <v>9101</v>
      </c>
      <c r="YJ419" s="0" t="n">
        <v>0</v>
      </c>
      <c r="YK419" s="0" t="n">
        <v>1067</v>
      </c>
      <c r="YL419" s="0" t="n">
        <v>641</v>
      </c>
      <c r="YM419" s="0" t="n">
        <v>0</v>
      </c>
      <c r="YN419" s="0" t="n">
        <v>0</v>
      </c>
      <c r="YO419" s="0" t="n">
        <v>0</v>
      </c>
      <c r="YP419" s="0" t="n">
        <v>0</v>
      </c>
      <c r="YQ419" s="0" t="n">
        <v>0</v>
      </c>
      <c r="YR419" s="0" t="n">
        <v>0</v>
      </c>
      <c r="YS419" s="0" t="n">
        <v>0</v>
      </c>
      <c r="YT419" s="0" t="n">
        <v>0</v>
      </c>
      <c r="YU419" s="0" t="n">
        <v>85</v>
      </c>
      <c r="YV419" s="0" t="n">
        <v>0</v>
      </c>
      <c r="YW419" s="0" t="n">
        <v>0</v>
      </c>
      <c r="YX419" s="0" t="n">
        <v>0</v>
      </c>
      <c r="YY419" s="0" t="n">
        <v>0</v>
      </c>
      <c r="YZ419" s="0" t="n">
        <v>0</v>
      </c>
      <c r="ZA419" s="0" t="n">
        <v>0</v>
      </c>
      <c r="ZB419" s="0" t="n">
        <v>0</v>
      </c>
      <c r="ZC419" s="0" t="n">
        <v>0</v>
      </c>
      <c r="ZD419" s="0" t="n">
        <v>0</v>
      </c>
      <c r="ZE419" s="0" t="n">
        <v>0</v>
      </c>
      <c r="ZF419" s="0" t="n">
        <v>0</v>
      </c>
      <c r="ZG419" s="0" t="n">
        <v>0</v>
      </c>
      <c r="ZH419" s="0" t="n">
        <v>0</v>
      </c>
      <c r="ZI419" s="0" t="n">
        <v>0</v>
      </c>
      <c r="ZJ419" s="0" t="n">
        <v>0</v>
      </c>
      <c r="ZK419" s="0" t="n">
        <v>0</v>
      </c>
      <c r="ZL419" s="0" t="n">
        <v>0</v>
      </c>
      <c r="ZM419" s="0" t="n">
        <v>0</v>
      </c>
      <c r="ZN419" s="0" t="n">
        <v>0</v>
      </c>
      <c r="ZO419" s="0" t="n">
        <v>0</v>
      </c>
      <c r="ZP419" s="0" t="n">
        <v>9</v>
      </c>
      <c r="ZQ419" s="0" t="n">
        <v>983</v>
      </c>
      <c r="ZR419" s="0" t="n">
        <v>0</v>
      </c>
      <c r="ZS419" s="0" t="n">
        <v>0</v>
      </c>
      <c r="ZT419" s="0" t="n">
        <v>2</v>
      </c>
      <c r="ZU419" s="0" t="n">
        <v>0</v>
      </c>
      <c r="ZV419" s="0" t="n">
        <v>0</v>
      </c>
      <c r="ZW419" s="0" t="n">
        <v>0</v>
      </c>
      <c r="ZX419" s="0" t="n">
        <v>0</v>
      </c>
      <c r="ZY419" s="0" t="n">
        <v>0</v>
      </c>
      <c r="ZZ419" s="0" t="n">
        <v>0</v>
      </c>
      <c r="AAA419" s="0" t="n">
        <v>0</v>
      </c>
      <c r="AAB419" s="0" t="n">
        <v>0</v>
      </c>
      <c r="AAC419" s="0" t="n">
        <v>0</v>
      </c>
      <c r="AAD419" s="0" t="n">
        <v>0</v>
      </c>
      <c r="AAE419" s="0" t="n">
        <v>0</v>
      </c>
      <c r="AAF419" s="0" t="n">
        <v>0</v>
      </c>
      <c r="AAG419" s="0" t="n">
        <v>0</v>
      </c>
      <c r="AAH419" s="0" t="n">
        <v>0</v>
      </c>
      <c r="AAI419" s="0" t="n">
        <v>0</v>
      </c>
      <c r="AAJ419" s="0" t="n">
        <v>25</v>
      </c>
      <c r="AAK419" s="0" t="n">
        <v>0</v>
      </c>
      <c r="AAL419" s="0" t="n">
        <v>0</v>
      </c>
      <c r="AAM419" s="0" t="n">
        <v>0</v>
      </c>
      <c r="AAN419" s="0" t="n">
        <v>0</v>
      </c>
      <c r="AAO419" s="0" t="n">
        <v>0</v>
      </c>
      <c r="AAP419" s="0" t="n">
        <v>0</v>
      </c>
    </row>
    <row r="420" customFormat="false" ht="15" hidden="false" customHeight="true" outlineLevel="0" collapsed="false">
      <c r="A420" s="1" t="n">
        <v>31156</v>
      </c>
      <c r="H420" s="2" t="n">
        <v>1</v>
      </c>
      <c r="I420" s="2" t="n">
        <v>58</v>
      </c>
      <c r="J420" s="21"/>
      <c r="K420" s="21"/>
      <c r="L420" s="2" t="n">
        <v>1</v>
      </c>
      <c r="M420" s="2" t="n">
        <v>1</v>
      </c>
      <c r="N420" s="2" t="n">
        <v>1</v>
      </c>
      <c r="O420" s="2" t="n">
        <v>1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1</v>
      </c>
      <c r="X420" s="2" t="n">
        <f aca="false">SUM(L420:W420)</f>
        <v>5</v>
      </c>
      <c r="Y420" s="2" t="n">
        <v>115</v>
      </c>
      <c r="Z420" s="2" t="n">
        <v>80</v>
      </c>
      <c r="AA420" s="2" t="n">
        <f aca="false">Y420-Z420</f>
        <v>35</v>
      </c>
      <c r="AB420" s="3" t="n">
        <f aca="false">Z420+((Y420-Z420)/3)</f>
        <v>91.6666666666667</v>
      </c>
      <c r="AC420" s="4" t="n">
        <v>76.3</v>
      </c>
      <c r="AD420" s="4" t="n">
        <v>178</v>
      </c>
      <c r="AE420" s="3" t="n">
        <v>24.0815553591718</v>
      </c>
      <c r="AF420" s="3" t="n">
        <v>0</v>
      </c>
      <c r="AG420" s="4" t="n">
        <v>86.5</v>
      </c>
      <c r="AH420" s="4" t="n">
        <v>102.7</v>
      </c>
      <c r="AI420" s="3" t="n">
        <v>0.485955056179775</v>
      </c>
      <c r="AJ420" s="3" t="n">
        <v>0.842259006815969</v>
      </c>
      <c r="AK420" s="3" t="n">
        <v>90</v>
      </c>
      <c r="AL420" s="4" t="n">
        <v>21.4</v>
      </c>
      <c r="AM420" s="4" t="n">
        <v>16.3</v>
      </c>
      <c r="AN420" s="4" t="n">
        <v>60</v>
      </c>
      <c r="AO420" s="2" t="n">
        <v>10</v>
      </c>
      <c r="AP420" s="4" t="n">
        <v>52.8</v>
      </c>
      <c r="AQ420" s="4" t="n">
        <v>57</v>
      </c>
      <c r="AR420" s="4" t="n">
        <v>3</v>
      </c>
      <c r="AS420" s="2" t="n">
        <v>89</v>
      </c>
      <c r="AT420" s="2" t="n">
        <v>128</v>
      </c>
      <c r="AU420" s="2" t="n">
        <v>143</v>
      </c>
      <c r="AV420" s="2" t="n">
        <v>123</v>
      </c>
      <c r="AW420" s="2" t="n">
        <v>109</v>
      </c>
      <c r="AX420" s="2" t="n">
        <v>1</v>
      </c>
      <c r="AY420" s="2" t="n">
        <f aca="false">((AS420*15)+(AT420*30)+(AU420*30)+(AV420*30)+(AW420*15))-(AS420*120)</f>
        <v>4110</v>
      </c>
      <c r="AZ420" s="2" t="n">
        <f aca="false">((AS420*15)+(AT420*30)+(AU420*30)+(AV420*30)+(AW420*15))</f>
        <v>14790</v>
      </c>
      <c r="CA420" s="2" t="n">
        <v>185</v>
      </c>
      <c r="CB420" s="2" t="n">
        <v>0</v>
      </c>
      <c r="CC420" s="2" t="n">
        <v>38</v>
      </c>
      <c r="CD420" s="2" t="n">
        <v>1</v>
      </c>
      <c r="CE420" s="2" t="n">
        <v>94</v>
      </c>
      <c r="CF420" s="2" t="n">
        <v>0</v>
      </c>
      <c r="CG420" s="2" t="n">
        <v>53</v>
      </c>
      <c r="CH420" s="2" t="n">
        <v>264</v>
      </c>
      <c r="CI420" s="2" t="n">
        <v>1</v>
      </c>
      <c r="CJ420" s="2" t="n">
        <v>1</v>
      </c>
      <c r="CW420" s="3"/>
      <c r="CY420" s="22"/>
      <c r="EU420" s="3"/>
      <c r="EW420" s="22"/>
      <c r="HO420" s="2" t="n">
        <v>18</v>
      </c>
      <c r="HP420" s="2" t="n">
        <v>18</v>
      </c>
      <c r="HQ420" s="2" t="n">
        <v>0</v>
      </c>
      <c r="HR420" s="2" t="n">
        <v>1</v>
      </c>
      <c r="HS420" s="2" t="n">
        <v>33.5900001525879</v>
      </c>
      <c r="HT420" s="2" t="n">
        <v>617.442443847656</v>
      </c>
      <c r="HY420" s="2" t="n">
        <v>2746.46997070312</v>
      </c>
      <c r="HZ420" s="2" t="n">
        <v>75.0899963378906</v>
      </c>
      <c r="IA420" s="2" t="n">
        <v>14.5</v>
      </c>
      <c r="IB420" s="2" t="n">
        <v>14.3900003433228</v>
      </c>
      <c r="IC420" s="2" t="n">
        <v>39.4000015258789</v>
      </c>
      <c r="ID420" s="2" t="n">
        <v>474.209991455078</v>
      </c>
      <c r="IE420" s="2" t="n">
        <v>33.4900016784668</v>
      </c>
      <c r="IF420" s="2" t="n">
        <v>26.2800006866455</v>
      </c>
      <c r="IG420" s="2" t="n">
        <v>5.28000020980835</v>
      </c>
      <c r="IH420" s="2" t="n">
        <v>222.610000610352</v>
      </c>
      <c r="II420" s="2" t="n">
        <v>2.08999991416931</v>
      </c>
      <c r="IJ420" s="2" t="n">
        <v>20.0900001525879</v>
      </c>
      <c r="IK420" s="2" t="n">
        <v>7.23000001907349</v>
      </c>
      <c r="IL420" s="2" t="n">
        <v>37.0900001525879</v>
      </c>
      <c r="IM420" s="2" t="n">
        <v>33.2299995422363</v>
      </c>
      <c r="IN420" s="2" t="n">
        <v>16.4099998474121</v>
      </c>
      <c r="IO420" s="2" t="n">
        <v>11.6199998855591</v>
      </c>
      <c r="IP420" s="2" t="n">
        <v>21.9200000762939</v>
      </c>
      <c r="IQ420" s="2" t="n">
        <v>10.4499998092651</v>
      </c>
      <c r="IR420" s="2" t="n">
        <v>3.46000003814697</v>
      </c>
      <c r="IS420" s="2" t="n">
        <v>1.69000005722046</v>
      </c>
      <c r="IT420" s="2" t="n">
        <v>838.869995117187</v>
      </c>
      <c r="IU420" s="2" t="n">
        <v>19.0599994659424</v>
      </c>
      <c r="IV420" s="2" t="n">
        <v>0.310000002384186</v>
      </c>
      <c r="IW420" s="2" t="n">
        <v>440.989990234375</v>
      </c>
      <c r="IX420" s="2" t="n">
        <v>1425.64001464844</v>
      </c>
      <c r="IY420" s="2" t="n">
        <v>2789.68994140625</v>
      </c>
      <c r="IZ420" s="2" t="n">
        <v>2414.4599609375</v>
      </c>
      <c r="JA420" s="2" t="n">
        <v>8</v>
      </c>
      <c r="JB420" s="2" t="n">
        <v>1.72000002861023</v>
      </c>
      <c r="JC420" s="2" t="n">
        <v>4.6399998664856</v>
      </c>
      <c r="JD420" s="2" t="n">
        <v>85.5199966430664</v>
      </c>
      <c r="JE420" s="2" t="n">
        <v>218.880004882813</v>
      </c>
      <c r="JF420" s="2" t="n">
        <v>2.71000003814697</v>
      </c>
      <c r="JG420" s="2" t="n">
        <v>1.76999998092651</v>
      </c>
      <c r="JH420" s="2" t="n">
        <v>24.2700004577637</v>
      </c>
      <c r="JI420" s="2" t="n">
        <v>4.01999998092651</v>
      </c>
      <c r="JJ420" s="2" t="n">
        <v>1.87000000476837</v>
      </c>
      <c r="JK420" s="2" t="n">
        <v>0.46000000834465</v>
      </c>
      <c r="JL420" s="2" t="n">
        <v>337.369995117187</v>
      </c>
      <c r="JM420" s="2" t="n">
        <v>1.47000002861023</v>
      </c>
      <c r="JN420" s="2" t="n">
        <v>33.6699981689453</v>
      </c>
      <c r="JO420" s="2" t="n">
        <v>3588.07006835938</v>
      </c>
      <c r="JP420" s="2" t="n">
        <v>4171.5</v>
      </c>
      <c r="JQ420" s="2" t="n">
        <v>33.0999984741211</v>
      </c>
      <c r="JR420" s="2" t="n">
        <v>1878.18994140625</v>
      </c>
      <c r="JS420" s="2" t="n">
        <v>651.47998046875</v>
      </c>
      <c r="JT420" s="2" t="n">
        <v>2516.0400390625</v>
      </c>
      <c r="JU420" s="2" t="n">
        <v>474.959991455078</v>
      </c>
      <c r="JV420" s="2" t="n">
        <v>66.6600036621094</v>
      </c>
      <c r="JW420" s="2" t="n">
        <v>8.0600004196167</v>
      </c>
      <c r="JX420" s="2" t="n">
        <v>4.34999990463257</v>
      </c>
      <c r="JY420" s="2" t="n">
        <v>4.84000015258789</v>
      </c>
      <c r="JZ420" s="2" t="n">
        <v>1.41999995708466</v>
      </c>
      <c r="KA420" s="2" t="n">
        <v>6.05000019073486</v>
      </c>
      <c r="KB420" s="2" t="n">
        <v>1.11000001430511</v>
      </c>
      <c r="KC420" s="2" t="n">
        <v>15.6000003814697</v>
      </c>
      <c r="KD420" s="2" t="n">
        <v>5.8600001335144</v>
      </c>
      <c r="KE420" s="2" t="n">
        <v>14.3400001525879</v>
      </c>
      <c r="KF420" s="2" t="n">
        <v>21.2299995422363</v>
      </c>
      <c r="KG420" s="2" t="n">
        <v>10.3100004196167</v>
      </c>
      <c r="KH420" s="2" t="n">
        <v>104.370002746582</v>
      </c>
      <c r="KI420" s="2" t="n">
        <v>13.6499996185303</v>
      </c>
      <c r="KJ420" s="2" t="n">
        <v>135.539993286133</v>
      </c>
      <c r="KK420" s="2" t="n">
        <v>30.0599994659424</v>
      </c>
      <c r="KL420" s="2" t="n">
        <v>2633488.06</v>
      </c>
      <c r="KM420" s="2" t="n">
        <v>5553.419921875</v>
      </c>
      <c r="KN420" s="2" t="n">
        <v>43.9199981689453</v>
      </c>
      <c r="KO420" s="2" t="n">
        <v>0.0399999991059303</v>
      </c>
      <c r="KP420" s="2" t="n">
        <v>0.0199999995529652</v>
      </c>
      <c r="KQ420" s="2" t="n">
        <v>0.0199999995529652</v>
      </c>
      <c r="KR420" s="2" t="n">
        <v>0.0399999991059303</v>
      </c>
      <c r="KS420" s="2" t="n">
        <v>0.129999995231628</v>
      </c>
      <c r="KT420" s="2" t="n">
        <v>0.00999999977648258</v>
      </c>
      <c r="KU420" s="2" t="n">
        <v>0.370000004768372</v>
      </c>
      <c r="KV420" s="2" t="n">
        <v>0.579999983310699</v>
      </c>
      <c r="KW420" s="2" t="n">
        <v>6.05000019073486</v>
      </c>
      <c r="KX420" s="2" t="n">
        <v>5.69000005722046</v>
      </c>
      <c r="KY420" s="2" t="n">
        <v>2.70000004768372</v>
      </c>
      <c r="KZ420" s="2" t="n">
        <v>1.9099999666214</v>
      </c>
      <c r="LA420" s="2" t="n">
        <v>0.589999973773956</v>
      </c>
      <c r="LB420" s="2" t="n">
        <v>0.0199999995529652</v>
      </c>
      <c r="LC420" s="2" t="n">
        <v>14.6800003051758</v>
      </c>
      <c r="LD420" s="2" t="n">
        <v>9.43000030517578</v>
      </c>
      <c r="LE420" s="2" t="n">
        <v>1.13999998569489</v>
      </c>
      <c r="LF420" s="2" t="n">
        <v>0.0399999991059303</v>
      </c>
      <c r="LG420" s="2" t="n">
        <v>0</v>
      </c>
      <c r="LH420" s="2" t="n">
        <v>7.13000011444092</v>
      </c>
      <c r="LI420" s="2" t="n">
        <v>6.19000005722046</v>
      </c>
      <c r="LJ420" s="2" t="n">
        <v>0.140000000596046</v>
      </c>
      <c r="LK420" s="2" t="n">
        <v>0.280000001192093</v>
      </c>
      <c r="LL420" s="2" t="n">
        <v>0.449999988079071</v>
      </c>
      <c r="LM420" s="2" t="n">
        <v>0.519999980926514</v>
      </c>
      <c r="LN420" s="2" t="n">
        <v>0</v>
      </c>
      <c r="LO420" s="2" t="n">
        <v>0.0399999991059303</v>
      </c>
      <c r="LP420" s="2" t="n">
        <v>0.00999999977648258</v>
      </c>
      <c r="LQ420" s="2" t="n">
        <v>0</v>
      </c>
      <c r="LR420" s="2" t="n">
        <v>0</v>
      </c>
      <c r="LS420" s="2" t="n">
        <v>0</v>
      </c>
      <c r="LT420" s="2" t="n">
        <v>0</v>
      </c>
      <c r="LU420" s="2" t="n">
        <v>0</v>
      </c>
      <c r="LV420" s="2" t="n">
        <v>136.138092041016</v>
      </c>
      <c r="MC420" s="0" t="n">
        <v>0</v>
      </c>
      <c r="MD420" s="0" t="n">
        <v>0</v>
      </c>
      <c r="ME420" s="0" t="n">
        <v>0</v>
      </c>
      <c r="MF420" s="0" t="n">
        <v>0</v>
      </c>
      <c r="MG420" s="0" t="n">
        <v>0</v>
      </c>
      <c r="MH420" s="0" t="n">
        <v>0</v>
      </c>
      <c r="MI420" s="0" t="n">
        <v>0</v>
      </c>
      <c r="MJ420" s="0" t="n">
        <v>0</v>
      </c>
      <c r="MK420" s="0" t="n">
        <v>0</v>
      </c>
      <c r="ML420" s="0" t="n">
        <v>315</v>
      </c>
      <c r="MM420" s="0" t="n">
        <v>0</v>
      </c>
      <c r="MN420" s="0" t="n">
        <v>10</v>
      </c>
      <c r="MO420" s="0" t="n">
        <v>0</v>
      </c>
      <c r="MP420" s="0" t="n">
        <v>0</v>
      </c>
      <c r="MQ420" s="0" t="n">
        <v>0</v>
      </c>
      <c r="MR420" s="0" t="n">
        <v>0</v>
      </c>
      <c r="MS420" s="0" t="n">
        <v>25</v>
      </c>
      <c r="MT420" s="0" t="n">
        <v>0</v>
      </c>
      <c r="MU420" s="0" t="n">
        <v>651</v>
      </c>
      <c r="MV420" s="0" t="n">
        <v>171</v>
      </c>
      <c r="MW420" s="0" t="n">
        <v>0</v>
      </c>
      <c r="MX420" s="0" t="n">
        <v>1509</v>
      </c>
      <c r="MY420" s="0" t="n">
        <v>0</v>
      </c>
      <c r="MZ420" s="0" t="n">
        <v>0</v>
      </c>
      <c r="NA420" s="0" t="n">
        <v>0</v>
      </c>
      <c r="NB420" s="0" t="n">
        <v>0</v>
      </c>
      <c r="NC420" s="0" t="n">
        <v>0</v>
      </c>
      <c r="ND420" s="0" t="n">
        <v>0</v>
      </c>
      <c r="NE420" s="0" t="n">
        <v>0</v>
      </c>
      <c r="NF420" s="0" t="n">
        <v>3</v>
      </c>
      <c r="NG420" s="0" t="n">
        <v>0</v>
      </c>
      <c r="NH420" s="0" t="n">
        <v>881</v>
      </c>
      <c r="NI420" s="0" t="n">
        <v>32</v>
      </c>
      <c r="NJ420" s="0" t="n">
        <v>0</v>
      </c>
      <c r="NK420" s="0" t="n">
        <v>0</v>
      </c>
      <c r="NL420" s="0" t="n">
        <v>0</v>
      </c>
      <c r="NM420" s="0" t="n">
        <v>0</v>
      </c>
      <c r="NN420" s="0" t="n">
        <v>0</v>
      </c>
      <c r="NO420" s="0" t="n">
        <v>0</v>
      </c>
      <c r="NP420" s="0" t="n">
        <v>0</v>
      </c>
      <c r="NQ420" s="0" t="n">
        <v>31</v>
      </c>
      <c r="NR420" s="0" t="n">
        <v>0</v>
      </c>
      <c r="NS420" s="0" t="n">
        <v>3080</v>
      </c>
      <c r="NT420" s="0" t="n">
        <v>153</v>
      </c>
      <c r="NU420" s="0" t="n">
        <v>0</v>
      </c>
      <c r="NV420" s="0" t="n">
        <v>0</v>
      </c>
      <c r="NW420" s="0" t="n">
        <v>4513</v>
      </c>
      <c r="NX420" s="0" t="n">
        <v>15</v>
      </c>
      <c r="NY420" s="0" t="n">
        <v>5443</v>
      </c>
      <c r="NZ420" s="0" t="n">
        <v>0</v>
      </c>
      <c r="OA420" s="0" t="n">
        <v>0</v>
      </c>
      <c r="OB420" s="0" t="n">
        <v>0</v>
      </c>
      <c r="OC420" s="0" t="n">
        <v>0</v>
      </c>
      <c r="OD420" s="0" t="n">
        <v>0</v>
      </c>
      <c r="OE420" s="0" t="n">
        <v>0</v>
      </c>
      <c r="OF420" s="0" t="n">
        <v>0</v>
      </c>
      <c r="OG420" s="0" t="n">
        <v>0</v>
      </c>
      <c r="OH420" s="0" t="n">
        <v>0</v>
      </c>
      <c r="OI420" s="0" t="n">
        <v>14</v>
      </c>
      <c r="OJ420" s="0" t="n">
        <v>0</v>
      </c>
      <c r="OK420" s="0" t="n">
        <v>0</v>
      </c>
      <c r="OL420" s="0" t="n">
        <v>0</v>
      </c>
      <c r="OM420" s="0" t="n">
        <v>0</v>
      </c>
      <c r="ON420" s="0" t="n">
        <v>0</v>
      </c>
      <c r="OO420" s="0" t="n">
        <v>0</v>
      </c>
      <c r="OP420" s="0" t="n">
        <v>0</v>
      </c>
      <c r="OQ420" s="0" t="n">
        <v>0</v>
      </c>
      <c r="OR420" s="0" t="n">
        <v>0</v>
      </c>
      <c r="OS420" s="0" t="n">
        <v>0</v>
      </c>
      <c r="OT420" s="0" t="n">
        <v>0</v>
      </c>
      <c r="OU420" s="0" t="n">
        <v>0</v>
      </c>
      <c r="OV420" s="0" t="n">
        <v>0</v>
      </c>
      <c r="OW420" s="0" t="n">
        <v>0</v>
      </c>
      <c r="OX420" s="0" t="n">
        <v>0</v>
      </c>
      <c r="OY420" s="0" t="n">
        <v>0</v>
      </c>
      <c r="OZ420" s="0" t="n">
        <v>0</v>
      </c>
      <c r="PA420" s="0" t="n">
        <v>0</v>
      </c>
      <c r="PB420" s="0" t="n">
        <v>3170</v>
      </c>
      <c r="PC420" s="0" t="n">
        <v>0</v>
      </c>
      <c r="PD420" s="0" t="n">
        <v>0</v>
      </c>
      <c r="PE420" s="0" t="n">
        <v>0</v>
      </c>
      <c r="PF420" s="0" t="n">
        <v>263</v>
      </c>
      <c r="PG420" s="0" t="n">
        <v>0</v>
      </c>
      <c r="PH420" s="0" t="n">
        <v>0</v>
      </c>
      <c r="PI420" s="0" t="n">
        <v>0</v>
      </c>
      <c r="PJ420" s="0" t="n">
        <v>4034</v>
      </c>
      <c r="PK420" s="0" t="n">
        <v>0</v>
      </c>
      <c r="PL420" s="0" t="n">
        <v>0</v>
      </c>
      <c r="PM420" s="0" t="n">
        <v>0</v>
      </c>
      <c r="PN420" s="0" t="n">
        <v>0</v>
      </c>
      <c r="PO420" s="0" t="n">
        <v>0</v>
      </c>
      <c r="PP420" s="0" t="n">
        <v>0</v>
      </c>
      <c r="PQ420" s="0" t="n">
        <v>781</v>
      </c>
      <c r="PR420" s="0" t="n">
        <v>0</v>
      </c>
      <c r="PS420" s="0" t="n">
        <v>0</v>
      </c>
      <c r="PT420" s="0" t="n">
        <v>0</v>
      </c>
      <c r="PU420" s="0" t="n">
        <v>0</v>
      </c>
      <c r="PV420" s="0" t="n">
        <v>156</v>
      </c>
      <c r="PW420" s="0" t="n">
        <v>428</v>
      </c>
      <c r="PX420" s="0" t="n">
        <v>588</v>
      </c>
      <c r="PY420" s="0" t="n">
        <v>0</v>
      </c>
      <c r="PZ420" s="0" t="n">
        <v>48</v>
      </c>
      <c r="QA420" s="0" t="n">
        <v>0</v>
      </c>
      <c r="QB420" s="0" t="n">
        <v>0</v>
      </c>
      <c r="QC420" s="0" t="n">
        <v>0</v>
      </c>
      <c r="QD420" s="0" t="n">
        <v>0</v>
      </c>
      <c r="QE420" s="0" t="n">
        <v>0</v>
      </c>
      <c r="QF420" s="0" t="n">
        <v>0</v>
      </c>
      <c r="QG420" s="0" t="n">
        <v>0</v>
      </c>
      <c r="QH420" s="0" t="n">
        <v>0</v>
      </c>
      <c r="QI420" s="0" t="n">
        <v>0</v>
      </c>
      <c r="QJ420" s="0" t="n">
        <v>0</v>
      </c>
      <c r="QK420" s="0" t="n">
        <v>1291</v>
      </c>
      <c r="QL420" s="0" t="n">
        <v>0</v>
      </c>
      <c r="QM420" s="0" t="n">
        <v>19</v>
      </c>
      <c r="QN420" s="0" t="n">
        <v>0</v>
      </c>
      <c r="QO420" s="0" t="n">
        <v>0</v>
      </c>
      <c r="QP420" s="0" t="n">
        <v>0</v>
      </c>
      <c r="QQ420" s="0" t="n">
        <v>1944</v>
      </c>
      <c r="QR420" s="0" t="n">
        <v>0</v>
      </c>
      <c r="QS420" s="0" t="n">
        <v>0</v>
      </c>
      <c r="QT420" s="0" t="n">
        <v>0</v>
      </c>
      <c r="QU420" s="0" t="n">
        <v>0</v>
      </c>
      <c r="QV420" s="0" t="n">
        <v>0</v>
      </c>
      <c r="QW420" s="0" t="n">
        <v>0</v>
      </c>
      <c r="QX420" s="0" t="n">
        <v>0</v>
      </c>
      <c r="QY420" s="0" t="n">
        <v>0</v>
      </c>
      <c r="QZ420" s="0" t="n">
        <v>907</v>
      </c>
      <c r="RA420" s="0" t="n">
        <v>0</v>
      </c>
      <c r="RB420" s="0" t="n">
        <v>0</v>
      </c>
      <c r="RC420" s="0" t="n">
        <v>0</v>
      </c>
      <c r="RD420" s="0" t="n">
        <v>782</v>
      </c>
      <c r="RE420" s="0" t="n">
        <v>0</v>
      </c>
      <c r="RF420" s="0" t="n">
        <v>0</v>
      </c>
      <c r="RG420" s="0" t="n">
        <v>5936</v>
      </c>
      <c r="RH420" s="0" t="n">
        <v>0</v>
      </c>
      <c r="RI420" s="0" t="n">
        <v>0</v>
      </c>
      <c r="RJ420" s="0" t="n">
        <v>90</v>
      </c>
      <c r="RK420" s="0" t="n">
        <v>0</v>
      </c>
      <c r="RL420" s="0" t="n">
        <v>5653</v>
      </c>
      <c r="RM420" s="0" t="n">
        <v>0</v>
      </c>
      <c r="RN420" s="0" t="n">
        <v>0</v>
      </c>
      <c r="RO420" s="0" t="n">
        <v>0</v>
      </c>
      <c r="RP420" s="0" t="n">
        <v>201</v>
      </c>
      <c r="RQ420" s="0" t="n">
        <v>12</v>
      </c>
      <c r="RR420" s="0" t="n">
        <v>0</v>
      </c>
      <c r="RS420" s="0" t="n">
        <v>0</v>
      </c>
      <c r="RT420" s="0" t="n">
        <v>115</v>
      </c>
      <c r="RU420" s="0" t="n">
        <v>0</v>
      </c>
      <c r="RV420" s="0" t="n">
        <v>0</v>
      </c>
      <c r="RW420" s="0" t="n">
        <v>0</v>
      </c>
      <c r="RX420" s="0" t="n">
        <v>0</v>
      </c>
      <c r="RY420" s="0" t="n">
        <v>2378</v>
      </c>
      <c r="RZ420" s="0" t="n">
        <v>6</v>
      </c>
      <c r="SA420" s="0" t="n">
        <v>0</v>
      </c>
      <c r="SB420" s="0" t="n">
        <v>0</v>
      </c>
      <c r="SC420" s="0" t="n">
        <v>0</v>
      </c>
      <c r="SD420" s="0" t="n">
        <v>0</v>
      </c>
      <c r="SE420" s="0" t="n">
        <v>72</v>
      </c>
      <c r="SF420" s="0" t="n">
        <v>0</v>
      </c>
      <c r="SG420" s="0" t="n">
        <v>0</v>
      </c>
      <c r="SH420" s="0" t="n">
        <v>0</v>
      </c>
      <c r="SI420" s="0" t="n">
        <v>0</v>
      </c>
      <c r="SJ420" s="0" t="n">
        <v>0</v>
      </c>
      <c r="SK420" s="0" t="n">
        <v>0</v>
      </c>
      <c r="SL420" s="0" t="n">
        <v>0</v>
      </c>
      <c r="SM420" s="0" t="n">
        <v>0</v>
      </c>
      <c r="SN420" s="0" t="n">
        <v>0</v>
      </c>
      <c r="SO420" s="0" t="n">
        <v>0</v>
      </c>
      <c r="SP420" s="0" t="n">
        <v>0</v>
      </c>
      <c r="SQ420" s="0" t="n">
        <v>0</v>
      </c>
      <c r="SR420" s="0" t="n">
        <v>4920</v>
      </c>
      <c r="SS420" s="0" t="n">
        <v>0</v>
      </c>
      <c r="ST420" s="0" t="n">
        <v>55</v>
      </c>
      <c r="SU420" s="0" t="n">
        <v>0</v>
      </c>
      <c r="SV420" s="0" t="n">
        <v>0</v>
      </c>
      <c r="SW420" s="0" t="n">
        <v>0</v>
      </c>
      <c r="SX420" s="0" t="n">
        <v>0</v>
      </c>
      <c r="SY420" s="0" t="n">
        <v>0</v>
      </c>
      <c r="SZ420" s="0" t="n">
        <v>4880</v>
      </c>
      <c r="TA420" s="0" t="n">
        <v>0</v>
      </c>
      <c r="TB420" s="0" t="n">
        <v>0</v>
      </c>
      <c r="TC420" s="0" t="n">
        <v>0</v>
      </c>
      <c r="TD420" s="0" t="n">
        <v>0</v>
      </c>
      <c r="TE420" s="0" t="n">
        <v>656</v>
      </c>
      <c r="TF420" s="0" t="n">
        <v>0</v>
      </c>
      <c r="TG420" s="0" t="n">
        <v>0</v>
      </c>
      <c r="TH420" s="0" t="n">
        <v>0</v>
      </c>
      <c r="TI420" s="0" t="n">
        <v>113</v>
      </c>
      <c r="TJ420" s="0" t="n">
        <v>0</v>
      </c>
      <c r="TK420" s="0" t="n">
        <v>0</v>
      </c>
      <c r="TL420" s="0" t="n">
        <v>217</v>
      </c>
      <c r="TM420" s="0" t="n">
        <v>40</v>
      </c>
      <c r="TN420" s="0" t="n">
        <v>440</v>
      </c>
      <c r="TO420" s="0" t="n">
        <v>0</v>
      </c>
      <c r="TP420" s="0" t="n">
        <v>0</v>
      </c>
      <c r="TQ420" s="0" t="n">
        <v>0</v>
      </c>
      <c r="TR420" s="0" t="n">
        <v>925</v>
      </c>
      <c r="TS420" s="0" t="n">
        <v>0</v>
      </c>
      <c r="TT420" s="0" t="n">
        <v>60</v>
      </c>
      <c r="TU420" s="0" t="n">
        <v>0</v>
      </c>
      <c r="TV420" s="0" t="n">
        <v>0</v>
      </c>
      <c r="TW420" s="0" t="n">
        <v>0</v>
      </c>
      <c r="TX420" s="0" t="n">
        <v>0</v>
      </c>
      <c r="TY420" s="0" t="n">
        <v>13</v>
      </c>
      <c r="TZ420" s="0" t="n">
        <v>358</v>
      </c>
      <c r="UA420" s="0" t="n">
        <v>456</v>
      </c>
      <c r="UB420" s="0" t="n">
        <v>0</v>
      </c>
      <c r="UC420" s="0" t="n">
        <v>0</v>
      </c>
      <c r="UD420" s="0" t="n">
        <v>0</v>
      </c>
      <c r="UE420" s="0" t="n">
        <v>5</v>
      </c>
      <c r="UF420" s="0" t="n">
        <v>224</v>
      </c>
      <c r="UG420" s="0" t="n">
        <v>0</v>
      </c>
      <c r="UH420" s="0" t="n">
        <v>0</v>
      </c>
      <c r="UI420" s="0" t="n">
        <v>0</v>
      </c>
      <c r="UJ420" s="0" t="n">
        <v>0</v>
      </c>
      <c r="UK420" s="0" t="n">
        <v>460</v>
      </c>
      <c r="UL420" s="0" t="n">
        <v>0</v>
      </c>
      <c r="UM420" s="0" t="n">
        <v>0</v>
      </c>
      <c r="UN420" s="0" t="n">
        <v>11</v>
      </c>
      <c r="UO420" s="0" t="n">
        <v>0</v>
      </c>
      <c r="UP420" s="0" t="n">
        <v>0</v>
      </c>
      <c r="UQ420" s="0" t="n">
        <v>0</v>
      </c>
      <c r="UR420" s="0" t="n">
        <v>0</v>
      </c>
      <c r="US420" s="0" t="n">
        <v>0</v>
      </c>
      <c r="UT420" s="0" t="n">
        <v>0</v>
      </c>
      <c r="UU420" s="0" t="n">
        <v>0</v>
      </c>
      <c r="UV420" s="0" t="n">
        <v>27</v>
      </c>
      <c r="UW420" s="0" t="n">
        <v>0</v>
      </c>
      <c r="UX420" s="0" t="n">
        <v>0</v>
      </c>
      <c r="UY420" s="0" t="n">
        <v>13</v>
      </c>
      <c r="UZ420" s="0" t="n">
        <v>21</v>
      </c>
      <c r="VA420" s="0" t="n">
        <v>0</v>
      </c>
      <c r="VB420" s="0" t="n">
        <v>0</v>
      </c>
      <c r="VC420" s="0" t="n">
        <v>0</v>
      </c>
      <c r="VD420" s="0" t="n">
        <v>0</v>
      </c>
      <c r="VE420" s="0" t="n">
        <v>0</v>
      </c>
      <c r="VF420" s="0" t="n">
        <v>36</v>
      </c>
      <c r="VG420" s="0" t="n">
        <v>0</v>
      </c>
      <c r="VH420" s="0" t="n">
        <v>0</v>
      </c>
      <c r="VI420" s="0" t="n">
        <v>0</v>
      </c>
      <c r="VJ420" s="0" t="n">
        <v>0</v>
      </c>
      <c r="VK420" s="0" t="n">
        <v>12</v>
      </c>
      <c r="VL420" s="0" t="n">
        <v>0</v>
      </c>
      <c r="VM420" s="0" t="n">
        <v>0</v>
      </c>
      <c r="VN420" s="0" t="n">
        <v>0</v>
      </c>
      <c r="VO420" s="0" t="n">
        <v>0</v>
      </c>
      <c r="VP420" s="0" t="n">
        <v>0</v>
      </c>
      <c r="VQ420" s="0" t="n">
        <v>0</v>
      </c>
      <c r="VR420" s="0" t="n">
        <v>174</v>
      </c>
      <c r="VS420" s="0" t="n">
        <v>0</v>
      </c>
      <c r="VT420" s="0" t="n">
        <v>0</v>
      </c>
      <c r="VU420" s="0" t="n">
        <v>8</v>
      </c>
      <c r="VV420" s="0" t="n">
        <v>0</v>
      </c>
      <c r="VW420" s="0" t="n">
        <v>14</v>
      </c>
      <c r="VX420" s="0" t="n">
        <v>0</v>
      </c>
      <c r="VY420" s="0" t="n">
        <v>0</v>
      </c>
      <c r="VZ420" s="0" t="n">
        <v>0</v>
      </c>
      <c r="WA420" s="0" t="n">
        <v>0</v>
      </c>
      <c r="WB420" s="0" t="n">
        <v>0</v>
      </c>
      <c r="WC420" s="0" t="n">
        <v>0</v>
      </c>
      <c r="WD420" s="0" t="n">
        <v>85</v>
      </c>
      <c r="WE420" s="0" t="n">
        <v>0</v>
      </c>
      <c r="WF420" s="0" t="n">
        <v>99</v>
      </c>
      <c r="WG420" s="0" t="n">
        <v>0</v>
      </c>
      <c r="WH420" s="0" t="n">
        <v>0</v>
      </c>
      <c r="WI420" s="0" t="n">
        <v>0</v>
      </c>
      <c r="WJ420" s="0" t="n">
        <v>0</v>
      </c>
      <c r="WK420" s="0" t="n">
        <v>135</v>
      </c>
      <c r="WL420" s="0" t="n">
        <v>0</v>
      </c>
      <c r="WM420" s="0" t="n">
        <v>30</v>
      </c>
      <c r="WN420" s="0" t="n">
        <v>0</v>
      </c>
      <c r="WO420" s="0" t="n">
        <v>13</v>
      </c>
      <c r="WP420" s="0" t="n">
        <v>0</v>
      </c>
      <c r="WQ420" s="0" t="n">
        <v>1083</v>
      </c>
      <c r="WR420" s="0" t="n">
        <v>648</v>
      </c>
      <c r="WS420" s="0" t="n">
        <v>0</v>
      </c>
      <c r="WT420" s="0" t="n">
        <v>0</v>
      </c>
      <c r="WU420" s="0" t="n">
        <v>0</v>
      </c>
      <c r="WV420" s="0" t="n">
        <v>0</v>
      </c>
      <c r="WW420" s="0" t="n">
        <v>0</v>
      </c>
      <c r="WX420" s="0" t="n">
        <v>0</v>
      </c>
      <c r="WY420" s="0" t="n">
        <v>0</v>
      </c>
      <c r="WZ420" s="0" t="n">
        <v>0</v>
      </c>
      <c r="XA420" s="0" t="n">
        <v>37</v>
      </c>
      <c r="XB420" s="0" t="n">
        <v>61</v>
      </c>
      <c r="XC420" s="0" t="n">
        <v>0</v>
      </c>
      <c r="XD420" s="0" t="n">
        <v>450</v>
      </c>
      <c r="XE420" s="0" t="n">
        <v>0</v>
      </c>
      <c r="XF420" s="0" t="n">
        <v>0</v>
      </c>
      <c r="XG420" s="0" t="n">
        <v>0</v>
      </c>
      <c r="XH420" s="0" t="n">
        <v>2739</v>
      </c>
      <c r="XI420" s="0" t="n">
        <v>0</v>
      </c>
      <c r="XJ420" s="0" t="n">
        <v>0</v>
      </c>
      <c r="XK420" s="0" t="n">
        <v>0</v>
      </c>
      <c r="XL420" s="0" t="n">
        <v>0</v>
      </c>
      <c r="XM420" s="0" t="n">
        <v>0</v>
      </c>
      <c r="XN420" s="0" t="n">
        <v>6741</v>
      </c>
      <c r="XO420" s="0" t="n">
        <v>17167</v>
      </c>
      <c r="XP420" s="0" t="n">
        <v>0</v>
      </c>
      <c r="XQ420" s="0" t="n">
        <v>259</v>
      </c>
      <c r="XR420" s="0" t="n">
        <v>0</v>
      </c>
      <c r="XS420" s="0" t="n">
        <v>0</v>
      </c>
      <c r="XT420" s="0" t="n">
        <v>815</v>
      </c>
      <c r="XU420" s="0" t="n">
        <v>0</v>
      </c>
      <c r="XV420" s="0" t="n">
        <v>126</v>
      </c>
      <c r="XW420" s="0" t="n">
        <v>750</v>
      </c>
      <c r="XX420" s="0" t="n">
        <v>0</v>
      </c>
      <c r="XY420" s="0" t="n">
        <v>653</v>
      </c>
      <c r="XZ420" s="0" t="n">
        <v>39</v>
      </c>
      <c r="YA420" s="0" t="n">
        <v>0</v>
      </c>
      <c r="YB420" s="0" t="n">
        <v>168</v>
      </c>
      <c r="YC420" s="0" t="n">
        <v>0</v>
      </c>
      <c r="YD420" s="0" t="n">
        <v>0</v>
      </c>
      <c r="YE420" s="0" t="n">
        <v>0</v>
      </c>
      <c r="YF420" s="0" t="n">
        <v>44</v>
      </c>
      <c r="YG420" s="0" t="n">
        <v>0</v>
      </c>
      <c r="YH420" s="0" t="n">
        <v>489</v>
      </c>
      <c r="YI420" s="0" t="n">
        <v>1591</v>
      </c>
      <c r="YJ420" s="0" t="n">
        <v>0</v>
      </c>
      <c r="YK420" s="0" t="n">
        <v>606</v>
      </c>
      <c r="YL420" s="0" t="n">
        <v>2200</v>
      </c>
      <c r="YM420" s="0" t="n">
        <v>0</v>
      </c>
      <c r="YN420" s="0" t="n">
        <v>0</v>
      </c>
      <c r="YO420" s="0" t="n">
        <v>0</v>
      </c>
      <c r="YP420" s="0" t="n">
        <v>0</v>
      </c>
      <c r="YQ420" s="0" t="n">
        <v>0</v>
      </c>
      <c r="YR420" s="0" t="n">
        <v>0</v>
      </c>
      <c r="YS420" s="0" t="n">
        <v>0</v>
      </c>
      <c r="YT420" s="0" t="n">
        <v>0</v>
      </c>
      <c r="YU420" s="0" t="n">
        <v>0</v>
      </c>
      <c r="YV420" s="0" t="n">
        <v>0</v>
      </c>
      <c r="YW420" s="0" t="n">
        <v>0</v>
      </c>
      <c r="YX420" s="0" t="n">
        <v>0</v>
      </c>
      <c r="YY420" s="0" t="n">
        <v>0</v>
      </c>
      <c r="YZ420" s="0" t="n">
        <v>0</v>
      </c>
      <c r="ZA420" s="0" t="n">
        <v>0</v>
      </c>
      <c r="ZB420" s="0" t="n">
        <v>0</v>
      </c>
      <c r="ZC420" s="0" t="n">
        <v>12</v>
      </c>
      <c r="ZD420" s="0" t="n">
        <v>0</v>
      </c>
      <c r="ZE420" s="0" t="n">
        <v>0</v>
      </c>
      <c r="ZF420" s="0" t="n">
        <v>0</v>
      </c>
      <c r="ZG420" s="0" t="n">
        <v>0</v>
      </c>
      <c r="ZH420" s="0" t="n">
        <v>0</v>
      </c>
      <c r="ZI420" s="0" t="n">
        <v>0</v>
      </c>
      <c r="ZJ420" s="0" t="n">
        <v>0</v>
      </c>
      <c r="ZK420" s="0" t="n">
        <v>0</v>
      </c>
      <c r="ZL420" s="0" t="n">
        <v>0</v>
      </c>
      <c r="ZM420" s="0" t="n">
        <v>0</v>
      </c>
      <c r="ZN420" s="0" t="n">
        <v>0</v>
      </c>
      <c r="ZO420" s="0" t="n">
        <v>0</v>
      </c>
      <c r="ZP420" s="0" t="n">
        <v>10617</v>
      </c>
      <c r="ZQ420" s="0" t="n">
        <v>10760</v>
      </c>
      <c r="ZR420" s="0" t="n">
        <v>0</v>
      </c>
      <c r="ZS420" s="0" t="n">
        <v>0</v>
      </c>
      <c r="ZT420" s="0" t="n">
        <v>8</v>
      </c>
      <c r="ZU420" s="0" t="n">
        <v>0</v>
      </c>
      <c r="ZV420" s="0" t="n">
        <v>0</v>
      </c>
      <c r="ZW420" s="0" t="n">
        <v>0</v>
      </c>
      <c r="ZX420" s="0" t="n">
        <v>2277</v>
      </c>
      <c r="ZY420" s="0" t="n">
        <v>0</v>
      </c>
      <c r="ZZ420" s="0" t="n">
        <v>0</v>
      </c>
      <c r="AAA420" s="0" t="n">
        <v>0</v>
      </c>
      <c r="AAB420" s="0" t="n">
        <v>0</v>
      </c>
      <c r="AAC420" s="0" t="n">
        <v>0</v>
      </c>
      <c r="AAD420" s="0" t="n">
        <v>2117</v>
      </c>
      <c r="AAE420" s="0" t="n">
        <v>0</v>
      </c>
      <c r="AAF420" s="0" t="n">
        <v>0</v>
      </c>
      <c r="AAG420" s="0" t="n">
        <v>0</v>
      </c>
      <c r="AAH420" s="0" t="n">
        <v>0</v>
      </c>
      <c r="AAI420" s="0" t="n">
        <v>0</v>
      </c>
      <c r="AAJ420" s="0" t="n">
        <v>1737</v>
      </c>
      <c r="AAK420" s="0" t="n">
        <v>0</v>
      </c>
      <c r="AAL420" s="0" t="n">
        <v>0</v>
      </c>
      <c r="AAM420" s="0" t="n">
        <v>0</v>
      </c>
      <c r="AAN420" s="0" t="n">
        <v>9460</v>
      </c>
      <c r="AAO420" s="0" t="n">
        <v>0</v>
      </c>
      <c r="AAP420" s="0" t="n">
        <v>0</v>
      </c>
    </row>
    <row r="421" customFormat="false" ht="15" hidden="false" customHeight="true" outlineLevel="0" collapsed="false">
      <c r="A421" s="1" t="n">
        <v>31177</v>
      </c>
      <c r="H421" s="2" t="n">
        <v>2</v>
      </c>
      <c r="I421" s="2" t="n">
        <v>62</v>
      </c>
      <c r="J421" s="21"/>
      <c r="K421" s="21"/>
      <c r="L421" s="2" t="n">
        <v>1</v>
      </c>
      <c r="M421" s="2" t="n">
        <v>1</v>
      </c>
      <c r="N421" s="2" t="n">
        <v>1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  <c r="W421" s="2" t="n">
        <v>1</v>
      </c>
      <c r="X421" s="2" t="n">
        <f aca="false">SUM(L421:W421)</f>
        <v>4</v>
      </c>
      <c r="Y421" s="2" t="n">
        <v>130</v>
      </c>
      <c r="Z421" s="2" t="n">
        <v>90</v>
      </c>
      <c r="AA421" s="2" t="n">
        <f aca="false">Y421-Z421</f>
        <v>40</v>
      </c>
      <c r="AB421" s="3" t="n">
        <f aca="false">Z421+((Y421-Z421)/3)</f>
        <v>103.333333333333</v>
      </c>
      <c r="AC421" s="4" t="n">
        <v>56.5</v>
      </c>
      <c r="AD421" s="4" t="n">
        <v>160.5</v>
      </c>
      <c r="AE421" s="3" t="n">
        <v>21.9330169544162</v>
      </c>
      <c r="AF421" s="3" t="n">
        <v>0</v>
      </c>
      <c r="AG421" s="4" t="n">
        <v>75.5</v>
      </c>
      <c r="AH421" s="4" t="n">
        <v>92.5</v>
      </c>
      <c r="AI421" s="3" t="n">
        <v>0.470404984423676</v>
      </c>
      <c r="AJ421" s="3" t="n">
        <v>0.816216216216216</v>
      </c>
      <c r="AK421" s="3" t="n">
        <v>88.5</v>
      </c>
      <c r="AL421" s="4" t="n">
        <v>34.2</v>
      </c>
      <c r="AM421" s="4" t="n">
        <v>19.3</v>
      </c>
      <c r="AN421" s="4" t="n">
        <v>37.2</v>
      </c>
      <c r="AO421" s="2" t="n">
        <v>7</v>
      </c>
      <c r="AP421" s="4" t="n">
        <v>44.6</v>
      </c>
      <c r="AQ421" s="4" t="n">
        <v>35.3</v>
      </c>
      <c r="AR421" s="4" t="n">
        <v>1.9</v>
      </c>
      <c r="AS421" s="2" t="n">
        <v>91</v>
      </c>
      <c r="AT421" s="2" t="n">
        <v>128</v>
      </c>
      <c r="AU421" s="2" t="n">
        <v>121</v>
      </c>
      <c r="AV421" s="2" t="n">
        <v>116</v>
      </c>
      <c r="AW421" s="2" t="n">
        <v>110</v>
      </c>
      <c r="AX421" s="2" t="n">
        <v>1</v>
      </c>
      <c r="AY421" s="2" t="n">
        <f aca="false">((AS421*15)+(AT421*30)+(AU421*30)+(AV421*30)+(AW421*15))-(AS421*120)</f>
        <v>3045</v>
      </c>
      <c r="AZ421" s="2" t="n">
        <f aca="false">((AS421*15)+(AT421*30)+(AU421*30)+(AV421*30)+(AW421*15))</f>
        <v>13965</v>
      </c>
      <c r="CA421" s="2" t="n">
        <v>240</v>
      </c>
      <c r="CB421" s="2" t="n">
        <v>1</v>
      </c>
      <c r="CC421" s="2" t="n">
        <v>49</v>
      </c>
      <c r="CD421" s="2" t="n">
        <v>1</v>
      </c>
      <c r="CE421" s="2" t="n">
        <v>163</v>
      </c>
      <c r="CF421" s="2" t="n">
        <v>1</v>
      </c>
      <c r="CG421" s="2" t="n">
        <v>28</v>
      </c>
      <c r="CH421" s="2" t="n">
        <v>139</v>
      </c>
      <c r="CI421" s="2" t="n">
        <v>0</v>
      </c>
      <c r="CJ421" s="2" t="n">
        <v>1</v>
      </c>
      <c r="CW421" s="3"/>
      <c r="CY421" s="22"/>
      <c r="EU421" s="3"/>
      <c r="EW421" s="22"/>
      <c r="HP421" s="2" t="n">
        <v>16</v>
      </c>
      <c r="HQ421" s="2" t="n">
        <v>0</v>
      </c>
      <c r="HR421" s="2" t="n">
        <v>1</v>
      </c>
      <c r="HS421" s="2" t="n">
        <v>31.4303588867187</v>
      </c>
      <c r="HT421" s="2" t="n">
        <v>790.864379882813</v>
      </c>
      <c r="HY421" s="2" t="n">
        <v>2764.60009765625</v>
      </c>
      <c r="HZ421" s="2" t="n">
        <v>60.7799987792969</v>
      </c>
      <c r="IA421" s="2" t="n">
        <v>21.8600006103516</v>
      </c>
      <c r="IB421" s="2" t="n">
        <v>53.3899993896484</v>
      </c>
      <c r="IC421" s="2" t="n">
        <v>29.8099994659424</v>
      </c>
      <c r="ID421" s="2" t="n">
        <v>439.730010986328</v>
      </c>
      <c r="IE421" s="2" t="n">
        <v>105.919998168945</v>
      </c>
      <c r="IF421" s="2" t="n">
        <v>111.059997558594</v>
      </c>
      <c r="IG421" s="2" t="n">
        <v>7.46000003814697</v>
      </c>
      <c r="IH421" s="2" t="n">
        <v>123.660003662109</v>
      </c>
      <c r="II421" s="2" t="n">
        <v>3.5</v>
      </c>
      <c r="IJ421" s="2" t="n">
        <v>87.379997253418</v>
      </c>
      <c r="IK421" s="2" t="n">
        <v>9.44999980926514</v>
      </c>
      <c r="IL421" s="2" t="n">
        <v>31</v>
      </c>
      <c r="IM421" s="2" t="n">
        <v>27.9799995422363</v>
      </c>
      <c r="IN421" s="2" t="n">
        <v>15.0799999237061</v>
      </c>
      <c r="IO421" s="2" t="n">
        <v>8.55000019073486</v>
      </c>
      <c r="IP421" s="2" t="n">
        <v>18.0200004577637</v>
      </c>
      <c r="IQ421" s="2" t="n">
        <v>6.23999977111816</v>
      </c>
      <c r="IR421" s="2" t="n">
        <v>4.01999998092651</v>
      </c>
      <c r="IS421" s="2" t="n">
        <v>1.25999999046326</v>
      </c>
      <c r="IT421" s="2" t="n">
        <v>910.940002441406</v>
      </c>
      <c r="IU421" s="2" t="n">
        <v>14.8100004196167</v>
      </c>
      <c r="IV421" s="2" t="n">
        <v>0.219999998807907</v>
      </c>
      <c r="IW421" s="2" t="n">
        <v>369.149993896484</v>
      </c>
      <c r="IX421" s="2" t="n">
        <v>1751.40002441406</v>
      </c>
      <c r="IY421" s="2" t="n">
        <v>3414</v>
      </c>
      <c r="IZ421" s="2" t="n">
        <v>2416.72998046875</v>
      </c>
      <c r="JA421" s="2" t="n">
        <v>7.67000007629395</v>
      </c>
      <c r="JB421" s="2" t="n">
        <v>2.58999991416931</v>
      </c>
      <c r="JC421" s="2" t="n">
        <v>3.75999999046326</v>
      </c>
      <c r="JD421" s="2" t="n">
        <v>30.8899993896484</v>
      </c>
      <c r="JE421" s="2" t="n">
        <v>195.600006103516</v>
      </c>
      <c r="JF421" s="2" t="n">
        <v>1.8400000333786</v>
      </c>
      <c r="JG421" s="2" t="n">
        <v>1.87999999523163</v>
      </c>
      <c r="JH421" s="2" t="n">
        <v>15.7799997329712</v>
      </c>
      <c r="JI421" s="2" t="n">
        <v>4.25</v>
      </c>
      <c r="JJ421" s="2" t="n">
        <v>1.72000002861023</v>
      </c>
      <c r="JK421" s="2" t="n">
        <v>0.370000004768372</v>
      </c>
      <c r="JL421" s="2" t="n">
        <v>326.089996337891</v>
      </c>
      <c r="JM421" s="2" t="n">
        <v>1.55999994277954</v>
      </c>
      <c r="JN421" s="2" t="n">
        <v>123.059997558594</v>
      </c>
      <c r="JO421" s="2" t="n">
        <v>4921.66015625</v>
      </c>
      <c r="JP421" s="2" t="n">
        <v>7239.93017578125</v>
      </c>
      <c r="JQ421" s="2" t="n">
        <v>42.2400016784668</v>
      </c>
      <c r="JR421" s="2" t="n">
        <v>2679.0400390625</v>
      </c>
      <c r="JS421" s="2" t="n">
        <v>758.77001953125</v>
      </c>
      <c r="JT421" s="2" t="n">
        <v>7061.81005859375</v>
      </c>
      <c r="JU421" s="2" t="n">
        <v>2806.01000976562</v>
      </c>
      <c r="JV421" s="2" t="n">
        <v>134.210006713867</v>
      </c>
      <c r="JW421" s="2" t="n">
        <v>12.8400001525879</v>
      </c>
      <c r="JX421" s="2" t="n">
        <v>11.8999996185303</v>
      </c>
      <c r="JY421" s="2" t="n">
        <v>6.59999990463257</v>
      </c>
      <c r="JZ421" s="2" t="n">
        <v>3.34999990463257</v>
      </c>
      <c r="KA421" s="2" t="n">
        <v>16.5499992370605</v>
      </c>
      <c r="KB421" s="2" t="n">
        <v>4.32999992370606</v>
      </c>
      <c r="KC421" s="2" t="n">
        <v>31.9099998474121</v>
      </c>
      <c r="KD421" s="2" t="n">
        <v>9.94999980926514</v>
      </c>
      <c r="KE421" s="2" t="n">
        <v>25.5799999237061</v>
      </c>
      <c r="KF421" s="2" t="n">
        <v>30.2199993133545</v>
      </c>
      <c r="KG421" s="2" t="n">
        <v>20.3999996185303</v>
      </c>
      <c r="KH421" s="2" t="n">
        <v>156.619995117188</v>
      </c>
      <c r="KI421" s="2" t="n">
        <v>0.620000004768372</v>
      </c>
      <c r="KJ421" s="2" t="n">
        <v>245.580001831055</v>
      </c>
      <c r="KK421" s="2" t="n">
        <v>95.3899993896484</v>
      </c>
      <c r="KL421" s="2" t="n">
        <v>2583220.42</v>
      </c>
      <c r="KM421" s="2" t="n">
        <v>5874.56005859375</v>
      </c>
      <c r="KN421" s="2" t="n">
        <v>67.6399993896484</v>
      </c>
      <c r="KO421" s="2" t="n">
        <v>0.379999995231628</v>
      </c>
      <c r="KP421" s="2" t="n">
        <v>0.239999994635582</v>
      </c>
      <c r="KQ421" s="2" t="n">
        <v>0.150000005960464</v>
      </c>
      <c r="KR421" s="2" t="n">
        <v>0.349999994039536</v>
      </c>
      <c r="KS421" s="2" t="n">
        <v>0.469999998807907</v>
      </c>
      <c r="KT421" s="2" t="n">
        <v>0.360000014305115</v>
      </c>
      <c r="KU421" s="2" t="n">
        <v>1.70000004768372</v>
      </c>
      <c r="KV421" s="2" t="n">
        <v>2.67000007629395</v>
      </c>
      <c r="KW421" s="2" t="n">
        <v>13.6999998092651</v>
      </c>
      <c r="KX421" s="2" t="n">
        <v>14.8299999237061</v>
      </c>
      <c r="KY421" s="2" t="n">
        <v>5.01999998092651</v>
      </c>
      <c r="KZ421" s="2" t="n">
        <v>5.65999984741211</v>
      </c>
      <c r="LA421" s="2" t="n">
        <v>1.16999995708466</v>
      </c>
      <c r="LB421" s="2" t="n">
        <v>0.140000000596046</v>
      </c>
      <c r="LC421" s="2" t="n">
        <v>25.6900005340576</v>
      </c>
      <c r="LD421" s="2" t="n">
        <v>18.3899993896484</v>
      </c>
      <c r="LE421" s="2" t="n">
        <v>2.33999991416931</v>
      </c>
      <c r="LF421" s="2" t="n">
        <v>0.170000001788139</v>
      </c>
      <c r="LG421" s="2" t="n">
        <v>0.0500000007450581</v>
      </c>
      <c r="LH421" s="2" t="n">
        <v>16.0400009155273</v>
      </c>
      <c r="LI421" s="2" t="n">
        <v>9.57999992370606</v>
      </c>
      <c r="LJ421" s="2" t="n">
        <v>0.200000002980232</v>
      </c>
      <c r="LK421" s="2" t="n">
        <v>0.28999999165535</v>
      </c>
      <c r="LL421" s="2" t="n">
        <v>1.35000002384186</v>
      </c>
      <c r="LM421" s="2" t="n">
        <v>1</v>
      </c>
      <c r="LN421" s="2" t="n">
        <v>0</v>
      </c>
      <c r="LO421" s="2" t="n">
        <v>0.0299999993294477</v>
      </c>
      <c r="LP421" s="2" t="n">
        <v>0.0399999991059303</v>
      </c>
      <c r="LQ421" s="2" t="n">
        <v>0</v>
      </c>
      <c r="LR421" s="2" t="n">
        <v>0</v>
      </c>
      <c r="LS421" s="2" t="n">
        <v>0</v>
      </c>
      <c r="LT421" s="2" t="n">
        <v>0.00999999977648258</v>
      </c>
      <c r="LU421" s="2" t="n">
        <v>0.00999999977648258</v>
      </c>
      <c r="LV421" s="2" t="n">
        <v>81.796501159668</v>
      </c>
      <c r="MC421" s="0" t="n">
        <v>0</v>
      </c>
      <c r="MD421" s="0" t="n">
        <v>0</v>
      </c>
      <c r="ME421" s="0" t="n">
        <v>0</v>
      </c>
      <c r="MF421" s="0" t="n">
        <v>0</v>
      </c>
      <c r="MG421" s="0" t="n">
        <v>0</v>
      </c>
      <c r="MH421" s="0" t="n">
        <v>0</v>
      </c>
      <c r="MI421" s="0" t="n">
        <v>0</v>
      </c>
      <c r="MJ421" s="0" t="n">
        <v>0</v>
      </c>
      <c r="MK421" s="0" t="n">
        <v>0</v>
      </c>
      <c r="ML421" s="0" t="n">
        <v>68</v>
      </c>
      <c r="MM421" s="0" t="n">
        <v>0</v>
      </c>
      <c r="MN421" s="0" t="n">
        <v>0</v>
      </c>
      <c r="MO421" s="0" t="n">
        <v>0</v>
      </c>
      <c r="MP421" s="0" t="n">
        <v>0</v>
      </c>
      <c r="MQ421" s="0" t="n">
        <v>0</v>
      </c>
      <c r="MR421" s="0" t="n">
        <v>0</v>
      </c>
      <c r="MS421" s="0" t="n">
        <v>2329</v>
      </c>
      <c r="MT421" s="0" t="n">
        <v>0</v>
      </c>
      <c r="MU421" s="0" t="n">
        <v>5224</v>
      </c>
      <c r="MV421" s="0" t="n">
        <v>0</v>
      </c>
      <c r="MW421" s="0" t="n">
        <v>0</v>
      </c>
      <c r="MX421" s="0" t="n">
        <v>0</v>
      </c>
      <c r="MY421" s="0" t="n">
        <v>0</v>
      </c>
      <c r="MZ421" s="0" t="n">
        <v>0</v>
      </c>
      <c r="NA421" s="0" t="n">
        <v>0</v>
      </c>
      <c r="NB421" s="0" t="n">
        <v>0</v>
      </c>
      <c r="NC421" s="0" t="n">
        <v>0</v>
      </c>
      <c r="ND421" s="0" t="n">
        <v>0</v>
      </c>
      <c r="NE421" s="0" t="n">
        <v>0</v>
      </c>
      <c r="NF421" s="0" t="n">
        <v>0</v>
      </c>
      <c r="NG421" s="0" t="n">
        <v>0</v>
      </c>
      <c r="NH421" s="0" t="n">
        <v>2042</v>
      </c>
      <c r="NI421" s="0" t="n">
        <v>284</v>
      </c>
      <c r="NJ421" s="0" t="n">
        <v>0</v>
      </c>
      <c r="NK421" s="0" t="n">
        <v>0</v>
      </c>
      <c r="NL421" s="0" t="n">
        <v>0</v>
      </c>
      <c r="NM421" s="0" t="n">
        <v>0</v>
      </c>
      <c r="NN421" s="0" t="n">
        <v>0</v>
      </c>
      <c r="NO421" s="0" t="n">
        <v>0</v>
      </c>
      <c r="NP421" s="0" t="n">
        <v>0</v>
      </c>
      <c r="NQ421" s="0" t="n">
        <v>28</v>
      </c>
      <c r="NR421" s="0" t="n">
        <v>0</v>
      </c>
      <c r="NS421" s="0" t="n">
        <v>49611</v>
      </c>
      <c r="NT421" s="0" t="n">
        <v>295</v>
      </c>
      <c r="NU421" s="0" t="n">
        <v>0</v>
      </c>
      <c r="NV421" s="0" t="n">
        <v>0</v>
      </c>
      <c r="NW421" s="0" t="n">
        <v>2448</v>
      </c>
      <c r="NX421" s="0" t="n">
        <v>56</v>
      </c>
      <c r="NY421" s="0" t="n">
        <v>5487</v>
      </c>
      <c r="NZ421" s="0" t="n">
        <v>0</v>
      </c>
      <c r="OA421" s="0" t="n">
        <v>0</v>
      </c>
      <c r="OB421" s="0" t="n">
        <v>0</v>
      </c>
      <c r="OC421" s="0" t="n">
        <v>0</v>
      </c>
      <c r="OD421" s="0" t="n">
        <v>0</v>
      </c>
      <c r="OE421" s="0" t="n">
        <v>0</v>
      </c>
      <c r="OF421" s="0" t="n">
        <v>0</v>
      </c>
      <c r="OG421" s="0" t="n">
        <v>0</v>
      </c>
      <c r="OH421" s="0" t="n">
        <v>67</v>
      </c>
      <c r="OI421" s="0" t="n">
        <v>0</v>
      </c>
      <c r="OJ421" s="0" t="n">
        <v>0</v>
      </c>
      <c r="OK421" s="0" t="n">
        <v>0</v>
      </c>
      <c r="OL421" s="0" t="n">
        <v>0</v>
      </c>
      <c r="OM421" s="0" t="n">
        <v>0</v>
      </c>
      <c r="ON421" s="0" t="n">
        <v>0</v>
      </c>
      <c r="OO421" s="0" t="n">
        <v>0</v>
      </c>
      <c r="OP421" s="0" t="n">
        <v>0</v>
      </c>
      <c r="OQ421" s="0" t="n">
        <v>0</v>
      </c>
      <c r="OR421" s="0" t="n">
        <v>0</v>
      </c>
      <c r="OS421" s="0" t="n">
        <v>0</v>
      </c>
      <c r="OT421" s="0" t="n">
        <v>18</v>
      </c>
      <c r="OU421" s="0" t="n">
        <v>0</v>
      </c>
      <c r="OV421" s="0" t="n">
        <v>0</v>
      </c>
      <c r="OW421" s="0" t="n">
        <v>0</v>
      </c>
      <c r="OX421" s="0" t="n">
        <v>0</v>
      </c>
      <c r="OY421" s="0" t="n">
        <v>0</v>
      </c>
      <c r="OZ421" s="0" t="n">
        <v>0</v>
      </c>
      <c r="PA421" s="0" t="n">
        <v>0</v>
      </c>
      <c r="PB421" s="0" t="n">
        <v>22551</v>
      </c>
      <c r="PC421" s="0" t="n">
        <v>0</v>
      </c>
      <c r="PD421" s="0" t="n">
        <v>0</v>
      </c>
      <c r="PE421" s="0" t="n">
        <v>0</v>
      </c>
      <c r="PF421" s="0" t="n">
        <v>58</v>
      </c>
      <c r="PG421" s="0" t="n">
        <v>0</v>
      </c>
      <c r="PH421" s="0" t="n">
        <v>0</v>
      </c>
      <c r="PI421" s="0" t="n">
        <v>0</v>
      </c>
      <c r="PJ421" s="0" t="n">
        <v>7408</v>
      </c>
      <c r="PK421" s="0" t="n">
        <v>0</v>
      </c>
      <c r="PL421" s="0" t="n">
        <v>0</v>
      </c>
      <c r="PM421" s="0" t="n">
        <v>0</v>
      </c>
      <c r="PN421" s="0" t="n">
        <v>0</v>
      </c>
      <c r="PO421" s="0" t="n">
        <v>0</v>
      </c>
      <c r="PP421" s="0" t="n">
        <v>0</v>
      </c>
      <c r="PQ421" s="0" t="n">
        <v>1144</v>
      </c>
      <c r="PR421" s="0" t="n">
        <v>0</v>
      </c>
      <c r="PS421" s="0" t="n">
        <v>0</v>
      </c>
      <c r="PT421" s="0" t="n">
        <v>0</v>
      </c>
      <c r="PU421" s="0" t="n">
        <v>0</v>
      </c>
      <c r="PV421" s="0" t="n">
        <v>550</v>
      </c>
      <c r="PW421" s="0" t="n">
        <v>784</v>
      </c>
      <c r="PX421" s="0" t="n">
        <v>607</v>
      </c>
      <c r="PY421" s="0" t="n">
        <v>0</v>
      </c>
      <c r="PZ421" s="0" t="n">
        <v>0</v>
      </c>
      <c r="QA421" s="0" t="n">
        <v>0</v>
      </c>
      <c r="QB421" s="0" t="n">
        <v>0</v>
      </c>
      <c r="QC421" s="0" t="n">
        <v>0</v>
      </c>
      <c r="QD421" s="0" t="n">
        <v>0</v>
      </c>
      <c r="QE421" s="0" t="n">
        <v>0</v>
      </c>
      <c r="QF421" s="0" t="n">
        <v>10</v>
      </c>
      <c r="QG421" s="0" t="n">
        <v>0</v>
      </c>
      <c r="QH421" s="0" t="n">
        <v>0</v>
      </c>
      <c r="QI421" s="0" t="n">
        <v>0</v>
      </c>
      <c r="QJ421" s="0" t="n">
        <v>0</v>
      </c>
      <c r="QK421" s="0" t="n">
        <v>90</v>
      </c>
      <c r="QL421" s="0" t="n">
        <v>0</v>
      </c>
      <c r="QM421" s="0" t="n">
        <v>186</v>
      </c>
      <c r="QN421" s="0" t="n">
        <v>0</v>
      </c>
      <c r="QO421" s="0" t="n">
        <v>0</v>
      </c>
      <c r="QP421" s="0" t="n">
        <v>0</v>
      </c>
      <c r="QQ421" s="0" t="n">
        <v>2139</v>
      </c>
      <c r="QR421" s="0" t="n">
        <v>0</v>
      </c>
      <c r="QS421" s="0" t="n">
        <v>0</v>
      </c>
      <c r="QT421" s="0" t="n">
        <v>0</v>
      </c>
      <c r="QU421" s="0" t="n">
        <v>0</v>
      </c>
      <c r="QV421" s="0" t="n">
        <v>17</v>
      </c>
      <c r="QW421" s="0" t="n">
        <v>0</v>
      </c>
      <c r="QX421" s="0" t="n">
        <v>0</v>
      </c>
      <c r="QY421" s="0" t="n">
        <v>0</v>
      </c>
      <c r="QZ421" s="0" t="n">
        <v>140</v>
      </c>
      <c r="RA421" s="0" t="n">
        <v>0</v>
      </c>
      <c r="RB421" s="0" t="n">
        <v>115</v>
      </c>
      <c r="RC421" s="0" t="n">
        <v>0</v>
      </c>
      <c r="RD421" s="0" t="n">
        <v>991</v>
      </c>
      <c r="RE421" s="0" t="n">
        <v>0</v>
      </c>
      <c r="RF421" s="0" t="n">
        <v>0</v>
      </c>
      <c r="RG421" s="0" t="n">
        <v>10087</v>
      </c>
      <c r="RH421" s="0" t="n">
        <v>0</v>
      </c>
      <c r="RI421" s="0" t="n">
        <v>0</v>
      </c>
      <c r="RJ421" s="0" t="n">
        <v>0</v>
      </c>
      <c r="RK421" s="0" t="n">
        <v>0</v>
      </c>
      <c r="RL421" s="0" t="n">
        <v>9045</v>
      </c>
      <c r="RM421" s="0" t="n">
        <v>0</v>
      </c>
      <c r="RN421" s="0" t="n">
        <v>48</v>
      </c>
      <c r="RO421" s="0" t="n">
        <v>0</v>
      </c>
      <c r="RP421" s="0" t="n">
        <v>164</v>
      </c>
      <c r="RQ421" s="0" t="n">
        <v>20</v>
      </c>
      <c r="RR421" s="0" t="n">
        <v>0</v>
      </c>
      <c r="RS421" s="0" t="n">
        <v>0</v>
      </c>
      <c r="RT421" s="0" t="n">
        <v>0</v>
      </c>
      <c r="RU421" s="0" t="n">
        <v>0</v>
      </c>
      <c r="RV421" s="0" t="n">
        <v>13</v>
      </c>
      <c r="RW421" s="0" t="n">
        <v>0</v>
      </c>
      <c r="RX421" s="0" t="n">
        <v>0</v>
      </c>
      <c r="RY421" s="0" t="n">
        <v>713</v>
      </c>
      <c r="RZ421" s="0" t="n">
        <v>0</v>
      </c>
      <c r="SA421" s="0" t="n">
        <v>0</v>
      </c>
      <c r="SB421" s="0" t="n">
        <v>0</v>
      </c>
      <c r="SC421" s="0" t="n">
        <v>0</v>
      </c>
      <c r="SD421" s="0" t="n">
        <v>2</v>
      </c>
      <c r="SE421" s="0" t="n">
        <v>13</v>
      </c>
      <c r="SF421" s="0" t="n">
        <v>0</v>
      </c>
      <c r="SG421" s="0" t="n">
        <v>0</v>
      </c>
      <c r="SH421" s="0" t="n">
        <v>0</v>
      </c>
      <c r="SI421" s="0" t="n">
        <v>0</v>
      </c>
      <c r="SJ421" s="0" t="n">
        <v>0</v>
      </c>
      <c r="SK421" s="0" t="n">
        <v>0</v>
      </c>
      <c r="SL421" s="0" t="n">
        <v>0</v>
      </c>
      <c r="SM421" s="0" t="n">
        <v>294</v>
      </c>
      <c r="SN421" s="0" t="n">
        <v>0</v>
      </c>
      <c r="SO421" s="0" t="n">
        <v>0</v>
      </c>
      <c r="SP421" s="0" t="n">
        <v>0</v>
      </c>
      <c r="SQ421" s="0" t="n">
        <v>0</v>
      </c>
      <c r="SR421" s="0" t="n">
        <v>31</v>
      </c>
      <c r="SS421" s="0" t="n">
        <v>4</v>
      </c>
      <c r="ST421" s="0" t="n">
        <v>0</v>
      </c>
      <c r="SU421" s="0" t="n">
        <v>0</v>
      </c>
      <c r="SV421" s="0" t="n">
        <v>0</v>
      </c>
      <c r="SW421" s="0" t="n">
        <v>0</v>
      </c>
      <c r="SX421" s="0" t="n">
        <v>0</v>
      </c>
      <c r="SY421" s="0" t="n">
        <v>0</v>
      </c>
      <c r="SZ421" s="0" t="n">
        <v>747</v>
      </c>
      <c r="TA421" s="0" t="n">
        <v>0</v>
      </c>
      <c r="TB421" s="0" t="n">
        <v>0</v>
      </c>
      <c r="TC421" s="0" t="n">
        <v>0</v>
      </c>
      <c r="TD421" s="0" t="n">
        <v>0</v>
      </c>
      <c r="TE421" s="0" t="n">
        <v>307</v>
      </c>
      <c r="TF421" s="0" t="n">
        <v>0</v>
      </c>
      <c r="TG421" s="0" t="n">
        <v>0</v>
      </c>
      <c r="TH421" s="0" t="n">
        <v>0</v>
      </c>
      <c r="TI421" s="0" t="n">
        <v>86</v>
      </c>
      <c r="TJ421" s="0" t="n">
        <v>0</v>
      </c>
      <c r="TK421" s="0" t="n">
        <v>0</v>
      </c>
      <c r="TL421" s="0" t="n">
        <v>547</v>
      </c>
      <c r="TM421" s="0" t="n">
        <v>0</v>
      </c>
      <c r="TN421" s="0" t="n">
        <v>161</v>
      </c>
      <c r="TO421" s="0" t="n">
        <v>892</v>
      </c>
      <c r="TP421" s="0" t="n">
        <v>50</v>
      </c>
      <c r="TQ421" s="0" t="n">
        <v>0</v>
      </c>
      <c r="TR421" s="0" t="n">
        <v>1021</v>
      </c>
      <c r="TS421" s="0" t="n">
        <v>0</v>
      </c>
      <c r="TT421" s="0" t="n">
        <v>39</v>
      </c>
      <c r="TU421" s="0" t="n">
        <v>0</v>
      </c>
      <c r="TV421" s="0" t="n">
        <v>0</v>
      </c>
      <c r="TW421" s="0" t="n">
        <v>0</v>
      </c>
      <c r="TX421" s="0" t="n">
        <v>0</v>
      </c>
      <c r="TY421" s="0" t="n">
        <v>39</v>
      </c>
      <c r="TZ421" s="0" t="n">
        <v>22</v>
      </c>
      <c r="UA421" s="0" t="n">
        <v>21</v>
      </c>
      <c r="UB421" s="0" t="n">
        <v>0</v>
      </c>
      <c r="UC421" s="0" t="n">
        <v>0</v>
      </c>
      <c r="UD421" s="0" t="n">
        <v>0</v>
      </c>
      <c r="UE421" s="0" t="n">
        <v>0</v>
      </c>
      <c r="UF421" s="0" t="n">
        <v>13</v>
      </c>
      <c r="UG421" s="0" t="n">
        <v>0</v>
      </c>
      <c r="UH421" s="0" t="n">
        <v>0</v>
      </c>
      <c r="UI421" s="0" t="n">
        <v>0</v>
      </c>
      <c r="UJ421" s="0" t="n">
        <v>0</v>
      </c>
      <c r="UK421" s="0" t="n">
        <v>802</v>
      </c>
      <c r="UL421" s="0" t="n">
        <v>0</v>
      </c>
      <c r="UM421" s="0" t="n">
        <v>0</v>
      </c>
      <c r="UN421" s="0" t="n">
        <v>4859</v>
      </c>
      <c r="UO421" s="0" t="n">
        <v>0</v>
      </c>
      <c r="UP421" s="0" t="n">
        <v>360</v>
      </c>
      <c r="UQ421" s="0" t="n">
        <v>0</v>
      </c>
      <c r="UR421" s="0" t="n">
        <v>0</v>
      </c>
      <c r="US421" s="0" t="n">
        <v>0</v>
      </c>
      <c r="UT421" s="0" t="n">
        <v>0</v>
      </c>
      <c r="UU421" s="0" t="n">
        <v>0</v>
      </c>
      <c r="UV421" s="0" t="n">
        <v>176</v>
      </c>
      <c r="UW421" s="0" t="n">
        <v>0</v>
      </c>
      <c r="UX421" s="0" t="n">
        <v>0</v>
      </c>
      <c r="UY421" s="0" t="n">
        <v>0</v>
      </c>
      <c r="UZ421" s="0" t="n">
        <v>0</v>
      </c>
      <c r="VA421" s="0" t="n">
        <v>0</v>
      </c>
      <c r="VB421" s="0" t="n">
        <v>0</v>
      </c>
      <c r="VC421" s="0" t="n">
        <v>0</v>
      </c>
      <c r="VD421" s="0" t="n">
        <v>0</v>
      </c>
      <c r="VE421" s="0" t="n">
        <v>0</v>
      </c>
      <c r="VF421" s="0" t="n">
        <v>191</v>
      </c>
      <c r="VG421" s="0" t="n">
        <v>0</v>
      </c>
      <c r="VH421" s="0" t="n">
        <v>0</v>
      </c>
      <c r="VI421" s="0" t="n">
        <v>0</v>
      </c>
      <c r="VJ421" s="0" t="n">
        <v>9</v>
      </c>
      <c r="VK421" s="0" t="n">
        <v>0</v>
      </c>
      <c r="VL421" s="0" t="n">
        <v>14</v>
      </c>
      <c r="VM421" s="0" t="n">
        <v>0</v>
      </c>
      <c r="VN421" s="0" t="n">
        <v>0</v>
      </c>
      <c r="VO421" s="0" t="n">
        <v>0</v>
      </c>
      <c r="VP421" s="0" t="n">
        <v>0</v>
      </c>
      <c r="VQ421" s="0" t="n">
        <v>0</v>
      </c>
      <c r="VR421" s="0" t="n">
        <v>1576</v>
      </c>
      <c r="VS421" s="0" t="n">
        <v>0</v>
      </c>
      <c r="VT421" s="0" t="n">
        <v>0</v>
      </c>
      <c r="VU421" s="0" t="n">
        <v>18</v>
      </c>
      <c r="VV421" s="0" t="n">
        <v>0</v>
      </c>
      <c r="VW421" s="0" t="n">
        <v>645</v>
      </c>
      <c r="VX421" s="0" t="n">
        <v>0</v>
      </c>
      <c r="VY421" s="0" t="n">
        <v>0</v>
      </c>
      <c r="VZ421" s="0" t="n">
        <v>0</v>
      </c>
      <c r="WA421" s="0" t="n">
        <v>0</v>
      </c>
      <c r="WB421" s="0" t="n">
        <v>0</v>
      </c>
      <c r="WC421" s="0" t="n">
        <v>0</v>
      </c>
      <c r="WD421" s="0" t="n">
        <v>0</v>
      </c>
      <c r="WE421" s="0" t="n">
        <v>0</v>
      </c>
      <c r="WF421" s="0" t="n">
        <v>23</v>
      </c>
      <c r="WG421" s="0" t="n">
        <v>0</v>
      </c>
      <c r="WH421" s="0" t="n">
        <v>0</v>
      </c>
      <c r="WI421" s="0" t="n">
        <v>0</v>
      </c>
      <c r="WJ421" s="0" t="n">
        <v>0</v>
      </c>
      <c r="WK421" s="0" t="n">
        <v>0</v>
      </c>
      <c r="WL421" s="0" t="n">
        <v>0</v>
      </c>
      <c r="WM421" s="0" t="n">
        <v>0</v>
      </c>
      <c r="WN421" s="0" t="n">
        <v>0</v>
      </c>
      <c r="WO421" s="0" t="n">
        <v>0</v>
      </c>
      <c r="WP421" s="0" t="n">
        <v>13</v>
      </c>
      <c r="WQ421" s="0" t="n">
        <v>17</v>
      </c>
      <c r="WR421" s="0" t="n">
        <v>0</v>
      </c>
      <c r="WS421" s="0" t="n">
        <v>15</v>
      </c>
      <c r="WT421" s="0" t="n">
        <v>0</v>
      </c>
      <c r="WU421" s="0" t="n">
        <v>0</v>
      </c>
      <c r="WV421" s="0" t="n">
        <v>0</v>
      </c>
      <c r="WW421" s="0" t="n">
        <v>0</v>
      </c>
      <c r="WX421" s="0" t="n">
        <v>0</v>
      </c>
      <c r="WY421" s="0" t="n">
        <v>0</v>
      </c>
      <c r="WZ421" s="0" t="n">
        <v>0</v>
      </c>
      <c r="XA421" s="0" t="n">
        <v>0</v>
      </c>
      <c r="XB421" s="0" t="n">
        <v>0</v>
      </c>
      <c r="XC421" s="0" t="n">
        <v>0</v>
      </c>
      <c r="XD421" s="0" t="n">
        <v>0</v>
      </c>
      <c r="XE421" s="0" t="n">
        <v>0</v>
      </c>
      <c r="XF421" s="0" t="n">
        <v>0</v>
      </c>
      <c r="XG421" s="0" t="n">
        <v>0</v>
      </c>
      <c r="XH421" s="0" t="n">
        <v>0</v>
      </c>
      <c r="XI421" s="0" t="n">
        <v>0</v>
      </c>
      <c r="XJ421" s="0" t="n">
        <v>0</v>
      </c>
      <c r="XK421" s="0" t="n">
        <v>0</v>
      </c>
      <c r="XL421" s="0" t="n">
        <v>0</v>
      </c>
      <c r="XM421" s="0" t="n">
        <v>0</v>
      </c>
      <c r="XN421" s="0" t="n">
        <v>4323</v>
      </c>
      <c r="XO421" s="0" t="n">
        <v>6151</v>
      </c>
      <c r="XP421" s="0" t="n">
        <v>0</v>
      </c>
      <c r="XQ421" s="0" t="n">
        <v>0</v>
      </c>
      <c r="XR421" s="0" t="n">
        <v>0</v>
      </c>
      <c r="XS421" s="0" t="n">
        <v>0</v>
      </c>
      <c r="XT421" s="0" t="n">
        <v>171</v>
      </c>
      <c r="XU421" s="0" t="n">
        <v>4793</v>
      </c>
      <c r="XV421" s="0" t="n">
        <v>84</v>
      </c>
      <c r="XW421" s="0" t="n">
        <v>291</v>
      </c>
      <c r="XX421" s="0" t="n">
        <v>0</v>
      </c>
      <c r="XY421" s="0" t="n">
        <v>1846</v>
      </c>
      <c r="XZ421" s="0" t="n">
        <v>109</v>
      </c>
      <c r="YA421" s="0" t="n">
        <v>0</v>
      </c>
      <c r="YB421" s="0" t="n">
        <v>1740</v>
      </c>
      <c r="YC421" s="0" t="n">
        <v>0</v>
      </c>
      <c r="YD421" s="0" t="n">
        <v>0</v>
      </c>
      <c r="YE421" s="0" t="n">
        <v>0</v>
      </c>
      <c r="YF421" s="0" t="n">
        <v>155</v>
      </c>
      <c r="YG421" s="0" t="n">
        <v>0</v>
      </c>
      <c r="YH421" s="0" t="n">
        <v>2319</v>
      </c>
      <c r="YI421" s="0" t="n">
        <v>13561</v>
      </c>
      <c r="YJ421" s="0" t="n">
        <v>0</v>
      </c>
      <c r="YK421" s="0" t="n">
        <v>1162</v>
      </c>
      <c r="YL421" s="0" t="n">
        <v>1633</v>
      </c>
      <c r="YM421" s="0" t="n">
        <v>0</v>
      </c>
      <c r="YN421" s="0" t="n">
        <v>0</v>
      </c>
      <c r="YO421" s="0" t="n">
        <v>13</v>
      </c>
      <c r="YP421" s="0" t="n">
        <v>0</v>
      </c>
      <c r="YQ421" s="0" t="n">
        <v>0</v>
      </c>
      <c r="YR421" s="0" t="n">
        <v>0</v>
      </c>
      <c r="YS421" s="0" t="n">
        <v>0</v>
      </c>
      <c r="YT421" s="0" t="n">
        <v>20</v>
      </c>
      <c r="YU421" s="0" t="n">
        <v>0</v>
      </c>
      <c r="YV421" s="0" t="n">
        <v>0</v>
      </c>
      <c r="YW421" s="0" t="n">
        <v>0</v>
      </c>
      <c r="YX421" s="0" t="n">
        <v>0</v>
      </c>
      <c r="YY421" s="0" t="n">
        <v>0</v>
      </c>
      <c r="YZ421" s="0" t="n">
        <v>0</v>
      </c>
      <c r="ZA421" s="0" t="n">
        <v>0</v>
      </c>
      <c r="ZB421" s="0" t="n">
        <v>0</v>
      </c>
      <c r="ZC421" s="0" t="n">
        <v>0</v>
      </c>
      <c r="ZD421" s="0" t="n">
        <v>0</v>
      </c>
      <c r="ZE421" s="0" t="n">
        <v>0</v>
      </c>
      <c r="ZF421" s="0" t="n">
        <v>0</v>
      </c>
      <c r="ZG421" s="0" t="n">
        <v>0</v>
      </c>
      <c r="ZH421" s="0" t="n">
        <v>0</v>
      </c>
      <c r="ZI421" s="0" t="n">
        <v>0</v>
      </c>
      <c r="ZJ421" s="0" t="n">
        <v>0</v>
      </c>
      <c r="ZK421" s="0" t="n">
        <v>0</v>
      </c>
      <c r="ZL421" s="0" t="n">
        <v>0</v>
      </c>
      <c r="ZM421" s="0" t="n">
        <v>0</v>
      </c>
      <c r="ZN421" s="0" t="n">
        <v>0</v>
      </c>
      <c r="ZO421" s="0" t="n">
        <v>0</v>
      </c>
      <c r="ZP421" s="0" t="n">
        <v>873</v>
      </c>
      <c r="ZQ421" s="0" t="n">
        <v>8018</v>
      </c>
      <c r="ZR421" s="0" t="n">
        <v>0</v>
      </c>
      <c r="ZS421" s="0" t="n">
        <v>0</v>
      </c>
      <c r="ZT421" s="0" t="n">
        <v>7</v>
      </c>
      <c r="ZU421" s="0" t="n">
        <v>0</v>
      </c>
      <c r="ZV421" s="0" t="n">
        <v>0</v>
      </c>
      <c r="ZW421" s="0" t="n">
        <v>0</v>
      </c>
      <c r="ZX421" s="0" t="n">
        <v>332</v>
      </c>
      <c r="ZY421" s="0" t="n">
        <v>0</v>
      </c>
      <c r="ZZ421" s="0" t="n">
        <v>0</v>
      </c>
      <c r="AAA421" s="0" t="n">
        <v>0</v>
      </c>
      <c r="AAB421" s="0" t="n">
        <v>0</v>
      </c>
      <c r="AAC421" s="0" t="n">
        <v>0</v>
      </c>
      <c r="AAD421" s="0" t="n">
        <v>3608</v>
      </c>
      <c r="AAE421" s="0" t="n">
        <v>0</v>
      </c>
      <c r="AAF421" s="0" t="n">
        <v>86</v>
      </c>
      <c r="AAG421" s="0" t="n">
        <v>0</v>
      </c>
      <c r="AAH421" s="0" t="n">
        <v>0</v>
      </c>
      <c r="AAI421" s="0" t="n">
        <v>0</v>
      </c>
      <c r="AAJ421" s="0" t="n">
        <v>495</v>
      </c>
      <c r="AAK421" s="0" t="n">
        <v>0</v>
      </c>
      <c r="AAL421" s="0" t="n">
        <v>0</v>
      </c>
      <c r="AAM421" s="0" t="n">
        <v>0</v>
      </c>
      <c r="AAN421" s="0" t="n">
        <v>23</v>
      </c>
      <c r="AAO421" s="0" t="n">
        <v>0</v>
      </c>
      <c r="AAP421" s="0" t="n">
        <v>0</v>
      </c>
    </row>
    <row r="422" customFormat="false" ht="15" hidden="false" customHeight="true" outlineLevel="0" collapsed="false">
      <c r="A422" s="1" t="n">
        <v>31211</v>
      </c>
      <c r="H422" s="2" t="n">
        <v>2</v>
      </c>
      <c r="I422" s="2" t="n">
        <v>54</v>
      </c>
      <c r="J422" s="21"/>
      <c r="K422" s="21"/>
      <c r="L422" s="2" t="n">
        <v>0</v>
      </c>
      <c r="M422" s="2" t="n">
        <v>1</v>
      </c>
      <c r="N422" s="2" t="n">
        <v>1</v>
      </c>
      <c r="O422" s="2" t="n">
        <v>1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0</v>
      </c>
      <c r="U422" s="2" t="n">
        <v>0</v>
      </c>
      <c r="V422" s="2" t="n">
        <v>0</v>
      </c>
      <c r="W422" s="2" t="n">
        <v>1</v>
      </c>
      <c r="X422" s="2" t="n">
        <f aca="false">SUM(L422:W422)</f>
        <v>4</v>
      </c>
      <c r="Y422" s="2" t="n">
        <v>100</v>
      </c>
      <c r="Z422" s="2" t="n">
        <v>70</v>
      </c>
      <c r="AA422" s="2" t="n">
        <f aca="false">Y422-Z422</f>
        <v>30</v>
      </c>
      <c r="AB422" s="3" t="n">
        <f aca="false">Z422+((Y422-Z422)/3)</f>
        <v>80</v>
      </c>
      <c r="AC422" s="4" t="n">
        <v>59.9</v>
      </c>
      <c r="AD422" s="4" t="n">
        <v>153</v>
      </c>
      <c r="AE422" s="3" t="n">
        <v>25.5884488871801</v>
      </c>
      <c r="AF422" s="3" t="n">
        <v>1</v>
      </c>
      <c r="AL422" s="4" t="n">
        <v>35.4</v>
      </c>
      <c r="AM422" s="4" t="n">
        <v>21.2</v>
      </c>
      <c r="AN422" s="4" t="n">
        <v>38.7</v>
      </c>
      <c r="AO422" s="2" t="n">
        <v>7</v>
      </c>
      <c r="AP422" s="4" t="n">
        <v>44.4</v>
      </c>
      <c r="AQ422" s="4" t="n">
        <v>36.7</v>
      </c>
      <c r="AR422" s="4" t="n">
        <v>2</v>
      </c>
      <c r="AS422" s="2" t="n">
        <v>97</v>
      </c>
      <c r="AT422" s="2" t="n">
        <v>151</v>
      </c>
      <c r="AU422" s="2" t="n">
        <v>148</v>
      </c>
      <c r="AV422" s="2" t="n">
        <v>126</v>
      </c>
      <c r="AW422" s="2" t="n">
        <v>126</v>
      </c>
      <c r="AX422" s="2" t="n">
        <v>1</v>
      </c>
      <c r="AY422" s="2" t="n">
        <f aca="false">((AS422*15)+(AT422*30)+(AU422*30)+(AV422*30)+(AW422*15))-(AS422*120)</f>
        <v>4455</v>
      </c>
      <c r="AZ422" s="2" t="n">
        <f aca="false">((AS422*15)+(AT422*30)+(AU422*30)+(AV422*30)+(AW422*15))</f>
        <v>16095</v>
      </c>
      <c r="BB422" s="5" t="n">
        <f aca="false">10000/SQRT((AS422*BH422)*(AVERAGE(AS422:AW422)*AVERAGE(BH422:BL422)))</f>
        <v>5.85842085342341</v>
      </c>
      <c r="BC422" s="3" t="n">
        <f aca="false">(AS422*BH422)/405</f>
        <v>1.19992592592593</v>
      </c>
      <c r="BD422" s="3" t="n">
        <v>0</v>
      </c>
      <c r="BE422" s="3" t="n">
        <f aca="false">1/(LOG(BH422)+LOG(AS422))</f>
        <v>0.372216362236107</v>
      </c>
      <c r="BF422" s="3" t="n">
        <f aca="false">(BI422-BH422)/(AT422-AS422)</f>
        <v>0.672037037037037</v>
      </c>
      <c r="BG422" s="3" t="n">
        <f aca="false">(20*BH422)/((AS422/18)-3.5)</f>
        <v>53.0470588235294</v>
      </c>
      <c r="BH422" s="2" t="n">
        <v>5.01</v>
      </c>
      <c r="BI422" s="2" t="n">
        <v>41.3</v>
      </c>
      <c r="BJ422" s="2" t="n">
        <v>70.6</v>
      </c>
      <c r="BK422" s="2" t="n">
        <v>56</v>
      </c>
      <c r="BL422" s="2" t="n">
        <v>58.4</v>
      </c>
      <c r="BM422" s="3" t="n">
        <f aca="false">((BH422*15)+(BI422*30)+(BJ422*30)+(BK422*30)+(BL422*15))-(BH422*120)</f>
        <v>5386.95</v>
      </c>
      <c r="BN422" s="3" t="n">
        <f aca="false">((BH422*15)+(BI422*30)+(BJ422*30)+(BK422*30)+(BL422*15))</f>
        <v>5988.15</v>
      </c>
      <c r="BO422" s="3" t="n">
        <f aca="false">(1/BH422)</f>
        <v>0.199600798403194</v>
      </c>
      <c r="BP422" s="3" t="n">
        <f aca="false">(BN422/AZ422)</f>
        <v>0.372050326188257</v>
      </c>
      <c r="BQ422" s="3" t="n">
        <f aca="false">(BB422*BP422)</f>
        <v>2.17962738946427</v>
      </c>
      <c r="BR422" s="5" t="n">
        <f aca="false">(BF422*BO422)</f>
        <v>0.134139129149109</v>
      </c>
      <c r="BV422" s="2" t="n">
        <v>1.77</v>
      </c>
      <c r="CA422" s="2" t="n">
        <v>225</v>
      </c>
      <c r="CB422" s="2" t="n">
        <v>1</v>
      </c>
      <c r="CC422" s="2" t="n">
        <v>47</v>
      </c>
      <c r="CD422" s="2" t="n">
        <v>1</v>
      </c>
      <c r="CE422" s="2" t="n">
        <v>154</v>
      </c>
      <c r="CF422" s="2" t="n">
        <v>1</v>
      </c>
      <c r="CG422" s="2" t="n">
        <v>24</v>
      </c>
      <c r="CH422" s="2" t="n">
        <v>122</v>
      </c>
      <c r="CI422" s="2" t="n">
        <v>0</v>
      </c>
      <c r="CJ422" s="2" t="n">
        <v>3</v>
      </c>
      <c r="CW422" s="3"/>
      <c r="CY422" s="22"/>
      <c r="EU422" s="3"/>
      <c r="EW422" s="22"/>
      <c r="HO422" s="2" t="n">
        <v>5</v>
      </c>
      <c r="HP422" s="2" t="n">
        <v>5</v>
      </c>
      <c r="HQ422" s="2" t="n">
        <v>0</v>
      </c>
      <c r="HR422" s="2" t="n">
        <v>0</v>
      </c>
      <c r="HS422" s="2" t="n">
        <v>35.3233909606934</v>
      </c>
      <c r="HT422" s="2" t="n">
        <v>5739.54541015625</v>
      </c>
      <c r="HU422" s="2" t="n">
        <v>0.63</v>
      </c>
      <c r="HV422" s="2" t="n">
        <v>1</v>
      </c>
      <c r="HW422" s="2" t="n">
        <v>1</v>
      </c>
      <c r="HX422" s="2" t="n">
        <v>3</v>
      </c>
      <c r="HY422" s="2" t="n">
        <v>905.340026855469</v>
      </c>
      <c r="HZ422" s="2" t="n">
        <v>29.0400009155273</v>
      </c>
      <c r="IA422" s="2" t="n">
        <v>11.1199998855591</v>
      </c>
      <c r="IB422" s="2" t="n">
        <v>13.9099998474121</v>
      </c>
      <c r="IC422" s="2" t="n">
        <v>13.3199996948242</v>
      </c>
      <c r="ID422" s="2" t="n">
        <v>151.309997558594</v>
      </c>
      <c r="IE422" s="2" t="n">
        <v>26.8199996948242</v>
      </c>
      <c r="IF422" s="2" t="n">
        <v>21.75</v>
      </c>
      <c r="IG422" s="2" t="n">
        <v>6.51999998092651</v>
      </c>
      <c r="IH422" s="2" t="n">
        <v>24.0900001525879</v>
      </c>
      <c r="II422" s="2" t="n">
        <v>1.52999997138977</v>
      </c>
      <c r="IJ422" s="2" t="n">
        <v>12.289999961853</v>
      </c>
      <c r="IK422" s="2" t="n">
        <v>5.86999988555908</v>
      </c>
      <c r="IL422" s="2" t="n">
        <v>17.7800006866455</v>
      </c>
      <c r="IM422" s="2" t="n">
        <v>18.2000007629395</v>
      </c>
      <c r="IN422" s="2" t="n">
        <v>12.5299997329712</v>
      </c>
      <c r="IO422" s="2" t="n">
        <v>4.26000022888184</v>
      </c>
      <c r="IP422" s="2" t="n">
        <v>9.9399995803833</v>
      </c>
      <c r="IQ422" s="2" t="n">
        <v>3.47000002861023</v>
      </c>
      <c r="IR422" s="2" t="n">
        <v>3.72000002861023</v>
      </c>
      <c r="IS422" s="2" t="n">
        <v>0.959999978542328</v>
      </c>
      <c r="IT422" s="2" t="n">
        <v>444.579986572266</v>
      </c>
      <c r="IU422" s="2" t="n">
        <v>7.25</v>
      </c>
      <c r="IV422" s="2" t="n">
        <v>0.25</v>
      </c>
      <c r="IW422" s="2" t="n">
        <v>213.429992675781</v>
      </c>
      <c r="IX422" s="2" t="n">
        <v>561.02001953125</v>
      </c>
      <c r="IY422" s="2" t="n">
        <v>2302.89990234375</v>
      </c>
      <c r="IZ422" s="2" t="n">
        <v>850.299987792969</v>
      </c>
      <c r="JA422" s="2" t="n">
        <v>3.55999994277954</v>
      </c>
      <c r="JB422" s="2" t="n">
        <v>0.879999995231628</v>
      </c>
      <c r="JC422" s="2" t="n">
        <v>1.72000002861023</v>
      </c>
      <c r="JD422" s="2" t="n">
        <v>18.3899993896484</v>
      </c>
      <c r="JE422" s="2" t="n">
        <v>212.589996337891</v>
      </c>
      <c r="JF422" s="2" t="n">
        <v>0.810000002384186</v>
      </c>
      <c r="JG422" s="2" t="n">
        <v>0.959999978542328</v>
      </c>
      <c r="JH422" s="2" t="n">
        <v>8.11999988555908</v>
      </c>
      <c r="JI422" s="2" t="n">
        <v>2.74000000953674</v>
      </c>
      <c r="JJ422" s="2" t="n">
        <v>1.0900000333786</v>
      </c>
      <c r="JK422" s="2" t="n">
        <v>0.379999995231628</v>
      </c>
      <c r="JL422" s="2" t="n">
        <v>225.649993896484</v>
      </c>
      <c r="JM422" s="2" t="n">
        <v>1.66999995708466</v>
      </c>
      <c r="JN422" s="2" t="n">
        <v>105.360000610352</v>
      </c>
      <c r="JO422" s="2" t="n">
        <v>6775.77978515625</v>
      </c>
      <c r="JP422" s="2" t="n">
        <v>7013.10986328125</v>
      </c>
      <c r="JQ422" s="2" t="n">
        <v>115.080001831055</v>
      </c>
      <c r="JR422" s="2" t="n">
        <v>3592.419921875</v>
      </c>
      <c r="JS422" s="2" t="n">
        <v>442.609985351563</v>
      </c>
      <c r="JT422" s="2" t="n">
        <v>6685.990234375</v>
      </c>
      <c r="JU422" s="2" t="n">
        <v>3109.01000976562</v>
      </c>
      <c r="JV422" s="2" t="n">
        <v>142.759994506836</v>
      </c>
      <c r="JW422" s="2" t="n">
        <v>4.84000015258789</v>
      </c>
      <c r="JX422" s="2" t="n">
        <v>4.92999982833862</v>
      </c>
      <c r="JY422" s="2" t="n">
        <v>4.26000022888184</v>
      </c>
      <c r="JZ422" s="2" t="n">
        <v>0.219999998807907</v>
      </c>
      <c r="KA422" s="2" t="n">
        <v>3.54999995231628</v>
      </c>
      <c r="KB422" s="2" t="n">
        <v>0.529999971389771</v>
      </c>
      <c r="KC422" s="2" t="n">
        <v>9.05000019073486</v>
      </c>
      <c r="KD422" s="2" t="n">
        <v>4.69999980926514</v>
      </c>
      <c r="KE422" s="2" t="n">
        <v>9.65999984741211</v>
      </c>
      <c r="KF422" s="2" t="n">
        <v>11.4099998474121</v>
      </c>
      <c r="KG422" s="2" t="n">
        <v>4.21999979019165</v>
      </c>
      <c r="KH422" s="2" t="n">
        <v>87.5400009155274</v>
      </c>
      <c r="KI422" s="2" t="n">
        <v>0.25</v>
      </c>
      <c r="KJ422" s="2" t="n">
        <v>52.2900009155273</v>
      </c>
      <c r="KK422" s="2" t="n">
        <v>90.5299987792969</v>
      </c>
      <c r="KL422" s="2" t="n">
        <v>1128662.92</v>
      </c>
      <c r="KM422" s="2" t="n">
        <v>7459.27978515625</v>
      </c>
      <c r="KN422" s="2" t="n">
        <v>18.0200004577637</v>
      </c>
      <c r="KO422" s="2" t="n">
        <v>0.0900000035762787</v>
      </c>
      <c r="KP422" s="2" t="n">
        <v>0.0500000007450581</v>
      </c>
      <c r="KQ422" s="2" t="n">
        <v>0.0500000007450581</v>
      </c>
      <c r="KR422" s="2" t="n">
        <v>0.140000000596046</v>
      </c>
      <c r="KS422" s="2" t="n">
        <v>0.340000003576279</v>
      </c>
      <c r="KT422" s="2" t="n">
        <v>0.0199999995529652</v>
      </c>
      <c r="KU422" s="2" t="n">
        <v>0.490000009536743</v>
      </c>
      <c r="KV422" s="2" t="n">
        <v>0.219999998807907</v>
      </c>
      <c r="KW422" s="2" t="n">
        <v>4.88000011444092</v>
      </c>
      <c r="KX422" s="2" t="n">
        <v>2.67000007629395</v>
      </c>
      <c r="KY422" s="2" t="n">
        <v>2.60999989509583</v>
      </c>
      <c r="KZ422" s="2" t="n">
        <v>0.850000023841858</v>
      </c>
      <c r="LA422" s="2" t="n">
        <v>0.519999980926514</v>
      </c>
      <c r="LB422" s="2" t="n">
        <v>0</v>
      </c>
      <c r="LC422" s="2" t="n">
        <v>10.3199996948242</v>
      </c>
      <c r="LD422" s="2" t="n">
        <v>5.94000005722046</v>
      </c>
      <c r="LE422" s="2" t="n">
        <v>0.46000000834465</v>
      </c>
      <c r="LF422" s="2" t="n">
        <v>0.0399999991059303</v>
      </c>
      <c r="LG422" s="2" t="n">
        <v>0</v>
      </c>
      <c r="LH422" s="2" t="n">
        <v>3.44000005722046</v>
      </c>
      <c r="LI422" s="2" t="n">
        <v>2.95000004768372</v>
      </c>
      <c r="LJ422" s="2" t="n">
        <v>0.0399999991059303</v>
      </c>
      <c r="LK422" s="2" t="n">
        <v>0.129999995231628</v>
      </c>
      <c r="LL422" s="2" t="n">
        <v>0.330000013113022</v>
      </c>
      <c r="LM422" s="2" t="n">
        <v>0.360000014305115</v>
      </c>
      <c r="LN422" s="2" t="n">
        <v>0</v>
      </c>
      <c r="LO422" s="2" t="n">
        <v>0.0199999995529652</v>
      </c>
      <c r="LP422" s="2" t="n">
        <v>0.00999999977648258</v>
      </c>
      <c r="LQ422" s="2" t="n">
        <v>0</v>
      </c>
      <c r="LR422" s="2" t="n">
        <v>0</v>
      </c>
      <c r="LS422" s="2" t="n">
        <v>0</v>
      </c>
      <c r="LT422" s="2" t="n">
        <v>0.0199999995529652</v>
      </c>
      <c r="LU422" s="2" t="n">
        <v>0.0199999995529652</v>
      </c>
      <c r="LV422" s="2" t="n">
        <v>208.510101318359</v>
      </c>
      <c r="MC422" s="0" t="n">
        <v>0</v>
      </c>
      <c r="MD422" s="0" t="n">
        <v>0</v>
      </c>
      <c r="ME422" s="0" t="n">
        <v>0</v>
      </c>
      <c r="MF422" s="0" t="n">
        <v>0</v>
      </c>
      <c r="MG422" s="0" t="n">
        <v>0</v>
      </c>
      <c r="MH422" s="0" t="n">
        <v>0</v>
      </c>
      <c r="MI422" s="0" t="n">
        <v>0</v>
      </c>
      <c r="MJ422" s="0" t="n">
        <v>0</v>
      </c>
      <c r="MK422" s="0" t="n">
        <v>0</v>
      </c>
      <c r="ML422" s="0" t="n">
        <v>45</v>
      </c>
      <c r="MM422" s="0" t="n">
        <v>0</v>
      </c>
      <c r="MN422" s="0" t="n">
        <v>0</v>
      </c>
      <c r="MO422" s="0" t="n">
        <v>0</v>
      </c>
      <c r="MP422" s="0" t="n">
        <v>0</v>
      </c>
      <c r="MQ422" s="0" t="n">
        <v>0</v>
      </c>
      <c r="MR422" s="0" t="n">
        <v>0</v>
      </c>
      <c r="MS422" s="0" t="n">
        <v>1250</v>
      </c>
      <c r="MT422" s="0" t="n">
        <v>0</v>
      </c>
      <c r="MU422" s="0" t="n">
        <v>3851</v>
      </c>
      <c r="MV422" s="0" t="n">
        <v>0</v>
      </c>
      <c r="MW422" s="0" t="n">
        <v>0</v>
      </c>
      <c r="MX422" s="0" t="n">
        <v>0</v>
      </c>
      <c r="MY422" s="0" t="n">
        <v>0</v>
      </c>
      <c r="MZ422" s="0" t="n">
        <v>0</v>
      </c>
      <c r="NA422" s="0" t="n">
        <v>0</v>
      </c>
      <c r="NB422" s="0" t="n">
        <v>0</v>
      </c>
      <c r="NC422" s="0" t="n">
        <v>0</v>
      </c>
      <c r="ND422" s="0" t="n">
        <v>0</v>
      </c>
      <c r="NE422" s="0" t="n">
        <v>0</v>
      </c>
      <c r="NF422" s="0" t="n">
        <v>0</v>
      </c>
      <c r="NG422" s="0" t="n">
        <v>0</v>
      </c>
      <c r="NH422" s="0" t="n">
        <v>1791</v>
      </c>
      <c r="NI422" s="0" t="n">
        <v>182</v>
      </c>
      <c r="NJ422" s="0" t="n">
        <v>0</v>
      </c>
      <c r="NK422" s="0" t="n">
        <v>0</v>
      </c>
      <c r="NL422" s="0" t="n">
        <v>0</v>
      </c>
      <c r="NM422" s="0" t="n">
        <v>0</v>
      </c>
      <c r="NN422" s="0" t="n">
        <v>0</v>
      </c>
      <c r="NO422" s="0" t="n">
        <v>0</v>
      </c>
      <c r="NP422" s="0" t="n">
        <v>0</v>
      </c>
      <c r="NQ422" s="0" t="n">
        <v>16</v>
      </c>
      <c r="NR422" s="0" t="n">
        <v>0</v>
      </c>
      <c r="NS422" s="0" t="n">
        <v>42103</v>
      </c>
      <c r="NT422" s="0" t="n">
        <v>253</v>
      </c>
      <c r="NU422" s="0" t="n">
        <v>0</v>
      </c>
      <c r="NV422" s="0" t="n">
        <v>0</v>
      </c>
      <c r="NW422" s="0" t="n">
        <v>2164</v>
      </c>
      <c r="NX422" s="0" t="n">
        <v>37</v>
      </c>
      <c r="NY422" s="0" t="n">
        <v>4062</v>
      </c>
      <c r="NZ422" s="0" t="n">
        <v>0</v>
      </c>
      <c r="OA422" s="0" t="n">
        <v>0</v>
      </c>
      <c r="OB422" s="0" t="n">
        <v>0</v>
      </c>
      <c r="OC422" s="0" t="n">
        <v>0</v>
      </c>
      <c r="OD422" s="0" t="n">
        <v>0</v>
      </c>
      <c r="OE422" s="0" t="n">
        <v>0</v>
      </c>
      <c r="OF422" s="0" t="n">
        <v>0</v>
      </c>
      <c r="OG422" s="0" t="n">
        <v>0</v>
      </c>
      <c r="OH422" s="0" t="n">
        <v>85</v>
      </c>
      <c r="OI422" s="0" t="n">
        <v>0</v>
      </c>
      <c r="OJ422" s="0" t="n">
        <v>0</v>
      </c>
      <c r="OK422" s="0" t="n">
        <v>0</v>
      </c>
      <c r="OL422" s="0" t="n">
        <v>0</v>
      </c>
      <c r="OM422" s="0" t="n">
        <v>0</v>
      </c>
      <c r="ON422" s="0" t="n">
        <v>0</v>
      </c>
      <c r="OO422" s="0" t="n">
        <v>0</v>
      </c>
      <c r="OP422" s="0" t="n">
        <v>0</v>
      </c>
      <c r="OQ422" s="0" t="n">
        <v>0</v>
      </c>
      <c r="OR422" s="0" t="n">
        <v>0</v>
      </c>
      <c r="OS422" s="0" t="n">
        <v>0</v>
      </c>
      <c r="OT422" s="0" t="n">
        <v>0</v>
      </c>
      <c r="OU422" s="0" t="n">
        <v>0</v>
      </c>
      <c r="OV422" s="0" t="n">
        <v>0</v>
      </c>
      <c r="OW422" s="0" t="n">
        <v>0</v>
      </c>
      <c r="OX422" s="0" t="n">
        <v>0</v>
      </c>
      <c r="OY422" s="0" t="n">
        <v>0</v>
      </c>
      <c r="OZ422" s="0" t="n">
        <v>0</v>
      </c>
      <c r="PA422" s="0" t="n">
        <v>0</v>
      </c>
      <c r="PB422" s="0" t="n">
        <v>15360</v>
      </c>
      <c r="PC422" s="0" t="n">
        <v>0</v>
      </c>
      <c r="PD422" s="0" t="n">
        <v>0</v>
      </c>
      <c r="PE422" s="0" t="n">
        <v>0</v>
      </c>
      <c r="PF422" s="0" t="n">
        <v>0</v>
      </c>
      <c r="PG422" s="0" t="n">
        <v>0</v>
      </c>
      <c r="PH422" s="0" t="n">
        <v>0</v>
      </c>
      <c r="PI422" s="0" t="n">
        <v>0</v>
      </c>
      <c r="PJ422" s="0" t="n">
        <v>4650</v>
      </c>
      <c r="PK422" s="0" t="n">
        <v>0</v>
      </c>
      <c r="PL422" s="0" t="n">
        <v>0</v>
      </c>
      <c r="PM422" s="0" t="n">
        <v>0</v>
      </c>
      <c r="PN422" s="0" t="n">
        <v>0</v>
      </c>
      <c r="PO422" s="0" t="n">
        <v>0</v>
      </c>
      <c r="PP422" s="0" t="n">
        <v>0</v>
      </c>
      <c r="PQ422" s="0" t="n">
        <v>777</v>
      </c>
      <c r="PR422" s="0" t="n">
        <v>0</v>
      </c>
      <c r="PS422" s="0" t="n">
        <v>0</v>
      </c>
      <c r="PT422" s="0" t="n">
        <v>0</v>
      </c>
      <c r="PU422" s="0" t="n">
        <v>0</v>
      </c>
      <c r="PV422" s="0" t="n">
        <v>425</v>
      </c>
      <c r="PW422" s="0" t="n">
        <v>665</v>
      </c>
      <c r="PX422" s="0" t="n">
        <v>415</v>
      </c>
      <c r="PY422" s="0" t="n">
        <v>0</v>
      </c>
      <c r="PZ422" s="0" t="n">
        <v>0</v>
      </c>
      <c r="QA422" s="0" t="n">
        <v>0</v>
      </c>
      <c r="QB422" s="0" t="n">
        <v>0</v>
      </c>
      <c r="QC422" s="0" t="n">
        <v>0</v>
      </c>
      <c r="QD422" s="0" t="n">
        <v>0</v>
      </c>
      <c r="QE422" s="0" t="n">
        <v>0</v>
      </c>
      <c r="QF422" s="0" t="n">
        <v>6</v>
      </c>
      <c r="QG422" s="0" t="n">
        <v>0</v>
      </c>
      <c r="QH422" s="0" t="n">
        <v>0</v>
      </c>
      <c r="QI422" s="0" t="n">
        <v>0</v>
      </c>
      <c r="QJ422" s="0" t="n">
        <v>0</v>
      </c>
      <c r="QK422" s="0" t="n">
        <v>44</v>
      </c>
      <c r="QL422" s="0" t="n">
        <v>0</v>
      </c>
      <c r="QM422" s="0" t="n">
        <v>131</v>
      </c>
      <c r="QN422" s="0" t="n">
        <v>0</v>
      </c>
      <c r="QO422" s="0" t="n">
        <v>0</v>
      </c>
      <c r="QP422" s="0" t="n">
        <v>0</v>
      </c>
      <c r="QQ422" s="0" t="n">
        <v>909</v>
      </c>
      <c r="QR422" s="0" t="n">
        <v>0</v>
      </c>
      <c r="QS422" s="0" t="n">
        <v>0</v>
      </c>
      <c r="QT422" s="0" t="n">
        <v>0</v>
      </c>
      <c r="QU422" s="0" t="n">
        <v>0</v>
      </c>
      <c r="QV422" s="0" t="n">
        <v>7</v>
      </c>
      <c r="QW422" s="0" t="n">
        <v>0</v>
      </c>
      <c r="QX422" s="0" t="n">
        <v>0</v>
      </c>
      <c r="QY422" s="0" t="n">
        <v>0</v>
      </c>
      <c r="QZ422" s="0" t="n">
        <v>79</v>
      </c>
      <c r="RA422" s="0" t="n">
        <v>0</v>
      </c>
      <c r="RB422" s="0" t="n">
        <v>79</v>
      </c>
      <c r="RC422" s="0" t="n">
        <v>0</v>
      </c>
      <c r="RD422" s="0" t="n">
        <v>782</v>
      </c>
      <c r="RE422" s="0" t="n">
        <v>0</v>
      </c>
      <c r="RF422" s="0" t="n">
        <v>0</v>
      </c>
      <c r="RG422" s="0" t="n">
        <v>5403</v>
      </c>
      <c r="RH422" s="0" t="n">
        <v>5</v>
      </c>
      <c r="RI422" s="0" t="n">
        <v>0</v>
      </c>
      <c r="RJ422" s="0" t="n">
        <v>0</v>
      </c>
      <c r="RK422" s="0" t="n">
        <v>0</v>
      </c>
      <c r="RL422" s="0" t="n">
        <v>6935</v>
      </c>
      <c r="RM422" s="0" t="n">
        <v>0</v>
      </c>
      <c r="RN422" s="0" t="n">
        <v>19</v>
      </c>
      <c r="RO422" s="0" t="n">
        <v>0</v>
      </c>
      <c r="RP422" s="0" t="n">
        <v>127</v>
      </c>
      <c r="RQ422" s="0" t="n">
        <v>14</v>
      </c>
      <c r="RR422" s="0" t="n">
        <v>0</v>
      </c>
      <c r="RS422" s="0" t="n">
        <v>0</v>
      </c>
      <c r="RT422" s="0" t="n">
        <v>0</v>
      </c>
      <c r="RU422" s="0" t="n">
        <v>0</v>
      </c>
      <c r="RV422" s="0" t="n">
        <v>0</v>
      </c>
      <c r="RW422" s="0" t="n">
        <v>0</v>
      </c>
      <c r="RX422" s="0" t="n">
        <v>0</v>
      </c>
      <c r="RY422" s="0" t="n">
        <v>523</v>
      </c>
      <c r="RZ422" s="0" t="n">
        <v>0</v>
      </c>
      <c r="SA422" s="0" t="n">
        <v>0</v>
      </c>
      <c r="SB422" s="0" t="n">
        <v>0</v>
      </c>
      <c r="SC422" s="0" t="n">
        <v>0</v>
      </c>
      <c r="SD422" s="0" t="n">
        <v>0</v>
      </c>
      <c r="SE422" s="0" t="n">
        <v>17</v>
      </c>
      <c r="SF422" s="0" t="n">
        <v>0</v>
      </c>
      <c r="SG422" s="0" t="n">
        <v>0</v>
      </c>
      <c r="SH422" s="0" t="n">
        <v>0</v>
      </c>
      <c r="SI422" s="0" t="n">
        <v>0</v>
      </c>
      <c r="SJ422" s="0" t="n">
        <v>0</v>
      </c>
      <c r="SK422" s="0" t="n">
        <v>0</v>
      </c>
      <c r="SL422" s="0" t="n">
        <v>0</v>
      </c>
      <c r="SM422" s="0" t="n">
        <v>253</v>
      </c>
      <c r="SN422" s="0" t="n">
        <v>23</v>
      </c>
      <c r="SO422" s="0" t="n">
        <v>0</v>
      </c>
      <c r="SP422" s="0" t="n">
        <v>0</v>
      </c>
      <c r="SQ422" s="0" t="n">
        <v>0</v>
      </c>
      <c r="SR422" s="0" t="n">
        <v>0</v>
      </c>
      <c r="SS422" s="0" t="n">
        <v>5</v>
      </c>
      <c r="ST422" s="0" t="n">
        <v>0</v>
      </c>
      <c r="SU422" s="0" t="n">
        <v>0</v>
      </c>
      <c r="SV422" s="0" t="n">
        <v>0</v>
      </c>
      <c r="SW422" s="0" t="n">
        <v>0</v>
      </c>
      <c r="SX422" s="0" t="n">
        <v>0</v>
      </c>
      <c r="SY422" s="0" t="n">
        <v>0</v>
      </c>
      <c r="SZ422" s="0" t="n">
        <v>345</v>
      </c>
      <c r="TA422" s="0" t="n">
        <v>0</v>
      </c>
      <c r="TB422" s="0" t="n">
        <v>0</v>
      </c>
      <c r="TC422" s="0" t="n">
        <v>0</v>
      </c>
      <c r="TD422" s="0" t="n">
        <v>0</v>
      </c>
      <c r="TE422" s="0" t="n">
        <v>315</v>
      </c>
      <c r="TF422" s="0" t="n">
        <v>0</v>
      </c>
      <c r="TG422" s="0" t="n">
        <v>0</v>
      </c>
      <c r="TH422" s="0" t="n">
        <v>0</v>
      </c>
      <c r="TI422" s="0" t="n">
        <v>81</v>
      </c>
      <c r="TJ422" s="0" t="n">
        <v>0</v>
      </c>
      <c r="TK422" s="0" t="n">
        <v>0</v>
      </c>
      <c r="TL422" s="0" t="n">
        <v>392</v>
      </c>
      <c r="TM422" s="0" t="n">
        <v>0</v>
      </c>
      <c r="TN422" s="0" t="n">
        <v>96</v>
      </c>
      <c r="TO422" s="0" t="n">
        <v>678</v>
      </c>
      <c r="TP422" s="0" t="n">
        <v>21</v>
      </c>
      <c r="TQ422" s="0" t="n">
        <v>0</v>
      </c>
      <c r="TR422" s="0" t="n">
        <v>800</v>
      </c>
      <c r="TS422" s="0" t="n">
        <v>0</v>
      </c>
      <c r="TT422" s="0" t="n">
        <v>0</v>
      </c>
      <c r="TU422" s="0" t="n">
        <v>0</v>
      </c>
      <c r="TV422" s="0" t="n">
        <v>0</v>
      </c>
      <c r="TW422" s="0" t="n">
        <v>0</v>
      </c>
      <c r="TX422" s="0" t="n">
        <v>0</v>
      </c>
      <c r="TY422" s="0" t="n">
        <v>11</v>
      </c>
      <c r="TZ422" s="0" t="n">
        <v>25</v>
      </c>
      <c r="UA422" s="0" t="n">
        <v>11</v>
      </c>
      <c r="UB422" s="0" t="n">
        <v>0</v>
      </c>
      <c r="UC422" s="0" t="n">
        <v>0</v>
      </c>
      <c r="UD422" s="0" t="n">
        <v>0</v>
      </c>
      <c r="UE422" s="0" t="n">
        <v>3</v>
      </c>
      <c r="UF422" s="0" t="n">
        <v>8</v>
      </c>
      <c r="UG422" s="0" t="n">
        <v>0</v>
      </c>
      <c r="UH422" s="0" t="n">
        <v>0</v>
      </c>
      <c r="UI422" s="0" t="n">
        <v>0</v>
      </c>
      <c r="UJ422" s="0" t="n">
        <v>0</v>
      </c>
      <c r="UK422" s="0" t="n">
        <v>735</v>
      </c>
      <c r="UL422" s="0" t="n">
        <v>0</v>
      </c>
      <c r="UM422" s="0" t="n">
        <v>0</v>
      </c>
      <c r="UN422" s="0" t="n">
        <v>2140</v>
      </c>
      <c r="UO422" s="0" t="n">
        <v>0</v>
      </c>
      <c r="UP422" s="0" t="n">
        <v>222</v>
      </c>
      <c r="UQ422" s="0" t="n">
        <v>0</v>
      </c>
      <c r="UR422" s="0" t="n">
        <v>0</v>
      </c>
      <c r="US422" s="0" t="n">
        <v>0</v>
      </c>
      <c r="UT422" s="0" t="n">
        <v>0</v>
      </c>
      <c r="UU422" s="0" t="n">
        <v>0</v>
      </c>
      <c r="UV422" s="0" t="n">
        <v>108</v>
      </c>
      <c r="UW422" s="0" t="n">
        <v>0</v>
      </c>
      <c r="UX422" s="0" t="n">
        <v>0</v>
      </c>
      <c r="UY422" s="0" t="n">
        <v>0</v>
      </c>
      <c r="UZ422" s="0" t="n">
        <v>0</v>
      </c>
      <c r="VA422" s="0" t="n">
        <v>0</v>
      </c>
      <c r="VB422" s="0" t="n">
        <v>0</v>
      </c>
      <c r="VC422" s="0" t="n">
        <v>0</v>
      </c>
      <c r="VD422" s="0" t="n">
        <v>0</v>
      </c>
      <c r="VE422" s="0" t="n">
        <v>0</v>
      </c>
      <c r="VF422" s="0" t="n">
        <v>230</v>
      </c>
      <c r="VG422" s="0" t="n">
        <v>0</v>
      </c>
      <c r="VH422" s="0" t="n">
        <v>0</v>
      </c>
      <c r="VI422" s="0" t="n">
        <v>0</v>
      </c>
      <c r="VJ422" s="0" t="n">
        <v>0</v>
      </c>
      <c r="VK422" s="0" t="n">
        <v>0</v>
      </c>
      <c r="VL422" s="0" t="n">
        <v>14</v>
      </c>
      <c r="VM422" s="0" t="n">
        <v>0</v>
      </c>
      <c r="VN422" s="0" t="n">
        <v>8</v>
      </c>
      <c r="VO422" s="0" t="n">
        <v>0</v>
      </c>
      <c r="VP422" s="0" t="n">
        <v>0</v>
      </c>
      <c r="VQ422" s="0" t="n">
        <v>0</v>
      </c>
      <c r="VR422" s="0" t="n">
        <v>1346</v>
      </c>
      <c r="VS422" s="0" t="n">
        <v>0</v>
      </c>
      <c r="VT422" s="0" t="n">
        <v>0</v>
      </c>
      <c r="VU422" s="0" t="n">
        <v>12</v>
      </c>
      <c r="VV422" s="0" t="n">
        <v>0</v>
      </c>
      <c r="VW422" s="0" t="n">
        <v>543</v>
      </c>
      <c r="VX422" s="0" t="n">
        <v>0</v>
      </c>
      <c r="VY422" s="0" t="n">
        <v>0</v>
      </c>
      <c r="VZ422" s="0" t="n">
        <v>0</v>
      </c>
      <c r="WA422" s="0" t="n">
        <v>0</v>
      </c>
      <c r="WB422" s="0" t="n">
        <v>0</v>
      </c>
      <c r="WC422" s="0" t="n">
        <v>0</v>
      </c>
      <c r="WD422" s="0" t="n">
        <v>0</v>
      </c>
      <c r="WE422" s="0" t="n">
        <v>0</v>
      </c>
      <c r="WF422" s="0" t="n">
        <v>19</v>
      </c>
      <c r="WG422" s="0" t="n">
        <v>0</v>
      </c>
      <c r="WH422" s="0" t="n">
        <v>0</v>
      </c>
      <c r="WI422" s="0" t="n">
        <v>0</v>
      </c>
      <c r="WJ422" s="0" t="n">
        <v>0</v>
      </c>
      <c r="WK422" s="0" t="n">
        <v>0</v>
      </c>
      <c r="WL422" s="0" t="n">
        <v>0</v>
      </c>
      <c r="WM422" s="0" t="n">
        <v>0</v>
      </c>
      <c r="WN422" s="0" t="n">
        <v>0</v>
      </c>
      <c r="WO422" s="0" t="n">
        <v>0</v>
      </c>
      <c r="WP422" s="0" t="n">
        <v>0</v>
      </c>
      <c r="WQ422" s="0" t="n">
        <v>0</v>
      </c>
      <c r="WR422" s="0" t="n">
        <v>0</v>
      </c>
      <c r="WS422" s="0" t="n">
        <v>0</v>
      </c>
      <c r="WT422" s="0" t="n">
        <v>0</v>
      </c>
      <c r="WU422" s="0" t="n">
        <v>0</v>
      </c>
      <c r="WV422" s="0" t="n">
        <v>0</v>
      </c>
      <c r="WW422" s="0" t="n">
        <v>0</v>
      </c>
      <c r="WX422" s="0" t="n">
        <v>0</v>
      </c>
      <c r="WY422" s="0" t="n">
        <v>0</v>
      </c>
      <c r="WZ422" s="0" t="n">
        <v>0</v>
      </c>
      <c r="XA422" s="0" t="n">
        <v>0</v>
      </c>
      <c r="XB422" s="0" t="n">
        <v>0</v>
      </c>
      <c r="XC422" s="0" t="n">
        <v>0</v>
      </c>
      <c r="XD422" s="0" t="n">
        <v>0</v>
      </c>
      <c r="XE422" s="0" t="n">
        <v>0</v>
      </c>
      <c r="XF422" s="0" t="n">
        <v>0</v>
      </c>
      <c r="XG422" s="0" t="n">
        <v>0</v>
      </c>
      <c r="XH422" s="0" t="n">
        <v>0</v>
      </c>
      <c r="XI422" s="0" t="n">
        <v>0</v>
      </c>
      <c r="XJ422" s="0" t="n">
        <v>0</v>
      </c>
      <c r="XK422" s="0" t="n">
        <v>0</v>
      </c>
      <c r="XL422" s="0" t="n">
        <v>0</v>
      </c>
      <c r="XM422" s="0" t="n">
        <v>0</v>
      </c>
      <c r="XN422" s="0" t="n">
        <v>2911</v>
      </c>
      <c r="XO422" s="0" t="n">
        <v>3978</v>
      </c>
      <c r="XP422" s="0" t="n">
        <v>0</v>
      </c>
      <c r="XQ422" s="0" t="n">
        <v>0</v>
      </c>
      <c r="XR422" s="0" t="n">
        <v>0</v>
      </c>
      <c r="XS422" s="0" t="n">
        <v>0</v>
      </c>
      <c r="XT422" s="0" t="n">
        <v>110</v>
      </c>
      <c r="XU422" s="0" t="n">
        <v>4491</v>
      </c>
      <c r="XV422" s="0" t="n">
        <v>23</v>
      </c>
      <c r="XW422" s="0" t="n">
        <v>269</v>
      </c>
      <c r="XX422" s="0" t="n">
        <v>0</v>
      </c>
      <c r="XY422" s="0" t="n">
        <v>1367</v>
      </c>
      <c r="XZ422" s="0" t="n">
        <v>65</v>
      </c>
      <c r="YA422" s="0" t="n">
        <v>0</v>
      </c>
      <c r="YB422" s="0" t="n">
        <v>2714</v>
      </c>
      <c r="YC422" s="0" t="n">
        <v>0</v>
      </c>
      <c r="YD422" s="0" t="n">
        <v>0</v>
      </c>
      <c r="YE422" s="0" t="n">
        <v>0</v>
      </c>
      <c r="YF422" s="0" t="n">
        <v>104</v>
      </c>
      <c r="YG422" s="0" t="n">
        <v>0</v>
      </c>
      <c r="YH422" s="0" t="n">
        <v>1858</v>
      </c>
      <c r="YI422" s="0" t="n">
        <v>12712</v>
      </c>
      <c r="YJ422" s="0" t="n">
        <v>0</v>
      </c>
      <c r="YK422" s="0" t="n">
        <v>761</v>
      </c>
      <c r="YL422" s="0" t="n">
        <v>981</v>
      </c>
      <c r="YM422" s="0" t="n">
        <v>0</v>
      </c>
      <c r="YN422" s="0" t="n">
        <v>0</v>
      </c>
      <c r="YO422" s="0" t="n">
        <v>11</v>
      </c>
      <c r="YP422" s="0" t="n">
        <v>0</v>
      </c>
      <c r="YQ422" s="0" t="n">
        <v>0</v>
      </c>
      <c r="YR422" s="0" t="n">
        <v>0</v>
      </c>
      <c r="YS422" s="0" t="n">
        <v>0</v>
      </c>
      <c r="YT422" s="0" t="n">
        <v>0</v>
      </c>
      <c r="YU422" s="0" t="n">
        <v>13</v>
      </c>
      <c r="YV422" s="0" t="n">
        <v>0</v>
      </c>
      <c r="YW422" s="0" t="n">
        <v>0</v>
      </c>
      <c r="YX422" s="0" t="n">
        <v>0</v>
      </c>
      <c r="YY422" s="0" t="n">
        <v>0</v>
      </c>
      <c r="YZ422" s="0" t="n">
        <v>0</v>
      </c>
      <c r="ZA422" s="0" t="n">
        <v>0</v>
      </c>
      <c r="ZB422" s="0" t="n">
        <v>0</v>
      </c>
      <c r="ZC422" s="0" t="n">
        <v>0</v>
      </c>
      <c r="ZD422" s="0" t="n">
        <v>0</v>
      </c>
      <c r="ZE422" s="0" t="n">
        <v>0</v>
      </c>
      <c r="ZF422" s="0" t="n">
        <v>0</v>
      </c>
      <c r="ZG422" s="0" t="n">
        <v>0</v>
      </c>
      <c r="ZH422" s="0" t="n">
        <v>0</v>
      </c>
      <c r="ZI422" s="0" t="n">
        <v>0</v>
      </c>
      <c r="ZJ422" s="0" t="n">
        <v>0</v>
      </c>
      <c r="ZK422" s="0" t="n">
        <v>0</v>
      </c>
      <c r="ZL422" s="0" t="n">
        <v>0</v>
      </c>
      <c r="ZM422" s="0" t="n">
        <v>0</v>
      </c>
      <c r="ZN422" s="0" t="n">
        <v>0</v>
      </c>
      <c r="ZO422" s="0" t="n">
        <v>0</v>
      </c>
      <c r="ZP422" s="0" t="n">
        <v>716</v>
      </c>
      <c r="ZQ422" s="0" t="n">
        <v>5879</v>
      </c>
      <c r="ZR422" s="0" t="n">
        <v>0</v>
      </c>
      <c r="ZS422" s="0" t="n">
        <v>0</v>
      </c>
      <c r="ZT422" s="0" t="n">
        <v>0</v>
      </c>
      <c r="ZU422" s="0" t="n">
        <v>0</v>
      </c>
      <c r="ZV422" s="0" t="n">
        <v>0</v>
      </c>
      <c r="ZW422" s="0" t="n">
        <v>0</v>
      </c>
      <c r="ZX422" s="0" t="n">
        <v>168</v>
      </c>
      <c r="ZY422" s="0" t="n">
        <v>0</v>
      </c>
      <c r="ZZ422" s="0" t="n">
        <v>0</v>
      </c>
      <c r="AAA422" s="0" t="n">
        <v>0</v>
      </c>
      <c r="AAB422" s="0" t="n">
        <v>0</v>
      </c>
      <c r="AAC422" s="0" t="n">
        <v>0</v>
      </c>
      <c r="AAD422" s="0" t="n">
        <v>2295</v>
      </c>
      <c r="AAE422" s="0" t="n">
        <v>0</v>
      </c>
      <c r="AAF422" s="0" t="n">
        <v>74</v>
      </c>
      <c r="AAG422" s="0" t="n">
        <v>0</v>
      </c>
      <c r="AAH422" s="0" t="n">
        <v>0</v>
      </c>
      <c r="AAI422" s="0" t="n">
        <v>0</v>
      </c>
      <c r="AAJ422" s="0" t="n">
        <v>405</v>
      </c>
      <c r="AAK422" s="0" t="n">
        <v>0</v>
      </c>
      <c r="AAL422" s="0" t="n">
        <v>0</v>
      </c>
      <c r="AAM422" s="0" t="n">
        <v>0</v>
      </c>
      <c r="AAN422" s="0" t="n">
        <v>13</v>
      </c>
      <c r="AAO422" s="0" t="n">
        <v>0</v>
      </c>
      <c r="AAP422" s="0" t="n">
        <v>0</v>
      </c>
    </row>
    <row r="423" customFormat="false" ht="15" hidden="false" customHeight="true" outlineLevel="0" collapsed="false">
      <c r="A423" s="1" t="n">
        <v>31240</v>
      </c>
      <c r="H423" s="2" t="n">
        <v>2</v>
      </c>
      <c r="I423" s="2" t="n">
        <v>37</v>
      </c>
      <c r="J423" s="21"/>
      <c r="K423" s="21"/>
      <c r="L423" s="2" t="n">
        <v>1</v>
      </c>
      <c r="M423" s="2" t="n">
        <v>1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1</v>
      </c>
      <c r="X423" s="2" t="n">
        <f aca="false">SUM(L423:W423)</f>
        <v>3</v>
      </c>
      <c r="Y423" s="2" t="n">
        <v>120</v>
      </c>
      <c r="Z423" s="2" t="n">
        <v>80</v>
      </c>
      <c r="AA423" s="2" t="n">
        <f aca="false">Y423-Z423</f>
        <v>40</v>
      </c>
      <c r="AB423" s="3" t="n">
        <f aca="false">Z423+((Y423-Z423)/3)</f>
        <v>93.3333333333333</v>
      </c>
      <c r="AC423" s="4" t="n">
        <v>62.8</v>
      </c>
      <c r="AD423" s="4" t="n">
        <v>163.5</v>
      </c>
      <c r="AE423" s="3" t="n">
        <v>23.4922238120622</v>
      </c>
      <c r="AF423" s="3" t="n">
        <v>0</v>
      </c>
      <c r="AL423" s="4" t="n">
        <v>35.7</v>
      </c>
      <c r="AM423" s="4" t="n">
        <v>22.4</v>
      </c>
      <c r="AN423" s="4" t="n">
        <v>40.4</v>
      </c>
      <c r="AO423" s="2" t="n">
        <v>5</v>
      </c>
      <c r="AP423" s="4" t="n">
        <v>44.9</v>
      </c>
      <c r="AQ423" s="4" t="n">
        <v>38.3</v>
      </c>
      <c r="AR423" s="4" t="n">
        <v>2.1</v>
      </c>
      <c r="AS423" s="2" t="n">
        <v>91</v>
      </c>
      <c r="AT423" s="2" t="n">
        <v>112</v>
      </c>
      <c r="AU423" s="2" t="n">
        <v>90</v>
      </c>
      <c r="AV423" s="2" t="n">
        <v>84</v>
      </c>
      <c r="AW423" s="2" t="n">
        <v>88</v>
      </c>
      <c r="AX423" s="2" t="n">
        <v>1</v>
      </c>
      <c r="AY423" s="2" t="n">
        <f aca="false">((AS423*15)+(AT423*30)+(AU423*30)+(AV423*30)+(AW423*15))-(AS423*120)</f>
        <v>345</v>
      </c>
      <c r="AZ423" s="2" t="n">
        <f aca="false">((AS423*15)+(AT423*30)+(AU423*30)+(AV423*30)+(AW423*15))</f>
        <v>11265</v>
      </c>
      <c r="CA423" s="2" t="n">
        <v>249</v>
      </c>
      <c r="CB423" s="2" t="n">
        <v>1</v>
      </c>
      <c r="CC423" s="2" t="n">
        <v>46</v>
      </c>
      <c r="CD423" s="2" t="n">
        <v>1</v>
      </c>
      <c r="CE423" s="2" t="n">
        <v>179</v>
      </c>
      <c r="CF423" s="2" t="n">
        <v>1</v>
      </c>
      <c r="CG423" s="2" t="n">
        <v>24</v>
      </c>
      <c r="CH423" s="2" t="n">
        <v>122</v>
      </c>
      <c r="CI423" s="2" t="n">
        <v>0</v>
      </c>
      <c r="CJ423" s="2" t="n">
        <v>1</v>
      </c>
      <c r="CW423" s="3"/>
      <c r="CY423" s="22"/>
      <c r="EU423" s="3"/>
      <c r="EW423" s="22"/>
      <c r="HO423" s="2" t="n">
        <v>26</v>
      </c>
      <c r="HP423" s="2" t="n">
        <v>26</v>
      </c>
      <c r="HQ423" s="2" t="n">
        <v>1</v>
      </c>
      <c r="HR423" s="2" t="n">
        <v>1</v>
      </c>
      <c r="HS423" s="2" t="n">
        <v>32.2200050354004</v>
      </c>
      <c r="HT423" s="2" t="n">
        <v>381.528656005859</v>
      </c>
      <c r="HY423" s="2" t="n">
        <v>4255.7001953125</v>
      </c>
      <c r="HZ423" s="2" t="n">
        <v>137.949996948242</v>
      </c>
      <c r="IA423" s="2" t="n">
        <v>60.7700004577637</v>
      </c>
      <c r="IB423" s="2" t="n">
        <v>109.389999389648</v>
      </c>
      <c r="IC423" s="2" t="n">
        <v>104.080001831055</v>
      </c>
      <c r="ID423" s="2" t="n">
        <v>430.890014648438</v>
      </c>
      <c r="IE423" s="2" t="n">
        <v>35.0999984741211</v>
      </c>
      <c r="IF423" s="2" t="n">
        <v>14.9700002670288</v>
      </c>
      <c r="IG423" s="2" t="n">
        <v>17.2999992370605</v>
      </c>
      <c r="IH423" s="2" t="n">
        <v>143.779998779297</v>
      </c>
      <c r="II423" s="2" t="n">
        <v>1.41999995708466</v>
      </c>
      <c r="IJ423" s="2" t="n">
        <v>14.1499996185303</v>
      </c>
      <c r="IK423" s="2" t="n">
        <v>8.32999992370606</v>
      </c>
      <c r="IL423" s="2" t="n">
        <v>36.5999984741211</v>
      </c>
      <c r="IM423" s="2" t="n">
        <v>30.5</v>
      </c>
      <c r="IN423" s="2" t="n">
        <v>19.3199996948242</v>
      </c>
      <c r="IO423" s="2" t="n">
        <v>9.61999988555908</v>
      </c>
      <c r="IP423" s="2" t="n">
        <v>56.6599998474121</v>
      </c>
      <c r="IQ423" s="2" t="n">
        <v>11.5500001907349</v>
      </c>
      <c r="IR423" s="2" t="n">
        <v>4.65999984741211</v>
      </c>
      <c r="IS423" s="2" t="n">
        <v>1.61000001430511</v>
      </c>
      <c r="IT423" s="2" t="n">
        <v>1162.7099609375</v>
      </c>
      <c r="IU423" s="2" t="n">
        <v>23.3500003814697</v>
      </c>
      <c r="IV423" s="2" t="n">
        <v>1.24000000953674</v>
      </c>
      <c r="IW423" s="2" t="n">
        <v>481.239990234375</v>
      </c>
      <c r="IX423" s="2" t="n">
        <v>2275.4599609375</v>
      </c>
      <c r="IY423" s="2" t="n">
        <v>3666.580078125</v>
      </c>
      <c r="IZ423" s="2" t="n">
        <v>7069.7099609375</v>
      </c>
      <c r="JA423" s="2" t="n">
        <v>14.1899995803833</v>
      </c>
      <c r="JB423" s="2" t="n">
        <v>1.91999995708466</v>
      </c>
      <c r="JC423" s="2" t="n">
        <v>3.98000001907349</v>
      </c>
      <c r="JD423" s="2" t="n">
        <v>156.139999389648</v>
      </c>
      <c r="JE423" s="2" t="n">
        <v>122.75</v>
      </c>
      <c r="JF423" s="2" t="n">
        <v>3.27999997138977</v>
      </c>
      <c r="JG423" s="2" t="n">
        <v>3.30999994277954</v>
      </c>
      <c r="JH423" s="2" t="n">
        <v>37.4099998474121</v>
      </c>
      <c r="JI423" s="2" t="n">
        <v>6.57999992370606</v>
      </c>
      <c r="JJ423" s="2" t="n">
        <v>2.60999989509583</v>
      </c>
      <c r="JK423" s="2" t="n">
        <v>1.08000004291534</v>
      </c>
      <c r="JL423" s="2" t="n">
        <v>656.890014648438</v>
      </c>
      <c r="JM423" s="2" t="n">
        <v>5.30000019073486</v>
      </c>
      <c r="JN423" s="2" t="n">
        <v>53.7799987792969</v>
      </c>
      <c r="JO423" s="2" t="n">
        <v>4504.22998046875</v>
      </c>
      <c r="JP423" s="2" t="n">
        <v>3395.1298828125</v>
      </c>
      <c r="JQ423" s="2" t="n">
        <v>45</v>
      </c>
      <c r="JR423" s="2" t="n">
        <v>1063.02001953125</v>
      </c>
      <c r="JS423" s="2" t="n">
        <v>240.149993896484</v>
      </c>
      <c r="JT423" s="2" t="n">
        <v>3531.94995117187</v>
      </c>
      <c r="JU423" s="2" t="n">
        <v>592.02001953125</v>
      </c>
      <c r="JV423" s="2" t="n">
        <v>311.239990234375</v>
      </c>
      <c r="JW423" s="2" t="n">
        <v>9.86999988555908</v>
      </c>
      <c r="JX423" s="2" t="n">
        <v>10.1400003433228</v>
      </c>
      <c r="JY423" s="2" t="n">
        <v>20.2000007629395</v>
      </c>
      <c r="JZ423" s="2" t="n">
        <v>1.36000001430511</v>
      </c>
      <c r="KA423" s="2" t="n">
        <v>42.9599990844727</v>
      </c>
      <c r="KB423" s="2" t="n">
        <v>5.36999988555908</v>
      </c>
      <c r="KC423" s="2" t="n">
        <v>74.2200012207031</v>
      </c>
      <c r="KD423" s="2" t="n">
        <v>25.7700004577637</v>
      </c>
      <c r="KE423" s="2" t="n">
        <v>70.4899978637695</v>
      </c>
      <c r="KF423" s="2" t="n">
        <v>101.410003662109</v>
      </c>
      <c r="KG423" s="2" t="n">
        <v>30.7099990844727</v>
      </c>
      <c r="KH423" s="2" t="n">
        <v>497.510009765625</v>
      </c>
      <c r="KI423" s="2" t="n">
        <v>0</v>
      </c>
      <c r="KJ423" s="2" t="n">
        <v>7.94999980926514</v>
      </c>
      <c r="KK423" s="2" t="n">
        <v>41.7299995422363</v>
      </c>
      <c r="KL423" s="2" t="n">
        <v>1496474.18</v>
      </c>
      <c r="KM423" s="2" t="n">
        <v>3472.97998046875</v>
      </c>
      <c r="KN423" s="2" t="n">
        <v>195.990005493164</v>
      </c>
      <c r="KO423" s="2" t="n">
        <v>1.14999997615814</v>
      </c>
      <c r="KP423" s="2" t="n">
        <v>1.00999999046326</v>
      </c>
      <c r="KQ423" s="2" t="n">
        <v>1.00999999046326</v>
      </c>
      <c r="KR423" s="2" t="n">
        <v>2</v>
      </c>
      <c r="KS423" s="2" t="n">
        <v>1.08000004291534</v>
      </c>
      <c r="KT423" s="2" t="n">
        <v>1.03999996185303</v>
      </c>
      <c r="KU423" s="2" t="n">
        <v>4.92000007629395</v>
      </c>
      <c r="KV423" s="2" t="n">
        <v>6.75</v>
      </c>
      <c r="KW423" s="2" t="n">
        <v>32.189998626709</v>
      </c>
      <c r="KX423" s="2" t="n">
        <v>33.8499984741211</v>
      </c>
      <c r="KY423" s="2" t="n">
        <v>14.5</v>
      </c>
      <c r="KZ423" s="2" t="n">
        <v>13.6999998092651</v>
      </c>
      <c r="LA423" s="2" t="n">
        <v>2.66000008583069</v>
      </c>
      <c r="LB423" s="2" t="n">
        <v>0.259999990463257</v>
      </c>
      <c r="LC423" s="2" t="n">
        <v>79.5999984741211</v>
      </c>
      <c r="LD423" s="2" t="n">
        <v>40.9500007629395</v>
      </c>
      <c r="LE423" s="2" t="n">
        <v>9.78999996185303</v>
      </c>
      <c r="LF423" s="2" t="n">
        <v>0.200000002980232</v>
      </c>
      <c r="LG423" s="2" t="n">
        <v>0.0199999995529652</v>
      </c>
      <c r="LH423" s="2" t="n">
        <v>23.3700008392334</v>
      </c>
      <c r="LI423" s="2" t="n">
        <v>26.7299995422363</v>
      </c>
      <c r="LJ423" s="2" t="n">
        <v>1.08000004291534</v>
      </c>
      <c r="LK423" s="2" t="n">
        <v>2.73000001907349</v>
      </c>
      <c r="LL423" s="2" t="n">
        <v>1.75999999046326</v>
      </c>
      <c r="LM423" s="2" t="n">
        <v>2.51999998092651</v>
      </c>
      <c r="LN423" s="2" t="n">
        <v>0.0199999995529652</v>
      </c>
      <c r="LO423" s="2" t="n">
        <v>0.170000001788139</v>
      </c>
      <c r="LP423" s="2" t="n">
        <v>0.129999995231628</v>
      </c>
      <c r="LQ423" s="2" t="n">
        <v>0.109999999403954</v>
      </c>
      <c r="LR423" s="2" t="n">
        <v>0.109999999403954</v>
      </c>
      <c r="LS423" s="2" t="n">
        <v>0.0199999995529652</v>
      </c>
      <c r="LT423" s="2" t="n">
        <v>0.319999992847443</v>
      </c>
      <c r="LU423" s="2" t="n">
        <v>0.28999999165535</v>
      </c>
      <c r="LV423" s="2" t="n">
        <v>136.335510253906</v>
      </c>
      <c r="MC423" s="0" t="n">
        <v>0</v>
      </c>
      <c r="MD423" s="0" t="n">
        <v>0</v>
      </c>
      <c r="ME423" s="0" t="n">
        <v>0</v>
      </c>
      <c r="MF423" s="0" t="n">
        <v>0</v>
      </c>
      <c r="MG423" s="0" t="n">
        <v>0</v>
      </c>
      <c r="MH423" s="0" t="n">
        <v>0</v>
      </c>
      <c r="MI423" s="0" t="n">
        <v>0</v>
      </c>
      <c r="MJ423" s="0" t="n">
        <v>0</v>
      </c>
      <c r="MK423" s="0" t="n">
        <v>0</v>
      </c>
      <c r="ML423" s="0" t="n">
        <v>20</v>
      </c>
      <c r="MM423" s="0" t="n">
        <v>94</v>
      </c>
      <c r="MN423" s="0" t="n">
        <v>0</v>
      </c>
      <c r="MO423" s="0" t="n">
        <v>6</v>
      </c>
      <c r="MP423" s="0" t="n">
        <v>0</v>
      </c>
      <c r="MQ423" s="0" t="n">
        <v>0</v>
      </c>
      <c r="MR423" s="0" t="n">
        <v>0</v>
      </c>
      <c r="MS423" s="0" t="n">
        <v>10834</v>
      </c>
      <c r="MT423" s="0" t="n">
        <v>0</v>
      </c>
      <c r="MU423" s="0" t="n">
        <v>1280</v>
      </c>
      <c r="MV423" s="0" t="n">
        <v>0</v>
      </c>
      <c r="MW423" s="0" t="n">
        <v>0</v>
      </c>
      <c r="MX423" s="0" t="n">
        <v>0</v>
      </c>
      <c r="MY423" s="0" t="n">
        <v>0</v>
      </c>
      <c r="MZ423" s="0" t="n">
        <v>0</v>
      </c>
      <c r="NA423" s="0" t="n">
        <v>0</v>
      </c>
      <c r="NB423" s="0" t="n">
        <v>5</v>
      </c>
      <c r="NC423" s="0" t="n">
        <v>19</v>
      </c>
      <c r="ND423" s="0" t="n">
        <v>0</v>
      </c>
      <c r="NE423" s="0" t="n">
        <v>0</v>
      </c>
      <c r="NF423" s="0" t="n">
        <v>0</v>
      </c>
      <c r="NG423" s="0" t="n">
        <v>0</v>
      </c>
      <c r="NH423" s="0" t="n">
        <v>359</v>
      </c>
      <c r="NI423" s="0" t="n">
        <v>246</v>
      </c>
      <c r="NJ423" s="0" t="n">
        <v>0</v>
      </c>
      <c r="NK423" s="0" t="n">
        <v>0</v>
      </c>
      <c r="NL423" s="0" t="n">
        <v>0</v>
      </c>
      <c r="NM423" s="0" t="n">
        <v>0</v>
      </c>
      <c r="NN423" s="0" t="n">
        <v>0</v>
      </c>
      <c r="NO423" s="0" t="n">
        <v>0</v>
      </c>
      <c r="NP423" s="0" t="n">
        <v>0</v>
      </c>
      <c r="NQ423" s="0" t="n">
        <v>5</v>
      </c>
      <c r="NR423" s="0" t="n">
        <v>0</v>
      </c>
      <c r="NS423" s="0" t="n">
        <v>4863</v>
      </c>
      <c r="NT423" s="0" t="n">
        <v>654</v>
      </c>
      <c r="NU423" s="0" t="n">
        <v>0</v>
      </c>
      <c r="NV423" s="0" t="n">
        <v>0</v>
      </c>
      <c r="NW423" s="0" t="n">
        <v>17</v>
      </c>
      <c r="NX423" s="0" t="n">
        <v>10</v>
      </c>
      <c r="NY423" s="0" t="n">
        <v>1444</v>
      </c>
      <c r="NZ423" s="0" t="n">
        <v>0</v>
      </c>
      <c r="OA423" s="0" t="n">
        <v>0</v>
      </c>
      <c r="OB423" s="0" t="n">
        <v>0</v>
      </c>
      <c r="OC423" s="0" t="n">
        <v>0</v>
      </c>
      <c r="OD423" s="0" t="n">
        <v>0</v>
      </c>
      <c r="OE423" s="0" t="n">
        <v>0</v>
      </c>
      <c r="OF423" s="0" t="n">
        <v>0</v>
      </c>
      <c r="OG423" s="0" t="n">
        <v>150</v>
      </c>
      <c r="OH423" s="0" t="n">
        <v>9</v>
      </c>
      <c r="OI423" s="0" t="n">
        <v>0</v>
      </c>
      <c r="OJ423" s="0" t="n">
        <v>0</v>
      </c>
      <c r="OK423" s="0" t="n">
        <v>0</v>
      </c>
      <c r="OL423" s="0" t="n">
        <v>0</v>
      </c>
      <c r="OM423" s="0" t="n">
        <v>0</v>
      </c>
      <c r="ON423" s="0" t="n">
        <v>8</v>
      </c>
      <c r="OO423" s="0" t="n">
        <v>0</v>
      </c>
      <c r="OP423" s="0" t="n">
        <v>0</v>
      </c>
      <c r="OQ423" s="0" t="n">
        <v>0</v>
      </c>
      <c r="OR423" s="0" t="n">
        <v>0</v>
      </c>
      <c r="OS423" s="0" t="n">
        <v>0</v>
      </c>
      <c r="OT423" s="0" t="n">
        <v>0</v>
      </c>
      <c r="OU423" s="0" t="n">
        <v>0</v>
      </c>
      <c r="OV423" s="0" t="n">
        <v>0</v>
      </c>
      <c r="OW423" s="0" t="n">
        <v>0</v>
      </c>
      <c r="OX423" s="0" t="n">
        <v>0</v>
      </c>
      <c r="OY423" s="0" t="n">
        <v>0</v>
      </c>
      <c r="OZ423" s="0" t="n">
        <v>0</v>
      </c>
      <c r="PA423" s="0" t="n">
        <v>11</v>
      </c>
      <c r="PB423" s="0" t="n">
        <v>958</v>
      </c>
      <c r="PC423" s="0" t="n">
        <v>0</v>
      </c>
      <c r="PD423" s="0" t="n">
        <v>0</v>
      </c>
      <c r="PE423" s="0" t="n">
        <v>0</v>
      </c>
      <c r="PF423" s="0" t="n">
        <v>117</v>
      </c>
      <c r="PG423" s="0" t="n">
        <v>0</v>
      </c>
      <c r="PH423" s="0" t="n">
        <v>11</v>
      </c>
      <c r="PI423" s="0" t="n">
        <v>0</v>
      </c>
      <c r="PJ423" s="0" t="n">
        <v>580</v>
      </c>
      <c r="PK423" s="0" t="n">
        <v>0</v>
      </c>
      <c r="PL423" s="0" t="n">
        <v>0</v>
      </c>
      <c r="PM423" s="0" t="n">
        <v>0</v>
      </c>
      <c r="PN423" s="0" t="n">
        <v>0</v>
      </c>
      <c r="PO423" s="0" t="n">
        <v>0</v>
      </c>
      <c r="PP423" s="0" t="n">
        <v>0</v>
      </c>
      <c r="PQ423" s="0" t="n">
        <v>220</v>
      </c>
      <c r="PR423" s="0" t="n">
        <v>0</v>
      </c>
      <c r="PS423" s="0" t="n">
        <v>0</v>
      </c>
      <c r="PT423" s="0" t="n">
        <v>6</v>
      </c>
      <c r="PU423" s="0" t="n">
        <v>11</v>
      </c>
      <c r="PV423" s="0" t="n">
        <v>131</v>
      </c>
      <c r="PW423" s="0" t="n">
        <v>387</v>
      </c>
      <c r="PX423" s="0" t="n">
        <v>312</v>
      </c>
      <c r="PY423" s="0" t="n">
        <v>0</v>
      </c>
      <c r="PZ423" s="0" t="n">
        <v>0</v>
      </c>
      <c r="QA423" s="0" t="n">
        <v>0</v>
      </c>
      <c r="QB423" s="0" t="n">
        <v>0</v>
      </c>
      <c r="QC423" s="0" t="n">
        <v>0</v>
      </c>
      <c r="QD423" s="0" t="n">
        <v>0</v>
      </c>
      <c r="QE423" s="0" t="n">
        <v>0</v>
      </c>
      <c r="QF423" s="0" t="n">
        <v>0</v>
      </c>
      <c r="QG423" s="0" t="n">
        <v>0</v>
      </c>
      <c r="QH423" s="0" t="n">
        <v>0</v>
      </c>
      <c r="QI423" s="0" t="n">
        <v>0</v>
      </c>
      <c r="QJ423" s="0" t="n">
        <v>0</v>
      </c>
      <c r="QK423" s="0" t="n">
        <v>127</v>
      </c>
      <c r="QL423" s="0" t="n">
        <v>0</v>
      </c>
      <c r="QM423" s="0" t="n">
        <v>29</v>
      </c>
      <c r="QN423" s="0" t="n">
        <v>0</v>
      </c>
      <c r="QO423" s="0" t="n">
        <v>0</v>
      </c>
      <c r="QP423" s="0" t="n">
        <v>0</v>
      </c>
      <c r="QQ423" s="0" t="n">
        <v>361</v>
      </c>
      <c r="QR423" s="0" t="n">
        <v>0</v>
      </c>
      <c r="QS423" s="0" t="n">
        <v>24</v>
      </c>
      <c r="QT423" s="0" t="n">
        <v>0</v>
      </c>
      <c r="QU423" s="0" t="n">
        <v>0</v>
      </c>
      <c r="QV423" s="0" t="n">
        <v>0</v>
      </c>
      <c r="QW423" s="0" t="n">
        <v>0</v>
      </c>
      <c r="QX423" s="0" t="n">
        <v>0</v>
      </c>
      <c r="QY423" s="0" t="n">
        <v>0</v>
      </c>
      <c r="QZ423" s="0" t="n">
        <v>37</v>
      </c>
      <c r="RA423" s="0" t="n">
        <v>13</v>
      </c>
      <c r="RB423" s="0" t="n">
        <v>0</v>
      </c>
      <c r="RC423" s="0" t="n">
        <v>0</v>
      </c>
      <c r="RD423" s="0" t="n">
        <v>389</v>
      </c>
      <c r="RE423" s="0" t="n">
        <v>0</v>
      </c>
      <c r="RF423" s="0" t="n">
        <v>0</v>
      </c>
      <c r="RG423" s="0" t="n">
        <v>62</v>
      </c>
      <c r="RH423" s="0" t="n">
        <v>0</v>
      </c>
      <c r="RI423" s="0" t="n">
        <v>0</v>
      </c>
      <c r="RJ423" s="0" t="n">
        <v>22</v>
      </c>
      <c r="RK423" s="0" t="n">
        <v>0</v>
      </c>
      <c r="RL423" s="0" t="n">
        <v>5077</v>
      </c>
      <c r="RM423" s="0" t="n">
        <v>0</v>
      </c>
      <c r="RN423" s="0" t="n">
        <v>0</v>
      </c>
      <c r="RO423" s="0" t="n">
        <v>0</v>
      </c>
      <c r="RP423" s="0" t="n">
        <v>201</v>
      </c>
      <c r="RQ423" s="0" t="n">
        <v>17</v>
      </c>
      <c r="RR423" s="0" t="n">
        <v>0</v>
      </c>
      <c r="RS423" s="0" t="n">
        <v>0</v>
      </c>
      <c r="RT423" s="0" t="n">
        <v>0</v>
      </c>
      <c r="RU423" s="0" t="n">
        <v>0</v>
      </c>
      <c r="RV423" s="0" t="n">
        <v>55</v>
      </c>
      <c r="RW423" s="0" t="n">
        <v>0</v>
      </c>
      <c r="RX423" s="0" t="n">
        <v>0</v>
      </c>
      <c r="RY423" s="0" t="n">
        <v>196</v>
      </c>
      <c r="RZ423" s="0" t="n">
        <v>0</v>
      </c>
      <c r="SA423" s="0" t="n">
        <v>0</v>
      </c>
      <c r="SB423" s="0" t="n">
        <v>0</v>
      </c>
      <c r="SC423" s="0" t="n">
        <v>0</v>
      </c>
      <c r="SD423" s="0" t="n">
        <v>0</v>
      </c>
      <c r="SE423" s="0" t="n">
        <v>13</v>
      </c>
      <c r="SF423" s="0" t="n">
        <v>0</v>
      </c>
      <c r="SG423" s="0" t="n">
        <v>0</v>
      </c>
      <c r="SH423" s="0" t="n">
        <v>0</v>
      </c>
      <c r="SI423" s="0" t="n">
        <v>0</v>
      </c>
      <c r="SJ423" s="0" t="n">
        <v>0</v>
      </c>
      <c r="SK423" s="0" t="n">
        <v>18</v>
      </c>
      <c r="SL423" s="0" t="n">
        <v>0</v>
      </c>
      <c r="SM423" s="0" t="n">
        <v>27</v>
      </c>
      <c r="SN423" s="0" t="n">
        <v>0</v>
      </c>
      <c r="SO423" s="0" t="n">
        <v>0</v>
      </c>
      <c r="SP423" s="0" t="n">
        <v>0</v>
      </c>
      <c r="SQ423" s="0" t="n">
        <v>0</v>
      </c>
      <c r="SR423" s="0" t="n">
        <v>0</v>
      </c>
      <c r="SS423" s="0" t="n">
        <v>29</v>
      </c>
      <c r="ST423" s="0" t="n">
        <v>0</v>
      </c>
      <c r="SU423" s="0" t="n">
        <v>27</v>
      </c>
      <c r="SV423" s="0" t="n">
        <v>19</v>
      </c>
      <c r="SW423" s="0" t="n">
        <v>0</v>
      </c>
      <c r="SX423" s="0" t="n">
        <v>0</v>
      </c>
      <c r="SY423" s="0" t="n">
        <v>0</v>
      </c>
      <c r="SZ423" s="0" t="n">
        <v>85</v>
      </c>
      <c r="TA423" s="0" t="n">
        <v>14</v>
      </c>
      <c r="TB423" s="0" t="n">
        <v>0</v>
      </c>
      <c r="TC423" s="0" t="n">
        <v>0</v>
      </c>
      <c r="TD423" s="0" t="n">
        <v>0</v>
      </c>
      <c r="TE423" s="0" t="n">
        <v>97</v>
      </c>
      <c r="TF423" s="0" t="n">
        <v>0</v>
      </c>
      <c r="TG423" s="0" t="n">
        <v>0</v>
      </c>
      <c r="TH423" s="0" t="n">
        <v>0</v>
      </c>
      <c r="TI423" s="0" t="n">
        <v>115</v>
      </c>
      <c r="TJ423" s="0" t="n">
        <v>0</v>
      </c>
      <c r="TK423" s="0" t="n">
        <v>0</v>
      </c>
      <c r="TL423" s="0" t="n">
        <v>2137</v>
      </c>
      <c r="TM423" s="0" t="n">
        <v>401</v>
      </c>
      <c r="TN423" s="0" t="n">
        <v>6</v>
      </c>
      <c r="TO423" s="0" t="n">
        <v>0</v>
      </c>
      <c r="TP423" s="0" t="n">
        <v>36</v>
      </c>
      <c r="TQ423" s="0" t="n">
        <v>0</v>
      </c>
      <c r="TR423" s="0" t="n">
        <v>910</v>
      </c>
      <c r="TS423" s="0" t="n">
        <v>0</v>
      </c>
      <c r="TT423" s="0" t="n">
        <v>61</v>
      </c>
      <c r="TU423" s="0" t="n">
        <v>0</v>
      </c>
      <c r="TV423" s="0" t="n">
        <v>53</v>
      </c>
      <c r="TW423" s="0" t="n">
        <v>15</v>
      </c>
      <c r="TX423" s="0" t="n">
        <v>0</v>
      </c>
      <c r="TY423" s="0" t="n">
        <v>371</v>
      </c>
      <c r="TZ423" s="0" t="n">
        <v>0</v>
      </c>
      <c r="UA423" s="0" t="n">
        <v>0</v>
      </c>
      <c r="UB423" s="0" t="n">
        <v>0</v>
      </c>
      <c r="UC423" s="0" t="n">
        <v>0</v>
      </c>
      <c r="UD423" s="0" t="n">
        <v>0</v>
      </c>
      <c r="UE423" s="0" t="n">
        <v>0</v>
      </c>
      <c r="UF423" s="0" t="n">
        <v>0</v>
      </c>
      <c r="UG423" s="0" t="n">
        <v>0</v>
      </c>
      <c r="UH423" s="0" t="n">
        <v>0</v>
      </c>
      <c r="UI423" s="0" t="n">
        <v>0</v>
      </c>
      <c r="UJ423" s="0" t="n">
        <v>0</v>
      </c>
      <c r="UK423" s="0" t="n">
        <v>41</v>
      </c>
      <c r="UL423" s="0" t="n">
        <v>0</v>
      </c>
      <c r="UM423" s="0" t="n">
        <v>0</v>
      </c>
      <c r="UN423" s="0" t="n">
        <v>12</v>
      </c>
      <c r="UO423" s="0" t="n">
        <v>0</v>
      </c>
      <c r="UP423" s="0" t="n">
        <v>0</v>
      </c>
      <c r="UQ423" s="0" t="n">
        <v>0</v>
      </c>
      <c r="UR423" s="0" t="n">
        <v>0</v>
      </c>
      <c r="US423" s="0" t="n">
        <v>0</v>
      </c>
      <c r="UT423" s="0" t="n">
        <v>0</v>
      </c>
      <c r="UU423" s="0" t="n">
        <v>0</v>
      </c>
      <c r="UV423" s="0" t="n">
        <v>4</v>
      </c>
      <c r="UW423" s="0" t="n">
        <v>0</v>
      </c>
      <c r="UX423" s="0" t="n">
        <v>0</v>
      </c>
      <c r="UY423" s="0" t="n">
        <v>3</v>
      </c>
      <c r="UZ423" s="0" t="n">
        <v>0</v>
      </c>
      <c r="VA423" s="0" t="n">
        <v>0</v>
      </c>
      <c r="VB423" s="0" t="n">
        <v>0</v>
      </c>
      <c r="VC423" s="0" t="n">
        <v>0</v>
      </c>
      <c r="VD423" s="0" t="n">
        <v>0</v>
      </c>
      <c r="VE423" s="0" t="n">
        <v>0</v>
      </c>
      <c r="VF423" s="0" t="n">
        <v>39</v>
      </c>
      <c r="VG423" s="0" t="n">
        <v>0</v>
      </c>
      <c r="VH423" s="0" t="n">
        <v>0</v>
      </c>
      <c r="VI423" s="0" t="n">
        <v>0</v>
      </c>
      <c r="VJ423" s="0" t="n">
        <v>0</v>
      </c>
      <c r="VK423" s="0" t="n">
        <v>0</v>
      </c>
      <c r="VL423" s="0" t="n">
        <v>0</v>
      </c>
      <c r="VM423" s="0" t="n">
        <v>0</v>
      </c>
      <c r="VN423" s="0" t="n">
        <v>6</v>
      </c>
      <c r="VO423" s="0" t="n">
        <v>0</v>
      </c>
      <c r="VP423" s="0" t="n">
        <v>0</v>
      </c>
      <c r="VQ423" s="0" t="n">
        <v>0</v>
      </c>
      <c r="VR423" s="0" t="n">
        <v>49</v>
      </c>
      <c r="VS423" s="0" t="n">
        <v>0</v>
      </c>
      <c r="VT423" s="0" t="n">
        <v>0</v>
      </c>
      <c r="VU423" s="0" t="n">
        <v>3</v>
      </c>
      <c r="VV423" s="0" t="n">
        <v>0</v>
      </c>
      <c r="VW423" s="0" t="n">
        <v>0</v>
      </c>
      <c r="VX423" s="0" t="n">
        <v>0</v>
      </c>
      <c r="VY423" s="0" t="n">
        <v>0</v>
      </c>
      <c r="VZ423" s="0" t="n">
        <v>0</v>
      </c>
      <c r="WA423" s="0" t="n">
        <v>0</v>
      </c>
      <c r="WB423" s="0" t="n">
        <v>0</v>
      </c>
      <c r="WC423" s="0" t="n">
        <v>10</v>
      </c>
      <c r="WD423" s="0" t="n">
        <v>0</v>
      </c>
      <c r="WE423" s="0" t="n">
        <v>0</v>
      </c>
      <c r="WF423" s="0" t="n">
        <v>8890</v>
      </c>
      <c r="WG423" s="0" t="n">
        <v>0</v>
      </c>
      <c r="WH423" s="0" t="n">
        <v>0</v>
      </c>
      <c r="WI423" s="0" t="n">
        <v>0</v>
      </c>
      <c r="WJ423" s="0" t="n">
        <v>0</v>
      </c>
      <c r="WK423" s="0" t="n">
        <v>38</v>
      </c>
      <c r="WL423" s="0" t="n">
        <v>0</v>
      </c>
      <c r="WM423" s="0" t="n">
        <v>59</v>
      </c>
      <c r="WN423" s="0" t="n">
        <v>0</v>
      </c>
      <c r="WO423" s="0" t="n">
        <v>0</v>
      </c>
      <c r="WP423" s="0" t="n">
        <v>0</v>
      </c>
      <c r="WQ423" s="0" t="n">
        <v>0</v>
      </c>
      <c r="WR423" s="0" t="n">
        <v>0</v>
      </c>
      <c r="WS423" s="0" t="n">
        <v>0</v>
      </c>
      <c r="WT423" s="0" t="n">
        <v>0</v>
      </c>
      <c r="WU423" s="0" t="n">
        <v>0</v>
      </c>
      <c r="WV423" s="0" t="n">
        <v>2</v>
      </c>
      <c r="WW423" s="0" t="n">
        <v>0</v>
      </c>
      <c r="WX423" s="0" t="n">
        <v>0</v>
      </c>
      <c r="WY423" s="0" t="n">
        <v>0</v>
      </c>
      <c r="WZ423" s="0" t="n">
        <v>0</v>
      </c>
      <c r="XA423" s="0" t="n">
        <v>0</v>
      </c>
      <c r="XB423" s="0" t="n">
        <v>0</v>
      </c>
      <c r="XC423" s="0" t="n">
        <v>15</v>
      </c>
      <c r="XD423" s="0" t="n">
        <v>0</v>
      </c>
      <c r="XE423" s="0" t="n">
        <v>0</v>
      </c>
      <c r="XF423" s="0" t="n">
        <v>0</v>
      </c>
      <c r="XG423" s="0" t="n">
        <v>0</v>
      </c>
      <c r="XH423" s="0" t="n">
        <v>0</v>
      </c>
      <c r="XI423" s="0" t="n">
        <v>0</v>
      </c>
      <c r="XJ423" s="0" t="n">
        <v>0</v>
      </c>
      <c r="XK423" s="0" t="n">
        <v>0</v>
      </c>
      <c r="XL423" s="0" t="n">
        <v>0</v>
      </c>
      <c r="XM423" s="0" t="n">
        <v>0</v>
      </c>
      <c r="XN423" s="0" t="n">
        <v>638</v>
      </c>
      <c r="XO423" s="0" t="n">
        <v>7344</v>
      </c>
      <c r="XP423" s="0" t="n">
        <v>0</v>
      </c>
      <c r="XQ423" s="0" t="n">
        <v>0</v>
      </c>
      <c r="XR423" s="0" t="n">
        <v>0</v>
      </c>
      <c r="XS423" s="0" t="n">
        <v>0</v>
      </c>
      <c r="XT423" s="0" t="n">
        <v>412</v>
      </c>
      <c r="XU423" s="0" t="n">
        <v>171</v>
      </c>
      <c r="XV423" s="0" t="n">
        <v>18</v>
      </c>
      <c r="XW423" s="0" t="n">
        <v>1136</v>
      </c>
      <c r="XX423" s="0" t="n">
        <v>0</v>
      </c>
      <c r="XY423" s="0" t="n">
        <v>8325</v>
      </c>
      <c r="XZ423" s="0" t="n">
        <v>157</v>
      </c>
      <c r="YA423" s="0" t="n">
        <v>0</v>
      </c>
      <c r="YB423" s="0" t="n">
        <v>1977</v>
      </c>
      <c r="YC423" s="0" t="n">
        <v>0</v>
      </c>
      <c r="YD423" s="0" t="n">
        <v>0</v>
      </c>
      <c r="YE423" s="0" t="n">
        <v>6</v>
      </c>
      <c r="YF423" s="0" t="n">
        <v>251</v>
      </c>
      <c r="YG423" s="0" t="n">
        <v>0</v>
      </c>
      <c r="YH423" s="0" t="n">
        <v>337</v>
      </c>
      <c r="YI423" s="0" t="n">
        <v>1106</v>
      </c>
      <c r="YJ423" s="0" t="n">
        <v>0</v>
      </c>
      <c r="YK423" s="0" t="n">
        <v>401</v>
      </c>
      <c r="YL423" s="0" t="n">
        <v>3859</v>
      </c>
      <c r="YM423" s="0" t="n">
        <v>0</v>
      </c>
      <c r="YN423" s="0" t="n">
        <v>148</v>
      </c>
      <c r="YO423" s="0" t="n">
        <v>0</v>
      </c>
      <c r="YP423" s="0" t="n">
        <v>0</v>
      </c>
      <c r="YQ423" s="0" t="n">
        <v>0</v>
      </c>
      <c r="YR423" s="0" t="n">
        <v>0</v>
      </c>
      <c r="YS423" s="0" t="n">
        <v>0</v>
      </c>
      <c r="YT423" s="0" t="n">
        <v>0</v>
      </c>
      <c r="YU423" s="0" t="n">
        <v>0</v>
      </c>
      <c r="YV423" s="0" t="n">
        <v>0</v>
      </c>
      <c r="YW423" s="0" t="n">
        <v>0</v>
      </c>
      <c r="YX423" s="0" t="n">
        <v>0</v>
      </c>
      <c r="YY423" s="0" t="n">
        <v>68</v>
      </c>
      <c r="YZ423" s="0" t="n">
        <v>0</v>
      </c>
      <c r="ZA423" s="0" t="n">
        <v>0</v>
      </c>
      <c r="ZB423" s="0" t="n">
        <v>0</v>
      </c>
      <c r="ZC423" s="0" t="n">
        <v>0</v>
      </c>
      <c r="ZD423" s="0" t="n">
        <v>0</v>
      </c>
      <c r="ZE423" s="0" t="n">
        <v>0</v>
      </c>
      <c r="ZF423" s="0" t="n">
        <v>0</v>
      </c>
      <c r="ZG423" s="0" t="n">
        <v>0</v>
      </c>
      <c r="ZH423" s="0" t="n">
        <v>0</v>
      </c>
      <c r="ZI423" s="0" t="n">
        <v>0</v>
      </c>
      <c r="ZJ423" s="0" t="n">
        <v>0</v>
      </c>
      <c r="ZK423" s="0" t="n">
        <v>0</v>
      </c>
      <c r="ZL423" s="0" t="n">
        <v>0</v>
      </c>
      <c r="ZM423" s="0" t="n">
        <v>0</v>
      </c>
      <c r="ZN423" s="0" t="n">
        <v>0</v>
      </c>
      <c r="ZO423" s="0" t="n">
        <v>0</v>
      </c>
      <c r="ZP423" s="0" t="n">
        <v>105</v>
      </c>
      <c r="ZQ423" s="0" t="n">
        <v>857</v>
      </c>
      <c r="ZR423" s="0" t="n">
        <v>0</v>
      </c>
      <c r="ZS423" s="0" t="n">
        <v>0</v>
      </c>
      <c r="ZT423" s="0" t="n">
        <v>0</v>
      </c>
      <c r="ZU423" s="0" t="n">
        <v>0</v>
      </c>
      <c r="ZV423" s="0" t="n">
        <v>0</v>
      </c>
      <c r="ZW423" s="0" t="n">
        <v>0</v>
      </c>
      <c r="ZX423" s="0" t="n">
        <v>36</v>
      </c>
      <c r="ZY423" s="0" t="n">
        <v>0</v>
      </c>
      <c r="ZZ423" s="0" t="n">
        <v>0</v>
      </c>
      <c r="AAA423" s="0" t="n">
        <v>0</v>
      </c>
      <c r="AAB423" s="0" t="n">
        <v>0</v>
      </c>
      <c r="AAC423" s="0" t="n">
        <v>0</v>
      </c>
      <c r="AAD423" s="0" t="n">
        <v>182</v>
      </c>
      <c r="AAE423" s="0" t="n">
        <v>6</v>
      </c>
      <c r="AAF423" s="0" t="n">
        <v>0</v>
      </c>
      <c r="AAG423" s="0" t="n">
        <v>122</v>
      </c>
      <c r="AAH423" s="0" t="n">
        <v>0</v>
      </c>
      <c r="AAI423" s="0" t="n">
        <v>0</v>
      </c>
      <c r="AAJ423" s="0" t="n">
        <v>28</v>
      </c>
      <c r="AAK423" s="0" t="n">
        <v>0</v>
      </c>
      <c r="AAL423" s="0" t="n">
        <v>0</v>
      </c>
      <c r="AAM423" s="0" t="n">
        <v>0</v>
      </c>
      <c r="AAN423" s="0" t="n">
        <v>0</v>
      </c>
      <c r="AAO423" s="0" t="n">
        <v>0</v>
      </c>
      <c r="AAP423" s="0" t="n">
        <v>0</v>
      </c>
    </row>
    <row r="424" customFormat="false" ht="15" hidden="false" customHeight="true" outlineLevel="0" collapsed="false">
      <c r="A424" s="1" t="n">
        <v>31273</v>
      </c>
      <c r="H424" s="2" t="n">
        <v>1</v>
      </c>
      <c r="I424" s="2" t="n">
        <v>56</v>
      </c>
      <c r="J424" s="21"/>
      <c r="K424" s="21"/>
      <c r="L424" s="2" t="n">
        <v>1</v>
      </c>
      <c r="M424" s="2" t="n">
        <v>1</v>
      </c>
      <c r="N424" s="2" t="n">
        <v>1</v>
      </c>
      <c r="O424" s="2" t="n">
        <v>0</v>
      </c>
      <c r="P424" s="2" t="n">
        <v>0</v>
      </c>
      <c r="Q424" s="2" t="n">
        <v>0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  <c r="W424" s="2" t="n">
        <v>1</v>
      </c>
      <c r="X424" s="2" t="n">
        <f aca="false">SUM(L424:W424)</f>
        <v>4</v>
      </c>
      <c r="Y424" s="2" t="n">
        <v>116</v>
      </c>
      <c r="Z424" s="2" t="n">
        <v>84</v>
      </c>
      <c r="AA424" s="2" t="n">
        <f aca="false">Y424-Z424</f>
        <v>32</v>
      </c>
      <c r="AB424" s="3" t="n">
        <f aca="false">Z424+((Y424-Z424)/3)</f>
        <v>94.6666666666667</v>
      </c>
      <c r="AC424" s="4" t="n">
        <v>67.6</v>
      </c>
      <c r="AD424" s="4" t="n">
        <v>163.5</v>
      </c>
      <c r="AE424" s="3" t="n">
        <v>25.2878077976975</v>
      </c>
      <c r="AF424" s="3" t="n">
        <v>1</v>
      </c>
      <c r="AG424" s="4" t="n">
        <v>92</v>
      </c>
      <c r="AH424" s="4" t="n">
        <v>94</v>
      </c>
      <c r="AK424" s="3" t="n">
        <v>92</v>
      </c>
      <c r="AL424" s="4" t="n">
        <v>24.6</v>
      </c>
      <c r="AS424" s="2" t="n">
        <v>82</v>
      </c>
      <c r="AT424" s="2" t="n">
        <v>120</v>
      </c>
      <c r="AU424" s="2" t="n">
        <v>127</v>
      </c>
      <c r="AV424" s="2" t="n">
        <v>94</v>
      </c>
      <c r="AW424" s="2" t="n">
        <v>107</v>
      </c>
      <c r="AX424" s="2" t="n">
        <v>1</v>
      </c>
      <c r="AY424" s="2" t="n">
        <f aca="false">((AS424*15)+(AT424*30)+(AU424*30)+(AV424*30)+(AW424*15))-(AS424*120)</f>
        <v>3225</v>
      </c>
      <c r="AZ424" s="2" t="n">
        <f aca="false">((AS424*15)+(AT424*30)+(AU424*30)+(AV424*30)+(AW424*15))</f>
        <v>13065</v>
      </c>
      <c r="BB424" s="5" t="n">
        <f aca="false">10000/SQRT((AS424*BH424)*(AVERAGE(AS424:AW424)*AVERAGE(BH424:BL424)))</f>
        <v>5.41647668046229</v>
      </c>
      <c r="BC424" s="3" t="n">
        <f aca="false">(AS424*BH424)/405</f>
        <v>1.33832098765432</v>
      </c>
      <c r="BD424" s="3" t="n">
        <v>0</v>
      </c>
      <c r="BE424" s="3" t="n">
        <f aca="false">1/(LOG(BH424)+LOG(AS424))</f>
        <v>0.365762399229673</v>
      </c>
      <c r="BF424" s="3" t="n">
        <f aca="false">(BI424-BH424)/(AT424-AS424)</f>
        <v>1.91815789473684</v>
      </c>
      <c r="BG424" s="3" t="n">
        <f aca="false">(20*BH424)/((AS424/18)-3.5)</f>
        <v>125.242105263158</v>
      </c>
      <c r="BH424" s="2" t="n">
        <v>6.61</v>
      </c>
      <c r="BI424" s="2" t="n">
        <v>79.5</v>
      </c>
      <c r="BJ424" s="2" t="n">
        <v>125</v>
      </c>
      <c r="BK424" s="2" t="n">
        <v>78.6</v>
      </c>
      <c r="BL424" s="2" t="n">
        <v>6.92</v>
      </c>
      <c r="BM424" s="3" t="n">
        <f aca="false">((BH424*15)+(BI424*30)+(BJ424*30)+(BK424*30)+(BL424*15))-(BH424*120)</f>
        <v>7902.75</v>
      </c>
      <c r="BN424" s="3" t="n">
        <f aca="false">((BH424*15)+(BI424*30)+(BJ424*30)+(BK424*30)+(BL424*15))</f>
        <v>8695.95</v>
      </c>
      <c r="BO424" s="3" t="n">
        <f aca="false">(1/BH424)</f>
        <v>0.151285930408472</v>
      </c>
      <c r="BP424" s="3" t="n">
        <f aca="false">(BN424/AZ424)</f>
        <v>0.665591274397244</v>
      </c>
      <c r="BQ424" s="3" t="n">
        <f aca="false">(BB424*BP424)</f>
        <v>3.60515961649185</v>
      </c>
      <c r="BR424" s="5" t="n">
        <f aca="false">(BF424*BO424)</f>
        <v>0.290190301775619</v>
      </c>
      <c r="CA424" s="2" t="n">
        <v>217</v>
      </c>
      <c r="CB424" s="2" t="n">
        <v>1</v>
      </c>
      <c r="CH424" s="2" t="n">
        <v>95</v>
      </c>
      <c r="CI424" s="2" t="n">
        <v>0</v>
      </c>
      <c r="CJ424" s="2" t="n">
        <v>2</v>
      </c>
      <c r="CW424" s="3"/>
      <c r="CY424" s="22"/>
      <c r="EU424" s="3"/>
      <c r="EW424" s="22"/>
      <c r="HO424" s="2" t="n">
        <v>10</v>
      </c>
      <c r="HP424" s="2" t="n">
        <v>10</v>
      </c>
      <c r="HQ424" s="2" t="n">
        <v>0</v>
      </c>
      <c r="HR424" s="2" t="n">
        <v>0</v>
      </c>
      <c r="HS424" s="2" t="n">
        <v>10.0900001525879</v>
      </c>
      <c r="HU424" s="2" t="n">
        <v>0.08</v>
      </c>
      <c r="HV424" s="2" t="n">
        <v>2</v>
      </c>
      <c r="HW424" s="2" t="n">
        <v>4</v>
      </c>
      <c r="HX424" s="2" t="n">
        <v>1</v>
      </c>
      <c r="HY424" s="2" t="n">
        <v>2459.51000976562</v>
      </c>
      <c r="HZ424" s="2" t="n">
        <v>76.2600021362305</v>
      </c>
      <c r="IA424" s="2" t="n">
        <v>27.1299991607666</v>
      </c>
      <c r="IB424" s="2" t="n">
        <v>28.8400001525879</v>
      </c>
      <c r="IC424" s="2" t="n">
        <v>28.7099990844727</v>
      </c>
      <c r="ID424" s="2" t="n">
        <v>412.309997558594</v>
      </c>
      <c r="IE424" s="2" t="n">
        <v>34.2000007629395</v>
      </c>
      <c r="IF424" s="2" t="n">
        <v>45.0800018310547</v>
      </c>
      <c r="IG424" s="2" t="n">
        <v>3.61999988555908</v>
      </c>
      <c r="IH424" s="2" t="n">
        <v>191.809997558594</v>
      </c>
      <c r="II424" s="2" t="n">
        <v>1.95000004768372</v>
      </c>
      <c r="IJ424" s="2" t="n">
        <v>39.9500007629395</v>
      </c>
      <c r="IK424" s="2" t="n">
        <v>5.71000003814697</v>
      </c>
      <c r="IL424" s="2" t="n">
        <v>30.0499992370605</v>
      </c>
      <c r="IM424" s="2" t="n">
        <v>21.5699996948242</v>
      </c>
      <c r="IN424" s="2" t="n">
        <v>12.0600004196167</v>
      </c>
      <c r="IO424" s="2" t="n">
        <v>9.69999980926514</v>
      </c>
      <c r="IP424" s="2" t="n">
        <v>21.2399997711182</v>
      </c>
      <c r="IQ424" s="2" t="n">
        <v>11.5900001525879</v>
      </c>
      <c r="IR424" s="2" t="n">
        <v>3.59999990463257</v>
      </c>
      <c r="IS424" s="2" t="n">
        <v>0.949999988079071</v>
      </c>
      <c r="IT424" s="2" t="n">
        <v>749.27001953125</v>
      </c>
      <c r="IU424" s="2" t="n">
        <v>15.7600002288818</v>
      </c>
      <c r="IV424" s="2" t="n">
        <v>0.219999998807907</v>
      </c>
      <c r="IW424" s="2" t="n">
        <v>344.940002441406</v>
      </c>
      <c r="IX424" s="2" t="n">
        <v>1504.01000976563</v>
      </c>
      <c r="IY424" s="2" t="n">
        <v>1908.63000488281</v>
      </c>
      <c r="IZ424" s="2" t="n">
        <v>2895.98999023437</v>
      </c>
      <c r="JA424" s="2" t="n">
        <v>7.57000017166138</v>
      </c>
      <c r="JB424" s="2" t="n">
        <v>1.14999997615814</v>
      </c>
      <c r="JC424" s="2" t="n">
        <v>2.80999994277954</v>
      </c>
      <c r="JD424" s="2" t="n">
        <v>121.080001831055</v>
      </c>
      <c r="JE424" s="2" t="n">
        <v>22.9400005340576</v>
      </c>
      <c r="JF424" s="2" t="n">
        <v>2.07999992370605</v>
      </c>
      <c r="JG424" s="2" t="n">
        <v>1.8400000333786</v>
      </c>
      <c r="JH424" s="2" t="n">
        <v>16.0499992370605</v>
      </c>
      <c r="JI424" s="2" t="n">
        <v>3.70000004768372</v>
      </c>
      <c r="JJ424" s="2" t="n">
        <v>1.3400000333786</v>
      </c>
      <c r="JK424" s="2" t="n">
        <v>0.0700000002980232</v>
      </c>
      <c r="JL424" s="2" t="n">
        <v>262.160003662109</v>
      </c>
      <c r="JM424" s="2" t="n">
        <v>2.45000004768372</v>
      </c>
      <c r="JN424" s="2" t="n">
        <v>16.5599994659424</v>
      </c>
      <c r="JO424" s="2" t="n">
        <v>1546.80004882813</v>
      </c>
      <c r="JP424" s="2" t="n">
        <v>376.920013427734</v>
      </c>
      <c r="JQ424" s="2" t="n">
        <v>6.78999996185303</v>
      </c>
      <c r="JR424" s="2" t="n">
        <v>243</v>
      </c>
      <c r="JS424" s="2" t="n">
        <v>27.1100006103516</v>
      </c>
      <c r="JT424" s="2" t="n">
        <v>0</v>
      </c>
      <c r="JU424" s="2" t="n">
        <v>11</v>
      </c>
      <c r="JV424" s="2" t="n">
        <v>102.610000610352</v>
      </c>
      <c r="JW424" s="2" t="n">
        <v>5.51000022888184</v>
      </c>
      <c r="JX424" s="2" t="n">
        <v>3.07999992370605</v>
      </c>
      <c r="JY424" s="2" t="n">
        <v>4.73999977111816</v>
      </c>
      <c r="JZ424" s="2" t="n">
        <v>0.980000019073486</v>
      </c>
      <c r="KA424" s="2" t="n">
        <v>6.01999998092651</v>
      </c>
      <c r="KB424" s="2" t="n">
        <v>0.850000023841858</v>
      </c>
      <c r="KC424" s="2" t="n">
        <v>15.0100002288818</v>
      </c>
      <c r="KD424" s="2" t="n">
        <v>5.78999996185303</v>
      </c>
      <c r="KE424" s="2" t="n">
        <v>16.2000007629395</v>
      </c>
      <c r="KF424" s="2" t="n">
        <v>20.9300003051758</v>
      </c>
      <c r="KG424" s="2" t="n">
        <v>9.28999996185303</v>
      </c>
      <c r="KH424" s="2" t="n">
        <v>619.070007324219</v>
      </c>
      <c r="KI424" s="2" t="n">
        <v>0</v>
      </c>
      <c r="KJ424" s="2" t="n">
        <v>400.700012207031</v>
      </c>
      <c r="KK424" s="2" t="n">
        <v>9.94999980926514</v>
      </c>
      <c r="KL424" s="2" t="n">
        <v>3209895.55</v>
      </c>
      <c r="KM424" s="2" t="n">
        <v>7785.14990234375</v>
      </c>
      <c r="KN424" s="2" t="n">
        <v>45.9900016784668</v>
      </c>
      <c r="KO424" s="2" t="n">
        <v>0.00999999977648258</v>
      </c>
      <c r="KP424" s="2" t="n">
        <v>0</v>
      </c>
      <c r="KQ424" s="2" t="n">
        <v>0</v>
      </c>
      <c r="KR424" s="2" t="n">
        <v>0.0500000007450581</v>
      </c>
      <c r="KS424" s="2" t="n">
        <v>0.0500000007450581</v>
      </c>
      <c r="KT424" s="2" t="n">
        <v>0.0399999991059303</v>
      </c>
      <c r="KU424" s="2" t="n">
        <v>0.310000002384186</v>
      </c>
      <c r="KV424" s="2" t="n">
        <v>0.939999997615814</v>
      </c>
      <c r="KW424" s="2" t="n">
        <v>7.5</v>
      </c>
      <c r="KX424" s="2" t="n">
        <v>12.3199996948242</v>
      </c>
      <c r="KY424" s="2" t="n">
        <v>3.34999990463257</v>
      </c>
      <c r="KZ424" s="2" t="n">
        <v>4.40999984741211</v>
      </c>
      <c r="LA424" s="2" t="n">
        <v>0.899999976158142</v>
      </c>
      <c r="LB424" s="2" t="n">
        <v>0.0799999982118607</v>
      </c>
      <c r="LC424" s="2" t="n">
        <v>14.3800001144409</v>
      </c>
      <c r="LD424" s="2" t="n">
        <v>17.5200004577637</v>
      </c>
      <c r="LE424" s="2" t="n">
        <v>0.589999973773956</v>
      </c>
      <c r="LF424" s="2" t="n">
        <v>0.0299999993294477</v>
      </c>
      <c r="LG424" s="2" t="n">
        <v>0</v>
      </c>
      <c r="LH424" s="2" t="n">
        <v>6.53000020980835</v>
      </c>
      <c r="LI424" s="2" t="n">
        <v>6.92000007629395</v>
      </c>
      <c r="LJ424" s="2" t="n">
        <v>0.0700000002980232</v>
      </c>
      <c r="LK424" s="2" t="n">
        <v>0.140000000596046</v>
      </c>
      <c r="LL424" s="2" t="n">
        <v>0.540000021457672</v>
      </c>
      <c r="LM424" s="2" t="n">
        <v>0.469999998807907</v>
      </c>
      <c r="LN424" s="2" t="n">
        <v>0</v>
      </c>
      <c r="LO424" s="2" t="n">
        <v>0.209999993443489</v>
      </c>
      <c r="LP424" s="2" t="n">
        <v>0.209999993443489</v>
      </c>
      <c r="LQ424" s="2" t="n">
        <v>0.00999999977648258</v>
      </c>
      <c r="LR424" s="2" t="n">
        <v>0</v>
      </c>
      <c r="LS424" s="2" t="n">
        <v>0</v>
      </c>
      <c r="LT424" s="2" t="n">
        <v>0.0599999986588955</v>
      </c>
      <c r="LU424" s="2" t="n">
        <v>0.00999999977648258</v>
      </c>
      <c r="LV424" s="2" t="n">
        <v>29.9500007629395</v>
      </c>
      <c r="LW424" s="0" t="n">
        <v>22</v>
      </c>
      <c r="LX424" s="0" t="n">
        <v>3</v>
      </c>
      <c r="LY424" s="0" t="n">
        <v>43</v>
      </c>
      <c r="LZ424" s="0" t="n">
        <v>45</v>
      </c>
      <c r="MA424" s="0" t="n">
        <v>58</v>
      </c>
      <c r="MB424" s="0" t="n">
        <v>2</v>
      </c>
      <c r="MC424" s="0" t="n">
        <v>0</v>
      </c>
      <c r="MD424" s="0" t="n">
        <v>0</v>
      </c>
      <c r="ME424" s="0" t="n">
        <v>0</v>
      </c>
      <c r="MF424" s="0" t="n">
        <v>0</v>
      </c>
      <c r="MG424" s="0" t="n">
        <v>0</v>
      </c>
      <c r="MH424" s="0" t="n">
        <v>0</v>
      </c>
      <c r="MI424" s="0" t="n">
        <v>0</v>
      </c>
      <c r="MJ424" s="0" t="n">
        <v>0</v>
      </c>
      <c r="MK424" s="0" t="n">
        <v>0</v>
      </c>
      <c r="ML424" s="0" t="n">
        <v>12</v>
      </c>
      <c r="MM424" s="0" t="n">
        <v>0</v>
      </c>
      <c r="MN424" s="0" t="n">
        <v>0</v>
      </c>
      <c r="MO424" s="0" t="n">
        <v>0</v>
      </c>
      <c r="MP424" s="0" t="n">
        <v>0</v>
      </c>
      <c r="MQ424" s="0" t="n">
        <v>0</v>
      </c>
      <c r="MR424" s="0" t="n">
        <v>0</v>
      </c>
      <c r="MS424" s="0" t="n">
        <v>568</v>
      </c>
      <c r="MT424" s="0" t="n">
        <v>0</v>
      </c>
      <c r="MU424" s="0" t="n">
        <v>177</v>
      </c>
      <c r="MV424" s="0" t="n">
        <v>64</v>
      </c>
      <c r="MW424" s="0" t="n">
        <v>0</v>
      </c>
      <c r="MX424" s="0" t="n">
        <v>0</v>
      </c>
      <c r="MY424" s="0" t="n">
        <v>0</v>
      </c>
      <c r="MZ424" s="0" t="n">
        <v>0</v>
      </c>
      <c r="NA424" s="0" t="n">
        <v>0</v>
      </c>
      <c r="NB424" s="0" t="n">
        <v>7</v>
      </c>
      <c r="NC424" s="0" t="n">
        <v>0</v>
      </c>
      <c r="ND424" s="0" t="n">
        <v>0</v>
      </c>
      <c r="NE424" s="0" t="n">
        <v>0</v>
      </c>
      <c r="NF424" s="0" t="n">
        <v>0</v>
      </c>
      <c r="NG424" s="0" t="n">
        <v>0</v>
      </c>
      <c r="NH424" s="0" t="n">
        <v>847</v>
      </c>
      <c r="NI424" s="0" t="n">
        <v>0</v>
      </c>
      <c r="NJ424" s="0" t="n">
        <v>0</v>
      </c>
      <c r="NK424" s="0" t="n">
        <v>0</v>
      </c>
      <c r="NL424" s="0" t="n">
        <v>0</v>
      </c>
      <c r="NM424" s="0" t="n">
        <v>0</v>
      </c>
      <c r="NN424" s="0" t="n">
        <v>0</v>
      </c>
      <c r="NO424" s="0" t="n">
        <v>0</v>
      </c>
      <c r="NP424" s="0" t="n">
        <v>0</v>
      </c>
      <c r="NQ424" s="0" t="n">
        <v>0</v>
      </c>
      <c r="NR424" s="0" t="n">
        <v>0</v>
      </c>
      <c r="NS424" s="0" t="n">
        <v>7747</v>
      </c>
      <c r="NT424" s="0" t="n">
        <v>16</v>
      </c>
      <c r="NU424" s="0" t="n">
        <v>0</v>
      </c>
      <c r="NV424" s="0" t="n">
        <v>0</v>
      </c>
      <c r="NW424" s="0" t="n">
        <v>191</v>
      </c>
      <c r="NX424" s="0" t="n">
        <v>20</v>
      </c>
      <c r="NY424" s="0" t="n">
        <v>1806</v>
      </c>
      <c r="NZ424" s="0" t="n">
        <v>0</v>
      </c>
      <c r="OA424" s="0" t="n">
        <v>0</v>
      </c>
      <c r="OB424" s="0" t="n">
        <v>0</v>
      </c>
      <c r="OC424" s="0" t="n">
        <v>0</v>
      </c>
      <c r="OD424" s="0" t="n">
        <v>0</v>
      </c>
      <c r="OE424" s="0" t="n">
        <v>0</v>
      </c>
      <c r="OF424" s="0" t="n">
        <v>0</v>
      </c>
      <c r="OG424" s="0" t="n">
        <v>249</v>
      </c>
      <c r="OH424" s="0" t="n">
        <v>5</v>
      </c>
      <c r="OI424" s="0" t="n">
        <v>0</v>
      </c>
      <c r="OJ424" s="0" t="n">
        <v>4</v>
      </c>
      <c r="OK424" s="0" t="n">
        <v>0</v>
      </c>
      <c r="OL424" s="0" t="n">
        <v>0</v>
      </c>
      <c r="OM424" s="0" t="n">
        <v>0</v>
      </c>
      <c r="ON424" s="0" t="n">
        <v>0</v>
      </c>
      <c r="OO424" s="0" t="n">
        <v>0</v>
      </c>
      <c r="OP424" s="0" t="n">
        <v>0</v>
      </c>
      <c r="OQ424" s="0" t="n">
        <v>0</v>
      </c>
      <c r="OR424" s="0" t="n">
        <v>0</v>
      </c>
      <c r="OS424" s="0" t="n">
        <v>0</v>
      </c>
      <c r="OT424" s="0" t="n">
        <v>0</v>
      </c>
      <c r="OU424" s="0" t="n">
        <v>0</v>
      </c>
      <c r="OV424" s="0" t="n">
        <v>0</v>
      </c>
      <c r="OW424" s="0" t="n">
        <v>0</v>
      </c>
      <c r="OX424" s="0" t="n">
        <v>0</v>
      </c>
      <c r="OY424" s="0" t="n">
        <v>0</v>
      </c>
      <c r="OZ424" s="0" t="n">
        <v>0</v>
      </c>
      <c r="PA424" s="0" t="n">
        <v>0</v>
      </c>
      <c r="PB424" s="0" t="n">
        <v>93</v>
      </c>
      <c r="PC424" s="0" t="n">
        <v>0</v>
      </c>
      <c r="PD424" s="0" t="n">
        <v>0</v>
      </c>
      <c r="PE424" s="0" t="n">
        <v>0</v>
      </c>
      <c r="PF424" s="0" t="n">
        <v>0</v>
      </c>
      <c r="PG424" s="0" t="n">
        <v>0</v>
      </c>
      <c r="PH424" s="0" t="n">
        <v>0</v>
      </c>
      <c r="PI424" s="0" t="n">
        <v>0</v>
      </c>
      <c r="PJ424" s="0" t="n">
        <v>48</v>
      </c>
      <c r="PK424" s="0" t="n">
        <v>0</v>
      </c>
      <c r="PL424" s="0" t="n">
        <v>0</v>
      </c>
      <c r="PM424" s="0" t="n">
        <v>0</v>
      </c>
      <c r="PN424" s="0" t="n">
        <v>0</v>
      </c>
      <c r="PO424" s="0" t="n">
        <v>0</v>
      </c>
      <c r="PP424" s="0" t="n">
        <v>0</v>
      </c>
      <c r="PQ424" s="0" t="n">
        <v>453</v>
      </c>
      <c r="PR424" s="0" t="n">
        <v>0</v>
      </c>
      <c r="PS424" s="0" t="n">
        <v>0</v>
      </c>
      <c r="PT424" s="0" t="n">
        <v>0</v>
      </c>
      <c r="PU424" s="0" t="n">
        <v>0</v>
      </c>
      <c r="PV424" s="0" t="n">
        <v>7</v>
      </c>
      <c r="PW424" s="0" t="n">
        <v>0</v>
      </c>
      <c r="PX424" s="0" t="n">
        <v>90</v>
      </c>
      <c r="PY424" s="0" t="n">
        <v>0</v>
      </c>
      <c r="PZ424" s="0" t="n">
        <v>0</v>
      </c>
      <c r="QA424" s="0" t="n">
        <v>0</v>
      </c>
      <c r="QB424" s="0" t="n">
        <v>0</v>
      </c>
      <c r="QC424" s="0" t="n">
        <v>0</v>
      </c>
      <c r="QD424" s="0" t="n">
        <v>0</v>
      </c>
      <c r="QE424" s="0" t="n">
        <v>0</v>
      </c>
      <c r="QF424" s="0" t="n">
        <v>0</v>
      </c>
      <c r="QG424" s="0" t="n">
        <v>0</v>
      </c>
      <c r="QH424" s="0" t="n">
        <v>0</v>
      </c>
      <c r="QI424" s="0" t="n">
        <v>0</v>
      </c>
      <c r="QJ424" s="0" t="n">
        <v>0</v>
      </c>
      <c r="QK424" s="0" t="n">
        <v>0</v>
      </c>
      <c r="QL424" s="0" t="n">
        <v>0</v>
      </c>
      <c r="QM424" s="0" t="n">
        <v>9142</v>
      </c>
      <c r="QN424" s="0" t="n">
        <v>0</v>
      </c>
      <c r="QO424" s="0" t="n">
        <v>0</v>
      </c>
      <c r="QP424" s="0" t="n">
        <v>0</v>
      </c>
      <c r="QQ424" s="0" t="n">
        <v>672</v>
      </c>
      <c r="QR424" s="0" t="n">
        <v>0</v>
      </c>
      <c r="QS424" s="0" t="n">
        <v>0</v>
      </c>
      <c r="QT424" s="0" t="n">
        <v>0</v>
      </c>
      <c r="QU424" s="0" t="n">
        <v>0</v>
      </c>
      <c r="QV424" s="0" t="n">
        <v>0</v>
      </c>
      <c r="QW424" s="0" t="n">
        <v>0</v>
      </c>
      <c r="QX424" s="0" t="n">
        <v>0</v>
      </c>
      <c r="QY424" s="0" t="n">
        <v>0</v>
      </c>
      <c r="QZ424" s="0" t="n">
        <v>0</v>
      </c>
      <c r="RA424" s="0" t="n">
        <v>0</v>
      </c>
      <c r="RB424" s="0" t="n">
        <v>0</v>
      </c>
      <c r="RC424" s="0" t="n">
        <v>0</v>
      </c>
      <c r="RD424" s="0" t="n">
        <v>292</v>
      </c>
      <c r="RE424" s="0" t="n">
        <v>0</v>
      </c>
      <c r="RF424" s="0" t="n">
        <v>0</v>
      </c>
      <c r="RG424" s="0" t="n">
        <v>1323</v>
      </c>
      <c r="RH424" s="0" t="n">
        <v>0</v>
      </c>
      <c r="RI424" s="0" t="n">
        <v>0</v>
      </c>
      <c r="RJ424" s="0" t="n">
        <v>3</v>
      </c>
      <c r="RK424" s="0" t="n">
        <v>0</v>
      </c>
      <c r="RL424" s="0" t="n">
        <v>8204</v>
      </c>
      <c r="RM424" s="0" t="n">
        <v>0</v>
      </c>
      <c r="RN424" s="0" t="n">
        <v>0</v>
      </c>
      <c r="RO424" s="0" t="n">
        <v>0</v>
      </c>
      <c r="RP424" s="0" t="n">
        <v>11</v>
      </c>
      <c r="RQ424" s="0" t="n">
        <v>0</v>
      </c>
      <c r="RR424" s="0" t="n">
        <v>0</v>
      </c>
      <c r="RS424" s="0" t="n">
        <v>0</v>
      </c>
      <c r="RT424" s="0" t="n">
        <v>19</v>
      </c>
      <c r="RU424" s="0" t="n">
        <v>0</v>
      </c>
      <c r="RV424" s="0" t="n">
        <v>16</v>
      </c>
      <c r="RW424" s="0" t="n">
        <v>0</v>
      </c>
      <c r="RX424" s="0" t="n">
        <v>0</v>
      </c>
      <c r="RY424" s="0" t="n">
        <v>660</v>
      </c>
      <c r="RZ424" s="0" t="n">
        <v>0</v>
      </c>
      <c r="SA424" s="0" t="n">
        <v>0</v>
      </c>
      <c r="SB424" s="0" t="n">
        <v>0</v>
      </c>
      <c r="SC424" s="0" t="n">
        <v>0</v>
      </c>
      <c r="SD424" s="0" t="n">
        <v>0</v>
      </c>
      <c r="SE424" s="0" t="n">
        <v>0</v>
      </c>
      <c r="SF424" s="0" t="n">
        <v>0</v>
      </c>
      <c r="SG424" s="0" t="n">
        <v>0</v>
      </c>
      <c r="SH424" s="0" t="n">
        <v>0</v>
      </c>
      <c r="SI424" s="0" t="n">
        <v>0</v>
      </c>
      <c r="SJ424" s="0" t="n">
        <v>0</v>
      </c>
      <c r="SK424" s="0" t="n">
        <v>0</v>
      </c>
      <c r="SL424" s="0" t="n">
        <v>0</v>
      </c>
      <c r="SM424" s="0" t="n">
        <v>45</v>
      </c>
      <c r="SN424" s="0" t="n">
        <v>0</v>
      </c>
      <c r="SO424" s="0" t="n">
        <v>0</v>
      </c>
      <c r="SP424" s="0" t="n">
        <v>0</v>
      </c>
      <c r="SQ424" s="0" t="n">
        <v>0</v>
      </c>
      <c r="SR424" s="0" t="n">
        <v>561</v>
      </c>
      <c r="SS424" s="0" t="n">
        <v>0</v>
      </c>
      <c r="ST424" s="0" t="n">
        <v>0</v>
      </c>
      <c r="SU424" s="0" t="n">
        <v>0</v>
      </c>
      <c r="SV424" s="0" t="n">
        <v>0</v>
      </c>
      <c r="SW424" s="0" t="n">
        <v>0</v>
      </c>
      <c r="SX424" s="0" t="n">
        <v>0</v>
      </c>
      <c r="SY424" s="0" t="n">
        <v>0</v>
      </c>
      <c r="SZ424" s="0" t="n">
        <v>9</v>
      </c>
      <c r="TA424" s="0" t="n">
        <v>20</v>
      </c>
      <c r="TB424" s="0" t="n">
        <v>0</v>
      </c>
      <c r="TC424" s="0" t="n">
        <v>0</v>
      </c>
      <c r="TD424" s="0" t="n">
        <v>0</v>
      </c>
      <c r="TE424" s="0" t="n">
        <v>0</v>
      </c>
      <c r="TF424" s="0" t="n">
        <v>0</v>
      </c>
      <c r="TG424" s="0" t="n">
        <v>0</v>
      </c>
      <c r="TH424" s="0" t="n">
        <v>0</v>
      </c>
      <c r="TI424" s="0" t="n">
        <v>614</v>
      </c>
      <c r="TJ424" s="0" t="n">
        <v>0</v>
      </c>
      <c r="TK424" s="0" t="n">
        <v>0</v>
      </c>
      <c r="TL424" s="0" t="n">
        <v>36</v>
      </c>
      <c r="TM424" s="0" t="n">
        <v>0</v>
      </c>
      <c r="TN424" s="0" t="n">
        <v>39</v>
      </c>
      <c r="TO424" s="0" t="n">
        <v>0</v>
      </c>
      <c r="TP424" s="0" t="n">
        <v>66</v>
      </c>
      <c r="TQ424" s="0" t="n">
        <v>0</v>
      </c>
      <c r="TR424" s="0" t="n">
        <v>110</v>
      </c>
      <c r="TS424" s="0" t="n">
        <v>0</v>
      </c>
      <c r="TT424" s="0" t="n">
        <v>0</v>
      </c>
      <c r="TU424" s="0" t="n">
        <v>0</v>
      </c>
      <c r="TV424" s="0" t="n">
        <v>0</v>
      </c>
      <c r="TW424" s="0" t="n">
        <v>214</v>
      </c>
      <c r="TX424" s="0" t="n">
        <v>0</v>
      </c>
      <c r="TY424" s="0" t="n">
        <v>23</v>
      </c>
      <c r="TZ424" s="0" t="n">
        <v>320</v>
      </c>
      <c r="UA424" s="0" t="n">
        <v>0</v>
      </c>
      <c r="UB424" s="0" t="n">
        <v>0</v>
      </c>
      <c r="UC424" s="0" t="n">
        <v>0</v>
      </c>
      <c r="UD424" s="0" t="n">
        <v>0</v>
      </c>
      <c r="UE424" s="0" t="n">
        <v>0</v>
      </c>
      <c r="UF424" s="0" t="n">
        <v>0</v>
      </c>
      <c r="UG424" s="0" t="n">
        <v>0</v>
      </c>
      <c r="UH424" s="0" t="n">
        <v>0</v>
      </c>
      <c r="UI424" s="0" t="n">
        <v>0</v>
      </c>
      <c r="UJ424" s="0" t="n">
        <v>0</v>
      </c>
      <c r="UK424" s="0" t="n">
        <v>0</v>
      </c>
      <c r="UL424" s="0" t="n">
        <v>0</v>
      </c>
      <c r="UM424" s="0" t="n">
        <v>274</v>
      </c>
      <c r="UN424" s="0" t="n">
        <v>0</v>
      </c>
      <c r="UO424" s="0" t="n">
        <v>0</v>
      </c>
      <c r="UP424" s="0" t="n">
        <v>0</v>
      </c>
      <c r="UQ424" s="0" t="n">
        <v>0</v>
      </c>
      <c r="UR424" s="0" t="n">
        <v>0</v>
      </c>
      <c r="US424" s="0" t="n">
        <v>0</v>
      </c>
      <c r="UT424" s="0" t="n">
        <v>0</v>
      </c>
      <c r="UU424" s="0" t="n">
        <v>0</v>
      </c>
      <c r="UV424" s="0" t="n">
        <v>0</v>
      </c>
      <c r="UW424" s="0" t="n">
        <v>0</v>
      </c>
      <c r="UX424" s="0" t="n">
        <v>0</v>
      </c>
      <c r="UY424" s="0" t="n">
        <v>2</v>
      </c>
      <c r="UZ424" s="0" t="n">
        <v>0</v>
      </c>
      <c r="VA424" s="0" t="n">
        <v>0</v>
      </c>
      <c r="VB424" s="0" t="n">
        <v>0</v>
      </c>
      <c r="VC424" s="0" t="n">
        <v>0</v>
      </c>
      <c r="VD424" s="0" t="n">
        <v>0</v>
      </c>
      <c r="VE424" s="0" t="n">
        <v>0</v>
      </c>
      <c r="VF424" s="0" t="n">
        <v>14</v>
      </c>
      <c r="VG424" s="0" t="n">
        <v>0</v>
      </c>
      <c r="VH424" s="0" t="n">
        <v>0</v>
      </c>
      <c r="VI424" s="0" t="n">
        <v>0</v>
      </c>
      <c r="VJ424" s="0" t="n">
        <v>0</v>
      </c>
      <c r="VK424" s="0" t="n">
        <v>0</v>
      </c>
      <c r="VL424" s="0" t="n">
        <v>12</v>
      </c>
      <c r="VM424" s="0" t="n">
        <v>10</v>
      </c>
      <c r="VN424" s="0" t="n">
        <v>0</v>
      </c>
      <c r="VO424" s="0" t="n">
        <v>0</v>
      </c>
      <c r="VP424" s="0" t="n">
        <v>0</v>
      </c>
      <c r="VQ424" s="0" t="n">
        <v>0</v>
      </c>
      <c r="VR424" s="0" t="n">
        <v>24</v>
      </c>
      <c r="VS424" s="0" t="n">
        <v>0</v>
      </c>
      <c r="VT424" s="0" t="n">
        <v>0</v>
      </c>
      <c r="VU424" s="0" t="n">
        <v>0</v>
      </c>
      <c r="VV424" s="0" t="n">
        <v>0</v>
      </c>
      <c r="VW424" s="0" t="n">
        <v>4</v>
      </c>
      <c r="VX424" s="0" t="n">
        <v>0</v>
      </c>
      <c r="VY424" s="0" t="n">
        <v>0</v>
      </c>
      <c r="VZ424" s="0" t="n">
        <v>0</v>
      </c>
      <c r="WA424" s="0" t="n">
        <v>0</v>
      </c>
      <c r="WB424" s="0" t="n">
        <v>0</v>
      </c>
      <c r="WC424" s="0" t="n">
        <v>0</v>
      </c>
      <c r="WD424" s="0" t="n">
        <v>15</v>
      </c>
      <c r="WE424" s="0" t="n">
        <v>0</v>
      </c>
      <c r="WF424" s="0" t="n">
        <v>2</v>
      </c>
      <c r="WG424" s="0" t="n">
        <v>0</v>
      </c>
      <c r="WH424" s="0" t="n">
        <v>0</v>
      </c>
      <c r="WI424" s="0" t="n">
        <v>0</v>
      </c>
      <c r="WJ424" s="0" t="n">
        <v>0</v>
      </c>
      <c r="WK424" s="0" t="n">
        <v>37</v>
      </c>
      <c r="WL424" s="0" t="n">
        <v>0</v>
      </c>
      <c r="WM424" s="0" t="n">
        <v>44</v>
      </c>
      <c r="WN424" s="0" t="n">
        <v>4066</v>
      </c>
      <c r="WO424" s="0" t="n">
        <v>10</v>
      </c>
      <c r="WP424" s="0" t="n">
        <v>339</v>
      </c>
      <c r="WQ424" s="0" t="n">
        <v>53527</v>
      </c>
      <c r="WR424" s="0" t="n">
        <v>481</v>
      </c>
      <c r="WS424" s="0" t="n">
        <v>0</v>
      </c>
      <c r="WT424" s="0" t="n">
        <v>0</v>
      </c>
      <c r="WU424" s="0" t="n">
        <v>0</v>
      </c>
      <c r="WV424" s="0" t="n">
        <v>0</v>
      </c>
      <c r="WW424" s="0" t="n">
        <v>0</v>
      </c>
      <c r="WX424" s="0" t="n">
        <v>0</v>
      </c>
      <c r="WY424" s="0" t="n">
        <v>0</v>
      </c>
      <c r="WZ424" s="0" t="n">
        <v>0</v>
      </c>
      <c r="XA424" s="0" t="n">
        <v>0</v>
      </c>
      <c r="XB424" s="0" t="n">
        <v>0</v>
      </c>
      <c r="XC424" s="0" t="n">
        <v>0</v>
      </c>
      <c r="XD424" s="0" t="n">
        <v>0</v>
      </c>
      <c r="XE424" s="0" t="n">
        <v>0</v>
      </c>
      <c r="XF424" s="0" t="n">
        <v>0</v>
      </c>
      <c r="XG424" s="0" t="n">
        <v>0</v>
      </c>
      <c r="XH424" s="0" t="n">
        <v>0</v>
      </c>
      <c r="XI424" s="0" t="n">
        <v>0</v>
      </c>
      <c r="XJ424" s="0" t="n">
        <v>0</v>
      </c>
      <c r="XK424" s="0" t="n">
        <v>0</v>
      </c>
      <c r="XL424" s="0" t="n">
        <v>0</v>
      </c>
      <c r="XM424" s="0" t="n">
        <v>0</v>
      </c>
      <c r="XN424" s="0" t="n">
        <v>134</v>
      </c>
      <c r="XO424" s="0" t="n">
        <v>2473</v>
      </c>
      <c r="XP424" s="0" t="n">
        <v>0</v>
      </c>
      <c r="XQ424" s="0" t="n">
        <v>0</v>
      </c>
      <c r="XR424" s="0" t="n">
        <v>0</v>
      </c>
      <c r="XS424" s="0" t="n">
        <v>0</v>
      </c>
      <c r="XT424" s="0" t="n">
        <v>18</v>
      </c>
      <c r="XU424" s="0" t="n">
        <v>0</v>
      </c>
      <c r="XV424" s="0" t="n">
        <v>24</v>
      </c>
      <c r="XW424" s="0" t="n">
        <v>326</v>
      </c>
      <c r="XX424" s="0" t="n">
        <v>0</v>
      </c>
      <c r="XY424" s="0" t="n">
        <v>96</v>
      </c>
      <c r="XZ424" s="0" t="n">
        <v>93</v>
      </c>
      <c r="YA424" s="0" t="n">
        <v>0</v>
      </c>
      <c r="YB424" s="0" t="n">
        <v>52</v>
      </c>
      <c r="YC424" s="0" t="n">
        <v>0</v>
      </c>
      <c r="YD424" s="0" t="n">
        <v>0</v>
      </c>
      <c r="YE424" s="0" t="n">
        <v>7</v>
      </c>
      <c r="YF424" s="0" t="n">
        <v>0</v>
      </c>
      <c r="YG424" s="0" t="n">
        <v>0</v>
      </c>
      <c r="YH424" s="0" t="n">
        <v>12</v>
      </c>
      <c r="YI424" s="0" t="n">
        <v>36</v>
      </c>
      <c r="YJ424" s="0" t="n">
        <v>0</v>
      </c>
      <c r="YK424" s="0" t="n">
        <v>735</v>
      </c>
      <c r="YL424" s="0" t="n">
        <v>802</v>
      </c>
      <c r="YM424" s="0" t="n">
        <v>0</v>
      </c>
      <c r="YN424" s="0" t="n">
        <v>0</v>
      </c>
      <c r="YO424" s="0" t="n">
        <v>0</v>
      </c>
      <c r="YP424" s="0" t="n">
        <v>0</v>
      </c>
      <c r="YQ424" s="0" t="n">
        <v>0</v>
      </c>
      <c r="YR424" s="0" t="n">
        <v>0</v>
      </c>
      <c r="YS424" s="0" t="n">
        <v>0</v>
      </c>
      <c r="YT424" s="0" t="n">
        <v>0</v>
      </c>
      <c r="YU424" s="0" t="n">
        <v>0</v>
      </c>
      <c r="YV424" s="0" t="n">
        <v>0</v>
      </c>
      <c r="YW424" s="0" t="n">
        <v>0</v>
      </c>
      <c r="YX424" s="0" t="n">
        <v>0</v>
      </c>
      <c r="YY424" s="0" t="n">
        <v>0</v>
      </c>
      <c r="YZ424" s="0" t="n">
        <v>0</v>
      </c>
      <c r="ZA424" s="0" t="n">
        <v>0</v>
      </c>
      <c r="ZB424" s="0" t="n">
        <v>0</v>
      </c>
      <c r="ZC424" s="0" t="n">
        <v>36</v>
      </c>
      <c r="ZD424" s="0" t="n">
        <v>0</v>
      </c>
      <c r="ZE424" s="0" t="n">
        <v>0</v>
      </c>
      <c r="ZF424" s="0" t="n">
        <v>0</v>
      </c>
      <c r="ZG424" s="0" t="n">
        <v>0</v>
      </c>
      <c r="ZH424" s="0" t="n">
        <v>0</v>
      </c>
      <c r="ZI424" s="0" t="n">
        <v>0</v>
      </c>
      <c r="ZJ424" s="0" t="n">
        <v>0</v>
      </c>
      <c r="ZK424" s="0" t="n">
        <v>0</v>
      </c>
      <c r="ZL424" s="0" t="n">
        <v>0</v>
      </c>
      <c r="ZM424" s="0" t="n">
        <v>0</v>
      </c>
      <c r="ZN424" s="0" t="n">
        <v>0</v>
      </c>
      <c r="ZO424" s="0" t="n">
        <v>0</v>
      </c>
      <c r="ZP424" s="0" t="n">
        <v>32</v>
      </c>
      <c r="ZQ424" s="0" t="n">
        <v>917</v>
      </c>
      <c r="ZR424" s="0" t="n">
        <v>0</v>
      </c>
      <c r="ZS424" s="0" t="n">
        <v>0</v>
      </c>
      <c r="ZT424" s="0" t="n">
        <v>1009</v>
      </c>
      <c r="ZU424" s="0" t="n">
        <v>0</v>
      </c>
      <c r="ZV424" s="0" t="n">
        <v>0</v>
      </c>
      <c r="ZW424" s="0" t="n">
        <v>0</v>
      </c>
      <c r="ZX424" s="0" t="n">
        <v>15</v>
      </c>
      <c r="ZY424" s="0" t="n">
        <v>0</v>
      </c>
      <c r="ZZ424" s="0" t="n">
        <v>0</v>
      </c>
      <c r="AAA424" s="0" t="n">
        <v>0</v>
      </c>
      <c r="AAB424" s="0" t="n">
        <v>0</v>
      </c>
      <c r="AAC424" s="0" t="n">
        <v>0</v>
      </c>
      <c r="AAD424" s="0" t="n">
        <v>17</v>
      </c>
      <c r="AAE424" s="0" t="n">
        <v>0</v>
      </c>
      <c r="AAF424" s="0" t="n">
        <v>0</v>
      </c>
      <c r="AAG424" s="0" t="n">
        <v>0</v>
      </c>
      <c r="AAH424" s="0" t="n">
        <v>0</v>
      </c>
      <c r="AAI424" s="0" t="n">
        <v>0</v>
      </c>
      <c r="AAJ424" s="0" t="n">
        <v>173</v>
      </c>
      <c r="AAK424" s="0" t="n">
        <v>0</v>
      </c>
      <c r="AAL424" s="0" t="n">
        <v>0</v>
      </c>
      <c r="AAM424" s="0" t="n">
        <v>0</v>
      </c>
      <c r="AAN424" s="0" t="n">
        <v>3</v>
      </c>
      <c r="AAO424" s="0" t="n">
        <v>0</v>
      </c>
      <c r="AAP424" s="0" t="n">
        <v>0</v>
      </c>
    </row>
    <row r="425" customFormat="false" ht="15" hidden="false" customHeight="true" outlineLevel="0" collapsed="false">
      <c r="A425" s="1" t="n">
        <v>31274</v>
      </c>
      <c r="H425" s="2" t="n">
        <v>2</v>
      </c>
      <c r="I425" s="2" t="n">
        <v>49</v>
      </c>
      <c r="J425" s="21"/>
      <c r="K425" s="21"/>
      <c r="L425" s="2" t="n">
        <v>1</v>
      </c>
      <c r="M425" s="2" t="n">
        <v>1</v>
      </c>
      <c r="N425" s="2" t="n">
        <v>1</v>
      </c>
      <c r="O425" s="2" t="n">
        <v>1</v>
      </c>
      <c r="P425" s="2" t="n">
        <v>1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1</v>
      </c>
      <c r="V425" s="2" t="n">
        <v>0</v>
      </c>
      <c r="W425" s="2" t="n">
        <v>0</v>
      </c>
      <c r="X425" s="2" t="n">
        <f aca="false">SUM(L425:W425)</f>
        <v>6</v>
      </c>
      <c r="Y425" s="2" t="n">
        <v>120</v>
      </c>
      <c r="Z425" s="2" t="n">
        <v>86</v>
      </c>
      <c r="AA425" s="2" t="n">
        <f aca="false">Y425-Z425</f>
        <v>34</v>
      </c>
      <c r="AB425" s="3" t="n">
        <f aca="false">Z425+((Y425-Z425)/3)</f>
        <v>97.3333333333333</v>
      </c>
      <c r="AC425" s="4" t="n">
        <v>81.6</v>
      </c>
      <c r="AD425" s="4" t="n">
        <v>159</v>
      </c>
      <c r="AE425" s="3" t="n">
        <v>32.2772042245164</v>
      </c>
      <c r="AF425" s="3" t="n">
        <v>2</v>
      </c>
      <c r="AG425" s="4" t="n">
        <v>101</v>
      </c>
      <c r="AH425" s="4" t="n">
        <v>117.2</v>
      </c>
      <c r="AK425" s="3" t="n">
        <v>90</v>
      </c>
      <c r="AL425" s="4" t="n">
        <v>44.3</v>
      </c>
      <c r="AS425" s="2" t="n">
        <v>91</v>
      </c>
      <c r="AT425" s="2" t="n">
        <v>125</v>
      </c>
      <c r="AU425" s="2" t="n">
        <v>138</v>
      </c>
      <c r="AV425" s="2" t="n">
        <v>102</v>
      </c>
      <c r="AW425" s="2" t="n">
        <v>115</v>
      </c>
      <c r="AX425" s="2" t="n">
        <v>1</v>
      </c>
      <c r="AY425" s="2" t="n">
        <f aca="false">((AS425*15)+(AT425*30)+(AU425*30)+(AV425*30)+(AW425*15))-(AS425*120)</f>
        <v>3120</v>
      </c>
      <c r="AZ425" s="2" t="n">
        <f aca="false">((AS425*15)+(AT425*30)+(AU425*30)+(AV425*30)+(AW425*15))</f>
        <v>14040</v>
      </c>
      <c r="CA425" s="2" t="n">
        <v>185</v>
      </c>
      <c r="CB425" s="2" t="n">
        <v>0</v>
      </c>
      <c r="CH425" s="2" t="n">
        <v>100</v>
      </c>
      <c r="CI425" s="2" t="n">
        <v>0</v>
      </c>
      <c r="CJ425" s="2" t="n">
        <v>4</v>
      </c>
      <c r="CW425" s="3"/>
      <c r="CY425" s="22"/>
      <c r="EU425" s="3"/>
      <c r="EW425" s="22"/>
      <c r="HP425" s="2" t="n">
        <v>19</v>
      </c>
      <c r="HQ425" s="2" t="n">
        <v>1</v>
      </c>
      <c r="HR425" s="2" t="n">
        <v>1</v>
      </c>
      <c r="HS425" s="2" t="n">
        <v>19.0401172637939</v>
      </c>
      <c r="HT425" s="2" t="n">
        <v>159.183486938477</v>
      </c>
      <c r="HY425" s="2" t="n">
        <v>2595.51000976563</v>
      </c>
      <c r="HZ425" s="2" t="n">
        <v>100.51000213623</v>
      </c>
      <c r="IA425" s="2" t="n">
        <v>43.2900009155273</v>
      </c>
      <c r="IB425" s="2" t="n">
        <v>44.060001373291</v>
      </c>
      <c r="IC425" s="2" t="n">
        <v>53.2099990844727</v>
      </c>
      <c r="ID425" s="2" t="n">
        <v>314.839996337891</v>
      </c>
      <c r="IE425" s="2" t="n">
        <v>36.2999992370605</v>
      </c>
      <c r="IF425" s="2" t="n">
        <v>18.5400009155273</v>
      </c>
      <c r="IG425" s="2" t="n">
        <v>22.3400001525879</v>
      </c>
      <c r="IH425" s="2" t="n">
        <v>54.5900001525879</v>
      </c>
      <c r="II425" s="2" t="n">
        <v>0.620000004768372</v>
      </c>
      <c r="IJ425" s="2" t="n">
        <v>15.0799999237061</v>
      </c>
      <c r="IK425" s="2" t="n">
        <v>3.24000000953674</v>
      </c>
      <c r="IL425" s="2" t="n">
        <v>15.4200000762939</v>
      </c>
      <c r="IM425" s="2" t="n">
        <v>13.2799997329712</v>
      </c>
      <c r="IN425" s="2" t="n">
        <v>7.69999980926514</v>
      </c>
      <c r="IO425" s="2" t="n">
        <v>3.91000008583069</v>
      </c>
      <c r="IP425" s="2" t="n">
        <v>25.4400005340576</v>
      </c>
      <c r="IQ425" s="2" t="n">
        <v>4.98999977111816</v>
      </c>
      <c r="IR425" s="2" t="n">
        <v>1.62999999523163</v>
      </c>
      <c r="IS425" s="2" t="n">
        <v>0.649999976158142</v>
      </c>
      <c r="IT425" s="2" t="n">
        <v>1839.23999023438</v>
      </c>
      <c r="IU425" s="2" t="n">
        <v>11</v>
      </c>
      <c r="IV425" s="2" t="n">
        <v>0.779999971389771</v>
      </c>
      <c r="IW425" s="2" t="n">
        <v>350.440002441406</v>
      </c>
      <c r="IX425" s="2" t="n">
        <v>2074.9599609375</v>
      </c>
      <c r="IY425" s="2" t="n">
        <v>3454.05004882813</v>
      </c>
      <c r="IZ425" s="2" t="n">
        <v>3254.61010742187</v>
      </c>
      <c r="JA425" s="2" t="n">
        <v>10.3599996566772</v>
      </c>
      <c r="JB425" s="2" t="n">
        <v>1.73000001907349</v>
      </c>
      <c r="JC425" s="2" t="n">
        <v>1.69000005722046</v>
      </c>
      <c r="JD425" s="2" t="n">
        <v>58.5299987792969</v>
      </c>
      <c r="JE425" s="2" t="n">
        <v>41.7799987792969</v>
      </c>
      <c r="JF425" s="2" t="n">
        <v>2</v>
      </c>
      <c r="JG425" s="2" t="n">
        <v>3.22000002861023</v>
      </c>
      <c r="JH425" s="2" t="n">
        <v>17.9099998474121</v>
      </c>
      <c r="JI425" s="2" t="n">
        <v>7.07999992370606</v>
      </c>
      <c r="JJ425" s="2" t="n">
        <v>1.63999998569489</v>
      </c>
      <c r="JK425" s="2" t="n">
        <v>0.0599999986588955</v>
      </c>
      <c r="JL425" s="2" t="n">
        <v>309.329986572266</v>
      </c>
      <c r="JM425" s="2" t="n">
        <v>6.32999992370606</v>
      </c>
      <c r="JN425" s="2" t="n">
        <v>20.0499992370605</v>
      </c>
      <c r="JO425" s="2" t="n">
        <v>2041.63000488281</v>
      </c>
      <c r="JP425" s="2" t="n">
        <v>1347.30004882813</v>
      </c>
      <c r="JQ425" s="2" t="n">
        <v>22.2800006866455</v>
      </c>
      <c r="JR425" s="2" t="n">
        <v>333.600006103516</v>
      </c>
      <c r="JS425" s="2" t="n">
        <v>57.5999984741211</v>
      </c>
      <c r="JT425" s="2" t="n">
        <v>1414.66003417969</v>
      </c>
      <c r="JU425" s="2" t="n">
        <v>229.559997558594</v>
      </c>
      <c r="JV425" s="2" t="n">
        <v>463.929992675781</v>
      </c>
      <c r="JW425" s="2" t="n">
        <v>6.48999977111816</v>
      </c>
      <c r="JX425" s="2" t="n">
        <v>5.44000005722046</v>
      </c>
      <c r="JY425" s="2" t="n">
        <v>9.84000015258789</v>
      </c>
      <c r="JZ425" s="2" t="n">
        <v>0.75</v>
      </c>
      <c r="KA425" s="2" t="n">
        <v>18.9699993133545</v>
      </c>
      <c r="KB425" s="2" t="n">
        <v>2.25</v>
      </c>
      <c r="KC425" s="2" t="n">
        <v>33.6100006103516</v>
      </c>
      <c r="KD425" s="2" t="n">
        <v>12.3599996566772</v>
      </c>
      <c r="KE425" s="2" t="n">
        <v>31.2900009155273</v>
      </c>
      <c r="KF425" s="2" t="n">
        <v>46.7799987792969</v>
      </c>
      <c r="KG425" s="2" t="n">
        <v>16.7600002288818</v>
      </c>
      <c r="KH425" s="2" t="n">
        <v>275.329986572266</v>
      </c>
      <c r="KI425" s="2" t="n">
        <v>0.25</v>
      </c>
      <c r="KJ425" s="2" t="n">
        <v>67.1399993896484</v>
      </c>
      <c r="KK425" s="2" t="n">
        <v>16.3199996948242</v>
      </c>
      <c r="KL425" s="2" t="n">
        <v>1671782.31</v>
      </c>
      <c r="KM425" s="2" t="n">
        <v>5309.93994140625</v>
      </c>
      <c r="KN425" s="2" t="n">
        <v>79.9100036621094</v>
      </c>
      <c r="KO425" s="2" t="n">
        <v>0.0799999982118607</v>
      </c>
      <c r="KP425" s="2" t="n">
        <v>0.280000001192093</v>
      </c>
      <c r="KQ425" s="2" t="n">
        <v>0.360000014305115</v>
      </c>
      <c r="KR425" s="2" t="n">
        <v>0.699999988079071</v>
      </c>
      <c r="KS425" s="2" t="n">
        <v>0.170000001788139</v>
      </c>
      <c r="KT425" s="2" t="n">
        <v>0.0700000002980232</v>
      </c>
      <c r="KU425" s="2" t="n">
        <v>0.709999978542328</v>
      </c>
      <c r="KV425" s="2" t="n">
        <v>1.01999998092651</v>
      </c>
      <c r="KW425" s="2" t="n">
        <v>12.4899997711182</v>
      </c>
      <c r="KX425" s="2" t="n">
        <v>15.8500003814697</v>
      </c>
      <c r="KY425" s="2" t="n">
        <v>5.53000020980835</v>
      </c>
      <c r="KZ425" s="2" t="n">
        <v>6.51999998092651</v>
      </c>
      <c r="LA425" s="2" t="n">
        <v>1.44000005722046</v>
      </c>
      <c r="LB425" s="2" t="n">
        <v>0.0900000035762787</v>
      </c>
      <c r="LC425" s="2" t="n">
        <v>38.4199981689453</v>
      </c>
      <c r="LD425" s="2" t="n">
        <v>25.7800006866455</v>
      </c>
      <c r="LE425" s="2" t="n">
        <v>4.1399998664856</v>
      </c>
      <c r="LF425" s="2" t="n">
        <v>0.119999997317791</v>
      </c>
      <c r="LG425" s="2" t="n">
        <v>0.00999999977648258</v>
      </c>
      <c r="LH425" s="2" t="n">
        <v>12.5</v>
      </c>
      <c r="LI425" s="2" t="n">
        <v>13.7299995422363</v>
      </c>
      <c r="LJ425" s="2" t="n">
        <v>0.46000000834465</v>
      </c>
      <c r="LK425" s="2" t="n">
        <v>1.25999999046326</v>
      </c>
      <c r="LL425" s="2" t="n">
        <v>0.680000007152557</v>
      </c>
      <c r="LM425" s="2" t="n">
        <v>1.05999994277954</v>
      </c>
      <c r="LN425" s="2" t="n">
        <v>0.00999999977648258</v>
      </c>
      <c r="LO425" s="2" t="n">
        <v>0.119999997317791</v>
      </c>
      <c r="LP425" s="2" t="n">
        <v>0.0700000002980232</v>
      </c>
      <c r="LQ425" s="2" t="n">
        <v>0.0399999991059303</v>
      </c>
      <c r="LR425" s="2" t="n">
        <v>0.0399999991059303</v>
      </c>
      <c r="LS425" s="2" t="n">
        <v>0.00999999977648258</v>
      </c>
      <c r="LT425" s="2" t="n">
        <v>0.109999999403954</v>
      </c>
      <c r="LU425" s="2" t="n">
        <v>0.0900000035762787</v>
      </c>
      <c r="LV425" s="2" t="n">
        <v>55.0125007629395</v>
      </c>
      <c r="LW425" s="0" t="n">
        <v>15</v>
      </c>
      <c r="LX425" s="0" t="n">
        <v>2</v>
      </c>
      <c r="LY425" s="0" t="n">
        <v>51</v>
      </c>
      <c r="LZ425" s="0" t="n">
        <v>56</v>
      </c>
      <c r="MA425" s="0" t="n">
        <v>54</v>
      </c>
      <c r="MB425" s="0" t="n">
        <v>2</v>
      </c>
      <c r="MC425" s="0" t="n">
        <v>0</v>
      </c>
      <c r="MD425" s="0" t="n">
        <v>0</v>
      </c>
      <c r="ME425" s="0" t="n">
        <v>0</v>
      </c>
      <c r="MF425" s="0" t="n">
        <v>0</v>
      </c>
      <c r="MG425" s="0" t="n">
        <v>0</v>
      </c>
      <c r="MH425" s="0" t="n">
        <v>0</v>
      </c>
      <c r="MI425" s="0" t="n">
        <v>0</v>
      </c>
      <c r="MJ425" s="0" t="n">
        <v>0</v>
      </c>
      <c r="MK425" s="0" t="n">
        <v>0</v>
      </c>
      <c r="ML425" s="0" t="n">
        <v>0</v>
      </c>
      <c r="MM425" s="0" t="n">
        <v>125</v>
      </c>
      <c r="MN425" s="0" t="n">
        <v>0</v>
      </c>
      <c r="MO425" s="0" t="n">
        <v>0</v>
      </c>
      <c r="MP425" s="0" t="n">
        <v>0</v>
      </c>
      <c r="MQ425" s="0" t="n">
        <v>0</v>
      </c>
      <c r="MR425" s="0" t="n">
        <v>0</v>
      </c>
      <c r="MS425" s="0" t="n">
        <v>0</v>
      </c>
      <c r="MT425" s="0" t="n">
        <v>0</v>
      </c>
      <c r="MU425" s="0" t="n">
        <v>131</v>
      </c>
      <c r="MV425" s="0" t="n">
        <v>0</v>
      </c>
      <c r="MW425" s="0" t="n">
        <v>0</v>
      </c>
      <c r="MX425" s="0" t="n">
        <v>1045</v>
      </c>
      <c r="MY425" s="0" t="n">
        <v>0</v>
      </c>
      <c r="MZ425" s="0" t="n">
        <v>0</v>
      </c>
      <c r="NA425" s="0" t="n">
        <v>0</v>
      </c>
      <c r="NB425" s="0" t="n">
        <v>0</v>
      </c>
      <c r="NC425" s="0" t="n">
        <v>5</v>
      </c>
      <c r="ND425" s="0" t="n">
        <v>0</v>
      </c>
      <c r="NE425" s="0" t="n">
        <v>0</v>
      </c>
      <c r="NF425" s="0" t="n">
        <v>0</v>
      </c>
      <c r="NG425" s="0" t="n">
        <v>0</v>
      </c>
      <c r="NH425" s="0" t="n">
        <v>1175</v>
      </c>
      <c r="NI425" s="0" t="n">
        <v>444</v>
      </c>
      <c r="NJ425" s="0" t="n">
        <v>0</v>
      </c>
      <c r="NK425" s="0" t="n">
        <v>0</v>
      </c>
      <c r="NL425" s="0" t="n">
        <v>0</v>
      </c>
      <c r="NM425" s="0" t="n">
        <v>0</v>
      </c>
      <c r="NN425" s="0" t="n">
        <v>0</v>
      </c>
      <c r="NO425" s="0" t="n">
        <v>0</v>
      </c>
      <c r="NP425" s="0" t="n">
        <v>0</v>
      </c>
      <c r="NQ425" s="0" t="n">
        <v>0</v>
      </c>
      <c r="NR425" s="0" t="n">
        <v>0</v>
      </c>
      <c r="NS425" s="0" t="n">
        <v>3862</v>
      </c>
      <c r="NT425" s="0" t="n">
        <v>2</v>
      </c>
      <c r="NU425" s="0" t="n">
        <v>0</v>
      </c>
      <c r="NV425" s="0" t="n">
        <v>0</v>
      </c>
      <c r="NW425" s="0" t="n">
        <v>1102</v>
      </c>
      <c r="NX425" s="0" t="n">
        <v>111</v>
      </c>
      <c r="NY425" s="0" t="n">
        <v>7637</v>
      </c>
      <c r="NZ425" s="0" t="n">
        <v>0</v>
      </c>
      <c r="OA425" s="0" t="n">
        <v>0</v>
      </c>
      <c r="OB425" s="0" t="n">
        <v>0</v>
      </c>
      <c r="OC425" s="0" t="n">
        <v>0</v>
      </c>
      <c r="OD425" s="0" t="n">
        <v>0</v>
      </c>
      <c r="OE425" s="0" t="n">
        <v>0</v>
      </c>
      <c r="OF425" s="0" t="n">
        <v>0</v>
      </c>
      <c r="OG425" s="0" t="n">
        <v>96</v>
      </c>
      <c r="OH425" s="0" t="n">
        <v>10</v>
      </c>
      <c r="OI425" s="0" t="n">
        <v>0</v>
      </c>
      <c r="OJ425" s="0" t="n">
        <v>0</v>
      </c>
      <c r="OK425" s="0" t="n">
        <v>0</v>
      </c>
      <c r="OL425" s="0" t="n">
        <v>0</v>
      </c>
      <c r="OM425" s="0" t="n">
        <v>0</v>
      </c>
      <c r="ON425" s="0" t="n">
        <v>4</v>
      </c>
      <c r="OO425" s="0" t="n">
        <v>0</v>
      </c>
      <c r="OP425" s="0" t="n">
        <v>0</v>
      </c>
      <c r="OQ425" s="0" t="n">
        <v>0</v>
      </c>
      <c r="OR425" s="0" t="n">
        <v>0</v>
      </c>
      <c r="OS425" s="0" t="n">
        <v>0</v>
      </c>
      <c r="OT425" s="0" t="n">
        <v>0</v>
      </c>
      <c r="OU425" s="0" t="n">
        <v>0</v>
      </c>
      <c r="OV425" s="0" t="n">
        <v>0</v>
      </c>
      <c r="OW425" s="0" t="n">
        <v>0</v>
      </c>
      <c r="OX425" s="0" t="n">
        <v>0</v>
      </c>
      <c r="OY425" s="0" t="n">
        <v>0</v>
      </c>
      <c r="OZ425" s="0" t="n">
        <v>0</v>
      </c>
      <c r="PA425" s="0" t="n">
        <v>8</v>
      </c>
      <c r="PB425" s="0" t="n">
        <v>339</v>
      </c>
      <c r="PC425" s="0" t="n">
        <v>0</v>
      </c>
      <c r="PD425" s="0" t="n">
        <v>0</v>
      </c>
      <c r="PE425" s="0" t="n">
        <v>0</v>
      </c>
      <c r="PF425" s="0" t="n">
        <v>0</v>
      </c>
      <c r="PG425" s="0" t="n">
        <v>0</v>
      </c>
      <c r="PH425" s="0" t="n">
        <v>0</v>
      </c>
      <c r="PI425" s="0" t="n">
        <v>0</v>
      </c>
      <c r="PJ425" s="0" t="n">
        <v>895</v>
      </c>
      <c r="PK425" s="0" t="n">
        <v>0</v>
      </c>
      <c r="PL425" s="0" t="n">
        <v>0</v>
      </c>
      <c r="PM425" s="0" t="n">
        <v>0</v>
      </c>
      <c r="PN425" s="0" t="n">
        <v>0</v>
      </c>
      <c r="PO425" s="0" t="n">
        <v>0</v>
      </c>
      <c r="PP425" s="0" t="n">
        <v>0</v>
      </c>
      <c r="PQ425" s="0" t="n">
        <v>468</v>
      </c>
      <c r="PR425" s="0" t="n">
        <v>0</v>
      </c>
      <c r="PS425" s="0" t="n">
        <v>0</v>
      </c>
      <c r="PT425" s="0" t="n">
        <v>0</v>
      </c>
      <c r="PU425" s="0" t="n">
        <v>16</v>
      </c>
      <c r="PV425" s="0" t="n">
        <v>38</v>
      </c>
      <c r="PW425" s="0" t="n">
        <v>0</v>
      </c>
      <c r="PX425" s="0" t="n">
        <v>736</v>
      </c>
      <c r="PY425" s="0" t="n">
        <v>0</v>
      </c>
      <c r="PZ425" s="0" t="n">
        <v>0</v>
      </c>
      <c r="QA425" s="0" t="n">
        <v>0</v>
      </c>
      <c r="QB425" s="0" t="n">
        <v>0</v>
      </c>
      <c r="QC425" s="0" t="n">
        <v>0</v>
      </c>
      <c r="QD425" s="0" t="n">
        <v>0</v>
      </c>
      <c r="QE425" s="0" t="n">
        <v>0</v>
      </c>
      <c r="QF425" s="0" t="n">
        <v>0</v>
      </c>
      <c r="QG425" s="0" t="n">
        <v>0</v>
      </c>
      <c r="QH425" s="0" t="n">
        <v>0</v>
      </c>
      <c r="QI425" s="0" t="n">
        <v>0</v>
      </c>
      <c r="QJ425" s="0" t="n">
        <v>0</v>
      </c>
      <c r="QK425" s="0" t="n">
        <v>0</v>
      </c>
      <c r="QL425" s="0" t="n">
        <v>0</v>
      </c>
      <c r="QM425" s="0" t="n">
        <v>44</v>
      </c>
      <c r="QN425" s="0" t="n">
        <v>3</v>
      </c>
      <c r="QO425" s="0" t="n">
        <v>0</v>
      </c>
      <c r="QP425" s="0" t="n">
        <v>0</v>
      </c>
      <c r="QQ425" s="0" t="n">
        <v>930</v>
      </c>
      <c r="QR425" s="0" t="n">
        <v>0</v>
      </c>
      <c r="QS425" s="0" t="n">
        <v>11</v>
      </c>
      <c r="QT425" s="0" t="n">
        <v>0</v>
      </c>
      <c r="QU425" s="0" t="n">
        <v>0</v>
      </c>
      <c r="QV425" s="0" t="n">
        <v>0</v>
      </c>
      <c r="QW425" s="0" t="n">
        <v>0</v>
      </c>
      <c r="QX425" s="0" t="n">
        <v>0</v>
      </c>
      <c r="QY425" s="0" t="n">
        <v>0</v>
      </c>
      <c r="QZ425" s="0" t="n">
        <v>10</v>
      </c>
      <c r="RA425" s="0" t="n">
        <v>0</v>
      </c>
      <c r="RB425" s="0" t="n">
        <v>0</v>
      </c>
      <c r="RC425" s="0" t="n">
        <v>80</v>
      </c>
      <c r="RD425" s="0" t="n">
        <v>955</v>
      </c>
      <c r="RE425" s="0" t="n">
        <v>0</v>
      </c>
      <c r="RF425" s="0" t="n">
        <v>0</v>
      </c>
      <c r="RG425" s="0" t="n">
        <v>375</v>
      </c>
      <c r="RH425" s="0" t="n">
        <v>0</v>
      </c>
      <c r="RI425" s="0" t="n">
        <v>0</v>
      </c>
      <c r="RJ425" s="0" t="n">
        <v>0</v>
      </c>
      <c r="RK425" s="0" t="n">
        <v>0</v>
      </c>
      <c r="RL425" s="0" t="n">
        <v>26511</v>
      </c>
      <c r="RM425" s="0" t="n">
        <v>0</v>
      </c>
      <c r="RN425" s="0" t="n">
        <v>56</v>
      </c>
      <c r="RO425" s="0" t="n">
        <v>0</v>
      </c>
      <c r="RP425" s="0" t="n">
        <v>216</v>
      </c>
      <c r="RQ425" s="0" t="n">
        <v>29</v>
      </c>
      <c r="RR425" s="0" t="n">
        <v>0</v>
      </c>
      <c r="RS425" s="0" t="n">
        <v>0</v>
      </c>
      <c r="RT425" s="0" t="n">
        <v>0</v>
      </c>
      <c r="RU425" s="0" t="n">
        <v>0</v>
      </c>
      <c r="RV425" s="0" t="n">
        <v>43</v>
      </c>
      <c r="RW425" s="0" t="n">
        <v>0</v>
      </c>
      <c r="RX425" s="0" t="n">
        <v>0</v>
      </c>
      <c r="RY425" s="0" t="n">
        <v>371</v>
      </c>
      <c r="RZ425" s="0" t="n">
        <v>7</v>
      </c>
      <c r="SA425" s="0" t="n">
        <v>0</v>
      </c>
      <c r="SB425" s="0" t="n">
        <v>0</v>
      </c>
      <c r="SC425" s="0" t="n">
        <v>0</v>
      </c>
      <c r="SD425" s="0" t="n">
        <v>0</v>
      </c>
      <c r="SE425" s="0" t="n">
        <v>15</v>
      </c>
      <c r="SF425" s="0" t="n">
        <v>0</v>
      </c>
      <c r="SG425" s="0" t="n">
        <v>0</v>
      </c>
      <c r="SH425" s="0" t="n">
        <v>0</v>
      </c>
      <c r="SI425" s="0" t="n">
        <v>0</v>
      </c>
      <c r="SJ425" s="0" t="n">
        <v>0</v>
      </c>
      <c r="SK425" s="0" t="n">
        <v>33</v>
      </c>
      <c r="SL425" s="0" t="n">
        <v>0</v>
      </c>
      <c r="SM425" s="0" t="n">
        <v>0</v>
      </c>
      <c r="SN425" s="0" t="n">
        <v>0</v>
      </c>
      <c r="SO425" s="0" t="n">
        <v>0</v>
      </c>
      <c r="SP425" s="0" t="n">
        <v>0</v>
      </c>
      <c r="SQ425" s="0" t="n">
        <v>0</v>
      </c>
      <c r="SR425" s="0" t="n">
        <v>0</v>
      </c>
      <c r="SS425" s="0" t="n">
        <v>59</v>
      </c>
      <c r="ST425" s="0" t="n">
        <v>0</v>
      </c>
      <c r="SU425" s="0" t="n">
        <v>0</v>
      </c>
      <c r="SV425" s="0" t="n">
        <v>0</v>
      </c>
      <c r="SW425" s="0" t="n">
        <v>0</v>
      </c>
      <c r="SX425" s="0" t="n">
        <v>0</v>
      </c>
      <c r="SY425" s="0" t="n">
        <v>0</v>
      </c>
      <c r="SZ425" s="0" t="n">
        <v>470</v>
      </c>
      <c r="TA425" s="0" t="n">
        <v>0</v>
      </c>
      <c r="TB425" s="0" t="n">
        <v>0</v>
      </c>
      <c r="TC425" s="0" t="n">
        <v>0</v>
      </c>
      <c r="TD425" s="0" t="n">
        <v>0</v>
      </c>
      <c r="TE425" s="0" t="n">
        <v>0</v>
      </c>
      <c r="TF425" s="0" t="n">
        <v>0</v>
      </c>
      <c r="TG425" s="0" t="n">
        <v>0</v>
      </c>
      <c r="TH425" s="0" t="n">
        <v>0</v>
      </c>
      <c r="TI425" s="0" t="n">
        <v>242</v>
      </c>
      <c r="TJ425" s="0" t="n">
        <v>0</v>
      </c>
      <c r="TK425" s="0" t="n">
        <v>0</v>
      </c>
      <c r="TL425" s="0" t="n">
        <v>47</v>
      </c>
      <c r="TM425" s="0" t="n">
        <v>0</v>
      </c>
      <c r="TN425" s="0" t="n">
        <v>11</v>
      </c>
      <c r="TO425" s="0" t="n">
        <v>0</v>
      </c>
      <c r="TP425" s="0" t="n">
        <v>0</v>
      </c>
      <c r="TQ425" s="0" t="n">
        <v>0</v>
      </c>
      <c r="TR425" s="0" t="n">
        <v>1207</v>
      </c>
      <c r="TS425" s="0" t="n">
        <v>0</v>
      </c>
      <c r="TT425" s="0" t="n">
        <v>0</v>
      </c>
      <c r="TU425" s="0" t="n">
        <v>0</v>
      </c>
      <c r="TV425" s="0" t="n">
        <v>0</v>
      </c>
      <c r="TW425" s="0" t="n">
        <v>0</v>
      </c>
      <c r="TX425" s="0" t="n">
        <v>0</v>
      </c>
      <c r="TY425" s="0" t="n">
        <v>42</v>
      </c>
      <c r="TZ425" s="0" t="n">
        <v>71</v>
      </c>
      <c r="UA425" s="0" t="n">
        <v>28</v>
      </c>
      <c r="UB425" s="0" t="n">
        <v>0</v>
      </c>
      <c r="UC425" s="0" t="n">
        <v>0</v>
      </c>
      <c r="UD425" s="0" t="n">
        <v>0</v>
      </c>
      <c r="UE425" s="0" t="n">
        <v>0</v>
      </c>
      <c r="UF425" s="0" t="n">
        <v>0</v>
      </c>
      <c r="UG425" s="0" t="n">
        <v>0</v>
      </c>
      <c r="UH425" s="0" t="n">
        <v>0</v>
      </c>
      <c r="UI425" s="0" t="n">
        <v>0</v>
      </c>
      <c r="UJ425" s="0" t="n">
        <v>0</v>
      </c>
      <c r="UK425" s="0" t="n">
        <v>0</v>
      </c>
      <c r="UL425" s="0" t="n">
        <v>0</v>
      </c>
      <c r="UM425" s="0" t="n">
        <v>0</v>
      </c>
      <c r="UN425" s="0" t="n">
        <v>5</v>
      </c>
      <c r="UO425" s="0" t="n">
        <v>0</v>
      </c>
      <c r="UP425" s="0" t="n">
        <v>0</v>
      </c>
      <c r="UQ425" s="0" t="n">
        <v>0</v>
      </c>
      <c r="UR425" s="0" t="n">
        <v>0</v>
      </c>
      <c r="US425" s="0" t="n">
        <v>0</v>
      </c>
      <c r="UT425" s="0" t="n">
        <v>0</v>
      </c>
      <c r="UU425" s="0" t="n">
        <v>0</v>
      </c>
      <c r="UV425" s="0" t="n">
        <v>0</v>
      </c>
      <c r="UW425" s="0" t="n">
        <v>0</v>
      </c>
      <c r="UX425" s="0" t="n">
        <v>0</v>
      </c>
      <c r="UY425" s="0" t="n">
        <v>0</v>
      </c>
      <c r="UZ425" s="0" t="n">
        <v>0</v>
      </c>
      <c r="VA425" s="0" t="n">
        <v>0</v>
      </c>
      <c r="VB425" s="0" t="n">
        <v>0</v>
      </c>
      <c r="VC425" s="0" t="n">
        <v>0</v>
      </c>
      <c r="VD425" s="0" t="n">
        <v>0</v>
      </c>
      <c r="VE425" s="0" t="n">
        <v>0</v>
      </c>
      <c r="VF425" s="0" t="n">
        <v>64</v>
      </c>
      <c r="VG425" s="0" t="n">
        <v>0</v>
      </c>
      <c r="VH425" s="0" t="n">
        <v>0</v>
      </c>
      <c r="VI425" s="0" t="n">
        <v>0</v>
      </c>
      <c r="VJ425" s="0" t="n">
        <v>0</v>
      </c>
      <c r="VK425" s="0" t="n">
        <v>0</v>
      </c>
      <c r="VL425" s="0" t="n">
        <v>32</v>
      </c>
      <c r="VM425" s="0" t="n">
        <v>0</v>
      </c>
      <c r="VN425" s="0" t="n">
        <v>0</v>
      </c>
      <c r="VO425" s="0" t="n">
        <v>49</v>
      </c>
      <c r="VP425" s="0" t="n">
        <v>0</v>
      </c>
      <c r="VQ425" s="0" t="n">
        <v>0</v>
      </c>
      <c r="VR425" s="0" t="n">
        <v>541</v>
      </c>
      <c r="VS425" s="0" t="n">
        <v>0</v>
      </c>
      <c r="VT425" s="0" t="n">
        <v>0</v>
      </c>
      <c r="VU425" s="0" t="n">
        <v>1554</v>
      </c>
      <c r="VV425" s="0" t="n">
        <v>0</v>
      </c>
      <c r="VW425" s="0" t="n">
        <v>0</v>
      </c>
      <c r="VX425" s="0" t="n">
        <v>0</v>
      </c>
      <c r="VY425" s="0" t="n">
        <v>0</v>
      </c>
      <c r="VZ425" s="0" t="n">
        <v>0</v>
      </c>
      <c r="WA425" s="0" t="n">
        <v>0</v>
      </c>
      <c r="WB425" s="0" t="n">
        <v>0</v>
      </c>
      <c r="WC425" s="0" t="n">
        <v>0</v>
      </c>
      <c r="WD425" s="0" t="n">
        <v>0</v>
      </c>
      <c r="WE425" s="0" t="n">
        <v>0</v>
      </c>
      <c r="WF425" s="0" t="n">
        <v>757</v>
      </c>
      <c r="WG425" s="0" t="n">
        <v>0</v>
      </c>
      <c r="WH425" s="0" t="n">
        <v>0</v>
      </c>
      <c r="WI425" s="0" t="n">
        <v>0</v>
      </c>
      <c r="WJ425" s="0" t="n">
        <v>0</v>
      </c>
      <c r="WK425" s="0" t="n">
        <v>0</v>
      </c>
      <c r="WL425" s="0" t="n">
        <v>0</v>
      </c>
      <c r="WM425" s="0" t="n">
        <v>6</v>
      </c>
      <c r="WN425" s="0" t="n">
        <v>0</v>
      </c>
      <c r="WO425" s="0" t="n">
        <v>0</v>
      </c>
      <c r="WP425" s="0" t="n">
        <v>0</v>
      </c>
      <c r="WQ425" s="0" t="n">
        <v>16</v>
      </c>
      <c r="WR425" s="0" t="n">
        <v>0</v>
      </c>
      <c r="WS425" s="0" t="n">
        <v>0</v>
      </c>
      <c r="WT425" s="0" t="n">
        <v>0</v>
      </c>
      <c r="WU425" s="0" t="n">
        <v>0</v>
      </c>
      <c r="WV425" s="0" t="n">
        <v>0</v>
      </c>
      <c r="WW425" s="0" t="n">
        <v>0</v>
      </c>
      <c r="WX425" s="0" t="n">
        <v>0</v>
      </c>
      <c r="WY425" s="0" t="n">
        <v>0</v>
      </c>
      <c r="WZ425" s="0" t="n">
        <v>0</v>
      </c>
      <c r="XA425" s="0" t="n">
        <v>0</v>
      </c>
      <c r="XB425" s="0" t="n">
        <v>0</v>
      </c>
      <c r="XC425" s="0" t="n">
        <v>0</v>
      </c>
      <c r="XD425" s="0" t="n">
        <v>0</v>
      </c>
      <c r="XE425" s="0" t="n">
        <v>0</v>
      </c>
      <c r="XF425" s="0" t="n">
        <v>0</v>
      </c>
      <c r="XG425" s="0" t="n">
        <v>0</v>
      </c>
      <c r="XH425" s="0" t="n">
        <v>0</v>
      </c>
      <c r="XI425" s="0" t="n">
        <v>0</v>
      </c>
      <c r="XJ425" s="0" t="n">
        <v>0</v>
      </c>
      <c r="XK425" s="0" t="n">
        <v>0</v>
      </c>
      <c r="XL425" s="0" t="n">
        <v>0</v>
      </c>
      <c r="XM425" s="0" t="n">
        <v>0</v>
      </c>
      <c r="XN425" s="0" t="n">
        <v>3853</v>
      </c>
      <c r="XO425" s="0" t="n">
        <v>2798</v>
      </c>
      <c r="XP425" s="0" t="n">
        <v>0</v>
      </c>
      <c r="XQ425" s="0" t="n">
        <v>0</v>
      </c>
      <c r="XR425" s="0" t="n">
        <v>6</v>
      </c>
      <c r="XS425" s="0" t="n">
        <v>0</v>
      </c>
      <c r="XT425" s="0" t="n">
        <v>722</v>
      </c>
      <c r="XU425" s="0" t="n">
        <v>165</v>
      </c>
      <c r="XV425" s="0" t="n">
        <v>7</v>
      </c>
      <c r="XW425" s="0" t="n">
        <v>29</v>
      </c>
      <c r="XX425" s="0" t="n">
        <v>0</v>
      </c>
      <c r="XY425" s="0" t="n">
        <v>153</v>
      </c>
      <c r="XZ425" s="0" t="n">
        <v>26</v>
      </c>
      <c r="YA425" s="0" t="n">
        <v>0</v>
      </c>
      <c r="YB425" s="0" t="n">
        <v>282</v>
      </c>
      <c r="YC425" s="0" t="n">
        <v>0</v>
      </c>
      <c r="YD425" s="0" t="n">
        <v>0</v>
      </c>
      <c r="YE425" s="0" t="n">
        <v>0</v>
      </c>
      <c r="YF425" s="0" t="n">
        <v>9</v>
      </c>
      <c r="YG425" s="0" t="n">
        <v>0</v>
      </c>
      <c r="YH425" s="0" t="n">
        <v>617</v>
      </c>
      <c r="YI425" s="0" t="n">
        <v>334</v>
      </c>
      <c r="YJ425" s="0" t="n">
        <v>0</v>
      </c>
      <c r="YK425" s="0" t="n">
        <v>9160</v>
      </c>
      <c r="YL425" s="0" t="n">
        <v>1078</v>
      </c>
      <c r="YM425" s="0" t="n">
        <v>0</v>
      </c>
      <c r="YN425" s="0" t="n">
        <v>0</v>
      </c>
      <c r="YO425" s="0" t="n">
        <v>0</v>
      </c>
      <c r="YP425" s="0" t="n">
        <v>0</v>
      </c>
      <c r="YQ425" s="0" t="n">
        <v>0</v>
      </c>
      <c r="YR425" s="0" t="n">
        <v>0</v>
      </c>
      <c r="YS425" s="0" t="n">
        <v>0</v>
      </c>
      <c r="YT425" s="0" t="n">
        <v>0</v>
      </c>
      <c r="YU425" s="0" t="n">
        <v>0</v>
      </c>
      <c r="YV425" s="0" t="n">
        <v>0</v>
      </c>
      <c r="YW425" s="0" t="n">
        <v>0</v>
      </c>
      <c r="YX425" s="0" t="n">
        <v>0</v>
      </c>
      <c r="YY425" s="0" t="n">
        <v>0</v>
      </c>
      <c r="YZ425" s="0" t="n">
        <v>35</v>
      </c>
      <c r="ZA425" s="0" t="n">
        <v>0</v>
      </c>
      <c r="ZB425" s="0" t="n">
        <v>0</v>
      </c>
      <c r="ZC425" s="0" t="n">
        <v>0</v>
      </c>
      <c r="ZD425" s="0" t="n">
        <v>0</v>
      </c>
      <c r="ZE425" s="0" t="n">
        <v>0</v>
      </c>
      <c r="ZF425" s="0" t="n">
        <v>0</v>
      </c>
      <c r="ZG425" s="0" t="n">
        <v>0</v>
      </c>
      <c r="ZH425" s="0" t="n">
        <v>0</v>
      </c>
      <c r="ZI425" s="0" t="n">
        <v>0</v>
      </c>
      <c r="ZJ425" s="0" t="n">
        <v>0</v>
      </c>
      <c r="ZK425" s="0" t="n">
        <v>0</v>
      </c>
      <c r="ZL425" s="0" t="n">
        <v>0</v>
      </c>
      <c r="ZM425" s="0" t="n">
        <v>0</v>
      </c>
      <c r="ZN425" s="0" t="n">
        <v>0</v>
      </c>
      <c r="ZO425" s="0" t="n">
        <v>0</v>
      </c>
      <c r="ZP425" s="0" t="n">
        <v>227</v>
      </c>
      <c r="ZQ425" s="0" t="n">
        <v>1578</v>
      </c>
      <c r="ZR425" s="0" t="n">
        <v>0</v>
      </c>
      <c r="ZS425" s="0" t="n">
        <v>0</v>
      </c>
      <c r="ZT425" s="0" t="n">
        <v>110</v>
      </c>
      <c r="ZU425" s="0" t="n">
        <v>0</v>
      </c>
      <c r="ZV425" s="0" t="n">
        <v>0</v>
      </c>
      <c r="ZW425" s="0" t="n">
        <v>0</v>
      </c>
      <c r="ZX425" s="0" t="n">
        <v>55</v>
      </c>
      <c r="ZY425" s="0" t="n">
        <v>0</v>
      </c>
      <c r="ZZ425" s="0" t="n">
        <v>0</v>
      </c>
      <c r="AAA425" s="0" t="n">
        <v>0</v>
      </c>
      <c r="AAB425" s="0" t="n">
        <v>0</v>
      </c>
      <c r="AAC425" s="0" t="n">
        <v>0</v>
      </c>
      <c r="AAD425" s="0" t="n">
        <v>152</v>
      </c>
      <c r="AAE425" s="0" t="n">
        <v>0</v>
      </c>
      <c r="AAF425" s="0" t="n">
        <v>0</v>
      </c>
      <c r="AAG425" s="0" t="n">
        <v>0</v>
      </c>
      <c r="AAH425" s="0" t="n">
        <v>0</v>
      </c>
      <c r="AAI425" s="0" t="n">
        <v>0</v>
      </c>
      <c r="AAJ425" s="0" t="n">
        <v>19</v>
      </c>
      <c r="AAK425" s="0" t="n">
        <v>0</v>
      </c>
      <c r="AAL425" s="0" t="n">
        <v>0</v>
      </c>
      <c r="AAM425" s="0" t="n">
        <v>0</v>
      </c>
      <c r="AAN425" s="0" t="n">
        <v>22</v>
      </c>
      <c r="AAO425" s="0" t="n">
        <v>0</v>
      </c>
      <c r="AAP425" s="0" t="n">
        <v>0</v>
      </c>
    </row>
    <row r="426" customFormat="false" ht="15" hidden="false" customHeight="true" outlineLevel="0" collapsed="false">
      <c r="A426" s="1" t="n">
        <v>31271</v>
      </c>
      <c r="H426" s="2" t="n">
        <v>2</v>
      </c>
      <c r="I426" s="2" t="n">
        <v>24</v>
      </c>
      <c r="J426" s="21"/>
      <c r="K426" s="21"/>
      <c r="L426" s="2" t="n">
        <v>1</v>
      </c>
      <c r="M426" s="2" t="n">
        <v>1</v>
      </c>
      <c r="N426" s="2" t="n">
        <v>0</v>
      </c>
      <c r="O426" s="2" t="n">
        <v>1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1</v>
      </c>
      <c r="V426" s="2" t="n">
        <v>1</v>
      </c>
      <c r="W426" s="2" t="n">
        <v>0</v>
      </c>
      <c r="X426" s="2" t="n">
        <f aca="false">SUM(L426:W426)</f>
        <v>5</v>
      </c>
      <c r="Y426" s="2" t="n">
        <v>140</v>
      </c>
      <c r="Z426" s="2" t="n">
        <v>86</v>
      </c>
      <c r="AA426" s="2" t="n">
        <f aca="false">Y426-Z426</f>
        <v>54</v>
      </c>
      <c r="AB426" s="3" t="n">
        <f aca="false">Z426+((Y426-Z426)/3)</f>
        <v>104</v>
      </c>
      <c r="AC426" s="4" t="n">
        <v>114.6</v>
      </c>
      <c r="AD426" s="4" t="n">
        <v>154</v>
      </c>
      <c r="AE426" s="3" t="n">
        <v>48.3218080620678</v>
      </c>
      <c r="AF426" s="3" t="n">
        <v>2</v>
      </c>
      <c r="AG426" s="4" t="n">
        <v>134</v>
      </c>
      <c r="AH426" s="4" t="n">
        <v>133</v>
      </c>
      <c r="AK426" s="3" t="n">
        <v>121</v>
      </c>
      <c r="AL426" s="4" t="n">
        <v>50.5</v>
      </c>
      <c r="AS426" s="2" t="n">
        <v>97</v>
      </c>
      <c r="AT426" s="2" t="n">
        <v>141</v>
      </c>
      <c r="AU426" s="2" t="n">
        <v>152</v>
      </c>
      <c r="AV426" s="2" t="n">
        <v>135</v>
      </c>
      <c r="AW426" s="2" t="n">
        <v>116</v>
      </c>
      <c r="AX426" s="2" t="n">
        <v>1</v>
      </c>
      <c r="AY426" s="2" t="n">
        <f aca="false">((AS426*15)+(AT426*30)+(AU426*30)+(AV426*30)+(AW426*15))-(AS426*120)</f>
        <v>4395</v>
      </c>
      <c r="AZ426" s="2" t="n">
        <f aca="false">((AS426*15)+(AT426*30)+(AU426*30)+(AV426*30)+(AW426*15))</f>
        <v>16035</v>
      </c>
      <c r="CA426" s="2" t="n">
        <v>199</v>
      </c>
      <c r="CB426" s="2" t="n">
        <v>0</v>
      </c>
      <c r="CH426" s="2" t="n">
        <v>128</v>
      </c>
      <c r="CI426" s="2" t="n">
        <v>0</v>
      </c>
      <c r="CJ426" s="2" t="n">
        <v>4</v>
      </c>
      <c r="CW426" s="3"/>
      <c r="CY426" s="22"/>
      <c r="EU426" s="3"/>
      <c r="EW426" s="22"/>
      <c r="HO426" s="2" t="n">
        <v>23</v>
      </c>
      <c r="HP426" s="2" t="n">
        <v>23</v>
      </c>
      <c r="HQ426" s="2" t="n">
        <v>1</v>
      </c>
      <c r="HR426" s="2" t="n">
        <v>1</v>
      </c>
      <c r="HS426" s="2" t="n">
        <v>25.2900009155273</v>
      </c>
      <c r="HT426" s="2" t="n">
        <v>324.560241699219</v>
      </c>
      <c r="HY426" s="2" t="n">
        <v>1860.31005859375</v>
      </c>
      <c r="HZ426" s="2" t="n">
        <v>62.189998626709</v>
      </c>
      <c r="IA426" s="2" t="n">
        <v>13.8000001907349</v>
      </c>
      <c r="IB426" s="2" t="n">
        <v>25.5</v>
      </c>
      <c r="IC426" s="2" t="n">
        <v>25.0699996948242</v>
      </c>
      <c r="ID426" s="2" t="n">
        <v>275.380004882813</v>
      </c>
      <c r="IE426" s="2" t="n">
        <v>14.1099996566772</v>
      </c>
      <c r="IF426" s="2" t="n">
        <v>12.1899995803833</v>
      </c>
      <c r="IG426" s="2" t="n">
        <v>6.03000020980835</v>
      </c>
      <c r="IH426" s="2" t="n">
        <v>171.919998168945</v>
      </c>
      <c r="II426" s="2" t="n">
        <v>1.11000001430511</v>
      </c>
      <c r="IJ426" s="2" t="n">
        <v>11.2299995422363</v>
      </c>
      <c r="IK426" s="2" t="n">
        <v>5.6100001335144</v>
      </c>
      <c r="IL426" s="2" t="n">
        <v>26.4599990844727</v>
      </c>
      <c r="IM426" s="2" t="n">
        <v>19.6599998474121</v>
      </c>
      <c r="IN426" s="2" t="n">
        <v>11.6000003814697</v>
      </c>
      <c r="IO426" s="2" t="n">
        <v>8.63000011444092</v>
      </c>
      <c r="IP426" s="2" t="n">
        <v>19.5400009155273</v>
      </c>
      <c r="IQ426" s="2" t="n">
        <v>10.1199998855591</v>
      </c>
      <c r="IR426" s="2" t="n">
        <v>3.38000011444092</v>
      </c>
      <c r="IS426" s="2" t="n">
        <v>0.72000002861023</v>
      </c>
      <c r="IT426" s="2" t="n">
        <v>641.659973144531</v>
      </c>
      <c r="IU426" s="2" t="n">
        <v>13.6800003051758</v>
      </c>
      <c r="IV426" s="2" t="n">
        <v>0.389999985694885</v>
      </c>
      <c r="IW426" s="2" t="n">
        <v>279.019989013672</v>
      </c>
      <c r="IX426" s="2" t="n">
        <v>1122.03002929688</v>
      </c>
      <c r="IY426" s="2" t="n">
        <v>1788.18005371094</v>
      </c>
      <c r="IZ426" s="2" t="n">
        <v>2893.05004882813</v>
      </c>
      <c r="JA426" s="2" t="n">
        <v>6.11999988555908</v>
      </c>
      <c r="JB426" s="2" t="n">
        <v>1.23000001907349</v>
      </c>
      <c r="JC426" s="2" t="n">
        <v>2.15000009536743</v>
      </c>
      <c r="JD426" s="2" t="n">
        <v>93.620002746582</v>
      </c>
      <c r="JE426" s="2" t="n">
        <v>26.1599998474121</v>
      </c>
      <c r="JF426" s="2" t="n">
        <v>1.83000004291534</v>
      </c>
      <c r="JG426" s="2" t="n">
        <v>1.35000002384186</v>
      </c>
      <c r="JH426" s="2" t="n">
        <v>17.4300003051758</v>
      </c>
      <c r="JI426" s="2" t="n">
        <v>2.8199999332428</v>
      </c>
      <c r="JJ426" s="2" t="n">
        <v>1.11000001430511</v>
      </c>
      <c r="JK426" s="2" t="n">
        <v>0.930000007152557</v>
      </c>
      <c r="JL426" s="2" t="n">
        <v>216.460006713867</v>
      </c>
      <c r="JM426" s="2" t="n">
        <v>1.16999995708466</v>
      </c>
      <c r="JN426" s="2" t="n">
        <v>23.2399997711182</v>
      </c>
      <c r="JO426" s="2" t="n">
        <v>1071.66003417969</v>
      </c>
      <c r="JP426" s="2" t="n">
        <v>647.049987792969</v>
      </c>
      <c r="JQ426" s="2" t="n">
        <v>5.90000009536743</v>
      </c>
      <c r="JR426" s="2" t="n">
        <v>264.339996337891</v>
      </c>
      <c r="JS426" s="2" t="n">
        <v>14.460000038147</v>
      </c>
      <c r="JT426" s="2" t="n">
        <v>1139.46997070313</v>
      </c>
      <c r="JU426" s="2" t="n">
        <v>165.710006713867</v>
      </c>
      <c r="JV426" s="2" t="n">
        <v>81.4300003051758</v>
      </c>
      <c r="JW426" s="2" t="n">
        <v>4.8899998664856</v>
      </c>
      <c r="JX426" s="2" t="n">
        <v>2.64000010490417</v>
      </c>
      <c r="JY426" s="2" t="n">
        <v>3.73000001907349</v>
      </c>
      <c r="JZ426" s="2" t="n">
        <v>0.850000023841858</v>
      </c>
      <c r="KA426" s="2" t="n">
        <v>6.30000019073486</v>
      </c>
      <c r="KB426" s="2" t="n">
        <v>0.959999978542328</v>
      </c>
      <c r="KC426" s="2" t="n">
        <v>13.4499998092651</v>
      </c>
      <c r="KD426" s="2" t="n">
        <v>4.55999994277954</v>
      </c>
      <c r="KE426" s="2" t="n">
        <v>16.5499992370605</v>
      </c>
      <c r="KF426" s="2" t="n">
        <v>23.4699993133545</v>
      </c>
      <c r="KG426" s="2" t="n">
        <v>9.27999973297119</v>
      </c>
      <c r="KH426" s="2" t="n">
        <v>174.580001831055</v>
      </c>
      <c r="KI426" s="2" t="n">
        <v>0</v>
      </c>
      <c r="KJ426" s="2" t="n">
        <v>135.639999389648</v>
      </c>
      <c r="KK426" s="2" t="n">
        <v>18.2299995422363</v>
      </c>
      <c r="KL426" s="2" t="n">
        <v>1357745.53</v>
      </c>
      <c r="KM426" s="2" t="n">
        <v>4930.43994140625</v>
      </c>
      <c r="KN426" s="2" t="n">
        <v>46.8800010681152</v>
      </c>
      <c r="KO426" s="2" t="n">
        <v>0.0900000035762787</v>
      </c>
      <c r="KP426" s="2" t="n">
        <v>0.0599999986588955</v>
      </c>
      <c r="KQ426" s="2" t="n">
        <v>0.0500000007450581</v>
      </c>
      <c r="KR426" s="2" t="n">
        <v>0.119999997317791</v>
      </c>
      <c r="KS426" s="2" t="n">
        <v>0.209999993443489</v>
      </c>
      <c r="KT426" s="2" t="n">
        <v>0.0799999982118607</v>
      </c>
      <c r="KU426" s="2" t="n">
        <v>0.550000011920929</v>
      </c>
      <c r="KV426" s="2" t="n">
        <v>0.769999980926514</v>
      </c>
      <c r="KW426" s="2" t="n">
        <v>6.69999980926514</v>
      </c>
      <c r="KX426" s="2" t="n">
        <v>5.8899998664856</v>
      </c>
      <c r="KY426" s="2" t="n">
        <v>2.96000003814697</v>
      </c>
      <c r="KZ426" s="2" t="n">
        <v>1.88999998569489</v>
      </c>
      <c r="LA426" s="2" t="n">
        <v>0.740000009536743</v>
      </c>
      <c r="LB426" s="2" t="n">
        <v>0.0299999993294477</v>
      </c>
      <c r="LC426" s="2" t="n">
        <v>14.7799997329712</v>
      </c>
      <c r="LD426" s="2" t="n">
        <v>9.11999988555908</v>
      </c>
      <c r="LE426" s="2" t="n">
        <v>0.819999992847443</v>
      </c>
      <c r="LF426" s="2" t="n">
        <v>0.0299999993294477</v>
      </c>
      <c r="LG426" s="2" t="n">
        <v>0</v>
      </c>
      <c r="LH426" s="2" t="n">
        <v>6.25</v>
      </c>
      <c r="LI426" s="2" t="n">
        <v>5.05999994277954</v>
      </c>
      <c r="LJ426" s="2" t="n">
        <v>0.100000001490116</v>
      </c>
      <c r="LK426" s="2" t="n">
        <v>0.219999998807907</v>
      </c>
      <c r="LL426" s="2" t="n">
        <v>0.46000000834465</v>
      </c>
      <c r="LM426" s="2" t="n">
        <v>0.439999997615814</v>
      </c>
      <c r="LN426" s="2" t="n">
        <v>0</v>
      </c>
      <c r="LO426" s="2" t="n">
        <v>0.0700000002980232</v>
      </c>
      <c r="LP426" s="2" t="n">
        <v>0.0399999991059303</v>
      </c>
      <c r="LQ426" s="2" t="n">
        <v>0.0199999995529652</v>
      </c>
      <c r="LR426" s="2" t="n">
        <v>0.0199999995529652</v>
      </c>
      <c r="LS426" s="2" t="n">
        <v>0</v>
      </c>
      <c r="LT426" s="2" t="n">
        <v>0.0599999986588955</v>
      </c>
      <c r="LU426" s="2" t="n">
        <v>0.0500000007450581</v>
      </c>
      <c r="LV426" s="2" t="n">
        <v>95.0507049560547</v>
      </c>
      <c r="LW426" s="0" t="n">
        <v>24</v>
      </c>
      <c r="LX426" s="0" t="n">
        <v>3</v>
      </c>
      <c r="LY426" s="0" t="n">
        <v>41</v>
      </c>
      <c r="LZ426" s="0" t="n">
        <v>67</v>
      </c>
      <c r="MA426" s="0" t="n">
        <v>60</v>
      </c>
      <c r="MB426" s="0" t="n">
        <v>3</v>
      </c>
      <c r="MC426" s="0" t="n">
        <v>0</v>
      </c>
      <c r="MD426" s="0" t="n">
        <v>0</v>
      </c>
      <c r="ME426" s="0" t="n">
        <v>0</v>
      </c>
      <c r="MF426" s="0" t="n">
        <v>0</v>
      </c>
      <c r="MG426" s="0" t="n">
        <v>0</v>
      </c>
      <c r="MH426" s="0" t="n">
        <v>0</v>
      </c>
      <c r="MI426" s="0" t="n">
        <v>0</v>
      </c>
      <c r="MJ426" s="0" t="n">
        <v>0</v>
      </c>
      <c r="MK426" s="0" t="n">
        <v>0</v>
      </c>
      <c r="ML426" s="0" t="n">
        <v>0</v>
      </c>
      <c r="MM426" s="0" t="n">
        <v>0</v>
      </c>
      <c r="MN426" s="0" t="n">
        <v>0</v>
      </c>
      <c r="MO426" s="0" t="n">
        <v>0</v>
      </c>
      <c r="MP426" s="0" t="n">
        <v>0</v>
      </c>
      <c r="MQ426" s="0" t="n">
        <v>0</v>
      </c>
      <c r="MR426" s="0" t="n">
        <v>0</v>
      </c>
      <c r="MS426" s="0" t="n">
        <v>4</v>
      </c>
      <c r="MT426" s="0" t="n">
        <v>0</v>
      </c>
      <c r="MU426" s="0" t="n">
        <v>0</v>
      </c>
      <c r="MV426" s="0" t="n">
        <v>20</v>
      </c>
      <c r="MW426" s="0" t="n">
        <v>0</v>
      </c>
      <c r="MX426" s="0" t="n">
        <v>0</v>
      </c>
      <c r="MY426" s="0" t="n">
        <v>0</v>
      </c>
      <c r="MZ426" s="0" t="n">
        <v>0</v>
      </c>
      <c r="NA426" s="0" t="n">
        <v>56</v>
      </c>
      <c r="NB426" s="0" t="n">
        <v>0</v>
      </c>
      <c r="NC426" s="0" t="n">
        <v>0</v>
      </c>
      <c r="ND426" s="0" t="n">
        <v>0</v>
      </c>
      <c r="NE426" s="0" t="n">
        <v>0</v>
      </c>
      <c r="NF426" s="0" t="n">
        <v>0</v>
      </c>
      <c r="NG426" s="0" t="n">
        <v>0</v>
      </c>
      <c r="NH426" s="0" t="n">
        <v>234</v>
      </c>
      <c r="NI426" s="0" t="n">
        <v>0</v>
      </c>
      <c r="NJ426" s="0" t="n">
        <v>0</v>
      </c>
      <c r="NK426" s="0" t="n">
        <v>0</v>
      </c>
      <c r="NL426" s="0" t="n">
        <v>0</v>
      </c>
      <c r="NM426" s="0" t="n">
        <v>0</v>
      </c>
      <c r="NN426" s="0" t="n">
        <v>0</v>
      </c>
      <c r="NO426" s="0" t="n">
        <v>0</v>
      </c>
      <c r="NP426" s="0" t="n">
        <v>0</v>
      </c>
      <c r="NQ426" s="0" t="n">
        <v>0</v>
      </c>
      <c r="NR426" s="0" t="n">
        <v>0</v>
      </c>
      <c r="NS426" s="0" t="n">
        <v>83</v>
      </c>
      <c r="NT426" s="0" t="n">
        <v>0</v>
      </c>
      <c r="NU426" s="0" t="n">
        <v>0</v>
      </c>
      <c r="NV426" s="0" t="n">
        <v>0</v>
      </c>
      <c r="NW426" s="0" t="n">
        <v>860</v>
      </c>
      <c r="NX426" s="0" t="n">
        <v>0</v>
      </c>
      <c r="NY426" s="0" t="n">
        <v>588</v>
      </c>
      <c r="NZ426" s="0" t="n">
        <v>0</v>
      </c>
      <c r="OA426" s="0" t="n">
        <v>0</v>
      </c>
      <c r="OB426" s="0" t="n">
        <v>0</v>
      </c>
      <c r="OC426" s="0" t="n">
        <v>0</v>
      </c>
      <c r="OD426" s="0" t="n">
        <v>0</v>
      </c>
      <c r="OE426" s="0" t="n">
        <v>0</v>
      </c>
      <c r="OF426" s="0" t="n">
        <v>0</v>
      </c>
      <c r="OG426" s="0" t="n">
        <v>0</v>
      </c>
      <c r="OH426" s="0" t="n">
        <v>0</v>
      </c>
      <c r="OI426" s="0" t="n">
        <v>15</v>
      </c>
      <c r="OJ426" s="0" t="n">
        <v>0</v>
      </c>
      <c r="OK426" s="0" t="n">
        <v>0</v>
      </c>
      <c r="OL426" s="0" t="n">
        <v>0</v>
      </c>
      <c r="OM426" s="0" t="n">
        <v>0</v>
      </c>
      <c r="ON426" s="0" t="n">
        <v>0</v>
      </c>
      <c r="OO426" s="0" t="n">
        <v>0</v>
      </c>
      <c r="OP426" s="0" t="n">
        <v>0</v>
      </c>
      <c r="OQ426" s="0" t="n">
        <v>0</v>
      </c>
      <c r="OR426" s="0" t="n">
        <v>0</v>
      </c>
      <c r="OS426" s="0" t="n">
        <v>0</v>
      </c>
      <c r="OT426" s="0" t="n">
        <v>0</v>
      </c>
      <c r="OU426" s="0" t="n">
        <v>0</v>
      </c>
      <c r="OV426" s="0" t="n">
        <v>0</v>
      </c>
      <c r="OW426" s="0" t="n">
        <v>0</v>
      </c>
      <c r="OX426" s="0" t="n">
        <v>0</v>
      </c>
      <c r="OY426" s="0" t="n">
        <v>0</v>
      </c>
      <c r="OZ426" s="0" t="n">
        <v>0</v>
      </c>
      <c r="PA426" s="0" t="n">
        <v>0</v>
      </c>
      <c r="PB426" s="0" t="n">
        <v>0</v>
      </c>
      <c r="PC426" s="0" t="n">
        <v>0</v>
      </c>
      <c r="PD426" s="0" t="n">
        <v>0</v>
      </c>
      <c r="PE426" s="0" t="n">
        <v>0</v>
      </c>
      <c r="PF426" s="0" t="n">
        <v>86</v>
      </c>
      <c r="PG426" s="0" t="n">
        <v>0</v>
      </c>
      <c r="PH426" s="0" t="n">
        <v>0</v>
      </c>
      <c r="PI426" s="0" t="n">
        <v>0</v>
      </c>
      <c r="PJ426" s="0" t="n">
        <v>101</v>
      </c>
      <c r="PK426" s="0" t="n">
        <v>0</v>
      </c>
      <c r="PL426" s="0" t="n">
        <v>0</v>
      </c>
      <c r="PM426" s="0" t="n">
        <v>0</v>
      </c>
      <c r="PN426" s="0" t="n">
        <v>0</v>
      </c>
      <c r="PO426" s="0" t="n">
        <v>0</v>
      </c>
      <c r="PP426" s="0" t="n">
        <v>0</v>
      </c>
      <c r="PQ426" s="0" t="n">
        <v>181</v>
      </c>
      <c r="PR426" s="0" t="n">
        <v>0</v>
      </c>
      <c r="PS426" s="0" t="n">
        <v>0</v>
      </c>
      <c r="PT426" s="0" t="n">
        <v>0</v>
      </c>
      <c r="PU426" s="0" t="n">
        <v>0</v>
      </c>
      <c r="PV426" s="0" t="n">
        <v>11</v>
      </c>
      <c r="PW426" s="0" t="n">
        <v>0</v>
      </c>
      <c r="PX426" s="0" t="n">
        <v>236</v>
      </c>
      <c r="PY426" s="0" t="n">
        <v>0</v>
      </c>
      <c r="PZ426" s="0" t="n">
        <v>0</v>
      </c>
      <c r="QA426" s="0" t="n">
        <v>0</v>
      </c>
      <c r="QB426" s="0" t="n">
        <v>0</v>
      </c>
      <c r="QC426" s="0" t="n">
        <v>0</v>
      </c>
      <c r="QD426" s="0" t="n">
        <v>0</v>
      </c>
      <c r="QE426" s="0" t="n">
        <v>0</v>
      </c>
      <c r="QF426" s="0" t="n">
        <v>0</v>
      </c>
      <c r="QG426" s="0" t="n">
        <v>0</v>
      </c>
      <c r="QH426" s="0" t="n">
        <v>0</v>
      </c>
      <c r="QI426" s="0" t="n">
        <v>0</v>
      </c>
      <c r="QJ426" s="0" t="n">
        <v>0</v>
      </c>
      <c r="QK426" s="0" t="n">
        <v>0</v>
      </c>
      <c r="QL426" s="0" t="n">
        <v>0</v>
      </c>
      <c r="QM426" s="0" t="n">
        <v>989</v>
      </c>
      <c r="QN426" s="0" t="n">
        <v>0</v>
      </c>
      <c r="QO426" s="0" t="n">
        <v>0</v>
      </c>
      <c r="QP426" s="0" t="n">
        <v>0</v>
      </c>
      <c r="QQ426" s="0" t="n">
        <v>478</v>
      </c>
      <c r="QR426" s="0" t="n">
        <v>0</v>
      </c>
      <c r="QS426" s="0" t="n">
        <v>0</v>
      </c>
      <c r="QT426" s="0" t="n">
        <v>0</v>
      </c>
      <c r="QU426" s="0" t="n">
        <v>0</v>
      </c>
      <c r="QV426" s="0" t="n">
        <v>0</v>
      </c>
      <c r="QW426" s="0" t="n">
        <v>0</v>
      </c>
      <c r="QX426" s="0" t="n">
        <v>0</v>
      </c>
      <c r="QY426" s="0" t="n">
        <v>0</v>
      </c>
      <c r="QZ426" s="0" t="n">
        <v>2058</v>
      </c>
      <c r="RA426" s="0" t="n">
        <v>0</v>
      </c>
      <c r="RB426" s="0" t="n">
        <v>0</v>
      </c>
      <c r="RC426" s="0" t="n">
        <v>0</v>
      </c>
      <c r="RD426" s="0" t="n">
        <v>140</v>
      </c>
      <c r="RE426" s="0" t="n">
        <v>0</v>
      </c>
      <c r="RF426" s="0" t="n">
        <v>0</v>
      </c>
      <c r="RG426" s="0" t="n">
        <v>23984</v>
      </c>
      <c r="RH426" s="0" t="n">
        <v>0</v>
      </c>
      <c r="RI426" s="0" t="n">
        <v>0</v>
      </c>
      <c r="RJ426" s="0" t="n">
        <v>0</v>
      </c>
      <c r="RK426" s="0" t="n">
        <v>0</v>
      </c>
      <c r="RL426" s="0" t="n">
        <v>108</v>
      </c>
      <c r="RM426" s="0" t="n">
        <v>0</v>
      </c>
      <c r="RN426" s="0" t="n">
        <v>0</v>
      </c>
      <c r="RO426" s="0" t="n">
        <v>0</v>
      </c>
      <c r="RP426" s="0" t="n">
        <v>9</v>
      </c>
      <c r="RQ426" s="0" t="n">
        <v>0</v>
      </c>
      <c r="RR426" s="0" t="n">
        <v>0</v>
      </c>
      <c r="RS426" s="0" t="n">
        <v>0</v>
      </c>
      <c r="RT426" s="0" t="n">
        <v>0</v>
      </c>
      <c r="RU426" s="0" t="n">
        <v>0</v>
      </c>
      <c r="RV426" s="0" t="n">
        <v>0</v>
      </c>
      <c r="RW426" s="0" t="n">
        <v>0</v>
      </c>
      <c r="RX426" s="0" t="n">
        <v>0</v>
      </c>
      <c r="RY426" s="0" t="n">
        <v>166</v>
      </c>
      <c r="RZ426" s="0" t="n">
        <v>0</v>
      </c>
      <c r="SA426" s="0" t="n">
        <v>0</v>
      </c>
      <c r="SB426" s="0" t="n">
        <v>0</v>
      </c>
      <c r="SC426" s="0" t="n">
        <v>0</v>
      </c>
      <c r="SD426" s="0" t="n">
        <v>0</v>
      </c>
      <c r="SE426" s="0" t="n">
        <v>0</v>
      </c>
      <c r="SF426" s="0" t="n">
        <v>0</v>
      </c>
      <c r="SG426" s="0" t="n">
        <v>0</v>
      </c>
      <c r="SH426" s="0" t="n">
        <v>0</v>
      </c>
      <c r="SI426" s="0" t="n">
        <v>0</v>
      </c>
      <c r="SJ426" s="0" t="n">
        <v>0</v>
      </c>
      <c r="SK426" s="0" t="n">
        <v>0</v>
      </c>
      <c r="SL426" s="0" t="n">
        <v>0</v>
      </c>
      <c r="SM426" s="0" t="n">
        <v>0</v>
      </c>
      <c r="SN426" s="0" t="n">
        <v>0</v>
      </c>
      <c r="SO426" s="0" t="n">
        <v>0</v>
      </c>
      <c r="SP426" s="0" t="n">
        <v>0</v>
      </c>
      <c r="SQ426" s="0" t="n">
        <v>0</v>
      </c>
      <c r="SR426" s="0" t="n">
        <v>477</v>
      </c>
      <c r="SS426" s="0" t="n">
        <v>0</v>
      </c>
      <c r="ST426" s="0" t="n">
        <v>0</v>
      </c>
      <c r="SU426" s="0" t="n">
        <v>0</v>
      </c>
      <c r="SV426" s="0" t="n">
        <v>0</v>
      </c>
      <c r="SW426" s="0" t="n">
        <v>0</v>
      </c>
      <c r="SX426" s="0" t="n">
        <v>0</v>
      </c>
      <c r="SY426" s="0" t="n">
        <v>0</v>
      </c>
      <c r="SZ426" s="0" t="n">
        <v>46</v>
      </c>
      <c r="TA426" s="0" t="n">
        <v>0</v>
      </c>
      <c r="TB426" s="0" t="n">
        <v>0</v>
      </c>
      <c r="TC426" s="0" t="n">
        <v>0</v>
      </c>
      <c r="TD426" s="0" t="n">
        <v>0</v>
      </c>
      <c r="TE426" s="0" t="n">
        <v>74</v>
      </c>
      <c r="TF426" s="0" t="n">
        <v>0</v>
      </c>
      <c r="TG426" s="0" t="n">
        <v>0</v>
      </c>
      <c r="TH426" s="0" t="n">
        <v>0</v>
      </c>
      <c r="TI426" s="0" t="n">
        <v>48</v>
      </c>
      <c r="TJ426" s="0" t="n">
        <v>0</v>
      </c>
      <c r="TK426" s="0" t="n">
        <v>0</v>
      </c>
      <c r="TL426" s="0" t="n">
        <v>0</v>
      </c>
      <c r="TM426" s="0" t="n">
        <v>0</v>
      </c>
      <c r="TN426" s="0" t="n">
        <v>0</v>
      </c>
      <c r="TO426" s="0" t="n">
        <v>0</v>
      </c>
      <c r="TP426" s="0" t="n">
        <v>70</v>
      </c>
      <c r="TQ426" s="0" t="n">
        <v>0</v>
      </c>
      <c r="TR426" s="0" t="n">
        <v>0</v>
      </c>
      <c r="TS426" s="0" t="n">
        <v>0</v>
      </c>
      <c r="TT426" s="0" t="n">
        <v>0</v>
      </c>
      <c r="TU426" s="0" t="n">
        <v>0</v>
      </c>
      <c r="TV426" s="0" t="n">
        <v>0</v>
      </c>
      <c r="TW426" s="0" t="n">
        <v>10</v>
      </c>
      <c r="TX426" s="0" t="n">
        <v>0</v>
      </c>
      <c r="TY426" s="0" t="n">
        <v>0</v>
      </c>
      <c r="TZ426" s="0" t="n">
        <v>255</v>
      </c>
      <c r="UA426" s="0" t="n">
        <v>21</v>
      </c>
      <c r="UB426" s="0" t="n">
        <v>0</v>
      </c>
      <c r="UC426" s="0" t="n">
        <v>0</v>
      </c>
      <c r="UD426" s="0" t="n">
        <v>0</v>
      </c>
      <c r="UE426" s="0" t="n">
        <v>0</v>
      </c>
      <c r="UF426" s="0" t="n">
        <v>12</v>
      </c>
      <c r="UG426" s="0" t="n">
        <v>0</v>
      </c>
      <c r="UH426" s="0" t="n">
        <v>0</v>
      </c>
      <c r="UI426" s="0" t="n">
        <v>0</v>
      </c>
      <c r="UJ426" s="0" t="n">
        <v>0</v>
      </c>
      <c r="UK426" s="0" t="n">
        <v>0</v>
      </c>
      <c r="UL426" s="0" t="n">
        <v>0</v>
      </c>
      <c r="UM426" s="0" t="n">
        <v>0</v>
      </c>
      <c r="UN426" s="0" t="n">
        <v>22</v>
      </c>
      <c r="UO426" s="0" t="n">
        <v>0</v>
      </c>
      <c r="UP426" s="0" t="n">
        <v>0</v>
      </c>
      <c r="UQ426" s="0" t="n">
        <v>0</v>
      </c>
      <c r="UR426" s="0" t="n">
        <v>0</v>
      </c>
      <c r="US426" s="0" t="n">
        <v>0</v>
      </c>
      <c r="UT426" s="0" t="n">
        <v>0</v>
      </c>
      <c r="UU426" s="0" t="n">
        <v>0</v>
      </c>
      <c r="UV426" s="0" t="n">
        <v>0</v>
      </c>
      <c r="UW426" s="0" t="n">
        <v>0</v>
      </c>
      <c r="UX426" s="0" t="n">
        <v>0</v>
      </c>
      <c r="UY426" s="0" t="n">
        <v>0</v>
      </c>
      <c r="UZ426" s="0" t="n">
        <v>0</v>
      </c>
      <c r="VA426" s="0" t="n">
        <v>0</v>
      </c>
      <c r="VB426" s="0" t="n">
        <v>0</v>
      </c>
      <c r="VC426" s="0" t="n">
        <v>0</v>
      </c>
      <c r="VD426" s="0" t="n">
        <v>0</v>
      </c>
      <c r="VE426" s="0" t="n">
        <v>0</v>
      </c>
      <c r="VF426" s="0" t="n">
        <v>0</v>
      </c>
      <c r="VG426" s="0" t="n">
        <v>0</v>
      </c>
      <c r="VH426" s="0" t="n">
        <v>0</v>
      </c>
      <c r="VI426" s="0" t="n">
        <v>9</v>
      </c>
      <c r="VJ426" s="0" t="n">
        <v>0</v>
      </c>
      <c r="VK426" s="0" t="n">
        <v>0</v>
      </c>
      <c r="VL426" s="0" t="n">
        <v>0</v>
      </c>
      <c r="VM426" s="0" t="n">
        <v>0</v>
      </c>
      <c r="VN426" s="0" t="n">
        <v>0</v>
      </c>
      <c r="VO426" s="0" t="n">
        <v>0</v>
      </c>
      <c r="VP426" s="0" t="n">
        <v>0</v>
      </c>
      <c r="VQ426" s="0" t="n">
        <v>0</v>
      </c>
      <c r="VR426" s="0" t="n">
        <v>35</v>
      </c>
      <c r="VS426" s="0" t="n">
        <v>0</v>
      </c>
      <c r="VT426" s="0" t="n">
        <v>0</v>
      </c>
      <c r="VU426" s="0" t="n">
        <v>0</v>
      </c>
      <c r="VV426" s="0" t="n">
        <v>0</v>
      </c>
      <c r="VW426" s="0" t="n">
        <v>0</v>
      </c>
      <c r="VX426" s="0" t="n">
        <v>0</v>
      </c>
      <c r="VY426" s="0" t="n">
        <v>0</v>
      </c>
      <c r="VZ426" s="0" t="n">
        <v>0</v>
      </c>
      <c r="WA426" s="0" t="n">
        <v>0</v>
      </c>
      <c r="WB426" s="0" t="n">
        <v>0</v>
      </c>
      <c r="WC426" s="0" t="n">
        <v>0</v>
      </c>
      <c r="WD426" s="0" t="n">
        <v>0</v>
      </c>
      <c r="WE426" s="0" t="n">
        <v>0</v>
      </c>
      <c r="WF426" s="0" t="n">
        <v>0</v>
      </c>
      <c r="WG426" s="0" t="n">
        <v>0</v>
      </c>
      <c r="WH426" s="0" t="n">
        <v>0</v>
      </c>
      <c r="WI426" s="0" t="n">
        <v>0</v>
      </c>
      <c r="WJ426" s="0" t="n">
        <v>0</v>
      </c>
      <c r="WK426" s="0" t="n">
        <v>0</v>
      </c>
      <c r="WL426" s="0" t="n">
        <v>0</v>
      </c>
      <c r="WM426" s="0" t="n">
        <v>0</v>
      </c>
      <c r="WN426" s="0" t="n">
        <v>104</v>
      </c>
      <c r="WO426" s="0" t="n">
        <v>0</v>
      </c>
      <c r="WP426" s="0" t="n">
        <v>0</v>
      </c>
      <c r="WQ426" s="0" t="n">
        <v>715</v>
      </c>
      <c r="WR426" s="0" t="n">
        <v>0</v>
      </c>
      <c r="WS426" s="0" t="n">
        <v>0</v>
      </c>
      <c r="WT426" s="0" t="n">
        <v>0</v>
      </c>
      <c r="WU426" s="0" t="n">
        <v>0</v>
      </c>
      <c r="WV426" s="0" t="n">
        <v>0</v>
      </c>
      <c r="WW426" s="0" t="n">
        <v>0</v>
      </c>
      <c r="WX426" s="0" t="n">
        <v>0</v>
      </c>
      <c r="WY426" s="0" t="n">
        <v>0</v>
      </c>
      <c r="WZ426" s="0" t="n">
        <v>0</v>
      </c>
      <c r="XA426" s="0" t="n">
        <v>0</v>
      </c>
      <c r="XB426" s="0" t="n">
        <v>0</v>
      </c>
      <c r="XC426" s="0" t="n">
        <v>0</v>
      </c>
      <c r="XD426" s="0" t="n">
        <v>0</v>
      </c>
      <c r="XE426" s="0" t="n">
        <v>0</v>
      </c>
      <c r="XF426" s="0" t="n">
        <v>0</v>
      </c>
      <c r="XG426" s="0" t="n">
        <v>0</v>
      </c>
      <c r="XH426" s="0" t="n">
        <v>233</v>
      </c>
      <c r="XI426" s="0" t="n">
        <v>0</v>
      </c>
      <c r="XJ426" s="0" t="n">
        <v>0</v>
      </c>
      <c r="XK426" s="0" t="n">
        <v>0</v>
      </c>
      <c r="XL426" s="0" t="n">
        <v>0</v>
      </c>
      <c r="XM426" s="0" t="n">
        <v>0</v>
      </c>
      <c r="XN426" s="0" t="n">
        <v>196</v>
      </c>
      <c r="XO426" s="0" t="n">
        <v>1960</v>
      </c>
      <c r="XP426" s="0" t="n">
        <v>0</v>
      </c>
      <c r="XQ426" s="0" t="n">
        <v>0</v>
      </c>
      <c r="XR426" s="0" t="n">
        <v>0</v>
      </c>
      <c r="XS426" s="0" t="n">
        <v>0</v>
      </c>
      <c r="XT426" s="0" t="n">
        <v>0</v>
      </c>
      <c r="XU426" s="0" t="n">
        <v>0</v>
      </c>
      <c r="XV426" s="0" t="n">
        <v>0</v>
      </c>
      <c r="XW426" s="0" t="n">
        <v>0</v>
      </c>
      <c r="XX426" s="0" t="n">
        <v>0</v>
      </c>
      <c r="XY426" s="0" t="n">
        <v>26</v>
      </c>
      <c r="XZ426" s="0" t="n">
        <v>0</v>
      </c>
      <c r="YA426" s="0" t="n">
        <v>0</v>
      </c>
      <c r="YB426" s="0" t="n">
        <v>0</v>
      </c>
      <c r="YC426" s="0" t="n">
        <v>0</v>
      </c>
      <c r="YD426" s="0" t="n">
        <v>0</v>
      </c>
      <c r="YE426" s="0" t="n">
        <v>0</v>
      </c>
      <c r="YF426" s="0" t="n">
        <v>0</v>
      </c>
      <c r="YG426" s="0" t="n">
        <v>0</v>
      </c>
      <c r="YH426" s="0" t="n">
        <v>0</v>
      </c>
      <c r="YI426" s="0" t="n">
        <v>0</v>
      </c>
      <c r="YJ426" s="0" t="n">
        <v>0</v>
      </c>
      <c r="YK426" s="0" t="n">
        <v>55</v>
      </c>
      <c r="YL426" s="0" t="n">
        <v>0</v>
      </c>
      <c r="YM426" s="0" t="n">
        <v>0</v>
      </c>
      <c r="YN426" s="0" t="n">
        <v>0</v>
      </c>
      <c r="YO426" s="0" t="n">
        <v>0</v>
      </c>
      <c r="YP426" s="0" t="n">
        <v>0</v>
      </c>
      <c r="YQ426" s="0" t="n">
        <v>0</v>
      </c>
      <c r="YR426" s="0" t="n">
        <v>0</v>
      </c>
      <c r="YS426" s="0" t="n">
        <v>0</v>
      </c>
      <c r="YT426" s="0" t="n">
        <v>0</v>
      </c>
      <c r="YU426" s="0" t="n">
        <v>21</v>
      </c>
      <c r="YV426" s="0" t="n">
        <v>0</v>
      </c>
      <c r="YW426" s="0" t="n">
        <v>0</v>
      </c>
      <c r="YX426" s="0" t="n">
        <v>0</v>
      </c>
      <c r="YY426" s="0" t="n">
        <v>0</v>
      </c>
      <c r="YZ426" s="0" t="n">
        <v>0</v>
      </c>
      <c r="ZA426" s="0" t="n">
        <v>0</v>
      </c>
      <c r="ZB426" s="0" t="n">
        <v>0</v>
      </c>
      <c r="ZC426" s="0" t="n">
        <v>0</v>
      </c>
      <c r="ZD426" s="0" t="n">
        <v>0</v>
      </c>
      <c r="ZE426" s="0" t="n">
        <v>0</v>
      </c>
      <c r="ZF426" s="0" t="n">
        <v>0</v>
      </c>
      <c r="ZG426" s="0" t="n">
        <v>0</v>
      </c>
      <c r="ZH426" s="0" t="n">
        <v>0</v>
      </c>
      <c r="ZI426" s="0" t="n">
        <v>0</v>
      </c>
      <c r="ZJ426" s="0" t="n">
        <v>0</v>
      </c>
      <c r="ZK426" s="0" t="n">
        <v>0</v>
      </c>
      <c r="ZL426" s="0" t="n">
        <v>0</v>
      </c>
      <c r="ZM426" s="0" t="n">
        <v>0</v>
      </c>
      <c r="ZN426" s="0" t="n">
        <v>0</v>
      </c>
      <c r="ZO426" s="0" t="n">
        <v>0</v>
      </c>
      <c r="ZP426" s="0" t="n">
        <v>746</v>
      </c>
      <c r="ZQ426" s="0" t="n">
        <v>313</v>
      </c>
      <c r="ZR426" s="0" t="n">
        <v>0</v>
      </c>
      <c r="ZS426" s="0" t="n">
        <v>0</v>
      </c>
      <c r="ZT426" s="0" t="n">
        <v>15</v>
      </c>
      <c r="ZU426" s="0" t="n">
        <v>0</v>
      </c>
      <c r="ZV426" s="0" t="n">
        <v>0</v>
      </c>
      <c r="ZW426" s="0" t="n">
        <v>0</v>
      </c>
      <c r="ZX426" s="0" t="n">
        <v>53</v>
      </c>
      <c r="ZY426" s="0" t="n">
        <v>0</v>
      </c>
      <c r="ZZ426" s="0" t="n">
        <v>0</v>
      </c>
      <c r="AAA426" s="0" t="n">
        <v>0</v>
      </c>
      <c r="AAB426" s="0" t="n">
        <v>0</v>
      </c>
      <c r="AAC426" s="0" t="n">
        <v>0</v>
      </c>
      <c r="AAD426" s="0" t="n">
        <v>25</v>
      </c>
      <c r="AAE426" s="0" t="n">
        <v>0</v>
      </c>
      <c r="AAF426" s="0" t="n">
        <v>0</v>
      </c>
      <c r="AAG426" s="0" t="n">
        <v>0</v>
      </c>
      <c r="AAH426" s="0" t="n">
        <v>0</v>
      </c>
      <c r="AAI426" s="0" t="n">
        <v>0</v>
      </c>
      <c r="AAJ426" s="0" t="n">
        <v>12</v>
      </c>
      <c r="AAK426" s="0" t="n">
        <v>0</v>
      </c>
      <c r="AAL426" s="0" t="n">
        <v>0</v>
      </c>
      <c r="AAM426" s="0" t="n">
        <v>0</v>
      </c>
      <c r="AAN426" s="0" t="n">
        <v>24</v>
      </c>
      <c r="AAO426" s="0" t="n">
        <v>0</v>
      </c>
      <c r="AAP426" s="0" t="n">
        <v>0</v>
      </c>
    </row>
    <row r="427" customFormat="false" ht="15" hidden="false" customHeight="true" outlineLevel="0" collapsed="false">
      <c r="A427" s="1" t="n">
        <v>31272</v>
      </c>
      <c r="H427" s="2" t="n">
        <v>2</v>
      </c>
      <c r="I427" s="2" t="n">
        <v>44</v>
      </c>
      <c r="J427" s="21"/>
      <c r="K427" s="21"/>
      <c r="L427" s="2" t="n">
        <v>1</v>
      </c>
      <c r="M427" s="2" t="n">
        <v>1</v>
      </c>
      <c r="N427" s="2" t="n">
        <v>1</v>
      </c>
      <c r="O427" s="2" t="n">
        <v>1</v>
      </c>
      <c r="P427" s="2" t="n">
        <v>0</v>
      </c>
      <c r="Q427" s="2" t="n">
        <v>0</v>
      </c>
      <c r="R427" s="2" t="n">
        <v>0</v>
      </c>
      <c r="S427" s="2" t="n">
        <v>0</v>
      </c>
      <c r="T427" s="2" t="n">
        <v>0</v>
      </c>
      <c r="U427" s="2" t="n">
        <v>1</v>
      </c>
      <c r="V427" s="2" t="n">
        <v>1</v>
      </c>
      <c r="W427" s="2" t="n">
        <v>1</v>
      </c>
      <c r="X427" s="2" t="n">
        <f aca="false">SUM(L427:W427)</f>
        <v>7</v>
      </c>
      <c r="Y427" s="2" t="n">
        <v>104</v>
      </c>
      <c r="Z427" s="2" t="n">
        <v>70</v>
      </c>
      <c r="AA427" s="2" t="n">
        <f aca="false">Y427-Z427</f>
        <v>34</v>
      </c>
      <c r="AB427" s="3" t="n">
        <f aca="false">Z427+((Y427-Z427)/3)</f>
        <v>81.3333333333333</v>
      </c>
      <c r="AC427" s="4" t="n">
        <v>78</v>
      </c>
      <c r="AD427" s="4" t="n">
        <v>149</v>
      </c>
      <c r="AE427" s="3" t="n">
        <v>35.1335525426783</v>
      </c>
      <c r="AF427" s="3" t="n">
        <v>2</v>
      </c>
      <c r="AG427" s="4" t="n">
        <v>105</v>
      </c>
      <c r="AH427" s="4" t="n">
        <v>106</v>
      </c>
      <c r="AK427" s="3" t="n">
        <v>104</v>
      </c>
      <c r="AL427" s="4" t="n">
        <v>41.5</v>
      </c>
      <c r="AS427" s="2" t="n">
        <v>97</v>
      </c>
      <c r="AT427" s="2" t="n">
        <v>191</v>
      </c>
      <c r="AU427" s="2" t="n">
        <v>203</v>
      </c>
      <c r="AV427" s="2" t="n">
        <v>150</v>
      </c>
      <c r="AW427" s="2" t="n">
        <v>124</v>
      </c>
      <c r="AX427" s="2" t="n">
        <v>1</v>
      </c>
      <c r="AY427" s="2" t="n">
        <f aca="false">((AS427*15)+(AT427*30)+(AU427*30)+(AV427*30)+(AW427*15))-(AS427*120)</f>
        <v>7995</v>
      </c>
      <c r="AZ427" s="2" t="n">
        <f aca="false">((AS427*15)+(AT427*30)+(AU427*30)+(AV427*30)+(AW427*15))</f>
        <v>19635</v>
      </c>
      <c r="CA427" s="2" t="n">
        <v>214</v>
      </c>
      <c r="CB427" s="2" t="n">
        <v>1</v>
      </c>
      <c r="CH427" s="2" t="n">
        <v>252</v>
      </c>
      <c r="CI427" s="2" t="n">
        <v>1</v>
      </c>
      <c r="CJ427" s="2" t="n">
        <v>5</v>
      </c>
      <c r="CW427" s="3"/>
      <c r="CY427" s="22"/>
      <c r="EU427" s="3"/>
      <c r="EW427" s="22"/>
      <c r="HO427" s="2" t="n">
        <v>8</v>
      </c>
      <c r="HP427" s="2" t="n">
        <v>8</v>
      </c>
      <c r="HQ427" s="2" t="n">
        <v>0</v>
      </c>
      <c r="HR427" s="2" t="n">
        <v>0</v>
      </c>
      <c r="HS427" s="2" t="n">
        <v>26.4699993133545</v>
      </c>
      <c r="HT427" s="2" t="n">
        <v>324.564544677734</v>
      </c>
      <c r="HY427" s="2" t="n">
        <v>1872.73999023438</v>
      </c>
      <c r="HZ427" s="2" t="n">
        <v>62.2400016784668</v>
      </c>
      <c r="IA427" s="2" t="n">
        <v>13.8000001907349</v>
      </c>
      <c r="IB427" s="2" t="n">
        <v>25.5</v>
      </c>
      <c r="IC427" s="2" t="n">
        <v>25.0900001525879</v>
      </c>
      <c r="ID427" s="2" t="n">
        <v>276.079986572266</v>
      </c>
      <c r="IE427" s="2" t="n">
        <v>14.2200002670288</v>
      </c>
      <c r="IF427" s="2" t="n">
        <v>12.3299999237061</v>
      </c>
      <c r="IG427" s="2" t="n">
        <v>6.03000020980835</v>
      </c>
      <c r="IH427" s="2" t="n">
        <v>171.919998168945</v>
      </c>
      <c r="II427" s="2" t="n">
        <v>1.11000001430511</v>
      </c>
      <c r="IJ427" s="2" t="n">
        <v>11.2299995422363</v>
      </c>
      <c r="IK427" s="2" t="n">
        <v>5.6399998664856</v>
      </c>
      <c r="IL427" s="2" t="n">
        <v>26.5400009155273</v>
      </c>
      <c r="IM427" s="2" t="n">
        <v>19.7999992370605</v>
      </c>
      <c r="IN427" s="2" t="n">
        <v>11.6800003051758</v>
      </c>
      <c r="IO427" s="2" t="n">
        <v>8.64000034332275</v>
      </c>
      <c r="IP427" s="2" t="n">
        <v>19.5499992370605</v>
      </c>
      <c r="IQ427" s="2" t="n">
        <v>10.1300001144409</v>
      </c>
      <c r="IR427" s="2" t="n">
        <v>3.39000010490417</v>
      </c>
      <c r="IS427" s="2" t="n">
        <v>0.72000002861023</v>
      </c>
      <c r="IT427" s="2" t="n">
        <v>642.669982910156</v>
      </c>
      <c r="IU427" s="2" t="n">
        <v>13.710000038147</v>
      </c>
      <c r="IV427" s="2" t="n">
        <v>0.389999985694885</v>
      </c>
      <c r="IW427" s="2" t="n">
        <v>279.899993896484</v>
      </c>
      <c r="IX427" s="2" t="n">
        <v>1123.09997558594</v>
      </c>
      <c r="IY427" s="2" t="n">
        <v>1804.56994628906</v>
      </c>
      <c r="IZ427" s="2" t="n">
        <v>2893.36010742187</v>
      </c>
      <c r="JA427" s="2" t="n">
        <v>6.11999988555908</v>
      </c>
      <c r="JB427" s="2" t="n">
        <v>1.23000001907349</v>
      </c>
      <c r="JC427" s="2" t="n">
        <v>2.19000005722046</v>
      </c>
      <c r="JD427" s="2" t="n">
        <v>93.6500015258789</v>
      </c>
      <c r="JE427" s="2" t="n">
        <v>29.8199996948242</v>
      </c>
      <c r="JF427" s="2" t="n">
        <v>1.83000004291534</v>
      </c>
      <c r="JG427" s="2" t="n">
        <v>1.35000002384186</v>
      </c>
      <c r="JH427" s="2" t="n">
        <v>17.4699993133545</v>
      </c>
      <c r="JI427" s="2" t="n">
        <v>2.82999992370605</v>
      </c>
      <c r="JJ427" s="2" t="n">
        <v>1.11000001430511</v>
      </c>
      <c r="JK427" s="2" t="n">
        <v>0.930000007152557</v>
      </c>
      <c r="JL427" s="2" t="n">
        <v>217.610000610352</v>
      </c>
      <c r="JM427" s="2" t="n">
        <v>1.16999995708466</v>
      </c>
      <c r="JN427" s="2" t="n">
        <v>23.25</v>
      </c>
      <c r="JO427" s="2" t="n">
        <v>1082.51000976563</v>
      </c>
      <c r="JP427" s="2" t="n">
        <v>698.330017089844</v>
      </c>
      <c r="JQ427" s="2" t="n">
        <v>5.92000007629395</v>
      </c>
      <c r="JR427" s="2" t="n">
        <v>267.130004882812</v>
      </c>
      <c r="JS427" s="2" t="n">
        <v>26.2199993133545</v>
      </c>
      <c r="JT427" s="2" t="n">
        <v>1139.46997070313</v>
      </c>
      <c r="JU427" s="2" t="n">
        <v>165.740005493164</v>
      </c>
      <c r="JV427" s="2" t="n">
        <v>81.4300003051758</v>
      </c>
      <c r="JW427" s="2" t="n">
        <v>4.90000009536743</v>
      </c>
      <c r="JX427" s="2" t="n">
        <v>2.65000009536743</v>
      </c>
      <c r="JY427" s="2" t="n">
        <v>3.73000001907349</v>
      </c>
      <c r="JZ427" s="2" t="n">
        <v>0.850000023841858</v>
      </c>
      <c r="KA427" s="2" t="n">
        <v>6.30000019073486</v>
      </c>
      <c r="KB427" s="2" t="n">
        <v>0.959999978542328</v>
      </c>
      <c r="KC427" s="2" t="n">
        <v>13.4499998092651</v>
      </c>
      <c r="KD427" s="2" t="n">
        <v>4.55999994277954</v>
      </c>
      <c r="KE427" s="2" t="n">
        <v>16.5499992370605</v>
      </c>
      <c r="KF427" s="2" t="n">
        <v>23.4699993133545</v>
      </c>
      <c r="KG427" s="2" t="n">
        <v>9.27999973297119</v>
      </c>
      <c r="KH427" s="2" t="n">
        <v>174.580001831055</v>
      </c>
      <c r="KI427" s="2" t="n">
        <v>1.3400000333786</v>
      </c>
      <c r="KJ427" s="2" t="n">
        <v>135.639999389648</v>
      </c>
      <c r="KK427" s="2" t="n">
        <v>18.3099994659424</v>
      </c>
      <c r="KL427" s="2" t="n">
        <v>1363741.21</v>
      </c>
      <c r="KM427" s="2" t="n">
        <v>4939.66015625</v>
      </c>
      <c r="KN427" s="2" t="n">
        <v>46.8800010681152</v>
      </c>
      <c r="KO427" s="2" t="n">
        <v>0.0900000035762787</v>
      </c>
      <c r="KP427" s="2" t="n">
        <v>0.0599999986588955</v>
      </c>
      <c r="KQ427" s="2" t="n">
        <v>0.0500000007450581</v>
      </c>
      <c r="KR427" s="2" t="n">
        <v>0.119999997317791</v>
      </c>
      <c r="KS427" s="2" t="n">
        <v>0.209999993443489</v>
      </c>
      <c r="KT427" s="2" t="n">
        <v>0.0799999982118607</v>
      </c>
      <c r="KU427" s="2" t="n">
        <v>0.550000011920929</v>
      </c>
      <c r="KV427" s="2" t="n">
        <v>0.769999980926514</v>
      </c>
      <c r="KW427" s="2" t="n">
        <v>6.69999980926514</v>
      </c>
      <c r="KX427" s="2" t="n">
        <v>5.8899998664856</v>
      </c>
      <c r="KY427" s="2" t="n">
        <v>2.96000003814697</v>
      </c>
      <c r="KZ427" s="2" t="n">
        <v>1.88999998569489</v>
      </c>
      <c r="LA427" s="2" t="n">
        <v>0.740000009536743</v>
      </c>
      <c r="LB427" s="2" t="n">
        <v>0.0299999993294477</v>
      </c>
      <c r="LC427" s="2" t="n">
        <v>14.7799997329712</v>
      </c>
      <c r="LD427" s="2" t="n">
        <v>9.11999988555908</v>
      </c>
      <c r="LE427" s="2" t="n">
        <v>0.819999992847443</v>
      </c>
      <c r="LF427" s="2" t="n">
        <v>0.0299999993294477</v>
      </c>
      <c r="LG427" s="2" t="n">
        <v>0</v>
      </c>
      <c r="LH427" s="2" t="n">
        <v>6.25</v>
      </c>
      <c r="LI427" s="2" t="n">
        <v>5.05999994277954</v>
      </c>
      <c r="LJ427" s="2" t="n">
        <v>0.100000001490116</v>
      </c>
      <c r="LK427" s="2" t="n">
        <v>0.219999998807907</v>
      </c>
      <c r="LL427" s="2" t="n">
        <v>0.46000000834465</v>
      </c>
      <c r="LM427" s="2" t="n">
        <v>0.439999997615814</v>
      </c>
      <c r="LN427" s="2" t="n">
        <v>0</v>
      </c>
      <c r="LO427" s="2" t="n">
        <v>0.0700000002980232</v>
      </c>
      <c r="LP427" s="2" t="n">
        <v>0.0399999991059303</v>
      </c>
      <c r="LQ427" s="2" t="n">
        <v>0.0199999995529652</v>
      </c>
      <c r="LR427" s="2" t="n">
        <v>0.0199999995529652</v>
      </c>
      <c r="LS427" s="2" t="n">
        <v>0</v>
      </c>
      <c r="LT427" s="2" t="n">
        <v>0.0599999986588955</v>
      </c>
      <c r="LU427" s="2" t="n">
        <v>0.0500000007450581</v>
      </c>
      <c r="LV427" s="2" t="n">
        <v>110.654998779297</v>
      </c>
      <c r="LW427" s="0" t="n">
        <v>22</v>
      </c>
      <c r="LX427" s="0" t="n">
        <v>3</v>
      </c>
      <c r="LY427" s="0" t="n">
        <v>45</v>
      </c>
      <c r="LZ427" s="0" t="n">
        <v>53</v>
      </c>
      <c r="MA427" s="0" t="n">
        <v>49</v>
      </c>
      <c r="MB427" s="0" t="n">
        <v>2</v>
      </c>
      <c r="MC427" s="0" t="n">
        <v>0</v>
      </c>
      <c r="MD427" s="0" t="n">
        <v>0</v>
      </c>
      <c r="ME427" s="0" t="n">
        <v>0</v>
      </c>
      <c r="MF427" s="0" t="n">
        <v>0</v>
      </c>
      <c r="MG427" s="0" t="n">
        <v>0</v>
      </c>
      <c r="MH427" s="0" t="n">
        <v>9</v>
      </c>
      <c r="MI427" s="0" t="n">
        <v>0</v>
      </c>
      <c r="MJ427" s="0" t="n">
        <v>0</v>
      </c>
      <c r="MK427" s="0" t="n">
        <v>0</v>
      </c>
      <c r="ML427" s="0" t="n">
        <v>137</v>
      </c>
      <c r="MM427" s="0" t="n">
        <v>0</v>
      </c>
      <c r="MN427" s="0" t="n">
        <v>0</v>
      </c>
      <c r="MO427" s="0" t="n">
        <v>0</v>
      </c>
      <c r="MP427" s="0" t="n">
        <v>0</v>
      </c>
      <c r="MQ427" s="0" t="n">
        <v>0</v>
      </c>
      <c r="MR427" s="0" t="n">
        <v>0</v>
      </c>
      <c r="MS427" s="0" t="n">
        <v>27</v>
      </c>
      <c r="MT427" s="0" t="n">
        <v>0</v>
      </c>
      <c r="MU427" s="0" t="n">
        <v>166</v>
      </c>
      <c r="MV427" s="0" t="n">
        <v>7</v>
      </c>
      <c r="MW427" s="0" t="n">
        <v>0</v>
      </c>
      <c r="MX427" s="0" t="n">
        <v>0</v>
      </c>
      <c r="MY427" s="0" t="n">
        <v>0</v>
      </c>
      <c r="MZ427" s="0" t="n">
        <v>0</v>
      </c>
      <c r="NA427" s="0" t="n">
        <v>0</v>
      </c>
      <c r="NB427" s="0" t="n">
        <v>0</v>
      </c>
      <c r="NC427" s="0" t="n">
        <v>0</v>
      </c>
      <c r="ND427" s="0" t="n">
        <v>3</v>
      </c>
      <c r="NE427" s="0" t="n">
        <v>0</v>
      </c>
      <c r="NF427" s="0" t="n">
        <v>0</v>
      </c>
      <c r="NG427" s="0" t="n">
        <v>0</v>
      </c>
      <c r="NH427" s="0" t="n">
        <v>1290</v>
      </c>
      <c r="NI427" s="0" t="n">
        <v>36</v>
      </c>
      <c r="NJ427" s="0" t="n">
        <v>0</v>
      </c>
      <c r="NK427" s="0" t="n">
        <v>0</v>
      </c>
      <c r="NL427" s="0" t="n">
        <v>0</v>
      </c>
      <c r="NM427" s="0" t="n">
        <v>0</v>
      </c>
      <c r="NN427" s="0" t="n">
        <v>0</v>
      </c>
      <c r="NO427" s="0" t="n">
        <v>0</v>
      </c>
      <c r="NP427" s="0" t="n">
        <v>0</v>
      </c>
      <c r="NQ427" s="0" t="n">
        <v>47</v>
      </c>
      <c r="NR427" s="0" t="n">
        <v>0</v>
      </c>
      <c r="NS427" s="0" t="n">
        <v>1887</v>
      </c>
      <c r="NT427" s="0" t="n">
        <v>80</v>
      </c>
      <c r="NU427" s="0" t="n">
        <v>0</v>
      </c>
      <c r="NV427" s="0" t="n">
        <v>0</v>
      </c>
      <c r="NW427" s="0" t="n">
        <v>18464</v>
      </c>
      <c r="NX427" s="0" t="n">
        <v>35</v>
      </c>
      <c r="NY427" s="0" t="n">
        <v>2377</v>
      </c>
      <c r="NZ427" s="0" t="n">
        <v>0</v>
      </c>
      <c r="OA427" s="0" t="n">
        <v>0</v>
      </c>
      <c r="OB427" s="0" t="n">
        <v>0</v>
      </c>
      <c r="OC427" s="0" t="n">
        <v>0</v>
      </c>
      <c r="OD427" s="0" t="n">
        <v>0</v>
      </c>
      <c r="OE427" s="0" t="n">
        <v>0</v>
      </c>
      <c r="OF427" s="0" t="n">
        <v>0</v>
      </c>
      <c r="OG427" s="0" t="n">
        <v>1105</v>
      </c>
      <c r="OH427" s="0" t="n">
        <v>0</v>
      </c>
      <c r="OI427" s="0" t="n">
        <v>0</v>
      </c>
      <c r="OJ427" s="0" t="n">
        <v>0</v>
      </c>
      <c r="OK427" s="0" t="n">
        <v>0</v>
      </c>
      <c r="OL427" s="0" t="n">
        <v>0</v>
      </c>
      <c r="OM427" s="0" t="n">
        <v>0</v>
      </c>
      <c r="ON427" s="0" t="n">
        <v>0</v>
      </c>
      <c r="OO427" s="0" t="n">
        <v>0</v>
      </c>
      <c r="OP427" s="0" t="n">
        <v>0</v>
      </c>
      <c r="OQ427" s="0" t="n">
        <v>0</v>
      </c>
      <c r="OR427" s="0" t="n">
        <v>0</v>
      </c>
      <c r="OS427" s="0" t="n">
        <v>0</v>
      </c>
      <c r="OT427" s="0" t="n">
        <v>0</v>
      </c>
      <c r="OU427" s="0" t="n">
        <v>6</v>
      </c>
      <c r="OV427" s="0" t="n">
        <v>0</v>
      </c>
      <c r="OW427" s="0" t="n">
        <v>0</v>
      </c>
      <c r="OX427" s="0" t="n">
        <v>0</v>
      </c>
      <c r="OY427" s="0" t="n">
        <v>0</v>
      </c>
      <c r="OZ427" s="0" t="n">
        <v>0</v>
      </c>
      <c r="PA427" s="0" t="n">
        <v>0</v>
      </c>
      <c r="PB427" s="0" t="n">
        <v>575</v>
      </c>
      <c r="PC427" s="0" t="n">
        <v>0</v>
      </c>
      <c r="PD427" s="0" t="n">
        <v>0</v>
      </c>
      <c r="PE427" s="0" t="n">
        <v>0</v>
      </c>
      <c r="PF427" s="0" t="n">
        <v>0</v>
      </c>
      <c r="PG427" s="0" t="n">
        <v>0</v>
      </c>
      <c r="PH427" s="0" t="n">
        <v>0</v>
      </c>
      <c r="PI427" s="0" t="n">
        <v>0</v>
      </c>
      <c r="PJ427" s="0" t="n">
        <v>79</v>
      </c>
      <c r="PK427" s="0" t="n">
        <v>0</v>
      </c>
      <c r="PL427" s="0" t="n">
        <v>0</v>
      </c>
      <c r="PM427" s="0" t="n">
        <v>0</v>
      </c>
      <c r="PN427" s="0" t="n">
        <v>0</v>
      </c>
      <c r="PO427" s="0" t="n">
        <v>0</v>
      </c>
      <c r="PP427" s="0" t="n">
        <v>0</v>
      </c>
      <c r="PQ427" s="0" t="n">
        <v>2354</v>
      </c>
      <c r="PR427" s="0" t="n">
        <v>0</v>
      </c>
      <c r="PS427" s="0" t="n">
        <v>0</v>
      </c>
      <c r="PT427" s="0" t="n">
        <v>43</v>
      </c>
      <c r="PU427" s="0" t="n">
        <v>0</v>
      </c>
      <c r="PV427" s="0" t="n">
        <v>28</v>
      </c>
      <c r="PW427" s="0" t="n">
        <v>10</v>
      </c>
      <c r="PX427" s="0" t="n">
        <v>192</v>
      </c>
      <c r="PY427" s="0" t="n">
        <v>3</v>
      </c>
      <c r="PZ427" s="0" t="n">
        <v>0</v>
      </c>
      <c r="QA427" s="0" t="n">
        <v>0</v>
      </c>
      <c r="QB427" s="0" t="n">
        <v>0</v>
      </c>
      <c r="QC427" s="0" t="n">
        <v>0</v>
      </c>
      <c r="QD427" s="0" t="n">
        <v>0</v>
      </c>
      <c r="QE427" s="0" t="n">
        <v>0</v>
      </c>
      <c r="QF427" s="0" t="n">
        <v>5</v>
      </c>
      <c r="QG427" s="0" t="n">
        <v>0</v>
      </c>
      <c r="QH427" s="0" t="n">
        <v>0</v>
      </c>
      <c r="QI427" s="0" t="n">
        <v>0</v>
      </c>
      <c r="QJ427" s="0" t="n">
        <v>0</v>
      </c>
      <c r="QK427" s="0" t="n">
        <v>9599</v>
      </c>
      <c r="QL427" s="0" t="n">
        <v>0</v>
      </c>
      <c r="QM427" s="0" t="n">
        <v>39284</v>
      </c>
      <c r="QN427" s="0" t="n">
        <v>0</v>
      </c>
      <c r="QO427" s="0" t="n">
        <v>0</v>
      </c>
      <c r="QP427" s="0" t="n">
        <v>0</v>
      </c>
      <c r="QQ427" s="0" t="n">
        <v>1080</v>
      </c>
      <c r="QR427" s="0" t="n">
        <v>0</v>
      </c>
      <c r="QS427" s="0" t="n">
        <v>41</v>
      </c>
      <c r="QT427" s="0" t="n">
        <v>0</v>
      </c>
      <c r="QU427" s="0" t="n">
        <v>0</v>
      </c>
      <c r="QV427" s="0" t="n">
        <v>0</v>
      </c>
      <c r="QW427" s="0" t="n">
        <v>0</v>
      </c>
      <c r="QX427" s="0" t="n">
        <v>0</v>
      </c>
      <c r="QY427" s="0" t="n">
        <v>0</v>
      </c>
      <c r="QZ427" s="0" t="n">
        <v>1130</v>
      </c>
      <c r="RA427" s="0" t="n">
        <v>0</v>
      </c>
      <c r="RB427" s="0" t="n">
        <v>0</v>
      </c>
      <c r="RC427" s="0" t="n">
        <v>0</v>
      </c>
      <c r="RD427" s="0" t="n">
        <v>326</v>
      </c>
      <c r="RE427" s="0" t="n">
        <v>0</v>
      </c>
      <c r="RF427" s="0" t="n">
        <v>0</v>
      </c>
      <c r="RG427" s="0" t="n">
        <v>4454</v>
      </c>
      <c r="RH427" s="0" t="n">
        <v>0</v>
      </c>
      <c r="RI427" s="0" t="n">
        <v>0</v>
      </c>
      <c r="RJ427" s="0" t="n">
        <v>3</v>
      </c>
      <c r="RK427" s="0" t="n">
        <v>0</v>
      </c>
      <c r="RL427" s="0" t="n">
        <v>7297</v>
      </c>
      <c r="RM427" s="0" t="n">
        <v>0</v>
      </c>
      <c r="RN427" s="0" t="n">
        <v>7</v>
      </c>
      <c r="RO427" s="0" t="n">
        <v>0</v>
      </c>
      <c r="RP427" s="0" t="n">
        <v>179</v>
      </c>
      <c r="RQ427" s="0" t="n">
        <v>85</v>
      </c>
      <c r="RR427" s="0" t="n">
        <v>0</v>
      </c>
      <c r="RS427" s="0" t="n">
        <v>0</v>
      </c>
      <c r="RT427" s="0" t="n">
        <v>0</v>
      </c>
      <c r="RU427" s="0" t="n">
        <v>0</v>
      </c>
      <c r="RV427" s="0" t="n">
        <v>8</v>
      </c>
      <c r="RW427" s="0" t="n">
        <v>0</v>
      </c>
      <c r="RX427" s="0" t="n">
        <v>0</v>
      </c>
      <c r="RY427" s="0" t="n">
        <v>1368</v>
      </c>
      <c r="RZ427" s="0" t="n">
        <v>0</v>
      </c>
      <c r="SA427" s="0" t="n">
        <v>0</v>
      </c>
      <c r="SB427" s="0" t="n">
        <v>0</v>
      </c>
      <c r="SC427" s="0" t="n">
        <v>0</v>
      </c>
      <c r="SD427" s="0" t="n">
        <v>0</v>
      </c>
      <c r="SE427" s="0" t="n">
        <v>0</v>
      </c>
      <c r="SF427" s="0" t="n">
        <v>0</v>
      </c>
      <c r="SG427" s="0" t="n">
        <v>0</v>
      </c>
      <c r="SH427" s="0" t="n">
        <v>0</v>
      </c>
      <c r="SI427" s="0" t="n">
        <v>0</v>
      </c>
      <c r="SJ427" s="0" t="n">
        <v>0</v>
      </c>
      <c r="SK427" s="0" t="n">
        <v>69</v>
      </c>
      <c r="SL427" s="0" t="n">
        <v>0</v>
      </c>
      <c r="SM427" s="0" t="n">
        <v>16</v>
      </c>
      <c r="SN427" s="0" t="n">
        <v>0</v>
      </c>
      <c r="SO427" s="0" t="n">
        <v>0</v>
      </c>
      <c r="SP427" s="0" t="n">
        <v>0</v>
      </c>
      <c r="SQ427" s="0" t="n">
        <v>0</v>
      </c>
      <c r="SR427" s="0" t="n">
        <v>8</v>
      </c>
      <c r="SS427" s="0" t="n">
        <v>0</v>
      </c>
      <c r="ST427" s="0" t="n">
        <v>0</v>
      </c>
      <c r="SU427" s="0" t="n">
        <v>28</v>
      </c>
      <c r="SV427" s="0" t="n">
        <v>5</v>
      </c>
      <c r="SW427" s="0" t="n">
        <v>0</v>
      </c>
      <c r="SX427" s="0" t="n">
        <v>0</v>
      </c>
      <c r="SY427" s="0" t="n">
        <v>0</v>
      </c>
      <c r="SZ427" s="0" t="n">
        <v>20</v>
      </c>
      <c r="TA427" s="0" t="n">
        <v>0</v>
      </c>
      <c r="TB427" s="0" t="n">
        <v>0</v>
      </c>
      <c r="TC427" s="0" t="n">
        <v>0</v>
      </c>
      <c r="TD427" s="0" t="n">
        <v>0</v>
      </c>
      <c r="TE427" s="0" t="n">
        <v>0</v>
      </c>
      <c r="TF427" s="0" t="n">
        <v>0</v>
      </c>
      <c r="TG427" s="0" t="n">
        <v>0</v>
      </c>
      <c r="TH427" s="0" t="n">
        <v>0</v>
      </c>
      <c r="TI427" s="0" t="n">
        <v>430</v>
      </c>
      <c r="TJ427" s="0" t="n">
        <v>0</v>
      </c>
      <c r="TK427" s="0" t="n">
        <v>0</v>
      </c>
      <c r="TL427" s="0" t="n">
        <v>21</v>
      </c>
      <c r="TM427" s="0" t="n">
        <v>71</v>
      </c>
      <c r="TN427" s="0" t="n">
        <v>302</v>
      </c>
      <c r="TO427" s="0" t="n">
        <v>0</v>
      </c>
      <c r="TP427" s="0" t="n">
        <v>546</v>
      </c>
      <c r="TQ427" s="0" t="n">
        <v>0</v>
      </c>
      <c r="TR427" s="0" t="n">
        <v>122</v>
      </c>
      <c r="TS427" s="0" t="n">
        <v>0</v>
      </c>
      <c r="TT427" s="0" t="n">
        <v>0</v>
      </c>
      <c r="TU427" s="0" t="n">
        <v>0</v>
      </c>
      <c r="TV427" s="0" t="n">
        <v>0</v>
      </c>
      <c r="TW427" s="0" t="n">
        <v>0</v>
      </c>
      <c r="TX427" s="0" t="n">
        <v>0</v>
      </c>
      <c r="TY427" s="0" t="n">
        <v>11</v>
      </c>
      <c r="TZ427" s="0" t="n">
        <v>1145</v>
      </c>
      <c r="UA427" s="0" t="n">
        <v>7</v>
      </c>
      <c r="UB427" s="0" t="n">
        <v>0</v>
      </c>
      <c r="UC427" s="0" t="n">
        <v>0</v>
      </c>
      <c r="UD427" s="0" t="n">
        <v>0</v>
      </c>
      <c r="UE427" s="0" t="n">
        <v>0</v>
      </c>
      <c r="UF427" s="0" t="n">
        <v>0</v>
      </c>
      <c r="UG427" s="0" t="n">
        <v>0</v>
      </c>
      <c r="UH427" s="0" t="n">
        <v>0</v>
      </c>
      <c r="UI427" s="0" t="n">
        <v>0</v>
      </c>
      <c r="UJ427" s="0" t="n">
        <v>0</v>
      </c>
      <c r="UK427" s="0" t="n">
        <v>161</v>
      </c>
      <c r="UL427" s="0" t="n">
        <v>0</v>
      </c>
      <c r="UM427" s="0" t="n">
        <v>5185</v>
      </c>
      <c r="UN427" s="0" t="n">
        <v>2988</v>
      </c>
      <c r="UO427" s="0" t="n">
        <v>0</v>
      </c>
      <c r="UP427" s="0" t="n">
        <v>0</v>
      </c>
      <c r="UQ427" s="0" t="n">
        <v>0</v>
      </c>
      <c r="UR427" s="0" t="n">
        <v>0</v>
      </c>
      <c r="US427" s="0" t="n">
        <v>0</v>
      </c>
      <c r="UT427" s="0" t="n">
        <v>0</v>
      </c>
      <c r="UU427" s="0" t="n">
        <v>0</v>
      </c>
      <c r="UV427" s="0" t="n">
        <v>13</v>
      </c>
      <c r="UW427" s="0" t="n">
        <v>0</v>
      </c>
      <c r="UX427" s="0" t="n">
        <v>0</v>
      </c>
      <c r="UY427" s="0" t="n">
        <v>0</v>
      </c>
      <c r="UZ427" s="0" t="n">
        <v>0</v>
      </c>
      <c r="VA427" s="0" t="n">
        <v>0</v>
      </c>
      <c r="VB427" s="0" t="n">
        <v>0</v>
      </c>
      <c r="VC427" s="0" t="n">
        <v>0</v>
      </c>
      <c r="VD427" s="0" t="n">
        <v>0</v>
      </c>
      <c r="VE427" s="0" t="n">
        <v>0</v>
      </c>
      <c r="VF427" s="0" t="n">
        <v>35</v>
      </c>
      <c r="VG427" s="0" t="n">
        <v>0</v>
      </c>
      <c r="VH427" s="0" t="n">
        <v>0</v>
      </c>
      <c r="VI427" s="0" t="n">
        <v>0</v>
      </c>
      <c r="VJ427" s="0" t="n">
        <v>0</v>
      </c>
      <c r="VK427" s="0" t="n">
        <v>0</v>
      </c>
      <c r="VL427" s="0" t="n">
        <v>11</v>
      </c>
      <c r="VM427" s="0" t="n">
        <v>0</v>
      </c>
      <c r="VN427" s="0" t="n">
        <v>29</v>
      </c>
      <c r="VO427" s="0" t="n">
        <v>0</v>
      </c>
      <c r="VP427" s="0" t="n">
        <v>0</v>
      </c>
      <c r="VQ427" s="0" t="n">
        <v>0</v>
      </c>
      <c r="VR427" s="0" t="n">
        <v>91</v>
      </c>
      <c r="VS427" s="0" t="n">
        <v>0</v>
      </c>
      <c r="VT427" s="0" t="n">
        <v>0</v>
      </c>
      <c r="VU427" s="0" t="n">
        <v>0</v>
      </c>
      <c r="VV427" s="0" t="n">
        <v>0</v>
      </c>
      <c r="VW427" s="0" t="n">
        <v>28</v>
      </c>
      <c r="VX427" s="0" t="n">
        <v>0</v>
      </c>
      <c r="VY427" s="0" t="n">
        <v>0</v>
      </c>
      <c r="VZ427" s="0" t="n">
        <v>0</v>
      </c>
      <c r="WA427" s="0" t="n">
        <v>0</v>
      </c>
      <c r="WB427" s="0" t="n">
        <v>0</v>
      </c>
      <c r="WC427" s="0" t="n">
        <v>4</v>
      </c>
      <c r="WD427" s="0" t="n">
        <v>2</v>
      </c>
      <c r="WE427" s="0" t="n">
        <v>0</v>
      </c>
      <c r="WF427" s="0" t="n">
        <v>7</v>
      </c>
      <c r="WG427" s="0" t="n">
        <v>0</v>
      </c>
      <c r="WH427" s="0" t="n">
        <v>0</v>
      </c>
      <c r="WI427" s="0" t="n">
        <v>0</v>
      </c>
      <c r="WJ427" s="0" t="n">
        <v>0</v>
      </c>
      <c r="WK427" s="0" t="n">
        <v>5</v>
      </c>
      <c r="WL427" s="0" t="n">
        <v>0</v>
      </c>
      <c r="WM427" s="0" t="n">
        <v>8</v>
      </c>
      <c r="WN427" s="0" t="n">
        <v>47</v>
      </c>
      <c r="WO427" s="0" t="n">
        <v>0</v>
      </c>
      <c r="WP427" s="0" t="n">
        <v>909</v>
      </c>
      <c r="WQ427" s="0" t="n">
        <v>334</v>
      </c>
      <c r="WR427" s="0" t="n">
        <v>106</v>
      </c>
      <c r="WS427" s="0" t="n">
        <v>0</v>
      </c>
      <c r="WT427" s="0" t="n">
        <v>0</v>
      </c>
      <c r="WU427" s="0" t="n">
        <v>0</v>
      </c>
      <c r="WV427" s="0" t="n">
        <v>0</v>
      </c>
      <c r="WW427" s="0" t="n">
        <v>0</v>
      </c>
      <c r="WX427" s="0" t="n">
        <v>0</v>
      </c>
      <c r="WY427" s="0" t="n">
        <v>0</v>
      </c>
      <c r="WZ427" s="0" t="n">
        <v>0</v>
      </c>
      <c r="XA427" s="0" t="n">
        <v>0</v>
      </c>
      <c r="XB427" s="0" t="n">
        <v>0</v>
      </c>
      <c r="XC427" s="0" t="n">
        <v>0</v>
      </c>
      <c r="XD427" s="0" t="n">
        <v>0</v>
      </c>
      <c r="XE427" s="0" t="n">
        <v>0</v>
      </c>
      <c r="XF427" s="0" t="n">
        <v>0</v>
      </c>
      <c r="XG427" s="0" t="n">
        <v>6</v>
      </c>
      <c r="XH427" s="0" t="n">
        <v>35</v>
      </c>
      <c r="XI427" s="0" t="n">
        <v>0</v>
      </c>
      <c r="XJ427" s="0" t="n">
        <v>0</v>
      </c>
      <c r="XK427" s="0" t="n">
        <v>0</v>
      </c>
      <c r="XL427" s="0" t="n">
        <v>0</v>
      </c>
      <c r="XM427" s="0" t="n">
        <v>0</v>
      </c>
      <c r="XN427" s="0" t="n">
        <v>126</v>
      </c>
      <c r="XO427" s="0" t="n">
        <v>3470</v>
      </c>
      <c r="XP427" s="0" t="n">
        <v>0</v>
      </c>
      <c r="XQ427" s="0" t="n">
        <v>15</v>
      </c>
      <c r="XR427" s="0" t="n">
        <v>0</v>
      </c>
      <c r="XS427" s="0" t="n">
        <v>0</v>
      </c>
      <c r="XT427" s="0" t="n">
        <v>631</v>
      </c>
      <c r="XU427" s="0" t="n">
        <v>113</v>
      </c>
      <c r="XV427" s="0" t="n">
        <v>104</v>
      </c>
      <c r="XW427" s="0" t="n">
        <v>87</v>
      </c>
      <c r="XX427" s="0" t="n">
        <v>0</v>
      </c>
      <c r="XY427" s="0" t="n">
        <v>305</v>
      </c>
      <c r="XZ427" s="0" t="n">
        <v>8</v>
      </c>
      <c r="YA427" s="0" t="n">
        <v>226</v>
      </c>
      <c r="YB427" s="0" t="n">
        <v>74</v>
      </c>
      <c r="YC427" s="0" t="n">
        <v>0</v>
      </c>
      <c r="YD427" s="0" t="n">
        <v>17</v>
      </c>
      <c r="YE427" s="0" t="n">
        <v>0</v>
      </c>
      <c r="YF427" s="0" t="n">
        <v>7</v>
      </c>
      <c r="YG427" s="0" t="n">
        <v>0</v>
      </c>
      <c r="YH427" s="0" t="n">
        <v>170</v>
      </c>
      <c r="YI427" s="0" t="n">
        <v>458</v>
      </c>
      <c r="YJ427" s="0" t="n">
        <v>0</v>
      </c>
      <c r="YK427" s="0" t="n">
        <v>298</v>
      </c>
      <c r="YL427" s="0" t="n">
        <v>0</v>
      </c>
      <c r="YM427" s="0" t="n">
        <v>0</v>
      </c>
      <c r="YN427" s="0" t="n">
        <v>2</v>
      </c>
      <c r="YO427" s="0" t="n">
        <v>0</v>
      </c>
      <c r="YP427" s="0" t="n">
        <v>0</v>
      </c>
      <c r="YQ427" s="0" t="n">
        <v>0</v>
      </c>
      <c r="YR427" s="0" t="n">
        <v>0</v>
      </c>
      <c r="YS427" s="0" t="n">
        <v>0</v>
      </c>
      <c r="YT427" s="0" t="n">
        <v>9</v>
      </c>
      <c r="YU427" s="0" t="n">
        <v>36</v>
      </c>
      <c r="YV427" s="0" t="n">
        <v>0</v>
      </c>
      <c r="YW427" s="0" t="n">
        <v>0</v>
      </c>
      <c r="YX427" s="0" t="n">
        <v>0</v>
      </c>
      <c r="YY427" s="0" t="n">
        <v>0</v>
      </c>
      <c r="YZ427" s="0" t="n">
        <v>0</v>
      </c>
      <c r="ZA427" s="0" t="n">
        <v>0</v>
      </c>
      <c r="ZB427" s="0" t="n">
        <v>0</v>
      </c>
      <c r="ZC427" s="0" t="n">
        <v>5</v>
      </c>
      <c r="ZD427" s="0" t="n">
        <v>0</v>
      </c>
      <c r="ZE427" s="0" t="n">
        <v>0</v>
      </c>
      <c r="ZF427" s="0" t="n">
        <v>0</v>
      </c>
      <c r="ZG427" s="0" t="n">
        <v>0</v>
      </c>
      <c r="ZH427" s="0" t="n">
        <v>0</v>
      </c>
      <c r="ZI427" s="0" t="n">
        <v>0</v>
      </c>
      <c r="ZJ427" s="0" t="n">
        <v>0</v>
      </c>
      <c r="ZK427" s="0" t="n">
        <v>0</v>
      </c>
      <c r="ZL427" s="0" t="n">
        <v>0</v>
      </c>
      <c r="ZM427" s="0" t="n">
        <v>0</v>
      </c>
      <c r="ZN427" s="0" t="n">
        <v>0</v>
      </c>
      <c r="ZO427" s="0" t="n">
        <v>0</v>
      </c>
      <c r="ZP427" s="0" t="n">
        <v>445</v>
      </c>
      <c r="ZQ427" s="0" t="n">
        <v>4846</v>
      </c>
      <c r="ZR427" s="0" t="n">
        <v>0</v>
      </c>
      <c r="ZS427" s="0" t="n">
        <v>0</v>
      </c>
      <c r="ZT427" s="0" t="n">
        <v>104</v>
      </c>
      <c r="ZU427" s="0" t="n">
        <v>0</v>
      </c>
      <c r="ZV427" s="0" t="n">
        <v>0</v>
      </c>
      <c r="ZW427" s="0" t="n">
        <v>0</v>
      </c>
      <c r="ZX427" s="0" t="n">
        <v>0</v>
      </c>
      <c r="ZY427" s="0" t="n">
        <v>0</v>
      </c>
      <c r="ZZ427" s="0" t="n">
        <v>0</v>
      </c>
      <c r="AAA427" s="0" t="n">
        <v>0</v>
      </c>
      <c r="AAB427" s="0" t="n">
        <v>0</v>
      </c>
      <c r="AAC427" s="0" t="n">
        <v>0</v>
      </c>
      <c r="AAD427" s="0" t="n">
        <v>0</v>
      </c>
      <c r="AAE427" s="0" t="n">
        <v>0</v>
      </c>
      <c r="AAF427" s="0" t="n">
        <v>0</v>
      </c>
      <c r="AAG427" s="0" t="n">
        <v>0</v>
      </c>
      <c r="AAH427" s="0" t="n">
        <v>0</v>
      </c>
      <c r="AAI427" s="0" t="n">
        <v>0</v>
      </c>
      <c r="AAJ427" s="0" t="n">
        <v>20</v>
      </c>
      <c r="AAK427" s="0" t="n">
        <v>0</v>
      </c>
      <c r="AAL427" s="0" t="n">
        <v>0</v>
      </c>
      <c r="AAM427" s="0" t="n">
        <v>0</v>
      </c>
      <c r="AAN427" s="0" t="n">
        <v>23</v>
      </c>
      <c r="AAO427" s="0" t="n">
        <v>0</v>
      </c>
      <c r="AAP427" s="0" t="n">
        <v>0</v>
      </c>
    </row>
    <row r="428" customFormat="false" ht="15" hidden="false" customHeight="true" outlineLevel="0" collapsed="false">
      <c r="A428" s="1" t="n">
        <v>31279</v>
      </c>
      <c r="H428" s="2" t="n">
        <v>2</v>
      </c>
      <c r="I428" s="2" t="n">
        <v>51</v>
      </c>
      <c r="J428" s="21"/>
      <c r="K428" s="21"/>
      <c r="L428" s="2" t="n">
        <v>1</v>
      </c>
      <c r="M428" s="2" t="n">
        <v>1</v>
      </c>
      <c r="N428" s="2" t="n">
        <v>1</v>
      </c>
      <c r="O428" s="2" t="n">
        <v>1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1</v>
      </c>
      <c r="V428" s="2" t="n">
        <v>0</v>
      </c>
      <c r="W428" s="2" t="n">
        <v>0</v>
      </c>
      <c r="X428" s="2" t="n">
        <f aca="false">SUM(L428:W428)</f>
        <v>5</v>
      </c>
      <c r="Y428" s="2" t="n">
        <v>110</v>
      </c>
      <c r="Z428" s="2" t="n">
        <v>90</v>
      </c>
      <c r="AA428" s="2" t="n">
        <f aca="false">Y428-Z428</f>
        <v>20</v>
      </c>
      <c r="AB428" s="3" t="n">
        <f aca="false">Z428+((Y428-Z428)/3)</f>
        <v>96.6666666666667</v>
      </c>
      <c r="AC428" s="4" t="n">
        <v>72.8</v>
      </c>
      <c r="AD428" s="4" t="n">
        <v>163.3</v>
      </c>
      <c r="AE428" s="3" t="n">
        <v>27.2997713644148</v>
      </c>
      <c r="AF428" s="3" t="n">
        <v>1</v>
      </c>
      <c r="AG428" s="4" t="n">
        <v>88</v>
      </c>
      <c r="AH428" s="4" t="n">
        <v>106</v>
      </c>
      <c r="AK428" s="3" t="n">
        <v>98</v>
      </c>
      <c r="AL428" s="4" t="n">
        <v>38</v>
      </c>
      <c r="AS428" s="2" t="n">
        <v>83</v>
      </c>
      <c r="AT428" s="2" t="n">
        <v>163</v>
      </c>
      <c r="AU428" s="2" t="n">
        <v>106</v>
      </c>
      <c r="AV428" s="2" t="n">
        <v>117</v>
      </c>
      <c r="AW428" s="2" t="n">
        <v>122</v>
      </c>
      <c r="AX428" s="2" t="n">
        <v>1</v>
      </c>
      <c r="AY428" s="2" t="n">
        <f aca="false">((AS428*15)+(AT428*30)+(AU428*30)+(AV428*30)+(AW428*15))-(AS428*120)</f>
        <v>4695</v>
      </c>
      <c r="AZ428" s="2" t="n">
        <f aca="false">((AS428*15)+(AT428*30)+(AU428*30)+(AV428*30)+(AW428*15))</f>
        <v>14655</v>
      </c>
      <c r="CA428" s="2" t="n">
        <v>149</v>
      </c>
      <c r="CB428" s="2" t="n">
        <v>0</v>
      </c>
      <c r="CH428" s="2" t="n">
        <v>89</v>
      </c>
      <c r="CI428" s="2" t="n">
        <v>0</v>
      </c>
      <c r="CJ428" s="2" t="n">
        <v>2</v>
      </c>
      <c r="CW428" s="3"/>
      <c r="CY428" s="22"/>
      <c r="EU428" s="3"/>
      <c r="EW428" s="22"/>
      <c r="HO428" s="2" t="n">
        <v>0</v>
      </c>
      <c r="HP428" s="2" t="n">
        <v>0</v>
      </c>
      <c r="HQ428" s="2" t="n">
        <v>0</v>
      </c>
      <c r="HR428" s="2" t="n">
        <v>0</v>
      </c>
      <c r="HS428" s="2" t="n">
        <v>22.7700042724609</v>
      </c>
      <c r="HT428" s="2" t="n">
        <v>196.263656616211</v>
      </c>
      <c r="HY428" s="2" t="n">
        <v>1174.57995605469</v>
      </c>
      <c r="HZ428" s="2" t="n">
        <v>38.25</v>
      </c>
      <c r="IA428" s="2" t="n">
        <v>10.460000038147</v>
      </c>
      <c r="IB428" s="2" t="n">
        <v>14.7200002670288</v>
      </c>
      <c r="IC428" s="2" t="n">
        <v>15.2700004577637</v>
      </c>
      <c r="ID428" s="2" t="n">
        <v>194.009994506836</v>
      </c>
      <c r="IE428" s="2" t="n">
        <v>29.6299991607666</v>
      </c>
      <c r="IF428" s="2" t="n">
        <v>7.17000007629395</v>
      </c>
      <c r="IG428" s="2" t="n">
        <v>10.3900003433228</v>
      </c>
      <c r="IH428" s="2" t="n">
        <v>76</v>
      </c>
      <c r="II428" s="2" t="n">
        <v>0.490000009536743</v>
      </c>
      <c r="IJ428" s="2" t="n">
        <v>4.84000015258789</v>
      </c>
      <c r="IK428" s="2" t="n">
        <v>3.72000002861023</v>
      </c>
      <c r="IL428" s="2" t="n">
        <v>18.2099990844727</v>
      </c>
      <c r="IM428" s="2" t="n">
        <v>11.3400001525879</v>
      </c>
      <c r="IN428" s="2" t="n">
        <v>10.7399997711182</v>
      </c>
      <c r="IO428" s="2" t="n">
        <v>4.69000005722046</v>
      </c>
      <c r="IP428" s="2" t="n">
        <v>14.539999961853</v>
      </c>
      <c r="IQ428" s="2" t="n">
        <v>9.5600004196167</v>
      </c>
      <c r="IR428" s="2" t="n">
        <v>3.14000010490417</v>
      </c>
      <c r="IS428" s="2" t="n">
        <v>0.540000021457672</v>
      </c>
      <c r="IT428" s="2" t="n">
        <v>483.649993896484</v>
      </c>
      <c r="IU428" s="2" t="n">
        <v>8.14000034332275</v>
      </c>
      <c r="IV428" s="2" t="n">
        <v>0.119999997317791</v>
      </c>
      <c r="IW428" s="2" t="n">
        <v>181.809997558594</v>
      </c>
      <c r="IX428" s="2" t="n">
        <v>744.890014648438</v>
      </c>
      <c r="IY428" s="2" t="n">
        <v>1271.38000488281</v>
      </c>
      <c r="IZ428" s="2" t="n">
        <v>1592.5400390625</v>
      </c>
      <c r="JA428" s="2" t="n">
        <v>4.21000003814697</v>
      </c>
      <c r="JB428" s="2" t="n">
        <v>0.660000026226044</v>
      </c>
      <c r="JC428" s="2" t="n">
        <v>1.47000002861023</v>
      </c>
      <c r="JD428" s="2" t="n">
        <v>33.5900001525879</v>
      </c>
      <c r="JE428" s="2" t="n">
        <v>32</v>
      </c>
      <c r="JF428" s="2" t="n">
        <v>1.04999995231628</v>
      </c>
      <c r="JG428" s="2" t="n">
        <v>0.920000016689301</v>
      </c>
      <c r="JH428" s="2" t="n">
        <v>7.90999984741211</v>
      </c>
      <c r="JI428" s="2" t="n">
        <v>1.9099999666214</v>
      </c>
      <c r="JJ428" s="2" t="n">
        <v>0.600000023841858</v>
      </c>
      <c r="JK428" s="2" t="n">
        <v>0.0700000002980232</v>
      </c>
      <c r="JL428" s="2" t="n">
        <v>170.139999389648</v>
      </c>
      <c r="JM428" s="2" t="n">
        <v>1.07000005245209</v>
      </c>
      <c r="JN428" s="2" t="n">
        <v>15.7700004577637</v>
      </c>
      <c r="JO428" s="2" t="n">
        <v>724.659973144531</v>
      </c>
      <c r="JP428" s="2" t="n">
        <v>624.570007324219</v>
      </c>
      <c r="JQ428" s="2" t="n">
        <v>5.34000015258789</v>
      </c>
      <c r="JR428" s="2" t="n">
        <v>126.099998474121</v>
      </c>
      <c r="JS428" s="2" t="n">
        <v>67.25</v>
      </c>
      <c r="JT428" s="2" t="n">
        <v>413.739990234375</v>
      </c>
      <c r="JU428" s="2" t="n">
        <v>84.7799987792969</v>
      </c>
      <c r="JV428" s="2" t="n">
        <v>127.900001525879</v>
      </c>
      <c r="JW428" s="2" t="n">
        <v>3.64000010490417</v>
      </c>
      <c r="JX428" s="2" t="n">
        <v>3.13000011444092</v>
      </c>
      <c r="JY428" s="2" t="n">
        <v>2.05999994277954</v>
      </c>
      <c r="JZ428" s="2" t="n">
        <v>1.05999994277954</v>
      </c>
      <c r="KA428" s="2" t="n">
        <v>5</v>
      </c>
      <c r="KB428" s="2" t="n">
        <v>0.850000023841858</v>
      </c>
      <c r="KC428" s="2" t="n">
        <v>9.73999977111816</v>
      </c>
      <c r="KD428" s="2" t="n">
        <v>2.89000010490417</v>
      </c>
      <c r="KE428" s="2" t="n">
        <v>10.3100004196167</v>
      </c>
      <c r="KF428" s="2" t="n">
        <v>11.3900003433228</v>
      </c>
      <c r="KG428" s="2" t="n">
        <v>5.01999998092651</v>
      </c>
      <c r="KH428" s="2" t="n">
        <v>73.4599990844727</v>
      </c>
      <c r="KI428" s="2" t="n">
        <v>0</v>
      </c>
      <c r="KJ428" s="2" t="n">
        <v>6.34999990463257</v>
      </c>
      <c r="KK428" s="2" t="n">
        <v>6.01000022888184</v>
      </c>
      <c r="KL428" s="2" t="n">
        <v>896323.01</v>
      </c>
      <c r="KM428" s="2" t="n">
        <v>4619.97998046875</v>
      </c>
      <c r="KN428" s="2" t="n">
        <v>19.7199993133545</v>
      </c>
      <c r="KO428" s="2" t="n">
        <v>0.0199999995529652</v>
      </c>
      <c r="KP428" s="2" t="n">
        <v>0</v>
      </c>
      <c r="KQ428" s="2" t="n">
        <v>0</v>
      </c>
      <c r="KR428" s="2" t="n">
        <v>0.00999999977648258</v>
      </c>
      <c r="KS428" s="2" t="n">
        <v>0.0500000007450581</v>
      </c>
      <c r="KT428" s="2" t="n">
        <v>0.0199999995529652</v>
      </c>
      <c r="KU428" s="2" t="n">
        <v>0.159999996423721</v>
      </c>
      <c r="KV428" s="2" t="n">
        <v>0.259999990463257</v>
      </c>
      <c r="KW428" s="2" t="n">
        <v>2.74000000953674</v>
      </c>
      <c r="KX428" s="2" t="n">
        <v>2.41000008583069</v>
      </c>
      <c r="KY428" s="2" t="n">
        <v>1.19000005722046</v>
      </c>
      <c r="KZ428" s="2" t="n">
        <v>0.930000007152557</v>
      </c>
      <c r="LA428" s="2" t="n">
        <v>0.25</v>
      </c>
      <c r="LB428" s="2" t="n">
        <v>0.00999999977648258</v>
      </c>
      <c r="LC428" s="2" t="n">
        <v>6.21000003814697</v>
      </c>
      <c r="LD428" s="2" t="n">
        <v>3.69000005722046</v>
      </c>
      <c r="LE428" s="2" t="n">
        <v>0.620000004768372</v>
      </c>
      <c r="LF428" s="2" t="n">
        <v>0.0299999993294477</v>
      </c>
      <c r="LG428" s="2" t="n">
        <v>0.00999999977648258</v>
      </c>
      <c r="LH428" s="2" t="n">
        <v>3.32999992370605</v>
      </c>
      <c r="LI428" s="2" t="n">
        <v>2.34999990463257</v>
      </c>
      <c r="LJ428" s="2" t="n">
        <v>0.0599999986588955</v>
      </c>
      <c r="LK428" s="2" t="n">
        <v>0.109999999403954</v>
      </c>
      <c r="LL428" s="2" t="n">
        <v>0.319999992847443</v>
      </c>
      <c r="LM428" s="2" t="n">
        <v>0.280000001192093</v>
      </c>
      <c r="LN428" s="2" t="n">
        <v>0</v>
      </c>
      <c r="LO428" s="2" t="n">
        <v>0.0199999995529652</v>
      </c>
      <c r="LP428" s="2" t="n">
        <v>0.00999999977648258</v>
      </c>
      <c r="LQ428" s="2" t="n">
        <v>0</v>
      </c>
      <c r="LR428" s="2" t="n">
        <v>0</v>
      </c>
      <c r="LS428" s="2" t="n">
        <v>0</v>
      </c>
      <c r="LT428" s="2" t="n">
        <v>0.00999999977648258</v>
      </c>
      <c r="LU428" s="2" t="n">
        <v>0.00999999977648258</v>
      </c>
      <c r="LV428" s="2" t="n">
        <v>102.058135986328</v>
      </c>
      <c r="LW428" s="0" t="n">
        <v>2</v>
      </c>
      <c r="LX428" s="0" t="n">
        <v>1</v>
      </c>
      <c r="LY428" s="0" t="n">
        <v>49</v>
      </c>
      <c r="LZ428" s="0" t="n">
        <v>44</v>
      </c>
      <c r="MA428" s="0" t="n">
        <v>36</v>
      </c>
      <c r="MB428" s="0" t="n">
        <v>1</v>
      </c>
      <c r="MC428" s="0" t="n">
        <v>0</v>
      </c>
      <c r="MD428" s="0" t="n">
        <v>0</v>
      </c>
      <c r="ME428" s="0" t="n">
        <v>0</v>
      </c>
      <c r="MF428" s="0" t="n">
        <v>0</v>
      </c>
      <c r="MG428" s="0" t="n">
        <v>0</v>
      </c>
      <c r="MH428" s="0" t="n">
        <v>0</v>
      </c>
      <c r="MI428" s="0" t="n">
        <v>0</v>
      </c>
      <c r="MJ428" s="0" t="n">
        <v>0</v>
      </c>
      <c r="MK428" s="0" t="n">
        <v>0</v>
      </c>
      <c r="ML428" s="0" t="n">
        <v>8</v>
      </c>
      <c r="MM428" s="0" t="n">
        <v>6</v>
      </c>
      <c r="MN428" s="0" t="n">
        <v>0</v>
      </c>
      <c r="MO428" s="0" t="n">
        <v>0</v>
      </c>
      <c r="MP428" s="0" t="n">
        <v>0</v>
      </c>
      <c r="MQ428" s="0" t="n">
        <v>0</v>
      </c>
      <c r="MR428" s="0" t="n">
        <v>0</v>
      </c>
      <c r="MS428" s="0" t="n">
        <v>0</v>
      </c>
      <c r="MT428" s="0" t="n">
        <v>0</v>
      </c>
      <c r="MU428" s="0" t="n">
        <v>680</v>
      </c>
      <c r="MV428" s="0" t="n">
        <v>0</v>
      </c>
      <c r="MW428" s="0" t="n">
        <v>0</v>
      </c>
      <c r="MX428" s="0" t="n">
        <v>1670</v>
      </c>
      <c r="MY428" s="0" t="n">
        <v>0</v>
      </c>
      <c r="MZ428" s="0" t="n">
        <v>0</v>
      </c>
      <c r="NA428" s="0" t="n">
        <v>0</v>
      </c>
      <c r="NB428" s="0" t="n">
        <v>0</v>
      </c>
      <c r="NC428" s="0" t="n">
        <v>0</v>
      </c>
      <c r="ND428" s="0" t="n">
        <v>0</v>
      </c>
      <c r="NE428" s="0" t="n">
        <v>0</v>
      </c>
      <c r="NF428" s="0" t="n">
        <v>0</v>
      </c>
      <c r="NG428" s="0" t="n">
        <v>0</v>
      </c>
      <c r="NH428" s="0" t="n">
        <v>128</v>
      </c>
      <c r="NI428" s="0" t="n">
        <v>499</v>
      </c>
      <c r="NJ428" s="0" t="n">
        <v>0</v>
      </c>
      <c r="NK428" s="0" t="n">
        <v>0</v>
      </c>
      <c r="NL428" s="0" t="n">
        <v>0</v>
      </c>
      <c r="NM428" s="0" t="n">
        <v>0</v>
      </c>
      <c r="NN428" s="0" t="n">
        <v>0</v>
      </c>
      <c r="NO428" s="0" t="n">
        <v>0</v>
      </c>
      <c r="NP428" s="0" t="n">
        <v>0</v>
      </c>
      <c r="NQ428" s="0" t="n">
        <v>0</v>
      </c>
      <c r="NR428" s="0" t="n">
        <v>0</v>
      </c>
      <c r="NS428" s="0" t="n">
        <v>5681</v>
      </c>
      <c r="NT428" s="0" t="n">
        <v>48</v>
      </c>
      <c r="NU428" s="0" t="n">
        <v>0</v>
      </c>
      <c r="NV428" s="0" t="n">
        <v>0</v>
      </c>
      <c r="NW428" s="0" t="n">
        <v>2428</v>
      </c>
      <c r="NX428" s="0" t="n">
        <v>81</v>
      </c>
      <c r="NY428" s="0" t="n">
        <v>1062</v>
      </c>
      <c r="NZ428" s="0" t="n">
        <v>0</v>
      </c>
      <c r="OA428" s="0" t="n">
        <v>0</v>
      </c>
      <c r="OB428" s="0" t="n">
        <v>0</v>
      </c>
      <c r="OC428" s="0" t="n">
        <v>0</v>
      </c>
      <c r="OD428" s="0" t="n">
        <v>0</v>
      </c>
      <c r="OE428" s="0" t="n">
        <v>0</v>
      </c>
      <c r="OF428" s="0" t="n">
        <v>0</v>
      </c>
      <c r="OG428" s="0" t="n">
        <v>120</v>
      </c>
      <c r="OH428" s="0" t="n">
        <v>0</v>
      </c>
      <c r="OI428" s="0" t="n">
        <v>0</v>
      </c>
      <c r="OJ428" s="0" t="n">
        <v>0</v>
      </c>
      <c r="OK428" s="0" t="n">
        <v>0</v>
      </c>
      <c r="OL428" s="0" t="n">
        <v>0</v>
      </c>
      <c r="OM428" s="0" t="n">
        <v>0</v>
      </c>
      <c r="ON428" s="0" t="n">
        <v>12</v>
      </c>
      <c r="OO428" s="0" t="n">
        <v>0</v>
      </c>
      <c r="OP428" s="0" t="n">
        <v>0</v>
      </c>
      <c r="OQ428" s="0" t="n">
        <v>22</v>
      </c>
      <c r="OR428" s="0" t="n">
        <v>0</v>
      </c>
      <c r="OS428" s="0" t="n">
        <v>0</v>
      </c>
      <c r="OT428" s="0" t="n">
        <v>0</v>
      </c>
      <c r="OU428" s="0" t="n">
        <v>0</v>
      </c>
      <c r="OV428" s="0" t="n">
        <v>0</v>
      </c>
      <c r="OW428" s="0" t="n">
        <v>0</v>
      </c>
      <c r="OX428" s="0" t="n">
        <v>0</v>
      </c>
      <c r="OY428" s="0" t="n">
        <v>0</v>
      </c>
      <c r="OZ428" s="0" t="n">
        <v>0</v>
      </c>
      <c r="PA428" s="0" t="n">
        <v>9</v>
      </c>
      <c r="PB428" s="0" t="n">
        <v>3182</v>
      </c>
      <c r="PC428" s="0" t="n">
        <v>0</v>
      </c>
      <c r="PD428" s="0" t="n">
        <v>0</v>
      </c>
      <c r="PE428" s="0" t="n">
        <v>0</v>
      </c>
      <c r="PF428" s="0" t="n">
        <v>44</v>
      </c>
      <c r="PG428" s="0" t="n">
        <v>0</v>
      </c>
      <c r="PH428" s="0" t="n">
        <v>0</v>
      </c>
      <c r="PI428" s="0" t="n">
        <v>0</v>
      </c>
      <c r="PJ428" s="0" t="n">
        <v>141</v>
      </c>
      <c r="PK428" s="0" t="n">
        <v>0</v>
      </c>
      <c r="PL428" s="0" t="n">
        <v>0</v>
      </c>
      <c r="PM428" s="0" t="n">
        <v>0</v>
      </c>
      <c r="PN428" s="0" t="n">
        <v>0</v>
      </c>
      <c r="PO428" s="0" t="n">
        <v>0</v>
      </c>
      <c r="PP428" s="0" t="n">
        <v>0</v>
      </c>
      <c r="PQ428" s="0" t="n">
        <v>954</v>
      </c>
      <c r="PR428" s="0" t="n">
        <v>0</v>
      </c>
      <c r="PS428" s="0" t="n">
        <v>0</v>
      </c>
      <c r="PT428" s="0" t="n">
        <v>18</v>
      </c>
      <c r="PU428" s="0" t="n">
        <v>0</v>
      </c>
      <c r="PV428" s="0" t="n">
        <v>55</v>
      </c>
      <c r="PW428" s="0" t="n">
        <v>464</v>
      </c>
      <c r="PX428" s="0" t="n">
        <v>618</v>
      </c>
      <c r="PY428" s="0" t="n">
        <v>0</v>
      </c>
      <c r="PZ428" s="0" t="n">
        <v>0</v>
      </c>
      <c r="QA428" s="0" t="n">
        <v>0</v>
      </c>
      <c r="QB428" s="0" t="n">
        <v>0</v>
      </c>
      <c r="QC428" s="0" t="n">
        <v>0</v>
      </c>
      <c r="QD428" s="0" t="n">
        <v>0</v>
      </c>
      <c r="QE428" s="0" t="n">
        <v>0</v>
      </c>
      <c r="QF428" s="0" t="n">
        <v>9</v>
      </c>
      <c r="QG428" s="0" t="n">
        <v>0</v>
      </c>
      <c r="QH428" s="0" t="n">
        <v>0</v>
      </c>
      <c r="QI428" s="0" t="n">
        <v>0</v>
      </c>
      <c r="QJ428" s="0" t="n">
        <v>0</v>
      </c>
      <c r="QK428" s="0" t="n">
        <v>2</v>
      </c>
      <c r="QL428" s="0" t="n">
        <v>0</v>
      </c>
      <c r="QM428" s="0" t="n">
        <v>12426</v>
      </c>
      <c r="QN428" s="0" t="n">
        <v>0</v>
      </c>
      <c r="QO428" s="0" t="n">
        <v>0</v>
      </c>
      <c r="QP428" s="0" t="n">
        <v>0</v>
      </c>
      <c r="QQ428" s="0" t="n">
        <v>1953</v>
      </c>
      <c r="QR428" s="0" t="n">
        <v>0</v>
      </c>
      <c r="QS428" s="0" t="n">
        <v>0</v>
      </c>
      <c r="QT428" s="0" t="n">
        <v>0</v>
      </c>
      <c r="QU428" s="0" t="n">
        <v>14</v>
      </c>
      <c r="QV428" s="0" t="n">
        <v>0</v>
      </c>
      <c r="QW428" s="0" t="n">
        <v>0</v>
      </c>
      <c r="QX428" s="0" t="n">
        <v>0</v>
      </c>
      <c r="QY428" s="0" t="n">
        <v>0</v>
      </c>
      <c r="QZ428" s="0" t="n">
        <v>0</v>
      </c>
      <c r="RA428" s="0" t="n">
        <v>0</v>
      </c>
      <c r="RB428" s="0" t="n">
        <v>0</v>
      </c>
      <c r="RC428" s="0" t="n">
        <v>0</v>
      </c>
      <c r="RD428" s="0" t="n">
        <v>47</v>
      </c>
      <c r="RE428" s="0" t="n">
        <v>0</v>
      </c>
      <c r="RF428" s="0" t="n">
        <v>0</v>
      </c>
      <c r="RG428" s="0" t="n">
        <v>675</v>
      </c>
      <c r="RH428" s="0" t="n">
        <v>0</v>
      </c>
      <c r="RI428" s="0" t="n">
        <v>0</v>
      </c>
      <c r="RJ428" s="0" t="n">
        <v>7</v>
      </c>
      <c r="RK428" s="0" t="n">
        <v>0</v>
      </c>
      <c r="RL428" s="0" t="n">
        <v>1840</v>
      </c>
      <c r="RM428" s="0" t="n">
        <v>0</v>
      </c>
      <c r="RN428" s="0" t="n">
        <v>0</v>
      </c>
      <c r="RO428" s="0" t="n">
        <v>0</v>
      </c>
      <c r="RP428" s="0" t="n">
        <v>262</v>
      </c>
      <c r="RQ428" s="0" t="n">
        <v>86</v>
      </c>
      <c r="RR428" s="0" t="n">
        <v>0</v>
      </c>
      <c r="RS428" s="0" t="n">
        <v>0</v>
      </c>
      <c r="RT428" s="0" t="n">
        <v>0</v>
      </c>
      <c r="RU428" s="0" t="n">
        <v>0</v>
      </c>
      <c r="RV428" s="0" t="n">
        <v>15</v>
      </c>
      <c r="RW428" s="0" t="n">
        <v>0</v>
      </c>
      <c r="RX428" s="0" t="n">
        <v>0</v>
      </c>
      <c r="RY428" s="0" t="n">
        <v>378</v>
      </c>
      <c r="RZ428" s="0" t="n">
        <v>0</v>
      </c>
      <c r="SA428" s="0" t="n">
        <v>0</v>
      </c>
      <c r="SB428" s="0" t="n">
        <v>0</v>
      </c>
      <c r="SC428" s="0" t="n">
        <v>0</v>
      </c>
      <c r="SD428" s="0" t="n">
        <v>0</v>
      </c>
      <c r="SE428" s="0" t="n">
        <v>0</v>
      </c>
      <c r="SF428" s="0" t="n">
        <v>0</v>
      </c>
      <c r="SG428" s="0" t="n">
        <v>0</v>
      </c>
      <c r="SH428" s="0" t="n">
        <v>0</v>
      </c>
      <c r="SI428" s="0" t="n">
        <v>0</v>
      </c>
      <c r="SJ428" s="0" t="n">
        <v>0</v>
      </c>
      <c r="SK428" s="0" t="n">
        <v>15</v>
      </c>
      <c r="SL428" s="0" t="n">
        <v>0</v>
      </c>
      <c r="SM428" s="0" t="n">
        <v>6</v>
      </c>
      <c r="SN428" s="0" t="n">
        <v>0</v>
      </c>
      <c r="SO428" s="0" t="n">
        <v>0</v>
      </c>
      <c r="SP428" s="0" t="n">
        <v>0</v>
      </c>
      <c r="SQ428" s="0" t="n">
        <v>0</v>
      </c>
      <c r="SR428" s="0" t="n">
        <v>0</v>
      </c>
      <c r="SS428" s="0" t="n">
        <v>8</v>
      </c>
      <c r="ST428" s="0" t="n">
        <v>0</v>
      </c>
      <c r="SU428" s="0" t="n">
        <v>0</v>
      </c>
      <c r="SV428" s="0" t="n">
        <v>0</v>
      </c>
      <c r="SW428" s="0" t="n">
        <v>0</v>
      </c>
      <c r="SX428" s="0" t="n">
        <v>0</v>
      </c>
      <c r="SY428" s="0" t="n">
        <v>0</v>
      </c>
      <c r="SZ428" s="0" t="n">
        <v>0</v>
      </c>
      <c r="TA428" s="0" t="n">
        <v>12</v>
      </c>
      <c r="TB428" s="0" t="n">
        <v>0</v>
      </c>
      <c r="TC428" s="0" t="n">
        <v>0</v>
      </c>
      <c r="TD428" s="0" t="n">
        <v>0</v>
      </c>
      <c r="TE428" s="0" t="n">
        <v>0</v>
      </c>
      <c r="TF428" s="0" t="n">
        <v>0</v>
      </c>
      <c r="TG428" s="0" t="n">
        <v>0</v>
      </c>
      <c r="TH428" s="0" t="n">
        <v>0</v>
      </c>
      <c r="TI428" s="0" t="n">
        <v>168</v>
      </c>
      <c r="TJ428" s="0" t="n">
        <v>0</v>
      </c>
      <c r="TK428" s="0" t="n">
        <v>0</v>
      </c>
      <c r="TL428" s="0" t="n">
        <v>318</v>
      </c>
      <c r="TM428" s="0" t="n">
        <v>0</v>
      </c>
      <c r="TN428" s="0" t="n">
        <v>54</v>
      </c>
      <c r="TO428" s="0" t="n">
        <v>0</v>
      </c>
      <c r="TP428" s="0" t="n">
        <v>72</v>
      </c>
      <c r="TQ428" s="0" t="n">
        <v>0</v>
      </c>
      <c r="TR428" s="0" t="n">
        <v>1694</v>
      </c>
      <c r="TS428" s="0" t="n">
        <v>0</v>
      </c>
      <c r="TT428" s="0" t="n">
        <v>0</v>
      </c>
      <c r="TU428" s="0" t="n">
        <v>0</v>
      </c>
      <c r="TV428" s="0" t="n">
        <v>62</v>
      </c>
      <c r="TW428" s="0" t="n">
        <v>0</v>
      </c>
      <c r="TX428" s="0" t="n">
        <v>0</v>
      </c>
      <c r="TY428" s="0" t="n">
        <v>132</v>
      </c>
      <c r="TZ428" s="0" t="n">
        <v>176</v>
      </c>
      <c r="UA428" s="0" t="n">
        <v>0</v>
      </c>
      <c r="UB428" s="0" t="n">
        <v>0</v>
      </c>
      <c r="UC428" s="0" t="n">
        <v>0</v>
      </c>
      <c r="UD428" s="0" t="n">
        <v>0</v>
      </c>
      <c r="UE428" s="0" t="n">
        <v>0</v>
      </c>
      <c r="UF428" s="0" t="n">
        <v>0</v>
      </c>
      <c r="UG428" s="0" t="n">
        <v>0</v>
      </c>
      <c r="UH428" s="0" t="n">
        <v>0</v>
      </c>
      <c r="UI428" s="0" t="n">
        <v>0</v>
      </c>
      <c r="UJ428" s="0" t="n">
        <v>0</v>
      </c>
      <c r="UK428" s="0" t="n">
        <v>30</v>
      </c>
      <c r="UL428" s="0" t="n">
        <v>0</v>
      </c>
      <c r="UM428" s="0" t="n">
        <v>0</v>
      </c>
      <c r="UN428" s="0" t="n">
        <v>4650</v>
      </c>
      <c r="UO428" s="0" t="n">
        <v>0</v>
      </c>
      <c r="UP428" s="0" t="n">
        <v>0</v>
      </c>
      <c r="UQ428" s="0" t="n">
        <v>0</v>
      </c>
      <c r="UR428" s="0" t="n">
        <v>0</v>
      </c>
      <c r="US428" s="0" t="n">
        <v>0</v>
      </c>
      <c r="UT428" s="0" t="n">
        <v>0</v>
      </c>
      <c r="UU428" s="0" t="n">
        <v>0</v>
      </c>
      <c r="UV428" s="0" t="n">
        <v>0</v>
      </c>
      <c r="UW428" s="0" t="n">
        <v>0</v>
      </c>
      <c r="UX428" s="0" t="n">
        <v>0</v>
      </c>
      <c r="UY428" s="0" t="n">
        <v>0</v>
      </c>
      <c r="UZ428" s="0" t="n">
        <v>0</v>
      </c>
      <c r="VA428" s="0" t="n">
        <v>0</v>
      </c>
      <c r="VB428" s="0" t="n">
        <v>0</v>
      </c>
      <c r="VC428" s="0" t="n">
        <v>0</v>
      </c>
      <c r="VD428" s="0" t="n">
        <v>0</v>
      </c>
      <c r="VE428" s="0" t="n">
        <v>0</v>
      </c>
      <c r="VF428" s="0" t="n">
        <v>18</v>
      </c>
      <c r="VG428" s="0" t="n">
        <v>0</v>
      </c>
      <c r="VH428" s="0" t="n">
        <v>0</v>
      </c>
      <c r="VI428" s="0" t="n">
        <v>0</v>
      </c>
      <c r="VJ428" s="0" t="n">
        <v>0</v>
      </c>
      <c r="VK428" s="0" t="n">
        <v>0</v>
      </c>
      <c r="VL428" s="0" t="n">
        <v>40</v>
      </c>
      <c r="VM428" s="0" t="n">
        <v>25</v>
      </c>
      <c r="VN428" s="0" t="n">
        <v>0</v>
      </c>
      <c r="VO428" s="0" t="n">
        <v>0</v>
      </c>
      <c r="VP428" s="0" t="n">
        <v>0</v>
      </c>
      <c r="VQ428" s="0" t="n">
        <v>0</v>
      </c>
      <c r="VR428" s="0" t="n">
        <v>284</v>
      </c>
      <c r="VS428" s="0" t="n">
        <v>0</v>
      </c>
      <c r="VT428" s="0" t="n">
        <v>0</v>
      </c>
      <c r="VU428" s="0" t="n">
        <v>2262</v>
      </c>
      <c r="VV428" s="0" t="n">
        <v>0</v>
      </c>
      <c r="VW428" s="0" t="n">
        <v>0</v>
      </c>
      <c r="VX428" s="0" t="n">
        <v>0</v>
      </c>
      <c r="VY428" s="0" t="n">
        <v>0</v>
      </c>
      <c r="VZ428" s="0" t="n">
        <v>0</v>
      </c>
      <c r="WA428" s="0" t="n">
        <v>0</v>
      </c>
      <c r="WB428" s="0" t="n">
        <v>0</v>
      </c>
      <c r="WC428" s="0" t="n">
        <v>0</v>
      </c>
      <c r="WD428" s="0" t="n">
        <v>0</v>
      </c>
      <c r="WE428" s="0" t="n">
        <v>9</v>
      </c>
      <c r="WF428" s="0" t="n">
        <v>7183</v>
      </c>
      <c r="WG428" s="0" t="n">
        <v>0</v>
      </c>
      <c r="WH428" s="0" t="n">
        <v>0</v>
      </c>
      <c r="WI428" s="0" t="n">
        <v>0</v>
      </c>
      <c r="WJ428" s="0" t="n">
        <v>0</v>
      </c>
      <c r="WK428" s="0" t="n">
        <v>12</v>
      </c>
      <c r="WL428" s="0" t="n">
        <v>0</v>
      </c>
      <c r="WM428" s="0" t="n">
        <v>0</v>
      </c>
      <c r="WN428" s="0" t="n">
        <v>3504</v>
      </c>
      <c r="WO428" s="0" t="n">
        <v>0</v>
      </c>
      <c r="WP428" s="0" t="n">
        <v>0</v>
      </c>
      <c r="WQ428" s="0" t="n">
        <v>0</v>
      </c>
      <c r="WR428" s="0" t="n">
        <v>0</v>
      </c>
      <c r="WS428" s="0" t="n">
        <v>0</v>
      </c>
      <c r="WT428" s="0" t="n">
        <v>0</v>
      </c>
      <c r="WU428" s="0" t="n">
        <v>0</v>
      </c>
      <c r="WV428" s="0" t="n">
        <v>0</v>
      </c>
      <c r="WW428" s="0" t="n">
        <v>0</v>
      </c>
      <c r="WX428" s="0" t="n">
        <v>0</v>
      </c>
      <c r="WY428" s="0" t="n">
        <v>0</v>
      </c>
      <c r="WZ428" s="0" t="n">
        <v>0</v>
      </c>
      <c r="XA428" s="0" t="n">
        <v>0</v>
      </c>
      <c r="XB428" s="0" t="n">
        <v>0</v>
      </c>
      <c r="XC428" s="0" t="n">
        <v>0</v>
      </c>
      <c r="XD428" s="0" t="n">
        <v>0</v>
      </c>
      <c r="XE428" s="0" t="n">
        <v>0</v>
      </c>
      <c r="XF428" s="0" t="n">
        <v>0</v>
      </c>
      <c r="XG428" s="0" t="n">
        <v>0</v>
      </c>
      <c r="XH428" s="0" t="n">
        <v>0</v>
      </c>
      <c r="XI428" s="0" t="n">
        <v>0</v>
      </c>
      <c r="XJ428" s="0" t="n">
        <v>0</v>
      </c>
      <c r="XK428" s="0" t="n">
        <v>0</v>
      </c>
      <c r="XL428" s="0" t="n">
        <v>0</v>
      </c>
      <c r="XM428" s="0" t="n">
        <v>0</v>
      </c>
      <c r="XN428" s="0" t="n">
        <v>32</v>
      </c>
      <c r="XO428" s="0" t="n">
        <v>5666</v>
      </c>
      <c r="XP428" s="0" t="n">
        <v>0</v>
      </c>
      <c r="XQ428" s="0" t="n">
        <v>14</v>
      </c>
      <c r="XR428" s="0" t="n">
        <v>0</v>
      </c>
      <c r="XS428" s="0" t="n">
        <v>0</v>
      </c>
      <c r="XT428" s="0" t="n">
        <v>294</v>
      </c>
      <c r="XU428" s="0" t="n">
        <v>1338</v>
      </c>
      <c r="XV428" s="0" t="n">
        <v>39</v>
      </c>
      <c r="XW428" s="0" t="n">
        <v>2182</v>
      </c>
      <c r="XX428" s="0" t="n">
        <v>0</v>
      </c>
      <c r="XY428" s="0" t="n">
        <v>5718</v>
      </c>
      <c r="XZ428" s="0" t="n">
        <v>211</v>
      </c>
      <c r="YA428" s="0" t="n">
        <v>0</v>
      </c>
      <c r="YB428" s="0" t="n">
        <v>648</v>
      </c>
      <c r="YC428" s="0" t="n">
        <v>0</v>
      </c>
      <c r="YD428" s="0" t="n">
        <v>0</v>
      </c>
      <c r="YE428" s="0" t="n">
        <v>19</v>
      </c>
      <c r="YF428" s="0" t="n">
        <v>266</v>
      </c>
      <c r="YG428" s="0" t="n">
        <v>0</v>
      </c>
      <c r="YH428" s="0" t="n">
        <v>291</v>
      </c>
      <c r="YI428" s="0" t="n">
        <v>1619</v>
      </c>
      <c r="YJ428" s="0" t="n">
        <v>0</v>
      </c>
      <c r="YK428" s="0" t="n">
        <v>83</v>
      </c>
      <c r="YL428" s="0" t="n">
        <v>16269</v>
      </c>
      <c r="YM428" s="0" t="n">
        <v>0</v>
      </c>
      <c r="YN428" s="0" t="n">
        <v>0</v>
      </c>
      <c r="YO428" s="0" t="n">
        <v>0</v>
      </c>
      <c r="YP428" s="0" t="n">
        <v>0</v>
      </c>
      <c r="YQ428" s="0" t="n">
        <v>0</v>
      </c>
      <c r="YR428" s="0" t="n">
        <v>0</v>
      </c>
      <c r="YS428" s="0" t="n">
        <v>0</v>
      </c>
      <c r="YT428" s="0" t="n">
        <v>0</v>
      </c>
      <c r="YU428" s="0" t="n">
        <v>0</v>
      </c>
      <c r="YV428" s="0" t="n">
        <v>0</v>
      </c>
      <c r="YW428" s="0" t="n">
        <v>0</v>
      </c>
      <c r="YX428" s="0" t="n">
        <v>0</v>
      </c>
      <c r="YY428" s="0" t="n">
        <v>0</v>
      </c>
      <c r="YZ428" s="0" t="n">
        <v>0</v>
      </c>
      <c r="ZA428" s="0" t="n">
        <v>0</v>
      </c>
      <c r="ZB428" s="0" t="n">
        <v>0</v>
      </c>
      <c r="ZC428" s="0" t="n">
        <v>2</v>
      </c>
      <c r="ZD428" s="0" t="n">
        <v>0</v>
      </c>
      <c r="ZE428" s="0" t="n">
        <v>0</v>
      </c>
      <c r="ZF428" s="0" t="n">
        <v>0</v>
      </c>
      <c r="ZG428" s="0" t="n">
        <v>0</v>
      </c>
      <c r="ZH428" s="0" t="n">
        <v>0</v>
      </c>
      <c r="ZI428" s="0" t="n">
        <v>0</v>
      </c>
      <c r="ZJ428" s="0" t="n">
        <v>0</v>
      </c>
      <c r="ZK428" s="0" t="n">
        <v>0</v>
      </c>
      <c r="ZL428" s="0" t="n">
        <v>0</v>
      </c>
      <c r="ZM428" s="0" t="n">
        <v>0</v>
      </c>
      <c r="ZN428" s="0" t="n">
        <v>0</v>
      </c>
      <c r="ZO428" s="0" t="n">
        <v>0</v>
      </c>
      <c r="ZP428" s="0" t="n">
        <v>131</v>
      </c>
      <c r="ZQ428" s="0" t="n">
        <v>1847</v>
      </c>
      <c r="ZR428" s="0" t="n">
        <v>0</v>
      </c>
      <c r="ZS428" s="0" t="n">
        <v>0</v>
      </c>
      <c r="ZT428" s="0" t="n">
        <v>39</v>
      </c>
      <c r="ZU428" s="0" t="n">
        <v>0</v>
      </c>
      <c r="ZV428" s="0" t="n">
        <v>0</v>
      </c>
      <c r="ZW428" s="0" t="n">
        <v>0</v>
      </c>
      <c r="ZX428" s="0" t="n">
        <v>0</v>
      </c>
      <c r="ZY428" s="0" t="n">
        <v>0</v>
      </c>
      <c r="ZZ428" s="0" t="n">
        <v>0</v>
      </c>
      <c r="AAA428" s="0" t="n">
        <v>0</v>
      </c>
      <c r="AAB428" s="0" t="n">
        <v>0</v>
      </c>
      <c r="AAC428" s="0" t="n">
        <v>0</v>
      </c>
      <c r="AAD428" s="0" t="n">
        <v>0</v>
      </c>
      <c r="AAE428" s="0" t="n">
        <v>0</v>
      </c>
      <c r="AAF428" s="0" t="n">
        <v>0</v>
      </c>
      <c r="AAG428" s="0" t="n">
        <v>28</v>
      </c>
      <c r="AAH428" s="0" t="n">
        <v>0</v>
      </c>
      <c r="AAI428" s="0" t="n">
        <v>0</v>
      </c>
      <c r="AAJ428" s="0" t="n">
        <v>270</v>
      </c>
      <c r="AAK428" s="0" t="n">
        <v>0</v>
      </c>
      <c r="AAL428" s="0" t="n">
        <v>0</v>
      </c>
      <c r="AAM428" s="0" t="n">
        <v>0</v>
      </c>
      <c r="AAN428" s="0" t="n">
        <v>16</v>
      </c>
      <c r="AAO428" s="0" t="n">
        <v>0</v>
      </c>
      <c r="AAP428" s="0" t="n">
        <v>0</v>
      </c>
    </row>
    <row r="429" customFormat="false" ht="15" hidden="false" customHeight="true" outlineLevel="0" collapsed="false">
      <c r="A429" s="1" t="n">
        <v>31280</v>
      </c>
      <c r="H429" s="2" t="n">
        <v>1</v>
      </c>
      <c r="I429" s="2" t="n">
        <v>56</v>
      </c>
      <c r="J429" s="21"/>
      <c r="K429" s="21"/>
      <c r="L429" s="2" t="n">
        <v>1</v>
      </c>
      <c r="M429" s="2" t="n">
        <v>1</v>
      </c>
      <c r="N429" s="2" t="n">
        <v>1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f aca="false">SUM(L429:W429)</f>
        <v>3</v>
      </c>
      <c r="Y429" s="2" t="n">
        <v>100</v>
      </c>
      <c r="Z429" s="2" t="n">
        <v>70</v>
      </c>
      <c r="AA429" s="2" t="n">
        <f aca="false">Y429-Z429</f>
        <v>30</v>
      </c>
      <c r="AB429" s="3" t="n">
        <f aca="false">Z429+((Y429-Z429)/3)</f>
        <v>80</v>
      </c>
      <c r="AC429" s="4" t="n">
        <v>63.7</v>
      </c>
      <c r="AD429" s="4" t="n">
        <v>174</v>
      </c>
      <c r="AE429" s="3" t="n">
        <v>21.0397674725855</v>
      </c>
      <c r="AF429" s="3" t="n">
        <v>0</v>
      </c>
      <c r="AG429" s="4" t="n">
        <v>79</v>
      </c>
      <c r="AH429" s="4" t="n">
        <v>96</v>
      </c>
      <c r="AK429" s="3" t="n">
        <v>82</v>
      </c>
      <c r="AL429" s="4" t="n">
        <v>13.5</v>
      </c>
      <c r="AS429" s="2" t="n">
        <v>90</v>
      </c>
      <c r="AT429" s="2" t="n">
        <v>154</v>
      </c>
      <c r="AU429" s="2" t="n">
        <v>139</v>
      </c>
      <c r="AV429" s="2" t="n">
        <v>126</v>
      </c>
      <c r="AW429" s="2" t="n">
        <v>111</v>
      </c>
      <c r="AX429" s="2" t="n">
        <v>1</v>
      </c>
      <c r="AY429" s="2" t="n">
        <f aca="false">((AS429*15)+(AT429*30)+(AU429*30)+(AV429*30)+(AW429*15))-(AS429*120)</f>
        <v>4785</v>
      </c>
      <c r="AZ429" s="2" t="n">
        <f aca="false">((AS429*15)+(AT429*30)+(AU429*30)+(AV429*30)+(AW429*15))</f>
        <v>15585</v>
      </c>
      <c r="CA429" s="2" t="n">
        <v>157</v>
      </c>
      <c r="CB429" s="2" t="n">
        <v>0</v>
      </c>
      <c r="CH429" s="2" t="n">
        <v>90</v>
      </c>
      <c r="CI429" s="2" t="n">
        <v>0</v>
      </c>
      <c r="CW429" s="3"/>
      <c r="CY429" s="22"/>
      <c r="EU429" s="3"/>
      <c r="EW429" s="22"/>
      <c r="HP429" s="2" t="n">
        <v>2</v>
      </c>
      <c r="HQ429" s="2" t="n">
        <v>0</v>
      </c>
      <c r="HR429" s="2" t="n">
        <v>0</v>
      </c>
      <c r="HS429" s="2" t="n">
        <v>34.6900062561035</v>
      </c>
      <c r="HT429" s="2" t="n">
        <v>307.207244873047</v>
      </c>
      <c r="HY429" s="2" t="n">
        <v>1439.03002929688</v>
      </c>
      <c r="HZ429" s="2" t="n">
        <v>39.8699989318848</v>
      </c>
      <c r="IA429" s="2" t="n">
        <v>10.1300001144409</v>
      </c>
      <c r="IB429" s="2" t="n">
        <v>8.5</v>
      </c>
      <c r="IC429" s="2" t="n">
        <v>20.1000003814697</v>
      </c>
      <c r="ID429" s="2" t="n">
        <v>261.540008544922</v>
      </c>
      <c r="IE429" s="2" t="n">
        <v>28.1599998474121</v>
      </c>
      <c r="IF429" s="2" t="n">
        <v>26.1499996185303</v>
      </c>
      <c r="IG429" s="2" t="n">
        <v>3.64000010490417</v>
      </c>
      <c r="IH429" s="2" t="n">
        <v>123.309997558594</v>
      </c>
      <c r="II429" s="2" t="n">
        <v>1.72000002861023</v>
      </c>
      <c r="IJ429" s="2" t="n">
        <v>21.0200004577637</v>
      </c>
      <c r="IK429" s="2" t="n">
        <v>7.36999988555908</v>
      </c>
      <c r="IL429" s="2" t="n">
        <v>27.8700008392334</v>
      </c>
      <c r="IM429" s="2" t="n">
        <v>25.6900005340576</v>
      </c>
      <c r="IN429" s="2" t="n">
        <v>11.5100002288818</v>
      </c>
      <c r="IO429" s="2" t="n">
        <v>8.0600004196167</v>
      </c>
      <c r="IP429" s="2" t="n">
        <v>18.8600006103516</v>
      </c>
      <c r="IQ429" s="2" t="n">
        <v>5.30999994277954</v>
      </c>
      <c r="IR429" s="2" t="n">
        <v>4.28000020980835</v>
      </c>
      <c r="IS429" s="2" t="n">
        <v>1.58000004291534</v>
      </c>
      <c r="IT429" s="2" t="n">
        <v>636.890014648438</v>
      </c>
      <c r="IU429" s="2" t="n">
        <v>10.3000001907349</v>
      </c>
      <c r="IV429" s="2" t="n">
        <v>0.300000011920929</v>
      </c>
      <c r="IW429" s="2" t="n">
        <v>293.989990234375</v>
      </c>
      <c r="IX429" s="2" t="n">
        <v>1091.40002441406</v>
      </c>
      <c r="IY429" s="2" t="n">
        <v>2391.98999023437</v>
      </c>
      <c r="IZ429" s="2" t="n">
        <v>1430.28002929688</v>
      </c>
      <c r="JA429" s="2" t="n">
        <v>4.84000015258789</v>
      </c>
      <c r="JB429" s="2" t="n">
        <v>1.38999998569489</v>
      </c>
      <c r="JC429" s="2" t="n">
        <v>2.08999991416931</v>
      </c>
      <c r="JD429" s="2" t="n">
        <v>27.4400005340576</v>
      </c>
      <c r="JE429" s="2" t="n">
        <v>105.569999694824</v>
      </c>
      <c r="JF429" s="2" t="n">
        <v>1.07000005245209</v>
      </c>
      <c r="JG429" s="2" t="n">
        <v>1.12999999523163</v>
      </c>
      <c r="JH429" s="2" t="n">
        <v>13.6700000762939</v>
      </c>
      <c r="JI429" s="2" t="n">
        <v>2.74000000953674</v>
      </c>
      <c r="JJ429" s="2" t="n">
        <v>2.00999999046326</v>
      </c>
      <c r="JK429" s="2" t="n">
        <v>1.16999995708466</v>
      </c>
      <c r="JL429" s="2" t="n">
        <v>250.279998779297</v>
      </c>
      <c r="JM429" s="2" t="n">
        <v>3.54999995231628</v>
      </c>
      <c r="JN429" s="2" t="n">
        <v>41.2299995422363</v>
      </c>
      <c r="JO429" s="2" t="n">
        <v>1986.71997070313</v>
      </c>
      <c r="JP429" s="2" t="n">
        <v>2201.90991210937</v>
      </c>
      <c r="JQ429" s="2" t="n">
        <v>6.42000007629395</v>
      </c>
      <c r="JR429" s="2" t="n">
        <v>1390.36999511719</v>
      </c>
      <c r="JS429" s="2" t="n">
        <v>26.2199993133545</v>
      </c>
      <c r="JT429" s="2" t="n">
        <v>6972.7900390625</v>
      </c>
      <c r="JU429" s="2" t="n">
        <v>606.700012207031</v>
      </c>
      <c r="JV429" s="2" t="n">
        <v>91.6699981689453</v>
      </c>
      <c r="JW429" s="2" t="n">
        <v>5.46000003814697</v>
      </c>
      <c r="JX429" s="2" t="n">
        <v>6.01000022888184</v>
      </c>
      <c r="JY429" s="2" t="n">
        <v>4.76999998092651</v>
      </c>
      <c r="JZ429" s="2" t="n">
        <v>0.340000003576279</v>
      </c>
      <c r="KA429" s="2" t="n">
        <v>8.8100004196167</v>
      </c>
      <c r="KB429" s="2" t="n">
        <v>1.62999999523163</v>
      </c>
      <c r="KC429" s="2" t="n">
        <v>16.6599998474121</v>
      </c>
      <c r="KD429" s="2" t="n">
        <v>6.17000007629395</v>
      </c>
      <c r="KE429" s="2" t="n">
        <v>7.6100001335144</v>
      </c>
      <c r="KF429" s="2" t="n">
        <v>12.3500003814697</v>
      </c>
      <c r="KG429" s="2" t="n">
        <v>7.84999990463257</v>
      </c>
      <c r="KH429" s="2" t="n">
        <v>67.0199966430664</v>
      </c>
      <c r="KI429" s="2" t="n">
        <v>1.02999997138977</v>
      </c>
      <c r="KJ429" s="2" t="n">
        <v>3.21000003814697</v>
      </c>
      <c r="KK429" s="2" t="n">
        <v>60.1300010681152</v>
      </c>
      <c r="KL429" s="2" t="n">
        <v>1221056.35</v>
      </c>
      <c r="KM429" s="2" t="n">
        <v>4668.72021484375</v>
      </c>
      <c r="KN429" s="2" t="n">
        <v>27.6299991607666</v>
      </c>
      <c r="KO429" s="2" t="n">
        <v>0.0599999986588955</v>
      </c>
      <c r="KP429" s="2" t="n">
        <v>0.0599999986588955</v>
      </c>
      <c r="KQ429" s="2" t="n">
        <v>0.100000001490116</v>
      </c>
      <c r="KR429" s="2" t="n">
        <v>0.170000001788139</v>
      </c>
      <c r="KS429" s="2" t="n">
        <v>0.449999988079071</v>
      </c>
      <c r="KT429" s="2" t="n">
        <v>0.0399999991059303</v>
      </c>
      <c r="KU429" s="2" t="n">
        <v>0.360000014305115</v>
      </c>
      <c r="KV429" s="2" t="n">
        <v>0.349999994039536</v>
      </c>
      <c r="KW429" s="2" t="n">
        <v>4.26000022888184</v>
      </c>
      <c r="KX429" s="2" t="n">
        <v>4.01999998092651</v>
      </c>
      <c r="KY429" s="2" t="n">
        <v>1.75999999046326</v>
      </c>
      <c r="KZ429" s="2" t="n">
        <v>1.44000005722046</v>
      </c>
      <c r="LA429" s="2" t="n">
        <v>0.300000011920929</v>
      </c>
      <c r="LB429" s="2" t="n">
        <v>0</v>
      </c>
      <c r="LC429" s="2" t="n">
        <v>10.8900003433228</v>
      </c>
      <c r="LD429" s="2" t="n">
        <v>6.57000017166138</v>
      </c>
      <c r="LE429" s="2" t="n">
        <v>0.889999985694885</v>
      </c>
      <c r="LF429" s="2" t="n">
        <v>0.0199999995529652</v>
      </c>
      <c r="LG429" s="2" t="n">
        <v>0</v>
      </c>
      <c r="LH429" s="2" t="n">
        <v>5.84000015258789</v>
      </c>
      <c r="LI429" s="2" t="n">
        <v>5.75</v>
      </c>
      <c r="LJ429" s="2" t="n">
        <v>0.100000001490116</v>
      </c>
      <c r="LK429" s="2" t="n">
        <v>0.25</v>
      </c>
      <c r="LL429" s="2" t="n">
        <v>0.379999995231628</v>
      </c>
      <c r="LM429" s="2" t="n">
        <v>0.540000021457672</v>
      </c>
      <c r="LN429" s="2" t="n">
        <v>0</v>
      </c>
      <c r="LO429" s="2" t="n">
        <v>0.0199999995529652</v>
      </c>
      <c r="LP429" s="2" t="n">
        <v>0.00999999977648258</v>
      </c>
      <c r="LQ429" s="2" t="n">
        <v>0.0199999995529652</v>
      </c>
      <c r="LR429" s="2" t="n">
        <v>0.0199999995529652</v>
      </c>
      <c r="LS429" s="2" t="n">
        <v>0</v>
      </c>
      <c r="LT429" s="2" t="n">
        <v>0.0500000007450581</v>
      </c>
      <c r="LU429" s="2" t="n">
        <v>0.0500000007450581</v>
      </c>
      <c r="LV429" s="2" t="n">
        <v>193.355010986328</v>
      </c>
      <c r="LW429" s="0" t="n">
        <v>3</v>
      </c>
      <c r="LX429" s="0" t="n">
        <v>1</v>
      </c>
      <c r="LY429" s="0" t="n">
        <v>41</v>
      </c>
      <c r="LZ429" s="0" t="n">
        <v>37</v>
      </c>
      <c r="MA429" s="0" t="n">
        <v>49</v>
      </c>
      <c r="MB429" s="0" t="n">
        <v>2</v>
      </c>
      <c r="MC429" s="0" t="n">
        <v>0</v>
      </c>
      <c r="MD429" s="0" t="n">
        <v>0</v>
      </c>
      <c r="ME429" s="0" t="n">
        <v>0</v>
      </c>
      <c r="MF429" s="0" t="n">
        <v>0</v>
      </c>
      <c r="MG429" s="0" t="n">
        <v>0</v>
      </c>
      <c r="MH429" s="0" t="n">
        <v>0</v>
      </c>
      <c r="MI429" s="0" t="n">
        <v>0</v>
      </c>
      <c r="MJ429" s="0" t="n">
        <v>0</v>
      </c>
      <c r="MK429" s="0" t="n">
        <v>0</v>
      </c>
      <c r="ML429" s="0" t="n">
        <v>9</v>
      </c>
      <c r="MM429" s="0" t="n">
        <v>0</v>
      </c>
      <c r="MN429" s="0" t="n">
        <v>0</v>
      </c>
      <c r="MO429" s="0" t="n">
        <v>0</v>
      </c>
      <c r="MP429" s="0" t="n">
        <v>0</v>
      </c>
      <c r="MQ429" s="0" t="n">
        <v>0</v>
      </c>
      <c r="MR429" s="0" t="n">
        <v>0</v>
      </c>
      <c r="MS429" s="0" t="n">
        <v>0</v>
      </c>
      <c r="MT429" s="0" t="n">
        <v>0</v>
      </c>
      <c r="MU429" s="0" t="n">
        <v>288</v>
      </c>
      <c r="MV429" s="0" t="n">
        <v>19</v>
      </c>
      <c r="MW429" s="0" t="n">
        <v>0</v>
      </c>
      <c r="MX429" s="0" t="n">
        <v>927</v>
      </c>
      <c r="MY429" s="0" t="n">
        <v>0</v>
      </c>
      <c r="MZ429" s="0" t="n">
        <v>0</v>
      </c>
      <c r="NA429" s="0" t="n">
        <v>48</v>
      </c>
      <c r="NB429" s="0" t="n">
        <v>0</v>
      </c>
      <c r="NC429" s="0" t="n">
        <v>0</v>
      </c>
      <c r="ND429" s="0" t="n">
        <v>0</v>
      </c>
      <c r="NE429" s="0" t="n">
        <v>0</v>
      </c>
      <c r="NF429" s="0" t="n">
        <v>6</v>
      </c>
      <c r="NG429" s="0" t="n">
        <v>0</v>
      </c>
      <c r="NH429" s="0" t="n">
        <v>454</v>
      </c>
      <c r="NI429" s="0" t="n">
        <v>1509</v>
      </c>
      <c r="NJ429" s="0" t="n">
        <v>0</v>
      </c>
      <c r="NK429" s="0" t="n">
        <v>0</v>
      </c>
      <c r="NL429" s="0" t="n">
        <v>0</v>
      </c>
      <c r="NM429" s="0" t="n">
        <v>0</v>
      </c>
      <c r="NN429" s="0" t="n">
        <v>0</v>
      </c>
      <c r="NO429" s="0" t="n">
        <v>0</v>
      </c>
      <c r="NP429" s="0" t="n">
        <v>0</v>
      </c>
      <c r="NQ429" s="0" t="n">
        <v>0</v>
      </c>
      <c r="NR429" s="0" t="n">
        <v>0</v>
      </c>
      <c r="NS429" s="0" t="n">
        <v>3702</v>
      </c>
      <c r="NT429" s="0" t="n">
        <v>18</v>
      </c>
      <c r="NU429" s="0" t="n">
        <v>0</v>
      </c>
      <c r="NV429" s="0" t="n">
        <v>0</v>
      </c>
      <c r="NW429" s="0" t="n">
        <v>150</v>
      </c>
      <c r="NX429" s="0" t="n">
        <v>36</v>
      </c>
      <c r="NY429" s="0" t="n">
        <v>1543</v>
      </c>
      <c r="NZ429" s="0" t="n">
        <v>0</v>
      </c>
      <c r="OA429" s="0" t="n">
        <v>0</v>
      </c>
      <c r="OB429" s="0" t="n">
        <v>0</v>
      </c>
      <c r="OC429" s="0" t="n">
        <v>0</v>
      </c>
      <c r="OD429" s="0" t="n">
        <v>0</v>
      </c>
      <c r="OE429" s="0" t="n">
        <v>0</v>
      </c>
      <c r="OF429" s="0" t="n">
        <v>0</v>
      </c>
      <c r="OG429" s="0" t="n">
        <v>100</v>
      </c>
      <c r="OH429" s="0" t="n">
        <v>65</v>
      </c>
      <c r="OI429" s="0" t="n">
        <v>5435</v>
      </c>
      <c r="OJ429" s="0" t="n">
        <v>5</v>
      </c>
      <c r="OK429" s="0" t="n">
        <v>0</v>
      </c>
      <c r="OL429" s="0" t="n">
        <v>0</v>
      </c>
      <c r="OM429" s="0" t="n">
        <v>0</v>
      </c>
      <c r="ON429" s="0" t="n">
        <v>59</v>
      </c>
      <c r="OO429" s="0" t="n">
        <v>0</v>
      </c>
      <c r="OP429" s="0" t="n">
        <v>0</v>
      </c>
      <c r="OQ429" s="0" t="n">
        <v>198</v>
      </c>
      <c r="OR429" s="0" t="n">
        <v>0</v>
      </c>
      <c r="OS429" s="0" t="n">
        <v>0</v>
      </c>
      <c r="OT429" s="0" t="n">
        <v>0</v>
      </c>
      <c r="OU429" s="0" t="n">
        <v>0</v>
      </c>
      <c r="OV429" s="0" t="n">
        <v>0</v>
      </c>
      <c r="OW429" s="0" t="n">
        <v>0</v>
      </c>
      <c r="OX429" s="0" t="n">
        <v>0</v>
      </c>
      <c r="OY429" s="0" t="n">
        <v>0</v>
      </c>
      <c r="OZ429" s="0" t="n">
        <v>0</v>
      </c>
      <c r="PA429" s="0" t="n">
        <v>0</v>
      </c>
      <c r="PB429" s="0" t="n">
        <v>2004</v>
      </c>
      <c r="PC429" s="0" t="n">
        <v>0</v>
      </c>
      <c r="PD429" s="0" t="n">
        <v>0</v>
      </c>
      <c r="PE429" s="0" t="n">
        <v>0</v>
      </c>
      <c r="PF429" s="0" t="n">
        <v>0</v>
      </c>
      <c r="PG429" s="0" t="n">
        <v>0</v>
      </c>
      <c r="PH429" s="0" t="n">
        <v>8</v>
      </c>
      <c r="PI429" s="0" t="n">
        <v>0</v>
      </c>
      <c r="PJ429" s="0" t="n">
        <v>869</v>
      </c>
      <c r="PK429" s="0" t="n">
        <v>0</v>
      </c>
      <c r="PL429" s="0" t="n">
        <v>0</v>
      </c>
      <c r="PM429" s="0" t="n">
        <v>0</v>
      </c>
      <c r="PN429" s="0" t="n">
        <v>0</v>
      </c>
      <c r="PO429" s="0" t="n">
        <v>0</v>
      </c>
      <c r="PP429" s="0" t="n">
        <v>0</v>
      </c>
      <c r="PQ429" s="0" t="n">
        <v>920</v>
      </c>
      <c r="PR429" s="0" t="n">
        <v>0</v>
      </c>
      <c r="PS429" s="0" t="n">
        <v>0</v>
      </c>
      <c r="PT429" s="0" t="n">
        <v>18</v>
      </c>
      <c r="PU429" s="0" t="n">
        <v>0</v>
      </c>
      <c r="PV429" s="0" t="n">
        <v>54</v>
      </c>
      <c r="PW429" s="0" t="n">
        <v>191</v>
      </c>
      <c r="PX429" s="0" t="n">
        <v>161</v>
      </c>
      <c r="PY429" s="0" t="n">
        <v>0</v>
      </c>
      <c r="PZ429" s="0" t="n">
        <v>0</v>
      </c>
      <c r="QA429" s="0" t="n">
        <v>0</v>
      </c>
      <c r="QB429" s="0" t="n">
        <v>0</v>
      </c>
      <c r="QC429" s="0" t="n">
        <v>0</v>
      </c>
      <c r="QD429" s="0" t="n">
        <v>0</v>
      </c>
      <c r="QE429" s="0" t="n">
        <v>0</v>
      </c>
      <c r="QF429" s="0" t="n">
        <v>16</v>
      </c>
      <c r="QG429" s="0" t="n">
        <v>0</v>
      </c>
      <c r="QH429" s="0" t="n">
        <v>0</v>
      </c>
      <c r="QI429" s="0" t="n">
        <v>0</v>
      </c>
      <c r="QJ429" s="0" t="n">
        <v>0</v>
      </c>
      <c r="QK429" s="0" t="n">
        <v>450</v>
      </c>
      <c r="QL429" s="0" t="n">
        <v>0</v>
      </c>
      <c r="QM429" s="0" t="n">
        <v>1251</v>
      </c>
      <c r="QN429" s="0" t="n">
        <v>0</v>
      </c>
      <c r="QO429" s="0" t="n">
        <v>0</v>
      </c>
      <c r="QP429" s="0" t="n">
        <v>0</v>
      </c>
      <c r="QQ429" s="0" t="n">
        <v>540</v>
      </c>
      <c r="QR429" s="0" t="n">
        <v>0</v>
      </c>
      <c r="QS429" s="0" t="n">
        <v>0</v>
      </c>
      <c r="QT429" s="0" t="n">
        <v>0</v>
      </c>
      <c r="QU429" s="0" t="n">
        <v>0</v>
      </c>
      <c r="QV429" s="0" t="n">
        <v>0</v>
      </c>
      <c r="QW429" s="0" t="n">
        <v>0</v>
      </c>
      <c r="QX429" s="0" t="n">
        <v>0</v>
      </c>
      <c r="QY429" s="0" t="n">
        <v>0</v>
      </c>
      <c r="QZ429" s="0" t="n">
        <v>469</v>
      </c>
      <c r="RA429" s="0" t="n">
        <v>92</v>
      </c>
      <c r="RB429" s="0" t="n">
        <v>0</v>
      </c>
      <c r="RC429" s="0" t="n">
        <v>0</v>
      </c>
      <c r="RD429" s="0" t="n">
        <v>438</v>
      </c>
      <c r="RE429" s="0" t="n">
        <v>5</v>
      </c>
      <c r="RF429" s="0" t="n">
        <v>0</v>
      </c>
      <c r="RG429" s="0" t="n">
        <v>386</v>
      </c>
      <c r="RH429" s="0" t="n">
        <v>0</v>
      </c>
      <c r="RI429" s="0" t="n">
        <v>0</v>
      </c>
      <c r="RJ429" s="0" t="n">
        <v>0</v>
      </c>
      <c r="RK429" s="0" t="n">
        <v>0</v>
      </c>
      <c r="RL429" s="0" t="n">
        <v>11329</v>
      </c>
      <c r="RM429" s="0" t="n">
        <v>0</v>
      </c>
      <c r="RN429" s="0" t="n">
        <v>0</v>
      </c>
      <c r="RO429" s="0" t="n">
        <v>0</v>
      </c>
      <c r="RP429" s="0" t="n">
        <v>182</v>
      </c>
      <c r="RQ429" s="0" t="n">
        <v>40</v>
      </c>
      <c r="RR429" s="0" t="n">
        <v>0</v>
      </c>
      <c r="RS429" s="0" t="n">
        <v>0</v>
      </c>
      <c r="RT429" s="0" t="n">
        <v>0</v>
      </c>
      <c r="RU429" s="0" t="n">
        <v>0</v>
      </c>
      <c r="RV429" s="0" t="n">
        <v>20</v>
      </c>
      <c r="RW429" s="0" t="n">
        <v>0</v>
      </c>
      <c r="RX429" s="0" t="n">
        <v>0</v>
      </c>
      <c r="RY429" s="0" t="n">
        <v>148</v>
      </c>
      <c r="RZ429" s="0" t="n">
        <v>0</v>
      </c>
      <c r="SA429" s="0" t="n">
        <v>0</v>
      </c>
      <c r="SB429" s="0" t="n">
        <v>0</v>
      </c>
      <c r="SC429" s="0" t="n">
        <v>0</v>
      </c>
      <c r="SD429" s="0" t="n">
        <v>11</v>
      </c>
      <c r="SE429" s="0" t="n">
        <v>10</v>
      </c>
      <c r="SF429" s="0" t="n">
        <v>0</v>
      </c>
      <c r="SG429" s="0" t="n">
        <v>0</v>
      </c>
      <c r="SH429" s="0" t="n">
        <v>0</v>
      </c>
      <c r="SI429" s="0" t="n">
        <v>0</v>
      </c>
      <c r="SJ429" s="0" t="n">
        <v>0</v>
      </c>
      <c r="SK429" s="0" t="n">
        <v>0</v>
      </c>
      <c r="SL429" s="0" t="n">
        <v>0</v>
      </c>
      <c r="SM429" s="0" t="n">
        <v>150</v>
      </c>
      <c r="SN429" s="0" t="n">
        <v>0</v>
      </c>
      <c r="SO429" s="0" t="n">
        <v>0</v>
      </c>
      <c r="SP429" s="0" t="n">
        <v>0</v>
      </c>
      <c r="SQ429" s="0" t="n">
        <v>0</v>
      </c>
      <c r="SR429" s="0" t="n">
        <v>376</v>
      </c>
      <c r="SS429" s="0" t="n">
        <v>4</v>
      </c>
      <c r="ST429" s="0" t="n">
        <v>0</v>
      </c>
      <c r="SU429" s="0" t="n">
        <v>0</v>
      </c>
      <c r="SV429" s="0" t="n">
        <v>0</v>
      </c>
      <c r="SW429" s="0" t="n">
        <v>0</v>
      </c>
      <c r="SX429" s="0" t="n">
        <v>0</v>
      </c>
      <c r="SY429" s="0" t="n">
        <v>0</v>
      </c>
      <c r="SZ429" s="0" t="n">
        <v>47</v>
      </c>
      <c r="TA429" s="0" t="n">
        <v>74</v>
      </c>
      <c r="TB429" s="0" t="n">
        <v>0</v>
      </c>
      <c r="TC429" s="0" t="n">
        <v>0</v>
      </c>
      <c r="TD429" s="0" t="n">
        <v>0</v>
      </c>
      <c r="TE429" s="0" t="n">
        <v>0</v>
      </c>
      <c r="TF429" s="0" t="n">
        <v>0</v>
      </c>
      <c r="TG429" s="0" t="n">
        <v>0</v>
      </c>
      <c r="TH429" s="0" t="n">
        <v>0</v>
      </c>
      <c r="TI429" s="0" t="n">
        <v>197</v>
      </c>
      <c r="TJ429" s="0" t="n">
        <v>0</v>
      </c>
      <c r="TK429" s="0" t="n">
        <v>0</v>
      </c>
      <c r="TL429" s="0" t="n">
        <v>157</v>
      </c>
      <c r="TM429" s="0" t="n">
        <v>97</v>
      </c>
      <c r="TN429" s="0" t="n">
        <v>74</v>
      </c>
      <c r="TO429" s="0" t="n">
        <v>0</v>
      </c>
      <c r="TP429" s="0" t="n">
        <v>0</v>
      </c>
      <c r="TQ429" s="0" t="n">
        <v>0</v>
      </c>
      <c r="TR429" s="0" t="n">
        <v>1194</v>
      </c>
      <c r="TS429" s="0" t="n">
        <v>80</v>
      </c>
      <c r="TT429" s="0" t="n">
        <v>104</v>
      </c>
      <c r="TU429" s="0" t="n">
        <v>0</v>
      </c>
      <c r="TV429" s="0" t="n">
        <v>31</v>
      </c>
      <c r="TW429" s="0" t="n">
        <v>195</v>
      </c>
      <c r="TX429" s="0" t="n">
        <v>0</v>
      </c>
      <c r="TY429" s="0" t="n">
        <v>14</v>
      </c>
      <c r="TZ429" s="0" t="n">
        <v>0</v>
      </c>
      <c r="UA429" s="0" t="n">
        <v>26</v>
      </c>
      <c r="UB429" s="0" t="n">
        <v>0</v>
      </c>
      <c r="UC429" s="0" t="n">
        <v>0</v>
      </c>
      <c r="UD429" s="0" t="n">
        <v>0</v>
      </c>
      <c r="UE429" s="0" t="n">
        <v>0</v>
      </c>
      <c r="UF429" s="0" t="n">
        <v>0</v>
      </c>
      <c r="UG429" s="0" t="n">
        <v>0</v>
      </c>
      <c r="UH429" s="0" t="n">
        <v>0</v>
      </c>
      <c r="UI429" s="0" t="n">
        <v>0</v>
      </c>
      <c r="UJ429" s="0" t="n">
        <v>0</v>
      </c>
      <c r="UK429" s="0" t="n">
        <v>78</v>
      </c>
      <c r="UL429" s="0" t="n">
        <v>0</v>
      </c>
      <c r="UM429" s="0" t="n">
        <v>0</v>
      </c>
      <c r="UN429" s="0" t="n">
        <v>4164</v>
      </c>
      <c r="UO429" s="0" t="n">
        <v>0</v>
      </c>
      <c r="UP429" s="0" t="n">
        <v>204</v>
      </c>
      <c r="UQ429" s="0" t="n">
        <v>0</v>
      </c>
      <c r="UR429" s="0" t="n">
        <v>0</v>
      </c>
      <c r="US429" s="0" t="n">
        <v>0</v>
      </c>
      <c r="UT429" s="0" t="n">
        <v>0</v>
      </c>
      <c r="UU429" s="0" t="n">
        <v>0</v>
      </c>
      <c r="UV429" s="0" t="n">
        <v>0</v>
      </c>
      <c r="UW429" s="0" t="n">
        <v>0</v>
      </c>
      <c r="UX429" s="0" t="n">
        <v>0</v>
      </c>
      <c r="UY429" s="0" t="n">
        <v>0</v>
      </c>
      <c r="UZ429" s="0" t="n">
        <v>0</v>
      </c>
      <c r="VA429" s="0" t="n">
        <v>0</v>
      </c>
      <c r="VB429" s="0" t="n">
        <v>0</v>
      </c>
      <c r="VC429" s="0" t="n">
        <v>0</v>
      </c>
      <c r="VD429" s="0" t="n">
        <v>0</v>
      </c>
      <c r="VE429" s="0" t="n">
        <v>0</v>
      </c>
      <c r="VF429" s="0" t="n">
        <v>118</v>
      </c>
      <c r="VG429" s="0" t="n">
        <v>0</v>
      </c>
      <c r="VH429" s="0" t="n">
        <v>0</v>
      </c>
      <c r="VI429" s="0" t="n">
        <v>0</v>
      </c>
      <c r="VJ429" s="0" t="n">
        <v>0</v>
      </c>
      <c r="VK429" s="0" t="n">
        <v>0</v>
      </c>
      <c r="VL429" s="0" t="n">
        <v>87</v>
      </c>
      <c r="VM429" s="0" t="n">
        <v>58</v>
      </c>
      <c r="VN429" s="0" t="n">
        <v>0</v>
      </c>
      <c r="VO429" s="0" t="n">
        <v>0</v>
      </c>
      <c r="VP429" s="0" t="n">
        <v>0</v>
      </c>
      <c r="VQ429" s="0" t="n">
        <v>0</v>
      </c>
      <c r="VR429" s="0" t="n">
        <v>820</v>
      </c>
      <c r="VS429" s="0" t="n">
        <v>0</v>
      </c>
      <c r="VT429" s="0" t="n">
        <v>0</v>
      </c>
      <c r="VU429" s="0" t="n">
        <v>386</v>
      </c>
      <c r="VV429" s="0" t="n">
        <v>0</v>
      </c>
      <c r="VW429" s="0" t="n">
        <v>3</v>
      </c>
      <c r="VX429" s="0" t="n">
        <v>0</v>
      </c>
      <c r="VY429" s="0" t="n">
        <v>0</v>
      </c>
      <c r="VZ429" s="0" t="n">
        <v>0</v>
      </c>
      <c r="WA429" s="0" t="n">
        <v>0</v>
      </c>
      <c r="WB429" s="0" t="n">
        <v>0</v>
      </c>
      <c r="WC429" s="0" t="n">
        <v>0</v>
      </c>
      <c r="WD429" s="0" t="n">
        <v>0</v>
      </c>
      <c r="WE429" s="0" t="n">
        <v>0</v>
      </c>
      <c r="WF429" s="0" t="n">
        <v>7243</v>
      </c>
      <c r="WG429" s="0" t="n">
        <v>0</v>
      </c>
      <c r="WH429" s="0" t="n">
        <v>0</v>
      </c>
      <c r="WI429" s="0" t="n">
        <v>0</v>
      </c>
      <c r="WJ429" s="0" t="n">
        <v>0</v>
      </c>
      <c r="WK429" s="0" t="n">
        <v>0</v>
      </c>
      <c r="WL429" s="0" t="n">
        <v>0</v>
      </c>
      <c r="WM429" s="0" t="n">
        <v>3</v>
      </c>
      <c r="WN429" s="0" t="n">
        <v>43</v>
      </c>
      <c r="WO429" s="0" t="n">
        <v>0</v>
      </c>
      <c r="WP429" s="0" t="n">
        <v>0</v>
      </c>
      <c r="WQ429" s="0" t="n">
        <v>17215</v>
      </c>
      <c r="WR429" s="0" t="n">
        <v>0</v>
      </c>
      <c r="WS429" s="0" t="n">
        <v>0</v>
      </c>
      <c r="WT429" s="0" t="n">
        <v>0</v>
      </c>
      <c r="WU429" s="0" t="n">
        <v>0</v>
      </c>
      <c r="WV429" s="0" t="n">
        <v>0</v>
      </c>
      <c r="WW429" s="0" t="n">
        <v>0</v>
      </c>
      <c r="WX429" s="0" t="n">
        <v>0</v>
      </c>
      <c r="WY429" s="0" t="n">
        <v>0</v>
      </c>
      <c r="WZ429" s="0" t="n">
        <v>0</v>
      </c>
      <c r="XA429" s="0" t="n">
        <v>0</v>
      </c>
      <c r="XB429" s="0" t="n">
        <v>0</v>
      </c>
      <c r="XC429" s="0" t="n">
        <v>0</v>
      </c>
      <c r="XD429" s="0" t="n">
        <v>0</v>
      </c>
      <c r="XE429" s="0" t="n">
        <v>0</v>
      </c>
      <c r="XF429" s="0" t="n">
        <v>0</v>
      </c>
      <c r="XG429" s="0" t="n">
        <v>0</v>
      </c>
      <c r="XH429" s="0" t="n">
        <v>0</v>
      </c>
      <c r="XI429" s="0" t="n">
        <v>0</v>
      </c>
      <c r="XJ429" s="0" t="n">
        <v>0</v>
      </c>
      <c r="XK429" s="0" t="n">
        <v>0</v>
      </c>
      <c r="XL429" s="0" t="n">
        <v>0</v>
      </c>
      <c r="XM429" s="0" t="n">
        <v>0</v>
      </c>
      <c r="XN429" s="0" t="n">
        <v>973</v>
      </c>
      <c r="XO429" s="0" t="n">
        <v>3958</v>
      </c>
      <c r="XP429" s="0" t="n">
        <v>0</v>
      </c>
      <c r="XQ429" s="0" t="n">
        <v>11</v>
      </c>
      <c r="XR429" s="0" t="n">
        <v>0</v>
      </c>
      <c r="XS429" s="0" t="n">
        <v>0</v>
      </c>
      <c r="XT429" s="0" t="n">
        <v>54</v>
      </c>
      <c r="XU429" s="0" t="n">
        <v>148</v>
      </c>
      <c r="XV429" s="0" t="n">
        <v>38</v>
      </c>
      <c r="XW429" s="0" t="n">
        <v>1734</v>
      </c>
      <c r="XX429" s="0" t="n">
        <v>0</v>
      </c>
      <c r="XY429" s="0" t="n">
        <v>9097</v>
      </c>
      <c r="XZ429" s="0" t="n">
        <v>234</v>
      </c>
      <c r="YA429" s="0" t="n">
        <v>0</v>
      </c>
      <c r="YB429" s="0" t="n">
        <v>5220</v>
      </c>
      <c r="YC429" s="0" t="n">
        <v>0</v>
      </c>
      <c r="YD429" s="0" t="n">
        <v>12</v>
      </c>
      <c r="YE429" s="0" t="n">
        <v>12</v>
      </c>
      <c r="YF429" s="0" t="n">
        <v>676</v>
      </c>
      <c r="YG429" s="0" t="n">
        <v>0</v>
      </c>
      <c r="YH429" s="0" t="n">
        <v>1245</v>
      </c>
      <c r="YI429" s="0" t="n">
        <v>1782</v>
      </c>
      <c r="YJ429" s="0" t="n">
        <v>0</v>
      </c>
      <c r="YK429" s="0" t="n">
        <v>492</v>
      </c>
      <c r="YL429" s="0" t="n">
        <v>234</v>
      </c>
      <c r="YM429" s="0" t="n">
        <v>0</v>
      </c>
      <c r="YN429" s="0" t="n">
        <v>0</v>
      </c>
      <c r="YO429" s="0" t="n">
        <v>0</v>
      </c>
      <c r="YP429" s="0" t="n">
        <v>0</v>
      </c>
      <c r="YQ429" s="0" t="n">
        <v>0</v>
      </c>
      <c r="YR429" s="0" t="n">
        <v>0</v>
      </c>
      <c r="YS429" s="0" t="n">
        <v>0</v>
      </c>
      <c r="YT429" s="0" t="n">
        <v>0</v>
      </c>
      <c r="YU429" s="0" t="n">
        <v>261</v>
      </c>
      <c r="YV429" s="0" t="n">
        <v>0</v>
      </c>
      <c r="YW429" s="0" t="n">
        <v>0</v>
      </c>
      <c r="YX429" s="0" t="n">
        <v>0</v>
      </c>
      <c r="YY429" s="0" t="n">
        <v>0</v>
      </c>
      <c r="YZ429" s="0" t="n">
        <v>54</v>
      </c>
      <c r="ZA429" s="0" t="n">
        <v>0</v>
      </c>
      <c r="ZB429" s="0" t="n">
        <v>0</v>
      </c>
      <c r="ZC429" s="0" t="n">
        <v>2</v>
      </c>
      <c r="ZD429" s="0" t="n">
        <v>0</v>
      </c>
      <c r="ZE429" s="0" t="n">
        <v>0</v>
      </c>
      <c r="ZF429" s="0" t="n">
        <v>0</v>
      </c>
      <c r="ZG429" s="0" t="n">
        <v>0</v>
      </c>
      <c r="ZH429" s="0" t="n">
        <v>0</v>
      </c>
      <c r="ZI429" s="0" t="n">
        <v>0</v>
      </c>
      <c r="ZJ429" s="0" t="n">
        <v>110</v>
      </c>
      <c r="ZK429" s="0" t="n">
        <v>0</v>
      </c>
      <c r="ZL429" s="0" t="n">
        <v>0</v>
      </c>
      <c r="ZM429" s="0" t="n">
        <v>0</v>
      </c>
      <c r="ZN429" s="0" t="n">
        <v>0</v>
      </c>
      <c r="ZO429" s="0" t="n">
        <v>0</v>
      </c>
      <c r="ZP429" s="0" t="n">
        <v>136</v>
      </c>
      <c r="ZQ429" s="0" t="n">
        <v>1402</v>
      </c>
      <c r="ZR429" s="0" t="n">
        <v>0</v>
      </c>
      <c r="ZS429" s="0" t="n">
        <v>0</v>
      </c>
      <c r="ZT429" s="0" t="n">
        <v>35</v>
      </c>
      <c r="ZU429" s="0" t="n">
        <v>0</v>
      </c>
      <c r="ZV429" s="0" t="n">
        <v>0</v>
      </c>
      <c r="ZW429" s="0" t="n">
        <v>0</v>
      </c>
      <c r="ZX429" s="0" t="n">
        <v>95</v>
      </c>
      <c r="ZY429" s="0" t="n">
        <v>0</v>
      </c>
      <c r="ZZ429" s="0" t="n">
        <v>0</v>
      </c>
      <c r="AAA429" s="0" t="n">
        <v>0</v>
      </c>
      <c r="AAB429" s="0" t="n">
        <v>0</v>
      </c>
      <c r="AAC429" s="0" t="n">
        <v>0</v>
      </c>
      <c r="AAD429" s="0" t="n">
        <v>40</v>
      </c>
      <c r="AAE429" s="0" t="n">
        <v>0</v>
      </c>
      <c r="AAF429" s="0" t="n">
        <v>0</v>
      </c>
      <c r="AAG429" s="0" t="n">
        <v>0</v>
      </c>
      <c r="AAH429" s="0" t="n">
        <v>0</v>
      </c>
      <c r="AAI429" s="0" t="n">
        <v>0</v>
      </c>
      <c r="AAJ429" s="0" t="n">
        <v>54</v>
      </c>
      <c r="AAK429" s="0" t="n">
        <v>0</v>
      </c>
      <c r="AAL429" s="0" t="n">
        <v>0</v>
      </c>
      <c r="AAM429" s="0" t="n">
        <v>0</v>
      </c>
      <c r="AAN429" s="0" t="n">
        <v>536</v>
      </c>
      <c r="AAO429" s="0" t="n">
        <v>0</v>
      </c>
      <c r="AAP429" s="0" t="n">
        <v>0</v>
      </c>
    </row>
    <row r="430" customFormat="false" ht="15" hidden="false" customHeight="true" outlineLevel="0" collapsed="false">
      <c r="A430" s="1" t="n">
        <v>31306</v>
      </c>
      <c r="H430" s="2" t="n">
        <v>2</v>
      </c>
      <c r="J430" s="21"/>
      <c r="K430" s="21"/>
      <c r="U430" s="2" t="n">
        <v>0</v>
      </c>
      <c r="W430" s="2" t="n">
        <v>1</v>
      </c>
      <c r="X430" s="2" t="n">
        <f aca="false">SUM(L430:W430)</f>
        <v>1</v>
      </c>
      <c r="Y430" s="2" t="n">
        <v>100</v>
      </c>
      <c r="Z430" s="2" t="n">
        <v>68</v>
      </c>
      <c r="AA430" s="2" t="n">
        <f aca="false">Y430-Z430</f>
        <v>32</v>
      </c>
      <c r="AB430" s="3" t="n">
        <f aca="false">Z430+((Y430-Z430)/3)</f>
        <v>78.6666666666667</v>
      </c>
      <c r="AC430" s="4" t="n">
        <v>59.3</v>
      </c>
      <c r="AD430" s="4" t="n">
        <v>167</v>
      </c>
      <c r="AE430" s="3" t="n">
        <v>21.2628634945677</v>
      </c>
      <c r="AF430" s="3" t="n">
        <v>0</v>
      </c>
      <c r="AG430" s="4" t="n">
        <v>73</v>
      </c>
      <c r="AH430" s="4" t="n">
        <v>94.5</v>
      </c>
      <c r="AK430" s="3" t="n">
        <v>78.5</v>
      </c>
      <c r="AL430" s="4" t="n">
        <v>28</v>
      </c>
      <c r="AS430" s="2" t="n">
        <v>96</v>
      </c>
      <c r="AT430" s="2" t="n">
        <v>143</v>
      </c>
      <c r="AU430" s="2" t="n">
        <v>112</v>
      </c>
      <c r="AV430" s="2" t="n">
        <v>123</v>
      </c>
      <c r="AW430" s="2" t="n">
        <v>95</v>
      </c>
      <c r="AX430" s="2" t="n">
        <v>1</v>
      </c>
      <c r="AY430" s="2" t="n">
        <f aca="false">((AS430*15)+(AT430*30)+(AU430*30)+(AV430*30)+(AW430*15))-(AS430*120)</f>
        <v>2685</v>
      </c>
      <c r="AZ430" s="2" t="n">
        <f aca="false">((AS430*15)+(AT430*30)+(AU430*30)+(AV430*30)+(AW430*15))</f>
        <v>14205</v>
      </c>
      <c r="CA430" s="2" t="n">
        <v>223</v>
      </c>
      <c r="CB430" s="2" t="n">
        <v>1</v>
      </c>
      <c r="CC430" s="2" t="n">
        <v>40</v>
      </c>
      <c r="CD430" s="2" t="n">
        <v>1</v>
      </c>
      <c r="CE430" s="2" t="n">
        <v>170</v>
      </c>
      <c r="CF430" s="2" t="n">
        <v>1</v>
      </c>
      <c r="CG430" s="2" t="n">
        <v>13</v>
      </c>
      <c r="CH430" s="2" t="n">
        <v>66</v>
      </c>
      <c r="CI430" s="2" t="n">
        <v>0</v>
      </c>
      <c r="CJ430" s="2" t="n">
        <v>1</v>
      </c>
      <c r="HO430" s="2" t="n">
        <v>12</v>
      </c>
      <c r="HP430" s="2" t="n">
        <v>12</v>
      </c>
      <c r="HQ430" s="2" t="n">
        <v>0</v>
      </c>
      <c r="HR430" s="2" t="n">
        <v>0</v>
      </c>
      <c r="HS430" s="2" t="n">
        <v>25.4403591156006</v>
      </c>
      <c r="HT430" s="2" t="n">
        <v>195.37678527832</v>
      </c>
      <c r="HY430" s="2" t="n">
        <v>2349.82006835937</v>
      </c>
      <c r="HZ430" s="2" t="n">
        <v>73.9700012207031</v>
      </c>
      <c r="IA430" s="2" t="n">
        <v>21.0300006866455</v>
      </c>
      <c r="IB430" s="2" t="n">
        <v>17.5100002288818</v>
      </c>
      <c r="IC430" s="2" t="n">
        <v>32.5299987792969</v>
      </c>
      <c r="ID430" s="2" t="n">
        <v>363.630004882812</v>
      </c>
      <c r="IE430" s="2" t="n">
        <v>53.0299987792969</v>
      </c>
      <c r="IF430" s="2" t="n">
        <v>32.439998626709</v>
      </c>
      <c r="IG430" s="2" t="n">
        <v>5.48999977111816</v>
      </c>
      <c r="IH430" s="2" t="n">
        <v>89.5100021362305</v>
      </c>
      <c r="II430" s="2" t="n">
        <v>1.83000004291534</v>
      </c>
      <c r="IJ430" s="2" t="n">
        <v>25.8700008392334</v>
      </c>
      <c r="IK430" s="2" t="n">
        <v>9.13000011444092</v>
      </c>
      <c r="IL430" s="2" t="n">
        <v>37.7000007629395</v>
      </c>
      <c r="IM430" s="2" t="n">
        <v>32.3699989318848</v>
      </c>
      <c r="IN430" s="2" t="n">
        <v>21.0499992370605</v>
      </c>
      <c r="IO430" s="2" t="n">
        <v>10.5900001525879</v>
      </c>
      <c r="IP430" s="2" t="n">
        <v>18.2099990844727</v>
      </c>
      <c r="IQ430" s="2" t="n">
        <v>3.88000011444092</v>
      </c>
      <c r="IR430" s="2" t="n">
        <v>4.23000001907349</v>
      </c>
      <c r="IS430" s="2" t="n">
        <v>2.17000007629395</v>
      </c>
      <c r="IT430" s="2" t="n">
        <v>950.02001953125</v>
      </c>
      <c r="IU430" s="2" t="n">
        <v>13.3500003814697</v>
      </c>
      <c r="IV430" s="2" t="n">
        <v>0.639999985694885</v>
      </c>
      <c r="IW430" s="2" t="n">
        <v>338.380004882812</v>
      </c>
      <c r="IX430" s="2" t="n">
        <v>1208.81005859375</v>
      </c>
      <c r="IY430" s="2" t="n">
        <v>3871.94995117187</v>
      </c>
      <c r="IZ430" s="2" t="n">
        <v>2253.6298828125</v>
      </c>
      <c r="JA430" s="2" t="n">
        <v>6.59999990463257</v>
      </c>
      <c r="JB430" s="2" t="n">
        <v>3.32999992370605</v>
      </c>
      <c r="JC430" s="2" t="n">
        <v>2.1800000667572</v>
      </c>
      <c r="JD430" s="2" t="n">
        <v>72.7900009155273</v>
      </c>
      <c r="JE430" s="2" t="n">
        <v>403.420013427734</v>
      </c>
      <c r="JF430" s="2" t="n">
        <v>2.13000011444092</v>
      </c>
      <c r="JG430" s="2" t="n">
        <v>1.71000003814697</v>
      </c>
      <c r="JH430" s="2" t="n">
        <v>18.9500007629395</v>
      </c>
      <c r="JI430" s="2" t="n">
        <v>4.98999977111816</v>
      </c>
      <c r="JJ430" s="2" t="n">
        <v>1.85000002384186</v>
      </c>
      <c r="JK430" s="2" t="n">
        <v>1.4099999666214</v>
      </c>
      <c r="JL430" s="2" t="n">
        <v>475.779998779297</v>
      </c>
      <c r="JM430" s="2" t="n">
        <v>2.17000007629395</v>
      </c>
      <c r="JN430" s="2" t="n">
        <v>62.0299987792969</v>
      </c>
      <c r="JO430" s="2" t="n">
        <v>5267.60986328125</v>
      </c>
      <c r="JP430" s="2" t="n">
        <v>7841.60986328125</v>
      </c>
      <c r="JQ430" s="2" t="n">
        <v>108.330001831055</v>
      </c>
      <c r="JR430" s="2" t="n">
        <v>2682.11010742188</v>
      </c>
      <c r="JS430" s="2" t="n">
        <v>1325.11999511719</v>
      </c>
      <c r="JT430" s="2" t="n">
        <v>4262.8798828125</v>
      </c>
      <c r="JU430" s="2" t="n">
        <v>1349.5400390625</v>
      </c>
      <c r="JV430" s="2" t="n">
        <v>170.080001831055</v>
      </c>
      <c r="JW430" s="2" t="n">
        <v>12.210000038147</v>
      </c>
      <c r="JX430" s="2" t="n">
        <v>9.21000003814697</v>
      </c>
      <c r="JY430" s="2" t="n">
        <v>9.34000015258789</v>
      </c>
      <c r="JZ430" s="2" t="n">
        <v>0.839999973773956</v>
      </c>
      <c r="KA430" s="2" t="n">
        <v>10.7700004577637</v>
      </c>
      <c r="KB430" s="2" t="n">
        <v>1.89999997615814</v>
      </c>
      <c r="KC430" s="2" t="n">
        <v>23.5</v>
      </c>
      <c r="KD430" s="2" t="n">
        <v>10.7200002670288</v>
      </c>
      <c r="KE430" s="2" t="n">
        <v>17.25</v>
      </c>
      <c r="KF430" s="2" t="n">
        <v>27.7800006866455</v>
      </c>
      <c r="KG430" s="2" t="n">
        <v>17.8299999237061</v>
      </c>
      <c r="KH430" s="2" t="n">
        <v>98.2399978637695</v>
      </c>
      <c r="KI430" s="2" t="n">
        <v>1.78999996185303</v>
      </c>
      <c r="KJ430" s="2" t="n">
        <v>57.3800010681152</v>
      </c>
      <c r="KK430" s="2" t="n">
        <v>57.3400001525879</v>
      </c>
      <c r="KL430" s="2" t="n">
        <v>2285469.89</v>
      </c>
      <c r="KM430" s="2" t="n">
        <v>6285.14990234375</v>
      </c>
      <c r="KN430" s="2" t="n">
        <v>61.7200012207031</v>
      </c>
      <c r="KO430" s="2" t="n">
        <v>0.0599999986588955</v>
      </c>
      <c r="KP430" s="2" t="n">
        <v>0.109999999403954</v>
      </c>
      <c r="KQ430" s="2" t="n">
        <v>0.119999997317791</v>
      </c>
      <c r="KR430" s="2" t="n">
        <v>0.239999994635582</v>
      </c>
      <c r="KS430" s="2" t="n">
        <v>0.0900000035762787</v>
      </c>
      <c r="KT430" s="2" t="n">
        <v>0.0599999986588955</v>
      </c>
      <c r="KU430" s="2" t="n">
        <v>0.540000021457672</v>
      </c>
      <c r="KV430" s="2" t="n">
        <v>0.610000014305115</v>
      </c>
      <c r="KW430" s="2" t="n">
        <v>8.35000038146973</v>
      </c>
      <c r="KX430" s="2" t="n">
        <v>6.32999992370606</v>
      </c>
      <c r="KY430" s="2" t="n">
        <v>3.6800000667572</v>
      </c>
      <c r="KZ430" s="2" t="n">
        <v>2.32999992370605</v>
      </c>
      <c r="LA430" s="2" t="n">
        <v>0.920000016689301</v>
      </c>
      <c r="LB430" s="2" t="n">
        <v>0.0199999995529652</v>
      </c>
      <c r="LC430" s="2" t="n">
        <v>24.0699996948242</v>
      </c>
      <c r="LD430" s="2" t="n">
        <v>11.2600002288818</v>
      </c>
      <c r="LE430" s="2" t="n">
        <v>1.70000004768372</v>
      </c>
      <c r="LF430" s="2" t="n">
        <v>0.100000001490116</v>
      </c>
      <c r="LG430" s="2" t="n">
        <v>0.00999999977648258</v>
      </c>
      <c r="LH430" s="2" t="n">
        <v>11.3000001907349</v>
      </c>
      <c r="LI430" s="2" t="n">
        <v>7.09999990463257</v>
      </c>
      <c r="LJ430" s="2" t="n">
        <v>0.170000001788139</v>
      </c>
      <c r="LK430" s="2" t="n">
        <v>0.449999988079071</v>
      </c>
      <c r="LL430" s="2" t="n">
        <v>0.629999995231628</v>
      </c>
      <c r="LM430" s="2" t="n">
        <v>0.72000002861023</v>
      </c>
      <c r="LN430" s="2" t="n">
        <v>0.00999999977648258</v>
      </c>
      <c r="LO430" s="2" t="n">
        <v>0.0399999991059303</v>
      </c>
      <c r="LP430" s="2" t="n">
        <v>0.00999999977648258</v>
      </c>
      <c r="LQ430" s="2" t="n">
        <v>0.0500000007450581</v>
      </c>
      <c r="LR430" s="2" t="n">
        <v>0.0399999991059303</v>
      </c>
      <c r="LS430" s="2" t="n">
        <v>0</v>
      </c>
      <c r="LT430" s="2" t="n">
        <v>0.109999999403954</v>
      </c>
      <c r="LU430" s="2" t="n">
        <v>0.100000001490116</v>
      </c>
      <c r="LV430" s="2" t="n">
        <v>76.3358993530273</v>
      </c>
      <c r="LW430" s="0" t="n">
        <v>1</v>
      </c>
      <c r="LX430" s="0" t="n">
        <v>1</v>
      </c>
      <c r="LY430" s="0" t="n">
        <v>42</v>
      </c>
      <c r="LZ430" s="0" t="n">
        <v>39</v>
      </c>
      <c r="MA430" s="0" t="n">
        <v>34</v>
      </c>
      <c r="MB430" s="0" t="n">
        <v>1</v>
      </c>
      <c r="MC430" s="0" t="n">
        <v>0</v>
      </c>
      <c r="MD430" s="0" t="n">
        <v>0</v>
      </c>
      <c r="ME430" s="0" t="n">
        <v>0</v>
      </c>
      <c r="MF430" s="0" t="n">
        <v>0</v>
      </c>
      <c r="MG430" s="0" t="n">
        <v>0</v>
      </c>
      <c r="MH430" s="0" t="n">
        <v>0</v>
      </c>
      <c r="MI430" s="0" t="n">
        <v>0</v>
      </c>
      <c r="MJ430" s="0" t="n">
        <v>0</v>
      </c>
      <c r="MK430" s="0" t="n">
        <v>0</v>
      </c>
      <c r="ML430" s="0" t="n">
        <v>105</v>
      </c>
      <c r="MM430" s="0" t="n">
        <v>122</v>
      </c>
      <c r="MN430" s="0" t="n">
        <v>0</v>
      </c>
      <c r="MO430" s="0" t="n">
        <v>0</v>
      </c>
      <c r="MP430" s="0" t="n">
        <v>0</v>
      </c>
      <c r="MQ430" s="0" t="n">
        <v>0</v>
      </c>
      <c r="MR430" s="0" t="n">
        <v>0</v>
      </c>
      <c r="MS430" s="0" t="n">
        <v>7511</v>
      </c>
      <c r="MT430" s="0" t="n">
        <v>0</v>
      </c>
      <c r="MU430" s="0" t="n">
        <v>312</v>
      </c>
      <c r="MV430" s="0" t="n">
        <v>0</v>
      </c>
      <c r="MW430" s="0" t="n">
        <v>0</v>
      </c>
      <c r="MX430" s="0" t="n">
        <v>2</v>
      </c>
      <c r="MY430" s="0" t="n">
        <v>0</v>
      </c>
      <c r="MZ430" s="0" t="n">
        <v>0</v>
      </c>
      <c r="NA430" s="0" t="n">
        <v>0</v>
      </c>
      <c r="NB430" s="0" t="n">
        <v>0</v>
      </c>
      <c r="NC430" s="0" t="n">
        <v>0</v>
      </c>
      <c r="ND430" s="0" t="n">
        <v>0</v>
      </c>
      <c r="NE430" s="0" t="n">
        <v>0</v>
      </c>
      <c r="NF430" s="0" t="n">
        <v>0</v>
      </c>
      <c r="NG430" s="0" t="n">
        <v>0</v>
      </c>
      <c r="NH430" s="0" t="n">
        <v>3604</v>
      </c>
      <c r="NI430" s="0" t="n">
        <v>714</v>
      </c>
      <c r="NJ430" s="0" t="n">
        <v>0</v>
      </c>
      <c r="NK430" s="0" t="n">
        <v>0</v>
      </c>
      <c r="NL430" s="0" t="n">
        <v>0</v>
      </c>
      <c r="NM430" s="0" t="n">
        <v>0</v>
      </c>
      <c r="NN430" s="0" t="n">
        <v>0</v>
      </c>
      <c r="NO430" s="0" t="n">
        <v>0</v>
      </c>
      <c r="NP430" s="0" t="n">
        <v>0</v>
      </c>
      <c r="NQ430" s="0" t="n">
        <v>0</v>
      </c>
      <c r="NR430" s="0" t="n">
        <v>0</v>
      </c>
      <c r="NS430" s="0" t="n">
        <v>2129</v>
      </c>
      <c r="NT430" s="0" t="n">
        <v>141</v>
      </c>
      <c r="NU430" s="0" t="n">
        <v>0</v>
      </c>
      <c r="NV430" s="0" t="n">
        <v>0</v>
      </c>
      <c r="NW430" s="0" t="n">
        <v>3335</v>
      </c>
      <c r="NX430" s="0" t="n">
        <v>29</v>
      </c>
      <c r="NY430" s="0" t="n">
        <v>12029</v>
      </c>
      <c r="NZ430" s="0" t="n">
        <v>0</v>
      </c>
      <c r="OA430" s="0" t="n">
        <v>0</v>
      </c>
      <c r="OB430" s="0" t="n">
        <v>0</v>
      </c>
      <c r="OC430" s="0" t="n">
        <v>0</v>
      </c>
      <c r="OD430" s="0" t="n">
        <v>0</v>
      </c>
      <c r="OE430" s="0" t="n">
        <v>0</v>
      </c>
      <c r="OF430" s="0" t="n">
        <v>0</v>
      </c>
      <c r="OG430" s="0" t="n">
        <v>162</v>
      </c>
      <c r="OH430" s="0" t="n">
        <v>11</v>
      </c>
      <c r="OI430" s="0" t="n">
        <v>31</v>
      </c>
      <c r="OJ430" s="0" t="n">
        <v>0</v>
      </c>
      <c r="OK430" s="0" t="n">
        <v>0</v>
      </c>
      <c r="OL430" s="0" t="n">
        <v>0</v>
      </c>
      <c r="OM430" s="0" t="n">
        <v>0</v>
      </c>
      <c r="ON430" s="0" t="n">
        <v>0</v>
      </c>
      <c r="OO430" s="0" t="n">
        <v>0</v>
      </c>
      <c r="OP430" s="0" t="n">
        <v>0</v>
      </c>
      <c r="OQ430" s="0" t="n">
        <v>64</v>
      </c>
      <c r="OR430" s="0" t="n">
        <v>0</v>
      </c>
      <c r="OS430" s="0" t="n">
        <v>0</v>
      </c>
      <c r="OT430" s="0" t="n">
        <v>0</v>
      </c>
      <c r="OU430" s="0" t="n">
        <v>0</v>
      </c>
      <c r="OV430" s="0" t="n">
        <v>0</v>
      </c>
      <c r="OW430" s="0" t="n">
        <v>0</v>
      </c>
      <c r="OX430" s="0" t="n">
        <v>0</v>
      </c>
      <c r="OY430" s="0" t="n">
        <v>0</v>
      </c>
      <c r="OZ430" s="0" t="n">
        <v>0</v>
      </c>
      <c r="PA430" s="0" t="n">
        <v>10</v>
      </c>
      <c r="PB430" s="0" t="n">
        <v>8678</v>
      </c>
      <c r="PC430" s="0" t="n">
        <v>0</v>
      </c>
      <c r="PD430" s="0" t="n">
        <v>0</v>
      </c>
      <c r="PE430" s="0" t="n">
        <v>0</v>
      </c>
      <c r="PF430" s="0" t="n">
        <v>49</v>
      </c>
      <c r="PG430" s="0" t="n">
        <v>0</v>
      </c>
      <c r="PH430" s="0" t="n">
        <v>7</v>
      </c>
      <c r="PI430" s="0" t="n">
        <v>0</v>
      </c>
      <c r="PJ430" s="0" t="n">
        <v>4299</v>
      </c>
      <c r="PK430" s="0" t="n">
        <v>0</v>
      </c>
      <c r="PL430" s="0" t="n">
        <v>0</v>
      </c>
      <c r="PM430" s="0" t="n">
        <v>0</v>
      </c>
      <c r="PN430" s="0" t="n">
        <v>0</v>
      </c>
      <c r="PO430" s="0" t="n">
        <v>0</v>
      </c>
      <c r="PP430" s="0" t="n">
        <v>0</v>
      </c>
      <c r="PQ430" s="0" t="n">
        <v>1752</v>
      </c>
      <c r="PR430" s="0" t="n">
        <v>0</v>
      </c>
      <c r="PS430" s="0" t="n">
        <v>0</v>
      </c>
      <c r="PT430" s="0" t="n">
        <v>0</v>
      </c>
      <c r="PU430" s="0" t="n">
        <v>0</v>
      </c>
      <c r="PV430" s="0" t="n">
        <v>173</v>
      </c>
      <c r="PW430" s="0" t="n">
        <v>80</v>
      </c>
      <c r="PX430" s="0" t="n">
        <v>98</v>
      </c>
      <c r="PY430" s="0" t="n">
        <v>0</v>
      </c>
      <c r="PZ430" s="0" t="n">
        <v>0</v>
      </c>
      <c r="QA430" s="0" t="n">
        <v>0</v>
      </c>
      <c r="QB430" s="0" t="n">
        <v>0</v>
      </c>
      <c r="QC430" s="0" t="n">
        <v>0</v>
      </c>
      <c r="QD430" s="0" t="n">
        <v>0</v>
      </c>
      <c r="QE430" s="0" t="n">
        <v>0</v>
      </c>
      <c r="QF430" s="0" t="n">
        <v>0</v>
      </c>
      <c r="QG430" s="0" t="n">
        <v>0</v>
      </c>
      <c r="QH430" s="0" t="n">
        <v>0</v>
      </c>
      <c r="QI430" s="0" t="n">
        <v>0</v>
      </c>
      <c r="QJ430" s="0" t="n">
        <v>0</v>
      </c>
      <c r="QK430" s="0" t="n">
        <v>169</v>
      </c>
      <c r="QL430" s="0" t="n">
        <v>0</v>
      </c>
      <c r="QM430" s="0" t="n">
        <v>0</v>
      </c>
      <c r="QN430" s="0" t="n">
        <v>0</v>
      </c>
      <c r="QO430" s="0" t="n">
        <v>0</v>
      </c>
      <c r="QP430" s="0" t="n">
        <v>0</v>
      </c>
      <c r="QQ430" s="0" t="n">
        <v>1656</v>
      </c>
      <c r="QR430" s="0" t="n">
        <v>0</v>
      </c>
      <c r="QS430" s="0" t="n">
        <v>0</v>
      </c>
      <c r="QT430" s="0" t="n">
        <v>0</v>
      </c>
      <c r="QU430" s="0" t="n">
        <v>0</v>
      </c>
      <c r="QV430" s="0" t="n">
        <v>9</v>
      </c>
      <c r="QW430" s="0" t="n">
        <v>0</v>
      </c>
      <c r="QX430" s="0" t="n">
        <v>0</v>
      </c>
      <c r="QY430" s="0" t="n">
        <v>0</v>
      </c>
      <c r="QZ430" s="0" t="n">
        <v>804</v>
      </c>
      <c r="RA430" s="0" t="n">
        <v>0</v>
      </c>
      <c r="RB430" s="0" t="n">
        <v>0</v>
      </c>
      <c r="RC430" s="0" t="n">
        <v>46</v>
      </c>
      <c r="RD430" s="0" t="n">
        <v>1258</v>
      </c>
      <c r="RE430" s="0" t="n">
        <v>0</v>
      </c>
      <c r="RF430" s="0" t="n">
        <v>0</v>
      </c>
      <c r="RG430" s="0" t="n">
        <v>3037</v>
      </c>
      <c r="RH430" s="0" t="n">
        <v>0</v>
      </c>
      <c r="RI430" s="0" t="n">
        <v>0</v>
      </c>
      <c r="RJ430" s="0" t="n">
        <v>0</v>
      </c>
      <c r="RK430" s="0" t="n">
        <v>0</v>
      </c>
      <c r="RL430" s="0" t="n">
        <v>2700</v>
      </c>
      <c r="RM430" s="0" t="n">
        <v>0</v>
      </c>
      <c r="RN430" s="0" t="n">
        <v>7</v>
      </c>
      <c r="RO430" s="0" t="n">
        <v>0</v>
      </c>
      <c r="RP430" s="0" t="n">
        <v>361</v>
      </c>
      <c r="RQ430" s="0" t="n">
        <v>0</v>
      </c>
      <c r="RR430" s="0" t="n">
        <v>0</v>
      </c>
      <c r="RS430" s="0" t="n">
        <v>0</v>
      </c>
      <c r="RT430" s="0" t="n">
        <v>0</v>
      </c>
      <c r="RU430" s="0" t="n">
        <v>0</v>
      </c>
      <c r="RV430" s="0" t="n">
        <v>0</v>
      </c>
      <c r="RW430" s="0" t="n">
        <v>0</v>
      </c>
      <c r="RX430" s="0" t="n">
        <v>0</v>
      </c>
      <c r="RY430" s="0" t="n">
        <v>3805</v>
      </c>
      <c r="RZ430" s="0" t="n">
        <v>6</v>
      </c>
      <c r="SA430" s="0" t="n">
        <v>0</v>
      </c>
      <c r="SB430" s="0" t="n">
        <v>0</v>
      </c>
      <c r="SC430" s="0" t="n">
        <v>0</v>
      </c>
      <c r="SD430" s="0" t="n">
        <v>4</v>
      </c>
      <c r="SE430" s="0" t="n">
        <v>45</v>
      </c>
      <c r="SF430" s="0" t="n">
        <v>0</v>
      </c>
      <c r="SG430" s="0" t="n">
        <v>0</v>
      </c>
      <c r="SH430" s="0" t="n">
        <v>0</v>
      </c>
      <c r="SI430" s="0" t="n">
        <v>0</v>
      </c>
      <c r="SJ430" s="0" t="n">
        <v>0</v>
      </c>
      <c r="SK430" s="0" t="n">
        <v>0</v>
      </c>
      <c r="SL430" s="0" t="n">
        <v>0</v>
      </c>
      <c r="SM430" s="0" t="n">
        <v>21</v>
      </c>
      <c r="SN430" s="0" t="n">
        <v>0</v>
      </c>
      <c r="SO430" s="0" t="n">
        <v>0</v>
      </c>
      <c r="SP430" s="0" t="n">
        <v>0</v>
      </c>
      <c r="SQ430" s="0" t="n">
        <v>0</v>
      </c>
      <c r="SR430" s="0" t="n">
        <v>0</v>
      </c>
      <c r="SS430" s="0" t="n">
        <v>0</v>
      </c>
      <c r="ST430" s="0" t="n">
        <v>0</v>
      </c>
      <c r="SU430" s="0" t="n">
        <v>0</v>
      </c>
      <c r="SV430" s="0" t="n">
        <v>0</v>
      </c>
      <c r="SW430" s="0" t="n">
        <v>0</v>
      </c>
      <c r="SX430" s="0" t="n">
        <v>0</v>
      </c>
      <c r="SY430" s="0" t="n">
        <v>0</v>
      </c>
      <c r="SZ430" s="0" t="n">
        <v>922</v>
      </c>
      <c r="TA430" s="0" t="n">
        <v>8</v>
      </c>
      <c r="TB430" s="0" t="n">
        <v>0</v>
      </c>
      <c r="TC430" s="0" t="n">
        <v>0</v>
      </c>
      <c r="TD430" s="0" t="n">
        <v>0</v>
      </c>
      <c r="TE430" s="0" t="n">
        <v>47</v>
      </c>
      <c r="TF430" s="0" t="n">
        <v>0</v>
      </c>
      <c r="TG430" s="0" t="n">
        <v>0</v>
      </c>
      <c r="TH430" s="0" t="n">
        <v>0</v>
      </c>
      <c r="TI430" s="0" t="n">
        <v>38</v>
      </c>
      <c r="TJ430" s="0" t="n">
        <v>0</v>
      </c>
      <c r="TK430" s="0" t="n">
        <v>0</v>
      </c>
      <c r="TL430" s="0" t="n">
        <v>62</v>
      </c>
      <c r="TM430" s="0" t="n">
        <v>23</v>
      </c>
      <c r="TN430" s="0" t="n">
        <v>128</v>
      </c>
      <c r="TO430" s="0" t="n">
        <v>0</v>
      </c>
      <c r="TP430" s="0" t="n">
        <v>31</v>
      </c>
      <c r="TQ430" s="0" t="n">
        <v>0</v>
      </c>
      <c r="TR430" s="0" t="n">
        <v>894</v>
      </c>
      <c r="TS430" s="0" t="n">
        <v>22</v>
      </c>
      <c r="TT430" s="0" t="n">
        <v>50</v>
      </c>
      <c r="TU430" s="0" t="n">
        <v>0</v>
      </c>
      <c r="TV430" s="0" t="n">
        <v>0</v>
      </c>
      <c r="TW430" s="0" t="n">
        <v>0</v>
      </c>
      <c r="TX430" s="0" t="n">
        <v>0</v>
      </c>
      <c r="TY430" s="0" t="n">
        <v>10</v>
      </c>
      <c r="TZ430" s="0" t="n">
        <v>188</v>
      </c>
      <c r="UA430" s="0" t="n">
        <v>742</v>
      </c>
      <c r="UB430" s="0" t="n">
        <v>0</v>
      </c>
      <c r="UC430" s="0" t="n">
        <v>0</v>
      </c>
      <c r="UD430" s="0" t="n">
        <v>0</v>
      </c>
      <c r="UE430" s="0" t="n">
        <v>0</v>
      </c>
      <c r="UF430" s="0" t="n">
        <v>12</v>
      </c>
      <c r="UG430" s="0" t="n">
        <v>0</v>
      </c>
      <c r="UH430" s="0" t="n">
        <v>0</v>
      </c>
      <c r="UI430" s="0" t="n">
        <v>0</v>
      </c>
      <c r="UJ430" s="0" t="n">
        <v>3</v>
      </c>
      <c r="UK430" s="0" t="n">
        <v>491</v>
      </c>
      <c r="UL430" s="0" t="n">
        <v>0</v>
      </c>
      <c r="UM430" s="0" t="n">
        <v>0</v>
      </c>
      <c r="UN430" s="0" t="n">
        <v>0</v>
      </c>
      <c r="UO430" s="0" t="n">
        <v>0</v>
      </c>
      <c r="UP430" s="0" t="n">
        <v>0</v>
      </c>
      <c r="UQ430" s="0" t="n">
        <v>0</v>
      </c>
      <c r="UR430" s="0" t="n">
        <v>0</v>
      </c>
      <c r="US430" s="0" t="n">
        <v>0</v>
      </c>
      <c r="UT430" s="0" t="n">
        <v>0</v>
      </c>
      <c r="UU430" s="0" t="n">
        <v>0</v>
      </c>
      <c r="UV430" s="0" t="n">
        <v>17</v>
      </c>
      <c r="UW430" s="0" t="n">
        <v>0</v>
      </c>
      <c r="UX430" s="0" t="n">
        <v>0</v>
      </c>
      <c r="UY430" s="0" t="n">
        <v>0</v>
      </c>
      <c r="UZ430" s="0" t="n">
        <v>0</v>
      </c>
      <c r="VA430" s="0" t="n">
        <v>0</v>
      </c>
      <c r="VB430" s="0" t="n">
        <v>0</v>
      </c>
      <c r="VC430" s="0" t="n">
        <v>0</v>
      </c>
      <c r="VD430" s="0" t="n">
        <v>0</v>
      </c>
      <c r="VE430" s="0" t="n">
        <v>0</v>
      </c>
      <c r="VF430" s="0" t="n">
        <v>59</v>
      </c>
      <c r="VG430" s="0" t="n">
        <v>0</v>
      </c>
      <c r="VH430" s="0" t="n">
        <v>0</v>
      </c>
      <c r="VI430" s="0" t="n">
        <v>0</v>
      </c>
      <c r="VJ430" s="0" t="n">
        <v>0</v>
      </c>
      <c r="VK430" s="0" t="n">
        <v>0</v>
      </c>
      <c r="VL430" s="0" t="n">
        <v>42</v>
      </c>
      <c r="VM430" s="0" t="n">
        <v>0</v>
      </c>
      <c r="VN430" s="0" t="n">
        <v>0</v>
      </c>
      <c r="VO430" s="0" t="n">
        <v>16</v>
      </c>
      <c r="VP430" s="0" t="n">
        <v>0</v>
      </c>
      <c r="VQ430" s="0" t="n">
        <v>0</v>
      </c>
      <c r="VR430" s="0" t="n">
        <v>24</v>
      </c>
      <c r="VS430" s="0" t="n">
        <v>0</v>
      </c>
      <c r="VT430" s="0" t="n">
        <v>0</v>
      </c>
      <c r="VU430" s="0" t="n">
        <v>0</v>
      </c>
      <c r="VV430" s="0" t="n">
        <v>0</v>
      </c>
      <c r="VW430" s="0" t="n">
        <v>0</v>
      </c>
      <c r="VX430" s="0" t="n">
        <v>0</v>
      </c>
      <c r="VY430" s="0" t="n">
        <v>15</v>
      </c>
      <c r="VZ430" s="0" t="n">
        <v>45</v>
      </c>
      <c r="WA430" s="0" t="n">
        <v>0</v>
      </c>
      <c r="WB430" s="0" t="n">
        <v>0</v>
      </c>
      <c r="WC430" s="0" t="n">
        <v>0</v>
      </c>
      <c r="WD430" s="0" t="n">
        <v>0</v>
      </c>
      <c r="WE430" s="0" t="n">
        <v>0</v>
      </c>
      <c r="WF430" s="0" t="n">
        <v>673</v>
      </c>
      <c r="WG430" s="0" t="n">
        <v>0</v>
      </c>
      <c r="WH430" s="0" t="n">
        <v>0</v>
      </c>
      <c r="WI430" s="0" t="n">
        <v>0</v>
      </c>
      <c r="WJ430" s="0" t="n">
        <v>0</v>
      </c>
      <c r="WK430" s="0" t="n">
        <v>0</v>
      </c>
      <c r="WL430" s="0" t="n">
        <v>0</v>
      </c>
      <c r="WM430" s="0" t="n">
        <v>8</v>
      </c>
      <c r="WN430" s="0" t="n">
        <v>0</v>
      </c>
      <c r="WO430" s="0" t="n">
        <v>0</v>
      </c>
      <c r="WP430" s="0" t="n">
        <v>0</v>
      </c>
      <c r="WQ430" s="0" t="n">
        <v>16</v>
      </c>
      <c r="WR430" s="0" t="n">
        <v>0</v>
      </c>
      <c r="WS430" s="0" t="n">
        <v>0</v>
      </c>
      <c r="WT430" s="0" t="n">
        <v>0</v>
      </c>
      <c r="WU430" s="0" t="n">
        <v>0</v>
      </c>
      <c r="WV430" s="0" t="n">
        <v>0</v>
      </c>
      <c r="WW430" s="0" t="n">
        <v>0</v>
      </c>
      <c r="WX430" s="0" t="n">
        <v>0</v>
      </c>
      <c r="WY430" s="0" t="n">
        <v>0</v>
      </c>
      <c r="WZ430" s="0" t="n">
        <v>0</v>
      </c>
      <c r="XA430" s="0" t="n">
        <v>0</v>
      </c>
      <c r="XB430" s="0" t="n">
        <v>0</v>
      </c>
      <c r="XC430" s="0" t="n">
        <v>0</v>
      </c>
      <c r="XD430" s="0" t="n">
        <v>0</v>
      </c>
      <c r="XE430" s="0" t="n">
        <v>0</v>
      </c>
      <c r="XF430" s="0" t="n">
        <v>0</v>
      </c>
      <c r="XG430" s="0" t="n">
        <v>0</v>
      </c>
      <c r="XH430" s="0" t="n">
        <v>0</v>
      </c>
      <c r="XI430" s="0" t="n">
        <v>0</v>
      </c>
      <c r="XJ430" s="0" t="n">
        <v>0</v>
      </c>
      <c r="XK430" s="0" t="n">
        <v>0</v>
      </c>
      <c r="XL430" s="0" t="n">
        <v>0</v>
      </c>
      <c r="XM430" s="0" t="n">
        <v>0</v>
      </c>
      <c r="XN430" s="0" t="n">
        <v>2442</v>
      </c>
      <c r="XO430" s="0" t="n">
        <v>1256</v>
      </c>
      <c r="XP430" s="0" t="n">
        <v>0</v>
      </c>
      <c r="XQ430" s="0" t="n">
        <v>14</v>
      </c>
      <c r="XR430" s="0" t="n">
        <v>0</v>
      </c>
      <c r="XS430" s="0" t="n">
        <v>0</v>
      </c>
      <c r="XT430" s="0" t="n">
        <v>149</v>
      </c>
      <c r="XU430" s="0" t="n">
        <v>1341</v>
      </c>
      <c r="XV430" s="0" t="n">
        <v>437</v>
      </c>
      <c r="XW430" s="0" t="n">
        <v>1734</v>
      </c>
      <c r="XX430" s="0" t="n">
        <v>0</v>
      </c>
      <c r="XY430" s="0" t="n">
        <v>4806</v>
      </c>
      <c r="XZ430" s="0" t="n">
        <v>191</v>
      </c>
      <c r="YA430" s="0" t="n">
        <v>141</v>
      </c>
      <c r="YB430" s="0" t="n">
        <v>2174</v>
      </c>
      <c r="YC430" s="0" t="n">
        <v>0</v>
      </c>
      <c r="YD430" s="0" t="n">
        <v>0</v>
      </c>
      <c r="YE430" s="0" t="n">
        <v>0</v>
      </c>
      <c r="YF430" s="0" t="n">
        <v>85</v>
      </c>
      <c r="YG430" s="0" t="n">
        <v>0</v>
      </c>
      <c r="YH430" s="0" t="n">
        <v>531</v>
      </c>
      <c r="YI430" s="0" t="n">
        <v>7959</v>
      </c>
      <c r="YJ430" s="0" t="n">
        <v>0</v>
      </c>
      <c r="YK430" s="0" t="n">
        <v>122</v>
      </c>
      <c r="YL430" s="0" t="n">
        <v>1426</v>
      </c>
      <c r="YM430" s="0" t="n">
        <v>0</v>
      </c>
      <c r="YN430" s="0" t="n">
        <v>0</v>
      </c>
      <c r="YO430" s="0" t="n">
        <v>12</v>
      </c>
      <c r="YP430" s="0" t="n">
        <v>0</v>
      </c>
      <c r="YQ430" s="0" t="n">
        <v>0</v>
      </c>
      <c r="YR430" s="0" t="n">
        <v>0</v>
      </c>
      <c r="YS430" s="0" t="n">
        <v>0</v>
      </c>
      <c r="YT430" s="0" t="n">
        <v>0</v>
      </c>
      <c r="YU430" s="0" t="n">
        <v>2199</v>
      </c>
      <c r="YV430" s="0" t="n">
        <v>0</v>
      </c>
      <c r="YW430" s="0" t="n">
        <v>0</v>
      </c>
      <c r="YX430" s="0" t="n">
        <v>0</v>
      </c>
      <c r="YY430" s="0" t="n">
        <v>0</v>
      </c>
      <c r="YZ430" s="0" t="n">
        <v>0</v>
      </c>
      <c r="ZA430" s="0" t="n">
        <v>0</v>
      </c>
      <c r="ZB430" s="0" t="n">
        <v>0</v>
      </c>
      <c r="ZC430" s="0" t="n">
        <v>4</v>
      </c>
      <c r="ZD430" s="0" t="n">
        <v>0</v>
      </c>
      <c r="ZE430" s="0" t="n">
        <v>0</v>
      </c>
      <c r="ZF430" s="0" t="n">
        <v>0</v>
      </c>
      <c r="ZG430" s="0" t="n">
        <v>0</v>
      </c>
      <c r="ZH430" s="0" t="n">
        <v>0</v>
      </c>
      <c r="ZI430" s="0" t="n">
        <v>0</v>
      </c>
      <c r="ZJ430" s="0" t="n">
        <v>0</v>
      </c>
      <c r="ZK430" s="0" t="n">
        <v>0</v>
      </c>
      <c r="ZL430" s="0" t="n">
        <v>0</v>
      </c>
      <c r="ZM430" s="0" t="n">
        <v>0</v>
      </c>
      <c r="ZN430" s="0" t="n">
        <v>0</v>
      </c>
      <c r="ZO430" s="0" t="n">
        <v>0</v>
      </c>
      <c r="ZP430" s="0" t="n">
        <v>188</v>
      </c>
      <c r="ZQ430" s="0" t="n">
        <v>3025</v>
      </c>
      <c r="ZR430" s="0" t="n">
        <v>0</v>
      </c>
      <c r="ZS430" s="0" t="n">
        <v>0</v>
      </c>
      <c r="ZT430" s="0" t="n">
        <v>4</v>
      </c>
      <c r="ZU430" s="0" t="n">
        <v>0</v>
      </c>
      <c r="ZV430" s="0" t="n">
        <v>0</v>
      </c>
      <c r="ZW430" s="0" t="n">
        <v>0</v>
      </c>
      <c r="ZX430" s="0" t="n">
        <v>124</v>
      </c>
      <c r="ZY430" s="0" t="n">
        <v>0</v>
      </c>
      <c r="ZZ430" s="0" t="n">
        <v>0</v>
      </c>
      <c r="AAA430" s="0" t="n">
        <v>0</v>
      </c>
      <c r="AAB430" s="0" t="n">
        <v>0</v>
      </c>
      <c r="AAC430" s="0" t="n">
        <v>0</v>
      </c>
      <c r="AAD430" s="0" t="n">
        <v>589</v>
      </c>
      <c r="AAE430" s="0" t="n">
        <v>0</v>
      </c>
      <c r="AAF430" s="0" t="n">
        <v>0</v>
      </c>
      <c r="AAG430" s="0" t="n">
        <v>0</v>
      </c>
      <c r="AAH430" s="0" t="n">
        <v>0</v>
      </c>
      <c r="AAI430" s="0" t="n">
        <v>0</v>
      </c>
      <c r="AAJ430" s="0" t="n">
        <v>0</v>
      </c>
      <c r="AAK430" s="0" t="n">
        <v>0</v>
      </c>
      <c r="AAL430" s="0" t="n">
        <v>0</v>
      </c>
      <c r="AAM430" s="0" t="n">
        <v>0</v>
      </c>
      <c r="AAN430" s="0" t="n">
        <v>163</v>
      </c>
      <c r="AAO430" s="0" t="n">
        <v>0</v>
      </c>
      <c r="AAP430" s="0" t="n">
        <v>0</v>
      </c>
    </row>
    <row r="431" customFormat="false" ht="15" hidden="false" customHeight="true" outlineLevel="0" collapsed="false">
      <c r="A431" s="1" t="n">
        <v>31424</v>
      </c>
      <c r="H431" s="2" t="n">
        <v>2</v>
      </c>
      <c r="I431" s="2" t="n">
        <v>59</v>
      </c>
      <c r="L431" s="2" t="n">
        <v>1</v>
      </c>
      <c r="M431" s="2" t="n">
        <v>1</v>
      </c>
      <c r="N431" s="2" t="n">
        <v>1</v>
      </c>
      <c r="O431" s="2" t="n">
        <v>1</v>
      </c>
      <c r="P431" s="2" t="n">
        <v>1</v>
      </c>
      <c r="Q431" s="2" t="n">
        <v>1</v>
      </c>
      <c r="R431" s="2" t="n">
        <v>0</v>
      </c>
      <c r="S431" s="2" t="n">
        <v>0</v>
      </c>
      <c r="T431" s="2" t="n">
        <v>0</v>
      </c>
      <c r="U431" s="2" t="n">
        <v>1</v>
      </c>
      <c r="V431" s="2" t="n">
        <v>0</v>
      </c>
      <c r="W431" s="2" t="n">
        <v>1</v>
      </c>
      <c r="X431" s="2" t="n">
        <f aca="false">SUM(L431:W431)</f>
        <v>8</v>
      </c>
      <c r="Y431" s="2" t="n">
        <v>160</v>
      </c>
      <c r="Z431" s="2" t="n">
        <v>78</v>
      </c>
      <c r="AA431" s="2" t="n">
        <f aca="false">Y431-Z431</f>
        <v>82</v>
      </c>
      <c r="AB431" s="3" t="n">
        <f aca="false">Z431+((Y431-Z431)/3)</f>
        <v>105.333333333333</v>
      </c>
      <c r="AC431" s="4" t="n">
        <v>84.7</v>
      </c>
      <c r="AD431" s="4" t="n">
        <v>151.5</v>
      </c>
      <c r="AE431" s="3" t="n">
        <v>36.9027001710072</v>
      </c>
      <c r="AF431" s="3" t="n">
        <v>2</v>
      </c>
      <c r="AG431" s="4" t="n">
        <v>98</v>
      </c>
      <c r="AH431" s="4" t="n">
        <v>121</v>
      </c>
      <c r="AK431" s="3" t="n">
        <v>107</v>
      </c>
      <c r="AL431" s="4" t="n">
        <v>51.2</v>
      </c>
      <c r="AS431" s="2" t="n">
        <v>86</v>
      </c>
      <c r="AT431" s="2" t="n">
        <v>157</v>
      </c>
      <c r="AU431" s="2" t="n">
        <v>167</v>
      </c>
      <c r="AV431" s="2" t="n">
        <v>151</v>
      </c>
      <c r="AW431" s="2" t="n">
        <v>116</v>
      </c>
      <c r="AX431" s="2" t="n">
        <v>1</v>
      </c>
      <c r="AY431" s="2" t="n">
        <f aca="false">((AS431*15)+(AT431*30)+(AU431*30)+(AV431*30)+(AW431*15))-(AS431*120)</f>
        <v>6960</v>
      </c>
      <c r="AZ431" s="2" t="n">
        <f aca="false">((AS431*15)+(AT431*30)+(AU431*30)+(AV431*30)+(AW431*15))</f>
        <v>17280</v>
      </c>
      <c r="CA431" s="2" t="n">
        <v>200</v>
      </c>
      <c r="CB431" s="2" t="n">
        <v>0</v>
      </c>
      <c r="CH431" s="2" t="n">
        <v>332</v>
      </c>
      <c r="CI431" s="2" t="n">
        <v>1</v>
      </c>
      <c r="CJ431" s="2" t="n">
        <v>4</v>
      </c>
      <c r="CW431" s="3"/>
      <c r="CY431" s="22"/>
      <c r="EU431" s="3"/>
      <c r="EW431" s="22"/>
      <c r="LW431" s="0" t="n">
        <v>11</v>
      </c>
      <c r="LX431" s="0" t="n">
        <v>1</v>
      </c>
      <c r="LY431" s="0" t="n">
        <v>46</v>
      </c>
      <c r="LZ431" s="0" t="n">
        <v>45</v>
      </c>
      <c r="MC431" s="0" t="n">
        <v>0</v>
      </c>
      <c r="MD431" s="0" t="n">
        <v>0</v>
      </c>
      <c r="ME431" s="0" t="n">
        <v>0</v>
      </c>
      <c r="MF431" s="0" t="n">
        <v>0</v>
      </c>
      <c r="MG431" s="0" t="n">
        <v>0</v>
      </c>
      <c r="MH431" s="0" t="n">
        <v>0</v>
      </c>
      <c r="MI431" s="0" t="n">
        <v>0</v>
      </c>
      <c r="MJ431" s="0" t="n">
        <v>0</v>
      </c>
      <c r="MK431" s="0" t="n">
        <v>0</v>
      </c>
      <c r="ML431" s="0" t="n">
        <v>33</v>
      </c>
      <c r="MM431" s="0" t="n">
        <v>0</v>
      </c>
      <c r="MN431" s="0" t="n">
        <v>0</v>
      </c>
      <c r="MO431" s="0" t="n">
        <v>0</v>
      </c>
      <c r="MP431" s="0" t="n">
        <v>0</v>
      </c>
      <c r="MQ431" s="0" t="n">
        <v>0</v>
      </c>
      <c r="MR431" s="0" t="n">
        <v>0</v>
      </c>
      <c r="MS431" s="0" t="n">
        <v>9</v>
      </c>
      <c r="MT431" s="0" t="n">
        <v>0</v>
      </c>
      <c r="MU431" s="0" t="n">
        <v>974</v>
      </c>
      <c r="MV431" s="0" t="n">
        <v>0</v>
      </c>
      <c r="MW431" s="0" t="n">
        <v>0</v>
      </c>
      <c r="MX431" s="0" t="n">
        <v>0</v>
      </c>
      <c r="MY431" s="0" t="n">
        <v>0</v>
      </c>
      <c r="MZ431" s="0" t="n">
        <v>0</v>
      </c>
      <c r="NA431" s="0" t="n">
        <v>0</v>
      </c>
      <c r="NB431" s="0" t="n">
        <v>0</v>
      </c>
      <c r="NC431" s="0" t="n">
        <v>0</v>
      </c>
      <c r="ND431" s="0" t="n">
        <v>0</v>
      </c>
      <c r="NE431" s="0" t="n">
        <v>0</v>
      </c>
      <c r="NF431" s="0" t="n">
        <v>0</v>
      </c>
      <c r="NG431" s="0" t="n">
        <v>0</v>
      </c>
      <c r="NH431" s="0" t="n">
        <v>804</v>
      </c>
      <c r="NI431" s="0" t="n">
        <v>0</v>
      </c>
      <c r="NJ431" s="0" t="n">
        <v>0</v>
      </c>
      <c r="NK431" s="0" t="n">
        <v>0</v>
      </c>
      <c r="NL431" s="0" t="n">
        <v>0</v>
      </c>
      <c r="NM431" s="0" t="n">
        <v>0</v>
      </c>
      <c r="NN431" s="0" t="n">
        <v>0</v>
      </c>
      <c r="NO431" s="0" t="n">
        <v>0</v>
      </c>
      <c r="NP431" s="0" t="n">
        <v>0</v>
      </c>
      <c r="NQ431" s="0" t="n">
        <v>0</v>
      </c>
      <c r="NR431" s="0" t="n">
        <v>0</v>
      </c>
      <c r="NS431" s="0" t="n">
        <v>29170</v>
      </c>
      <c r="NT431" s="0" t="n">
        <v>0</v>
      </c>
      <c r="NU431" s="0" t="n">
        <v>0</v>
      </c>
      <c r="NV431" s="0" t="n">
        <v>0</v>
      </c>
      <c r="NW431" s="0" t="n">
        <v>25</v>
      </c>
      <c r="NX431" s="0" t="n">
        <v>63</v>
      </c>
      <c r="NY431" s="0" t="n">
        <v>2046</v>
      </c>
      <c r="NZ431" s="0" t="n">
        <v>0</v>
      </c>
      <c r="OA431" s="0" t="n">
        <v>0</v>
      </c>
      <c r="OB431" s="0" t="n">
        <v>0</v>
      </c>
      <c r="OC431" s="0" t="n">
        <v>0</v>
      </c>
      <c r="OD431" s="0" t="n">
        <v>0</v>
      </c>
      <c r="OE431" s="0" t="n">
        <v>0</v>
      </c>
      <c r="OF431" s="0" t="n">
        <v>0</v>
      </c>
      <c r="OG431" s="0" t="n">
        <v>837</v>
      </c>
      <c r="OH431" s="0" t="n">
        <v>0</v>
      </c>
      <c r="OI431" s="0" t="n">
        <v>0</v>
      </c>
      <c r="OJ431" s="0" t="n">
        <v>4</v>
      </c>
      <c r="OK431" s="0" t="n">
        <v>0</v>
      </c>
      <c r="OL431" s="0" t="n">
        <v>0</v>
      </c>
      <c r="OM431" s="0" t="n">
        <v>0</v>
      </c>
      <c r="ON431" s="0" t="n">
        <v>0</v>
      </c>
      <c r="OO431" s="0" t="n">
        <v>0</v>
      </c>
      <c r="OP431" s="0" t="n">
        <v>0</v>
      </c>
      <c r="OQ431" s="0" t="n">
        <v>0</v>
      </c>
      <c r="OR431" s="0" t="n">
        <v>0</v>
      </c>
      <c r="OS431" s="0" t="n">
        <v>0</v>
      </c>
      <c r="OT431" s="0" t="n">
        <v>0</v>
      </c>
      <c r="OU431" s="0" t="n">
        <v>0</v>
      </c>
      <c r="OV431" s="0" t="n">
        <v>0</v>
      </c>
      <c r="OW431" s="0" t="n">
        <v>0</v>
      </c>
      <c r="OX431" s="0" t="n">
        <v>0</v>
      </c>
      <c r="OY431" s="0" t="n">
        <v>0</v>
      </c>
      <c r="OZ431" s="0" t="n">
        <v>0</v>
      </c>
      <c r="PA431" s="0" t="n">
        <v>0</v>
      </c>
      <c r="PB431" s="0" t="n">
        <v>708</v>
      </c>
      <c r="PC431" s="0" t="n">
        <v>0</v>
      </c>
      <c r="PD431" s="0" t="n">
        <v>0</v>
      </c>
      <c r="PE431" s="0" t="n">
        <v>0</v>
      </c>
      <c r="PF431" s="0" t="n">
        <v>229</v>
      </c>
      <c r="PG431" s="0" t="n">
        <v>0</v>
      </c>
      <c r="PH431" s="0" t="n">
        <v>0</v>
      </c>
      <c r="PI431" s="0" t="n">
        <v>0</v>
      </c>
      <c r="PJ431" s="0" t="n">
        <v>76</v>
      </c>
      <c r="PK431" s="0" t="n">
        <v>0</v>
      </c>
      <c r="PL431" s="0" t="n">
        <v>0</v>
      </c>
      <c r="PM431" s="0" t="n">
        <v>0</v>
      </c>
      <c r="PN431" s="0" t="n">
        <v>0</v>
      </c>
      <c r="PO431" s="0" t="n">
        <v>0</v>
      </c>
      <c r="PP431" s="0" t="n">
        <v>0</v>
      </c>
      <c r="PQ431" s="0" t="n">
        <v>1429</v>
      </c>
      <c r="PR431" s="0" t="n">
        <v>0</v>
      </c>
      <c r="PS431" s="0" t="n">
        <v>0</v>
      </c>
      <c r="PT431" s="0" t="n">
        <v>0</v>
      </c>
      <c r="PU431" s="0" t="n">
        <v>0</v>
      </c>
      <c r="PV431" s="0" t="n">
        <v>181</v>
      </c>
      <c r="PW431" s="0" t="n">
        <v>1169</v>
      </c>
      <c r="PX431" s="0" t="n">
        <v>849</v>
      </c>
      <c r="PY431" s="0" t="n">
        <v>0</v>
      </c>
      <c r="PZ431" s="0" t="n">
        <v>0</v>
      </c>
      <c r="QA431" s="0" t="n">
        <v>0</v>
      </c>
      <c r="QB431" s="0" t="n">
        <v>0</v>
      </c>
      <c r="QC431" s="0" t="n">
        <v>0</v>
      </c>
      <c r="QD431" s="0" t="n">
        <v>0</v>
      </c>
      <c r="QE431" s="0" t="n">
        <v>0</v>
      </c>
      <c r="QF431" s="0" t="n">
        <v>0</v>
      </c>
      <c r="QG431" s="0" t="n">
        <v>0</v>
      </c>
      <c r="QH431" s="0" t="n">
        <v>0</v>
      </c>
      <c r="QI431" s="0" t="n">
        <v>0</v>
      </c>
      <c r="QJ431" s="0" t="n">
        <v>0</v>
      </c>
      <c r="QK431" s="0" t="n">
        <v>0</v>
      </c>
      <c r="QL431" s="0" t="n">
        <v>0</v>
      </c>
      <c r="QM431" s="0" t="n">
        <v>9</v>
      </c>
      <c r="QN431" s="0" t="n">
        <v>0</v>
      </c>
      <c r="QO431" s="0" t="n">
        <v>0</v>
      </c>
      <c r="QP431" s="0" t="n">
        <v>0</v>
      </c>
      <c r="QQ431" s="0" t="n">
        <v>1568</v>
      </c>
      <c r="QR431" s="0" t="n">
        <v>0</v>
      </c>
      <c r="QS431" s="0" t="n">
        <v>29</v>
      </c>
      <c r="QT431" s="0" t="n">
        <v>26</v>
      </c>
      <c r="QU431" s="0" t="n">
        <v>0</v>
      </c>
      <c r="QV431" s="0" t="n">
        <v>0</v>
      </c>
      <c r="QW431" s="0" t="n">
        <v>0</v>
      </c>
      <c r="QX431" s="0" t="n">
        <v>0</v>
      </c>
      <c r="QY431" s="0" t="n">
        <v>0</v>
      </c>
      <c r="QZ431" s="0" t="n">
        <v>0</v>
      </c>
      <c r="RA431" s="0" t="n">
        <v>0</v>
      </c>
      <c r="RB431" s="0" t="n">
        <v>0</v>
      </c>
      <c r="RC431" s="0" t="n">
        <v>74</v>
      </c>
      <c r="RD431" s="0" t="n">
        <v>614</v>
      </c>
      <c r="RE431" s="0" t="n">
        <v>0</v>
      </c>
      <c r="RF431" s="0" t="n">
        <v>0</v>
      </c>
      <c r="RG431" s="0" t="n">
        <v>98</v>
      </c>
      <c r="RH431" s="0" t="n">
        <v>0</v>
      </c>
      <c r="RI431" s="0" t="n">
        <v>0</v>
      </c>
      <c r="RJ431" s="0" t="n">
        <v>3</v>
      </c>
      <c r="RK431" s="0" t="n">
        <v>0</v>
      </c>
      <c r="RL431" s="0" t="n">
        <v>6185</v>
      </c>
      <c r="RM431" s="0" t="n">
        <v>0</v>
      </c>
      <c r="RN431" s="0" t="n">
        <v>0</v>
      </c>
      <c r="RO431" s="0" t="n">
        <v>0</v>
      </c>
      <c r="RP431" s="0" t="n">
        <v>12</v>
      </c>
      <c r="RQ431" s="0" t="n">
        <v>0</v>
      </c>
      <c r="RR431" s="0" t="n">
        <v>0</v>
      </c>
      <c r="RS431" s="0" t="n">
        <v>0</v>
      </c>
      <c r="RT431" s="0" t="n">
        <v>0</v>
      </c>
      <c r="RU431" s="0" t="n">
        <v>0</v>
      </c>
      <c r="RV431" s="0" t="n">
        <v>141</v>
      </c>
      <c r="RW431" s="0" t="n">
        <v>0</v>
      </c>
      <c r="RX431" s="0" t="n">
        <v>0</v>
      </c>
      <c r="RY431" s="0" t="n">
        <v>1025</v>
      </c>
      <c r="RZ431" s="0" t="n">
        <v>0</v>
      </c>
      <c r="SA431" s="0" t="n">
        <v>0</v>
      </c>
      <c r="SB431" s="0" t="n">
        <v>0</v>
      </c>
      <c r="SC431" s="0" t="n">
        <v>0</v>
      </c>
      <c r="SD431" s="0" t="n">
        <v>0</v>
      </c>
      <c r="SE431" s="0" t="n">
        <v>77</v>
      </c>
      <c r="SF431" s="0" t="n">
        <v>0</v>
      </c>
      <c r="SG431" s="0" t="n">
        <v>0</v>
      </c>
      <c r="SH431" s="0" t="n">
        <v>0</v>
      </c>
      <c r="SI431" s="0" t="n">
        <v>0</v>
      </c>
      <c r="SJ431" s="0" t="n">
        <v>0</v>
      </c>
      <c r="SK431" s="0" t="n">
        <v>0</v>
      </c>
      <c r="SL431" s="0" t="n">
        <v>64</v>
      </c>
      <c r="SM431" s="0" t="n">
        <v>1150</v>
      </c>
      <c r="SN431" s="0" t="n">
        <v>0</v>
      </c>
      <c r="SO431" s="0" t="n">
        <v>0</v>
      </c>
      <c r="SP431" s="0" t="n">
        <v>0</v>
      </c>
      <c r="SQ431" s="0" t="n">
        <v>0</v>
      </c>
      <c r="SR431" s="0" t="n">
        <v>0</v>
      </c>
      <c r="SS431" s="0" t="n">
        <v>0</v>
      </c>
      <c r="ST431" s="0" t="n">
        <v>0</v>
      </c>
      <c r="SU431" s="0" t="n">
        <v>9</v>
      </c>
      <c r="SV431" s="0" t="n">
        <v>0</v>
      </c>
      <c r="SW431" s="0" t="n">
        <v>0</v>
      </c>
      <c r="SX431" s="0" t="n">
        <v>0</v>
      </c>
      <c r="SY431" s="0" t="n">
        <v>0</v>
      </c>
      <c r="SZ431" s="0" t="n">
        <v>8</v>
      </c>
      <c r="TA431" s="0" t="n">
        <v>13</v>
      </c>
      <c r="TB431" s="0" t="n">
        <v>0</v>
      </c>
      <c r="TC431" s="0" t="n">
        <v>0</v>
      </c>
      <c r="TD431" s="0" t="n">
        <v>0</v>
      </c>
      <c r="TE431" s="0" t="n">
        <v>0</v>
      </c>
      <c r="TF431" s="0" t="n">
        <v>0</v>
      </c>
      <c r="TG431" s="0" t="n">
        <v>0</v>
      </c>
      <c r="TH431" s="0" t="n">
        <v>0</v>
      </c>
      <c r="TI431" s="0" t="n">
        <v>1714</v>
      </c>
      <c r="TJ431" s="0" t="n">
        <v>0</v>
      </c>
      <c r="TK431" s="0" t="n">
        <v>0</v>
      </c>
      <c r="TL431" s="0" t="n">
        <v>1733</v>
      </c>
      <c r="TM431" s="0" t="n">
        <v>0</v>
      </c>
      <c r="TN431" s="0" t="n">
        <v>88</v>
      </c>
      <c r="TO431" s="0" t="n">
        <v>0</v>
      </c>
      <c r="TP431" s="0" t="n">
        <v>71</v>
      </c>
      <c r="TQ431" s="0" t="n">
        <v>0</v>
      </c>
      <c r="TR431" s="0" t="n">
        <v>575</v>
      </c>
      <c r="TS431" s="0" t="n">
        <v>0</v>
      </c>
      <c r="TT431" s="0" t="n">
        <v>0</v>
      </c>
      <c r="TU431" s="0" t="n">
        <v>0</v>
      </c>
      <c r="TV431" s="0" t="n">
        <v>0</v>
      </c>
      <c r="TW431" s="0" t="n">
        <v>33</v>
      </c>
      <c r="TX431" s="0" t="n">
        <v>0</v>
      </c>
      <c r="TY431" s="0" t="n">
        <v>496</v>
      </c>
      <c r="TZ431" s="0" t="n">
        <v>259</v>
      </c>
      <c r="UA431" s="0" t="n">
        <v>0</v>
      </c>
      <c r="UB431" s="0" t="n">
        <v>0</v>
      </c>
      <c r="UC431" s="0" t="n">
        <v>0</v>
      </c>
      <c r="UD431" s="0" t="n">
        <v>0</v>
      </c>
      <c r="UE431" s="0" t="n">
        <v>16</v>
      </c>
      <c r="UF431" s="0" t="n">
        <v>0</v>
      </c>
      <c r="UG431" s="0" t="n">
        <v>0</v>
      </c>
      <c r="UH431" s="0" t="n">
        <v>0</v>
      </c>
      <c r="UI431" s="0" t="n">
        <v>0</v>
      </c>
      <c r="UJ431" s="0" t="n">
        <v>0</v>
      </c>
      <c r="UK431" s="0" t="n">
        <v>152</v>
      </c>
      <c r="UL431" s="0" t="n">
        <v>0</v>
      </c>
      <c r="UM431" s="0" t="n">
        <v>202</v>
      </c>
      <c r="UN431" s="0" t="n">
        <v>0</v>
      </c>
      <c r="UO431" s="0" t="n">
        <v>0</v>
      </c>
      <c r="UP431" s="0" t="n">
        <v>0</v>
      </c>
      <c r="UQ431" s="0" t="n">
        <v>0</v>
      </c>
      <c r="UR431" s="0" t="n">
        <v>0</v>
      </c>
      <c r="US431" s="0" t="n">
        <v>0</v>
      </c>
      <c r="UT431" s="0" t="n">
        <v>0</v>
      </c>
      <c r="UU431" s="0" t="n">
        <v>0</v>
      </c>
      <c r="UV431" s="0" t="n">
        <v>0</v>
      </c>
      <c r="UW431" s="0" t="n">
        <v>0</v>
      </c>
      <c r="UX431" s="0" t="n">
        <v>0</v>
      </c>
      <c r="UY431" s="0" t="n">
        <v>0</v>
      </c>
      <c r="UZ431" s="0" t="n">
        <v>0</v>
      </c>
      <c r="VA431" s="0" t="n">
        <v>0</v>
      </c>
      <c r="VB431" s="0" t="n">
        <v>0</v>
      </c>
      <c r="VC431" s="0" t="n">
        <v>0</v>
      </c>
      <c r="VD431" s="0" t="n">
        <v>0</v>
      </c>
      <c r="VE431" s="0" t="n">
        <v>0</v>
      </c>
      <c r="VF431" s="0" t="n">
        <v>0</v>
      </c>
      <c r="VG431" s="0" t="n">
        <v>0</v>
      </c>
      <c r="VH431" s="0" t="n">
        <v>0</v>
      </c>
      <c r="VI431" s="0" t="n">
        <v>0</v>
      </c>
      <c r="VJ431" s="0" t="n">
        <v>0</v>
      </c>
      <c r="VK431" s="0" t="n">
        <v>17</v>
      </c>
      <c r="VL431" s="0" t="n">
        <v>0</v>
      </c>
      <c r="VM431" s="0" t="n">
        <v>0</v>
      </c>
      <c r="VN431" s="0" t="n">
        <v>0</v>
      </c>
      <c r="VO431" s="0" t="n">
        <v>0</v>
      </c>
      <c r="VP431" s="0" t="n">
        <v>0</v>
      </c>
      <c r="VQ431" s="0" t="n">
        <v>0</v>
      </c>
      <c r="VR431" s="0" t="n">
        <v>1542</v>
      </c>
      <c r="VS431" s="0" t="n">
        <v>0</v>
      </c>
      <c r="VT431" s="0" t="n">
        <v>0</v>
      </c>
      <c r="VU431" s="0" t="n">
        <v>0</v>
      </c>
      <c r="VV431" s="0" t="n">
        <v>0</v>
      </c>
      <c r="VW431" s="0" t="n">
        <v>0</v>
      </c>
      <c r="VX431" s="0" t="n">
        <v>0</v>
      </c>
      <c r="VY431" s="0" t="n">
        <v>0</v>
      </c>
      <c r="VZ431" s="0" t="n">
        <v>0</v>
      </c>
      <c r="WA431" s="0" t="n">
        <v>0</v>
      </c>
      <c r="WB431" s="0" t="n">
        <v>0</v>
      </c>
      <c r="WC431" s="0" t="n">
        <v>0</v>
      </c>
      <c r="WD431" s="0" t="n">
        <v>0</v>
      </c>
      <c r="WE431" s="0" t="n">
        <v>0</v>
      </c>
      <c r="WF431" s="0" t="n">
        <v>3193</v>
      </c>
      <c r="WG431" s="0" t="n">
        <v>0</v>
      </c>
      <c r="WH431" s="0" t="n">
        <v>0</v>
      </c>
      <c r="WI431" s="0" t="n">
        <v>0</v>
      </c>
      <c r="WJ431" s="0" t="n">
        <v>0</v>
      </c>
      <c r="WK431" s="0" t="n">
        <v>7</v>
      </c>
      <c r="WL431" s="0" t="n">
        <v>0</v>
      </c>
      <c r="WM431" s="0" t="n">
        <v>0</v>
      </c>
      <c r="WN431" s="0" t="n">
        <v>0</v>
      </c>
      <c r="WO431" s="0" t="n">
        <v>0</v>
      </c>
      <c r="WP431" s="0" t="n">
        <v>31</v>
      </c>
      <c r="WQ431" s="0" t="n">
        <v>53500</v>
      </c>
      <c r="WR431" s="0" t="n">
        <v>0</v>
      </c>
      <c r="WS431" s="0" t="n">
        <v>0</v>
      </c>
      <c r="WT431" s="0" t="n">
        <v>0</v>
      </c>
      <c r="WU431" s="0" t="n">
        <v>0</v>
      </c>
      <c r="WV431" s="0" t="n">
        <v>0</v>
      </c>
      <c r="WW431" s="0" t="n">
        <v>0</v>
      </c>
      <c r="WX431" s="0" t="n">
        <v>0</v>
      </c>
      <c r="WY431" s="0" t="n">
        <v>0</v>
      </c>
      <c r="WZ431" s="0" t="n">
        <v>0</v>
      </c>
      <c r="XA431" s="0" t="n">
        <v>0</v>
      </c>
      <c r="XB431" s="0" t="n">
        <v>0</v>
      </c>
      <c r="XC431" s="0" t="n">
        <v>0</v>
      </c>
      <c r="XD431" s="0" t="n">
        <v>6</v>
      </c>
      <c r="XE431" s="0" t="n">
        <v>0</v>
      </c>
      <c r="XF431" s="0" t="n">
        <v>0</v>
      </c>
      <c r="XG431" s="0" t="n">
        <v>0</v>
      </c>
      <c r="XH431" s="0" t="n">
        <v>0</v>
      </c>
      <c r="XI431" s="0" t="n">
        <v>0</v>
      </c>
      <c r="XJ431" s="0" t="n">
        <v>0</v>
      </c>
      <c r="XK431" s="0" t="n">
        <v>0</v>
      </c>
      <c r="XL431" s="0" t="n">
        <v>0</v>
      </c>
      <c r="XM431" s="0" t="n">
        <v>0</v>
      </c>
      <c r="XN431" s="0" t="n">
        <v>121</v>
      </c>
      <c r="XO431" s="0" t="n">
        <v>3699</v>
      </c>
      <c r="XP431" s="0" t="n">
        <v>0</v>
      </c>
      <c r="XQ431" s="0" t="n">
        <v>68</v>
      </c>
      <c r="XR431" s="0" t="n">
        <v>0</v>
      </c>
      <c r="XS431" s="0" t="n">
        <v>0</v>
      </c>
      <c r="XT431" s="0" t="n">
        <v>150</v>
      </c>
      <c r="XU431" s="0" t="n">
        <v>28</v>
      </c>
      <c r="XV431" s="0" t="n">
        <v>34</v>
      </c>
      <c r="XW431" s="0" t="n">
        <v>0</v>
      </c>
      <c r="XX431" s="0" t="n">
        <v>0</v>
      </c>
      <c r="XY431" s="0" t="n">
        <v>106</v>
      </c>
      <c r="XZ431" s="0" t="n">
        <v>64</v>
      </c>
      <c r="YA431" s="0" t="n">
        <v>0</v>
      </c>
      <c r="YB431" s="0" t="n">
        <v>137</v>
      </c>
      <c r="YC431" s="0" t="n">
        <v>0</v>
      </c>
      <c r="YD431" s="0" t="n">
        <v>0</v>
      </c>
      <c r="YE431" s="0" t="n">
        <v>0</v>
      </c>
      <c r="YF431" s="0" t="n">
        <v>0</v>
      </c>
      <c r="YG431" s="0" t="n">
        <v>0</v>
      </c>
      <c r="YH431" s="0" t="n">
        <v>750</v>
      </c>
      <c r="YI431" s="0" t="n">
        <v>1585</v>
      </c>
      <c r="YJ431" s="0" t="n">
        <v>0</v>
      </c>
      <c r="YK431" s="0" t="n">
        <v>432</v>
      </c>
      <c r="YL431" s="0" t="n">
        <v>0</v>
      </c>
      <c r="YM431" s="0" t="n">
        <v>0</v>
      </c>
      <c r="YN431" s="0" t="n">
        <v>9</v>
      </c>
      <c r="YO431" s="0" t="n">
        <v>0</v>
      </c>
      <c r="YP431" s="0" t="n">
        <v>0</v>
      </c>
      <c r="YQ431" s="0" t="n">
        <v>0</v>
      </c>
      <c r="YR431" s="0" t="n">
        <v>0</v>
      </c>
      <c r="YS431" s="0" t="n">
        <v>0</v>
      </c>
      <c r="YT431" s="0" t="n">
        <v>0</v>
      </c>
      <c r="YU431" s="0" t="n">
        <v>0</v>
      </c>
      <c r="YV431" s="0" t="n">
        <v>0</v>
      </c>
      <c r="YW431" s="0" t="n">
        <v>0</v>
      </c>
      <c r="YX431" s="0" t="n">
        <v>0</v>
      </c>
      <c r="YY431" s="0" t="n">
        <v>0</v>
      </c>
      <c r="YZ431" s="0" t="n">
        <v>0</v>
      </c>
      <c r="ZA431" s="0" t="n">
        <v>0</v>
      </c>
      <c r="ZB431" s="0" t="n">
        <v>0</v>
      </c>
      <c r="ZC431" s="0" t="n">
        <v>0</v>
      </c>
      <c r="ZD431" s="0" t="n">
        <v>0</v>
      </c>
      <c r="ZE431" s="0" t="n">
        <v>0</v>
      </c>
      <c r="ZF431" s="0" t="n">
        <v>0</v>
      </c>
      <c r="ZG431" s="0" t="n">
        <v>0</v>
      </c>
      <c r="ZH431" s="0" t="n">
        <v>0</v>
      </c>
      <c r="ZI431" s="0" t="n">
        <v>0</v>
      </c>
      <c r="ZJ431" s="0" t="n">
        <v>0</v>
      </c>
      <c r="ZK431" s="0" t="n">
        <v>0</v>
      </c>
      <c r="ZL431" s="0" t="n">
        <v>0</v>
      </c>
      <c r="ZM431" s="0" t="n">
        <v>0</v>
      </c>
      <c r="ZN431" s="0" t="n">
        <v>0</v>
      </c>
      <c r="ZO431" s="0" t="n">
        <v>0</v>
      </c>
      <c r="ZP431" s="0" t="n">
        <v>4800</v>
      </c>
      <c r="ZQ431" s="0" t="n">
        <v>11157</v>
      </c>
      <c r="ZR431" s="0" t="n">
        <v>0</v>
      </c>
      <c r="ZS431" s="0" t="n">
        <v>0</v>
      </c>
      <c r="ZT431" s="0" t="n">
        <v>1180</v>
      </c>
      <c r="ZU431" s="0" t="n">
        <v>0</v>
      </c>
      <c r="ZV431" s="0" t="n">
        <v>0</v>
      </c>
      <c r="ZW431" s="0" t="n">
        <v>0</v>
      </c>
      <c r="ZX431" s="0" t="n">
        <v>0</v>
      </c>
      <c r="ZY431" s="0" t="n">
        <v>0</v>
      </c>
      <c r="ZZ431" s="0" t="n">
        <v>0</v>
      </c>
      <c r="AAA431" s="0" t="n">
        <v>0</v>
      </c>
      <c r="AAB431" s="0" t="n">
        <v>0</v>
      </c>
      <c r="AAC431" s="0" t="n">
        <v>0</v>
      </c>
      <c r="AAD431" s="0" t="n">
        <v>0</v>
      </c>
      <c r="AAE431" s="0" t="n">
        <v>0</v>
      </c>
      <c r="AAF431" s="0" t="n">
        <v>0</v>
      </c>
      <c r="AAG431" s="0" t="n">
        <v>0</v>
      </c>
      <c r="AAH431" s="0" t="n">
        <v>0</v>
      </c>
      <c r="AAI431" s="0" t="n">
        <v>0</v>
      </c>
      <c r="AAJ431" s="0" t="n">
        <v>24629</v>
      </c>
      <c r="AAK431" s="0" t="n">
        <v>0</v>
      </c>
      <c r="AAL431" s="0" t="n">
        <v>0</v>
      </c>
      <c r="AAM431" s="0" t="n">
        <v>0</v>
      </c>
      <c r="AAN431" s="0" t="n">
        <v>14</v>
      </c>
      <c r="AAO431" s="0" t="n">
        <v>0</v>
      </c>
      <c r="AAP431" s="0" t="n">
        <v>0</v>
      </c>
    </row>
    <row r="432" customFormat="false" ht="15" hidden="false" customHeight="true" outlineLevel="0" collapsed="false">
      <c r="A432" s="1" t="n">
        <v>31431</v>
      </c>
      <c r="H432" s="2" t="n">
        <v>2</v>
      </c>
      <c r="I432" s="2" t="n">
        <v>46</v>
      </c>
      <c r="L432" s="2" t="n">
        <v>1</v>
      </c>
      <c r="M432" s="2" t="n">
        <v>1</v>
      </c>
      <c r="N432" s="2" t="n">
        <v>1</v>
      </c>
      <c r="O432" s="2" t="n">
        <v>1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1</v>
      </c>
      <c r="V432" s="2" t="n">
        <v>0</v>
      </c>
      <c r="W432" s="2" t="n">
        <v>0</v>
      </c>
      <c r="X432" s="2" t="n">
        <f aca="false">SUM(L432:W432)</f>
        <v>5</v>
      </c>
      <c r="Y432" s="2" t="n">
        <v>140</v>
      </c>
      <c r="Z432" s="2" t="n">
        <v>86</v>
      </c>
      <c r="AA432" s="2" t="n">
        <f aca="false">Y432-Z432</f>
        <v>54</v>
      </c>
      <c r="AB432" s="3" t="n">
        <f aca="false">Z432+((Y432-Z432)/3)</f>
        <v>104</v>
      </c>
      <c r="AC432" s="4" t="n">
        <v>74.8</v>
      </c>
      <c r="AD432" s="4" t="n">
        <v>161.5</v>
      </c>
      <c r="AE432" s="3" t="n">
        <v>28.6785074140459</v>
      </c>
      <c r="AF432" s="3" t="n">
        <v>1</v>
      </c>
      <c r="AG432" s="4" t="n">
        <v>86.5</v>
      </c>
      <c r="AH432" s="4" t="n">
        <v>108.5</v>
      </c>
      <c r="AK432" s="3" t="n">
        <v>102</v>
      </c>
      <c r="AL432" s="4" t="n">
        <v>44.7</v>
      </c>
      <c r="AS432" s="2" t="n">
        <v>94</v>
      </c>
      <c r="AT432" s="2" t="n">
        <v>129</v>
      </c>
      <c r="AU432" s="2" t="n">
        <v>122</v>
      </c>
      <c r="AV432" s="2" t="n">
        <v>109</v>
      </c>
      <c r="AW432" s="2" t="n">
        <v>101</v>
      </c>
      <c r="AX432" s="2" t="n">
        <v>1</v>
      </c>
      <c r="AY432" s="2" t="n">
        <f aca="false">((AS432*15)+(AT432*30)+(AU432*30)+(AV432*30)+(AW432*15))-(AS432*120)</f>
        <v>2445</v>
      </c>
      <c r="AZ432" s="2" t="n">
        <f aca="false">((AS432*15)+(AT432*30)+(AU432*30)+(AV432*30)+(AW432*15))</f>
        <v>13725</v>
      </c>
      <c r="CA432" s="2" t="n">
        <v>141</v>
      </c>
      <c r="CB432" s="2" t="n">
        <v>0</v>
      </c>
      <c r="CH432" s="2" t="n">
        <v>87</v>
      </c>
      <c r="CI432" s="2" t="n">
        <v>0</v>
      </c>
      <c r="CJ432" s="2" t="n">
        <v>2</v>
      </c>
      <c r="CW432" s="3"/>
      <c r="CY432" s="22"/>
      <c r="EU432" s="3"/>
      <c r="EW432" s="22"/>
      <c r="LW432" s="0" t="n">
        <v>8</v>
      </c>
      <c r="LX432" s="0" t="n">
        <v>1</v>
      </c>
      <c r="LY432" s="0" t="n">
        <v>43</v>
      </c>
      <c r="LZ432" s="0" t="n">
        <v>45</v>
      </c>
      <c r="MA432" s="0" t="n">
        <v>49</v>
      </c>
      <c r="MB432" s="0" t="n">
        <v>2</v>
      </c>
      <c r="MC432" s="0" t="n">
        <v>0</v>
      </c>
      <c r="MD432" s="0" t="n">
        <v>0</v>
      </c>
      <c r="ME432" s="0" t="n">
        <v>0</v>
      </c>
      <c r="MF432" s="0" t="n">
        <v>0</v>
      </c>
      <c r="MG432" s="0" t="n">
        <v>0</v>
      </c>
      <c r="MH432" s="0" t="n">
        <v>0</v>
      </c>
      <c r="MI432" s="0" t="n">
        <v>0</v>
      </c>
      <c r="MJ432" s="0" t="n">
        <v>0</v>
      </c>
      <c r="MK432" s="0" t="n">
        <v>0</v>
      </c>
      <c r="ML432" s="0" t="n">
        <v>25</v>
      </c>
      <c r="MM432" s="0" t="n">
        <v>58</v>
      </c>
      <c r="MN432" s="0" t="n">
        <v>0</v>
      </c>
      <c r="MO432" s="0" t="n">
        <v>0</v>
      </c>
      <c r="MP432" s="0" t="n">
        <v>0</v>
      </c>
      <c r="MQ432" s="0" t="n">
        <v>0</v>
      </c>
      <c r="MR432" s="0" t="n">
        <v>0</v>
      </c>
      <c r="MS432" s="0" t="n">
        <v>10938</v>
      </c>
      <c r="MT432" s="0" t="n">
        <v>0</v>
      </c>
      <c r="MU432" s="0" t="n">
        <v>12254</v>
      </c>
      <c r="MV432" s="0" t="n">
        <v>0</v>
      </c>
      <c r="MW432" s="0" t="n">
        <v>0</v>
      </c>
      <c r="MX432" s="0" t="n">
        <v>0</v>
      </c>
      <c r="MY432" s="0" t="n">
        <v>0</v>
      </c>
      <c r="MZ432" s="0" t="n">
        <v>0</v>
      </c>
      <c r="NA432" s="0" t="n">
        <v>0</v>
      </c>
      <c r="NB432" s="0" t="n">
        <v>0</v>
      </c>
      <c r="NC432" s="0" t="n">
        <v>0</v>
      </c>
      <c r="ND432" s="0" t="n">
        <v>39</v>
      </c>
      <c r="NE432" s="0" t="n">
        <v>0</v>
      </c>
      <c r="NF432" s="0" t="n">
        <v>0</v>
      </c>
      <c r="NG432" s="0" t="n">
        <v>0</v>
      </c>
      <c r="NH432" s="0" t="n">
        <v>367</v>
      </c>
      <c r="NI432" s="0" t="n">
        <v>2624</v>
      </c>
      <c r="NJ432" s="0" t="n">
        <v>0</v>
      </c>
      <c r="NK432" s="0" t="n">
        <v>0</v>
      </c>
      <c r="NL432" s="0" t="n">
        <v>0</v>
      </c>
      <c r="NM432" s="0" t="n">
        <v>0</v>
      </c>
      <c r="NN432" s="0" t="n">
        <v>0</v>
      </c>
      <c r="NO432" s="0" t="n">
        <v>0</v>
      </c>
      <c r="NP432" s="0" t="n">
        <v>0</v>
      </c>
      <c r="NQ432" s="0" t="n">
        <v>0</v>
      </c>
      <c r="NR432" s="0" t="n">
        <v>0</v>
      </c>
      <c r="NS432" s="0" t="n">
        <v>46285</v>
      </c>
      <c r="NT432" s="0" t="n">
        <v>4233</v>
      </c>
      <c r="NU432" s="0" t="n">
        <v>0</v>
      </c>
      <c r="NV432" s="0" t="n">
        <v>0</v>
      </c>
      <c r="NW432" s="0" t="n">
        <v>840</v>
      </c>
      <c r="NX432" s="0" t="n">
        <v>171</v>
      </c>
      <c r="NY432" s="0" t="n">
        <v>935</v>
      </c>
      <c r="NZ432" s="0" t="n">
        <v>0</v>
      </c>
      <c r="OA432" s="0" t="n">
        <v>0</v>
      </c>
      <c r="OB432" s="0" t="n">
        <v>0</v>
      </c>
      <c r="OC432" s="0" t="n">
        <v>0</v>
      </c>
      <c r="OD432" s="0" t="n">
        <v>0</v>
      </c>
      <c r="OE432" s="0" t="n">
        <v>0</v>
      </c>
      <c r="OF432" s="0" t="n">
        <v>0</v>
      </c>
      <c r="OG432" s="0" t="n">
        <v>59</v>
      </c>
      <c r="OH432" s="0" t="n">
        <v>366</v>
      </c>
      <c r="OI432" s="0" t="n">
        <v>580</v>
      </c>
      <c r="OJ432" s="0" t="n">
        <v>20</v>
      </c>
      <c r="OK432" s="0" t="n">
        <v>0</v>
      </c>
      <c r="OL432" s="0" t="n">
        <v>0</v>
      </c>
      <c r="OM432" s="0" t="n">
        <v>0</v>
      </c>
      <c r="ON432" s="0" t="n">
        <v>0</v>
      </c>
      <c r="OO432" s="0" t="n">
        <v>0</v>
      </c>
      <c r="OP432" s="0" t="n">
        <v>0</v>
      </c>
      <c r="OQ432" s="0" t="n">
        <v>10</v>
      </c>
      <c r="OR432" s="0" t="n">
        <v>0</v>
      </c>
      <c r="OS432" s="0" t="n">
        <v>0</v>
      </c>
      <c r="OT432" s="0" t="n">
        <v>12</v>
      </c>
      <c r="OU432" s="0" t="n">
        <v>0</v>
      </c>
      <c r="OV432" s="0" t="n">
        <v>0</v>
      </c>
      <c r="OW432" s="0" t="n">
        <v>0</v>
      </c>
      <c r="OX432" s="0" t="n">
        <v>0</v>
      </c>
      <c r="OY432" s="0" t="n">
        <v>0</v>
      </c>
      <c r="OZ432" s="0" t="n">
        <v>0</v>
      </c>
      <c r="PA432" s="0" t="n">
        <v>11</v>
      </c>
      <c r="PB432" s="0" t="n">
        <v>5600</v>
      </c>
      <c r="PC432" s="0" t="n">
        <v>0</v>
      </c>
      <c r="PD432" s="0" t="n">
        <v>0</v>
      </c>
      <c r="PE432" s="0" t="n">
        <v>0</v>
      </c>
      <c r="PF432" s="0" t="n">
        <v>0</v>
      </c>
      <c r="PG432" s="0" t="n">
        <v>0</v>
      </c>
      <c r="PH432" s="0" t="n">
        <v>0</v>
      </c>
      <c r="PI432" s="0" t="n">
        <v>0</v>
      </c>
      <c r="PJ432" s="0" t="n">
        <v>1873</v>
      </c>
      <c r="PK432" s="0" t="n">
        <v>0</v>
      </c>
      <c r="PL432" s="0" t="n">
        <v>0</v>
      </c>
      <c r="PM432" s="0" t="n">
        <v>0</v>
      </c>
      <c r="PN432" s="0" t="n">
        <v>0</v>
      </c>
      <c r="PO432" s="0" t="n">
        <v>0</v>
      </c>
      <c r="PP432" s="0" t="n">
        <v>0</v>
      </c>
      <c r="PQ432" s="0" t="n">
        <v>626</v>
      </c>
      <c r="PR432" s="0" t="n">
        <v>0</v>
      </c>
      <c r="PS432" s="0" t="n">
        <v>0</v>
      </c>
      <c r="PT432" s="0" t="n">
        <v>0</v>
      </c>
      <c r="PU432" s="0" t="n">
        <v>53</v>
      </c>
      <c r="PV432" s="0" t="n">
        <v>181</v>
      </c>
      <c r="PW432" s="0" t="n">
        <v>643</v>
      </c>
      <c r="PX432" s="0" t="n">
        <v>326</v>
      </c>
      <c r="PY432" s="0" t="n">
        <v>0</v>
      </c>
      <c r="PZ432" s="0" t="n">
        <v>0</v>
      </c>
      <c r="QA432" s="0" t="n">
        <v>0</v>
      </c>
      <c r="QB432" s="0" t="n">
        <v>0</v>
      </c>
      <c r="QC432" s="0" t="n">
        <v>0</v>
      </c>
      <c r="QD432" s="0" t="n">
        <v>0</v>
      </c>
      <c r="QE432" s="0" t="n">
        <v>0</v>
      </c>
      <c r="QF432" s="0" t="n">
        <v>3</v>
      </c>
      <c r="QG432" s="0" t="n">
        <v>0</v>
      </c>
      <c r="QH432" s="0" t="n">
        <v>0</v>
      </c>
      <c r="QI432" s="0" t="n">
        <v>0</v>
      </c>
      <c r="QJ432" s="0" t="n">
        <v>0</v>
      </c>
      <c r="QK432" s="0" t="n">
        <v>812</v>
      </c>
      <c r="QL432" s="0" t="n">
        <v>0</v>
      </c>
      <c r="QM432" s="0" t="n">
        <v>22</v>
      </c>
      <c r="QN432" s="0" t="n">
        <v>47</v>
      </c>
      <c r="QO432" s="0" t="n">
        <v>0</v>
      </c>
      <c r="QP432" s="0" t="n">
        <v>0</v>
      </c>
      <c r="QQ432" s="0" t="n">
        <v>509</v>
      </c>
      <c r="QR432" s="0" t="n">
        <v>0</v>
      </c>
      <c r="QS432" s="0" t="n">
        <v>0</v>
      </c>
      <c r="QT432" s="0" t="n">
        <v>0</v>
      </c>
      <c r="QU432" s="0" t="n">
        <v>37</v>
      </c>
      <c r="QV432" s="0" t="n">
        <v>0</v>
      </c>
      <c r="QW432" s="0" t="n">
        <v>0</v>
      </c>
      <c r="QX432" s="0" t="n">
        <v>0</v>
      </c>
      <c r="QY432" s="0" t="n">
        <v>0</v>
      </c>
      <c r="QZ432" s="0" t="n">
        <v>115</v>
      </c>
      <c r="RA432" s="0" t="n">
        <v>0</v>
      </c>
      <c r="RB432" s="0" t="n">
        <v>0</v>
      </c>
      <c r="RC432" s="0" t="n">
        <v>24</v>
      </c>
      <c r="RD432" s="0" t="n">
        <v>279</v>
      </c>
      <c r="RE432" s="0" t="n">
        <v>0</v>
      </c>
      <c r="RF432" s="0" t="n">
        <v>0</v>
      </c>
      <c r="RG432" s="0" t="n">
        <v>7835</v>
      </c>
      <c r="RH432" s="0" t="n">
        <v>0</v>
      </c>
      <c r="RI432" s="0" t="n">
        <v>0</v>
      </c>
      <c r="RJ432" s="0" t="n">
        <v>10</v>
      </c>
      <c r="RK432" s="0" t="n">
        <v>0</v>
      </c>
      <c r="RL432" s="0" t="n">
        <v>1523</v>
      </c>
      <c r="RM432" s="0" t="n">
        <v>28</v>
      </c>
      <c r="RN432" s="0" t="n">
        <v>0</v>
      </c>
      <c r="RO432" s="0" t="n">
        <v>0</v>
      </c>
      <c r="RP432" s="0" t="n">
        <v>423</v>
      </c>
      <c r="RQ432" s="0" t="n">
        <v>439</v>
      </c>
      <c r="RR432" s="0" t="n">
        <v>0</v>
      </c>
      <c r="RS432" s="0" t="n">
        <v>0</v>
      </c>
      <c r="RT432" s="0" t="n">
        <v>4</v>
      </c>
      <c r="RU432" s="0" t="n">
        <v>0</v>
      </c>
      <c r="RV432" s="0" t="n">
        <v>345</v>
      </c>
      <c r="RW432" s="0" t="n">
        <v>0</v>
      </c>
      <c r="RX432" s="0" t="n">
        <v>0</v>
      </c>
      <c r="RY432" s="0" t="n">
        <v>422</v>
      </c>
      <c r="RZ432" s="0" t="n">
        <v>0</v>
      </c>
      <c r="SA432" s="0" t="n">
        <v>0</v>
      </c>
      <c r="SB432" s="0" t="n">
        <v>0</v>
      </c>
      <c r="SC432" s="0" t="n">
        <v>0</v>
      </c>
      <c r="SD432" s="0" t="n">
        <v>690</v>
      </c>
      <c r="SE432" s="0" t="n">
        <v>0</v>
      </c>
      <c r="SF432" s="0" t="n">
        <v>0</v>
      </c>
      <c r="SG432" s="0" t="n">
        <v>0</v>
      </c>
      <c r="SH432" s="0" t="n">
        <v>0</v>
      </c>
      <c r="SI432" s="0" t="n">
        <v>0</v>
      </c>
      <c r="SJ432" s="0" t="n">
        <v>0</v>
      </c>
      <c r="SK432" s="0" t="n">
        <v>22</v>
      </c>
      <c r="SL432" s="0" t="n">
        <v>0</v>
      </c>
      <c r="SM432" s="0" t="n">
        <v>12</v>
      </c>
      <c r="SN432" s="0" t="n">
        <v>0</v>
      </c>
      <c r="SO432" s="0" t="n">
        <v>0</v>
      </c>
      <c r="SP432" s="0" t="n">
        <v>0</v>
      </c>
      <c r="SQ432" s="0" t="n">
        <v>0</v>
      </c>
      <c r="SR432" s="0" t="n">
        <v>0</v>
      </c>
      <c r="SS432" s="0" t="n">
        <v>18</v>
      </c>
      <c r="ST432" s="0" t="n">
        <v>0</v>
      </c>
      <c r="SU432" s="0" t="n">
        <v>53</v>
      </c>
      <c r="SV432" s="0" t="n">
        <v>98</v>
      </c>
      <c r="SW432" s="0" t="n">
        <v>0</v>
      </c>
      <c r="SX432" s="0" t="n">
        <v>0</v>
      </c>
      <c r="SY432" s="0" t="n">
        <v>0</v>
      </c>
      <c r="SZ432" s="0" t="n">
        <v>229</v>
      </c>
      <c r="TA432" s="0" t="n">
        <v>200</v>
      </c>
      <c r="TB432" s="0" t="n">
        <v>0</v>
      </c>
      <c r="TC432" s="0" t="n">
        <v>0</v>
      </c>
      <c r="TD432" s="0" t="n">
        <v>0</v>
      </c>
      <c r="TE432" s="0" t="n">
        <v>0</v>
      </c>
      <c r="TF432" s="0" t="n">
        <v>0</v>
      </c>
      <c r="TG432" s="0" t="n">
        <v>0</v>
      </c>
      <c r="TH432" s="0" t="n">
        <v>0</v>
      </c>
      <c r="TI432" s="0" t="n">
        <v>235</v>
      </c>
      <c r="TJ432" s="0" t="n">
        <v>0</v>
      </c>
      <c r="TK432" s="0" t="n">
        <v>0</v>
      </c>
      <c r="TL432" s="0" t="n">
        <v>362</v>
      </c>
      <c r="TM432" s="0" t="n">
        <v>221</v>
      </c>
      <c r="TN432" s="0" t="n">
        <v>42</v>
      </c>
      <c r="TO432" s="0" t="n">
        <v>0</v>
      </c>
      <c r="TP432" s="0" t="n">
        <v>69</v>
      </c>
      <c r="TQ432" s="0" t="n">
        <v>0</v>
      </c>
      <c r="TR432" s="0" t="n">
        <v>288</v>
      </c>
      <c r="TS432" s="0" t="n">
        <v>74</v>
      </c>
      <c r="TT432" s="0" t="n">
        <v>14</v>
      </c>
      <c r="TU432" s="0" t="n">
        <v>0</v>
      </c>
      <c r="TV432" s="0" t="n">
        <v>12</v>
      </c>
      <c r="TW432" s="0" t="n">
        <v>53</v>
      </c>
      <c r="TX432" s="0" t="n">
        <v>0</v>
      </c>
      <c r="TY432" s="0" t="n">
        <v>98</v>
      </c>
      <c r="TZ432" s="0" t="n">
        <v>0</v>
      </c>
      <c r="UA432" s="0" t="n">
        <v>11</v>
      </c>
      <c r="UB432" s="0" t="n">
        <v>5</v>
      </c>
      <c r="UC432" s="0" t="n">
        <v>0</v>
      </c>
      <c r="UD432" s="0" t="n">
        <v>0</v>
      </c>
      <c r="UE432" s="0" t="n">
        <v>0</v>
      </c>
      <c r="UF432" s="0" t="n">
        <v>0</v>
      </c>
      <c r="UG432" s="0" t="n">
        <v>0</v>
      </c>
      <c r="UH432" s="0" t="n">
        <v>0</v>
      </c>
      <c r="UI432" s="0" t="n">
        <v>0</v>
      </c>
      <c r="UJ432" s="0" t="n">
        <v>0</v>
      </c>
      <c r="UK432" s="0" t="n">
        <v>148</v>
      </c>
      <c r="UL432" s="0" t="n">
        <v>0</v>
      </c>
      <c r="UM432" s="0" t="n">
        <v>0</v>
      </c>
      <c r="UN432" s="0" t="n">
        <v>0</v>
      </c>
      <c r="UO432" s="0" t="n">
        <v>0</v>
      </c>
      <c r="UP432" s="0" t="n">
        <v>0</v>
      </c>
      <c r="UQ432" s="0" t="n">
        <v>0</v>
      </c>
      <c r="UR432" s="0" t="n">
        <v>0</v>
      </c>
      <c r="US432" s="0" t="n">
        <v>0</v>
      </c>
      <c r="UT432" s="0" t="n">
        <v>0</v>
      </c>
      <c r="UU432" s="0" t="n">
        <v>0</v>
      </c>
      <c r="UV432" s="0" t="n">
        <v>16</v>
      </c>
      <c r="UW432" s="0" t="n">
        <v>0</v>
      </c>
      <c r="UX432" s="0" t="n">
        <v>0</v>
      </c>
      <c r="UY432" s="0" t="n">
        <v>0</v>
      </c>
      <c r="UZ432" s="0" t="n">
        <v>0</v>
      </c>
      <c r="VA432" s="0" t="n">
        <v>0</v>
      </c>
      <c r="VB432" s="0" t="n">
        <v>0</v>
      </c>
      <c r="VC432" s="0" t="n">
        <v>0</v>
      </c>
      <c r="VD432" s="0" t="n">
        <v>0</v>
      </c>
      <c r="VE432" s="0" t="n">
        <v>0</v>
      </c>
      <c r="VF432" s="0" t="n">
        <v>1759</v>
      </c>
      <c r="VG432" s="0" t="n">
        <v>0</v>
      </c>
      <c r="VH432" s="0" t="n">
        <v>0</v>
      </c>
      <c r="VI432" s="0" t="n">
        <v>0</v>
      </c>
      <c r="VJ432" s="0" t="n">
        <v>0</v>
      </c>
      <c r="VK432" s="0" t="n">
        <v>0</v>
      </c>
      <c r="VL432" s="0" t="n">
        <v>176</v>
      </c>
      <c r="VM432" s="0" t="n">
        <v>20</v>
      </c>
      <c r="VN432" s="0" t="n">
        <v>0</v>
      </c>
      <c r="VO432" s="0" t="n">
        <v>0</v>
      </c>
      <c r="VP432" s="0" t="n">
        <v>0</v>
      </c>
      <c r="VQ432" s="0" t="n">
        <v>6</v>
      </c>
      <c r="VR432" s="0" t="n">
        <v>3071</v>
      </c>
      <c r="VS432" s="0" t="n">
        <v>0</v>
      </c>
      <c r="VT432" s="0" t="n">
        <v>0</v>
      </c>
      <c r="VU432" s="0" t="n">
        <v>460</v>
      </c>
      <c r="VV432" s="0" t="n">
        <v>0</v>
      </c>
      <c r="VW432" s="0" t="n">
        <v>12</v>
      </c>
      <c r="VX432" s="0" t="n">
        <v>0</v>
      </c>
      <c r="VY432" s="0" t="n">
        <v>0</v>
      </c>
      <c r="VZ432" s="0" t="n">
        <v>0</v>
      </c>
      <c r="WA432" s="0" t="n">
        <v>0</v>
      </c>
      <c r="WB432" s="0" t="n">
        <v>0</v>
      </c>
      <c r="WC432" s="0" t="n">
        <v>0</v>
      </c>
      <c r="WD432" s="0" t="n">
        <v>0</v>
      </c>
      <c r="WE432" s="0" t="n">
        <v>12</v>
      </c>
      <c r="WF432" s="0" t="n">
        <v>1221</v>
      </c>
      <c r="WG432" s="0" t="n">
        <v>0</v>
      </c>
      <c r="WH432" s="0" t="n">
        <v>0</v>
      </c>
      <c r="WI432" s="0" t="n">
        <v>0</v>
      </c>
      <c r="WJ432" s="0" t="n">
        <v>0</v>
      </c>
      <c r="WK432" s="0" t="n">
        <v>18</v>
      </c>
      <c r="WL432" s="0" t="n">
        <v>0</v>
      </c>
      <c r="WM432" s="0" t="n">
        <v>129</v>
      </c>
      <c r="WN432" s="0" t="n">
        <v>0</v>
      </c>
      <c r="WO432" s="0" t="n">
        <v>0</v>
      </c>
      <c r="WP432" s="0" t="n">
        <v>0</v>
      </c>
      <c r="WQ432" s="0" t="n">
        <v>178</v>
      </c>
      <c r="WR432" s="0" t="n">
        <v>0</v>
      </c>
      <c r="WS432" s="0" t="n">
        <v>0</v>
      </c>
      <c r="WT432" s="0" t="n">
        <v>0</v>
      </c>
      <c r="WU432" s="0" t="n">
        <v>0</v>
      </c>
      <c r="WV432" s="0" t="n">
        <v>0</v>
      </c>
      <c r="WW432" s="0" t="n">
        <v>0</v>
      </c>
      <c r="WX432" s="0" t="n">
        <v>0</v>
      </c>
      <c r="WY432" s="0" t="n">
        <v>0</v>
      </c>
      <c r="WZ432" s="0" t="n">
        <v>0</v>
      </c>
      <c r="XA432" s="0" t="n">
        <v>0</v>
      </c>
      <c r="XB432" s="0" t="n">
        <v>0</v>
      </c>
      <c r="XC432" s="0" t="n">
        <v>8</v>
      </c>
      <c r="XD432" s="0" t="n">
        <v>12</v>
      </c>
      <c r="XE432" s="0" t="n">
        <v>0</v>
      </c>
      <c r="XF432" s="0" t="n">
        <v>0</v>
      </c>
      <c r="XG432" s="0" t="n">
        <v>0</v>
      </c>
      <c r="XH432" s="0" t="n">
        <v>0</v>
      </c>
      <c r="XI432" s="0" t="n">
        <v>0</v>
      </c>
      <c r="XJ432" s="0" t="n">
        <v>0</v>
      </c>
      <c r="XK432" s="0" t="n">
        <v>46</v>
      </c>
      <c r="XL432" s="0" t="n">
        <v>1603</v>
      </c>
      <c r="XM432" s="0" t="n">
        <v>0</v>
      </c>
      <c r="XN432" s="0" t="n">
        <v>1815</v>
      </c>
      <c r="XO432" s="0" t="n">
        <v>737</v>
      </c>
      <c r="XP432" s="0" t="n">
        <v>0</v>
      </c>
      <c r="XQ432" s="0" t="n">
        <v>8</v>
      </c>
      <c r="XR432" s="0" t="n">
        <v>0</v>
      </c>
      <c r="XS432" s="0" t="n">
        <v>0</v>
      </c>
      <c r="XT432" s="0" t="n">
        <v>548</v>
      </c>
      <c r="XU432" s="0" t="n">
        <v>101</v>
      </c>
      <c r="XV432" s="0" t="n">
        <v>353</v>
      </c>
      <c r="XW432" s="0" t="n">
        <v>1147</v>
      </c>
      <c r="XX432" s="0" t="n">
        <v>0</v>
      </c>
      <c r="XY432" s="0" t="n">
        <v>23173</v>
      </c>
      <c r="XZ432" s="0" t="n">
        <v>546</v>
      </c>
      <c r="YA432" s="0" t="n">
        <v>109</v>
      </c>
      <c r="YB432" s="0" t="n">
        <v>1550</v>
      </c>
      <c r="YC432" s="0" t="n">
        <v>0</v>
      </c>
      <c r="YD432" s="0" t="n">
        <v>0</v>
      </c>
      <c r="YE432" s="0" t="n">
        <v>71</v>
      </c>
      <c r="YF432" s="0" t="n">
        <v>1141</v>
      </c>
      <c r="YG432" s="0" t="n">
        <v>169</v>
      </c>
      <c r="YH432" s="0" t="n">
        <v>2492</v>
      </c>
      <c r="YI432" s="0" t="n">
        <v>10059</v>
      </c>
      <c r="YJ432" s="0" t="n">
        <v>24</v>
      </c>
      <c r="YK432" s="0" t="n">
        <v>856</v>
      </c>
      <c r="YL432" s="0" t="n">
        <v>2087</v>
      </c>
      <c r="YM432" s="0" t="n">
        <v>0</v>
      </c>
      <c r="YN432" s="0" t="n">
        <v>0</v>
      </c>
      <c r="YO432" s="0" t="n">
        <v>0</v>
      </c>
      <c r="YP432" s="0" t="n">
        <v>0</v>
      </c>
      <c r="YQ432" s="0" t="n">
        <v>0</v>
      </c>
      <c r="YR432" s="0" t="n">
        <v>0</v>
      </c>
      <c r="YS432" s="0" t="n">
        <v>0</v>
      </c>
      <c r="YT432" s="0" t="n">
        <v>0</v>
      </c>
      <c r="YU432" s="0" t="n">
        <v>588</v>
      </c>
      <c r="YV432" s="0" t="n">
        <v>0</v>
      </c>
      <c r="YW432" s="0" t="n">
        <v>0</v>
      </c>
      <c r="YX432" s="0" t="n">
        <v>0</v>
      </c>
      <c r="YY432" s="0" t="n">
        <v>0</v>
      </c>
      <c r="YZ432" s="0" t="n">
        <v>0</v>
      </c>
      <c r="ZA432" s="0" t="n">
        <v>0</v>
      </c>
      <c r="ZB432" s="0" t="n">
        <v>0</v>
      </c>
      <c r="ZC432" s="0" t="n">
        <v>0</v>
      </c>
      <c r="ZD432" s="0" t="n">
        <v>0</v>
      </c>
      <c r="ZE432" s="0" t="n">
        <v>0</v>
      </c>
      <c r="ZF432" s="0" t="n">
        <v>0</v>
      </c>
      <c r="ZG432" s="0" t="n">
        <v>0</v>
      </c>
      <c r="ZH432" s="0" t="n">
        <v>0</v>
      </c>
      <c r="ZI432" s="0" t="n">
        <v>0</v>
      </c>
      <c r="ZJ432" s="0" t="n">
        <v>0</v>
      </c>
      <c r="ZK432" s="0" t="n">
        <v>0</v>
      </c>
      <c r="ZL432" s="0" t="n">
        <v>0</v>
      </c>
      <c r="ZM432" s="0" t="n">
        <v>0</v>
      </c>
      <c r="ZN432" s="0" t="n">
        <v>0</v>
      </c>
      <c r="ZO432" s="0" t="n">
        <v>0</v>
      </c>
      <c r="ZP432" s="0" t="n">
        <v>591</v>
      </c>
      <c r="ZQ432" s="0" t="n">
        <v>4256</v>
      </c>
      <c r="ZR432" s="0" t="n">
        <v>0</v>
      </c>
      <c r="ZS432" s="0" t="n">
        <v>0</v>
      </c>
      <c r="ZT432" s="0" t="n">
        <v>1242</v>
      </c>
      <c r="ZU432" s="0" t="n">
        <v>0</v>
      </c>
      <c r="ZV432" s="0" t="n">
        <v>0</v>
      </c>
      <c r="ZW432" s="0" t="n">
        <v>0</v>
      </c>
      <c r="ZX432" s="0" t="n">
        <v>134</v>
      </c>
      <c r="ZY432" s="0" t="n">
        <v>0</v>
      </c>
      <c r="ZZ432" s="0" t="n">
        <v>0</v>
      </c>
      <c r="AAA432" s="0" t="n">
        <v>0</v>
      </c>
      <c r="AAB432" s="0" t="n">
        <v>0</v>
      </c>
      <c r="AAC432" s="0" t="n">
        <v>0</v>
      </c>
      <c r="AAD432" s="0" t="n">
        <v>106</v>
      </c>
      <c r="AAE432" s="0" t="n">
        <v>0</v>
      </c>
      <c r="AAF432" s="0" t="n">
        <v>0</v>
      </c>
      <c r="AAG432" s="0" t="n">
        <v>0</v>
      </c>
      <c r="AAH432" s="0" t="n">
        <v>0</v>
      </c>
      <c r="AAI432" s="0" t="n">
        <v>0</v>
      </c>
      <c r="AAJ432" s="0" t="n">
        <v>30</v>
      </c>
      <c r="AAK432" s="0" t="n">
        <v>0</v>
      </c>
      <c r="AAL432" s="0" t="n">
        <v>0</v>
      </c>
      <c r="AAM432" s="0" t="n">
        <v>0</v>
      </c>
      <c r="AAN432" s="0" t="n">
        <v>0</v>
      </c>
      <c r="AAO432" s="0" t="n">
        <v>0</v>
      </c>
      <c r="AAP432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36"/>
  <sheetViews>
    <sheetView showFormulas="false" showGridLines="true" showRowColHeaders="true" showZeros="true" rightToLeft="false" tabSelected="false" showOutlineSymbols="true" defaultGridColor="true" view="normal" topLeftCell="A264" colorId="64" zoomScale="100" zoomScaleNormal="100" zoomScalePageLayoutView="100" workbookViewId="0">
      <selection pane="topLeft" activeCell="B287" activeCellId="0" sqref="B287"/>
    </sheetView>
  </sheetViews>
  <sheetFormatPr defaultRowHeight="13.8" zeroHeight="false" outlineLevelRow="0" outlineLevelCol="0"/>
  <cols>
    <col collapsed="false" customWidth="true" hidden="false" outlineLevel="0" max="1" min="1" style="0" width="61.77"/>
    <col collapsed="false" customWidth="true" hidden="false" outlineLevel="0" max="2" min="2" style="0" width="29.83"/>
    <col collapsed="false" customWidth="true" hidden="false" outlineLevel="0" max="3" min="3" style="0" width="74.13"/>
    <col collapsed="false" customWidth="true" hidden="false" outlineLevel="0" max="1025" min="4" style="0" width="8.62"/>
  </cols>
  <sheetData>
    <row r="1" customFormat="false" ht="13.8" hidden="false" customHeight="false" outlineLevel="0" collapsed="false">
      <c r="A1" s="27" t="s">
        <v>799</v>
      </c>
      <c r="B1" s="27" t="s">
        <v>800</v>
      </c>
      <c r="C1" s="27" t="s">
        <v>801</v>
      </c>
      <c r="D1" s="27" t="s">
        <v>802</v>
      </c>
      <c r="E1" s="27" t="s">
        <v>803</v>
      </c>
    </row>
    <row r="2" customFormat="false" ht="13.8" hidden="false" customHeight="false" outlineLevel="0" collapsed="false">
      <c r="A2" s="0" t="s">
        <v>0</v>
      </c>
      <c r="B2" s="0" t="s">
        <v>804</v>
      </c>
      <c r="C2" s="0" t="s">
        <v>805</v>
      </c>
      <c r="D2" s="0" t="s">
        <v>806</v>
      </c>
    </row>
    <row r="3" customFormat="false" ht="13.8" hidden="false" customHeight="false" outlineLevel="0" collapsed="false">
      <c r="A3" s="0" t="s">
        <v>1</v>
      </c>
      <c r="B3" s="0" t="s">
        <v>807</v>
      </c>
      <c r="C3" s="0" t="s">
        <v>808</v>
      </c>
      <c r="D3" s="0" t="s">
        <v>809</v>
      </c>
    </row>
    <row r="4" customFormat="false" ht="13.8" hidden="false" customHeight="false" outlineLevel="0" collapsed="false">
      <c r="A4" s="0" t="s">
        <v>7</v>
      </c>
      <c r="B4" s="0" t="s">
        <v>810</v>
      </c>
      <c r="C4" s="0" t="s">
        <v>811</v>
      </c>
      <c r="D4" s="0" t="s">
        <v>809</v>
      </c>
      <c r="E4" s="0" t="s">
        <v>812</v>
      </c>
    </row>
    <row r="5" customFormat="false" ht="13.8" hidden="false" customHeight="false" outlineLevel="0" collapsed="false">
      <c r="A5" s="0" t="s">
        <v>8</v>
      </c>
      <c r="B5" s="0" t="s">
        <v>813</v>
      </c>
      <c r="C5" s="0" t="s">
        <v>814</v>
      </c>
      <c r="D5" s="0" t="s">
        <v>815</v>
      </c>
      <c r="E5" s="0" t="s">
        <v>812</v>
      </c>
    </row>
    <row r="6" customFormat="false" ht="13.8" hidden="false" customHeight="false" outlineLevel="0" collapsed="false">
      <c r="A6" s="0" t="s">
        <v>9</v>
      </c>
      <c r="B6" s="0" t="s">
        <v>816</v>
      </c>
      <c r="C6" s="0" t="s">
        <v>817</v>
      </c>
      <c r="D6" s="0" t="s">
        <v>809</v>
      </c>
      <c r="E6" s="0" t="s">
        <v>818</v>
      </c>
    </row>
    <row r="7" customFormat="false" ht="13.8" hidden="false" customHeight="false" outlineLevel="0" collapsed="false">
      <c r="A7" s="0" t="s">
        <v>10</v>
      </c>
      <c r="B7" s="0" t="s">
        <v>819</v>
      </c>
      <c r="C7" s="0" t="s">
        <v>820</v>
      </c>
      <c r="D7" s="0" t="s">
        <v>809</v>
      </c>
      <c r="E7" s="0" t="s">
        <v>821</v>
      </c>
    </row>
    <row r="8" customFormat="false" ht="13.8" hidden="false" customHeight="false" outlineLevel="0" collapsed="false">
      <c r="A8" s="0" t="s">
        <v>11</v>
      </c>
      <c r="B8" s="0" t="s">
        <v>822</v>
      </c>
      <c r="C8" s="0" t="s">
        <v>823</v>
      </c>
      <c r="D8" s="0" t="s">
        <v>809</v>
      </c>
      <c r="E8" s="0" t="s">
        <v>824</v>
      </c>
    </row>
    <row r="9" customFormat="false" ht="13.8" hidden="false" customHeight="false" outlineLevel="0" collapsed="false">
      <c r="A9" s="0" t="s">
        <v>12</v>
      </c>
      <c r="B9" s="0" t="s">
        <v>825</v>
      </c>
      <c r="C9" s="0" t="s">
        <v>826</v>
      </c>
      <c r="D9" s="0" t="s">
        <v>809</v>
      </c>
      <c r="E9" s="0" t="s">
        <v>812</v>
      </c>
    </row>
    <row r="10" customFormat="false" ht="13.8" hidden="false" customHeight="false" outlineLevel="0" collapsed="false">
      <c r="A10" s="0" t="s">
        <v>13</v>
      </c>
      <c r="B10" s="0" t="s">
        <v>827</v>
      </c>
      <c r="C10" s="0" t="s">
        <v>828</v>
      </c>
      <c r="D10" s="0" t="s">
        <v>809</v>
      </c>
      <c r="E10" s="0" t="s">
        <v>812</v>
      </c>
    </row>
    <row r="11" customFormat="false" ht="13.8" hidden="false" customHeight="false" outlineLevel="0" collapsed="false">
      <c r="A11" s="0" t="s">
        <v>14</v>
      </c>
      <c r="B11" s="0" t="s">
        <v>829</v>
      </c>
      <c r="C11" s="0" t="s">
        <v>830</v>
      </c>
      <c r="D11" s="0" t="s">
        <v>809</v>
      </c>
      <c r="E11" s="0" t="s">
        <v>818</v>
      </c>
    </row>
    <row r="12" customFormat="false" ht="13.8" hidden="false" customHeight="false" outlineLevel="0" collapsed="false">
      <c r="A12" s="0" t="s">
        <v>15</v>
      </c>
      <c r="B12" s="0" t="s">
        <v>831</v>
      </c>
      <c r="C12" s="0" t="s">
        <v>823</v>
      </c>
      <c r="D12" s="0" t="s">
        <v>809</v>
      </c>
      <c r="E12" s="0" t="s">
        <v>832</v>
      </c>
    </row>
    <row r="13" customFormat="false" ht="13.8" hidden="false" customHeight="false" outlineLevel="0" collapsed="false">
      <c r="A13" s="0" t="s">
        <v>16</v>
      </c>
      <c r="B13" s="0" t="s">
        <v>833</v>
      </c>
      <c r="C13" s="0" t="s">
        <v>823</v>
      </c>
      <c r="D13" s="0" t="s">
        <v>809</v>
      </c>
      <c r="E13" s="0" t="s">
        <v>818</v>
      </c>
    </row>
    <row r="14" customFormat="false" ht="13.8" hidden="false" customHeight="false" outlineLevel="0" collapsed="false">
      <c r="A14" s="0" t="s">
        <v>17</v>
      </c>
      <c r="B14" s="0" t="s">
        <v>834</v>
      </c>
      <c r="C14" s="0" t="s">
        <v>823</v>
      </c>
      <c r="D14" s="0" t="s">
        <v>809</v>
      </c>
      <c r="E14" s="0" t="s">
        <v>832</v>
      </c>
    </row>
    <row r="15" customFormat="false" ht="13.8" hidden="false" customHeight="false" outlineLevel="0" collapsed="false">
      <c r="A15" s="0" t="s">
        <v>18</v>
      </c>
      <c r="B15" s="0" t="s">
        <v>835</v>
      </c>
      <c r="C15" s="0" t="s">
        <v>836</v>
      </c>
      <c r="D15" s="0" t="s">
        <v>809</v>
      </c>
      <c r="E15" s="0" t="s">
        <v>832</v>
      </c>
    </row>
    <row r="16" customFormat="false" ht="13.8" hidden="false" customHeight="false" outlineLevel="0" collapsed="false">
      <c r="A16" s="0" t="s">
        <v>19</v>
      </c>
      <c r="B16" s="0" t="s">
        <v>837</v>
      </c>
      <c r="C16" s="0" t="s">
        <v>823</v>
      </c>
      <c r="D16" s="0" t="s">
        <v>809</v>
      </c>
      <c r="E16" s="0" t="s">
        <v>832</v>
      </c>
    </row>
    <row r="17" customFormat="false" ht="13.8" hidden="false" customHeight="false" outlineLevel="0" collapsed="false">
      <c r="A17" s="0" t="s">
        <v>20</v>
      </c>
      <c r="B17" s="0" t="s">
        <v>838</v>
      </c>
      <c r="C17" s="0" t="s">
        <v>823</v>
      </c>
      <c r="D17" s="0" t="s">
        <v>809</v>
      </c>
      <c r="E17" s="0" t="s">
        <v>839</v>
      </c>
    </row>
    <row r="18" customFormat="false" ht="13.8" hidden="false" customHeight="false" outlineLevel="0" collapsed="false">
      <c r="A18" s="0" t="s">
        <v>21</v>
      </c>
      <c r="B18" s="0" t="s">
        <v>840</v>
      </c>
      <c r="C18" s="0" t="s">
        <v>841</v>
      </c>
      <c r="D18" s="0" t="s">
        <v>809</v>
      </c>
      <c r="E18" s="0" t="s">
        <v>818</v>
      </c>
    </row>
    <row r="19" customFormat="false" ht="13.8" hidden="false" customHeight="false" outlineLevel="0" collapsed="false">
      <c r="A19" s="0" t="s">
        <v>22</v>
      </c>
      <c r="B19" s="0" t="s">
        <v>842</v>
      </c>
      <c r="C19" s="0" t="s">
        <v>823</v>
      </c>
      <c r="D19" s="0" t="s">
        <v>809</v>
      </c>
      <c r="E19" s="0" t="s">
        <v>839</v>
      </c>
    </row>
    <row r="20" customFormat="false" ht="13.8" hidden="false" customHeight="false" outlineLevel="0" collapsed="false">
      <c r="A20" s="0" t="s">
        <v>23</v>
      </c>
      <c r="B20" s="0" t="s">
        <v>843</v>
      </c>
      <c r="C20" s="0" t="s">
        <v>844</v>
      </c>
      <c r="D20" s="0" t="s">
        <v>815</v>
      </c>
      <c r="E20" s="0" t="s">
        <v>832</v>
      </c>
    </row>
    <row r="21" customFormat="false" ht="13.8" hidden="false" customHeight="false" outlineLevel="0" collapsed="false">
      <c r="A21" s="0" t="s">
        <v>24</v>
      </c>
      <c r="B21" s="0" t="s">
        <v>845</v>
      </c>
      <c r="C21" s="0" t="s">
        <v>846</v>
      </c>
      <c r="D21" s="0" t="s">
        <v>847</v>
      </c>
      <c r="E21" s="0" t="s">
        <v>832</v>
      </c>
    </row>
    <row r="22" customFormat="false" ht="13.8" hidden="false" customHeight="false" outlineLevel="0" collapsed="false">
      <c r="A22" s="0" t="s">
        <v>25</v>
      </c>
      <c r="B22" s="0" t="s">
        <v>848</v>
      </c>
      <c r="C22" s="0" t="s">
        <v>849</v>
      </c>
      <c r="D22" s="0" t="s">
        <v>847</v>
      </c>
      <c r="E22" s="0" t="s">
        <v>832</v>
      </c>
    </row>
    <row r="23" customFormat="false" ht="13.8" hidden="false" customHeight="false" outlineLevel="0" collapsed="false">
      <c r="A23" s="0" t="s">
        <v>26</v>
      </c>
      <c r="B23" s="0" t="s">
        <v>850</v>
      </c>
      <c r="C23" s="0" t="s">
        <v>851</v>
      </c>
      <c r="D23" s="0" t="s">
        <v>847</v>
      </c>
      <c r="E23" s="0" t="s">
        <v>832</v>
      </c>
    </row>
    <row r="24" customFormat="false" ht="13.8" hidden="false" customHeight="false" outlineLevel="0" collapsed="false">
      <c r="A24" s="0" t="s">
        <v>27</v>
      </c>
      <c r="B24" s="0" t="s">
        <v>852</v>
      </c>
      <c r="C24" s="0" t="s">
        <v>853</v>
      </c>
      <c r="D24" s="0" t="s">
        <v>847</v>
      </c>
      <c r="E24" s="0" t="s">
        <v>832</v>
      </c>
    </row>
    <row r="25" customFormat="false" ht="13.8" hidden="false" customHeight="false" outlineLevel="0" collapsed="false">
      <c r="A25" s="0" t="s">
        <v>28</v>
      </c>
      <c r="B25" s="0" t="s">
        <v>854</v>
      </c>
      <c r="C25" s="0" t="s">
        <v>855</v>
      </c>
      <c r="D25" s="0" t="s">
        <v>847</v>
      </c>
      <c r="E25" s="0" t="s">
        <v>839</v>
      </c>
    </row>
    <row r="26" customFormat="false" ht="13.8" hidden="false" customHeight="false" outlineLevel="0" collapsed="false">
      <c r="A26" s="0" t="s">
        <v>29</v>
      </c>
      <c r="B26" s="0" t="s">
        <v>856</v>
      </c>
      <c r="C26" s="0" t="s">
        <v>857</v>
      </c>
      <c r="D26" s="0" t="s">
        <v>847</v>
      </c>
      <c r="E26" s="0" t="s">
        <v>812</v>
      </c>
    </row>
    <row r="27" customFormat="false" ht="13.8" hidden="false" customHeight="false" outlineLevel="0" collapsed="false">
      <c r="A27" s="0" t="s">
        <v>30</v>
      </c>
      <c r="B27" s="0" t="s">
        <v>858</v>
      </c>
      <c r="C27" s="0" t="s">
        <v>859</v>
      </c>
      <c r="D27" s="0" t="s">
        <v>847</v>
      </c>
      <c r="E27" s="0" t="s">
        <v>839</v>
      </c>
    </row>
    <row r="28" customFormat="false" ht="13.8" hidden="false" customHeight="false" outlineLevel="0" collapsed="false">
      <c r="A28" s="0" t="s">
        <v>31</v>
      </c>
      <c r="B28" s="0" t="s">
        <v>860</v>
      </c>
      <c r="C28" s="0" t="s">
        <v>861</v>
      </c>
      <c r="D28" s="0" t="s">
        <v>809</v>
      </c>
      <c r="E28" s="0" t="s">
        <v>839</v>
      </c>
    </row>
    <row r="29" customFormat="false" ht="13.8" hidden="false" customHeight="false" outlineLevel="0" collapsed="false">
      <c r="A29" s="0" t="s">
        <v>32</v>
      </c>
      <c r="B29" s="0" t="s">
        <v>862</v>
      </c>
      <c r="C29" s="0" t="s">
        <v>863</v>
      </c>
      <c r="D29" s="0" t="s">
        <v>847</v>
      </c>
      <c r="E29" s="0" t="s">
        <v>839</v>
      </c>
    </row>
    <row r="30" customFormat="false" ht="13.8" hidden="false" customHeight="false" outlineLevel="0" collapsed="false">
      <c r="A30" s="0" t="s">
        <v>33</v>
      </c>
      <c r="B30" s="0" t="s">
        <v>864</v>
      </c>
      <c r="C30" s="0" t="s">
        <v>865</v>
      </c>
      <c r="D30" s="0" t="s">
        <v>847</v>
      </c>
      <c r="E30" s="0" t="s">
        <v>839</v>
      </c>
    </row>
    <row r="31" customFormat="false" ht="13.8" hidden="false" customHeight="false" outlineLevel="0" collapsed="false">
      <c r="A31" s="0" t="s">
        <v>34</v>
      </c>
      <c r="B31" s="0" t="s">
        <v>866</v>
      </c>
      <c r="C31" s="0" t="s">
        <v>867</v>
      </c>
      <c r="D31" s="0" t="s">
        <v>847</v>
      </c>
      <c r="E31" s="0" t="s">
        <v>839</v>
      </c>
    </row>
    <row r="32" customFormat="false" ht="13.8" hidden="false" customHeight="false" outlineLevel="0" collapsed="false">
      <c r="A32" s="0" t="s">
        <v>35</v>
      </c>
      <c r="B32" s="0" t="s">
        <v>868</v>
      </c>
      <c r="C32" s="0" t="s">
        <v>869</v>
      </c>
      <c r="D32" s="0" t="s">
        <v>847</v>
      </c>
      <c r="E32" s="0" t="s">
        <v>839</v>
      </c>
    </row>
    <row r="33" customFormat="false" ht="13.8" hidden="false" customHeight="false" outlineLevel="0" collapsed="false">
      <c r="A33" s="0" t="s">
        <v>36</v>
      </c>
      <c r="B33" s="0" t="s">
        <v>870</v>
      </c>
      <c r="C33" s="0" t="s">
        <v>871</v>
      </c>
      <c r="D33" s="0" t="s">
        <v>847</v>
      </c>
      <c r="E33" s="0" t="s">
        <v>839</v>
      </c>
    </row>
    <row r="34" customFormat="false" ht="13.8" hidden="false" customHeight="false" outlineLevel="0" collapsed="false">
      <c r="A34" s="0" t="s">
        <v>37</v>
      </c>
      <c r="B34" s="0" t="s">
        <v>872</v>
      </c>
      <c r="C34" s="0" t="s">
        <v>873</v>
      </c>
      <c r="D34" s="0" t="s">
        <v>847</v>
      </c>
      <c r="E34" s="0" t="s">
        <v>839</v>
      </c>
    </row>
    <row r="35" customFormat="false" ht="13.8" hidden="false" customHeight="false" outlineLevel="0" collapsed="false">
      <c r="A35" s="0" t="s">
        <v>38</v>
      </c>
      <c r="B35" s="0" t="s">
        <v>38</v>
      </c>
      <c r="C35" s="0" t="s">
        <v>874</v>
      </c>
      <c r="D35" s="0" t="s">
        <v>847</v>
      </c>
      <c r="E35" s="0" t="s">
        <v>839</v>
      </c>
    </row>
    <row r="36" customFormat="false" ht="13.8" hidden="false" customHeight="false" outlineLevel="0" collapsed="false">
      <c r="A36" s="0" t="s">
        <v>39</v>
      </c>
      <c r="B36" s="0" t="s">
        <v>875</v>
      </c>
      <c r="C36" s="0" t="s">
        <v>876</v>
      </c>
      <c r="D36" s="0" t="s">
        <v>847</v>
      </c>
      <c r="E36" s="0" t="s">
        <v>839</v>
      </c>
    </row>
    <row r="37" customFormat="false" ht="13.8" hidden="false" customHeight="false" outlineLevel="0" collapsed="false">
      <c r="A37" s="0" t="s">
        <v>40</v>
      </c>
      <c r="B37" s="0" t="s">
        <v>40</v>
      </c>
      <c r="C37" s="0" t="s">
        <v>877</v>
      </c>
      <c r="D37" s="0" t="s">
        <v>847</v>
      </c>
      <c r="E37" s="0" t="s">
        <v>839</v>
      </c>
    </row>
    <row r="38" customFormat="false" ht="13.8" hidden="false" customHeight="false" outlineLevel="0" collapsed="false">
      <c r="A38" s="0" t="s">
        <v>41</v>
      </c>
      <c r="B38" s="0" t="s">
        <v>878</v>
      </c>
      <c r="C38" s="0" t="s">
        <v>879</v>
      </c>
      <c r="D38" s="0" t="s">
        <v>847</v>
      </c>
      <c r="E38" s="0" t="s">
        <v>839</v>
      </c>
    </row>
    <row r="39" customFormat="false" ht="13.8" hidden="false" customHeight="false" outlineLevel="0" collapsed="false">
      <c r="A39" s="0" t="s">
        <v>42</v>
      </c>
      <c r="B39" s="0" t="s">
        <v>42</v>
      </c>
      <c r="C39" s="0" t="s">
        <v>880</v>
      </c>
      <c r="D39" s="0" t="s">
        <v>847</v>
      </c>
      <c r="E39" s="0" t="s">
        <v>839</v>
      </c>
    </row>
    <row r="40" customFormat="false" ht="13.8" hidden="false" customHeight="false" outlineLevel="0" collapsed="false">
      <c r="A40" s="0" t="s">
        <v>43</v>
      </c>
      <c r="B40" s="0" t="s">
        <v>43</v>
      </c>
      <c r="C40" s="0" t="s">
        <v>881</v>
      </c>
      <c r="D40" s="0" t="s">
        <v>847</v>
      </c>
      <c r="E40" s="0" t="s">
        <v>839</v>
      </c>
    </row>
    <row r="41" customFormat="false" ht="13.8" hidden="false" customHeight="false" outlineLevel="0" collapsed="false">
      <c r="A41" s="0" t="s">
        <v>44</v>
      </c>
      <c r="B41" s="0" t="s">
        <v>44</v>
      </c>
      <c r="C41" s="0" t="s">
        <v>882</v>
      </c>
      <c r="D41" s="0" t="s">
        <v>847</v>
      </c>
      <c r="E41" s="0" t="s">
        <v>818</v>
      </c>
    </row>
    <row r="42" customFormat="false" ht="13.8" hidden="false" customHeight="false" outlineLevel="0" collapsed="false">
      <c r="A42" s="0" t="s">
        <v>45</v>
      </c>
      <c r="B42" s="0" t="s">
        <v>45</v>
      </c>
      <c r="C42" s="0" t="s">
        <v>883</v>
      </c>
      <c r="D42" s="0" t="s">
        <v>847</v>
      </c>
      <c r="E42" s="0" t="s">
        <v>818</v>
      </c>
    </row>
    <row r="43" customFormat="false" ht="13.8" hidden="false" customHeight="false" outlineLevel="0" collapsed="false">
      <c r="A43" s="0" t="s">
        <v>46</v>
      </c>
      <c r="B43" s="0" t="s">
        <v>46</v>
      </c>
      <c r="C43" s="0" t="s">
        <v>884</v>
      </c>
      <c r="D43" s="0" t="s">
        <v>847</v>
      </c>
      <c r="E43" s="0" t="s">
        <v>818</v>
      </c>
    </row>
    <row r="44" customFormat="false" ht="13.8" hidden="false" customHeight="false" outlineLevel="0" collapsed="false">
      <c r="A44" s="0" t="s">
        <v>47</v>
      </c>
      <c r="B44" s="0" t="s">
        <v>47</v>
      </c>
      <c r="C44" s="0" t="s">
        <v>885</v>
      </c>
      <c r="D44" s="0" t="s">
        <v>847</v>
      </c>
      <c r="E44" s="0" t="s">
        <v>818</v>
      </c>
    </row>
    <row r="45" customFormat="false" ht="13.8" hidden="false" customHeight="false" outlineLevel="0" collapsed="false">
      <c r="A45" s="0" t="s">
        <v>48</v>
      </c>
      <c r="B45" s="0" t="s">
        <v>48</v>
      </c>
      <c r="C45" s="0" t="s">
        <v>886</v>
      </c>
      <c r="D45" s="0" t="s">
        <v>847</v>
      </c>
      <c r="E45" s="0" t="s">
        <v>818</v>
      </c>
    </row>
    <row r="46" customFormat="false" ht="13.8" hidden="false" customHeight="false" outlineLevel="0" collapsed="false">
      <c r="A46" s="0" t="s">
        <v>49</v>
      </c>
      <c r="B46" s="0" t="s">
        <v>887</v>
      </c>
      <c r="C46" s="0" t="s">
        <v>888</v>
      </c>
      <c r="D46" s="0" t="s">
        <v>815</v>
      </c>
      <c r="E46" s="0" t="s">
        <v>818</v>
      </c>
    </row>
    <row r="47" customFormat="false" ht="13.8" hidden="false" customHeight="false" outlineLevel="0" collapsed="false">
      <c r="A47" s="0" t="s">
        <v>50</v>
      </c>
      <c r="B47" s="0" t="s">
        <v>889</v>
      </c>
      <c r="C47" s="0" t="s">
        <v>890</v>
      </c>
      <c r="D47" s="0" t="s">
        <v>847</v>
      </c>
      <c r="E47" s="0" t="s">
        <v>818</v>
      </c>
    </row>
    <row r="48" customFormat="false" ht="13.8" hidden="false" customHeight="false" outlineLevel="0" collapsed="false">
      <c r="A48" s="0" t="s">
        <v>51</v>
      </c>
      <c r="B48" s="0" t="s">
        <v>891</v>
      </c>
      <c r="C48" s="0" t="s">
        <v>892</v>
      </c>
      <c r="D48" s="0" t="s">
        <v>847</v>
      </c>
      <c r="E48" s="0" t="s">
        <v>818</v>
      </c>
    </row>
    <row r="49" customFormat="false" ht="13.8" hidden="false" customHeight="false" outlineLevel="0" collapsed="false">
      <c r="A49" s="0" t="s">
        <v>52</v>
      </c>
      <c r="B49" s="28" t="s">
        <v>893</v>
      </c>
      <c r="C49" s="0" t="s">
        <v>894</v>
      </c>
      <c r="D49" s="0" t="s">
        <v>847</v>
      </c>
      <c r="E49" s="0" t="s">
        <v>818</v>
      </c>
    </row>
    <row r="50" customFormat="false" ht="13.8" hidden="false" customHeight="false" outlineLevel="0" collapsed="false">
      <c r="A50" s="0" t="s">
        <v>53</v>
      </c>
      <c r="B50" s="0" t="s">
        <v>895</v>
      </c>
      <c r="C50" s="0" t="s">
        <v>896</v>
      </c>
      <c r="D50" s="0" t="s">
        <v>847</v>
      </c>
      <c r="E50" s="0" t="s">
        <v>818</v>
      </c>
    </row>
    <row r="51" customFormat="false" ht="13.8" hidden="false" customHeight="false" outlineLevel="0" collapsed="false">
      <c r="A51" s="0" t="s">
        <v>54</v>
      </c>
      <c r="B51" s="0" t="s">
        <v>897</v>
      </c>
      <c r="C51" s="0" t="s">
        <v>898</v>
      </c>
      <c r="D51" s="0" t="s">
        <v>847</v>
      </c>
      <c r="E51" s="0" t="s">
        <v>818</v>
      </c>
    </row>
    <row r="52" customFormat="false" ht="13.8" hidden="false" customHeight="false" outlineLevel="0" collapsed="false">
      <c r="A52" s="0" t="s">
        <v>55</v>
      </c>
      <c r="B52" s="0" t="s">
        <v>899</v>
      </c>
      <c r="C52" s="0" t="s">
        <v>900</v>
      </c>
      <c r="D52" s="0" t="s">
        <v>847</v>
      </c>
      <c r="E52" s="0" t="s">
        <v>818</v>
      </c>
    </row>
    <row r="53" customFormat="false" ht="13.8" hidden="false" customHeight="false" outlineLevel="0" collapsed="false">
      <c r="A53" s="0" t="s">
        <v>56</v>
      </c>
      <c r="B53" s="0" t="s">
        <v>901</v>
      </c>
      <c r="C53" s="0" t="s">
        <v>902</v>
      </c>
      <c r="D53" s="0" t="s">
        <v>847</v>
      </c>
      <c r="E53" s="0" t="s">
        <v>818</v>
      </c>
    </row>
    <row r="54" customFormat="false" ht="13.8" hidden="false" customHeight="false" outlineLevel="0" collapsed="false">
      <c r="A54" s="0" t="s">
        <v>57</v>
      </c>
      <c r="B54" s="0" t="s">
        <v>903</v>
      </c>
      <c r="C54" s="0" t="s">
        <v>904</v>
      </c>
      <c r="D54" s="0" t="s">
        <v>847</v>
      </c>
      <c r="E54" s="0" t="s">
        <v>818</v>
      </c>
    </row>
    <row r="55" customFormat="false" ht="13.8" hidden="false" customHeight="false" outlineLevel="0" collapsed="false">
      <c r="A55" s="0" t="s">
        <v>58</v>
      </c>
      <c r="B55" s="0" t="s">
        <v>905</v>
      </c>
      <c r="C55" s="0" t="s">
        <v>906</v>
      </c>
      <c r="D55" s="0" t="s">
        <v>847</v>
      </c>
      <c r="E55" s="0" t="s">
        <v>818</v>
      </c>
    </row>
    <row r="56" customFormat="false" ht="13.8" hidden="false" customHeight="false" outlineLevel="0" collapsed="false">
      <c r="A56" s="0" t="s">
        <v>59</v>
      </c>
      <c r="B56" s="0" t="s">
        <v>907</v>
      </c>
      <c r="C56" s="0" t="s">
        <v>908</v>
      </c>
      <c r="D56" s="0" t="s">
        <v>847</v>
      </c>
      <c r="E56" s="0" t="s">
        <v>818</v>
      </c>
    </row>
    <row r="57" customFormat="false" ht="13.8" hidden="false" customHeight="false" outlineLevel="0" collapsed="false">
      <c r="A57" s="0" t="s">
        <v>60</v>
      </c>
      <c r="B57" s="0" t="s">
        <v>909</v>
      </c>
      <c r="C57" s="0" t="s">
        <v>910</v>
      </c>
      <c r="D57" s="0" t="s">
        <v>847</v>
      </c>
      <c r="E57" s="0" t="s">
        <v>818</v>
      </c>
    </row>
    <row r="58" customFormat="false" ht="13.8" hidden="false" customHeight="false" outlineLevel="0" collapsed="false">
      <c r="A58" s="0" t="s">
        <v>61</v>
      </c>
      <c r="B58" s="0" t="s">
        <v>911</v>
      </c>
      <c r="C58" s="0" t="s">
        <v>912</v>
      </c>
      <c r="D58" s="0" t="s">
        <v>847</v>
      </c>
      <c r="E58" s="0" t="s">
        <v>818</v>
      </c>
    </row>
    <row r="59" customFormat="false" ht="13.8" hidden="false" customHeight="false" outlineLevel="0" collapsed="false">
      <c r="A59" s="0" t="s">
        <v>62</v>
      </c>
      <c r="B59" s="0" t="s">
        <v>913</v>
      </c>
      <c r="C59" s="0" t="s">
        <v>914</v>
      </c>
      <c r="D59" s="0" t="s">
        <v>847</v>
      </c>
      <c r="E59" s="0" t="s">
        <v>818</v>
      </c>
    </row>
    <row r="60" customFormat="false" ht="13.8" hidden="false" customHeight="false" outlineLevel="0" collapsed="false">
      <c r="A60" s="0" t="s">
        <v>63</v>
      </c>
      <c r="B60" s="0" t="s">
        <v>915</v>
      </c>
      <c r="C60" s="0" t="s">
        <v>916</v>
      </c>
      <c r="D60" s="0" t="s">
        <v>847</v>
      </c>
      <c r="E60" s="0" t="s">
        <v>818</v>
      </c>
    </row>
    <row r="61" customFormat="false" ht="13.8" hidden="false" customHeight="false" outlineLevel="0" collapsed="false">
      <c r="A61" s="0" t="s">
        <v>64</v>
      </c>
      <c r="B61" s="0" t="s">
        <v>917</v>
      </c>
      <c r="C61" s="0" t="s">
        <v>918</v>
      </c>
      <c r="D61" s="0" t="s">
        <v>847</v>
      </c>
      <c r="E61" s="0" t="s">
        <v>818</v>
      </c>
    </row>
    <row r="62" customFormat="false" ht="13.8" hidden="false" customHeight="false" outlineLevel="0" collapsed="false">
      <c r="A62" s="0" t="s">
        <v>65</v>
      </c>
      <c r="B62" s="0" t="s">
        <v>919</v>
      </c>
      <c r="C62" s="0" t="s">
        <v>920</v>
      </c>
      <c r="D62" s="0" t="s">
        <v>847</v>
      </c>
      <c r="E62" s="0" t="s">
        <v>818</v>
      </c>
    </row>
    <row r="63" customFormat="false" ht="13.8" hidden="false" customHeight="false" outlineLevel="0" collapsed="false">
      <c r="A63" s="0" t="s">
        <v>66</v>
      </c>
      <c r="B63" s="0" t="s">
        <v>921</v>
      </c>
      <c r="C63" s="0" t="s">
        <v>922</v>
      </c>
      <c r="D63" s="0" t="s">
        <v>847</v>
      </c>
      <c r="E63" s="0" t="s">
        <v>818</v>
      </c>
    </row>
    <row r="64" customFormat="false" ht="13.8" hidden="false" customHeight="false" outlineLevel="0" collapsed="false">
      <c r="A64" s="0" t="s">
        <v>67</v>
      </c>
      <c r="B64" s="0" t="s">
        <v>923</v>
      </c>
      <c r="C64" s="0" t="s">
        <v>924</v>
      </c>
      <c r="D64" s="0" t="s">
        <v>847</v>
      </c>
      <c r="E64" s="0" t="s">
        <v>818</v>
      </c>
    </row>
    <row r="65" customFormat="false" ht="13.8" hidden="false" customHeight="false" outlineLevel="0" collapsed="false">
      <c r="A65" s="0" t="s">
        <v>68</v>
      </c>
      <c r="B65" s="0" t="s">
        <v>925</v>
      </c>
      <c r="C65" s="0" t="s">
        <v>926</v>
      </c>
      <c r="D65" s="0" t="s">
        <v>847</v>
      </c>
      <c r="E65" s="0" t="s">
        <v>818</v>
      </c>
    </row>
    <row r="66" customFormat="false" ht="13.8" hidden="false" customHeight="false" outlineLevel="0" collapsed="false">
      <c r="A66" s="0" t="s">
        <v>69</v>
      </c>
      <c r="B66" s="0" t="s">
        <v>927</v>
      </c>
      <c r="C66" s="0" t="s">
        <v>928</v>
      </c>
      <c r="D66" s="0" t="s">
        <v>847</v>
      </c>
      <c r="E66" s="0" t="s">
        <v>818</v>
      </c>
    </row>
    <row r="67" customFormat="false" ht="13.8" hidden="false" customHeight="false" outlineLevel="0" collapsed="false">
      <c r="A67" s="0" t="s">
        <v>70</v>
      </c>
      <c r="B67" s="0" t="s">
        <v>929</v>
      </c>
      <c r="C67" s="0" t="s">
        <v>930</v>
      </c>
      <c r="D67" s="0" t="s">
        <v>847</v>
      </c>
      <c r="E67" s="0" t="s">
        <v>832</v>
      </c>
    </row>
    <row r="68" customFormat="false" ht="13.8" hidden="false" customHeight="false" outlineLevel="0" collapsed="false">
      <c r="A68" s="0" t="s">
        <v>71</v>
      </c>
      <c r="B68" s="0" t="s">
        <v>931</v>
      </c>
      <c r="C68" s="0" t="s">
        <v>932</v>
      </c>
      <c r="D68" s="0" t="s">
        <v>847</v>
      </c>
      <c r="E68" s="0" t="s">
        <v>832</v>
      </c>
    </row>
    <row r="69" customFormat="false" ht="13.8" hidden="false" customHeight="false" outlineLevel="0" collapsed="false">
      <c r="A69" s="0" t="s">
        <v>72</v>
      </c>
      <c r="B69" s="0" t="s">
        <v>933</v>
      </c>
      <c r="C69" s="0" t="s">
        <v>934</v>
      </c>
      <c r="D69" s="0" t="s">
        <v>847</v>
      </c>
      <c r="E69" s="0" t="s">
        <v>832</v>
      </c>
    </row>
    <row r="70" customFormat="false" ht="13.8" hidden="false" customHeight="false" outlineLevel="0" collapsed="false">
      <c r="A70" s="0" t="s">
        <v>73</v>
      </c>
      <c r="B70" s="0" t="s">
        <v>935</v>
      </c>
      <c r="C70" s="0" t="s">
        <v>936</v>
      </c>
      <c r="D70" s="0" t="s">
        <v>847</v>
      </c>
      <c r="E70" s="0" t="s">
        <v>832</v>
      </c>
    </row>
    <row r="71" customFormat="false" ht="13.8" hidden="false" customHeight="false" outlineLevel="0" collapsed="false">
      <c r="A71" s="0" t="s">
        <v>74</v>
      </c>
      <c r="B71" s="0" t="s">
        <v>937</v>
      </c>
      <c r="C71" s="0" t="s">
        <v>938</v>
      </c>
      <c r="D71" s="0" t="s">
        <v>847</v>
      </c>
      <c r="E71" s="0" t="s">
        <v>832</v>
      </c>
    </row>
    <row r="72" customFormat="false" ht="13.8" hidden="false" customHeight="false" outlineLevel="0" collapsed="false">
      <c r="A72" s="0" t="s">
        <v>75</v>
      </c>
      <c r="B72" s="0" t="s">
        <v>939</v>
      </c>
      <c r="C72" s="0" t="s">
        <v>940</v>
      </c>
      <c r="D72" s="0" t="s">
        <v>847</v>
      </c>
      <c r="E72" s="0" t="s">
        <v>832</v>
      </c>
    </row>
    <row r="73" customFormat="false" ht="13.8" hidden="false" customHeight="false" outlineLevel="0" collapsed="false">
      <c r="A73" s="0" t="s">
        <v>76</v>
      </c>
      <c r="B73" s="0" t="s">
        <v>941</v>
      </c>
      <c r="C73" s="0" t="s">
        <v>942</v>
      </c>
      <c r="D73" s="0" t="s">
        <v>847</v>
      </c>
      <c r="E73" s="0" t="s">
        <v>832</v>
      </c>
    </row>
    <row r="74" customFormat="false" ht="13.8" hidden="false" customHeight="false" outlineLevel="0" collapsed="false">
      <c r="A74" s="0" t="s">
        <v>77</v>
      </c>
      <c r="B74" s="0" t="s">
        <v>943</v>
      </c>
      <c r="C74" s="0" t="s">
        <v>944</v>
      </c>
      <c r="D74" s="0" t="s">
        <v>847</v>
      </c>
      <c r="E74" s="0" t="s">
        <v>832</v>
      </c>
    </row>
    <row r="75" customFormat="false" ht="13.8" hidden="false" customHeight="false" outlineLevel="0" collapsed="false">
      <c r="A75" s="0" t="s">
        <v>78</v>
      </c>
      <c r="B75" s="0" t="s">
        <v>945</v>
      </c>
      <c r="C75" s="0" t="s">
        <v>946</v>
      </c>
      <c r="D75" s="0" t="s">
        <v>847</v>
      </c>
      <c r="E75" s="0" t="s">
        <v>832</v>
      </c>
    </row>
    <row r="76" customFormat="false" ht="13.8" hidden="false" customHeight="false" outlineLevel="0" collapsed="false">
      <c r="A76" s="0" t="s">
        <v>79</v>
      </c>
      <c r="B76" s="0" t="s">
        <v>947</v>
      </c>
      <c r="C76" s="0" t="s">
        <v>823</v>
      </c>
      <c r="D76" s="0" t="s">
        <v>809</v>
      </c>
      <c r="E76" s="0" t="s">
        <v>832</v>
      </c>
    </row>
    <row r="77" customFormat="false" ht="13.8" hidden="false" customHeight="false" outlineLevel="0" collapsed="false">
      <c r="A77" s="0" t="s">
        <v>80</v>
      </c>
      <c r="B77" s="0" t="s">
        <v>948</v>
      </c>
      <c r="C77" s="0" t="s">
        <v>949</v>
      </c>
      <c r="D77" s="0" t="s">
        <v>847</v>
      </c>
      <c r="E77" s="0" t="s">
        <v>832</v>
      </c>
    </row>
    <row r="78" customFormat="false" ht="13.8" hidden="false" customHeight="false" outlineLevel="0" collapsed="false">
      <c r="A78" s="0" t="s">
        <v>81</v>
      </c>
      <c r="B78" s="0" t="s">
        <v>950</v>
      </c>
      <c r="C78" s="0" t="s">
        <v>823</v>
      </c>
      <c r="D78" s="0" t="s">
        <v>809</v>
      </c>
      <c r="E78" s="0" t="s">
        <v>832</v>
      </c>
    </row>
    <row r="79" customFormat="false" ht="13.8" hidden="false" customHeight="false" outlineLevel="0" collapsed="false">
      <c r="A79" s="0" t="s">
        <v>82</v>
      </c>
      <c r="B79" s="0" t="s">
        <v>951</v>
      </c>
      <c r="C79" s="0" t="s">
        <v>952</v>
      </c>
      <c r="D79" s="0" t="s">
        <v>847</v>
      </c>
      <c r="E79" s="0" t="s">
        <v>832</v>
      </c>
    </row>
    <row r="80" customFormat="false" ht="13.8" hidden="false" customHeight="false" outlineLevel="0" collapsed="false">
      <c r="A80" s="0" t="s">
        <v>83</v>
      </c>
      <c r="B80" s="0" t="s">
        <v>953</v>
      </c>
      <c r="C80" s="0" t="s">
        <v>823</v>
      </c>
      <c r="D80" s="0" t="s">
        <v>809</v>
      </c>
      <c r="E80" s="0" t="s">
        <v>832</v>
      </c>
    </row>
    <row r="81" customFormat="false" ht="13.8" hidden="false" customHeight="false" outlineLevel="0" collapsed="false">
      <c r="A81" s="0" t="s">
        <v>84</v>
      </c>
      <c r="B81" s="0" t="s">
        <v>954</v>
      </c>
      <c r="C81" s="0" t="s">
        <v>955</v>
      </c>
      <c r="D81" s="0" t="s">
        <v>847</v>
      </c>
      <c r="E81" s="0" t="s">
        <v>832</v>
      </c>
    </row>
    <row r="82" customFormat="false" ht="13.8" hidden="false" customHeight="false" outlineLevel="0" collapsed="false">
      <c r="A82" s="0" t="s">
        <v>85</v>
      </c>
      <c r="B82" s="0" t="s">
        <v>956</v>
      </c>
      <c r="C82" s="0" t="s">
        <v>957</v>
      </c>
      <c r="D82" s="0" t="s">
        <v>847</v>
      </c>
      <c r="E82" s="0" t="s">
        <v>832</v>
      </c>
    </row>
    <row r="83" customFormat="false" ht="13.8" hidden="false" customHeight="false" outlineLevel="0" collapsed="false">
      <c r="A83" s="0" t="s">
        <v>86</v>
      </c>
      <c r="B83" s="0" t="s">
        <v>958</v>
      </c>
      <c r="C83" s="0" t="s">
        <v>823</v>
      </c>
      <c r="D83" s="0" t="s">
        <v>809</v>
      </c>
      <c r="E83" s="0" t="s">
        <v>832</v>
      </c>
    </row>
    <row r="84" customFormat="false" ht="13.8" hidden="false" customHeight="false" outlineLevel="0" collapsed="false">
      <c r="A84" s="0" t="s">
        <v>87</v>
      </c>
      <c r="B84" s="0" t="s">
        <v>959</v>
      </c>
      <c r="C84" s="0" t="s">
        <v>960</v>
      </c>
      <c r="D84" s="0" t="s">
        <v>815</v>
      </c>
      <c r="E84" s="0" t="s">
        <v>839</v>
      </c>
    </row>
    <row r="85" customFormat="false" ht="13.8" hidden="false" customHeight="false" outlineLevel="0" collapsed="false">
      <c r="A85" s="0" t="s">
        <v>88</v>
      </c>
      <c r="B85" s="0" t="s">
        <v>88</v>
      </c>
      <c r="C85" s="0" t="s">
        <v>961</v>
      </c>
      <c r="D85" s="0" t="s">
        <v>847</v>
      </c>
      <c r="E85" s="0" t="s">
        <v>832</v>
      </c>
    </row>
    <row r="86" customFormat="false" ht="13.8" hidden="false" customHeight="false" outlineLevel="0" collapsed="false">
      <c r="A86" s="0" t="s">
        <v>89</v>
      </c>
      <c r="B86" s="0" t="s">
        <v>89</v>
      </c>
      <c r="C86" s="0" t="s">
        <v>962</v>
      </c>
      <c r="D86" s="0" t="s">
        <v>847</v>
      </c>
      <c r="E86" s="0" t="s">
        <v>832</v>
      </c>
    </row>
    <row r="87" customFormat="false" ht="13.8" hidden="false" customHeight="false" outlineLevel="0" collapsed="false">
      <c r="A87" s="0" t="s">
        <v>90</v>
      </c>
      <c r="B87" s="0" t="s">
        <v>90</v>
      </c>
      <c r="C87" s="0" t="s">
        <v>963</v>
      </c>
      <c r="D87" s="0" t="s">
        <v>847</v>
      </c>
      <c r="E87" s="0" t="s">
        <v>832</v>
      </c>
    </row>
    <row r="88" customFormat="false" ht="13.8" hidden="false" customHeight="false" outlineLevel="0" collapsed="false">
      <c r="A88" s="0" t="s">
        <v>91</v>
      </c>
      <c r="B88" s="0" t="s">
        <v>964</v>
      </c>
      <c r="C88" s="0" t="s">
        <v>965</v>
      </c>
      <c r="D88" s="0" t="s">
        <v>847</v>
      </c>
      <c r="E88" s="0" t="s">
        <v>832</v>
      </c>
    </row>
    <row r="89" customFormat="false" ht="13.8" hidden="false" customHeight="false" outlineLevel="0" collapsed="false">
      <c r="A89" s="0" t="s">
        <v>92</v>
      </c>
      <c r="B89" s="0" t="s">
        <v>966</v>
      </c>
      <c r="C89" s="0" t="s">
        <v>967</v>
      </c>
      <c r="D89" s="0" t="s">
        <v>847</v>
      </c>
      <c r="E89" s="0" t="s">
        <v>832</v>
      </c>
    </row>
    <row r="90" customFormat="false" ht="13.8" hidden="false" customHeight="false" outlineLevel="0" collapsed="false">
      <c r="A90" s="0" t="s">
        <v>93</v>
      </c>
      <c r="B90" s="0" t="s">
        <v>968</v>
      </c>
      <c r="C90" s="0" t="s">
        <v>969</v>
      </c>
      <c r="D90" s="0" t="s">
        <v>847</v>
      </c>
      <c r="E90" s="0" t="s">
        <v>832</v>
      </c>
    </row>
    <row r="91" customFormat="false" ht="13.8" hidden="false" customHeight="false" outlineLevel="0" collapsed="false">
      <c r="A91" s="0" t="s">
        <v>94</v>
      </c>
      <c r="B91" s="0" t="s">
        <v>970</v>
      </c>
      <c r="C91" s="0" t="s">
        <v>971</v>
      </c>
      <c r="D91" s="0" t="s">
        <v>847</v>
      </c>
      <c r="E91" s="0" t="s">
        <v>832</v>
      </c>
    </row>
    <row r="92" customFormat="false" ht="13.8" hidden="false" customHeight="false" outlineLevel="0" collapsed="false">
      <c r="A92" s="0" t="s">
        <v>95</v>
      </c>
      <c r="B92" s="0" t="s">
        <v>972</v>
      </c>
      <c r="C92" s="0" t="s">
        <v>973</v>
      </c>
      <c r="D92" s="0" t="s">
        <v>847</v>
      </c>
      <c r="E92" s="0" t="s">
        <v>832</v>
      </c>
    </row>
    <row r="93" customFormat="false" ht="13.8" hidden="false" customHeight="false" outlineLevel="0" collapsed="false">
      <c r="A93" s="0" t="s">
        <v>96</v>
      </c>
      <c r="B93" s="0" t="s">
        <v>974</v>
      </c>
      <c r="C93" s="0" t="s">
        <v>975</v>
      </c>
      <c r="D93" s="0" t="s">
        <v>806</v>
      </c>
    </row>
    <row r="94" customFormat="false" ht="13.8" hidden="false" customHeight="false" outlineLevel="0" collapsed="false">
      <c r="A94" s="0" t="s">
        <v>97</v>
      </c>
      <c r="B94" s="0" t="s">
        <v>976</v>
      </c>
      <c r="C94" s="0" t="s">
        <v>977</v>
      </c>
      <c r="D94" s="0" t="s">
        <v>847</v>
      </c>
      <c r="E94" s="0" t="s">
        <v>832</v>
      </c>
    </row>
    <row r="95" customFormat="false" ht="13.8" hidden="false" customHeight="false" outlineLevel="0" collapsed="false">
      <c r="A95" s="0" t="s">
        <v>98</v>
      </c>
      <c r="B95" s="0" t="s">
        <v>978</v>
      </c>
      <c r="C95" s="0" t="s">
        <v>979</v>
      </c>
      <c r="D95" s="0" t="s">
        <v>847</v>
      </c>
      <c r="E95" s="0" t="s">
        <v>832</v>
      </c>
    </row>
    <row r="96" customFormat="false" ht="13.8" hidden="false" customHeight="false" outlineLevel="0" collapsed="false">
      <c r="A96" s="0" t="s">
        <v>99</v>
      </c>
      <c r="B96" s="0" t="s">
        <v>980</v>
      </c>
      <c r="C96" s="0" t="s">
        <v>981</v>
      </c>
      <c r="D96" s="0" t="s">
        <v>847</v>
      </c>
      <c r="E96" s="0" t="s">
        <v>832</v>
      </c>
    </row>
    <row r="97" customFormat="false" ht="13.8" hidden="false" customHeight="false" outlineLevel="0" collapsed="false">
      <c r="A97" s="0" t="s">
        <v>100</v>
      </c>
      <c r="B97" s="0" t="s">
        <v>982</v>
      </c>
      <c r="C97" s="0" t="s">
        <v>983</v>
      </c>
      <c r="D97" s="0" t="s">
        <v>847</v>
      </c>
      <c r="E97" s="0" t="s">
        <v>832</v>
      </c>
    </row>
    <row r="98" customFormat="false" ht="13.8" hidden="false" customHeight="false" outlineLevel="0" collapsed="false">
      <c r="A98" s="0" t="s">
        <v>101</v>
      </c>
      <c r="B98" s="0" t="s">
        <v>984</v>
      </c>
      <c r="C98" s="0" t="s">
        <v>985</v>
      </c>
      <c r="D98" s="0" t="s">
        <v>847</v>
      </c>
      <c r="E98" s="0" t="s">
        <v>839</v>
      </c>
    </row>
    <row r="99" customFormat="false" ht="13.8" hidden="false" customHeight="false" outlineLevel="0" collapsed="false">
      <c r="A99" s="0" t="s">
        <v>102</v>
      </c>
      <c r="B99" s="0" t="s">
        <v>986</v>
      </c>
      <c r="C99" s="0" t="s">
        <v>987</v>
      </c>
      <c r="D99" s="0" t="s">
        <v>847</v>
      </c>
      <c r="E99" s="0" t="s">
        <v>839</v>
      </c>
    </row>
    <row r="100" customFormat="false" ht="13.8" hidden="false" customHeight="false" outlineLevel="0" collapsed="false">
      <c r="A100" s="0" t="s">
        <v>103</v>
      </c>
      <c r="B100" s="0" t="s">
        <v>988</v>
      </c>
      <c r="C100" s="0" t="s">
        <v>989</v>
      </c>
      <c r="D100" s="0" t="s">
        <v>847</v>
      </c>
      <c r="E100" s="0" t="s">
        <v>839</v>
      </c>
    </row>
    <row r="101" customFormat="false" ht="13.8" hidden="false" customHeight="false" outlineLevel="0" collapsed="false">
      <c r="A101" s="0" t="s">
        <v>104</v>
      </c>
      <c r="B101" s="0" t="s">
        <v>990</v>
      </c>
      <c r="C101" s="0" t="s">
        <v>991</v>
      </c>
      <c r="D101" s="0" t="s">
        <v>847</v>
      </c>
      <c r="E101" s="0" t="s">
        <v>839</v>
      </c>
    </row>
    <row r="102" customFormat="false" ht="13.8" hidden="false" customHeight="false" outlineLevel="0" collapsed="false">
      <c r="A102" s="0" t="s">
        <v>105</v>
      </c>
      <c r="B102" s="0" t="s">
        <v>992</v>
      </c>
      <c r="C102" s="0" t="s">
        <v>993</v>
      </c>
      <c r="D102" s="0" t="s">
        <v>847</v>
      </c>
      <c r="E102" s="0" t="s">
        <v>839</v>
      </c>
    </row>
    <row r="103" customFormat="false" ht="13.8" hidden="false" customHeight="false" outlineLevel="0" collapsed="false">
      <c r="A103" s="0" t="s">
        <v>106</v>
      </c>
      <c r="B103" s="0" t="s">
        <v>994</v>
      </c>
      <c r="C103" s="0" t="s">
        <v>995</v>
      </c>
      <c r="D103" s="0" t="s">
        <v>847</v>
      </c>
      <c r="E103" s="0" t="s">
        <v>839</v>
      </c>
    </row>
    <row r="104" customFormat="false" ht="13.8" hidden="false" customHeight="false" outlineLevel="0" collapsed="false">
      <c r="A104" s="0" t="s">
        <v>107</v>
      </c>
      <c r="B104" s="0" t="s">
        <v>996</v>
      </c>
      <c r="C104" s="0" t="s">
        <v>997</v>
      </c>
      <c r="D104" s="0" t="s">
        <v>847</v>
      </c>
      <c r="E104" s="0" t="s">
        <v>839</v>
      </c>
    </row>
    <row r="105" customFormat="false" ht="13.8" hidden="false" customHeight="false" outlineLevel="0" collapsed="false">
      <c r="A105" s="0" t="s">
        <v>108</v>
      </c>
      <c r="B105" s="0" t="s">
        <v>998</v>
      </c>
      <c r="C105" s="0" t="s">
        <v>999</v>
      </c>
      <c r="D105" s="0" t="s">
        <v>847</v>
      </c>
      <c r="E105" s="0" t="s">
        <v>839</v>
      </c>
    </row>
    <row r="106" customFormat="false" ht="13.8" hidden="false" customHeight="false" outlineLevel="0" collapsed="false">
      <c r="A106" s="0" t="s">
        <v>109</v>
      </c>
      <c r="B106" s="0" t="s">
        <v>1000</v>
      </c>
      <c r="C106" s="0" t="s">
        <v>1001</v>
      </c>
      <c r="D106" s="0" t="s">
        <v>847</v>
      </c>
      <c r="E106" s="0" t="s">
        <v>839</v>
      </c>
    </row>
    <row r="107" customFormat="false" ht="13.8" hidden="false" customHeight="false" outlineLevel="0" collapsed="false">
      <c r="A107" s="0" t="s">
        <v>110</v>
      </c>
      <c r="B107" s="0" t="s">
        <v>1002</v>
      </c>
      <c r="C107" s="0" t="s">
        <v>1003</v>
      </c>
      <c r="D107" s="0" t="s">
        <v>847</v>
      </c>
      <c r="E107" s="0" t="s">
        <v>839</v>
      </c>
    </row>
    <row r="108" customFormat="false" ht="13.8" hidden="false" customHeight="false" outlineLevel="0" collapsed="false">
      <c r="A108" s="0" t="s">
        <v>111</v>
      </c>
      <c r="B108" s="0" t="s">
        <v>1004</v>
      </c>
      <c r="C108" s="0" t="s">
        <v>1005</v>
      </c>
      <c r="D108" s="0" t="s">
        <v>847</v>
      </c>
      <c r="E108" s="0" t="s">
        <v>839</v>
      </c>
    </row>
    <row r="109" customFormat="false" ht="13.8" hidden="false" customHeight="false" outlineLevel="0" collapsed="false">
      <c r="A109" s="0" t="s">
        <v>112</v>
      </c>
      <c r="B109" s="0" t="s">
        <v>1006</v>
      </c>
      <c r="C109" s="0" t="s">
        <v>1007</v>
      </c>
      <c r="D109" s="0" t="s">
        <v>847</v>
      </c>
      <c r="E109" s="0" t="s">
        <v>839</v>
      </c>
    </row>
    <row r="110" customFormat="false" ht="13.8" hidden="false" customHeight="false" outlineLevel="0" collapsed="false">
      <c r="A110" s="0" t="s">
        <v>113</v>
      </c>
      <c r="B110" s="0" t="s">
        <v>1008</v>
      </c>
      <c r="C110" s="0" t="s">
        <v>1009</v>
      </c>
      <c r="D110" s="0" t="s">
        <v>847</v>
      </c>
      <c r="E110" s="0" t="s">
        <v>839</v>
      </c>
    </row>
    <row r="111" customFormat="false" ht="13.8" hidden="false" customHeight="false" outlineLevel="0" collapsed="false">
      <c r="A111" s="0" t="s">
        <v>114</v>
      </c>
      <c r="B111" s="0" t="s">
        <v>1010</v>
      </c>
      <c r="C111" s="0" t="s">
        <v>1011</v>
      </c>
      <c r="D111" s="0" t="s">
        <v>847</v>
      </c>
      <c r="E111" s="0" t="s">
        <v>839</v>
      </c>
    </row>
    <row r="112" customFormat="false" ht="13.8" hidden="false" customHeight="false" outlineLevel="0" collapsed="false">
      <c r="A112" s="0" t="s">
        <v>115</v>
      </c>
      <c r="B112" s="0" t="s">
        <v>1012</v>
      </c>
      <c r="C112" s="0" t="s">
        <v>1013</v>
      </c>
      <c r="D112" s="0" t="s">
        <v>847</v>
      </c>
      <c r="E112" s="0" t="s">
        <v>818</v>
      </c>
    </row>
    <row r="113" customFormat="false" ht="13.8" hidden="false" customHeight="false" outlineLevel="0" collapsed="false">
      <c r="A113" s="0" t="s">
        <v>116</v>
      </c>
      <c r="B113" s="0" t="s">
        <v>1014</v>
      </c>
      <c r="C113" s="0" t="s">
        <v>1015</v>
      </c>
      <c r="D113" s="0" t="s">
        <v>847</v>
      </c>
      <c r="E113" s="0" t="s">
        <v>818</v>
      </c>
    </row>
    <row r="114" customFormat="false" ht="13.8" hidden="false" customHeight="false" outlineLevel="0" collapsed="false">
      <c r="A114" s="0" t="s">
        <v>117</v>
      </c>
      <c r="B114" s="0" t="s">
        <v>1016</v>
      </c>
      <c r="C114" s="29" t="s">
        <v>1017</v>
      </c>
      <c r="D114" s="0" t="s">
        <v>847</v>
      </c>
      <c r="E114" s="0" t="s">
        <v>818</v>
      </c>
    </row>
    <row r="115" customFormat="false" ht="13.8" hidden="false" customHeight="false" outlineLevel="0" collapsed="false">
      <c r="A115" s="0" t="s">
        <v>118</v>
      </c>
      <c r="B115" s="0" t="s">
        <v>1018</v>
      </c>
      <c r="C115" s="29" t="s">
        <v>1019</v>
      </c>
      <c r="D115" s="0" t="s">
        <v>847</v>
      </c>
      <c r="E115" s="0" t="s">
        <v>818</v>
      </c>
    </row>
    <row r="116" customFormat="false" ht="13.8" hidden="false" customHeight="false" outlineLevel="0" collapsed="false">
      <c r="A116" s="0" t="s">
        <v>119</v>
      </c>
      <c r="B116" s="0" t="s">
        <v>1020</v>
      </c>
      <c r="C116" s="29" t="s">
        <v>1021</v>
      </c>
      <c r="D116" s="0" t="s">
        <v>847</v>
      </c>
      <c r="E116" s="0" t="s">
        <v>818</v>
      </c>
    </row>
    <row r="117" customFormat="false" ht="13.8" hidden="false" customHeight="false" outlineLevel="0" collapsed="false">
      <c r="A117" s="0" t="s">
        <v>120</v>
      </c>
      <c r="B117" s="0" t="s">
        <v>1022</v>
      </c>
      <c r="C117" s="0" t="s">
        <v>1023</v>
      </c>
      <c r="D117" s="0" t="s">
        <v>809</v>
      </c>
      <c r="E117" s="0" t="s">
        <v>818</v>
      </c>
    </row>
    <row r="118" customFormat="false" ht="13.8" hidden="false" customHeight="false" outlineLevel="0" collapsed="false">
      <c r="A118" s="0" t="s">
        <v>121</v>
      </c>
      <c r="B118" s="0" t="s">
        <v>1024</v>
      </c>
      <c r="C118" s="0" t="s">
        <v>1025</v>
      </c>
      <c r="D118" s="0" t="s">
        <v>809</v>
      </c>
      <c r="E118" s="0" t="s">
        <v>818</v>
      </c>
    </row>
    <row r="119" customFormat="false" ht="13.8" hidden="false" customHeight="false" outlineLevel="0" collapsed="false">
      <c r="A119" s="0" t="s">
        <v>122</v>
      </c>
      <c r="B119" s="0" t="s">
        <v>1026</v>
      </c>
      <c r="C119" s="0" t="s">
        <v>1027</v>
      </c>
      <c r="D119" s="0" t="s">
        <v>847</v>
      </c>
      <c r="E119" s="0" t="s">
        <v>818</v>
      </c>
    </row>
    <row r="120" customFormat="false" ht="13.8" hidden="false" customHeight="false" outlineLevel="0" collapsed="false">
      <c r="A120" s="0" t="s">
        <v>123</v>
      </c>
      <c r="B120" s="0" t="s">
        <v>1028</v>
      </c>
      <c r="C120" s="0" t="s">
        <v>1029</v>
      </c>
      <c r="D120" s="0" t="s">
        <v>847</v>
      </c>
      <c r="E120" s="0" t="s">
        <v>818</v>
      </c>
    </row>
    <row r="121" customFormat="false" ht="13.8" hidden="false" customHeight="false" outlineLevel="0" collapsed="false">
      <c r="A121" s="0" t="s">
        <v>124</v>
      </c>
      <c r="B121" s="0" t="s">
        <v>1030</v>
      </c>
      <c r="C121" s="0" t="s">
        <v>1031</v>
      </c>
      <c r="D121" s="0" t="s">
        <v>847</v>
      </c>
      <c r="E121" s="0" t="s">
        <v>818</v>
      </c>
    </row>
    <row r="122" customFormat="false" ht="13.8" hidden="false" customHeight="false" outlineLevel="0" collapsed="false">
      <c r="A122" s="0" t="s">
        <v>125</v>
      </c>
      <c r="B122" s="0" t="s">
        <v>1032</v>
      </c>
      <c r="C122" s="0" t="s">
        <v>1033</v>
      </c>
      <c r="D122" s="0" t="s">
        <v>847</v>
      </c>
      <c r="E122" s="0" t="s">
        <v>818</v>
      </c>
    </row>
    <row r="123" customFormat="false" ht="13.8" hidden="false" customHeight="false" outlineLevel="0" collapsed="false">
      <c r="A123" s="0" t="s">
        <v>126</v>
      </c>
      <c r="B123" s="0" t="s">
        <v>1034</v>
      </c>
      <c r="C123" s="0" t="s">
        <v>1035</v>
      </c>
      <c r="D123" s="0" t="s">
        <v>847</v>
      </c>
      <c r="E123" s="0" t="s">
        <v>818</v>
      </c>
    </row>
    <row r="124" customFormat="false" ht="13.8" hidden="false" customHeight="false" outlineLevel="0" collapsed="false">
      <c r="A124" s="0" t="s">
        <v>127</v>
      </c>
      <c r="B124" s="0" t="s">
        <v>1036</v>
      </c>
      <c r="C124" s="0" t="s">
        <v>1037</v>
      </c>
      <c r="D124" s="0" t="s">
        <v>847</v>
      </c>
      <c r="E124" s="0" t="s">
        <v>818</v>
      </c>
    </row>
    <row r="125" customFormat="false" ht="13.8" hidden="false" customHeight="false" outlineLevel="0" collapsed="false">
      <c r="A125" s="0" t="s">
        <v>128</v>
      </c>
      <c r="B125" s="0" t="s">
        <v>1038</v>
      </c>
      <c r="C125" s="0" t="s">
        <v>1039</v>
      </c>
      <c r="D125" s="0" t="s">
        <v>847</v>
      </c>
      <c r="E125" s="0" t="s">
        <v>818</v>
      </c>
    </row>
    <row r="126" customFormat="false" ht="13.8" hidden="false" customHeight="false" outlineLevel="0" collapsed="false">
      <c r="A126" s="0" t="s">
        <v>129</v>
      </c>
      <c r="B126" s="0" t="s">
        <v>1040</v>
      </c>
      <c r="C126" s="0" t="s">
        <v>1041</v>
      </c>
      <c r="D126" s="0" t="s">
        <v>847</v>
      </c>
      <c r="E126" s="0" t="s">
        <v>818</v>
      </c>
    </row>
    <row r="127" customFormat="false" ht="13.8" hidden="false" customHeight="false" outlineLevel="0" collapsed="false">
      <c r="A127" s="0" t="s">
        <v>130</v>
      </c>
      <c r="B127" s="0" t="s">
        <v>1042</v>
      </c>
      <c r="C127" s="0" t="s">
        <v>1043</v>
      </c>
      <c r="D127" s="0" t="s">
        <v>847</v>
      </c>
      <c r="E127" s="0" t="s">
        <v>818</v>
      </c>
    </row>
    <row r="128" customFormat="false" ht="13.8" hidden="false" customHeight="false" outlineLevel="0" collapsed="false">
      <c r="A128" s="0" t="s">
        <v>131</v>
      </c>
      <c r="B128" s="0" t="s">
        <v>1044</v>
      </c>
      <c r="C128" s="29" t="s">
        <v>1045</v>
      </c>
      <c r="D128" s="0" t="s">
        <v>847</v>
      </c>
      <c r="E128" s="0" t="s">
        <v>818</v>
      </c>
    </row>
    <row r="129" customFormat="false" ht="13.8" hidden="false" customHeight="false" outlineLevel="0" collapsed="false">
      <c r="A129" s="0" t="s">
        <v>132</v>
      </c>
      <c r="B129" s="0" t="s">
        <v>1046</v>
      </c>
      <c r="C129" s="29" t="s">
        <v>1047</v>
      </c>
      <c r="D129" s="0" t="s">
        <v>847</v>
      </c>
      <c r="E129" s="0" t="s">
        <v>818</v>
      </c>
    </row>
    <row r="130" customFormat="false" ht="13.8" hidden="false" customHeight="false" outlineLevel="0" collapsed="false">
      <c r="A130" s="0" t="s">
        <v>133</v>
      </c>
      <c r="B130" s="0" t="s">
        <v>1048</v>
      </c>
      <c r="C130" s="29" t="s">
        <v>1049</v>
      </c>
      <c r="D130" s="0" t="s">
        <v>847</v>
      </c>
      <c r="E130" s="0" t="s">
        <v>818</v>
      </c>
    </row>
    <row r="131" customFormat="false" ht="13.8" hidden="false" customHeight="false" outlineLevel="0" collapsed="false">
      <c r="A131" s="0" t="s">
        <v>134</v>
      </c>
      <c r="B131" s="0" t="s">
        <v>1050</v>
      </c>
      <c r="C131" s="0" t="s">
        <v>1051</v>
      </c>
      <c r="D131" s="0" t="s">
        <v>847</v>
      </c>
      <c r="E131" s="0" t="s">
        <v>818</v>
      </c>
    </row>
    <row r="132" customFormat="false" ht="13.8" hidden="false" customHeight="false" outlineLevel="0" collapsed="false">
      <c r="A132" s="0" t="s">
        <v>135</v>
      </c>
      <c r="B132" s="0" t="s">
        <v>1052</v>
      </c>
      <c r="C132" s="0" t="s">
        <v>1053</v>
      </c>
      <c r="D132" s="0" t="s">
        <v>847</v>
      </c>
      <c r="E132" s="0" t="s">
        <v>818</v>
      </c>
    </row>
    <row r="133" customFormat="false" ht="13.8" hidden="false" customHeight="false" outlineLevel="0" collapsed="false">
      <c r="A133" s="0" t="s">
        <v>136</v>
      </c>
      <c r="B133" s="0" t="s">
        <v>1054</v>
      </c>
      <c r="C133" s="0" t="s">
        <v>1055</v>
      </c>
      <c r="D133" s="0" t="s">
        <v>847</v>
      </c>
      <c r="E133" s="0" t="s">
        <v>818</v>
      </c>
    </row>
    <row r="134" customFormat="false" ht="13.8" hidden="false" customHeight="false" outlineLevel="0" collapsed="false">
      <c r="A134" s="0" t="s">
        <v>137</v>
      </c>
      <c r="B134" s="0" t="s">
        <v>1056</v>
      </c>
      <c r="C134" s="0" t="s">
        <v>1057</v>
      </c>
      <c r="D134" s="0" t="s">
        <v>847</v>
      </c>
      <c r="E134" s="0" t="s">
        <v>818</v>
      </c>
    </row>
    <row r="135" customFormat="false" ht="13.8" hidden="false" customHeight="false" outlineLevel="0" collapsed="false">
      <c r="A135" s="0" t="s">
        <v>138</v>
      </c>
      <c r="B135" s="0" t="s">
        <v>1058</v>
      </c>
      <c r="C135" s="0" t="s">
        <v>1059</v>
      </c>
      <c r="D135" s="0" t="s">
        <v>847</v>
      </c>
      <c r="E135" s="0" t="s">
        <v>818</v>
      </c>
    </row>
    <row r="136" customFormat="false" ht="13.8" hidden="false" customHeight="false" outlineLevel="0" collapsed="false">
      <c r="A136" s="0" t="s">
        <v>139</v>
      </c>
      <c r="B136" s="0" t="s">
        <v>1060</v>
      </c>
      <c r="C136" s="29" t="s">
        <v>1061</v>
      </c>
      <c r="D136" s="0" t="s">
        <v>847</v>
      </c>
      <c r="E136" s="0" t="s">
        <v>818</v>
      </c>
    </row>
    <row r="137" customFormat="false" ht="13.8" hidden="false" customHeight="false" outlineLevel="0" collapsed="false">
      <c r="A137" s="0" t="s">
        <v>140</v>
      </c>
      <c r="B137" s="0" t="s">
        <v>1062</v>
      </c>
      <c r="C137" s="0" t="s">
        <v>1063</v>
      </c>
      <c r="D137" s="0" t="s">
        <v>847</v>
      </c>
      <c r="E137" s="0" t="s">
        <v>818</v>
      </c>
    </row>
    <row r="138" customFormat="false" ht="13.8" hidden="false" customHeight="false" outlineLevel="0" collapsed="false">
      <c r="A138" s="0" t="s">
        <v>141</v>
      </c>
      <c r="B138" s="0" t="s">
        <v>1064</v>
      </c>
      <c r="C138" s="0" t="s">
        <v>1065</v>
      </c>
      <c r="D138" s="0" t="s">
        <v>847</v>
      </c>
      <c r="E138" s="0" t="s">
        <v>832</v>
      </c>
    </row>
    <row r="139" customFormat="false" ht="13.8" hidden="false" customHeight="false" outlineLevel="0" collapsed="false">
      <c r="A139" s="0" t="s">
        <v>142</v>
      </c>
      <c r="B139" s="0" t="s">
        <v>1066</v>
      </c>
      <c r="C139" s="0" t="s">
        <v>1067</v>
      </c>
      <c r="D139" s="0" t="s">
        <v>847</v>
      </c>
      <c r="E139" s="0" t="s">
        <v>832</v>
      </c>
    </row>
    <row r="140" customFormat="false" ht="13.8" hidden="false" customHeight="false" outlineLevel="0" collapsed="false">
      <c r="A140" s="0" t="s">
        <v>143</v>
      </c>
      <c r="B140" s="0" t="s">
        <v>1068</v>
      </c>
      <c r="C140" s="0" t="s">
        <v>1069</v>
      </c>
      <c r="D140" s="0" t="s">
        <v>847</v>
      </c>
      <c r="E140" s="0" t="s">
        <v>832</v>
      </c>
    </row>
    <row r="141" customFormat="false" ht="13.8" hidden="false" customHeight="false" outlineLevel="0" collapsed="false">
      <c r="A141" s="0" t="s">
        <v>144</v>
      </c>
      <c r="B141" s="0" t="s">
        <v>1070</v>
      </c>
      <c r="C141" s="0" t="s">
        <v>1071</v>
      </c>
      <c r="D141" s="0" t="s">
        <v>847</v>
      </c>
      <c r="E141" s="0" t="s">
        <v>832</v>
      </c>
    </row>
    <row r="142" customFormat="false" ht="13.8" hidden="false" customHeight="false" outlineLevel="0" collapsed="false">
      <c r="A142" s="0" t="s">
        <v>145</v>
      </c>
      <c r="B142" s="0" t="s">
        <v>1072</v>
      </c>
      <c r="C142" s="0" t="s">
        <v>1073</v>
      </c>
      <c r="D142" s="0" t="s">
        <v>847</v>
      </c>
      <c r="E142" s="0" t="s">
        <v>832</v>
      </c>
    </row>
    <row r="143" customFormat="false" ht="13.8" hidden="false" customHeight="false" outlineLevel="0" collapsed="false">
      <c r="A143" s="0" t="s">
        <v>146</v>
      </c>
      <c r="B143" s="0" t="s">
        <v>1074</v>
      </c>
      <c r="C143" s="0" t="s">
        <v>1075</v>
      </c>
      <c r="D143" s="0" t="s">
        <v>806</v>
      </c>
    </row>
    <row r="144" customFormat="false" ht="13.8" hidden="false" customHeight="false" outlineLevel="0" collapsed="false">
      <c r="A144" s="0" t="s">
        <v>147</v>
      </c>
      <c r="B144" s="0" t="s">
        <v>1076</v>
      </c>
      <c r="C144" s="0" t="s">
        <v>1077</v>
      </c>
      <c r="D144" s="0" t="s">
        <v>847</v>
      </c>
      <c r="E144" s="0" t="s">
        <v>832</v>
      </c>
    </row>
    <row r="145" customFormat="false" ht="13.8" hidden="false" customHeight="false" outlineLevel="0" collapsed="false">
      <c r="A145" s="0" t="s">
        <v>148</v>
      </c>
      <c r="B145" s="0" t="s">
        <v>1078</v>
      </c>
      <c r="C145" s="0" t="s">
        <v>1079</v>
      </c>
      <c r="D145" s="0" t="s">
        <v>847</v>
      </c>
      <c r="E145" s="0" t="s">
        <v>832</v>
      </c>
    </row>
    <row r="146" customFormat="false" ht="13.8" hidden="false" customHeight="false" outlineLevel="0" collapsed="false">
      <c r="A146" s="0" t="s">
        <v>149</v>
      </c>
      <c r="B146" s="0" t="s">
        <v>1080</v>
      </c>
      <c r="C146" s="0" t="s">
        <v>1081</v>
      </c>
      <c r="D146" s="0" t="s">
        <v>847</v>
      </c>
      <c r="E146" s="0" t="s">
        <v>832</v>
      </c>
    </row>
    <row r="147" customFormat="false" ht="13.8" hidden="false" customHeight="false" outlineLevel="0" collapsed="false">
      <c r="A147" s="0" t="s">
        <v>150</v>
      </c>
      <c r="B147" s="0" t="s">
        <v>1082</v>
      </c>
      <c r="C147" s="0" t="s">
        <v>1083</v>
      </c>
      <c r="D147" s="0" t="s">
        <v>847</v>
      </c>
      <c r="E147" s="0" t="s">
        <v>832</v>
      </c>
    </row>
    <row r="148" customFormat="false" ht="13.8" hidden="false" customHeight="false" outlineLevel="0" collapsed="false">
      <c r="A148" s="0" t="s">
        <v>151</v>
      </c>
      <c r="B148" s="0" t="s">
        <v>1084</v>
      </c>
      <c r="C148" s="0" t="s">
        <v>1085</v>
      </c>
      <c r="D148" s="0" t="s">
        <v>847</v>
      </c>
      <c r="E148" s="0" t="s">
        <v>839</v>
      </c>
    </row>
    <row r="149" customFormat="false" ht="13.8" hidden="false" customHeight="false" outlineLevel="0" collapsed="false">
      <c r="A149" s="0" t="s">
        <v>152</v>
      </c>
      <c r="B149" s="0" t="s">
        <v>1086</v>
      </c>
      <c r="C149" s="0" t="s">
        <v>1087</v>
      </c>
      <c r="D149" s="0" t="s">
        <v>847</v>
      </c>
      <c r="E149" s="0" t="s">
        <v>839</v>
      </c>
    </row>
    <row r="150" customFormat="false" ht="13.8" hidden="false" customHeight="false" outlineLevel="0" collapsed="false">
      <c r="A150" s="0" t="s">
        <v>153</v>
      </c>
      <c r="B150" s="0" t="s">
        <v>1088</v>
      </c>
      <c r="C150" s="0" t="s">
        <v>1089</v>
      </c>
      <c r="D150" s="0" t="s">
        <v>847</v>
      </c>
      <c r="E150" s="0" t="s">
        <v>839</v>
      </c>
    </row>
    <row r="151" customFormat="false" ht="13.8" hidden="false" customHeight="false" outlineLevel="0" collapsed="false">
      <c r="A151" s="0" t="s">
        <v>154</v>
      </c>
      <c r="B151" s="0" t="s">
        <v>1090</v>
      </c>
      <c r="C151" s="0" t="s">
        <v>1091</v>
      </c>
      <c r="D151" s="0" t="s">
        <v>847</v>
      </c>
      <c r="E151" s="0" t="s">
        <v>839</v>
      </c>
    </row>
    <row r="152" customFormat="false" ht="13.8" hidden="false" customHeight="false" outlineLevel="0" collapsed="false">
      <c r="A152" s="0" t="s">
        <v>155</v>
      </c>
      <c r="B152" s="0" t="s">
        <v>1092</v>
      </c>
      <c r="C152" s="0" t="s">
        <v>1093</v>
      </c>
      <c r="D152" s="0" t="s">
        <v>847</v>
      </c>
      <c r="E152" s="0" t="s">
        <v>839</v>
      </c>
    </row>
    <row r="153" customFormat="false" ht="13.8" hidden="false" customHeight="false" outlineLevel="0" collapsed="false">
      <c r="A153" s="0" t="s">
        <v>156</v>
      </c>
      <c r="B153" s="0" t="s">
        <v>1094</v>
      </c>
      <c r="C153" s="0" t="s">
        <v>1095</v>
      </c>
      <c r="D153" s="0" t="s">
        <v>847</v>
      </c>
      <c r="E153" s="0" t="s">
        <v>839</v>
      </c>
    </row>
    <row r="154" customFormat="false" ht="13.8" hidden="false" customHeight="false" outlineLevel="0" collapsed="false">
      <c r="A154" s="0" t="s">
        <v>157</v>
      </c>
      <c r="B154" s="0" t="s">
        <v>1096</v>
      </c>
      <c r="C154" s="0" t="s">
        <v>1097</v>
      </c>
      <c r="D154" s="0" t="s">
        <v>847</v>
      </c>
      <c r="E154" s="0" t="s">
        <v>839</v>
      </c>
    </row>
    <row r="155" customFormat="false" ht="13.8" hidden="false" customHeight="false" outlineLevel="0" collapsed="false">
      <c r="A155" s="0" t="s">
        <v>158</v>
      </c>
      <c r="B155" s="0" t="s">
        <v>1098</v>
      </c>
      <c r="C155" s="0" t="s">
        <v>1099</v>
      </c>
      <c r="D155" s="0" t="s">
        <v>847</v>
      </c>
      <c r="E155" s="0" t="s">
        <v>839</v>
      </c>
    </row>
    <row r="156" customFormat="false" ht="13.8" hidden="false" customHeight="false" outlineLevel="0" collapsed="false">
      <c r="A156" s="0" t="s">
        <v>159</v>
      </c>
      <c r="B156" s="0" t="s">
        <v>1100</v>
      </c>
      <c r="C156" s="0" t="s">
        <v>1101</v>
      </c>
      <c r="D156" s="0" t="s">
        <v>847</v>
      </c>
      <c r="E156" s="0" t="s">
        <v>839</v>
      </c>
    </row>
    <row r="157" customFormat="false" ht="13.8" hidden="false" customHeight="false" outlineLevel="0" collapsed="false">
      <c r="A157" s="0" t="s">
        <v>160</v>
      </c>
      <c r="B157" s="0" t="s">
        <v>1102</v>
      </c>
      <c r="C157" s="0" t="s">
        <v>1103</v>
      </c>
      <c r="D157" s="0" t="s">
        <v>847</v>
      </c>
      <c r="E157" s="0" t="s">
        <v>839</v>
      </c>
    </row>
    <row r="158" customFormat="false" ht="13.8" hidden="false" customHeight="false" outlineLevel="0" collapsed="false">
      <c r="A158" s="0" t="s">
        <v>161</v>
      </c>
      <c r="B158" s="0" t="s">
        <v>1104</v>
      </c>
      <c r="C158" s="0" t="s">
        <v>1105</v>
      </c>
      <c r="D158" s="0" t="s">
        <v>847</v>
      </c>
      <c r="E158" s="0" t="s">
        <v>839</v>
      </c>
    </row>
    <row r="159" customFormat="false" ht="13.8" hidden="false" customHeight="false" outlineLevel="0" collapsed="false">
      <c r="A159" s="0" t="s">
        <v>162</v>
      </c>
      <c r="B159" s="0" t="s">
        <v>1106</v>
      </c>
      <c r="C159" s="0" t="s">
        <v>1107</v>
      </c>
      <c r="D159" s="0" t="s">
        <v>847</v>
      </c>
      <c r="E159" s="0" t="s">
        <v>839</v>
      </c>
    </row>
    <row r="160" customFormat="false" ht="13.8" hidden="false" customHeight="false" outlineLevel="0" collapsed="false">
      <c r="A160" s="0" t="s">
        <v>163</v>
      </c>
      <c r="B160" s="0" t="s">
        <v>1108</v>
      </c>
      <c r="C160" s="0" t="s">
        <v>1109</v>
      </c>
      <c r="D160" s="0" t="s">
        <v>847</v>
      </c>
      <c r="E160" s="0" t="s">
        <v>818</v>
      </c>
    </row>
    <row r="161" customFormat="false" ht="13.8" hidden="false" customHeight="false" outlineLevel="0" collapsed="false">
      <c r="A161" s="0" t="s">
        <v>164</v>
      </c>
      <c r="B161" s="0" t="s">
        <v>1110</v>
      </c>
      <c r="C161" s="0" t="s">
        <v>1111</v>
      </c>
      <c r="D161" s="0" t="s">
        <v>847</v>
      </c>
      <c r="E161" s="0" t="s">
        <v>818</v>
      </c>
    </row>
    <row r="162" customFormat="false" ht="13.8" hidden="false" customHeight="false" outlineLevel="0" collapsed="false">
      <c r="A162" s="0" t="s">
        <v>165</v>
      </c>
      <c r="B162" s="0" t="s">
        <v>1112</v>
      </c>
      <c r="C162" s="29" t="s">
        <v>1113</v>
      </c>
      <c r="D162" s="0" t="s">
        <v>847</v>
      </c>
      <c r="E162" s="0" t="s">
        <v>818</v>
      </c>
    </row>
    <row r="163" customFormat="false" ht="13.8" hidden="false" customHeight="false" outlineLevel="0" collapsed="false">
      <c r="A163" s="0" t="s">
        <v>166</v>
      </c>
      <c r="B163" s="0" t="s">
        <v>1114</v>
      </c>
      <c r="C163" s="29" t="s">
        <v>1115</v>
      </c>
      <c r="D163" s="0" t="s">
        <v>847</v>
      </c>
      <c r="E163" s="0" t="s">
        <v>818</v>
      </c>
    </row>
    <row r="164" customFormat="false" ht="13.8" hidden="false" customHeight="false" outlineLevel="0" collapsed="false">
      <c r="A164" s="0" t="s">
        <v>167</v>
      </c>
      <c r="B164" s="0" t="s">
        <v>1116</v>
      </c>
      <c r="C164" s="29" t="s">
        <v>1117</v>
      </c>
      <c r="D164" s="0" t="s">
        <v>847</v>
      </c>
      <c r="E164" s="0" t="s">
        <v>818</v>
      </c>
    </row>
    <row r="165" customFormat="false" ht="13.8" hidden="false" customHeight="false" outlineLevel="0" collapsed="false">
      <c r="A165" s="0" t="s">
        <v>168</v>
      </c>
      <c r="B165" s="0" t="s">
        <v>1118</v>
      </c>
      <c r="C165" s="0" t="s">
        <v>1119</v>
      </c>
      <c r="D165" s="0" t="s">
        <v>847</v>
      </c>
      <c r="E165" s="0" t="s">
        <v>818</v>
      </c>
    </row>
    <row r="166" customFormat="false" ht="13.8" hidden="false" customHeight="false" outlineLevel="0" collapsed="false">
      <c r="A166" s="0" t="s">
        <v>169</v>
      </c>
      <c r="B166" s="0" t="s">
        <v>1120</v>
      </c>
      <c r="C166" s="0" t="s">
        <v>1121</v>
      </c>
      <c r="D166" s="0" t="s">
        <v>809</v>
      </c>
      <c r="E166" s="0" t="s">
        <v>818</v>
      </c>
    </row>
    <row r="167" customFormat="false" ht="13.8" hidden="false" customHeight="false" outlineLevel="0" collapsed="false">
      <c r="A167" s="0" t="s">
        <v>170</v>
      </c>
      <c r="B167" s="0" t="s">
        <v>1122</v>
      </c>
      <c r="C167" s="0" t="s">
        <v>1123</v>
      </c>
      <c r="D167" s="0" t="s">
        <v>847</v>
      </c>
      <c r="E167" s="0" t="s">
        <v>818</v>
      </c>
    </row>
    <row r="168" customFormat="false" ht="13.8" hidden="false" customHeight="false" outlineLevel="0" collapsed="false">
      <c r="A168" s="0" t="s">
        <v>171</v>
      </c>
      <c r="B168" s="0" t="s">
        <v>1124</v>
      </c>
      <c r="C168" s="0" t="s">
        <v>1125</v>
      </c>
      <c r="D168" s="0" t="s">
        <v>847</v>
      </c>
      <c r="E168" s="0" t="s">
        <v>818</v>
      </c>
    </row>
    <row r="169" customFormat="false" ht="13.8" hidden="false" customHeight="false" outlineLevel="0" collapsed="false">
      <c r="A169" s="0" t="s">
        <v>172</v>
      </c>
      <c r="B169" s="0" t="s">
        <v>1126</v>
      </c>
      <c r="C169" s="0" t="s">
        <v>1127</v>
      </c>
      <c r="D169" s="0" t="s">
        <v>847</v>
      </c>
      <c r="E169" s="0" t="s">
        <v>818</v>
      </c>
    </row>
    <row r="170" customFormat="false" ht="13.8" hidden="false" customHeight="false" outlineLevel="0" collapsed="false">
      <c r="A170" s="0" t="s">
        <v>173</v>
      </c>
      <c r="B170" s="0" t="s">
        <v>1128</v>
      </c>
      <c r="C170" s="0" t="s">
        <v>1129</v>
      </c>
      <c r="D170" s="0" t="s">
        <v>847</v>
      </c>
      <c r="E170" s="0" t="s">
        <v>818</v>
      </c>
    </row>
    <row r="171" customFormat="false" ht="13.8" hidden="false" customHeight="false" outlineLevel="0" collapsed="false">
      <c r="A171" s="0" t="s">
        <v>174</v>
      </c>
      <c r="B171" s="0" t="s">
        <v>1130</v>
      </c>
      <c r="C171" s="0" t="s">
        <v>1131</v>
      </c>
      <c r="D171" s="0" t="s">
        <v>847</v>
      </c>
      <c r="E171" s="0" t="s">
        <v>818</v>
      </c>
    </row>
    <row r="172" customFormat="false" ht="13.8" hidden="false" customHeight="false" outlineLevel="0" collapsed="false">
      <c r="A172" s="0" t="s">
        <v>175</v>
      </c>
      <c r="B172" s="0" t="s">
        <v>1132</v>
      </c>
      <c r="C172" s="0" t="s">
        <v>1133</v>
      </c>
      <c r="D172" s="0" t="s">
        <v>847</v>
      </c>
      <c r="E172" s="0" t="s">
        <v>818</v>
      </c>
    </row>
    <row r="173" customFormat="false" ht="13.8" hidden="false" customHeight="false" outlineLevel="0" collapsed="false">
      <c r="A173" s="0" t="s">
        <v>176</v>
      </c>
      <c r="B173" s="0" t="s">
        <v>1134</v>
      </c>
      <c r="C173" s="0" t="s">
        <v>1135</v>
      </c>
      <c r="D173" s="0" t="s">
        <v>847</v>
      </c>
      <c r="E173" s="0" t="s">
        <v>818</v>
      </c>
    </row>
    <row r="174" customFormat="false" ht="13.8" hidden="false" customHeight="false" outlineLevel="0" collapsed="false">
      <c r="A174" s="0" t="s">
        <v>177</v>
      </c>
      <c r="B174" s="0" t="s">
        <v>1136</v>
      </c>
      <c r="C174" s="0" t="s">
        <v>1137</v>
      </c>
      <c r="D174" s="0" t="s">
        <v>847</v>
      </c>
      <c r="E174" s="0" t="s">
        <v>818</v>
      </c>
    </row>
    <row r="175" customFormat="false" ht="13.8" hidden="false" customHeight="false" outlineLevel="0" collapsed="false">
      <c r="A175" s="0" t="s">
        <v>178</v>
      </c>
      <c r="B175" s="0" t="s">
        <v>1138</v>
      </c>
      <c r="C175" s="0" t="s">
        <v>1139</v>
      </c>
      <c r="D175" s="0" t="s">
        <v>847</v>
      </c>
      <c r="E175" s="0" t="s">
        <v>818</v>
      </c>
    </row>
    <row r="176" customFormat="false" ht="13.8" hidden="false" customHeight="false" outlineLevel="0" collapsed="false">
      <c r="A176" s="0" t="s">
        <v>179</v>
      </c>
      <c r="B176" s="0" t="s">
        <v>1140</v>
      </c>
      <c r="C176" s="29" t="s">
        <v>1141</v>
      </c>
      <c r="D176" s="0" t="s">
        <v>847</v>
      </c>
      <c r="E176" s="0" t="s">
        <v>818</v>
      </c>
    </row>
    <row r="177" customFormat="false" ht="13.8" hidden="false" customHeight="false" outlineLevel="0" collapsed="false">
      <c r="A177" s="0" t="s">
        <v>180</v>
      </c>
      <c r="B177" s="0" t="s">
        <v>1142</v>
      </c>
      <c r="C177" s="29" t="s">
        <v>1143</v>
      </c>
      <c r="D177" s="0" t="s">
        <v>847</v>
      </c>
      <c r="E177" s="0" t="s">
        <v>818</v>
      </c>
    </row>
    <row r="178" customFormat="false" ht="13.8" hidden="false" customHeight="false" outlineLevel="0" collapsed="false">
      <c r="A178" s="0" t="s">
        <v>181</v>
      </c>
      <c r="B178" s="0" t="s">
        <v>1144</v>
      </c>
      <c r="C178" s="29" t="s">
        <v>1145</v>
      </c>
      <c r="D178" s="0" t="s">
        <v>847</v>
      </c>
      <c r="E178" s="0" t="s">
        <v>818</v>
      </c>
    </row>
    <row r="179" customFormat="false" ht="13.8" hidden="false" customHeight="false" outlineLevel="0" collapsed="false">
      <c r="A179" s="0" t="s">
        <v>182</v>
      </c>
      <c r="B179" s="0" t="s">
        <v>1146</v>
      </c>
      <c r="C179" s="0" t="s">
        <v>1147</v>
      </c>
      <c r="D179" s="0" t="s">
        <v>847</v>
      </c>
      <c r="E179" s="0" t="s">
        <v>818</v>
      </c>
    </row>
    <row r="180" customFormat="false" ht="13.8" hidden="false" customHeight="false" outlineLevel="0" collapsed="false">
      <c r="A180" s="0" t="s">
        <v>183</v>
      </c>
      <c r="B180" s="0" t="s">
        <v>1148</v>
      </c>
      <c r="C180" s="0" t="s">
        <v>1149</v>
      </c>
      <c r="D180" s="0" t="s">
        <v>847</v>
      </c>
      <c r="E180" s="0" t="s">
        <v>818</v>
      </c>
    </row>
    <row r="181" customFormat="false" ht="13.8" hidden="false" customHeight="false" outlineLevel="0" collapsed="false">
      <c r="A181" s="0" t="s">
        <v>184</v>
      </c>
      <c r="B181" s="0" t="s">
        <v>1150</v>
      </c>
      <c r="C181" s="0" t="s">
        <v>1151</v>
      </c>
      <c r="D181" s="0" t="s">
        <v>847</v>
      </c>
      <c r="E181" s="0" t="s">
        <v>818</v>
      </c>
    </row>
    <row r="182" customFormat="false" ht="13.8" hidden="false" customHeight="false" outlineLevel="0" collapsed="false">
      <c r="A182" s="0" t="s">
        <v>185</v>
      </c>
      <c r="B182" s="0" t="s">
        <v>1152</v>
      </c>
      <c r="C182" s="0" t="s">
        <v>1153</v>
      </c>
      <c r="D182" s="0" t="s">
        <v>847</v>
      </c>
      <c r="E182" s="0" t="s">
        <v>818</v>
      </c>
    </row>
    <row r="183" customFormat="false" ht="13.8" hidden="false" customHeight="false" outlineLevel="0" collapsed="false">
      <c r="A183" s="0" t="s">
        <v>186</v>
      </c>
      <c r="B183" s="0" t="s">
        <v>1154</v>
      </c>
      <c r="C183" s="0" t="s">
        <v>1155</v>
      </c>
      <c r="D183" s="0" t="s">
        <v>847</v>
      </c>
      <c r="E183" s="0" t="s">
        <v>818</v>
      </c>
    </row>
    <row r="184" customFormat="false" ht="13.8" hidden="false" customHeight="false" outlineLevel="0" collapsed="false">
      <c r="A184" s="0" t="s">
        <v>187</v>
      </c>
      <c r="B184" s="0" t="s">
        <v>1156</v>
      </c>
      <c r="C184" s="29" t="s">
        <v>1157</v>
      </c>
      <c r="D184" s="0" t="s">
        <v>847</v>
      </c>
      <c r="E184" s="0" t="s">
        <v>818</v>
      </c>
    </row>
    <row r="185" customFormat="false" ht="13.8" hidden="false" customHeight="false" outlineLevel="0" collapsed="false">
      <c r="A185" s="0" t="s">
        <v>188</v>
      </c>
      <c r="B185" s="0" t="s">
        <v>1158</v>
      </c>
      <c r="C185" s="0" t="s">
        <v>1159</v>
      </c>
      <c r="D185" s="0" t="s">
        <v>847</v>
      </c>
      <c r="E185" s="0" t="s">
        <v>818</v>
      </c>
    </row>
    <row r="186" customFormat="false" ht="13.8" hidden="false" customHeight="false" outlineLevel="0" collapsed="false">
      <c r="A186" s="0" t="s">
        <v>189</v>
      </c>
      <c r="B186" s="0" t="s">
        <v>1160</v>
      </c>
      <c r="C186" s="0" t="s">
        <v>1161</v>
      </c>
      <c r="D186" s="0" t="s">
        <v>847</v>
      </c>
      <c r="E186" s="0" t="s">
        <v>832</v>
      </c>
    </row>
    <row r="187" customFormat="false" ht="13.8" hidden="false" customHeight="false" outlineLevel="0" collapsed="false">
      <c r="A187" s="0" t="s">
        <v>190</v>
      </c>
      <c r="B187" s="0" t="s">
        <v>1162</v>
      </c>
      <c r="C187" s="0" t="s">
        <v>1163</v>
      </c>
      <c r="D187" s="0" t="s">
        <v>847</v>
      </c>
      <c r="E187" s="0" t="s">
        <v>832</v>
      </c>
    </row>
    <row r="188" customFormat="false" ht="13.8" hidden="false" customHeight="false" outlineLevel="0" collapsed="false">
      <c r="A188" s="0" t="s">
        <v>191</v>
      </c>
      <c r="B188" s="0" t="s">
        <v>1164</v>
      </c>
      <c r="C188" s="0" t="s">
        <v>1165</v>
      </c>
      <c r="D188" s="0" t="s">
        <v>847</v>
      </c>
      <c r="E188" s="0" t="s">
        <v>832</v>
      </c>
    </row>
    <row r="189" customFormat="false" ht="13.8" hidden="false" customHeight="false" outlineLevel="0" collapsed="false">
      <c r="A189" s="0" t="s">
        <v>192</v>
      </c>
      <c r="B189" s="0" t="s">
        <v>232</v>
      </c>
      <c r="C189" s="0" t="s">
        <v>1166</v>
      </c>
      <c r="D189" s="0" t="s">
        <v>847</v>
      </c>
      <c r="E189" s="0" t="s">
        <v>821</v>
      </c>
    </row>
    <row r="190" customFormat="false" ht="13.8" hidden="false" customHeight="false" outlineLevel="0" collapsed="false">
      <c r="A190" s="0" t="s">
        <v>193</v>
      </c>
      <c r="B190" s="0" t="s">
        <v>1167</v>
      </c>
      <c r="C190" s="0" t="s">
        <v>1168</v>
      </c>
      <c r="D190" s="0" t="s">
        <v>847</v>
      </c>
      <c r="E190" s="0" t="s">
        <v>821</v>
      </c>
    </row>
    <row r="191" customFormat="false" ht="13.8" hidden="false" customHeight="false" outlineLevel="0" collapsed="false">
      <c r="A191" s="0" t="s">
        <v>194</v>
      </c>
      <c r="B191" s="0" t="s">
        <v>1169</v>
      </c>
      <c r="C191" s="0" t="s">
        <v>1170</v>
      </c>
      <c r="D191" s="0" t="s">
        <v>847</v>
      </c>
      <c r="E191" s="0" t="s">
        <v>821</v>
      </c>
    </row>
    <row r="192" customFormat="false" ht="13.8" hidden="false" customHeight="false" outlineLevel="0" collapsed="false">
      <c r="A192" s="0" t="s">
        <v>195</v>
      </c>
      <c r="B192" s="0" t="s">
        <v>1171</v>
      </c>
      <c r="C192" s="0" t="s">
        <v>1172</v>
      </c>
      <c r="D192" s="0" t="s">
        <v>847</v>
      </c>
      <c r="E192" s="0" t="s">
        <v>821</v>
      </c>
    </row>
    <row r="193" customFormat="false" ht="13.8" hidden="false" customHeight="false" outlineLevel="0" collapsed="false">
      <c r="A193" s="0" t="s">
        <v>196</v>
      </c>
      <c r="B193" s="0" t="s">
        <v>1173</v>
      </c>
      <c r="C193" s="0" t="s">
        <v>1174</v>
      </c>
      <c r="D193" s="0" t="s">
        <v>847</v>
      </c>
      <c r="E193" s="0" t="s">
        <v>821</v>
      </c>
    </row>
    <row r="194" customFormat="false" ht="13.8" hidden="false" customHeight="false" outlineLevel="0" collapsed="false">
      <c r="A194" s="0" t="s">
        <v>197</v>
      </c>
      <c r="B194" s="0" t="s">
        <v>1175</v>
      </c>
      <c r="C194" s="0" t="s">
        <v>1176</v>
      </c>
      <c r="D194" s="0" t="s">
        <v>847</v>
      </c>
      <c r="E194" s="0" t="s">
        <v>821</v>
      </c>
    </row>
    <row r="195" customFormat="false" ht="13.8" hidden="false" customHeight="false" outlineLevel="0" collapsed="false">
      <c r="A195" s="0" t="s">
        <v>198</v>
      </c>
      <c r="B195" s="0" t="s">
        <v>1177</v>
      </c>
      <c r="C195" s="0" t="s">
        <v>1178</v>
      </c>
      <c r="D195" s="0" t="s">
        <v>847</v>
      </c>
      <c r="E195" s="0" t="s">
        <v>821</v>
      </c>
    </row>
    <row r="196" customFormat="false" ht="13.8" hidden="false" customHeight="false" outlineLevel="0" collapsed="false">
      <c r="A196" s="0" t="s">
        <v>199</v>
      </c>
      <c r="B196" s="0" t="s">
        <v>1179</v>
      </c>
      <c r="C196" s="0" t="s">
        <v>1180</v>
      </c>
      <c r="D196" s="0" t="s">
        <v>847</v>
      </c>
      <c r="E196" s="0" t="s">
        <v>821</v>
      </c>
    </row>
    <row r="197" customFormat="false" ht="13.8" hidden="false" customHeight="false" outlineLevel="0" collapsed="false">
      <c r="A197" s="0" t="s">
        <v>200</v>
      </c>
      <c r="B197" s="0" t="s">
        <v>1181</v>
      </c>
      <c r="C197" s="29" t="s">
        <v>1182</v>
      </c>
      <c r="D197" s="0" t="s">
        <v>847</v>
      </c>
      <c r="E197" s="0" t="s">
        <v>821</v>
      </c>
    </row>
    <row r="198" customFormat="false" ht="13.8" hidden="false" customHeight="false" outlineLevel="0" collapsed="false">
      <c r="A198" s="0" t="s">
        <v>201</v>
      </c>
      <c r="B198" s="0" t="s">
        <v>1183</v>
      </c>
      <c r="C198" s="29" t="s">
        <v>1184</v>
      </c>
      <c r="D198" s="0" t="s">
        <v>847</v>
      </c>
      <c r="E198" s="0" t="s">
        <v>821</v>
      </c>
    </row>
    <row r="199" customFormat="false" ht="13.8" hidden="false" customHeight="false" outlineLevel="0" collapsed="false">
      <c r="A199" s="0" t="s">
        <v>202</v>
      </c>
      <c r="B199" s="0" t="s">
        <v>1185</v>
      </c>
      <c r="C199" s="0" t="s">
        <v>1186</v>
      </c>
      <c r="D199" s="0" t="s">
        <v>847</v>
      </c>
      <c r="E199" s="0" t="s">
        <v>821</v>
      </c>
    </row>
    <row r="200" customFormat="false" ht="13.8" hidden="false" customHeight="false" outlineLevel="0" collapsed="false">
      <c r="A200" s="0" t="s">
        <v>203</v>
      </c>
      <c r="B200" s="0" t="s">
        <v>1187</v>
      </c>
      <c r="C200" s="0" t="s">
        <v>1188</v>
      </c>
      <c r="D200" s="0" t="s">
        <v>847</v>
      </c>
      <c r="E200" s="0" t="s">
        <v>821</v>
      </c>
    </row>
    <row r="201" customFormat="false" ht="13.8" hidden="false" customHeight="false" outlineLevel="0" collapsed="false">
      <c r="A201" s="0" t="s">
        <v>204</v>
      </c>
      <c r="B201" s="0" t="s">
        <v>1189</v>
      </c>
      <c r="C201" s="0" t="s">
        <v>1190</v>
      </c>
      <c r="D201" s="0" t="s">
        <v>847</v>
      </c>
      <c r="E201" s="0" t="s">
        <v>821</v>
      </c>
    </row>
    <row r="202" customFormat="false" ht="13.8" hidden="false" customHeight="false" outlineLevel="0" collapsed="false">
      <c r="A202" s="0" t="s">
        <v>205</v>
      </c>
      <c r="B202" s="0" t="s">
        <v>1191</v>
      </c>
      <c r="C202" s="0" t="s">
        <v>1192</v>
      </c>
      <c r="D202" s="0" t="s">
        <v>847</v>
      </c>
      <c r="E202" s="0" t="s">
        <v>821</v>
      </c>
    </row>
    <row r="203" customFormat="false" ht="13.8" hidden="false" customHeight="false" outlineLevel="0" collapsed="false">
      <c r="A203" s="0" t="s">
        <v>206</v>
      </c>
      <c r="B203" s="0" t="s">
        <v>1193</v>
      </c>
      <c r="C203" s="29" t="s">
        <v>1194</v>
      </c>
      <c r="D203" s="0" t="s">
        <v>847</v>
      </c>
      <c r="E203" s="0" t="s">
        <v>821</v>
      </c>
    </row>
    <row r="204" customFormat="false" ht="13.8" hidden="false" customHeight="false" outlineLevel="0" collapsed="false">
      <c r="A204" s="0" t="s">
        <v>207</v>
      </c>
      <c r="B204" s="0" t="s">
        <v>1195</v>
      </c>
      <c r="C204" s="29" t="s">
        <v>1196</v>
      </c>
      <c r="D204" s="0" t="s">
        <v>847</v>
      </c>
      <c r="E204" s="0" t="s">
        <v>821</v>
      </c>
    </row>
    <row r="205" customFormat="false" ht="13.8" hidden="false" customHeight="false" outlineLevel="0" collapsed="false">
      <c r="A205" s="0" t="s">
        <v>208</v>
      </c>
      <c r="B205" s="0" t="s">
        <v>1197</v>
      </c>
      <c r="C205" s="29" t="s">
        <v>1198</v>
      </c>
      <c r="D205" s="0" t="s">
        <v>847</v>
      </c>
      <c r="E205" s="0" t="s">
        <v>821</v>
      </c>
    </row>
    <row r="206" customFormat="false" ht="13.8" hidden="false" customHeight="false" outlineLevel="0" collapsed="false">
      <c r="A206" s="0" t="s">
        <v>209</v>
      </c>
      <c r="B206" s="0" t="s">
        <v>1199</v>
      </c>
      <c r="C206" s="29" t="s">
        <v>1200</v>
      </c>
      <c r="D206" s="0" t="s">
        <v>847</v>
      </c>
      <c r="E206" s="0" t="s">
        <v>821</v>
      </c>
    </row>
    <row r="207" customFormat="false" ht="13.8" hidden="false" customHeight="false" outlineLevel="0" collapsed="false">
      <c r="A207" s="0" t="s">
        <v>210</v>
      </c>
      <c r="B207" s="0" t="s">
        <v>1201</v>
      </c>
      <c r="C207" s="29" t="s">
        <v>1202</v>
      </c>
      <c r="D207" s="0" t="s">
        <v>847</v>
      </c>
      <c r="E207" s="0" t="s">
        <v>821</v>
      </c>
    </row>
    <row r="208" customFormat="false" ht="13.8" hidden="false" customHeight="false" outlineLevel="0" collapsed="false">
      <c r="A208" s="0" t="s">
        <v>211</v>
      </c>
      <c r="B208" s="0" t="s">
        <v>1203</v>
      </c>
      <c r="C208" s="29" t="s">
        <v>1204</v>
      </c>
      <c r="D208" s="0" t="s">
        <v>847</v>
      </c>
      <c r="E208" s="0" t="s">
        <v>821</v>
      </c>
    </row>
    <row r="209" customFormat="false" ht="13.8" hidden="false" customHeight="false" outlineLevel="0" collapsed="false">
      <c r="A209" s="0" t="s">
        <v>212</v>
      </c>
      <c r="B209" s="0" t="s">
        <v>1205</v>
      </c>
      <c r="C209" s="29" t="s">
        <v>1206</v>
      </c>
      <c r="D209" s="0" t="s">
        <v>847</v>
      </c>
      <c r="E209" s="0" t="s">
        <v>821</v>
      </c>
    </row>
    <row r="210" customFormat="false" ht="13.8" hidden="false" customHeight="false" outlineLevel="0" collapsed="false">
      <c r="A210" s="0" t="s">
        <v>213</v>
      </c>
      <c r="B210" s="0" t="s">
        <v>1207</v>
      </c>
      <c r="C210" s="29" t="s">
        <v>1208</v>
      </c>
      <c r="D210" s="0" t="s">
        <v>847</v>
      </c>
      <c r="E210" s="0" t="s">
        <v>821</v>
      </c>
    </row>
    <row r="211" customFormat="false" ht="13.8" hidden="false" customHeight="false" outlineLevel="0" collapsed="false">
      <c r="A211" s="0" t="s">
        <v>214</v>
      </c>
      <c r="B211" s="0" t="s">
        <v>1209</v>
      </c>
      <c r="C211" s="29" t="s">
        <v>1210</v>
      </c>
      <c r="D211" s="0" t="s">
        <v>847</v>
      </c>
      <c r="E211" s="0" t="s">
        <v>821</v>
      </c>
    </row>
    <row r="212" customFormat="false" ht="13.8" hidden="false" customHeight="false" outlineLevel="0" collapsed="false">
      <c r="A212" s="0" t="s">
        <v>215</v>
      </c>
      <c r="B212" s="0" t="s">
        <v>1211</v>
      </c>
      <c r="C212" s="29" t="s">
        <v>1212</v>
      </c>
      <c r="D212" s="0" t="s">
        <v>847</v>
      </c>
      <c r="E212" s="0" t="s">
        <v>821</v>
      </c>
    </row>
    <row r="213" customFormat="false" ht="13.8" hidden="false" customHeight="false" outlineLevel="0" collapsed="false">
      <c r="A213" s="0" t="s">
        <v>216</v>
      </c>
      <c r="B213" s="0" t="s">
        <v>1213</v>
      </c>
      <c r="C213" s="29" t="s">
        <v>1214</v>
      </c>
      <c r="D213" s="0" t="s">
        <v>847</v>
      </c>
      <c r="E213" s="0" t="s">
        <v>821</v>
      </c>
    </row>
    <row r="214" customFormat="false" ht="13.8" hidden="false" customHeight="false" outlineLevel="0" collapsed="false">
      <c r="A214" s="0" t="s">
        <v>217</v>
      </c>
      <c r="B214" s="0" t="s">
        <v>1215</v>
      </c>
      <c r="C214" s="29" t="s">
        <v>1216</v>
      </c>
      <c r="D214" s="0" t="s">
        <v>847</v>
      </c>
      <c r="E214" s="0" t="s">
        <v>821</v>
      </c>
    </row>
    <row r="215" customFormat="false" ht="13.8" hidden="false" customHeight="false" outlineLevel="0" collapsed="false">
      <c r="A215" s="0" t="s">
        <v>218</v>
      </c>
      <c r="B215" s="0" t="s">
        <v>1217</v>
      </c>
      <c r="C215" s="29" t="s">
        <v>1218</v>
      </c>
      <c r="D215" s="0" t="s">
        <v>847</v>
      </c>
      <c r="E215" s="0" t="s">
        <v>821</v>
      </c>
    </row>
    <row r="216" customFormat="false" ht="13.8" hidden="false" customHeight="false" outlineLevel="0" collapsed="false">
      <c r="A216" s="0" t="s">
        <v>219</v>
      </c>
      <c r="B216" s="0" t="s">
        <v>1219</v>
      </c>
      <c r="C216" s="29" t="s">
        <v>1220</v>
      </c>
      <c r="D216" s="0" t="s">
        <v>847</v>
      </c>
      <c r="E216" s="0" t="s">
        <v>821</v>
      </c>
    </row>
    <row r="217" customFormat="false" ht="13.8" hidden="false" customHeight="false" outlineLevel="0" collapsed="false">
      <c r="A217" s="0" t="s">
        <v>220</v>
      </c>
      <c r="B217" s="0" t="s">
        <v>1221</v>
      </c>
      <c r="C217" s="29" t="s">
        <v>1222</v>
      </c>
      <c r="D217" s="0" t="s">
        <v>847</v>
      </c>
      <c r="E217" s="0" t="s">
        <v>821</v>
      </c>
    </row>
    <row r="218" customFormat="false" ht="13.8" hidden="false" customHeight="false" outlineLevel="0" collapsed="false">
      <c r="A218" s="0" t="s">
        <v>221</v>
      </c>
      <c r="B218" s="0" t="s">
        <v>1223</v>
      </c>
      <c r="C218" s="0" t="s">
        <v>1224</v>
      </c>
      <c r="D218" s="0" t="s">
        <v>847</v>
      </c>
      <c r="E218" s="0" t="s">
        <v>821</v>
      </c>
    </row>
    <row r="219" customFormat="false" ht="13.8" hidden="false" customHeight="false" outlineLevel="0" collapsed="false">
      <c r="A219" s="0" t="s">
        <v>222</v>
      </c>
      <c r="B219" s="0" t="s">
        <v>1225</v>
      </c>
      <c r="C219" s="0" t="s">
        <v>1226</v>
      </c>
      <c r="D219" s="0" t="s">
        <v>847</v>
      </c>
      <c r="E219" s="0" t="s">
        <v>824</v>
      </c>
    </row>
    <row r="220" customFormat="false" ht="13.8" hidden="false" customHeight="false" outlineLevel="0" collapsed="false">
      <c r="A220" s="0" t="s">
        <v>223</v>
      </c>
      <c r="B220" s="0" t="s">
        <v>1227</v>
      </c>
      <c r="C220" s="0" t="s">
        <v>1228</v>
      </c>
      <c r="D220" s="0" t="s">
        <v>847</v>
      </c>
      <c r="E220" s="0" t="s">
        <v>824</v>
      </c>
    </row>
    <row r="221" customFormat="false" ht="13.8" hidden="false" customHeight="false" outlineLevel="0" collapsed="false">
      <c r="A221" s="0" t="s">
        <v>224</v>
      </c>
      <c r="B221" s="0" t="s">
        <v>1229</v>
      </c>
      <c r="C221" s="0" t="s">
        <v>823</v>
      </c>
      <c r="D221" s="0" t="s">
        <v>809</v>
      </c>
      <c r="E221" s="0" t="s">
        <v>824</v>
      </c>
    </row>
    <row r="222" customFormat="false" ht="13.8" hidden="false" customHeight="false" outlineLevel="0" collapsed="false">
      <c r="A222" s="0" t="s">
        <v>225</v>
      </c>
      <c r="B222" s="0" t="s">
        <v>1230</v>
      </c>
      <c r="C222" s="0" t="s">
        <v>823</v>
      </c>
      <c r="D222" s="0" t="s">
        <v>809</v>
      </c>
      <c r="E222" s="0" t="s">
        <v>824</v>
      </c>
    </row>
    <row r="223" customFormat="false" ht="13.8" hidden="false" customHeight="false" outlineLevel="0" collapsed="false">
      <c r="A223" s="0" t="s">
        <v>226</v>
      </c>
      <c r="B223" s="0" t="s">
        <v>1231</v>
      </c>
      <c r="C223" s="0" t="s">
        <v>1232</v>
      </c>
      <c r="D223" s="0" t="s">
        <v>847</v>
      </c>
      <c r="E223" s="0" t="s">
        <v>821</v>
      </c>
    </row>
    <row r="224" customFormat="false" ht="13.8" hidden="false" customHeight="false" outlineLevel="0" collapsed="false">
      <c r="A224" s="0" t="s">
        <v>227</v>
      </c>
      <c r="B224" s="0" t="s">
        <v>1233</v>
      </c>
      <c r="C224" s="0" t="s">
        <v>1234</v>
      </c>
      <c r="D224" s="0" t="s">
        <v>847</v>
      </c>
      <c r="E224" s="0" t="s">
        <v>821</v>
      </c>
    </row>
    <row r="225" customFormat="false" ht="13.8" hidden="false" customHeight="false" outlineLevel="0" collapsed="false">
      <c r="A225" s="0" t="s">
        <v>228</v>
      </c>
      <c r="B225" s="0" t="s">
        <v>1235</v>
      </c>
      <c r="C225" s="0" t="s">
        <v>1236</v>
      </c>
      <c r="D225" s="0" t="s">
        <v>847</v>
      </c>
      <c r="E225" s="0" t="s">
        <v>821</v>
      </c>
    </row>
    <row r="226" customFormat="false" ht="13.8" hidden="false" customHeight="false" outlineLevel="0" collapsed="false">
      <c r="A226" s="0" t="s">
        <v>229</v>
      </c>
      <c r="B226" s="0" t="s">
        <v>1237</v>
      </c>
      <c r="C226" s="0" t="s">
        <v>1238</v>
      </c>
      <c r="D226" s="0" t="s">
        <v>809</v>
      </c>
      <c r="E226" s="0" t="s">
        <v>824</v>
      </c>
    </row>
    <row r="227" customFormat="false" ht="13.8" hidden="false" customHeight="false" outlineLevel="0" collapsed="false">
      <c r="A227" s="0" t="s">
        <v>230</v>
      </c>
      <c r="B227" s="0" t="s">
        <v>1239</v>
      </c>
      <c r="C227" s="0" t="s">
        <v>1240</v>
      </c>
      <c r="D227" s="0" t="s">
        <v>809</v>
      </c>
      <c r="E227" s="0" t="s">
        <v>824</v>
      </c>
    </row>
    <row r="228" customFormat="false" ht="13.8" hidden="false" customHeight="false" outlineLevel="0" collapsed="false">
      <c r="A228" s="0" t="s">
        <v>231</v>
      </c>
      <c r="B228" s="0" t="s">
        <v>1241</v>
      </c>
      <c r="C228" s="0" t="s">
        <v>1242</v>
      </c>
      <c r="D228" s="0" t="s">
        <v>809</v>
      </c>
      <c r="E228" s="0" t="s">
        <v>832</v>
      </c>
    </row>
    <row r="229" customFormat="false" ht="13.8" hidden="false" customHeight="false" outlineLevel="0" collapsed="false">
      <c r="A229" s="0" t="s">
        <v>232</v>
      </c>
      <c r="B229" s="0" t="s">
        <v>1243</v>
      </c>
      <c r="C229" s="0" t="s">
        <v>1244</v>
      </c>
      <c r="D229" s="0" t="s">
        <v>847</v>
      </c>
      <c r="E229" s="0" t="s">
        <v>821</v>
      </c>
    </row>
    <row r="230" customFormat="false" ht="13.8" hidden="false" customHeight="false" outlineLevel="0" collapsed="false">
      <c r="A230" s="0" t="s">
        <v>233</v>
      </c>
      <c r="B230" s="0" t="s">
        <v>1245</v>
      </c>
      <c r="C230" s="0" t="s">
        <v>1246</v>
      </c>
      <c r="D230" s="0" t="s">
        <v>847</v>
      </c>
      <c r="E230" s="0" t="s">
        <v>821</v>
      </c>
    </row>
    <row r="231" customFormat="false" ht="13.8" hidden="false" customHeight="false" outlineLevel="0" collapsed="false">
      <c r="A231" s="0" t="s">
        <v>234</v>
      </c>
      <c r="B231" s="0" t="s">
        <v>1247</v>
      </c>
      <c r="C231" s="29" t="s">
        <v>1248</v>
      </c>
      <c r="D231" s="0" t="s">
        <v>847</v>
      </c>
      <c r="E231" s="0" t="s">
        <v>821</v>
      </c>
    </row>
    <row r="232" customFormat="false" ht="13.8" hidden="false" customHeight="false" outlineLevel="0" collapsed="false">
      <c r="A232" s="0" t="s">
        <v>235</v>
      </c>
      <c r="B232" s="0" t="s">
        <v>1249</v>
      </c>
      <c r="C232" s="29" t="s">
        <v>1250</v>
      </c>
      <c r="D232" s="0" t="s">
        <v>847</v>
      </c>
      <c r="E232" s="0" t="s">
        <v>821</v>
      </c>
    </row>
    <row r="233" customFormat="false" ht="13.8" hidden="false" customHeight="false" outlineLevel="0" collapsed="false">
      <c r="A233" s="0" t="s">
        <v>236</v>
      </c>
      <c r="B233" s="0" t="s">
        <v>1251</v>
      </c>
      <c r="C233" s="29" t="s">
        <v>1252</v>
      </c>
      <c r="D233" s="0" t="s">
        <v>847</v>
      </c>
      <c r="E233" s="0" t="s">
        <v>821</v>
      </c>
    </row>
    <row r="234" customFormat="false" ht="13.8" hidden="false" customHeight="false" outlineLevel="0" collapsed="false">
      <c r="A234" s="0" t="s">
        <v>237</v>
      </c>
      <c r="B234" s="0" t="s">
        <v>1253</v>
      </c>
      <c r="C234" s="29" t="s">
        <v>1254</v>
      </c>
      <c r="D234" s="0" t="s">
        <v>847</v>
      </c>
      <c r="E234" s="0" t="s">
        <v>821</v>
      </c>
    </row>
    <row r="235" customFormat="false" ht="13.8" hidden="false" customHeight="false" outlineLevel="0" collapsed="false">
      <c r="A235" s="0" t="s">
        <v>238</v>
      </c>
      <c r="B235" s="0" t="s">
        <v>1255</v>
      </c>
      <c r="C235" s="29" t="s">
        <v>1256</v>
      </c>
      <c r="D235" s="0" t="s">
        <v>847</v>
      </c>
      <c r="E235" s="0" t="s">
        <v>821</v>
      </c>
    </row>
    <row r="236" customFormat="false" ht="13.8" hidden="false" customHeight="false" outlineLevel="0" collapsed="false">
      <c r="A236" s="0" t="s">
        <v>239</v>
      </c>
      <c r="B236" s="0" t="s">
        <v>1257</v>
      </c>
      <c r="C236" s="29" t="s">
        <v>1258</v>
      </c>
      <c r="D236" s="0" t="s">
        <v>847</v>
      </c>
      <c r="E236" s="0" t="s">
        <v>821</v>
      </c>
    </row>
    <row r="237" customFormat="false" ht="13.8" hidden="false" customHeight="false" outlineLevel="0" collapsed="false">
      <c r="A237" s="0" t="s">
        <v>240</v>
      </c>
      <c r="B237" s="0" t="s">
        <v>1259</v>
      </c>
      <c r="C237" s="29" t="s">
        <v>1260</v>
      </c>
      <c r="D237" s="0" t="s">
        <v>847</v>
      </c>
      <c r="E237" s="0" t="s">
        <v>821</v>
      </c>
    </row>
    <row r="238" customFormat="false" ht="13.8" hidden="false" customHeight="false" outlineLevel="0" collapsed="false">
      <c r="A238" s="0" t="s">
        <v>241</v>
      </c>
      <c r="B238" s="0" t="s">
        <v>1261</v>
      </c>
      <c r="C238" s="29" t="s">
        <v>1262</v>
      </c>
      <c r="D238" s="0" t="s">
        <v>847</v>
      </c>
      <c r="E238" s="0" t="s">
        <v>821</v>
      </c>
    </row>
    <row r="239" customFormat="false" ht="13.8" hidden="false" customHeight="false" outlineLevel="0" collapsed="false">
      <c r="A239" s="0" t="s">
        <v>242</v>
      </c>
      <c r="B239" s="0" t="s">
        <v>1263</v>
      </c>
      <c r="C239" s="29" t="s">
        <v>1264</v>
      </c>
      <c r="D239" s="0" t="s">
        <v>847</v>
      </c>
      <c r="E239" s="0" t="s">
        <v>821</v>
      </c>
    </row>
    <row r="240" customFormat="false" ht="13.8" hidden="false" customHeight="false" outlineLevel="0" collapsed="false">
      <c r="A240" s="0" t="s">
        <v>243</v>
      </c>
      <c r="B240" s="0" t="s">
        <v>1265</v>
      </c>
      <c r="C240" s="29" t="s">
        <v>1266</v>
      </c>
      <c r="D240" s="0" t="s">
        <v>847</v>
      </c>
      <c r="E240" s="0" t="s">
        <v>821</v>
      </c>
    </row>
    <row r="241" customFormat="false" ht="13.8" hidden="false" customHeight="false" outlineLevel="0" collapsed="false">
      <c r="A241" s="0" t="s">
        <v>244</v>
      </c>
      <c r="B241" s="0" t="s">
        <v>1267</v>
      </c>
      <c r="C241" s="29" t="s">
        <v>1268</v>
      </c>
      <c r="D241" s="0" t="s">
        <v>847</v>
      </c>
      <c r="E241" s="0" t="s">
        <v>821</v>
      </c>
    </row>
    <row r="242" customFormat="false" ht="13.8" hidden="false" customHeight="false" outlineLevel="0" collapsed="false">
      <c r="A242" s="0" t="s">
        <v>245</v>
      </c>
      <c r="B242" s="0" t="s">
        <v>1269</v>
      </c>
      <c r="C242" s="29" t="s">
        <v>1270</v>
      </c>
      <c r="D242" s="0" t="s">
        <v>847</v>
      </c>
      <c r="E242" s="0" t="s">
        <v>821</v>
      </c>
    </row>
    <row r="243" customFormat="false" ht="13.8" hidden="false" customHeight="false" outlineLevel="0" collapsed="false">
      <c r="A243" s="0" t="s">
        <v>246</v>
      </c>
      <c r="B243" s="0" t="s">
        <v>1271</v>
      </c>
      <c r="C243" s="29" t="s">
        <v>1272</v>
      </c>
      <c r="D243" s="0" t="s">
        <v>847</v>
      </c>
      <c r="E243" s="0" t="s">
        <v>821</v>
      </c>
    </row>
    <row r="244" customFormat="false" ht="13.8" hidden="false" customHeight="false" outlineLevel="0" collapsed="false">
      <c r="A244" s="0" t="s">
        <v>247</v>
      </c>
      <c r="B244" s="0" t="s">
        <v>1273</v>
      </c>
      <c r="C244" s="29" t="s">
        <v>1274</v>
      </c>
      <c r="D244" s="0" t="s">
        <v>847</v>
      </c>
      <c r="E244" s="0" t="s">
        <v>821</v>
      </c>
    </row>
    <row r="245" customFormat="false" ht="13.8" hidden="false" customHeight="false" outlineLevel="0" collapsed="false">
      <c r="A245" s="0" t="s">
        <v>248</v>
      </c>
      <c r="B245" s="0" t="s">
        <v>1275</v>
      </c>
      <c r="C245" s="29" t="s">
        <v>1276</v>
      </c>
      <c r="D245" s="0" t="s">
        <v>847</v>
      </c>
      <c r="E245" s="0" t="s">
        <v>821</v>
      </c>
    </row>
    <row r="246" customFormat="false" ht="13.8" hidden="false" customHeight="false" outlineLevel="0" collapsed="false">
      <c r="A246" s="0" t="s">
        <v>249</v>
      </c>
      <c r="B246" s="0" t="s">
        <v>1277</v>
      </c>
      <c r="C246" s="29" t="s">
        <v>1278</v>
      </c>
      <c r="D246" s="0" t="s">
        <v>847</v>
      </c>
      <c r="E246" s="0" t="s">
        <v>821</v>
      </c>
    </row>
    <row r="247" customFormat="false" ht="13.8" hidden="false" customHeight="false" outlineLevel="0" collapsed="false">
      <c r="A247" s="0" t="s">
        <v>250</v>
      </c>
      <c r="B247" s="0" t="s">
        <v>1279</v>
      </c>
      <c r="C247" s="29" t="s">
        <v>1280</v>
      </c>
      <c r="D247" s="0" t="s">
        <v>847</v>
      </c>
      <c r="E247" s="0" t="s">
        <v>821</v>
      </c>
    </row>
    <row r="248" customFormat="false" ht="13.8" hidden="false" customHeight="false" outlineLevel="0" collapsed="false">
      <c r="A248" s="0" t="s">
        <v>251</v>
      </c>
      <c r="B248" s="0" t="s">
        <v>1281</v>
      </c>
      <c r="C248" s="29" t="s">
        <v>1282</v>
      </c>
      <c r="D248" s="0" t="s">
        <v>847</v>
      </c>
      <c r="E248" s="0" t="s">
        <v>821</v>
      </c>
    </row>
    <row r="249" customFormat="false" ht="13.8" hidden="false" customHeight="false" outlineLevel="0" collapsed="false">
      <c r="A249" s="0" t="s">
        <v>252</v>
      </c>
      <c r="B249" s="0" t="s">
        <v>1283</v>
      </c>
      <c r="C249" s="29" t="s">
        <v>1284</v>
      </c>
      <c r="D249" s="0" t="s">
        <v>847</v>
      </c>
      <c r="E249" s="0" t="s">
        <v>821</v>
      </c>
    </row>
    <row r="250" customFormat="false" ht="13.8" hidden="false" customHeight="false" outlineLevel="0" collapsed="false">
      <c r="A250" s="0" t="s">
        <v>253</v>
      </c>
      <c r="B250" s="0" t="s">
        <v>1285</v>
      </c>
      <c r="C250" s="29" t="s">
        <v>1286</v>
      </c>
      <c r="D250" s="0" t="s">
        <v>847</v>
      </c>
      <c r="E250" s="0" t="s">
        <v>821</v>
      </c>
    </row>
    <row r="251" customFormat="false" ht="13.8" hidden="false" customHeight="false" outlineLevel="0" collapsed="false">
      <c r="A251" s="0" t="s">
        <v>254</v>
      </c>
      <c r="B251" s="0" t="s">
        <v>1287</v>
      </c>
      <c r="C251" s="29" t="s">
        <v>1288</v>
      </c>
      <c r="D251" s="0" t="s">
        <v>847</v>
      </c>
      <c r="E251" s="0" t="s">
        <v>821</v>
      </c>
    </row>
    <row r="252" customFormat="false" ht="13.8" hidden="false" customHeight="false" outlineLevel="0" collapsed="false">
      <c r="A252" s="0" t="s">
        <v>255</v>
      </c>
      <c r="B252" s="0" t="s">
        <v>1289</v>
      </c>
      <c r="C252" s="29" t="s">
        <v>1290</v>
      </c>
      <c r="D252" s="0" t="s">
        <v>847</v>
      </c>
      <c r="E252" s="0" t="s">
        <v>821</v>
      </c>
    </row>
    <row r="253" customFormat="false" ht="13.8" hidden="false" customHeight="false" outlineLevel="0" collapsed="false">
      <c r="A253" s="0" t="s">
        <v>256</v>
      </c>
      <c r="B253" s="0" t="s">
        <v>1291</v>
      </c>
      <c r="C253" s="29" t="s">
        <v>1292</v>
      </c>
      <c r="D253" s="0" t="s">
        <v>847</v>
      </c>
      <c r="E253" s="0" t="s">
        <v>821</v>
      </c>
    </row>
    <row r="254" customFormat="false" ht="13.8" hidden="false" customHeight="false" outlineLevel="0" collapsed="false">
      <c r="A254" s="0" t="s">
        <v>257</v>
      </c>
      <c r="B254" s="0" t="s">
        <v>1293</v>
      </c>
      <c r="C254" s="29" t="s">
        <v>1294</v>
      </c>
      <c r="D254" s="0" t="s">
        <v>847</v>
      </c>
      <c r="E254" s="0" t="s">
        <v>821</v>
      </c>
    </row>
    <row r="255" customFormat="false" ht="13.8" hidden="false" customHeight="false" outlineLevel="0" collapsed="false">
      <c r="A255" s="0" t="s">
        <v>258</v>
      </c>
      <c r="B255" s="0" t="s">
        <v>1295</v>
      </c>
      <c r="C255" s="29" t="s">
        <v>1296</v>
      </c>
      <c r="D255" s="0" t="s">
        <v>847</v>
      </c>
      <c r="E255" s="0" t="s">
        <v>821</v>
      </c>
    </row>
    <row r="256" customFormat="false" ht="13.8" hidden="false" customHeight="false" outlineLevel="0" collapsed="false">
      <c r="A256" s="0" t="s">
        <v>259</v>
      </c>
      <c r="B256" s="0" t="s">
        <v>1297</v>
      </c>
      <c r="C256" s="29" t="s">
        <v>1298</v>
      </c>
      <c r="D256" s="0" t="s">
        <v>847</v>
      </c>
      <c r="E256" s="0" t="s">
        <v>821</v>
      </c>
    </row>
    <row r="257" customFormat="false" ht="13.8" hidden="false" customHeight="false" outlineLevel="0" collapsed="false">
      <c r="A257" s="0" t="s">
        <v>260</v>
      </c>
      <c r="B257" s="0" t="s">
        <v>1299</v>
      </c>
      <c r="C257" s="29" t="s">
        <v>1300</v>
      </c>
      <c r="D257" s="0" t="s">
        <v>847</v>
      </c>
      <c r="E257" s="0" t="s">
        <v>821</v>
      </c>
    </row>
    <row r="258" customFormat="false" ht="13.8" hidden="false" customHeight="false" outlineLevel="0" collapsed="false">
      <c r="A258" s="0" t="s">
        <v>261</v>
      </c>
      <c r="B258" s="0" t="s">
        <v>1301</v>
      </c>
      <c r="C258" s="29" t="s">
        <v>1302</v>
      </c>
      <c r="D258" s="0" t="s">
        <v>847</v>
      </c>
      <c r="E258" s="0" t="s">
        <v>821</v>
      </c>
    </row>
    <row r="259" customFormat="false" ht="13.8" hidden="false" customHeight="false" outlineLevel="0" collapsed="false">
      <c r="A259" s="0" t="s">
        <v>262</v>
      </c>
      <c r="B259" s="0" t="s">
        <v>1303</v>
      </c>
      <c r="C259" s="29" t="s">
        <v>1304</v>
      </c>
      <c r="D259" s="0" t="s">
        <v>847</v>
      </c>
      <c r="E259" s="0" t="s">
        <v>821</v>
      </c>
    </row>
    <row r="260" customFormat="false" ht="13.8" hidden="false" customHeight="false" outlineLevel="0" collapsed="false">
      <c r="A260" s="0" t="s">
        <v>263</v>
      </c>
      <c r="B260" s="0" t="s">
        <v>1305</v>
      </c>
      <c r="C260" s="29" t="s">
        <v>1306</v>
      </c>
      <c r="D260" s="0" t="s">
        <v>847</v>
      </c>
      <c r="E260" s="0" t="s">
        <v>821</v>
      </c>
    </row>
    <row r="261" customFormat="false" ht="13.8" hidden="false" customHeight="false" outlineLevel="0" collapsed="false">
      <c r="A261" s="0" t="s">
        <v>264</v>
      </c>
      <c r="B261" s="0" t="s">
        <v>1307</v>
      </c>
      <c r="C261" s="29" t="s">
        <v>1308</v>
      </c>
      <c r="D261" s="0" t="s">
        <v>847</v>
      </c>
      <c r="E261" s="0" t="s">
        <v>821</v>
      </c>
    </row>
    <row r="262" customFormat="false" ht="13.8" hidden="false" customHeight="false" outlineLevel="0" collapsed="false">
      <c r="A262" s="0" t="s">
        <v>265</v>
      </c>
      <c r="B262" s="0" t="s">
        <v>1309</v>
      </c>
      <c r="C262" s="29" t="s">
        <v>1310</v>
      </c>
      <c r="D262" s="0" t="s">
        <v>847</v>
      </c>
      <c r="E262" s="0" t="s">
        <v>821</v>
      </c>
    </row>
    <row r="263" customFormat="false" ht="13.8" hidden="false" customHeight="false" outlineLevel="0" collapsed="false">
      <c r="A263" s="0" t="s">
        <v>266</v>
      </c>
      <c r="B263" s="0" t="s">
        <v>1311</v>
      </c>
      <c r="C263" s="29" t="s">
        <v>1312</v>
      </c>
      <c r="D263" s="0" t="s">
        <v>847</v>
      </c>
      <c r="E263" s="0" t="s">
        <v>821</v>
      </c>
    </row>
    <row r="264" customFormat="false" ht="13.8" hidden="false" customHeight="false" outlineLevel="0" collapsed="false">
      <c r="A264" s="0" t="s">
        <v>267</v>
      </c>
      <c r="B264" s="0" t="s">
        <v>1313</v>
      </c>
      <c r="C264" s="29" t="s">
        <v>1314</v>
      </c>
      <c r="D264" s="0" t="s">
        <v>847</v>
      </c>
      <c r="E264" s="0" t="s">
        <v>821</v>
      </c>
    </row>
    <row r="265" customFormat="false" ht="13.8" hidden="false" customHeight="false" outlineLevel="0" collapsed="false">
      <c r="A265" s="0" t="s">
        <v>268</v>
      </c>
      <c r="B265" s="0" t="s">
        <v>1315</v>
      </c>
      <c r="C265" s="29" t="s">
        <v>1316</v>
      </c>
      <c r="D265" s="0" t="s">
        <v>847</v>
      </c>
      <c r="E265" s="0" t="s">
        <v>821</v>
      </c>
    </row>
    <row r="266" customFormat="false" ht="13.8" hidden="false" customHeight="false" outlineLevel="0" collapsed="false">
      <c r="A266" s="0" t="s">
        <v>269</v>
      </c>
      <c r="B266" s="0" t="s">
        <v>1317</v>
      </c>
      <c r="C266" s="29" t="s">
        <v>1318</v>
      </c>
      <c r="D266" s="0" t="s">
        <v>847</v>
      </c>
      <c r="E266" s="0" t="s">
        <v>821</v>
      </c>
    </row>
    <row r="267" customFormat="false" ht="13.8" hidden="false" customHeight="false" outlineLevel="0" collapsed="false">
      <c r="A267" s="0" t="s">
        <v>270</v>
      </c>
      <c r="B267" s="0" t="s">
        <v>1319</v>
      </c>
      <c r="C267" s="29" t="s">
        <v>1320</v>
      </c>
      <c r="D267" s="0" t="s">
        <v>847</v>
      </c>
      <c r="E267" s="0" t="s">
        <v>821</v>
      </c>
    </row>
    <row r="268" customFormat="false" ht="13.8" hidden="false" customHeight="false" outlineLevel="0" collapsed="false">
      <c r="A268" s="0" t="s">
        <v>271</v>
      </c>
      <c r="B268" s="0" t="s">
        <v>1321</v>
      </c>
      <c r="C268" s="29" t="s">
        <v>1322</v>
      </c>
      <c r="D268" s="0" t="s">
        <v>847</v>
      </c>
      <c r="E268" s="0" t="s">
        <v>821</v>
      </c>
    </row>
    <row r="269" customFormat="false" ht="13.8" hidden="false" customHeight="false" outlineLevel="0" collapsed="false">
      <c r="A269" s="0" t="s">
        <v>272</v>
      </c>
      <c r="B269" s="0" t="s">
        <v>1323</v>
      </c>
      <c r="C269" s="29" t="s">
        <v>1324</v>
      </c>
      <c r="D269" s="0" t="s">
        <v>847</v>
      </c>
      <c r="E269" s="0" t="s">
        <v>821</v>
      </c>
    </row>
    <row r="270" customFormat="false" ht="13.8" hidden="false" customHeight="false" outlineLevel="0" collapsed="false">
      <c r="A270" s="0" t="s">
        <v>273</v>
      </c>
      <c r="B270" s="0" t="s">
        <v>1325</v>
      </c>
      <c r="C270" s="29" t="s">
        <v>1326</v>
      </c>
      <c r="D270" s="0" t="s">
        <v>847</v>
      </c>
      <c r="E270" s="0" t="s">
        <v>821</v>
      </c>
    </row>
    <row r="271" customFormat="false" ht="13.8" hidden="false" customHeight="false" outlineLevel="0" collapsed="false">
      <c r="A271" s="0" t="s">
        <v>274</v>
      </c>
      <c r="B271" s="0" t="s">
        <v>1327</v>
      </c>
      <c r="C271" s="29" t="s">
        <v>1328</v>
      </c>
      <c r="D271" s="0" t="s">
        <v>847</v>
      </c>
      <c r="E271" s="0" t="s">
        <v>821</v>
      </c>
    </row>
    <row r="272" customFormat="false" ht="13.8" hidden="false" customHeight="false" outlineLevel="0" collapsed="false">
      <c r="A272" s="0" t="s">
        <v>275</v>
      </c>
      <c r="B272" s="0" t="s">
        <v>1329</v>
      </c>
      <c r="C272" s="29" t="s">
        <v>1330</v>
      </c>
      <c r="D272" s="0" t="s">
        <v>847</v>
      </c>
      <c r="E272" s="0" t="s">
        <v>821</v>
      </c>
    </row>
    <row r="273" customFormat="false" ht="13.8" hidden="false" customHeight="false" outlineLevel="0" collapsed="false">
      <c r="A273" s="0" t="s">
        <v>276</v>
      </c>
      <c r="B273" s="0" t="s">
        <v>1331</v>
      </c>
      <c r="C273" s="29" t="s">
        <v>1332</v>
      </c>
      <c r="D273" s="0" t="s">
        <v>847</v>
      </c>
      <c r="E273" s="0" t="s">
        <v>821</v>
      </c>
    </row>
    <row r="274" customFormat="false" ht="13.8" hidden="false" customHeight="false" outlineLevel="0" collapsed="false">
      <c r="A274" s="0" t="s">
        <v>277</v>
      </c>
      <c r="B274" s="0" t="s">
        <v>1333</v>
      </c>
      <c r="C274" s="29" t="s">
        <v>1334</v>
      </c>
      <c r="D274" s="0" t="s">
        <v>847</v>
      </c>
      <c r="E274" s="0" t="s">
        <v>821</v>
      </c>
    </row>
    <row r="275" customFormat="false" ht="13.8" hidden="false" customHeight="false" outlineLevel="0" collapsed="false">
      <c r="A275" s="0" t="s">
        <v>278</v>
      </c>
      <c r="B275" s="0" t="s">
        <v>1335</v>
      </c>
      <c r="C275" s="29" t="s">
        <v>1336</v>
      </c>
      <c r="D275" s="0" t="s">
        <v>847</v>
      </c>
      <c r="E275" s="0" t="s">
        <v>821</v>
      </c>
    </row>
    <row r="276" customFormat="false" ht="13.8" hidden="false" customHeight="false" outlineLevel="0" collapsed="false">
      <c r="A276" s="0" t="s">
        <v>279</v>
      </c>
      <c r="B276" s="0" t="s">
        <v>1337</v>
      </c>
      <c r="C276" s="29" t="s">
        <v>1338</v>
      </c>
      <c r="D276" s="0" t="s">
        <v>847</v>
      </c>
      <c r="E276" s="0" t="s">
        <v>821</v>
      </c>
    </row>
    <row r="277" customFormat="false" ht="13.8" hidden="false" customHeight="false" outlineLevel="0" collapsed="false">
      <c r="A277" s="0" t="s">
        <v>280</v>
      </c>
      <c r="B277" s="0" t="s">
        <v>1339</v>
      </c>
      <c r="C277" s="29" t="s">
        <v>1340</v>
      </c>
      <c r="D277" s="0" t="s">
        <v>847</v>
      </c>
      <c r="E277" s="0" t="s">
        <v>821</v>
      </c>
    </row>
    <row r="278" customFormat="false" ht="13.8" hidden="false" customHeight="false" outlineLevel="0" collapsed="false">
      <c r="A278" s="0" t="s">
        <v>281</v>
      </c>
      <c r="B278" s="0" t="s">
        <v>1341</v>
      </c>
      <c r="C278" s="29" t="s">
        <v>1342</v>
      </c>
      <c r="D278" s="0" t="s">
        <v>847</v>
      </c>
      <c r="E278" s="0" t="s">
        <v>821</v>
      </c>
    </row>
    <row r="279" customFormat="false" ht="13.8" hidden="false" customHeight="false" outlineLevel="0" collapsed="false">
      <c r="A279" s="0" t="s">
        <v>282</v>
      </c>
      <c r="B279" s="0" t="s">
        <v>1343</v>
      </c>
      <c r="C279" s="29" t="s">
        <v>1344</v>
      </c>
      <c r="D279" s="0" t="s">
        <v>847</v>
      </c>
      <c r="E279" s="0" t="s">
        <v>821</v>
      </c>
    </row>
    <row r="280" customFormat="false" ht="13.8" hidden="false" customHeight="false" outlineLevel="0" collapsed="false">
      <c r="A280" s="0" t="s">
        <v>283</v>
      </c>
      <c r="B280" s="0" t="s">
        <v>1345</v>
      </c>
      <c r="C280" s="0" t="s">
        <v>1346</v>
      </c>
      <c r="D280" s="0" t="s">
        <v>847</v>
      </c>
      <c r="E280" s="0" t="s">
        <v>821</v>
      </c>
    </row>
    <row r="281" customFormat="false" ht="13.8" hidden="false" customHeight="false" outlineLevel="0" collapsed="false">
      <c r="A281" s="0" t="s">
        <v>284</v>
      </c>
      <c r="B281" s="0" t="s">
        <v>826</v>
      </c>
      <c r="D281" s="0" t="s">
        <v>847</v>
      </c>
      <c r="E281" s="0" t="s">
        <v>821</v>
      </c>
    </row>
    <row r="282" customFormat="false" ht="13.8" hidden="false" customHeight="false" outlineLevel="0" collapsed="false">
      <c r="A282" s="0" t="s">
        <v>285</v>
      </c>
      <c r="B282" s="0" t="s">
        <v>826</v>
      </c>
      <c r="D282" s="0" t="s">
        <v>847</v>
      </c>
      <c r="E282" s="0" t="s">
        <v>821</v>
      </c>
    </row>
    <row r="283" customFormat="false" ht="13.8" hidden="false" customHeight="false" outlineLevel="0" collapsed="false">
      <c r="A283" s="0" t="s">
        <v>286</v>
      </c>
      <c r="B283" s="0" t="s">
        <v>826</v>
      </c>
      <c r="D283" s="0" t="s">
        <v>847</v>
      </c>
      <c r="E283" s="0" t="s">
        <v>821</v>
      </c>
    </row>
    <row r="284" customFormat="false" ht="13.8" hidden="false" customHeight="false" outlineLevel="0" collapsed="false">
      <c r="A284" s="0" t="s">
        <v>287</v>
      </c>
      <c r="B284" s="0" t="s">
        <v>826</v>
      </c>
      <c r="D284" s="0" t="s">
        <v>847</v>
      </c>
      <c r="E284" s="0" t="s">
        <v>821</v>
      </c>
    </row>
    <row r="285" customFormat="false" ht="13.8" hidden="false" customHeight="false" outlineLevel="0" collapsed="false">
      <c r="A285" s="0" t="s">
        <v>288</v>
      </c>
      <c r="B285" s="0" t="s">
        <v>826</v>
      </c>
      <c r="D285" s="0" t="s">
        <v>847</v>
      </c>
      <c r="E285" s="0" t="s">
        <v>821</v>
      </c>
    </row>
    <row r="286" customFormat="false" ht="13.8" hidden="false" customHeight="false" outlineLevel="0" collapsed="false">
      <c r="A286" s="0" t="s">
        <v>289</v>
      </c>
      <c r="B286" s="0" t="s">
        <v>826</v>
      </c>
      <c r="D286" s="0" t="s">
        <v>847</v>
      </c>
      <c r="E286" s="0" t="s">
        <v>821</v>
      </c>
    </row>
    <row r="287" customFormat="false" ht="13.8" hidden="false" customHeight="false" outlineLevel="0" collapsed="false">
      <c r="A287" s="0" t="s">
        <v>290</v>
      </c>
      <c r="B287" s="0" t="s">
        <v>1347</v>
      </c>
      <c r="C287" s="29" t="s">
        <v>1348</v>
      </c>
      <c r="D287" s="0" t="s">
        <v>847</v>
      </c>
      <c r="E287" s="0" t="s">
        <v>821</v>
      </c>
    </row>
    <row r="288" customFormat="false" ht="13.8" hidden="false" customHeight="false" outlineLevel="0" collapsed="false">
      <c r="A288" s="0" t="s">
        <v>291</v>
      </c>
      <c r="B288" s="0" t="s">
        <v>1349</v>
      </c>
      <c r="C288" s="29" t="s">
        <v>1350</v>
      </c>
      <c r="D288" s="0" t="s">
        <v>847</v>
      </c>
      <c r="E288" s="0" t="s">
        <v>821</v>
      </c>
    </row>
    <row r="289" customFormat="false" ht="13.8" hidden="false" customHeight="false" outlineLevel="0" collapsed="false">
      <c r="A289" s="0" t="s">
        <v>292</v>
      </c>
      <c r="B289" s="0" t="s">
        <v>1351</v>
      </c>
      <c r="C289" s="29" t="s">
        <v>1352</v>
      </c>
      <c r="D289" s="0" t="s">
        <v>847</v>
      </c>
      <c r="E289" s="0" t="s">
        <v>821</v>
      </c>
    </row>
    <row r="290" customFormat="false" ht="13.8" hidden="false" customHeight="false" outlineLevel="0" collapsed="false">
      <c r="A290" s="0" t="s">
        <v>293</v>
      </c>
      <c r="B290" s="0" t="s">
        <v>1353</v>
      </c>
      <c r="C290" s="29" t="s">
        <v>1354</v>
      </c>
      <c r="D290" s="0" t="s">
        <v>847</v>
      </c>
      <c r="E290" s="0" t="s">
        <v>821</v>
      </c>
    </row>
    <row r="291" customFormat="false" ht="13.8" hidden="false" customHeight="false" outlineLevel="0" collapsed="false">
      <c r="A291" s="0" t="s">
        <v>294</v>
      </c>
      <c r="B291" s="0" t="s">
        <v>1355</v>
      </c>
      <c r="C291" s="29" t="s">
        <v>1356</v>
      </c>
      <c r="D291" s="0" t="s">
        <v>847</v>
      </c>
      <c r="E291" s="0" t="s">
        <v>821</v>
      </c>
    </row>
    <row r="292" customFormat="false" ht="13.8" hidden="false" customHeight="false" outlineLevel="0" collapsed="false">
      <c r="A292" s="0" t="s">
        <v>295</v>
      </c>
      <c r="B292" s="0" t="s">
        <v>1357</v>
      </c>
      <c r="C292" s="29" t="s">
        <v>1358</v>
      </c>
      <c r="D292" s="0" t="s">
        <v>847</v>
      </c>
      <c r="E292" s="0" t="s">
        <v>821</v>
      </c>
    </row>
    <row r="293" customFormat="false" ht="13.8" hidden="false" customHeight="false" outlineLevel="0" collapsed="false">
      <c r="A293" s="0" t="s">
        <v>296</v>
      </c>
      <c r="B293" s="0" t="s">
        <v>1359</v>
      </c>
      <c r="C293" s="29" t="s">
        <v>1360</v>
      </c>
      <c r="D293" s="0" t="s">
        <v>847</v>
      </c>
      <c r="E293" s="0" t="s">
        <v>821</v>
      </c>
    </row>
    <row r="294" customFormat="false" ht="13.8" hidden="false" customHeight="false" outlineLevel="0" collapsed="false">
      <c r="A294" s="0" t="s">
        <v>297</v>
      </c>
      <c r="B294" s="0" t="s">
        <v>826</v>
      </c>
      <c r="D294" s="0" t="s">
        <v>847</v>
      </c>
      <c r="E294" s="0" t="s">
        <v>821</v>
      </c>
    </row>
    <row r="295" customFormat="false" ht="13.8" hidden="false" customHeight="false" outlineLevel="0" collapsed="false">
      <c r="A295" s="0" t="s">
        <v>298</v>
      </c>
      <c r="B295" s="0" t="s">
        <v>826</v>
      </c>
      <c r="D295" s="0" t="s">
        <v>847</v>
      </c>
      <c r="E295" s="0" t="s">
        <v>821</v>
      </c>
    </row>
    <row r="296" customFormat="false" ht="13.8" hidden="false" customHeight="false" outlineLevel="0" collapsed="false">
      <c r="A296" s="0" t="s">
        <v>299</v>
      </c>
      <c r="B296" s="0" t="s">
        <v>1361</v>
      </c>
      <c r="C296" s="0" t="s">
        <v>826</v>
      </c>
      <c r="D296" s="0" t="s">
        <v>847</v>
      </c>
      <c r="E296" s="0" t="s">
        <v>821</v>
      </c>
    </row>
    <row r="297" customFormat="false" ht="13.8" hidden="false" customHeight="false" outlineLevel="0" collapsed="false">
      <c r="A297" s="0" t="s">
        <v>300</v>
      </c>
      <c r="B297" s="0" t="s">
        <v>1362</v>
      </c>
      <c r="D297" s="0" t="s">
        <v>847</v>
      </c>
      <c r="E297" s="0" t="s">
        <v>821</v>
      </c>
    </row>
    <row r="298" customFormat="false" ht="13.8" hidden="false" customHeight="false" outlineLevel="0" collapsed="false">
      <c r="A298" s="0" t="s">
        <v>301</v>
      </c>
      <c r="B298" s="0" t="s">
        <v>1363</v>
      </c>
      <c r="D298" s="0" t="s">
        <v>847</v>
      </c>
      <c r="E298" s="0" t="s">
        <v>821</v>
      </c>
    </row>
    <row r="299" customFormat="false" ht="13.8" hidden="false" customHeight="false" outlineLevel="0" collapsed="false">
      <c r="A299" s="0" t="s">
        <v>302</v>
      </c>
      <c r="B299" s="0" t="s">
        <v>1364</v>
      </c>
      <c r="D299" s="0" t="s">
        <v>847</v>
      </c>
      <c r="E299" s="0" t="s">
        <v>821</v>
      </c>
    </row>
    <row r="300" customFormat="false" ht="13.8" hidden="false" customHeight="false" outlineLevel="0" collapsed="false">
      <c r="A300" s="0" t="s">
        <v>303</v>
      </c>
      <c r="B300" s="0" t="s">
        <v>1365</v>
      </c>
      <c r="D300" s="0" t="s">
        <v>847</v>
      </c>
      <c r="E300" s="0" t="s">
        <v>821</v>
      </c>
    </row>
    <row r="301" customFormat="false" ht="13.8" hidden="false" customHeight="false" outlineLevel="0" collapsed="false">
      <c r="A301" s="0" t="s">
        <v>304</v>
      </c>
      <c r="B301" s="0" t="s">
        <v>1366</v>
      </c>
      <c r="D301" s="0" t="s">
        <v>847</v>
      </c>
      <c r="E301" s="0" t="s">
        <v>821</v>
      </c>
    </row>
    <row r="302" customFormat="false" ht="13.8" hidden="false" customHeight="false" outlineLevel="0" collapsed="false">
      <c r="A302" s="0" t="s">
        <v>305</v>
      </c>
      <c r="B302" s="0" t="s">
        <v>1367</v>
      </c>
      <c r="D302" s="0" t="s">
        <v>847</v>
      </c>
      <c r="E302" s="0" t="s">
        <v>821</v>
      </c>
    </row>
    <row r="303" customFormat="false" ht="13.8" hidden="false" customHeight="false" outlineLevel="0" collapsed="false">
      <c r="A303" s="0" t="s">
        <v>306</v>
      </c>
      <c r="B303" s="0" t="s">
        <v>1368</v>
      </c>
      <c r="D303" s="0" t="s">
        <v>847</v>
      </c>
      <c r="E303" s="0" t="s">
        <v>821</v>
      </c>
    </row>
    <row r="304" customFormat="false" ht="13.8" hidden="false" customHeight="false" outlineLevel="0" collapsed="false">
      <c r="A304" s="0" t="s">
        <v>307</v>
      </c>
      <c r="B304" s="0" t="s">
        <v>1369</v>
      </c>
      <c r="D304" s="0" t="s">
        <v>847</v>
      </c>
      <c r="E304" s="0" t="s">
        <v>821</v>
      </c>
    </row>
    <row r="305" customFormat="false" ht="13.8" hidden="false" customHeight="false" outlineLevel="0" collapsed="false">
      <c r="A305" s="0" t="s">
        <v>308</v>
      </c>
      <c r="B305" s="0" t="s">
        <v>1370</v>
      </c>
      <c r="D305" s="0" t="s">
        <v>847</v>
      </c>
      <c r="E305" s="0" t="s">
        <v>821</v>
      </c>
    </row>
    <row r="306" customFormat="false" ht="13.8" hidden="false" customHeight="false" outlineLevel="0" collapsed="false">
      <c r="A306" s="0" t="s">
        <v>309</v>
      </c>
      <c r="B306" s="0" t="s">
        <v>1371</v>
      </c>
      <c r="D306" s="0" t="s">
        <v>847</v>
      </c>
      <c r="E306" s="0" t="s">
        <v>821</v>
      </c>
    </row>
    <row r="307" customFormat="false" ht="13.8" hidden="false" customHeight="false" outlineLevel="0" collapsed="false">
      <c r="A307" s="0" t="s">
        <v>310</v>
      </c>
      <c r="B307" s="0" t="s">
        <v>1372</v>
      </c>
      <c r="D307" s="0" t="s">
        <v>847</v>
      </c>
      <c r="E307" s="0" t="s">
        <v>821</v>
      </c>
    </row>
    <row r="308" customFormat="false" ht="13.8" hidden="false" customHeight="false" outlineLevel="0" collapsed="false">
      <c r="A308" s="0" t="s">
        <v>311</v>
      </c>
      <c r="B308" s="0" t="s">
        <v>1373</v>
      </c>
      <c r="D308" s="0" t="s">
        <v>847</v>
      </c>
      <c r="E308" s="0" t="s">
        <v>821</v>
      </c>
    </row>
    <row r="309" customFormat="false" ht="13.8" hidden="false" customHeight="false" outlineLevel="0" collapsed="false">
      <c r="A309" s="0" t="s">
        <v>312</v>
      </c>
      <c r="B309" s="0" t="s">
        <v>1374</v>
      </c>
      <c r="D309" s="0" t="s">
        <v>847</v>
      </c>
      <c r="E309" s="0" t="s">
        <v>821</v>
      </c>
    </row>
    <row r="310" customFormat="false" ht="13.8" hidden="false" customHeight="false" outlineLevel="0" collapsed="false">
      <c r="A310" s="0" t="s">
        <v>313</v>
      </c>
      <c r="B310" s="0" t="s">
        <v>1375</v>
      </c>
      <c r="D310" s="0" t="s">
        <v>847</v>
      </c>
      <c r="E310" s="0" t="s">
        <v>821</v>
      </c>
    </row>
    <row r="311" customFormat="false" ht="13.8" hidden="false" customHeight="false" outlineLevel="0" collapsed="false">
      <c r="A311" s="0" t="s">
        <v>314</v>
      </c>
      <c r="B311" s="0" t="s">
        <v>1376</v>
      </c>
      <c r="D311" s="0" t="s">
        <v>847</v>
      </c>
      <c r="E311" s="0" t="s">
        <v>821</v>
      </c>
    </row>
    <row r="312" customFormat="false" ht="13.8" hidden="false" customHeight="false" outlineLevel="0" collapsed="false">
      <c r="A312" s="0" t="s">
        <v>315</v>
      </c>
      <c r="B312" s="0" t="s">
        <v>1377</v>
      </c>
      <c r="D312" s="0" t="s">
        <v>847</v>
      </c>
      <c r="E312" s="0" t="s">
        <v>821</v>
      </c>
    </row>
    <row r="313" customFormat="false" ht="13.8" hidden="false" customHeight="false" outlineLevel="0" collapsed="false">
      <c r="A313" s="0" t="s">
        <v>316</v>
      </c>
      <c r="B313" s="0" t="s">
        <v>1378</v>
      </c>
      <c r="D313" s="0" t="s">
        <v>847</v>
      </c>
      <c r="E313" s="0" t="s">
        <v>821</v>
      </c>
    </row>
    <row r="314" customFormat="false" ht="13.8" hidden="false" customHeight="false" outlineLevel="0" collapsed="false">
      <c r="A314" s="0" t="s">
        <v>317</v>
      </c>
      <c r="B314" s="0" t="s">
        <v>1379</v>
      </c>
      <c r="D314" s="0" t="s">
        <v>847</v>
      </c>
      <c r="E314" s="0" t="s">
        <v>821</v>
      </c>
    </row>
    <row r="315" customFormat="false" ht="13.8" hidden="false" customHeight="false" outlineLevel="0" collapsed="false">
      <c r="A315" s="0" t="s">
        <v>318</v>
      </c>
      <c r="B315" s="0" t="s">
        <v>1380</v>
      </c>
      <c r="D315" s="0" t="s">
        <v>847</v>
      </c>
      <c r="E315" s="0" t="s">
        <v>821</v>
      </c>
    </row>
    <row r="316" customFormat="false" ht="13.8" hidden="false" customHeight="false" outlineLevel="0" collapsed="false">
      <c r="A316" s="0" t="s">
        <v>319</v>
      </c>
      <c r="B316" s="0" t="s">
        <v>1381</v>
      </c>
      <c r="D316" s="0" t="s">
        <v>847</v>
      </c>
      <c r="E316" s="0" t="s">
        <v>821</v>
      </c>
    </row>
    <row r="317" customFormat="false" ht="13.8" hidden="false" customHeight="false" outlineLevel="0" collapsed="false">
      <c r="A317" s="0" t="s">
        <v>320</v>
      </c>
      <c r="B317" s="0" t="s">
        <v>1382</v>
      </c>
      <c r="D317" s="0" t="s">
        <v>847</v>
      </c>
      <c r="E317" s="0" t="s">
        <v>821</v>
      </c>
    </row>
    <row r="318" customFormat="false" ht="13.8" hidden="false" customHeight="false" outlineLevel="0" collapsed="false">
      <c r="A318" s="0" t="s">
        <v>321</v>
      </c>
      <c r="B318" s="0" t="s">
        <v>1383</v>
      </c>
      <c r="D318" s="0" t="s">
        <v>847</v>
      </c>
      <c r="E318" s="0" t="s">
        <v>821</v>
      </c>
    </row>
    <row r="319" customFormat="false" ht="13.8" hidden="false" customHeight="false" outlineLevel="0" collapsed="false">
      <c r="A319" s="0" t="s">
        <v>322</v>
      </c>
      <c r="B319" s="0" t="s">
        <v>1384</v>
      </c>
      <c r="D319" s="0" t="s">
        <v>847</v>
      </c>
      <c r="E319" s="0" t="s">
        <v>821</v>
      </c>
    </row>
    <row r="320" customFormat="false" ht="13.8" hidden="false" customHeight="false" outlineLevel="0" collapsed="false">
      <c r="A320" s="0" t="s">
        <v>323</v>
      </c>
      <c r="B320" s="0" t="s">
        <v>1385</v>
      </c>
      <c r="D320" s="0" t="s">
        <v>847</v>
      </c>
      <c r="E320" s="0" t="s">
        <v>821</v>
      </c>
    </row>
    <row r="321" customFormat="false" ht="13.8" hidden="false" customHeight="false" outlineLevel="0" collapsed="false">
      <c r="A321" s="0" t="s">
        <v>324</v>
      </c>
      <c r="B321" s="0" t="s">
        <v>1386</v>
      </c>
      <c r="D321" s="0" t="s">
        <v>847</v>
      </c>
      <c r="E321" s="0" t="s">
        <v>821</v>
      </c>
    </row>
    <row r="322" customFormat="false" ht="13.8" hidden="false" customHeight="false" outlineLevel="0" collapsed="false">
      <c r="A322" s="0" t="s">
        <v>325</v>
      </c>
      <c r="B322" s="0" t="s">
        <v>1387</v>
      </c>
      <c r="D322" s="0" t="s">
        <v>847</v>
      </c>
      <c r="E322" s="0" t="s">
        <v>821</v>
      </c>
    </row>
    <row r="323" customFormat="false" ht="13.8" hidden="false" customHeight="false" outlineLevel="0" collapsed="false">
      <c r="A323" s="0" t="s">
        <v>326</v>
      </c>
      <c r="B323" s="0" t="s">
        <v>1388</v>
      </c>
      <c r="D323" s="0" t="s">
        <v>847</v>
      </c>
      <c r="E323" s="0" t="s">
        <v>821</v>
      </c>
    </row>
    <row r="324" customFormat="false" ht="13.8" hidden="false" customHeight="false" outlineLevel="0" collapsed="false">
      <c r="A324" s="0" t="s">
        <v>327</v>
      </c>
      <c r="B324" s="0" t="s">
        <v>1389</v>
      </c>
      <c r="D324" s="0" t="s">
        <v>847</v>
      </c>
      <c r="E324" s="0" t="s">
        <v>821</v>
      </c>
    </row>
    <row r="325" customFormat="false" ht="13.8" hidden="false" customHeight="false" outlineLevel="0" collapsed="false">
      <c r="A325" s="0" t="s">
        <v>328</v>
      </c>
      <c r="B325" s="0" t="s">
        <v>1390</v>
      </c>
      <c r="D325" s="0" t="s">
        <v>847</v>
      </c>
      <c r="E325" s="0" t="s">
        <v>821</v>
      </c>
    </row>
    <row r="326" customFormat="false" ht="13.8" hidden="false" customHeight="false" outlineLevel="0" collapsed="false">
      <c r="A326" s="0" t="s">
        <v>329</v>
      </c>
      <c r="B326" s="0" t="s">
        <v>1391</v>
      </c>
      <c r="D326" s="0" t="s">
        <v>847</v>
      </c>
      <c r="E326" s="0" t="s">
        <v>821</v>
      </c>
    </row>
    <row r="327" customFormat="false" ht="13.8" hidden="false" customHeight="false" outlineLevel="0" collapsed="false">
      <c r="A327" s="0" t="s">
        <v>330</v>
      </c>
      <c r="B327" s="0" t="s">
        <v>1392</v>
      </c>
      <c r="D327" s="0" t="s">
        <v>847</v>
      </c>
      <c r="E327" s="0" t="s">
        <v>821</v>
      </c>
    </row>
    <row r="328" customFormat="false" ht="13.8" hidden="false" customHeight="false" outlineLevel="0" collapsed="false">
      <c r="A328" s="0" t="s">
        <v>331</v>
      </c>
      <c r="B328" s="0" t="s">
        <v>1393</v>
      </c>
      <c r="D328" s="0" t="s">
        <v>847</v>
      </c>
      <c r="E328" s="0" t="s">
        <v>821</v>
      </c>
    </row>
    <row r="329" customFormat="false" ht="13.8" hidden="false" customHeight="false" outlineLevel="0" collapsed="false">
      <c r="A329" s="0" t="s">
        <v>332</v>
      </c>
      <c r="B329" s="0" t="s">
        <v>1394</v>
      </c>
      <c r="D329" s="0" t="s">
        <v>847</v>
      </c>
      <c r="E329" s="0" t="s">
        <v>821</v>
      </c>
    </row>
    <row r="330" customFormat="false" ht="13.8" hidden="false" customHeight="false" outlineLevel="0" collapsed="false">
      <c r="A330" s="0" t="s">
        <v>333</v>
      </c>
      <c r="B330" s="0" t="s">
        <v>1395</v>
      </c>
      <c r="C330" s="0" t="s">
        <v>1396</v>
      </c>
      <c r="D330" s="0" t="s">
        <v>847</v>
      </c>
      <c r="E330" s="0" t="s">
        <v>824</v>
      </c>
    </row>
    <row r="331" customFormat="false" ht="13.8" hidden="false" customHeight="false" outlineLevel="0" collapsed="false">
      <c r="A331" s="0" t="s">
        <v>334</v>
      </c>
      <c r="B331" s="0" t="s">
        <v>1397</v>
      </c>
      <c r="C331" s="0" t="s">
        <v>1398</v>
      </c>
      <c r="D331" s="0" t="s">
        <v>815</v>
      </c>
      <c r="E331" s="0" t="s">
        <v>824</v>
      </c>
    </row>
    <row r="332" customFormat="false" ht="13.8" hidden="false" customHeight="false" outlineLevel="0" collapsed="false">
      <c r="A332" s="0" t="s">
        <v>335</v>
      </c>
      <c r="B332" s="0" t="s">
        <v>1399</v>
      </c>
      <c r="C332" s="0" t="s">
        <v>1400</v>
      </c>
      <c r="D332" s="0" t="s">
        <v>809</v>
      </c>
      <c r="E332" s="0" t="s">
        <v>824</v>
      </c>
    </row>
    <row r="333" customFormat="false" ht="13.8" hidden="false" customHeight="false" outlineLevel="0" collapsed="false">
      <c r="A333" s="0" t="s">
        <v>336</v>
      </c>
      <c r="B333" s="0" t="s">
        <v>1401</v>
      </c>
      <c r="C333" s="0" t="s">
        <v>1402</v>
      </c>
      <c r="D333" s="0" t="s">
        <v>815</v>
      </c>
      <c r="E333" s="0" t="s">
        <v>824</v>
      </c>
    </row>
    <row r="334" customFormat="false" ht="13.8" hidden="false" customHeight="false" outlineLevel="0" collapsed="false">
      <c r="A334" s="0" t="s">
        <v>337</v>
      </c>
      <c r="B334" s="0" t="s">
        <v>1403</v>
      </c>
      <c r="C334" s="0" t="s">
        <v>1402</v>
      </c>
      <c r="D334" s="0" t="s">
        <v>815</v>
      </c>
      <c r="E334" s="0" t="s">
        <v>824</v>
      </c>
    </row>
    <row r="335" customFormat="false" ht="13.8" hidden="false" customHeight="false" outlineLevel="0" collapsed="false">
      <c r="A335" s="0" t="s">
        <v>338</v>
      </c>
      <c r="B335" s="0" t="s">
        <v>1404</v>
      </c>
      <c r="C335" s="0" t="s">
        <v>826</v>
      </c>
      <c r="D335" s="0" t="s">
        <v>815</v>
      </c>
      <c r="E335" s="0" t="s">
        <v>824</v>
      </c>
    </row>
    <row r="336" customFormat="false" ht="13.8" hidden="false" customHeight="false" outlineLevel="0" collapsed="false">
      <c r="A336" s="0" t="s">
        <v>339</v>
      </c>
      <c r="B336" s="0" t="s">
        <v>1405</v>
      </c>
      <c r="C336" s="0" t="s">
        <v>1406</v>
      </c>
      <c r="D336" s="0" t="s">
        <v>809</v>
      </c>
      <c r="E336" s="0" t="s">
        <v>824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O43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1" activeCellId="0" sqref="G11"/>
    </sheetView>
  </sheetViews>
  <sheetFormatPr defaultRowHeight="13.8" zeroHeight="false" outlineLevelRow="0" outlineLevelCol="0"/>
  <cols>
    <col collapsed="false" customWidth="true" hidden="false" outlineLevel="0" max="1" min="1" style="1" width="11.65"/>
    <col collapsed="false" customWidth="true" hidden="false" outlineLevel="0" max="2" min="2" style="2" width="13.55"/>
    <col collapsed="false" customWidth="true" hidden="false" outlineLevel="0" max="18" min="3" style="2" width="11.65"/>
    <col collapsed="false" customWidth="true" hidden="false" outlineLevel="0" max="19" min="19" style="2" width="11.57"/>
    <col collapsed="false" customWidth="true" hidden="false" outlineLevel="0" max="22" min="20" style="2" width="11.65"/>
    <col collapsed="false" customWidth="true" hidden="false" outlineLevel="0" max="23" min="23" style="3" width="11.65"/>
    <col collapsed="false" customWidth="true" hidden="false" outlineLevel="0" max="25" min="24" style="4" width="11.65"/>
    <col collapsed="false" customWidth="true" hidden="false" outlineLevel="0" max="26" min="26" style="3" width="11.65"/>
    <col collapsed="false" customWidth="true" hidden="false" outlineLevel="0" max="27" min="27" style="3" width="11.57"/>
    <col collapsed="false" customWidth="true" hidden="false" outlineLevel="0" max="29" min="28" style="4" width="11.65"/>
    <col collapsed="false" customWidth="true" hidden="false" outlineLevel="0" max="32" min="30" style="3" width="11.65"/>
    <col collapsed="false" customWidth="true" hidden="false" outlineLevel="0" max="35" min="33" style="4" width="11.65"/>
    <col collapsed="false" customWidth="true" hidden="false" outlineLevel="0" max="36" min="36" style="2" width="11.65"/>
    <col collapsed="false" customWidth="true" hidden="false" outlineLevel="0" max="39" min="37" style="4" width="11.65"/>
    <col collapsed="false" customWidth="true" hidden="false" outlineLevel="0" max="44" min="40" style="2" width="11.65"/>
    <col collapsed="false" customWidth="true" hidden="false" outlineLevel="0" max="45" min="45" style="2" width="11.57"/>
    <col collapsed="false" customWidth="true" hidden="false" outlineLevel="0" max="46" min="46" style="2" width="11.65"/>
    <col collapsed="false" customWidth="true" hidden="false" outlineLevel="0" max="47" min="47" style="2" width="14.88"/>
    <col collapsed="false" customWidth="true" hidden="false" outlineLevel="0" max="48" min="48" style="2" width="11.65"/>
    <col collapsed="false" customWidth="true" hidden="false" outlineLevel="0" max="49" min="49" style="5" width="11.65"/>
    <col collapsed="false" customWidth="true" hidden="false" outlineLevel="0" max="50" min="50" style="3" width="11.65"/>
    <col collapsed="false" customWidth="true" hidden="false" outlineLevel="0" max="51" min="51" style="3" width="11.57"/>
    <col collapsed="false" customWidth="true" hidden="false" outlineLevel="0" max="52" min="52" style="3" width="11.65"/>
    <col collapsed="false" customWidth="true" hidden="false" outlineLevel="0" max="53" min="53" style="3" width="15.34"/>
    <col collapsed="false" customWidth="true" hidden="false" outlineLevel="0" max="54" min="54" style="3" width="11.65"/>
    <col collapsed="false" customWidth="true" hidden="false" outlineLevel="0" max="59" min="55" style="4" width="11.65"/>
    <col collapsed="false" customWidth="true" hidden="false" outlineLevel="0" max="60" min="60" style="3" width="11.65"/>
    <col collapsed="false" customWidth="true" hidden="false" outlineLevel="0" max="61" min="61" style="3" width="11.57"/>
    <col collapsed="false" customWidth="true" hidden="false" outlineLevel="0" max="62" min="62" style="3" width="11.65"/>
    <col collapsed="false" customWidth="true" hidden="false" outlineLevel="0" max="64" min="63" style="3" width="11.57"/>
    <col collapsed="false" customWidth="true" hidden="false" outlineLevel="0" max="66" min="65" style="5" width="11.57"/>
    <col collapsed="false" customWidth="true" hidden="false" outlineLevel="0" max="68" min="67" style="2" width="11.65"/>
    <col collapsed="false" customWidth="true" hidden="false" outlineLevel="0" max="69" min="69" style="2" width="16.67"/>
    <col collapsed="false" customWidth="true" hidden="false" outlineLevel="0" max="74" min="70" style="2" width="11.65"/>
    <col collapsed="false" customWidth="true" hidden="false" outlineLevel="0" max="75" min="75" style="2" width="11.57"/>
    <col collapsed="false" customWidth="true" hidden="false" outlineLevel="0" max="76" min="76" style="2" width="11.65"/>
    <col collapsed="false" customWidth="true" hidden="false" outlineLevel="0" max="77" min="77" style="2" width="11.57"/>
    <col collapsed="false" customWidth="true" hidden="false" outlineLevel="0" max="78" min="78" style="2" width="11.65"/>
    <col collapsed="false" customWidth="true" hidden="false" outlineLevel="0" max="79" min="79" style="2" width="11.57"/>
    <col collapsed="false" customWidth="true" hidden="false" outlineLevel="0" max="81" min="80" style="2" width="11.65"/>
    <col collapsed="false" customWidth="true" hidden="false" outlineLevel="0" max="83" min="82" style="2" width="11.57"/>
    <col collapsed="false" customWidth="true" hidden="false" outlineLevel="0" max="91" min="84" style="2" width="11.65"/>
    <col collapsed="false" customWidth="true" hidden="false" outlineLevel="0" max="92" min="92" style="6" width="12.89"/>
    <col collapsed="false" customWidth="true" hidden="false" outlineLevel="0" max="115" min="93" style="2" width="11.65"/>
    <col collapsed="false" customWidth="true" hidden="false" outlineLevel="0" max="116" min="116" style="3" width="11.65"/>
    <col collapsed="false" customWidth="true" hidden="false" outlineLevel="0" max="117" min="117" style="7" width="11.65"/>
    <col collapsed="false" customWidth="true" hidden="false" outlineLevel="0" max="118" min="118" style="2" width="11.65"/>
    <col collapsed="false" customWidth="true" hidden="false" outlineLevel="0" max="119" min="119" style="2" width="11.57"/>
    <col collapsed="false" customWidth="true" hidden="false" outlineLevel="0" max="124" min="120" style="3" width="11.65"/>
    <col collapsed="false" customWidth="true" hidden="false" outlineLevel="0" max="129" min="125" style="2" width="11.65"/>
    <col collapsed="false" customWidth="true" hidden="false" outlineLevel="0" max="135" min="130" style="2" width="11.57"/>
    <col collapsed="false" customWidth="true" hidden="false" outlineLevel="0" max="141" min="136" style="2" width="11.65"/>
    <col collapsed="false" customWidth="true" hidden="false" outlineLevel="0" max="142" min="142" style="6" width="13.33"/>
    <col collapsed="false" customWidth="true" hidden="false" outlineLevel="0" max="163" min="143" style="2" width="11.65"/>
    <col collapsed="false" customWidth="true" hidden="false" outlineLevel="0" max="164" min="164" style="2" width="11.57"/>
    <col collapsed="false" customWidth="true" hidden="false" outlineLevel="0" max="165" min="165" style="8" width="11.57"/>
    <col collapsed="false" customWidth="true" hidden="false" outlineLevel="0" max="172" min="166" style="2" width="11.57"/>
    <col collapsed="false" customWidth="true" hidden="false" outlineLevel="0" max="177" min="173" style="2" width="11.65"/>
    <col collapsed="false" customWidth="true" hidden="false" outlineLevel="0" max="183" min="178" style="2" width="11.57"/>
    <col collapsed="false" customWidth="true" hidden="false" outlineLevel="0" max="187" min="184" style="2" width="11.65"/>
    <col collapsed="false" customWidth="true" hidden="false" outlineLevel="0" max="217" min="188" style="9" width="11.57"/>
    <col collapsed="false" customWidth="true" hidden="false" outlineLevel="0" max="219" min="218" style="2" width="11.57"/>
    <col collapsed="false" customWidth="true" hidden="false" outlineLevel="0" max="220" min="220" style="2" width="20.56"/>
    <col collapsed="false" customWidth="true" hidden="false" outlineLevel="0" max="221" min="221" style="2" width="17.11"/>
    <col collapsed="false" customWidth="true" hidden="false" outlineLevel="0" max="225" min="222" style="2" width="11.57"/>
    <col collapsed="false" customWidth="true" hidden="false" outlineLevel="0" max="226" min="226" style="2" width="26.56"/>
    <col collapsed="false" customWidth="true" hidden="false" outlineLevel="0" max="321" min="227" style="2" width="11.57"/>
    <col collapsed="false" customWidth="true" hidden="false" outlineLevel="0" max="323" min="322" style="0" width="11.57"/>
    <col collapsed="false" customWidth="false" hidden="false" outlineLevel="0" max="327" min="324" style="0" width="11.45"/>
    <col collapsed="false" customWidth="true" hidden="false" outlineLevel="0" max="1025" min="328" style="0" width="8.62"/>
  </cols>
  <sheetData>
    <row r="1" customFormat="false" ht="34.2" hidden="false" customHeight="false" outlineLevel="0" collapsed="false">
      <c r="A1" s="10" t="s">
        <v>804</v>
      </c>
      <c r="B1" s="10" t="s">
        <v>807</v>
      </c>
      <c r="C1" s="10" t="s">
        <v>810</v>
      </c>
      <c r="D1" s="10" t="s">
        <v>813</v>
      </c>
      <c r="E1" s="10" t="s">
        <v>816</v>
      </c>
      <c r="F1" s="10" t="s">
        <v>819</v>
      </c>
      <c r="G1" s="10" t="s">
        <v>822</v>
      </c>
      <c r="H1" s="10" t="s">
        <v>825</v>
      </c>
      <c r="I1" s="10" t="s">
        <v>827</v>
      </c>
      <c r="J1" s="10" t="s">
        <v>829</v>
      </c>
      <c r="K1" s="10" t="s">
        <v>831</v>
      </c>
      <c r="L1" s="10" t="s">
        <v>833</v>
      </c>
      <c r="M1" s="10" t="s">
        <v>834</v>
      </c>
      <c r="N1" s="10" t="s">
        <v>835</v>
      </c>
      <c r="O1" s="10" t="s">
        <v>837</v>
      </c>
      <c r="P1" s="10" t="s">
        <v>838</v>
      </c>
      <c r="Q1" s="10" t="s">
        <v>840</v>
      </c>
      <c r="R1" s="10" t="s">
        <v>842</v>
      </c>
      <c r="S1" s="10" t="s">
        <v>843</v>
      </c>
      <c r="T1" s="10" t="s">
        <v>845</v>
      </c>
      <c r="U1" s="10" t="s">
        <v>848</v>
      </c>
      <c r="V1" s="10" t="s">
        <v>850</v>
      </c>
      <c r="W1" s="11" t="s">
        <v>852</v>
      </c>
      <c r="X1" s="12" t="s">
        <v>854</v>
      </c>
      <c r="Y1" s="12" t="s">
        <v>856</v>
      </c>
      <c r="Z1" s="11" t="s">
        <v>858</v>
      </c>
      <c r="AA1" s="11" t="s">
        <v>860</v>
      </c>
      <c r="AB1" s="12" t="s">
        <v>862</v>
      </c>
      <c r="AC1" s="12" t="s">
        <v>864</v>
      </c>
      <c r="AD1" s="11" t="s">
        <v>866</v>
      </c>
      <c r="AE1" s="11" t="s">
        <v>868</v>
      </c>
      <c r="AF1" s="11" t="s">
        <v>870</v>
      </c>
      <c r="AG1" s="12" t="s">
        <v>872</v>
      </c>
      <c r="AH1" s="12" t="s">
        <v>38</v>
      </c>
      <c r="AI1" s="12" t="s">
        <v>875</v>
      </c>
      <c r="AJ1" s="10" t="s">
        <v>40</v>
      </c>
      <c r="AK1" s="12" t="s">
        <v>878</v>
      </c>
      <c r="AL1" s="12" t="s">
        <v>42</v>
      </c>
      <c r="AM1" s="12" t="s">
        <v>43</v>
      </c>
      <c r="AN1" s="10" t="s">
        <v>44</v>
      </c>
      <c r="AO1" s="10" t="s">
        <v>45</v>
      </c>
      <c r="AP1" s="10" t="s">
        <v>46</v>
      </c>
      <c r="AQ1" s="10" t="s">
        <v>47</v>
      </c>
      <c r="AR1" s="10" t="s">
        <v>48</v>
      </c>
      <c r="AS1" s="10" t="s">
        <v>887</v>
      </c>
      <c r="AT1" s="10" t="s">
        <v>889</v>
      </c>
      <c r="AU1" s="10" t="s">
        <v>891</v>
      </c>
      <c r="AV1" s="10" t="s">
        <v>893</v>
      </c>
      <c r="AW1" s="13" t="s">
        <v>895</v>
      </c>
      <c r="AX1" s="11" t="s">
        <v>897</v>
      </c>
      <c r="AY1" s="11" t="s">
        <v>899</v>
      </c>
      <c r="AZ1" s="11" t="s">
        <v>901</v>
      </c>
      <c r="BA1" s="11" t="s">
        <v>903</v>
      </c>
      <c r="BB1" s="11" t="s">
        <v>905</v>
      </c>
      <c r="BC1" s="12" t="s">
        <v>907</v>
      </c>
      <c r="BD1" s="12" t="s">
        <v>909</v>
      </c>
      <c r="BE1" s="12" t="s">
        <v>911</v>
      </c>
      <c r="BF1" s="12" t="s">
        <v>913</v>
      </c>
      <c r="BG1" s="12" t="s">
        <v>915</v>
      </c>
      <c r="BH1" s="11" t="s">
        <v>917</v>
      </c>
      <c r="BI1" s="11" t="s">
        <v>919</v>
      </c>
      <c r="BJ1" s="11" t="s">
        <v>921</v>
      </c>
      <c r="BK1" s="11" t="s">
        <v>923</v>
      </c>
      <c r="BL1" s="11" t="s">
        <v>925</v>
      </c>
      <c r="BM1" s="13" t="s">
        <v>927</v>
      </c>
      <c r="BN1" s="10" t="s">
        <v>929</v>
      </c>
      <c r="BO1" s="10" t="s">
        <v>931</v>
      </c>
      <c r="BP1" s="10" t="s">
        <v>933</v>
      </c>
      <c r="BQ1" s="10" t="s">
        <v>935</v>
      </c>
      <c r="BR1" s="10" t="s">
        <v>937</v>
      </c>
      <c r="BS1" s="10" t="s">
        <v>939</v>
      </c>
      <c r="BT1" s="10" t="s">
        <v>941</v>
      </c>
      <c r="BU1" s="10" t="s">
        <v>943</v>
      </c>
      <c r="BV1" s="10" t="s">
        <v>945</v>
      </c>
      <c r="BW1" s="10" t="s">
        <v>947</v>
      </c>
      <c r="BX1" s="10" t="s">
        <v>948</v>
      </c>
      <c r="BY1" s="10" t="s">
        <v>950</v>
      </c>
      <c r="BZ1" s="10" t="s">
        <v>951</v>
      </c>
      <c r="CA1" s="10" t="s">
        <v>953</v>
      </c>
      <c r="CB1" s="10" t="s">
        <v>954</v>
      </c>
      <c r="CC1" s="10" t="s">
        <v>956</v>
      </c>
      <c r="CD1" s="10" t="s">
        <v>958</v>
      </c>
      <c r="CE1" s="10" t="s">
        <v>959</v>
      </c>
      <c r="CF1" s="10" t="s">
        <v>88</v>
      </c>
      <c r="CG1" s="10" t="s">
        <v>89</v>
      </c>
      <c r="CH1" s="10" t="s">
        <v>90</v>
      </c>
      <c r="CI1" s="10" t="s">
        <v>964</v>
      </c>
      <c r="CJ1" s="10" t="s">
        <v>966</v>
      </c>
      <c r="CK1" s="10" t="s">
        <v>968</v>
      </c>
      <c r="CL1" s="10" t="s">
        <v>970</v>
      </c>
      <c r="CM1" s="10" t="s">
        <v>972</v>
      </c>
      <c r="CN1" s="10" t="s">
        <v>974</v>
      </c>
      <c r="CO1" s="10" t="s">
        <v>976</v>
      </c>
      <c r="CP1" s="10" t="s">
        <v>978</v>
      </c>
      <c r="CQ1" s="10" t="s">
        <v>980</v>
      </c>
      <c r="CR1" s="10" t="s">
        <v>982</v>
      </c>
      <c r="CS1" s="10" t="s">
        <v>984</v>
      </c>
      <c r="CT1" s="10" t="s">
        <v>986</v>
      </c>
      <c r="CU1" s="10" t="s">
        <v>988</v>
      </c>
      <c r="CV1" s="10" t="s">
        <v>990</v>
      </c>
      <c r="CW1" s="10" t="s">
        <v>992</v>
      </c>
      <c r="CX1" s="10" t="s">
        <v>994</v>
      </c>
      <c r="CY1" s="10" t="s">
        <v>996</v>
      </c>
      <c r="CZ1" s="10" t="s">
        <v>998</v>
      </c>
      <c r="DA1" s="10" t="s">
        <v>1000</v>
      </c>
      <c r="DB1" s="10" t="s">
        <v>1002</v>
      </c>
      <c r="DC1" s="10" t="s">
        <v>1004</v>
      </c>
      <c r="DD1" s="10" t="s">
        <v>1006</v>
      </c>
      <c r="DE1" s="10" t="s">
        <v>1008</v>
      </c>
      <c r="DF1" s="10" t="s">
        <v>1010</v>
      </c>
      <c r="DG1" s="10" t="s">
        <v>1012</v>
      </c>
      <c r="DH1" s="10" t="s">
        <v>1014</v>
      </c>
      <c r="DI1" s="10" t="s">
        <v>1016</v>
      </c>
      <c r="DJ1" s="10" t="s">
        <v>1018</v>
      </c>
      <c r="DK1" s="10" t="s">
        <v>1020</v>
      </c>
      <c r="DL1" s="11" t="s">
        <v>1022</v>
      </c>
      <c r="DM1" s="14" t="s">
        <v>1024</v>
      </c>
      <c r="DN1" s="10" t="s">
        <v>1026</v>
      </c>
      <c r="DO1" s="10" t="s">
        <v>1028</v>
      </c>
      <c r="DP1" s="11" t="s">
        <v>1030</v>
      </c>
      <c r="DQ1" s="11" t="s">
        <v>1032</v>
      </c>
      <c r="DR1" s="11" t="s">
        <v>1034</v>
      </c>
      <c r="DS1" s="11" t="s">
        <v>1036</v>
      </c>
      <c r="DT1" s="11" t="s">
        <v>1038</v>
      </c>
      <c r="DU1" s="10" t="s">
        <v>1040</v>
      </c>
      <c r="DV1" s="10" t="s">
        <v>1042</v>
      </c>
      <c r="DW1" s="10" t="s">
        <v>1044</v>
      </c>
      <c r="DX1" s="10" t="s">
        <v>1046</v>
      </c>
      <c r="DY1" s="10" t="s">
        <v>1048</v>
      </c>
      <c r="DZ1" s="11" t="s">
        <v>1050</v>
      </c>
      <c r="EA1" s="11" t="s">
        <v>1052</v>
      </c>
      <c r="EB1" s="11" t="s">
        <v>1054</v>
      </c>
      <c r="EC1" s="11" t="s">
        <v>1056</v>
      </c>
      <c r="ED1" s="11" t="s">
        <v>1058</v>
      </c>
      <c r="EE1" s="13" t="s">
        <v>1060</v>
      </c>
      <c r="EF1" s="10" t="s">
        <v>1062</v>
      </c>
      <c r="EG1" s="10" t="s">
        <v>1064</v>
      </c>
      <c r="EH1" s="10" t="s">
        <v>1066</v>
      </c>
      <c r="EI1" s="10" t="s">
        <v>1068</v>
      </c>
      <c r="EJ1" s="10" t="s">
        <v>1070</v>
      </c>
      <c r="EK1" s="10" t="s">
        <v>1072</v>
      </c>
      <c r="EL1" s="15" t="s">
        <v>1074</v>
      </c>
      <c r="EM1" s="10" t="s">
        <v>1076</v>
      </c>
      <c r="EN1" s="10" t="s">
        <v>1078</v>
      </c>
      <c r="EO1" s="10" t="s">
        <v>1080</v>
      </c>
      <c r="EP1" s="10" t="s">
        <v>1082</v>
      </c>
      <c r="EQ1" s="10" t="s">
        <v>1084</v>
      </c>
      <c r="ER1" s="10" t="s">
        <v>1086</v>
      </c>
      <c r="ES1" s="10" t="s">
        <v>1088</v>
      </c>
      <c r="ET1" s="10" t="s">
        <v>1090</v>
      </c>
      <c r="EU1" s="10" t="s">
        <v>1092</v>
      </c>
      <c r="EV1" s="10" t="s">
        <v>1094</v>
      </c>
      <c r="EW1" s="10" t="s">
        <v>1096</v>
      </c>
      <c r="EX1" s="10" t="s">
        <v>1098</v>
      </c>
      <c r="EY1" s="10" t="s">
        <v>1100</v>
      </c>
      <c r="EZ1" s="10" t="s">
        <v>1102</v>
      </c>
      <c r="FA1" s="10" t="s">
        <v>1104</v>
      </c>
      <c r="FB1" s="10" t="s">
        <v>1106</v>
      </c>
      <c r="FC1" s="10" t="s">
        <v>1108</v>
      </c>
      <c r="FD1" s="10" t="s">
        <v>1110</v>
      </c>
      <c r="FE1" s="10" t="s">
        <v>1112</v>
      </c>
      <c r="FF1" s="10" t="s">
        <v>1114</v>
      </c>
      <c r="FG1" s="10" t="s">
        <v>1116</v>
      </c>
      <c r="FH1" s="10" t="s">
        <v>1118</v>
      </c>
      <c r="FI1" s="16" t="s">
        <v>1120</v>
      </c>
      <c r="FJ1" s="10" t="s">
        <v>1122</v>
      </c>
      <c r="FK1" s="10" t="s">
        <v>1124</v>
      </c>
      <c r="FL1" s="11" t="s">
        <v>1126</v>
      </c>
      <c r="FM1" s="11" t="s">
        <v>1128</v>
      </c>
      <c r="FN1" s="11" t="s">
        <v>1130</v>
      </c>
      <c r="FO1" s="11" t="s">
        <v>1132</v>
      </c>
      <c r="FP1" s="11" t="s">
        <v>1134</v>
      </c>
      <c r="FQ1" s="10" t="s">
        <v>1136</v>
      </c>
      <c r="FR1" s="10" t="s">
        <v>1138</v>
      </c>
      <c r="FS1" s="10" t="s">
        <v>1140</v>
      </c>
      <c r="FT1" s="10" t="s">
        <v>1142</v>
      </c>
      <c r="FU1" s="10" t="s">
        <v>1144</v>
      </c>
      <c r="FV1" s="11" t="s">
        <v>1146</v>
      </c>
      <c r="FW1" s="11" t="s">
        <v>1148</v>
      </c>
      <c r="FX1" s="11" t="s">
        <v>1150</v>
      </c>
      <c r="FY1" s="11" t="s">
        <v>1152</v>
      </c>
      <c r="FZ1" s="11" t="s">
        <v>1154</v>
      </c>
      <c r="GA1" s="13" t="s">
        <v>1156</v>
      </c>
      <c r="GB1" s="10" t="s">
        <v>1158</v>
      </c>
      <c r="GC1" s="10" t="s">
        <v>1160</v>
      </c>
      <c r="GD1" s="10" t="s">
        <v>1162</v>
      </c>
      <c r="GE1" s="10" t="s">
        <v>1164</v>
      </c>
      <c r="GF1" s="17" t="s">
        <v>232</v>
      </c>
      <c r="GG1" s="17" t="s">
        <v>1167</v>
      </c>
      <c r="GH1" s="17" t="s">
        <v>1169</v>
      </c>
      <c r="GI1" s="17" t="s">
        <v>1171</v>
      </c>
      <c r="GJ1" s="17" t="s">
        <v>1173</v>
      </c>
      <c r="GK1" s="17" t="s">
        <v>1175</v>
      </c>
      <c r="GL1" s="17" t="s">
        <v>1177</v>
      </c>
      <c r="GM1" s="17" t="s">
        <v>1179</v>
      </c>
      <c r="GN1" s="17" t="s">
        <v>1181</v>
      </c>
      <c r="GO1" s="17" t="s">
        <v>1183</v>
      </c>
      <c r="GP1" s="17" t="s">
        <v>1185</v>
      </c>
      <c r="GQ1" s="17" t="s">
        <v>1187</v>
      </c>
      <c r="GR1" s="17" t="s">
        <v>1189</v>
      </c>
      <c r="GS1" s="17" t="s">
        <v>1191</v>
      </c>
      <c r="GT1" s="17" t="s">
        <v>1193</v>
      </c>
      <c r="GU1" s="17" t="s">
        <v>1195</v>
      </c>
      <c r="GV1" s="17" t="s">
        <v>1197</v>
      </c>
      <c r="GW1" s="17" t="s">
        <v>1199</v>
      </c>
      <c r="GX1" s="17" t="s">
        <v>1201</v>
      </c>
      <c r="GY1" s="17" t="s">
        <v>1203</v>
      </c>
      <c r="GZ1" s="17" t="s">
        <v>1205</v>
      </c>
      <c r="HA1" s="17" t="s">
        <v>1207</v>
      </c>
      <c r="HB1" s="17" t="s">
        <v>1209</v>
      </c>
      <c r="HC1" s="17" t="s">
        <v>1211</v>
      </c>
      <c r="HD1" s="17" t="s">
        <v>1213</v>
      </c>
      <c r="HE1" s="17" t="s">
        <v>1215</v>
      </c>
      <c r="HF1" s="17" t="s">
        <v>1217</v>
      </c>
      <c r="HG1" s="17" t="s">
        <v>1219</v>
      </c>
      <c r="HH1" s="17" t="s">
        <v>1221</v>
      </c>
      <c r="HI1" s="17" t="s">
        <v>1223</v>
      </c>
      <c r="HJ1" s="10" t="s">
        <v>1225</v>
      </c>
      <c r="HK1" s="10" t="s">
        <v>1227</v>
      </c>
      <c r="HL1" s="10" t="s">
        <v>1229</v>
      </c>
      <c r="HM1" s="10" t="s">
        <v>1230</v>
      </c>
      <c r="HN1" s="10" t="s">
        <v>1231</v>
      </c>
      <c r="HO1" s="10" t="s">
        <v>1233</v>
      </c>
      <c r="HP1" s="10" t="s">
        <v>1235</v>
      </c>
      <c r="HQ1" s="10" t="s">
        <v>1237</v>
      </c>
      <c r="HR1" s="10" t="s">
        <v>1239</v>
      </c>
      <c r="HS1" s="10" t="s">
        <v>1241</v>
      </c>
      <c r="HT1" s="10" t="s">
        <v>1243</v>
      </c>
      <c r="HU1" s="10" t="s">
        <v>1245</v>
      </c>
      <c r="HV1" s="10" t="s">
        <v>1247</v>
      </c>
      <c r="HW1" s="10" t="s">
        <v>1249</v>
      </c>
      <c r="HX1" s="10" t="s">
        <v>1251</v>
      </c>
      <c r="HY1" s="10" t="s">
        <v>1253</v>
      </c>
      <c r="HZ1" s="10" t="s">
        <v>1255</v>
      </c>
      <c r="IA1" s="10" t="s">
        <v>1257</v>
      </c>
      <c r="IB1" s="10" t="s">
        <v>1259</v>
      </c>
      <c r="IC1" s="10" t="s">
        <v>1261</v>
      </c>
      <c r="ID1" s="10" t="s">
        <v>1263</v>
      </c>
      <c r="IE1" s="10" t="s">
        <v>1265</v>
      </c>
      <c r="IF1" s="10" t="s">
        <v>1267</v>
      </c>
      <c r="IG1" s="10" t="s">
        <v>1269</v>
      </c>
      <c r="IH1" s="10" t="s">
        <v>1271</v>
      </c>
      <c r="II1" s="10" t="s">
        <v>1273</v>
      </c>
      <c r="IJ1" s="10" t="s">
        <v>1275</v>
      </c>
      <c r="IK1" s="10" t="s">
        <v>1277</v>
      </c>
      <c r="IL1" s="10" t="s">
        <v>1279</v>
      </c>
      <c r="IM1" s="10" t="s">
        <v>1281</v>
      </c>
      <c r="IN1" s="10" t="s">
        <v>1283</v>
      </c>
      <c r="IO1" s="10" t="s">
        <v>1285</v>
      </c>
      <c r="IP1" s="10" t="s">
        <v>1287</v>
      </c>
      <c r="IQ1" s="10" t="s">
        <v>1289</v>
      </c>
      <c r="IR1" s="10" t="s">
        <v>1291</v>
      </c>
      <c r="IS1" s="10" t="s">
        <v>1293</v>
      </c>
      <c r="IT1" s="10" t="s">
        <v>1295</v>
      </c>
      <c r="IU1" s="10" t="s">
        <v>1297</v>
      </c>
      <c r="IV1" s="10" t="s">
        <v>1299</v>
      </c>
      <c r="IW1" s="10" t="s">
        <v>1301</v>
      </c>
      <c r="IX1" s="10" t="s">
        <v>1303</v>
      </c>
      <c r="IY1" s="10" t="s">
        <v>1305</v>
      </c>
      <c r="IZ1" s="10" t="s">
        <v>1307</v>
      </c>
      <c r="JA1" s="10" t="s">
        <v>1309</v>
      </c>
      <c r="JB1" s="10" t="s">
        <v>1311</v>
      </c>
      <c r="JC1" s="10" t="s">
        <v>1313</v>
      </c>
      <c r="JD1" s="10" t="s">
        <v>1315</v>
      </c>
      <c r="JE1" s="10" t="s">
        <v>1317</v>
      </c>
      <c r="JF1" s="10" t="s">
        <v>1319</v>
      </c>
      <c r="JG1" s="10" t="s">
        <v>1321</v>
      </c>
      <c r="JH1" s="10" t="s">
        <v>1323</v>
      </c>
      <c r="JI1" s="10" t="s">
        <v>1325</v>
      </c>
      <c r="JJ1" s="10" t="s">
        <v>1327</v>
      </c>
      <c r="JK1" s="10" t="s">
        <v>1329</v>
      </c>
      <c r="JL1" s="10" t="s">
        <v>1331</v>
      </c>
      <c r="JM1" s="10" t="s">
        <v>1333</v>
      </c>
      <c r="JN1" s="10" t="s">
        <v>1335</v>
      </c>
      <c r="JO1" s="10" t="s">
        <v>1337</v>
      </c>
      <c r="JP1" s="10" t="s">
        <v>1339</v>
      </c>
      <c r="JQ1" s="10" t="s">
        <v>1341</v>
      </c>
      <c r="JR1" s="10" t="s">
        <v>1343</v>
      </c>
      <c r="JS1" s="10" t="s">
        <v>1345</v>
      </c>
      <c r="JT1" s="10" t="s">
        <v>1347</v>
      </c>
      <c r="JU1" s="10" t="s">
        <v>1349</v>
      </c>
      <c r="JV1" s="10" t="s">
        <v>1351</v>
      </c>
      <c r="JW1" s="10" t="s">
        <v>1353</v>
      </c>
      <c r="JX1" s="10" t="s">
        <v>1355</v>
      </c>
      <c r="JY1" s="10" t="s">
        <v>1357</v>
      </c>
      <c r="JZ1" s="10" t="s">
        <v>1359</v>
      </c>
      <c r="KA1" s="10" t="s">
        <v>1361</v>
      </c>
      <c r="KB1" s="18" t="s">
        <v>1362</v>
      </c>
      <c r="KC1" s="18" t="s">
        <v>1363</v>
      </c>
      <c r="KD1" s="18" t="s">
        <v>1364</v>
      </c>
      <c r="KE1" s="18" t="s">
        <v>1365</v>
      </c>
      <c r="KF1" s="18" t="s">
        <v>1366</v>
      </c>
      <c r="KG1" s="18" t="s">
        <v>1367</v>
      </c>
      <c r="KH1" s="18" t="s">
        <v>1368</v>
      </c>
      <c r="KI1" s="18" t="s">
        <v>1369</v>
      </c>
      <c r="KJ1" s="18" t="s">
        <v>1370</v>
      </c>
      <c r="KK1" s="18" t="s">
        <v>1371</v>
      </c>
      <c r="KL1" s="18" t="s">
        <v>1372</v>
      </c>
      <c r="KM1" s="18" t="s">
        <v>1373</v>
      </c>
      <c r="KN1" s="18" t="s">
        <v>1374</v>
      </c>
      <c r="KO1" s="18" t="s">
        <v>1375</v>
      </c>
      <c r="KP1" s="18" t="s">
        <v>1376</v>
      </c>
      <c r="KQ1" s="18" t="s">
        <v>1377</v>
      </c>
      <c r="KR1" s="18" t="s">
        <v>1378</v>
      </c>
      <c r="KS1" s="18" t="s">
        <v>1379</v>
      </c>
      <c r="KT1" s="18" t="s">
        <v>1380</v>
      </c>
      <c r="KU1" s="18" t="s">
        <v>1381</v>
      </c>
      <c r="KV1" s="18" t="s">
        <v>1382</v>
      </c>
      <c r="KW1" s="18" t="s">
        <v>1383</v>
      </c>
      <c r="KX1" s="18" t="s">
        <v>1384</v>
      </c>
      <c r="KY1" s="18" t="s">
        <v>1385</v>
      </c>
      <c r="KZ1" s="18" t="s">
        <v>1386</v>
      </c>
      <c r="LA1" s="18" t="s">
        <v>1387</v>
      </c>
      <c r="LB1" s="18" t="s">
        <v>1388</v>
      </c>
      <c r="LC1" s="18" t="s">
        <v>1389</v>
      </c>
      <c r="LD1" s="18" t="s">
        <v>1390</v>
      </c>
      <c r="LE1" s="18" t="s">
        <v>1391</v>
      </c>
      <c r="LF1" s="18" t="s">
        <v>1392</v>
      </c>
      <c r="LG1" s="18" t="s">
        <v>1393</v>
      </c>
      <c r="LH1" s="18" t="s">
        <v>1394</v>
      </c>
      <c r="LI1" s="10" t="s">
        <v>1395</v>
      </c>
      <c r="LJ1" s="19" t="s">
        <v>1397</v>
      </c>
      <c r="LK1" s="19" t="s">
        <v>1399</v>
      </c>
      <c r="LL1" s="19" t="s">
        <v>1401</v>
      </c>
      <c r="LM1" s="19" t="s">
        <v>1403</v>
      </c>
      <c r="LN1" s="19" t="s">
        <v>1404</v>
      </c>
      <c r="LO1" s="19" t="s">
        <v>1405</v>
      </c>
    </row>
    <row r="2" customFormat="false" ht="13.8" hidden="false" customHeight="false" outlineLevel="0" collapsed="false">
      <c r="A2" s="1" t="n">
        <v>31054</v>
      </c>
      <c r="B2" s="2" t="n">
        <v>2</v>
      </c>
      <c r="C2" s="2" t="n">
        <v>2</v>
      </c>
      <c r="D2" s="2" t="n">
        <v>55</v>
      </c>
      <c r="E2" s="21" t="s">
        <v>1407</v>
      </c>
      <c r="F2" s="21" t="s">
        <v>1407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0</v>
      </c>
      <c r="L2" s="2" t="n">
        <v>1</v>
      </c>
      <c r="M2" s="2" t="n">
        <v>0</v>
      </c>
      <c r="N2" s="2" t="n">
        <v>0</v>
      </c>
      <c r="O2" s="2" t="n">
        <v>0</v>
      </c>
      <c r="P2" s="2" t="n">
        <f aca="false">IF(X2&gt;27,1,0)</f>
        <v>1</v>
      </c>
      <c r="Q2" s="2" t="n">
        <v>0</v>
      </c>
      <c r="R2" s="2" t="n">
        <v>0</v>
      </c>
      <c r="S2" s="2" t="n">
        <f aca="false">SUM(G2:R2)</f>
        <v>6</v>
      </c>
      <c r="T2" s="2" t="n">
        <v>120</v>
      </c>
      <c r="U2" s="2" t="n">
        <v>80</v>
      </c>
      <c r="V2" s="2" t="n">
        <f aca="false">T2-U2</f>
        <v>40</v>
      </c>
      <c r="W2" s="3" t="n">
        <f aca="false">U2+((T2-U2)/3)</f>
        <v>93.3333333333333</v>
      </c>
      <c r="X2" s="4" t="n">
        <v>58.3</v>
      </c>
      <c r="Y2" s="4" t="n">
        <v>151</v>
      </c>
      <c r="Z2" s="3" t="n">
        <v>25.5690539888601</v>
      </c>
      <c r="AA2" s="3" t="n">
        <v>1</v>
      </c>
      <c r="AB2" s="4" t="n">
        <v>81.5</v>
      </c>
      <c r="AC2" s="4" t="n">
        <v>96.7</v>
      </c>
      <c r="AD2" s="3" t="n">
        <v>0.539735099337748</v>
      </c>
      <c r="AE2" s="3" t="n">
        <v>0.842812823164426</v>
      </c>
      <c r="AF2" s="3" t="n">
        <v>92.5</v>
      </c>
      <c r="AG2" s="4" t="n">
        <v>31.6</v>
      </c>
      <c r="AH2" s="4" t="n">
        <v>18.4</v>
      </c>
      <c r="AI2" s="4" t="n">
        <v>39.9</v>
      </c>
      <c r="AJ2" s="2" t="n">
        <v>7</v>
      </c>
      <c r="AK2" s="4" t="n">
        <v>46.8</v>
      </c>
      <c r="AL2" s="4" t="n">
        <v>37.9</v>
      </c>
      <c r="AM2" s="4" t="n">
        <v>2</v>
      </c>
      <c r="AN2" s="2" t="n">
        <v>104</v>
      </c>
      <c r="AO2" s="2" t="n">
        <v>209</v>
      </c>
      <c r="AP2" s="2" t="n">
        <v>225</v>
      </c>
      <c r="AQ2" s="2" t="n">
        <v>215</v>
      </c>
      <c r="AR2" s="2" t="n">
        <v>172</v>
      </c>
      <c r="AS2" s="2" t="n">
        <v>4</v>
      </c>
      <c r="AT2" s="2" t="n">
        <f aca="false">((AN2*15)+(AO2*30)+(AP2*30)+(AQ2*30)+(AR2*15))-(AN2*120)</f>
        <v>11130</v>
      </c>
      <c r="AU2" s="2" t="n">
        <f aca="false">((AN2*15)+(AO2*30)+(AP2*30)+(AQ2*30)+(AR2*15))</f>
        <v>23610</v>
      </c>
      <c r="AV2" s="2" t="n">
        <v>5.1</v>
      </c>
      <c r="AW2" s="5" t="n">
        <f aca="false">10000/SQRT((AN2*BC2)*(AVERAGE(AN2:AR2)*AVERAGE(BC2:BG2)))</f>
        <v>3.78326966623344</v>
      </c>
      <c r="AX2" s="3" t="n">
        <f aca="false">(AN2*BC2)/405</f>
        <v>1.5279012345679</v>
      </c>
      <c r="AY2" s="3" t="n">
        <v>0</v>
      </c>
      <c r="AZ2" s="3" t="n">
        <f aca="false">1/(LOG(BC2)+LOG(AN2))</f>
        <v>0.358223886633564</v>
      </c>
      <c r="BA2" s="3" t="n">
        <f aca="false">(BD2-BC2)/(AO2-AN2)</f>
        <v>0.568095238095238</v>
      </c>
      <c r="BB2" s="3" t="n">
        <f aca="false">(20*BC2)/((AN2/18)-3.5)</f>
        <v>52.2439024390244</v>
      </c>
      <c r="BC2" s="2" t="n">
        <v>5.95</v>
      </c>
      <c r="BD2" s="2" t="n">
        <v>65.6</v>
      </c>
      <c r="BE2" s="2" t="n">
        <v>56.5</v>
      </c>
      <c r="BF2" s="2" t="n">
        <v>102</v>
      </c>
      <c r="BG2" s="2" t="n">
        <v>75.1</v>
      </c>
      <c r="BH2" s="3" t="n">
        <f aca="false">((BC2*15)+(BD2*30)+(BE2*30)+(BF2*30)+(BG2*15))-(BC2*120)</f>
        <v>7224.75</v>
      </c>
      <c r="BI2" s="3" t="n">
        <f aca="false">((BC2*15)+(BD2*30)+(BE2*30)+(BF2*30)+(BG2*15))</f>
        <v>7938.75</v>
      </c>
      <c r="BJ2" s="3" t="n">
        <f aca="false">(1/BC2)</f>
        <v>0.168067226890756</v>
      </c>
      <c r="BK2" s="3" t="n">
        <f aca="false">(BI2/AU2)</f>
        <v>0.336245235069886</v>
      </c>
      <c r="BL2" s="3" t="n">
        <f aca="false">(AW2*BK2)</f>
        <v>1.27210639825543</v>
      </c>
      <c r="BM2" s="5" t="n">
        <f aca="false">(BA2*BJ2)</f>
        <v>0.0954781912765106</v>
      </c>
      <c r="BV2" s="2" t="n">
        <v>189</v>
      </c>
      <c r="BW2" s="2" t="n">
        <v>0</v>
      </c>
      <c r="BX2" s="2" t="n">
        <v>73</v>
      </c>
      <c r="BY2" s="2" t="n">
        <v>0</v>
      </c>
      <c r="BZ2" s="2" t="n">
        <v>97</v>
      </c>
      <c r="CA2" s="2" t="n">
        <v>0</v>
      </c>
      <c r="CB2" s="2" t="n">
        <v>19</v>
      </c>
      <c r="CC2" s="2" t="n">
        <v>94</v>
      </c>
      <c r="CD2" s="2" t="n">
        <v>0</v>
      </c>
      <c r="CE2" s="2" t="n">
        <v>2</v>
      </c>
      <c r="CN2" s="6" t="n">
        <v>42746</v>
      </c>
      <c r="CR2" s="3"/>
      <c r="CT2" s="22"/>
      <c r="CU2" s="2" t="n">
        <v>77</v>
      </c>
      <c r="CV2" s="2" t="n">
        <v>92</v>
      </c>
      <c r="CW2" s="2" t="n">
        <v>81</v>
      </c>
      <c r="CX2" s="2" t="n">
        <v>0.509933774834437</v>
      </c>
      <c r="CY2" s="2" t="n">
        <v>0.83695652173913</v>
      </c>
      <c r="CZ2" s="2" t="n">
        <v>36.3</v>
      </c>
      <c r="DG2" s="2" t="n">
        <v>95</v>
      </c>
      <c r="DH2" s="2" t="n">
        <v>161</v>
      </c>
      <c r="DI2" s="2" t="n">
        <v>214</v>
      </c>
      <c r="DJ2" s="2" t="n">
        <v>225</v>
      </c>
      <c r="DK2" s="2" t="n">
        <v>216</v>
      </c>
      <c r="DL2" s="3" t="n">
        <v>5</v>
      </c>
      <c r="DM2" s="7" t="n">
        <v>3</v>
      </c>
      <c r="DN2" s="2" t="n">
        <f aca="false">((DG2*15)+(DH2*30)+(DI2*30)+(DJ2*30)+(DK2*15))-(DG2*120)</f>
        <v>11265</v>
      </c>
      <c r="DO2" s="2" t="n">
        <f aca="false">((DG2*15)+(DH2*30)+(DI2*30)+(DJ2*30)+(DK2*15))</f>
        <v>22665</v>
      </c>
      <c r="DP2" s="3" t="n">
        <f aca="false">10000/SQRT((DG2*DU2)*(AVERAGE(DG2:DK2)*AVERAGE(DU2:DY2)))</f>
        <v>4.41495656447385</v>
      </c>
      <c r="DQ2" s="3" t="n">
        <f aca="false">(DG2*DU2)/405</f>
        <v>0.853827160493827</v>
      </c>
      <c r="DR2" s="3" t="n">
        <f aca="false">1/(LOG(DU2)+LOG(DG2))</f>
        <v>0.39388299877194</v>
      </c>
      <c r="DS2" s="3" t="n">
        <f aca="false">(DV2-DU2)/(DH2-DG2)</f>
        <v>0.393333333333333</v>
      </c>
      <c r="DT2" s="3" t="n">
        <f aca="false">(20*DU2)/((DG2/18)-3.5)</f>
        <v>40.95</v>
      </c>
      <c r="DU2" s="2" t="n">
        <v>3.64</v>
      </c>
      <c r="DV2" s="2" t="n">
        <v>29.6</v>
      </c>
      <c r="DW2" s="2" t="n">
        <v>97.9</v>
      </c>
      <c r="DX2" s="2" t="n">
        <v>122</v>
      </c>
      <c r="DY2" s="2" t="n">
        <v>154</v>
      </c>
      <c r="DZ2" s="2" t="n">
        <f aca="false">((DU2*15)+(DV2*30)+(DW2*30)+(DX2*30)+(DY2*15))-(DU2*120)</f>
        <v>9412.8</v>
      </c>
      <c r="EA2" s="2" t="n">
        <f aca="false">((DU2*15)+(DV2*30)+(DW2*30)+(DX2*30)+(DY2*15))</f>
        <v>9849.6</v>
      </c>
      <c r="EB2" s="2" t="n">
        <f aca="false">(1/DU2)</f>
        <v>0.274725274725275</v>
      </c>
      <c r="EC2" s="2" t="n">
        <f aca="false">(EA2/DO2)</f>
        <v>0.434573130377234</v>
      </c>
      <c r="ED2" s="2" t="n">
        <f aca="false">(DP2*EC2)</f>
        <v>1.91862149470292</v>
      </c>
      <c r="EE2" s="2" t="n">
        <f aca="false">(DS2*EB2)</f>
        <v>0.108058608058608</v>
      </c>
      <c r="EF2" s="2" t="n">
        <v>5.69</v>
      </c>
      <c r="EG2" s="2" t="n">
        <v>197</v>
      </c>
      <c r="EH2" s="2" t="n">
        <v>40</v>
      </c>
      <c r="EK2" s="2" t="n">
        <v>72</v>
      </c>
      <c r="EL2" s="6" t="n">
        <v>42922</v>
      </c>
      <c r="EM2" s="2" t="n">
        <v>102</v>
      </c>
      <c r="EN2" s="2" t="n">
        <v>70</v>
      </c>
      <c r="EO2" s="2" t="n">
        <v>32</v>
      </c>
      <c r="EP2" s="3" t="n">
        <v>80.6666666666667</v>
      </c>
      <c r="EQ2" s="2" t="n">
        <v>49.7</v>
      </c>
      <c r="ER2" s="22" t="n">
        <v>21.7972895925617</v>
      </c>
      <c r="ES2" s="2" t="n">
        <v>72.1</v>
      </c>
      <c r="ET2" s="2" t="n">
        <v>88.2</v>
      </c>
      <c r="EU2" s="2" t="n">
        <v>75.9</v>
      </c>
      <c r="EV2" s="2" t="n">
        <v>0.477483443708609</v>
      </c>
      <c r="EW2" s="2" t="n">
        <v>0.817460317460317</v>
      </c>
      <c r="EX2" s="2" t="n">
        <v>26.4</v>
      </c>
      <c r="EY2" s="2" t="n">
        <v>5</v>
      </c>
      <c r="EZ2" s="2" t="n">
        <v>52.6</v>
      </c>
      <c r="FA2" s="2" t="n">
        <v>34.7</v>
      </c>
      <c r="FB2" s="2" t="n">
        <v>1.9</v>
      </c>
      <c r="FC2" s="2" t="n">
        <v>99</v>
      </c>
      <c r="FD2" s="2" t="n">
        <v>213</v>
      </c>
      <c r="FE2" s="2" t="n">
        <v>253</v>
      </c>
      <c r="FF2" s="2" t="n">
        <v>237</v>
      </c>
      <c r="FG2" s="2" t="n">
        <v>200</v>
      </c>
      <c r="FH2" s="2" t="s">
        <v>718</v>
      </c>
      <c r="FI2" s="8" t="n">
        <v>3</v>
      </c>
      <c r="FJ2" s="2" t="n">
        <f aca="false">((FC2*15)+(FD2*30)+(FE2*30)+(FF2*30)+(FG2*15))-(FC2*120)</f>
        <v>13695</v>
      </c>
      <c r="FK2" s="2" t="n">
        <f aca="false">((FC2*15)+(FD2*30)+(FE2*30)+(FF2*30)+(FG2*15))</f>
        <v>25575</v>
      </c>
      <c r="FL2" s="2" t="n">
        <f aca="false">10000/SQRT((FC2*FQ2)*(AVERAGE(FC2:FG2)*AVERAGE(FQ2:FU2)))</f>
        <v>4.13080975476812</v>
      </c>
      <c r="FM2" s="2" t="n">
        <f aca="false">(FC2*FQ2)/405</f>
        <v>0.784666666666667</v>
      </c>
      <c r="FN2" s="2" t="n">
        <f aca="false">1/(LOG(FQ2)+LOG(FC2))</f>
        <v>0.399657856585442</v>
      </c>
      <c r="FO2" s="2" t="n">
        <f aca="false">(FR2-FQ2)/(FD2-FC2)</f>
        <v>0.309561403508772</v>
      </c>
      <c r="FP2" s="2" t="n">
        <f aca="false">(20*FQ2)/((FC2/18)-3.5)</f>
        <v>32.1</v>
      </c>
      <c r="FQ2" s="23" t="n">
        <v>3.21</v>
      </c>
      <c r="FR2" s="23" t="n">
        <v>38.5</v>
      </c>
      <c r="FS2" s="23" t="n">
        <v>70.4</v>
      </c>
      <c r="FT2" s="23" t="n">
        <v>136</v>
      </c>
      <c r="FU2" s="23" t="n">
        <v>212</v>
      </c>
      <c r="FV2" s="2" t="n">
        <f aca="false">((FQ2*15)+(FR2*30)+(FS2*30)+(FT2*30)+(FU2*15))-(FQ2*120)</f>
        <v>10189.95</v>
      </c>
      <c r="FW2" s="2" t="n">
        <f aca="false">((FQ2*15)+(FR2*30)+(FS2*30)+(FT2*30)+(FU2*15))</f>
        <v>10575.15</v>
      </c>
      <c r="FX2" s="2" t="n">
        <f aca="false">(1/FQ2)</f>
        <v>0.311526479750779</v>
      </c>
      <c r="FY2" s="2" t="n">
        <f aca="false">(FW2/FK2)</f>
        <v>0.413495601173021</v>
      </c>
      <c r="FZ2" s="2" t="n">
        <f aca="false">(FL2*FY2)</f>
        <v>1.70807166287922</v>
      </c>
      <c r="GA2" s="2" t="n">
        <f aca="false">(FO2*FX2)</f>
        <v>0.0964365743017981</v>
      </c>
      <c r="GB2" s="2" t="n">
        <v>5.49</v>
      </c>
      <c r="GC2" s="2" t="n">
        <v>195</v>
      </c>
      <c r="GD2" s="2" t="n">
        <v>45</v>
      </c>
      <c r="GE2" s="2" t="n">
        <v>35</v>
      </c>
      <c r="HJ2" s="2" t="n">
        <v>23</v>
      </c>
      <c r="HK2" s="2" t="n">
        <v>23</v>
      </c>
      <c r="HL2" s="2" t="n">
        <v>1</v>
      </c>
      <c r="HM2" s="2" t="n">
        <v>1</v>
      </c>
      <c r="HN2" s="2" t="n">
        <v>26.9433898925781</v>
      </c>
      <c r="HO2" s="2" t="n">
        <v>477.94482421875</v>
      </c>
      <c r="HT2" s="2" t="n">
        <v>2105.52001953125</v>
      </c>
      <c r="HU2" s="2" t="n">
        <v>83.8099975585937</v>
      </c>
      <c r="HV2" s="2" t="n">
        <v>16.8999996185303</v>
      </c>
      <c r="HW2" s="2" t="n">
        <v>20.2199993133545</v>
      </c>
      <c r="HX2" s="2" t="n">
        <v>21.0499992370605</v>
      </c>
      <c r="HY2" s="2" t="n">
        <v>365.730010986328</v>
      </c>
      <c r="HZ2" s="2" t="n">
        <v>55.6599998474121</v>
      </c>
      <c r="IA2" s="2" t="n">
        <v>51.2599983215332</v>
      </c>
      <c r="IB2" s="2" t="n">
        <v>2</v>
      </c>
      <c r="IC2" s="2" t="n">
        <v>118.5</v>
      </c>
      <c r="ID2" s="2" t="n">
        <v>3.05999994277954</v>
      </c>
      <c r="IE2" s="2" t="n">
        <v>39.4300003051758</v>
      </c>
      <c r="IF2" s="2" t="n">
        <v>13.0900001525879</v>
      </c>
      <c r="IG2" s="2" t="n">
        <v>45.5099983215332</v>
      </c>
      <c r="IH2" s="2" t="n">
        <v>49.2799987792969</v>
      </c>
      <c r="II2" s="2" t="n">
        <v>27.3099994659424</v>
      </c>
      <c r="IJ2" s="2" t="n">
        <v>19.9400005340576</v>
      </c>
      <c r="IK2" s="2" t="n">
        <v>23.5</v>
      </c>
      <c r="IL2" s="2" t="n">
        <v>5.59999990463257</v>
      </c>
      <c r="IM2" s="2" t="n">
        <v>8.0600004196167</v>
      </c>
      <c r="IN2" s="2" t="n">
        <v>3.4300000667572</v>
      </c>
      <c r="IO2" s="2" t="n">
        <v>1824.66003417969</v>
      </c>
      <c r="IP2" s="2" t="n">
        <v>15.8199996948242</v>
      </c>
      <c r="IQ2" s="2" t="n">
        <v>0.610000014305115</v>
      </c>
      <c r="IR2" s="2" t="n">
        <v>537.169982910156</v>
      </c>
      <c r="IS2" s="2" t="n">
        <v>2082.71997070312</v>
      </c>
      <c r="IT2" s="2" t="n">
        <v>5731.22998046875</v>
      </c>
      <c r="IU2" s="2" t="n">
        <v>1979.19995117188</v>
      </c>
      <c r="IV2" s="2" t="n">
        <v>12.0900001525879</v>
      </c>
      <c r="IW2" s="2" t="n">
        <v>2.05999994277954</v>
      </c>
      <c r="IX2" s="2" t="n">
        <v>4.17000007629395</v>
      </c>
      <c r="IY2" s="2" t="n">
        <v>43.5999984741211</v>
      </c>
      <c r="IZ2" s="2" t="n">
        <v>622.669982910156</v>
      </c>
      <c r="JA2" s="2" t="n">
        <v>2.47000002861023</v>
      </c>
      <c r="JB2" s="2" t="n">
        <v>3.20000004768372</v>
      </c>
      <c r="JC2" s="2" t="n">
        <v>23.0699996948242</v>
      </c>
      <c r="JD2" s="2" t="n">
        <v>8.43000030517578</v>
      </c>
      <c r="JE2" s="2" t="n">
        <v>2.95000004768372</v>
      </c>
      <c r="JF2" s="2" t="n">
        <v>0.72000002861023</v>
      </c>
      <c r="JG2" s="2" t="n">
        <v>589.210021972656</v>
      </c>
      <c r="JH2" s="2" t="n">
        <v>4.46999979019165</v>
      </c>
      <c r="JI2" s="2" t="n">
        <v>150.5</v>
      </c>
      <c r="JJ2" s="2" t="n">
        <v>10935.990234375</v>
      </c>
      <c r="JK2" s="2" t="n">
        <v>10335.4599609375</v>
      </c>
      <c r="JL2" s="2" t="n">
        <v>235.169998168945</v>
      </c>
      <c r="JM2" s="2" t="n">
        <v>6246.41015625</v>
      </c>
      <c r="JN2" s="2" t="n">
        <v>1363.96997070313</v>
      </c>
      <c r="JO2" s="2" t="n">
        <v>20687.009765625</v>
      </c>
      <c r="JP2" s="2" t="n">
        <v>3068.580078125</v>
      </c>
      <c r="JQ2" s="2" t="n">
        <v>369.600006103516</v>
      </c>
      <c r="JR2" s="2" t="n">
        <v>9.93000030517578</v>
      </c>
      <c r="JS2" s="2" t="n">
        <v>12.5600004196167</v>
      </c>
      <c r="JT2" s="2" t="n">
        <v>11.3199996948242</v>
      </c>
      <c r="JU2" s="2" t="n">
        <v>16.4400005340576</v>
      </c>
      <c r="JV2" s="2" t="n">
        <v>10.7399997711182</v>
      </c>
      <c r="JW2" s="2" t="n">
        <v>181.550003051758</v>
      </c>
      <c r="JX2" s="2" t="n">
        <v>0.25</v>
      </c>
      <c r="JY2" s="2" t="n">
        <v>35.9300003051758</v>
      </c>
      <c r="JZ2" s="2" t="n">
        <v>177.869995117188</v>
      </c>
      <c r="KA2" s="2" t="n">
        <v>34.7900009155273</v>
      </c>
      <c r="KB2" s="2" t="n">
        <v>0.0900000035762787</v>
      </c>
      <c r="KC2" s="2" t="n">
        <v>0.0599999986588955</v>
      </c>
      <c r="KD2" s="2" t="n">
        <v>0.0399999991059303</v>
      </c>
      <c r="KE2" s="2" t="n">
        <v>0.100000001490116</v>
      </c>
      <c r="KF2" s="2" t="n">
        <v>0.0799999982118607</v>
      </c>
      <c r="KG2" s="2" t="n">
        <v>0.0199999995529652</v>
      </c>
      <c r="KH2" s="2" t="n">
        <v>0.479999989271164</v>
      </c>
      <c r="KI2" s="2" t="n">
        <v>0.430000007152557</v>
      </c>
      <c r="KJ2" s="2" t="n">
        <v>5.8600001335144</v>
      </c>
      <c r="KK2" s="2" t="n">
        <v>4.80000019073486</v>
      </c>
      <c r="KL2" s="2" t="n">
        <v>1.99000000953674</v>
      </c>
      <c r="KM2" s="2" t="n">
        <v>1.52999997138977</v>
      </c>
      <c r="KN2" s="2" t="n">
        <v>0.779999971389771</v>
      </c>
      <c r="KO2" s="2" t="n">
        <v>0.0299999993294477</v>
      </c>
      <c r="KP2" s="2" t="n">
        <v>14.2200002670288</v>
      </c>
      <c r="KQ2" s="2" t="n">
        <v>9.76000022888184</v>
      </c>
      <c r="KR2" s="2" t="n">
        <v>0.400000005960465</v>
      </c>
      <c r="KS2" s="2" t="n">
        <v>0.119999997317791</v>
      </c>
      <c r="KT2" s="2" t="n">
        <v>0.0299999993294477</v>
      </c>
      <c r="KU2" s="2" t="n">
        <v>8.1899995803833</v>
      </c>
      <c r="KV2" s="2" t="n">
        <v>7.42999982833862</v>
      </c>
      <c r="KW2" s="2" t="n">
        <v>0.0399999991059303</v>
      </c>
      <c r="KX2" s="2" t="n">
        <v>0.129999995231628</v>
      </c>
      <c r="KY2" s="2" t="n">
        <v>0.740000009536743</v>
      </c>
      <c r="KZ2" s="2" t="n">
        <v>0.810000002384186</v>
      </c>
      <c r="LA2" s="2" t="n">
        <v>0</v>
      </c>
      <c r="LB2" s="2" t="n">
        <v>0.0799999982118607</v>
      </c>
      <c r="LC2" s="2" t="n">
        <v>0.0399999991059303</v>
      </c>
      <c r="LD2" s="2" t="n">
        <v>0.0199999995529652</v>
      </c>
      <c r="LE2" s="2" t="n">
        <v>0.0199999995529652</v>
      </c>
      <c r="LF2" s="2" t="n">
        <v>0.00999999977648258</v>
      </c>
      <c r="LG2" s="2" t="n">
        <v>0.0799999982118607</v>
      </c>
      <c r="LH2" s="2" t="n">
        <v>0.0599999986588955</v>
      </c>
      <c r="LI2" s="2" t="n">
        <v>229.197631835937</v>
      </c>
    </row>
    <row r="3" customFormat="false" ht="13.8" hidden="false" customHeight="false" outlineLevel="0" collapsed="false">
      <c r="A3" s="1" t="n">
        <v>31096</v>
      </c>
      <c r="B3" s="2" t="n">
        <v>2</v>
      </c>
      <c r="C3" s="2" t="n">
        <v>1</v>
      </c>
      <c r="D3" s="2" t="n">
        <v>68</v>
      </c>
      <c r="E3" s="21" t="s">
        <v>1407</v>
      </c>
      <c r="F3" s="21" t="s">
        <v>1407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0</v>
      </c>
      <c r="L3" s="2" t="n">
        <v>0</v>
      </c>
      <c r="M3" s="2" t="n">
        <v>0</v>
      </c>
      <c r="N3" s="2" t="n">
        <v>0</v>
      </c>
      <c r="O3" s="2" t="n">
        <v>0</v>
      </c>
      <c r="P3" s="2" t="n">
        <v>0</v>
      </c>
      <c r="Q3" s="2" t="n">
        <v>0</v>
      </c>
      <c r="R3" s="2" t="n">
        <v>1</v>
      </c>
      <c r="S3" s="2" t="n">
        <f aca="false">SUM(G3:R3)</f>
        <v>5</v>
      </c>
      <c r="T3" s="2" t="n">
        <v>160</v>
      </c>
      <c r="U3" s="2" t="n">
        <v>90</v>
      </c>
      <c r="V3" s="2" t="n">
        <f aca="false">T3-U3</f>
        <v>70</v>
      </c>
      <c r="W3" s="3" t="n">
        <f aca="false">U3+((T3-U3)/3)</f>
        <v>113.333333333333</v>
      </c>
      <c r="X3" s="4" t="n">
        <v>62.2</v>
      </c>
      <c r="Y3" s="4" t="n">
        <v>155.5</v>
      </c>
      <c r="Z3" s="3" t="n">
        <v>25.7234726688103</v>
      </c>
      <c r="AA3" s="3" t="n">
        <v>1</v>
      </c>
      <c r="AB3" s="4" t="n">
        <v>88</v>
      </c>
      <c r="AC3" s="4" t="n">
        <v>94</v>
      </c>
      <c r="AD3" s="3" t="n">
        <v>0.565916398713827</v>
      </c>
      <c r="AE3" s="3" t="n">
        <v>0.936170212765957</v>
      </c>
      <c r="AF3" s="3" t="n">
        <v>91.7</v>
      </c>
      <c r="AG3" s="4" t="n">
        <v>29.8</v>
      </c>
      <c r="AH3" s="4" t="n">
        <v>18.5</v>
      </c>
      <c r="AI3" s="4" t="n">
        <v>43.7</v>
      </c>
      <c r="AJ3" s="2" t="n">
        <v>15</v>
      </c>
      <c r="AK3" s="4" t="n">
        <v>50.6</v>
      </c>
      <c r="AL3" s="4" t="n">
        <v>41.4</v>
      </c>
      <c r="AM3" s="4" t="n">
        <v>2.3</v>
      </c>
      <c r="AN3" s="2" t="n">
        <v>114</v>
      </c>
      <c r="AO3" s="2" t="n">
        <v>184</v>
      </c>
      <c r="AP3" s="2" t="n">
        <v>208</v>
      </c>
      <c r="AQ3" s="2" t="n">
        <v>205</v>
      </c>
      <c r="AR3" s="2" t="n">
        <v>168</v>
      </c>
      <c r="AS3" s="2" t="n">
        <v>4</v>
      </c>
      <c r="AT3" s="2" t="n">
        <f aca="false">((AN3*15)+(AO3*30)+(AP3*30)+(AQ3*30)+(AR3*15))-(AN3*120)</f>
        <v>8460</v>
      </c>
      <c r="AU3" s="2" t="n">
        <f aca="false">((AN3*15)+(AO3*30)+(AP3*30)+(AQ3*30)+(AR3*15))</f>
        <v>22140</v>
      </c>
      <c r="AV3" s="2" t="n">
        <v>5.85</v>
      </c>
      <c r="AW3" s="5" t="n">
        <f aca="false">10000/SQRT((AN3*BC3)*(AVERAGE(AN3:AR3)*AVERAGE(BC3:BG3)))</f>
        <v>2.505175678965</v>
      </c>
      <c r="AX3" s="3" t="n">
        <f aca="false">(AN3*BC3)/405</f>
        <v>3.54666666666667</v>
      </c>
      <c r="AZ3" s="3" t="n">
        <f aca="false">1/(LOG(BC3)+LOG(AN3))</f>
        <v>0.31672878492738</v>
      </c>
      <c r="BA3" s="3" t="n">
        <f aca="false">(BD3-BC3)/(AO3-AN3)</f>
        <v>0.53</v>
      </c>
      <c r="BB3" s="3" t="n">
        <f aca="false">(20*BC3)/((AN3/18)-3.5)</f>
        <v>88.9411764705882</v>
      </c>
      <c r="BC3" s="23" t="n">
        <v>12.6</v>
      </c>
      <c r="BD3" s="23" t="n">
        <v>49.7</v>
      </c>
      <c r="BE3" s="23" t="n">
        <v>74.2</v>
      </c>
      <c r="BF3" s="23" t="n">
        <v>96.5</v>
      </c>
      <c r="BG3" s="23" t="n">
        <v>82.5</v>
      </c>
      <c r="BH3" s="3" t="n">
        <f aca="false">((BC3*15)+(BD3*30)+(BE3*30)+(BF3*30)+(BG3*15))-(BC3*120)</f>
        <v>6526.5</v>
      </c>
      <c r="BI3" s="3" t="n">
        <f aca="false">((BC3*15)+(BD3*30)+(BE3*30)+(BF3*30)+(BG3*15))</f>
        <v>8038.5</v>
      </c>
      <c r="BJ3" s="3" t="n">
        <f aca="false">(1/BC3)</f>
        <v>0.0793650793650794</v>
      </c>
      <c r="BK3" s="3" t="n">
        <f aca="false">(BI3/AU3)</f>
        <v>0.363075880758808</v>
      </c>
      <c r="BL3" s="3" t="n">
        <f aca="false">(AW3*BK3)</f>
        <v>0.909568866095763</v>
      </c>
      <c r="BM3" s="5" t="n">
        <f aca="false">(BA3*BJ3)</f>
        <v>0.0420634920634921</v>
      </c>
      <c r="BV3" s="2" t="n">
        <v>137</v>
      </c>
      <c r="BW3" s="2" t="n">
        <v>0</v>
      </c>
      <c r="BX3" s="2" t="n">
        <v>34</v>
      </c>
      <c r="BY3" s="2" t="n">
        <v>1</v>
      </c>
      <c r="BZ3" s="2" t="n">
        <v>76</v>
      </c>
      <c r="CA3" s="2" t="n">
        <v>0</v>
      </c>
      <c r="CB3" s="2" t="n">
        <v>27</v>
      </c>
      <c r="CC3" s="2" t="n">
        <v>137</v>
      </c>
      <c r="CD3" s="2" t="n">
        <v>0</v>
      </c>
      <c r="CE3" s="2" t="n">
        <v>2</v>
      </c>
      <c r="CN3" s="6" t="n">
        <v>42713</v>
      </c>
      <c r="CO3" s="2" t="n">
        <v>188</v>
      </c>
      <c r="CP3" s="2" t="n">
        <v>96</v>
      </c>
      <c r="CQ3" s="2" t="n">
        <v>92</v>
      </c>
      <c r="CR3" s="3" t="n">
        <v>126.666666666667</v>
      </c>
      <c r="CS3" s="2" t="n">
        <v>57.9</v>
      </c>
      <c r="CT3" s="22" t="n">
        <v>23.9451618573009</v>
      </c>
      <c r="CU3" s="2" t="n">
        <v>81.5</v>
      </c>
      <c r="CV3" s="2" t="n">
        <v>94</v>
      </c>
      <c r="CW3" s="2" t="n">
        <v>89.2</v>
      </c>
      <c r="CX3" s="2" t="n">
        <v>0.52411575562701</v>
      </c>
      <c r="CY3" s="2" t="n">
        <v>0.867021276595745</v>
      </c>
      <c r="CZ3" s="2" t="n">
        <v>23</v>
      </c>
      <c r="DG3" s="2" t="n">
        <v>95</v>
      </c>
      <c r="DH3" s="2" t="n">
        <v>122</v>
      </c>
      <c r="DI3" s="2" t="n">
        <v>174</v>
      </c>
      <c r="DJ3" s="2" t="n">
        <v>206</v>
      </c>
      <c r="DK3" s="2" t="n">
        <v>212</v>
      </c>
      <c r="DL3" s="3" t="n">
        <v>5</v>
      </c>
      <c r="DM3" s="7" t="n">
        <v>3</v>
      </c>
      <c r="DN3" s="2" t="n">
        <f aca="false">((DG3*15)+(DH3*30)+(DI3*30)+(DJ3*30)+(DK3*15))-(DG3*120)</f>
        <v>8265</v>
      </c>
      <c r="DO3" s="2" t="n">
        <f aca="false">((DG3*15)+(DH3*30)+(DI3*30)+(DJ3*30)+(DK3*15))</f>
        <v>19665</v>
      </c>
      <c r="DP3" s="3" t="n">
        <f aca="false">10000/SQRT((DG3*DU3)*(AVERAGE(DG3:DK3)*AVERAGE(DU3:DY3)))</f>
        <v>4.68686636245286</v>
      </c>
      <c r="DQ3" s="3" t="n">
        <f aca="false">(DG3*DU3)/405</f>
        <v>1.42148148148148</v>
      </c>
      <c r="DR3" s="3" t="n">
        <f aca="false">1/(LOG(DU3)+LOG(DG3))</f>
        <v>0.362293082400667</v>
      </c>
      <c r="DS3" s="3" t="n">
        <f aca="false">(DV3-DU3)/(DH3-DG3)</f>
        <v>0.971851851851852</v>
      </c>
      <c r="DT3" s="3" t="n">
        <f aca="false">(20*DU3)/((DG3/18)-3.5)</f>
        <v>68.175</v>
      </c>
      <c r="DU3" s="2" t="n">
        <v>6.06</v>
      </c>
      <c r="DV3" s="2" t="n">
        <v>32.3</v>
      </c>
      <c r="DW3" s="2" t="n">
        <v>53.5</v>
      </c>
      <c r="DX3" s="2" t="n">
        <v>60.1</v>
      </c>
      <c r="DY3" s="2" t="n">
        <v>92.4</v>
      </c>
      <c r="DZ3" s="2" t="n">
        <f aca="false">((DU3*15)+(DV3*30)+(DW3*30)+(DX3*30)+(DY3*15))-(DU3*120)</f>
        <v>5126.7</v>
      </c>
      <c r="EA3" s="2" t="n">
        <f aca="false">((DU3*15)+(DV3*30)+(DW3*30)+(DX3*30)+(DY3*15))</f>
        <v>5853.9</v>
      </c>
      <c r="EB3" s="2" t="n">
        <f aca="false">(1/DU3)</f>
        <v>0.165016501650165</v>
      </c>
      <c r="EC3" s="2" t="n">
        <f aca="false">(EA3/DO3)</f>
        <v>0.29768115942029</v>
      </c>
      <c r="ED3" s="2" t="n">
        <f aca="false">(DP3*EC3)</f>
        <v>1.39519181282292</v>
      </c>
      <c r="EE3" s="2" t="n">
        <f aca="false">(DS3*EB3)</f>
        <v>0.160371592714827</v>
      </c>
      <c r="EL3" s="6" t="n">
        <v>42892</v>
      </c>
      <c r="EM3" s="2" t="n">
        <v>145</v>
      </c>
      <c r="EN3" s="2" t="n">
        <v>75</v>
      </c>
      <c r="EO3" s="2" t="n">
        <v>70</v>
      </c>
      <c r="EP3" s="3" t="n">
        <v>98.3333333333333</v>
      </c>
      <c r="EQ3" s="2" t="n">
        <v>54.6</v>
      </c>
      <c r="ER3" s="22" t="n">
        <v>22.5804116996309</v>
      </c>
      <c r="ES3" s="2" t="n">
        <v>80.5</v>
      </c>
      <c r="ET3" s="2" t="n">
        <v>81</v>
      </c>
      <c r="EU3" s="2" t="n">
        <v>91.6</v>
      </c>
      <c r="EV3" s="2" t="n">
        <v>0.517684887459807</v>
      </c>
      <c r="EW3" s="2" t="n">
        <v>0.993827160493827</v>
      </c>
      <c r="EX3" s="2" t="n">
        <v>19.6</v>
      </c>
      <c r="EY3" s="2" t="n">
        <v>11</v>
      </c>
      <c r="EZ3" s="2" t="n">
        <v>58</v>
      </c>
      <c r="FA3" s="2" t="n">
        <v>41.7</v>
      </c>
      <c r="FB3" s="2" t="n">
        <v>2.3</v>
      </c>
      <c r="FC3" s="2" t="n">
        <v>104</v>
      </c>
      <c r="FD3" s="2" t="n">
        <v>178</v>
      </c>
      <c r="FE3" s="2" t="n">
        <v>204</v>
      </c>
      <c r="FF3" s="2" t="n">
        <v>183</v>
      </c>
      <c r="FG3" s="2" t="n">
        <v>180</v>
      </c>
      <c r="FH3" s="2" t="s">
        <v>719</v>
      </c>
      <c r="FI3" s="8" t="n">
        <v>2</v>
      </c>
      <c r="FJ3" s="2" t="n">
        <f aca="false">((FC3*15)+(FD3*30)+(FE3*30)+(FF3*30)+(FG3*15))-(FC3*120)</f>
        <v>8730</v>
      </c>
      <c r="FK3" s="2" t="n">
        <f aca="false">((FC3*15)+(FD3*30)+(FE3*30)+(FF3*30)+(FG3*15))</f>
        <v>21210</v>
      </c>
      <c r="FL3" s="2" t="n">
        <f aca="false">10000/SQRT((FC3*FQ3)*(AVERAGE(FC3:FG3)*AVERAGE(FQ3:FU3)))</f>
        <v>1.99470124182993</v>
      </c>
      <c r="FM3" s="2" t="n">
        <f aca="false">(FC3*FQ3)/405</f>
        <v>5.08444444444445</v>
      </c>
      <c r="FN3" s="2" t="n">
        <f aca="false">1/(LOG(FQ3)+LOG(FC3))</f>
        <v>0.301777603206616</v>
      </c>
      <c r="FO3" s="2" t="n">
        <f aca="false">(FR3-FQ3)/(FD3-FC3)</f>
        <v>0.921621621621622</v>
      </c>
      <c r="FP3" s="2" t="n">
        <f aca="false">(20*FQ3)/((FC3/18)-3.5)</f>
        <v>173.853658536585</v>
      </c>
      <c r="FQ3" s="20" t="n">
        <v>19.8</v>
      </c>
      <c r="FR3" s="20" t="n">
        <v>88</v>
      </c>
      <c r="FS3" s="20" t="n">
        <v>85.2</v>
      </c>
      <c r="FT3" s="20" t="n">
        <v>86.4</v>
      </c>
      <c r="FU3" s="20" t="n">
        <v>80</v>
      </c>
      <c r="FV3" s="2" t="n">
        <f aca="false">((FQ3*15)+(FR3*30)+(FS3*30)+(FT3*30)+(FU3*15))-(FQ3*120)</f>
        <v>6909</v>
      </c>
      <c r="FW3" s="2" t="n">
        <f aca="false">((FQ3*15)+(FR3*30)+(FS3*30)+(FT3*30)+(FU3*15))</f>
        <v>9285</v>
      </c>
      <c r="FX3" s="2" t="n">
        <f aca="false">(1/FQ3)</f>
        <v>0.0505050505050505</v>
      </c>
      <c r="FY3" s="2" t="n">
        <f aca="false">(FW3/FK3)</f>
        <v>0.437765205091938</v>
      </c>
      <c r="FZ3" s="2" t="n">
        <f aca="false">(FL3*FY3)</f>
        <v>0.873210798226821</v>
      </c>
      <c r="GA3" s="2" t="n">
        <f aca="false">(FO3*FX3)</f>
        <v>0.0465465465465466</v>
      </c>
      <c r="GB3" s="2" t="n">
        <v>5.77</v>
      </c>
      <c r="GC3" s="2" t="n">
        <v>141</v>
      </c>
      <c r="GD3" s="2" t="n">
        <v>49</v>
      </c>
      <c r="GE3" s="2" t="n">
        <v>93</v>
      </c>
      <c r="HJ3" s="2" t="n">
        <v>3</v>
      </c>
      <c r="HK3" s="2" t="n">
        <v>3</v>
      </c>
      <c r="HL3" s="2" t="n">
        <v>0</v>
      </c>
      <c r="HM3" s="2" t="n">
        <v>0</v>
      </c>
      <c r="HN3" s="2" t="n">
        <v>33.7103576660156</v>
      </c>
      <c r="HO3" s="2" t="n">
        <v>190.176223754883</v>
      </c>
      <c r="HT3" s="2" t="n">
        <v>1169.2099609375</v>
      </c>
      <c r="HU3" s="2" t="n">
        <v>39.1100006103516</v>
      </c>
      <c r="HV3" s="2" t="n">
        <v>17.4699993133545</v>
      </c>
      <c r="HW3" s="2" t="n">
        <v>15.3100004196167</v>
      </c>
      <c r="HX3" s="2" t="n">
        <v>10.1000003814697</v>
      </c>
      <c r="HY3" s="2" t="n">
        <v>227.699996948242</v>
      </c>
      <c r="HZ3" s="2" t="n">
        <v>13.7399997711182</v>
      </c>
      <c r="IA3" s="2" t="n">
        <v>11.1899995803833</v>
      </c>
      <c r="IB3" s="2" t="n">
        <v>6.90000009536743</v>
      </c>
      <c r="IC3" s="2" t="n">
        <v>81.7699966430664</v>
      </c>
      <c r="ID3" s="2" t="n">
        <v>0.579999983310699</v>
      </c>
      <c r="IE3" s="2" t="n">
        <v>8.73999977111816</v>
      </c>
      <c r="IF3" s="2" t="n">
        <v>4.67000007629395</v>
      </c>
      <c r="IG3" s="2" t="n">
        <v>19.2700004577637</v>
      </c>
      <c r="IH3" s="2" t="n">
        <v>20.8600006103516</v>
      </c>
      <c r="II3" s="2" t="n">
        <v>8.03999996185303</v>
      </c>
      <c r="IJ3" s="2" t="n">
        <v>6.48999977111816</v>
      </c>
      <c r="IK3" s="2" t="n">
        <v>11.7799997329712</v>
      </c>
      <c r="IL3" s="2" t="n">
        <v>4.19999980926514</v>
      </c>
      <c r="IM3" s="2" t="n">
        <v>2.49000000953674</v>
      </c>
      <c r="IN3" s="2" t="n">
        <v>0.639999985694885</v>
      </c>
      <c r="IO3" s="2" t="n">
        <v>626.320007324219</v>
      </c>
      <c r="IP3" s="2" t="n">
        <v>8.71000003814697</v>
      </c>
      <c r="IQ3" s="2" t="n">
        <v>0.239999994635582</v>
      </c>
      <c r="IR3" s="2" t="n">
        <v>252.300003051758</v>
      </c>
      <c r="IS3" s="2" t="n">
        <v>1002.86999511719</v>
      </c>
      <c r="IT3" s="2" t="n">
        <v>2044.39001464844</v>
      </c>
      <c r="IU3" s="2" t="n">
        <v>1047.69995117188</v>
      </c>
      <c r="IV3" s="2" t="n">
        <v>4.53000020980835</v>
      </c>
      <c r="IW3" s="2" t="n">
        <v>1</v>
      </c>
      <c r="IX3" s="2" t="n">
        <v>1.44000005722046</v>
      </c>
      <c r="IY3" s="2" t="n">
        <v>31.0200004577637</v>
      </c>
      <c r="IZ3" s="2" t="n">
        <v>210.210006713867</v>
      </c>
      <c r="JA3" s="2" t="n">
        <v>0.850000023841858</v>
      </c>
      <c r="JB3" s="2" t="n">
        <v>0.920000016689301</v>
      </c>
      <c r="JC3" s="2" t="n">
        <v>8.96000003814697</v>
      </c>
      <c r="JD3" s="2" t="n">
        <v>2.73000001907349</v>
      </c>
      <c r="JE3" s="2" t="n">
        <v>1.08000004291534</v>
      </c>
      <c r="JF3" s="2" t="n">
        <v>0.419999986886978</v>
      </c>
      <c r="JG3" s="2" t="n">
        <v>222.699996948242</v>
      </c>
      <c r="JH3" s="2" t="n">
        <v>2.10999989509583</v>
      </c>
      <c r="JI3" s="2" t="n">
        <v>64.2799987792969</v>
      </c>
      <c r="JJ3" s="2" t="n">
        <v>3189.36010742188</v>
      </c>
      <c r="JK3" s="2" t="n">
        <v>2950.80004882813</v>
      </c>
      <c r="JL3" s="2" t="n">
        <v>45.9799995422363</v>
      </c>
      <c r="JM3" s="2" t="n">
        <v>1509.35998535156</v>
      </c>
      <c r="JN3" s="2" t="n">
        <v>274.670013427734</v>
      </c>
      <c r="JO3" s="2" t="n">
        <v>3639.72998046875</v>
      </c>
      <c r="JP3" s="2" t="n">
        <v>1613.06005859375</v>
      </c>
      <c r="JQ3" s="2" t="n">
        <v>150.470001220703</v>
      </c>
      <c r="JR3" s="2" t="n">
        <v>4.15999984741211</v>
      </c>
      <c r="JS3" s="2" t="n">
        <v>3.11999988555908</v>
      </c>
      <c r="JT3" s="2" t="n">
        <v>9.1899995803833</v>
      </c>
      <c r="JU3" s="2" t="n">
        <v>11.6700000762939</v>
      </c>
      <c r="JV3" s="2" t="n">
        <v>5.34999990463257</v>
      </c>
      <c r="JW3" s="2" t="n">
        <v>231.979995727539</v>
      </c>
      <c r="JX3" s="2" t="n">
        <v>0.829999983310699</v>
      </c>
      <c r="JY3" s="2" t="n">
        <v>5.61999988555908</v>
      </c>
      <c r="JZ3" s="2" t="n">
        <v>52.7000007629395</v>
      </c>
      <c r="KA3" s="2" t="n">
        <v>21.8500003814697</v>
      </c>
      <c r="KB3" s="2" t="n">
        <v>0.159999996423721</v>
      </c>
      <c r="KC3" s="2" t="n">
        <v>0.100000001490116</v>
      </c>
      <c r="KD3" s="2" t="n">
        <v>0.0700000002980232</v>
      </c>
      <c r="KE3" s="2" t="n">
        <v>0.180000007152557</v>
      </c>
      <c r="KF3" s="2" t="n">
        <v>0.379999995231628</v>
      </c>
      <c r="KG3" s="2" t="n">
        <v>0.0799999982118607</v>
      </c>
      <c r="KH3" s="2" t="n">
        <v>0.689999997615814</v>
      </c>
      <c r="KI3" s="2" t="n">
        <v>0.670000016689301</v>
      </c>
      <c r="KJ3" s="2" t="n">
        <v>5.67999982833862</v>
      </c>
      <c r="KK3" s="2" t="n">
        <v>4.15999984741211</v>
      </c>
      <c r="KL3" s="2" t="n">
        <v>2.95000004768372</v>
      </c>
      <c r="KM3" s="2" t="n">
        <v>1.24000000953674</v>
      </c>
      <c r="KN3" s="2" t="n">
        <v>0.5</v>
      </c>
      <c r="KO3" s="2" t="n">
        <v>0.0199999995529652</v>
      </c>
      <c r="KP3" s="2" t="n">
        <v>9.72999954223633</v>
      </c>
      <c r="KQ3" s="2" t="n">
        <v>5.84999990463257</v>
      </c>
      <c r="KR3" s="2" t="n">
        <v>0.310000002384186</v>
      </c>
      <c r="KS3" s="2" t="n">
        <v>0.0299999993294477</v>
      </c>
      <c r="KT3" s="2" t="n">
        <v>0</v>
      </c>
      <c r="KU3" s="2" t="n">
        <v>4.15999984741211</v>
      </c>
      <c r="KV3" s="2" t="n">
        <v>3.53999996185303</v>
      </c>
      <c r="KW3" s="2" t="n">
        <v>0.0199999995529652</v>
      </c>
      <c r="KX3" s="2" t="n">
        <v>0.0500000007450581</v>
      </c>
      <c r="KY3" s="2" t="n">
        <v>0.330000013113022</v>
      </c>
      <c r="KZ3" s="2" t="n">
        <v>0.28999999165535</v>
      </c>
      <c r="LA3" s="2" t="n">
        <v>0</v>
      </c>
      <c r="LB3" s="2" t="n">
        <v>0.0799999982118607</v>
      </c>
      <c r="LC3" s="2" t="n">
        <v>0.0599999986588955</v>
      </c>
      <c r="LD3" s="2" t="n">
        <v>0</v>
      </c>
      <c r="LE3" s="2" t="n">
        <v>0</v>
      </c>
      <c r="LF3" s="2" t="n">
        <v>0</v>
      </c>
      <c r="LG3" s="2" t="n">
        <v>0.0399999991059303</v>
      </c>
      <c r="LH3" s="2" t="n">
        <v>0.0199999995529652</v>
      </c>
      <c r="LI3" s="2" t="n">
        <v>152.413040161133</v>
      </c>
    </row>
    <row r="4" customFormat="false" ht="13.8" hidden="false" customHeight="false" outlineLevel="0" collapsed="false">
      <c r="A4" s="1" t="n">
        <v>31507</v>
      </c>
      <c r="B4" s="2" t="n">
        <v>2</v>
      </c>
      <c r="C4" s="2" t="n">
        <v>2</v>
      </c>
      <c r="D4" s="2" t="n">
        <v>42</v>
      </c>
      <c r="E4" s="21" t="s">
        <v>1407</v>
      </c>
      <c r="F4" s="21" t="s">
        <v>1407</v>
      </c>
      <c r="G4" s="2" t="n">
        <v>1</v>
      </c>
      <c r="H4" s="2" t="n">
        <v>1</v>
      </c>
      <c r="I4" s="2" t="n">
        <v>0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0</v>
      </c>
      <c r="P4" s="2" t="n">
        <v>1</v>
      </c>
      <c r="Q4" s="2" t="n">
        <v>1</v>
      </c>
      <c r="R4" s="2" t="n">
        <v>1</v>
      </c>
      <c r="S4" s="2" t="n">
        <f aca="false">SUM(G4:R4)</f>
        <v>10</v>
      </c>
      <c r="T4" s="2" t="n">
        <v>130</v>
      </c>
      <c r="U4" s="2" t="n">
        <v>80</v>
      </c>
      <c r="V4" s="2" t="n">
        <f aca="false">T4-U4</f>
        <v>50</v>
      </c>
      <c r="W4" s="3" t="n">
        <f aca="false">U4+((T4-U4)/3)</f>
        <v>96.6666666666667</v>
      </c>
      <c r="X4" s="4" t="n">
        <v>89.4</v>
      </c>
      <c r="Y4" s="4" t="n">
        <v>165</v>
      </c>
      <c r="Z4" s="3" t="n">
        <v>32.8374655647383</v>
      </c>
      <c r="AA4" s="3" t="n">
        <v>2</v>
      </c>
      <c r="AB4" s="4" t="n">
        <v>104.5</v>
      </c>
      <c r="AC4" s="4" t="n">
        <v>112</v>
      </c>
      <c r="AD4" s="3" t="n">
        <v>0.633333333333333</v>
      </c>
      <c r="AE4" s="3" t="n">
        <v>0.933035714285714</v>
      </c>
      <c r="AF4" s="3" t="n">
        <v>116</v>
      </c>
      <c r="AG4" s="4" t="n">
        <v>44</v>
      </c>
      <c r="AH4" s="4" t="n">
        <v>39.3</v>
      </c>
      <c r="AI4" s="4" t="n">
        <v>50.1</v>
      </c>
      <c r="AJ4" s="2" t="n">
        <v>10</v>
      </c>
      <c r="AK4" s="4" t="n">
        <v>40.3</v>
      </c>
      <c r="AL4" s="4" t="n">
        <v>47.6</v>
      </c>
      <c r="AM4" s="4" t="n">
        <v>2.5</v>
      </c>
      <c r="AN4" s="2" t="n">
        <v>113</v>
      </c>
      <c r="AO4" s="2" t="n">
        <v>182</v>
      </c>
      <c r="AP4" s="2" t="n">
        <v>236</v>
      </c>
      <c r="AQ4" s="2" t="n">
        <v>227</v>
      </c>
      <c r="AR4" s="2" t="n">
        <v>211</v>
      </c>
      <c r="AS4" s="2" t="n">
        <v>5</v>
      </c>
      <c r="AT4" s="2" t="n">
        <f aca="false">((AN4*15)+(AO4*30)+(AP4*30)+(AQ4*30)+(AR4*15))-(AN4*120)</f>
        <v>10650</v>
      </c>
      <c r="AU4" s="2" t="n">
        <f aca="false">((AN4*15)+(AO4*30)+(AP4*30)+(AQ4*30)+(AR4*15))</f>
        <v>24210</v>
      </c>
      <c r="AV4" s="2" t="n">
        <v>6.14</v>
      </c>
      <c r="AW4" s="5" t="n">
        <f aca="false">10000/SQRT((AN4*BC4)*(AVERAGE(AN4:AR4)*AVERAGE(BC4:BG4)))</f>
        <v>1.94460308823613</v>
      </c>
      <c r="AX4" s="3" t="n">
        <f aca="false">(AN4*BC4)/405</f>
        <v>4.96641975308642</v>
      </c>
      <c r="AY4" s="3" t="n">
        <v>1</v>
      </c>
      <c r="AZ4" s="3" t="n">
        <f aca="false">1/(LOG(BC4)+LOG(AN4))</f>
        <v>0.302709390184126</v>
      </c>
      <c r="BA4" s="3" t="n">
        <f aca="false">(BD4-BC4)/(AO4-AN4)</f>
        <v>0.623188405797101</v>
      </c>
      <c r="BB4" s="3" t="n">
        <f aca="false">(20*BC4)/((AN4/18)-3.5)</f>
        <v>128.16</v>
      </c>
      <c r="BC4" s="2" t="n">
        <v>17.8</v>
      </c>
      <c r="BD4" s="2" t="n">
        <v>60.8</v>
      </c>
      <c r="BE4" s="2" t="n">
        <v>84.9</v>
      </c>
      <c r="BF4" s="2" t="n">
        <v>85.8</v>
      </c>
      <c r="BG4" s="2" t="n">
        <v>89.9</v>
      </c>
      <c r="BH4" s="3" t="n">
        <f aca="false">((BC4*15)+(BD4*30)+(BE4*30)+(BF4*30)+(BG4*15))-(BC4*120)</f>
        <v>6424.5</v>
      </c>
      <c r="BI4" s="3" t="n">
        <f aca="false">((BC4*15)+(BD4*30)+(BE4*30)+(BF4*30)+(BG4*15))</f>
        <v>8560.5</v>
      </c>
      <c r="BJ4" s="3" t="n">
        <f aca="false">(1/BC4)</f>
        <v>0.0561797752808989</v>
      </c>
      <c r="BK4" s="3" t="n">
        <f aca="false">(BI4/AU4)</f>
        <v>0.35359355638166</v>
      </c>
      <c r="BL4" s="3" t="n">
        <f aca="false">(AW4*BK4)</f>
        <v>0.687599121720174</v>
      </c>
      <c r="BM4" s="5" t="n">
        <f aca="false">(BA4*BJ4)</f>
        <v>0.0350105845953428</v>
      </c>
      <c r="BQ4" s="2" t="n">
        <v>1.2</v>
      </c>
      <c r="BV4" s="2" t="n">
        <v>140</v>
      </c>
      <c r="BW4" s="2" t="n">
        <v>0</v>
      </c>
      <c r="BX4" s="2" t="n">
        <v>24</v>
      </c>
      <c r="BY4" s="2" t="n">
        <v>1</v>
      </c>
      <c r="BZ4" s="2" t="n">
        <v>65</v>
      </c>
      <c r="CA4" s="2" t="n">
        <v>0</v>
      </c>
      <c r="CB4" s="2" t="n">
        <v>51</v>
      </c>
      <c r="CC4" s="2" t="n">
        <v>256</v>
      </c>
      <c r="CD4" s="2" t="n">
        <v>1</v>
      </c>
      <c r="CE4" s="2" t="n">
        <v>5</v>
      </c>
      <c r="CN4" s="6" t="n">
        <v>42710</v>
      </c>
      <c r="CO4" s="2" t="n">
        <v>136</v>
      </c>
      <c r="CP4" s="2" t="n">
        <v>96</v>
      </c>
      <c r="CQ4" s="2" t="n">
        <v>40</v>
      </c>
      <c r="CR4" s="2" t="n">
        <v>109.333333333333</v>
      </c>
      <c r="CS4" s="2" t="n">
        <v>86.5</v>
      </c>
      <c r="CT4" s="2" t="n">
        <v>31.7722681359045</v>
      </c>
      <c r="CU4" s="2" t="n">
        <v>101</v>
      </c>
      <c r="CV4" s="2" t="n">
        <v>107</v>
      </c>
      <c r="CW4" s="2" t="n">
        <v>110</v>
      </c>
      <c r="CX4" s="2" t="n">
        <v>0.612121212121212</v>
      </c>
      <c r="CY4" s="2" t="n">
        <v>0.94392523364486</v>
      </c>
      <c r="CZ4" s="2" t="n">
        <v>47.5</v>
      </c>
      <c r="DG4" s="2" t="n">
        <v>89</v>
      </c>
      <c r="DH4" s="2" t="n">
        <v>149</v>
      </c>
      <c r="DI4" s="2" t="n">
        <v>157</v>
      </c>
      <c r="DJ4" s="2" t="n">
        <v>191</v>
      </c>
      <c r="DK4" s="2" t="n">
        <v>108</v>
      </c>
      <c r="DL4" s="3" t="n">
        <v>1</v>
      </c>
      <c r="DM4" s="7" t="n">
        <v>1</v>
      </c>
      <c r="DN4" s="2" t="n">
        <f aca="false">((DG4*15)+(DH4*30)+(DI4*30)+(DJ4*30)+(DK4*15))-(DG4*120)</f>
        <v>7185</v>
      </c>
      <c r="DO4" s="2" t="n">
        <f aca="false">((DG4*15)+(DH4*30)+(DI4*30)+(DJ4*30)+(DK4*15))</f>
        <v>17865</v>
      </c>
      <c r="DP4" s="3" t="n">
        <f aca="false">10000/SQRT((DG4*DU4)*(AVERAGE(DG4:DK4)*AVERAGE(DU4:DY4)))</f>
        <v>2.26945785040149</v>
      </c>
      <c r="DQ4" s="3" t="n">
        <f aca="false">(DG4*DU4)/405</f>
        <v>3.3841975308642</v>
      </c>
      <c r="DR4" s="3" t="n">
        <f aca="false">1/(LOG(DU4)+LOG(DG4))</f>
        <v>0.31878497250156</v>
      </c>
      <c r="DS4" s="3" t="n">
        <f aca="false">(DV4-DU4)/(DH4-DG4)</f>
        <v>1.325</v>
      </c>
      <c r="DT4" s="3" t="n">
        <f aca="false">(20*DU4)/((DG4/18)-3.5)</f>
        <v>213.230769230769</v>
      </c>
      <c r="DU4" s="23" t="n">
        <v>15.4</v>
      </c>
      <c r="DV4" s="23" t="n">
        <v>94.9</v>
      </c>
      <c r="DW4" s="23" t="n">
        <v>114</v>
      </c>
      <c r="DX4" s="23" t="n">
        <v>140</v>
      </c>
      <c r="DY4" s="23" t="n">
        <v>146</v>
      </c>
      <c r="DZ4" s="2" t="n">
        <f aca="false">((DU4*15)+(DV4*30)+(DW4*30)+(DX4*30)+(DY4*15))-(DU4*120)</f>
        <v>11040</v>
      </c>
      <c r="EA4" s="2" t="n">
        <f aca="false">((DU4*15)+(DV4*30)+(DW4*30)+(DX4*30)+(DY4*15))</f>
        <v>12888</v>
      </c>
      <c r="EB4" s="2" t="n">
        <f aca="false">(1/DU4)</f>
        <v>0.0649350649350649</v>
      </c>
      <c r="EC4" s="2" t="n">
        <f aca="false">(EA4/DO4)</f>
        <v>0.721410579345088</v>
      </c>
      <c r="ED4" s="2" t="n">
        <f aca="false">(DP4*EC4)</f>
        <v>1.6372109026574</v>
      </c>
      <c r="EE4" s="2" t="n">
        <f aca="false">(DS4*EB4)</f>
        <v>0.086038961038961</v>
      </c>
      <c r="EF4" s="2" t="n">
        <v>5.72</v>
      </c>
      <c r="EG4" s="2" t="n">
        <v>171</v>
      </c>
      <c r="EK4" s="2" t="n">
        <v>315</v>
      </c>
      <c r="EL4" s="6" t="n">
        <v>42887</v>
      </c>
      <c r="EM4" s="2" t="n">
        <v>118</v>
      </c>
      <c r="EN4" s="2" t="n">
        <v>80</v>
      </c>
      <c r="EO4" s="2" t="n">
        <v>38</v>
      </c>
      <c r="EP4" s="2" t="n">
        <v>92.6666666666667</v>
      </c>
      <c r="EQ4" s="2" t="n">
        <v>86.1</v>
      </c>
      <c r="ER4" s="2" t="n">
        <v>31.6253443526171</v>
      </c>
      <c r="ES4" s="2" t="n">
        <v>102.6</v>
      </c>
      <c r="ET4" s="2" t="n">
        <v>107.8</v>
      </c>
      <c r="EU4" s="2" t="n">
        <v>109.4</v>
      </c>
      <c r="EV4" s="2" t="n">
        <v>0.621818181818182</v>
      </c>
      <c r="EW4" s="2" t="n">
        <v>0.951762523191094</v>
      </c>
      <c r="EX4" s="2" t="n">
        <v>41.4</v>
      </c>
      <c r="EY4" s="2" t="n">
        <v>9</v>
      </c>
      <c r="EZ4" s="2" t="n">
        <v>43.7</v>
      </c>
      <c r="FA4" s="2" t="n">
        <v>47.9</v>
      </c>
      <c r="FB4" s="2" t="n">
        <v>2.6</v>
      </c>
      <c r="FC4" s="2" t="n">
        <v>93</v>
      </c>
      <c r="FD4" s="2" t="n">
        <v>158</v>
      </c>
      <c r="FE4" s="2" t="n">
        <v>183</v>
      </c>
      <c r="FF4" s="2" t="n">
        <v>198</v>
      </c>
      <c r="FG4" s="2" t="n">
        <v>180</v>
      </c>
      <c r="FH4" s="2" t="s">
        <v>720</v>
      </c>
      <c r="FI4" s="8" t="n">
        <v>1</v>
      </c>
      <c r="FJ4" s="2" t="n">
        <f aca="false">((FC4*15)+(FD4*30)+(FE4*30)+(FF4*30)+(FG4*15))-(FC4*120)</f>
        <v>9105</v>
      </c>
      <c r="FK4" s="2" t="n">
        <f aca="false">((FC4*15)+(FD4*30)+(FE4*30)+(FF4*30)+(FG4*15))</f>
        <v>20265</v>
      </c>
      <c r="FL4" s="2" t="n">
        <f aca="false">10000/SQRT((FC4*FQ4)*(AVERAGE(FC4:FG4)*AVERAGE(FQ4:FU4)))</f>
        <v>1.6243076100489</v>
      </c>
      <c r="FM4" s="2" t="n">
        <f aca="false">(FC4*FQ4)/405</f>
        <v>4.34</v>
      </c>
      <c r="FN4" s="2" t="n">
        <f aca="false">1/(LOG(FQ4)+LOG(FC4))</f>
        <v>0.308171656592785</v>
      </c>
      <c r="FO4" s="2" t="n">
        <f aca="false">(FR4-FQ4)/(FD4-FC4)</f>
        <v>1.78615384615385</v>
      </c>
      <c r="FP4" s="2" t="n">
        <f aca="false">(20*FQ4)/((FC4/18)-3.5)</f>
        <v>226.8</v>
      </c>
      <c r="FQ4" s="20" t="n">
        <v>18.9</v>
      </c>
      <c r="FR4" s="20" t="n">
        <v>135</v>
      </c>
      <c r="FS4" s="20" t="n">
        <v>145</v>
      </c>
      <c r="FT4" s="20" t="n">
        <v>182</v>
      </c>
      <c r="FU4" s="20" t="n">
        <v>183</v>
      </c>
      <c r="FV4" s="2" t="n">
        <f aca="false">((FQ4*15)+(FR4*30)+(FS4*30)+(FT4*30)+(FU4*15))-(FQ4*120)</f>
        <v>14620.5</v>
      </c>
      <c r="FW4" s="2" t="n">
        <f aca="false">((FQ4*15)+(FR4*30)+(FS4*30)+(FT4*30)+(FU4*15))</f>
        <v>16888.5</v>
      </c>
      <c r="FX4" s="2" t="n">
        <f aca="false">(1/FQ4)</f>
        <v>0.0529100529100529</v>
      </c>
      <c r="FY4" s="2" t="n">
        <f aca="false">(FW4/FK4)</f>
        <v>0.833382679496669</v>
      </c>
      <c r="FZ4" s="2" t="n">
        <f aca="false">(FL4*FY4)</f>
        <v>1.35366982838938</v>
      </c>
      <c r="GA4" s="2" t="n">
        <f aca="false">(FO4*FX4)</f>
        <v>0.0945054945054945</v>
      </c>
      <c r="GB4" s="2" t="n">
        <v>5.57</v>
      </c>
      <c r="GC4" s="2" t="n">
        <v>136</v>
      </c>
      <c r="GD4" s="2" t="n">
        <v>30</v>
      </c>
      <c r="GE4" s="2" t="n">
        <v>188</v>
      </c>
      <c r="GF4" s="9" t="n">
        <v>2174</v>
      </c>
      <c r="GG4" s="9" t="n">
        <v>93.6</v>
      </c>
      <c r="GH4" s="9" t="n">
        <v>87.85</v>
      </c>
      <c r="GI4" s="9" t="n">
        <v>32.4</v>
      </c>
      <c r="GJ4" s="9" t="n">
        <v>25.4</v>
      </c>
      <c r="GK4" s="9" t="n">
        <v>17.1</v>
      </c>
      <c r="GL4" s="9" t="n">
        <v>654</v>
      </c>
      <c r="GM4" s="9" t="n">
        <v>260.5</v>
      </c>
      <c r="GN4" s="9" t="n">
        <v>62.7</v>
      </c>
      <c r="GO4" s="9" t="n">
        <v>9.8</v>
      </c>
      <c r="GP4" s="9" t="n">
        <v>2596</v>
      </c>
      <c r="GQ4" s="9" t="n">
        <v>481</v>
      </c>
      <c r="GR4" s="9" t="n">
        <v>0.86</v>
      </c>
      <c r="GS4" s="9" t="n">
        <v>2.15</v>
      </c>
      <c r="GT4" s="9" t="n">
        <v>1.98</v>
      </c>
      <c r="GU4" s="9" t="n">
        <v>4.08</v>
      </c>
      <c r="GV4" s="9" t="n">
        <v>21.6</v>
      </c>
      <c r="GW4" s="9" t="n">
        <v>142.5</v>
      </c>
      <c r="GX4" s="9" t="n">
        <v>6</v>
      </c>
      <c r="GY4" s="9" t="n">
        <v>19.19</v>
      </c>
      <c r="GZ4" s="9" t="n">
        <v>1.1</v>
      </c>
      <c r="HA4" s="9" t="n">
        <v>1155</v>
      </c>
      <c r="HB4" s="9" t="n">
        <v>7.38</v>
      </c>
      <c r="HC4" s="9" t="n">
        <v>3372</v>
      </c>
      <c r="HD4" s="9" t="n">
        <v>275</v>
      </c>
      <c r="HE4" s="9" t="n">
        <v>1876</v>
      </c>
      <c r="HF4" s="9" t="n">
        <v>1356</v>
      </c>
      <c r="HG4" s="9" t="n">
        <v>77</v>
      </c>
      <c r="HH4" s="9" t="n">
        <v>9.3</v>
      </c>
      <c r="HI4" s="9" t="n">
        <v>500</v>
      </c>
      <c r="HK4" s="2" t="n">
        <v>16</v>
      </c>
      <c r="HL4" s="2" t="n">
        <v>0</v>
      </c>
      <c r="HM4" s="2" t="n">
        <v>1</v>
      </c>
      <c r="HN4" s="2" t="n">
        <v>31.8333892822266</v>
      </c>
      <c r="HO4" s="2" t="n">
        <v>522.975769042969</v>
      </c>
      <c r="HP4" s="2" t="n">
        <v>0.11</v>
      </c>
      <c r="HQ4" s="2" t="n">
        <v>3</v>
      </c>
      <c r="HR4" s="2" t="n">
        <v>4</v>
      </c>
      <c r="HS4" s="2" t="n">
        <v>1</v>
      </c>
      <c r="HT4" s="2" t="n">
        <v>3306.46997070312</v>
      </c>
      <c r="HU4" s="2" t="n">
        <v>107.5</v>
      </c>
      <c r="HV4" s="2" t="n">
        <v>50.1399993896484</v>
      </c>
      <c r="HW4" s="2" t="n">
        <v>62.3499984741211</v>
      </c>
      <c r="HX4" s="2" t="n">
        <v>26.0599994659424</v>
      </c>
      <c r="HY4" s="2" t="n">
        <v>496.459991455078</v>
      </c>
      <c r="HZ4" s="2" t="n">
        <v>48.4900016784668</v>
      </c>
      <c r="IA4" s="2" t="n">
        <v>40.2099990844727</v>
      </c>
      <c r="IB4" s="2" t="n">
        <v>12.1199998855591</v>
      </c>
      <c r="IC4" s="2" t="n">
        <v>182.979995727539</v>
      </c>
      <c r="ID4" s="2" t="n">
        <v>2.05999994277954</v>
      </c>
      <c r="IE4" s="2" t="n">
        <v>26.6399993896484</v>
      </c>
      <c r="IF4" s="2" t="n">
        <v>10.0699996948242</v>
      </c>
      <c r="IG4" s="2" t="n">
        <v>42.75</v>
      </c>
      <c r="IH4" s="2" t="n">
        <v>38.7700004577637</v>
      </c>
      <c r="II4" s="2" t="n">
        <v>19.8299999237061</v>
      </c>
      <c r="IJ4" s="2" t="n">
        <v>13.4700002670288</v>
      </c>
      <c r="IK4" s="2" t="n">
        <v>21.1599998474121</v>
      </c>
      <c r="IL4" s="2" t="n">
        <v>7.6399998664856</v>
      </c>
      <c r="IM4" s="2" t="n">
        <v>4.80000019073486</v>
      </c>
      <c r="IN4" s="2" t="n">
        <v>1.5</v>
      </c>
      <c r="IO4" s="2" t="n">
        <v>1179.43994140625</v>
      </c>
      <c r="IP4" s="2" t="n">
        <v>19.3700008392334</v>
      </c>
      <c r="IQ4" s="2" t="n">
        <v>1.05999994277954</v>
      </c>
      <c r="IR4" s="2" t="n">
        <v>498.970001220703</v>
      </c>
      <c r="IS4" s="2" t="n">
        <v>1917.97998046875</v>
      </c>
      <c r="IT4" s="2" t="n">
        <v>4549.35986328125</v>
      </c>
      <c r="IU4" s="2" t="n">
        <v>3294.94995117187</v>
      </c>
      <c r="IV4" s="2" t="n">
        <v>10.8500003814697</v>
      </c>
      <c r="IW4" s="2" t="n">
        <v>2.30999994277954</v>
      </c>
      <c r="IX4" s="2" t="n">
        <v>4.30000019073486</v>
      </c>
      <c r="IY4" s="2" t="n">
        <v>102.529998779297</v>
      </c>
      <c r="IZ4" s="2" t="n">
        <v>368.720001220703</v>
      </c>
      <c r="JA4" s="2" t="n">
        <v>2.9300000667572</v>
      </c>
      <c r="JB4" s="2" t="n">
        <v>2.28999996185303</v>
      </c>
      <c r="JC4" s="2" t="n">
        <v>27.5400009155273</v>
      </c>
      <c r="JD4" s="2" t="n">
        <v>6.53000020980835</v>
      </c>
      <c r="JE4" s="2" t="n">
        <v>2.3199999332428</v>
      </c>
      <c r="JF4" s="2" t="n">
        <v>1.52999997138977</v>
      </c>
      <c r="JG4" s="2" t="n">
        <v>523.700012207031</v>
      </c>
      <c r="JH4" s="2" t="n">
        <v>4.28999996185303</v>
      </c>
      <c r="JI4" s="2" t="n">
        <v>77.0899963378906</v>
      </c>
      <c r="JJ4" s="2" t="n">
        <v>7430.0400390625</v>
      </c>
      <c r="JK4" s="2" t="n">
        <v>10132.9501953125</v>
      </c>
      <c r="JL4" s="2" t="n">
        <v>149.679992675781</v>
      </c>
      <c r="JM4" s="2" t="n">
        <v>3206.080078125</v>
      </c>
      <c r="JN4" s="2" t="n">
        <v>2278.7900390625</v>
      </c>
      <c r="JO4" s="2" t="n">
        <v>7625.7900390625</v>
      </c>
      <c r="JP4" s="2" t="n">
        <v>2034.36999511719</v>
      </c>
      <c r="JQ4" s="2" t="n">
        <v>349</v>
      </c>
      <c r="JR4" s="2" t="n">
        <v>10.7700004577637</v>
      </c>
      <c r="JS4" s="2" t="n">
        <v>8.65999984741211</v>
      </c>
      <c r="JT4" s="2" t="n">
        <v>28.5900001525879</v>
      </c>
      <c r="JU4" s="2" t="n">
        <v>34.8899993896484</v>
      </c>
      <c r="JV4" s="2" t="n">
        <v>17.8600006103516</v>
      </c>
      <c r="JW4" s="2" t="n">
        <v>365.859985351562</v>
      </c>
      <c r="JX4" s="2" t="n">
        <v>11.3100004196167</v>
      </c>
      <c r="JY4" s="2" t="n">
        <v>71.5</v>
      </c>
      <c r="JZ4" s="2" t="n">
        <v>72.5100021362305</v>
      </c>
      <c r="KA4" s="2" t="n">
        <v>61.7700004577637</v>
      </c>
      <c r="KB4" s="2" t="n">
        <v>0.170000001788139</v>
      </c>
      <c r="KC4" s="2" t="n">
        <v>0.109999999403954</v>
      </c>
      <c r="KD4" s="2" t="n">
        <v>0.0900000035762787</v>
      </c>
      <c r="KE4" s="2" t="n">
        <v>0.219999998807907</v>
      </c>
      <c r="KF4" s="2" t="n">
        <v>0.340000003576279</v>
      </c>
      <c r="KG4" s="2" t="n">
        <v>0.119999997317791</v>
      </c>
      <c r="KH4" s="2" t="n">
        <v>1.17999994754791</v>
      </c>
      <c r="KI4" s="2" t="n">
        <v>1.5</v>
      </c>
      <c r="KJ4" s="2" t="n">
        <v>15.6999998092651</v>
      </c>
      <c r="KK4" s="2" t="n">
        <v>14.1300001144409</v>
      </c>
      <c r="KL4" s="2" t="n">
        <v>6.17000007629395</v>
      </c>
      <c r="KM4" s="2" t="n">
        <v>4.6100001335144</v>
      </c>
      <c r="KN4" s="2" t="n">
        <v>1.87999999523163</v>
      </c>
      <c r="KO4" s="2" t="n">
        <v>0.109999999403954</v>
      </c>
      <c r="KP4" s="2" t="n">
        <v>31.1800003051758</v>
      </c>
      <c r="KQ4" s="2" t="n">
        <v>21.4899997711182</v>
      </c>
      <c r="KR4" s="2" t="n">
        <v>0.800000011920929</v>
      </c>
      <c r="KS4" s="2" t="n">
        <v>0.230000004172325</v>
      </c>
      <c r="KT4" s="2" t="n">
        <v>0.00999999977648258</v>
      </c>
      <c r="KU4" s="2" t="n">
        <v>15.1599998474121</v>
      </c>
      <c r="KV4" s="2" t="n">
        <v>9.86999988555908</v>
      </c>
      <c r="KW4" s="2" t="n">
        <v>0.0700000002980232</v>
      </c>
      <c r="KX4" s="2" t="n">
        <v>0.189999997615814</v>
      </c>
      <c r="KY4" s="2" t="n">
        <v>1.12000000476837</v>
      </c>
      <c r="KZ4" s="2" t="n">
        <v>0.920000016689301</v>
      </c>
      <c r="LA4" s="2" t="n">
        <v>0.0199999995529652</v>
      </c>
      <c r="LB4" s="2" t="n">
        <v>0.170000001788139</v>
      </c>
      <c r="LC4" s="2" t="n">
        <v>0.109999999403954</v>
      </c>
      <c r="LD4" s="2" t="n">
        <v>0.0399999991059303</v>
      </c>
      <c r="LE4" s="2" t="n">
        <v>0.0500000007450581</v>
      </c>
      <c r="LF4" s="2" t="n">
        <v>0.00999999977648258</v>
      </c>
      <c r="LG4" s="2" t="n">
        <v>0.159999996423721</v>
      </c>
      <c r="LH4" s="2" t="n">
        <v>0.129999995231628</v>
      </c>
      <c r="LI4" s="2" t="n">
        <v>17.5520000457764</v>
      </c>
    </row>
    <row r="5" customFormat="false" ht="13.8" hidden="false" customHeight="false" outlineLevel="0" collapsed="false">
      <c r="A5" s="1" t="n">
        <v>31047</v>
      </c>
      <c r="B5" s="2" t="n">
        <v>2</v>
      </c>
      <c r="C5" s="2" t="n">
        <v>2</v>
      </c>
      <c r="D5" s="2" t="n">
        <v>59</v>
      </c>
      <c r="E5" s="21" t="s">
        <v>1407</v>
      </c>
      <c r="F5" s="21" t="s">
        <v>1407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f aca="false">IF(X5&gt;27,1,0)</f>
        <v>1</v>
      </c>
      <c r="Q5" s="2" t="n">
        <v>0</v>
      </c>
      <c r="R5" s="2" t="n">
        <v>1</v>
      </c>
      <c r="S5" s="2" t="n">
        <f aca="false">SUM(G5:R5)</f>
        <v>6</v>
      </c>
      <c r="T5" s="2" t="n">
        <v>100</v>
      </c>
      <c r="U5" s="2" t="n">
        <v>70</v>
      </c>
      <c r="V5" s="2" t="n">
        <f aca="false">T5-U5</f>
        <v>30</v>
      </c>
      <c r="W5" s="3" t="n">
        <f aca="false">U5+((T5-U5)/3)</f>
        <v>80</v>
      </c>
      <c r="X5" s="4" t="n">
        <v>68.5</v>
      </c>
      <c r="Y5" s="4" t="n">
        <v>152.5</v>
      </c>
      <c r="Z5" s="3" t="n">
        <v>29.4544477291051</v>
      </c>
      <c r="AA5" s="3" t="n">
        <v>1</v>
      </c>
      <c r="AB5" s="4" t="n">
        <v>95.6</v>
      </c>
      <c r="AC5" s="4" t="n">
        <v>97.5</v>
      </c>
      <c r="AD5" s="3" t="n">
        <v>0.626885245901639</v>
      </c>
      <c r="AE5" s="3" t="n">
        <v>0.98051282051282</v>
      </c>
      <c r="AF5" s="3" t="n">
        <v>103.5</v>
      </c>
      <c r="AG5" s="4" t="n">
        <v>37.8</v>
      </c>
      <c r="AH5" s="4" t="n">
        <v>25.9</v>
      </c>
      <c r="AI5" s="4" t="n">
        <v>42.6</v>
      </c>
      <c r="AJ5" s="2" t="n">
        <v>9</v>
      </c>
      <c r="AK5" s="4" t="n">
        <v>43.2</v>
      </c>
      <c r="AL5" s="4" t="n">
        <v>40.4</v>
      </c>
      <c r="AM5" s="4" t="n">
        <v>2.2</v>
      </c>
      <c r="AN5" s="2" t="n">
        <v>99</v>
      </c>
      <c r="AO5" s="2" t="n">
        <v>238</v>
      </c>
      <c r="AP5" s="2" t="n">
        <v>228</v>
      </c>
      <c r="AQ5" s="2" t="n">
        <v>218</v>
      </c>
      <c r="AR5" s="2" t="n">
        <v>217</v>
      </c>
      <c r="AS5" s="2" t="n">
        <v>5</v>
      </c>
      <c r="AT5" s="2" t="n">
        <f aca="false">((AN5*15)+(AO5*30)+(AP5*30)+(AQ5*30)+(AR5*15))-(AN5*120)</f>
        <v>13380</v>
      </c>
      <c r="AU5" s="2" t="n">
        <f aca="false">((AN5*15)+(AO5*30)+(AP5*30)+(AQ5*30)+(AR5*15))</f>
        <v>25260</v>
      </c>
      <c r="AV5" s="2" t="n">
        <v>6</v>
      </c>
      <c r="AW5" s="5" t="n">
        <f aca="false">10000/SQRT((AN5*BC5)*(AVERAGE(AN5:AR5)*AVERAGE(BC5:BG5)))</f>
        <v>2.69239477975103</v>
      </c>
      <c r="AX5" s="3" t="n">
        <f aca="false">(AN5*BC5)/405</f>
        <v>1.75511111111111</v>
      </c>
      <c r="AY5" s="3" t="n">
        <v>0</v>
      </c>
      <c r="AZ5" s="3" t="n">
        <f aca="false">1/(LOG(BC5)+LOG(AN5))</f>
        <v>0.35066068906383</v>
      </c>
      <c r="BA5" s="3" t="n">
        <f aca="false">(BD5-BC5)/(AO5-AN5)</f>
        <v>0.394388489208633</v>
      </c>
      <c r="BB5" s="3" t="n">
        <f aca="false">(20*BC5)/((AN5/18)-3.5)</f>
        <v>71.8</v>
      </c>
      <c r="BC5" s="2" t="n">
        <v>7.18</v>
      </c>
      <c r="BD5" s="2" t="n">
        <v>62</v>
      </c>
      <c r="BE5" s="2" t="n">
        <v>116</v>
      </c>
      <c r="BF5" s="2" t="n">
        <v>124</v>
      </c>
      <c r="BG5" s="2" t="n">
        <v>176</v>
      </c>
      <c r="BH5" s="3" t="n">
        <f aca="false">((BC5*15)+(BD5*30)+(BE5*30)+(BF5*30)+(BG5*15))-(BC5*120)</f>
        <v>10946.1</v>
      </c>
      <c r="BI5" s="3" t="n">
        <f aca="false">((BC5*15)+(BD5*30)+(BE5*30)+(BF5*30)+(BG5*15))</f>
        <v>11807.7</v>
      </c>
      <c r="BJ5" s="3" t="n">
        <f aca="false">(1/BC5)</f>
        <v>0.139275766016713</v>
      </c>
      <c r="BK5" s="3" t="n">
        <f aca="false">(BI5/AU5)</f>
        <v>0.467446555819477</v>
      </c>
      <c r="BL5" s="3" t="n">
        <f aca="false">(AW5*BK5)</f>
        <v>1.25855066670096</v>
      </c>
      <c r="BM5" s="5" t="n">
        <f aca="false">(BA5*BJ5)</f>
        <v>0.0549287589427066</v>
      </c>
      <c r="BV5" s="2" t="n">
        <v>226</v>
      </c>
      <c r="BW5" s="2" t="n">
        <v>1</v>
      </c>
      <c r="BX5" s="2" t="n">
        <v>42</v>
      </c>
      <c r="BY5" s="2" t="n">
        <v>1</v>
      </c>
      <c r="BZ5" s="2" t="n">
        <v>158</v>
      </c>
      <c r="CA5" s="2" t="n">
        <v>1</v>
      </c>
      <c r="CB5" s="2" t="n">
        <v>26</v>
      </c>
      <c r="CC5" s="2" t="n">
        <v>131</v>
      </c>
      <c r="CD5" s="2" t="n">
        <v>0</v>
      </c>
      <c r="CE5" s="2" t="n">
        <v>3</v>
      </c>
      <c r="CN5" s="6" t="n">
        <v>42747</v>
      </c>
      <c r="CR5" s="3"/>
      <c r="CS5" s="2" t="n">
        <v>61.6</v>
      </c>
      <c r="CT5" s="22" t="n">
        <v>26.487503359312</v>
      </c>
      <c r="CU5" s="2" t="n">
        <v>88</v>
      </c>
      <c r="CV5" s="2" t="n">
        <v>92</v>
      </c>
      <c r="CW5" s="2" t="n">
        <v>94.8</v>
      </c>
      <c r="CX5" s="2" t="n">
        <v>0.577049180327869</v>
      </c>
      <c r="CY5" s="2" t="n">
        <v>0.956521739130435</v>
      </c>
      <c r="CZ5" s="2" t="n">
        <v>41.3</v>
      </c>
      <c r="DG5" s="2" t="n">
        <v>84</v>
      </c>
      <c r="DH5" s="2" t="n">
        <v>143</v>
      </c>
      <c r="DI5" s="2" t="n">
        <v>172</v>
      </c>
      <c r="DJ5" s="2" t="n">
        <v>163</v>
      </c>
      <c r="DK5" s="2" t="n">
        <v>157</v>
      </c>
      <c r="DL5" s="3" t="n">
        <v>3</v>
      </c>
      <c r="DM5" s="7" t="n">
        <v>1</v>
      </c>
      <c r="DN5" s="2" t="n">
        <f aca="false">((DG5*15)+(DH5*30)+(DI5*30)+(DJ5*30)+(DK5*15))-(DG5*120)</f>
        <v>7875</v>
      </c>
      <c r="DO5" s="2" t="n">
        <f aca="false">((DG5*15)+(DH5*30)+(DI5*30)+(DJ5*30)+(DK5*15))</f>
        <v>17955</v>
      </c>
      <c r="DP5" s="3" t="n">
        <f aca="false">10000/SQRT((DG5*DU5)*(AVERAGE(DG5:DK5)*AVERAGE(DU5:DY5)))</f>
        <v>2.9738453565516</v>
      </c>
      <c r="DQ5" s="3" t="n">
        <f aca="false">(DG5*DU5)/405</f>
        <v>1.68414814814815</v>
      </c>
      <c r="DR5" s="3" t="n">
        <f aca="false">1/(LOG(DU5)+LOG(DG5))</f>
        <v>0.352878656921197</v>
      </c>
      <c r="DS5" s="3" t="n">
        <f aca="false">(DV5-DU5)/(DH5-DG5)</f>
        <v>1.13864406779661</v>
      </c>
      <c r="DT5" s="3" t="n">
        <f aca="false">(20*DU5)/((DG5/18)-3.5)</f>
        <v>139.2</v>
      </c>
      <c r="DU5" s="2" t="n">
        <v>8.12</v>
      </c>
      <c r="DV5" s="2" t="n">
        <v>75.3</v>
      </c>
      <c r="DW5" s="2" t="n">
        <v>141</v>
      </c>
      <c r="DX5" s="2" t="n">
        <v>145</v>
      </c>
      <c r="DY5" s="2" t="n">
        <v>207</v>
      </c>
      <c r="DZ5" s="2" t="n">
        <f aca="false">((DU5*15)+(DV5*30)+(DW5*30)+(DX5*30)+(DY5*15))-(DU5*120)</f>
        <v>13091.4</v>
      </c>
      <c r="EA5" s="2" t="n">
        <f aca="false">((DU5*15)+(DV5*30)+(DW5*30)+(DX5*30)+(DY5*15))</f>
        <v>14065.8</v>
      </c>
      <c r="EB5" s="2" t="n">
        <f aca="false">(1/DU5)</f>
        <v>0.123152709359606</v>
      </c>
      <c r="EC5" s="2" t="n">
        <f aca="false">(EA5/DO5)</f>
        <v>0.783391812865497</v>
      </c>
      <c r="ED5" s="2" t="n">
        <f aca="false">(DP5*EC5)</f>
        <v>2.3296861050506</v>
      </c>
      <c r="EE5" s="2" t="n">
        <f aca="false">(DS5*EB5)</f>
        <v>0.140227101945395</v>
      </c>
      <c r="EF5" s="2" t="n">
        <v>5.28</v>
      </c>
      <c r="EG5" s="2" t="n">
        <v>212</v>
      </c>
      <c r="EH5" s="2" t="n">
        <v>84</v>
      </c>
      <c r="EK5" s="2" t="n">
        <v>119</v>
      </c>
      <c r="EL5" s="6" t="n">
        <v>42915</v>
      </c>
      <c r="EM5" s="2" t="n">
        <v>102</v>
      </c>
      <c r="EN5" s="2" t="n">
        <v>60</v>
      </c>
      <c r="EO5" s="2" t="n">
        <v>42</v>
      </c>
      <c r="EP5" s="3" t="n">
        <v>74</v>
      </c>
      <c r="EQ5" s="2" t="n">
        <v>59.5</v>
      </c>
      <c r="ER5" s="22" t="n">
        <v>25.5845202902446</v>
      </c>
      <c r="ES5" s="2" t="n">
        <v>87.5</v>
      </c>
      <c r="ET5" s="2" t="n">
        <v>94</v>
      </c>
      <c r="EU5" s="2" t="n">
        <v>92.4</v>
      </c>
      <c r="EV5" s="2" t="n">
        <v>0.573770491803279</v>
      </c>
      <c r="EW5" s="2" t="n">
        <v>0.930851063829787</v>
      </c>
      <c r="EX5" s="2" t="n">
        <v>33.6</v>
      </c>
      <c r="EY5" s="2" t="n">
        <v>8</v>
      </c>
      <c r="EZ5" s="2" t="n">
        <v>47.8</v>
      </c>
      <c r="FA5" s="2" t="n">
        <v>37.5</v>
      </c>
      <c r="FB5" s="2" t="n">
        <v>2</v>
      </c>
      <c r="FC5" s="2" t="n">
        <v>82</v>
      </c>
      <c r="FD5" s="2" t="n">
        <v>149</v>
      </c>
      <c r="FE5" s="2" t="n">
        <v>168</v>
      </c>
      <c r="FF5" s="2" t="n">
        <v>179</v>
      </c>
      <c r="FG5" s="2" t="n">
        <v>179</v>
      </c>
      <c r="FH5" s="2" t="s">
        <v>720</v>
      </c>
      <c r="FI5" s="8" t="n">
        <v>1</v>
      </c>
      <c r="FJ5" s="2" t="n">
        <f aca="false">((FC5*15)+(FD5*30)+(FE5*30)+(FF5*30)+(FG5*15))-(FC5*120)</f>
        <v>8955</v>
      </c>
      <c r="FK5" s="2" t="n">
        <f aca="false">((FC5*15)+(FD5*30)+(FE5*30)+(FF5*30)+(FG5*15))</f>
        <v>18795</v>
      </c>
      <c r="FL5" s="2" t="n">
        <f aca="false">10000/SQRT((FC5*FQ5)*(AVERAGE(FC5:FG5)*AVERAGE(FQ5:FU5)))</f>
        <v>2.99983096446758</v>
      </c>
      <c r="FM5" s="2" t="n">
        <f aca="false">(FC5*FQ5)/405</f>
        <v>2.69283950617284</v>
      </c>
      <c r="FN5" s="2" t="n">
        <f aca="false">1/(LOG(FQ5)+LOG(FC5))</f>
        <v>0.32920017104876</v>
      </c>
      <c r="FO5" s="2" t="n">
        <f aca="false">(FR5-FQ5)/(FD5-FC5)</f>
        <v>0.637313432835821</v>
      </c>
      <c r="FP5" s="2" t="n">
        <f aca="false">(20*FQ5)/((FC5/18)-3.5)</f>
        <v>252</v>
      </c>
      <c r="FQ5" s="23" t="n">
        <v>13.3</v>
      </c>
      <c r="FR5" s="23" t="n">
        <v>56</v>
      </c>
      <c r="FS5" s="23" t="n">
        <v>38.2</v>
      </c>
      <c r="FT5" s="23" t="n">
        <v>127</v>
      </c>
      <c r="FU5" s="23" t="n">
        <v>102</v>
      </c>
      <c r="FV5" s="2" t="n">
        <f aca="false">((FQ5*15)+(FR5*30)+(FS5*30)+(FT5*30)+(FU5*15))-(FQ5*120)</f>
        <v>6769.5</v>
      </c>
      <c r="FW5" s="2" t="n">
        <f aca="false">((FQ5*15)+(FR5*30)+(FS5*30)+(FT5*30)+(FU5*15))</f>
        <v>8365.5</v>
      </c>
      <c r="FX5" s="2" t="n">
        <f aca="false">(1/FQ5)</f>
        <v>0.075187969924812</v>
      </c>
      <c r="FY5" s="2" t="n">
        <f aca="false">(FW5/FK5)</f>
        <v>0.445091779728651</v>
      </c>
      <c r="FZ5" s="2" t="n">
        <f aca="false">(FL5*FY5)</f>
        <v>1.33520010285999</v>
      </c>
      <c r="GA5" s="2" t="n">
        <f aca="false">(FO5*FX5)</f>
        <v>0.0479183032207384</v>
      </c>
      <c r="GB5" s="2" t="n">
        <v>5.24</v>
      </c>
      <c r="GC5" s="2" t="n">
        <v>172</v>
      </c>
      <c r="GD5" s="2" t="n">
        <v>44</v>
      </c>
      <c r="GE5" s="2" t="n">
        <v>151</v>
      </c>
      <c r="GF5" s="9" t="n">
        <v>2243</v>
      </c>
      <c r="GG5" s="9" t="n">
        <v>75.7</v>
      </c>
      <c r="GH5" s="9" t="n">
        <v>98.8</v>
      </c>
      <c r="GI5" s="9" t="n">
        <v>17.1</v>
      </c>
      <c r="GJ5" s="9" t="n">
        <v>33.3</v>
      </c>
      <c r="GK5" s="9" t="n">
        <v>11.2</v>
      </c>
      <c r="GL5" s="9" t="n">
        <v>147</v>
      </c>
      <c r="GM5" s="9" t="n">
        <v>272.5</v>
      </c>
      <c r="GN5" s="9" t="n">
        <v>4.9</v>
      </c>
      <c r="GO5" s="9" t="n">
        <v>15.2</v>
      </c>
      <c r="GP5" s="9" t="n">
        <v>1589</v>
      </c>
      <c r="GQ5" s="9" t="n">
        <v>380</v>
      </c>
      <c r="GR5" s="9" t="n">
        <v>1.33</v>
      </c>
      <c r="GS5" s="9" t="n">
        <v>0.75</v>
      </c>
      <c r="GT5" s="9" t="n">
        <v>0.67</v>
      </c>
      <c r="GU5" s="9" t="n">
        <v>0.83</v>
      </c>
      <c r="GV5" s="9" t="n">
        <v>255.7</v>
      </c>
      <c r="GW5" s="9" t="n">
        <v>240.3</v>
      </c>
      <c r="GX5" s="9" t="n">
        <v>1.42</v>
      </c>
      <c r="GY5" s="9" t="n">
        <v>8.83</v>
      </c>
      <c r="GZ5" s="9" t="n">
        <v>3.7</v>
      </c>
      <c r="HA5" s="9" t="n">
        <v>741</v>
      </c>
      <c r="HB5" s="9" t="n">
        <v>11.27</v>
      </c>
      <c r="HC5" s="9" t="n">
        <v>2081</v>
      </c>
      <c r="HD5" s="9" t="n">
        <v>496</v>
      </c>
      <c r="HE5" s="9" t="n">
        <v>2894</v>
      </c>
      <c r="HF5" s="9" t="n">
        <v>591</v>
      </c>
      <c r="HG5" s="9" t="n">
        <v>24</v>
      </c>
      <c r="HH5" s="9" t="n">
        <v>4.2</v>
      </c>
      <c r="HI5" s="9" t="n">
        <v>500</v>
      </c>
      <c r="HJ5" s="2" t="n">
        <v>5</v>
      </c>
      <c r="HK5" s="2" t="n">
        <v>5</v>
      </c>
      <c r="HL5" s="2" t="n">
        <v>0</v>
      </c>
      <c r="HM5" s="2" t="n">
        <v>0</v>
      </c>
      <c r="HN5" s="2" t="n">
        <v>28.7901172637939</v>
      </c>
      <c r="HO5" s="2" t="n">
        <v>157.557495117188</v>
      </c>
      <c r="HP5" s="2" t="n">
        <v>0.49</v>
      </c>
      <c r="HQ5" s="2" t="n">
        <v>2</v>
      </c>
      <c r="HR5" s="2" t="n">
        <v>3</v>
      </c>
      <c r="HS5" s="2" t="n">
        <v>1</v>
      </c>
      <c r="HT5" s="2" t="n">
        <v>928.280029296875</v>
      </c>
      <c r="HU5" s="2" t="n">
        <v>25.2800006866455</v>
      </c>
      <c r="HV5" s="2" t="n">
        <v>4.55999994277954</v>
      </c>
      <c r="HW5" s="2" t="n">
        <v>5.15999984741211</v>
      </c>
      <c r="HX5" s="2" t="n">
        <v>18.5499992370605</v>
      </c>
      <c r="HY5" s="2" t="n">
        <v>160.300003051758</v>
      </c>
      <c r="HZ5" s="2" t="n">
        <v>13.2299995422363</v>
      </c>
      <c r="IA5" s="2" t="n">
        <v>15.3500003814697</v>
      </c>
      <c r="IB5" s="2" t="n">
        <v>1.12000000476837</v>
      </c>
      <c r="IC5" s="2" t="n">
        <v>73.5599975585938</v>
      </c>
      <c r="ID5" s="2" t="n">
        <v>0.980000019073486</v>
      </c>
      <c r="IE5" s="2" t="n">
        <v>12.5900001525879</v>
      </c>
      <c r="IF5" s="2" t="n">
        <v>6.67000007629395</v>
      </c>
      <c r="IG5" s="2" t="n">
        <v>21.2000007629395</v>
      </c>
      <c r="IH5" s="2" t="n">
        <v>20.3500003814697</v>
      </c>
      <c r="II5" s="2" t="n">
        <v>9.52999973297119</v>
      </c>
      <c r="IJ5" s="2" t="n">
        <v>7.38000011444092</v>
      </c>
      <c r="IK5" s="2" t="n">
        <v>12</v>
      </c>
      <c r="IL5" s="2" t="n">
        <v>2.40000009536743</v>
      </c>
      <c r="IM5" s="2" t="n">
        <v>2.85999989509583</v>
      </c>
      <c r="IN5" s="2" t="n">
        <v>0.949999988079071</v>
      </c>
      <c r="IO5" s="2" t="n">
        <v>450.700012207031</v>
      </c>
      <c r="IP5" s="2" t="n">
        <v>8.02000045776367</v>
      </c>
      <c r="IQ5" s="2" t="n">
        <v>0.180000007152557</v>
      </c>
      <c r="IR5" s="2" t="n">
        <v>245.729995727539</v>
      </c>
      <c r="IS5" s="2" t="n">
        <v>744.059997558594</v>
      </c>
      <c r="IT5" s="2" t="n">
        <v>2023.38000488281</v>
      </c>
      <c r="IU5" s="2" t="n">
        <v>705.510009765625</v>
      </c>
      <c r="IV5" s="2" t="n">
        <v>3.52999997138977</v>
      </c>
      <c r="IW5" s="2" t="n">
        <v>1.12000000476837</v>
      </c>
      <c r="IX5" s="2" t="n">
        <v>2.13000011444092</v>
      </c>
      <c r="IY5" s="2" t="n">
        <v>14.5600004196167</v>
      </c>
      <c r="IZ5" s="2" t="n">
        <v>166.839996337891</v>
      </c>
      <c r="JA5" s="2" t="n">
        <v>0.779999971389771</v>
      </c>
      <c r="JB5" s="2" t="n">
        <v>0.709999978542328</v>
      </c>
      <c r="JC5" s="2" t="n">
        <v>9.06999969482422</v>
      </c>
      <c r="JD5" s="2" t="n">
        <v>2.45000004768372</v>
      </c>
      <c r="JE5" s="2" t="n">
        <v>1.05999994277954</v>
      </c>
      <c r="JF5" s="2" t="n">
        <v>0.370000004768372</v>
      </c>
      <c r="JG5" s="2" t="n">
        <v>222.759994506836</v>
      </c>
      <c r="JH5" s="2" t="n">
        <v>0.490000009536743</v>
      </c>
      <c r="JI5" s="2" t="n">
        <v>113.779998779297</v>
      </c>
      <c r="JJ5" s="2" t="n">
        <v>3977.080078125</v>
      </c>
      <c r="JK5" s="2" t="n">
        <v>4796.4599609375</v>
      </c>
      <c r="JL5" s="2" t="n">
        <v>29.8099994659424</v>
      </c>
      <c r="JM5" s="2" t="n">
        <v>2822.1298828125</v>
      </c>
      <c r="JN5" s="2" t="n">
        <v>221.330001831055</v>
      </c>
      <c r="JO5" s="2" t="n">
        <v>7500.27001953125</v>
      </c>
      <c r="JP5" s="2" t="n">
        <v>2863.28002929688</v>
      </c>
      <c r="JQ5" s="2" t="n">
        <v>27.7399997711182</v>
      </c>
      <c r="JR5" s="2" t="n">
        <v>5.01000022888184</v>
      </c>
      <c r="JS5" s="2" t="n">
        <v>5.40000009536743</v>
      </c>
      <c r="JT5" s="2" t="n">
        <v>5.15999984741211</v>
      </c>
      <c r="JU5" s="2" t="n">
        <v>11.3699998855591</v>
      </c>
      <c r="JV5" s="2" t="n">
        <v>6.30999994277954</v>
      </c>
      <c r="JW5" s="2" t="n">
        <v>24.2900009155273</v>
      </c>
      <c r="JX5" s="2" t="n">
        <v>0</v>
      </c>
      <c r="JY5" s="2" t="n">
        <v>16.3400001525879</v>
      </c>
      <c r="JZ5" s="2" t="n">
        <v>89.9599990844727</v>
      </c>
      <c r="KA5" s="2" t="n">
        <v>22.4500007629395</v>
      </c>
      <c r="KB5" s="2" t="n">
        <v>0.0299999993294477</v>
      </c>
      <c r="KC5" s="2" t="n">
        <v>0.00999999977648258</v>
      </c>
      <c r="KD5" s="2" t="n">
        <v>0.0199999995529652</v>
      </c>
      <c r="KE5" s="2" t="n">
        <v>0.0299999993294477</v>
      </c>
      <c r="KF5" s="2" t="n">
        <v>0.0799999982118607</v>
      </c>
      <c r="KG5" s="2" t="n">
        <v>0</v>
      </c>
      <c r="KH5" s="2" t="n">
        <v>0.150000005960464</v>
      </c>
      <c r="KI5" s="2" t="n">
        <v>0.129999995231628</v>
      </c>
      <c r="KJ5" s="2" t="n">
        <v>3.40000009536743</v>
      </c>
      <c r="KK5" s="2" t="n">
        <v>2.71000003814697</v>
      </c>
      <c r="KL5" s="2" t="n">
        <v>0.740000009536743</v>
      </c>
      <c r="KM5" s="2" t="n">
        <v>0.479999989271164</v>
      </c>
      <c r="KN5" s="2" t="n">
        <v>0.509999990463257</v>
      </c>
      <c r="KO5" s="2" t="n">
        <v>0</v>
      </c>
      <c r="KP5" s="2" t="n">
        <v>10.539999961853</v>
      </c>
      <c r="KQ5" s="2" t="n">
        <v>7.84999990463257</v>
      </c>
      <c r="KR5" s="2" t="n">
        <v>0.209999993443489</v>
      </c>
      <c r="KS5" s="2" t="n">
        <v>0.0299999993294477</v>
      </c>
      <c r="KT5" s="2" t="n">
        <v>0.00999999977648258</v>
      </c>
      <c r="KU5" s="2" t="n">
        <v>4.96999979019165</v>
      </c>
      <c r="KV5" s="2" t="n">
        <v>4.51999998092651</v>
      </c>
      <c r="KW5" s="2" t="n">
        <v>0.0199999995529652</v>
      </c>
      <c r="KX5" s="2" t="n">
        <v>0.0700000002980232</v>
      </c>
      <c r="KY5" s="2" t="n">
        <v>0.349999994039536</v>
      </c>
      <c r="KZ5" s="2" t="n">
        <v>0.409999996423721</v>
      </c>
      <c r="LA5" s="2" t="n">
        <v>0</v>
      </c>
      <c r="LB5" s="2" t="n">
        <v>0.00999999977648258</v>
      </c>
      <c r="LC5" s="2" t="n">
        <v>0</v>
      </c>
      <c r="LD5" s="2" t="n">
        <v>0</v>
      </c>
      <c r="LE5" s="2" t="n">
        <v>0</v>
      </c>
      <c r="LF5" s="2" t="n">
        <v>0</v>
      </c>
      <c r="LG5" s="2" t="n">
        <v>0.00999999977648258</v>
      </c>
      <c r="LH5" s="2" t="n">
        <v>0.00999999977648258</v>
      </c>
      <c r="LI5" s="2" t="n">
        <v>38.9010009765625</v>
      </c>
    </row>
    <row r="6" customFormat="false" ht="13.8" hidden="false" customHeight="false" outlineLevel="0" collapsed="false">
      <c r="A6" s="1" t="n">
        <v>30974</v>
      </c>
      <c r="B6" s="2" t="n">
        <v>2</v>
      </c>
      <c r="C6" s="2" t="n">
        <v>1</v>
      </c>
      <c r="D6" s="2" t="n">
        <v>27</v>
      </c>
      <c r="E6" s="21" t="s">
        <v>1407</v>
      </c>
      <c r="F6" s="21" t="s">
        <v>1407</v>
      </c>
      <c r="G6" s="2" t="n">
        <v>0</v>
      </c>
      <c r="H6" s="2" t="n">
        <v>1</v>
      </c>
      <c r="I6" s="2" t="n">
        <v>0</v>
      </c>
      <c r="J6" s="2" t="n">
        <v>1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f aca="false">IF(X6&gt;27,1,0)</f>
        <v>1</v>
      </c>
      <c r="Q6" s="2" t="n">
        <v>0</v>
      </c>
      <c r="R6" s="2" t="n">
        <v>0</v>
      </c>
      <c r="S6" s="2" t="n">
        <f aca="false">SUM(G6:R6)</f>
        <v>3</v>
      </c>
      <c r="T6" s="2" t="n">
        <v>130</v>
      </c>
      <c r="U6" s="2" t="n">
        <v>90</v>
      </c>
      <c r="V6" s="2" t="n">
        <f aca="false">T6-U6</f>
        <v>40</v>
      </c>
      <c r="W6" s="3" t="n">
        <f aca="false">U6+((T6-U6)/3)</f>
        <v>103.333333333333</v>
      </c>
      <c r="X6" s="4" t="n">
        <v>88.4</v>
      </c>
      <c r="Y6" s="4" t="n">
        <v>180.5</v>
      </c>
      <c r="Z6" s="3" t="n">
        <v>27.1330023557216</v>
      </c>
      <c r="AA6" s="3" t="n">
        <v>1</v>
      </c>
      <c r="AB6" s="4" t="n">
        <v>91.6</v>
      </c>
      <c r="AC6" s="4" t="n">
        <v>102</v>
      </c>
      <c r="AD6" s="3" t="n">
        <v>0.507479224376731</v>
      </c>
      <c r="AE6" s="3" t="n">
        <v>0.898039215686274</v>
      </c>
      <c r="AF6" s="3" t="n">
        <v>95</v>
      </c>
      <c r="AG6" s="4" t="n">
        <v>20.6</v>
      </c>
      <c r="AH6" s="4" t="n">
        <v>18.2</v>
      </c>
      <c r="AI6" s="4" t="n">
        <v>70.2</v>
      </c>
      <c r="AJ6" s="2" t="n">
        <v>6</v>
      </c>
      <c r="AK6" s="4" t="n">
        <v>54.8</v>
      </c>
      <c r="AL6" s="4" t="n">
        <v>66.7</v>
      </c>
      <c r="AM6" s="4" t="n">
        <v>3.5</v>
      </c>
      <c r="AN6" s="2" t="n">
        <v>103</v>
      </c>
      <c r="AO6" s="2" t="n">
        <v>166</v>
      </c>
      <c r="AP6" s="2" t="n">
        <v>192</v>
      </c>
      <c r="AQ6" s="2" t="n">
        <v>169</v>
      </c>
      <c r="AR6" s="2" t="n">
        <v>143</v>
      </c>
      <c r="AS6" s="2" t="n">
        <v>4</v>
      </c>
      <c r="AT6" s="2" t="n">
        <f aca="false">((AN6*15)+(AO6*30)+(AP6*30)+(AQ6*30)+(AR6*15))-(AN6*120)</f>
        <v>7140</v>
      </c>
      <c r="AU6" s="2" t="n">
        <f aca="false">((AN6*15)+(AO6*30)+(AP6*30)+(AQ6*30)+(AR6*15))</f>
        <v>19500</v>
      </c>
      <c r="AV6" s="2" t="n">
        <v>4.95</v>
      </c>
      <c r="AW6" s="5" t="n">
        <f aca="false">10000/SQRT((AN6*BC6)*(AVERAGE(AN6:AR6)*AVERAGE(BC6:BG6)))</f>
        <v>2.74406009080516</v>
      </c>
      <c r="AX6" s="3" t="n">
        <f aca="false">(AN6*BC6)/405</f>
        <v>3.17901234567901</v>
      </c>
      <c r="AY6" s="3" t="n">
        <v>1</v>
      </c>
      <c r="AZ6" s="3" t="n">
        <f aca="false">1/(LOG(BC6)+LOG(AN6))</f>
        <v>0.321569543618393</v>
      </c>
      <c r="BA6" s="3" t="n">
        <f aca="false">(BD6-BC6)/(AO6-AN6)</f>
        <v>0.680952380952381</v>
      </c>
      <c r="BB6" s="3" t="n">
        <f aca="false">(20*BC6)/((AN6/18)-3.5)</f>
        <v>112.5</v>
      </c>
      <c r="BC6" s="3" t="n">
        <v>12.5</v>
      </c>
      <c r="BD6" s="4" t="n">
        <v>55.4</v>
      </c>
      <c r="BE6" s="4" t="n">
        <v>89</v>
      </c>
      <c r="BF6" s="4" t="n">
        <v>87.8</v>
      </c>
      <c r="BG6" s="4" t="n">
        <v>88.9</v>
      </c>
      <c r="BH6" s="3" t="n">
        <f aca="false">((BC6*15)+(BD6*30)+(BE6*30)+(BF6*30)+(BG6*15))-(BC6*120)</f>
        <v>6987</v>
      </c>
      <c r="BI6" s="3" t="n">
        <f aca="false">((BC6*15)+(BD6*30)+(BE6*30)+(BF6*30)+(BG6*15))</f>
        <v>8487</v>
      </c>
      <c r="BJ6" s="3" t="n">
        <f aca="false">(1/BC6)</f>
        <v>0.08</v>
      </c>
      <c r="BK6" s="3" t="n">
        <f aca="false">(BI6/AU6)</f>
        <v>0.435230769230769</v>
      </c>
      <c r="BL6" s="3" t="n">
        <f aca="false">(AW6*BK6)</f>
        <v>1.19429938413658</v>
      </c>
      <c r="BM6" s="5" t="n">
        <f aca="false">(BA6*BJ6)</f>
        <v>0.0544761904761905</v>
      </c>
      <c r="BV6" s="2" t="n">
        <v>160</v>
      </c>
      <c r="BW6" s="2" t="n">
        <v>0</v>
      </c>
      <c r="BX6" s="2" t="n">
        <v>45</v>
      </c>
      <c r="BY6" s="2" t="n">
        <v>0</v>
      </c>
      <c r="BZ6" s="2" t="n">
        <v>91</v>
      </c>
      <c r="CA6" s="2" t="n">
        <v>0</v>
      </c>
      <c r="CB6" s="2" t="n">
        <v>24</v>
      </c>
      <c r="CC6" s="2" t="n">
        <v>122</v>
      </c>
      <c r="CD6" s="2" t="n">
        <v>0</v>
      </c>
      <c r="CE6" s="2" t="n">
        <v>2</v>
      </c>
      <c r="CN6" s="6" t="n">
        <v>42692</v>
      </c>
      <c r="CO6" s="2" t="n">
        <v>130</v>
      </c>
      <c r="CP6" s="2" t="n">
        <v>86</v>
      </c>
      <c r="CQ6" s="2" t="n">
        <v>44</v>
      </c>
      <c r="CR6" s="3" t="n">
        <v>100.666666666667</v>
      </c>
      <c r="CS6" s="2" t="n">
        <v>81.1</v>
      </c>
      <c r="CT6" s="22" t="n">
        <v>24.8923811204641</v>
      </c>
      <c r="CU6" s="2" t="n">
        <v>87</v>
      </c>
      <c r="CV6" s="2" t="n">
        <v>99</v>
      </c>
      <c r="CW6" s="2" t="n">
        <v>90</v>
      </c>
      <c r="CX6" s="2" t="n">
        <v>0.481994459833795</v>
      </c>
      <c r="CY6" s="2" t="n">
        <v>0.878787878787879</v>
      </c>
      <c r="CZ6" s="2" t="n">
        <v>22.2</v>
      </c>
      <c r="DG6" s="2" t="n">
        <v>92</v>
      </c>
      <c r="DH6" s="2" t="n">
        <v>151</v>
      </c>
      <c r="DI6" s="2" t="n">
        <v>155</v>
      </c>
      <c r="DJ6" s="2" t="n">
        <v>139</v>
      </c>
      <c r="DK6" s="2" t="n">
        <v>116</v>
      </c>
      <c r="DL6" s="3" t="n">
        <v>1</v>
      </c>
      <c r="DM6" s="7" t="n">
        <v>1</v>
      </c>
      <c r="DN6" s="2" t="n">
        <f aca="false">((DG6*15)+(DH6*30)+(DI6*30)+(DJ6*30)+(DK6*15))-(DG6*120)</f>
        <v>5430</v>
      </c>
      <c r="DO6" s="2" t="n">
        <f aca="false">((DG6*15)+(DH6*30)+(DI6*30)+(DJ6*30)+(DK6*15))</f>
        <v>16470</v>
      </c>
      <c r="DP6" s="3" t="n">
        <f aca="false">10000/SQRT((DG6*DU6)*(AVERAGE(DG6:DK6)*AVERAGE(DU6:DY6)))</f>
        <v>3.67599529150964</v>
      </c>
      <c r="DQ6" s="3" t="n">
        <f aca="false">(DG6*DU6)/405</f>
        <v>1.5923950617284</v>
      </c>
      <c r="DR6" s="3" t="n">
        <f aca="false">1/(LOG(DU6)+LOG(DG6))</f>
        <v>0.355934479249632</v>
      </c>
      <c r="DS6" s="3" t="n">
        <f aca="false">(DV6-DU6)/(DH6-DG6)</f>
        <v>1.29135593220339</v>
      </c>
      <c r="DT6" s="3" t="n">
        <f aca="false">(20*DU6)/((DG6/18)-3.5)</f>
        <v>87.0206896551724</v>
      </c>
      <c r="DU6" s="2" t="n">
        <v>7.01</v>
      </c>
      <c r="DV6" s="2" t="n">
        <v>83.2</v>
      </c>
      <c r="DW6" s="2" t="n">
        <v>95.1</v>
      </c>
      <c r="DX6" s="2" t="n">
        <v>135</v>
      </c>
      <c r="DY6" s="2" t="n">
        <v>119</v>
      </c>
      <c r="DZ6" s="2" t="n">
        <f aca="false">((DU6*15)+(DV6*30)+(DW6*30)+(DX6*30)+(DY6*15))-(DU6*120)</f>
        <v>10447.95</v>
      </c>
      <c r="EA6" s="2" t="n">
        <f aca="false">((DU6*15)+(DV6*30)+(DW6*30)+(DX6*30)+(DY6*15))</f>
        <v>11289.15</v>
      </c>
      <c r="EB6" s="2" t="n">
        <f aca="false">(1/DU6)</f>
        <v>0.14265335235378</v>
      </c>
      <c r="EC6" s="2" t="n">
        <f aca="false">(EA6/DO6)</f>
        <v>0.685437158469945</v>
      </c>
      <c r="ED6" s="2" t="n">
        <f aca="false">(DP6*EC6)</f>
        <v>2.51966376716127</v>
      </c>
      <c r="EE6" s="2" t="n">
        <f aca="false">(DS6*EB6)</f>
        <v>0.184216252810755</v>
      </c>
      <c r="EF6" s="2" t="n">
        <v>4.77</v>
      </c>
      <c r="EG6" s="2" t="n">
        <v>130</v>
      </c>
      <c r="EH6" s="2" t="n">
        <v>46</v>
      </c>
      <c r="EI6" s="2" t="n">
        <v>60</v>
      </c>
      <c r="EJ6" s="2" t="n">
        <v>24</v>
      </c>
      <c r="EK6" s="2" t="n">
        <v>122</v>
      </c>
      <c r="EL6" s="6" t="n">
        <v>42860</v>
      </c>
      <c r="EM6" s="2" t="n">
        <v>146</v>
      </c>
      <c r="EN6" s="2" t="n">
        <v>70</v>
      </c>
      <c r="EO6" s="2" t="n">
        <v>76</v>
      </c>
      <c r="EP6" s="3" t="n">
        <v>95.3333333333333</v>
      </c>
      <c r="EQ6" s="2" t="n">
        <v>80.6</v>
      </c>
      <c r="ER6" s="22" t="n">
        <v>24.7389139125697</v>
      </c>
      <c r="ES6" s="2" t="n">
        <v>83.5</v>
      </c>
      <c r="ET6" s="2" t="n">
        <v>97.7</v>
      </c>
      <c r="EU6" s="2" t="n">
        <v>88.7</v>
      </c>
      <c r="EV6" s="2" t="n">
        <v>0.462603878116344</v>
      </c>
      <c r="EW6" s="2" t="n">
        <v>0.854657113613101</v>
      </c>
      <c r="EX6" s="2" t="n">
        <v>16.8</v>
      </c>
      <c r="EY6" s="2" t="n">
        <v>4</v>
      </c>
      <c r="EZ6" s="2" t="n">
        <v>58.9</v>
      </c>
      <c r="FA6" s="2" t="n">
        <v>63.8</v>
      </c>
      <c r="FB6" s="2" t="n">
        <v>3.3</v>
      </c>
      <c r="FC6" s="2" t="n">
        <v>99</v>
      </c>
      <c r="FD6" s="2" t="n">
        <v>141</v>
      </c>
      <c r="FE6" s="2" t="n">
        <v>162</v>
      </c>
      <c r="FF6" s="2" t="n">
        <v>167</v>
      </c>
      <c r="FG6" s="2" t="n">
        <v>176</v>
      </c>
      <c r="FH6" s="2" t="s">
        <v>720</v>
      </c>
      <c r="FI6" s="8" t="n">
        <v>1</v>
      </c>
      <c r="FJ6" s="2" t="n">
        <f aca="false">((FC6*15)+(FD6*30)+(FE6*30)+(FF6*30)+(FG6*15))-(FC6*120)</f>
        <v>6345</v>
      </c>
      <c r="FK6" s="2" t="n">
        <f aca="false">((FC6*15)+(FD6*30)+(FE6*30)+(FF6*30)+(FG6*15))</f>
        <v>18225</v>
      </c>
      <c r="FL6" s="2" t="n">
        <f aca="false">10000/SQRT((FC6*FQ6)*(AVERAGE(FC6:FG6)*AVERAGE(FQ6:FU6)))</f>
        <v>2.90437768944175</v>
      </c>
      <c r="FM6" s="2" t="n">
        <f aca="false">(FC6*FQ6)/405</f>
        <v>2.68888888888889</v>
      </c>
      <c r="FN6" s="2" t="n">
        <f aca="false">1/(LOG(FQ6)+LOG(FC6))</f>
        <v>0.329269285496456</v>
      </c>
      <c r="FO6" s="2" t="n">
        <f aca="false">(FR6-FQ6)/(FD6-FC6)</f>
        <v>1.62142857142857</v>
      </c>
      <c r="FP6" s="2" t="n">
        <f aca="false">(20*FQ6)/((FC6/18)-3.5)</f>
        <v>110</v>
      </c>
      <c r="FQ6" s="20" t="n">
        <v>11</v>
      </c>
      <c r="FR6" s="20" t="n">
        <v>79.1</v>
      </c>
      <c r="FS6" s="20" t="n">
        <v>67.3</v>
      </c>
      <c r="FT6" s="20" t="n">
        <v>65.9</v>
      </c>
      <c r="FU6" s="20" t="n">
        <v>142</v>
      </c>
      <c r="FV6" s="2" t="n">
        <f aca="false">((FQ6*15)+(FR6*30)+(FS6*30)+(FT6*30)+(FU6*15))-(FQ6*120)</f>
        <v>7344</v>
      </c>
      <c r="FW6" s="2" t="n">
        <f aca="false">((FQ6*15)+(FR6*30)+(FS6*30)+(FT6*30)+(FU6*15))</f>
        <v>8664</v>
      </c>
      <c r="FX6" s="2" t="n">
        <f aca="false">(1/FQ6)</f>
        <v>0.0909090909090909</v>
      </c>
      <c r="FY6" s="2" t="n">
        <f aca="false">(FW6/FK6)</f>
        <v>0.475390946502058</v>
      </c>
      <c r="FZ6" s="2" t="n">
        <f aca="false">(FL6*FY6)</f>
        <v>1.38071485878317</v>
      </c>
      <c r="GA6" s="2" t="n">
        <f aca="false">(FO6*FX6)</f>
        <v>0.147402597402597</v>
      </c>
      <c r="GB6" s="2" t="n">
        <v>4.78</v>
      </c>
      <c r="GC6" s="2" t="n">
        <v>137</v>
      </c>
      <c r="GD6" s="2" t="n">
        <v>48</v>
      </c>
      <c r="GE6" s="2" t="n">
        <v>109</v>
      </c>
      <c r="HJ6" s="2" t="n">
        <v>2</v>
      </c>
      <c r="HK6" s="2" t="n">
        <v>2</v>
      </c>
      <c r="HL6" s="2" t="n">
        <v>0</v>
      </c>
      <c r="HM6" s="2" t="n">
        <v>0</v>
      </c>
      <c r="HN6" s="2" t="n">
        <v>33.810115814209</v>
      </c>
      <c r="HO6" s="2" t="n">
        <v>167.007934570313</v>
      </c>
      <c r="HP6" s="2" t="n">
        <v>0</v>
      </c>
      <c r="HQ6" s="2" t="n">
        <v>2</v>
      </c>
      <c r="HS6" s="2" t="n">
        <v>1</v>
      </c>
      <c r="HT6" s="2" t="n">
        <v>2011.91003417969</v>
      </c>
      <c r="HU6" s="2" t="n">
        <v>60.5</v>
      </c>
      <c r="HV6" s="2" t="n">
        <v>22.5400009155273</v>
      </c>
      <c r="HW6" s="2" t="n">
        <v>24.9099998474121</v>
      </c>
      <c r="HX6" s="2" t="n">
        <v>14.2399997711182</v>
      </c>
      <c r="HY6" s="2" t="n">
        <v>344.190002441406</v>
      </c>
      <c r="HZ6" s="2" t="n">
        <v>50.060001373291</v>
      </c>
      <c r="IA6" s="2" t="n">
        <v>61.7099990844727</v>
      </c>
      <c r="IB6" s="2" t="n">
        <v>7.07999992370606</v>
      </c>
      <c r="IC6" s="2" t="n">
        <v>77.9400024414062</v>
      </c>
      <c r="ID6" s="2" t="n">
        <v>2.00999999046326</v>
      </c>
      <c r="IE6" s="2" t="n">
        <v>39.439998626709</v>
      </c>
      <c r="IF6" s="2" t="n">
        <v>11.7399997711182</v>
      </c>
      <c r="IG6" s="2" t="n">
        <v>41.0499992370606</v>
      </c>
      <c r="IH6" s="2" t="n">
        <v>42.1199989318848</v>
      </c>
      <c r="II6" s="2" t="n">
        <v>30.0100002288818</v>
      </c>
      <c r="IJ6" s="2" t="n">
        <v>12.9700002670288</v>
      </c>
      <c r="IK6" s="2" t="n">
        <v>24.9599990844727</v>
      </c>
      <c r="IL6" s="2" t="n">
        <v>11.5299997329712</v>
      </c>
      <c r="IM6" s="2" t="n">
        <v>8.84000015258789</v>
      </c>
      <c r="IN6" s="2" t="n">
        <v>2.09999990463257</v>
      </c>
      <c r="IO6" s="2" t="n">
        <v>779.52001953125</v>
      </c>
      <c r="IP6" s="2" t="n">
        <v>13.1499996185303</v>
      </c>
      <c r="IQ6" s="2" t="n">
        <v>0.97000002861023</v>
      </c>
      <c r="IR6" s="2" t="n">
        <v>364.820007324219</v>
      </c>
      <c r="IS6" s="2" t="n">
        <v>1060.86999511719</v>
      </c>
      <c r="IT6" s="2" t="n">
        <v>4733.259765625</v>
      </c>
      <c r="IU6" s="2" t="n">
        <v>1439.56005859375</v>
      </c>
      <c r="IV6" s="2" t="n">
        <v>6.73999977111816</v>
      </c>
      <c r="IW6" s="2" t="n">
        <v>2.65000009536743</v>
      </c>
      <c r="IX6" s="2" t="n">
        <v>2.38000011444092</v>
      </c>
      <c r="IY6" s="2" t="n">
        <v>33.2200012207031</v>
      </c>
      <c r="IZ6" s="2" t="n">
        <v>653.440002441406</v>
      </c>
      <c r="JA6" s="2" t="n">
        <v>1.74000000953674</v>
      </c>
      <c r="JB6" s="2" t="n">
        <v>1.33000004291534</v>
      </c>
      <c r="JC6" s="2" t="n">
        <v>17.5599994659424</v>
      </c>
      <c r="JD6" s="2" t="n">
        <v>6.03999996185303</v>
      </c>
      <c r="JE6" s="2" t="n">
        <v>2.05999994277954</v>
      </c>
      <c r="JF6" s="2" t="n">
        <v>1.11000001430511</v>
      </c>
      <c r="JG6" s="2" t="n">
        <v>546.929992675781</v>
      </c>
      <c r="JH6" s="2" t="n">
        <v>1.79999995231628</v>
      </c>
      <c r="JI6" s="2" t="n">
        <v>108.430000305176</v>
      </c>
      <c r="JJ6" s="2" t="n">
        <v>7987.2998046875</v>
      </c>
      <c r="JK6" s="2" t="n">
        <v>10822.98046875</v>
      </c>
      <c r="JL6" s="2" t="n">
        <v>172.710006713867</v>
      </c>
      <c r="JM6" s="2" t="n">
        <v>5149.60986328125</v>
      </c>
      <c r="JN6" s="2" t="n">
        <v>1360.30004882813</v>
      </c>
      <c r="JO6" s="2" t="n">
        <v>4935.60986328125</v>
      </c>
      <c r="JP6" s="2" t="n">
        <v>2895.40991210937</v>
      </c>
      <c r="JQ6" s="2" t="n">
        <v>94.0199966430664</v>
      </c>
      <c r="JR6" s="2" t="n">
        <v>9.47000026702881</v>
      </c>
      <c r="JS6" s="2" t="n">
        <v>8.61999988555908</v>
      </c>
      <c r="JT6" s="2" t="n">
        <v>13.8199996948242</v>
      </c>
      <c r="JU6" s="2" t="n">
        <v>16.0799999237061</v>
      </c>
      <c r="JV6" s="2" t="n">
        <v>10.6499996185303</v>
      </c>
      <c r="JW6" s="2" t="n">
        <v>139.039993286133</v>
      </c>
      <c r="JX6" s="2" t="n">
        <v>7.59000015258789</v>
      </c>
      <c r="JY6" s="2" t="n">
        <v>135.660003662109</v>
      </c>
      <c r="JZ6" s="2" t="n">
        <v>118.330001831055</v>
      </c>
      <c r="KA6" s="2" t="n">
        <v>40.7700004577637</v>
      </c>
      <c r="KB6" s="2" t="n">
        <v>0.180000007152557</v>
      </c>
      <c r="KC6" s="2" t="n">
        <v>0.109999999403954</v>
      </c>
      <c r="KD6" s="2" t="n">
        <v>0.0799999982118607</v>
      </c>
      <c r="KE6" s="2" t="n">
        <v>0.189999997615814</v>
      </c>
      <c r="KF6" s="2" t="n">
        <v>0.200000002980232</v>
      </c>
      <c r="KG6" s="2" t="n">
        <v>0.129999995231628</v>
      </c>
      <c r="KH6" s="2" t="n">
        <v>0.819999992847443</v>
      </c>
      <c r="KI6" s="2" t="n">
        <v>0.930000007152557</v>
      </c>
      <c r="KJ6" s="2" t="n">
        <v>7.59999990463257</v>
      </c>
      <c r="KK6" s="2" t="n">
        <v>4.23000001907349</v>
      </c>
      <c r="KL6" s="2" t="n">
        <v>2.83999991416931</v>
      </c>
      <c r="KM6" s="2" t="n">
        <v>1.37999999523163</v>
      </c>
      <c r="KN6" s="2" t="n">
        <v>1.14999997615814</v>
      </c>
      <c r="KO6" s="2" t="n">
        <v>0.0299999993294477</v>
      </c>
      <c r="KP6" s="2" t="n">
        <v>13.6400003433228</v>
      </c>
      <c r="KQ6" s="2" t="n">
        <v>4.73000001907349</v>
      </c>
      <c r="KR6" s="2" t="n">
        <v>0.629999995231628</v>
      </c>
      <c r="KS6" s="2" t="n">
        <v>0.150000005960464</v>
      </c>
      <c r="KT6" s="2" t="n">
        <v>0</v>
      </c>
      <c r="KU6" s="2" t="n">
        <v>7.42000007629395</v>
      </c>
      <c r="KV6" s="2" t="n">
        <v>3.4300000667572</v>
      </c>
      <c r="KW6" s="2" t="n">
        <v>0.0500000007450581</v>
      </c>
      <c r="KX6" s="2" t="n">
        <v>0.140000000596046</v>
      </c>
      <c r="KY6" s="2" t="n">
        <v>0.709999978542328</v>
      </c>
      <c r="KZ6" s="2" t="n">
        <v>0.610000014305115</v>
      </c>
      <c r="LA6" s="2" t="n">
        <v>0</v>
      </c>
      <c r="LB6" s="2" t="n">
        <v>0.0799999982118607</v>
      </c>
      <c r="LC6" s="2" t="n">
        <v>0.00999999977648258</v>
      </c>
      <c r="LD6" s="2" t="n">
        <v>0.00999999977648258</v>
      </c>
      <c r="LE6" s="2" t="n">
        <v>0</v>
      </c>
      <c r="LF6" s="2" t="n">
        <v>0.0199999995529652</v>
      </c>
      <c r="LG6" s="2" t="n">
        <v>0.0299999993294477</v>
      </c>
      <c r="LH6" s="2" t="n">
        <v>0.00999999977648258</v>
      </c>
      <c r="LI6" s="2" t="n">
        <v>130.172500610352</v>
      </c>
    </row>
    <row r="7" customFormat="false" ht="13.8" hidden="false" customHeight="false" outlineLevel="0" collapsed="false">
      <c r="A7" s="1" t="n">
        <v>30830</v>
      </c>
      <c r="B7" s="2" t="n">
        <v>2</v>
      </c>
      <c r="C7" s="2" t="n">
        <v>1</v>
      </c>
      <c r="D7" s="2" t="n">
        <v>66</v>
      </c>
      <c r="E7" s="21" t="s">
        <v>1407</v>
      </c>
      <c r="F7" s="21" t="s">
        <v>1407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0</v>
      </c>
      <c r="L7" s="2" t="n">
        <v>0</v>
      </c>
      <c r="M7" s="2" t="n">
        <v>0</v>
      </c>
      <c r="N7" s="2" t="n">
        <v>0</v>
      </c>
      <c r="O7" s="2" t="n">
        <v>0</v>
      </c>
      <c r="P7" s="2" t="n">
        <v>0</v>
      </c>
      <c r="Q7" s="2" t="n">
        <v>0</v>
      </c>
      <c r="R7" s="2" t="n">
        <v>1</v>
      </c>
      <c r="S7" s="2" t="n">
        <f aca="false">SUM(G7:R7)</f>
        <v>5</v>
      </c>
      <c r="T7" s="2" t="n">
        <v>170</v>
      </c>
      <c r="U7" s="2" t="n">
        <v>110</v>
      </c>
      <c r="V7" s="2" t="n">
        <f aca="false">T7-U7</f>
        <v>60</v>
      </c>
      <c r="W7" s="3" t="n">
        <f aca="false">U7+((T7-U7)/3)</f>
        <v>130</v>
      </c>
      <c r="X7" s="4" t="n">
        <v>69.9</v>
      </c>
      <c r="Y7" s="4" t="n">
        <v>170</v>
      </c>
      <c r="Z7" s="3" t="n">
        <v>24.1868512110727</v>
      </c>
      <c r="AA7" s="3" t="n">
        <v>0</v>
      </c>
      <c r="AB7" s="4" t="n">
        <v>94</v>
      </c>
      <c r="AC7" s="4" t="n">
        <v>93</v>
      </c>
      <c r="AD7" s="3" t="n">
        <v>0.552941176470588</v>
      </c>
      <c r="AE7" s="3" t="n">
        <v>1.01075268817204</v>
      </c>
      <c r="AF7" s="3" t="n">
        <v>95</v>
      </c>
      <c r="AG7" s="4" t="n">
        <v>24.1</v>
      </c>
      <c r="AH7" s="4" t="n">
        <v>16.8</v>
      </c>
      <c r="AI7" s="4" t="n">
        <v>53.1</v>
      </c>
      <c r="AJ7" s="2" t="n">
        <v>13</v>
      </c>
      <c r="AK7" s="4" t="n">
        <v>51.5</v>
      </c>
      <c r="AL7" s="4" t="n">
        <v>50.4</v>
      </c>
      <c r="AM7" s="4" t="n">
        <v>2.7</v>
      </c>
      <c r="AN7" s="2" t="n">
        <v>106</v>
      </c>
      <c r="AO7" s="2" t="n">
        <v>181</v>
      </c>
      <c r="AP7" s="2" t="n">
        <v>192</v>
      </c>
      <c r="AQ7" s="2" t="n">
        <v>115</v>
      </c>
      <c r="AR7" s="2" t="n">
        <v>102</v>
      </c>
      <c r="AS7" s="2" t="n">
        <v>2</v>
      </c>
      <c r="AT7" s="2" t="n">
        <f aca="false">((AN7*15)+(AO7*30)+(AP7*30)+(AQ7*30)+(AR7*15))-(AN7*120)</f>
        <v>5040</v>
      </c>
      <c r="AU7" s="2" t="n">
        <f aca="false">((AN7*15)+(AO7*30)+(AP7*30)+(AQ7*30)+(AR7*15))</f>
        <v>17760</v>
      </c>
      <c r="AW7" s="5" t="n">
        <f aca="false">10000/SQRT((AN7*BC7)*(AVERAGE(AN7:AR7)*AVERAGE(BC7:BG7)))</f>
        <v>2.65838664282307</v>
      </c>
      <c r="AX7" s="3" t="n">
        <f aca="false">(AN7*BC7)/405</f>
        <v>3.6641975308642</v>
      </c>
      <c r="AY7" s="3" t="n">
        <v>1</v>
      </c>
      <c r="AZ7" s="3" t="n">
        <f aca="false">1/(LOG(BC7)+LOG(AN7))</f>
        <v>0.315314785435905</v>
      </c>
      <c r="BA7" s="3" t="n">
        <f aca="false">(BD7-BC7)/(AO7-AN7)</f>
        <v>0.669333333333333</v>
      </c>
      <c r="BB7" s="3" t="n">
        <f aca="false">(20*BC7)/((AN7/18)-3.5)</f>
        <v>117.209302325581</v>
      </c>
      <c r="BC7" s="4" t="n">
        <v>14</v>
      </c>
      <c r="BD7" s="3" t="n">
        <v>64.2</v>
      </c>
      <c r="BE7" s="3" t="n">
        <v>86.2</v>
      </c>
      <c r="BF7" s="3" t="n">
        <v>103</v>
      </c>
      <c r="BG7" s="3" t="n">
        <v>75.1</v>
      </c>
      <c r="BH7" s="3" t="n">
        <f aca="false">((BC7*15)+(BD7*30)+(BE7*30)+(BF7*30)+(BG7*15))-(BC7*120)</f>
        <v>7258.5</v>
      </c>
      <c r="BI7" s="3" t="n">
        <f aca="false">((BC7*15)+(BD7*30)+(BE7*30)+(BF7*30)+(BG7*15))</f>
        <v>8938.5</v>
      </c>
      <c r="BJ7" s="3" t="n">
        <f aca="false">(1/BC7)</f>
        <v>0.0714285714285714</v>
      </c>
      <c r="BK7" s="3" t="n">
        <f aca="false">(BI7/AU7)</f>
        <v>0.503293918918919</v>
      </c>
      <c r="BL7" s="3" t="n">
        <f aca="false">(AW7*BK7)</f>
        <v>1.33794983146813</v>
      </c>
      <c r="BM7" s="5" t="n">
        <f aca="false">(BA7*BJ7)</f>
        <v>0.0478095238095238</v>
      </c>
      <c r="BV7" s="2" t="n">
        <v>139</v>
      </c>
      <c r="BW7" s="2" t="n">
        <v>0</v>
      </c>
      <c r="BX7" s="2" t="n">
        <v>21</v>
      </c>
      <c r="BY7" s="2" t="n">
        <v>1</v>
      </c>
      <c r="BZ7" s="2" t="n">
        <v>101</v>
      </c>
      <c r="CA7" s="2" t="n">
        <v>0</v>
      </c>
      <c r="CB7" s="2" t="n">
        <v>17</v>
      </c>
      <c r="CC7" s="2" t="n">
        <v>84</v>
      </c>
      <c r="CD7" s="2" t="n">
        <v>0</v>
      </c>
      <c r="CE7" s="2" t="n">
        <v>1</v>
      </c>
      <c r="CF7" s="2" t="n">
        <v>63</v>
      </c>
      <c r="CG7" s="2" t="n">
        <v>20.92</v>
      </c>
      <c r="CH7" s="2" t="n">
        <v>164</v>
      </c>
      <c r="CI7" s="2" t="n">
        <v>56</v>
      </c>
      <c r="CJ7" s="2" t="n">
        <v>408</v>
      </c>
      <c r="CK7" s="2" t="n">
        <v>2.33</v>
      </c>
      <c r="CL7" s="2" t="n">
        <v>0.53</v>
      </c>
      <c r="CM7" s="2" t="n">
        <v>1.77</v>
      </c>
      <c r="CN7" s="6" t="n">
        <v>42684</v>
      </c>
      <c r="CO7" s="2" t="n">
        <v>152</v>
      </c>
      <c r="CP7" s="2" t="n">
        <v>84</v>
      </c>
      <c r="CQ7" s="2" t="n">
        <v>68</v>
      </c>
      <c r="CR7" s="3" t="n">
        <v>106.666666666667</v>
      </c>
      <c r="CS7" s="2" t="n">
        <v>68</v>
      </c>
      <c r="CT7" s="22" t="n">
        <v>23.5294117647059</v>
      </c>
      <c r="CZ7" s="2" t="n">
        <v>24.9</v>
      </c>
      <c r="DG7" s="2" t="n">
        <v>101</v>
      </c>
      <c r="DK7" s="2" t="n">
        <v>35</v>
      </c>
      <c r="DL7" s="3" t="n">
        <v>2</v>
      </c>
      <c r="DM7" s="7" t="n">
        <v>2</v>
      </c>
      <c r="DQ7" s="3" t="n">
        <f aca="false">(DG7*DU7)/405</f>
        <v>1.18706172839506</v>
      </c>
      <c r="DR7" s="3" t="n">
        <f aca="false">1/(LOG(DU7)+LOG(DG7))</f>
        <v>0.372866041988475</v>
      </c>
      <c r="DT7" s="3" t="n">
        <f aca="false">(20*DU7)/((DG7/18)-3.5)</f>
        <v>45.0947368421053</v>
      </c>
      <c r="DU7" s="2" t="n">
        <v>4.76</v>
      </c>
      <c r="DY7" s="2" t="n">
        <v>40.5</v>
      </c>
      <c r="EB7" s="2" t="n">
        <f aca="false">(1/DU7)</f>
        <v>0.210084033613445</v>
      </c>
      <c r="EF7" s="2" t="n">
        <v>5.39</v>
      </c>
      <c r="EG7" s="2" t="n">
        <v>199</v>
      </c>
      <c r="EH7" s="2" t="n">
        <v>29</v>
      </c>
      <c r="EK7" s="2" t="n">
        <v>82</v>
      </c>
      <c r="EL7" s="6" t="n">
        <v>42880</v>
      </c>
      <c r="EM7" s="2" t="n">
        <v>134</v>
      </c>
      <c r="EN7" s="2" t="n">
        <v>86</v>
      </c>
      <c r="EO7" s="2" t="n">
        <v>48</v>
      </c>
      <c r="EP7" s="3" t="n">
        <v>102</v>
      </c>
      <c r="EQ7" s="2" t="n">
        <v>68</v>
      </c>
      <c r="ER7" s="22" t="n">
        <v>23.5294117647059</v>
      </c>
      <c r="ES7" s="2" t="n">
        <v>92.5</v>
      </c>
      <c r="ET7" s="2" t="n">
        <v>93.6</v>
      </c>
      <c r="EU7" s="2" t="n">
        <v>96.2</v>
      </c>
      <c r="EV7" s="2" t="n">
        <v>0.544117647058823</v>
      </c>
      <c r="EW7" s="2" t="n">
        <v>0.988247863247863</v>
      </c>
      <c r="EX7" s="2" t="n">
        <v>24.4</v>
      </c>
      <c r="EY7" s="2" t="n">
        <v>13</v>
      </c>
      <c r="EZ7" s="2" t="n">
        <v>53.6</v>
      </c>
      <c r="FA7" s="2" t="n">
        <v>48.8</v>
      </c>
      <c r="FB7" s="2" t="n">
        <v>2.6</v>
      </c>
      <c r="FC7" s="2" t="n">
        <v>97</v>
      </c>
      <c r="FD7" s="2" t="n">
        <v>215</v>
      </c>
      <c r="FE7" s="2" t="n">
        <v>190</v>
      </c>
      <c r="FF7" s="2" t="n">
        <v>133</v>
      </c>
      <c r="FG7" s="2" t="n">
        <v>175</v>
      </c>
      <c r="FH7" s="2" t="s">
        <v>720</v>
      </c>
      <c r="FI7" s="8" t="n">
        <v>3</v>
      </c>
      <c r="FJ7" s="2" t="n">
        <f aca="false">((FC7*15)+(FD7*30)+(FE7*30)+(FF7*30)+(FG7*15))-(FC7*120)</f>
        <v>8580</v>
      </c>
      <c r="FK7" s="2" t="n">
        <f aca="false">((FC7*15)+(FD7*30)+(FE7*30)+(FF7*30)+(FG7*15))</f>
        <v>20220</v>
      </c>
      <c r="FL7" s="2" t="n">
        <f aca="false">10000/SQRT((FC7*FQ7)*(AVERAGE(FC7:FG7)*AVERAGE(FQ7:FU7)))</f>
        <v>3.50754141448527</v>
      </c>
      <c r="FM7" s="2" t="n">
        <f aca="false">(FC7*FQ7)/405</f>
        <v>1.68851851851852</v>
      </c>
      <c r="FN7" s="2" t="n">
        <f aca="false">1/(LOG(FQ7)+LOG(FC7))</f>
        <v>0.352738557062042</v>
      </c>
      <c r="FO7" s="2" t="n">
        <f aca="false">(FR7-FQ7)/(FD7-FC7)</f>
        <v>0.220762711864407</v>
      </c>
      <c r="FP7" s="2" t="n">
        <f aca="false">(20*FQ7)/((FC7/18)-3.5)</f>
        <v>74.6470588235294</v>
      </c>
      <c r="FQ7" s="20" t="n">
        <v>7.05</v>
      </c>
      <c r="FR7" s="20" t="n">
        <v>33.1</v>
      </c>
      <c r="FS7" s="20" t="n">
        <v>148</v>
      </c>
      <c r="FT7" s="20" t="n">
        <v>65.7</v>
      </c>
      <c r="FU7" s="20" t="n">
        <v>113</v>
      </c>
      <c r="FV7" s="2" t="n">
        <f aca="false">((FQ7*15)+(FR7*30)+(FS7*30)+(FT7*30)+(FU7*15))-(FQ7*120)</f>
        <v>8358.75</v>
      </c>
      <c r="FW7" s="2" t="n">
        <f aca="false">((FQ7*15)+(FR7*30)+(FS7*30)+(FT7*30)+(FU7*15))</f>
        <v>9204.75</v>
      </c>
      <c r="FX7" s="2" t="n">
        <f aca="false">(1/FQ7)</f>
        <v>0.141843971631206</v>
      </c>
      <c r="FY7" s="2" t="n">
        <f aca="false">(FW7/FK7)</f>
        <v>0.455229970326409</v>
      </c>
      <c r="FZ7" s="2" t="n">
        <f aca="false">(FL7*FY7)</f>
        <v>1.59673797403478</v>
      </c>
      <c r="GA7" s="2" t="n">
        <f aca="false">(FO7*FX7)</f>
        <v>0.0313138598389229</v>
      </c>
      <c r="GB7" s="2" t="n">
        <v>5.41</v>
      </c>
      <c r="GC7" s="2" t="n">
        <v>172</v>
      </c>
      <c r="GD7" s="2" t="n">
        <v>34</v>
      </c>
      <c r="GE7" s="2" t="n">
        <v>74</v>
      </c>
      <c r="HJ7" s="2" t="n">
        <v>6</v>
      </c>
      <c r="HK7" s="2" t="n">
        <v>6</v>
      </c>
      <c r="HL7" s="2" t="n">
        <v>0</v>
      </c>
      <c r="HM7" s="2" t="n">
        <v>0</v>
      </c>
      <c r="HN7" s="2" t="n">
        <v>21.6701164245605</v>
      </c>
      <c r="HO7" s="2" t="n">
        <v>149.350616455078</v>
      </c>
      <c r="HP7" s="2" t="n">
        <v>0</v>
      </c>
      <c r="HQ7" s="2" t="n">
        <v>1</v>
      </c>
      <c r="HR7" s="2" t="n">
        <v>4</v>
      </c>
      <c r="HS7" s="2" t="n">
        <v>1</v>
      </c>
      <c r="HT7" s="2" t="n">
        <v>1485.69995117188</v>
      </c>
      <c r="HU7" s="2" t="n">
        <v>83.8000030517578</v>
      </c>
      <c r="HV7" s="2" t="n">
        <v>26.2299995422363</v>
      </c>
      <c r="HW7" s="2" t="n">
        <v>21.6900005340576</v>
      </c>
      <c r="HX7" s="2" t="n">
        <v>6.17999982833862</v>
      </c>
      <c r="HY7" s="2" t="n">
        <v>218.990005493164</v>
      </c>
      <c r="HZ7" s="2" t="n">
        <v>30.5100002288818</v>
      </c>
      <c r="IA7" s="2" t="n">
        <v>25.6200008392334</v>
      </c>
      <c r="IB7" s="2" t="n">
        <v>8.89000034332275</v>
      </c>
      <c r="IC7" s="2" t="n">
        <v>14.3500003814697</v>
      </c>
      <c r="ID7" s="2" t="n">
        <v>0.779999971389771</v>
      </c>
      <c r="IE7" s="2" t="n">
        <v>22.4099998474121</v>
      </c>
      <c r="IF7" s="2" t="n">
        <v>3.1800000667572</v>
      </c>
      <c r="IG7" s="2" t="n">
        <v>12.0100002288818</v>
      </c>
      <c r="IH7" s="2" t="n">
        <v>12.8800001144409</v>
      </c>
      <c r="II7" s="2" t="n">
        <v>7.26000022888184</v>
      </c>
      <c r="IJ7" s="2" t="n">
        <v>4.38000011444092</v>
      </c>
      <c r="IK7" s="2" t="n">
        <v>4.73999977111816</v>
      </c>
      <c r="IL7" s="2" t="n">
        <v>1.38999998569489</v>
      </c>
      <c r="IM7" s="2" t="n">
        <v>1.79999995231628</v>
      </c>
      <c r="IN7" s="2" t="n">
        <v>0.819999992847443</v>
      </c>
      <c r="IO7" s="2" t="n">
        <v>2124.52001953125</v>
      </c>
      <c r="IP7" s="2" t="n">
        <v>5</v>
      </c>
      <c r="IQ7" s="2" t="n">
        <v>0.680000007152557</v>
      </c>
      <c r="IR7" s="2" t="n">
        <v>337.459991455078</v>
      </c>
      <c r="IS7" s="2" t="n">
        <v>1947.06005859375</v>
      </c>
      <c r="IT7" s="2" t="n">
        <v>4460.97021484375</v>
      </c>
      <c r="IU7" s="2" t="n">
        <v>1284.34997558594</v>
      </c>
      <c r="IV7" s="2" t="n">
        <v>9.44999980926514</v>
      </c>
      <c r="IW7" s="2" t="n">
        <v>0.790000021457672</v>
      </c>
      <c r="IX7" s="2" t="n">
        <v>1.04999995231628</v>
      </c>
      <c r="IY7" s="2" t="n">
        <v>32.310001373291</v>
      </c>
      <c r="IZ7" s="2" t="n">
        <v>262.339996337891</v>
      </c>
      <c r="JA7" s="2" t="n">
        <v>1.35000002384186</v>
      </c>
      <c r="JB7" s="2" t="n">
        <v>3.21000003814697</v>
      </c>
      <c r="JC7" s="2" t="n">
        <v>10.6800003051758</v>
      </c>
      <c r="JD7" s="2" t="n">
        <v>7.86999988555908</v>
      </c>
      <c r="JE7" s="2" t="n">
        <v>1.62000000476837</v>
      </c>
      <c r="JF7" s="2" t="n">
        <v>0.219999998807907</v>
      </c>
      <c r="JG7" s="2" t="n">
        <v>311.799987792969</v>
      </c>
      <c r="JH7" s="2" t="n">
        <v>7.30000019073486</v>
      </c>
      <c r="JI7" s="2" t="n">
        <v>49.0400009155273</v>
      </c>
      <c r="JJ7" s="2" t="n">
        <v>3133.419921875</v>
      </c>
      <c r="JK7" s="2" t="n">
        <v>3308.68994140625</v>
      </c>
      <c r="JL7" s="2" t="n">
        <v>59.6199989318848</v>
      </c>
      <c r="JM7" s="2" t="n">
        <v>1211.52001953125</v>
      </c>
      <c r="JN7" s="2" t="n">
        <v>440.239990234375</v>
      </c>
      <c r="JO7" s="2" t="n">
        <v>1732.2099609375</v>
      </c>
      <c r="JP7" s="2" t="n">
        <v>1506.81994628906</v>
      </c>
      <c r="JQ7" s="2" t="n">
        <v>551.590026855469</v>
      </c>
      <c r="JR7" s="2" t="n">
        <v>3.88000011444092</v>
      </c>
      <c r="JS7" s="2" t="n">
        <v>4.57000017166138</v>
      </c>
      <c r="JT7" s="2" t="n">
        <v>10.5299997329712</v>
      </c>
      <c r="JU7" s="2" t="n">
        <v>10.3999996185303</v>
      </c>
      <c r="JV7" s="2" t="n">
        <v>4.90000009536743</v>
      </c>
      <c r="JW7" s="2" t="n">
        <v>151.240005493164</v>
      </c>
      <c r="JX7" s="2" t="n">
        <v>5.03999996185303</v>
      </c>
      <c r="JY7" s="2" t="n">
        <v>6.34000015258789</v>
      </c>
      <c r="JZ7" s="2" t="n">
        <v>47.6399993896484</v>
      </c>
      <c r="KA7" s="2" t="n">
        <v>18.9500007629395</v>
      </c>
      <c r="KB7" s="2" t="n">
        <v>0.0399999991059303</v>
      </c>
      <c r="KC7" s="2" t="n">
        <v>0.00999999977648258</v>
      </c>
      <c r="KD7" s="2" t="n">
        <v>0.00999999977648258</v>
      </c>
      <c r="KE7" s="2" t="n">
        <v>0.0299999993294477</v>
      </c>
      <c r="KF7" s="2" t="n">
        <v>0.0199999995529652</v>
      </c>
      <c r="KG7" s="2" t="n">
        <v>0</v>
      </c>
      <c r="KH7" s="2" t="n">
        <v>0.28999999165535</v>
      </c>
      <c r="KI7" s="2" t="n">
        <v>0.129999995231628</v>
      </c>
      <c r="KJ7" s="2" t="n">
        <v>3.95000004768372</v>
      </c>
      <c r="KK7" s="2" t="n">
        <v>2.01999998092651</v>
      </c>
      <c r="KL7" s="2" t="n">
        <v>1.37000000476837</v>
      </c>
      <c r="KM7" s="2" t="n">
        <v>0.670000016689301</v>
      </c>
      <c r="KN7" s="2" t="n">
        <v>0.740000009536743</v>
      </c>
      <c r="KO7" s="2" t="n">
        <v>0.00999999977648258</v>
      </c>
      <c r="KP7" s="2" t="n">
        <v>7.57999992370606</v>
      </c>
      <c r="KQ7" s="2" t="n">
        <v>3.9300000667572</v>
      </c>
      <c r="KR7" s="2" t="n">
        <v>0.0900000035762787</v>
      </c>
      <c r="KS7" s="2" t="n">
        <v>0.109999999403954</v>
      </c>
      <c r="KT7" s="2" t="n">
        <v>0.0199999995529652</v>
      </c>
      <c r="KU7" s="2" t="n">
        <v>3.6800000667572</v>
      </c>
      <c r="KV7" s="2" t="n">
        <v>1.50999999046326</v>
      </c>
      <c r="KW7" s="2" t="n">
        <v>0</v>
      </c>
      <c r="KX7" s="2" t="n">
        <v>0.00999999977648258</v>
      </c>
      <c r="KY7" s="2" t="n">
        <v>0.349999994039536</v>
      </c>
      <c r="KZ7" s="2" t="n">
        <v>0.200000002980232</v>
      </c>
      <c r="LA7" s="2" t="n">
        <v>0.00999999977648258</v>
      </c>
      <c r="LB7" s="2" t="n">
        <v>0.0799999982118607</v>
      </c>
      <c r="LC7" s="2" t="n">
        <v>0.0199999995529652</v>
      </c>
      <c r="LD7" s="2" t="n">
        <v>0.0399999991059303</v>
      </c>
      <c r="LE7" s="2" t="n">
        <v>0.0399999991059303</v>
      </c>
      <c r="LF7" s="2" t="n">
        <v>0.00999999977648258</v>
      </c>
      <c r="LG7" s="2" t="n">
        <v>0.100000001490116</v>
      </c>
      <c r="LH7" s="2" t="n">
        <v>0.0900000035762787</v>
      </c>
      <c r="LI7" s="2" t="n">
        <v>135.621505737305</v>
      </c>
    </row>
    <row r="8" customFormat="false" ht="13.8" hidden="false" customHeight="false" outlineLevel="0" collapsed="false">
      <c r="A8" s="1" t="n">
        <v>31000</v>
      </c>
      <c r="B8" s="2" t="n">
        <v>2</v>
      </c>
      <c r="C8" s="2" t="n">
        <v>2</v>
      </c>
      <c r="D8" s="2" t="n">
        <v>60</v>
      </c>
      <c r="E8" s="21" t="s">
        <v>1407</v>
      </c>
      <c r="F8" s="21" t="s">
        <v>1407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1</v>
      </c>
      <c r="Q8" s="2" t="n">
        <v>0</v>
      </c>
      <c r="R8" s="2" t="n">
        <v>1</v>
      </c>
      <c r="S8" s="2" t="n">
        <f aca="false">SUM(G8:R8)</f>
        <v>6</v>
      </c>
      <c r="T8" s="2" t="n">
        <v>120</v>
      </c>
      <c r="U8" s="2" t="n">
        <v>90</v>
      </c>
      <c r="V8" s="2" t="n">
        <f aca="false">T8-U8</f>
        <v>30</v>
      </c>
      <c r="W8" s="3" t="n">
        <f aca="false">U8+((T8-U8)/3)</f>
        <v>100</v>
      </c>
      <c r="X8" s="4" t="n">
        <v>81.3</v>
      </c>
      <c r="Y8" s="4" t="n">
        <v>167</v>
      </c>
      <c r="Z8" s="3" t="n">
        <v>29.1512782817598</v>
      </c>
      <c r="AA8" s="3" t="n">
        <v>1</v>
      </c>
      <c r="AB8" s="4" t="n">
        <v>91.7</v>
      </c>
      <c r="AC8" s="4" t="n">
        <v>105</v>
      </c>
      <c r="AD8" s="3" t="n">
        <v>0.549101796407186</v>
      </c>
      <c r="AE8" s="3" t="n">
        <v>0.873333333333333</v>
      </c>
      <c r="AF8" s="3" t="n">
        <v>97.2</v>
      </c>
      <c r="AG8" s="4" t="n">
        <v>44.4</v>
      </c>
      <c r="AH8" s="4" t="n">
        <v>36.1</v>
      </c>
      <c r="AI8" s="4" t="n">
        <v>45.2</v>
      </c>
      <c r="AJ8" s="2" t="n">
        <v>11</v>
      </c>
      <c r="AK8" s="4" t="n">
        <v>39.2</v>
      </c>
      <c r="AL8" s="4" t="n">
        <v>42.9</v>
      </c>
      <c r="AM8" s="4" t="n">
        <v>2.3</v>
      </c>
      <c r="AN8" s="2" t="n">
        <v>98</v>
      </c>
      <c r="AO8" s="2" t="n">
        <v>164</v>
      </c>
      <c r="AP8" s="2" t="n">
        <v>200</v>
      </c>
      <c r="AQ8" s="2" t="n">
        <v>193</v>
      </c>
      <c r="AR8" s="2" t="n">
        <v>169</v>
      </c>
      <c r="AS8" s="2" t="n">
        <v>3</v>
      </c>
      <c r="AT8" s="2" t="n">
        <f aca="false">((AN8*15)+(AO8*30)+(AP8*30)+(AQ8*30)+(AR8*15))-(AN8*120)</f>
        <v>8955</v>
      </c>
      <c r="AU8" s="2" t="n">
        <f aca="false">((AN8*15)+(AO8*30)+(AP8*30)+(AQ8*30)+(AR8*15))</f>
        <v>20715</v>
      </c>
      <c r="AV8" s="2" t="n">
        <v>5.86</v>
      </c>
      <c r="AW8" s="5" t="n">
        <f aca="false">10000/SQRT((AN8*BC8)*(AVERAGE(AN8:AR8)*AVERAGE(BC8:BG8)))</f>
        <v>7.23799022327511</v>
      </c>
      <c r="AX8" s="3" t="n">
        <f aca="false">(AN8*BC8)/405</f>
        <v>2.56493827160494</v>
      </c>
      <c r="AY8" s="3" t="n">
        <v>1</v>
      </c>
      <c r="AZ8" s="3" t="n">
        <f aca="false">1/(LOG(BC8)+LOG(AN8))</f>
        <v>0.331506517939492</v>
      </c>
      <c r="BB8" s="3" t="n">
        <f aca="false">(20*BC8)/((AN8/18)-3.5)</f>
        <v>109.028571428571</v>
      </c>
      <c r="BC8" s="2" t="n">
        <v>10.6</v>
      </c>
      <c r="BD8" s="2"/>
      <c r="BE8" s="2"/>
      <c r="BF8" s="2"/>
      <c r="BG8" s="2" t="n">
        <v>11.7</v>
      </c>
      <c r="BH8" s="3" t="n">
        <f aca="false">((BC8*15)+(BD8*30)+(BE8*30)+(BF8*30)+(BG8*15))-(BC8*120)</f>
        <v>-937.5</v>
      </c>
      <c r="BI8" s="3" t="n">
        <f aca="false">((BC8*15)+(BD8*30)+(BE8*30)+(BF8*30)+(BG8*15))</f>
        <v>334.5</v>
      </c>
      <c r="BJ8" s="3" t="n">
        <f aca="false">(1/BC8)</f>
        <v>0.0943396226415094</v>
      </c>
      <c r="BK8" s="3" t="n">
        <f aca="false">(BI8/AU8)</f>
        <v>0.0161477190441709</v>
      </c>
      <c r="BL8" s="3" t="n">
        <f aca="false">(AW8*BK8)</f>
        <v>0.116877032569902</v>
      </c>
      <c r="BM8" s="5" t="n">
        <f aca="false">(BA8*BJ8)</f>
        <v>0</v>
      </c>
      <c r="BV8" s="2" t="n">
        <v>196</v>
      </c>
      <c r="BW8" s="2" t="n">
        <v>0</v>
      </c>
      <c r="BX8" s="2" t="n">
        <v>41</v>
      </c>
      <c r="BY8" s="2" t="n">
        <v>1</v>
      </c>
      <c r="BZ8" s="2" t="n">
        <v>120</v>
      </c>
      <c r="CA8" s="2" t="n">
        <v>0</v>
      </c>
      <c r="CB8" s="2" t="n">
        <v>35</v>
      </c>
      <c r="CC8" s="2" t="n">
        <v>177</v>
      </c>
      <c r="CD8" s="2" t="n">
        <v>1</v>
      </c>
      <c r="CE8" s="2" t="n">
        <v>3</v>
      </c>
      <c r="CN8" s="6" t="n">
        <v>42712</v>
      </c>
      <c r="CO8" s="2" t="n">
        <v>118</v>
      </c>
      <c r="CP8" s="2" t="n">
        <v>86</v>
      </c>
      <c r="CQ8" s="2" t="n">
        <v>32</v>
      </c>
      <c r="CR8" s="3" t="n">
        <v>96.6666666666667</v>
      </c>
      <c r="CS8" s="2" t="n">
        <v>73.7</v>
      </c>
      <c r="CT8" s="22" t="n">
        <v>26.4261895370935</v>
      </c>
      <c r="CU8" s="2" t="n">
        <v>83</v>
      </c>
      <c r="CV8" s="2" t="n">
        <v>98</v>
      </c>
      <c r="CW8" s="2" t="n">
        <v>88</v>
      </c>
      <c r="CX8" s="2" t="n">
        <v>0.497005988023952</v>
      </c>
      <c r="CY8" s="2" t="n">
        <v>0.846938775510204</v>
      </c>
      <c r="CZ8" s="2" t="n">
        <v>40.7</v>
      </c>
      <c r="DG8" s="2" t="n">
        <v>87</v>
      </c>
      <c r="DH8" s="2" t="n">
        <v>129</v>
      </c>
      <c r="DI8" s="2" t="n">
        <v>170</v>
      </c>
      <c r="DJ8" s="2" t="n">
        <v>155</v>
      </c>
      <c r="DK8" s="2" t="n">
        <v>140</v>
      </c>
      <c r="DL8" s="3" t="n">
        <v>3</v>
      </c>
      <c r="DM8" s="7" t="n">
        <v>2</v>
      </c>
      <c r="DN8" s="2" t="n">
        <f aca="false">((DG8*15)+(DH8*30)+(DI8*30)+(DJ8*30)+(DK8*15))-(DG8*120)</f>
        <v>6585</v>
      </c>
      <c r="DO8" s="2" t="n">
        <f aca="false">((DG8*15)+(DH8*30)+(DI8*30)+(DJ8*30)+(DK8*15))</f>
        <v>17025</v>
      </c>
      <c r="DP8" s="3" t="n">
        <f aca="false">10000/SQRT((DG8*DU8)*(AVERAGE(DG8:DK8)*AVERAGE(DU8:DY8)))</f>
        <v>3.8325637447879</v>
      </c>
      <c r="DQ8" s="3" t="n">
        <f aca="false">(DG8*DU8)/405</f>
        <v>1.95051851851852</v>
      </c>
      <c r="DR8" s="3" t="n">
        <f aca="false">1/(LOG(DU8)+LOG(DG8))</f>
        <v>0.34511258956808</v>
      </c>
      <c r="DS8" s="3" t="n">
        <f aca="false">(DV8-DU8)/(DH8-DG8)</f>
        <v>0.724285714285714</v>
      </c>
      <c r="DT8" s="3" t="n">
        <f aca="false">(20*DU8)/((DG8/18)-3.5)</f>
        <v>136.2</v>
      </c>
      <c r="DU8" s="2" t="n">
        <v>9.08</v>
      </c>
      <c r="DV8" s="2" t="n">
        <v>39.5</v>
      </c>
      <c r="DW8" s="2" t="n">
        <v>57.7</v>
      </c>
      <c r="DX8" s="2" t="n">
        <v>112</v>
      </c>
      <c r="DY8" s="2" t="n">
        <v>98.1</v>
      </c>
      <c r="DZ8" s="2" t="n">
        <f aca="false">((DU8*15)+(DV8*30)+(DW8*30)+(DX8*30)+(DY8*15))-(DU8*120)</f>
        <v>6794.1</v>
      </c>
      <c r="EA8" s="2" t="n">
        <f aca="false">((DU8*15)+(DV8*30)+(DW8*30)+(DX8*30)+(DY8*15))</f>
        <v>7883.7</v>
      </c>
      <c r="EB8" s="2" t="n">
        <f aca="false">(1/DU8)</f>
        <v>0.110132158590308</v>
      </c>
      <c r="EC8" s="2" t="n">
        <f aca="false">(EA8/DO8)</f>
        <v>0.463066079295154</v>
      </c>
      <c r="ED8" s="2" t="n">
        <f aca="false">(DP8*EC8)</f>
        <v>1.77473026694769</v>
      </c>
      <c r="EE8" s="2" t="n">
        <f aca="false">(DS8*EB8)</f>
        <v>0.0797671491504091</v>
      </c>
      <c r="EG8" s="2" t="n">
        <v>151</v>
      </c>
      <c r="EH8" s="2" t="n">
        <v>55</v>
      </c>
      <c r="EK8" s="2" t="n">
        <v>168</v>
      </c>
      <c r="EL8" s="6" t="n">
        <v>42893</v>
      </c>
      <c r="EM8" s="2" t="n">
        <v>104</v>
      </c>
      <c r="EN8" s="2" t="n">
        <v>70</v>
      </c>
      <c r="EO8" s="2" t="n">
        <v>34</v>
      </c>
      <c r="EP8" s="3" t="n">
        <v>81.3333333333333</v>
      </c>
      <c r="EQ8" s="2" t="n">
        <v>71.9</v>
      </c>
      <c r="ER8" s="22" t="n">
        <v>25.7807737817778</v>
      </c>
      <c r="ES8" s="2" t="n">
        <v>82</v>
      </c>
      <c r="ET8" s="2" t="n">
        <v>98.7</v>
      </c>
      <c r="EU8" s="2" t="n">
        <v>90.7</v>
      </c>
      <c r="EV8" s="2" t="n">
        <v>0.491017964071856</v>
      </c>
      <c r="EW8" s="2" t="n">
        <v>0.83080040526849</v>
      </c>
      <c r="EX8" s="2" t="n">
        <v>40.9</v>
      </c>
      <c r="EY8" s="2" t="n">
        <v>9</v>
      </c>
      <c r="EZ8" s="2" t="n">
        <v>43.1</v>
      </c>
      <c r="FA8" s="2" t="n">
        <v>40</v>
      </c>
      <c r="FB8" s="2" t="n">
        <v>2.2</v>
      </c>
      <c r="FC8" s="2" t="n">
        <v>82</v>
      </c>
      <c r="FD8" s="2" t="n">
        <v>139</v>
      </c>
      <c r="FE8" s="2" t="n">
        <v>184</v>
      </c>
      <c r="FF8" s="2" t="n">
        <v>195</v>
      </c>
      <c r="FG8" s="2" t="n">
        <v>161</v>
      </c>
      <c r="FH8" s="2" t="s">
        <v>720</v>
      </c>
      <c r="FI8" s="8" t="n">
        <v>2</v>
      </c>
      <c r="FJ8" s="2" t="n">
        <f aca="false">((FC8*15)+(FD8*30)+(FE8*30)+(FF8*30)+(FG8*15))-(FC8*120)</f>
        <v>9345</v>
      </c>
      <c r="FK8" s="2" t="n">
        <f aca="false">((FC8*15)+(FD8*30)+(FE8*30)+(FF8*30)+(FG8*15))</f>
        <v>19185</v>
      </c>
      <c r="FL8" s="2" t="n">
        <f aca="false">10000/SQRT((FC8*FQ8)*(AVERAGE(FC8:FG8)*AVERAGE(FQ8:FU8)))</f>
        <v>4.75065203502166</v>
      </c>
      <c r="FM8" s="2" t="n">
        <f aca="false">(FC8*FQ8)/405</f>
        <v>1.31604938271605</v>
      </c>
      <c r="FN8" s="2" t="n">
        <f aca="false">1/(LOG(FQ8)+LOG(FC8))</f>
        <v>0.366740023237233</v>
      </c>
      <c r="FO8" s="2" t="n">
        <f aca="false">(FR8-FQ8)/(FD8-FC8)</f>
        <v>0.475438596491228</v>
      </c>
      <c r="FP8" s="2" t="n">
        <f aca="false">(20*FQ8)/((FC8/18)-3.5)</f>
        <v>123.157894736842</v>
      </c>
      <c r="FQ8" s="20" t="n">
        <v>6.5</v>
      </c>
      <c r="FR8" s="20" t="n">
        <v>33.6</v>
      </c>
      <c r="FS8" s="20" t="n">
        <v>60.7</v>
      </c>
      <c r="FT8" s="20" t="n">
        <v>83.2</v>
      </c>
      <c r="FU8" s="20" t="n">
        <v>89.1</v>
      </c>
      <c r="FV8" s="2" t="n">
        <f aca="false">((FQ8*15)+(FR8*30)+(FS8*30)+(FT8*30)+(FU8*15))-(FQ8*120)</f>
        <v>5979</v>
      </c>
      <c r="FW8" s="2" t="n">
        <f aca="false">((FQ8*15)+(FR8*30)+(FS8*30)+(FT8*30)+(FU8*15))</f>
        <v>6759</v>
      </c>
      <c r="FX8" s="2" t="n">
        <f aca="false">(1/FQ8)</f>
        <v>0.153846153846154</v>
      </c>
      <c r="FY8" s="2" t="n">
        <f aca="false">(FW8/FK8)</f>
        <v>0.352306489444879</v>
      </c>
      <c r="FZ8" s="2" t="n">
        <f aca="false">(FL8*FY8)</f>
        <v>1.67368554103265</v>
      </c>
      <c r="GA8" s="2" t="n">
        <f aca="false">(FO8*FX8)</f>
        <v>0.0731443994601889</v>
      </c>
      <c r="GB8" s="2" t="n">
        <v>5.35</v>
      </c>
      <c r="GC8" s="2" t="n">
        <v>159</v>
      </c>
      <c r="GD8" s="2" t="n">
        <v>61</v>
      </c>
      <c r="GE8" s="2" t="n">
        <v>95</v>
      </c>
      <c r="HK8" s="2" t="n">
        <v>4</v>
      </c>
      <c r="HL8" s="2" t="n">
        <v>0</v>
      </c>
      <c r="HM8" s="2" t="n">
        <v>0</v>
      </c>
      <c r="HN8" s="2" t="n">
        <v>28.1001167297363</v>
      </c>
      <c r="HO8" s="2" t="n">
        <v>19.8401679992676</v>
      </c>
      <c r="HP8" s="2" t="n">
        <v>0.11</v>
      </c>
      <c r="HQ8" s="2" t="n">
        <v>2</v>
      </c>
      <c r="HR8" s="2" t="n">
        <v>4</v>
      </c>
      <c r="HS8" s="2" t="n">
        <v>2</v>
      </c>
      <c r="HT8" s="2" t="n">
        <v>775.969970703125</v>
      </c>
      <c r="HU8" s="2" t="n">
        <v>16.4400005340576</v>
      </c>
      <c r="HV8" s="2" t="n">
        <v>5.17999982833862</v>
      </c>
      <c r="HW8" s="2" t="n">
        <v>6.44999980926514</v>
      </c>
      <c r="HX8" s="2" t="n">
        <v>11.4499998092651</v>
      </c>
      <c r="HY8" s="2" t="n">
        <v>110.459999084473</v>
      </c>
      <c r="HZ8" s="2" t="n">
        <v>17.7000007629395</v>
      </c>
      <c r="IA8" s="2" t="n">
        <v>13.5</v>
      </c>
      <c r="IB8" s="2" t="n">
        <v>0.959999978542328</v>
      </c>
      <c r="IC8" s="2" t="n">
        <v>20.4300003051758</v>
      </c>
      <c r="ID8" s="2" t="n">
        <v>0.330000013113022</v>
      </c>
      <c r="IE8" s="2" t="n">
        <v>7.92000007629395</v>
      </c>
      <c r="IF8" s="2" t="n">
        <v>3.32999992370605</v>
      </c>
      <c r="IG8" s="2" t="n">
        <v>10.3000001907349</v>
      </c>
      <c r="IH8" s="2" t="n">
        <v>10.710000038147</v>
      </c>
      <c r="II8" s="2" t="n">
        <v>6.78999996185303</v>
      </c>
      <c r="IJ8" s="2" t="n">
        <v>2.08999991416931</v>
      </c>
      <c r="IK8" s="2" t="n">
        <v>4.5</v>
      </c>
      <c r="IL8" s="2" t="n">
        <v>1.4099999666214</v>
      </c>
      <c r="IM8" s="2" t="n">
        <v>1.23000001907349</v>
      </c>
      <c r="IN8" s="2" t="n">
        <v>0.370000004768372</v>
      </c>
      <c r="IO8" s="2" t="n">
        <v>205.919998168945</v>
      </c>
      <c r="IP8" s="2" t="n">
        <v>4.48999977111816</v>
      </c>
      <c r="IQ8" s="2" t="n">
        <v>0.150000005960464</v>
      </c>
      <c r="IR8" s="2" t="n">
        <v>115.199996948242</v>
      </c>
      <c r="IS8" s="2" t="n">
        <v>308.100006103516</v>
      </c>
      <c r="IT8" s="2" t="n">
        <v>1460.42004394531</v>
      </c>
      <c r="IU8" s="2" t="n">
        <v>546.549987792969</v>
      </c>
      <c r="IV8" s="2" t="n">
        <v>1.86000001430511</v>
      </c>
      <c r="IW8" s="2" t="n">
        <v>0.620000004768372</v>
      </c>
      <c r="IX8" s="2" t="n">
        <v>0.829999983310699</v>
      </c>
      <c r="IY8" s="2" t="n">
        <v>14.3699998855591</v>
      </c>
      <c r="IZ8" s="2" t="n">
        <v>176.949996948242</v>
      </c>
      <c r="JA8" s="2" t="n">
        <v>0.439999997615814</v>
      </c>
      <c r="JB8" s="2" t="n">
        <v>0.349999994039536</v>
      </c>
      <c r="JC8" s="2" t="n">
        <v>5.78999996185303</v>
      </c>
      <c r="JD8" s="2" t="n">
        <v>1.48000001907349</v>
      </c>
      <c r="JE8" s="2" t="n">
        <v>0.509999990463257</v>
      </c>
      <c r="JF8" s="2" t="n">
        <v>0.680000007152557</v>
      </c>
      <c r="JG8" s="2" t="n">
        <v>159.710006713867</v>
      </c>
      <c r="JH8" s="2" t="n">
        <v>0.930000007152557</v>
      </c>
      <c r="JI8" s="2" t="n">
        <v>50.0999984741211</v>
      </c>
      <c r="JJ8" s="2" t="n">
        <v>2287.6201171875</v>
      </c>
      <c r="JK8" s="2" t="n">
        <v>4519.43994140625</v>
      </c>
      <c r="JL8" s="2" t="n">
        <v>28.25</v>
      </c>
      <c r="JM8" s="2" t="n">
        <v>1358.27001953125</v>
      </c>
      <c r="JN8" s="2" t="n">
        <v>608.969970703125</v>
      </c>
      <c r="JO8" s="2" t="n">
        <v>2408.59008789062</v>
      </c>
      <c r="JP8" s="2" t="n">
        <v>1482.66003417969</v>
      </c>
      <c r="JQ8" s="2" t="n">
        <v>54.1800003051758</v>
      </c>
      <c r="JR8" s="2" t="n">
        <v>3.29999995231628</v>
      </c>
      <c r="JS8" s="2" t="n">
        <v>2.86999988555908</v>
      </c>
      <c r="JT8" s="2" t="n">
        <v>4.8899998664856</v>
      </c>
      <c r="JU8" s="2" t="n">
        <v>8.6899995803833</v>
      </c>
      <c r="JV8" s="2" t="n">
        <v>3.96000003814697</v>
      </c>
      <c r="JW8" s="2" t="n">
        <v>43.6100006103516</v>
      </c>
      <c r="JX8" s="2" t="n">
        <v>15.5100002288818</v>
      </c>
      <c r="JY8" s="2" t="n">
        <v>99.4800033569336</v>
      </c>
      <c r="JZ8" s="2" t="n">
        <v>36.8300018310547</v>
      </c>
      <c r="KA8" s="2" t="n">
        <v>16.6299991607666</v>
      </c>
      <c r="KB8" s="2" t="n">
        <v>0.0199999995529652</v>
      </c>
      <c r="KC8" s="2" t="n">
        <v>0.00999999977648258</v>
      </c>
      <c r="KD8" s="2" t="n">
        <v>0.00999999977648258</v>
      </c>
      <c r="KE8" s="2" t="n">
        <v>0.0399999991059303</v>
      </c>
      <c r="KF8" s="2" t="n">
        <v>0.0599999986588955</v>
      </c>
      <c r="KG8" s="2" t="n">
        <v>0.0299999993294477</v>
      </c>
      <c r="KH8" s="2" t="n">
        <v>0.200000002980232</v>
      </c>
      <c r="KI8" s="2" t="n">
        <v>0.200000002980232</v>
      </c>
      <c r="KJ8" s="2" t="n">
        <v>2.97000002861023</v>
      </c>
      <c r="KK8" s="2" t="n">
        <v>2.48000001907349</v>
      </c>
      <c r="KL8" s="2" t="n">
        <v>1.17999994754791</v>
      </c>
      <c r="KM8" s="2" t="n">
        <v>0.810000002384186</v>
      </c>
      <c r="KN8" s="2" t="n">
        <v>0.409999996423721</v>
      </c>
      <c r="KO8" s="2" t="n">
        <v>0</v>
      </c>
      <c r="KP8" s="2" t="n">
        <v>7.5</v>
      </c>
      <c r="KQ8" s="2" t="n">
        <v>4.96000003814697</v>
      </c>
      <c r="KR8" s="2" t="n">
        <v>0.370000004768372</v>
      </c>
      <c r="KS8" s="2" t="n">
        <v>0.0299999993294477</v>
      </c>
      <c r="KT8" s="2" t="n">
        <v>0</v>
      </c>
      <c r="KU8" s="2" t="n">
        <v>2.99000000953674</v>
      </c>
      <c r="KV8" s="2" t="n">
        <v>2.44000005722046</v>
      </c>
      <c r="KW8" s="2" t="n">
        <v>0.0199999995529652</v>
      </c>
      <c r="KX8" s="2" t="n">
        <v>0.0799999982118607</v>
      </c>
      <c r="KY8" s="2" t="n">
        <v>0.239999994635582</v>
      </c>
      <c r="KZ8" s="2" t="n">
        <v>0.280000001192093</v>
      </c>
      <c r="LA8" s="2" t="n">
        <v>0</v>
      </c>
      <c r="LB8" s="2" t="n">
        <v>0.0199999995529652</v>
      </c>
      <c r="LC8" s="2" t="n">
        <v>0.00999999977648258</v>
      </c>
      <c r="LD8" s="2" t="n">
        <v>0</v>
      </c>
      <c r="LE8" s="2" t="n">
        <v>0</v>
      </c>
      <c r="LF8" s="2" t="n">
        <v>0</v>
      </c>
      <c r="LG8" s="2" t="n">
        <v>0.0199999995529652</v>
      </c>
      <c r="LH8" s="2" t="n">
        <v>0.0199999995529652</v>
      </c>
      <c r="LI8" s="2" t="n">
        <v>181.179397583008</v>
      </c>
    </row>
    <row r="9" customFormat="false" ht="13.8" hidden="false" customHeight="false" outlineLevel="0" collapsed="false">
      <c r="A9" s="1" t="n">
        <v>30964</v>
      </c>
      <c r="B9" s="2" t="n">
        <v>2</v>
      </c>
      <c r="C9" s="2" t="n">
        <v>1</v>
      </c>
      <c r="D9" s="2" t="n">
        <v>61</v>
      </c>
      <c r="E9" s="21" t="s">
        <v>1407</v>
      </c>
      <c r="F9" s="21" t="s">
        <v>1407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1</v>
      </c>
      <c r="Q9" s="2" t="n">
        <v>0</v>
      </c>
      <c r="R9" s="2" t="n">
        <v>1</v>
      </c>
      <c r="S9" s="2" t="n">
        <f aca="false">SUM(G9:R9)</f>
        <v>7</v>
      </c>
      <c r="T9" s="2" t="n">
        <v>160</v>
      </c>
      <c r="U9" s="2" t="n">
        <v>90</v>
      </c>
      <c r="V9" s="2" t="n">
        <f aca="false">T9-U9</f>
        <v>70</v>
      </c>
      <c r="W9" s="3" t="n">
        <f aca="false">U9+((T9-U9)/3)</f>
        <v>113.333333333333</v>
      </c>
      <c r="X9" s="2" t="n">
        <v>78.6</v>
      </c>
      <c r="Y9" s="4" t="n">
        <v>166.6</v>
      </c>
      <c r="Z9" s="3" t="n">
        <v>28.3186503893274</v>
      </c>
      <c r="AA9" s="3" t="n">
        <v>1</v>
      </c>
      <c r="AB9" s="3" t="n">
        <v>99</v>
      </c>
      <c r="AC9" s="3" t="n">
        <v>100</v>
      </c>
      <c r="AD9" s="3" t="n">
        <v>0.594237695078031</v>
      </c>
      <c r="AE9" s="3" t="n">
        <v>0.99</v>
      </c>
      <c r="AF9" s="3" t="n">
        <v>100.2</v>
      </c>
      <c r="AG9" s="3" t="n">
        <v>28.2</v>
      </c>
      <c r="AH9" s="3" t="n">
        <v>22.2</v>
      </c>
      <c r="AI9" s="4" t="n">
        <v>56.4</v>
      </c>
      <c r="AJ9" s="4" t="n">
        <v>15</v>
      </c>
      <c r="AK9" s="4" t="n">
        <v>50.8</v>
      </c>
      <c r="AL9" s="4" t="n">
        <v>53.6</v>
      </c>
      <c r="AM9" s="2" t="n">
        <v>2.8</v>
      </c>
      <c r="AN9" s="4" t="n">
        <v>101</v>
      </c>
      <c r="AO9" s="2" t="n">
        <v>164</v>
      </c>
      <c r="AP9" s="2" t="n">
        <v>160</v>
      </c>
      <c r="AQ9" s="2" t="n">
        <v>181</v>
      </c>
      <c r="AR9" s="2" t="n">
        <v>165</v>
      </c>
      <c r="AS9" s="2" t="n">
        <v>4</v>
      </c>
      <c r="AT9" s="2" t="n">
        <f aca="false">((AN9*15)+(AO9*30)+(AP9*30)+(AQ9*30)+(AR9*15))-(AN9*120)</f>
        <v>7020</v>
      </c>
      <c r="AU9" s="2" t="n">
        <f aca="false">((AN9*15)+(AO9*30)+(AP9*30)+(AQ9*30)+(AR9*15))</f>
        <v>19140</v>
      </c>
      <c r="AV9" s="2" t="n">
        <v>5.74</v>
      </c>
      <c r="AW9" s="5" t="n">
        <f aca="false">10000/SQRT((AN9*BC9)*(AVERAGE(AN9:AR9)*AVERAGE(BC9:BG9)))</f>
        <v>8.86669250599132</v>
      </c>
      <c r="AX9" s="3" t="n">
        <f aca="false">(AN9*BC9)/405</f>
        <v>0.830444444444444</v>
      </c>
      <c r="AY9" s="3" t="n">
        <v>0</v>
      </c>
      <c r="AZ9" s="3" t="n">
        <f aca="false">1/(LOG(BC9)+LOG(AN9))</f>
        <v>0.395762866613072</v>
      </c>
      <c r="BA9" s="3" t="n">
        <f aca="false">(BD9-BC9)/(AO9-AN9)</f>
        <v>0.348730158730159</v>
      </c>
      <c r="BB9" s="3" t="n">
        <f aca="false">(20*BC9)/((AN9/18)-3.5)</f>
        <v>31.5473684210526</v>
      </c>
      <c r="BC9" s="3" t="n">
        <v>3.33</v>
      </c>
      <c r="BD9" s="4" t="n">
        <v>25.3</v>
      </c>
      <c r="BE9" s="4" t="n">
        <v>34.9</v>
      </c>
      <c r="BF9" s="4" t="n">
        <v>32</v>
      </c>
      <c r="BG9" s="4" t="n">
        <v>27.1</v>
      </c>
      <c r="BH9" s="3" t="n">
        <f aca="false">((BC9*15)+(BD9*30)+(BE9*30)+(BF9*30)+(BG9*15))-(BC9*120)</f>
        <v>2822.85</v>
      </c>
      <c r="BI9" s="3" t="n">
        <f aca="false">((BC9*15)+(BD9*30)+(BE9*30)+(BF9*30)+(BG9*15))</f>
        <v>3222.45</v>
      </c>
      <c r="BJ9" s="3" t="n">
        <f aca="false">(1/BC9)</f>
        <v>0.3003003003003</v>
      </c>
      <c r="BK9" s="3" t="n">
        <f aca="false">(BI9/AU9)</f>
        <v>0.168362068965517</v>
      </c>
      <c r="BL9" s="3" t="n">
        <f aca="false">(AW9*BK9)</f>
        <v>1.49281469518975</v>
      </c>
      <c r="BM9" s="5" t="n">
        <f aca="false">(BA9*BJ9)</f>
        <v>0.104723771390438</v>
      </c>
      <c r="BO9" s="4"/>
      <c r="BP9" s="3"/>
      <c r="BQ9" s="3"/>
      <c r="BR9" s="3"/>
      <c r="BS9" s="3"/>
      <c r="BT9" s="3"/>
      <c r="BU9" s="3"/>
      <c r="BV9" s="2" t="n">
        <v>187</v>
      </c>
      <c r="BW9" s="2" t="n">
        <v>0</v>
      </c>
      <c r="BX9" s="2" t="n">
        <v>40</v>
      </c>
      <c r="BY9" s="2" t="n">
        <v>0</v>
      </c>
      <c r="BZ9" s="2" t="n">
        <v>104</v>
      </c>
      <c r="CA9" s="2" t="n">
        <v>0</v>
      </c>
      <c r="CB9" s="2" t="n">
        <v>43</v>
      </c>
      <c r="CC9" s="2" t="n">
        <v>217</v>
      </c>
      <c r="CD9" s="2" t="n">
        <v>1</v>
      </c>
      <c r="CE9" s="2" t="n">
        <v>2</v>
      </c>
      <c r="CF9" s="2" t="n">
        <v>55</v>
      </c>
      <c r="CG9" s="2" t="n">
        <v>-11.17</v>
      </c>
      <c r="CH9" s="2" t="n">
        <v>160</v>
      </c>
      <c r="CI9" s="2" t="n">
        <v>74</v>
      </c>
      <c r="CJ9" s="2" t="n">
        <v>392</v>
      </c>
      <c r="CK9" s="2" t="n">
        <v>1.95</v>
      </c>
      <c r="CL9" s="2" t="n">
        <v>0.97</v>
      </c>
      <c r="CM9" s="2" t="n">
        <v>0.95</v>
      </c>
      <c r="CN9" s="6" t="n">
        <v>42718</v>
      </c>
      <c r="CO9" s="2" t="n">
        <v>176</v>
      </c>
      <c r="CP9" s="2" t="n">
        <v>110</v>
      </c>
      <c r="CQ9" s="2" t="n">
        <v>66</v>
      </c>
      <c r="CR9" s="3" t="n">
        <v>132</v>
      </c>
      <c r="CS9" s="2" t="n">
        <v>76.4</v>
      </c>
      <c r="CT9" s="22" t="n">
        <v>27.5260164089645</v>
      </c>
      <c r="CU9" s="2" t="n">
        <v>95.5</v>
      </c>
      <c r="CV9" s="2" t="n">
        <v>100</v>
      </c>
      <c r="CW9" s="2" t="n">
        <v>97.4</v>
      </c>
      <c r="CX9" s="2" t="n">
        <v>0.573229291716687</v>
      </c>
      <c r="CY9" s="2" t="n">
        <v>0.955</v>
      </c>
      <c r="CZ9" s="2" t="n">
        <v>29.4</v>
      </c>
      <c r="DG9" s="2" t="n">
        <v>97</v>
      </c>
      <c r="DH9" s="2" t="n">
        <v>157</v>
      </c>
      <c r="DI9" s="2" t="n">
        <v>168</v>
      </c>
      <c r="DJ9" s="2" t="n">
        <v>167</v>
      </c>
      <c r="DK9" s="2" t="n">
        <v>141</v>
      </c>
      <c r="DL9" s="3" t="n">
        <v>3</v>
      </c>
      <c r="DM9" s="7" t="n">
        <v>1</v>
      </c>
      <c r="DN9" s="2" t="n">
        <f aca="false">((DG9*15)+(DH9*30)+(DI9*30)+(DJ9*30)+(DK9*15))-(DG9*120)</f>
        <v>6690</v>
      </c>
      <c r="DO9" s="2" t="n">
        <f aca="false">((DG9*15)+(DH9*30)+(DI9*30)+(DJ9*30)+(DK9*15))</f>
        <v>18330</v>
      </c>
      <c r="DP9" s="3" t="n">
        <f aca="false">10000/SQRT((DG9*DU9)*(AVERAGE(DG9:DK9)*AVERAGE(DU9:DY9)))</f>
        <v>2.35440377697264</v>
      </c>
      <c r="DQ9" s="3" t="n">
        <f aca="false">(DG9*DU9)/405</f>
        <v>2.73037037037037</v>
      </c>
      <c r="DR9" s="3" t="n">
        <f aca="false">1/(LOG(DU9)+LOG(DG9))</f>
        <v>0.328550018990266</v>
      </c>
      <c r="DS9" s="3" t="n">
        <f aca="false">(DV9-DU9)/(DH9-DG9)</f>
        <v>1.065</v>
      </c>
      <c r="DT9" s="3" t="n">
        <f aca="false">(20*DU9)/((DG9/18)-3.5)</f>
        <v>120.705882352941</v>
      </c>
      <c r="DU9" s="2" t="n">
        <v>11.4</v>
      </c>
      <c r="DV9" s="2" t="n">
        <v>75.3</v>
      </c>
      <c r="DW9" s="2" t="n">
        <v>112</v>
      </c>
      <c r="DX9" s="2" t="n">
        <v>198</v>
      </c>
      <c r="DY9" s="2" t="n">
        <v>162</v>
      </c>
      <c r="DZ9" s="2" t="n">
        <f aca="false">((DU9*15)+(DV9*30)+(DW9*30)+(DX9*30)+(DY9*15))-(DU9*120)</f>
        <v>12792</v>
      </c>
      <c r="EA9" s="2" t="n">
        <f aca="false">((DU9*15)+(DV9*30)+(DW9*30)+(DX9*30)+(DY9*15))</f>
        <v>14160</v>
      </c>
      <c r="EB9" s="2" t="n">
        <f aca="false">(1/DU9)</f>
        <v>0.087719298245614</v>
      </c>
      <c r="EC9" s="2" t="n">
        <f aca="false">(EA9/DO9)</f>
        <v>0.772504091653028</v>
      </c>
      <c r="ED9" s="2" t="n">
        <f aca="false">(DP9*EC9)</f>
        <v>1.81878655111471</v>
      </c>
      <c r="EE9" s="2" t="n">
        <f aca="false">(DS9*EB9)</f>
        <v>0.0934210526315789</v>
      </c>
      <c r="EG9" s="2" t="n">
        <v>192</v>
      </c>
      <c r="EH9" s="2" t="n">
        <v>46</v>
      </c>
      <c r="EK9" s="2" t="n">
        <v>176</v>
      </c>
      <c r="EL9" s="6" t="n">
        <v>42902</v>
      </c>
      <c r="EM9" s="2" t="n">
        <v>130</v>
      </c>
      <c r="EN9" s="2" t="n">
        <v>90</v>
      </c>
      <c r="EO9" s="2" t="n">
        <v>40</v>
      </c>
      <c r="EP9" s="3" t="n">
        <v>103.333333333333</v>
      </c>
      <c r="EQ9" s="2" t="n">
        <v>76.2</v>
      </c>
      <c r="ER9" s="22" t="n">
        <v>27.4539587743861</v>
      </c>
      <c r="ES9" s="2" t="n">
        <v>98</v>
      </c>
      <c r="ET9" s="2" t="n">
        <v>104</v>
      </c>
      <c r="EU9" s="2" t="n">
        <v>101</v>
      </c>
      <c r="EV9" s="2" t="n">
        <v>0.588235294117647</v>
      </c>
      <c r="EW9" s="2" t="n">
        <v>0.942307692307692</v>
      </c>
      <c r="EX9" s="2" t="n">
        <v>27.1</v>
      </c>
      <c r="EY9" s="2" t="n">
        <v>14</v>
      </c>
      <c r="EZ9" s="2" t="n">
        <v>52.3</v>
      </c>
      <c r="FA9" s="2" t="n">
        <v>52.7</v>
      </c>
      <c r="FB9" s="2" t="n">
        <v>2.8</v>
      </c>
      <c r="FC9" s="2" t="n">
        <v>89</v>
      </c>
      <c r="FD9" s="2" t="n">
        <v>123</v>
      </c>
      <c r="FE9" s="2" t="n">
        <v>148</v>
      </c>
      <c r="FF9" s="2" t="n">
        <v>169</v>
      </c>
      <c r="FG9" s="2" t="n">
        <v>158</v>
      </c>
      <c r="FH9" s="2" t="s">
        <v>720</v>
      </c>
      <c r="FI9" s="8" t="n">
        <v>1</v>
      </c>
      <c r="FJ9" s="2" t="n">
        <f aca="false">((FC9*15)+(FD9*30)+(FE9*30)+(FF9*30)+(FG9*15))-(FC9*120)</f>
        <v>6225</v>
      </c>
      <c r="FK9" s="2" t="n">
        <f aca="false">((FC9*15)+(FD9*30)+(FE9*30)+(FF9*30)+(FG9*15))</f>
        <v>16905</v>
      </c>
      <c r="FL9" s="2" t="n">
        <f aca="false">10000/SQRT((FC9*FQ9)*(AVERAGE(FC9:FG9)*AVERAGE(FQ9:FU9)))</f>
        <v>1.65757701494105</v>
      </c>
      <c r="FM9" s="2" t="n">
        <f aca="false">(FC9*FQ9)/405</f>
        <v>6.43876543209877</v>
      </c>
      <c r="FN9" s="2" t="n">
        <f aca="false">1/(LOG(FQ9)+LOG(FC9))</f>
        <v>0.292717970710669</v>
      </c>
      <c r="FO9" s="2" t="n">
        <f aca="false">(FR9-FQ9)/(FD9-FC9)</f>
        <v>0.979411764705882</v>
      </c>
      <c r="FP9" s="2" t="n">
        <f aca="false">(20*FQ9)/((FC9/18)-3.5)</f>
        <v>405.692307692308</v>
      </c>
      <c r="FQ9" s="20" t="n">
        <v>29.3</v>
      </c>
      <c r="FR9" s="20" t="n">
        <v>62.6</v>
      </c>
      <c r="FS9" s="20" t="n">
        <v>105</v>
      </c>
      <c r="FT9" s="20" t="n">
        <v>144</v>
      </c>
      <c r="FU9" s="20" t="n">
        <v>167</v>
      </c>
      <c r="FV9" s="2" t="n">
        <f aca="false">((FQ9*15)+(FR9*30)+(FS9*30)+(FT9*30)+(FU9*15))-(FQ9*120)</f>
        <v>8776.5</v>
      </c>
      <c r="FW9" s="2" t="n">
        <f aca="false">((FQ9*15)+(FR9*30)+(FS9*30)+(FT9*30)+(FU9*15))</f>
        <v>12292.5</v>
      </c>
      <c r="FX9" s="2" t="n">
        <f aca="false">(1/FQ9)</f>
        <v>0.0341296928327645</v>
      </c>
      <c r="FY9" s="2" t="n">
        <f aca="false">(FW9/FK9)</f>
        <v>0.72715173025732</v>
      </c>
      <c r="FZ9" s="2" t="n">
        <f aca="false">(FL9*FY9)</f>
        <v>1.20530999444915</v>
      </c>
      <c r="GA9" s="2" t="n">
        <f aca="false">(FO9*FX9)</f>
        <v>0.0334270226862076</v>
      </c>
      <c r="GB9" s="2" t="n">
        <v>5.43</v>
      </c>
      <c r="GC9" s="2" t="n">
        <v>195</v>
      </c>
      <c r="GD9" s="2" t="n">
        <v>40</v>
      </c>
      <c r="GE9" s="2" t="n">
        <v>395</v>
      </c>
      <c r="HJ9" s="2" t="n">
        <v>6</v>
      </c>
      <c r="HK9" s="2" t="n">
        <v>6</v>
      </c>
      <c r="HL9" s="2" t="n">
        <v>0</v>
      </c>
      <c r="HM9" s="2" t="n">
        <v>0</v>
      </c>
      <c r="HN9" s="2" t="n">
        <v>33.9903602600098</v>
      </c>
      <c r="HO9" s="2" t="n">
        <v>169.849075317383</v>
      </c>
      <c r="HP9" s="2" t="n">
        <v>67.02</v>
      </c>
      <c r="HQ9" s="2" t="n">
        <v>1</v>
      </c>
      <c r="HR9" s="2" t="n">
        <v>4</v>
      </c>
      <c r="HS9" s="2" t="n">
        <v>1</v>
      </c>
      <c r="HT9" s="2" t="n">
        <v>1561.21997070312</v>
      </c>
      <c r="HU9" s="2" t="n">
        <v>50.5299987792969</v>
      </c>
      <c r="HV9" s="2" t="n">
        <v>17.9799995422363</v>
      </c>
      <c r="HW9" s="2" t="n">
        <v>25.0200004577637</v>
      </c>
      <c r="HX9" s="2" t="n">
        <v>17.5900001525879</v>
      </c>
      <c r="HY9" s="2" t="n">
        <v>218.179992675781</v>
      </c>
      <c r="HZ9" s="2" t="n">
        <v>14.3900003433228</v>
      </c>
      <c r="IA9" s="2" t="n">
        <v>11.1800003051758</v>
      </c>
      <c r="IB9" s="2" t="n">
        <v>5.05999994277954</v>
      </c>
      <c r="IC9" s="2" t="n">
        <v>116.029998779297</v>
      </c>
      <c r="ID9" s="2" t="n">
        <v>0.839999973773956</v>
      </c>
      <c r="IE9" s="2" t="n">
        <v>8.73999977111816</v>
      </c>
      <c r="IF9" s="2" t="n">
        <v>3.6800000667572</v>
      </c>
      <c r="IG9" s="2" t="n">
        <v>18.0799999237061</v>
      </c>
      <c r="IH9" s="2" t="n">
        <v>16.6499996185303</v>
      </c>
      <c r="II9" s="2" t="n">
        <v>6.05000019073486</v>
      </c>
      <c r="IJ9" s="2" t="n">
        <v>6.03000020980835</v>
      </c>
      <c r="IK9" s="2" t="n">
        <v>12.7799997329712</v>
      </c>
      <c r="IL9" s="2" t="n">
        <v>3.77999997138977</v>
      </c>
      <c r="IM9" s="2" t="n">
        <v>1.73000001907349</v>
      </c>
      <c r="IN9" s="2" t="n">
        <v>0.589999973773956</v>
      </c>
      <c r="IO9" s="2" t="n">
        <v>564.119995117188</v>
      </c>
      <c r="IP9" s="2" t="n">
        <v>10.3199996948242</v>
      </c>
      <c r="IQ9" s="2" t="n">
        <v>0.740000009536743</v>
      </c>
      <c r="IR9" s="2" t="n">
        <v>229.259994506836</v>
      </c>
      <c r="IS9" s="2" t="n">
        <v>989.840026855469</v>
      </c>
      <c r="IT9" s="2" t="n">
        <v>1571.33996582031</v>
      </c>
      <c r="IU9" s="2" t="n">
        <v>1712.58996582031</v>
      </c>
      <c r="IV9" s="2" t="n">
        <v>5.46999979019165</v>
      </c>
      <c r="IW9" s="2" t="n">
        <v>1.76999998092651</v>
      </c>
      <c r="IX9" s="2" t="n">
        <v>1.91999995708466</v>
      </c>
      <c r="IY9" s="2" t="n">
        <v>39.4099998474121</v>
      </c>
      <c r="IZ9" s="2" t="n">
        <v>67.5100021362305</v>
      </c>
      <c r="JA9" s="2" t="n">
        <v>1.27999997138977</v>
      </c>
      <c r="JB9" s="2" t="n">
        <v>0.949999988079071</v>
      </c>
      <c r="JC9" s="2" t="n">
        <v>13.789999961853</v>
      </c>
      <c r="JD9" s="2" t="n">
        <v>2.86999988555908</v>
      </c>
      <c r="JE9" s="2" t="n">
        <v>1.10000002384186</v>
      </c>
      <c r="JF9" s="2" t="n">
        <v>0.910000026226044</v>
      </c>
      <c r="JG9" s="2" t="n">
        <v>187.970001220703</v>
      </c>
      <c r="JH9" s="2" t="n">
        <v>1.85000002384186</v>
      </c>
      <c r="JI9" s="2" t="n">
        <v>20.0499992370605</v>
      </c>
      <c r="JJ9" s="2" t="n">
        <v>1342.18994140625</v>
      </c>
      <c r="JK9" s="2" t="n">
        <v>1282.5</v>
      </c>
      <c r="JL9" s="2" t="n">
        <v>33.9300003051758</v>
      </c>
      <c r="JM9" s="2" t="n">
        <v>477.230010986328</v>
      </c>
      <c r="JN9" s="2" t="n">
        <v>89.370002746582</v>
      </c>
      <c r="JO9" s="2" t="n">
        <v>1748.35998535156</v>
      </c>
      <c r="JP9" s="2" t="n">
        <v>278.649993896484</v>
      </c>
      <c r="JQ9" s="2" t="n">
        <v>63.7099990844727</v>
      </c>
      <c r="JR9" s="2" t="n">
        <v>5.71000003814697</v>
      </c>
      <c r="JS9" s="2" t="n">
        <v>3.39000010490417</v>
      </c>
      <c r="JT9" s="2" t="n">
        <v>15.1899995803833</v>
      </c>
      <c r="JU9" s="2" t="n">
        <v>19.8600006103516</v>
      </c>
      <c r="JV9" s="2" t="n">
        <v>11.6300001144409</v>
      </c>
      <c r="JW9" s="2" t="n">
        <v>119.209999084473</v>
      </c>
      <c r="JX9" s="2" t="n">
        <v>3.39000010490417</v>
      </c>
      <c r="JY9" s="2" t="n">
        <v>23.3299999237061</v>
      </c>
      <c r="JZ9" s="2" t="n">
        <v>26.4599990844727</v>
      </c>
      <c r="KA9" s="2" t="n">
        <v>43.8899993896484</v>
      </c>
      <c r="KB9" s="2" t="n">
        <v>0.140000000596046</v>
      </c>
      <c r="KC9" s="2" t="n">
        <v>0.0900000035762787</v>
      </c>
      <c r="KD9" s="2" t="n">
        <v>0.100000001490116</v>
      </c>
      <c r="KE9" s="2" t="n">
        <v>0.25</v>
      </c>
      <c r="KF9" s="2" t="n">
        <v>0.409999996423721</v>
      </c>
      <c r="KG9" s="2" t="n">
        <v>0.0900000035762787</v>
      </c>
      <c r="KH9" s="2" t="n">
        <v>0.829999983310699</v>
      </c>
      <c r="KI9" s="2" t="n">
        <v>0.819999992847443</v>
      </c>
      <c r="KJ9" s="2" t="n">
        <v>8.89999961853027</v>
      </c>
      <c r="KK9" s="2" t="n">
        <v>6.21999979019165</v>
      </c>
      <c r="KL9" s="2" t="n">
        <v>4.53999996185303</v>
      </c>
      <c r="KM9" s="2" t="n">
        <v>2.30999994277954</v>
      </c>
      <c r="KN9" s="2" t="n">
        <v>0.949999988079071</v>
      </c>
      <c r="KO9" s="2" t="n">
        <v>0.0399999991059303</v>
      </c>
      <c r="KP9" s="2" t="n">
        <v>17.9300003051758</v>
      </c>
      <c r="KQ9" s="2" t="n">
        <v>8.69999980926514</v>
      </c>
      <c r="KR9" s="2" t="n">
        <v>1.05999994277954</v>
      </c>
      <c r="KS9" s="2" t="n">
        <v>0.109999999403954</v>
      </c>
      <c r="KT9" s="2" t="n">
        <v>0</v>
      </c>
      <c r="KU9" s="2" t="n">
        <v>8.44999980926514</v>
      </c>
      <c r="KV9" s="2" t="n">
        <v>5.36999988555908</v>
      </c>
      <c r="KW9" s="2" t="n">
        <v>0.100000001490116</v>
      </c>
      <c r="KX9" s="2" t="n">
        <v>0.270000010728836</v>
      </c>
      <c r="KY9" s="2" t="n">
        <v>0.449999988079071</v>
      </c>
      <c r="KZ9" s="2" t="n">
        <v>0.370000004768372</v>
      </c>
      <c r="LA9" s="2" t="n">
        <v>0</v>
      </c>
      <c r="LB9" s="2" t="n">
        <v>0.0700000002980232</v>
      </c>
      <c r="LC9" s="2" t="n">
        <v>0.0199999995529652</v>
      </c>
      <c r="LD9" s="2" t="n">
        <v>0</v>
      </c>
      <c r="LE9" s="2" t="n">
        <v>0</v>
      </c>
      <c r="LF9" s="2" t="n">
        <v>0.00999999977648258</v>
      </c>
      <c r="LG9" s="2" t="n">
        <v>0.0199999995529652</v>
      </c>
      <c r="LH9" s="2" t="n">
        <v>0.00999999977648258</v>
      </c>
      <c r="LI9" s="2" t="n">
        <v>111.287910461426</v>
      </c>
    </row>
    <row r="10" customFormat="false" ht="13.8" hidden="false" customHeight="false" outlineLevel="0" collapsed="false">
      <c r="A10" s="1" t="n">
        <v>30940</v>
      </c>
      <c r="B10" s="2" t="n">
        <v>2</v>
      </c>
      <c r="C10" s="2" t="n">
        <v>2</v>
      </c>
      <c r="D10" s="2" t="n">
        <v>38</v>
      </c>
      <c r="E10" s="21" t="n">
        <v>1</v>
      </c>
      <c r="F10" s="21" t="s">
        <v>1407</v>
      </c>
      <c r="G10" s="2" t="n">
        <v>0</v>
      </c>
      <c r="H10" s="2" t="n">
        <v>1</v>
      </c>
      <c r="I10" s="2" t="n">
        <v>0</v>
      </c>
      <c r="J10" s="2" t="n">
        <v>1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1</v>
      </c>
      <c r="S10" s="2" t="n">
        <f aca="false">SUM(G10:R10)</f>
        <v>3</v>
      </c>
      <c r="T10" s="2" t="n">
        <v>120</v>
      </c>
      <c r="U10" s="2" t="n">
        <v>70</v>
      </c>
      <c r="V10" s="2" t="n">
        <f aca="false">T10-U10</f>
        <v>50</v>
      </c>
      <c r="W10" s="3" t="n">
        <f aca="false">U10+((T10-U10)/3)</f>
        <v>86.6666666666667</v>
      </c>
      <c r="X10" s="4" t="n">
        <v>68.8</v>
      </c>
      <c r="Y10" s="4" t="n">
        <v>161.5</v>
      </c>
      <c r="Z10" s="3" t="n">
        <v>26.3780923808337</v>
      </c>
      <c r="AA10" s="3" t="n">
        <v>1</v>
      </c>
      <c r="AB10" s="4" t="n">
        <v>86.25</v>
      </c>
      <c r="AC10" s="4" t="n">
        <v>105.7</v>
      </c>
      <c r="AD10" s="3" t="n">
        <v>0.53405572755418</v>
      </c>
      <c r="AE10" s="3" t="n">
        <v>0.815988647114475</v>
      </c>
      <c r="AF10" s="3" t="n">
        <v>91.75</v>
      </c>
      <c r="AG10" s="4" t="n">
        <v>35.3</v>
      </c>
      <c r="AH10" s="4" t="n">
        <v>24.3</v>
      </c>
      <c r="AI10" s="4" t="n">
        <v>44.5</v>
      </c>
      <c r="AJ10" s="2" t="n">
        <v>5</v>
      </c>
      <c r="AK10" s="4" t="n">
        <v>45.5</v>
      </c>
      <c r="AL10" s="4" t="n">
        <v>42.2</v>
      </c>
      <c r="AM10" s="4" t="n">
        <v>2.3</v>
      </c>
      <c r="AN10" s="2" t="n">
        <v>96</v>
      </c>
      <c r="AO10" s="2" t="n">
        <v>177</v>
      </c>
      <c r="AP10" s="2" t="n">
        <v>204</v>
      </c>
      <c r="AQ10" s="2" t="n">
        <v>196</v>
      </c>
      <c r="AR10" s="2" t="n">
        <v>149</v>
      </c>
      <c r="AS10" s="2" t="n">
        <v>3</v>
      </c>
      <c r="AT10" s="2" t="n">
        <f aca="false">((AN10*15)+(AO10*30)+(AP10*30)+(AQ10*30)+(AR10*15))-(AN10*120)</f>
        <v>9465</v>
      </c>
      <c r="AU10" s="2" t="n">
        <f aca="false">((AN10*15)+(AO10*30)+(AP10*30)+(AQ10*30)+(AR10*15))</f>
        <v>20985</v>
      </c>
      <c r="AV10" s="2" t="n">
        <v>5.75</v>
      </c>
      <c r="AW10" s="5" t="n">
        <f aca="false">10000/SQRT((AN10*BC10)*(AVERAGE(AN10:AR10)*AVERAGE(BC10:BG10)))</f>
        <v>2.58577035255021</v>
      </c>
      <c r="AX10" s="3" t="n">
        <f aca="false">(AN10*BC10)/405</f>
        <v>3.1762962962963</v>
      </c>
      <c r="AY10" s="3" t="n">
        <v>1</v>
      </c>
      <c r="AZ10" s="3" t="n">
        <f aca="false">1/(LOG(BC10)+LOG(AN10))</f>
        <v>0.3216079335211</v>
      </c>
      <c r="BA10" s="3" t="n">
        <f aca="false">(BD10-BC10)/(AO10-AN10)</f>
        <v>0.617283950617284</v>
      </c>
      <c r="BB10" s="3" t="n">
        <f aca="false">(20*BC10)/((AN10/18)-3.5)</f>
        <v>146.181818181818</v>
      </c>
      <c r="BC10" s="3" t="n">
        <v>13.4</v>
      </c>
      <c r="BD10" s="3" t="n">
        <v>63.4</v>
      </c>
      <c r="BE10" s="3" t="n">
        <v>99.8</v>
      </c>
      <c r="BF10" s="3" t="n">
        <v>86.9</v>
      </c>
      <c r="BG10" s="3" t="n">
        <v>90.1</v>
      </c>
      <c r="BH10" s="3" t="n">
        <f aca="false">((BC10*15)+(BD10*30)+(BE10*30)+(BF10*30)+(BG10*15))-(BC10*120)</f>
        <v>7447.5</v>
      </c>
      <c r="BI10" s="3" t="n">
        <f aca="false">((BC10*15)+(BD10*30)+(BE10*30)+(BF10*30)+(BG10*15))</f>
        <v>9055.5</v>
      </c>
      <c r="BJ10" s="3" t="n">
        <f aca="false">(1/BC10)</f>
        <v>0.0746268656716418</v>
      </c>
      <c r="BK10" s="3" t="n">
        <f aca="false">(BI10/AU10)</f>
        <v>0.431522516082916</v>
      </c>
      <c r="BL10" s="3" t="n">
        <f aca="false">(AW10*BK10)</f>
        <v>1.11581812854508</v>
      </c>
      <c r="BM10" s="5" t="n">
        <f aca="false">(BA10*BJ10)</f>
        <v>0.0460659664639764</v>
      </c>
      <c r="BV10" s="2" t="n">
        <v>146</v>
      </c>
      <c r="BW10" s="2" t="n">
        <v>0</v>
      </c>
      <c r="BX10" s="2" t="n">
        <v>35</v>
      </c>
      <c r="BY10" s="2" t="n">
        <v>1</v>
      </c>
      <c r="BZ10" s="2" t="n">
        <v>74</v>
      </c>
      <c r="CA10" s="2" t="n">
        <v>0</v>
      </c>
      <c r="CB10" s="2" t="n">
        <v>37</v>
      </c>
      <c r="CC10" s="2" t="n">
        <v>183</v>
      </c>
      <c r="CD10" s="2" t="n">
        <v>1</v>
      </c>
      <c r="CE10" s="2" t="n">
        <v>3</v>
      </c>
      <c r="CF10" s="2" t="n">
        <v>69</v>
      </c>
      <c r="CG10" s="2" t="n">
        <v>2.22</v>
      </c>
      <c r="CH10" s="2" t="n">
        <v>162</v>
      </c>
      <c r="CI10" s="2" t="n">
        <v>62</v>
      </c>
      <c r="CJ10" s="2" t="n">
        <v>434</v>
      </c>
      <c r="CK10" s="2" t="n">
        <v>1.74</v>
      </c>
      <c r="CL10" s="2" t="n">
        <v>1</v>
      </c>
      <c r="CM10" s="2" t="n">
        <v>0.65</v>
      </c>
      <c r="CN10" s="6" t="n">
        <v>42669</v>
      </c>
      <c r="CO10" s="2" t="n">
        <v>100</v>
      </c>
      <c r="CP10" s="2" t="n">
        <v>60</v>
      </c>
      <c r="CQ10" s="2" t="n">
        <v>40</v>
      </c>
      <c r="CR10" s="3" t="n">
        <v>73.3333333333333</v>
      </c>
      <c r="CS10" s="2" t="n">
        <v>61.9</v>
      </c>
      <c r="CT10" s="22" t="n">
        <v>23.7326150926396</v>
      </c>
      <c r="CU10" s="2" t="n">
        <v>78</v>
      </c>
      <c r="CV10" s="2" t="n">
        <v>101.8</v>
      </c>
      <c r="CW10" s="2" t="n">
        <v>91</v>
      </c>
      <c r="CX10" s="2" t="n">
        <v>0.48297213622291</v>
      </c>
      <c r="CY10" s="2" t="n">
        <v>0.766208251473477</v>
      </c>
      <c r="CZ10" s="2" t="n">
        <v>33.8</v>
      </c>
      <c r="DG10" s="2" t="n">
        <v>88</v>
      </c>
      <c r="DH10" s="2" t="n">
        <v>131</v>
      </c>
      <c r="DI10" s="2" t="n">
        <v>138</v>
      </c>
      <c r="DJ10" s="2" t="n">
        <v>159</v>
      </c>
      <c r="DK10" s="2" t="n">
        <v>122</v>
      </c>
      <c r="DL10" s="3" t="n">
        <v>1</v>
      </c>
      <c r="DM10" s="7" t="n">
        <v>1</v>
      </c>
      <c r="DN10" s="2" t="n">
        <f aca="false">((DG10*15)+(DH10*30)+(DI10*30)+(DJ10*30)+(DK10*15))-(DG10*120)</f>
        <v>5430</v>
      </c>
      <c r="DO10" s="2" t="n">
        <f aca="false">((DG10*15)+(DH10*30)+(DI10*30)+(DJ10*30)+(DK10*15))</f>
        <v>15990</v>
      </c>
      <c r="DP10" s="3" t="n">
        <f aca="false">10000/SQRT((DG10*DU10)*(AVERAGE(DG10:DK10)*AVERAGE(DU10:DY10)))</f>
        <v>2.66127672910239</v>
      </c>
      <c r="DQ10" s="3" t="n">
        <f aca="false">(DG10*DU10)/405</f>
        <v>3.0637037037037</v>
      </c>
      <c r="DR10" s="3" t="n">
        <f aca="false">1/(LOG(DU10)+LOG(DG10))</f>
        <v>0.323237360792632</v>
      </c>
      <c r="DS10" s="3" t="n">
        <f aca="false">(DV10-DU10)/(DH10-DG10)</f>
        <v>1.13720930232558</v>
      </c>
      <c r="DT10" s="3" t="n">
        <f aca="false">(20*DU10)/((DG10/18)-3.5)</f>
        <v>203.04</v>
      </c>
      <c r="DU10" s="2" t="n">
        <v>14.1</v>
      </c>
      <c r="DV10" s="2" t="n">
        <v>63</v>
      </c>
      <c r="DW10" s="2" t="n">
        <v>98.8</v>
      </c>
      <c r="DX10" s="2" t="n">
        <v>124</v>
      </c>
      <c r="DY10" s="2" t="n">
        <v>146</v>
      </c>
      <c r="DZ10" s="2" t="n">
        <f aca="false">((DU10*15)+(DV10*30)+(DW10*30)+(DX10*30)+(DY10*15))-(DU10*120)</f>
        <v>9283.5</v>
      </c>
      <c r="EA10" s="2" t="n">
        <f aca="false">((DU10*15)+(DV10*30)+(DW10*30)+(DX10*30)+(DY10*15))</f>
        <v>10975.5</v>
      </c>
      <c r="EB10" s="2" t="n">
        <f aca="false">(1/DU10)</f>
        <v>0.0709219858156028</v>
      </c>
      <c r="EC10" s="2" t="n">
        <f aca="false">(EA10/DO10)</f>
        <v>0.68639774859287</v>
      </c>
      <c r="ED10" s="2" t="n">
        <f aca="false">(DP10*EC10)</f>
        <v>1.82669435523848</v>
      </c>
      <c r="EE10" s="2" t="n">
        <f aca="false">(DS10*EB10)</f>
        <v>0.0806531420089065</v>
      </c>
      <c r="EF10" s="2" t="n">
        <v>5.74</v>
      </c>
      <c r="EG10" s="2" t="n">
        <v>155</v>
      </c>
      <c r="EH10" s="2" t="n">
        <v>25</v>
      </c>
      <c r="EI10" s="2" t="n">
        <v>95</v>
      </c>
      <c r="EJ10" s="2" t="n">
        <v>35</v>
      </c>
      <c r="EK10" s="2" t="n">
        <v>174</v>
      </c>
      <c r="EL10" s="6" t="n">
        <v>42872</v>
      </c>
      <c r="EM10" s="2" t="n">
        <v>100</v>
      </c>
      <c r="EN10" s="2" t="n">
        <v>60</v>
      </c>
      <c r="EO10" s="2" t="n">
        <v>40</v>
      </c>
      <c r="EP10" s="3" t="n">
        <v>73.3333333333333</v>
      </c>
      <c r="EQ10" s="2" t="n">
        <v>64.3</v>
      </c>
      <c r="ER10" s="22" t="n">
        <v>24.6527811059245</v>
      </c>
      <c r="ES10" s="2" t="n">
        <v>84.2</v>
      </c>
      <c r="ET10" s="2" t="n">
        <v>101.5</v>
      </c>
      <c r="EU10" s="2" t="n">
        <v>89.7</v>
      </c>
      <c r="EV10" s="2" t="n">
        <v>0.521362229102167</v>
      </c>
      <c r="EW10" s="2" t="n">
        <v>0.829556650246306</v>
      </c>
      <c r="EX10" s="2" t="n">
        <v>31.2</v>
      </c>
      <c r="EY10" s="2" t="n">
        <v>5</v>
      </c>
      <c r="EZ10" s="2" t="n">
        <v>50.6</v>
      </c>
      <c r="FA10" s="2" t="n">
        <v>42</v>
      </c>
      <c r="FB10" s="2" t="n">
        <v>2.3</v>
      </c>
      <c r="FC10" s="2" t="n">
        <v>93</v>
      </c>
      <c r="FD10" s="2" t="n">
        <v>141</v>
      </c>
      <c r="FE10" s="2" t="n">
        <v>153</v>
      </c>
      <c r="FF10" s="2" t="n">
        <v>158</v>
      </c>
      <c r="FG10" s="2" t="n">
        <v>156</v>
      </c>
      <c r="FH10" s="2" t="s">
        <v>720</v>
      </c>
      <c r="FI10" s="8" t="n">
        <v>2</v>
      </c>
      <c r="FJ10" s="2" t="n">
        <f aca="false">((FC10*15)+(FD10*30)+(FE10*30)+(FF10*30)+(FG10*15))-(FC10*120)</f>
        <v>6135</v>
      </c>
      <c r="FK10" s="2" t="n">
        <f aca="false">((FC10*15)+(FD10*30)+(FE10*30)+(FF10*30)+(FG10*15))</f>
        <v>17295</v>
      </c>
      <c r="FL10" s="2" t="n">
        <f aca="false">10000/SQRT((FC10*FQ10)*(AVERAGE(FC10:FG10)*AVERAGE(FQ10:FU10)))</f>
        <v>2.91921227784086</v>
      </c>
      <c r="FM10" s="2" t="n">
        <f aca="false">(FC10*FQ10)/405</f>
        <v>2.64074074074074</v>
      </c>
      <c r="FN10" s="2" t="n">
        <f aca="false">1/(LOG(FQ10)+LOG(FC10))</f>
        <v>0.330122257364719</v>
      </c>
      <c r="FO10" s="2" t="n">
        <f aca="false">(FR10-FQ10)/(FD10-FC10)</f>
        <v>1.39583333333333</v>
      </c>
      <c r="FP10" s="2" t="n">
        <f aca="false">(20*FQ10)/((FC10/18)-3.5)</f>
        <v>138</v>
      </c>
      <c r="FQ10" s="20" t="n">
        <v>11.5</v>
      </c>
      <c r="FR10" s="20" t="n">
        <v>78.5</v>
      </c>
      <c r="FS10" s="20" t="n">
        <v>78.2</v>
      </c>
      <c r="FT10" s="20" t="n">
        <v>94.1</v>
      </c>
      <c r="FU10" s="20" t="n">
        <v>129</v>
      </c>
      <c r="FV10" s="2" t="n">
        <f aca="false">((FQ10*15)+(FR10*30)+(FS10*30)+(FT10*30)+(FU10*15))-(FQ10*120)</f>
        <v>8251.5</v>
      </c>
      <c r="FW10" s="2" t="n">
        <f aca="false">((FQ10*15)+(FR10*30)+(FS10*30)+(FT10*30)+(FU10*15))</f>
        <v>9631.5</v>
      </c>
      <c r="FX10" s="2" t="n">
        <f aca="false">(1/FQ10)</f>
        <v>0.0869565217391304</v>
      </c>
      <c r="FY10" s="2" t="n">
        <f aca="false">(FW10/FK10)</f>
        <v>0.556895056374675</v>
      </c>
      <c r="FZ10" s="2" t="n">
        <f aca="false">(FL10*FY10)</f>
        <v>1.62569488603783</v>
      </c>
      <c r="GA10" s="2" t="n">
        <f aca="false">(FO10*FX10)</f>
        <v>0.121376811594203</v>
      </c>
      <c r="GB10" s="2" t="n">
        <v>5.28</v>
      </c>
      <c r="GC10" s="2" t="n">
        <v>136</v>
      </c>
      <c r="GD10" s="2" t="n">
        <v>34</v>
      </c>
      <c r="GE10" s="2" t="n">
        <v>153</v>
      </c>
      <c r="GF10" s="9" t="n">
        <v>2158</v>
      </c>
      <c r="GG10" s="9" t="n">
        <v>78.2</v>
      </c>
      <c r="GH10" s="9" t="n">
        <v>70.1</v>
      </c>
      <c r="GI10" s="9" t="n">
        <v>5.7</v>
      </c>
      <c r="GJ10" s="9" t="n">
        <v>6.6</v>
      </c>
      <c r="GK10" s="9" t="n">
        <v>4.1</v>
      </c>
      <c r="GL10" s="9" t="n">
        <v>192</v>
      </c>
      <c r="GM10" s="9" t="n">
        <v>306</v>
      </c>
      <c r="GN10" s="9" t="n">
        <v>24.4</v>
      </c>
      <c r="GO10" s="9" t="n">
        <v>11.2</v>
      </c>
      <c r="GP10" s="9" t="n">
        <v>893</v>
      </c>
      <c r="GQ10" s="9" t="n">
        <v>1826</v>
      </c>
      <c r="GR10" s="9" t="n">
        <v>0.65</v>
      </c>
      <c r="GS10" s="9" t="n">
        <v>1.19</v>
      </c>
      <c r="GT10" s="9" t="n">
        <v>0.52</v>
      </c>
      <c r="GU10" s="9" t="n">
        <v>1.8</v>
      </c>
      <c r="GV10" s="9" t="n">
        <v>15.2</v>
      </c>
      <c r="GW10" s="9" t="n">
        <v>39.9</v>
      </c>
      <c r="GX10" s="9" t="n">
        <v>0.29</v>
      </c>
      <c r="GY10" s="9" t="n">
        <v>10.85</v>
      </c>
      <c r="GZ10" s="9" t="n">
        <v>1.03</v>
      </c>
      <c r="HA10" s="9" t="n">
        <v>1174</v>
      </c>
      <c r="HB10" s="9" t="n">
        <v>11.76</v>
      </c>
      <c r="HC10" s="9" t="n">
        <v>567</v>
      </c>
      <c r="HD10" s="9" t="n">
        <v>63</v>
      </c>
      <c r="HE10" s="9" t="n">
        <v>1297</v>
      </c>
      <c r="HF10" s="9" t="n">
        <v>65</v>
      </c>
      <c r="HG10" s="9" t="n">
        <v>36</v>
      </c>
      <c r="HH10" s="9" t="n">
        <v>0.7</v>
      </c>
      <c r="HI10" s="9" t="n">
        <v>240</v>
      </c>
      <c r="HJ10" s="2" t="n">
        <v>27</v>
      </c>
      <c r="HK10" s="2" t="n">
        <v>27</v>
      </c>
      <c r="HL10" s="2" t="n">
        <v>1</v>
      </c>
      <c r="HM10" s="2" t="n">
        <v>1</v>
      </c>
      <c r="HN10" s="2" t="n">
        <v>36.2703590393066</v>
      </c>
      <c r="HO10" s="2" t="n">
        <v>144.801574707031</v>
      </c>
      <c r="HT10" s="2" t="n">
        <v>2130.8798828125</v>
      </c>
      <c r="HU10" s="2" t="n">
        <v>53.0800018310547</v>
      </c>
      <c r="HV10" s="2" t="n">
        <v>7</v>
      </c>
      <c r="HW10" s="2" t="n">
        <v>10.9799995422363</v>
      </c>
      <c r="HX10" s="2" t="n">
        <v>29.2900009155273</v>
      </c>
      <c r="HY10" s="2" t="n">
        <v>388.410003662109</v>
      </c>
      <c r="HZ10" s="2" t="n">
        <v>47.8899993896484</v>
      </c>
      <c r="IA10" s="2" t="n">
        <v>46.9700012207031</v>
      </c>
      <c r="IB10" s="2" t="n">
        <v>4.17999982833862</v>
      </c>
      <c r="IC10" s="2" t="n">
        <v>115.860000610352</v>
      </c>
      <c r="ID10" s="2" t="n">
        <v>2.45000004768372</v>
      </c>
      <c r="IE10" s="2" t="n">
        <v>37.0099983215332</v>
      </c>
      <c r="IF10" s="2" t="n">
        <v>9.36999988555908</v>
      </c>
      <c r="IG10" s="2" t="n">
        <v>40.4099998474121</v>
      </c>
      <c r="IH10" s="2" t="n">
        <v>37.25</v>
      </c>
      <c r="II10" s="2" t="n">
        <v>21.7299995422363</v>
      </c>
      <c r="IJ10" s="2" t="n">
        <v>10.1400003433228</v>
      </c>
      <c r="IK10" s="2" t="n">
        <v>23.3899993896484</v>
      </c>
      <c r="IL10" s="2" t="n">
        <v>11.8500003814697</v>
      </c>
      <c r="IM10" s="2" t="n">
        <v>6.23000001907349</v>
      </c>
      <c r="IN10" s="2" t="n">
        <v>1.66999995708466</v>
      </c>
      <c r="IO10" s="2" t="n">
        <v>695.070007324219</v>
      </c>
      <c r="IP10" s="2" t="n">
        <v>18.7600002288818</v>
      </c>
      <c r="IQ10" s="2" t="n">
        <v>0.0500000007450581</v>
      </c>
      <c r="IR10" s="2" t="n">
        <v>422.339996337891</v>
      </c>
      <c r="IS10" s="2" t="n">
        <v>1216.68994140625</v>
      </c>
      <c r="IT10" s="2" t="n">
        <v>3672.169921875</v>
      </c>
      <c r="IU10" s="2" t="n">
        <v>1728.30004882813</v>
      </c>
      <c r="IV10" s="2" t="n">
        <v>7.53000020980835</v>
      </c>
      <c r="IW10" s="2" t="n">
        <v>2.63000011444092</v>
      </c>
      <c r="IX10" s="2" t="n">
        <v>4.03999996185303</v>
      </c>
      <c r="IY10" s="2" t="n">
        <v>27.5400009155273</v>
      </c>
      <c r="IZ10" s="2" t="n">
        <v>315.079986572266</v>
      </c>
      <c r="JA10" s="2" t="n">
        <v>1.80999994277954</v>
      </c>
      <c r="JB10" s="2" t="n">
        <v>1.48000001907349</v>
      </c>
      <c r="JC10" s="2" t="n">
        <v>15.7399997711182</v>
      </c>
      <c r="JD10" s="2" t="n">
        <v>3.71000003814697</v>
      </c>
      <c r="JE10" s="2" t="n">
        <v>2.07999992370605</v>
      </c>
      <c r="JF10" s="2" t="n">
        <v>3.89000010490417</v>
      </c>
      <c r="JG10" s="2" t="n">
        <v>504.399993896484</v>
      </c>
      <c r="JH10" s="2" t="n">
        <v>1</v>
      </c>
      <c r="JI10" s="2" t="n">
        <v>78.370002746582</v>
      </c>
      <c r="JJ10" s="2" t="n">
        <v>7321.60009765625</v>
      </c>
      <c r="JK10" s="2" t="n">
        <v>5909.60009765625</v>
      </c>
      <c r="JL10" s="2" t="n">
        <v>81.6699981689453</v>
      </c>
      <c r="JM10" s="2" t="n">
        <v>2089.35009765625</v>
      </c>
      <c r="JN10" s="2" t="n">
        <v>676.510009765625</v>
      </c>
      <c r="JO10" s="2" t="n">
        <v>4765.8798828125</v>
      </c>
      <c r="JP10" s="2" t="n">
        <v>1918.15002441406</v>
      </c>
      <c r="JQ10" s="2" t="n">
        <v>53.7799987792969</v>
      </c>
      <c r="JR10" s="2" t="n">
        <v>9.52999973297119</v>
      </c>
      <c r="JS10" s="2" t="n">
        <v>7.1100001335144</v>
      </c>
      <c r="JT10" s="2" t="n">
        <v>12.1499996185303</v>
      </c>
      <c r="JU10" s="2" t="n">
        <v>18.9400005340576</v>
      </c>
      <c r="JV10" s="2" t="n">
        <v>11.1700000762939</v>
      </c>
      <c r="JW10" s="2" t="n">
        <v>39.0200004577637</v>
      </c>
      <c r="JX10" s="2" t="n">
        <v>2.19000005722046</v>
      </c>
      <c r="JY10" s="2" t="n">
        <v>63.75</v>
      </c>
      <c r="JZ10" s="2" t="n">
        <v>146.410003662109</v>
      </c>
      <c r="KA10" s="2" t="n">
        <v>40.2400016784668</v>
      </c>
      <c r="KB10" s="2" t="n">
        <v>0.129999995231628</v>
      </c>
      <c r="KC10" s="2" t="n">
        <v>0.0599999986588955</v>
      </c>
      <c r="KD10" s="2" t="n">
        <v>0.0500000007450581</v>
      </c>
      <c r="KE10" s="2" t="n">
        <v>0.170000001788139</v>
      </c>
      <c r="KF10" s="2" t="n">
        <v>0.430000007152557</v>
      </c>
      <c r="KG10" s="2" t="n">
        <v>0.159999996423721</v>
      </c>
      <c r="KH10" s="2" t="n">
        <v>0.629999995231628</v>
      </c>
      <c r="KI10" s="2" t="n">
        <v>0.550000011920929</v>
      </c>
      <c r="KJ10" s="2" t="n">
        <v>6.57000017166138</v>
      </c>
      <c r="KK10" s="2" t="n">
        <v>4.59000015258789</v>
      </c>
      <c r="KL10" s="2" t="n">
        <v>3.80999994277954</v>
      </c>
      <c r="KM10" s="2" t="n">
        <v>1.89999997615814</v>
      </c>
      <c r="KN10" s="2" t="n">
        <v>0.490000009536743</v>
      </c>
      <c r="KO10" s="2" t="n">
        <v>0</v>
      </c>
      <c r="KP10" s="2" t="n">
        <v>13.8800001144409</v>
      </c>
      <c r="KQ10" s="2" t="n">
        <v>8.22999954223633</v>
      </c>
      <c r="KR10" s="2" t="n">
        <v>0.680000007152557</v>
      </c>
      <c r="KS10" s="2" t="n">
        <v>0.0299999993294477</v>
      </c>
      <c r="KT10" s="2" t="n">
        <v>0.00999999977648258</v>
      </c>
      <c r="KU10" s="2" t="n">
        <v>6.90000009536743</v>
      </c>
      <c r="KV10" s="2" t="n">
        <v>4.3600001335144</v>
      </c>
      <c r="KW10" s="2" t="n">
        <v>0.0599999986588955</v>
      </c>
      <c r="KX10" s="2" t="n">
        <v>0.140000000596046</v>
      </c>
      <c r="KY10" s="2" t="n">
        <v>0.589999973773956</v>
      </c>
      <c r="KZ10" s="2" t="n">
        <v>0.509999990463257</v>
      </c>
      <c r="LA10" s="2" t="n">
        <v>0</v>
      </c>
      <c r="LB10" s="2" t="n">
        <v>0</v>
      </c>
      <c r="LC10" s="2" t="n">
        <v>0</v>
      </c>
      <c r="LD10" s="2" t="n">
        <v>0</v>
      </c>
      <c r="LE10" s="2" t="n">
        <v>0</v>
      </c>
      <c r="LF10" s="2" t="n">
        <v>0</v>
      </c>
      <c r="LG10" s="2" t="n">
        <v>0.00999999977648258</v>
      </c>
      <c r="LH10" s="2" t="n">
        <v>0.00999999977648258</v>
      </c>
      <c r="LI10" s="2" t="n">
        <v>230.15559387207</v>
      </c>
    </row>
    <row r="11" customFormat="false" ht="13.8" hidden="false" customHeight="false" outlineLevel="0" collapsed="false">
      <c r="A11" s="1" t="n">
        <v>30958</v>
      </c>
      <c r="B11" s="2" t="n">
        <v>2</v>
      </c>
      <c r="C11" s="2" t="n">
        <v>1</v>
      </c>
      <c r="D11" s="2" t="n">
        <v>54</v>
      </c>
      <c r="E11" s="21" t="s">
        <v>1407</v>
      </c>
      <c r="F11" s="21" t="s">
        <v>1407</v>
      </c>
      <c r="G11" s="2" t="n">
        <v>0</v>
      </c>
      <c r="H11" s="2" t="n">
        <v>1</v>
      </c>
      <c r="I11" s="2" t="n">
        <v>1</v>
      </c>
      <c r="J11" s="2" t="n">
        <v>1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f aca="false">IF(X11&gt;27,1,0)</f>
        <v>1</v>
      </c>
      <c r="Q11" s="2" t="n">
        <v>0</v>
      </c>
      <c r="R11" s="2" t="n">
        <v>1</v>
      </c>
      <c r="S11" s="2" t="n">
        <f aca="false">SUM(G11:R11)</f>
        <v>5</v>
      </c>
      <c r="T11" s="2" t="n">
        <v>130</v>
      </c>
      <c r="U11" s="2" t="n">
        <v>80</v>
      </c>
      <c r="V11" s="2" t="n">
        <f aca="false">T11-U11</f>
        <v>50</v>
      </c>
      <c r="W11" s="3" t="n">
        <f aca="false">U11+((T11-U11)/3)</f>
        <v>96.6666666666667</v>
      </c>
      <c r="X11" s="4" t="n">
        <v>88.7</v>
      </c>
      <c r="Y11" s="4" t="n">
        <v>173</v>
      </c>
      <c r="Z11" s="3" t="n">
        <v>29.6368071101607</v>
      </c>
      <c r="AA11" s="3" t="n">
        <v>1</v>
      </c>
      <c r="AB11" s="4" t="n">
        <v>103</v>
      </c>
      <c r="AC11" s="4" t="n">
        <v>103</v>
      </c>
      <c r="AD11" s="3" t="n">
        <v>0.595375722543353</v>
      </c>
      <c r="AE11" s="3" t="n">
        <v>1</v>
      </c>
      <c r="AF11" s="3" t="n">
        <v>107</v>
      </c>
      <c r="AG11" s="4" t="n">
        <v>32.7</v>
      </c>
      <c r="AH11" s="4" t="n">
        <v>29</v>
      </c>
      <c r="AI11" s="4" t="n">
        <v>59.7</v>
      </c>
      <c r="AJ11" s="2" t="n">
        <v>16</v>
      </c>
      <c r="AK11" s="4" t="n">
        <v>48.3</v>
      </c>
      <c r="AL11" s="4" t="n">
        <v>56.7</v>
      </c>
      <c r="AM11" s="4" t="n">
        <v>3</v>
      </c>
      <c r="AN11" s="2" t="n">
        <v>107</v>
      </c>
      <c r="AO11" s="2" t="n">
        <v>152</v>
      </c>
      <c r="AP11" s="2" t="n">
        <v>193</v>
      </c>
      <c r="AQ11" s="2" t="n">
        <v>199</v>
      </c>
      <c r="AR11" s="2" t="n">
        <v>176</v>
      </c>
      <c r="AS11" s="2" t="n">
        <v>4</v>
      </c>
      <c r="AT11" s="2" t="n">
        <f aca="false">((AN11*15)+(AO11*30)+(AP11*30)+(AQ11*30)+(AR11*15))-(AN11*120)</f>
        <v>7725</v>
      </c>
      <c r="AU11" s="2" t="n">
        <f aca="false">((AN11*15)+(AO11*30)+(AP11*30)+(AQ11*30)+(AR11*15))</f>
        <v>20565</v>
      </c>
      <c r="AV11" s="2" t="n">
        <v>5.58</v>
      </c>
      <c r="AW11" s="5" t="n">
        <f aca="false">10000/SQRT((AN11*BC11)*(AVERAGE(AN11:AR11)*AVERAGE(BC11:BG11)))</f>
        <v>1.85798648395404</v>
      </c>
      <c r="AX11" s="3" t="n">
        <f aca="false">(AN11*BC11)/405</f>
        <v>4.22716049382716</v>
      </c>
      <c r="AY11" s="3" t="n">
        <v>1</v>
      </c>
      <c r="AZ11" s="3" t="n">
        <f aca="false">1/(LOG(BC11)+LOG(AN11))</f>
        <v>0.309262049503385</v>
      </c>
      <c r="BA11" s="3" t="n">
        <f aca="false">(BD11-BC11)/(AO11-AN11)</f>
        <v>0.5</v>
      </c>
      <c r="BB11" s="3" t="n">
        <f aca="false">(20*BC11)/((AN11/18)-3.5)</f>
        <v>130.909090909091</v>
      </c>
      <c r="BC11" s="3" t="n">
        <v>16</v>
      </c>
      <c r="BD11" s="4" t="n">
        <v>38.5</v>
      </c>
      <c r="BE11" s="4" t="n">
        <v>133</v>
      </c>
      <c r="BF11" s="4" t="n">
        <v>144</v>
      </c>
      <c r="BG11" s="4" t="n">
        <v>180</v>
      </c>
      <c r="BH11" s="3" t="n">
        <f aca="false">((BC11*15)+(BD11*30)+(BE11*30)+(BF11*30)+(BG11*15))-(BC11*120)</f>
        <v>10485</v>
      </c>
      <c r="BI11" s="3" t="n">
        <f aca="false">((BC11*15)+(BD11*30)+(BE11*30)+(BF11*30)+(BG11*15))</f>
        <v>12405</v>
      </c>
      <c r="BJ11" s="3" t="n">
        <f aca="false">(1/BC11)</f>
        <v>0.0625</v>
      </c>
      <c r="BK11" s="3" t="n">
        <f aca="false">(BI11/AU11)</f>
        <v>0.603209336250912</v>
      </c>
      <c r="BL11" s="3" t="n">
        <f aca="false">(AW11*BK11)</f>
        <v>1.12075479374908</v>
      </c>
      <c r="BM11" s="5" t="n">
        <f aca="false">(BA11*BJ11)</f>
        <v>0.03125</v>
      </c>
      <c r="BV11" s="2" t="n">
        <v>173</v>
      </c>
      <c r="BW11" s="2" t="n">
        <v>0</v>
      </c>
      <c r="BX11" s="2" t="n">
        <v>46</v>
      </c>
      <c r="BY11" s="2" t="n">
        <v>0</v>
      </c>
      <c r="BZ11" s="2" t="n">
        <v>92</v>
      </c>
      <c r="CA11" s="2" t="n">
        <v>0</v>
      </c>
      <c r="CB11" s="2" t="n">
        <v>35</v>
      </c>
      <c r="CC11" s="2" t="n">
        <v>175</v>
      </c>
      <c r="CD11" s="2" t="n">
        <v>1</v>
      </c>
      <c r="CE11" s="2" t="n">
        <v>3</v>
      </c>
      <c r="CN11" s="6" t="n">
        <v>42683</v>
      </c>
      <c r="CO11" s="2" t="n">
        <v>160</v>
      </c>
      <c r="CP11" s="2" t="n">
        <v>110</v>
      </c>
      <c r="CQ11" s="2" t="n">
        <v>50</v>
      </c>
      <c r="CR11" s="3" t="n">
        <v>126.666666666667</v>
      </c>
      <c r="CS11" s="2" t="n">
        <v>88.8</v>
      </c>
      <c r="CT11" s="2" t="n">
        <v>29.6702195195295</v>
      </c>
      <c r="CU11" s="2" t="n">
        <v>102</v>
      </c>
      <c r="CV11" s="2" t="n">
        <v>105</v>
      </c>
      <c r="CW11" s="2" t="n">
        <v>108</v>
      </c>
      <c r="CX11" s="2" t="n">
        <v>0.589595375722543</v>
      </c>
      <c r="CY11" s="2" t="n">
        <v>0.971428571428571</v>
      </c>
      <c r="CZ11" s="2" t="n">
        <v>32.2</v>
      </c>
      <c r="DG11" s="2" t="n">
        <v>97</v>
      </c>
      <c r="DH11" s="2" t="n">
        <v>151</v>
      </c>
      <c r="DI11" s="2" t="n">
        <v>201</v>
      </c>
      <c r="DJ11" s="2" t="n">
        <v>138</v>
      </c>
      <c r="DK11" s="2" t="n">
        <v>127</v>
      </c>
      <c r="DL11" s="3" t="n">
        <v>1</v>
      </c>
      <c r="DM11" s="7" t="n">
        <v>1</v>
      </c>
      <c r="DN11" s="2" t="n">
        <f aca="false">((DG11*15)+(DH11*30)+(DI11*30)+(DJ11*30)+(DK11*15))-(DG11*120)</f>
        <v>6420</v>
      </c>
      <c r="DO11" s="2" t="n">
        <f aca="false">((DG11*15)+(DH11*30)+(DI11*30)+(DJ11*30)+(DK11*15))</f>
        <v>18060</v>
      </c>
      <c r="DP11" s="3" t="n">
        <f aca="false">10000/SQRT((DG11*DU11)*(AVERAGE(DG11:DK11)*AVERAGE(DU11:DY11)))</f>
        <v>2.5639867662487</v>
      </c>
      <c r="DQ11" s="3" t="n">
        <f aca="false">(DG11*DU11)/405</f>
        <v>2.10286419753086</v>
      </c>
      <c r="DR11" s="3" t="n">
        <f aca="false">1/(LOG(DU11)+LOG(DG11))</f>
        <v>0.341265917368834</v>
      </c>
      <c r="DS11" s="3" t="n">
        <f aca="false">(DV11-DU11)/(DH11-DG11)</f>
        <v>1.16333333333333</v>
      </c>
      <c r="DT11" s="3" t="n">
        <f aca="false">(20*DU11)/((DG11/18)-3.5)</f>
        <v>92.9647058823529</v>
      </c>
      <c r="DU11" s="2" t="n">
        <v>8.78</v>
      </c>
      <c r="DV11" s="2" t="n">
        <v>71.6</v>
      </c>
      <c r="DW11" s="2" t="n">
        <v>214</v>
      </c>
      <c r="DX11" s="2" t="n">
        <v>161</v>
      </c>
      <c r="DY11" s="2" t="n">
        <v>170</v>
      </c>
      <c r="DZ11" s="2" t="n">
        <f aca="false">((DU11*15)+(DV11*30)+(DW11*30)+(DX11*30)+(DY11*15))-(DU11*120)</f>
        <v>15026.1</v>
      </c>
      <c r="EA11" s="2" t="n">
        <f aca="false">((DU11*15)+(DV11*30)+(DW11*30)+(DX11*30)+(DY11*15))</f>
        <v>16079.7</v>
      </c>
      <c r="EB11" s="2" t="n">
        <f aca="false">(1/DU11)</f>
        <v>0.113895216400911</v>
      </c>
      <c r="EC11" s="2" t="n">
        <f aca="false">(EA11/DO11)</f>
        <v>0.890348837209302</v>
      </c>
      <c r="ED11" s="2" t="n">
        <f aca="false">(DP11*EC11)</f>
        <v>2.28284263594957</v>
      </c>
      <c r="EE11" s="2" t="n">
        <f aca="false">(DS11*EB11)</f>
        <v>0.132498101746393</v>
      </c>
      <c r="EF11" s="2" t="n">
        <v>5.35</v>
      </c>
      <c r="EG11" s="2" t="n">
        <v>187</v>
      </c>
      <c r="EH11" s="2" t="n">
        <v>30</v>
      </c>
      <c r="EK11" s="2" t="n">
        <v>228</v>
      </c>
      <c r="EL11" s="6" t="n">
        <v>42864</v>
      </c>
      <c r="EM11" s="2" t="n">
        <v>122</v>
      </c>
      <c r="EN11" s="2" t="n">
        <v>80</v>
      </c>
      <c r="EO11" s="2" t="n">
        <v>42</v>
      </c>
      <c r="EP11" s="3" t="n">
        <v>94</v>
      </c>
      <c r="EQ11" s="2" t="n">
        <v>88.4</v>
      </c>
      <c r="ER11" s="22" t="n">
        <v>29.5365698820542</v>
      </c>
      <c r="ES11" s="2" t="n">
        <v>100.8</v>
      </c>
      <c r="ET11" s="2" t="n">
        <v>103</v>
      </c>
      <c r="EU11" s="2" t="n">
        <v>105.3</v>
      </c>
      <c r="EV11" s="2" t="n">
        <v>0.582658959537572</v>
      </c>
      <c r="EW11" s="2" t="n">
        <v>0.978640776699029</v>
      </c>
      <c r="EX11" s="2" t="n">
        <v>30</v>
      </c>
      <c r="EY11" s="2" t="n">
        <v>14</v>
      </c>
      <c r="EZ11" s="2" t="n">
        <v>49.6</v>
      </c>
      <c r="FA11" s="2" t="n">
        <v>58.8</v>
      </c>
      <c r="FB11" s="2" t="n">
        <v>3.1</v>
      </c>
      <c r="FC11" s="2" t="n">
        <v>93</v>
      </c>
      <c r="FD11" s="2" t="n">
        <v>146</v>
      </c>
      <c r="FE11" s="2" t="n">
        <v>182</v>
      </c>
      <c r="FF11" s="2" t="n">
        <v>141</v>
      </c>
      <c r="FG11" s="2" t="n">
        <v>149</v>
      </c>
      <c r="FH11" s="2" t="s">
        <v>720</v>
      </c>
      <c r="FI11" s="8" t="n">
        <v>1</v>
      </c>
      <c r="FJ11" s="2" t="n">
        <f aca="false">((FC11*15)+(FD11*30)+(FE11*30)+(FF11*30)+(FG11*15))-(FC11*120)</f>
        <v>6540</v>
      </c>
      <c r="FK11" s="2" t="n">
        <f aca="false">((FC11*15)+(FD11*30)+(FE11*30)+(FF11*30)+(FG11*15))</f>
        <v>17700</v>
      </c>
      <c r="FL11" s="2" t="n">
        <f aca="false">10000/SQRT((FC11*FQ11)*(AVERAGE(FC11:FG11)*AVERAGE(FQ11:FU11)))</f>
        <v>2.21617150185439</v>
      </c>
      <c r="FM11" s="2" t="n">
        <f aca="false">(FC11*FQ11)/405</f>
        <v>3.32962962962963</v>
      </c>
      <c r="FN11" s="2" t="n">
        <f aca="false">1/(LOG(FQ11)+LOG(FC11))</f>
        <v>0.319504032531626</v>
      </c>
      <c r="FO11" s="2" t="n">
        <f aca="false">(FR11-FQ11)/(FD11-FC11)</f>
        <v>1.22452830188679</v>
      </c>
      <c r="FP11" s="2" t="n">
        <f aca="false">(20*FQ11)/((FC11/18)-3.5)</f>
        <v>174</v>
      </c>
      <c r="FQ11" s="20" t="n">
        <v>14.5</v>
      </c>
      <c r="FR11" s="20" t="n">
        <v>79.4</v>
      </c>
      <c r="FS11" s="20" t="n">
        <v>152</v>
      </c>
      <c r="FT11" s="20" t="n">
        <v>133</v>
      </c>
      <c r="FU11" s="20" t="n">
        <v>152</v>
      </c>
      <c r="FV11" s="2" t="n">
        <f aca="false">((FQ11*15)+(FR11*30)+(FS11*30)+(FT11*30)+(FU11*15))-(FQ11*120)</f>
        <v>11689.5</v>
      </c>
      <c r="FW11" s="2" t="n">
        <f aca="false">((FQ11*15)+(FR11*30)+(FS11*30)+(FT11*30)+(FU11*15))</f>
        <v>13429.5</v>
      </c>
      <c r="FX11" s="2" t="n">
        <f aca="false">(1/FQ11)</f>
        <v>0.0689655172413793</v>
      </c>
      <c r="FY11" s="2" t="n">
        <f aca="false">(FW11/FK11)</f>
        <v>0.758728813559322</v>
      </c>
      <c r="FZ11" s="2" t="n">
        <f aca="false">(FL11*FY11)</f>
        <v>1.68147317424596</v>
      </c>
      <c r="GA11" s="2" t="n">
        <f aca="false">(FO11*FX11)</f>
        <v>0.0844502277163305</v>
      </c>
      <c r="GB11" s="2" t="n">
        <v>5.48</v>
      </c>
      <c r="GC11" s="2" t="n">
        <v>177</v>
      </c>
      <c r="GD11" s="2" t="n">
        <v>40</v>
      </c>
      <c r="GE11" s="2" t="n">
        <v>223</v>
      </c>
      <c r="GF11" s="9" t="n">
        <v>1555</v>
      </c>
      <c r="GG11" s="9" t="n">
        <v>67.4</v>
      </c>
      <c r="GH11" s="9" t="n">
        <v>65</v>
      </c>
      <c r="GI11" s="9" t="n">
        <v>20.3</v>
      </c>
      <c r="GJ11" s="9" t="n">
        <v>20.6</v>
      </c>
      <c r="GK11" s="9" t="n">
        <v>4.8</v>
      </c>
      <c r="GL11" s="9" t="n">
        <v>133</v>
      </c>
      <c r="GM11" s="9" t="n">
        <v>177.7</v>
      </c>
      <c r="GN11" s="9" t="n">
        <v>4.6</v>
      </c>
      <c r="GO11" s="9" t="n">
        <v>11.4</v>
      </c>
      <c r="GP11" s="9" t="n">
        <v>1322</v>
      </c>
      <c r="GQ11" s="9" t="n">
        <v>389</v>
      </c>
      <c r="GR11" s="9" t="n">
        <v>1.69</v>
      </c>
      <c r="GS11" s="9" t="n">
        <v>1.17</v>
      </c>
      <c r="GT11" s="9" t="n">
        <v>0.9</v>
      </c>
      <c r="GU11" s="9" t="n">
        <v>4.93</v>
      </c>
      <c r="GV11" s="9" t="n">
        <v>28.9</v>
      </c>
      <c r="GW11" s="9" t="n">
        <v>173.1</v>
      </c>
      <c r="GX11" s="9" t="n">
        <v>1.47</v>
      </c>
      <c r="GY11" s="9" t="n">
        <v>17.69</v>
      </c>
      <c r="GZ11" s="9" t="n">
        <v>1.42</v>
      </c>
      <c r="HA11" s="9" t="n">
        <v>1271</v>
      </c>
      <c r="HB11" s="9" t="n">
        <v>9.37</v>
      </c>
      <c r="HC11" s="9" t="n">
        <v>1228</v>
      </c>
      <c r="HD11" s="9" t="n">
        <v>501</v>
      </c>
      <c r="HE11" s="9" t="n">
        <v>2421</v>
      </c>
      <c r="HF11" s="9" t="n">
        <v>838</v>
      </c>
      <c r="HG11" s="9" t="n">
        <v>62</v>
      </c>
      <c r="HH11" s="9" t="n">
        <v>6.6</v>
      </c>
      <c r="HI11" s="9" t="n">
        <v>600</v>
      </c>
      <c r="HJ11" s="2" t="n">
        <v>18</v>
      </c>
      <c r="HK11" s="2" t="n">
        <v>18</v>
      </c>
      <c r="HL11" s="2" t="n">
        <v>0</v>
      </c>
      <c r="HM11" s="2" t="n">
        <v>1</v>
      </c>
      <c r="HN11" s="2" t="n">
        <v>34.8903579711914</v>
      </c>
      <c r="HO11" s="2" t="n">
        <v>280.435119628906</v>
      </c>
      <c r="HP11" s="2" t="n">
        <v>1.38</v>
      </c>
      <c r="HQ11" s="2" t="n">
        <v>1</v>
      </c>
      <c r="HR11" s="2" t="n">
        <v>4</v>
      </c>
      <c r="HS11" s="2" t="n">
        <v>1</v>
      </c>
      <c r="HT11" s="2" t="n">
        <v>3226.84008789063</v>
      </c>
      <c r="HU11" s="2" t="n">
        <v>99</v>
      </c>
      <c r="HV11" s="2" t="n">
        <v>46.9500007629395</v>
      </c>
      <c r="HW11" s="2" t="n">
        <v>50.5400009155273</v>
      </c>
      <c r="HX11" s="2" t="n">
        <v>26.2399997711182</v>
      </c>
      <c r="HY11" s="2" t="n">
        <v>409.170013427734</v>
      </c>
      <c r="HZ11" s="2" t="n">
        <v>42.9000015258789</v>
      </c>
      <c r="IA11" s="2" t="n">
        <v>21.9899997711182</v>
      </c>
      <c r="IB11" s="2" t="n">
        <v>41.2999992370605</v>
      </c>
      <c r="IC11" s="2" t="n">
        <v>159.020004272461</v>
      </c>
      <c r="ID11" s="2" t="n">
        <v>2.21000003814697</v>
      </c>
      <c r="IE11" s="2" t="n">
        <v>18.0499992370605</v>
      </c>
      <c r="IF11" s="2" t="n">
        <v>5.59999990463257</v>
      </c>
      <c r="IG11" s="2" t="n">
        <v>28.9099998474121</v>
      </c>
      <c r="IH11" s="2" t="n">
        <v>25.5400009155273</v>
      </c>
      <c r="II11" s="2" t="n">
        <v>11.1199998855591</v>
      </c>
      <c r="IJ11" s="2" t="n">
        <v>8.35999965667725</v>
      </c>
      <c r="IK11" s="2" t="n">
        <v>16.2099990844727</v>
      </c>
      <c r="IL11" s="2" t="n">
        <v>6.15000009536743</v>
      </c>
      <c r="IM11" s="2" t="n">
        <v>2.9300000667572</v>
      </c>
      <c r="IN11" s="2" t="n">
        <v>1.05999994277954</v>
      </c>
      <c r="IO11" s="2" t="n">
        <v>1674.68005371094</v>
      </c>
      <c r="IP11" s="2" t="n">
        <v>17.2999992370605</v>
      </c>
      <c r="IQ11" s="2" t="n">
        <v>0.740000009536743</v>
      </c>
      <c r="IR11" s="2" t="n">
        <v>473.559997558594</v>
      </c>
      <c r="IS11" s="2" t="n">
        <v>2009.65002441406</v>
      </c>
      <c r="IT11" s="2" t="n">
        <v>4045.419921875</v>
      </c>
      <c r="IU11" s="2" t="n">
        <v>2619.73999023437</v>
      </c>
      <c r="IV11" s="2" t="n">
        <v>10.5</v>
      </c>
      <c r="IW11" s="2" t="n">
        <v>3.50999999046326</v>
      </c>
      <c r="IX11" s="2" t="n">
        <v>3.17000007629395</v>
      </c>
      <c r="IY11" s="2" t="n">
        <v>79.7900009155273</v>
      </c>
      <c r="IZ11" s="2" t="n">
        <v>115.709999084473</v>
      </c>
      <c r="JA11" s="2" t="n">
        <v>2.53999996185303</v>
      </c>
      <c r="JB11" s="2" t="n">
        <v>3</v>
      </c>
      <c r="JC11" s="2" t="n">
        <v>24.6900005340576</v>
      </c>
      <c r="JD11" s="2" t="n">
        <v>6.21000003814697</v>
      </c>
      <c r="JE11" s="2" t="n">
        <v>2.25999999046326</v>
      </c>
      <c r="JF11" s="2" t="n">
        <v>0.759999990463257</v>
      </c>
      <c r="JG11" s="2" t="n">
        <v>338.510009765625</v>
      </c>
      <c r="JH11" s="2" t="n">
        <v>5.61999988555908</v>
      </c>
      <c r="JI11" s="2" t="n">
        <v>68.4300003051758</v>
      </c>
      <c r="JJ11" s="2" t="n">
        <v>4330.89013671875</v>
      </c>
      <c r="JK11" s="2" t="n">
        <v>2960.56005859375</v>
      </c>
      <c r="JL11" s="2" t="n">
        <v>35.3699989318848</v>
      </c>
      <c r="JM11" s="2" t="n">
        <v>1348.30004882813</v>
      </c>
      <c r="JN11" s="2" t="n">
        <v>87.4300003051758</v>
      </c>
      <c r="JO11" s="2" t="n">
        <v>1124.44995117188</v>
      </c>
      <c r="JP11" s="2" t="n">
        <v>1626.9599609375</v>
      </c>
      <c r="JQ11" s="2" t="n">
        <v>463.570007324219</v>
      </c>
      <c r="JR11" s="2" t="n">
        <v>12.289999961853</v>
      </c>
      <c r="JS11" s="2" t="n">
        <v>6.48999977111816</v>
      </c>
      <c r="JT11" s="2" t="n">
        <v>35.7000007629395</v>
      </c>
      <c r="JU11" s="2" t="n">
        <v>33.7999992370605</v>
      </c>
      <c r="JV11" s="2" t="n">
        <v>18.8299999237061</v>
      </c>
      <c r="JW11" s="2" t="n">
        <v>237.350006103516</v>
      </c>
      <c r="JX11" s="2" t="n">
        <v>48.9000015258789</v>
      </c>
      <c r="JY11" s="2" t="n">
        <v>307.670013427734</v>
      </c>
      <c r="JZ11" s="2" t="n">
        <v>45.5</v>
      </c>
      <c r="KA11" s="2" t="n">
        <v>82.5</v>
      </c>
      <c r="KB11" s="2" t="n">
        <v>0.779999971389771</v>
      </c>
      <c r="KC11" s="2" t="n">
        <v>0.509999990463257</v>
      </c>
      <c r="KD11" s="2" t="n">
        <v>0.300000011920929</v>
      </c>
      <c r="KE11" s="2" t="n">
        <v>0.709999978542328</v>
      </c>
      <c r="KF11" s="2" t="n">
        <v>0.949999988079071</v>
      </c>
      <c r="KG11" s="2" t="n">
        <v>0.639999985694885</v>
      </c>
      <c r="KH11" s="2" t="n">
        <v>2.91000008583069</v>
      </c>
      <c r="KI11" s="2" t="n">
        <v>4.01000022888184</v>
      </c>
      <c r="KJ11" s="2" t="n">
        <v>15.6400003433228</v>
      </c>
      <c r="KK11" s="2" t="n">
        <v>16.25</v>
      </c>
      <c r="KL11" s="2" t="n">
        <v>8.13000011444092</v>
      </c>
      <c r="KM11" s="2" t="n">
        <v>5.63000011444092</v>
      </c>
      <c r="KN11" s="2" t="n">
        <v>1.41999995708466</v>
      </c>
      <c r="KO11" s="2" t="n">
        <v>0.180000007152557</v>
      </c>
      <c r="KP11" s="2" t="n">
        <v>26.7999992370605</v>
      </c>
      <c r="KQ11" s="2" t="n">
        <v>17.9400005340576</v>
      </c>
      <c r="KR11" s="2" t="n">
        <v>1.63999998569489</v>
      </c>
      <c r="KS11" s="2" t="n">
        <v>0.100000001490116</v>
      </c>
      <c r="KT11" s="2" t="n">
        <v>0</v>
      </c>
      <c r="KU11" s="2" t="n">
        <v>11.3199996948242</v>
      </c>
      <c r="KV11" s="2" t="n">
        <v>6.92999982833862</v>
      </c>
      <c r="KW11" s="2" t="n">
        <v>0.180000007152557</v>
      </c>
      <c r="KX11" s="2" t="n">
        <v>0.25</v>
      </c>
      <c r="KY11" s="2" t="n">
        <v>0.949999988079071</v>
      </c>
      <c r="KZ11" s="2" t="n">
        <v>0.660000026226044</v>
      </c>
      <c r="LA11" s="2" t="n">
        <v>0</v>
      </c>
      <c r="LB11" s="2" t="n">
        <v>0.0599999986588955</v>
      </c>
      <c r="LC11" s="2" t="n">
        <v>0.0199999995529652</v>
      </c>
      <c r="LD11" s="2" t="n">
        <v>0.0299999993294477</v>
      </c>
      <c r="LE11" s="2" t="n">
        <v>0.0199999995529652</v>
      </c>
      <c r="LF11" s="2" t="n">
        <v>0</v>
      </c>
      <c r="LG11" s="2" t="n">
        <v>0.0700000002980232</v>
      </c>
      <c r="LH11" s="2" t="n">
        <v>0.0599999986588955</v>
      </c>
      <c r="LI11" s="2" t="n">
        <v>104.528007507324</v>
      </c>
    </row>
    <row r="12" customFormat="false" ht="13.8" hidden="false" customHeight="false" outlineLevel="0" collapsed="false">
      <c r="A12" s="1" t="n">
        <v>31180</v>
      </c>
      <c r="B12" s="2" t="n">
        <v>2</v>
      </c>
      <c r="C12" s="2" t="n">
        <v>1</v>
      </c>
      <c r="D12" s="2" t="n">
        <v>61</v>
      </c>
      <c r="E12" s="21" t="s">
        <v>1407</v>
      </c>
      <c r="F12" s="21" t="s">
        <v>1407</v>
      </c>
      <c r="G12" s="2" t="n">
        <v>0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1</v>
      </c>
      <c r="Q12" s="2" t="n">
        <v>0</v>
      </c>
      <c r="R12" s="2" t="n">
        <v>1</v>
      </c>
      <c r="S12" s="2" t="n">
        <f aca="false">SUM(G12:R12)</f>
        <v>6</v>
      </c>
      <c r="T12" s="2" t="n">
        <v>140</v>
      </c>
      <c r="U12" s="2" t="n">
        <v>90</v>
      </c>
      <c r="V12" s="2" t="n">
        <f aca="false">T12-U12</f>
        <v>50</v>
      </c>
      <c r="W12" s="3" t="n">
        <f aca="false">U12+((T12-U12)/3)</f>
        <v>106.666666666667</v>
      </c>
      <c r="X12" s="4" t="n">
        <v>95.3</v>
      </c>
      <c r="Y12" s="4" t="n">
        <v>175</v>
      </c>
      <c r="Z12" s="3" t="n">
        <v>31.1183673469388</v>
      </c>
      <c r="AA12" s="3" t="n">
        <v>2</v>
      </c>
      <c r="AB12" s="4" t="n">
        <v>105.5</v>
      </c>
      <c r="AC12" s="4" t="n">
        <v>113</v>
      </c>
      <c r="AD12" s="3" t="n">
        <v>0.602857142857143</v>
      </c>
      <c r="AE12" s="3" t="n">
        <v>0.933628318584071</v>
      </c>
      <c r="AF12" s="3" t="n">
        <v>109.5</v>
      </c>
      <c r="AG12" s="4" t="s">
        <v>721</v>
      </c>
      <c r="AH12" s="4" t="n">
        <v>32</v>
      </c>
      <c r="AI12" s="4" t="n">
        <v>63.3</v>
      </c>
      <c r="AJ12" s="2" t="n">
        <v>18</v>
      </c>
      <c r="AK12" s="4" t="n">
        <v>47.3</v>
      </c>
      <c r="AL12" s="4" t="n">
        <v>60.1</v>
      </c>
      <c r="AM12" s="4" t="n">
        <v>3.2</v>
      </c>
      <c r="AN12" s="2" t="n">
        <v>117</v>
      </c>
      <c r="AO12" s="2" t="n">
        <v>190</v>
      </c>
      <c r="AP12" s="2" t="n">
        <v>249</v>
      </c>
      <c r="AQ12" s="2" t="n">
        <v>238</v>
      </c>
      <c r="AR12" s="2" t="n">
        <v>200</v>
      </c>
      <c r="AS12" s="2" t="n">
        <v>5</v>
      </c>
      <c r="AT12" s="2" t="n">
        <f aca="false">((AN12*15)+(AO12*30)+(AP12*30)+(AQ12*30)+(AR12*15))-(AN12*120)</f>
        <v>11025</v>
      </c>
      <c r="AU12" s="2" t="n">
        <f aca="false">((AN12*15)+(AO12*30)+(AP12*30)+(AQ12*30)+(AR12*15))</f>
        <v>25065</v>
      </c>
      <c r="AV12" s="2" t="n">
        <v>5.22</v>
      </c>
      <c r="AW12" s="5" t="n">
        <f aca="false">10000/SQRT((AN12*BC12)*(AVERAGE(AN12:AR12)*AVERAGE(BC12:BG12)))</f>
        <v>0.779389558728971</v>
      </c>
      <c r="AX12" s="3" t="n">
        <f aca="false">(AN12*BC12)/405</f>
        <v>9.79333333333333</v>
      </c>
      <c r="AY12" s="3" t="n">
        <v>1</v>
      </c>
      <c r="AZ12" s="3" t="n">
        <f aca="false">1/(LOG(BC12)+LOG(AN12))</f>
        <v>0.277902404658967</v>
      </c>
      <c r="BA12" s="3" t="n">
        <f aca="false">(BD12-BC12)/(AO12-AN12)</f>
        <v>1.04246575342466</v>
      </c>
      <c r="BB12" s="3" t="n">
        <f aca="false">(20*BC12)/((AN12/18)-3.5)</f>
        <v>226</v>
      </c>
      <c r="BC12" s="2" t="n">
        <v>33.9</v>
      </c>
      <c r="BD12" s="2" t="n">
        <v>110</v>
      </c>
      <c r="BE12" s="2" t="n">
        <v>300</v>
      </c>
      <c r="BF12" s="2" t="n">
        <v>300</v>
      </c>
      <c r="BG12" s="2" t="n">
        <v>300</v>
      </c>
      <c r="BH12" s="3" t="n">
        <f aca="false">((BC12*15)+(BD12*30)+(BE12*30)+(BF12*30)+(BG12*15))-(BC12*120)</f>
        <v>22240.5</v>
      </c>
      <c r="BI12" s="3" t="n">
        <f aca="false">((BC12*15)+(BD12*30)+(BE12*30)+(BF12*30)+(BG12*15))</f>
        <v>26308.5</v>
      </c>
      <c r="BJ12" s="3" t="n">
        <f aca="false">(1/BC12)</f>
        <v>0.0294985250737463</v>
      </c>
      <c r="BK12" s="3" t="n">
        <f aca="false">(BI12/AU12)</f>
        <v>1.04961101137044</v>
      </c>
      <c r="BL12" s="3" t="n">
        <f aca="false">(AW12*BK12)</f>
        <v>0.818055862989073</v>
      </c>
      <c r="BM12" s="5" t="n">
        <f aca="false">(BA12*BJ12)</f>
        <v>0.0307512021659191</v>
      </c>
      <c r="BQ12" s="2" t="n">
        <v>5.18</v>
      </c>
      <c r="BV12" s="2" t="n">
        <v>229</v>
      </c>
      <c r="BW12" s="2" t="n">
        <v>1</v>
      </c>
      <c r="BX12" s="2" t="n">
        <v>36</v>
      </c>
      <c r="BY12" s="2" t="n">
        <v>1</v>
      </c>
      <c r="BZ12" s="2" t="n">
        <v>155</v>
      </c>
      <c r="CA12" s="2" t="n">
        <v>1</v>
      </c>
      <c r="CB12" s="2" t="n">
        <v>38</v>
      </c>
      <c r="CC12" s="2" t="n">
        <v>378</v>
      </c>
      <c r="CD12" s="2" t="n">
        <v>1</v>
      </c>
      <c r="CE12" s="2" t="n">
        <v>5</v>
      </c>
      <c r="CN12" s="6" t="n">
        <v>42767</v>
      </c>
      <c r="CR12" s="3"/>
      <c r="CS12" s="2" t="n">
        <v>92</v>
      </c>
      <c r="CT12" s="22" t="n">
        <v>30.0408163265306</v>
      </c>
      <c r="CU12" s="2" t="n">
        <v>103</v>
      </c>
      <c r="CV12" s="2" t="n">
        <v>112</v>
      </c>
      <c r="CW12" s="2" t="n">
        <v>108</v>
      </c>
      <c r="CX12" s="2" t="n">
        <v>0.588571428571429</v>
      </c>
      <c r="CY12" s="2" t="n">
        <v>0.919642857142857</v>
      </c>
      <c r="CZ12" s="2" t="n">
        <v>34.6</v>
      </c>
      <c r="DG12" s="2" t="n">
        <v>89</v>
      </c>
      <c r="DH12" s="2" t="n">
        <v>136</v>
      </c>
      <c r="DI12" s="2" t="n">
        <v>160</v>
      </c>
      <c r="DJ12" s="2" t="n">
        <v>157</v>
      </c>
      <c r="DK12" s="2" t="n">
        <v>107</v>
      </c>
      <c r="DL12" s="3" t="n">
        <v>1</v>
      </c>
      <c r="DM12" s="7" t="n">
        <v>1</v>
      </c>
      <c r="DN12" s="2" t="n">
        <f aca="false">((DG12*15)+(DH12*30)+(DI12*30)+(DJ12*30)+(DK12*15))-(DG12*120)</f>
        <v>5850</v>
      </c>
      <c r="DO12" s="2" t="n">
        <f aca="false">((DG12*15)+(DH12*30)+(DI12*30)+(DJ12*30)+(DK12*15))</f>
        <v>16530</v>
      </c>
      <c r="DP12" s="3" t="n">
        <f aca="false">10000/SQRT((DG12*DU12)*(AVERAGE(DG12:DK12)*AVERAGE(DU12:DY12)))</f>
        <v>1.68482262575034</v>
      </c>
      <c r="DQ12" s="3" t="n">
        <f aca="false">(DG12*DU12)/405</f>
        <v>3.56</v>
      </c>
      <c r="DR12" s="3" t="n">
        <f aca="false">1/(LOG(DU12)+LOG(DG12))</f>
        <v>0.316565389998356</v>
      </c>
      <c r="DS12" s="3" t="n">
        <f aca="false">(DV12-DU12)/(DH12-DG12)</f>
        <v>1.97446808510638</v>
      </c>
      <c r="DT12" s="3" t="n">
        <f aca="false">(20*DU12)/((DG12/18)-3.5)</f>
        <v>224.307692307692</v>
      </c>
      <c r="DU12" s="2" t="n">
        <v>16.2</v>
      </c>
      <c r="DV12" s="2" t="n">
        <v>109</v>
      </c>
      <c r="DW12" s="2" t="n">
        <v>231</v>
      </c>
      <c r="DX12" s="2" t="n">
        <v>300</v>
      </c>
      <c r="DY12" s="2" t="n">
        <v>285</v>
      </c>
      <c r="DZ12" s="2" t="n">
        <f aca="false">((DU12*15)+(DV12*30)+(DW12*30)+(DX12*30)+(DY12*15))-(DU12*120)</f>
        <v>21774</v>
      </c>
      <c r="EA12" s="2" t="n">
        <f aca="false">((DU12*15)+(DV12*30)+(DW12*30)+(DX12*30)+(DY12*15))</f>
        <v>23718</v>
      </c>
      <c r="EB12" s="2" t="n">
        <f aca="false">(1/DU12)</f>
        <v>0.0617283950617284</v>
      </c>
      <c r="EC12" s="2" t="n">
        <f aca="false">(EA12/DO12)</f>
        <v>1.43484573502722</v>
      </c>
      <c r="ED12" s="2" t="n">
        <f aca="false">(DP12*EC12)</f>
        <v>2.41746055883524</v>
      </c>
      <c r="EE12" s="2" t="n">
        <f aca="false">(DS12*EB12)</f>
        <v>0.121880745994221</v>
      </c>
      <c r="EF12" s="2" t="n">
        <v>5.29</v>
      </c>
      <c r="EG12" s="2" t="n">
        <v>223</v>
      </c>
      <c r="EH12" s="2" t="n">
        <v>44</v>
      </c>
      <c r="EK12" s="2" t="n">
        <v>247</v>
      </c>
      <c r="EL12" s="6" t="n">
        <v>42956</v>
      </c>
      <c r="EM12" s="2" t="n">
        <v>110</v>
      </c>
      <c r="EN12" s="2" t="n">
        <v>60</v>
      </c>
      <c r="EO12" s="2" t="n">
        <v>50</v>
      </c>
      <c r="EP12" s="3" t="n">
        <v>76.6666666666667</v>
      </c>
      <c r="EQ12" s="2" t="n">
        <v>88.4</v>
      </c>
      <c r="ER12" s="22" t="n">
        <v>28.865306122449</v>
      </c>
      <c r="ES12" s="2" t="n">
        <v>99.2</v>
      </c>
      <c r="ET12" s="2" t="n">
        <v>106.9</v>
      </c>
      <c r="EU12" s="2" t="n">
        <v>102.4</v>
      </c>
      <c r="EV12" s="2" t="n">
        <v>0.566857142857143</v>
      </c>
      <c r="EW12" s="2" t="n">
        <v>0.927970065481759</v>
      </c>
      <c r="EX12" s="2" t="n">
        <v>31.4</v>
      </c>
      <c r="EY12" s="2" t="n">
        <v>16</v>
      </c>
      <c r="EZ12" s="2" t="n">
        <v>48.6</v>
      </c>
      <c r="FA12" s="2" t="n">
        <v>57.6</v>
      </c>
      <c r="FB12" s="2" t="n">
        <v>3</v>
      </c>
      <c r="FC12" s="2" t="n">
        <v>88</v>
      </c>
      <c r="FD12" s="2" t="n">
        <v>131</v>
      </c>
      <c r="FE12" s="2" t="n">
        <v>163</v>
      </c>
      <c r="FF12" s="2" t="n">
        <v>166</v>
      </c>
      <c r="FG12" s="2" t="n">
        <v>149</v>
      </c>
      <c r="FH12" s="2" t="s">
        <v>720</v>
      </c>
      <c r="FI12" s="8" t="n">
        <v>1</v>
      </c>
      <c r="FJ12" s="2" t="n">
        <f aca="false">((FC12*15)+(FD12*30)+(FE12*30)+(FF12*30)+(FG12*15))-(FC12*120)</f>
        <v>6795</v>
      </c>
      <c r="FK12" s="2" t="n">
        <f aca="false">((FC12*15)+(FD12*30)+(FE12*30)+(FF12*30)+(FG12*15))</f>
        <v>17355</v>
      </c>
      <c r="FL12" s="2" t="n">
        <f aca="false">10000/SQRT((FC12*FQ12)*(AVERAGE(FC12:FG12)*AVERAGE(FQ12:FU12)))</f>
        <v>1.87533881228555</v>
      </c>
      <c r="FM12" s="2" t="n">
        <f aca="false">(FC12*FQ12)/405</f>
        <v>3.45481481481481</v>
      </c>
      <c r="FN12" s="2" t="n">
        <f aca="false">1/(LOG(FQ12)+LOG(FC12))</f>
        <v>0.317876099754957</v>
      </c>
      <c r="FO12" s="2" t="n">
        <f aca="false">(FR12-FQ12)/(FD12-FC12)</f>
        <v>2.16511627906977</v>
      </c>
      <c r="FP12" s="2" t="n">
        <f aca="false">(20*FQ12)/((FC12/18)-3.5)</f>
        <v>228.96</v>
      </c>
      <c r="FQ12" s="23" t="n">
        <v>15.9</v>
      </c>
      <c r="FR12" s="23" t="n">
        <v>109</v>
      </c>
      <c r="FS12" s="23" t="n">
        <v>208</v>
      </c>
      <c r="FT12" s="23" t="n">
        <v>199</v>
      </c>
      <c r="FU12" s="23" t="n">
        <v>197</v>
      </c>
      <c r="FV12" s="2" t="n">
        <f aca="false">((FQ12*15)+(FR12*30)+(FS12*30)+(FT12*30)+(FU12*15))-(FQ12*120)</f>
        <v>16765.5</v>
      </c>
      <c r="FW12" s="2" t="n">
        <f aca="false">((FQ12*15)+(FR12*30)+(FS12*30)+(FT12*30)+(FU12*15))</f>
        <v>18673.5</v>
      </c>
      <c r="FX12" s="2" t="n">
        <f aca="false">(1/FQ12)</f>
        <v>0.0628930817610063</v>
      </c>
      <c r="FY12" s="2" t="n">
        <f aca="false">(FW12/FK12)</f>
        <v>1.07597234226448</v>
      </c>
      <c r="FZ12" s="2" t="n">
        <f aca="false">(FL12*FY12)</f>
        <v>2.01781269439436</v>
      </c>
      <c r="GA12" s="2" t="n">
        <f aca="false">(FO12*FX12)</f>
        <v>0.136170835161621</v>
      </c>
      <c r="GB12" s="2" t="n">
        <v>5.05</v>
      </c>
      <c r="GC12" s="2" t="n">
        <v>183</v>
      </c>
      <c r="GD12" s="2" t="n">
        <v>35</v>
      </c>
      <c r="GE12" s="2" t="n">
        <v>233</v>
      </c>
      <c r="GF12" s="9" t="n">
        <v>2248</v>
      </c>
      <c r="GG12" s="9" t="n">
        <v>117.8</v>
      </c>
      <c r="GH12" s="9" t="n">
        <v>81.6</v>
      </c>
      <c r="GI12" s="9" t="n">
        <v>28.6</v>
      </c>
      <c r="GJ12" s="9" t="n">
        <v>14.9</v>
      </c>
      <c r="GK12" s="9" t="n">
        <v>7.8</v>
      </c>
      <c r="GL12" s="9" t="n">
        <v>379</v>
      </c>
      <c r="GM12" s="9" t="n">
        <v>247.7</v>
      </c>
      <c r="GN12" s="9" t="n">
        <v>54.2</v>
      </c>
      <c r="GO12" s="9" t="n">
        <v>14.1</v>
      </c>
      <c r="GP12" s="9" t="n">
        <v>2464</v>
      </c>
      <c r="GQ12" s="9" t="n">
        <v>2112</v>
      </c>
      <c r="GR12" s="9" t="n">
        <v>0.88</v>
      </c>
      <c r="GS12" s="9" t="n">
        <v>1.03</v>
      </c>
      <c r="GT12" s="9" t="n">
        <v>1.92</v>
      </c>
      <c r="GU12" s="9" t="n">
        <v>5.35</v>
      </c>
      <c r="GV12" s="9" t="n">
        <v>132.2</v>
      </c>
      <c r="GW12" s="9" t="n">
        <v>188.8</v>
      </c>
      <c r="GX12" s="9" t="n">
        <v>3.54</v>
      </c>
      <c r="GY12" s="9" t="n">
        <v>31.5</v>
      </c>
      <c r="GZ12" s="9" t="n">
        <v>1.53</v>
      </c>
      <c r="HA12" s="9" t="n">
        <v>1340</v>
      </c>
      <c r="HB12" s="9" t="n">
        <v>14.36</v>
      </c>
      <c r="HC12" s="9" t="n">
        <v>2092</v>
      </c>
      <c r="HD12" s="9" t="n">
        <v>171</v>
      </c>
      <c r="HE12" s="9" t="n">
        <v>2340</v>
      </c>
      <c r="HF12" s="9" t="n">
        <v>994</v>
      </c>
      <c r="HG12" s="9" t="n">
        <v>58</v>
      </c>
      <c r="HH12" s="9" t="n">
        <v>8.6</v>
      </c>
      <c r="HI12" s="9" t="n">
        <v>600</v>
      </c>
      <c r="HN12" s="2" t="n">
        <v>0</v>
      </c>
      <c r="HO12" s="2" t="n">
        <v>0</v>
      </c>
      <c r="HQ12" s="2" t="n">
        <v>1</v>
      </c>
      <c r="HR12" s="2" t="n">
        <v>3</v>
      </c>
      <c r="HS12" s="2" t="n">
        <v>1</v>
      </c>
      <c r="HT12" s="2" t="n">
        <v>0</v>
      </c>
      <c r="HU12" s="2" t="n">
        <v>0</v>
      </c>
      <c r="HV12" s="2" t="n">
        <v>0</v>
      </c>
      <c r="HW12" s="2" t="n">
        <v>0</v>
      </c>
      <c r="HX12" s="2" t="n">
        <v>0</v>
      </c>
      <c r="HY12" s="2" t="n">
        <v>0</v>
      </c>
      <c r="HZ12" s="2" t="n">
        <v>0</v>
      </c>
      <c r="IA12" s="2" t="n">
        <v>0</v>
      </c>
      <c r="IB12" s="2" t="n">
        <v>0</v>
      </c>
      <c r="IC12" s="2" t="n">
        <v>0</v>
      </c>
      <c r="ID12" s="2" t="n">
        <v>0</v>
      </c>
      <c r="IE12" s="2" t="n">
        <v>0</v>
      </c>
      <c r="IF12" s="2" t="n">
        <v>0</v>
      </c>
      <c r="IG12" s="2" t="n">
        <v>0</v>
      </c>
      <c r="IH12" s="2" t="n">
        <v>0</v>
      </c>
      <c r="II12" s="2" t="n">
        <v>0</v>
      </c>
      <c r="IJ12" s="2" t="n">
        <v>0</v>
      </c>
      <c r="IK12" s="2" t="n">
        <v>0</v>
      </c>
      <c r="IL12" s="2" t="n">
        <v>0</v>
      </c>
      <c r="IM12" s="2" t="n">
        <v>0</v>
      </c>
      <c r="IN12" s="2" t="n">
        <v>0</v>
      </c>
      <c r="IO12" s="2" t="n">
        <v>0</v>
      </c>
      <c r="IP12" s="2" t="n">
        <v>0</v>
      </c>
      <c r="IQ12" s="2" t="n">
        <v>0</v>
      </c>
      <c r="IR12" s="2" t="n">
        <v>0</v>
      </c>
      <c r="IS12" s="2" t="n">
        <v>0</v>
      </c>
      <c r="IT12" s="2" t="n">
        <v>0</v>
      </c>
      <c r="IU12" s="2" t="n">
        <v>0</v>
      </c>
      <c r="IV12" s="2" t="n">
        <v>0</v>
      </c>
      <c r="IW12" s="2" t="n">
        <v>0</v>
      </c>
      <c r="IX12" s="2" t="n">
        <v>0</v>
      </c>
      <c r="IY12" s="2" t="n">
        <v>0</v>
      </c>
      <c r="IZ12" s="2" t="n">
        <v>0</v>
      </c>
      <c r="JA12" s="2" t="n">
        <v>0</v>
      </c>
      <c r="JB12" s="2" t="n">
        <v>0</v>
      </c>
      <c r="JC12" s="2" t="n">
        <v>0</v>
      </c>
      <c r="JD12" s="2" t="n">
        <v>0</v>
      </c>
      <c r="JE12" s="2" t="n">
        <v>0</v>
      </c>
      <c r="JF12" s="2" t="n">
        <v>0</v>
      </c>
      <c r="JG12" s="2" t="n">
        <v>0</v>
      </c>
      <c r="JH12" s="2" t="n">
        <v>0</v>
      </c>
      <c r="JI12" s="2" t="n">
        <v>0</v>
      </c>
      <c r="JJ12" s="2" t="n">
        <v>0</v>
      </c>
      <c r="JK12" s="2" t="n">
        <v>0</v>
      </c>
      <c r="JL12" s="2" t="n">
        <v>0</v>
      </c>
      <c r="JM12" s="2" t="n">
        <v>0</v>
      </c>
      <c r="JN12" s="2" t="n">
        <v>0</v>
      </c>
      <c r="JO12" s="2" t="n">
        <v>0</v>
      </c>
      <c r="JP12" s="2" t="n">
        <v>0</v>
      </c>
      <c r="JQ12" s="2" t="n">
        <v>0</v>
      </c>
      <c r="JR12" s="2" t="n">
        <v>0</v>
      </c>
      <c r="JS12" s="2" t="n">
        <v>0</v>
      </c>
      <c r="JT12" s="2" t="n">
        <v>0</v>
      </c>
      <c r="JU12" s="2" t="n">
        <v>0</v>
      </c>
      <c r="JV12" s="2" t="n">
        <v>0</v>
      </c>
      <c r="JW12" s="2" t="n">
        <v>0</v>
      </c>
      <c r="JX12" s="2" t="n">
        <v>0</v>
      </c>
      <c r="JY12" s="2" t="n">
        <v>0</v>
      </c>
      <c r="JZ12" s="2" t="n">
        <v>0</v>
      </c>
      <c r="KA12" s="2" t="n">
        <v>0</v>
      </c>
      <c r="KB12" s="2" t="n">
        <v>0</v>
      </c>
      <c r="KC12" s="2" t="n">
        <v>0</v>
      </c>
      <c r="KD12" s="2" t="n">
        <v>0</v>
      </c>
      <c r="KE12" s="2" t="n">
        <v>0</v>
      </c>
      <c r="KF12" s="2" t="n">
        <v>0</v>
      </c>
      <c r="KG12" s="2" t="n">
        <v>0</v>
      </c>
      <c r="KH12" s="2" t="n">
        <v>0</v>
      </c>
      <c r="KI12" s="2" t="n">
        <v>0</v>
      </c>
      <c r="KJ12" s="2" t="n">
        <v>0</v>
      </c>
      <c r="KK12" s="2" t="n">
        <v>0</v>
      </c>
      <c r="KL12" s="2" t="n">
        <v>0</v>
      </c>
      <c r="KM12" s="2" t="n">
        <v>0</v>
      </c>
      <c r="KN12" s="2" t="n">
        <v>0</v>
      </c>
      <c r="KO12" s="2" t="n">
        <v>0</v>
      </c>
      <c r="KP12" s="2" t="n">
        <v>0</v>
      </c>
      <c r="KQ12" s="2" t="n">
        <v>0</v>
      </c>
      <c r="KR12" s="2" t="n">
        <v>0</v>
      </c>
      <c r="KS12" s="2" t="n">
        <v>0</v>
      </c>
      <c r="KT12" s="2" t="n">
        <v>0</v>
      </c>
      <c r="KU12" s="2" t="n">
        <v>0</v>
      </c>
      <c r="KV12" s="2" t="n">
        <v>0</v>
      </c>
      <c r="KW12" s="2" t="n">
        <v>0</v>
      </c>
      <c r="KX12" s="2" t="n">
        <v>0</v>
      </c>
      <c r="KY12" s="2" t="n">
        <v>0</v>
      </c>
      <c r="KZ12" s="2" t="n">
        <v>0</v>
      </c>
      <c r="LA12" s="2" t="n">
        <v>0</v>
      </c>
      <c r="LB12" s="2" t="n">
        <v>0</v>
      </c>
      <c r="LC12" s="2" t="n">
        <v>0</v>
      </c>
      <c r="LD12" s="2" t="n">
        <v>0</v>
      </c>
      <c r="LE12" s="2" t="n">
        <v>0</v>
      </c>
      <c r="LF12" s="2" t="n">
        <v>0</v>
      </c>
      <c r="LG12" s="2" t="n">
        <v>0</v>
      </c>
      <c r="LH12" s="2" t="n">
        <v>0</v>
      </c>
    </row>
    <row r="13" customFormat="false" ht="13.8" hidden="false" customHeight="false" outlineLevel="0" collapsed="false">
      <c r="A13" s="1" t="n">
        <v>30961</v>
      </c>
      <c r="B13" s="2" t="n">
        <v>2</v>
      </c>
      <c r="C13" s="2" t="n">
        <v>2</v>
      </c>
      <c r="D13" s="2" t="n">
        <v>43</v>
      </c>
      <c r="E13" s="21" t="s">
        <v>1407</v>
      </c>
      <c r="F13" s="21" t="s">
        <v>1407</v>
      </c>
      <c r="G13" s="2" t="n">
        <v>1</v>
      </c>
      <c r="H13" s="2" t="n">
        <v>1</v>
      </c>
      <c r="I13" s="2" t="n">
        <v>0</v>
      </c>
      <c r="J13" s="2" t="n">
        <v>1</v>
      </c>
      <c r="K13" s="2" t="n">
        <v>0</v>
      </c>
      <c r="L13" s="2" t="n">
        <v>0</v>
      </c>
      <c r="M13" s="2" t="n">
        <v>0</v>
      </c>
      <c r="N13" s="2" t="n">
        <v>0</v>
      </c>
      <c r="O13" s="2" t="n">
        <v>0</v>
      </c>
      <c r="P13" s="2" t="n">
        <v>1</v>
      </c>
      <c r="Q13" s="2" t="n">
        <v>0</v>
      </c>
      <c r="R13" s="2" t="n">
        <v>1</v>
      </c>
      <c r="S13" s="2" t="n">
        <f aca="false">SUM(G13:R13)</f>
        <v>5</v>
      </c>
      <c r="T13" s="2" t="n">
        <v>100</v>
      </c>
      <c r="U13" s="2" t="n">
        <v>70</v>
      </c>
      <c r="V13" s="2" t="n">
        <f aca="false">T13-U13</f>
        <v>30</v>
      </c>
      <c r="W13" s="3" t="n">
        <f aca="false">U13+((T13-U13)/3)</f>
        <v>80</v>
      </c>
      <c r="X13" s="2" t="n">
        <v>67.8</v>
      </c>
      <c r="Y13" s="4" t="n">
        <v>157.3</v>
      </c>
      <c r="Z13" s="3" t="n">
        <v>27.4013682093206</v>
      </c>
      <c r="AA13" s="3" t="n">
        <v>1</v>
      </c>
      <c r="AB13" s="3" t="n">
        <v>79</v>
      </c>
      <c r="AC13" s="3" t="n">
        <v>112.5</v>
      </c>
      <c r="AD13" s="3" t="n">
        <v>0.502225047679593</v>
      </c>
      <c r="AE13" s="3" t="n">
        <v>0.702222222222222</v>
      </c>
      <c r="AF13" s="3" t="n">
        <v>93.5</v>
      </c>
      <c r="AG13" s="3" t="n">
        <v>37</v>
      </c>
      <c r="AH13" s="3" t="n">
        <v>25.1</v>
      </c>
      <c r="AI13" s="4" t="n">
        <v>42.7</v>
      </c>
      <c r="AJ13" s="4" t="n">
        <v>7</v>
      </c>
      <c r="AK13" s="4" t="n">
        <v>44.1</v>
      </c>
      <c r="AL13" s="4" t="n">
        <v>40.5</v>
      </c>
      <c r="AM13" s="2" t="n">
        <v>2.2</v>
      </c>
      <c r="AN13" s="4" t="n">
        <v>97</v>
      </c>
      <c r="AO13" s="2" t="n">
        <v>175</v>
      </c>
      <c r="AP13" s="2" t="n">
        <v>174</v>
      </c>
      <c r="AQ13" s="2" t="n">
        <v>164</v>
      </c>
      <c r="AR13" s="2" t="n">
        <v>158</v>
      </c>
      <c r="AS13" s="2" t="n">
        <v>3</v>
      </c>
      <c r="AT13" s="2" t="n">
        <f aca="false">((AN13*15)+(AO13*30)+(AP13*30)+(AQ13*30)+(AR13*15))-(AN13*120)</f>
        <v>7575</v>
      </c>
      <c r="AU13" s="2" t="n">
        <f aca="false">((AN13*15)+(AO13*30)+(AP13*30)+(AQ13*30)+(AR13*15))</f>
        <v>19215</v>
      </c>
      <c r="AV13" s="2" t="n">
        <v>5.39</v>
      </c>
      <c r="AW13" s="5" t="n">
        <f aca="false">10000/SQRT((AN13*BC13)*(AVERAGE(AN13:AR13)*AVERAGE(BC13:BG13)))</f>
        <v>4.67194798302298</v>
      </c>
      <c r="AX13" s="3" t="n">
        <f aca="false">(AN13*BC13)/405</f>
        <v>1.54241975308642</v>
      </c>
      <c r="AY13" s="3" t="n">
        <v>0</v>
      </c>
      <c r="AZ13" s="3" t="n">
        <f aca="false">1/(LOG(BC13)+LOG(AN13))</f>
        <v>0.357697594805016</v>
      </c>
      <c r="BA13" s="3" t="n">
        <f aca="false">(BD13-BC13)/(AO13-AN13)</f>
        <v>0.27</v>
      </c>
      <c r="BB13" s="3" t="n">
        <f aca="false">(20*BC13)/((AN13/18)-3.5)</f>
        <v>68.1882352941176</v>
      </c>
      <c r="BC13" s="3" t="n">
        <v>6.44</v>
      </c>
      <c r="BD13" s="3" t="n">
        <v>27.5</v>
      </c>
      <c r="BE13" s="3" t="n">
        <v>56.5</v>
      </c>
      <c r="BF13" s="3" t="n">
        <v>61.4</v>
      </c>
      <c r="BG13" s="3" t="n">
        <v>86.9</v>
      </c>
      <c r="BH13" s="3" t="n">
        <f aca="false">((BC13*15)+(BD13*30)+(BE13*30)+(BF13*30)+(BG13*15))-(BC13*120)</f>
        <v>4989.3</v>
      </c>
      <c r="BI13" s="3" t="n">
        <f aca="false">((BC13*15)+(BD13*30)+(BE13*30)+(BF13*30)+(BG13*15))</f>
        <v>5762.1</v>
      </c>
      <c r="BJ13" s="3" t="n">
        <f aca="false">(1/BC13)</f>
        <v>0.15527950310559</v>
      </c>
      <c r="BK13" s="3" t="n">
        <f aca="false">(BI13/AU13)</f>
        <v>0.299875097580016</v>
      </c>
      <c r="BL13" s="3" t="n">
        <f aca="false">(AW13*BK13)</f>
        <v>1.40100085729777</v>
      </c>
      <c r="BM13" s="5" t="n">
        <f aca="false">(BA13*BJ13)</f>
        <v>0.0419254658385093</v>
      </c>
      <c r="BO13" s="4"/>
      <c r="BP13" s="3"/>
      <c r="BQ13" s="3"/>
      <c r="BR13" s="3"/>
      <c r="BS13" s="3"/>
      <c r="BT13" s="3"/>
      <c r="BU13" s="3"/>
      <c r="BV13" s="2" t="n">
        <v>154</v>
      </c>
      <c r="BW13" s="2" t="n">
        <v>0</v>
      </c>
      <c r="BX13" s="2" t="n">
        <v>42</v>
      </c>
      <c r="BY13" s="2" t="n">
        <v>1</v>
      </c>
      <c r="BZ13" s="2" t="n">
        <v>86</v>
      </c>
      <c r="CA13" s="2" t="n">
        <v>0</v>
      </c>
      <c r="CB13" s="2" t="n">
        <v>26</v>
      </c>
      <c r="CC13" s="2" t="n">
        <v>131</v>
      </c>
      <c r="CD13" s="2" t="n">
        <v>0</v>
      </c>
      <c r="CE13" s="2" t="n">
        <v>2</v>
      </c>
      <c r="CF13" s="2" t="n">
        <v>64</v>
      </c>
      <c r="CG13" s="2" t="n">
        <v>33.44</v>
      </c>
      <c r="CH13" s="2" t="n">
        <v>144</v>
      </c>
      <c r="CI13" s="2" t="n">
        <v>64</v>
      </c>
      <c r="CJ13" s="2" t="n">
        <v>462</v>
      </c>
      <c r="CK13" s="2" t="n">
        <v>1.86</v>
      </c>
      <c r="CL13" s="2" t="n">
        <v>0.8</v>
      </c>
      <c r="CM13" s="2" t="n">
        <v>1.08</v>
      </c>
      <c r="CN13" s="6" t="n">
        <v>42680</v>
      </c>
      <c r="CO13" s="2" t="n">
        <v>128</v>
      </c>
      <c r="CP13" s="2" t="n">
        <v>86</v>
      </c>
      <c r="CQ13" s="2" t="n">
        <v>42</v>
      </c>
      <c r="CR13" s="3" t="n">
        <v>100</v>
      </c>
      <c r="CS13" s="2" t="n">
        <v>63.7</v>
      </c>
      <c r="CT13" s="22" t="n">
        <v>25.7443533176065</v>
      </c>
      <c r="CU13" s="2" t="n">
        <v>73</v>
      </c>
      <c r="CV13" s="2" t="n">
        <v>109</v>
      </c>
      <c r="CW13" s="2" t="n">
        <v>92</v>
      </c>
      <c r="CX13" s="2" t="n">
        <v>0.464081373172282</v>
      </c>
      <c r="CY13" s="2" t="n">
        <v>0.669724770642202</v>
      </c>
      <c r="CZ13" s="2" t="n">
        <v>41.9</v>
      </c>
      <c r="DG13" s="2" t="n">
        <v>79</v>
      </c>
      <c r="DH13" s="2" t="n">
        <v>116</v>
      </c>
      <c r="DI13" s="2" t="n">
        <v>105</v>
      </c>
      <c r="DJ13" s="2" t="n">
        <v>144</v>
      </c>
      <c r="DK13" s="2" t="n">
        <v>108</v>
      </c>
      <c r="DL13" s="3" t="n">
        <v>1</v>
      </c>
      <c r="DM13" s="7" t="n">
        <v>1</v>
      </c>
      <c r="DN13" s="2" t="n">
        <f aca="false">((DG13*15)+(DH13*30)+(DI13*30)+(DJ13*30)+(DK13*15))-(DG13*120)</f>
        <v>4275</v>
      </c>
      <c r="DO13" s="2" t="n">
        <f aca="false">((DG13*15)+(DH13*30)+(DI13*30)+(DJ13*30)+(DK13*15))</f>
        <v>13755</v>
      </c>
      <c r="DP13" s="3" t="n">
        <f aca="false">10000/SQRT((DG13*DU13)*(AVERAGE(DG13:DK13)*AVERAGE(DU13:DY13)))</f>
        <v>6.19953292697962</v>
      </c>
      <c r="DQ13" s="3" t="n">
        <f aca="false">(DG13*DU13)/405</f>
        <v>1.07479012345679</v>
      </c>
      <c r="DR13" s="3" t="n">
        <f aca="false">1/(LOG(DU13)+LOG(DG13))</f>
        <v>0.378963193744035</v>
      </c>
      <c r="DS13" s="3" t="n">
        <f aca="false">(DV13-DU13)/(DH13-DG13)</f>
        <v>1.27540540540541</v>
      </c>
      <c r="DT13" s="3" t="n">
        <f aca="false">(20*DU13)/((DG13/18)-3.5)</f>
        <v>123.975</v>
      </c>
      <c r="DU13" s="2" t="n">
        <v>5.51</v>
      </c>
      <c r="DV13" s="2" t="n">
        <v>52.7</v>
      </c>
      <c r="DW13" s="2" t="n">
        <v>56.6</v>
      </c>
      <c r="DX13" s="2" t="n">
        <v>80</v>
      </c>
      <c r="DY13" s="2" t="n">
        <v>75.9</v>
      </c>
      <c r="DZ13" s="2" t="n">
        <f aca="false">((DU13*15)+(DV13*30)+(DW13*30)+(DX13*30)+(DY13*15))-(DU13*120)</f>
        <v>6238.95</v>
      </c>
      <c r="EA13" s="2" t="n">
        <f aca="false">((DU13*15)+(DV13*30)+(DW13*30)+(DX13*30)+(DY13*15))</f>
        <v>6900.15</v>
      </c>
      <c r="EB13" s="2" t="n">
        <f aca="false">(1/DU13)</f>
        <v>0.181488203266788</v>
      </c>
      <c r="EC13" s="2" t="n">
        <f aca="false">(EA13/DO13)</f>
        <v>0.50164667393675</v>
      </c>
      <c r="ED13" s="2" t="n">
        <f aca="false">(DP13*EC13)</f>
        <v>3.10997507278069</v>
      </c>
      <c r="EE13" s="2" t="n">
        <f aca="false">(DS13*EB13)</f>
        <v>0.231471035463776</v>
      </c>
      <c r="EF13" s="2" t="n">
        <v>5.39</v>
      </c>
      <c r="EG13" s="2" t="n">
        <v>146</v>
      </c>
      <c r="EH13" s="2" t="n">
        <v>48</v>
      </c>
      <c r="EK13" s="2" t="n">
        <v>75</v>
      </c>
      <c r="EL13" s="6" t="n">
        <v>42906</v>
      </c>
      <c r="EM13" s="2" t="n">
        <v>104</v>
      </c>
      <c r="EN13" s="2" t="n">
        <v>74</v>
      </c>
      <c r="EO13" s="2" t="n">
        <v>30</v>
      </c>
      <c r="EP13" s="3" t="n">
        <v>84</v>
      </c>
      <c r="EQ13" s="2" t="n">
        <v>63.5</v>
      </c>
      <c r="ER13" s="22" t="n">
        <v>25.6635233228887</v>
      </c>
      <c r="ES13" s="2" t="n">
        <v>75.1</v>
      </c>
      <c r="ET13" s="2" t="n">
        <v>108.5</v>
      </c>
      <c r="EU13" s="2" t="n">
        <v>90.1</v>
      </c>
      <c r="EV13" s="2" t="n">
        <v>0.477431659249841</v>
      </c>
      <c r="EW13" s="2" t="n">
        <v>0.692165898617511</v>
      </c>
      <c r="EX13" s="2" t="n">
        <v>37.3</v>
      </c>
      <c r="EY13" s="2" t="n">
        <v>7</v>
      </c>
      <c r="EZ13" s="2" t="n">
        <v>45.8</v>
      </c>
      <c r="FA13" s="2" t="n">
        <v>37.8</v>
      </c>
      <c r="FB13" s="2" t="n">
        <v>2</v>
      </c>
      <c r="FC13" s="2" t="n">
        <v>87</v>
      </c>
      <c r="FD13" s="2" t="n">
        <v>142</v>
      </c>
      <c r="FE13" s="2" t="n">
        <v>159</v>
      </c>
      <c r="FF13" s="2" t="n">
        <v>154</v>
      </c>
      <c r="FG13" s="2" t="n">
        <v>137</v>
      </c>
      <c r="FH13" s="2" t="s">
        <v>722</v>
      </c>
      <c r="FI13" s="8" t="n">
        <v>1</v>
      </c>
      <c r="FJ13" s="2" t="n">
        <f aca="false">((FC13*15)+(FD13*30)+(FE13*30)+(FF13*30)+(FG13*15))-(FC13*120)</f>
        <v>6570</v>
      </c>
      <c r="FK13" s="2" t="n">
        <f aca="false">((FC13*15)+(FD13*30)+(FE13*30)+(FF13*30)+(FG13*15))</f>
        <v>17010</v>
      </c>
      <c r="FL13" s="2" t="n">
        <f aca="false">10000/SQRT((FC13*FQ13)*(AVERAGE(FC13:FG13)*AVERAGE(FQ13:FU13)))</f>
        <v>4.84372852975229</v>
      </c>
      <c r="FM13" s="2" t="n">
        <f aca="false">(FC13*FQ13)/405</f>
        <v>1.42851851851852</v>
      </c>
      <c r="FN13" s="2" t="n">
        <f aca="false">1/(LOG(FQ13)+LOG(FC13))</f>
        <v>0.362011799757358</v>
      </c>
      <c r="FO13" s="2" t="n">
        <f aca="false">(FR13-FQ13)/(FD13-FC13)</f>
        <v>0.380909090909091</v>
      </c>
      <c r="FP13" s="2" t="n">
        <f aca="false">(20*FQ13)/((FC13/18)-3.5)</f>
        <v>99.75</v>
      </c>
      <c r="FQ13" s="20" t="n">
        <v>6.65</v>
      </c>
      <c r="FR13" s="20" t="n">
        <v>27.6</v>
      </c>
      <c r="FS13" s="20" t="n">
        <v>68.1</v>
      </c>
      <c r="FT13" s="20" t="n">
        <v>80.4</v>
      </c>
      <c r="FU13" s="20" t="n">
        <v>88.5</v>
      </c>
      <c r="FV13" s="2" t="n">
        <f aca="false">((FQ13*15)+(FR13*30)+(FS13*30)+(FT13*30)+(FU13*15))-(FQ13*120)</f>
        <v>5912.25</v>
      </c>
      <c r="FW13" s="2" t="n">
        <f aca="false">((FQ13*15)+(FR13*30)+(FS13*30)+(FT13*30)+(FU13*15))</f>
        <v>6710.25</v>
      </c>
      <c r="FX13" s="2" t="n">
        <f aca="false">(1/FQ13)</f>
        <v>0.150375939849624</v>
      </c>
      <c r="FY13" s="2" t="n">
        <f aca="false">(FW13/FK13)</f>
        <v>0.394488536155203</v>
      </c>
      <c r="FZ13" s="2" t="n">
        <f aca="false">(FL13*FY13)</f>
        <v>1.91079537723517</v>
      </c>
      <c r="GA13" s="2" t="n">
        <f aca="false">(FO13*FX13)</f>
        <v>0.0572795625427204</v>
      </c>
      <c r="GB13" s="2" t="n">
        <v>5.39</v>
      </c>
      <c r="GC13" s="2" t="n">
        <v>156</v>
      </c>
      <c r="GD13" s="2" t="n">
        <v>43</v>
      </c>
      <c r="GE13" s="2" t="n">
        <v>146</v>
      </c>
      <c r="HN13" s="2" t="n">
        <v>32.973388671875</v>
      </c>
      <c r="HO13" s="2" t="n">
        <v>3771.25024414062</v>
      </c>
      <c r="HT13" s="2" t="n">
        <v>1744.55004882813</v>
      </c>
      <c r="HU13" s="2" t="n">
        <v>81.2900009155274</v>
      </c>
      <c r="HV13" s="2" t="n">
        <v>25.3400001525879</v>
      </c>
      <c r="HW13" s="2" t="n">
        <v>16.5900001525879</v>
      </c>
      <c r="HX13" s="2" t="n">
        <v>25.0400009155273</v>
      </c>
      <c r="HY13" s="2" t="n">
        <v>251.080001831055</v>
      </c>
      <c r="HZ13" s="2" t="n">
        <v>26.8199996948242</v>
      </c>
      <c r="IA13" s="2" t="n">
        <v>30.2099990844727</v>
      </c>
      <c r="IB13" s="2" t="n">
        <v>2.19000005722046</v>
      </c>
      <c r="IC13" s="2" t="n">
        <v>78.8099975585938</v>
      </c>
      <c r="ID13" s="2" t="n">
        <v>1.28999996185303</v>
      </c>
      <c r="IE13" s="2" t="n">
        <v>23.4899997711182</v>
      </c>
      <c r="IF13" s="2" t="n">
        <v>5.96999979019165</v>
      </c>
      <c r="IG13" s="2" t="n">
        <v>24.4599990844727</v>
      </c>
      <c r="IH13" s="2" t="n">
        <v>22.6399993896484</v>
      </c>
      <c r="II13" s="2" t="n">
        <v>12.3500003814697</v>
      </c>
      <c r="IJ13" s="2" t="n">
        <v>6.42000007629395</v>
      </c>
      <c r="IK13" s="2" t="n">
        <v>14.5100002288818</v>
      </c>
      <c r="IL13" s="2" t="n">
        <v>6.32000017166138</v>
      </c>
      <c r="IM13" s="2" t="n">
        <v>3.67000007629395</v>
      </c>
      <c r="IN13" s="2" t="n">
        <v>1.53999996185303</v>
      </c>
      <c r="IO13" s="2" t="n">
        <v>1357.19995117188</v>
      </c>
      <c r="IP13" s="2" t="n">
        <v>12.0500001907349</v>
      </c>
      <c r="IQ13" s="2" t="n">
        <v>0.610000014305115</v>
      </c>
      <c r="IR13" s="2" t="n">
        <v>367.279998779297</v>
      </c>
      <c r="IS13" s="2" t="n">
        <v>1700.59997558594</v>
      </c>
      <c r="IT13" s="2" t="n">
        <v>3726.47998046875</v>
      </c>
      <c r="IU13" s="2" t="n">
        <v>1956.21997070313</v>
      </c>
      <c r="IV13" s="2" t="n">
        <v>8.55000019073486</v>
      </c>
      <c r="IW13" s="2" t="n">
        <v>2.03999996185303</v>
      </c>
      <c r="IX13" s="2" t="n">
        <v>2.75</v>
      </c>
      <c r="IY13" s="2" t="n">
        <v>66.3899993896484</v>
      </c>
      <c r="IZ13" s="2" t="n">
        <v>122.01000213623</v>
      </c>
      <c r="JA13" s="2" t="n">
        <v>1.69000005722046</v>
      </c>
      <c r="JB13" s="2" t="n">
        <v>2.46000003814697</v>
      </c>
      <c r="JC13" s="2" t="n">
        <v>20.2800006866455</v>
      </c>
      <c r="JD13" s="2" t="n">
        <v>6</v>
      </c>
      <c r="JE13" s="2" t="n">
        <v>1.92999994754791</v>
      </c>
      <c r="JF13" s="2" t="n">
        <v>0.800000011920929</v>
      </c>
      <c r="JG13" s="2" t="n">
        <v>295.040008544922</v>
      </c>
      <c r="JH13" s="2" t="n">
        <v>5.76999998092651</v>
      </c>
      <c r="JI13" s="2" t="n">
        <v>64.870002746582</v>
      </c>
      <c r="JJ13" s="2" t="n">
        <v>3665.48999023437</v>
      </c>
      <c r="JK13" s="2" t="n">
        <v>4119.509765625</v>
      </c>
      <c r="JL13" s="2" t="n">
        <v>106.940002441406</v>
      </c>
      <c r="JM13" s="2" t="n">
        <v>2086.580078125</v>
      </c>
      <c r="JN13" s="2" t="n">
        <v>100.089996337891</v>
      </c>
      <c r="JO13" s="2" t="n">
        <v>8168.9599609375</v>
      </c>
      <c r="JP13" s="2" t="n">
        <v>1187.43005371094</v>
      </c>
      <c r="JQ13" s="2" t="n">
        <v>321.190002441406</v>
      </c>
      <c r="JR13" s="2" t="n">
        <v>8.07999992370606</v>
      </c>
      <c r="JS13" s="2" t="n">
        <v>6.98999977111816</v>
      </c>
      <c r="JT13" s="2" t="n">
        <v>12.8299999237061</v>
      </c>
      <c r="JU13" s="2" t="n">
        <v>19.0100002288818</v>
      </c>
      <c r="JV13" s="2" t="n">
        <v>11.8800001144409</v>
      </c>
      <c r="JW13" s="2" t="n">
        <v>138.399993896484</v>
      </c>
      <c r="JX13" s="2" t="n">
        <v>1.00999999046326</v>
      </c>
      <c r="JY13" s="2" t="n">
        <v>45.3699989318848</v>
      </c>
      <c r="JZ13" s="2" t="n">
        <v>60.0499992370605</v>
      </c>
      <c r="KA13" s="2" t="n">
        <v>42.3899993896484</v>
      </c>
      <c r="KB13" s="2" t="n">
        <v>0.100000001490116</v>
      </c>
      <c r="KC13" s="2" t="n">
        <v>0.0399999991059303</v>
      </c>
      <c r="KD13" s="2" t="n">
        <v>0.0299999993294477</v>
      </c>
      <c r="KE13" s="2" t="n">
        <v>0.0700000002980232</v>
      </c>
      <c r="KF13" s="2" t="n">
        <v>0.109999999403954</v>
      </c>
      <c r="KG13" s="2" t="n">
        <v>0.0500000007450581</v>
      </c>
      <c r="KH13" s="2" t="n">
        <v>0.509999990463257</v>
      </c>
      <c r="KI13" s="2" t="n">
        <v>0.439999997615814</v>
      </c>
      <c r="KJ13" s="2" t="n">
        <v>6.38000011444092</v>
      </c>
      <c r="KK13" s="2" t="n">
        <v>5.42999982833862</v>
      </c>
      <c r="KL13" s="2" t="n">
        <v>2.49000000953674</v>
      </c>
      <c r="KM13" s="2" t="n">
        <v>1.54999995231628</v>
      </c>
      <c r="KN13" s="2" t="n">
        <v>0.839999973773956</v>
      </c>
      <c r="KO13" s="2" t="n">
        <v>0.00999999977648258</v>
      </c>
      <c r="KP13" s="2" t="n">
        <v>15.0900001525879</v>
      </c>
      <c r="KQ13" s="2" t="n">
        <v>10.210000038147</v>
      </c>
      <c r="KR13" s="2" t="n">
        <v>0.560000002384186</v>
      </c>
      <c r="KS13" s="2" t="n">
        <v>0.119999997317791</v>
      </c>
      <c r="KT13" s="2" t="n">
        <v>0.0199999995529652</v>
      </c>
      <c r="KU13" s="2" t="n">
        <v>8.38000011444092</v>
      </c>
      <c r="KV13" s="2" t="n">
        <v>6.21000003814697</v>
      </c>
      <c r="KW13" s="2" t="n">
        <v>0.0500000007450581</v>
      </c>
      <c r="KX13" s="2" t="n">
        <v>0.150000005960464</v>
      </c>
      <c r="KY13" s="2" t="n">
        <v>0.689999997615814</v>
      </c>
      <c r="KZ13" s="2" t="n">
        <v>0.639999985694885</v>
      </c>
      <c r="LA13" s="2" t="n">
        <v>0.0199999995529652</v>
      </c>
      <c r="LB13" s="2" t="n">
        <v>0.0599999986588955</v>
      </c>
      <c r="LC13" s="2" t="n">
        <v>0.0299999993294477</v>
      </c>
      <c r="LD13" s="2" t="n">
        <v>0.109999999403954</v>
      </c>
      <c r="LE13" s="2" t="n">
        <v>0.109999999403954</v>
      </c>
      <c r="LF13" s="2" t="n">
        <v>0.00999999977648258</v>
      </c>
      <c r="LG13" s="2" t="n">
        <v>0.300000011920929</v>
      </c>
      <c r="LH13" s="2" t="n">
        <v>0.28999999165535</v>
      </c>
      <c r="LI13" s="2" t="n">
        <v>25.7365016937256</v>
      </c>
    </row>
    <row r="14" customFormat="false" ht="13.8" hidden="false" customHeight="false" outlineLevel="0" collapsed="false">
      <c r="A14" s="1" t="n">
        <v>31024</v>
      </c>
      <c r="B14" s="2" t="n">
        <v>2</v>
      </c>
      <c r="C14" s="2" t="n">
        <v>1</v>
      </c>
      <c r="D14" s="2" t="n">
        <v>27</v>
      </c>
      <c r="E14" s="21" t="s">
        <v>1407</v>
      </c>
      <c r="F14" s="21" t="s">
        <v>1407</v>
      </c>
      <c r="G14" s="2" t="n">
        <v>1</v>
      </c>
      <c r="H14" s="2" t="n">
        <v>1</v>
      </c>
      <c r="I14" s="2" t="n">
        <v>0</v>
      </c>
      <c r="J14" s="2" t="n">
        <v>1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1</v>
      </c>
      <c r="Q14" s="2" t="n">
        <v>0</v>
      </c>
      <c r="R14" s="2" t="n">
        <v>1</v>
      </c>
      <c r="S14" s="2" t="n">
        <f aca="false">SUM(G14:R14)</f>
        <v>5</v>
      </c>
      <c r="T14" s="2" t="n">
        <v>130</v>
      </c>
      <c r="U14" s="2" t="n">
        <v>80</v>
      </c>
      <c r="V14" s="2" t="n">
        <f aca="false">T14-U14</f>
        <v>50</v>
      </c>
      <c r="W14" s="3" t="n">
        <f aca="false">U14+((T14-U14)/3)</f>
        <v>96.6666666666667</v>
      </c>
      <c r="X14" s="4" t="n">
        <v>83.7</v>
      </c>
      <c r="Y14" s="4" t="n">
        <v>161.5</v>
      </c>
      <c r="Z14" s="3" t="n">
        <v>32.0907897133108</v>
      </c>
      <c r="AA14" s="3" t="n">
        <v>2</v>
      </c>
      <c r="AB14" s="4" t="n">
        <v>95.5</v>
      </c>
      <c r="AC14" s="4" t="n">
        <v>107.5</v>
      </c>
      <c r="AD14" s="3" t="n">
        <v>0.591331269349845</v>
      </c>
      <c r="AE14" s="3" t="n">
        <v>0.888372093023256</v>
      </c>
      <c r="AF14" s="3" t="n">
        <v>106.8</v>
      </c>
      <c r="AG14" s="4" t="n">
        <v>23.8</v>
      </c>
      <c r="AH14" s="4" t="n">
        <v>19.9</v>
      </c>
      <c r="AI14" s="4" t="n">
        <v>63.8</v>
      </c>
      <c r="AJ14" s="2" t="n">
        <v>8</v>
      </c>
      <c r="AK14" s="4" t="n">
        <v>55.6</v>
      </c>
      <c r="AL14" s="4" t="n">
        <v>60.6</v>
      </c>
      <c r="AM14" s="4" t="n">
        <v>3.2</v>
      </c>
      <c r="AN14" s="2" t="n">
        <v>102</v>
      </c>
      <c r="AO14" s="2" t="n">
        <v>150</v>
      </c>
      <c r="AP14" s="2" t="n">
        <v>202</v>
      </c>
      <c r="AQ14" s="2" t="n">
        <v>215</v>
      </c>
      <c r="AR14" s="2" t="n">
        <v>144</v>
      </c>
      <c r="AS14" s="2" t="n">
        <v>4</v>
      </c>
      <c r="AT14" s="2" t="n">
        <f aca="false">((AN14*15)+(AO14*30)+(AP14*30)+(AQ14*30)+(AR14*15))-(AN14*120)</f>
        <v>8460</v>
      </c>
      <c r="AU14" s="2" t="n">
        <f aca="false">((AN14*15)+(AO14*30)+(AP14*30)+(AQ14*30)+(AR14*15))</f>
        <v>20700</v>
      </c>
      <c r="AV14" s="2" t="n">
        <v>5.6</v>
      </c>
      <c r="AW14" s="5" t="n">
        <f aca="false">10000/SQRT((AN14*BC14)*(AVERAGE(AN14:AR14)*AVERAGE(BC14:BG14)))</f>
        <v>3.88434053036575</v>
      </c>
      <c r="AX14" s="3" t="n">
        <f aca="false">(AN14*BC14)/405</f>
        <v>1.60681481481481</v>
      </c>
      <c r="AY14" s="3" t="n">
        <v>0</v>
      </c>
      <c r="AZ14" s="3" t="n">
        <f aca="false">1/(LOG(BC14)+LOG(AN14))</f>
        <v>0.355439179967794</v>
      </c>
      <c r="BA14" s="3" t="n">
        <f aca="false">(BD14-BC14)/(AO14-AN14)</f>
        <v>0.775416666666667</v>
      </c>
      <c r="BB14" s="3" t="n">
        <f aca="false">(20*BC14)/((AN14/18)-3.5)</f>
        <v>58.8923076923077</v>
      </c>
      <c r="BC14" s="2" t="n">
        <v>6.38</v>
      </c>
      <c r="BD14" s="2" t="n">
        <v>43.6</v>
      </c>
      <c r="BE14" s="2" t="n">
        <v>125</v>
      </c>
      <c r="BF14" s="2" t="n">
        <v>94.9</v>
      </c>
      <c r="BG14" s="2" t="n">
        <v>43.3</v>
      </c>
      <c r="BH14" s="3" t="n">
        <f aca="false">((BC14*15)+(BD14*30)+(BE14*30)+(BF14*30)+(BG14*15))-(BC14*120)</f>
        <v>7884.6</v>
      </c>
      <c r="BI14" s="3" t="n">
        <f aca="false">((BC14*15)+(BD14*30)+(BE14*30)+(BF14*30)+(BG14*15))</f>
        <v>8650.2</v>
      </c>
      <c r="BJ14" s="3" t="n">
        <f aca="false">(1/BC14)</f>
        <v>0.156739811912226</v>
      </c>
      <c r="BK14" s="3" t="n">
        <f aca="false">(BI14/AU14)</f>
        <v>0.417884057971015</v>
      </c>
      <c r="BL14" s="3" t="n">
        <f aca="false">(AW14*BK14)</f>
        <v>1.62320398337052</v>
      </c>
      <c r="BM14" s="5" t="n">
        <f aca="false">(BA14*BJ14)</f>
        <v>0.121538662486938</v>
      </c>
      <c r="BV14" s="2" t="n">
        <v>147</v>
      </c>
      <c r="BW14" s="2" t="n">
        <v>0</v>
      </c>
      <c r="BX14" s="2" t="n">
        <v>33</v>
      </c>
      <c r="BY14" s="2" t="n">
        <v>1</v>
      </c>
      <c r="BZ14" s="2" t="n">
        <v>89</v>
      </c>
      <c r="CA14" s="2" t="n">
        <v>0</v>
      </c>
      <c r="CB14" s="2" t="n">
        <v>25</v>
      </c>
      <c r="CC14" s="2" t="n">
        <v>123</v>
      </c>
      <c r="CD14" s="2" t="n">
        <v>0</v>
      </c>
      <c r="CE14" s="2" t="n">
        <v>4</v>
      </c>
      <c r="CN14" s="6" t="n">
        <v>42712</v>
      </c>
      <c r="CO14" s="2" t="n">
        <v>132</v>
      </c>
      <c r="CP14" s="2" t="n">
        <v>80</v>
      </c>
      <c r="CQ14" s="2" t="n">
        <v>52</v>
      </c>
      <c r="CR14" s="3" t="n">
        <v>97.3333333333333</v>
      </c>
      <c r="CS14" s="2" t="n">
        <v>76.9</v>
      </c>
      <c r="CT14" s="22" t="n">
        <v>29.4836526756702</v>
      </c>
      <c r="CU14" s="2" t="n">
        <v>88.5</v>
      </c>
      <c r="CV14" s="2" t="n">
        <v>102</v>
      </c>
      <c r="CW14" s="2" t="n">
        <v>98.5</v>
      </c>
      <c r="CX14" s="2" t="n">
        <v>0.547987616099071</v>
      </c>
      <c r="CY14" s="2" t="n">
        <v>0.86764705882353</v>
      </c>
      <c r="CZ14" s="2" t="n">
        <v>33.7</v>
      </c>
      <c r="DG14" s="2" t="n">
        <v>93</v>
      </c>
      <c r="DH14" s="2" t="n">
        <v>122</v>
      </c>
      <c r="DI14" s="2" t="n">
        <v>137</v>
      </c>
      <c r="DJ14" s="2" t="n">
        <v>166</v>
      </c>
      <c r="DK14" s="2" t="n">
        <v>141</v>
      </c>
      <c r="DL14" s="3" t="n">
        <v>3</v>
      </c>
      <c r="DM14" s="7" t="n">
        <v>1</v>
      </c>
      <c r="DN14" s="2" t="n">
        <f aca="false">((DG14*15)+(DH14*30)+(DI14*30)+(DJ14*30)+(DK14*15))-(DG14*120)</f>
        <v>5100</v>
      </c>
      <c r="DO14" s="2" t="n">
        <f aca="false">((DG14*15)+(DH14*30)+(DI14*30)+(DJ14*30)+(DK14*15))</f>
        <v>16260</v>
      </c>
      <c r="DP14" s="3" t="n">
        <f aca="false">10000/SQRT((DG14*DU14)*(AVERAGE(DG14:DK14)*AVERAGE(DU14:DY14)))</f>
        <v>3.92562567049517</v>
      </c>
      <c r="DQ14" s="3" t="n">
        <f aca="false">(DG14*DU14)/405</f>
        <v>1.89674074074074</v>
      </c>
      <c r="DR14" s="3" t="n">
        <f aca="false">1/(LOG(DU14)+LOG(DG14))</f>
        <v>0.346564832551939</v>
      </c>
      <c r="DS14" s="3" t="n">
        <f aca="false">(DV14-DU14)/(DH14-DG14)</f>
        <v>1.40137931034483</v>
      </c>
      <c r="DT14" s="3" t="n">
        <f aca="false">(20*DU14)/((DG14/18)-3.5)</f>
        <v>99.12</v>
      </c>
      <c r="DU14" s="2" t="n">
        <v>8.26</v>
      </c>
      <c r="DV14" s="2" t="n">
        <v>48.9</v>
      </c>
      <c r="DW14" s="2" t="n">
        <v>71.3</v>
      </c>
      <c r="DX14" s="2" t="n">
        <v>95.3</v>
      </c>
      <c r="DY14" s="2" t="n">
        <v>96.7</v>
      </c>
      <c r="DZ14" s="2" t="n">
        <f aca="false">((DU14*15)+(DV14*30)+(DW14*30)+(DX14*30)+(DY14*15))-(DU14*120)</f>
        <v>7048.2</v>
      </c>
      <c r="EA14" s="2" t="n">
        <f aca="false">((DU14*15)+(DV14*30)+(DW14*30)+(DX14*30)+(DY14*15))</f>
        <v>8039.4</v>
      </c>
      <c r="EB14" s="2" t="n">
        <f aca="false">(1/DU14)</f>
        <v>0.121065375302663</v>
      </c>
      <c r="EC14" s="2" t="n">
        <f aca="false">(EA14/DO14)</f>
        <v>0.494428044280443</v>
      </c>
      <c r="ED14" s="2" t="n">
        <f aca="false">(DP14*EC14)</f>
        <v>1.94093942284003</v>
      </c>
      <c r="EE14" s="2" t="n">
        <f aca="false">(DS14*EB14)</f>
        <v>0.169658512148284</v>
      </c>
      <c r="EG14" s="2" t="n">
        <v>116</v>
      </c>
      <c r="EH14" s="2" t="n">
        <v>34</v>
      </c>
      <c r="EK14" s="2" t="n">
        <v>142</v>
      </c>
      <c r="EL14" s="6" t="n">
        <v>42921</v>
      </c>
      <c r="EM14" s="2" t="n">
        <v>120</v>
      </c>
      <c r="EN14" s="2" t="n">
        <v>80</v>
      </c>
      <c r="EO14" s="2" t="n">
        <v>40</v>
      </c>
      <c r="EP14" s="3" t="n">
        <v>93.3333333333333</v>
      </c>
      <c r="EQ14" s="2" t="n">
        <v>80.6</v>
      </c>
      <c r="ER14" s="22" t="n">
        <v>30.9022419461511</v>
      </c>
      <c r="ES14" s="2" t="n">
        <v>94</v>
      </c>
      <c r="ET14" s="2" t="n">
        <v>98</v>
      </c>
      <c r="EU14" s="2" t="n">
        <v>101</v>
      </c>
      <c r="EV14" s="2" t="n">
        <v>0.582043343653251</v>
      </c>
      <c r="EW14" s="2" t="n">
        <v>0.959183673469388</v>
      </c>
      <c r="EX14" s="2" t="n">
        <v>30.4</v>
      </c>
      <c r="EY14" s="2" t="n">
        <v>11</v>
      </c>
      <c r="EZ14" s="2" t="n">
        <v>49.7</v>
      </c>
      <c r="FA14" s="2" t="n">
        <v>53.3</v>
      </c>
      <c r="FB14" s="2" t="n">
        <v>2.8</v>
      </c>
      <c r="FC14" s="2" t="n">
        <v>89</v>
      </c>
      <c r="FD14" s="2" t="n">
        <v>145</v>
      </c>
      <c r="FE14" s="2" t="n">
        <v>112</v>
      </c>
      <c r="FF14" s="2" t="n">
        <v>118</v>
      </c>
      <c r="FG14" s="2" t="n">
        <v>134</v>
      </c>
      <c r="FH14" s="2" t="s">
        <v>722</v>
      </c>
      <c r="FI14" s="8" t="n">
        <v>1</v>
      </c>
      <c r="FJ14" s="2" t="n">
        <f aca="false">((FC14*15)+(FD14*30)+(FE14*30)+(FF14*30)+(FG14*15))-(FC14*120)</f>
        <v>3915</v>
      </c>
      <c r="FK14" s="2" t="n">
        <f aca="false">((FC14*15)+(FD14*30)+(FE14*30)+(FF14*30)+(FG14*15))</f>
        <v>14595</v>
      </c>
      <c r="FL14" s="2" t="n">
        <f aca="false">10000/SQRT((FC14*FQ14)*(AVERAGE(FC14:FG14)*AVERAGE(FQ14:FU14)))</f>
        <v>4.5365063958923</v>
      </c>
      <c r="FM14" s="2" t="n">
        <f aca="false">(FC14*FQ14)/405</f>
        <v>2.14479012345679</v>
      </c>
      <c r="FN14" s="2" t="n">
        <f aca="false">1/(LOG(FQ14)+LOG(FC14))</f>
        <v>0.340270331076734</v>
      </c>
      <c r="FO14" s="2" t="n">
        <f aca="false">(FR14-FQ14)/(FD14-FC14)</f>
        <v>0.825714285714286</v>
      </c>
      <c r="FP14" s="2" t="n">
        <f aca="false">(20*FQ14)/((FC14/18)-3.5)</f>
        <v>135.138461538462</v>
      </c>
      <c r="FQ14" s="23" t="n">
        <v>9.76</v>
      </c>
      <c r="FR14" s="23" t="n">
        <v>56</v>
      </c>
      <c r="FS14" s="23" t="n">
        <v>66.3</v>
      </c>
      <c r="FT14" s="23" t="n">
        <v>52</v>
      </c>
      <c r="FU14" s="23" t="n">
        <v>49.8</v>
      </c>
      <c r="FV14" s="2" t="n">
        <f aca="false">((FQ14*15)+(FR14*30)+(FS14*30)+(FT14*30)+(FU14*15))-(FQ14*120)</f>
        <v>4951.2</v>
      </c>
      <c r="FW14" s="2" t="n">
        <f aca="false">((FQ14*15)+(FR14*30)+(FS14*30)+(FT14*30)+(FU14*15))</f>
        <v>6122.4</v>
      </c>
      <c r="FX14" s="2" t="n">
        <f aca="false">(1/FQ14)</f>
        <v>0.102459016393443</v>
      </c>
      <c r="FY14" s="2" t="n">
        <f aca="false">(FW14/FK14)</f>
        <v>0.419486125385406</v>
      </c>
      <c r="FZ14" s="2" t="n">
        <f aca="false">(FL14*FY14)</f>
        <v>1.90300149079897</v>
      </c>
      <c r="GA14" s="2" t="n">
        <f aca="false">(FO14*FX14)</f>
        <v>0.0846018735362998</v>
      </c>
      <c r="GB14" s="2" t="n">
        <v>5.34</v>
      </c>
      <c r="GC14" s="2" t="n">
        <v>127</v>
      </c>
      <c r="GD14" s="2" t="n">
        <v>32</v>
      </c>
      <c r="GE14" s="2" t="n">
        <v>131</v>
      </c>
      <c r="HJ14" s="2" t="n">
        <v>3</v>
      </c>
      <c r="HK14" s="2" t="n">
        <v>3</v>
      </c>
      <c r="HL14" s="2" t="n">
        <v>0</v>
      </c>
      <c r="HM14" s="2" t="n">
        <v>0</v>
      </c>
      <c r="HN14" s="2" t="n">
        <v>33.2633895874023</v>
      </c>
      <c r="HO14" s="2" t="n">
        <v>106.028869628906</v>
      </c>
      <c r="HT14" s="2" t="n">
        <v>2757.7900390625</v>
      </c>
      <c r="HU14" s="2" t="n">
        <v>123.279998779297</v>
      </c>
      <c r="HV14" s="2" t="n">
        <v>80.1399993896484</v>
      </c>
      <c r="HW14" s="2" t="n">
        <v>50.7099990844727</v>
      </c>
      <c r="HX14" s="2" t="n">
        <v>32.8899993896484</v>
      </c>
      <c r="HY14" s="2" t="n">
        <v>363.049987792969</v>
      </c>
      <c r="HZ14" s="2" t="n">
        <v>43.4199981689453</v>
      </c>
      <c r="IA14" s="2" t="n">
        <v>47.5900001525879</v>
      </c>
      <c r="IB14" s="2" t="n">
        <v>14.6700000762939</v>
      </c>
      <c r="IC14" s="2" t="n">
        <v>99.4899978637695</v>
      </c>
      <c r="ID14" s="2" t="n">
        <v>3.08999991416931</v>
      </c>
      <c r="IE14" s="2" t="n">
        <v>30.1900005340576</v>
      </c>
      <c r="IF14" s="2" t="n">
        <v>11.1700000762939</v>
      </c>
      <c r="IG14" s="2" t="n">
        <v>37.5400009155273</v>
      </c>
      <c r="IH14" s="2" t="n">
        <v>36.9500007629395</v>
      </c>
      <c r="II14" s="2" t="n">
        <v>22.9699993133545</v>
      </c>
      <c r="IJ14" s="2" t="n">
        <v>10.2600002288818</v>
      </c>
      <c r="IK14" s="2" t="n">
        <v>20.7600002288818</v>
      </c>
      <c r="IL14" s="2" t="n">
        <v>8.75</v>
      </c>
      <c r="IM14" s="2" t="n">
        <v>6.42000007629395</v>
      </c>
      <c r="IN14" s="2" t="n">
        <v>1.75</v>
      </c>
      <c r="IO14" s="2" t="n">
        <v>1137.64001464844</v>
      </c>
      <c r="IP14" s="2" t="n">
        <v>17.25</v>
      </c>
      <c r="IQ14" s="2" t="n">
        <v>1.60000002384186</v>
      </c>
      <c r="IR14" s="2" t="n">
        <v>473.510009765625</v>
      </c>
      <c r="IS14" s="2" t="n">
        <v>2040.91003417969</v>
      </c>
      <c r="IT14" s="2" t="n">
        <v>4867.91015625</v>
      </c>
      <c r="IU14" s="2" t="n">
        <v>2570.77001953125</v>
      </c>
      <c r="IV14" s="2" t="n">
        <v>11.6999998092651</v>
      </c>
      <c r="IW14" s="2" t="n">
        <v>2.9300000667572</v>
      </c>
      <c r="IX14" s="2" t="n">
        <v>4.32999992370606</v>
      </c>
      <c r="IY14" s="2" t="n">
        <v>145.960006713867</v>
      </c>
      <c r="IZ14" s="2" t="n">
        <v>448.200012207031</v>
      </c>
      <c r="JA14" s="2" t="n">
        <v>2.61999988555908</v>
      </c>
      <c r="JB14" s="2" t="n">
        <v>2.58999991416931</v>
      </c>
      <c r="JC14" s="2" t="n">
        <v>35.689998626709</v>
      </c>
      <c r="JD14" s="2" t="n">
        <v>7.65999984741211</v>
      </c>
      <c r="JE14" s="2" t="n">
        <v>2.75999999046326</v>
      </c>
      <c r="JF14" s="2" t="n">
        <v>6.86999988555908</v>
      </c>
      <c r="JG14" s="2" t="n">
        <v>473.059997558594</v>
      </c>
      <c r="JH14" s="2" t="n">
        <v>5.17999982833862</v>
      </c>
      <c r="JI14" s="2" t="n">
        <v>98.0599975585938</v>
      </c>
      <c r="JJ14" s="2" t="n">
        <v>8095.3701171875</v>
      </c>
      <c r="JK14" s="2" t="n">
        <v>9887.73046875</v>
      </c>
      <c r="JL14" s="2" t="n">
        <v>113.800003051758</v>
      </c>
      <c r="JM14" s="2" t="n">
        <v>3869.43994140625</v>
      </c>
      <c r="JN14" s="2" t="n">
        <v>1126.51000976563</v>
      </c>
      <c r="JO14" s="2" t="n">
        <v>9110.6396484375</v>
      </c>
      <c r="JP14" s="2" t="n">
        <v>1372.94995117188</v>
      </c>
      <c r="JQ14" s="2" t="n">
        <v>290.890014648437</v>
      </c>
      <c r="JR14" s="2" t="n">
        <v>12.9499998092651</v>
      </c>
      <c r="JS14" s="2" t="n">
        <v>13.4799995422363</v>
      </c>
      <c r="JT14" s="2" t="n">
        <v>28.4699993133545</v>
      </c>
      <c r="JU14" s="2" t="n">
        <v>37.689998626709</v>
      </c>
      <c r="JV14" s="2" t="n">
        <v>18.7600002288818</v>
      </c>
      <c r="JW14" s="2" t="n">
        <v>426.350006103516</v>
      </c>
      <c r="JX14" s="2" t="n">
        <v>6.21999979019165</v>
      </c>
      <c r="JY14" s="2" t="n">
        <v>29.3400001525879</v>
      </c>
      <c r="JZ14" s="2" t="n">
        <v>75.2300033569336</v>
      </c>
      <c r="KA14" s="2" t="n">
        <v>80.5500030517578</v>
      </c>
      <c r="KB14" s="2" t="n">
        <v>0.340000003576279</v>
      </c>
      <c r="KC14" s="2" t="n">
        <v>0.189999997615814</v>
      </c>
      <c r="KD14" s="2" t="n">
        <v>0.129999995231628</v>
      </c>
      <c r="KE14" s="2" t="n">
        <v>0.330000013113022</v>
      </c>
      <c r="KF14" s="2" t="n">
        <v>0.600000023841858</v>
      </c>
      <c r="KG14" s="2" t="n">
        <v>0.209999993443489</v>
      </c>
      <c r="KH14" s="2" t="n">
        <v>1.69000005722046</v>
      </c>
      <c r="KI14" s="2" t="n">
        <v>1.76999998092651</v>
      </c>
      <c r="KJ14" s="2" t="n">
        <v>15.9799995422363</v>
      </c>
      <c r="KK14" s="2" t="n">
        <v>10.6999998092651</v>
      </c>
      <c r="KL14" s="2" t="n">
        <v>7.28000020980835</v>
      </c>
      <c r="KM14" s="2" t="n">
        <v>3.32999992370605</v>
      </c>
      <c r="KN14" s="2" t="n">
        <v>2.23000001907349</v>
      </c>
      <c r="KO14" s="2" t="n">
        <v>0.0900000035762787</v>
      </c>
      <c r="KP14" s="2" t="n">
        <v>28.75</v>
      </c>
      <c r="KQ14" s="2" t="n">
        <v>14.8199996948242</v>
      </c>
      <c r="KR14" s="2" t="n">
        <v>0.610000014305115</v>
      </c>
      <c r="KS14" s="2" t="n">
        <v>0.310000002384186</v>
      </c>
      <c r="KT14" s="2" t="n">
        <v>0.0500000007450581</v>
      </c>
      <c r="KU14" s="2" t="n">
        <v>13.6400003433228</v>
      </c>
      <c r="KV14" s="2" t="n">
        <v>6.05000019073486</v>
      </c>
      <c r="KW14" s="2" t="n">
        <v>0.0500000007450581</v>
      </c>
      <c r="KX14" s="2" t="n">
        <v>0.109999999403954</v>
      </c>
      <c r="KY14" s="2" t="n">
        <v>1.38999998569489</v>
      </c>
      <c r="KZ14" s="2" t="n">
        <v>0.810000002384186</v>
      </c>
      <c r="LA14" s="2" t="n">
        <v>0.0500000007450581</v>
      </c>
      <c r="LB14" s="2" t="n">
        <v>0.239999994635582</v>
      </c>
      <c r="LC14" s="2" t="n">
        <v>0.129999995231628</v>
      </c>
      <c r="LD14" s="2" t="n">
        <v>0.209999993443489</v>
      </c>
      <c r="LE14" s="2" t="n">
        <v>0.200000002980232</v>
      </c>
      <c r="LF14" s="2" t="n">
        <v>0.0399999991059303</v>
      </c>
      <c r="LG14" s="2" t="n">
        <v>0.579999983310699</v>
      </c>
      <c r="LH14" s="2" t="n">
        <v>0.540000021457672</v>
      </c>
      <c r="LI14" s="2" t="n">
        <v>154.763000488281</v>
      </c>
    </row>
    <row r="15" customFormat="false" ht="13.8" hidden="false" customHeight="false" outlineLevel="0" collapsed="false">
      <c r="A15" s="1" t="n">
        <v>31387</v>
      </c>
      <c r="B15" s="2" t="n">
        <v>2</v>
      </c>
      <c r="C15" s="2" t="n">
        <v>2</v>
      </c>
      <c r="D15" s="2" t="n">
        <v>42</v>
      </c>
      <c r="E15" s="21" t="s">
        <v>1407</v>
      </c>
      <c r="F15" s="21" t="s">
        <v>1407</v>
      </c>
      <c r="G15" s="2" t="n">
        <v>0</v>
      </c>
      <c r="H15" s="2" t="n">
        <v>1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1</v>
      </c>
      <c r="Q15" s="2" t="n">
        <v>0</v>
      </c>
      <c r="R15" s="2" t="n">
        <v>1</v>
      </c>
      <c r="S15" s="2" t="n">
        <f aca="false">SUM(G15:R15)</f>
        <v>3</v>
      </c>
      <c r="T15" s="2" t="n">
        <v>150</v>
      </c>
      <c r="U15" s="2" t="n">
        <v>88</v>
      </c>
      <c r="V15" s="2" t="n">
        <f aca="false">T15-U15</f>
        <v>62</v>
      </c>
      <c r="W15" s="3" t="n">
        <f aca="false">U15+((T15-U15)/3)</f>
        <v>108.666666666667</v>
      </c>
      <c r="X15" s="4" t="n">
        <v>97.1</v>
      </c>
      <c r="Y15" s="4" t="n">
        <v>169.5</v>
      </c>
      <c r="Z15" s="3" t="n">
        <v>33.7971302024869</v>
      </c>
      <c r="AA15" s="3" t="n">
        <v>2</v>
      </c>
      <c r="AB15" s="4" t="n">
        <v>98</v>
      </c>
      <c r="AC15" s="4" t="n">
        <v>121</v>
      </c>
      <c r="AF15" s="3" t="n">
        <v>111.5</v>
      </c>
      <c r="AG15" s="4" t="n">
        <v>48.8</v>
      </c>
      <c r="AN15" s="2" t="n">
        <v>111</v>
      </c>
      <c r="AO15" s="2" t="n">
        <v>168</v>
      </c>
      <c r="AP15" s="2" t="n">
        <v>184</v>
      </c>
      <c r="AQ15" s="2" t="n">
        <v>181</v>
      </c>
      <c r="AR15" s="2" t="n">
        <v>177</v>
      </c>
      <c r="AS15" s="2" t="n">
        <v>4</v>
      </c>
      <c r="AT15" s="2" t="n">
        <f aca="false">((AN15*15)+(AO15*30)+(AP15*30)+(AQ15*30)+(AR15*15))-(AN15*120)</f>
        <v>6990</v>
      </c>
      <c r="AU15" s="2" t="n">
        <f aca="false">((AN15*15)+(AO15*30)+(AP15*30)+(AQ15*30)+(AR15*15))</f>
        <v>20310</v>
      </c>
      <c r="AW15" s="5" t="n">
        <f aca="false">10000/SQRT((AN15*BC15)*(AVERAGE(AN15:AR15)*AVERAGE(BC15:BG15)))</f>
        <v>2.09688815785075</v>
      </c>
      <c r="AX15" s="3" t="n">
        <f aca="false">(AN15*BC15)/405</f>
        <v>4.57703703703704</v>
      </c>
      <c r="AY15" s="3" t="n">
        <v>1</v>
      </c>
      <c r="AZ15" s="3" t="n">
        <f aca="false">1/(LOG(BC15)+LOG(AN15))</f>
        <v>0.305993858189234</v>
      </c>
      <c r="BA15" s="3" t="n">
        <f aca="false">(BD15-BC15)/(AO15-AN15)</f>
        <v>0.919298245614035</v>
      </c>
      <c r="BB15" s="3" t="n">
        <f aca="false">(20*BC15)/((AN15/18)-3.5)</f>
        <v>125.25</v>
      </c>
      <c r="BC15" s="2" t="n">
        <v>16.7</v>
      </c>
      <c r="BD15" s="2" t="n">
        <v>69.1</v>
      </c>
      <c r="BE15" s="2" t="n">
        <v>83.1</v>
      </c>
      <c r="BF15" s="2" t="n">
        <v>110</v>
      </c>
      <c r="BG15" s="2" t="n">
        <v>94.7</v>
      </c>
      <c r="BH15" s="3" t="n">
        <f aca="false">((BC15*15)+(BD15*30)+(BE15*30)+(BF15*30)+(BG15*15))-(BC15*120)</f>
        <v>7533</v>
      </c>
      <c r="BI15" s="3" t="n">
        <f aca="false">((BC15*15)+(BD15*30)+(BE15*30)+(BF15*30)+(BG15*15))</f>
        <v>9537</v>
      </c>
      <c r="BJ15" s="3" t="n">
        <f aca="false">(1/BC15)</f>
        <v>0.0598802395209581</v>
      </c>
      <c r="BK15" s="3" t="n">
        <f aca="false">(BI15/AU15)</f>
        <v>0.469571639586411</v>
      </c>
      <c r="BL15" s="3" t="n">
        <f aca="false">(AW15*BK15)</f>
        <v>0.984639210311303</v>
      </c>
      <c r="BM15" s="5" t="n">
        <f aca="false">(BA15*BJ15)</f>
        <v>0.055047799138565</v>
      </c>
      <c r="BX15" s="2" t="n">
        <v>38</v>
      </c>
      <c r="BY15" s="2" t="n">
        <v>1</v>
      </c>
      <c r="CE15" s="2" t="n">
        <v>5</v>
      </c>
      <c r="CN15" s="6" t="n">
        <v>42860</v>
      </c>
      <c r="CO15" s="2" t="n">
        <v>114</v>
      </c>
      <c r="CP15" s="2" t="n">
        <v>72</v>
      </c>
      <c r="CQ15" s="2" t="n">
        <v>42</v>
      </c>
      <c r="CR15" s="3" t="n">
        <v>86</v>
      </c>
      <c r="CS15" s="2" t="n">
        <v>76.4</v>
      </c>
      <c r="CT15" s="22" t="n">
        <v>26.592180715448</v>
      </c>
      <c r="CU15" s="2" t="n">
        <v>82</v>
      </c>
      <c r="CV15" s="2" t="n">
        <v>104.7</v>
      </c>
      <c r="CW15" s="2" t="n">
        <v>94.3</v>
      </c>
      <c r="CX15" s="2" t="n">
        <v>0.48377581120944</v>
      </c>
      <c r="CY15" s="2" t="n">
        <v>0.783190066857689</v>
      </c>
      <c r="CZ15" s="2" t="n">
        <v>34.3</v>
      </c>
      <c r="DC15" s="2" t="n">
        <v>6</v>
      </c>
      <c r="DD15" s="2" t="n">
        <v>48.7</v>
      </c>
      <c r="DE15" s="2" t="n">
        <v>47.7</v>
      </c>
      <c r="DF15" s="2" t="n">
        <v>2.5</v>
      </c>
      <c r="DG15" s="2" t="n">
        <v>89</v>
      </c>
      <c r="DH15" s="2" t="n">
        <v>103</v>
      </c>
      <c r="DI15" s="2" t="n">
        <v>171</v>
      </c>
      <c r="DJ15" s="2" t="n">
        <v>145</v>
      </c>
      <c r="DK15" s="2" t="n">
        <v>111</v>
      </c>
      <c r="DL15" s="3" t="n">
        <v>1</v>
      </c>
      <c r="DM15" s="7" t="n">
        <v>1</v>
      </c>
      <c r="DN15" s="2" t="n">
        <f aca="false">((DG15*15)+(DH15*30)+(DI15*30)+(DJ15*30)+(DK15*15))-(DG15*120)</f>
        <v>4890</v>
      </c>
      <c r="DO15" s="2" t="n">
        <f aca="false">((DG15*15)+(DH15*30)+(DI15*30)+(DJ15*30)+(DK15*15))</f>
        <v>15570</v>
      </c>
      <c r="DP15" s="3" t="n">
        <f aca="false">10000/SQRT((DG15*DU15)*(AVERAGE(DG15:DK15)*AVERAGE(DU15:DY15)))</f>
        <v>7.34035922148905</v>
      </c>
      <c r="DQ15" s="3" t="n">
        <f aca="false">(DG15*DU15)/405</f>
        <v>0.940543209876543</v>
      </c>
      <c r="DR15" s="3" t="n">
        <f aca="false">1/(LOG(DU15)+LOG(DG15))</f>
        <v>0.387471680443662</v>
      </c>
      <c r="DS15" s="3" t="n">
        <f aca="false">(DV15-DU15)/(DH15-DG15)</f>
        <v>1.33</v>
      </c>
      <c r="DT15" s="3" t="n">
        <f aca="false">(20*DU15)/((DG15/18)-3.5)</f>
        <v>59.2615384615385</v>
      </c>
      <c r="DU15" s="20" t="n">
        <v>4.28</v>
      </c>
      <c r="DV15" s="20" t="n">
        <v>22.9</v>
      </c>
      <c r="DW15" s="20" t="n">
        <v>69</v>
      </c>
      <c r="DX15" s="20" t="n">
        <v>61.2</v>
      </c>
      <c r="DY15" s="20" t="n">
        <v>39.4</v>
      </c>
      <c r="DZ15" s="2" t="n">
        <f aca="false">((DU15*15)+(DV15*30)+(DW15*30)+(DX15*30)+(DY15*15))-(DU15*120)</f>
        <v>4734.6</v>
      </c>
      <c r="EA15" s="2" t="n">
        <f aca="false">((DU15*15)+(DV15*30)+(DW15*30)+(DX15*30)+(DY15*15))</f>
        <v>5248.2</v>
      </c>
      <c r="EB15" s="2" t="n">
        <f aca="false">(1/DU15)</f>
        <v>0.233644859813084</v>
      </c>
      <c r="EC15" s="2" t="n">
        <f aca="false">(EA15/DO15)</f>
        <v>0.337071290944123</v>
      </c>
      <c r="ED15" s="2" t="n">
        <f aca="false">(DP15*EC15)</f>
        <v>2.47422435878091</v>
      </c>
      <c r="EE15" s="2" t="n">
        <f aca="false">(DS15*EB15)</f>
        <v>0.310747663551402</v>
      </c>
      <c r="EF15" s="2" t="n">
        <v>5.08</v>
      </c>
      <c r="EG15" s="2" t="n">
        <v>126</v>
      </c>
      <c r="EH15" s="2" t="n">
        <v>57</v>
      </c>
      <c r="EK15" s="2" t="n">
        <v>61</v>
      </c>
      <c r="EL15" s="6" t="n">
        <v>43034</v>
      </c>
      <c r="EM15" s="2" t="n">
        <v>115</v>
      </c>
      <c r="EN15" s="2" t="n">
        <v>70</v>
      </c>
      <c r="EO15" s="2" t="n">
        <v>45</v>
      </c>
      <c r="EP15" s="3" t="n">
        <v>85</v>
      </c>
      <c r="EQ15" s="2" t="n">
        <v>70.2</v>
      </c>
      <c r="ER15" s="22" t="n">
        <v>24.4341765212624</v>
      </c>
      <c r="ES15" s="2" t="n">
        <v>79.2</v>
      </c>
      <c r="ET15" s="2" t="n">
        <v>98.9</v>
      </c>
      <c r="EU15" s="2" t="n">
        <v>89.4</v>
      </c>
      <c r="EV15" s="2" t="n">
        <v>0.467256637168142</v>
      </c>
      <c r="EW15" s="2" t="n">
        <v>0.800808897876643</v>
      </c>
      <c r="EX15" s="2" t="n">
        <v>32.2</v>
      </c>
      <c r="EY15" s="2" t="n">
        <v>5</v>
      </c>
      <c r="EZ15" s="2" t="n">
        <v>50.6</v>
      </c>
      <c r="FA15" s="2" t="n">
        <v>45.6</v>
      </c>
      <c r="FB15" s="2" t="n">
        <v>2.4</v>
      </c>
      <c r="FC15" s="2" t="n">
        <v>96</v>
      </c>
      <c r="FD15" s="2" t="n">
        <v>194</v>
      </c>
      <c r="FE15" s="2" t="n">
        <v>166</v>
      </c>
      <c r="FF15" s="2" t="n">
        <v>144</v>
      </c>
      <c r="FG15" s="2" t="n">
        <v>124</v>
      </c>
      <c r="FH15" s="2" t="s">
        <v>722</v>
      </c>
      <c r="FI15" s="8" t="n">
        <v>1</v>
      </c>
      <c r="FJ15" s="2" t="n">
        <f aca="false">((FC15*15)+(FD15*30)+(FE15*30)+(FF15*30)+(FG15*15))-(FC15*120)</f>
        <v>6900</v>
      </c>
      <c r="FK15" s="2" t="n">
        <f aca="false">((FC15*15)+(FD15*30)+(FE15*30)+(FF15*30)+(FG15*15))</f>
        <v>18420</v>
      </c>
      <c r="FL15" s="2" t="n">
        <f aca="false">10000/SQRT((FC15*FQ15)*(AVERAGE(FC15:FG15)*AVERAGE(FQ15:FU15)))</f>
        <v>7.03365147555584</v>
      </c>
      <c r="FM15" s="2" t="n">
        <f aca="false">(FC15*FQ15)/405</f>
        <v>0.779851851851852</v>
      </c>
      <c r="FN15" s="2" t="n">
        <f aca="false">1/(LOG(FQ15)+LOG(FC15))</f>
        <v>0.400085277218308</v>
      </c>
      <c r="FO15" s="2" t="n">
        <f aca="false">(FR15-FQ15)/(FD15-FC15)</f>
        <v>0.558265306122449</v>
      </c>
      <c r="FP15" s="2" t="n">
        <f aca="false">(20*FQ15)/((FC15/18)-3.5)</f>
        <v>35.8909090909091</v>
      </c>
      <c r="FQ15" s="23" t="n">
        <v>3.29</v>
      </c>
      <c r="FR15" s="23" t="n">
        <v>58</v>
      </c>
      <c r="FS15" s="23" t="n">
        <v>63</v>
      </c>
      <c r="FT15" s="23" t="n">
        <v>56.3</v>
      </c>
      <c r="FU15" s="23" t="n">
        <v>40.4</v>
      </c>
      <c r="FV15" s="2" t="n">
        <f aca="false">((FQ15*15)+(FR15*30)+(FS15*30)+(FT15*30)+(FU15*15))-(FQ15*120)</f>
        <v>5579.55</v>
      </c>
      <c r="FW15" s="2" t="n">
        <f aca="false">((FQ15*15)+(FR15*30)+(FS15*30)+(FT15*30)+(FU15*15))</f>
        <v>5974.35</v>
      </c>
      <c r="FX15" s="2" t="n">
        <f aca="false">(1/FQ15)</f>
        <v>0.303951367781155</v>
      </c>
      <c r="FY15" s="2" t="n">
        <f aca="false">(FW15/FK15)</f>
        <v>0.324340390879479</v>
      </c>
      <c r="FZ15" s="2" t="n">
        <f aca="false">(FL15*FY15)</f>
        <v>2.28129726889181</v>
      </c>
      <c r="GA15" s="2" t="n">
        <f aca="false">(FO15*FX15)</f>
        <v>0.169685503380684</v>
      </c>
      <c r="GB15" s="2" t="n">
        <v>5.57</v>
      </c>
      <c r="GC15" s="2" t="n">
        <v>151</v>
      </c>
      <c r="GD15" s="2" t="n">
        <v>70</v>
      </c>
      <c r="GE15" s="2" t="n">
        <v>48</v>
      </c>
      <c r="GF15" s="9" t="n">
        <v>1501</v>
      </c>
      <c r="GG15" s="9" t="n">
        <v>66.1</v>
      </c>
      <c r="GH15" s="9" t="n">
        <v>46.96</v>
      </c>
      <c r="GI15" s="9" t="n">
        <v>17.9</v>
      </c>
      <c r="GJ15" s="9" t="n">
        <v>7.6</v>
      </c>
      <c r="GK15" s="9" t="n">
        <v>3.2</v>
      </c>
      <c r="GL15" s="9" t="n">
        <v>126</v>
      </c>
      <c r="GM15" s="9" t="n">
        <v>205.2</v>
      </c>
      <c r="GN15" s="9" t="n">
        <v>52.9</v>
      </c>
      <c r="GO15" s="9" t="n">
        <v>6.2</v>
      </c>
      <c r="GP15" s="9" t="n">
        <v>1528</v>
      </c>
      <c r="GQ15" s="9" t="n">
        <v>527</v>
      </c>
      <c r="GR15" s="9" t="n">
        <v>0.79</v>
      </c>
      <c r="GS15" s="9" t="n">
        <v>1.83</v>
      </c>
      <c r="GT15" s="9" t="n">
        <v>0.84</v>
      </c>
      <c r="GU15" s="9" t="n">
        <v>3.64</v>
      </c>
      <c r="GV15" s="9" t="n">
        <v>110</v>
      </c>
      <c r="GW15" s="9" t="n">
        <v>150.4</v>
      </c>
      <c r="GX15" s="9" t="n">
        <v>4.3</v>
      </c>
      <c r="GY15" s="9" t="n">
        <v>11.05</v>
      </c>
      <c r="GZ15" s="9" t="n">
        <v>0.24</v>
      </c>
      <c r="HA15" s="9" t="n">
        <v>1583</v>
      </c>
      <c r="HB15" s="9" t="n">
        <v>5.08</v>
      </c>
      <c r="HC15" s="9" t="n">
        <v>2809</v>
      </c>
      <c r="HD15" s="9" t="n">
        <v>200</v>
      </c>
      <c r="HE15" s="9" t="n">
        <v>2247</v>
      </c>
      <c r="HF15" s="9" t="n">
        <v>1147</v>
      </c>
      <c r="HG15" s="9" t="n">
        <v>37</v>
      </c>
      <c r="HH15" s="9" t="n">
        <v>6.4</v>
      </c>
      <c r="HI15" s="9" t="n">
        <v>0</v>
      </c>
      <c r="HJ15" s="2" t="n">
        <v>3</v>
      </c>
      <c r="HK15" s="2" t="n">
        <v>3</v>
      </c>
      <c r="HL15" s="2" t="n">
        <v>0</v>
      </c>
      <c r="HM15" s="2" t="n">
        <v>0</v>
      </c>
      <c r="HN15" s="2" t="n">
        <v>31.0433883666992</v>
      </c>
      <c r="HO15" s="2" t="n">
        <v>271.887268066406</v>
      </c>
      <c r="HP15" s="2" t="n">
        <v>0.02</v>
      </c>
      <c r="HQ15" s="2" t="n">
        <v>1</v>
      </c>
      <c r="HR15" s="2" t="n">
        <v>2</v>
      </c>
      <c r="HS15" s="2" t="n">
        <v>2</v>
      </c>
      <c r="HT15" s="2" t="n">
        <v>2558.96997070312</v>
      </c>
      <c r="HU15" s="2" t="n">
        <v>78.1800003051758</v>
      </c>
      <c r="HV15" s="2" t="n">
        <v>34.6399993896484</v>
      </c>
      <c r="HW15" s="2" t="n">
        <v>39.0299987792969</v>
      </c>
      <c r="HX15" s="2" t="n">
        <v>33.7000007629395</v>
      </c>
      <c r="HY15" s="2" t="n">
        <v>407.630004882813</v>
      </c>
      <c r="HZ15" s="2" t="n">
        <v>54.1500015258789</v>
      </c>
      <c r="IA15" s="2" t="n">
        <v>44.1300010681152</v>
      </c>
      <c r="IB15" s="2" t="n">
        <v>30.3700008392334</v>
      </c>
      <c r="IC15" s="2" t="n">
        <v>114.580001831055</v>
      </c>
      <c r="ID15" s="2" t="n">
        <v>1.99000000953674</v>
      </c>
      <c r="IE15" s="2" t="n">
        <v>22.5799999237061</v>
      </c>
      <c r="IF15" s="2" t="n">
        <v>12.1700000762939</v>
      </c>
      <c r="IG15" s="2" t="n">
        <v>46.3699989318848</v>
      </c>
      <c r="IH15" s="2" t="n">
        <v>45.9799995422363</v>
      </c>
      <c r="II15" s="2" t="n">
        <v>25.7399997711182</v>
      </c>
      <c r="IJ15" s="2" t="n">
        <v>12.5500001907349</v>
      </c>
      <c r="IK15" s="2" t="n">
        <v>35.1300010681152</v>
      </c>
      <c r="IL15" s="2" t="n">
        <v>14.8000001907349</v>
      </c>
      <c r="IM15" s="2" t="n">
        <v>7.82999992370606</v>
      </c>
      <c r="IN15" s="2" t="n">
        <v>2.00999999046326</v>
      </c>
      <c r="IO15" s="2" t="n">
        <v>1460</v>
      </c>
      <c r="IP15" s="2" t="n">
        <v>14.0299997329712</v>
      </c>
      <c r="IQ15" s="2" t="n">
        <v>0.579999983310699</v>
      </c>
      <c r="IR15" s="2" t="n">
        <v>473.390014648438</v>
      </c>
      <c r="IS15" s="2" t="n">
        <v>1833.34997558594</v>
      </c>
      <c r="IT15" s="2" t="n">
        <v>4825.2998046875</v>
      </c>
      <c r="IU15" s="2" t="n">
        <v>2381.53002929687</v>
      </c>
      <c r="IV15" s="2" t="n">
        <v>9.0600004196167</v>
      </c>
      <c r="IW15" s="2" t="n">
        <v>2.49000000953674</v>
      </c>
      <c r="IX15" s="2" t="n">
        <v>2.77999997138977</v>
      </c>
      <c r="IY15" s="2" t="n">
        <v>48.1300010681152</v>
      </c>
      <c r="IZ15" s="2" t="n">
        <v>442.670013427734</v>
      </c>
      <c r="JA15" s="2" t="n">
        <v>1.91999995708466</v>
      </c>
      <c r="JB15" s="2" t="n">
        <v>2.32999992370605</v>
      </c>
      <c r="JC15" s="2" t="n">
        <v>18.1599998474121</v>
      </c>
      <c r="JD15" s="2" t="n">
        <v>6.76999998092651</v>
      </c>
      <c r="JE15" s="2" t="n">
        <v>2.25</v>
      </c>
      <c r="JF15" s="2" t="n">
        <v>0.660000026226044</v>
      </c>
      <c r="JG15" s="2" t="n">
        <v>488.790008544922</v>
      </c>
      <c r="JH15" s="2" t="n">
        <v>3.86999988555908</v>
      </c>
      <c r="JI15" s="2" t="n">
        <v>76.25</v>
      </c>
      <c r="JJ15" s="2" t="n">
        <v>5161.77001953125</v>
      </c>
      <c r="JK15" s="2" t="n">
        <v>8384.23046875</v>
      </c>
      <c r="JL15" s="2" t="n">
        <v>185.410003662109</v>
      </c>
      <c r="JM15" s="2" t="n">
        <v>2804.23999023437</v>
      </c>
      <c r="JN15" s="2" t="n">
        <v>1359.19995117188</v>
      </c>
      <c r="JO15" s="2" t="n">
        <v>9444.6904296875</v>
      </c>
      <c r="JP15" s="2" t="n">
        <v>2322.34008789062</v>
      </c>
      <c r="JQ15" s="2" t="n">
        <v>357.260009765625</v>
      </c>
      <c r="JR15" s="2" t="n">
        <v>11.9499998092651</v>
      </c>
      <c r="JS15" s="2" t="n">
        <v>10.1099996566772</v>
      </c>
      <c r="JT15" s="2" t="n">
        <v>27.0100002288818</v>
      </c>
      <c r="JU15" s="2" t="n">
        <v>29.3700008392334</v>
      </c>
      <c r="JV15" s="2" t="n">
        <v>14.7799997329712</v>
      </c>
      <c r="JW15" s="2" t="n">
        <v>227.880004882812</v>
      </c>
      <c r="JX15" s="2" t="n">
        <v>0</v>
      </c>
      <c r="JY15" s="2" t="n">
        <v>0.119999997317791</v>
      </c>
      <c r="JZ15" s="2" t="n">
        <v>89.0800018310547</v>
      </c>
      <c r="KA15" s="2" t="n">
        <v>70.3099975585937</v>
      </c>
      <c r="KB15" s="2" t="n">
        <v>0.980000019073486</v>
      </c>
      <c r="KC15" s="2" t="n">
        <v>0.670000016689301</v>
      </c>
      <c r="KD15" s="2" t="n">
        <v>0.469999998807907</v>
      </c>
      <c r="KE15" s="2" t="n">
        <v>0.910000026226044</v>
      </c>
      <c r="KF15" s="2" t="n">
        <v>0.879999995231628</v>
      </c>
      <c r="KG15" s="2" t="n">
        <v>0.519999980926514</v>
      </c>
      <c r="KH15" s="2" t="n">
        <v>3.30999994277954</v>
      </c>
      <c r="KI15" s="2" t="n">
        <v>3.44000005722046</v>
      </c>
      <c r="KJ15" s="2" t="n">
        <v>12.710000038147</v>
      </c>
      <c r="KK15" s="2" t="n">
        <v>13.4899997711182</v>
      </c>
      <c r="KL15" s="2" t="n">
        <v>6.67999982833862</v>
      </c>
      <c r="KM15" s="2" t="n">
        <v>4.51999998092651</v>
      </c>
      <c r="KN15" s="2" t="n">
        <v>1.47000002861023</v>
      </c>
      <c r="KO15" s="2" t="n">
        <v>0.129999995231628</v>
      </c>
      <c r="KP15" s="2" t="n">
        <v>25.7000007629395</v>
      </c>
      <c r="KQ15" s="2" t="n">
        <v>13.9700002670288</v>
      </c>
      <c r="KR15" s="2" t="n">
        <v>2.42000007629395</v>
      </c>
      <c r="KS15" s="2" t="n">
        <v>0.129999995231628</v>
      </c>
      <c r="KT15" s="2" t="n">
        <v>0.00999999977648258</v>
      </c>
      <c r="KU15" s="2" t="n">
        <v>10.9399995803833</v>
      </c>
      <c r="KV15" s="2" t="n">
        <v>10.1700000762939</v>
      </c>
      <c r="KW15" s="2" t="n">
        <v>0.270000010728836</v>
      </c>
      <c r="KX15" s="2" t="n">
        <v>0.560000002384186</v>
      </c>
      <c r="KY15" s="2" t="n">
        <v>1.6599999666214</v>
      </c>
      <c r="KZ15" s="2" t="n">
        <v>1.19000005722046</v>
      </c>
      <c r="LA15" s="2" t="n">
        <v>0</v>
      </c>
      <c r="LB15" s="2" t="n">
        <v>0.0500000007450581</v>
      </c>
      <c r="LC15" s="2" t="n">
        <v>0.00999999977648258</v>
      </c>
      <c r="LD15" s="2" t="n">
        <v>0</v>
      </c>
      <c r="LE15" s="2" t="n">
        <v>0</v>
      </c>
      <c r="LF15" s="2" t="n">
        <v>0.00999999977648258</v>
      </c>
      <c r="LG15" s="2" t="n">
        <v>0.0299999993294477</v>
      </c>
      <c r="LH15" s="2" t="n">
        <v>0.0199999995529652</v>
      </c>
      <c r="LI15" s="2" t="n">
        <v>210.112396240234</v>
      </c>
      <c r="LJ15" s="0" t="n">
        <v>1</v>
      </c>
      <c r="LK15" s="0" t="n">
        <v>1</v>
      </c>
      <c r="LL15" s="0" t="n">
        <v>35</v>
      </c>
      <c r="LM15" s="0" t="n">
        <v>40</v>
      </c>
      <c r="LN15" s="0" t="n">
        <v>39</v>
      </c>
      <c r="LO15" s="0" t="n">
        <v>1</v>
      </c>
    </row>
    <row r="16" customFormat="false" ht="13.8" hidden="false" customHeight="false" outlineLevel="0" collapsed="false">
      <c r="A16" s="1" t="n">
        <v>30957</v>
      </c>
      <c r="B16" s="2" t="n">
        <v>2</v>
      </c>
      <c r="C16" s="2" t="n">
        <v>2</v>
      </c>
      <c r="D16" s="2" t="n">
        <v>37</v>
      </c>
      <c r="E16" s="21" t="s">
        <v>1407</v>
      </c>
      <c r="F16" s="21" t="s">
        <v>1407</v>
      </c>
      <c r="G16" s="2" t="n">
        <v>1</v>
      </c>
      <c r="H16" s="2" t="n">
        <v>1</v>
      </c>
      <c r="I16" s="2" t="n">
        <v>0</v>
      </c>
      <c r="J16" s="2" t="n">
        <v>0</v>
      </c>
      <c r="K16" s="2" t="n">
        <v>1</v>
      </c>
      <c r="L16" s="2" t="n">
        <v>0</v>
      </c>
      <c r="M16" s="2" t="n">
        <v>0</v>
      </c>
      <c r="N16" s="2" t="n">
        <v>1</v>
      </c>
      <c r="O16" s="2" t="n">
        <v>0</v>
      </c>
      <c r="P16" s="2" t="n">
        <v>1</v>
      </c>
      <c r="Q16" s="2" t="n">
        <v>0</v>
      </c>
      <c r="R16" s="2" t="n">
        <v>1</v>
      </c>
      <c r="S16" s="2" t="n">
        <f aca="false">SUM(G16:R16)</f>
        <v>6</v>
      </c>
      <c r="T16" s="2" t="n">
        <v>120</v>
      </c>
      <c r="U16" s="2" t="n">
        <v>70</v>
      </c>
      <c r="V16" s="2" t="n">
        <f aca="false">T16-U16</f>
        <v>50</v>
      </c>
      <c r="W16" s="3" t="n">
        <f aca="false">U16+((T16-U16)/3)</f>
        <v>86.6666666666667</v>
      </c>
      <c r="X16" s="4" t="n">
        <v>94.5</v>
      </c>
      <c r="Y16" s="4" t="n">
        <v>163</v>
      </c>
      <c r="Z16" s="3" t="n">
        <v>35.5677669464413</v>
      </c>
      <c r="AA16" s="3" t="n">
        <v>2</v>
      </c>
      <c r="AB16" s="4" t="n">
        <v>102</v>
      </c>
      <c r="AC16" s="4" t="n">
        <v>15.2</v>
      </c>
      <c r="AD16" s="3" t="n">
        <v>0.625766871165644</v>
      </c>
      <c r="AE16" s="3" t="n">
        <v>6.71052631578947</v>
      </c>
      <c r="AF16" s="3" t="n">
        <v>88.5</v>
      </c>
      <c r="AG16" s="4" t="n">
        <v>44.9</v>
      </c>
      <c r="AH16" s="4" t="n">
        <v>42.4</v>
      </c>
      <c r="AI16" s="4" t="n">
        <v>52.1</v>
      </c>
      <c r="AJ16" s="2" t="n">
        <v>11</v>
      </c>
      <c r="AK16" s="4" t="n">
        <v>39.7</v>
      </c>
      <c r="AL16" s="4" t="n">
        <v>49.5</v>
      </c>
      <c r="AM16" s="4" t="n">
        <v>2.6</v>
      </c>
      <c r="AN16" s="2" t="n">
        <v>109</v>
      </c>
      <c r="AO16" s="2" t="n">
        <v>172</v>
      </c>
      <c r="AP16" s="2" t="n">
        <v>188</v>
      </c>
      <c r="AQ16" s="2" t="n">
        <v>206</v>
      </c>
      <c r="AR16" s="2" t="n">
        <v>188</v>
      </c>
      <c r="AS16" s="2" t="n">
        <v>4</v>
      </c>
      <c r="AT16" s="2" t="n">
        <f aca="false">((AN16*15)+(AO16*30)+(AP16*30)+(AQ16*30)+(AR16*15))-(AN16*120)</f>
        <v>8355</v>
      </c>
      <c r="AU16" s="2" t="n">
        <f aca="false">((AN16*15)+(AO16*30)+(AP16*30)+(AQ16*30)+(AR16*15))</f>
        <v>21435</v>
      </c>
      <c r="AV16" s="2" t="n">
        <v>6.03</v>
      </c>
      <c r="AW16" s="5" t="n">
        <f aca="false">10000/SQRT((AN16*BC16)*(AVERAGE(AN16:AR16)*AVERAGE(BC16:BG16)))</f>
        <v>3.6008421873583</v>
      </c>
      <c r="AX16" s="3" t="n">
        <f aca="false">(AN16*BC16)/405</f>
        <v>3.06814814814815</v>
      </c>
      <c r="AY16" s="3" t="n">
        <v>1</v>
      </c>
      <c r="AZ16" s="3" t="n">
        <f aca="false">1/(LOG(BC16)+LOG(AN16))</f>
        <v>0.323171595774196</v>
      </c>
      <c r="BA16" s="3" t="n">
        <f aca="false">(BD16-BC16)/(AO16-AN16)</f>
        <v>0.273015873015873</v>
      </c>
      <c r="BB16" s="3" t="n">
        <f aca="false">(20*BC16)/((AN16/18)-3.5)</f>
        <v>89.2173913043478</v>
      </c>
      <c r="BC16" s="3" t="n">
        <v>11.4</v>
      </c>
      <c r="BD16" s="3" t="n">
        <v>28.6</v>
      </c>
      <c r="BE16" s="3" t="n">
        <v>37</v>
      </c>
      <c r="BF16" s="3" t="n">
        <v>43.3</v>
      </c>
      <c r="BG16" s="3" t="n">
        <v>59.5</v>
      </c>
      <c r="BH16" s="3" t="n">
        <f aca="false">((BC16*15)+(BD16*30)+(BE16*30)+(BF16*30)+(BG16*15))-(BC16*120)</f>
        <v>2962.5</v>
      </c>
      <c r="BI16" s="3" t="n">
        <f aca="false">((BC16*15)+(BD16*30)+(BE16*30)+(BF16*30)+(BG16*15))</f>
        <v>4330.5</v>
      </c>
      <c r="BJ16" s="3" t="n">
        <f aca="false">(1/BC16)</f>
        <v>0.087719298245614</v>
      </c>
      <c r="BK16" s="3" t="n">
        <f aca="false">(BI16/AU16)</f>
        <v>0.202029391182645</v>
      </c>
      <c r="BL16" s="3" t="n">
        <f aca="false">(AW16*BK16)</f>
        <v>0.727475954856782</v>
      </c>
      <c r="BM16" s="5" t="n">
        <f aca="false">(BA16*BJ16)</f>
        <v>0.0239487607908661</v>
      </c>
      <c r="BQ16" s="2" t="n">
        <v>2.82</v>
      </c>
      <c r="BV16" s="2" t="n">
        <v>157</v>
      </c>
      <c r="BW16" s="2" t="n">
        <v>0</v>
      </c>
      <c r="BX16" s="2" t="n">
        <v>35</v>
      </c>
      <c r="BY16" s="2" t="n">
        <v>1</v>
      </c>
      <c r="BZ16" s="2" t="n">
        <v>95</v>
      </c>
      <c r="CA16" s="2" t="n">
        <v>0</v>
      </c>
      <c r="CB16" s="2" t="n">
        <v>27</v>
      </c>
      <c r="CC16" s="2" t="n">
        <v>134</v>
      </c>
      <c r="CD16" s="2" t="n">
        <v>0</v>
      </c>
      <c r="CE16" s="2" t="n">
        <v>5</v>
      </c>
      <c r="CF16" s="2" t="n">
        <v>55</v>
      </c>
      <c r="CG16" s="2" t="n">
        <v>41.79</v>
      </c>
      <c r="CH16" s="2" t="n">
        <v>152</v>
      </c>
      <c r="CI16" s="2" t="n">
        <v>88</v>
      </c>
      <c r="CJ16" s="2" t="n">
        <v>431</v>
      </c>
      <c r="CK16" s="2" t="n">
        <v>1.37</v>
      </c>
      <c r="CL16" s="2" t="n">
        <v>0.3</v>
      </c>
      <c r="CM16" s="2" t="n">
        <v>1.02</v>
      </c>
      <c r="CN16" s="6" t="n">
        <v>42712</v>
      </c>
      <c r="CO16" s="2" t="n">
        <v>150</v>
      </c>
      <c r="CP16" s="2" t="n">
        <v>88</v>
      </c>
      <c r="CQ16" s="2" t="n">
        <v>62</v>
      </c>
      <c r="CR16" s="3" t="n">
        <v>108.666666666667</v>
      </c>
      <c r="CS16" s="2" t="n">
        <v>91.5</v>
      </c>
      <c r="CT16" s="22" t="n">
        <v>34.4386314878242</v>
      </c>
      <c r="CU16" s="2" t="n">
        <v>96</v>
      </c>
      <c r="CV16" s="2" t="n">
        <v>112.5</v>
      </c>
      <c r="CW16" s="2" t="n">
        <v>108</v>
      </c>
      <c r="CX16" s="2" t="n">
        <v>0.588957055214724</v>
      </c>
      <c r="CY16" s="2" t="n">
        <v>0.853333333333334</v>
      </c>
      <c r="CZ16" s="2" t="n">
        <v>47.8</v>
      </c>
      <c r="DG16" s="2" t="n">
        <v>84</v>
      </c>
      <c r="DH16" s="2" t="n">
        <v>115</v>
      </c>
      <c r="DI16" s="2" t="n">
        <v>103</v>
      </c>
      <c r="DJ16" s="2" t="n">
        <v>105</v>
      </c>
      <c r="DK16" s="2" t="n">
        <v>111</v>
      </c>
      <c r="DL16" s="3" t="n">
        <v>1</v>
      </c>
      <c r="DM16" s="7" t="n">
        <v>1</v>
      </c>
      <c r="DN16" s="2" t="n">
        <f aca="false">((DG16*15)+(DH16*30)+(DI16*30)+(DJ16*30)+(DK16*15))-(DG16*120)</f>
        <v>2535</v>
      </c>
      <c r="DO16" s="2" t="n">
        <f aca="false">((DG16*15)+(DH16*30)+(DI16*30)+(DJ16*30)+(DK16*15))</f>
        <v>12615</v>
      </c>
      <c r="DP16" s="3" t="n">
        <f aca="false">10000/SQRT((DG16*DU16)*(AVERAGE(DG16:DK16)*AVERAGE(DU16:DY16)))</f>
        <v>9.72875396184712</v>
      </c>
      <c r="DQ16" s="3" t="n">
        <f aca="false">(DG16*DU16)/405</f>
        <v>0.835851851851852</v>
      </c>
      <c r="DR16" s="3" t="n">
        <f aca="false">1/(LOG(DU16)+LOG(DG16))</f>
        <v>0.395321866628226</v>
      </c>
      <c r="DS16" s="3" t="n">
        <f aca="false">(DV16-DU16)/(DH16-DG16)</f>
        <v>0.860322580645161</v>
      </c>
      <c r="DT16" s="3" t="n">
        <f aca="false">(20*DU16)/((DG16/18)-3.5)</f>
        <v>69.0857142857143</v>
      </c>
      <c r="DU16" s="2" t="n">
        <v>4.03</v>
      </c>
      <c r="DV16" s="2" t="n">
        <v>30.7</v>
      </c>
      <c r="DW16" s="2" t="n">
        <v>35.3</v>
      </c>
      <c r="DX16" s="2" t="n">
        <v>39.2</v>
      </c>
      <c r="DY16" s="2" t="n">
        <v>41.4</v>
      </c>
      <c r="DZ16" s="2" t="n">
        <f aca="false">((DU16*15)+(DV16*30)+(DW16*30)+(DX16*30)+(DY16*15))-(DU16*120)</f>
        <v>3353.85</v>
      </c>
      <c r="EA16" s="2" t="n">
        <f aca="false">((DU16*15)+(DV16*30)+(DW16*30)+(DX16*30)+(DY16*15))</f>
        <v>3837.45</v>
      </c>
      <c r="EB16" s="2" t="n">
        <f aca="false">(1/DU16)</f>
        <v>0.248138957816377</v>
      </c>
      <c r="EC16" s="2" t="n">
        <f aca="false">(EA16/DO16)</f>
        <v>0.304197384066587</v>
      </c>
      <c r="ED16" s="2" t="n">
        <f aca="false">(DP16*EC16)</f>
        <v>2.95946150542134</v>
      </c>
      <c r="EE16" s="2" t="n">
        <f aca="false">(DS16*EB16)</f>
        <v>0.213479548547186</v>
      </c>
      <c r="EG16" s="2" t="n">
        <v>128</v>
      </c>
      <c r="EH16" s="2" t="n">
        <v>42</v>
      </c>
      <c r="EK16" s="2" t="n">
        <v>122</v>
      </c>
      <c r="EL16" s="6" t="n">
        <v>42977</v>
      </c>
      <c r="EM16" s="2" t="n">
        <v>110</v>
      </c>
      <c r="EN16" s="2" t="n">
        <v>60</v>
      </c>
      <c r="EO16" s="2" t="n">
        <v>50</v>
      </c>
      <c r="EP16" s="3" t="n">
        <v>76.6666666666667</v>
      </c>
      <c r="EQ16" s="2" t="n">
        <v>93.3</v>
      </c>
      <c r="ER16" s="22" t="n">
        <v>35.1161127629945</v>
      </c>
      <c r="ES16" s="2" t="n">
        <v>99.7</v>
      </c>
      <c r="ET16" s="2" t="n">
        <v>115.5</v>
      </c>
      <c r="EU16" s="2" t="n">
        <v>111.8</v>
      </c>
      <c r="EV16" s="2" t="n">
        <v>0.611656441717791</v>
      </c>
      <c r="EW16" s="2" t="n">
        <v>0.863203463203463</v>
      </c>
      <c r="EX16" s="2" t="n">
        <v>44.4</v>
      </c>
      <c r="EY16" s="2" t="n">
        <v>11</v>
      </c>
      <c r="EZ16" s="2" t="n">
        <v>41.5</v>
      </c>
      <c r="FA16" s="2" t="n">
        <v>49.2</v>
      </c>
      <c r="FB16" s="2" t="n">
        <v>2.6</v>
      </c>
      <c r="FC16" s="2" t="n">
        <v>81</v>
      </c>
      <c r="FD16" s="2" t="n">
        <v>98</v>
      </c>
      <c r="FE16" s="2" t="n">
        <v>125</v>
      </c>
      <c r="FF16" s="2" t="n">
        <v>117</v>
      </c>
      <c r="FG16" s="2" t="n">
        <v>117</v>
      </c>
      <c r="FH16" s="2" t="s">
        <v>722</v>
      </c>
      <c r="FI16" s="8" t="n">
        <v>1</v>
      </c>
      <c r="FJ16" s="2" t="n">
        <f aca="false">((FC16*15)+(FD16*30)+(FE16*30)+(FF16*30)+(FG16*15))-(FC16*120)</f>
        <v>3450</v>
      </c>
      <c r="FK16" s="2" t="n">
        <f aca="false">((FC16*15)+(FD16*30)+(FE16*30)+(FF16*30)+(FG16*15))</f>
        <v>13170</v>
      </c>
      <c r="FL16" s="2" t="n">
        <f aca="false">10000/SQRT((FC16*FQ16)*(AVERAGE(FC16:FG16)*AVERAGE(FQ16:FU16)))</f>
        <v>5.13746766980099</v>
      </c>
      <c r="FM16" s="2" t="n">
        <f aca="false">(FC16*FQ16)/405</f>
        <v>1.896</v>
      </c>
      <c r="FN16" s="2" t="n">
        <f aca="false">1/(LOG(FQ16)+LOG(FC16))</f>
        <v>0.346585208691303</v>
      </c>
      <c r="FO16" s="2" t="n">
        <f aca="false">(FR16-FQ16)/(FD16-FC16)</f>
        <v>1.71294117647059</v>
      </c>
      <c r="FP16" s="2" t="n">
        <f aca="false">(20*FQ16)/((FC16/18)-3.5)</f>
        <v>189.6</v>
      </c>
      <c r="FQ16" s="23" t="n">
        <v>9.48</v>
      </c>
      <c r="FR16" s="23" t="n">
        <v>38.6</v>
      </c>
      <c r="FS16" s="23" t="n">
        <v>58.2</v>
      </c>
      <c r="FT16" s="23" t="n">
        <v>44.3</v>
      </c>
      <c r="FU16" s="23" t="n">
        <v>78.7</v>
      </c>
      <c r="FV16" s="2" t="n">
        <f aca="false">((FQ16*15)+(FR16*30)+(FS16*30)+(FT16*30)+(FU16*15))-(FQ16*120)</f>
        <v>4418.1</v>
      </c>
      <c r="FW16" s="2" t="n">
        <f aca="false">((FQ16*15)+(FR16*30)+(FS16*30)+(FT16*30)+(FU16*15))</f>
        <v>5555.7</v>
      </c>
      <c r="FX16" s="2" t="n">
        <f aca="false">(1/FQ16)</f>
        <v>0.105485232067511</v>
      </c>
      <c r="FY16" s="2" t="n">
        <f aca="false">(FW16/FK16)</f>
        <v>0.421845102505695</v>
      </c>
      <c r="FZ16" s="2" t="n">
        <f aca="false">(FL16*FY16)</f>
        <v>2.16721557578689</v>
      </c>
      <c r="GA16" s="2" t="n">
        <f aca="false">(FO16*FX16)</f>
        <v>0.180689997517995</v>
      </c>
      <c r="GC16" s="2" t="n">
        <v>133</v>
      </c>
      <c r="GD16" s="2" t="n">
        <v>28</v>
      </c>
      <c r="GE16" s="2" t="n">
        <v>109</v>
      </c>
      <c r="HK16" s="2" t="n">
        <v>18</v>
      </c>
      <c r="HL16" s="2" t="n">
        <v>0</v>
      </c>
      <c r="HM16" s="2" t="n">
        <v>1</v>
      </c>
      <c r="HN16" s="2" t="n">
        <v>31.9701175689697</v>
      </c>
      <c r="HO16" s="2" t="n">
        <v>191.229339599609</v>
      </c>
      <c r="HP16" s="2" t="n">
        <v>0.16</v>
      </c>
      <c r="HQ16" s="2" t="n">
        <v>2</v>
      </c>
      <c r="HR16" s="2" t="n">
        <v>4</v>
      </c>
      <c r="HS16" s="2" t="n">
        <v>1</v>
      </c>
      <c r="HT16" s="2" t="n">
        <v>1454.27001953125</v>
      </c>
      <c r="HU16" s="2" t="n">
        <v>36.5099983215332</v>
      </c>
      <c r="HV16" s="2" t="n">
        <v>8.8100004196167</v>
      </c>
      <c r="HW16" s="2" t="n">
        <v>14.6400003433228</v>
      </c>
      <c r="HX16" s="2" t="n">
        <v>18.5</v>
      </c>
      <c r="HY16" s="2" t="n">
        <v>258.440002441406</v>
      </c>
      <c r="HZ16" s="2" t="n">
        <v>40.3800010681152</v>
      </c>
      <c r="IA16" s="2" t="n">
        <v>27.8199996948242</v>
      </c>
      <c r="IB16" s="2" t="n">
        <v>9.46000003814697</v>
      </c>
      <c r="IC16" s="2" t="n">
        <v>99.1600036621094</v>
      </c>
      <c r="ID16" s="2" t="n">
        <v>1.24000000953674</v>
      </c>
      <c r="IE16" s="2" t="n">
        <v>20.5900001525879</v>
      </c>
      <c r="IF16" s="2" t="n">
        <v>5.94999980926514</v>
      </c>
      <c r="IG16" s="2" t="n">
        <v>22.3299999237061</v>
      </c>
      <c r="IH16" s="2" t="n">
        <v>21.6900005340576</v>
      </c>
      <c r="II16" s="2" t="n">
        <v>9.73999977111816</v>
      </c>
      <c r="IJ16" s="2" t="n">
        <v>7.65000009536743</v>
      </c>
      <c r="IK16" s="2" t="n">
        <v>12.8299999237061</v>
      </c>
      <c r="IL16" s="2" t="n">
        <v>3.5699999332428</v>
      </c>
      <c r="IM16" s="2" t="n">
        <v>2.79999995231628</v>
      </c>
      <c r="IN16" s="2" t="n">
        <v>1.05999994277954</v>
      </c>
      <c r="IO16" s="2" t="n">
        <v>683.97998046875</v>
      </c>
      <c r="IP16" s="2" t="n">
        <v>10.6499996185303</v>
      </c>
      <c r="IQ16" s="2" t="n">
        <v>0.100000001490116</v>
      </c>
      <c r="IR16" s="2" t="n">
        <v>274.290008544922</v>
      </c>
      <c r="IS16" s="2" t="n">
        <v>988.609985351562</v>
      </c>
      <c r="IT16" s="2" t="n">
        <v>2175.6201171875</v>
      </c>
      <c r="IU16" s="2" t="n">
        <v>1220.75</v>
      </c>
      <c r="IV16" s="2" t="n">
        <v>6.44000005722046</v>
      </c>
      <c r="IW16" s="2" t="n">
        <v>1.1599999666214</v>
      </c>
      <c r="IX16" s="2" t="n">
        <v>2.48000001907349</v>
      </c>
      <c r="IY16" s="2" t="n">
        <v>34.1199989318848</v>
      </c>
      <c r="IZ16" s="2" t="n">
        <v>155.660003662109</v>
      </c>
      <c r="JA16" s="2" t="n">
        <v>1.27999997138977</v>
      </c>
      <c r="JB16" s="2" t="n">
        <v>1.37000000476837</v>
      </c>
      <c r="JC16" s="2" t="n">
        <v>13.1300001144409</v>
      </c>
      <c r="JD16" s="2" t="n">
        <v>3</v>
      </c>
      <c r="JE16" s="2" t="n">
        <v>1.71000003814697</v>
      </c>
      <c r="JF16" s="2" t="n">
        <v>0.400000005960465</v>
      </c>
      <c r="JG16" s="2" t="n">
        <v>248</v>
      </c>
      <c r="JH16" s="2" t="n">
        <v>1.6599999666214</v>
      </c>
      <c r="JI16" s="2" t="n">
        <v>34.0900001525879</v>
      </c>
      <c r="JJ16" s="2" t="n">
        <v>4285.2900390625</v>
      </c>
      <c r="JK16" s="2" t="n">
        <v>3991.64990234375</v>
      </c>
      <c r="JL16" s="2" t="n">
        <v>39.4199981689453</v>
      </c>
      <c r="JM16" s="2" t="n">
        <v>1801.40002441406</v>
      </c>
      <c r="JN16" s="2" t="n">
        <v>214.119995117187</v>
      </c>
      <c r="JO16" s="2" t="n">
        <v>6685.990234375</v>
      </c>
      <c r="JP16" s="2" t="n">
        <v>624.130004882813</v>
      </c>
      <c r="JQ16" s="2" t="n">
        <v>138.259994506836</v>
      </c>
      <c r="JR16" s="2" t="n">
        <v>4.78000020980835</v>
      </c>
      <c r="JS16" s="2" t="n">
        <v>5.11999988555908</v>
      </c>
      <c r="JT16" s="2" t="n">
        <v>11.960000038147</v>
      </c>
      <c r="JU16" s="2" t="n">
        <v>13.3699998855591</v>
      </c>
      <c r="JV16" s="2" t="n">
        <v>6.21999979019165</v>
      </c>
      <c r="JW16" s="2" t="n">
        <v>77.0400009155273</v>
      </c>
      <c r="JX16" s="2" t="n">
        <v>1.64999997615814</v>
      </c>
      <c r="JY16" s="2" t="n">
        <v>28.7999992370605</v>
      </c>
      <c r="JZ16" s="2" t="n">
        <v>29.4200000762939</v>
      </c>
      <c r="KA16" s="2" t="n">
        <v>29.4899997711182</v>
      </c>
      <c r="KB16" s="2" t="n">
        <v>0.239999994635582</v>
      </c>
      <c r="KC16" s="2" t="n">
        <v>0.150000005960464</v>
      </c>
      <c r="KD16" s="2" t="n">
        <v>0.100000001490116</v>
      </c>
      <c r="KE16" s="2" t="n">
        <v>0.280000001192093</v>
      </c>
      <c r="KF16" s="2" t="n">
        <v>0.540000021457672</v>
      </c>
      <c r="KG16" s="2" t="n">
        <v>0.25</v>
      </c>
      <c r="KH16" s="2" t="n">
        <v>1</v>
      </c>
      <c r="KI16" s="2" t="n">
        <v>1.1599999666214</v>
      </c>
      <c r="KJ16" s="2" t="n">
        <v>6.78000020980835</v>
      </c>
      <c r="KK16" s="2" t="n">
        <v>5.88000011444092</v>
      </c>
      <c r="KL16" s="2" t="n">
        <v>3.89000010490417</v>
      </c>
      <c r="KM16" s="2" t="n">
        <v>2.22000002861023</v>
      </c>
      <c r="KN16" s="2" t="n">
        <v>0.479999989271164</v>
      </c>
      <c r="KO16" s="2" t="n">
        <v>0.0299999993294477</v>
      </c>
      <c r="KP16" s="2" t="n">
        <v>12.6000003814697</v>
      </c>
      <c r="KQ16" s="2" t="n">
        <v>8.0600004196167</v>
      </c>
      <c r="KR16" s="2" t="n">
        <v>0.769999980926514</v>
      </c>
      <c r="KS16" s="2" t="n">
        <v>0.00999999977648258</v>
      </c>
      <c r="KT16" s="2" t="n">
        <v>0</v>
      </c>
      <c r="KU16" s="2" t="n">
        <v>4.96000003814697</v>
      </c>
      <c r="KV16" s="2" t="n">
        <v>4.40000009536743</v>
      </c>
      <c r="KW16" s="2" t="n">
        <v>0.0700000002980232</v>
      </c>
      <c r="KX16" s="2" t="n">
        <v>0.140000000596046</v>
      </c>
      <c r="KY16" s="2" t="n">
        <v>0.430000007152557</v>
      </c>
      <c r="KZ16" s="2" t="n">
        <v>0.409999996423721</v>
      </c>
      <c r="LA16" s="2" t="n">
        <v>0</v>
      </c>
      <c r="LB16" s="2" t="n">
        <v>0.00999999977648258</v>
      </c>
      <c r="LC16" s="2" t="n">
        <v>0.00999999977648258</v>
      </c>
      <c r="LD16" s="2" t="n">
        <v>0</v>
      </c>
      <c r="LE16" s="2" t="n">
        <v>0</v>
      </c>
      <c r="LF16" s="2" t="n">
        <v>0</v>
      </c>
      <c r="LG16" s="2" t="n">
        <v>0.00999999977648258</v>
      </c>
      <c r="LH16" s="2" t="n">
        <v>0.00999999977648258</v>
      </c>
      <c r="LI16" s="2" t="n">
        <v>149.708602905273</v>
      </c>
    </row>
    <row r="17" customFormat="false" ht="13.8" hidden="false" customHeight="false" outlineLevel="0" collapsed="false">
      <c r="A17" s="1" t="n">
        <v>30799</v>
      </c>
      <c r="B17" s="2" t="n">
        <v>2</v>
      </c>
      <c r="C17" s="2" t="n">
        <v>1</v>
      </c>
      <c r="D17" s="2" t="n">
        <v>60</v>
      </c>
      <c r="E17" s="21" t="s">
        <v>1407</v>
      </c>
      <c r="F17" s="21" t="s">
        <v>1407</v>
      </c>
      <c r="G17" s="2" t="n">
        <v>1</v>
      </c>
      <c r="H17" s="2" t="n">
        <v>1</v>
      </c>
      <c r="I17" s="2" t="n">
        <v>1</v>
      </c>
      <c r="J17" s="2" t="n">
        <v>1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1</v>
      </c>
      <c r="Q17" s="2" t="n">
        <v>0</v>
      </c>
      <c r="R17" s="2" t="n">
        <v>1</v>
      </c>
      <c r="S17" s="2" t="n">
        <f aca="false">SUM(G17:R17)</f>
        <v>6</v>
      </c>
      <c r="T17" s="2" t="n">
        <v>100</v>
      </c>
      <c r="U17" s="2" t="n">
        <v>80</v>
      </c>
      <c r="V17" s="2" t="n">
        <f aca="false">T17-U17</f>
        <v>20</v>
      </c>
      <c r="W17" s="3" t="n">
        <f aca="false">U17+((T17-U17)/3)</f>
        <v>86.6666666666667</v>
      </c>
      <c r="X17" s="4" t="n">
        <v>88.5</v>
      </c>
      <c r="Y17" s="4" t="n">
        <v>173.2</v>
      </c>
      <c r="Z17" s="3" t="n">
        <v>29.5017307682051</v>
      </c>
      <c r="AA17" s="3" t="n">
        <v>1</v>
      </c>
      <c r="AB17" s="4" t="n">
        <v>98.7</v>
      </c>
      <c r="AC17" s="4" t="n">
        <v>100</v>
      </c>
      <c r="AD17" s="3" t="n">
        <v>0.56986143187067</v>
      </c>
      <c r="AE17" s="3" t="n">
        <v>0.987</v>
      </c>
      <c r="AF17" s="3" t="n">
        <v>100</v>
      </c>
      <c r="AG17" s="4" t="n">
        <v>30.8</v>
      </c>
      <c r="AH17" s="4" t="n">
        <v>27.3</v>
      </c>
      <c r="AI17" s="4" t="n">
        <v>61.2</v>
      </c>
      <c r="AJ17" s="2" t="n">
        <v>16</v>
      </c>
      <c r="AK17" s="4" t="n">
        <v>48.7</v>
      </c>
      <c r="AL17" s="4" t="n">
        <v>58.1</v>
      </c>
      <c r="AM17" s="4" t="n">
        <v>3.1</v>
      </c>
      <c r="AN17" s="2" t="n">
        <v>104</v>
      </c>
      <c r="AO17" s="2" t="n">
        <v>148</v>
      </c>
      <c r="AP17" s="2" t="n">
        <v>144</v>
      </c>
      <c r="AQ17" s="2" t="n">
        <v>176</v>
      </c>
      <c r="AR17" s="2" t="n">
        <v>147</v>
      </c>
      <c r="AS17" s="2" t="n">
        <v>4</v>
      </c>
      <c r="AT17" s="2" t="n">
        <f aca="false">((AN17*15)+(AO17*30)+(AP17*30)+(AQ17*30)+(AR17*15))-(AN17*120)</f>
        <v>5325</v>
      </c>
      <c r="AU17" s="2" t="n">
        <f aca="false">((AN17*15)+(AO17*30)+(AP17*30)+(AQ17*30)+(AR17*15))</f>
        <v>17805</v>
      </c>
      <c r="AV17" s="2" t="n">
        <v>5.66</v>
      </c>
      <c r="AW17" s="5" t="n">
        <f aca="false">10000/SQRT((AN17*BC17)*(AVERAGE(AN17:AR17)*AVERAGE(BC17:BG17)))</f>
        <v>2.02408079406676</v>
      </c>
      <c r="AX17" s="3" t="n">
        <f aca="false">(AN17*BC17)/405</f>
        <v>3.59506172839506</v>
      </c>
      <c r="AY17" s="3" t="n">
        <v>1</v>
      </c>
      <c r="AZ17" s="3" t="n">
        <f aca="false">1/(LOG(BC17)+LOG(AN17))</f>
        <v>0.316139419224941</v>
      </c>
      <c r="BA17" s="3" t="n">
        <f aca="false">(BD17-BC17)/(AO17-AN17)</f>
        <v>1.475</v>
      </c>
      <c r="BB17" s="3" t="n">
        <f aca="false">(20*BC17)/((AN17/18)-3.5)</f>
        <v>122.926829268293</v>
      </c>
      <c r="BC17" s="4" t="n">
        <v>14</v>
      </c>
      <c r="BD17" s="4" t="n">
        <v>78.9</v>
      </c>
      <c r="BE17" s="4" t="n">
        <v>115</v>
      </c>
      <c r="BF17" s="4" t="n">
        <v>191</v>
      </c>
      <c r="BG17" s="4" t="n">
        <v>184</v>
      </c>
      <c r="BH17" s="3" t="n">
        <f aca="false">((BC17*15)+(BD17*30)+(BE17*30)+(BF17*30)+(BG17*15))-(BC17*120)</f>
        <v>12837</v>
      </c>
      <c r="BI17" s="3" t="n">
        <f aca="false">((BC17*15)+(BD17*30)+(BE17*30)+(BF17*30)+(BG17*15))</f>
        <v>14517</v>
      </c>
      <c r="BJ17" s="3" t="n">
        <f aca="false">(1/BC17)</f>
        <v>0.0714285714285714</v>
      </c>
      <c r="BK17" s="3" t="n">
        <f aca="false">(BI17/AU17)</f>
        <v>0.815332771693345</v>
      </c>
      <c r="BL17" s="3" t="n">
        <f aca="false">(AW17*BK17)</f>
        <v>1.65029940395772</v>
      </c>
      <c r="BM17" s="5" t="n">
        <f aca="false">(BA17*BJ17)</f>
        <v>0.105357142857143</v>
      </c>
      <c r="BV17" s="2" t="n">
        <v>222</v>
      </c>
      <c r="BW17" s="2" t="n">
        <v>1</v>
      </c>
      <c r="BX17" s="2" t="n">
        <v>45</v>
      </c>
      <c r="BY17" s="2" t="n">
        <v>0</v>
      </c>
      <c r="BZ17" s="2" t="n">
        <v>126</v>
      </c>
      <c r="CA17" s="2" t="n">
        <v>0</v>
      </c>
      <c r="CB17" s="2" t="n">
        <v>51</v>
      </c>
      <c r="CC17" s="2" t="n">
        <v>257</v>
      </c>
      <c r="CD17" s="2" t="n">
        <v>1</v>
      </c>
      <c r="CE17" s="2" t="n">
        <v>3</v>
      </c>
      <c r="CF17" s="2" t="n">
        <v>64</v>
      </c>
      <c r="CG17" s="2" t="n">
        <v>130.3</v>
      </c>
      <c r="CH17" s="2" t="n">
        <v>197</v>
      </c>
      <c r="CI17" s="2" t="n">
        <v>72</v>
      </c>
      <c r="CJ17" s="2" t="n">
        <v>400</v>
      </c>
      <c r="CK17" s="2" t="n">
        <v>0.18</v>
      </c>
      <c r="CL17" s="2" t="n">
        <v>0.15</v>
      </c>
      <c r="CM17" s="2" t="n">
        <v>0.17</v>
      </c>
      <c r="CN17" s="6" t="n">
        <v>42544</v>
      </c>
      <c r="CO17" s="2" t="n">
        <v>130</v>
      </c>
      <c r="CP17" s="2" t="n">
        <v>110</v>
      </c>
      <c r="CQ17" s="2" t="n">
        <v>20</v>
      </c>
      <c r="CR17" s="3" t="n">
        <v>116.666666666667</v>
      </c>
      <c r="CS17" s="2" t="n">
        <v>84.1</v>
      </c>
      <c r="CT17" s="22" t="n">
        <v>28.0349780520457</v>
      </c>
      <c r="CU17" s="2" t="n">
        <v>94</v>
      </c>
      <c r="CV17" s="2" t="n">
        <v>98.2</v>
      </c>
      <c r="CW17" s="2" t="n">
        <v>97</v>
      </c>
      <c r="CX17" s="2" t="n">
        <v>0.542725173210162</v>
      </c>
      <c r="CY17" s="2" t="n">
        <v>0.957230142566191</v>
      </c>
      <c r="CZ17" s="2" t="n">
        <v>26.9</v>
      </c>
      <c r="DA17" s="2" t="n">
        <v>22.6</v>
      </c>
      <c r="DB17" s="2" t="n">
        <v>61.5</v>
      </c>
      <c r="DC17" s="2" t="n">
        <v>14</v>
      </c>
      <c r="DD17" s="2" t="n">
        <v>50.5</v>
      </c>
      <c r="DE17" s="2" t="n">
        <v>58.4</v>
      </c>
      <c r="DF17" s="2" t="n">
        <v>3.1</v>
      </c>
      <c r="DG17" s="2" t="n">
        <v>83</v>
      </c>
      <c r="DH17" s="2" t="n">
        <v>147</v>
      </c>
      <c r="DI17" s="2" t="n">
        <v>188</v>
      </c>
      <c r="DJ17" s="2" t="n">
        <v>128</v>
      </c>
      <c r="DK17" s="2" t="n">
        <v>114</v>
      </c>
      <c r="DL17" s="3" t="n">
        <v>1</v>
      </c>
      <c r="DM17" s="7" t="n">
        <v>1</v>
      </c>
      <c r="DN17" s="2" t="n">
        <f aca="false">((DG17*15)+(DH17*30)+(DI17*30)+(DJ17*30)+(DK17*15))-(DG17*120)</f>
        <v>6885</v>
      </c>
      <c r="DO17" s="2" t="n">
        <f aca="false">((DG17*15)+(DH17*30)+(DI17*30)+(DJ17*30)+(DK17*15))</f>
        <v>16845</v>
      </c>
      <c r="DP17" s="3" t="n">
        <f aca="false">10000/SQRT((DG17*DU17)*(AVERAGE(DG17:DK17)*AVERAGE(DU17:DY17)))</f>
        <v>4.17524589183477</v>
      </c>
      <c r="DQ17" s="3" t="n">
        <f aca="false">(DG17*DU17)/405</f>
        <v>1.89158024691358</v>
      </c>
      <c r="DR17" s="3" t="n">
        <f aca="false">1/(LOG(DU17)+LOG(DG17))</f>
        <v>0.346707001965474</v>
      </c>
      <c r="DS17" s="3" t="n">
        <f aca="false">(DV17-DU17)/(DH17-DG17)</f>
        <v>0.82921875</v>
      </c>
      <c r="DT17" s="3" t="n">
        <f aca="false">(20*DU17)/((DG17/18)-3.5)</f>
        <v>166.14</v>
      </c>
      <c r="DU17" s="2" t="n">
        <v>9.23</v>
      </c>
      <c r="DV17" s="2" t="n">
        <v>62.3</v>
      </c>
      <c r="DW17" s="2" t="n">
        <v>53.9</v>
      </c>
      <c r="DX17" s="2" t="n">
        <v>71.4</v>
      </c>
      <c r="DY17" s="2" t="n">
        <v>86.8</v>
      </c>
      <c r="DZ17" s="2" t="n">
        <f aca="false">((DU17*15)+(DV17*30)+(DW17*30)+(DX17*30)+(DY17*15))-(DU17*120)</f>
        <v>5960.85</v>
      </c>
      <c r="EA17" s="2" t="n">
        <f aca="false">((DU17*15)+(DV17*30)+(DW17*30)+(DX17*30)+(DY17*15))</f>
        <v>7068.45</v>
      </c>
      <c r="EB17" s="2" t="n">
        <f aca="false">(1/DU17)</f>
        <v>0.108342361863489</v>
      </c>
      <c r="EC17" s="2" t="n">
        <f aca="false">(EA17/DO17)</f>
        <v>0.419617097061443</v>
      </c>
      <c r="ED17" s="2" t="n">
        <f aca="false">(DP17*EC17)</f>
        <v>1.75200456064942</v>
      </c>
      <c r="EE17" s="2" t="n">
        <f aca="false">(DS17*EB17)</f>
        <v>0.0898395178764897</v>
      </c>
      <c r="EF17" s="2" t="n">
        <v>5.16</v>
      </c>
      <c r="EG17" s="2" t="n">
        <v>190</v>
      </c>
      <c r="EH17" s="2" t="n">
        <v>39</v>
      </c>
      <c r="EI17" s="2" t="n">
        <v>102</v>
      </c>
      <c r="EJ17" s="2" t="n">
        <v>38</v>
      </c>
      <c r="EK17" s="2" t="n">
        <v>190</v>
      </c>
      <c r="EL17" s="6" t="n">
        <v>42745</v>
      </c>
      <c r="EM17" s="2" t="n">
        <v>164</v>
      </c>
      <c r="EN17" s="2" t="n">
        <v>118</v>
      </c>
      <c r="EO17" s="2" t="n">
        <v>46</v>
      </c>
      <c r="EP17" s="3" t="n">
        <v>133.333333333333</v>
      </c>
      <c r="EQ17" s="2" t="n">
        <v>84.6</v>
      </c>
      <c r="ER17" s="22" t="n">
        <v>28.2016544970638</v>
      </c>
      <c r="ES17" s="2" t="n">
        <v>94</v>
      </c>
      <c r="ET17" s="2" t="n">
        <v>103</v>
      </c>
      <c r="EU17" s="2" t="n">
        <v>99.6</v>
      </c>
      <c r="EV17" s="2" t="n">
        <v>0.542725173210162</v>
      </c>
      <c r="EW17" s="2" t="n">
        <v>0.912621359223301</v>
      </c>
      <c r="EX17" s="2" t="n">
        <v>27.9</v>
      </c>
      <c r="FC17" s="2" t="n">
        <v>96</v>
      </c>
      <c r="FD17" s="2" t="n">
        <v>139</v>
      </c>
      <c r="FE17" s="2" t="n">
        <v>174</v>
      </c>
      <c r="FF17" s="2" t="n">
        <v>161</v>
      </c>
      <c r="FG17" s="2" t="n">
        <v>114</v>
      </c>
      <c r="FH17" s="2" t="s">
        <v>722</v>
      </c>
      <c r="FI17" s="8" t="n">
        <v>1</v>
      </c>
      <c r="FJ17" s="2" t="n">
        <f aca="false">((FC17*15)+(FD17*30)+(FE17*30)+(FF17*30)+(FG17*15))-(FC17*120)</f>
        <v>5850</v>
      </c>
      <c r="FK17" s="2" t="n">
        <f aca="false">((FC17*15)+(FD17*30)+(FE17*30)+(FF17*30)+(FG17*15))</f>
        <v>17370</v>
      </c>
      <c r="FL17" s="2" t="n">
        <f aca="false">10000/SQRT((FC17*FQ17)*(AVERAGE(FC17:FG17)*AVERAGE(FQ17:FU17)))</f>
        <v>2.71815591955109</v>
      </c>
      <c r="FM17" s="2" t="n">
        <f aca="false">(FC17*FQ17)/405</f>
        <v>2.29688888888889</v>
      </c>
      <c r="FN17" s="2" t="n">
        <f aca="false">1/(LOG(FQ17)+LOG(FC17))</f>
        <v>0.336859691740023</v>
      </c>
      <c r="FO17" s="2" t="n">
        <f aca="false">(FR17-FQ17)/(FD17-FC17)</f>
        <v>0.800232558139535</v>
      </c>
      <c r="FP17" s="2" t="n">
        <f aca="false">(20*FQ17)/((FC17/18)-3.5)</f>
        <v>105.709090909091</v>
      </c>
      <c r="FQ17" s="2" t="n">
        <v>9.69</v>
      </c>
      <c r="FR17" s="2" t="n">
        <v>44.1</v>
      </c>
      <c r="FS17" s="2" t="n">
        <v>150</v>
      </c>
      <c r="FT17" s="2" t="n">
        <v>192</v>
      </c>
      <c r="FU17" s="2" t="n">
        <v>136</v>
      </c>
      <c r="FV17" s="2" t="n">
        <f aca="false">((FQ17*15)+(FR17*30)+(FS17*30)+(FT17*30)+(FU17*15))-(FQ17*120)</f>
        <v>12605.55</v>
      </c>
      <c r="FW17" s="2" t="n">
        <f aca="false">((FQ17*15)+(FR17*30)+(FS17*30)+(FT17*30)+(FU17*15))</f>
        <v>13768.35</v>
      </c>
      <c r="FX17" s="2" t="n">
        <f aca="false">(1/FQ17)</f>
        <v>0.103199174406605</v>
      </c>
      <c r="FY17" s="2" t="n">
        <f aca="false">(FW17/FK17)</f>
        <v>0.792651122625216</v>
      </c>
      <c r="FZ17" s="2" t="n">
        <f aca="false">(FL17*FY17)</f>
        <v>2.15454934110255</v>
      </c>
      <c r="GA17" s="2" t="n">
        <f aca="false">(FO17*FX17)</f>
        <v>0.0825833393332854</v>
      </c>
      <c r="GB17" s="2" t="n">
        <v>5.38</v>
      </c>
      <c r="GC17" s="2" t="n">
        <v>244</v>
      </c>
      <c r="GD17" s="2" t="n">
        <v>50</v>
      </c>
      <c r="GE17" s="2" t="n">
        <v>169</v>
      </c>
      <c r="GF17" s="9" t="n">
        <v>1269</v>
      </c>
      <c r="GG17" s="9" t="n">
        <v>43.7</v>
      </c>
      <c r="GH17" s="9" t="n">
        <v>32.2</v>
      </c>
      <c r="GI17" s="9" t="n">
        <v>5.9</v>
      </c>
      <c r="GJ17" s="9" t="n">
        <v>8.1</v>
      </c>
      <c r="GK17" s="9" t="n">
        <v>3.5</v>
      </c>
      <c r="GL17" s="9" t="n">
        <v>174</v>
      </c>
      <c r="GM17" s="9" t="n">
        <v>201.8</v>
      </c>
      <c r="GN17" s="9" t="n">
        <v>24.5</v>
      </c>
      <c r="GO17" s="9" t="n">
        <v>10.4</v>
      </c>
      <c r="GP17" s="9" t="n">
        <v>898</v>
      </c>
      <c r="GQ17" s="9" t="n">
        <v>2210</v>
      </c>
      <c r="GR17" s="9" t="n">
        <v>0.74</v>
      </c>
      <c r="GS17" s="9" t="n">
        <v>0.69</v>
      </c>
      <c r="GT17" s="9" t="n">
        <v>1.44</v>
      </c>
      <c r="GU17" s="9" t="n">
        <v>2.68</v>
      </c>
      <c r="GV17" s="9" t="n">
        <v>143.2</v>
      </c>
      <c r="GW17" s="9" t="n">
        <v>169.2</v>
      </c>
      <c r="GX17" s="9" t="n">
        <v>1.61</v>
      </c>
      <c r="GY17" s="9" t="n">
        <v>11.99</v>
      </c>
      <c r="GZ17" s="9" t="n">
        <v>2.04</v>
      </c>
      <c r="HA17" s="9" t="n">
        <v>479</v>
      </c>
      <c r="HB17" s="9" t="n">
        <v>6.43</v>
      </c>
      <c r="HC17" s="9" t="n">
        <v>2191</v>
      </c>
      <c r="HD17" s="9" t="n">
        <v>453</v>
      </c>
      <c r="HE17" s="9" t="n">
        <v>1130</v>
      </c>
      <c r="HF17" s="9" t="n">
        <v>385</v>
      </c>
      <c r="HG17" s="9" t="n">
        <v>29</v>
      </c>
      <c r="HH17" s="9" t="n">
        <v>3.3</v>
      </c>
      <c r="HI17" s="9" t="n">
        <v>0</v>
      </c>
      <c r="HJ17" s="2" t="n">
        <v>5</v>
      </c>
      <c r="HK17" s="2" t="n">
        <v>5</v>
      </c>
      <c r="HL17" s="2" t="n">
        <v>0</v>
      </c>
      <c r="HM17" s="2" t="n">
        <v>0</v>
      </c>
      <c r="HN17" s="2" t="n">
        <v>34.0833892822266</v>
      </c>
      <c r="HO17" s="2" t="n">
        <v>92.9138793945313</v>
      </c>
      <c r="HP17" s="2" t="n">
        <v>0</v>
      </c>
      <c r="HQ17" s="2" t="n">
        <v>3</v>
      </c>
      <c r="HR17" s="2" t="n">
        <v>2</v>
      </c>
      <c r="HS17" s="2" t="n">
        <v>1</v>
      </c>
      <c r="HT17" s="2" t="n">
        <v>2003.77001953125</v>
      </c>
      <c r="HU17" s="2" t="n">
        <v>55.4300003051758</v>
      </c>
      <c r="HV17" s="2" t="n">
        <v>22.75</v>
      </c>
      <c r="HW17" s="2" t="n">
        <v>23.2199993133545</v>
      </c>
      <c r="HX17" s="2" t="n">
        <v>33.1800003051758</v>
      </c>
      <c r="HY17" s="2" t="n">
        <v>253.570007324219</v>
      </c>
      <c r="HZ17" s="2" t="n">
        <v>36.0900001525879</v>
      </c>
      <c r="IA17" s="2" t="n">
        <v>26.7900009155273</v>
      </c>
      <c r="IB17" s="2" t="n">
        <v>8.63000011444092</v>
      </c>
      <c r="IC17" s="2" t="n">
        <v>75.2900009155273</v>
      </c>
      <c r="ID17" s="2" t="n">
        <v>1.17999994754791</v>
      </c>
      <c r="IE17" s="2" t="n">
        <v>19.3199996948242</v>
      </c>
      <c r="IF17" s="2" t="n">
        <v>6.6399998664856</v>
      </c>
      <c r="IG17" s="2" t="n">
        <v>24.6800003051758</v>
      </c>
      <c r="IH17" s="2" t="n">
        <v>24.6299991607666</v>
      </c>
      <c r="II17" s="2" t="n">
        <v>14.3800001144409</v>
      </c>
      <c r="IJ17" s="2" t="n">
        <v>6.69000005722046</v>
      </c>
      <c r="IK17" s="2" t="n">
        <v>16.8199996948242</v>
      </c>
      <c r="IL17" s="2" t="n">
        <v>6.65000009536743</v>
      </c>
      <c r="IM17" s="2" t="n">
        <v>4.05000019073486</v>
      </c>
      <c r="IN17" s="2" t="n">
        <v>1.19000005722046</v>
      </c>
      <c r="IO17" s="2" t="n">
        <v>623.77001953125</v>
      </c>
      <c r="IP17" s="2" t="n">
        <v>11.460000038147</v>
      </c>
      <c r="IQ17" s="2" t="n">
        <v>0.389999985694885</v>
      </c>
      <c r="IR17" s="2" t="n">
        <v>291.709991455078</v>
      </c>
      <c r="IS17" s="2" t="n">
        <v>1015.67999267578</v>
      </c>
      <c r="IT17" s="2" t="n">
        <v>2798.6201171875</v>
      </c>
      <c r="IU17" s="2" t="n">
        <v>1675.31005859375</v>
      </c>
      <c r="IV17" s="2" t="n">
        <v>5.78000020980835</v>
      </c>
      <c r="IW17" s="2" t="n">
        <v>1.37999999523163</v>
      </c>
      <c r="IX17" s="2" t="n">
        <v>2.63000011444092</v>
      </c>
      <c r="IY17" s="2" t="n">
        <v>46.6800003051758</v>
      </c>
      <c r="IZ17" s="2" t="n">
        <v>249.919998168945</v>
      </c>
      <c r="JA17" s="2" t="n">
        <v>1.4099999666214</v>
      </c>
      <c r="JB17" s="2" t="n">
        <v>1.36000001430511</v>
      </c>
      <c r="JC17" s="2" t="n">
        <v>14.9799995422363</v>
      </c>
      <c r="JD17" s="2" t="n">
        <v>3.73000001907349</v>
      </c>
      <c r="JE17" s="2" t="n">
        <v>1.55999994277954</v>
      </c>
      <c r="JF17" s="2" t="n">
        <v>8.18000030517578</v>
      </c>
      <c r="JG17" s="2" t="n">
        <v>312.529998779297</v>
      </c>
      <c r="JH17" s="2" t="n">
        <v>1.98000001907349</v>
      </c>
      <c r="JI17" s="2" t="n">
        <v>107.800003051758</v>
      </c>
      <c r="JJ17" s="2" t="n">
        <v>3974.36010742187</v>
      </c>
      <c r="JK17" s="2" t="n">
        <v>5061.06005859375</v>
      </c>
      <c r="JL17" s="2" t="n">
        <v>92.9000015258789</v>
      </c>
      <c r="JM17" s="2" t="n">
        <v>2171.19995117188</v>
      </c>
      <c r="JN17" s="2" t="n">
        <v>354.600006103516</v>
      </c>
      <c r="JO17" s="2" t="n">
        <v>3715.5400390625</v>
      </c>
      <c r="JP17" s="2" t="n">
        <v>2845.07006835937</v>
      </c>
      <c r="JQ17" s="2" t="n">
        <v>162.110000610352</v>
      </c>
      <c r="JR17" s="2" t="n">
        <v>7.42000007629395</v>
      </c>
      <c r="JS17" s="2" t="n">
        <v>6.84999990463257</v>
      </c>
      <c r="JT17" s="2" t="n">
        <v>17.8799991607666</v>
      </c>
      <c r="JU17" s="2" t="n">
        <v>27.6599998474121</v>
      </c>
      <c r="JV17" s="2" t="n">
        <v>9.42000007629395</v>
      </c>
      <c r="JW17" s="2" t="n">
        <v>137.979995727539</v>
      </c>
      <c r="JX17" s="2" t="n">
        <v>36.0200004577637</v>
      </c>
      <c r="JY17" s="2" t="n">
        <v>70.1999969482422</v>
      </c>
      <c r="JZ17" s="2" t="n">
        <v>91.1999969482422</v>
      </c>
      <c r="KA17" s="2" t="n">
        <v>46.5200004577637</v>
      </c>
      <c r="KB17" s="2" t="n">
        <v>0.140000000596046</v>
      </c>
      <c r="KC17" s="2" t="n">
        <v>0.129999995231628</v>
      </c>
      <c r="KD17" s="2" t="n">
        <v>0.170000001788139</v>
      </c>
      <c r="KE17" s="2" t="n">
        <v>0.280000001192093</v>
      </c>
      <c r="KF17" s="2" t="n">
        <v>0.790000021457672</v>
      </c>
      <c r="KG17" s="2" t="n">
        <v>0.0799999982118607</v>
      </c>
      <c r="KH17" s="2" t="n">
        <v>0.810000002384186</v>
      </c>
      <c r="KI17" s="2" t="n">
        <v>0.709999978542328</v>
      </c>
      <c r="KJ17" s="2" t="n">
        <v>7.59000015258789</v>
      </c>
      <c r="KK17" s="2" t="n">
        <v>5.94000005722046</v>
      </c>
      <c r="KL17" s="2" t="n">
        <v>3.39000010490417</v>
      </c>
      <c r="KM17" s="2" t="n">
        <v>2.13000011444092</v>
      </c>
      <c r="KN17" s="2" t="n">
        <v>0.889999985694885</v>
      </c>
      <c r="KO17" s="2" t="n">
        <v>0.0199999995529652</v>
      </c>
      <c r="KP17" s="2" t="n">
        <v>17.9200000762939</v>
      </c>
      <c r="KQ17" s="2" t="n">
        <v>9.52000045776367</v>
      </c>
      <c r="KR17" s="2" t="n">
        <v>1.41999995708466</v>
      </c>
      <c r="KS17" s="2" t="n">
        <v>0.100000001490116</v>
      </c>
      <c r="KT17" s="2" t="n">
        <v>0</v>
      </c>
      <c r="KU17" s="2" t="n">
        <v>6.75</v>
      </c>
      <c r="KV17" s="2" t="n">
        <v>5.21000003814697</v>
      </c>
      <c r="KW17" s="2" t="n">
        <v>0.150000005960464</v>
      </c>
      <c r="KX17" s="2" t="n">
        <v>0.340000003576279</v>
      </c>
      <c r="KY17" s="2" t="n">
        <v>0.639999985694885</v>
      </c>
      <c r="KZ17" s="2" t="n">
        <v>0.639999985694885</v>
      </c>
      <c r="LA17" s="2" t="n">
        <v>0</v>
      </c>
      <c r="LB17" s="2" t="n">
        <v>0.0299999993294477</v>
      </c>
      <c r="LC17" s="2" t="n">
        <v>0.00999999977648258</v>
      </c>
      <c r="LD17" s="2" t="n">
        <v>0.0199999995529652</v>
      </c>
      <c r="LE17" s="2" t="n">
        <v>0.0199999995529652</v>
      </c>
      <c r="LF17" s="2" t="n">
        <v>0</v>
      </c>
      <c r="LG17" s="2" t="n">
        <v>0.0599999986588955</v>
      </c>
      <c r="LH17" s="2" t="n">
        <v>0.0599999986588955</v>
      </c>
      <c r="LI17" s="2" t="n">
        <v>149.063491821289</v>
      </c>
    </row>
    <row r="18" customFormat="false" ht="13.8" hidden="false" customHeight="false" outlineLevel="0" collapsed="false">
      <c r="A18" s="1" t="n">
        <v>31119</v>
      </c>
      <c r="B18" s="2" t="n">
        <v>2</v>
      </c>
      <c r="C18" s="2" t="n">
        <v>1</v>
      </c>
      <c r="D18" s="2" t="n">
        <v>64</v>
      </c>
      <c r="E18" s="21" t="s">
        <v>1407</v>
      </c>
      <c r="F18" s="21" t="s">
        <v>1407</v>
      </c>
      <c r="G18" s="2" t="n">
        <v>0</v>
      </c>
      <c r="H18" s="2" t="n">
        <v>1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1</v>
      </c>
      <c r="S18" s="2" t="n">
        <f aca="false">SUM(G18:R18)</f>
        <v>3</v>
      </c>
      <c r="T18" s="2" t="n">
        <v>125</v>
      </c>
      <c r="U18" s="2" t="n">
        <v>90</v>
      </c>
      <c r="V18" s="2" t="n">
        <f aca="false">T18-U18</f>
        <v>35</v>
      </c>
      <c r="W18" s="3" t="n">
        <f aca="false">U18+((T18-U18)/3)</f>
        <v>101.666666666667</v>
      </c>
      <c r="X18" s="4" t="n">
        <v>70.4</v>
      </c>
      <c r="Y18" s="4" t="n">
        <v>163.1</v>
      </c>
      <c r="Z18" s="3" t="n">
        <v>26.4645636109995</v>
      </c>
      <c r="AA18" s="3" t="n">
        <v>1</v>
      </c>
      <c r="AB18" s="4" t="n">
        <v>91</v>
      </c>
      <c r="AC18" s="4" t="n">
        <v>91</v>
      </c>
      <c r="AD18" s="3" t="n">
        <v>0.55793991416309</v>
      </c>
      <c r="AE18" s="3" t="n">
        <v>1</v>
      </c>
      <c r="AF18" s="3" t="n">
        <v>92.2</v>
      </c>
      <c r="AG18" s="4" t="n">
        <v>26.1</v>
      </c>
      <c r="AH18" s="4" t="n">
        <v>18.4</v>
      </c>
      <c r="AI18" s="4" t="n">
        <v>52</v>
      </c>
      <c r="AJ18" s="2" t="n">
        <v>14</v>
      </c>
      <c r="AK18" s="4" t="n">
        <v>51.8</v>
      </c>
      <c r="AL18" s="4" t="n">
        <v>49.4</v>
      </c>
      <c r="AM18" s="4" t="n">
        <v>2.6</v>
      </c>
      <c r="AN18" s="2" t="n">
        <v>100</v>
      </c>
      <c r="AO18" s="2" t="n">
        <v>191</v>
      </c>
      <c r="AP18" s="2" t="n">
        <v>212</v>
      </c>
      <c r="AQ18" s="2" t="n">
        <v>142</v>
      </c>
      <c r="AR18" s="2" t="n">
        <v>176</v>
      </c>
      <c r="AS18" s="2" t="n">
        <v>4</v>
      </c>
      <c r="AT18" s="2" t="n">
        <f aca="false">((AN18*15)+(AO18*30)+(AP18*30)+(AQ18*30)+(AR18*15))-(AN18*120)</f>
        <v>8490</v>
      </c>
      <c r="AU18" s="2" t="n">
        <f aca="false">((AN18*15)+(AO18*30)+(AP18*30)+(AQ18*30)+(AR18*15))</f>
        <v>20490</v>
      </c>
      <c r="AV18" s="2" t="n">
        <v>5.3</v>
      </c>
      <c r="AW18" s="5" t="n">
        <f aca="false">10000/SQRT((AN18*BC18)*(AVERAGE(AN18:AR18)*AVERAGE(BC18:BG18)))</f>
        <v>4.14205102945431</v>
      </c>
      <c r="AX18" s="3" t="n">
        <f aca="false">(AN18*BC18)/405</f>
        <v>1.12098765432099</v>
      </c>
      <c r="AY18" s="3" t="n">
        <v>0</v>
      </c>
      <c r="AZ18" s="3" t="n">
        <f aca="false">1/(LOG(BC18)+LOG(AN18))</f>
        <v>0.376356409265808</v>
      </c>
      <c r="BA18" s="3" t="n">
        <f aca="false">(BD18-BC18)/(AO18-AN18)</f>
        <v>0.929230769230769</v>
      </c>
      <c r="BB18" s="3" t="n">
        <f aca="false">(20*BC18)/((AN18/18)-3.5)</f>
        <v>44.172972972973</v>
      </c>
      <c r="BC18" s="2" t="n">
        <v>4.54</v>
      </c>
      <c r="BD18" s="2" t="n">
        <v>89.1</v>
      </c>
      <c r="BE18" s="2" t="n">
        <v>133</v>
      </c>
      <c r="BF18" s="2" t="n">
        <v>60.3</v>
      </c>
      <c r="BG18" s="2" t="n">
        <v>104</v>
      </c>
      <c r="BH18" s="3" t="n">
        <f aca="false">((BC18*15)+(BD18*30)+(BE18*30)+(BF18*30)+(BG18*15))-(BC18*120)</f>
        <v>9555.3</v>
      </c>
      <c r="BI18" s="3" t="n">
        <f aca="false">((BC18*15)+(BD18*30)+(BE18*30)+(BF18*30)+(BG18*15))</f>
        <v>10100.1</v>
      </c>
      <c r="BJ18" s="3" t="n">
        <f aca="false">(1/BC18)</f>
        <v>0.220264317180617</v>
      </c>
      <c r="BK18" s="3" t="n">
        <f aca="false">(BI18/AU18)</f>
        <v>0.492928257686676</v>
      </c>
      <c r="BL18" s="3" t="n">
        <f aca="false">(AW18*BK18)</f>
        <v>2.04173399719822</v>
      </c>
      <c r="BM18" s="5" t="n">
        <f aca="false">(BA18*BJ18)</f>
        <v>0.204676380887835</v>
      </c>
      <c r="BV18" s="2" t="n">
        <v>210</v>
      </c>
      <c r="BW18" s="2" t="n">
        <v>1</v>
      </c>
      <c r="BX18" s="2" t="n">
        <v>41</v>
      </c>
      <c r="BY18" s="2" t="n">
        <v>0</v>
      </c>
      <c r="BZ18" s="2" t="n">
        <v>144</v>
      </c>
      <c r="CA18" s="2" t="n">
        <v>1</v>
      </c>
      <c r="CB18" s="2" t="n">
        <v>25</v>
      </c>
      <c r="CC18" s="2" t="n">
        <v>126</v>
      </c>
      <c r="CD18" s="2" t="n">
        <v>0</v>
      </c>
      <c r="CE18" s="2" t="n">
        <v>3</v>
      </c>
      <c r="CN18" s="6" t="n">
        <v>42775</v>
      </c>
      <c r="CO18" s="2" t="n">
        <v>118</v>
      </c>
      <c r="CP18" s="2" t="n">
        <v>68</v>
      </c>
      <c r="CQ18" s="2" t="n">
        <v>50</v>
      </c>
      <c r="CR18" s="3" t="n">
        <v>84.6666666666667</v>
      </c>
      <c r="CS18" s="2" t="n">
        <v>63.7</v>
      </c>
      <c r="CT18" s="22" t="n">
        <v>23.9459190627936</v>
      </c>
      <c r="CU18" s="2" t="n">
        <v>85.6</v>
      </c>
      <c r="CV18" s="2" t="n">
        <v>91.4</v>
      </c>
      <c r="CW18" s="2" t="n">
        <v>85.9</v>
      </c>
      <c r="CX18" s="2" t="n">
        <v>0.524831391784182</v>
      </c>
      <c r="CY18" s="2" t="n">
        <v>0.936542669584245</v>
      </c>
      <c r="CZ18" s="2" t="n">
        <v>24.3</v>
      </c>
      <c r="DC18" s="2" t="n">
        <v>12</v>
      </c>
      <c r="DD18" s="2" t="n">
        <v>54.1</v>
      </c>
      <c r="DE18" s="2" t="n">
        <v>45.8</v>
      </c>
      <c r="DG18" s="2" t="n">
        <v>98</v>
      </c>
      <c r="DH18" s="2" t="n">
        <v>181</v>
      </c>
      <c r="DI18" s="2" t="n">
        <v>149</v>
      </c>
      <c r="DJ18" s="2" t="n">
        <v>150</v>
      </c>
      <c r="DK18" s="2" t="n">
        <v>121</v>
      </c>
      <c r="DL18" s="3" t="n">
        <v>1</v>
      </c>
      <c r="DM18" s="7" t="n">
        <v>1</v>
      </c>
      <c r="DN18" s="2" t="n">
        <f aca="false">((DG18*15)+(DH18*30)+(DI18*30)+(DJ18*30)+(DK18*15))-(DG18*120)</f>
        <v>5925</v>
      </c>
      <c r="DO18" s="2" t="n">
        <f aca="false">((DG18*15)+(DH18*30)+(DI18*30)+(DJ18*30)+(DK18*15))</f>
        <v>17685</v>
      </c>
      <c r="DP18" s="3" t="n">
        <f aca="false">10000/SQRT((DG18*DU18)*(AVERAGE(DG18:DK18)*AVERAGE(DU18:DY18)))</f>
        <v>2.69824377120198</v>
      </c>
      <c r="DQ18" s="3" t="n">
        <f aca="false">(DG18*DU18)/405</f>
        <v>2.03985185185185</v>
      </c>
      <c r="DR18" s="3" t="n">
        <f aca="false">1/(LOG(DU18)+LOG(DG18))</f>
        <v>0.342811658568997</v>
      </c>
      <c r="DS18" s="3" t="n">
        <f aca="false">(DV18-DU18)/(DH18-DG18)</f>
        <v>1.79</v>
      </c>
      <c r="DT18" s="3" t="n">
        <f aca="false">(20*DU18)/((DG18/18)-3.5)</f>
        <v>86.7085714285714</v>
      </c>
      <c r="DU18" s="2" t="n">
        <v>8.43</v>
      </c>
      <c r="DV18" s="2" t="n">
        <v>157</v>
      </c>
      <c r="DW18" s="2" t="n">
        <v>221</v>
      </c>
      <c r="DX18" s="2" t="n">
        <v>125</v>
      </c>
      <c r="DY18" s="2" t="n">
        <v>83.2</v>
      </c>
      <c r="DZ18" s="2" t="n">
        <f aca="false">((DU18*15)+(DV18*30)+(DW18*30)+(DX18*30)+(DY18*15))-(DU18*120)</f>
        <v>15452.85</v>
      </c>
      <c r="EA18" s="2" t="n">
        <f aca="false">((DU18*15)+(DV18*30)+(DW18*30)+(DX18*30)+(DY18*15))</f>
        <v>16464.45</v>
      </c>
      <c r="EB18" s="2" t="n">
        <f aca="false">(1/DU18)</f>
        <v>0.118623962040332</v>
      </c>
      <c r="EC18" s="2" t="n">
        <f aca="false">(EA18/DO18)</f>
        <v>0.930983884648007</v>
      </c>
      <c r="ED18" s="2" t="n">
        <f aca="false">(DP18*EC18)</f>
        <v>2.51202146784091</v>
      </c>
      <c r="EE18" s="2" t="n">
        <f aca="false">(DS18*EB18)</f>
        <v>0.212336892052194</v>
      </c>
      <c r="EF18" s="2" t="n">
        <v>5.83</v>
      </c>
      <c r="EG18" s="2" t="n">
        <v>181</v>
      </c>
      <c r="EH18" s="2" t="n">
        <v>50</v>
      </c>
      <c r="EK18" s="2" t="n">
        <v>102</v>
      </c>
      <c r="EL18" s="6" t="n">
        <v>42957</v>
      </c>
      <c r="EM18" s="2" t="n">
        <v>110</v>
      </c>
      <c r="EN18" s="2" t="n">
        <v>70</v>
      </c>
      <c r="EO18" s="2" t="n">
        <v>40</v>
      </c>
      <c r="EP18" s="3" t="n">
        <v>83.3333333333333</v>
      </c>
      <c r="EQ18" s="2" t="n">
        <v>63.7</v>
      </c>
      <c r="ER18" s="22" t="n">
        <v>23.9459190627936</v>
      </c>
      <c r="ES18" s="2" t="n">
        <v>90.3</v>
      </c>
      <c r="ET18" s="2" t="n">
        <v>87.5</v>
      </c>
      <c r="EU18" s="2" t="n">
        <v>83.4</v>
      </c>
      <c r="EV18" s="2" t="n">
        <v>0.553648068669528</v>
      </c>
      <c r="EW18" s="2" t="n">
        <v>1.032</v>
      </c>
      <c r="EX18" s="2" t="n">
        <v>24.6</v>
      </c>
      <c r="EY18" s="2" t="n">
        <v>13</v>
      </c>
      <c r="EZ18" s="2" t="n">
        <v>53.9</v>
      </c>
      <c r="FA18" s="2" t="n">
        <v>45.6</v>
      </c>
      <c r="FB18" s="2" t="n">
        <v>2.5</v>
      </c>
      <c r="FC18" s="2" t="n">
        <v>91</v>
      </c>
      <c r="FD18" s="2" t="n">
        <v>164</v>
      </c>
      <c r="FE18" s="2" t="n">
        <v>185</v>
      </c>
      <c r="FF18" s="2" t="n">
        <v>108</v>
      </c>
      <c r="FG18" s="2" t="n">
        <v>112</v>
      </c>
      <c r="FH18" s="2" t="s">
        <v>722</v>
      </c>
      <c r="FI18" s="8" t="n">
        <v>1</v>
      </c>
      <c r="FJ18" s="2" t="n">
        <f aca="false">((FC18*15)+(FD18*30)+(FE18*30)+(FF18*30)+(FG18*15))-(FC18*120)</f>
        <v>5835</v>
      </c>
      <c r="FK18" s="2" t="n">
        <f aca="false">((FC18*15)+(FD18*30)+(FE18*30)+(FF18*30)+(FG18*15))</f>
        <v>16755</v>
      </c>
      <c r="FL18" s="2" t="n">
        <f aca="false">10000/SQRT((FC18*FQ18)*(AVERAGE(FC18:FG18)*AVERAGE(FQ18:FU18)))</f>
        <v>3.34739458840735</v>
      </c>
      <c r="FM18" s="2" t="n">
        <f aca="false">(FC18*FQ18)/405</f>
        <v>2.01772839506173</v>
      </c>
      <c r="FN18" s="2" t="n">
        <f aca="false">1/(LOG(FQ18)+LOG(FC18))</f>
        <v>0.343369128322188</v>
      </c>
      <c r="FO18" s="2" t="n">
        <f aca="false">(FR18-FQ18)/(FD18-FC18)</f>
        <v>0.934520547945205</v>
      </c>
      <c r="FP18" s="2" t="n">
        <f aca="false">(20*FQ18)/((FC18/18)-3.5)</f>
        <v>115.457142857143</v>
      </c>
      <c r="FQ18" s="23" t="n">
        <v>8.98</v>
      </c>
      <c r="FR18" s="23" t="n">
        <v>77.2</v>
      </c>
      <c r="FS18" s="23" t="n">
        <v>189</v>
      </c>
      <c r="FT18" s="23" t="n">
        <v>75</v>
      </c>
      <c r="FU18" s="23" t="n">
        <v>63.5</v>
      </c>
      <c r="FV18" s="2" t="n">
        <f aca="false">((FQ18*15)+(FR18*30)+(FS18*30)+(FT18*30)+(FU18*15))-(FQ18*120)</f>
        <v>10245.6</v>
      </c>
      <c r="FW18" s="2" t="n">
        <f aca="false">((FQ18*15)+(FR18*30)+(FS18*30)+(FT18*30)+(FU18*15))</f>
        <v>11323.2</v>
      </c>
      <c r="FX18" s="2" t="n">
        <f aca="false">(1/FQ18)</f>
        <v>0.111358574610245</v>
      </c>
      <c r="FY18" s="2" t="n">
        <f aca="false">(FW18/FK18)</f>
        <v>0.675810205908684</v>
      </c>
      <c r="FZ18" s="2" t="n">
        <f aca="false">(FL18*FY18)</f>
        <v>2.26220342604919</v>
      </c>
      <c r="GA18" s="2" t="n">
        <f aca="false">(FO18*FX18)</f>
        <v>0.104066876163163</v>
      </c>
      <c r="GB18" s="2" t="n">
        <v>5.68</v>
      </c>
      <c r="GC18" s="2" t="n">
        <v>154</v>
      </c>
      <c r="GD18" s="2" t="n">
        <v>47</v>
      </c>
      <c r="GE18" s="2" t="n">
        <v>97</v>
      </c>
      <c r="GF18" s="9" t="n">
        <v>2816</v>
      </c>
      <c r="GG18" s="9" t="n">
        <v>126</v>
      </c>
      <c r="GH18" s="9" t="n">
        <v>105.94</v>
      </c>
      <c r="GI18" s="9" t="n">
        <v>25.3</v>
      </c>
      <c r="GJ18" s="9" t="n">
        <v>45.8</v>
      </c>
      <c r="GK18" s="9" t="n">
        <v>12</v>
      </c>
      <c r="GL18" s="9" t="n">
        <v>456</v>
      </c>
      <c r="GM18" s="9" t="n">
        <v>350.6</v>
      </c>
      <c r="GN18" s="9" t="n">
        <v>22.3</v>
      </c>
      <c r="GO18" s="9" t="n">
        <v>18.4</v>
      </c>
      <c r="GP18" s="9" t="n">
        <v>6448</v>
      </c>
      <c r="GQ18" s="9" t="n">
        <v>581</v>
      </c>
      <c r="GR18" s="9" t="n">
        <v>2.6</v>
      </c>
      <c r="GS18" s="9" t="n">
        <v>1.34</v>
      </c>
      <c r="GT18" s="9" t="n">
        <v>1.78</v>
      </c>
      <c r="GU18" s="9" t="n">
        <v>7.26</v>
      </c>
      <c r="GV18" s="9" t="n">
        <v>316.6</v>
      </c>
      <c r="GW18" s="9" t="n">
        <v>283.3</v>
      </c>
      <c r="GX18" s="9" t="n">
        <v>3.53</v>
      </c>
      <c r="GY18" s="9" t="n">
        <v>39.94</v>
      </c>
      <c r="GZ18" s="9" t="n">
        <v>2.09</v>
      </c>
      <c r="HA18" s="9" t="n">
        <v>884</v>
      </c>
      <c r="HB18" s="9" t="n">
        <v>20.07</v>
      </c>
      <c r="HC18" s="9" t="n">
        <v>3343</v>
      </c>
      <c r="HD18" s="9" t="n">
        <v>990</v>
      </c>
      <c r="HE18" s="9" t="n">
        <v>2715</v>
      </c>
      <c r="HF18" s="9" t="n">
        <v>1130</v>
      </c>
      <c r="HG18" s="9" t="n">
        <v>79</v>
      </c>
      <c r="HH18" s="9" t="n">
        <v>8.3</v>
      </c>
      <c r="HI18" s="9" t="n">
        <v>1200</v>
      </c>
      <c r="HJ18" s="2" t="n">
        <v>11</v>
      </c>
      <c r="HK18" s="2" t="n">
        <v>11</v>
      </c>
      <c r="HL18" s="2" t="n">
        <v>0</v>
      </c>
      <c r="HM18" s="2" t="n">
        <v>0</v>
      </c>
      <c r="HN18" s="2" t="n">
        <v>33.0403594970703</v>
      </c>
      <c r="HO18" s="2" t="n">
        <v>382.422546386719</v>
      </c>
      <c r="HP18" s="2" t="n">
        <v>1.07</v>
      </c>
      <c r="HQ18" s="2" t="n">
        <v>1</v>
      </c>
      <c r="HR18" s="2" t="n">
        <v>2</v>
      </c>
      <c r="HS18" s="2" t="n">
        <v>2</v>
      </c>
      <c r="HT18" s="2" t="n">
        <v>2477.02001953125</v>
      </c>
      <c r="HU18" s="2" t="n">
        <v>64.7099990844727</v>
      </c>
      <c r="HV18" s="2" t="n">
        <v>17.8199996948242</v>
      </c>
      <c r="HW18" s="2" t="n">
        <v>18.6100006103516</v>
      </c>
      <c r="HX18" s="2" t="n">
        <v>25.5300006866455</v>
      </c>
      <c r="HY18" s="2" t="n">
        <v>466.829986572266</v>
      </c>
      <c r="HZ18" s="2" t="n">
        <v>100.610000610352</v>
      </c>
      <c r="IA18" s="2" t="n">
        <v>59.3699989318848</v>
      </c>
      <c r="IB18" s="2" t="n">
        <v>1.52999997138977</v>
      </c>
      <c r="IC18" s="2" t="n">
        <v>132.779998779297</v>
      </c>
      <c r="ID18" s="2" t="n">
        <v>5.67999982833862</v>
      </c>
      <c r="IE18" s="2" t="n">
        <v>35.8800010681152</v>
      </c>
      <c r="IF18" s="2" t="n">
        <v>15.7399997711182</v>
      </c>
      <c r="IG18" s="2" t="n">
        <v>53.5800018310547</v>
      </c>
      <c r="IH18" s="2" t="n">
        <v>54.9700012207031</v>
      </c>
      <c r="II18" s="2" t="n">
        <v>32.2299995422363</v>
      </c>
      <c r="IJ18" s="2" t="n">
        <v>20.4400005340576</v>
      </c>
      <c r="IK18" s="2" t="n">
        <v>26.2600002288818</v>
      </c>
      <c r="IL18" s="2" t="n">
        <v>8.82999992370606</v>
      </c>
      <c r="IM18" s="2" t="n">
        <v>9.69999980926514</v>
      </c>
      <c r="IN18" s="2" t="n">
        <v>3.49000000953674</v>
      </c>
      <c r="IO18" s="2" t="n">
        <v>817.510009765625</v>
      </c>
      <c r="IP18" s="2" t="n">
        <v>15.8599996566772</v>
      </c>
      <c r="IQ18" s="2" t="n">
        <v>0.629999995231628</v>
      </c>
      <c r="IR18" s="2" t="n">
        <v>539.52001953125</v>
      </c>
      <c r="IS18" s="2" t="n">
        <v>1280.28002929688</v>
      </c>
      <c r="IT18" s="2" t="n">
        <v>6383.2900390625</v>
      </c>
      <c r="IU18" s="2" t="n">
        <v>1434.17004394531</v>
      </c>
      <c r="IV18" s="2" t="n">
        <v>7.59999990463257</v>
      </c>
      <c r="IW18" s="2" t="n">
        <v>3.23000001907349</v>
      </c>
      <c r="IX18" s="2" t="n">
        <v>4.53000020980835</v>
      </c>
      <c r="IY18" s="2" t="n">
        <v>49.3400001525879</v>
      </c>
      <c r="IZ18" s="2" t="n">
        <v>640.27001953125</v>
      </c>
      <c r="JA18" s="2" t="n">
        <v>2.46000003814697</v>
      </c>
      <c r="JB18" s="2" t="n">
        <v>1.70000004768372</v>
      </c>
      <c r="JC18" s="2" t="n">
        <v>24.2299995422363</v>
      </c>
      <c r="JD18" s="2" t="n">
        <v>7.51999998092651</v>
      </c>
      <c r="JE18" s="2" t="n">
        <v>3.84999990463257</v>
      </c>
      <c r="JF18" s="2" t="n">
        <v>2.07999992370605</v>
      </c>
      <c r="JG18" s="2" t="n">
        <v>498.739990234375</v>
      </c>
      <c r="JH18" s="2" t="n">
        <v>1.82000005245209</v>
      </c>
      <c r="JI18" s="2" t="n">
        <v>78.870002746582</v>
      </c>
      <c r="JJ18" s="2" t="n">
        <v>18700.41015625</v>
      </c>
      <c r="JK18" s="2" t="n">
        <v>20226.0703125</v>
      </c>
      <c r="JL18" s="2" t="n">
        <v>221.020004272461</v>
      </c>
      <c r="JM18" s="2" t="n">
        <v>11805.7998046875</v>
      </c>
      <c r="JN18" s="2" t="n">
        <v>2372.55004882812</v>
      </c>
      <c r="JO18" s="2" t="n">
        <v>30857.080078125</v>
      </c>
      <c r="JP18" s="2" t="n">
        <v>1426.44995117187</v>
      </c>
      <c r="JQ18" s="2" t="n">
        <v>76.7900009155273</v>
      </c>
      <c r="JR18" s="2" t="n">
        <v>13.8100004196167</v>
      </c>
      <c r="JS18" s="2" t="n">
        <v>10.8900003433228</v>
      </c>
      <c r="JT18" s="2" t="n">
        <v>11.8500003814697</v>
      </c>
      <c r="JU18" s="2" t="n">
        <v>18.2099990844727</v>
      </c>
      <c r="JV18" s="2" t="n">
        <v>13.25</v>
      </c>
      <c r="JW18" s="2" t="n">
        <v>251.550003051758</v>
      </c>
      <c r="JX18" s="2" t="n">
        <v>2.99000000953674</v>
      </c>
      <c r="JY18" s="2" t="n">
        <v>290.769989013672</v>
      </c>
      <c r="JZ18" s="2" t="n">
        <v>123.089996337891</v>
      </c>
      <c r="KA18" s="2" t="n">
        <v>41.7799987792969</v>
      </c>
      <c r="KB18" s="2" t="n">
        <v>0.0500000007450581</v>
      </c>
      <c r="KC18" s="2" t="n">
        <v>0.0199999995529652</v>
      </c>
      <c r="KD18" s="2" t="n">
        <v>0.0199999995529652</v>
      </c>
      <c r="KE18" s="2" t="n">
        <v>0.0299999993294477</v>
      </c>
      <c r="KF18" s="2" t="n">
        <v>0.140000000596046</v>
      </c>
      <c r="KG18" s="2" t="n">
        <v>0</v>
      </c>
      <c r="KH18" s="2" t="n">
        <v>0.400000005960465</v>
      </c>
      <c r="KI18" s="2" t="n">
        <v>0.209999993443489</v>
      </c>
      <c r="KJ18" s="2" t="n">
        <v>6.71999979019165</v>
      </c>
      <c r="KK18" s="2" t="n">
        <v>4.25</v>
      </c>
      <c r="KL18" s="2" t="n">
        <v>2.30999994277954</v>
      </c>
      <c r="KM18" s="2" t="n">
        <v>1.08000004291534</v>
      </c>
      <c r="KN18" s="2" t="n">
        <v>1</v>
      </c>
      <c r="KO18" s="2" t="n">
        <v>0</v>
      </c>
      <c r="KP18" s="2" t="n">
        <v>14.2799997329712</v>
      </c>
      <c r="KQ18" s="2" t="n">
        <v>8.59000015258789</v>
      </c>
      <c r="KR18" s="2" t="n">
        <v>0.25</v>
      </c>
      <c r="KS18" s="2" t="n">
        <v>0.119999997317791</v>
      </c>
      <c r="KT18" s="2" t="n">
        <v>0</v>
      </c>
      <c r="KU18" s="2" t="n">
        <v>9.52999973297119</v>
      </c>
      <c r="KV18" s="2" t="n">
        <v>6.19000005722046</v>
      </c>
      <c r="KW18" s="2" t="n">
        <v>0.00999999977648258</v>
      </c>
      <c r="KX18" s="2" t="n">
        <v>0.0700000002980232</v>
      </c>
      <c r="KY18" s="2" t="n">
        <v>0.810000002384186</v>
      </c>
      <c r="KZ18" s="2" t="n">
        <v>0.709999978542328</v>
      </c>
      <c r="LA18" s="2" t="n">
        <v>0</v>
      </c>
      <c r="LB18" s="2" t="n">
        <v>0.100000001490116</v>
      </c>
      <c r="LC18" s="2" t="n">
        <v>0.0599999986588955</v>
      </c>
      <c r="LD18" s="2" t="n">
        <v>0</v>
      </c>
      <c r="LE18" s="2" t="n">
        <v>0</v>
      </c>
      <c r="LF18" s="2" t="n">
        <v>0.00999999977648258</v>
      </c>
      <c r="LG18" s="2" t="n">
        <v>0.0500000007450581</v>
      </c>
      <c r="LH18" s="2" t="n">
        <v>0.0199999995529652</v>
      </c>
      <c r="LI18" s="2" t="n">
        <v>60.5319976806641</v>
      </c>
    </row>
    <row r="19" customFormat="false" ht="13.8" hidden="false" customHeight="false" outlineLevel="0" collapsed="false">
      <c r="A19" s="1" t="n">
        <v>30423</v>
      </c>
      <c r="B19" s="2" t="n">
        <v>2</v>
      </c>
      <c r="C19" s="2" t="n">
        <v>2</v>
      </c>
      <c r="D19" s="2" t="n">
        <v>68</v>
      </c>
      <c r="E19" s="2" t="s">
        <v>1407</v>
      </c>
      <c r="F19" s="2" t="s">
        <v>1407</v>
      </c>
      <c r="G19" s="2" t="n">
        <v>1</v>
      </c>
      <c r="H19" s="2" t="n">
        <v>1</v>
      </c>
      <c r="I19" s="2" t="n">
        <v>1</v>
      </c>
      <c r="J19" s="2" t="n">
        <v>1</v>
      </c>
      <c r="K19" s="2" t="n">
        <v>1</v>
      </c>
      <c r="L19" s="2" t="n">
        <v>1</v>
      </c>
      <c r="M19" s="2" t="n">
        <v>0</v>
      </c>
      <c r="N19" s="2" t="n">
        <v>0</v>
      </c>
      <c r="O19" s="2" t="n">
        <v>0</v>
      </c>
      <c r="P19" s="2" t="n">
        <v>1</v>
      </c>
      <c r="Q19" s="2" t="n">
        <v>0</v>
      </c>
      <c r="R19" s="2" t="n">
        <v>1</v>
      </c>
      <c r="S19" s="2" t="n">
        <f aca="false">SUM(G19:R19)</f>
        <v>8</v>
      </c>
      <c r="T19" s="2" t="n">
        <v>130</v>
      </c>
      <c r="U19" s="2" t="n">
        <v>90</v>
      </c>
      <c r="V19" s="2" t="n">
        <f aca="false">T19-U19</f>
        <v>40</v>
      </c>
      <c r="W19" s="3" t="n">
        <f aca="false">U19+((T19-U19)/3)</f>
        <v>103.333333333333</v>
      </c>
      <c r="X19" s="4" t="n">
        <v>76.4</v>
      </c>
      <c r="Y19" s="4" t="n">
        <v>152</v>
      </c>
      <c r="Z19" s="3" t="n">
        <v>33.0678670360111</v>
      </c>
      <c r="AA19" s="3" t="n">
        <v>2</v>
      </c>
      <c r="AB19" s="4" t="n">
        <v>98</v>
      </c>
      <c r="AC19" s="4" t="n">
        <v>112</v>
      </c>
      <c r="AD19" s="3" t="n">
        <v>0.644736842105263</v>
      </c>
      <c r="AE19" s="3" t="n">
        <v>0.875</v>
      </c>
      <c r="AG19" s="4" t="n">
        <v>47.5</v>
      </c>
      <c r="AH19" s="4" t="n">
        <v>36.3</v>
      </c>
      <c r="AI19" s="4" t="n">
        <v>40.1</v>
      </c>
      <c r="AJ19" s="2" t="n">
        <v>14</v>
      </c>
      <c r="AK19" s="4" t="n">
        <v>36.6</v>
      </c>
      <c r="AL19" s="4" t="n">
        <v>38.1</v>
      </c>
      <c r="AM19" s="4" t="n">
        <v>2</v>
      </c>
      <c r="AN19" s="2" t="n">
        <v>110</v>
      </c>
      <c r="AO19" s="2" t="n">
        <v>188</v>
      </c>
      <c r="AP19" s="2" t="n">
        <v>254</v>
      </c>
      <c r="AQ19" s="2" t="n">
        <v>232</v>
      </c>
      <c r="AR19" s="2" t="n">
        <v>228</v>
      </c>
      <c r="AS19" s="2" t="n">
        <v>5</v>
      </c>
      <c r="AT19" s="2" t="n">
        <f aca="false">((AN19*15)+(AO19*30)+(AP19*30)+(AQ19*30)+(AR19*15))-(AN19*120)</f>
        <v>12090</v>
      </c>
      <c r="AU19" s="2" t="n">
        <f aca="false">((AN19*15)+(AO19*30)+(AP19*30)+(AQ19*30)+(AR19*15))</f>
        <v>25290</v>
      </c>
      <c r="AV19" s="2" t="n">
        <v>6.15</v>
      </c>
      <c r="AW19" s="5" t="n">
        <f aca="false">10000/SQRT((AN19*BC19)*(AVERAGE(AN19:AR19)*AVERAGE(BC19:BG19)))</f>
        <v>1.48448223502702</v>
      </c>
      <c r="AX19" s="3" t="n">
        <f aca="false">(AN19*BC19)/405</f>
        <v>7.00740740740741</v>
      </c>
      <c r="AY19" s="3" t="n">
        <v>1</v>
      </c>
      <c r="AZ19" s="3" t="n">
        <f aca="false">1/(LOG(BC19)+LOG(AN19))</f>
        <v>0.289602204316221</v>
      </c>
      <c r="BA19" s="3" t="n">
        <f aca="false">(BD19-BC19)/(AO19-AN19)</f>
        <v>0.415384615384615</v>
      </c>
      <c r="BB19" s="3" t="n">
        <f aca="false">(20*BC19)/((AN19/18)-3.5)</f>
        <v>197.617021276596</v>
      </c>
      <c r="BC19" s="4" t="n">
        <v>25.8</v>
      </c>
      <c r="BD19" s="4" t="n">
        <v>58.2</v>
      </c>
      <c r="BE19" s="4" t="n">
        <v>118</v>
      </c>
      <c r="BF19" s="4" t="n">
        <v>94.6</v>
      </c>
      <c r="BG19" s="4" t="n">
        <v>98.4</v>
      </c>
      <c r="BH19" s="3" t="n">
        <f aca="false">((BC19*15)+(BD19*30)+(BE19*30)+(BF19*30)+(BG19*15))-(BC19*120)</f>
        <v>6891</v>
      </c>
      <c r="BI19" s="3" t="n">
        <f aca="false">((BC19*15)+(BD19*30)+(BE19*30)+(BF19*30)+(BG19*15))</f>
        <v>9987</v>
      </c>
      <c r="BJ19" s="3" t="n">
        <f aca="false">(1/BC19)</f>
        <v>0.0387596899224806</v>
      </c>
      <c r="BK19" s="3" t="n">
        <f aca="false">(BI19/AU19)</f>
        <v>0.394899169632266</v>
      </c>
      <c r="BL19" s="3" t="n">
        <f aca="false">(AW19*BK19)</f>
        <v>0.586220801946021</v>
      </c>
      <c r="BM19" s="5" t="n">
        <f aca="false">(BA19*BJ19)</f>
        <v>0.0161001788908766</v>
      </c>
      <c r="BQ19" s="2" t="n">
        <v>1.71</v>
      </c>
      <c r="BV19" s="2" t="n">
        <v>205</v>
      </c>
      <c r="BW19" s="2" t="n">
        <v>1</v>
      </c>
      <c r="BX19" s="2" t="n">
        <v>37</v>
      </c>
      <c r="BY19" s="2" t="n">
        <v>1</v>
      </c>
      <c r="BZ19" s="2" t="n">
        <v>126</v>
      </c>
      <c r="CA19" s="2" t="n">
        <v>0</v>
      </c>
      <c r="CB19" s="2" t="n">
        <v>42</v>
      </c>
      <c r="CC19" s="2" t="n">
        <v>208</v>
      </c>
      <c r="CD19" s="2" t="n">
        <v>1</v>
      </c>
      <c r="CE19" s="2" t="n">
        <v>5</v>
      </c>
      <c r="CF19" s="2" t="n">
        <v>101</v>
      </c>
      <c r="CG19" s="2" t="n">
        <v>55</v>
      </c>
      <c r="CH19" s="2" t="n">
        <v>158</v>
      </c>
      <c r="CI19" s="2" t="n">
        <v>64</v>
      </c>
      <c r="CJ19" s="2" t="n">
        <v>523</v>
      </c>
      <c r="CK19" s="2" t="n">
        <v>0.84</v>
      </c>
      <c r="CN19" s="6" t="n">
        <v>42543</v>
      </c>
      <c r="CO19" s="2" t="n">
        <v>110</v>
      </c>
      <c r="CP19" s="2" t="n">
        <v>80</v>
      </c>
      <c r="CQ19" s="2" t="n">
        <v>30</v>
      </c>
      <c r="CR19" s="3" t="n">
        <v>90</v>
      </c>
      <c r="CS19" s="2" t="n">
        <v>67.7</v>
      </c>
      <c r="CT19" s="22" t="n">
        <v>29.3022853185596</v>
      </c>
      <c r="CU19" s="2" t="n">
        <v>91</v>
      </c>
      <c r="CV19" s="2" t="n">
        <v>103.25</v>
      </c>
      <c r="CW19" s="2" t="n">
        <v>96.75</v>
      </c>
      <c r="CX19" s="2" t="n">
        <v>0.598684210526316</v>
      </c>
      <c r="CY19" s="2" t="n">
        <v>0.88135593220339</v>
      </c>
      <c r="CZ19" s="2" t="n">
        <v>40.5</v>
      </c>
      <c r="DA19" s="2" t="n">
        <v>27.4</v>
      </c>
      <c r="DB19" s="2" t="n">
        <v>40.3</v>
      </c>
      <c r="DC19" s="2" t="n">
        <v>11</v>
      </c>
      <c r="DD19" s="2" t="n">
        <v>40.9</v>
      </c>
      <c r="DE19" s="2" t="n">
        <v>38.2</v>
      </c>
      <c r="DF19" s="2" t="n">
        <v>2.1</v>
      </c>
      <c r="DG19" s="2" t="n">
        <v>113</v>
      </c>
      <c r="DH19" s="2" t="n">
        <v>191</v>
      </c>
      <c r="DI19" s="2" t="n">
        <v>196</v>
      </c>
      <c r="DJ19" s="2" t="n">
        <v>181</v>
      </c>
      <c r="DK19" s="2" t="n">
        <v>198</v>
      </c>
      <c r="DL19" s="3" t="n">
        <v>4</v>
      </c>
      <c r="DM19" s="7" t="n">
        <v>1</v>
      </c>
      <c r="DN19" s="2" t="n">
        <f aca="false">((DG19*15)+(DH19*30)+(DI19*30)+(DJ19*30)+(DK19*15))-(DG19*120)</f>
        <v>8145</v>
      </c>
      <c r="DO19" s="2" t="n">
        <f aca="false">((DG19*15)+(DH19*30)+(DI19*30)+(DJ19*30)+(DK19*15))</f>
        <v>21705</v>
      </c>
      <c r="DP19" s="3" t="n">
        <f aca="false">10000/SQRT((DG19*DU19)*(AVERAGE(DG19:DK19)*AVERAGE(DU19:DY19)))</f>
        <v>3.71999939639845</v>
      </c>
      <c r="DQ19" s="3" t="n">
        <f aca="false">(DG19*DU19)/405</f>
        <v>2.17071604938272</v>
      </c>
      <c r="DR19" s="3" t="n">
        <f aca="false">1/(LOG(DU19)+LOG(DG19))</f>
        <v>0.339667216560479</v>
      </c>
      <c r="DS19" s="3" t="n">
        <f aca="false">(DV19-DU19)/(DH19-DG19)</f>
        <v>0.433589743589744</v>
      </c>
      <c r="DT19" s="3" t="n">
        <f aca="false">(20*DU19)/((DG19/18)-3.5)</f>
        <v>56.016</v>
      </c>
      <c r="DU19" s="2" t="n">
        <v>7.78</v>
      </c>
      <c r="DV19" s="2" t="n">
        <v>41.6</v>
      </c>
      <c r="DW19" s="2" t="n">
        <v>52.9</v>
      </c>
      <c r="DX19" s="2" t="n">
        <v>82.1</v>
      </c>
      <c r="DY19" s="2" t="n">
        <v>49.4</v>
      </c>
      <c r="DZ19" s="2" t="n">
        <f aca="false">((DU19*15)+(DV19*30)+(DW19*30)+(DX19*30)+(DY19*15))-(DU19*120)</f>
        <v>5222.1</v>
      </c>
      <c r="EA19" s="2" t="n">
        <f aca="false">((DU19*15)+(DV19*30)+(DW19*30)+(DX19*30)+(DY19*15))</f>
        <v>6155.7</v>
      </c>
      <c r="EB19" s="2" t="n">
        <f aca="false">(1/DU19)</f>
        <v>0.12853470437018</v>
      </c>
      <c r="EC19" s="2" t="n">
        <f aca="false">(EA19/DO19)</f>
        <v>0.283607463718037</v>
      </c>
      <c r="ED19" s="2" t="n">
        <f aca="false">(DP19*EC19)</f>
        <v>1.0550195938452</v>
      </c>
      <c r="EE19" s="2" t="n">
        <f aca="false">(DS19*EB19)</f>
        <v>0.0557313295102498</v>
      </c>
      <c r="EF19" s="2" t="n">
        <v>5.45</v>
      </c>
      <c r="EG19" s="2" t="n">
        <v>206</v>
      </c>
      <c r="EH19" s="2" t="n">
        <v>34</v>
      </c>
      <c r="EI19" s="2" t="n">
        <v>116</v>
      </c>
      <c r="EJ19" s="2" t="n">
        <v>56</v>
      </c>
      <c r="EK19" s="2" t="n">
        <v>282</v>
      </c>
      <c r="EL19" s="6" t="n">
        <v>42703</v>
      </c>
      <c r="EM19" s="2" t="n">
        <v>140</v>
      </c>
      <c r="EN19" s="2" t="n">
        <v>90</v>
      </c>
      <c r="EO19" s="2" t="n">
        <v>50</v>
      </c>
      <c r="EP19" s="3" t="n">
        <v>106.666666666667</v>
      </c>
      <c r="EQ19" s="2" t="n">
        <v>70.9</v>
      </c>
      <c r="ER19" s="2" t="n">
        <v>30.6873268698061</v>
      </c>
      <c r="EX19" s="2" t="n">
        <v>46.4</v>
      </c>
      <c r="FC19" s="2" t="n">
        <v>101</v>
      </c>
      <c r="FD19" s="2" t="n">
        <v>157</v>
      </c>
      <c r="FE19" s="2" t="n">
        <v>162</v>
      </c>
      <c r="FF19" s="2" t="n">
        <v>140</v>
      </c>
      <c r="FG19" s="2" t="n">
        <v>109</v>
      </c>
      <c r="FH19" s="2" t="s">
        <v>723</v>
      </c>
      <c r="FI19" s="8" t="n">
        <v>1</v>
      </c>
      <c r="FJ19" s="2" t="n">
        <f aca="false">((FC19*15)+(FD19*30)+(FE19*30)+(FF19*30)+(FG19*15))-(FC19*120)</f>
        <v>4800</v>
      </c>
      <c r="FK19" s="2" t="n">
        <f aca="false">((FC19*15)+(FD19*30)+(FE19*30)+(FF19*30)+(FG19*15))</f>
        <v>16920</v>
      </c>
      <c r="FL19" s="2" t="n">
        <f aca="false">10000/SQRT((FC19*FQ19)*(AVERAGE(FC19:FG19)*AVERAGE(FQ19:FU19)))</f>
        <v>3.24076346043934</v>
      </c>
      <c r="FM19" s="2" t="n">
        <f aca="false">(FC19*FQ19)/405</f>
        <v>2.51876543209877</v>
      </c>
      <c r="FN19" s="2" t="n">
        <f aca="false">1/(LOG(FQ19)+LOG(FC19))</f>
        <v>0.332375786659696</v>
      </c>
      <c r="FO19" s="2" t="n">
        <f aca="false">(FR19-FQ19)/(FD19-FC19)</f>
        <v>0.971428571428571</v>
      </c>
      <c r="FP19" s="2" t="n">
        <f aca="false">(20*FQ19)/((FC19/18)-3.5)</f>
        <v>95.6842105263158</v>
      </c>
      <c r="FQ19" s="2" t="n">
        <v>10.1</v>
      </c>
      <c r="FR19" s="2" t="n">
        <v>64.5</v>
      </c>
      <c r="FS19" s="2" t="n">
        <v>89.6</v>
      </c>
      <c r="FT19" s="2" t="n">
        <v>117</v>
      </c>
      <c r="FU19" s="2" t="n">
        <v>67.6</v>
      </c>
      <c r="FV19" s="2" t="n">
        <f aca="false">((FQ19*15)+(FR19*30)+(FS19*30)+(FT19*30)+(FU19*15))-(FQ19*120)</f>
        <v>8086.5</v>
      </c>
      <c r="FW19" s="2" t="n">
        <f aca="false">((FQ19*15)+(FR19*30)+(FS19*30)+(FT19*30)+(FU19*15))</f>
        <v>9298.5</v>
      </c>
      <c r="FX19" s="2" t="n">
        <f aca="false">(1/FQ19)</f>
        <v>0.099009900990099</v>
      </c>
      <c r="FY19" s="2" t="n">
        <f aca="false">(FW19/FK19)</f>
        <v>0.549556737588653</v>
      </c>
      <c r="FZ19" s="2" t="n">
        <f aca="false">(FL19*FY19)</f>
        <v>1.78098339461556</v>
      </c>
      <c r="GA19" s="2" t="n">
        <f aca="false">(FO19*FX19)</f>
        <v>0.0961810466760962</v>
      </c>
      <c r="GB19" s="2" t="n">
        <v>5.59</v>
      </c>
      <c r="GC19" s="2" t="n">
        <v>192</v>
      </c>
      <c r="GD19" s="2" t="n">
        <v>41</v>
      </c>
      <c r="GE19" s="2" t="n">
        <v>244</v>
      </c>
      <c r="GF19" s="9" t="n">
        <v>1675</v>
      </c>
      <c r="GG19" s="9" t="n">
        <v>49.5</v>
      </c>
      <c r="GH19" s="9" t="n">
        <v>44.37</v>
      </c>
      <c r="GI19" s="9" t="n">
        <v>10.5</v>
      </c>
      <c r="GJ19" s="9" t="n">
        <v>8.5</v>
      </c>
      <c r="GK19" s="9" t="n">
        <v>3.7</v>
      </c>
      <c r="GL19" s="9" t="n">
        <v>120</v>
      </c>
      <c r="GM19" s="9" t="n">
        <v>274.4</v>
      </c>
      <c r="GN19" s="9" t="n">
        <v>28.3</v>
      </c>
      <c r="GO19" s="9" t="n">
        <v>8</v>
      </c>
      <c r="GP19" s="9" t="n">
        <v>2132</v>
      </c>
      <c r="GQ19" s="9" t="n">
        <v>276</v>
      </c>
      <c r="GR19" s="9" t="n">
        <v>0.88</v>
      </c>
      <c r="GS19" s="9" t="n">
        <v>0.43</v>
      </c>
      <c r="GT19" s="9" t="n">
        <v>0.67</v>
      </c>
      <c r="GU19" s="9" t="n">
        <v>1.08</v>
      </c>
      <c r="GV19" s="9" t="n">
        <v>112.8</v>
      </c>
      <c r="GW19" s="9" t="n">
        <v>69</v>
      </c>
      <c r="GX19" s="9" t="n">
        <v>0.64</v>
      </c>
      <c r="GY19" s="9" t="n">
        <v>13.97</v>
      </c>
      <c r="GZ19" s="9" t="n">
        <v>0.41</v>
      </c>
      <c r="HA19" s="9" t="n">
        <v>821</v>
      </c>
      <c r="HB19" s="9" t="n">
        <v>10.54</v>
      </c>
      <c r="HC19" s="9" t="n">
        <v>1760</v>
      </c>
      <c r="HD19" s="9" t="n">
        <v>307</v>
      </c>
      <c r="HE19" s="9" t="n">
        <v>1967</v>
      </c>
      <c r="HF19" s="9" t="n">
        <v>187</v>
      </c>
      <c r="HG19" s="9" t="n">
        <v>35</v>
      </c>
      <c r="HH19" s="9" t="n">
        <v>3.4</v>
      </c>
      <c r="HI19" s="9" t="n">
        <v>300</v>
      </c>
      <c r="HP19" s="2" t="n">
        <v>0</v>
      </c>
      <c r="HQ19" s="2" t="n">
        <v>1</v>
      </c>
      <c r="HR19" s="2" t="n">
        <v>2</v>
      </c>
      <c r="HS19" s="2" t="n">
        <v>3</v>
      </c>
    </row>
    <row r="20" customFormat="false" ht="13.8" hidden="false" customHeight="false" outlineLevel="0" collapsed="false">
      <c r="A20" s="1" t="n">
        <v>31394</v>
      </c>
      <c r="B20" s="2" t="n">
        <v>2</v>
      </c>
      <c r="C20" s="2" t="n">
        <v>1</v>
      </c>
      <c r="D20" s="2" t="n">
        <v>45</v>
      </c>
      <c r="E20" s="21" t="s">
        <v>1407</v>
      </c>
      <c r="F20" s="21" t="s">
        <v>1407</v>
      </c>
      <c r="G20" s="2" t="n">
        <v>1</v>
      </c>
      <c r="H20" s="2" t="n">
        <v>1</v>
      </c>
      <c r="I20" s="2" t="n">
        <v>1</v>
      </c>
      <c r="J20" s="2" t="n">
        <v>1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1</v>
      </c>
      <c r="Q20" s="2" t="n">
        <v>0</v>
      </c>
      <c r="R20" s="2" t="n">
        <v>1</v>
      </c>
      <c r="S20" s="2" t="n">
        <f aca="false">SUM(G20:R20)</f>
        <v>6</v>
      </c>
      <c r="T20" s="2" t="n">
        <v>122</v>
      </c>
      <c r="U20" s="2" t="n">
        <v>84</v>
      </c>
      <c r="V20" s="2" t="n">
        <f aca="false">T20-U20</f>
        <v>38</v>
      </c>
      <c r="W20" s="3" t="n">
        <f aca="false">U20+((T20-U20)/3)</f>
        <v>96.6666666666667</v>
      </c>
      <c r="X20" s="4" t="n">
        <v>92.4</v>
      </c>
      <c r="Y20" s="4" t="n">
        <v>179.5</v>
      </c>
      <c r="Z20" s="3" t="n">
        <v>28.6776173369232</v>
      </c>
      <c r="AA20" s="3" t="n">
        <v>1</v>
      </c>
      <c r="AB20" s="4" t="n">
        <v>89.5</v>
      </c>
      <c r="AC20" s="4" t="n">
        <v>99</v>
      </c>
      <c r="AF20" s="3" t="n">
        <v>94</v>
      </c>
      <c r="AG20" s="4" t="n">
        <v>28.7</v>
      </c>
      <c r="AN20" s="2" t="n">
        <v>122</v>
      </c>
      <c r="AO20" s="2" t="n">
        <v>151</v>
      </c>
      <c r="AP20" s="2" t="n">
        <v>233</v>
      </c>
      <c r="AQ20" s="2" t="n">
        <v>204</v>
      </c>
      <c r="AR20" s="2" t="n">
        <v>185</v>
      </c>
      <c r="AS20" s="2" t="n">
        <v>4</v>
      </c>
      <c r="AT20" s="2" t="n">
        <f aca="false">((AN20*15)+(AO20*30)+(AP20*30)+(AQ20*30)+(AR20*15))-(AN20*120)</f>
        <v>7605</v>
      </c>
      <c r="AU20" s="2" t="n">
        <f aca="false">((AN20*15)+(AO20*30)+(AP20*30)+(AQ20*30)+(AR20*15))</f>
        <v>22245</v>
      </c>
      <c r="AW20" s="5" t="n">
        <f aca="false">10000/SQRT((AN20*BC20)*(AVERAGE(AN20:AR20)*AVERAGE(BC20:BG20)))</f>
        <v>0.887127027181103</v>
      </c>
      <c r="AX20" s="3" t="n">
        <f aca="false">(AN20*BC20)/405</f>
        <v>10.6034567901235</v>
      </c>
      <c r="AY20" s="3" t="n">
        <v>1</v>
      </c>
      <c r="AZ20" s="3" t="n">
        <f aca="false">1/(LOG(BC20)+LOG(AN20))</f>
        <v>0.275261998253322</v>
      </c>
      <c r="BA20" s="3" t="n">
        <f aca="false">(BD20-BC20)/(AO20-AN20)</f>
        <v>1.27931034482759</v>
      </c>
      <c r="BB20" s="3" t="n">
        <f aca="false">(20*BC20)/((AN20/18)-3.5)</f>
        <v>214.779661016949</v>
      </c>
      <c r="BC20" s="2" t="n">
        <v>35.2</v>
      </c>
      <c r="BD20" s="2" t="n">
        <v>72.3</v>
      </c>
      <c r="BE20" s="2" t="n">
        <v>182</v>
      </c>
      <c r="BF20" s="2" t="n">
        <v>237</v>
      </c>
      <c r="BG20" s="2" t="n">
        <v>300</v>
      </c>
      <c r="BH20" s="3" t="n">
        <f aca="false">((BC20*15)+(BD20*30)+(BE20*30)+(BF20*30)+(BG20*15))-(BC20*120)</f>
        <v>15543</v>
      </c>
      <c r="BI20" s="3" t="n">
        <f aca="false">((BC20*15)+(BD20*30)+(BE20*30)+(BF20*30)+(BG20*15))</f>
        <v>19767</v>
      </c>
      <c r="BJ20" s="3" t="n">
        <f aca="false">(1/BC20)</f>
        <v>0.0284090909090909</v>
      </c>
      <c r="BK20" s="3" t="n">
        <f aca="false">(BI20/AU20)</f>
        <v>0.888604180714767</v>
      </c>
      <c r="BL20" s="3" t="n">
        <f aca="false">(AW20*BK20)</f>
        <v>0.788304785178192</v>
      </c>
      <c r="BM20" s="5" t="n">
        <f aca="false">(BA20*BJ20)</f>
        <v>0.0363440438871473</v>
      </c>
      <c r="BV20" s="2" t="n">
        <v>256</v>
      </c>
      <c r="BW20" s="2" t="n">
        <v>1</v>
      </c>
      <c r="BX20" s="2" t="n">
        <v>29</v>
      </c>
      <c r="BY20" s="2" t="n">
        <v>1</v>
      </c>
      <c r="CC20" s="2" t="n">
        <v>265</v>
      </c>
      <c r="CD20" s="2" t="n">
        <v>1</v>
      </c>
      <c r="CE20" s="2" t="n">
        <v>3</v>
      </c>
      <c r="CN20" s="6" t="n">
        <v>42885</v>
      </c>
      <c r="CO20" s="2" t="n">
        <v>110</v>
      </c>
      <c r="CP20" s="2" t="n">
        <v>80</v>
      </c>
      <c r="CQ20" s="2" t="n">
        <v>30</v>
      </c>
      <c r="CR20" s="2" t="n">
        <v>90</v>
      </c>
      <c r="CS20" s="2" t="n">
        <v>88.8</v>
      </c>
      <c r="CT20" s="2" t="n">
        <v>27.5603075705496</v>
      </c>
      <c r="CU20" s="2" t="n">
        <v>96.3</v>
      </c>
      <c r="CV20" s="2" t="n">
        <v>102.4</v>
      </c>
      <c r="CW20" s="2" t="n">
        <v>99.7</v>
      </c>
      <c r="CX20" s="2" t="n">
        <v>0.536490250696379</v>
      </c>
      <c r="CY20" s="2" t="n">
        <v>0.9404296875</v>
      </c>
      <c r="CZ20" s="2" t="n">
        <v>25.2</v>
      </c>
      <c r="DC20" s="2" t="n">
        <v>11</v>
      </c>
      <c r="DD20" s="2" t="n">
        <v>52.8</v>
      </c>
      <c r="DE20" s="2" t="n">
        <v>63.1</v>
      </c>
      <c r="DF20" s="2" t="n">
        <v>3.3</v>
      </c>
      <c r="DG20" s="2" t="n">
        <v>93</v>
      </c>
      <c r="DH20" s="2" t="n">
        <v>150</v>
      </c>
      <c r="DI20" s="2" t="n">
        <v>129</v>
      </c>
      <c r="DJ20" s="2" t="n">
        <v>112</v>
      </c>
      <c r="DK20" s="2" t="n">
        <v>105</v>
      </c>
      <c r="DL20" s="3" t="n">
        <v>1</v>
      </c>
      <c r="DM20" s="7" t="n">
        <v>1</v>
      </c>
      <c r="DN20" s="2" t="n">
        <f aca="false">((DG20*15)+(DH20*30)+(DI20*30)+(DJ20*30)+(DK20*15))-(DG20*120)</f>
        <v>3540</v>
      </c>
      <c r="DO20" s="2" t="n">
        <f aca="false">((DG20*15)+(DH20*30)+(DI20*30)+(DJ20*30)+(DK20*15))</f>
        <v>14700</v>
      </c>
      <c r="DP20" s="3" t="n">
        <f aca="false">10000/SQRT((DG20*DU20)*(AVERAGE(DG20:DK20)*AVERAGE(DU20:DY20)))</f>
        <v>1.57673358441131</v>
      </c>
      <c r="DQ20" s="3" t="n">
        <f aca="false">(DG20*DU20)/405</f>
        <v>7.37111111111111</v>
      </c>
      <c r="DR20" s="3" t="n">
        <f aca="false">1/(LOG(DU20)+LOG(DG20))</f>
        <v>0.287770779490317</v>
      </c>
      <c r="DS20" s="3" t="n">
        <f aca="false">(DV20-DU20)/(DH20-DG20)</f>
        <v>2.3140350877193</v>
      </c>
      <c r="DT20" s="3" t="n">
        <f aca="false">(20*DU20)/((DG20/18)-3.5)</f>
        <v>385.2</v>
      </c>
      <c r="DU20" s="20" t="n">
        <v>32.1</v>
      </c>
      <c r="DV20" s="20" t="n">
        <v>164</v>
      </c>
      <c r="DW20" s="20" t="n">
        <v>166</v>
      </c>
      <c r="DX20" s="20" t="n">
        <v>118</v>
      </c>
      <c r="DY20" s="20" t="n">
        <v>91.8</v>
      </c>
      <c r="DZ20" s="2" t="n">
        <f aca="false">((DU20*15)+(DV20*30)+(DW20*30)+(DX20*30)+(DY20*15))-(DU20*120)</f>
        <v>11446.5</v>
      </c>
      <c r="EA20" s="2" t="n">
        <f aca="false">((DU20*15)+(DV20*30)+(DW20*30)+(DX20*30)+(DY20*15))</f>
        <v>15298.5</v>
      </c>
      <c r="EB20" s="2" t="n">
        <f aca="false">(1/DU20)</f>
        <v>0.0311526479750779</v>
      </c>
      <c r="EC20" s="2" t="n">
        <f aca="false">(EA20/DO20)</f>
        <v>1.04071428571429</v>
      </c>
      <c r="ED20" s="2" t="n">
        <f aca="false">(DP20*EC20)</f>
        <v>1.64092916606234</v>
      </c>
      <c r="EE20" s="2" t="n">
        <f aca="false">(DS20*EB20)</f>
        <v>0.0720883204896978</v>
      </c>
      <c r="EF20" s="2" t="n">
        <v>5.75</v>
      </c>
      <c r="EG20" s="2" t="n">
        <v>210</v>
      </c>
      <c r="EH20" s="2" t="n">
        <v>41</v>
      </c>
      <c r="EK20" s="2" t="n">
        <v>260</v>
      </c>
      <c r="EL20" s="6" t="n">
        <v>43075</v>
      </c>
      <c r="EM20" s="2" t="n">
        <v>110</v>
      </c>
      <c r="EN20" s="2" t="n">
        <v>70</v>
      </c>
      <c r="EO20" s="2" t="n">
        <v>40</v>
      </c>
      <c r="EP20" s="2" t="n">
        <v>83.3333333333333</v>
      </c>
      <c r="EQ20" s="2" t="n">
        <v>86.2</v>
      </c>
      <c r="ER20" s="2" t="n">
        <v>26.7533616281686</v>
      </c>
      <c r="ES20" s="2" t="n">
        <v>94</v>
      </c>
      <c r="ET20" s="2" t="n">
        <v>99</v>
      </c>
      <c r="EU20" s="2" t="n">
        <v>95.1</v>
      </c>
      <c r="EV20" s="2" t="n">
        <v>0.523676880222841</v>
      </c>
      <c r="EW20" s="2" t="n">
        <v>0.94949494949495</v>
      </c>
      <c r="EX20" s="2" t="n">
        <v>23.8</v>
      </c>
      <c r="EY20" s="2" t="n">
        <v>10</v>
      </c>
      <c r="EZ20" s="2" t="n">
        <v>53.9</v>
      </c>
      <c r="FA20" s="2" t="n">
        <v>62.4</v>
      </c>
      <c r="FB20" s="2" t="n">
        <v>3.3</v>
      </c>
      <c r="FC20" s="2" t="n">
        <v>92</v>
      </c>
      <c r="FD20" s="2" t="n">
        <v>109</v>
      </c>
      <c r="FE20" s="2" t="n">
        <v>124</v>
      </c>
      <c r="FF20" s="2" t="n">
        <v>171</v>
      </c>
      <c r="FG20" s="2" t="n">
        <v>109</v>
      </c>
      <c r="FH20" s="2" t="s">
        <v>722</v>
      </c>
      <c r="FI20" s="8" t="n">
        <v>1</v>
      </c>
      <c r="FJ20" s="2" t="n">
        <f aca="false">((FC20*15)+(FD20*30)+(FE20*30)+(FF20*30)+(FG20*15))-(FC20*120)</f>
        <v>4095</v>
      </c>
      <c r="FK20" s="2" t="n">
        <f aca="false">((FC20*15)+(FD20*30)+(FE20*30)+(FF20*30)+(FG20*15))</f>
        <v>15135</v>
      </c>
      <c r="FL20" s="2" t="n">
        <f aca="false">10000/SQRT((FC20*FQ20)*(AVERAGE(FC20:FG20)*AVERAGE(FQ20:FU20)))</f>
        <v>4.56225510668026</v>
      </c>
      <c r="FM20" s="2" t="n">
        <f aca="false">(FC20*FQ20)/405</f>
        <v>1.28572839506173</v>
      </c>
      <c r="FN20" s="2" t="n">
        <f aca="false">1/(LOG(FQ20)+LOG(FC20))</f>
        <v>0.368106615771746</v>
      </c>
      <c r="FO20" s="2" t="n">
        <f aca="false">(FR20-FQ20)/(FD20-FC20)</f>
        <v>0.596470588235294</v>
      </c>
      <c r="FP20" s="2" t="n">
        <f aca="false">(20*FQ20)/((FC20/18)-3.5)</f>
        <v>70.2620689655173</v>
      </c>
      <c r="FQ20" s="23" t="n">
        <v>5.66</v>
      </c>
      <c r="FR20" s="23" t="n">
        <v>15.8</v>
      </c>
      <c r="FS20" s="23" t="n">
        <v>126</v>
      </c>
      <c r="FT20" s="23" t="n">
        <v>209</v>
      </c>
      <c r="FU20" s="23" t="n">
        <v>24.8</v>
      </c>
      <c r="FV20" s="2" t="n">
        <f aca="false">((FQ20*15)+(FR20*30)+(FS20*30)+(FT20*30)+(FU20*15))-(FQ20*120)</f>
        <v>10301.7</v>
      </c>
      <c r="FW20" s="2" t="n">
        <f aca="false">((FQ20*15)+(FR20*30)+(FS20*30)+(FT20*30)+(FU20*15))</f>
        <v>10980.9</v>
      </c>
      <c r="FX20" s="2" t="n">
        <f aca="false">(1/FQ20)</f>
        <v>0.176678445229682</v>
      </c>
      <c r="FY20" s="2" t="n">
        <f aca="false">(FW20/FK20)</f>
        <v>0.725530227948464</v>
      </c>
      <c r="FZ20" s="2" t="n">
        <f aca="false">(FL20*FY20)</f>
        <v>3.31005398750877</v>
      </c>
      <c r="GA20" s="2" t="n">
        <f aca="false">(FO20*FX20)</f>
        <v>0.105383496154646</v>
      </c>
      <c r="GB20" s="2" t="n">
        <v>5.64</v>
      </c>
      <c r="GC20" s="2" t="n">
        <v>211</v>
      </c>
      <c r="GD20" s="2" t="n">
        <v>36</v>
      </c>
      <c r="GE20" s="2" t="n">
        <v>477</v>
      </c>
      <c r="HK20" s="2" t="n">
        <v>9</v>
      </c>
      <c r="HL20" s="2" t="n">
        <v>0</v>
      </c>
      <c r="HM20" s="2" t="n">
        <v>0</v>
      </c>
      <c r="HN20" s="2" t="n">
        <v>21.9200000762939</v>
      </c>
      <c r="HO20" s="2" t="n">
        <v>545.048828125</v>
      </c>
      <c r="HP20" s="2" t="n">
        <v>0</v>
      </c>
      <c r="HQ20" s="2" t="n">
        <v>2</v>
      </c>
      <c r="HR20" s="2" t="n">
        <v>4</v>
      </c>
      <c r="HS20" s="2" t="n">
        <v>1</v>
      </c>
      <c r="HT20" s="2" t="n">
        <v>2841.3798828125</v>
      </c>
      <c r="HU20" s="2" t="n">
        <v>67.3099975585938</v>
      </c>
      <c r="HV20" s="2" t="n">
        <v>16.3199996948242</v>
      </c>
      <c r="HW20" s="2" t="n">
        <v>25.3199996948242</v>
      </c>
      <c r="HX20" s="2" t="n">
        <v>44.689998626709</v>
      </c>
      <c r="HY20" s="2" t="n">
        <v>405.149993896484</v>
      </c>
      <c r="HZ20" s="2" t="n">
        <v>73.5800018310547</v>
      </c>
      <c r="IA20" s="2" t="n">
        <v>45.1399993896484</v>
      </c>
      <c r="IB20" s="2" t="n">
        <v>9.27999973297119</v>
      </c>
      <c r="IC20" s="2" t="n">
        <v>131.509994506836</v>
      </c>
      <c r="ID20" s="2" t="n">
        <v>1.30999994277954</v>
      </c>
      <c r="IE20" s="2" t="n">
        <v>39.2799987792969</v>
      </c>
      <c r="IF20" s="2" t="n">
        <v>5.88000011444092</v>
      </c>
      <c r="IG20" s="2" t="n">
        <v>30.1200008392334</v>
      </c>
      <c r="IH20" s="2" t="n">
        <v>28.2399997711182</v>
      </c>
      <c r="II20" s="2" t="n">
        <v>6.76000022888184</v>
      </c>
      <c r="IJ20" s="2" t="n">
        <v>7.90000009536743</v>
      </c>
      <c r="IK20" s="2" t="n">
        <v>14.6700000762939</v>
      </c>
      <c r="IL20" s="2" t="n">
        <v>4.17000007629395</v>
      </c>
      <c r="IM20" s="2" t="n">
        <v>3.03999996185303</v>
      </c>
      <c r="IN20" s="2" t="n">
        <v>0.819999992847443</v>
      </c>
      <c r="IO20" s="2" t="n">
        <v>965.609985351563</v>
      </c>
      <c r="IP20" s="2" t="n">
        <v>15.3100004196167</v>
      </c>
      <c r="IQ20" s="2" t="n">
        <v>0.319999992847443</v>
      </c>
      <c r="IR20" s="2" t="n">
        <v>367.160003662109</v>
      </c>
      <c r="IS20" s="2" t="n">
        <v>1565.05004882813</v>
      </c>
      <c r="IT20" s="2" t="n">
        <v>2563.57006835937</v>
      </c>
      <c r="IU20" s="2" t="n">
        <v>1704.30004882813</v>
      </c>
      <c r="IV20" s="2" t="n">
        <v>7.98999977111816</v>
      </c>
      <c r="IW20" s="2" t="n">
        <v>6.32999992370606</v>
      </c>
      <c r="IX20" s="2" t="n">
        <v>2.45000004768372</v>
      </c>
      <c r="IY20" s="2" t="n">
        <v>32.4500007629395</v>
      </c>
      <c r="IZ20" s="2" t="n">
        <v>115.48999786377</v>
      </c>
      <c r="JA20" s="2" t="n">
        <v>1.80999994277954</v>
      </c>
      <c r="JB20" s="2" t="n">
        <v>1.3400000333786</v>
      </c>
      <c r="JC20" s="2" t="n">
        <v>13.960000038147</v>
      </c>
      <c r="JD20" s="2" t="n">
        <v>3.10999989509583</v>
      </c>
      <c r="JE20" s="2" t="n">
        <v>1.42999994754791</v>
      </c>
      <c r="JF20" s="2" t="n">
        <v>6.59999990463257</v>
      </c>
      <c r="JG20" s="2" t="n">
        <v>263.679992675781</v>
      </c>
      <c r="JH20" s="2" t="n">
        <v>2.14000010490417</v>
      </c>
      <c r="JI20" s="2" t="n">
        <v>31.5699996948242</v>
      </c>
      <c r="JJ20" s="2" t="n">
        <v>3681.32006835937</v>
      </c>
      <c r="JK20" s="2" t="n">
        <v>1509.46997070313</v>
      </c>
      <c r="JL20" s="2" t="n">
        <v>47.4700012207031</v>
      </c>
      <c r="JM20" s="2" t="n">
        <v>511.209991455078</v>
      </c>
      <c r="JN20" s="2" t="n">
        <v>23.5900001525879</v>
      </c>
      <c r="JO20" s="2" t="n">
        <v>1833.78002929688</v>
      </c>
      <c r="JP20" s="2" t="n">
        <v>613.390014648438</v>
      </c>
      <c r="JQ20" s="2" t="n">
        <v>49.3499984741211</v>
      </c>
      <c r="JR20" s="2" t="n">
        <v>15.8599996566772</v>
      </c>
      <c r="JS20" s="2" t="n">
        <v>6.01000022888184</v>
      </c>
      <c r="JT20" s="2" t="n">
        <v>35.8400001525879</v>
      </c>
      <c r="JU20" s="2" t="n">
        <v>38.7700004577637</v>
      </c>
      <c r="JV20" s="2" t="n">
        <v>29.3700008392334</v>
      </c>
      <c r="JW20" s="2" t="n">
        <v>181.059997558594</v>
      </c>
      <c r="JX20" s="2" t="n">
        <v>1.20000004768372</v>
      </c>
      <c r="JY20" s="2" t="n">
        <v>138.179992675781</v>
      </c>
      <c r="JZ20" s="2" t="n">
        <v>24.6000003814697</v>
      </c>
      <c r="KA20" s="2" t="n">
        <v>116.769996643066</v>
      </c>
      <c r="KB20" s="2" t="n">
        <v>0.219999998807907</v>
      </c>
      <c r="KC20" s="2" t="n">
        <v>0.0799999982118607</v>
      </c>
      <c r="KD20" s="2" t="n">
        <v>0.0599999986588955</v>
      </c>
      <c r="KE20" s="2" t="n">
        <v>0.46000000834465</v>
      </c>
      <c r="KF20" s="2" t="n">
        <v>1.41999995708466</v>
      </c>
      <c r="KG20" s="2" t="n">
        <v>1.11000001430511</v>
      </c>
      <c r="KH20" s="2" t="n">
        <v>1.39999997615814</v>
      </c>
      <c r="KI20" s="2" t="n">
        <v>1.24000000953674</v>
      </c>
      <c r="KJ20" s="2" t="n">
        <v>16.3600006103516</v>
      </c>
      <c r="KK20" s="2" t="n">
        <v>13.1599998474121</v>
      </c>
      <c r="KL20" s="2" t="n">
        <v>12.1599998474121</v>
      </c>
      <c r="KM20" s="2" t="n">
        <v>9.35000038146973</v>
      </c>
      <c r="KN20" s="2" t="n">
        <v>1.07000005245209</v>
      </c>
      <c r="KO20" s="2" t="n">
        <v>0.0399999991059303</v>
      </c>
      <c r="KP20" s="2" t="n">
        <v>26.5699996948242</v>
      </c>
      <c r="KQ20" s="2" t="n">
        <v>18.7999992370605</v>
      </c>
      <c r="KR20" s="2" t="n">
        <v>0.119999997317791</v>
      </c>
      <c r="KS20" s="2" t="n">
        <v>0.0199999995529652</v>
      </c>
      <c r="KT20" s="2" t="n">
        <v>0</v>
      </c>
      <c r="KU20" s="2" t="n">
        <v>14.4799995422363</v>
      </c>
      <c r="KV20" s="2" t="n">
        <v>5.09000015258789</v>
      </c>
      <c r="KW20" s="2" t="n">
        <v>0</v>
      </c>
      <c r="KX20" s="2" t="n">
        <v>0.0199999995529652</v>
      </c>
      <c r="KY20" s="2" t="n">
        <v>0.550000011920929</v>
      </c>
      <c r="KZ20" s="2" t="n">
        <v>0.360000014305115</v>
      </c>
      <c r="LA20" s="2" t="n">
        <v>0</v>
      </c>
      <c r="LB20" s="2" t="n">
        <v>0.0799999982118607</v>
      </c>
      <c r="LC20" s="2" t="n">
        <v>0.0399999991059303</v>
      </c>
      <c r="LD20" s="2" t="n">
        <v>0</v>
      </c>
      <c r="LE20" s="2" t="n">
        <v>0</v>
      </c>
      <c r="LF20" s="2" t="n">
        <v>0</v>
      </c>
      <c r="LG20" s="2" t="n">
        <v>0.0199999995529652</v>
      </c>
      <c r="LH20" s="2" t="n">
        <v>0.00999999977648258</v>
      </c>
      <c r="LI20" s="2" t="n">
        <v>43.4790992736816</v>
      </c>
      <c r="LJ20" s="0" t="n">
        <v>7</v>
      </c>
      <c r="LK20" s="0" t="n">
        <v>1</v>
      </c>
      <c r="LL20" s="0" t="n">
        <v>48</v>
      </c>
      <c r="LM20" s="0" t="n">
        <v>40</v>
      </c>
      <c r="LN20" s="0" t="n">
        <v>44</v>
      </c>
      <c r="LO20" s="0" t="n">
        <v>2</v>
      </c>
    </row>
    <row r="21" customFormat="false" ht="13.8" hidden="false" customHeight="false" outlineLevel="0" collapsed="false">
      <c r="A21" s="1" t="n">
        <v>30901</v>
      </c>
      <c r="B21" s="2" t="n">
        <v>2</v>
      </c>
      <c r="C21" s="2" t="n">
        <v>2</v>
      </c>
      <c r="D21" s="2" t="n">
        <v>49</v>
      </c>
      <c r="E21" s="21" t="s">
        <v>1407</v>
      </c>
      <c r="F21" s="21" t="s">
        <v>1407</v>
      </c>
      <c r="G21" s="2" t="n">
        <v>1</v>
      </c>
      <c r="H21" s="2" t="n">
        <v>1</v>
      </c>
      <c r="I21" s="2" t="n">
        <v>1</v>
      </c>
      <c r="J21" s="2" t="n">
        <v>1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1</v>
      </c>
      <c r="Q21" s="2" t="n">
        <v>0</v>
      </c>
      <c r="R21" s="2" t="n">
        <v>1</v>
      </c>
      <c r="S21" s="2" t="n">
        <f aca="false">SUM(G21:R21)</f>
        <v>6</v>
      </c>
      <c r="T21" s="2" t="n">
        <v>130</v>
      </c>
      <c r="U21" s="2" t="n">
        <v>80</v>
      </c>
      <c r="V21" s="2" t="n">
        <f aca="false">T21-U21</f>
        <v>50</v>
      </c>
      <c r="W21" s="3" t="n">
        <f aca="false">U21+((T21-U21)/3)</f>
        <v>96.6666666666667</v>
      </c>
      <c r="X21" s="4" t="n">
        <v>69.9</v>
      </c>
      <c r="Y21" s="4" t="n">
        <v>158</v>
      </c>
      <c r="Z21" s="3" t="n">
        <v>28.0003204614645</v>
      </c>
      <c r="AA21" s="3" t="n">
        <v>1</v>
      </c>
      <c r="AB21" s="4" t="n">
        <v>88.5</v>
      </c>
      <c r="AC21" s="4" t="n">
        <v>108.5</v>
      </c>
      <c r="AD21" s="3" t="n">
        <v>0.560126582278481</v>
      </c>
      <c r="AE21" s="3" t="n">
        <v>0.815668202764977</v>
      </c>
      <c r="AF21" s="3" t="n">
        <v>93</v>
      </c>
      <c r="AG21" s="4" t="n">
        <v>39.4</v>
      </c>
      <c r="AH21" s="4" t="n">
        <v>27.5</v>
      </c>
      <c r="AI21" s="4" t="n">
        <v>42.4</v>
      </c>
      <c r="AJ21" s="2" t="n">
        <v>8</v>
      </c>
      <c r="AK21" s="4" t="n">
        <v>42.5</v>
      </c>
      <c r="AL21" s="4" t="n">
        <v>40.2</v>
      </c>
      <c r="AM21" s="4" t="n">
        <v>2.2</v>
      </c>
      <c r="AN21" s="2" t="n">
        <v>124</v>
      </c>
      <c r="AO21" s="2" t="n">
        <v>209</v>
      </c>
      <c r="AP21" s="2" t="n">
        <v>226</v>
      </c>
      <c r="AQ21" s="2" t="n">
        <v>192</v>
      </c>
      <c r="AR21" s="2" t="n">
        <v>208</v>
      </c>
      <c r="AS21" s="2" t="n">
        <v>5</v>
      </c>
      <c r="AT21" s="2" t="n">
        <f aca="false">((AN21*15)+(AO21*30)+(AP21*30)+(AQ21*30)+(AR21*15))-(AN21*120)</f>
        <v>8910</v>
      </c>
      <c r="AU21" s="2" t="n">
        <f aca="false">((AN21*15)+(AO21*30)+(AP21*30)+(AQ21*30)+(AR21*15))</f>
        <v>23790</v>
      </c>
      <c r="AV21" s="2" t="n">
        <v>5.71</v>
      </c>
      <c r="AW21" s="5" t="n">
        <f aca="false">10000/SQRT((AN21*BC21)*(AVERAGE(AN21:AR21)*AVERAGE(BC21:BG21)))</f>
        <v>0.704174089724886</v>
      </c>
      <c r="AX21" s="3" t="n">
        <f aca="false">(AN21*BC21)/405</f>
        <v>14.9412345679012</v>
      </c>
      <c r="AY21" s="3" t="n">
        <v>1</v>
      </c>
      <c r="AZ21" s="3" t="n">
        <f aca="false">1/(LOG(BC21)+LOG(AN21))</f>
        <v>0.264421446035069</v>
      </c>
      <c r="BA21" s="3" t="n">
        <f aca="false">(BD21-BC21)/(AO21-AN21)</f>
        <v>1.14352941176471</v>
      </c>
      <c r="BB21" s="3" t="n">
        <f aca="false">(20*BC21)/((AN21/18)-3.5)</f>
        <v>288</v>
      </c>
      <c r="BC21" s="2" t="n">
        <v>48.8</v>
      </c>
      <c r="BD21" s="4" t="n">
        <v>146</v>
      </c>
      <c r="BE21" s="4" t="n">
        <v>165</v>
      </c>
      <c r="BF21" s="4" t="n">
        <v>227</v>
      </c>
      <c r="BG21" s="4" t="n">
        <v>282</v>
      </c>
      <c r="BH21" s="3" t="n">
        <f aca="false">((BC21*15)+(BD21*30)+(BE21*30)+(BF21*30)+(BG21*15))-(BC21*120)</f>
        <v>15246</v>
      </c>
      <c r="BI21" s="3" t="n">
        <f aca="false">((BC21*15)+(BD21*30)+(BE21*30)+(BF21*30)+(BG21*15))</f>
        <v>21102</v>
      </c>
      <c r="BJ21" s="3" t="n">
        <f aca="false">(1/BC21)</f>
        <v>0.0204918032786885</v>
      </c>
      <c r="BK21" s="3" t="n">
        <f aca="false">(BI21/AU21)</f>
        <v>0.887011349306431</v>
      </c>
      <c r="BL21" s="3" t="n">
        <f aca="false">(AW21*BK21)</f>
        <v>0.624610409473499</v>
      </c>
      <c r="BM21" s="5" t="n">
        <f aca="false">(BA21*BJ21)</f>
        <v>0.0234329797492768</v>
      </c>
      <c r="BV21" s="2" t="n">
        <v>145</v>
      </c>
      <c r="BW21" s="2" t="n">
        <v>0</v>
      </c>
      <c r="BX21" s="2" t="n">
        <v>26</v>
      </c>
      <c r="BY21" s="2" t="n">
        <v>1</v>
      </c>
      <c r="BZ21" s="2" t="n">
        <v>77</v>
      </c>
      <c r="CA21" s="2" t="n">
        <v>0</v>
      </c>
      <c r="CB21" s="2" t="n">
        <v>42</v>
      </c>
      <c r="CC21" s="2" t="n">
        <v>208</v>
      </c>
      <c r="CD21" s="2" t="n">
        <v>1</v>
      </c>
      <c r="CE21" s="2" t="n">
        <v>3</v>
      </c>
      <c r="CF21" s="2" t="n">
        <v>89</v>
      </c>
      <c r="CG21" s="2" t="n">
        <v>71.61</v>
      </c>
      <c r="CH21" s="2" t="n">
        <v>92</v>
      </c>
      <c r="CI21" s="2" t="n">
        <v>102</v>
      </c>
      <c r="CJ21" s="2" t="n">
        <v>423</v>
      </c>
      <c r="CK21" s="2" t="n">
        <v>1.25</v>
      </c>
      <c r="CL21" s="2" t="n">
        <v>0.85</v>
      </c>
      <c r="CM21" s="2" t="n">
        <v>0.5</v>
      </c>
      <c r="CN21" s="6" t="n">
        <v>42592</v>
      </c>
      <c r="CO21" s="2" t="n">
        <v>112</v>
      </c>
      <c r="CP21" s="2" t="n">
        <v>70</v>
      </c>
      <c r="CQ21" s="2" t="n">
        <v>42</v>
      </c>
      <c r="CR21" s="3" t="n">
        <v>84</v>
      </c>
      <c r="CS21" s="2" t="n">
        <v>68.1</v>
      </c>
      <c r="CT21" s="22" t="n">
        <v>27.2792821663195</v>
      </c>
      <c r="CU21" s="2" t="n">
        <v>86.75</v>
      </c>
      <c r="CV21" s="2" t="n">
        <v>104</v>
      </c>
      <c r="CW21" s="2" t="n">
        <v>97.25</v>
      </c>
      <c r="CX21" s="2" t="n">
        <v>0.549050632911393</v>
      </c>
      <c r="CY21" s="2" t="n">
        <v>0.834134615384615</v>
      </c>
      <c r="CZ21" s="2" t="n">
        <v>37.8</v>
      </c>
      <c r="DA21" s="2" t="n">
        <v>25.7</v>
      </c>
      <c r="DB21" s="2" t="n">
        <v>42.4</v>
      </c>
      <c r="DC21" s="2" t="n">
        <v>8</v>
      </c>
      <c r="DD21" s="2" t="n">
        <v>43.3</v>
      </c>
      <c r="DE21" s="2" t="n">
        <v>40.2</v>
      </c>
      <c r="DF21" s="2" t="n">
        <v>2.2</v>
      </c>
      <c r="DG21" s="2" t="n">
        <v>96</v>
      </c>
      <c r="DH21" s="2" t="n">
        <v>125</v>
      </c>
      <c r="DI21" s="2" t="n">
        <v>104</v>
      </c>
      <c r="DJ21" s="2" t="n">
        <v>126</v>
      </c>
      <c r="DK21" s="2" t="n">
        <v>173</v>
      </c>
      <c r="DL21" s="3" t="n">
        <v>3</v>
      </c>
      <c r="DM21" s="7" t="n">
        <v>1</v>
      </c>
      <c r="DN21" s="2" t="n">
        <f aca="false">((DG21*15)+(DH21*30)+(DI21*30)+(DJ21*30)+(DK21*15))-(DG21*120)</f>
        <v>3165</v>
      </c>
      <c r="DO21" s="2" t="n">
        <f aca="false">((DG21*15)+(DH21*30)+(DI21*30)+(DJ21*30)+(DK21*15))</f>
        <v>14685</v>
      </c>
      <c r="DP21" s="3" t="n">
        <f aca="false">10000/SQRT((DG21*DU21)*(AVERAGE(DG21:DK21)*AVERAGE(DU21:DY21)))</f>
        <v>2.25601398355362</v>
      </c>
      <c r="DQ21" s="3" t="n">
        <f aca="false">(DG21*DU21)/405</f>
        <v>3.43703703703704</v>
      </c>
      <c r="DR21" s="3" t="n">
        <f aca="false">1/(LOG(DU21)+LOG(DG21))</f>
        <v>0.318102659102569</v>
      </c>
      <c r="DS21" s="3" t="n">
        <f aca="false">(DV21-DU21)/(DH21-DG21)</f>
        <v>6.70689655172414</v>
      </c>
      <c r="DT21" s="3" t="n">
        <f aca="false">(20*DU21)/((DG21/18)-3.5)</f>
        <v>158.181818181818</v>
      </c>
      <c r="DU21" s="2" t="n">
        <v>14.5</v>
      </c>
      <c r="DV21" s="2" t="n">
        <v>209</v>
      </c>
      <c r="DW21" s="2" t="n">
        <v>116</v>
      </c>
      <c r="DX21" s="2" t="n">
        <v>117</v>
      </c>
      <c r="DY21" s="2" t="n">
        <v>109</v>
      </c>
      <c r="DZ21" s="2" t="n">
        <f aca="false">((DU21*15)+(DV21*30)+(DW21*30)+(DX21*30)+(DY21*15))-(DU21*120)</f>
        <v>13372.5</v>
      </c>
      <c r="EA21" s="2" t="n">
        <f aca="false">((DU21*15)+(DV21*30)+(DW21*30)+(DX21*30)+(DY21*15))</f>
        <v>15112.5</v>
      </c>
      <c r="EB21" s="2" t="n">
        <f aca="false">(1/DU21)</f>
        <v>0.0689655172413793</v>
      </c>
      <c r="EC21" s="2" t="n">
        <f aca="false">(EA21/DO21)</f>
        <v>1.0291113381001</v>
      </c>
      <c r="ED21" s="2" t="n">
        <f aca="false">(DP21*EC21)</f>
        <v>2.32168956938741</v>
      </c>
      <c r="EE21" s="2" t="n">
        <f aca="false">(DS21*EB21)</f>
        <v>0.462544589774079</v>
      </c>
      <c r="EF21" s="2" t="n">
        <v>5.12</v>
      </c>
      <c r="EG21" s="2" t="n">
        <v>167</v>
      </c>
      <c r="EH21" s="2" t="n">
        <v>33</v>
      </c>
      <c r="EI21" s="2" t="n">
        <v>113</v>
      </c>
      <c r="EJ21" s="2" t="n">
        <v>22</v>
      </c>
      <c r="EK21" s="2" t="n">
        <v>112</v>
      </c>
      <c r="EL21" s="6" t="n">
        <v>42808</v>
      </c>
      <c r="EM21" s="2" t="n">
        <v>106</v>
      </c>
      <c r="EN21" s="2" t="n">
        <v>68</v>
      </c>
      <c r="EO21" s="2" t="n">
        <v>38</v>
      </c>
      <c r="EP21" s="3" t="n">
        <v>80.6666666666667</v>
      </c>
      <c r="EQ21" s="2" t="n">
        <v>69.1</v>
      </c>
      <c r="ER21" s="22" t="n">
        <v>27.6798589969556</v>
      </c>
      <c r="ES21" s="2" t="n">
        <v>86</v>
      </c>
      <c r="ET21" s="2" t="n">
        <v>108.7</v>
      </c>
      <c r="EU21" s="2" t="n">
        <v>91.7</v>
      </c>
      <c r="EV21" s="2" t="n">
        <v>0.544303797468354</v>
      </c>
      <c r="EW21" s="2" t="n">
        <v>0.791168353265869</v>
      </c>
      <c r="EX21" s="2" t="n">
        <v>40.7</v>
      </c>
      <c r="EY21" s="2" t="n">
        <v>8</v>
      </c>
      <c r="EZ21" s="2" t="n">
        <v>43.4</v>
      </c>
      <c r="FA21" s="2" t="n">
        <v>38.9</v>
      </c>
      <c r="FB21" s="2" t="n">
        <v>2.1</v>
      </c>
      <c r="FC21" s="2" t="n">
        <v>90</v>
      </c>
      <c r="FD21" s="2" t="n">
        <v>163</v>
      </c>
      <c r="FE21" s="2" t="n">
        <v>137</v>
      </c>
      <c r="FF21" s="2" t="n">
        <v>103</v>
      </c>
      <c r="FG21" s="2" t="n">
        <v>103</v>
      </c>
      <c r="FH21" s="2" t="s">
        <v>722</v>
      </c>
      <c r="FI21" s="8" t="n">
        <v>1</v>
      </c>
      <c r="FJ21" s="2" t="n">
        <f aca="false">((FC21*15)+(FD21*30)+(FE21*30)+(FF21*30)+(FG21*15))-(FC21*120)</f>
        <v>4185</v>
      </c>
      <c r="FK21" s="2" t="n">
        <f aca="false">((FC21*15)+(FD21*30)+(FE21*30)+(FF21*30)+(FG21*15))</f>
        <v>14985</v>
      </c>
      <c r="GB21" s="2" t="n">
        <v>6.01</v>
      </c>
      <c r="GC21" s="2" t="n">
        <v>153</v>
      </c>
      <c r="GD21" s="2" t="n">
        <v>34</v>
      </c>
      <c r="GE21" s="2" t="n">
        <v>150</v>
      </c>
      <c r="GF21" s="9" t="n">
        <v>2138</v>
      </c>
      <c r="GG21" s="9" t="n">
        <v>96.8</v>
      </c>
      <c r="GH21" s="9" t="n">
        <v>59.6</v>
      </c>
      <c r="GI21" s="9" t="n">
        <v>12.5</v>
      </c>
      <c r="GJ21" s="9" t="n">
        <v>21.2</v>
      </c>
      <c r="GK21" s="9" t="n">
        <v>8.7</v>
      </c>
      <c r="GL21" s="9" t="n">
        <v>209</v>
      </c>
      <c r="GM21" s="9" t="n">
        <v>314.1</v>
      </c>
      <c r="GN21" s="9" t="n">
        <v>85.5</v>
      </c>
      <c r="GO21" s="9" t="n">
        <v>13.6</v>
      </c>
      <c r="GP21" s="9" t="n">
        <v>1253</v>
      </c>
      <c r="GQ21" s="9" t="n">
        <v>1039</v>
      </c>
      <c r="GR21" s="9" t="n">
        <v>1.38</v>
      </c>
      <c r="GS21" s="9" t="n">
        <v>2.18</v>
      </c>
      <c r="GT21" s="9" t="n">
        <v>2.36</v>
      </c>
      <c r="GU21" s="9" t="n">
        <v>4.02</v>
      </c>
      <c r="GV21" s="9" t="n">
        <v>278.7</v>
      </c>
      <c r="GW21" s="9" t="n">
        <v>247.7</v>
      </c>
      <c r="GX21" s="9" t="n">
        <v>2.74</v>
      </c>
      <c r="GY21" s="9" t="n">
        <v>15.2</v>
      </c>
      <c r="GZ21" s="9" t="n">
        <v>4.85</v>
      </c>
      <c r="HA21" s="9" t="n">
        <v>1441</v>
      </c>
      <c r="HB21" s="9" t="n">
        <v>16.53</v>
      </c>
      <c r="HC21" s="9" t="n">
        <v>3779</v>
      </c>
      <c r="HD21" s="9" t="n">
        <v>444</v>
      </c>
      <c r="HE21" s="9" t="n">
        <v>2712</v>
      </c>
      <c r="HF21" s="9" t="n">
        <v>839</v>
      </c>
      <c r="HG21" s="9" t="n">
        <v>69</v>
      </c>
      <c r="HH21" s="9" t="n">
        <v>10.9</v>
      </c>
      <c r="HI21" s="9" t="n">
        <v>250</v>
      </c>
      <c r="HJ21" s="2" t="n">
        <v>9</v>
      </c>
      <c r="HK21" s="2" t="n">
        <v>9</v>
      </c>
      <c r="HL21" s="2" t="n">
        <v>0</v>
      </c>
      <c r="HM21" s="2" t="n">
        <v>0</v>
      </c>
      <c r="HN21" s="2" t="n">
        <v>24.7101173400879</v>
      </c>
      <c r="HO21" s="2" t="n">
        <v>206.335189819336</v>
      </c>
      <c r="HP21" s="2" t="n">
        <v>0.18</v>
      </c>
      <c r="HQ21" s="2" t="n">
        <v>3</v>
      </c>
      <c r="HR21" s="2" t="n">
        <v>4</v>
      </c>
      <c r="HS21" s="2" t="n">
        <v>1</v>
      </c>
      <c r="HT21" s="2" t="n">
        <v>2353.1201171875</v>
      </c>
      <c r="HU21" s="2" t="n">
        <v>59.4199981689453</v>
      </c>
      <c r="HV21" s="2" t="n">
        <v>24.2700004577637</v>
      </c>
      <c r="HW21" s="2" t="n">
        <v>24.1599998474121</v>
      </c>
      <c r="HX21" s="2" t="n">
        <v>55.0099983215332</v>
      </c>
      <c r="HY21" s="2" t="n">
        <v>321.010009765625</v>
      </c>
      <c r="HZ21" s="2" t="n">
        <v>45.0499992370605</v>
      </c>
      <c r="IA21" s="2" t="n">
        <v>18.8199996948242</v>
      </c>
      <c r="IB21" s="2" t="n">
        <v>26.4099998474121</v>
      </c>
      <c r="IC21" s="2" t="n">
        <v>90.5699996948242</v>
      </c>
      <c r="ID21" s="2" t="n">
        <v>1.41999995708466</v>
      </c>
      <c r="IE21" s="2" t="n">
        <v>12.3900003433228</v>
      </c>
      <c r="IF21" s="2" t="n">
        <v>5.63000011444092</v>
      </c>
      <c r="IG21" s="2" t="n">
        <v>24.6200008392334</v>
      </c>
      <c r="IH21" s="2" t="n">
        <v>21.9099998474121</v>
      </c>
      <c r="II21" s="2" t="n">
        <v>9.94999980926514</v>
      </c>
      <c r="IJ21" s="2" t="n">
        <v>7.53000020980835</v>
      </c>
      <c r="IK21" s="2" t="n">
        <v>25.2800006866455</v>
      </c>
      <c r="IL21" s="2" t="n">
        <v>2.75</v>
      </c>
      <c r="IM21" s="2" t="n">
        <v>1.97000002861023</v>
      </c>
      <c r="IN21" s="2" t="n">
        <v>0.810000002384186</v>
      </c>
      <c r="IO21" s="2" t="n">
        <v>1282.05004882813</v>
      </c>
      <c r="IP21" s="2" t="n">
        <v>11.3199996948242</v>
      </c>
      <c r="IQ21" s="2" t="n">
        <v>0.0799999982118607</v>
      </c>
      <c r="IR21" s="2" t="n">
        <v>339.239990234375</v>
      </c>
      <c r="IS21" s="2" t="n">
        <v>1454.60998535156</v>
      </c>
      <c r="IT21" s="2" t="n">
        <v>2802.1201171875</v>
      </c>
      <c r="IU21" s="2" t="n">
        <v>2364.169921875</v>
      </c>
      <c r="IV21" s="2" t="n">
        <v>6.82999992370606</v>
      </c>
      <c r="IW21" s="2" t="n">
        <v>3.02999997138977</v>
      </c>
      <c r="IX21" s="2" t="n">
        <v>1.85000002384186</v>
      </c>
      <c r="IY21" s="2" t="n">
        <v>47.310001373291</v>
      </c>
      <c r="IZ21" s="2" t="n">
        <v>135.589996337891</v>
      </c>
      <c r="JA21" s="2" t="n">
        <v>1.55999994277954</v>
      </c>
      <c r="JB21" s="2" t="n">
        <v>2.01999998092651</v>
      </c>
      <c r="JC21" s="2" t="n">
        <v>13.0900001525879</v>
      </c>
      <c r="JD21" s="2" t="n">
        <v>4.25</v>
      </c>
      <c r="JE21" s="2" t="n">
        <v>1.16999995708466</v>
      </c>
      <c r="JF21" s="2" t="n">
        <v>0.219999998807907</v>
      </c>
      <c r="JG21" s="2" t="n">
        <v>350.540008544922</v>
      </c>
      <c r="JH21" s="2" t="n">
        <v>2.69000005722046</v>
      </c>
      <c r="JI21" s="2" t="n">
        <v>29.7299995422363</v>
      </c>
      <c r="JJ21" s="2" t="n">
        <v>3765.89990234375</v>
      </c>
      <c r="JK21" s="2" t="n">
        <v>4346.490234375</v>
      </c>
      <c r="JL21" s="2" t="n">
        <v>48.689998626709</v>
      </c>
      <c r="JM21" s="2" t="n">
        <v>803.72998046875</v>
      </c>
      <c r="JN21" s="2" t="n">
        <v>1764.47998046875</v>
      </c>
      <c r="JO21" s="2" t="n">
        <v>2356.15991210937</v>
      </c>
      <c r="JP21" s="2" t="n">
        <v>372.230010986328</v>
      </c>
      <c r="JQ21" s="2" t="n">
        <v>249.279998779297</v>
      </c>
      <c r="JR21" s="2" t="n">
        <v>10.8599996566772</v>
      </c>
      <c r="JS21" s="2" t="n">
        <v>8.55000019073486</v>
      </c>
      <c r="JT21" s="2" t="n">
        <v>26.7700004577637</v>
      </c>
      <c r="JU21" s="2" t="n">
        <v>41.9799995422363</v>
      </c>
      <c r="JV21" s="2" t="n">
        <v>21.1000003814697</v>
      </c>
      <c r="JW21" s="2" t="n">
        <v>98.3399963378906</v>
      </c>
      <c r="JX21" s="2" t="n">
        <v>0</v>
      </c>
      <c r="JY21" s="2" t="n">
        <v>127.550003051758</v>
      </c>
      <c r="JZ21" s="2" t="n">
        <v>34.8800010681152</v>
      </c>
      <c r="KA21" s="2" t="n">
        <v>88.1999969482422</v>
      </c>
      <c r="KB21" s="2" t="n">
        <v>0.430000007152557</v>
      </c>
      <c r="KC21" s="2" t="n">
        <v>0.490000009536743</v>
      </c>
      <c r="KD21" s="2" t="n">
        <v>0.479999989271164</v>
      </c>
      <c r="KE21" s="2" t="n">
        <v>0.980000019073486</v>
      </c>
      <c r="KF21" s="2" t="n">
        <v>0.680000007152557</v>
      </c>
      <c r="KG21" s="2" t="n">
        <v>0.400000005960465</v>
      </c>
      <c r="KH21" s="2" t="n">
        <v>1.71000003814697</v>
      </c>
      <c r="KI21" s="2" t="n">
        <v>2.13000011444092</v>
      </c>
      <c r="KJ21" s="2" t="n">
        <v>12.5</v>
      </c>
      <c r="KK21" s="2" t="n">
        <v>12.9799995422363</v>
      </c>
      <c r="KL21" s="2" t="n">
        <v>6.73999977111816</v>
      </c>
      <c r="KM21" s="2" t="n">
        <v>5.8600001335144</v>
      </c>
      <c r="KN21" s="2" t="n">
        <v>0.629999995231628</v>
      </c>
      <c r="KO21" s="2" t="n">
        <v>0.0500000007450581</v>
      </c>
      <c r="KP21" s="2" t="n">
        <v>37.4700012207031</v>
      </c>
      <c r="KQ21" s="2" t="n">
        <v>20.0300006866455</v>
      </c>
      <c r="KR21" s="2" t="n">
        <v>4.51000022888184</v>
      </c>
      <c r="KS21" s="2" t="n">
        <v>0.0199999995529652</v>
      </c>
      <c r="KT21" s="2" t="n">
        <v>0.0299999993294477</v>
      </c>
      <c r="KU21" s="2" t="n">
        <v>13.3100004196167</v>
      </c>
      <c r="KV21" s="2" t="n">
        <v>13.8199996948242</v>
      </c>
      <c r="KW21" s="2" t="n">
        <v>0.490000009536743</v>
      </c>
      <c r="KX21" s="2" t="n">
        <v>1.24000000953674</v>
      </c>
      <c r="KY21" s="2" t="n">
        <v>0.649999976158142</v>
      </c>
      <c r="KZ21" s="2" t="n">
        <v>1.20000004768372</v>
      </c>
      <c r="LA21" s="2" t="n">
        <v>0</v>
      </c>
      <c r="LB21" s="2" t="n">
        <v>0</v>
      </c>
      <c r="LC21" s="2" t="n">
        <v>0</v>
      </c>
      <c r="LD21" s="2" t="n">
        <v>0</v>
      </c>
      <c r="LE21" s="2" t="n">
        <v>0</v>
      </c>
      <c r="LF21" s="2" t="n">
        <v>0</v>
      </c>
      <c r="LG21" s="2" t="n">
        <v>0.00999999977648258</v>
      </c>
      <c r="LH21" s="2" t="n">
        <v>0.00999999977648258</v>
      </c>
      <c r="LI21" s="2" t="n">
        <v>64.4885025024414</v>
      </c>
    </row>
    <row r="22" customFormat="false" ht="13.8" hidden="false" customHeight="false" outlineLevel="0" collapsed="false">
      <c r="A22" s="1" t="n">
        <v>31174</v>
      </c>
      <c r="B22" s="2" t="n">
        <v>2</v>
      </c>
      <c r="C22" s="2" t="n">
        <v>2</v>
      </c>
      <c r="D22" s="2" t="n">
        <v>44</v>
      </c>
      <c r="E22" s="2" t="s">
        <v>1407</v>
      </c>
      <c r="F22" s="2" t="s">
        <v>1407</v>
      </c>
      <c r="G22" s="2" t="n">
        <v>1</v>
      </c>
      <c r="H22" s="2" t="n">
        <v>1</v>
      </c>
      <c r="I22" s="2" t="n">
        <v>0</v>
      </c>
      <c r="J22" s="2" t="n">
        <v>1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1</v>
      </c>
      <c r="S22" s="2" t="n">
        <f aca="false">SUM(G22:R22)</f>
        <v>4</v>
      </c>
      <c r="T22" s="2" t="n">
        <v>120</v>
      </c>
      <c r="U22" s="2" t="n">
        <v>70</v>
      </c>
      <c r="V22" s="2" t="n">
        <f aca="false">T22-U22</f>
        <v>50</v>
      </c>
      <c r="W22" s="3" t="n">
        <f aca="false">U22+((T22-U22)/3)</f>
        <v>86.6666666666667</v>
      </c>
      <c r="X22" s="4" t="n">
        <v>62.9</v>
      </c>
      <c r="Y22" s="4" t="n">
        <v>161</v>
      </c>
      <c r="Z22" s="3" t="n">
        <v>24.2660391188612</v>
      </c>
      <c r="AA22" s="3" t="n">
        <v>0</v>
      </c>
      <c r="AB22" s="4" t="n">
        <v>80.5</v>
      </c>
      <c r="AC22" s="4" t="n">
        <v>100.5</v>
      </c>
      <c r="AD22" s="3" t="n">
        <v>0.5</v>
      </c>
      <c r="AE22" s="3" t="n">
        <v>0.800995024875622</v>
      </c>
      <c r="AF22" s="3" t="n">
        <v>96</v>
      </c>
      <c r="AG22" s="4" t="n">
        <v>36.4</v>
      </c>
      <c r="AH22" s="4" t="n">
        <v>22.9</v>
      </c>
      <c r="AI22" s="4" t="n">
        <v>40</v>
      </c>
      <c r="AJ22" s="2" t="n">
        <v>6</v>
      </c>
      <c r="AK22" s="4" t="n">
        <v>44.2</v>
      </c>
      <c r="AL22" s="4" t="n">
        <v>38</v>
      </c>
      <c r="AM22" s="4" t="n">
        <v>2</v>
      </c>
      <c r="AN22" s="2" t="n">
        <v>107</v>
      </c>
      <c r="AO22" s="2" t="n">
        <v>193</v>
      </c>
      <c r="AP22" s="2" t="n">
        <v>123</v>
      </c>
      <c r="AQ22" s="2" t="n">
        <v>159</v>
      </c>
      <c r="AR22" s="2" t="n">
        <v>141</v>
      </c>
      <c r="AS22" s="2" t="n">
        <v>4</v>
      </c>
      <c r="AT22" s="2" t="n">
        <f aca="false">((AN22*15)+(AO22*30)+(AP22*30)+(AQ22*30)+(AR22*15))-(AN22*120)</f>
        <v>5130</v>
      </c>
      <c r="AU22" s="2" t="n">
        <f aca="false">((AN22*15)+(AO22*30)+(AP22*30)+(AQ22*30)+(AR22*15))</f>
        <v>17970</v>
      </c>
      <c r="AV22" s="2" t="n">
        <v>5.19</v>
      </c>
      <c r="AW22" s="5" t="n">
        <f aca="false">10000/SQRT((AN22*BC22)*(AVERAGE(AN22:AR22)*AVERAGE(BC22:BG22)))</f>
        <v>4.69441438477725</v>
      </c>
      <c r="AX22" s="3" t="n">
        <f aca="false">(AN22*BC22)/405</f>
        <v>1.94713580246914</v>
      </c>
      <c r="AY22" s="3" t="n">
        <v>0</v>
      </c>
      <c r="AZ22" s="3" t="n">
        <f aca="false">1/(LOG(BC22)+LOG(AN22))</f>
        <v>0.34520239678654</v>
      </c>
      <c r="BA22" s="3" t="n">
        <f aca="false">(BD22-BC22)/(AO22-AN22)</f>
        <v>0.571279069767442</v>
      </c>
      <c r="BB22" s="3" t="n">
        <f aca="false">(20*BC22)/((AN22/18)-3.5)</f>
        <v>60.3</v>
      </c>
      <c r="BC22" s="2" t="n">
        <v>7.37</v>
      </c>
      <c r="BD22" s="2" t="n">
        <v>56.5</v>
      </c>
      <c r="BE22" s="2" t="n">
        <v>38.9</v>
      </c>
      <c r="BF22" s="2" t="n">
        <v>61.7</v>
      </c>
      <c r="BG22" s="2" t="n">
        <v>34.5</v>
      </c>
      <c r="BH22" s="3" t="n">
        <f aca="false">((BC22*15)+(BD22*30)+(BE22*30)+(BF22*30)+(BG22*15))-(BC22*120)</f>
        <v>4456.65</v>
      </c>
      <c r="BI22" s="3" t="n">
        <f aca="false">((BC22*15)+(BD22*30)+(BE22*30)+(BF22*30)+(BG22*15))</f>
        <v>5341.05</v>
      </c>
      <c r="BJ22" s="3" t="n">
        <f aca="false">(1/BC22)</f>
        <v>0.135685210312076</v>
      </c>
      <c r="BK22" s="3" t="n">
        <f aca="false">(BI22/AU22)</f>
        <v>0.297220367278798</v>
      </c>
      <c r="BL22" s="3" t="n">
        <f aca="false">(AW22*BK22)</f>
        <v>1.39527556760237</v>
      </c>
      <c r="BM22" s="5" t="n">
        <f aca="false">(BA22*BJ22)</f>
        <v>0.0775141207282825</v>
      </c>
      <c r="BV22" s="2" t="n">
        <v>188</v>
      </c>
      <c r="BW22" s="2" t="n">
        <v>0</v>
      </c>
      <c r="BX22" s="2" t="n">
        <v>43</v>
      </c>
      <c r="BY22" s="2" t="n">
        <v>1</v>
      </c>
      <c r="BZ22" s="2" t="n">
        <v>124</v>
      </c>
      <c r="CA22" s="2" t="n">
        <v>0</v>
      </c>
      <c r="CB22" s="2" t="n">
        <v>21</v>
      </c>
      <c r="CC22" s="2" t="n">
        <v>104</v>
      </c>
      <c r="CD22" s="2" t="n">
        <v>0</v>
      </c>
      <c r="CE22" s="2" t="n">
        <v>0</v>
      </c>
      <c r="CN22" s="6" t="n">
        <v>42773</v>
      </c>
      <c r="CO22" s="2" t="n">
        <v>110</v>
      </c>
      <c r="CP22" s="2" t="n">
        <v>76</v>
      </c>
      <c r="CQ22" s="2" t="n">
        <v>34</v>
      </c>
      <c r="CR22" s="3" t="n">
        <v>87.3333333333333</v>
      </c>
      <c r="CS22" s="2" t="n">
        <v>59.8</v>
      </c>
      <c r="CT22" s="22" t="n">
        <v>23.0700976042591</v>
      </c>
      <c r="CU22" s="2" t="n">
        <v>78.6</v>
      </c>
      <c r="CV22" s="2" t="n">
        <v>100</v>
      </c>
      <c r="CW22" s="2" t="n">
        <v>90.6</v>
      </c>
      <c r="CX22" s="2" t="n">
        <v>0.488198757763975</v>
      </c>
      <c r="CY22" s="2" t="n">
        <v>0.786</v>
      </c>
      <c r="CZ22" s="2" t="n">
        <v>38</v>
      </c>
      <c r="DG22" s="2" t="n">
        <v>92</v>
      </c>
      <c r="DH22" s="2" t="n">
        <v>131</v>
      </c>
      <c r="DI22" s="2" t="n">
        <v>104</v>
      </c>
      <c r="DJ22" s="2" t="n">
        <v>110</v>
      </c>
      <c r="DK22" s="2" t="n">
        <v>100</v>
      </c>
      <c r="DL22" s="3" t="n">
        <v>1</v>
      </c>
      <c r="DM22" s="7" t="n">
        <v>1</v>
      </c>
      <c r="DN22" s="2" t="n">
        <f aca="false">((DG22*15)+(DH22*30)+(DI22*30)+(DJ22*30)+(DK22*15))-(DG22*120)</f>
        <v>2190</v>
      </c>
      <c r="DO22" s="2" t="n">
        <f aca="false">((DG22*15)+(DH22*30)+(DI22*30)+(DJ22*30)+(DK22*15))</f>
        <v>13230</v>
      </c>
      <c r="DP22" s="3" t="n">
        <f aca="false">10000/SQRT((DG22*DU22)*(AVERAGE(DG22:DK22)*AVERAGE(DU22:DY22)))</f>
        <v>12.3408687882486</v>
      </c>
      <c r="DQ22" s="3" t="n">
        <f aca="false">(DG22*DU22)/405</f>
        <v>0.60879012345679</v>
      </c>
      <c r="DR22" s="3" t="n">
        <f aca="false">1/(LOG(DU22)+LOG(DG22))</f>
        <v>0.418073724903953</v>
      </c>
      <c r="DS22" s="3" t="n">
        <f aca="false">(DV22-DU22)/(DH22-DG22)</f>
        <v>0.646666666666667</v>
      </c>
      <c r="DT22" s="3" t="n">
        <f aca="false">(20*DU22)/((DG22/18)-3.5)</f>
        <v>33.2689655172414</v>
      </c>
      <c r="DU22" s="2" t="n">
        <v>2.68</v>
      </c>
      <c r="DV22" s="2" t="n">
        <v>27.9</v>
      </c>
      <c r="DW22" s="2" t="n">
        <v>34.5</v>
      </c>
      <c r="DX22" s="2" t="n">
        <v>29.3</v>
      </c>
      <c r="DY22" s="2" t="n">
        <v>29.6</v>
      </c>
      <c r="DZ22" s="2" t="n">
        <f aca="false">((DU22*15)+(DV22*30)+(DW22*30)+(DX22*30)+(DY22*15))-(DU22*120)</f>
        <v>2913.6</v>
      </c>
      <c r="EA22" s="2" t="n">
        <f aca="false">((DU22*15)+(DV22*30)+(DW22*30)+(DX22*30)+(DY22*15))</f>
        <v>3235.2</v>
      </c>
      <c r="EB22" s="2" t="n">
        <f aca="false">(1/DU22)</f>
        <v>0.373134328358209</v>
      </c>
      <c r="EC22" s="2" t="n">
        <f aca="false">(EA22/DO22)</f>
        <v>0.24453514739229</v>
      </c>
      <c r="ED22" s="2" t="n">
        <f aca="false">(DP22*EC22)</f>
        <v>3.01777616808328</v>
      </c>
      <c r="EE22" s="2" t="n">
        <f aca="false">(DS22*EB22)</f>
        <v>0.241293532338308</v>
      </c>
      <c r="EF22" s="2" t="n">
        <v>5.16</v>
      </c>
      <c r="EG22" s="2" t="n">
        <v>173</v>
      </c>
      <c r="EH22" s="2" t="n">
        <v>59</v>
      </c>
      <c r="EK22" s="2" t="n">
        <v>65</v>
      </c>
      <c r="EL22" s="6" t="n">
        <v>42957</v>
      </c>
      <c r="EM22" s="2" t="n">
        <v>110</v>
      </c>
      <c r="EN22" s="2" t="n">
        <v>80</v>
      </c>
      <c r="EO22" s="2" t="n">
        <v>30</v>
      </c>
      <c r="EP22" s="3" t="n">
        <v>90</v>
      </c>
      <c r="EQ22" s="2" t="n">
        <v>60.7</v>
      </c>
      <c r="ER22" s="22" t="n">
        <v>23.417306431079</v>
      </c>
      <c r="ES22" s="2" t="n">
        <v>80.2</v>
      </c>
      <c r="ET22" s="2" t="n">
        <v>101.1</v>
      </c>
      <c r="EU22" s="2" t="n">
        <v>88.7</v>
      </c>
      <c r="EV22" s="2" t="n">
        <v>0.498136645962733</v>
      </c>
      <c r="EW22" s="2" t="n">
        <v>0.793273986152325</v>
      </c>
      <c r="EX22" s="2" t="n">
        <v>36.8</v>
      </c>
      <c r="EY22" s="2" t="n">
        <v>6</v>
      </c>
      <c r="EZ22" s="2" t="n">
        <v>46</v>
      </c>
      <c r="FA22" s="2" t="n">
        <v>36.4</v>
      </c>
      <c r="FB22" s="2" t="n">
        <v>2</v>
      </c>
      <c r="FC22" s="2" t="n">
        <v>81</v>
      </c>
      <c r="FD22" s="2" t="n">
        <v>90</v>
      </c>
      <c r="FE22" s="2" t="n">
        <v>108</v>
      </c>
      <c r="FF22" s="2" t="n">
        <v>117</v>
      </c>
      <c r="FG22" s="2" t="n">
        <v>90</v>
      </c>
      <c r="FH22" s="2" t="s">
        <v>722</v>
      </c>
      <c r="FI22" s="8" t="n">
        <v>1</v>
      </c>
      <c r="FJ22" s="2" t="n">
        <f aca="false">((FC22*15)+(FD22*30)+(FE22*30)+(FF22*30)+(FG22*15))-(FC22*120)</f>
        <v>2295</v>
      </c>
      <c r="FK22" s="2" t="n">
        <f aca="false">((FC22*15)+(FD22*30)+(FE22*30)+(FF22*30)+(FG22*15))</f>
        <v>12015</v>
      </c>
      <c r="FL22" s="2" t="n">
        <f aca="false">10000/SQRT((FC22*FQ22)*(AVERAGE(FC22:FG22)*AVERAGE(FQ22:FU22)))</f>
        <v>7.71320180858458</v>
      </c>
      <c r="FM22" s="2" t="n">
        <f aca="false">(FC22*FQ22)/405</f>
        <v>1.304</v>
      </c>
      <c r="FN22" s="2" t="n">
        <f aca="false">1/(LOG(FQ22)+LOG(FC22))</f>
        <v>0.367278077411589</v>
      </c>
      <c r="FO22" s="2" t="n">
        <f aca="false">(FR22-FQ22)/(FD22-FC22)</f>
        <v>2.36444444444444</v>
      </c>
      <c r="FP22" s="2" t="n">
        <f aca="false">(20*FQ22)/((FC22/18)-3.5)</f>
        <v>130.4</v>
      </c>
      <c r="FQ22" s="23" t="n">
        <v>6.52</v>
      </c>
      <c r="FR22" s="23" t="n">
        <v>27.8</v>
      </c>
      <c r="FS22" s="23" t="n">
        <v>41.4</v>
      </c>
      <c r="FT22" s="23" t="n">
        <v>51.2</v>
      </c>
      <c r="FU22" s="23" t="n">
        <v>36.8</v>
      </c>
      <c r="FV22" s="2" t="n">
        <f aca="false">((FQ22*15)+(FR22*30)+(FS22*30)+(FT22*30)+(FU22*15))-(FQ22*120)</f>
        <v>3479.4</v>
      </c>
      <c r="FW22" s="2" t="n">
        <f aca="false">((FQ22*15)+(FR22*30)+(FS22*30)+(FT22*30)+(FU22*15))</f>
        <v>4261.8</v>
      </c>
      <c r="FX22" s="2" t="n">
        <f aca="false">(1/FQ22)</f>
        <v>0.153374233128834</v>
      </c>
      <c r="FY22" s="2" t="n">
        <f aca="false">(FW22/FK22)</f>
        <v>0.354706616729089</v>
      </c>
      <c r="FZ22" s="2" t="n">
        <f aca="false">(FL22*FY22)</f>
        <v>2.73592371767172</v>
      </c>
      <c r="GA22" s="2" t="n">
        <f aca="false">(FO22*FX22)</f>
        <v>0.362644853442399</v>
      </c>
      <c r="GB22" s="2" t="n">
        <v>5.19</v>
      </c>
      <c r="GC22" s="2" t="n">
        <v>229</v>
      </c>
      <c r="GD22" s="2" t="n">
        <v>47</v>
      </c>
      <c r="GE22" s="2" t="n">
        <v>221</v>
      </c>
      <c r="HP22" s="2" t="n">
        <v>0.14</v>
      </c>
      <c r="HQ22" s="2" t="n">
        <v>1</v>
      </c>
      <c r="HR22" s="2" t="n">
        <v>2</v>
      </c>
      <c r="HS22" s="2" t="n">
        <v>1</v>
      </c>
    </row>
    <row r="23" customFormat="false" ht="13.8" hidden="false" customHeight="false" outlineLevel="0" collapsed="false">
      <c r="A23" s="1" t="n">
        <v>30516</v>
      </c>
      <c r="B23" s="2" t="n">
        <v>2</v>
      </c>
      <c r="C23" s="2" t="n">
        <v>2</v>
      </c>
      <c r="D23" s="2" t="n">
        <v>71</v>
      </c>
      <c r="E23" s="21" t="s">
        <v>1407</v>
      </c>
      <c r="F23" s="21" t="s">
        <v>1407</v>
      </c>
      <c r="G23" s="2" t="n">
        <v>1</v>
      </c>
      <c r="H23" s="2" t="n">
        <v>1</v>
      </c>
      <c r="I23" s="2" t="n">
        <v>1</v>
      </c>
      <c r="J23" s="2" t="n">
        <v>0</v>
      </c>
      <c r="K23" s="2" t="n">
        <v>1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1</v>
      </c>
      <c r="Q23" s="2" t="n">
        <v>0</v>
      </c>
      <c r="R23" s="2" t="n">
        <v>1</v>
      </c>
      <c r="S23" s="2" t="n">
        <f aca="false">SUM(G23:R23)</f>
        <v>6</v>
      </c>
      <c r="T23" s="2" t="n">
        <v>120</v>
      </c>
      <c r="U23" s="2" t="n">
        <v>80</v>
      </c>
      <c r="V23" s="2" t="n">
        <f aca="false">T23-U23</f>
        <v>40</v>
      </c>
      <c r="W23" s="3" t="n">
        <f aca="false">U23+((T23-U23)/3)</f>
        <v>93.3333333333333</v>
      </c>
      <c r="X23" s="2" t="n">
        <v>81.7</v>
      </c>
      <c r="Y23" s="2" t="n">
        <v>156.2</v>
      </c>
      <c r="Z23" s="3" t="n">
        <f aca="false">X23/POWER((Y23/100),2)</f>
        <v>33.4857474494271</v>
      </c>
      <c r="AA23" s="3" t="n">
        <v>2</v>
      </c>
      <c r="AB23" s="2" t="n">
        <v>100</v>
      </c>
      <c r="AC23" s="2" t="n">
        <v>111</v>
      </c>
      <c r="AD23" s="3" t="n">
        <v>0.640204865556978</v>
      </c>
      <c r="AE23" s="3" t="n">
        <v>0.900900900900901</v>
      </c>
      <c r="AF23" s="3" t="n">
        <v>102</v>
      </c>
      <c r="AG23" s="2" t="n">
        <v>42</v>
      </c>
      <c r="AH23" s="2" t="n">
        <v>34.3</v>
      </c>
      <c r="AI23" s="2" t="n">
        <v>47.2</v>
      </c>
      <c r="AJ23" s="2" t="n">
        <v>13</v>
      </c>
      <c r="AK23" s="2" t="n">
        <v>40.8</v>
      </c>
      <c r="AL23" s="2" t="n">
        <v>45</v>
      </c>
      <c r="AM23" s="2" t="n">
        <v>2.4</v>
      </c>
      <c r="AN23" s="2" t="n">
        <v>106</v>
      </c>
      <c r="AO23" s="2" t="n">
        <v>154</v>
      </c>
      <c r="AP23" s="2" t="n">
        <v>174</v>
      </c>
      <c r="AQ23" s="2" t="n">
        <v>180</v>
      </c>
      <c r="AR23" s="2" t="n">
        <v>160</v>
      </c>
      <c r="AS23" s="2" t="n">
        <v>4</v>
      </c>
      <c r="AT23" s="2" t="n">
        <f aca="false">((AN23*15)+(AO23*30)+(AP23*30)+(AQ23*30)+(AR23*15))-(AN23*120)</f>
        <v>6510</v>
      </c>
      <c r="AU23" s="2" t="n">
        <f aca="false">((AN23*15)+(AO23*30)+(AP23*30)+(AQ23*30)+(AR23*15))</f>
        <v>19230</v>
      </c>
      <c r="AV23" s="2" t="n">
        <v>5.36</v>
      </c>
      <c r="AW23" s="5" t="n">
        <f aca="false">10000/SQRT((AN23*BC23)*(AVERAGE(AN23:AR23)*AVERAGE(BC23:BG23)))</f>
        <v>1.41996759807795</v>
      </c>
      <c r="AX23" s="3" t="n">
        <f aca="false">(AN23*BC23)/405</f>
        <v>6.54320987654321</v>
      </c>
      <c r="AY23" s="3" t="n">
        <v>1</v>
      </c>
      <c r="AZ23" s="3" t="n">
        <f aca="false">1/(LOG(BD23)+LOG(AN23))</f>
        <v>0.263680973161682</v>
      </c>
      <c r="BA23" s="3" t="n">
        <f aca="false">(BD23-BC23)/(AO23-AN23)</f>
        <v>0.697916666666667</v>
      </c>
      <c r="BB23" s="3" t="n">
        <f aca="false">(20*BC23)/((AN23/18)-3.5)</f>
        <v>209.302325581395</v>
      </c>
      <c r="BC23" s="3" t="n">
        <v>25</v>
      </c>
      <c r="BD23" s="3" t="n">
        <v>58.5</v>
      </c>
      <c r="BE23" s="3" t="n">
        <v>128</v>
      </c>
      <c r="BF23" s="3" t="n">
        <v>178</v>
      </c>
      <c r="BG23" s="3" t="n">
        <v>215</v>
      </c>
      <c r="BH23" s="3" t="n">
        <f aca="false">((BC23*15)+(BD23*30)+(BE23*30)+(BF23*30)+(BG23*15))-(BC23*120)</f>
        <v>11535</v>
      </c>
      <c r="BI23" s="3" t="n">
        <f aca="false">((BC23*15)+(BD23*30)+(BE23*30)+(BF23*30)+(BG23*15))</f>
        <v>14535</v>
      </c>
      <c r="BJ23" s="3" t="n">
        <f aca="false">(1/BC23)</f>
        <v>0.04</v>
      </c>
      <c r="BK23" s="3" t="n">
        <f aca="false">(BI23/AU23)</f>
        <v>0.75585023400936</v>
      </c>
      <c r="BL23" s="3" t="n">
        <f aca="false">(AW23*BK23)</f>
        <v>1.07328284129293</v>
      </c>
      <c r="BM23" s="5" t="n">
        <f aca="false">(BA23*BJ23)</f>
        <v>0.0279166666666667</v>
      </c>
      <c r="BO23" s="5"/>
      <c r="BQ23" s="2" t="n">
        <v>4.58</v>
      </c>
      <c r="BV23" s="2" t="n">
        <v>106</v>
      </c>
      <c r="BW23" s="2" t="n">
        <v>0</v>
      </c>
      <c r="BX23" s="2" t="n">
        <v>206</v>
      </c>
      <c r="BY23" s="2" t="n">
        <v>0</v>
      </c>
      <c r="BZ23" s="2" t="n">
        <v>25</v>
      </c>
      <c r="CA23" s="2" t="n">
        <v>0</v>
      </c>
      <c r="CB23" s="2" t="n">
        <v>149</v>
      </c>
      <c r="CC23" s="2" t="n">
        <v>32</v>
      </c>
      <c r="CD23" s="2" t="n">
        <v>0</v>
      </c>
      <c r="CE23" s="2" t="n">
        <v>4</v>
      </c>
      <c r="CF23" s="2" t="n">
        <v>82</v>
      </c>
      <c r="CG23" s="2" t="n">
        <v>36.36</v>
      </c>
      <c r="CH23" s="2" t="n">
        <v>164</v>
      </c>
      <c r="CI23" s="2" t="n">
        <v>58</v>
      </c>
      <c r="CJ23" s="2" t="n">
        <v>499</v>
      </c>
      <c r="CK23" s="2" t="n">
        <v>1.02</v>
      </c>
      <c r="CL23" s="2" t="n">
        <v>0.85</v>
      </c>
      <c r="CM23" s="2" t="n">
        <v>0.35</v>
      </c>
      <c r="CN23" s="6" t="n">
        <v>42635</v>
      </c>
      <c r="CO23" s="2" t="n">
        <v>118</v>
      </c>
      <c r="CP23" s="2" t="n">
        <v>88</v>
      </c>
      <c r="CQ23" s="2" t="n">
        <v>30</v>
      </c>
      <c r="CR23" s="3" t="n">
        <v>98</v>
      </c>
      <c r="CS23" s="2" t="n">
        <v>72.1</v>
      </c>
      <c r="CT23" s="22" t="n">
        <v>29.5510696585519</v>
      </c>
      <c r="CZ23" s="2" t="n">
        <v>39.3</v>
      </c>
      <c r="DG23" s="2" t="n">
        <v>85</v>
      </c>
      <c r="DH23" s="2" t="n">
        <v>99</v>
      </c>
      <c r="DI23" s="2" t="n">
        <v>113</v>
      </c>
      <c r="DJ23" s="2" t="n">
        <v>92</v>
      </c>
      <c r="DK23" s="2" t="n">
        <v>83</v>
      </c>
      <c r="DL23" s="3" t="n">
        <v>1</v>
      </c>
      <c r="DM23" s="7" t="n">
        <v>1</v>
      </c>
      <c r="DN23" s="2" t="n">
        <f aca="false">((DG23*15)+(DH23*30)+(DI23*30)+(DJ23*30)+(DK23*15))-(DG23*120)</f>
        <v>1440</v>
      </c>
      <c r="DO23" s="2" t="n">
        <f aca="false">((DG23*15)+(DH23*30)+(DI23*30)+(DJ23*30)+(DK23*15))</f>
        <v>11640</v>
      </c>
      <c r="DP23" s="3" t="n">
        <f aca="false">10000/SQRT((DG23*DU23)*(AVERAGE(DG23:DK23)*AVERAGE(DU23:DY23)))</f>
        <v>12.9820354871815</v>
      </c>
      <c r="DQ23" s="3" t="n">
        <f aca="false">(DG23*DU23)/405</f>
        <v>0.57716049382716</v>
      </c>
      <c r="DR23" s="3" t="n">
        <f aca="false">1/(LOG(DU23)+LOG(DG23))</f>
        <v>0.422163299752075</v>
      </c>
      <c r="DS23" s="3" t="n">
        <f aca="false">(DV23-DU23)/(DH23-DG23)</f>
        <v>1.925</v>
      </c>
      <c r="DT23" s="3" t="n">
        <f aca="false">(20*DU23)/((DG23/18)-3.5)</f>
        <v>45</v>
      </c>
      <c r="DU23" s="2" t="n">
        <v>2.75</v>
      </c>
      <c r="DV23" s="2" t="n">
        <v>29.7</v>
      </c>
      <c r="DW23" s="2" t="n">
        <v>43.9</v>
      </c>
      <c r="DX23" s="2" t="n">
        <v>44.1</v>
      </c>
      <c r="DY23" s="2" t="n">
        <v>14</v>
      </c>
      <c r="DZ23" s="2" t="n">
        <f aca="false">((DU23*15)+(DV23*30)+(DW23*30)+(DX23*30)+(DY23*15))-(DU23*120)</f>
        <v>3452.25</v>
      </c>
      <c r="EA23" s="2" t="n">
        <f aca="false">((DU23*15)+(DV23*30)+(DW23*30)+(DX23*30)+(DY23*15))</f>
        <v>3782.25</v>
      </c>
      <c r="EB23" s="2" t="n">
        <f aca="false">(1/DU23)</f>
        <v>0.363636363636364</v>
      </c>
      <c r="EC23" s="2" t="n">
        <f aca="false">(EA23/DO23)</f>
        <v>0.324935567010309</v>
      </c>
      <c r="ED23" s="2" t="n">
        <f aca="false">(DP23*EC23)</f>
        <v>4.21832506197526</v>
      </c>
      <c r="EE23" s="2" t="n">
        <f aca="false">(DS23*EB23)</f>
        <v>0.7</v>
      </c>
      <c r="EF23" s="2" t="n">
        <v>5.27</v>
      </c>
      <c r="EG23" s="2" t="n">
        <v>163</v>
      </c>
      <c r="EK23" s="2" t="n">
        <v>168</v>
      </c>
      <c r="EL23" s="6" t="n">
        <v>42817</v>
      </c>
      <c r="EM23" s="2" t="n">
        <v>122</v>
      </c>
      <c r="EN23" s="2" t="n">
        <v>70</v>
      </c>
      <c r="EO23" s="2" t="n">
        <v>52</v>
      </c>
      <c r="EP23" s="2" t="n">
        <v>87.3333333333333</v>
      </c>
      <c r="EQ23" s="2" t="n">
        <v>72.1</v>
      </c>
      <c r="ER23" s="2" t="n">
        <v>29.5510696585519</v>
      </c>
      <c r="ES23" s="2" t="n">
        <v>95</v>
      </c>
      <c r="ET23" s="2" t="n">
        <v>100</v>
      </c>
      <c r="EU23" s="2" t="n">
        <v>106.7</v>
      </c>
      <c r="EV23" s="2" t="n">
        <v>0.608194622279129</v>
      </c>
      <c r="EW23" s="2" t="n">
        <v>0.95</v>
      </c>
      <c r="EX23" s="2" t="n">
        <v>40.1</v>
      </c>
      <c r="EY23" s="2" t="n">
        <v>11</v>
      </c>
      <c r="EZ23" s="2" t="n">
        <v>43.4</v>
      </c>
      <c r="FA23" s="2" t="n">
        <v>41</v>
      </c>
      <c r="FB23" s="2" t="n">
        <v>2.2</v>
      </c>
      <c r="FC23" s="2" t="n">
        <v>83</v>
      </c>
      <c r="FD23" s="2" t="n">
        <v>107</v>
      </c>
      <c r="FE23" s="2" t="n">
        <v>120</v>
      </c>
      <c r="FF23" s="2" t="n">
        <v>95</v>
      </c>
      <c r="FG23" s="2" t="n">
        <v>82</v>
      </c>
      <c r="FH23" s="2" t="s">
        <v>722</v>
      </c>
      <c r="FI23" s="8" t="n">
        <v>1</v>
      </c>
      <c r="FJ23" s="2" t="n">
        <f aca="false">((FC23*15)+(FD23*30)+(FE23*30)+(FF23*30)+(FG23*15))-(FC23*120)</f>
        <v>2175</v>
      </c>
      <c r="FK23" s="2" t="n">
        <f aca="false">((FC23*15)+(FD23*30)+(FE23*30)+(FF23*30)+(FG23*15))</f>
        <v>12135</v>
      </c>
      <c r="FL23" s="2" t="n">
        <f aca="false">10000/SQRT((FC23*FQ23)*(AVERAGE(FC23:FG23)*AVERAGE(FQ23:FU23)))</f>
        <v>4.10709464046484</v>
      </c>
      <c r="FM23" s="2" t="n">
        <f aca="false">(FC23*FQ23)/405</f>
        <v>2.58222222222222</v>
      </c>
      <c r="FN23" s="2" t="n">
        <f aca="false">1/(LOG(FQ23)+LOG(FC23))</f>
        <v>0.331186292617341</v>
      </c>
      <c r="FO23" s="2" t="n">
        <f aca="false">(FR23-FQ23)/(FD23-FC23)</f>
        <v>1.60833333333333</v>
      </c>
      <c r="FP23" s="2" t="n">
        <f aca="false">(20*FQ23)/((FC23/18)-3.5)</f>
        <v>226.8</v>
      </c>
      <c r="FQ23" s="20" t="n">
        <v>12.6</v>
      </c>
      <c r="FR23" s="20" t="n">
        <v>51.2</v>
      </c>
      <c r="FS23" s="20" t="n">
        <v>98.7</v>
      </c>
      <c r="FT23" s="20" t="n">
        <v>88.1</v>
      </c>
      <c r="FU23" s="20" t="n">
        <v>40.4</v>
      </c>
      <c r="FV23" s="2" t="n">
        <f aca="false">((FQ23*15)+(FR23*30)+(FS23*30)+(FT23*30)+(FU23*15))-(FQ23*120)</f>
        <v>6423</v>
      </c>
      <c r="FW23" s="2" t="n">
        <f aca="false">((FQ23*15)+(FR23*30)+(FS23*30)+(FT23*30)+(FU23*15))</f>
        <v>7935</v>
      </c>
      <c r="FX23" s="2" t="n">
        <f aca="false">(1/FQ23)</f>
        <v>0.0793650793650794</v>
      </c>
      <c r="FY23" s="2" t="n">
        <f aca="false">(FW23/FK23)</f>
        <v>0.65389369592089</v>
      </c>
      <c r="FZ23" s="2" t="n">
        <f aca="false">(FL23*FY23)</f>
        <v>2.68560329395043</v>
      </c>
      <c r="GA23" s="2" t="n">
        <f aca="false">(FO23*FX23)</f>
        <v>0.127645502645503</v>
      </c>
      <c r="GB23" s="2" t="n">
        <v>5.44</v>
      </c>
      <c r="GC23" s="2" t="n">
        <v>212</v>
      </c>
      <c r="GD23" s="2" t="n">
        <v>49</v>
      </c>
      <c r="GE23" s="2" t="n">
        <v>125</v>
      </c>
      <c r="GF23" s="9" t="n">
        <v>1421</v>
      </c>
      <c r="GG23" s="9" t="n">
        <v>48.7</v>
      </c>
      <c r="GH23" s="9" t="n">
        <v>34.1</v>
      </c>
      <c r="GI23" s="9" t="n">
        <v>7</v>
      </c>
      <c r="GJ23" s="9" t="n">
        <v>8.1</v>
      </c>
      <c r="GK23" s="9" t="n">
        <v>3.7</v>
      </c>
      <c r="GL23" s="9" t="n">
        <v>51</v>
      </c>
      <c r="GM23" s="9" t="n">
        <v>237.7</v>
      </c>
      <c r="GN23" s="9" t="n">
        <v>20.3</v>
      </c>
      <c r="GO23" s="9" t="n">
        <v>16.1</v>
      </c>
      <c r="GP23" s="9" t="n">
        <v>575</v>
      </c>
      <c r="GQ23" s="9" t="n">
        <v>2342</v>
      </c>
      <c r="GR23" s="9" t="n">
        <v>0.89</v>
      </c>
      <c r="GS23" s="9" t="n">
        <v>0.76</v>
      </c>
      <c r="GT23" s="9" t="n">
        <v>0.88</v>
      </c>
      <c r="GU23" s="9" t="n">
        <v>1.41</v>
      </c>
      <c r="GV23" s="9" t="n">
        <v>177.6</v>
      </c>
      <c r="GW23" s="9" t="n">
        <v>199.5</v>
      </c>
      <c r="GX23" s="9" t="n">
        <v>1.48</v>
      </c>
      <c r="GY23" s="9" t="n">
        <v>11.53</v>
      </c>
      <c r="GZ23" s="9" t="n">
        <v>0.68</v>
      </c>
      <c r="HA23" s="9" t="n">
        <v>649</v>
      </c>
      <c r="HB23" s="9" t="n">
        <v>9.17</v>
      </c>
      <c r="HC23" s="9" t="n">
        <v>1951</v>
      </c>
      <c r="HD23" s="9" t="n">
        <v>184</v>
      </c>
      <c r="HE23" s="9" t="n">
        <v>1099</v>
      </c>
      <c r="HF23" s="9" t="n">
        <v>527</v>
      </c>
      <c r="HG23" s="9" t="n">
        <v>17</v>
      </c>
      <c r="HH23" s="9" t="n">
        <v>3.3</v>
      </c>
      <c r="HI23" s="9" t="n">
        <v>0</v>
      </c>
      <c r="HN23" s="2" t="n">
        <v>25.7703590393066</v>
      </c>
      <c r="HO23" s="2" t="n">
        <v>149.178253173828</v>
      </c>
      <c r="HP23" s="2" t="n">
        <v>0</v>
      </c>
      <c r="HQ23" s="2" t="n">
        <v>1</v>
      </c>
      <c r="HR23" s="2" t="n">
        <v>2</v>
      </c>
      <c r="HS23" s="2" t="n">
        <v>1</v>
      </c>
      <c r="HT23" s="2" t="n">
        <v>1787.41003417969</v>
      </c>
      <c r="HU23" s="2" t="n">
        <v>67.9899978637695</v>
      </c>
      <c r="HV23" s="2" t="n">
        <v>36.5099983215332</v>
      </c>
      <c r="HW23" s="2" t="n">
        <v>25.5</v>
      </c>
      <c r="HX23" s="2" t="n">
        <v>18.9300003051758</v>
      </c>
      <c r="HY23" s="2" t="n">
        <v>291</v>
      </c>
      <c r="HZ23" s="2" t="n">
        <v>43.3499984741211</v>
      </c>
      <c r="IA23" s="2" t="n">
        <v>30.25</v>
      </c>
      <c r="IB23" s="2" t="n">
        <v>21.7900009155273</v>
      </c>
      <c r="IC23" s="2" t="n">
        <v>74.4700012207031</v>
      </c>
      <c r="ID23" s="2" t="n">
        <v>1.33000004291534</v>
      </c>
      <c r="IE23" s="2" t="n">
        <v>18.2299995422363</v>
      </c>
      <c r="IF23" s="2" t="n">
        <v>10.4300003051758</v>
      </c>
      <c r="IG23" s="2" t="n">
        <v>34.8400001525879</v>
      </c>
      <c r="IH23" s="2" t="n">
        <v>38.560001373291</v>
      </c>
      <c r="II23" s="2" t="n">
        <v>21.1900005340576</v>
      </c>
      <c r="IJ23" s="2" t="n">
        <v>9.40999984741211</v>
      </c>
      <c r="IK23" s="2" t="n">
        <v>19.3999996185303</v>
      </c>
      <c r="IL23" s="2" t="n">
        <v>6.6100001335144</v>
      </c>
      <c r="IM23" s="2" t="n">
        <v>7.82999992370606</v>
      </c>
      <c r="IN23" s="2" t="n">
        <v>2.39000010490417</v>
      </c>
      <c r="IO23" s="2" t="n">
        <v>1100.85998535156</v>
      </c>
      <c r="IP23" s="2" t="n">
        <v>13.289999961853</v>
      </c>
      <c r="IQ23" s="2" t="n">
        <v>0.360000014305115</v>
      </c>
      <c r="IR23" s="2" t="n">
        <v>453.290008544922</v>
      </c>
      <c r="IS23" s="2" t="n">
        <v>1391.89001464844</v>
      </c>
      <c r="IT23" s="2" t="n">
        <v>4572.330078125</v>
      </c>
      <c r="IU23" s="2" t="n">
        <v>2000.91003417969</v>
      </c>
      <c r="IV23" s="2" t="n">
        <v>6.94000005722046</v>
      </c>
      <c r="IW23" s="2" t="n">
        <v>1.77999997138977</v>
      </c>
      <c r="IX23" s="2" t="n">
        <v>3.08999991416931</v>
      </c>
      <c r="IY23" s="2" t="n">
        <v>64.9700012207031</v>
      </c>
      <c r="IZ23" s="2" t="n">
        <v>403.119995117187</v>
      </c>
      <c r="JA23" s="2" t="n">
        <v>1.62000000476837</v>
      </c>
      <c r="JB23" s="2" t="n">
        <v>1.79999995231628</v>
      </c>
      <c r="JC23" s="2" t="n">
        <v>20.8500003814697</v>
      </c>
      <c r="JD23" s="2" t="n">
        <v>5.25</v>
      </c>
      <c r="JE23" s="2" t="n">
        <v>1.89999997615814</v>
      </c>
      <c r="JF23" s="2" t="n">
        <v>0.509999990463257</v>
      </c>
      <c r="JG23" s="2" t="n">
        <v>356.130004882812</v>
      </c>
      <c r="JH23" s="2" t="n">
        <v>3.05999994277954</v>
      </c>
      <c r="JI23" s="2" t="n">
        <v>165.940002441406</v>
      </c>
      <c r="JJ23" s="2" t="n">
        <v>9578.5703125</v>
      </c>
      <c r="JK23" s="2" t="n">
        <v>9786.509765625</v>
      </c>
      <c r="JL23" s="2" t="n">
        <v>84.2799987792969</v>
      </c>
      <c r="JM23" s="2" t="n">
        <v>5545.330078125</v>
      </c>
      <c r="JN23" s="2" t="n">
        <v>775.599975585938</v>
      </c>
      <c r="JO23" s="2" t="n">
        <v>21178.19921875</v>
      </c>
      <c r="JP23" s="2" t="n">
        <v>3147.67993164063</v>
      </c>
      <c r="JQ23" s="2" t="n">
        <v>256.709991455078</v>
      </c>
      <c r="JR23" s="2" t="n">
        <v>8.47999954223633</v>
      </c>
      <c r="JS23" s="2" t="n">
        <v>9.26000022888184</v>
      </c>
      <c r="JT23" s="2" t="n">
        <v>17.3199996948242</v>
      </c>
      <c r="JU23" s="2" t="n">
        <v>15.5200004577637</v>
      </c>
      <c r="JV23" s="2" t="n">
        <v>8.84000015258789</v>
      </c>
      <c r="JW23" s="2" t="n">
        <v>134.220001220703</v>
      </c>
      <c r="JX23" s="2" t="n">
        <v>0.180000007152557</v>
      </c>
      <c r="JY23" s="2" t="n">
        <v>97.7799987792969</v>
      </c>
      <c r="JZ23" s="2" t="n">
        <v>187.149993896484</v>
      </c>
      <c r="KA23" s="2" t="n">
        <v>34.7900009155273</v>
      </c>
      <c r="KB23" s="2" t="n">
        <v>0.560000002384186</v>
      </c>
      <c r="KC23" s="2" t="n">
        <v>0.300000011920929</v>
      </c>
      <c r="KD23" s="2" t="n">
        <v>0.200000002980232</v>
      </c>
      <c r="KE23" s="2" t="n">
        <v>0.649999976158142</v>
      </c>
      <c r="KF23" s="2" t="n">
        <v>1.47000002861023</v>
      </c>
      <c r="KG23" s="2" t="n">
        <v>0.239999994635582</v>
      </c>
      <c r="KH23" s="2" t="n">
        <v>2.26999998092651</v>
      </c>
      <c r="KI23" s="2" t="n">
        <v>1.72000002861023</v>
      </c>
      <c r="KJ23" s="2" t="n">
        <v>14.9499998092651</v>
      </c>
      <c r="KK23" s="2" t="n">
        <v>7</v>
      </c>
      <c r="KL23" s="2" t="n">
        <v>10.4899997711182</v>
      </c>
      <c r="KM23" s="2" t="n">
        <v>1.94000005722046</v>
      </c>
      <c r="KN23" s="2" t="n">
        <v>0.860000014305115</v>
      </c>
      <c r="KO23" s="2" t="n">
        <v>0.0700000002980232</v>
      </c>
      <c r="KP23" s="2" t="n">
        <v>21.7700004577637</v>
      </c>
      <c r="KQ23" s="2" t="n">
        <v>7.1399998664856</v>
      </c>
      <c r="KR23" s="2" t="n">
        <v>0.430000007152557</v>
      </c>
      <c r="KS23" s="2" t="n">
        <v>0.109999999403954</v>
      </c>
      <c r="KT23" s="2" t="n">
        <v>0.0199999995529652</v>
      </c>
      <c r="KU23" s="2" t="n">
        <v>7.80000019073486</v>
      </c>
      <c r="KV23" s="2" t="n">
        <v>6.55000019073486</v>
      </c>
      <c r="KW23" s="2" t="n">
        <v>0.0399999991059303</v>
      </c>
      <c r="KX23" s="2" t="n">
        <v>0.0799999982118607</v>
      </c>
      <c r="KY23" s="2" t="n">
        <v>0.939999997615814</v>
      </c>
      <c r="KZ23" s="2" t="n">
        <v>0.870000004768372</v>
      </c>
      <c r="LA23" s="2" t="n">
        <v>0.0199999995529652</v>
      </c>
      <c r="LB23" s="2" t="n">
        <v>0.0500000007450581</v>
      </c>
      <c r="LC23" s="2" t="n">
        <v>0.0299999993294477</v>
      </c>
      <c r="LD23" s="2" t="n">
        <v>0.109999999403954</v>
      </c>
      <c r="LE23" s="2" t="n">
        <v>0.109999999403954</v>
      </c>
      <c r="LF23" s="2" t="n">
        <v>0.00999999977648258</v>
      </c>
      <c r="LG23" s="2" t="n">
        <v>0.28999999165535</v>
      </c>
      <c r="LH23" s="2" t="n">
        <v>0.28999999165535</v>
      </c>
      <c r="LI23" s="2" t="n">
        <v>69.5065994262695</v>
      </c>
    </row>
    <row r="24" customFormat="false" ht="13.8" hidden="false" customHeight="false" outlineLevel="0" collapsed="false">
      <c r="A24" s="1" t="n">
        <v>30917</v>
      </c>
      <c r="B24" s="2" t="n">
        <v>2</v>
      </c>
      <c r="C24" s="2" t="n">
        <v>2</v>
      </c>
      <c r="D24" s="2" t="n">
        <v>53</v>
      </c>
      <c r="E24" s="21" t="s">
        <v>1407</v>
      </c>
      <c r="F24" s="21" t="s">
        <v>1407</v>
      </c>
      <c r="G24" s="2" t="n">
        <v>1</v>
      </c>
      <c r="H24" s="2" t="n">
        <v>1</v>
      </c>
      <c r="I24" s="2" t="n">
        <v>1</v>
      </c>
      <c r="J24" s="2" t="n">
        <v>1</v>
      </c>
      <c r="K24" s="2" t="n">
        <v>1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1</v>
      </c>
      <c r="Q24" s="2" t="n">
        <v>0</v>
      </c>
      <c r="R24" s="2" t="n">
        <v>1</v>
      </c>
      <c r="S24" s="2" t="n">
        <f aca="false">SUM(G24:R24)</f>
        <v>7</v>
      </c>
      <c r="T24" s="2" t="n">
        <v>150</v>
      </c>
      <c r="U24" s="2" t="n">
        <v>90</v>
      </c>
      <c r="V24" s="2" t="n">
        <f aca="false">T24-U24</f>
        <v>60</v>
      </c>
      <c r="W24" s="3" t="n">
        <f aca="false">U24+((T24-U24)/3)</f>
        <v>110</v>
      </c>
      <c r="X24" s="4" t="n">
        <v>68</v>
      </c>
      <c r="Y24" s="4" t="n">
        <v>152.5</v>
      </c>
      <c r="Z24" s="3" t="n">
        <v>29.2394517602795</v>
      </c>
      <c r="AA24" s="3" t="n">
        <v>1</v>
      </c>
      <c r="AB24" s="4" t="n">
        <v>84</v>
      </c>
      <c r="AC24" s="4" t="n">
        <v>111</v>
      </c>
      <c r="AD24" s="3" t="n">
        <v>0.550819672131148</v>
      </c>
      <c r="AE24" s="3" t="n">
        <v>0.756756756756757</v>
      </c>
      <c r="AF24" s="3" t="n">
        <v>92.5</v>
      </c>
      <c r="AG24" s="4" t="n">
        <v>42.1</v>
      </c>
      <c r="AH24" s="4" t="n">
        <v>28.6</v>
      </c>
      <c r="AI24" s="4" t="n">
        <v>39.4</v>
      </c>
      <c r="AJ24" s="2" t="n">
        <v>10</v>
      </c>
      <c r="AK24" s="4" t="n">
        <v>40.3</v>
      </c>
      <c r="AL24" s="4" t="n">
        <v>37.4</v>
      </c>
      <c r="AM24" s="4" t="n">
        <v>2</v>
      </c>
      <c r="AN24" s="2" t="n">
        <v>103</v>
      </c>
      <c r="AO24" s="2" t="n">
        <v>170</v>
      </c>
      <c r="AP24" s="2" t="n">
        <v>97</v>
      </c>
      <c r="AQ24" s="2" t="n">
        <v>143</v>
      </c>
      <c r="AR24" s="2" t="n">
        <v>154</v>
      </c>
      <c r="AS24" s="2" t="n">
        <v>4</v>
      </c>
      <c r="AT24" s="2" t="n">
        <f aca="false">((AN24*15)+(AO24*30)+(AP24*30)+(AQ24*30)+(AR24*15))-(AN24*120)</f>
        <v>3795</v>
      </c>
      <c r="AU24" s="2" t="n">
        <f aca="false">((AN24*15)+(AO24*30)+(AP24*30)+(AQ24*30)+(AR24*15))</f>
        <v>16155</v>
      </c>
      <c r="AV24" s="2" t="n">
        <v>5.31</v>
      </c>
      <c r="AW24" s="5" t="n">
        <f aca="false">10000/SQRT((AN24*BC24)*(AVERAGE(AN24:AR24)*AVERAGE(BC24:BG24)))</f>
        <v>4.42111019314619</v>
      </c>
      <c r="AX24" s="3" t="n">
        <f aca="false">(AN24*BC24)/405</f>
        <v>1.99896296296296</v>
      </c>
      <c r="AY24" s="3" t="n">
        <v>1</v>
      </c>
      <c r="AZ24" s="3" t="n">
        <f aca="false">1/(LOG(BC24)+LOG(AN24))</f>
        <v>0.343848238750687</v>
      </c>
      <c r="BA24" s="3" t="n">
        <f aca="false">(BD24-BC24)/(AO24-AN24)</f>
        <v>1.36328358208955</v>
      </c>
      <c r="BB24" s="3" t="n">
        <f aca="false">(20*BC24)/((AN24/18)-3.5)</f>
        <v>70.74</v>
      </c>
      <c r="BC24" s="4" t="n">
        <v>7.86</v>
      </c>
      <c r="BD24" s="4" t="n">
        <v>99.2</v>
      </c>
      <c r="BE24" s="4" t="n">
        <v>33.9</v>
      </c>
      <c r="BF24" s="4" t="n">
        <v>50.9</v>
      </c>
      <c r="BG24" s="4" t="n">
        <v>45</v>
      </c>
      <c r="BH24" s="3" t="n">
        <f aca="false">((BC24*15)+(BD24*30)+(BE24*30)+(BF24*30)+(BG24*15))-(BC24*120)</f>
        <v>5369.7</v>
      </c>
      <c r="BI24" s="3" t="n">
        <f aca="false">((BC24*15)+(BD24*30)+(BE24*30)+(BF24*30)+(BG24*15))</f>
        <v>6312.9</v>
      </c>
      <c r="BJ24" s="3" t="n">
        <f aca="false">(1/BC24)</f>
        <v>0.127226463104326</v>
      </c>
      <c r="BK24" s="3" t="n">
        <f aca="false">(BI24/AU24)</f>
        <v>0.390770659238626</v>
      </c>
      <c r="BL24" s="3" t="n">
        <f aca="false">(AW24*BK24)</f>
        <v>1.72764014474235</v>
      </c>
      <c r="BM24" s="5" t="n">
        <f aca="false">(BA24*BJ24)</f>
        <v>0.173445748357449</v>
      </c>
      <c r="BV24" s="2" t="n">
        <v>198</v>
      </c>
      <c r="BW24" s="2" t="n">
        <v>0</v>
      </c>
      <c r="BX24" s="2" t="n">
        <v>43</v>
      </c>
      <c r="BY24" s="2" t="n">
        <v>1</v>
      </c>
      <c r="BZ24" s="2" t="n">
        <v>114</v>
      </c>
      <c r="CA24" s="2" t="n">
        <v>0</v>
      </c>
      <c r="CB24" s="2" t="n">
        <v>41</v>
      </c>
      <c r="CC24" s="2" t="n">
        <v>205</v>
      </c>
      <c r="CD24" s="2" t="n">
        <v>1</v>
      </c>
      <c r="CE24" s="2" t="n">
        <v>3</v>
      </c>
      <c r="CF24" s="2" t="n">
        <v>66</v>
      </c>
      <c r="CG24" s="2" t="n">
        <v>32.99</v>
      </c>
      <c r="CH24" s="2" t="n">
        <v>154</v>
      </c>
      <c r="CI24" s="2" t="n">
        <v>62</v>
      </c>
      <c r="CJ24" s="2" t="n">
        <v>408</v>
      </c>
      <c r="CK24" s="2" t="n">
        <v>1.89</v>
      </c>
      <c r="CL24" s="2" t="n">
        <v>0.8</v>
      </c>
      <c r="CM24" s="2" t="n">
        <v>1.05</v>
      </c>
      <c r="CN24" s="6" t="n">
        <v>42594</v>
      </c>
      <c r="CO24" s="2" t="n">
        <v>124</v>
      </c>
      <c r="CP24" s="2" t="n">
        <v>76</v>
      </c>
      <c r="CQ24" s="2" t="n">
        <v>48</v>
      </c>
      <c r="CR24" s="3" t="n">
        <v>92</v>
      </c>
      <c r="CS24" s="2" t="n">
        <v>63.9</v>
      </c>
      <c r="CT24" s="22" t="n">
        <v>27.4764848159097</v>
      </c>
      <c r="CU24" s="2" t="n">
        <v>83</v>
      </c>
      <c r="CV24" s="2" t="n">
        <v>104</v>
      </c>
      <c r="CW24" s="2" t="n">
        <v>94.5</v>
      </c>
      <c r="CX24" s="2" t="n">
        <v>0.544262295081967</v>
      </c>
      <c r="CY24" s="2" t="n">
        <v>0.798076923076923</v>
      </c>
      <c r="CZ24" s="2" t="n">
        <v>40.3</v>
      </c>
      <c r="DA24" s="2" t="n">
        <v>25.8</v>
      </c>
      <c r="DB24" s="2" t="n">
        <v>38.1</v>
      </c>
      <c r="DC24" s="2" t="n">
        <v>9</v>
      </c>
      <c r="DD24" s="2" t="n">
        <v>41.3</v>
      </c>
      <c r="DE24" s="2" t="n">
        <v>36.2</v>
      </c>
      <c r="DF24" s="2" t="n">
        <v>1.9</v>
      </c>
      <c r="DG24" s="2" t="n">
        <v>85</v>
      </c>
      <c r="DH24" s="2" t="n">
        <v>167</v>
      </c>
      <c r="DI24" s="2" t="n">
        <v>122</v>
      </c>
      <c r="DJ24" s="2" t="n">
        <v>103</v>
      </c>
      <c r="DK24" s="2" t="n">
        <v>112</v>
      </c>
      <c r="DL24" s="3" t="n">
        <v>1</v>
      </c>
      <c r="DM24" s="7" t="n">
        <v>1</v>
      </c>
      <c r="DN24" s="2" t="n">
        <f aca="false">((DG24*15)+(DH24*30)+(DI24*30)+(DJ24*30)+(DK24*15))-(DG24*120)</f>
        <v>4515</v>
      </c>
      <c r="DO24" s="2" t="n">
        <f aca="false">((DG24*15)+(DH24*30)+(DI24*30)+(DJ24*30)+(DK24*15))</f>
        <v>14715</v>
      </c>
      <c r="DP24" s="3" t="n">
        <f aca="false">10000/SQRT((DG24*DU24)*(AVERAGE(DG24:DK24)*AVERAGE(DU24:DY24)))</f>
        <v>6.71104833571765</v>
      </c>
      <c r="DQ24" s="3" t="n">
        <f aca="false">(DG24*DU24)/405</f>
        <v>1.04728395061728</v>
      </c>
      <c r="DR24" s="3" t="n">
        <f aca="false">1/(LOG(DU24)+LOG(DG24))</f>
        <v>0.380587093990552</v>
      </c>
      <c r="DS24" s="3" t="n">
        <f aca="false">(DV24-DU24)/(DH24-DG24)</f>
        <v>0.791585365853659</v>
      </c>
      <c r="DT24" s="3" t="n">
        <f aca="false">(20*DU24)/((DG24/18)-3.5)</f>
        <v>81.6545454545455</v>
      </c>
      <c r="DU24" s="2" t="n">
        <v>4.99</v>
      </c>
      <c r="DV24" s="2" t="n">
        <v>69.9</v>
      </c>
      <c r="DW24" s="2" t="n">
        <v>55.1</v>
      </c>
      <c r="DX24" s="2" t="n">
        <v>29.9</v>
      </c>
      <c r="DY24" s="2" t="n">
        <v>62.3</v>
      </c>
      <c r="DZ24" s="2" t="n">
        <f aca="false">((DU24*15)+(DV24*30)+(DW24*30)+(DX24*30)+(DY24*15))-(DU24*120)</f>
        <v>5057.55</v>
      </c>
      <c r="EA24" s="2" t="n">
        <f aca="false">((DU24*15)+(DV24*30)+(DW24*30)+(DX24*30)+(DY24*15))</f>
        <v>5656.35</v>
      </c>
      <c r="EB24" s="2" t="n">
        <f aca="false">(1/DU24)</f>
        <v>0.200400801603206</v>
      </c>
      <c r="EC24" s="2" t="n">
        <f aca="false">(EA24/DO24)</f>
        <v>0.384393476044852</v>
      </c>
      <c r="ED24" s="2" t="n">
        <f aca="false">(DP24*EC24)</f>
        <v>2.57968319767153</v>
      </c>
      <c r="EE24" s="2" t="n">
        <f aca="false">(DS24*EB24)</f>
        <v>0.158634341854441</v>
      </c>
      <c r="EF24" s="2" t="n">
        <v>5.52</v>
      </c>
      <c r="EG24" s="2" t="n">
        <v>259</v>
      </c>
      <c r="EH24" s="2" t="n">
        <v>29</v>
      </c>
      <c r="EI24" s="2" t="n">
        <v>209</v>
      </c>
      <c r="EJ24" s="2" t="n">
        <v>21</v>
      </c>
      <c r="EK24" s="2" t="n">
        <v>103</v>
      </c>
      <c r="EL24" s="6" t="n">
        <v>42810</v>
      </c>
      <c r="EM24" s="2" t="n">
        <v>110</v>
      </c>
      <c r="EN24" s="2" t="n">
        <v>70</v>
      </c>
      <c r="EO24" s="2" t="n">
        <v>40</v>
      </c>
      <c r="EP24" s="3" t="n">
        <v>83.3333333333333</v>
      </c>
      <c r="EQ24" s="2" t="n">
        <v>60.3</v>
      </c>
      <c r="ER24" s="22" t="n">
        <v>25.9285138403655</v>
      </c>
      <c r="ES24" s="2" t="n">
        <v>78</v>
      </c>
      <c r="ET24" s="2" t="n">
        <v>103.5</v>
      </c>
      <c r="EU24" s="2" t="n">
        <v>89.5</v>
      </c>
      <c r="EV24" s="2" t="n">
        <v>0.511475409836066</v>
      </c>
      <c r="EW24" s="2" t="n">
        <v>0.753623188405797</v>
      </c>
      <c r="EX24" s="2" t="n">
        <v>37</v>
      </c>
      <c r="EY24" s="2" t="n">
        <v>8</v>
      </c>
      <c r="EZ24" s="2" t="n">
        <v>45.5</v>
      </c>
      <c r="FA24" s="2" t="n">
        <v>36</v>
      </c>
      <c r="FB24" s="2" t="n">
        <v>1.9</v>
      </c>
      <c r="FC24" s="2" t="n">
        <v>85</v>
      </c>
      <c r="FD24" s="2" t="n">
        <v>144</v>
      </c>
      <c r="FE24" s="2" t="n">
        <v>97</v>
      </c>
      <c r="FF24" s="2" t="n">
        <v>76</v>
      </c>
      <c r="FG24" s="2" t="n">
        <v>62</v>
      </c>
      <c r="FH24" s="2" t="s">
        <v>722</v>
      </c>
      <c r="FI24" s="8" t="n">
        <v>1</v>
      </c>
      <c r="FJ24" s="2" t="n">
        <f aca="false">((FC24*15)+(FD24*30)+(FE24*30)+(FF24*30)+(FG24*15))-(FC24*120)</f>
        <v>1515</v>
      </c>
      <c r="FK24" s="2" t="n">
        <f aca="false">((FC24*15)+(FD24*30)+(FE24*30)+(FF24*30)+(FG24*15))</f>
        <v>11715</v>
      </c>
      <c r="FL24" s="2" t="n">
        <f aca="false">10000/SQRT((FC24*FQ24)*(AVERAGE(FC24:FG24)*AVERAGE(FQ24:FU24)))</f>
        <v>9.78145210800371</v>
      </c>
      <c r="FM24" s="2" t="n">
        <f aca="false">(FC24*FQ24)/405</f>
        <v>0.421851851851852</v>
      </c>
      <c r="FN24" s="2" t="n">
        <f aca="false">1/(LOG(FQ24)+LOG(FC24))</f>
        <v>0.447905262463085</v>
      </c>
      <c r="FO24" s="2" t="n">
        <f aca="false">(FR24-FQ24)/(FD24-FC24)</f>
        <v>2.77949152542373</v>
      </c>
      <c r="FP24" s="2" t="n">
        <f aca="false">(20*FQ24)/((FC24/18)-3.5)</f>
        <v>32.8909090909091</v>
      </c>
      <c r="FQ24" s="20" t="n">
        <v>2.01</v>
      </c>
      <c r="FR24" s="20" t="n">
        <v>166</v>
      </c>
      <c r="FS24" s="20" t="n">
        <v>80.8</v>
      </c>
      <c r="FT24" s="20" t="n">
        <v>46.1</v>
      </c>
      <c r="FU24" s="20" t="n">
        <v>34.7</v>
      </c>
      <c r="FV24" s="2" t="n">
        <f aca="false">((FQ24*15)+(FR24*30)+(FS24*30)+(FT24*30)+(FU24*15))-(FQ24*120)</f>
        <v>9096.45</v>
      </c>
      <c r="FW24" s="2" t="n">
        <f aca="false">((FQ24*15)+(FR24*30)+(FS24*30)+(FT24*30)+(FU24*15))</f>
        <v>9337.65</v>
      </c>
      <c r="FX24" s="2" t="n">
        <f aca="false">(1/FQ24)</f>
        <v>0.497512437810945</v>
      </c>
      <c r="FY24" s="2" t="n">
        <f aca="false">(FW24/FK24)</f>
        <v>0.797067861715749</v>
      </c>
      <c r="FZ24" s="2" t="n">
        <f aca="false">(FL24*FY24)</f>
        <v>7.79648111620153</v>
      </c>
      <c r="GA24" s="2" t="n">
        <f aca="false">(FO24*FX24)</f>
        <v>1.38283160468842</v>
      </c>
      <c r="GB24" s="2" t="n">
        <v>5.8</v>
      </c>
      <c r="GC24" s="2" t="n">
        <v>176</v>
      </c>
      <c r="GD24" s="2" t="n">
        <v>45</v>
      </c>
      <c r="GE24" s="2" t="n">
        <v>90</v>
      </c>
      <c r="HK24" s="2" t="n">
        <v>7</v>
      </c>
      <c r="HL24" s="2" t="n">
        <v>0</v>
      </c>
      <c r="HM24" s="2" t="n">
        <v>0</v>
      </c>
      <c r="HN24" s="2" t="n">
        <v>25.2733898162842</v>
      </c>
      <c r="HO24" s="2" t="n">
        <v>250.323501586914</v>
      </c>
      <c r="HP24" s="2" t="n">
        <v>0.04</v>
      </c>
      <c r="HQ24" s="2" t="n">
        <v>1</v>
      </c>
      <c r="HR24" s="2" t="n">
        <v>4</v>
      </c>
      <c r="HS24" s="2" t="n">
        <v>1</v>
      </c>
      <c r="HT24" s="2" t="n">
        <v>2624.53002929688</v>
      </c>
      <c r="HU24" s="2" t="n">
        <v>95.1699981689453</v>
      </c>
      <c r="HV24" s="2" t="n">
        <v>42.8199996948242</v>
      </c>
      <c r="HW24" s="2" t="n">
        <v>56.5900001525879</v>
      </c>
      <c r="HX24" s="2" t="n">
        <v>22.6100006103516</v>
      </c>
      <c r="HY24" s="2" t="n">
        <v>380.100006103516</v>
      </c>
      <c r="HZ24" s="2" t="n">
        <v>68.5699996948242</v>
      </c>
      <c r="IA24" s="2" t="n">
        <v>85.7799987792969</v>
      </c>
      <c r="IB24" s="2" t="n">
        <v>23.5699996948242</v>
      </c>
      <c r="IC24" s="2" t="n">
        <v>96.5</v>
      </c>
      <c r="ID24" s="2" t="n">
        <v>2.25</v>
      </c>
      <c r="IE24" s="2" t="n">
        <v>68.3399963378906</v>
      </c>
      <c r="IF24" s="2" t="n">
        <v>8.63000011444092</v>
      </c>
      <c r="IG24" s="2" t="n">
        <v>31.3899993896484</v>
      </c>
      <c r="IH24" s="2" t="n">
        <v>30.2700004577637</v>
      </c>
      <c r="II24" s="2" t="n">
        <v>17.9200000762939</v>
      </c>
      <c r="IJ24" s="2" t="n">
        <v>9.51000022888184</v>
      </c>
      <c r="IK24" s="2" t="n">
        <v>21.6000003814697</v>
      </c>
      <c r="IL24" s="2" t="n">
        <v>8.52999973297119</v>
      </c>
      <c r="IM24" s="2" t="n">
        <v>5</v>
      </c>
      <c r="IN24" s="2" t="n">
        <v>1.30999994277954</v>
      </c>
      <c r="IO24" s="2" t="n">
        <v>1558.0400390625</v>
      </c>
      <c r="IP24" s="2" t="n">
        <v>14.0900001525879</v>
      </c>
      <c r="IQ24" s="2" t="n">
        <v>0.550000011920929</v>
      </c>
      <c r="IR24" s="2" t="n">
        <v>450.320007324219</v>
      </c>
      <c r="IS24" s="2" t="n">
        <v>2123.42993164062</v>
      </c>
      <c r="IT24" s="2" t="n">
        <v>4804.64990234375</v>
      </c>
      <c r="IU24" s="2" t="n">
        <v>3010.19995117187</v>
      </c>
      <c r="IV24" s="2" t="n">
        <v>10.3699998855591</v>
      </c>
      <c r="IW24" s="2" t="n">
        <v>1.67999994754791</v>
      </c>
      <c r="IX24" s="2" t="n">
        <v>3.58999991416931</v>
      </c>
      <c r="IY24" s="2" t="n">
        <v>55.7299995422363</v>
      </c>
      <c r="IZ24" s="2" t="n">
        <v>376.019989013672</v>
      </c>
      <c r="JA24" s="2" t="n">
        <v>2.14000010490417</v>
      </c>
      <c r="JB24" s="2" t="n">
        <v>2.75</v>
      </c>
      <c r="JC24" s="2" t="n">
        <v>19.1000003814697</v>
      </c>
      <c r="JD24" s="2" t="n">
        <v>6.5</v>
      </c>
      <c r="JE24" s="2" t="n">
        <v>2.21000003814697</v>
      </c>
      <c r="JF24" s="2" t="n">
        <v>0.25</v>
      </c>
      <c r="JG24" s="2" t="n">
        <v>462.589996337891</v>
      </c>
      <c r="JH24" s="2" t="n">
        <v>4.42000007629395</v>
      </c>
      <c r="JI24" s="2" t="n">
        <v>52.7000007629395</v>
      </c>
      <c r="JJ24" s="2" t="n">
        <v>5372.06982421875</v>
      </c>
      <c r="JK24" s="2" t="n">
        <v>7516.1201171875</v>
      </c>
      <c r="JL24" s="2" t="n">
        <v>133.940002441406</v>
      </c>
      <c r="JM24" s="2" t="n">
        <v>2777.92993164062</v>
      </c>
      <c r="JN24" s="2" t="n">
        <v>1186.81005859375</v>
      </c>
      <c r="JO24" s="2" t="n">
        <v>6837.6298828125</v>
      </c>
      <c r="JP24" s="2" t="n">
        <v>916.27001953125</v>
      </c>
      <c r="JQ24" s="2" t="n">
        <v>349.600006103516</v>
      </c>
      <c r="JR24" s="2" t="n">
        <v>7.61999988555908</v>
      </c>
      <c r="JS24" s="2" t="n">
        <v>7.19000005722046</v>
      </c>
      <c r="JT24" s="2" t="n">
        <v>29.1499996185303</v>
      </c>
      <c r="JU24" s="2" t="n">
        <v>29.6200008392334</v>
      </c>
      <c r="JV24" s="2" t="n">
        <v>13.3999996185303</v>
      </c>
      <c r="JW24" s="2" t="n">
        <v>269.660003662109</v>
      </c>
      <c r="JX24" s="2" t="n">
        <v>0</v>
      </c>
      <c r="JY24" s="2" t="n">
        <v>161.220001220703</v>
      </c>
      <c r="JZ24" s="2" t="n">
        <v>78.629997253418</v>
      </c>
      <c r="KA24" s="2" t="n">
        <v>44.0699996948242</v>
      </c>
      <c r="KB24" s="2" t="n">
        <v>0.0799999982118607</v>
      </c>
      <c r="KC24" s="2" t="n">
        <v>0.0700000002980232</v>
      </c>
      <c r="KD24" s="2" t="n">
        <v>0.0700000002980232</v>
      </c>
      <c r="KE24" s="2" t="n">
        <v>0.159999996423721</v>
      </c>
      <c r="KF24" s="2" t="n">
        <v>0.119999997317791</v>
      </c>
      <c r="KG24" s="2" t="n">
        <v>0.0299999993294477</v>
      </c>
      <c r="KH24" s="2" t="n">
        <v>0.600000023841858</v>
      </c>
      <c r="KI24" s="2" t="n">
        <v>0.660000026226044</v>
      </c>
      <c r="KJ24" s="2" t="n">
        <v>9.53999996185303</v>
      </c>
      <c r="KK24" s="2" t="n">
        <v>7.76000022888184</v>
      </c>
      <c r="KL24" s="2" t="n">
        <v>3.51999998092651</v>
      </c>
      <c r="KM24" s="2" t="n">
        <v>2.98000001907349</v>
      </c>
      <c r="KN24" s="2" t="n">
        <v>0.959999978542328</v>
      </c>
      <c r="KO24" s="2" t="n">
        <v>0.0599999986588955</v>
      </c>
      <c r="KP24" s="2" t="n">
        <v>19.3199996948242</v>
      </c>
      <c r="KQ24" s="2" t="n">
        <v>11.6300001144409</v>
      </c>
      <c r="KR24" s="2" t="n">
        <v>1.35000002384186</v>
      </c>
      <c r="KS24" s="2" t="n">
        <v>0.129999995231628</v>
      </c>
      <c r="KT24" s="2" t="n">
        <v>0.0199999995529652</v>
      </c>
      <c r="KU24" s="2" t="n">
        <v>10.3000001907349</v>
      </c>
      <c r="KV24" s="2" t="n">
        <v>6.80000019073486</v>
      </c>
      <c r="KW24" s="2" t="n">
        <v>0.129999995231628</v>
      </c>
      <c r="KX24" s="2" t="n">
        <v>0.300000011920929</v>
      </c>
      <c r="KY24" s="2" t="n">
        <v>0.850000023841858</v>
      </c>
      <c r="KZ24" s="2" t="n">
        <v>0.730000019073486</v>
      </c>
      <c r="LA24" s="2" t="n">
        <v>0.00999999977648258</v>
      </c>
      <c r="LB24" s="2" t="n">
        <v>0.100000001490116</v>
      </c>
      <c r="LC24" s="2" t="n">
        <v>0.0500000007450581</v>
      </c>
      <c r="LD24" s="2" t="n">
        <v>0.0399999991059303</v>
      </c>
      <c r="LE24" s="2" t="n">
        <v>0.0399999991059303</v>
      </c>
      <c r="LF24" s="2" t="n">
        <v>0</v>
      </c>
      <c r="LG24" s="2" t="n">
        <v>0.100000001490116</v>
      </c>
      <c r="LH24" s="2" t="n">
        <v>0.0900000035762787</v>
      </c>
      <c r="LI24" s="2" t="n">
        <v>224.939804077148</v>
      </c>
    </row>
    <row r="25" customFormat="false" ht="13.8" hidden="false" customHeight="false" outlineLevel="0" collapsed="false">
      <c r="A25" s="1" t="n">
        <v>30994</v>
      </c>
      <c r="B25" s="2" t="n">
        <v>2</v>
      </c>
      <c r="C25" s="2" t="n">
        <v>2</v>
      </c>
      <c r="D25" s="2" t="n">
        <v>50</v>
      </c>
      <c r="E25" s="21" t="s">
        <v>1407</v>
      </c>
      <c r="F25" s="21" t="s">
        <v>1407</v>
      </c>
      <c r="G25" s="2" t="n">
        <v>1</v>
      </c>
      <c r="H25" s="2" t="n">
        <v>1</v>
      </c>
      <c r="I25" s="2" t="n">
        <v>1</v>
      </c>
      <c r="J25" s="2" t="n">
        <v>1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1</v>
      </c>
      <c r="Q25" s="2" t="n">
        <v>1</v>
      </c>
      <c r="R25" s="2" t="n">
        <v>0</v>
      </c>
      <c r="S25" s="2" t="n">
        <f aca="false">SUM(G25:R25)</f>
        <v>6</v>
      </c>
      <c r="T25" s="2" t="n">
        <v>110</v>
      </c>
      <c r="U25" s="2" t="n">
        <v>70</v>
      </c>
      <c r="V25" s="2" t="n">
        <f aca="false">T25-U25</f>
        <v>40</v>
      </c>
      <c r="W25" s="3" t="n">
        <f aca="false">U25+((T25-U25)/3)</f>
        <v>83.3333333333333</v>
      </c>
      <c r="X25" s="4" t="n">
        <v>100</v>
      </c>
      <c r="Y25" s="4" t="n">
        <v>151.5</v>
      </c>
      <c r="Z25" s="3" t="n">
        <v>43.5687133069743</v>
      </c>
      <c r="AA25" s="3" t="n">
        <v>2</v>
      </c>
      <c r="AB25" s="4" t="n">
        <v>121.5</v>
      </c>
      <c r="AC25" s="4" t="n">
        <v>36</v>
      </c>
      <c r="AD25" s="3" t="n">
        <v>0.801980198019802</v>
      </c>
      <c r="AE25" s="3" t="n">
        <v>3.375</v>
      </c>
      <c r="AF25" s="3" t="n">
        <v>132</v>
      </c>
      <c r="AG25" s="4" t="n">
        <v>48.5</v>
      </c>
      <c r="AH25" s="4" t="n">
        <v>48.5</v>
      </c>
      <c r="AI25" s="4" t="n">
        <v>51.5</v>
      </c>
      <c r="AJ25" s="2" t="n">
        <v>16</v>
      </c>
      <c r="AK25" s="4" t="n">
        <v>37.3</v>
      </c>
      <c r="AL25" s="4" t="n">
        <v>48.9</v>
      </c>
      <c r="AM25" s="4" t="n">
        <v>2.6</v>
      </c>
      <c r="AN25" s="2" t="n">
        <v>110</v>
      </c>
      <c r="AO25" s="2" t="n">
        <v>178</v>
      </c>
      <c r="AP25" s="2" t="n">
        <v>205</v>
      </c>
      <c r="AQ25" s="2" t="n">
        <v>154</v>
      </c>
      <c r="AR25" s="2" t="n">
        <v>157</v>
      </c>
      <c r="AS25" s="2" t="n">
        <v>4</v>
      </c>
      <c r="AT25" s="2" t="n">
        <f aca="false">((AN25*15)+(AO25*30)+(AP25*30)+(AQ25*30)+(AR25*15))-(AN25*120)</f>
        <v>6915</v>
      </c>
      <c r="AU25" s="2" t="n">
        <f aca="false">((AN25*15)+(AO25*30)+(AP25*30)+(AQ25*30)+(AR25*15))</f>
        <v>20115</v>
      </c>
      <c r="AV25" s="2" t="n">
        <v>5.79</v>
      </c>
      <c r="AW25" s="5" t="n">
        <f aca="false">10000/SQRT((AN25*BC25)*(AVERAGE(AN25:AR25)*AVERAGE(BC25:BG25)))</f>
        <v>1.67549439044995</v>
      </c>
      <c r="AX25" s="3" t="n">
        <f aca="false">(AN25*BC25)/405</f>
        <v>5.54074074074074</v>
      </c>
      <c r="AY25" s="3" t="n">
        <v>1</v>
      </c>
      <c r="AZ25" s="3" t="n">
        <f aca="false">1/(LOG(BC25)+LOG(AN25))</f>
        <v>0.298416347482935</v>
      </c>
      <c r="BA25" s="3" t="n">
        <f aca="false">(BD25-BC25)/(AO25-AN25)</f>
        <v>0.791176470588235</v>
      </c>
      <c r="BB25" s="3" t="n">
        <f aca="false">(20*BC25)/((AN25/18)-3.5)</f>
        <v>156.255319148936</v>
      </c>
      <c r="BC25" s="2" t="n">
        <v>20.4</v>
      </c>
      <c r="BD25" s="2" t="n">
        <v>74.2</v>
      </c>
      <c r="BE25" s="2" t="n">
        <v>125</v>
      </c>
      <c r="BF25" s="2" t="n">
        <v>131</v>
      </c>
      <c r="BG25" s="2" t="n">
        <v>143</v>
      </c>
      <c r="BH25" s="3" t="n">
        <f aca="false">((BC25*15)+(BD25*30)+(BE25*30)+(BF25*30)+(BG25*15))-(BC25*120)</f>
        <v>9909</v>
      </c>
      <c r="BI25" s="3" t="n">
        <f aca="false">((BC25*15)+(BD25*30)+(BE25*30)+(BF25*30)+(BG25*15))</f>
        <v>12357</v>
      </c>
      <c r="BJ25" s="3" t="n">
        <f aca="false">(1/BC25)</f>
        <v>0.0490196078431373</v>
      </c>
      <c r="BK25" s="3" t="n">
        <f aca="false">(BI25/AU25)</f>
        <v>0.614317673378076</v>
      </c>
      <c r="BL25" s="3" t="n">
        <f aca="false">(AW25*BK25)</f>
        <v>1.02928581569923</v>
      </c>
      <c r="BM25" s="5" t="n">
        <f aca="false">(BA25*BJ25)</f>
        <v>0.0387831603229527</v>
      </c>
      <c r="BV25" s="2" t="n">
        <v>147</v>
      </c>
      <c r="BW25" s="2" t="n">
        <v>0</v>
      </c>
      <c r="BX25" s="2" t="n">
        <v>56</v>
      </c>
      <c r="BY25" s="2" t="n">
        <v>0</v>
      </c>
      <c r="BZ25" s="2" t="n">
        <v>76</v>
      </c>
      <c r="CA25" s="2" t="n">
        <v>0</v>
      </c>
      <c r="CB25" s="2" t="n">
        <v>15</v>
      </c>
      <c r="CC25" s="2" t="n">
        <v>76</v>
      </c>
      <c r="CD25" s="2" t="n">
        <v>0</v>
      </c>
      <c r="CE25" s="2" t="n">
        <v>4</v>
      </c>
      <c r="CN25" s="6" t="n">
        <v>42754</v>
      </c>
      <c r="CR25" s="3"/>
      <c r="CS25" s="2" t="n">
        <v>98.9</v>
      </c>
      <c r="CT25" s="22" t="n">
        <v>43.0894574605976</v>
      </c>
      <c r="CU25" s="2" t="n">
        <v>115</v>
      </c>
      <c r="CV25" s="2" t="n">
        <v>125</v>
      </c>
      <c r="CW25" s="2" t="n">
        <v>117</v>
      </c>
      <c r="CX25" s="2" t="n">
        <v>0.759075907590759</v>
      </c>
      <c r="CY25" s="2" t="n">
        <v>0.92</v>
      </c>
      <c r="CZ25" s="2" t="n">
        <v>55.9</v>
      </c>
      <c r="DG25" s="2" t="n">
        <v>117</v>
      </c>
      <c r="DH25" s="2" t="n">
        <v>222</v>
      </c>
      <c r="DI25" s="2" t="n">
        <v>226</v>
      </c>
      <c r="DJ25" s="2" t="n">
        <v>236</v>
      </c>
      <c r="DK25" s="2" t="n">
        <v>200</v>
      </c>
      <c r="DL25" s="3" t="n">
        <v>5</v>
      </c>
      <c r="DM25" s="7" t="n">
        <v>3</v>
      </c>
      <c r="DN25" s="2" t="n">
        <f aca="false">((DG25*15)+(DH25*30)+(DI25*30)+(DJ25*30)+(DK25*15))-(DG25*120)</f>
        <v>11235</v>
      </c>
      <c r="DO25" s="2" t="n">
        <f aca="false">((DG25*15)+(DH25*30)+(DI25*30)+(DJ25*30)+(DK25*15))</f>
        <v>25275</v>
      </c>
      <c r="DP25" s="3" t="n">
        <f aca="false">10000/SQRT((DG25*DU25)*(AVERAGE(DG25:DK25)*AVERAGE(DU25:DY25)))</f>
        <v>1.25726425634481</v>
      </c>
      <c r="DQ25" s="3" t="n">
        <f aca="false">(DG25*DU25)/405</f>
        <v>5.02666666666667</v>
      </c>
      <c r="DR25" s="3" t="n">
        <f aca="false">1/(LOG(DU25)+LOG(DG25))</f>
        <v>0.302230298511659</v>
      </c>
      <c r="DS25" s="3" t="n">
        <f aca="false">(DV25-DU25)/(DH25-DG25)</f>
        <v>1.03428571428571</v>
      </c>
      <c r="DT25" s="3" t="n">
        <f aca="false">(20*DU25)/((DG25/18)-3.5)</f>
        <v>116</v>
      </c>
      <c r="DU25" s="2" t="n">
        <v>17.4</v>
      </c>
      <c r="DV25" s="2" t="n">
        <v>126</v>
      </c>
      <c r="DW25" s="2" t="n">
        <v>32.7</v>
      </c>
      <c r="DX25" s="2" t="n">
        <v>300</v>
      </c>
      <c r="DY25" s="2" t="n">
        <v>300</v>
      </c>
      <c r="DZ25" s="2" t="n">
        <f aca="false">((DU25*15)+(DV25*30)+(DW25*30)+(DX25*30)+(DY25*15))-(DU25*120)</f>
        <v>16434</v>
      </c>
      <c r="EA25" s="2" t="n">
        <f aca="false">((DU25*15)+(DV25*30)+(DW25*30)+(DX25*30)+(DY25*15))</f>
        <v>18522</v>
      </c>
      <c r="EB25" s="2" t="n">
        <f aca="false">(1/DU25)</f>
        <v>0.0574712643678161</v>
      </c>
      <c r="EC25" s="2" t="n">
        <f aca="false">(EA25/DO25)</f>
        <v>0.732818991097923</v>
      </c>
      <c r="ED25" s="2" t="n">
        <f aca="false">(DP25*EC25)</f>
        <v>0.921347123878081</v>
      </c>
      <c r="EE25" s="2" t="n">
        <f aca="false">(DS25*EB25)</f>
        <v>0.0594417077175698</v>
      </c>
      <c r="EF25" s="2" t="n">
        <v>5.77</v>
      </c>
      <c r="EG25" s="2" t="n">
        <v>156</v>
      </c>
      <c r="EH25" s="2" t="n">
        <v>54</v>
      </c>
      <c r="EK25" s="2" t="n">
        <v>82</v>
      </c>
      <c r="GF25" s="9" t="n">
        <v>1408</v>
      </c>
      <c r="GG25" s="9" t="n">
        <v>53.8</v>
      </c>
      <c r="GH25" s="9" t="n">
        <v>49</v>
      </c>
      <c r="GI25" s="9" t="n">
        <v>10.1</v>
      </c>
      <c r="GJ25" s="9" t="n">
        <v>21.7</v>
      </c>
      <c r="GK25" s="9" t="n">
        <v>9.3</v>
      </c>
      <c r="GL25" s="9" t="n">
        <v>450</v>
      </c>
      <c r="GM25" s="9" t="n">
        <v>171</v>
      </c>
      <c r="GN25" s="9" t="n">
        <v>28.5</v>
      </c>
      <c r="GO25" s="9" t="n">
        <v>19.8</v>
      </c>
      <c r="GP25" s="9" t="n">
        <v>2554</v>
      </c>
      <c r="GQ25" s="9" t="n">
        <v>347</v>
      </c>
      <c r="GR25" s="9" t="n">
        <v>1.19</v>
      </c>
      <c r="GS25" s="9" t="n">
        <v>1.44</v>
      </c>
      <c r="GT25" s="9" t="n">
        <v>0.93</v>
      </c>
      <c r="GU25" s="9" t="n">
        <v>2.04</v>
      </c>
      <c r="GV25" s="9" t="n">
        <v>110.9</v>
      </c>
      <c r="GW25" s="9" t="n">
        <v>264.6</v>
      </c>
      <c r="GX25" s="9" t="n">
        <v>2.05</v>
      </c>
      <c r="GY25" s="9" t="n">
        <v>12.06</v>
      </c>
      <c r="GZ25" s="9" t="n">
        <v>6.06</v>
      </c>
      <c r="HA25" s="9" t="n">
        <v>494</v>
      </c>
      <c r="HB25" s="9" t="n">
        <v>13.18</v>
      </c>
      <c r="HC25" s="9" t="n">
        <v>2405</v>
      </c>
      <c r="HD25" s="9" t="n">
        <v>277</v>
      </c>
      <c r="HE25" s="9" t="n">
        <v>1380</v>
      </c>
      <c r="HF25" s="9" t="n">
        <v>552</v>
      </c>
      <c r="HG25" s="9" t="n">
        <v>69</v>
      </c>
      <c r="HH25" s="9" t="n">
        <v>5.5</v>
      </c>
      <c r="HI25" s="9" t="n">
        <v>0</v>
      </c>
      <c r="HJ25" s="2" t="n">
        <v>13</v>
      </c>
      <c r="HK25" s="2" t="n">
        <v>13</v>
      </c>
      <c r="HL25" s="2" t="n">
        <v>0</v>
      </c>
      <c r="HM25" s="2" t="n">
        <v>0</v>
      </c>
      <c r="HN25" s="2" t="n">
        <v>29.1700057983398</v>
      </c>
      <c r="HO25" s="2" t="n">
        <v>17.0529479980469</v>
      </c>
      <c r="HP25" s="2" t="n">
        <v>0.42</v>
      </c>
      <c r="HQ25" s="2" t="n">
        <v>2</v>
      </c>
      <c r="HR25" s="2" t="n">
        <v>4</v>
      </c>
      <c r="HS25" s="2" t="n">
        <v>1</v>
      </c>
      <c r="HT25" s="2" t="n">
        <v>1048.59997558594</v>
      </c>
      <c r="HU25" s="2" t="n">
        <v>27.6900005340576</v>
      </c>
      <c r="HV25" s="2" t="n">
        <v>7.13000011444092</v>
      </c>
      <c r="HW25" s="2" t="n">
        <v>7.59000015258789</v>
      </c>
      <c r="HX25" s="2" t="n">
        <v>15.4499998092651</v>
      </c>
      <c r="HY25" s="2" t="n">
        <v>176.710006713867</v>
      </c>
      <c r="HZ25" s="2" t="n">
        <v>19.3999996185303</v>
      </c>
      <c r="IA25" s="2" t="n">
        <v>64.879997253418</v>
      </c>
      <c r="IB25" s="2" t="n">
        <v>1.91999995708466</v>
      </c>
      <c r="IC25" s="2" t="n">
        <v>34.7999992370605</v>
      </c>
      <c r="ID25" s="2" t="n">
        <v>1.78999996185303</v>
      </c>
      <c r="IE25" s="2" t="n">
        <v>52.3800010681152</v>
      </c>
      <c r="IF25" s="2" t="n">
        <v>3.51999998092651</v>
      </c>
      <c r="IG25" s="2" t="n">
        <v>15.3699998855591</v>
      </c>
      <c r="IH25" s="2" t="n">
        <v>22.7199993133545</v>
      </c>
      <c r="II25" s="2" t="n">
        <v>8.5600004196167</v>
      </c>
      <c r="IJ25" s="2" t="n">
        <v>3.32999992370605</v>
      </c>
      <c r="IK25" s="2" t="n">
        <v>11.5900001525879</v>
      </c>
      <c r="IL25" s="2" t="n">
        <v>4.80999994277954</v>
      </c>
      <c r="IM25" s="2" t="n">
        <v>3.04999995231628</v>
      </c>
      <c r="IN25" s="2" t="n">
        <v>0.779999971389771</v>
      </c>
      <c r="IO25" s="2" t="n">
        <v>310.399993896484</v>
      </c>
      <c r="IP25" s="2" t="n">
        <v>9.23999977111816</v>
      </c>
      <c r="IQ25" s="2" t="n">
        <v>0.270000010728836</v>
      </c>
      <c r="IR25" s="2" t="n">
        <v>195.910003662109</v>
      </c>
      <c r="IS25" s="2" t="n">
        <v>569.280029296875</v>
      </c>
      <c r="IT25" s="2" t="n">
        <v>2115.59008789062</v>
      </c>
      <c r="IU25" s="2" t="n">
        <v>1307.59997558594</v>
      </c>
      <c r="IV25" s="2" t="n">
        <v>3.19000005722046</v>
      </c>
      <c r="IW25" s="2" t="n">
        <v>1.14999997615814</v>
      </c>
      <c r="IX25" s="2" t="n">
        <v>1.74000000953674</v>
      </c>
      <c r="IY25" s="2" t="n">
        <v>29.4300003051758</v>
      </c>
      <c r="IZ25" s="2" t="n">
        <v>354.920013427734</v>
      </c>
      <c r="JA25" s="2" t="n">
        <v>0.97000002861023</v>
      </c>
      <c r="JB25" s="2" t="n">
        <v>0.899999976158142</v>
      </c>
      <c r="JC25" s="2" t="n">
        <v>11.5500001907349</v>
      </c>
      <c r="JD25" s="2" t="n">
        <v>2.00999999046326</v>
      </c>
      <c r="JE25" s="2" t="n">
        <v>0.930000007152557</v>
      </c>
      <c r="JF25" s="2" t="n">
        <v>0.740000009536743</v>
      </c>
      <c r="JG25" s="2" t="n">
        <v>192.830001831055</v>
      </c>
      <c r="JH25" s="2" t="n">
        <v>0.72000002861023</v>
      </c>
      <c r="JI25" s="2" t="n">
        <v>34.310001373291</v>
      </c>
      <c r="JJ25" s="2" t="n">
        <v>2888.17993164063</v>
      </c>
      <c r="JK25" s="2" t="n">
        <v>2445.7900390625</v>
      </c>
      <c r="JL25" s="2" t="n">
        <v>13.5200004577637</v>
      </c>
      <c r="JM25" s="2" t="n">
        <v>1246.32995605469</v>
      </c>
      <c r="JN25" s="2" t="n">
        <v>458.660003662109</v>
      </c>
      <c r="JO25" s="2" t="n">
        <v>5580.2900390625</v>
      </c>
      <c r="JP25" s="2" t="n">
        <v>620.570007324219</v>
      </c>
      <c r="JQ25" s="2" t="n">
        <v>37.4799995422363</v>
      </c>
      <c r="JR25" s="2" t="n">
        <v>5.19999980926514</v>
      </c>
      <c r="JS25" s="2" t="n">
        <v>2.97000002861023</v>
      </c>
      <c r="JT25" s="2" t="n">
        <v>6.90999984741211</v>
      </c>
      <c r="JU25" s="2" t="n">
        <v>11.7399997711182</v>
      </c>
      <c r="JV25" s="2" t="n">
        <v>4.92999982833862</v>
      </c>
      <c r="JW25" s="2" t="n">
        <v>59.1300010681152</v>
      </c>
      <c r="JX25" s="2" t="n">
        <v>1.00999999046326</v>
      </c>
      <c r="JY25" s="2" t="n">
        <v>444.5</v>
      </c>
      <c r="JZ25" s="2" t="n">
        <v>41.6699981689453</v>
      </c>
      <c r="KA25" s="2" t="n">
        <v>22.8899993896484</v>
      </c>
      <c r="KB25" s="2" t="n">
        <v>0.0399999991059303</v>
      </c>
      <c r="KC25" s="2" t="n">
        <v>0.0500000007450581</v>
      </c>
      <c r="KD25" s="2" t="n">
        <v>0.0599999986588955</v>
      </c>
      <c r="KE25" s="2" t="n">
        <v>0.119999997317791</v>
      </c>
      <c r="KF25" s="2" t="n">
        <v>0.0500000007450581</v>
      </c>
      <c r="KG25" s="2" t="n">
        <v>0.0299999993294477</v>
      </c>
      <c r="KH25" s="2" t="n">
        <v>0.25</v>
      </c>
      <c r="KI25" s="2" t="n">
        <v>0.389999985694885</v>
      </c>
      <c r="KJ25" s="2" t="n">
        <v>3.74000000953674</v>
      </c>
      <c r="KK25" s="2" t="n">
        <v>3.88000011444092</v>
      </c>
      <c r="KL25" s="2" t="n">
        <v>1.62999999523163</v>
      </c>
      <c r="KM25" s="2" t="n">
        <v>1.47000002861023</v>
      </c>
      <c r="KN25" s="2" t="n">
        <v>0.400000005960465</v>
      </c>
      <c r="KO25" s="2" t="n">
        <v>0.0199999995529652</v>
      </c>
      <c r="KP25" s="2" t="n">
        <v>9.97999954223633</v>
      </c>
      <c r="KQ25" s="2" t="n">
        <v>5.92999982833862</v>
      </c>
      <c r="KR25" s="2" t="n">
        <v>0.819999992847443</v>
      </c>
      <c r="KS25" s="2" t="n">
        <v>0.00999999977648258</v>
      </c>
      <c r="KT25" s="2" t="n">
        <v>0</v>
      </c>
      <c r="KU25" s="2" t="n">
        <v>3.63000011444092</v>
      </c>
      <c r="KV25" s="2" t="n">
        <v>3.5</v>
      </c>
      <c r="KW25" s="2" t="n">
        <v>0.0799999982118607</v>
      </c>
      <c r="KX25" s="2" t="n">
        <v>0.239999994635582</v>
      </c>
      <c r="KY25" s="2" t="n">
        <v>0.25</v>
      </c>
      <c r="KZ25" s="2" t="n">
        <v>0.340000003576279</v>
      </c>
      <c r="LA25" s="2" t="n">
        <v>0</v>
      </c>
      <c r="LB25" s="2" t="n">
        <v>0.0399999991059303</v>
      </c>
      <c r="LC25" s="2" t="n">
        <v>0.0199999995529652</v>
      </c>
      <c r="LD25" s="2" t="n">
        <v>0</v>
      </c>
      <c r="LE25" s="2" t="n">
        <v>0</v>
      </c>
      <c r="LF25" s="2" t="n">
        <v>0</v>
      </c>
      <c r="LG25" s="2" t="n">
        <v>0.00999999977648258</v>
      </c>
      <c r="LH25" s="2" t="n">
        <v>0.00999999977648258</v>
      </c>
      <c r="LI25" s="2" t="n">
        <v>55.3505020141602</v>
      </c>
    </row>
    <row r="26" customFormat="false" ht="13.8" hidden="false" customHeight="false" outlineLevel="0" collapsed="false">
      <c r="A26" s="1" t="n">
        <v>30804</v>
      </c>
      <c r="B26" s="2" t="n">
        <v>2</v>
      </c>
      <c r="C26" s="2" t="n">
        <v>2</v>
      </c>
      <c r="D26" s="2" t="n">
        <v>48</v>
      </c>
      <c r="E26" s="21" t="s">
        <v>1407</v>
      </c>
      <c r="F26" s="21" t="s">
        <v>1407</v>
      </c>
      <c r="G26" s="2" t="n">
        <v>1</v>
      </c>
      <c r="H26" s="2" t="n">
        <v>1</v>
      </c>
      <c r="I26" s="2" t="n">
        <v>1</v>
      </c>
      <c r="J26" s="2" t="n">
        <v>1</v>
      </c>
      <c r="K26" s="2" t="n">
        <v>0</v>
      </c>
      <c r="L26" s="2" t="n">
        <v>0</v>
      </c>
      <c r="M26" s="2" t="n">
        <v>0</v>
      </c>
      <c r="N26" s="2" t="n">
        <v>1</v>
      </c>
      <c r="O26" s="2" t="n">
        <v>0</v>
      </c>
      <c r="P26" s="2" t="n">
        <v>1</v>
      </c>
      <c r="Q26" s="2" t="n">
        <v>1</v>
      </c>
      <c r="S26" s="2" t="n">
        <f aca="false">SUM(G26:R26)</f>
        <v>7</v>
      </c>
      <c r="T26" s="2" t="n">
        <v>132</v>
      </c>
      <c r="U26" s="2" t="n">
        <v>110</v>
      </c>
      <c r="V26" s="2" t="n">
        <f aca="false">T26-U26</f>
        <v>22</v>
      </c>
      <c r="W26" s="3" t="n">
        <f aca="false">U26+((T26-U26)/3)</f>
        <v>117.333333333333</v>
      </c>
      <c r="X26" s="4" t="n">
        <v>112.7</v>
      </c>
      <c r="Y26" s="4" t="n">
        <v>160.7</v>
      </c>
      <c r="Z26" s="3" t="n">
        <v>43.64074566429</v>
      </c>
      <c r="AA26" s="3" t="n">
        <v>2</v>
      </c>
      <c r="AB26" s="4" t="n">
        <v>114</v>
      </c>
      <c r="AC26" s="4" t="n">
        <v>127.5</v>
      </c>
      <c r="AD26" s="3" t="n">
        <v>0.709396390790293</v>
      </c>
      <c r="AE26" s="3" t="n">
        <v>0.894117647058824</v>
      </c>
      <c r="AF26" s="3" t="n">
        <v>120</v>
      </c>
      <c r="AG26" s="4" t="n">
        <v>51.6</v>
      </c>
      <c r="AH26" s="4" t="n">
        <v>58.2</v>
      </c>
      <c r="AI26" s="4" t="n">
        <v>54.5</v>
      </c>
      <c r="AJ26" s="2" t="n">
        <v>16</v>
      </c>
      <c r="AK26" s="4" t="n">
        <v>35.5</v>
      </c>
      <c r="AL26" s="4" t="n">
        <v>51.7</v>
      </c>
      <c r="AM26" s="4" t="n">
        <v>2.8</v>
      </c>
      <c r="AN26" s="2" t="n">
        <v>116</v>
      </c>
      <c r="AO26" s="2" t="n">
        <v>152</v>
      </c>
      <c r="AP26" s="2" t="n">
        <v>197</v>
      </c>
      <c r="AQ26" s="2" t="n">
        <v>207</v>
      </c>
      <c r="AR26" s="2" t="n">
        <v>149</v>
      </c>
      <c r="AS26" s="2" t="n">
        <v>4</v>
      </c>
      <c r="AT26" s="2" t="n">
        <f aca="false">((AN26*15)+(AO26*30)+(AP26*30)+(AQ26*30)+(AR26*15))-(AN26*120)</f>
        <v>6735</v>
      </c>
      <c r="AU26" s="2" t="n">
        <f aca="false">((AN26*15)+(AO26*30)+(AP26*30)+(AQ26*30)+(AR26*15))</f>
        <v>20655</v>
      </c>
      <c r="AV26" s="2" t="n">
        <v>6.59</v>
      </c>
      <c r="AW26" s="5" t="n">
        <f aca="false">10000/SQRT((AN26*BC26)*(AVERAGE(AN26:AR26)*AVERAGE(BC26:BG26)))</f>
        <v>2.79081238070188</v>
      </c>
      <c r="AX26" s="3" t="n">
        <f aca="false">(AN26*BC26)/405</f>
        <v>2.89283950617284</v>
      </c>
      <c r="AY26" s="3" t="n">
        <v>1</v>
      </c>
      <c r="AZ26" s="3" t="n">
        <f aca="false">1/(LOG(BC26)+LOG(AN26))</f>
        <v>0.325862462467584</v>
      </c>
      <c r="BA26" s="3" t="n">
        <f aca="false">(BD26-BC26)/(AO26-AN26)</f>
        <v>2.69166666666667</v>
      </c>
      <c r="BB26" s="3" t="n">
        <f aca="false">(20*BC26)/((AN26/18)-3.5)</f>
        <v>68.6037735849057</v>
      </c>
      <c r="BC26" s="4" t="n">
        <v>10.1</v>
      </c>
      <c r="BD26" s="4" t="n">
        <v>107</v>
      </c>
      <c r="BE26" s="4" t="n">
        <v>101</v>
      </c>
      <c r="BF26" s="4" t="n">
        <v>59.3</v>
      </c>
      <c r="BG26" s="4" t="n">
        <v>56.3</v>
      </c>
      <c r="BH26" s="3" t="n">
        <f aca="false">((BC26*15)+(BD26*30)+(BE26*30)+(BF26*30)+(BG26*15))-(BC26*120)</f>
        <v>7803</v>
      </c>
      <c r="BI26" s="3" t="n">
        <f aca="false">((BC26*15)+(BD26*30)+(BE26*30)+(BF26*30)+(BG26*15))</f>
        <v>9015</v>
      </c>
      <c r="BJ26" s="3" t="n">
        <f aca="false">(1/BC26)</f>
        <v>0.099009900990099</v>
      </c>
      <c r="BK26" s="3" t="n">
        <f aca="false">(BI26/AU26)</f>
        <v>0.436456063907044</v>
      </c>
      <c r="BL26" s="3" t="n">
        <f aca="false">(AW26*BK26)</f>
        <v>1.21806698678419</v>
      </c>
      <c r="BM26" s="5" t="n">
        <f aca="false">(BA26*BJ26)</f>
        <v>0.266501650165016</v>
      </c>
      <c r="BQ26" s="2" t="n">
        <v>5.22</v>
      </c>
      <c r="BV26" s="2" t="n">
        <v>161</v>
      </c>
      <c r="BW26" s="2" t="n">
        <v>0</v>
      </c>
      <c r="BX26" s="2" t="n">
        <v>46</v>
      </c>
      <c r="BY26" s="2" t="n">
        <v>1</v>
      </c>
      <c r="BZ26" s="2" t="n">
        <v>90</v>
      </c>
      <c r="CA26" s="2" t="n">
        <v>0</v>
      </c>
      <c r="CB26" s="2" t="n">
        <v>25</v>
      </c>
      <c r="CC26" s="2" t="n">
        <v>125</v>
      </c>
      <c r="CD26" s="2" t="n">
        <v>0</v>
      </c>
      <c r="CE26" s="2" t="n">
        <v>5</v>
      </c>
      <c r="CF26" s="2" t="n">
        <v>69</v>
      </c>
      <c r="CG26" s="2" t="n">
        <v>-1.21</v>
      </c>
      <c r="CH26" s="2" t="n">
        <v>138</v>
      </c>
      <c r="CI26" s="2" t="n">
        <v>104</v>
      </c>
      <c r="CJ26" s="2" t="n">
        <v>446</v>
      </c>
      <c r="CK26" s="2" t="n">
        <v>0.86</v>
      </c>
      <c r="CL26" s="2" t="n">
        <v>0.57</v>
      </c>
      <c r="CM26" s="2" t="n">
        <v>0.55</v>
      </c>
      <c r="CN26" s="6" t="n">
        <v>42551</v>
      </c>
      <c r="CO26" s="2" t="n">
        <v>115</v>
      </c>
      <c r="CP26" s="2" t="n">
        <v>80</v>
      </c>
      <c r="CQ26" s="2" t="n">
        <v>35</v>
      </c>
      <c r="CR26" s="3" t="n">
        <v>91.6666666666667</v>
      </c>
      <c r="CS26" s="2" t="n">
        <v>108</v>
      </c>
      <c r="CT26" s="22" t="n">
        <v>41.8207678060632</v>
      </c>
      <c r="CU26" s="2" t="n">
        <v>110.5</v>
      </c>
      <c r="CV26" s="2" t="n">
        <v>122.5</v>
      </c>
      <c r="CW26" s="2" t="n">
        <v>129</v>
      </c>
      <c r="CX26" s="2" t="n">
        <v>0.687616677037959</v>
      </c>
      <c r="CY26" s="2" t="n">
        <v>0.902040816326531</v>
      </c>
      <c r="CZ26" s="2" t="n">
        <v>50.8</v>
      </c>
      <c r="DA26" s="2" t="n">
        <v>54.9</v>
      </c>
      <c r="DB26" s="2" t="n">
        <v>53.1</v>
      </c>
      <c r="DC26" s="2" t="n">
        <v>15</v>
      </c>
      <c r="DD26" s="2" t="n">
        <v>35.9</v>
      </c>
      <c r="DE26" s="2" t="n">
        <v>50.4</v>
      </c>
      <c r="DF26" s="2" t="n">
        <v>2.7</v>
      </c>
      <c r="DG26" s="2" t="n">
        <v>106</v>
      </c>
      <c r="DH26" s="2" t="n">
        <v>158</v>
      </c>
      <c r="DI26" s="2" t="n">
        <v>218</v>
      </c>
      <c r="DJ26" s="2" t="n">
        <v>164</v>
      </c>
      <c r="DK26" s="2" t="n">
        <v>182</v>
      </c>
      <c r="DL26" s="3" t="n">
        <v>4</v>
      </c>
      <c r="DM26" s="7" t="n">
        <v>2</v>
      </c>
      <c r="DN26" s="2" t="n">
        <f aca="false">((DG26*15)+(DH26*30)+(DI26*30)+(DJ26*30)+(DK26*15))-(DG26*120)</f>
        <v>7800</v>
      </c>
      <c r="DO26" s="2" t="n">
        <f aca="false">((DG26*15)+(DH26*30)+(DI26*30)+(DJ26*30)+(DK26*15))</f>
        <v>20520</v>
      </c>
      <c r="DP26" s="3" t="n">
        <f aca="false">10000/SQRT((DG26*DU26)*(AVERAGE(DG26:DK26)*AVERAGE(DU26:DY26)))</f>
        <v>2.95704788889151</v>
      </c>
      <c r="DQ26" s="3" t="n">
        <f aca="false">(DG26*DU26)/405</f>
        <v>2.19851851851852</v>
      </c>
      <c r="DR26" s="3" t="n">
        <f aca="false">1/(LOG(DU26)+LOG(DG26))</f>
        <v>0.339030727609347</v>
      </c>
      <c r="DS26" s="3" t="n">
        <f aca="false">(DV26-DU26)/(DH26-DG26)</f>
        <v>1.01923076923077</v>
      </c>
      <c r="DT26" s="3" t="n">
        <f aca="false">(20*DU26)/((DG26/18)-3.5)</f>
        <v>70.3255813953488</v>
      </c>
      <c r="DU26" s="2" t="n">
        <v>8.4</v>
      </c>
      <c r="DV26" s="2" t="n">
        <v>61.4</v>
      </c>
      <c r="DW26" s="2" t="n">
        <v>102</v>
      </c>
      <c r="DX26" s="2" t="n">
        <v>102</v>
      </c>
      <c r="DY26" s="2" t="n">
        <v>114</v>
      </c>
      <c r="DZ26" s="2" t="n">
        <f aca="false">((DU26*15)+(DV26*30)+(DW26*30)+(DX26*30)+(DY26*15))-(DU26*120)</f>
        <v>8790</v>
      </c>
      <c r="EA26" s="2" t="n">
        <f aca="false">((DU26*15)+(DV26*30)+(DW26*30)+(DX26*30)+(DY26*15))</f>
        <v>9798</v>
      </c>
      <c r="EB26" s="2" t="n">
        <f aca="false">(1/DU26)</f>
        <v>0.119047619047619</v>
      </c>
      <c r="EC26" s="2" t="n">
        <f aca="false">(EA26/DO26)</f>
        <v>0.477485380116959</v>
      </c>
      <c r="ED26" s="2" t="n">
        <f aca="false">(DP26*EC26)</f>
        <v>1.41194713525141</v>
      </c>
      <c r="EE26" s="2" t="n">
        <f aca="false">(DS26*EB26)</f>
        <v>0.121336996336996</v>
      </c>
      <c r="EF26" s="2" t="n">
        <v>5.78</v>
      </c>
      <c r="EG26" s="2" t="n">
        <v>159</v>
      </c>
      <c r="EH26" s="2" t="n">
        <v>35</v>
      </c>
      <c r="EI26" s="2" t="n">
        <v>100</v>
      </c>
      <c r="EJ26" s="2" t="n">
        <v>24</v>
      </c>
      <c r="EK26" s="2" t="n">
        <v>120</v>
      </c>
      <c r="EP26" s="3"/>
      <c r="ER26" s="22"/>
      <c r="GF26" s="9" t="n">
        <v>1526</v>
      </c>
      <c r="GG26" s="9" t="n">
        <v>46.8</v>
      </c>
      <c r="GH26" s="9" t="n">
        <v>39.7</v>
      </c>
      <c r="GI26" s="9" t="n">
        <v>9.8</v>
      </c>
      <c r="GJ26" s="9" t="n">
        <v>7.1</v>
      </c>
      <c r="GK26" s="9" t="n">
        <v>2.1</v>
      </c>
      <c r="GL26" s="9" t="n">
        <v>155</v>
      </c>
      <c r="GM26" s="9" t="n">
        <v>244.9</v>
      </c>
      <c r="GN26" s="9" t="n">
        <v>3.2</v>
      </c>
      <c r="GO26" s="9" t="n">
        <v>3.6</v>
      </c>
      <c r="GP26" s="9" t="n">
        <v>1918</v>
      </c>
      <c r="GQ26" s="9" t="n">
        <v>108</v>
      </c>
      <c r="GR26" s="9" t="n">
        <v>0.56</v>
      </c>
      <c r="GS26" s="9" t="n">
        <v>0.64</v>
      </c>
      <c r="GT26" s="9" t="n">
        <v>0.39</v>
      </c>
      <c r="GU26" s="9" t="n">
        <v>1.76</v>
      </c>
      <c r="GV26" s="9" t="n">
        <v>14.3</v>
      </c>
      <c r="GW26" s="9" t="n">
        <v>41.6</v>
      </c>
      <c r="GX26" s="9" t="n">
        <v>1.35</v>
      </c>
      <c r="GY26" s="9" t="n">
        <v>4.6</v>
      </c>
      <c r="GZ26" s="9" t="n">
        <v>1.34</v>
      </c>
      <c r="HA26" s="9" t="n">
        <v>615</v>
      </c>
      <c r="HB26" s="9" t="n">
        <v>3.65</v>
      </c>
      <c r="HC26" s="9" t="n">
        <v>960</v>
      </c>
      <c r="HD26" s="9" t="n">
        <v>422</v>
      </c>
      <c r="HE26" s="9" t="n">
        <v>863</v>
      </c>
      <c r="HF26" s="9" t="n">
        <v>459</v>
      </c>
      <c r="HG26" s="9" t="n">
        <v>62</v>
      </c>
      <c r="HH26" s="9" t="n">
        <v>2.8</v>
      </c>
      <c r="HI26" s="9" t="n">
        <v>1000</v>
      </c>
      <c r="HJ26" s="2" t="n">
        <v>32</v>
      </c>
      <c r="HK26" s="2" t="n">
        <v>32</v>
      </c>
      <c r="HL26" s="2" t="n">
        <v>1</v>
      </c>
      <c r="HM26" s="2" t="n">
        <v>1</v>
      </c>
      <c r="HN26" s="2" t="n">
        <v>32.5803604125977</v>
      </c>
      <c r="HO26" s="2" t="n">
        <v>431.779113769531</v>
      </c>
      <c r="HT26" s="2" t="n">
        <v>1937.05004882813</v>
      </c>
      <c r="HU26" s="2" t="n">
        <v>54.5400009155273</v>
      </c>
      <c r="HV26" s="2" t="n">
        <v>17.4200000762939</v>
      </c>
      <c r="HW26" s="2" t="n">
        <v>18.1800003051758</v>
      </c>
      <c r="HX26" s="2" t="n">
        <v>22.0699996948242</v>
      </c>
      <c r="HY26" s="2" t="n">
        <v>344.5</v>
      </c>
      <c r="HZ26" s="2" t="n">
        <v>43.5699996948242</v>
      </c>
      <c r="IA26" s="2" t="n">
        <v>35.7599983215332</v>
      </c>
      <c r="IB26" s="2" t="n">
        <v>8.34000015258789</v>
      </c>
      <c r="IC26" s="2" t="n">
        <v>172.75</v>
      </c>
      <c r="ID26" s="2" t="n">
        <v>2.19000005722046</v>
      </c>
      <c r="IE26" s="2" t="n">
        <v>26.8500003814697</v>
      </c>
      <c r="IF26" s="2" t="n">
        <v>7.53000020980835</v>
      </c>
      <c r="IG26" s="2" t="n">
        <v>31.4799995422363</v>
      </c>
      <c r="IH26" s="2" t="n">
        <v>29.6800003051758</v>
      </c>
      <c r="II26" s="2" t="n">
        <v>13.6199998855591</v>
      </c>
      <c r="IJ26" s="2" t="n">
        <v>11.1300001144409</v>
      </c>
      <c r="IK26" s="2" t="n">
        <v>17.9599990844727</v>
      </c>
      <c r="IL26" s="2" t="n">
        <v>6.34999990463257</v>
      </c>
      <c r="IM26" s="2" t="n">
        <v>3.70000004768372</v>
      </c>
      <c r="IN26" s="2" t="n">
        <v>1.39999997615814</v>
      </c>
      <c r="IO26" s="2" t="n">
        <v>862.570007324219</v>
      </c>
      <c r="IP26" s="2" t="n">
        <v>13.460000038147</v>
      </c>
      <c r="IQ26" s="2" t="n">
        <v>0.330000013113022</v>
      </c>
      <c r="IR26" s="2" t="n">
        <v>324.910003662109</v>
      </c>
      <c r="IS26" s="2" t="n">
        <v>1289.57995605469</v>
      </c>
      <c r="IT26" s="2" t="n">
        <v>2594.919921875</v>
      </c>
      <c r="IU26" s="2" t="n">
        <v>2059.38989257812</v>
      </c>
      <c r="IV26" s="2" t="n">
        <v>6.32999992370606</v>
      </c>
      <c r="IW26" s="2" t="n">
        <v>1.4099999666214</v>
      </c>
      <c r="IX26" s="2" t="n">
        <v>2.85999989509583</v>
      </c>
      <c r="IY26" s="2" t="n">
        <v>88.1900024414063</v>
      </c>
      <c r="IZ26" s="2" t="n">
        <v>190.199996948242</v>
      </c>
      <c r="JA26" s="2" t="n">
        <v>1.99000000953674</v>
      </c>
      <c r="JB26" s="2" t="n">
        <v>1.62000000476837</v>
      </c>
      <c r="JC26" s="2" t="n">
        <v>18.6399993896484</v>
      </c>
      <c r="JD26" s="2" t="n">
        <v>3.72000002861023</v>
      </c>
      <c r="JE26" s="2" t="n">
        <v>1.69000005722046</v>
      </c>
      <c r="JF26" s="2" t="n">
        <v>0.97000002861023</v>
      </c>
      <c r="JG26" s="2" t="n">
        <v>269.519989013672</v>
      </c>
      <c r="JH26" s="2" t="n">
        <v>2.02999997138977</v>
      </c>
      <c r="JI26" s="2" t="n">
        <v>40.3400001525879</v>
      </c>
      <c r="JJ26" s="2" t="n">
        <v>4802.66015625</v>
      </c>
      <c r="JK26" s="2" t="n">
        <v>5200.2099609375</v>
      </c>
      <c r="JL26" s="2" t="n">
        <v>60.5200004577637</v>
      </c>
      <c r="JM26" s="2" t="n">
        <v>2600.8798828125</v>
      </c>
      <c r="JN26" s="2" t="n">
        <v>632.099975585938</v>
      </c>
      <c r="JO26" s="2" t="n">
        <v>4116.52978515625</v>
      </c>
      <c r="JP26" s="2" t="n">
        <v>647.450012207031</v>
      </c>
      <c r="JQ26" s="2" t="n">
        <v>109.589996337891</v>
      </c>
      <c r="JR26" s="2" t="n">
        <v>7.21999979019165</v>
      </c>
      <c r="JS26" s="2" t="n">
        <v>5.8600001335144</v>
      </c>
      <c r="JT26" s="2" t="n">
        <v>11.7700004577637</v>
      </c>
      <c r="JU26" s="2" t="n">
        <v>17.2099990844727</v>
      </c>
      <c r="JV26" s="2" t="n">
        <v>8.39000034332275</v>
      </c>
      <c r="JW26" s="2" t="n">
        <v>103.809997558594</v>
      </c>
      <c r="JX26" s="2" t="n">
        <v>0.829999983310699</v>
      </c>
      <c r="JY26" s="2" t="n">
        <v>95.3600006103516</v>
      </c>
      <c r="JZ26" s="2" t="n">
        <v>31.1299991607666</v>
      </c>
      <c r="KA26" s="2" t="n">
        <v>33.560001373291</v>
      </c>
      <c r="KB26" s="2" t="n">
        <v>0.0500000007450581</v>
      </c>
      <c r="KC26" s="2" t="n">
        <v>0.0299999993294477</v>
      </c>
      <c r="KD26" s="2" t="n">
        <v>0.0299999993294477</v>
      </c>
      <c r="KE26" s="2" t="n">
        <v>0.0799999982118607</v>
      </c>
      <c r="KF26" s="2" t="n">
        <v>0.150000005960464</v>
      </c>
      <c r="KG26" s="2" t="n">
        <v>0.0299999993294477</v>
      </c>
      <c r="KH26" s="2" t="n">
        <v>0.389999985694885</v>
      </c>
      <c r="KI26" s="2" t="n">
        <v>0.730000019073486</v>
      </c>
      <c r="KJ26" s="2" t="n">
        <v>6.23000001907349</v>
      </c>
      <c r="KK26" s="2" t="n">
        <v>7.40999984741211</v>
      </c>
      <c r="KL26" s="2" t="n">
        <v>2.82999992370605</v>
      </c>
      <c r="KM26" s="2" t="n">
        <v>2.5</v>
      </c>
      <c r="KN26" s="2" t="n">
        <v>0.680000007152557</v>
      </c>
      <c r="KO26" s="2" t="n">
        <v>0.0399999991059303</v>
      </c>
      <c r="KP26" s="2" t="n">
        <v>15.3100004196167</v>
      </c>
      <c r="KQ26" s="2" t="n">
        <v>11.9799995422363</v>
      </c>
      <c r="KR26" s="2" t="n">
        <v>0.990000009536743</v>
      </c>
      <c r="KS26" s="2" t="n">
        <v>0.0399999991059303</v>
      </c>
      <c r="KT26" s="2" t="n">
        <v>0</v>
      </c>
      <c r="KU26" s="2" t="n">
        <v>7.09000015258789</v>
      </c>
      <c r="KV26" s="2" t="n">
        <v>6.51000022888184</v>
      </c>
      <c r="KW26" s="2" t="n">
        <v>0.109999999403954</v>
      </c>
      <c r="KX26" s="2" t="n">
        <v>0.239999994635582</v>
      </c>
      <c r="KY26" s="2" t="n">
        <v>0.519999980926514</v>
      </c>
      <c r="KZ26" s="2" t="n">
        <v>0.540000021457672</v>
      </c>
      <c r="LA26" s="2" t="n">
        <v>0</v>
      </c>
      <c r="LB26" s="2" t="n">
        <v>0.0399999991059303</v>
      </c>
      <c r="LC26" s="2" t="n">
        <v>0.0199999995529652</v>
      </c>
      <c r="LD26" s="2" t="n">
        <v>0</v>
      </c>
      <c r="LE26" s="2" t="n">
        <v>0</v>
      </c>
      <c r="LF26" s="2" t="n">
        <v>0</v>
      </c>
      <c r="LG26" s="2" t="n">
        <v>0.00999999977648258</v>
      </c>
      <c r="LH26" s="2" t="n">
        <v>0.00999999977648258</v>
      </c>
      <c r="LI26" s="2" t="n">
        <v>117.853286743164</v>
      </c>
    </row>
    <row r="27" customFormat="false" ht="13.8" hidden="false" customHeight="false" outlineLevel="0" collapsed="false">
      <c r="A27" s="1" t="n">
        <v>30950</v>
      </c>
      <c r="B27" s="2" t="n">
        <v>2</v>
      </c>
      <c r="C27" s="2" t="n">
        <v>2</v>
      </c>
      <c r="D27" s="2" t="n">
        <v>47</v>
      </c>
      <c r="E27" s="21" t="s">
        <v>1407</v>
      </c>
      <c r="F27" s="21" t="s">
        <v>1407</v>
      </c>
      <c r="G27" s="2" t="n">
        <v>1</v>
      </c>
      <c r="H27" s="2" t="n">
        <v>1</v>
      </c>
      <c r="I27" s="2" t="n">
        <v>1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</v>
      </c>
      <c r="S27" s="2" t="n">
        <f aca="false">SUM(G27:R27)</f>
        <v>4</v>
      </c>
      <c r="T27" s="2" t="n">
        <v>120</v>
      </c>
      <c r="U27" s="2" t="n">
        <v>70</v>
      </c>
      <c r="V27" s="2" t="n">
        <f aca="false">T27-U27</f>
        <v>50</v>
      </c>
      <c r="W27" s="3" t="n">
        <f aca="false">U27+((T27-U27)/3)</f>
        <v>86.6666666666667</v>
      </c>
      <c r="X27" s="4" t="n">
        <v>64.1</v>
      </c>
      <c r="Y27" s="4" t="n">
        <v>161.1</v>
      </c>
      <c r="Z27" s="3" t="n">
        <v>24.6982935829518</v>
      </c>
      <c r="AA27" s="3" t="n">
        <v>0</v>
      </c>
      <c r="AB27" s="4" t="n">
        <v>84</v>
      </c>
      <c r="AC27" s="4" t="n">
        <v>98</v>
      </c>
      <c r="AD27" s="3" t="n">
        <v>0.521415270018622</v>
      </c>
      <c r="AE27" s="3" t="n">
        <v>0.857142857142857</v>
      </c>
      <c r="AF27" s="3" t="n">
        <v>87.5</v>
      </c>
      <c r="AG27" s="4" t="n">
        <v>35.9</v>
      </c>
      <c r="AH27" s="4" t="n">
        <v>23</v>
      </c>
      <c r="AI27" s="4" t="n">
        <v>41.1</v>
      </c>
      <c r="AJ27" s="2" t="n">
        <v>6</v>
      </c>
      <c r="AK27" s="4" t="n">
        <v>44.6</v>
      </c>
      <c r="AL27" s="4" t="n">
        <v>39</v>
      </c>
      <c r="AM27" s="4" t="n">
        <v>2.1</v>
      </c>
      <c r="AN27" s="2" t="n">
        <v>114</v>
      </c>
      <c r="AO27" s="2" t="n">
        <v>202</v>
      </c>
      <c r="AP27" s="2" t="n">
        <v>225</v>
      </c>
      <c r="AQ27" s="2" t="n">
        <v>217</v>
      </c>
      <c r="AR27" s="2" t="n">
        <v>191</v>
      </c>
      <c r="AS27" s="2" t="n">
        <v>4</v>
      </c>
      <c r="AT27" s="2" t="n">
        <f aca="false">((AN27*15)+(AO27*30)+(AP27*30)+(AQ27*30)+(AR27*15))-(AN27*120)</f>
        <v>10215</v>
      </c>
      <c r="AU27" s="2" t="n">
        <f aca="false">((AN27*15)+(AO27*30)+(AP27*30)+(AQ27*30)+(AR27*15))</f>
        <v>23895</v>
      </c>
      <c r="AV27" s="2" t="n">
        <v>6.03</v>
      </c>
      <c r="AW27" s="5" t="n">
        <f aca="false">10000/SQRT((AN27*BC27)*(AVERAGE(AN27:AR27)*AVERAGE(BC27:BG27)))</f>
        <v>3.06703051725369</v>
      </c>
      <c r="AX27" s="3" t="n">
        <f aca="false">(AN27*BC27)/405</f>
        <v>2.72474074074074</v>
      </c>
      <c r="AY27" s="3" t="n">
        <v>1</v>
      </c>
      <c r="AZ27" s="3" t="n">
        <f aca="false">1/(LOG(BC27)+LOG(AN27))</f>
        <v>0.328646807008568</v>
      </c>
      <c r="BA27" s="3" t="n">
        <f aca="false">(BD27-BC27)/(AO27-AN27)</f>
        <v>0.191136363636364</v>
      </c>
      <c r="BB27" s="3" t="n">
        <f aca="false">(20*BC27)/((AN27/18)-3.5)</f>
        <v>68.3294117647059</v>
      </c>
      <c r="BC27" s="3" t="n">
        <v>9.68</v>
      </c>
      <c r="BD27" s="3" t="n">
        <v>26.5</v>
      </c>
      <c r="BE27" s="3" t="n">
        <v>59.9</v>
      </c>
      <c r="BF27" s="3" t="n">
        <v>75.7</v>
      </c>
      <c r="BG27" s="3" t="n">
        <v>82</v>
      </c>
      <c r="BH27" s="3" t="n">
        <f aca="false">((BC27*15)+(BD27*30)+(BE27*30)+(BF27*30)+(BG27*15))-(BC27*120)</f>
        <v>5076.6</v>
      </c>
      <c r="BI27" s="3" t="n">
        <f aca="false">((BC27*15)+(BD27*30)+(BE27*30)+(BF27*30)+(BG27*15))</f>
        <v>6238.2</v>
      </c>
      <c r="BJ27" s="3" t="n">
        <f aca="false">(1/BC27)</f>
        <v>0.103305785123967</v>
      </c>
      <c r="BK27" s="3" t="n">
        <f aca="false">(BI27/AU27)</f>
        <v>0.261067168863779</v>
      </c>
      <c r="BL27" s="3" t="n">
        <f aca="false">(AW27*BK27)</f>
        <v>0.800700973958231</v>
      </c>
      <c r="BM27" s="5" t="n">
        <f aca="false">(BA27*BJ27)</f>
        <v>0.0197454921111946</v>
      </c>
      <c r="BV27" s="2" t="n">
        <v>156</v>
      </c>
      <c r="BW27" s="2" t="n">
        <v>0</v>
      </c>
      <c r="BX27" s="2" t="n">
        <v>31</v>
      </c>
      <c r="BY27" s="2" t="n">
        <v>1</v>
      </c>
      <c r="BZ27" s="2" t="n">
        <v>93</v>
      </c>
      <c r="CA27" s="2" t="n">
        <v>0</v>
      </c>
      <c r="CB27" s="2" t="n">
        <v>32</v>
      </c>
      <c r="CC27" s="2" t="n">
        <v>161</v>
      </c>
      <c r="CD27" s="2" t="n">
        <v>1</v>
      </c>
      <c r="CE27" s="2" t="n">
        <v>1</v>
      </c>
      <c r="CF27" s="2" t="n">
        <v>71</v>
      </c>
      <c r="CG27" s="2" t="n">
        <v>42.15</v>
      </c>
      <c r="CH27" s="2" t="n">
        <v>136</v>
      </c>
      <c r="CI27" s="2" t="n">
        <v>64</v>
      </c>
      <c r="CJ27" s="2" t="n">
        <v>434</v>
      </c>
      <c r="CK27" s="2" t="n">
        <v>2.07</v>
      </c>
      <c r="CL27" s="2" t="n">
        <v>0.97</v>
      </c>
      <c r="CM27" s="2" t="n">
        <v>1.23</v>
      </c>
      <c r="CN27" s="6" t="n">
        <v>42711</v>
      </c>
      <c r="CO27" s="2" t="n">
        <v>136</v>
      </c>
      <c r="CP27" s="2" t="n">
        <v>90</v>
      </c>
      <c r="CQ27" s="2" t="n">
        <v>46</v>
      </c>
      <c r="CR27" s="3" t="n">
        <v>105.333333333333</v>
      </c>
      <c r="CS27" s="2" t="n">
        <v>63.8</v>
      </c>
      <c r="CT27" s="22" t="n">
        <v>24.5827009452781</v>
      </c>
      <c r="CU27" s="2" t="n">
        <v>82</v>
      </c>
      <c r="CV27" s="2" t="n">
        <v>98.8</v>
      </c>
      <c r="CW27" s="2" t="n">
        <v>87.7</v>
      </c>
      <c r="CX27" s="2" t="n">
        <v>0.509000620732464</v>
      </c>
      <c r="CY27" s="2" t="n">
        <v>0.82995951417004</v>
      </c>
      <c r="CZ27" s="2" t="n">
        <v>38.2</v>
      </c>
      <c r="DG27" s="2" t="n">
        <v>115</v>
      </c>
      <c r="DH27" s="2" t="n">
        <v>130</v>
      </c>
      <c r="DI27" s="2" t="n">
        <v>185</v>
      </c>
      <c r="DJ27" s="2" t="n">
        <v>154</v>
      </c>
      <c r="DK27" s="2" t="n">
        <v>155</v>
      </c>
      <c r="DL27" s="3" t="n">
        <v>4</v>
      </c>
      <c r="DM27" s="7" t="n">
        <v>2</v>
      </c>
      <c r="DN27" s="2" t="n">
        <f aca="false">((DG27*15)+(DH27*30)+(DI27*30)+(DJ27*30)+(DK27*15))-(DG27*120)</f>
        <v>4320</v>
      </c>
      <c r="DO27" s="2" t="n">
        <f aca="false">((DG27*15)+(DH27*30)+(DI27*30)+(DJ27*30)+(DK27*15))</f>
        <v>18120</v>
      </c>
      <c r="DP27" s="3" t="n">
        <f aca="false">10000/SQRT((DG27*DU27)*(AVERAGE(DG27:DK27)*AVERAGE(DU27:DY27)))</f>
        <v>3.59726472843553</v>
      </c>
      <c r="DQ27" s="3" t="n">
        <f aca="false">(DG27*DU27)/405</f>
        <v>3.63456790123457</v>
      </c>
      <c r="DR27" s="3" t="n">
        <f aca="false">1/(LOG(DU27)+LOG(DG27))</f>
        <v>0.315665751649362</v>
      </c>
      <c r="DS27" s="3" t="n">
        <f aca="false">(DV27-DU27)/(DH27-DG27)</f>
        <v>0.373333333333333</v>
      </c>
      <c r="DT27" s="3" t="n">
        <f aca="false">(20*DU27)/((DG27/18)-3.5)</f>
        <v>88.6153846153846</v>
      </c>
      <c r="DU27" s="2" t="n">
        <v>12.8</v>
      </c>
      <c r="DV27" s="2" t="n">
        <v>18.4</v>
      </c>
      <c r="DW27" s="2" t="n">
        <v>36.6</v>
      </c>
      <c r="DX27" s="2" t="n">
        <v>50.2</v>
      </c>
      <c r="DY27" s="2" t="n">
        <v>59.6</v>
      </c>
      <c r="DZ27" s="2" t="n">
        <f aca="false">((DU27*15)+(DV27*30)+(DW27*30)+(DX27*30)+(DY27*15))-(DU27*120)</f>
        <v>2706</v>
      </c>
      <c r="EA27" s="2" t="n">
        <f aca="false">((DU27*15)+(DV27*30)+(DW27*30)+(DX27*30)+(DY27*15))</f>
        <v>4242</v>
      </c>
      <c r="EB27" s="2" t="n">
        <f aca="false">(1/DU27)</f>
        <v>0.078125</v>
      </c>
      <c r="EC27" s="2" t="n">
        <f aca="false">(EA27/DO27)</f>
        <v>0.234105960264901</v>
      </c>
      <c r="ED27" s="2" t="n">
        <f aca="false">(DP27*EC27)</f>
        <v>0.842141113577458</v>
      </c>
      <c r="EE27" s="2" t="n">
        <f aca="false">(DS27*EB27)</f>
        <v>0.0291666666666666</v>
      </c>
      <c r="EF27" s="2" t="n">
        <v>5.82</v>
      </c>
      <c r="EP27" s="3"/>
      <c r="ER27" s="22"/>
      <c r="GF27" s="9" t="n">
        <v>1158</v>
      </c>
      <c r="GG27" s="9" t="n">
        <v>46.4</v>
      </c>
      <c r="GH27" s="9" t="n">
        <v>44.8</v>
      </c>
      <c r="GI27" s="9" t="n">
        <v>11.1</v>
      </c>
      <c r="GJ27" s="9" t="n">
        <v>19</v>
      </c>
      <c r="GK27" s="9" t="n">
        <v>7.8</v>
      </c>
      <c r="GL27" s="9" t="n">
        <v>130</v>
      </c>
      <c r="GM27" s="9" t="n">
        <v>142.2</v>
      </c>
      <c r="GN27" s="9" t="n">
        <v>36.1</v>
      </c>
      <c r="GO27" s="9" t="n">
        <v>9.4</v>
      </c>
      <c r="GP27" s="9" t="n">
        <v>1039</v>
      </c>
      <c r="GQ27" s="9" t="n">
        <v>1713</v>
      </c>
      <c r="GR27" s="9" t="n">
        <v>0.59</v>
      </c>
      <c r="GS27" s="9" t="n">
        <v>0.84</v>
      </c>
      <c r="GT27" s="9" t="n">
        <v>0.72</v>
      </c>
      <c r="GU27" s="9" t="n">
        <v>0.72</v>
      </c>
      <c r="GV27" s="9" t="n">
        <v>64.2</v>
      </c>
      <c r="GW27" s="9" t="n">
        <v>115.9</v>
      </c>
      <c r="GX27" s="9" t="n">
        <v>0.99</v>
      </c>
      <c r="GY27" s="9" t="n">
        <v>12.27</v>
      </c>
      <c r="GZ27" s="9" t="n">
        <v>1.54</v>
      </c>
      <c r="HA27" s="9" t="n">
        <v>957</v>
      </c>
      <c r="HB27" s="9" t="n">
        <v>9.74</v>
      </c>
      <c r="HC27" s="9" t="n">
        <v>1477</v>
      </c>
      <c r="HD27" s="9" t="n">
        <v>112</v>
      </c>
      <c r="HE27" s="9" t="n">
        <v>1480</v>
      </c>
      <c r="HF27" s="9" t="n">
        <v>630</v>
      </c>
      <c r="HG27" s="9" t="n">
        <v>29</v>
      </c>
      <c r="HH27" s="9" t="n">
        <v>3.4</v>
      </c>
      <c r="HI27" s="9" t="n">
        <v>0</v>
      </c>
      <c r="HJ27" s="2" t="n">
        <v>4</v>
      </c>
      <c r="HK27" s="2" t="n">
        <v>4</v>
      </c>
      <c r="HL27" s="2" t="n">
        <v>0</v>
      </c>
      <c r="HM27" s="2" t="n">
        <v>0</v>
      </c>
      <c r="HN27" s="2" t="n">
        <v>33.6201171875</v>
      </c>
      <c r="HO27" s="2" t="n">
        <v>294.78369140625</v>
      </c>
      <c r="HP27" s="2" t="n">
        <v>0.08</v>
      </c>
      <c r="HQ27" s="2" t="n">
        <v>2</v>
      </c>
      <c r="HR27" s="2" t="n">
        <v>4</v>
      </c>
      <c r="HS27" s="2" t="n">
        <v>1</v>
      </c>
      <c r="HT27" s="2" t="n">
        <v>1287.82995605469</v>
      </c>
      <c r="HU27" s="2" t="n">
        <v>35.8699989318848</v>
      </c>
      <c r="HV27" s="2" t="n">
        <v>9.72999954223633</v>
      </c>
      <c r="HW27" s="2" t="n">
        <v>7.80000019073486</v>
      </c>
      <c r="HX27" s="2" t="n">
        <v>14.8299999237061</v>
      </c>
      <c r="HY27" s="2" t="n">
        <v>239.759994506836</v>
      </c>
      <c r="HZ27" s="2" t="n">
        <v>24.0799999237061</v>
      </c>
      <c r="IA27" s="2" t="n">
        <v>18.7999992370605</v>
      </c>
      <c r="IB27" s="2" t="n">
        <v>1.26999998092651</v>
      </c>
      <c r="IC27" s="2" t="n">
        <v>110.970001220703</v>
      </c>
      <c r="ID27" s="2" t="n">
        <v>0.589999973773956</v>
      </c>
      <c r="IE27" s="2" t="n">
        <v>10.8900003433228</v>
      </c>
      <c r="IF27" s="2" t="n">
        <v>7.13000011444092</v>
      </c>
      <c r="IG27" s="2" t="n">
        <v>24.6200008392334</v>
      </c>
      <c r="IH27" s="2" t="n">
        <v>24.9599990844727</v>
      </c>
      <c r="II27" s="2" t="n">
        <v>11.25</v>
      </c>
      <c r="IJ27" s="2" t="n">
        <v>7.11999988555908</v>
      </c>
      <c r="IK27" s="2" t="n">
        <v>12.0100002288818</v>
      </c>
      <c r="IL27" s="2" t="n">
        <v>2.73000001907349</v>
      </c>
      <c r="IM27" s="2" t="n">
        <v>2.88000011444092</v>
      </c>
      <c r="IN27" s="2" t="n">
        <v>1.07000005245209</v>
      </c>
      <c r="IO27" s="2" t="n">
        <v>544.369995117188</v>
      </c>
      <c r="IP27" s="2" t="n">
        <v>8.90999984741211</v>
      </c>
      <c r="IQ27" s="2" t="n">
        <v>0.319999992847443</v>
      </c>
      <c r="IR27" s="2" t="n">
        <v>303.720001220703</v>
      </c>
      <c r="IS27" s="2" t="n">
        <v>950.5</v>
      </c>
      <c r="IT27" s="2" t="n">
        <v>2589.80004882812</v>
      </c>
      <c r="IU27" s="2" t="n">
        <v>867.330017089844</v>
      </c>
      <c r="IV27" s="2" t="n">
        <v>4.28999996185303</v>
      </c>
      <c r="IW27" s="2" t="n">
        <v>1.22000002861023</v>
      </c>
      <c r="IX27" s="2" t="n">
        <v>3.41000008583069</v>
      </c>
      <c r="IY27" s="2" t="n">
        <v>25.0799999237061</v>
      </c>
      <c r="IZ27" s="2" t="n">
        <v>254.149993896484</v>
      </c>
      <c r="JA27" s="2" t="n">
        <v>0.990000009536743</v>
      </c>
      <c r="JB27" s="2" t="n">
        <v>0.699999988079071</v>
      </c>
      <c r="JC27" s="2" t="n">
        <v>12.8100004196167</v>
      </c>
      <c r="JD27" s="2" t="n">
        <v>2.74000000953674</v>
      </c>
      <c r="JE27" s="2" t="n">
        <v>1.41999995708466</v>
      </c>
      <c r="JF27" s="2" t="n">
        <v>0.490000009536743</v>
      </c>
      <c r="JG27" s="2" t="n">
        <v>224.149993896484</v>
      </c>
      <c r="JH27" s="2" t="n">
        <v>1.47000002861023</v>
      </c>
      <c r="JI27" s="2" t="n">
        <v>69.5400009155273</v>
      </c>
      <c r="JJ27" s="2" t="n">
        <v>4556.2998046875</v>
      </c>
      <c r="JK27" s="2" t="n">
        <v>7261.77001953125</v>
      </c>
      <c r="JL27" s="2" t="n">
        <v>28.1399993896484</v>
      </c>
      <c r="JM27" s="2" t="n">
        <v>2531.1298828125</v>
      </c>
      <c r="JN27" s="2" t="n">
        <v>783.150024414063</v>
      </c>
      <c r="JO27" s="2" t="n">
        <v>6609.68994140625</v>
      </c>
      <c r="JP27" s="2" t="n">
        <v>1637.65002441406</v>
      </c>
      <c r="JQ27" s="2" t="n">
        <v>87.9499969482422</v>
      </c>
      <c r="JR27" s="2" t="n">
        <v>4.78999996185303</v>
      </c>
      <c r="JS27" s="2" t="n">
        <v>4.46000003814697</v>
      </c>
      <c r="JT27" s="2" t="n">
        <v>6.07000017166138</v>
      </c>
      <c r="JU27" s="2" t="n">
        <v>8.36999988555908</v>
      </c>
      <c r="JV27" s="2" t="n">
        <v>6.17000007629395</v>
      </c>
      <c r="JW27" s="2" t="n">
        <v>63.810001373291</v>
      </c>
      <c r="JX27" s="2" t="n">
        <v>2.00999999046326</v>
      </c>
      <c r="JY27" s="2" t="n">
        <v>293.940002441406</v>
      </c>
      <c r="JZ27" s="2" t="n">
        <v>67.5100021362305</v>
      </c>
      <c r="KA27" s="2" t="n">
        <v>19.5900001525879</v>
      </c>
      <c r="KB27" s="2" t="n">
        <v>0.0299999993294477</v>
      </c>
      <c r="KC27" s="2" t="n">
        <v>0</v>
      </c>
      <c r="KD27" s="2" t="n">
        <v>0.00999999977648258</v>
      </c>
      <c r="KE27" s="2" t="n">
        <v>0.0199999995529652</v>
      </c>
      <c r="KF27" s="2" t="n">
        <v>0.129999995231628</v>
      </c>
      <c r="KG27" s="2" t="n">
        <v>0.0199999995529652</v>
      </c>
      <c r="KH27" s="2" t="n">
        <v>0.230000004172325</v>
      </c>
      <c r="KI27" s="2" t="n">
        <v>0.200000002980232</v>
      </c>
      <c r="KJ27" s="2" t="n">
        <v>3.36999988555908</v>
      </c>
      <c r="KK27" s="2" t="n">
        <v>2.47000002861023</v>
      </c>
      <c r="KL27" s="2" t="n">
        <v>1.26999998092651</v>
      </c>
      <c r="KM27" s="2" t="n">
        <v>0.709999978542328</v>
      </c>
      <c r="KN27" s="2" t="n">
        <v>0.400000005960465</v>
      </c>
      <c r="KO27" s="2" t="n">
        <v>0</v>
      </c>
      <c r="KP27" s="2" t="n">
        <v>6.84999990463257</v>
      </c>
      <c r="KQ27" s="2" t="n">
        <v>4.42000007629395</v>
      </c>
      <c r="KR27" s="2" t="n">
        <v>0.150000005960464</v>
      </c>
      <c r="KS27" s="2" t="n">
        <v>0.0500000007450581</v>
      </c>
      <c r="KT27" s="2" t="n">
        <v>0</v>
      </c>
      <c r="KU27" s="2" t="n">
        <v>4.76999998092651</v>
      </c>
      <c r="KV27" s="2" t="n">
        <v>4</v>
      </c>
      <c r="KW27" s="2" t="n">
        <v>0</v>
      </c>
      <c r="KX27" s="2" t="n">
        <v>0.0399999991059303</v>
      </c>
      <c r="KY27" s="2" t="n">
        <v>0.400000005960465</v>
      </c>
      <c r="KZ27" s="2" t="n">
        <v>0.430000007152557</v>
      </c>
      <c r="LA27" s="2" t="n">
        <v>0</v>
      </c>
      <c r="LB27" s="2" t="n">
        <v>0.0199999995529652</v>
      </c>
      <c r="LC27" s="2" t="n">
        <v>0.00999999977648258</v>
      </c>
      <c r="LD27" s="2" t="n">
        <v>0.0199999995529652</v>
      </c>
      <c r="LE27" s="2" t="n">
        <v>0.0199999995529652</v>
      </c>
      <c r="LF27" s="2" t="n">
        <v>0</v>
      </c>
      <c r="LG27" s="2" t="n">
        <v>0.0599999986588955</v>
      </c>
      <c r="LH27" s="2" t="n">
        <v>0.0599999986588955</v>
      </c>
      <c r="LI27" s="2" t="n">
        <v>142.975006103516</v>
      </c>
    </row>
    <row r="28" customFormat="false" ht="13.8" hidden="false" customHeight="false" outlineLevel="0" collapsed="false">
      <c r="A28" s="1" t="n">
        <v>30986</v>
      </c>
      <c r="B28" s="2" t="n">
        <v>2</v>
      </c>
      <c r="C28" s="2" t="n">
        <v>1</v>
      </c>
      <c r="D28" s="2" t="n">
        <v>56</v>
      </c>
      <c r="E28" s="21" t="s">
        <v>1407</v>
      </c>
      <c r="F28" s="21" t="s">
        <v>1407</v>
      </c>
      <c r="G28" s="2" t="n">
        <v>0</v>
      </c>
      <c r="H28" s="2" t="n">
        <v>1</v>
      </c>
      <c r="I28" s="2" t="n">
        <v>1</v>
      </c>
      <c r="J28" s="2" t="n">
        <v>1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f aca="false">IF(Z28&gt;27,1,0)</f>
        <v>1</v>
      </c>
      <c r="Q28" s="2" t="n">
        <v>0</v>
      </c>
      <c r="R28" s="2" t="n">
        <v>1</v>
      </c>
      <c r="S28" s="2" t="n">
        <f aca="false">SUM(G28:R28)</f>
        <v>5</v>
      </c>
      <c r="T28" s="2" t="n">
        <v>150</v>
      </c>
      <c r="U28" s="2" t="n">
        <v>90</v>
      </c>
      <c r="V28" s="2" t="n">
        <f aca="false">T28-U28</f>
        <v>60</v>
      </c>
      <c r="W28" s="3" t="n">
        <f aca="false">U28+((T28-U28)/3)</f>
        <v>110</v>
      </c>
      <c r="X28" s="2" t="n">
        <v>78.7</v>
      </c>
      <c r="Y28" s="2" t="n">
        <v>164</v>
      </c>
      <c r="Z28" s="24" t="n">
        <f aca="false">X28/POWER((Y28/100),2)</f>
        <v>29.2608566329566</v>
      </c>
      <c r="AA28" s="3" t="n">
        <v>1</v>
      </c>
      <c r="AB28" s="3" t="n">
        <v>94.5</v>
      </c>
      <c r="AC28" s="4" t="n">
        <v>97</v>
      </c>
      <c r="AD28" s="3" t="n">
        <v>0.576219512195122</v>
      </c>
      <c r="AE28" s="3" t="n">
        <v>0.974226804123711</v>
      </c>
      <c r="AF28" s="3" t="n">
        <v>93.5</v>
      </c>
      <c r="AG28" s="2" t="n">
        <v>33.3</v>
      </c>
      <c r="AH28" s="4" t="n">
        <v>26.2</v>
      </c>
      <c r="AI28" s="4" t="n">
        <v>52.5</v>
      </c>
      <c r="AJ28" s="2" t="n">
        <v>16</v>
      </c>
      <c r="AK28" s="4" t="n">
        <v>49</v>
      </c>
      <c r="AL28" s="4" t="n">
        <v>49.8</v>
      </c>
      <c r="AM28" s="4" t="n">
        <v>2.7</v>
      </c>
      <c r="AN28" s="2" t="n">
        <v>117</v>
      </c>
      <c r="AO28" s="2" t="n">
        <v>132</v>
      </c>
      <c r="AP28" s="2" t="n">
        <v>238</v>
      </c>
      <c r="AQ28" s="2" t="n">
        <v>242</v>
      </c>
      <c r="AR28" s="2" t="n">
        <v>225</v>
      </c>
      <c r="AS28" s="2" t="n">
        <v>5</v>
      </c>
      <c r="AT28" s="2" t="n">
        <f aca="false">((AN28*15)+(AO28*30)+(AP28*30)+(AQ28*30)+(AR28*15))-(AN28*120)</f>
        <v>9450</v>
      </c>
      <c r="AU28" s="2" t="n">
        <f aca="false">((AN28*15)+(AO28*30)+(AP28*30)+(AQ28*30)+(AR28*15))</f>
        <v>23490</v>
      </c>
      <c r="AV28" s="2" t="n">
        <v>5.09</v>
      </c>
      <c r="AW28" s="5" t="n">
        <f aca="false">10000/SQRT((AN28*BC28)*(AVERAGE(AN28:AR28)*AVERAGE(BC28:BG28)))</f>
        <v>2.4496505843604</v>
      </c>
      <c r="AX28" s="3" t="n">
        <f aca="false">(AN28*BC28)/405</f>
        <v>2.77333333333333</v>
      </c>
      <c r="AY28" s="3" t="n">
        <v>1</v>
      </c>
      <c r="AZ28" s="3" t="n">
        <f aca="false">1/(LOG(BC28)+LOG(AN28))</f>
        <v>0.327819723053748</v>
      </c>
      <c r="BA28" s="3" t="n">
        <f aca="false">(BD28-BC28)/(AO28-AN28)</f>
        <v>7.76</v>
      </c>
      <c r="BB28" s="3" t="n">
        <f aca="false">(20*BC28)/((AN28/18)-3.5)</f>
        <v>64</v>
      </c>
      <c r="BC28" s="3" t="n">
        <v>9.6</v>
      </c>
      <c r="BD28" s="4" t="n">
        <v>126</v>
      </c>
      <c r="BE28" s="4" t="n">
        <v>82.1</v>
      </c>
      <c r="BF28" s="4" t="n">
        <v>90</v>
      </c>
      <c r="BG28" s="4" t="n">
        <v>81.1</v>
      </c>
      <c r="BH28" s="3" t="n">
        <f aca="false">((BC28*15)+(BD28*30)+(BE28*30)+(BF28*30)+(BG28*15))-(BC28*120)</f>
        <v>9151.5</v>
      </c>
      <c r="BI28" s="3" t="n">
        <f aca="false">((BC28*15)+(BD28*30)+(BE28*30)+(BF28*30)+(BG28*15))</f>
        <v>10303.5</v>
      </c>
      <c r="BJ28" s="3" t="n">
        <f aca="false">(1/BC28)</f>
        <v>0.104166666666667</v>
      </c>
      <c r="BK28" s="3" t="n">
        <f aca="false">(BI28/AU28)</f>
        <v>0.438633461047254</v>
      </c>
      <c r="BL28" s="3" t="n">
        <f aca="false">(AW28*BK28)</f>
        <v>1.07449871417443</v>
      </c>
      <c r="BM28" s="5" t="n">
        <f aca="false">(BA28*BJ28)</f>
        <v>0.808333333333333</v>
      </c>
      <c r="BO28" s="3"/>
      <c r="BP28" s="5"/>
      <c r="BV28" s="2" t="n">
        <v>188</v>
      </c>
      <c r="BW28" s="2" t="n">
        <v>0</v>
      </c>
      <c r="BX28" s="2" t="n">
        <v>56</v>
      </c>
      <c r="BY28" s="2" t="n">
        <v>0</v>
      </c>
      <c r="CC28" s="2" t="n">
        <v>300</v>
      </c>
      <c r="CD28" s="2" t="n">
        <v>1</v>
      </c>
      <c r="CE28" s="2" t="n">
        <v>3</v>
      </c>
      <c r="CN28" s="6" t="n">
        <v>42782</v>
      </c>
      <c r="CO28" s="2" t="n">
        <v>130</v>
      </c>
      <c r="CP28" s="2" t="n">
        <v>78</v>
      </c>
      <c r="CQ28" s="2" t="n">
        <v>52</v>
      </c>
      <c r="CR28" s="3" t="n">
        <v>95.3333333333333</v>
      </c>
      <c r="CS28" s="2" t="n">
        <v>74.2</v>
      </c>
      <c r="CT28" s="22" t="n">
        <v>27.587745389649</v>
      </c>
      <c r="CU28" s="2" t="n">
        <v>90.5</v>
      </c>
      <c r="CV28" s="2" t="n">
        <v>92.6</v>
      </c>
      <c r="CW28" s="2" t="n">
        <v>91</v>
      </c>
      <c r="CX28" s="2" t="n">
        <v>0.551829268292683</v>
      </c>
      <c r="CY28" s="2" t="n">
        <v>0.97732181425486</v>
      </c>
      <c r="CZ28" s="2" t="n">
        <v>30.1</v>
      </c>
      <c r="DC28" s="2" t="n">
        <v>14</v>
      </c>
      <c r="DD28" s="2" t="n">
        <v>49.9</v>
      </c>
      <c r="DE28" s="2" t="n">
        <v>49.2</v>
      </c>
      <c r="DF28" s="2" t="n">
        <v>2.6</v>
      </c>
      <c r="DG28" s="2" t="n">
        <v>91</v>
      </c>
      <c r="DH28" s="2" t="n">
        <v>92</v>
      </c>
      <c r="DI28" s="2" t="n">
        <v>79</v>
      </c>
      <c r="DJ28" s="2" t="n">
        <v>112</v>
      </c>
      <c r="DK28" s="2" t="n">
        <v>137</v>
      </c>
      <c r="DL28" s="3" t="n">
        <v>1</v>
      </c>
      <c r="DM28" s="7" t="n">
        <v>1</v>
      </c>
      <c r="DN28" s="2" t="n">
        <f aca="false">((DG28*15)+(DH28*30)+(DI28*30)+(DJ28*30)+(DK28*15))-(DG28*120)</f>
        <v>990</v>
      </c>
      <c r="DO28" s="2" t="n">
        <f aca="false">((DG28*15)+(DH28*30)+(DI28*30)+(DJ28*30)+(DK28*15))</f>
        <v>11910</v>
      </c>
      <c r="DP28" s="3" t="n">
        <f aca="false">10000/SQRT((DG28*DU28)*(AVERAGE(DG28:DK28)*AVERAGE(DU28:DY28)))</f>
        <v>5.86104086820898</v>
      </c>
      <c r="DQ28" s="3" t="n">
        <f aca="false">(DG28*DU28)/405</f>
        <v>2.53901234567901</v>
      </c>
      <c r="DR28" s="3" t="n">
        <f aca="false">1/(LOG(DU28)+LOG(DG28))</f>
        <v>0.331992103406108</v>
      </c>
      <c r="DS28" s="3" t="n">
        <f aca="false">(DV28-DU28)/(DH28-DG28)</f>
        <v>23</v>
      </c>
      <c r="DT28" s="3" t="n">
        <f aca="false">(20*DU28)/((DG28/18)-3.5)</f>
        <v>145.285714285714</v>
      </c>
      <c r="DU28" s="2" t="n">
        <v>11.3</v>
      </c>
      <c r="DV28" s="2" t="n">
        <v>34.3</v>
      </c>
      <c r="DW28" s="2" t="n">
        <v>17.6</v>
      </c>
      <c r="DX28" s="2" t="n">
        <v>28.8</v>
      </c>
      <c r="DY28" s="2" t="n">
        <v>46.5</v>
      </c>
      <c r="DZ28" s="2" t="n">
        <f aca="false">((DU28*15)+(DV28*30)+(DW28*30)+(DX28*30)+(DY28*15))-(DU28*120)</f>
        <v>1932</v>
      </c>
      <c r="EA28" s="2" t="n">
        <f aca="false">((DU28*15)+(DV28*30)+(DW28*30)+(DX28*30)+(DY28*15))</f>
        <v>3288</v>
      </c>
      <c r="EB28" s="2" t="n">
        <f aca="false">(1/DU28)</f>
        <v>0.0884955752212389</v>
      </c>
      <c r="EC28" s="2" t="n">
        <f aca="false">(EA28/DO28)</f>
        <v>0.276070528967254</v>
      </c>
      <c r="ED28" s="2" t="n">
        <f aca="false">(DP28*EC28)</f>
        <v>1.61806065278515</v>
      </c>
      <c r="EE28" s="2" t="n">
        <f aca="false">(DS28*EB28)</f>
        <v>2.0353982300885</v>
      </c>
      <c r="EF28" s="2" t="n">
        <v>5.44</v>
      </c>
      <c r="EG28" s="2" t="n">
        <v>202</v>
      </c>
      <c r="EH28" s="2" t="n">
        <v>39</v>
      </c>
      <c r="EK28" s="2" t="n">
        <v>320</v>
      </c>
      <c r="EP28" s="3"/>
      <c r="ER28" s="22"/>
      <c r="HJ28" s="2" t="n">
        <v>1</v>
      </c>
      <c r="HK28" s="2" t="n">
        <v>1</v>
      </c>
      <c r="HL28" s="2" t="n">
        <v>0</v>
      </c>
      <c r="HM28" s="2" t="n">
        <v>0</v>
      </c>
      <c r="HN28" s="2" t="n">
        <v>18.5499992370605</v>
      </c>
      <c r="HO28" s="2" t="n">
        <v>330.852325439453</v>
      </c>
      <c r="HT28" s="2" t="n">
        <v>2005.2900390625</v>
      </c>
      <c r="HU28" s="2" t="n">
        <v>56.8699989318848</v>
      </c>
      <c r="HV28" s="2" t="n">
        <v>23.9200000762939</v>
      </c>
      <c r="HW28" s="2" t="n">
        <v>18.3600006103516</v>
      </c>
      <c r="HX28" s="2" t="n">
        <v>12.0299997329712</v>
      </c>
      <c r="HY28" s="2" t="n">
        <v>323.089996337891</v>
      </c>
      <c r="HZ28" s="2" t="n">
        <v>29.6800003051758</v>
      </c>
      <c r="IA28" s="2" t="n">
        <v>50.3400001525879</v>
      </c>
      <c r="IB28" s="2" t="n">
        <v>1.12999999523163</v>
      </c>
      <c r="IC28" s="2" t="n">
        <v>135.860000610352</v>
      </c>
      <c r="ID28" s="2" t="n">
        <v>2.00999999046326</v>
      </c>
      <c r="IE28" s="2" t="n">
        <v>42.6300010681152</v>
      </c>
      <c r="IF28" s="2" t="n">
        <v>5.1100001335144</v>
      </c>
      <c r="IG28" s="2" t="n">
        <v>24.2999992370605</v>
      </c>
      <c r="IH28" s="2" t="n">
        <v>19.8700008392334</v>
      </c>
      <c r="II28" s="2" t="n">
        <v>9.0600004196167</v>
      </c>
      <c r="IJ28" s="2" t="n">
        <v>8.0600004196167</v>
      </c>
      <c r="IK28" s="2" t="n">
        <v>16.4200000762939</v>
      </c>
      <c r="IL28" s="2" t="n">
        <v>7.80000019073486</v>
      </c>
      <c r="IM28" s="2" t="n">
        <v>2.89000010490417</v>
      </c>
      <c r="IN28" s="2" t="n">
        <v>0.540000021457672</v>
      </c>
      <c r="IO28" s="2" t="n">
        <v>582.799987792969</v>
      </c>
      <c r="IP28" s="2" t="n">
        <v>10.710000038147</v>
      </c>
      <c r="IQ28" s="2" t="n">
        <v>0.319999992847443</v>
      </c>
      <c r="IR28" s="2" t="n">
        <v>274.170013427734</v>
      </c>
      <c r="IS28" s="2" t="n">
        <v>1272.98999023438</v>
      </c>
      <c r="IT28" s="2" t="n">
        <v>1573.52001953125</v>
      </c>
      <c r="IU28" s="2" t="n">
        <v>1702.41003417969</v>
      </c>
      <c r="IV28" s="2" t="n">
        <v>5.92000007629395</v>
      </c>
      <c r="IW28" s="2" t="n">
        <v>1.26999998092651</v>
      </c>
      <c r="IX28" s="2" t="n">
        <v>2.36999988555908</v>
      </c>
      <c r="IY28" s="2" t="n">
        <v>55.8899993896484</v>
      </c>
      <c r="IZ28" s="2" t="n">
        <v>41.2799987792969</v>
      </c>
      <c r="JA28" s="2" t="n">
        <v>1.57000005245209</v>
      </c>
      <c r="JB28" s="2" t="n">
        <v>1.08000004291534</v>
      </c>
      <c r="JC28" s="2" t="n">
        <v>13.6899995803833</v>
      </c>
      <c r="JD28" s="2" t="n">
        <v>2.48000001907349</v>
      </c>
      <c r="JE28" s="2" t="n">
        <v>1.19000005722046</v>
      </c>
      <c r="JF28" s="2" t="n">
        <v>0.689999997615814</v>
      </c>
      <c r="JG28" s="2" t="n">
        <v>201.440002441406</v>
      </c>
      <c r="JH28" s="2" t="n">
        <v>1.41999995708466</v>
      </c>
      <c r="JI28" s="2" t="n">
        <v>15.8299999237061</v>
      </c>
      <c r="JJ28" s="2" t="n">
        <v>1192.90002441406</v>
      </c>
      <c r="JK28" s="2" t="n">
        <v>613.390014648438</v>
      </c>
      <c r="JL28" s="2" t="n">
        <v>6.42999982833862</v>
      </c>
      <c r="JM28" s="2" t="n">
        <v>347.820007324219</v>
      </c>
      <c r="JN28" s="2" t="n">
        <v>24.5200004577637</v>
      </c>
      <c r="JO28" s="2" t="n">
        <v>2017.23999023437</v>
      </c>
      <c r="JP28" s="2" t="n">
        <v>112.019996643066</v>
      </c>
      <c r="JQ28" s="2" t="n">
        <v>34.5</v>
      </c>
      <c r="JR28" s="2" t="n">
        <v>4.05999994277954</v>
      </c>
      <c r="JS28" s="2" t="n">
        <v>2.94000005722046</v>
      </c>
      <c r="JT28" s="2" t="n">
        <v>9.4399995803833</v>
      </c>
      <c r="JU28" s="2" t="n">
        <v>13.7200002670288</v>
      </c>
      <c r="JV28" s="2" t="n">
        <v>7.15000009536743</v>
      </c>
      <c r="JW28" s="2" t="n">
        <v>249.25</v>
      </c>
      <c r="JX28" s="2" t="n">
        <v>26.9300003051758</v>
      </c>
      <c r="JY28" s="2" t="n">
        <v>110.339996337891</v>
      </c>
      <c r="JZ28" s="2" t="n">
        <v>15.0600004196167</v>
      </c>
      <c r="KA28" s="2" t="n">
        <v>29.5300006866455</v>
      </c>
      <c r="KB28" s="2" t="n">
        <v>0</v>
      </c>
      <c r="KC28" s="2" t="n">
        <v>0</v>
      </c>
      <c r="KD28" s="2" t="n">
        <v>0</v>
      </c>
      <c r="KE28" s="2" t="n">
        <v>0.00999999977648258</v>
      </c>
      <c r="KF28" s="2" t="n">
        <v>0.00999999977648258</v>
      </c>
      <c r="KG28" s="2" t="n">
        <v>0</v>
      </c>
      <c r="KH28" s="2" t="n">
        <v>0.239999994635582</v>
      </c>
      <c r="KI28" s="2" t="n">
        <v>0.519999980926514</v>
      </c>
      <c r="KJ28" s="2" t="n">
        <v>5.57000017166138</v>
      </c>
      <c r="KK28" s="2" t="n">
        <v>7.13000011444092</v>
      </c>
      <c r="KL28" s="2" t="n">
        <v>2.45000004768372</v>
      </c>
      <c r="KM28" s="2" t="n">
        <v>2.33999991416931</v>
      </c>
      <c r="KN28" s="2" t="n">
        <v>0.670000016689301</v>
      </c>
      <c r="KO28" s="2" t="n">
        <v>0.0599999986588955</v>
      </c>
      <c r="KP28" s="2" t="n">
        <v>11.3999996185303</v>
      </c>
      <c r="KQ28" s="2" t="n">
        <v>10.75</v>
      </c>
      <c r="KR28" s="2" t="n">
        <v>0.239999994635582</v>
      </c>
      <c r="KS28" s="2" t="n">
        <v>0.0900000035762787</v>
      </c>
      <c r="KT28" s="2" t="n">
        <v>0</v>
      </c>
      <c r="KU28" s="2" t="n">
        <v>5.57000017166138</v>
      </c>
      <c r="KV28" s="2" t="n">
        <v>5.23000001907349</v>
      </c>
      <c r="KW28" s="2" t="n">
        <v>0.0199999995529652</v>
      </c>
      <c r="KX28" s="2" t="n">
        <v>0.0399999991059303</v>
      </c>
      <c r="KY28" s="2" t="n">
        <v>0.370000004768372</v>
      </c>
      <c r="KZ28" s="2" t="n">
        <v>0.379999995231628</v>
      </c>
      <c r="LA28" s="2" t="n">
        <v>0</v>
      </c>
      <c r="LB28" s="2" t="n">
        <v>0.0900000035762787</v>
      </c>
      <c r="LC28" s="2" t="n">
        <v>0.0799999982118607</v>
      </c>
      <c r="LD28" s="2" t="n">
        <v>0</v>
      </c>
      <c r="LE28" s="2" t="n">
        <v>0</v>
      </c>
      <c r="LF28" s="2" t="n">
        <v>0</v>
      </c>
      <c r="LG28" s="2" t="n">
        <v>0.0299999993294477</v>
      </c>
      <c r="LH28" s="2" t="n">
        <v>0.00999999977648258</v>
      </c>
      <c r="LI28" s="2" t="n">
        <v>237.590286254883</v>
      </c>
    </row>
    <row r="29" customFormat="false" ht="13.8" hidden="false" customHeight="false" outlineLevel="0" collapsed="false">
      <c r="A29" s="1" t="n">
        <v>30843</v>
      </c>
      <c r="B29" s="2" t="n">
        <v>2</v>
      </c>
      <c r="C29" s="2" t="n">
        <v>2</v>
      </c>
      <c r="D29" s="2" t="n">
        <v>44</v>
      </c>
      <c r="E29" s="21" t="s">
        <v>1407</v>
      </c>
      <c r="F29" s="21" t="s">
        <v>1407</v>
      </c>
      <c r="G29" s="2" t="n">
        <v>1</v>
      </c>
      <c r="H29" s="2" t="n">
        <v>1</v>
      </c>
      <c r="I29" s="2" t="n">
        <v>0</v>
      </c>
      <c r="J29" s="2" t="n">
        <v>1</v>
      </c>
      <c r="K29" s="2" t="n">
        <v>0</v>
      </c>
      <c r="L29" s="2" t="n">
        <v>1</v>
      </c>
      <c r="M29" s="2" t="n">
        <v>0</v>
      </c>
      <c r="N29" s="2" t="n">
        <v>0</v>
      </c>
      <c r="O29" s="2" t="n">
        <v>0</v>
      </c>
      <c r="P29" s="2" t="n">
        <v>1</v>
      </c>
      <c r="Q29" s="2" t="n">
        <v>0</v>
      </c>
      <c r="R29" s="2" t="n">
        <v>1</v>
      </c>
      <c r="S29" s="2" t="n">
        <f aca="false">SUM(G29:R29)</f>
        <v>6</v>
      </c>
      <c r="T29" s="2" t="n">
        <v>110</v>
      </c>
      <c r="U29" s="2" t="n">
        <v>70</v>
      </c>
      <c r="V29" s="2" t="n">
        <f aca="false">T29-U29</f>
        <v>40</v>
      </c>
      <c r="W29" s="3" t="n">
        <f aca="false">U29+((T29-U29)/3)</f>
        <v>83.3333333333333</v>
      </c>
      <c r="X29" s="4" t="n">
        <v>83.9</v>
      </c>
      <c r="Y29" s="4" t="n">
        <v>151.2</v>
      </c>
      <c r="Z29" s="3" t="n">
        <v>36.6993505221019</v>
      </c>
      <c r="AA29" s="3" t="n">
        <v>2</v>
      </c>
      <c r="AB29" s="4" t="n">
        <v>101.75</v>
      </c>
      <c r="AC29" s="4" t="n">
        <v>120</v>
      </c>
      <c r="AD29" s="3" t="n">
        <v>0.672949735449735</v>
      </c>
      <c r="AE29" s="3" t="n">
        <v>0.847916666666667</v>
      </c>
      <c r="AF29" s="3" t="n">
        <v>109.5</v>
      </c>
      <c r="AG29" s="4" t="n">
        <v>46.1</v>
      </c>
      <c r="AH29" s="4" t="n">
        <v>38.7</v>
      </c>
      <c r="AI29" s="4" t="n">
        <v>45.2</v>
      </c>
      <c r="AJ29" s="2" t="n">
        <v>12</v>
      </c>
      <c r="AK29" s="4" t="n">
        <v>38.5</v>
      </c>
      <c r="AL29" s="4" t="n">
        <v>42.9</v>
      </c>
      <c r="AM29" s="4" t="n">
        <v>2.3</v>
      </c>
      <c r="AN29" s="2" t="n">
        <v>110</v>
      </c>
      <c r="AO29" s="2" t="n">
        <v>190</v>
      </c>
      <c r="AP29" s="2" t="n">
        <v>213</v>
      </c>
      <c r="AQ29" s="2" t="n">
        <v>132</v>
      </c>
      <c r="AR29" s="2" t="n">
        <v>151</v>
      </c>
      <c r="AS29" s="2" t="n">
        <v>4</v>
      </c>
      <c r="AT29" s="2" t="n">
        <f aca="false">((AN29*15)+(AO29*30)+(AP29*30)+(AQ29*30)+(AR29*15))-(AN29*120)</f>
        <v>6765</v>
      </c>
      <c r="AU29" s="2" t="n">
        <f aca="false">((AN29*15)+(AO29*30)+(AP29*30)+(AQ29*30)+(AR29*15))</f>
        <v>19965</v>
      </c>
      <c r="AV29" s="2" t="n">
        <v>4.47</v>
      </c>
      <c r="AW29" s="5" t="n">
        <f aca="false">10000/SQRT((AN29*BC29)*(AVERAGE(AN29:AR29)*AVERAGE(BC29:BG29)))</f>
        <v>4.17121039704592</v>
      </c>
      <c r="AX29" s="3" t="n">
        <f aca="false">(AN29*BC29)/405</f>
        <v>2.0479012345679</v>
      </c>
      <c r="AY29" s="3" t="n">
        <v>1</v>
      </c>
      <c r="AZ29" s="3" t="n">
        <f aca="false">1/(LOG(BC29)+LOG(AN29))</f>
        <v>0.342610772700182</v>
      </c>
      <c r="BA29" s="3" t="n">
        <f aca="false">(BD29-BC29)/(AO29-AN29)</f>
        <v>0.51075</v>
      </c>
      <c r="BB29" s="3" t="n">
        <f aca="false">(20*BC29)/((AN29/18)-3.5)</f>
        <v>57.7531914893617</v>
      </c>
      <c r="BC29" s="4" t="n">
        <v>7.54</v>
      </c>
      <c r="BD29" s="4" t="n">
        <v>48.4</v>
      </c>
      <c r="BE29" s="4" t="n">
        <v>60.8</v>
      </c>
      <c r="BF29" s="4" t="n">
        <v>37.6</v>
      </c>
      <c r="BG29" s="4" t="n">
        <v>63.3</v>
      </c>
      <c r="BH29" s="3" t="n">
        <f aca="false">((BC29*15)+(BD29*30)+(BE29*30)+(BF29*30)+(BG29*15))-(BC29*120)</f>
        <v>4561.8</v>
      </c>
      <c r="BI29" s="3" t="n">
        <f aca="false">((BC29*15)+(BD29*30)+(BE29*30)+(BF29*30)+(BG29*15))</f>
        <v>5466.6</v>
      </c>
      <c r="BJ29" s="3" t="n">
        <f aca="false">(1/BC29)</f>
        <v>0.13262599469496</v>
      </c>
      <c r="BK29" s="3" t="n">
        <f aca="false">(BI29/AU29)</f>
        <v>0.273809166040571</v>
      </c>
      <c r="BL29" s="3" t="n">
        <f aca="false">(AW29*BK29)</f>
        <v>1.1421156401949</v>
      </c>
      <c r="BM29" s="5" t="n">
        <f aca="false">(BA29*BJ29)</f>
        <v>0.0677387267904509</v>
      </c>
      <c r="BQ29" s="2" t="n">
        <v>1.61</v>
      </c>
      <c r="BV29" s="2" t="n">
        <v>191</v>
      </c>
      <c r="BW29" s="2" t="n">
        <v>0</v>
      </c>
      <c r="BX29" s="2" t="n">
        <v>41</v>
      </c>
      <c r="BY29" s="2" t="n">
        <v>1</v>
      </c>
      <c r="BZ29" s="2" t="n">
        <v>125</v>
      </c>
      <c r="CA29" s="2" t="n">
        <v>0</v>
      </c>
      <c r="CB29" s="2" t="n">
        <v>25</v>
      </c>
      <c r="CC29" s="2" t="n">
        <v>126</v>
      </c>
      <c r="CD29" s="2" t="n">
        <v>0</v>
      </c>
      <c r="CE29" s="2" t="n">
        <v>5</v>
      </c>
      <c r="CF29" s="2" t="n">
        <v>68</v>
      </c>
      <c r="CG29" s="2" t="n">
        <v>73.67</v>
      </c>
      <c r="CH29" s="2" t="n">
        <v>128</v>
      </c>
      <c r="CI29" s="2" t="n">
        <v>84</v>
      </c>
      <c r="CJ29" s="2" t="n">
        <v>434</v>
      </c>
      <c r="CK29" s="2" t="n">
        <v>0.96</v>
      </c>
      <c r="CL29" s="2" t="n">
        <v>0.4</v>
      </c>
      <c r="CM29" s="2" t="n">
        <v>0.55</v>
      </c>
      <c r="CN29" s="6" t="n">
        <v>42599</v>
      </c>
      <c r="CO29" s="2" t="n">
        <v>140</v>
      </c>
      <c r="CP29" s="2" t="n">
        <v>80</v>
      </c>
      <c r="CQ29" s="2" t="n">
        <v>60</v>
      </c>
      <c r="CR29" s="3" t="n">
        <v>100</v>
      </c>
      <c r="CS29" s="2" t="n">
        <v>86.4</v>
      </c>
      <c r="CT29" s="22" t="n">
        <v>37.7928949357521</v>
      </c>
      <c r="CU29" s="2" t="n">
        <v>101.1</v>
      </c>
      <c r="CV29" s="2" t="n">
        <v>124.1</v>
      </c>
      <c r="CW29" s="2" t="n">
        <v>118.5</v>
      </c>
      <c r="CX29" s="2" t="n">
        <v>0.668650793650794</v>
      </c>
      <c r="CY29" s="2" t="n">
        <v>0.814665592264303</v>
      </c>
      <c r="CZ29" s="2" t="n">
        <v>46.1</v>
      </c>
      <c r="DA29" s="2" t="n">
        <v>39.8</v>
      </c>
      <c r="DB29" s="2" t="n">
        <v>46.6</v>
      </c>
      <c r="DC29" s="2" t="n">
        <v>12</v>
      </c>
      <c r="DD29" s="2" t="n">
        <v>38.7</v>
      </c>
      <c r="DE29" s="2" t="n">
        <v>44.2</v>
      </c>
      <c r="DF29" s="2" t="n">
        <v>2.4</v>
      </c>
      <c r="DG29" s="2" t="n">
        <v>94</v>
      </c>
      <c r="DH29" s="2" t="n">
        <v>139</v>
      </c>
      <c r="DI29" s="2" t="n">
        <v>159</v>
      </c>
      <c r="DJ29" s="2" t="n">
        <v>178</v>
      </c>
      <c r="DK29" s="2" t="n">
        <v>136</v>
      </c>
      <c r="DL29" s="3" t="n">
        <v>1</v>
      </c>
      <c r="DM29" s="7" t="n">
        <v>1</v>
      </c>
      <c r="DN29" s="2" t="n">
        <f aca="false">((DG29*15)+(DH29*30)+(DI29*30)+(DJ29*30)+(DK29*15))-(DG29*120)</f>
        <v>6450</v>
      </c>
      <c r="DO29" s="2" t="n">
        <f aca="false">((DG29*15)+(DH29*30)+(DI29*30)+(DJ29*30)+(DK29*15))</f>
        <v>17730</v>
      </c>
      <c r="DP29" s="3" t="n">
        <f aca="false">10000/SQRT((DG29*DU29)*(AVERAGE(DG29:DK29)*AVERAGE(DU29:DY29)))</f>
        <v>5.34221324251306</v>
      </c>
      <c r="DQ29" s="3" t="n">
        <f aca="false">(DG29*DU29)/405</f>
        <v>1.42276543209877</v>
      </c>
      <c r="DR29" s="3" t="n">
        <f aca="false">1/(LOG(DU29)+LOG(DG29))</f>
        <v>0.362241624299592</v>
      </c>
      <c r="DS29" s="3" t="n">
        <f aca="false">(DV29-DU29)/(DH29-DG29)</f>
        <v>0.941555555555556</v>
      </c>
      <c r="DT29" s="3" t="n">
        <f aca="false">(20*DU29)/((DG29/18)-3.5)</f>
        <v>71.1870967741935</v>
      </c>
      <c r="DU29" s="2" t="n">
        <v>6.13</v>
      </c>
      <c r="DV29" s="2" t="n">
        <v>48.5</v>
      </c>
      <c r="DW29" s="2" t="n">
        <v>41.5</v>
      </c>
      <c r="DX29" s="2" t="n">
        <v>62.7</v>
      </c>
      <c r="DY29" s="2" t="n">
        <v>56.5</v>
      </c>
      <c r="DZ29" s="2" t="n">
        <f aca="false">((DU29*15)+(DV29*30)+(DW29*30)+(DX29*30)+(DY29*15))-(DU29*120)</f>
        <v>4784.85</v>
      </c>
      <c r="EA29" s="2" t="n">
        <f aca="false">((DU29*15)+(DV29*30)+(DW29*30)+(DX29*30)+(DY29*15))</f>
        <v>5520.45</v>
      </c>
      <c r="EB29" s="2" t="n">
        <f aca="false">(1/DU29)</f>
        <v>0.163132137030995</v>
      </c>
      <c r="EC29" s="2" t="n">
        <f aca="false">(EA29/DO29)</f>
        <v>0.311362098138748</v>
      </c>
      <c r="ED29" s="2" t="n">
        <f aca="false">(DP29*EC29)</f>
        <v>1.66336272389347</v>
      </c>
      <c r="EE29" s="2" t="n">
        <f aca="false">(DS29*EB29)</f>
        <v>0.153597969911184</v>
      </c>
      <c r="EF29" s="2" t="n">
        <v>5.49</v>
      </c>
      <c r="EG29" s="2" t="n">
        <v>233</v>
      </c>
      <c r="EH29" s="2" t="n">
        <v>39</v>
      </c>
      <c r="EI29" s="2" t="n">
        <v>155</v>
      </c>
      <c r="EJ29" s="2" t="n">
        <v>39</v>
      </c>
      <c r="EK29" s="2" t="n">
        <v>196</v>
      </c>
      <c r="EP29" s="3"/>
      <c r="ER29" s="22"/>
      <c r="HJ29" s="2" t="n">
        <v>52</v>
      </c>
      <c r="HK29" s="2" t="n">
        <v>52</v>
      </c>
      <c r="HL29" s="2" t="n">
        <v>1</v>
      </c>
      <c r="HM29" s="2" t="n">
        <v>1</v>
      </c>
      <c r="HN29" s="2" t="n">
        <v>30.8703594207764</v>
      </c>
      <c r="HO29" s="2" t="n">
        <v>356.596862792969</v>
      </c>
      <c r="HP29" s="2" t="n">
        <v>0.06</v>
      </c>
      <c r="HQ29" s="2" t="n">
        <v>1</v>
      </c>
      <c r="HR29" s="2" t="n">
        <v>1</v>
      </c>
      <c r="HS29" s="2" t="n">
        <v>1</v>
      </c>
      <c r="HT29" s="2" t="n">
        <v>1422.16003417969</v>
      </c>
      <c r="HU29" s="2" t="n">
        <v>41.5999984741211</v>
      </c>
      <c r="HV29" s="2" t="n">
        <v>18.1900005340576</v>
      </c>
      <c r="HW29" s="2" t="n">
        <v>23.8899993896484</v>
      </c>
      <c r="HX29" s="2" t="n">
        <v>14.4099998474121</v>
      </c>
      <c r="HY29" s="2" t="n">
        <v>229.309997558594</v>
      </c>
      <c r="HZ29" s="2" t="n">
        <v>38.2299995422363</v>
      </c>
      <c r="IA29" s="2" t="n">
        <v>35.2400016784668</v>
      </c>
      <c r="IB29" s="2" t="n">
        <v>3.16000008583069</v>
      </c>
      <c r="IC29" s="2" t="n">
        <v>42.5499992370605</v>
      </c>
      <c r="ID29" s="2" t="n">
        <v>0.509999990463257</v>
      </c>
      <c r="IE29" s="2" t="n">
        <v>7.19000005722046</v>
      </c>
      <c r="IF29" s="2" t="n">
        <v>11.6199998855591</v>
      </c>
      <c r="IG29" s="2" t="n">
        <v>33.0400009155273</v>
      </c>
      <c r="IH29" s="2" t="n">
        <v>29.2999992370605</v>
      </c>
      <c r="II29" s="2" t="n">
        <v>27.2199993133545</v>
      </c>
      <c r="IJ29" s="2" t="n">
        <v>2.73000001907349</v>
      </c>
      <c r="IK29" s="2" t="n">
        <v>8.30000019073486</v>
      </c>
      <c r="IL29" s="2" t="n">
        <v>3.22000002861023</v>
      </c>
      <c r="IM29" s="2" t="n">
        <v>2.73000001907349</v>
      </c>
      <c r="IN29" s="2" t="n">
        <v>1</v>
      </c>
      <c r="IO29" s="2" t="n">
        <v>483.709991455078</v>
      </c>
      <c r="IP29" s="2" t="n">
        <v>8.5600004196167</v>
      </c>
      <c r="IQ29" s="2" t="n">
        <v>0.930000007152557</v>
      </c>
      <c r="IR29" s="2" t="n">
        <v>253.949996948242</v>
      </c>
      <c r="IS29" s="2" t="n">
        <v>565.340026855469</v>
      </c>
      <c r="IT29" s="2" t="n">
        <v>4046.71997070313</v>
      </c>
      <c r="IU29" s="2" t="n">
        <v>909.619995117188</v>
      </c>
      <c r="IV29" s="2" t="n">
        <v>4.40999984741211</v>
      </c>
      <c r="IW29" s="2" t="n">
        <v>1.3400000333786</v>
      </c>
      <c r="IX29" s="2" t="n">
        <v>2.15000009536743</v>
      </c>
      <c r="IY29" s="2" t="n">
        <v>36.1699981689453</v>
      </c>
      <c r="IZ29" s="2" t="n">
        <v>716.409973144531</v>
      </c>
      <c r="JA29" s="2" t="n">
        <v>1.20000004768372</v>
      </c>
      <c r="JB29" s="2" t="n">
        <v>1.00999999046326</v>
      </c>
      <c r="JC29" s="2" t="n">
        <v>15.5200004577637</v>
      </c>
      <c r="JD29" s="2" t="n">
        <v>4.94000005722046</v>
      </c>
      <c r="JE29" s="2" t="n">
        <v>1.08000004291534</v>
      </c>
      <c r="JF29" s="2" t="n">
        <v>0.360000014305115</v>
      </c>
      <c r="JG29" s="2" t="n">
        <v>425.239990234375</v>
      </c>
      <c r="JH29" s="2" t="n">
        <v>0.72000002861023</v>
      </c>
      <c r="JI29" s="2" t="n">
        <v>62.2599983215332</v>
      </c>
      <c r="JJ29" s="2" t="n">
        <v>5150.14990234375</v>
      </c>
      <c r="JK29" s="2" t="n">
        <v>21838.720703125</v>
      </c>
      <c r="JL29" s="2" t="n">
        <v>54.0299987792969</v>
      </c>
      <c r="JM29" s="2" t="n">
        <v>2856.3798828125</v>
      </c>
      <c r="JN29" s="2" t="n">
        <v>4473.39990234375</v>
      </c>
      <c r="JO29" s="2" t="n">
        <v>7211.72021484375</v>
      </c>
      <c r="JP29" s="2" t="n">
        <v>1629.64001464844</v>
      </c>
      <c r="JQ29" s="2" t="n">
        <v>40.1399993896484</v>
      </c>
      <c r="JR29" s="2" t="n">
        <v>6.17999982833862</v>
      </c>
      <c r="JS29" s="2" t="n">
        <v>6.1100001335144</v>
      </c>
      <c r="JT29" s="2" t="n">
        <v>12.6899995803833</v>
      </c>
      <c r="JU29" s="2" t="n">
        <v>14.3000001907349</v>
      </c>
      <c r="JV29" s="2" t="n">
        <v>8.10000038146973</v>
      </c>
      <c r="JW29" s="2" t="n">
        <v>99.879997253418</v>
      </c>
      <c r="JX29" s="2" t="n">
        <v>3.89000010490417</v>
      </c>
      <c r="JY29" s="2" t="n">
        <v>122.169998168945</v>
      </c>
      <c r="JZ29" s="2" t="n">
        <v>70.8499984741211</v>
      </c>
      <c r="KA29" s="2" t="n">
        <v>33.060001373291</v>
      </c>
      <c r="KB29" s="2" t="n">
        <v>0.100000001490116</v>
      </c>
      <c r="KC29" s="2" t="n">
        <v>0.0500000007450581</v>
      </c>
      <c r="KD29" s="2" t="n">
        <v>0.0299999993294477</v>
      </c>
      <c r="KE29" s="2" t="n">
        <v>0.159999996423721</v>
      </c>
      <c r="KF29" s="2" t="n">
        <v>0.360000014305115</v>
      </c>
      <c r="KG29" s="2" t="n">
        <v>0.140000000596046</v>
      </c>
      <c r="KH29" s="2" t="n">
        <v>0.730000019073486</v>
      </c>
      <c r="KI29" s="2" t="n">
        <v>0.550000011920929</v>
      </c>
      <c r="KJ29" s="2" t="n">
        <v>7.98000001907349</v>
      </c>
      <c r="KK29" s="2" t="n">
        <v>3.58999991416931</v>
      </c>
      <c r="KL29" s="2" t="n">
        <v>4.1399998664856</v>
      </c>
      <c r="KM29" s="2" t="n">
        <v>1.77999997138977</v>
      </c>
      <c r="KN29" s="2" t="n">
        <v>1.20000004768372</v>
      </c>
      <c r="KO29" s="2" t="n">
        <v>0</v>
      </c>
      <c r="KP29" s="2" t="n">
        <v>13.5699996948242</v>
      </c>
      <c r="KQ29" s="2" t="n">
        <v>4.28999996185303</v>
      </c>
      <c r="KR29" s="2" t="n">
        <v>0.589999973773956</v>
      </c>
      <c r="KS29" s="2" t="n">
        <v>0.159999996423721</v>
      </c>
      <c r="KT29" s="2" t="n">
        <v>0</v>
      </c>
      <c r="KU29" s="2" t="n">
        <v>6.38000011444092</v>
      </c>
      <c r="KV29" s="2" t="n">
        <v>2.9300000667572</v>
      </c>
      <c r="KW29" s="2" t="n">
        <v>0.0500000007450581</v>
      </c>
      <c r="KX29" s="2" t="n">
        <v>0.129999995231628</v>
      </c>
      <c r="KY29" s="2" t="n">
        <v>0.709999978542328</v>
      </c>
      <c r="KZ29" s="2" t="n">
        <v>0.629999995231628</v>
      </c>
      <c r="LA29" s="2" t="n">
        <v>0</v>
      </c>
      <c r="LB29" s="2" t="n">
        <v>0.0700000002980232</v>
      </c>
      <c r="LC29" s="2" t="n">
        <v>0</v>
      </c>
      <c r="LD29" s="2" t="n">
        <v>0.00999999977648258</v>
      </c>
      <c r="LE29" s="2" t="n">
        <v>0</v>
      </c>
      <c r="LF29" s="2" t="n">
        <v>0.0199999995529652</v>
      </c>
      <c r="LG29" s="2" t="n">
        <v>0.0299999993294477</v>
      </c>
      <c r="LH29" s="2" t="n">
        <v>0.00999999977648258</v>
      </c>
      <c r="LI29" s="2" t="n">
        <v>137.080001831055</v>
      </c>
    </row>
    <row r="30" customFormat="false" ht="13.8" hidden="false" customHeight="false" outlineLevel="0" collapsed="false">
      <c r="A30" s="1" t="n">
        <v>30558</v>
      </c>
      <c r="B30" s="2" t="n">
        <v>2</v>
      </c>
      <c r="C30" s="2" t="n">
        <v>1</v>
      </c>
      <c r="D30" s="2" t="n">
        <v>48</v>
      </c>
      <c r="E30" s="21" t="s">
        <v>1407</v>
      </c>
      <c r="F30" s="21" t="s">
        <v>1407</v>
      </c>
      <c r="G30" s="2" t="n">
        <v>0</v>
      </c>
      <c r="H30" s="2" t="n">
        <v>1</v>
      </c>
      <c r="I30" s="2" t="n">
        <v>1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f aca="false">IF(Z30&gt;27,1,0)</f>
        <v>1</v>
      </c>
      <c r="Q30" s="2" t="n">
        <v>0</v>
      </c>
      <c r="R30" s="2" t="n">
        <v>1</v>
      </c>
      <c r="S30" s="2" t="n">
        <f aca="false">SUM(G30:R30)</f>
        <v>4</v>
      </c>
      <c r="T30" s="2" t="n">
        <v>130</v>
      </c>
      <c r="U30" s="2" t="n">
        <v>80</v>
      </c>
      <c r="V30" s="2" t="n">
        <f aca="false">T30-U30</f>
        <v>50</v>
      </c>
      <c r="W30" s="3" t="n">
        <f aca="false">U30+((T30-U30)/3)</f>
        <v>96.6666666666667</v>
      </c>
      <c r="X30" s="2" t="n">
        <v>77.6</v>
      </c>
      <c r="Y30" s="2" t="n">
        <v>169.5</v>
      </c>
      <c r="Z30" s="24" t="n">
        <f aca="false">X30/POWER((Y30/100),2)</f>
        <v>27.0098589465807</v>
      </c>
      <c r="AA30" s="3" t="n">
        <v>1</v>
      </c>
      <c r="AB30" s="2" t="n">
        <v>90.2</v>
      </c>
      <c r="AC30" s="2" t="n">
        <v>98.5</v>
      </c>
      <c r="AD30" s="3" t="n">
        <v>0.532153392330384</v>
      </c>
      <c r="AE30" s="3" t="n">
        <v>0.915736040609137</v>
      </c>
      <c r="AF30" s="3" t="n">
        <v>97.2</v>
      </c>
      <c r="AG30" s="2" t="n">
        <v>25.8</v>
      </c>
      <c r="AH30" s="2" t="n">
        <v>20</v>
      </c>
      <c r="AI30" s="2" t="n">
        <v>57.6</v>
      </c>
      <c r="AJ30" s="2" t="n">
        <v>11</v>
      </c>
      <c r="AK30" s="2" t="n">
        <v>52.3</v>
      </c>
      <c r="AL30" s="2" t="n">
        <v>54.7</v>
      </c>
      <c r="AM30" s="2" t="n">
        <v>2.9</v>
      </c>
      <c r="AN30" s="2" t="n">
        <v>98</v>
      </c>
      <c r="AO30" s="2" t="n">
        <v>169</v>
      </c>
      <c r="AP30" s="2" t="n">
        <v>187</v>
      </c>
      <c r="AQ30" s="2" t="n">
        <v>165</v>
      </c>
      <c r="AR30" s="2" t="n">
        <v>172</v>
      </c>
      <c r="AS30" s="2" t="n">
        <v>3</v>
      </c>
      <c r="AT30" s="2" t="n">
        <f aca="false">((AN30*15)+(AO30*30)+(AP30*30)+(AQ30*30)+(AR30*15))-(AN30*120)</f>
        <v>7920</v>
      </c>
      <c r="AU30" s="2" t="n">
        <f aca="false">((AN30*15)+(AO30*30)+(AP30*30)+(AQ30*30)+(AR30*15))</f>
        <v>19680</v>
      </c>
      <c r="AV30" s="2" t="n">
        <v>5.02</v>
      </c>
      <c r="AW30" s="5" t="n">
        <f aca="false">10000/SQRT((AN30*BC30)*(AVERAGE(AN30:AR30)*AVERAGE(BC30:BG30)))</f>
        <v>10.692005571288</v>
      </c>
      <c r="AX30" s="3" t="n">
        <f aca="false">(AN30*BC30)/405</f>
        <v>0.754962962962963</v>
      </c>
      <c r="AY30" s="3" t="n">
        <v>0</v>
      </c>
      <c r="AZ30" s="3" t="n">
        <f aca="false">1/(LOG(BC30)+LOG(AN30))</f>
        <v>0.402352851692656</v>
      </c>
      <c r="BA30" s="3" t="n">
        <f aca="false">(BD30-BC30)/(AO30-AN30)</f>
        <v>0.234929577464789</v>
      </c>
      <c r="BB30" s="3" t="n">
        <f aca="false">(20*BC30)/((AN30/18)-3.5)</f>
        <v>32.0914285714286</v>
      </c>
      <c r="BC30" s="3" t="n">
        <v>3.12</v>
      </c>
      <c r="BD30" s="3" t="n">
        <v>19.8</v>
      </c>
      <c r="BE30" s="3" t="n">
        <v>22.6</v>
      </c>
      <c r="BF30" s="3" t="n">
        <v>22.1</v>
      </c>
      <c r="BG30" s="3" t="n">
        <v>22.8</v>
      </c>
      <c r="BH30" s="3" t="n">
        <f aca="false">((BC30*15)+(BD30*30)+(BE30*30)+(BF30*30)+(BG30*15))-(BC30*120)</f>
        <v>1949.4</v>
      </c>
      <c r="BI30" s="3" t="n">
        <f aca="false">((BC30*15)+(BD30*30)+(BE30*30)+(BF30*30)+(BG30*15))</f>
        <v>2323.8</v>
      </c>
      <c r="BJ30" s="3" t="n">
        <f aca="false">(1/BC30)</f>
        <v>0.32051282051282</v>
      </c>
      <c r="BK30" s="3" t="n">
        <f aca="false">(BI30/AU30)</f>
        <v>0.118079268292683</v>
      </c>
      <c r="BL30" s="3" t="n">
        <f aca="false">(AW30*BK30)</f>
        <v>1.26250419443898</v>
      </c>
      <c r="BM30" s="5" t="n">
        <f aca="false">(BA30*BJ30)</f>
        <v>0.0752979414951246</v>
      </c>
      <c r="BV30" s="2" t="n">
        <v>226</v>
      </c>
      <c r="BW30" s="2" t="n">
        <v>1</v>
      </c>
      <c r="BX30" s="2" t="n">
        <v>48</v>
      </c>
      <c r="BY30" s="2" t="n">
        <v>0</v>
      </c>
      <c r="BZ30" s="2" t="n">
        <v>146</v>
      </c>
      <c r="CA30" s="2" t="n">
        <v>1</v>
      </c>
      <c r="CB30" s="2" t="n">
        <v>32</v>
      </c>
      <c r="CC30" s="2" t="n">
        <v>161</v>
      </c>
      <c r="CD30" s="2" t="n">
        <v>1</v>
      </c>
      <c r="CE30" s="2" t="n">
        <v>3</v>
      </c>
      <c r="CF30" s="2" t="n">
        <v>57</v>
      </c>
      <c r="CG30" s="2" t="n">
        <v>24.61</v>
      </c>
      <c r="CH30" s="2" t="n">
        <v>162</v>
      </c>
      <c r="CI30" s="2" t="n">
        <v>64</v>
      </c>
      <c r="CJ30" s="2" t="n">
        <v>401</v>
      </c>
      <c r="CK30" s="2" t="n">
        <v>1.56</v>
      </c>
      <c r="CL30" s="2" t="n">
        <v>0.96</v>
      </c>
      <c r="CM30" s="2" t="n">
        <v>0.57</v>
      </c>
      <c r="CN30" s="6" t="n">
        <v>42685</v>
      </c>
      <c r="CO30" s="2" t="n">
        <v>122</v>
      </c>
      <c r="CP30" s="2" t="n">
        <v>80</v>
      </c>
      <c r="CQ30" s="2" t="n">
        <v>42</v>
      </c>
      <c r="CR30" s="3" t="n">
        <v>94</v>
      </c>
      <c r="CS30" s="2" t="n">
        <v>76.7</v>
      </c>
      <c r="CT30" s="22" t="n">
        <v>26.6966002732312</v>
      </c>
      <c r="CU30" s="2" t="n">
        <v>93.5</v>
      </c>
      <c r="CV30" s="2" t="n">
        <v>100</v>
      </c>
      <c r="CW30" s="2" t="n">
        <v>98</v>
      </c>
      <c r="CX30" s="2" t="n">
        <v>0.551622418879056</v>
      </c>
      <c r="CY30" s="2" t="n">
        <v>0.935</v>
      </c>
      <c r="CZ30" s="2" t="n">
        <v>28</v>
      </c>
      <c r="DG30" s="2" t="n">
        <v>88</v>
      </c>
      <c r="DH30" s="2" t="n">
        <v>90</v>
      </c>
      <c r="DI30" s="2" t="n">
        <v>121</v>
      </c>
      <c r="DJ30" s="2" t="n">
        <v>145</v>
      </c>
      <c r="DK30" s="2" t="n">
        <v>129</v>
      </c>
      <c r="DL30" s="3" t="n">
        <v>1</v>
      </c>
      <c r="DM30" s="7" t="n">
        <v>1</v>
      </c>
      <c r="DN30" s="2" t="n">
        <f aca="false">((DG30*15)+(DH30*30)+(DI30*30)+(DJ30*30)+(DK30*15))-(DG30*120)</f>
        <v>3375</v>
      </c>
      <c r="DO30" s="2" t="n">
        <f aca="false">((DG30*15)+(DH30*30)+(DI30*30)+(DJ30*30)+(DK30*15))</f>
        <v>13935</v>
      </c>
      <c r="DP30" s="3" t="n">
        <f aca="false">10000/SQRT((DG30*DU30)*(AVERAGE(DG30:DK30)*AVERAGE(DU30:DY30)))</f>
        <v>15.6761270103018</v>
      </c>
      <c r="DQ30" s="3" t="n">
        <f aca="false">(DG30*DU30)/405</f>
        <v>0.525827160493827</v>
      </c>
      <c r="DR30" s="3" t="n">
        <f aca="false">1/(LOG(DU30)+LOG(DG30))</f>
        <v>0.429498278838436</v>
      </c>
      <c r="DS30" s="3" t="n">
        <f aca="false">(DV30-DU30)/(DH30-DG30)</f>
        <v>1.215</v>
      </c>
      <c r="DT30" s="3" t="n">
        <f aca="false">(20*DU30)/((DG30/18)-3.5)</f>
        <v>34.848</v>
      </c>
      <c r="DU30" s="2" t="n">
        <v>2.42</v>
      </c>
      <c r="DV30" s="2" t="n">
        <v>4.85</v>
      </c>
      <c r="DW30" s="2" t="n">
        <v>19.6</v>
      </c>
      <c r="DX30" s="2" t="n">
        <v>29.4</v>
      </c>
      <c r="DY30" s="2" t="n">
        <v>27.1</v>
      </c>
      <c r="DZ30" s="2" t="n">
        <f aca="false">((DU30*15)+(DV30*30)+(DW30*30)+(DX30*30)+(DY30*15))-(DU30*120)</f>
        <v>1767.9</v>
      </c>
      <c r="EA30" s="2" t="n">
        <f aca="false">((DU30*15)+(DV30*30)+(DW30*30)+(DX30*30)+(DY30*15))</f>
        <v>2058.3</v>
      </c>
      <c r="EB30" s="2" t="n">
        <f aca="false">(1/DU30)</f>
        <v>0.413223140495868</v>
      </c>
      <c r="EC30" s="2" t="n">
        <f aca="false">(EA30/DO30)</f>
        <v>0.147707212055974</v>
      </c>
      <c r="ED30" s="2" t="n">
        <f aca="false">(DP30*EC30)</f>
        <v>2.31547701652703</v>
      </c>
      <c r="EE30" s="2" t="n">
        <f aca="false">(DS30*EB30)</f>
        <v>0.502066115702479</v>
      </c>
      <c r="EF30" s="2" t="n">
        <v>5.35</v>
      </c>
      <c r="EG30" s="2" t="n">
        <v>204</v>
      </c>
      <c r="EH30" s="2" t="n">
        <v>28</v>
      </c>
      <c r="EI30" s="2" t="n">
        <v>130</v>
      </c>
      <c r="EJ30" s="2" t="n">
        <v>39</v>
      </c>
      <c r="EK30" s="2" t="n">
        <v>128</v>
      </c>
      <c r="EP30" s="3"/>
      <c r="ER30" s="22"/>
      <c r="HJ30" s="2" t="n">
        <v>9</v>
      </c>
      <c r="HK30" s="2" t="n">
        <v>9</v>
      </c>
      <c r="HL30" s="2" t="n">
        <v>0</v>
      </c>
      <c r="HM30" s="2" t="n">
        <v>0</v>
      </c>
      <c r="HN30" s="2" t="n">
        <v>31.1303596496582</v>
      </c>
      <c r="HO30" s="2" t="n">
        <v>132.680236816406</v>
      </c>
      <c r="HP30" s="2" t="n">
        <v>0.16</v>
      </c>
      <c r="HQ30" s="2" t="n">
        <v>1</v>
      </c>
      <c r="HR30" s="2" t="n">
        <v>2</v>
      </c>
      <c r="HS30" s="2" t="n">
        <v>3</v>
      </c>
      <c r="HT30" s="2" t="n">
        <v>1847.5400390625</v>
      </c>
      <c r="HU30" s="2" t="n">
        <v>65.7099990844727</v>
      </c>
      <c r="HV30" s="2" t="n">
        <v>32.75</v>
      </c>
      <c r="HW30" s="2" t="n">
        <v>30.4699993133545</v>
      </c>
      <c r="HX30" s="2" t="n">
        <v>17.5499992370605</v>
      </c>
      <c r="HY30" s="2" t="n">
        <v>283.269989013672</v>
      </c>
      <c r="HZ30" s="2" t="n">
        <v>26.3799991607666</v>
      </c>
      <c r="IA30" s="2" t="n">
        <v>26.6599998474121</v>
      </c>
      <c r="IB30" s="2" t="n">
        <v>13.8000001907349</v>
      </c>
      <c r="IC30" s="2" t="n">
        <v>82.6699981689453</v>
      </c>
      <c r="ID30" s="2" t="n">
        <v>0.889999985694885</v>
      </c>
      <c r="IE30" s="2" t="n">
        <v>26.0599994659424</v>
      </c>
      <c r="IF30" s="2" t="n">
        <v>4.94999980926514</v>
      </c>
      <c r="IG30" s="2" t="n">
        <v>20.3400001525879</v>
      </c>
      <c r="IH30" s="2" t="n">
        <v>20.4099998474121</v>
      </c>
      <c r="II30" s="2" t="n">
        <v>9.36999988555908</v>
      </c>
      <c r="IJ30" s="2" t="n">
        <v>5.65000009536743</v>
      </c>
      <c r="IK30" s="2" t="n">
        <v>9.89999961853027</v>
      </c>
      <c r="IL30" s="2" t="n">
        <v>2.88000011444092</v>
      </c>
      <c r="IM30" s="2" t="n">
        <v>2.55999994277954</v>
      </c>
      <c r="IN30" s="2" t="n">
        <v>1.37000000476837</v>
      </c>
      <c r="IO30" s="2" t="n">
        <v>758.809997558594</v>
      </c>
      <c r="IP30" s="2" t="n">
        <v>10.6800003051758</v>
      </c>
      <c r="IQ30" s="2" t="n">
        <v>0.439999997615814</v>
      </c>
      <c r="IR30" s="2" t="n">
        <v>321.200012207031</v>
      </c>
      <c r="IS30" s="2" t="n">
        <v>1136.94995117188</v>
      </c>
      <c r="IT30" s="2" t="n">
        <v>3240.3701171875</v>
      </c>
      <c r="IU30" s="2" t="n">
        <v>1550.60998535156</v>
      </c>
      <c r="IV30" s="2" t="n">
        <v>6.30000019073486</v>
      </c>
      <c r="IW30" s="2" t="n">
        <v>1.10000002384186</v>
      </c>
      <c r="IX30" s="2" t="n">
        <v>2.66000008583069</v>
      </c>
      <c r="IY30" s="2" t="n">
        <v>68.4400024414063</v>
      </c>
      <c r="IZ30" s="2" t="n">
        <v>290.100006103516</v>
      </c>
      <c r="JA30" s="2" t="n">
        <v>1.62000000476837</v>
      </c>
      <c r="JB30" s="2" t="n">
        <v>1.61000001430511</v>
      </c>
      <c r="JC30" s="2" t="n">
        <v>15.2799997329712</v>
      </c>
      <c r="JD30" s="2" t="n">
        <v>4.44000005722046</v>
      </c>
      <c r="JE30" s="2" t="n">
        <v>1.92999994754791</v>
      </c>
      <c r="JF30" s="2" t="n">
        <v>0.469999998807907</v>
      </c>
      <c r="JG30" s="2" t="n">
        <v>358.230010986328</v>
      </c>
      <c r="JH30" s="2" t="n">
        <v>3.24000000953674</v>
      </c>
      <c r="JI30" s="2" t="n">
        <v>66.879997253418</v>
      </c>
      <c r="JJ30" s="2" t="n">
        <v>4208.93017578125</v>
      </c>
      <c r="JK30" s="2" t="n">
        <v>4455.0498046875</v>
      </c>
      <c r="JL30" s="2" t="n">
        <v>57.4599990844727</v>
      </c>
      <c r="JM30" s="2" t="n">
        <v>1586.41003417969</v>
      </c>
      <c r="JN30" s="2" t="n">
        <v>484.320007324219</v>
      </c>
      <c r="JO30" s="2" t="n">
        <v>3968.38989257812</v>
      </c>
      <c r="JP30" s="2" t="n">
        <v>1798.7900390625</v>
      </c>
      <c r="JQ30" s="2" t="n">
        <v>231.589996337891</v>
      </c>
      <c r="JR30" s="2" t="n">
        <v>5.46999979019165</v>
      </c>
      <c r="JS30" s="2" t="n">
        <v>4.17999982833862</v>
      </c>
      <c r="JT30" s="2" t="n">
        <v>18.2399997711182</v>
      </c>
      <c r="JU30" s="2" t="n">
        <v>18.3700008392334</v>
      </c>
      <c r="JV30" s="2" t="n">
        <v>7.57999992370606</v>
      </c>
      <c r="JW30" s="2" t="n">
        <v>337.489990234375</v>
      </c>
      <c r="JX30" s="2" t="n">
        <v>2.41000008583069</v>
      </c>
      <c r="JY30" s="2" t="n">
        <v>119.529998779297</v>
      </c>
      <c r="JZ30" s="2" t="n">
        <v>86.7399978637695</v>
      </c>
      <c r="KA30" s="2" t="n">
        <v>39.6599998474121</v>
      </c>
      <c r="KB30" s="2" t="n">
        <v>0.340000003576279</v>
      </c>
      <c r="KC30" s="2" t="n">
        <v>0.219999998807907</v>
      </c>
      <c r="KD30" s="2" t="n">
        <v>0.140000000596046</v>
      </c>
      <c r="KE30" s="2" t="n">
        <v>0.280000001192093</v>
      </c>
      <c r="KF30" s="2" t="n">
        <v>0.370000004768372</v>
      </c>
      <c r="KG30" s="2" t="n">
        <v>0.219999998807907</v>
      </c>
      <c r="KH30" s="2" t="n">
        <v>1.33000004291534</v>
      </c>
      <c r="KI30" s="2" t="n">
        <v>1.88999998569489</v>
      </c>
      <c r="KJ30" s="2" t="n">
        <v>8.52000045776367</v>
      </c>
      <c r="KK30" s="2" t="n">
        <v>9.63000011444092</v>
      </c>
      <c r="KL30" s="2" t="n">
        <v>3.59999990463257</v>
      </c>
      <c r="KM30" s="2" t="n">
        <v>3.03999996185303</v>
      </c>
      <c r="KN30" s="2" t="n">
        <v>0.980000019073486</v>
      </c>
      <c r="KO30" s="2" t="n">
        <v>0.100000001490116</v>
      </c>
      <c r="KP30" s="2" t="n">
        <v>14.4799995422363</v>
      </c>
      <c r="KQ30" s="2" t="n">
        <v>10.9300003051758</v>
      </c>
      <c r="KR30" s="2" t="n">
        <v>0.600000023841858</v>
      </c>
      <c r="KS30" s="2" t="n">
        <v>0.109999999403954</v>
      </c>
      <c r="KT30" s="2" t="n">
        <v>0.00999999977648258</v>
      </c>
      <c r="KU30" s="2" t="n">
        <v>5.6100001335144</v>
      </c>
      <c r="KV30" s="2" t="n">
        <v>4.6399998664856</v>
      </c>
      <c r="KW30" s="2" t="n">
        <v>0.0599999986588955</v>
      </c>
      <c r="KX30" s="2" t="n">
        <v>0.0900000035762787</v>
      </c>
      <c r="KY30" s="2" t="n">
        <v>0.680000007152557</v>
      </c>
      <c r="KZ30" s="2" t="n">
        <v>0.540000021457672</v>
      </c>
      <c r="LA30" s="2" t="n">
        <v>0.00999999977648258</v>
      </c>
      <c r="LB30" s="2" t="n">
        <v>0.109999999403954</v>
      </c>
      <c r="LC30" s="2" t="n">
        <v>0.0900000035762787</v>
      </c>
      <c r="LD30" s="2" t="n">
        <v>0.0500000007450581</v>
      </c>
      <c r="LE30" s="2" t="n">
        <v>0.0399999991059303</v>
      </c>
      <c r="LF30" s="2" t="n">
        <v>0</v>
      </c>
      <c r="LG30" s="2" t="n">
        <v>0.119999997317791</v>
      </c>
      <c r="LH30" s="2" t="n">
        <v>0.100000001490116</v>
      </c>
      <c r="LI30" s="2" t="n">
        <v>190.109985351563</v>
      </c>
    </row>
    <row r="31" customFormat="false" ht="13.8" hidden="false" customHeight="false" outlineLevel="0" collapsed="false">
      <c r="A31" s="1" t="n">
        <v>30956</v>
      </c>
      <c r="B31" s="2" t="n">
        <v>2</v>
      </c>
      <c r="C31" s="2" t="n">
        <v>2</v>
      </c>
      <c r="D31" s="2" t="n">
        <v>51</v>
      </c>
      <c r="E31" s="21" t="s">
        <v>1407</v>
      </c>
      <c r="F31" s="21" t="s">
        <v>1407</v>
      </c>
      <c r="G31" s="2" t="n">
        <v>1</v>
      </c>
      <c r="H31" s="2" t="n">
        <v>1</v>
      </c>
      <c r="I31" s="2" t="n">
        <v>1</v>
      </c>
      <c r="J31" s="2" t="n">
        <v>1</v>
      </c>
      <c r="K31" s="2" t="n">
        <v>1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1</v>
      </c>
      <c r="Q31" s="2" t="n">
        <v>0</v>
      </c>
      <c r="R31" s="2" t="n">
        <v>0</v>
      </c>
      <c r="S31" s="2" t="n">
        <f aca="false">SUM(G31:R31)</f>
        <v>6</v>
      </c>
      <c r="T31" s="2" t="n">
        <v>130</v>
      </c>
      <c r="U31" s="2" t="n">
        <v>90</v>
      </c>
      <c r="V31" s="2" t="n">
        <f aca="false">T31-U31</f>
        <v>40</v>
      </c>
      <c r="W31" s="3" t="n">
        <f aca="false">U31+((T31-U31)/3)</f>
        <v>103.333333333333</v>
      </c>
      <c r="X31" s="4" t="n">
        <v>80.5</v>
      </c>
      <c r="Y31" s="4" t="n">
        <v>154</v>
      </c>
      <c r="Z31" s="3" t="n">
        <v>33.9433293978749</v>
      </c>
      <c r="AA31" s="3" t="n">
        <v>2</v>
      </c>
      <c r="AB31" s="4" t="n">
        <v>92.5</v>
      </c>
      <c r="AC31" s="4" t="n">
        <v>118</v>
      </c>
      <c r="AD31" s="3" t="n">
        <v>0.600649350649351</v>
      </c>
      <c r="AE31" s="3" t="n">
        <v>0.783898305084746</v>
      </c>
      <c r="AF31" s="3" t="n">
        <v>104</v>
      </c>
      <c r="AG31" s="4" t="n">
        <v>45.4</v>
      </c>
      <c r="AH31" s="4" t="n">
        <v>36.5</v>
      </c>
      <c r="AI31" s="4" t="n">
        <v>44</v>
      </c>
      <c r="AJ31" s="2" t="n">
        <v>11</v>
      </c>
      <c r="AK31" s="4" t="n">
        <v>38.8</v>
      </c>
      <c r="AL31" s="4" t="n">
        <v>41.8</v>
      </c>
      <c r="AM31" s="4" t="n">
        <v>2.2</v>
      </c>
      <c r="AN31" s="2" t="n">
        <v>104</v>
      </c>
      <c r="AO31" s="2" t="n">
        <v>171</v>
      </c>
      <c r="AP31" s="2" t="n">
        <v>182</v>
      </c>
      <c r="AQ31" s="2" t="n">
        <v>178</v>
      </c>
      <c r="AR31" s="2" t="n">
        <v>168</v>
      </c>
      <c r="AS31" s="2" t="n">
        <v>4</v>
      </c>
      <c r="AT31" s="2" t="n">
        <f aca="false">((AN31*15)+(AO31*30)+(AP31*30)+(AQ31*30)+(AR31*15))-(AN31*120)</f>
        <v>7530</v>
      </c>
      <c r="AU31" s="2" t="n">
        <f aca="false">((AN31*15)+(AO31*30)+(AP31*30)+(AQ31*30)+(AR31*15))</f>
        <v>20010</v>
      </c>
      <c r="AV31" s="2" t="n">
        <v>5.26</v>
      </c>
      <c r="AW31" s="5" t="n">
        <f aca="false">10000/SQRT((AN31*BC31)*(AVERAGE(AN31:AR31)*AVERAGE(BC31:BG31)))</f>
        <v>4.39654838255146</v>
      </c>
      <c r="AX31" s="3" t="n">
        <f aca="false">(AN31*BC31)/405</f>
        <v>1.53560493827161</v>
      </c>
      <c r="AY31" s="3" t="n">
        <v>0</v>
      </c>
      <c r="AZ31" s="3" t="n">
        <f aca="false">1/(LOG(BC31)+LOG(AN31))</f>
        <v>0.357943817375808</v>
      </c>
      <c r="BA31" s="3" t="n">
        <f aca="false">(BD31-BC31)/(AO31-AN31)</f>
        <v>0.652537313432836</v>
      </c>
      <c r="BB31" s="3" t="n">
        <f aca="false">(20*BC31)/((AN31/18)-3.5)</f>
        <v>52.5073170731707</v>
      </c>
      <c r="BC31" s="3" t="n">
        <v>5.98</v>
      </c>
      <c r="BD31" s="3" t="n">
        <v>49.7</v>
      </c>
      <c r="BE31" s="3" t="n">
        <v>52.8</v>
      </c>
      <c r="BF31" s="3" t="n">
        <v>67.9</v>
      </c>
      <c r="BG31" s="3" t="n">
        <v>82.6</v>
      </c>
      <c r="BH31" s="3" t="n">
        <f aca="false">((BC31*15)+(BD31*30)+(BE31*30)+(BF31*30)+(BG31*15))-(BC31*120)</f>
        <v>5723.1</v>
      </c>
      <c r="BI31" s="3" t="n">
        <f aca="false">((BC31*15)+(BD31*30)+(BE31*30)+(BF31*30)+(BG31*15))</f>
        <v>6440.7</v>
      </c>
      <c r="BJ31" s="3" t="n">
        <f aca="false">(1/BC31)</f>
        <v>0.167224080267559</v>
      </c>
      <c r="BK31" s="3" t="n">
        <f aca="false">(BI31/AU31)</f>
        <v>0.321874062968516</v>
      </c>
      <c r="BL31" s="3" t="n">
        <f aca="false">(AW31*BK31)</f>
        <v>1.41513489092949</v>
      </c>
      <c r="BM31" s="5" t="n">
        <f aca="false">(BA31*BJ31)</f>
        <v>0.10911995207907</v>
      </c>
      <c r="BV31" s="2" t="n">
        <v>182</v>
      </c>
      <c r="BW31" s="2" t="n">
        <v>0</v>
      </c>
      <c r="BX31" s="2" t="n">
        <v>64</v>
      </c>
      <c r="BY31" s="2" t="n">
        <v>0</v>
      </c>
      <c r="BZ31" s="2" t="n">
        <v>98</v>
      </c>
      <c r="CA31" s="2" t="n">
        <v>0</v>
      </c>
      <c r="CB31" s="2" t="n">
        <v>20</v>
      </c>
      <c r="CC31" s="2" t="n">
        <v>100</v>
      </c>
      <c r="CD31" s="2" t="n">
        <v>0</v>
      </c>
      <c r="CE31" s="2" t="n">
        <v>4</v>
      </c>
      <c r="CF31" s="2" t="n">
        <v>62</v>
      </c>
      <c r="CG31" s="2" t="n">
        <v>35.71</v>
      </c>
      <c r="CH31" s="2" t="n">
        <v>160</v>
      </c>
      <c r="CI31" s="2" t="n">
        <v>66</v>
      </c>
      <c r="CJ31" s="2" t="n">
        <v>450</v>
      </c>
      <c r="CK31" s="2" t="n">
        <v>1.73</v>
      </c>
      <c r="CL31" s="2" t="n">
        <v>0.6</v>
      </c>
      <c r="CM31" s="2" t="n">
        <v>1.15</v>
      </c>
      <c r="CN31" s="6" t="n">
        <v>42745</v>
      </c>
      <c r="CO31" s="2" t="n">
        <v>136</v>
      </c>
      <c r="CP31" s="2" t="n">
        <v>96</v>
      </c>
      <c r="CQ31" s="2" t="n">
        <v>40</v>
      </c>
      <c r="CR31" s="3" t="n">
        <v>109.333333333333</v>
      </c>
      <c r="CS31" s="2" t="n">
        <v>80.8</v>
      </c>
      <c r="CT31" s="22" t="n">
        <v>34.0698262776185</v>
      </c>
      <c r="CU31" s="2" t="n">
        <v>92.5</v>
      </c>
      <c r="CV31" s="2" t="n">
        <v>119.8</v>
      </c>
      <c r="CW31" s="2" t="n">
        <v>108</v>
      </c>
      <c r="CX31" s="2" t="n">
        <v>0.600649350649351</v>
      </c>
      <c r="CY31" s="2" t="n">
        <v>0.77212020033389</v>
      </c>
      <c r="CZ31" s="2" t="n">
        <v>52.1</v>
      </c>
      <c r="DG31" s="2" t="n">
        <v>89</v>
      </c>
      <c r="DH31" s="2" t="n">
        <v>124</v>
      </c>
      <c r="DI31" s="2" t="n">
        <v>88</v>
      </c>
      <c r="DJ31" s="2" t="n">
        <v>136</v>
      </c>
      <c r="DK31" s="2" t="n">
        <v>129</v>
      </c>
      <c r="DL31" s="3" t="n">
        <v>1</v>
      </c>
      <c r="DM31" s="7" t="n">
        <v>1</v>
      </c>
      <c r="DN31" s="2" t="n">
        <f aca="false">((DG31*15)+(DH31*30)+(DI31*30)+(DJ31*30)+(DK31*15))-(DG31*120)</f>
        <v>3030</v>
      </c>
      <c r="DO31" s="2" t="n">
        <f aca="false">((DG31*15)+(DH31*30)+(DI31*30)+(DJ31*30)+(DK31*15))</f>
        <v>13710</v>
      </c>
      <c r="DP31" s="3" t="n">
        <f aca="false">10000/SQRT((DG31*DU31)*(AVERAGE(DG31:DK31)*AVERAGE(DU31:DY31)))</f>
        <v>7.16953862222227</v>
      </c>
      <c r="DQ31" s="3" t="n">
        <f aca="false">(DG31*DU31)/405</f>
        <v>1.08777777777778</v>
      </c>
      <c r="DR31" s="3" t="n">
        <f aca="false">1/(LOG(DU31)+LOG(DG31))</f>
        <v>0.378215511847424</v>
      </c>
      <c r="DS31" s="3" t="n">
        <f aca="false">(DV31-DU31)/(DH31-DG31)</f>
        <v>1.31571428571429</v>
      </c>
      <c r="DT31" s="3" t="n">
        <f aca="false">(20*DU31)/((DG31/18)-3.5)</f>
        <v>68.5384615384615</v>
      </c>
      <c r="DU31" s="2" t="n">
        <v>4.95</v>
      </c>
      <c r="DV31" s="2" t="n">
        <v>51</v>
      </c>
      <c r="DW31" s="2" t="n">
        <v>26</v>
      </c>
      <c r="DX31" s="2" t="n">
        <v>50.1</v>
      </c>
      <c r="DY31" s="2" t="n">
        <v>63</v>
      </c>
      <c r="DZ31" s="2" t="n">
        <f aca="false">((DU31*15)+(DV31*30)+(DW31*30)+(DX31*30)+(DY31*15))-(DU31*120)</f>
        <v>4238.25</v>
      </c>
      <c r="EA31" s="2" t="n">
        <f aca="false">((DU31*15)+(DV31*30)+(DW31*30)+(DX31*30)+(DY31*15))</f>
        <v>4832.25</v>
      </c>
      <c r="EB31" s="2" t="n">
        <f aca="false">(1/DU31)</f>
        <v>0.202020202020202</v>
      </c>
      <c r="EC31" s="2" t="n">
        <f aca="false">(EA31/DO31)</f>
        <v>0.35246170678337</v>
      </c>
      <c r="ED31" s="2" t="n">
        <f aca="false">(DP31*EC31)</f>
        <v>2.52698781963775</v>
      </c>
      <c r="EE31" s="2" t="n">
        <f aca="false">(DS31*EB31)</f>
        <v>0.265800865800866</v>
      </c>
      <c r="EF31" s="2" t="n">
        <v>4.86</v>
      </c>
      <c r="EG31" s="2" t="n">
        <v>185</v>
      </c>
      <c r="EH31" s="2" t="n">
        <v>67</v>
      </c>
      <c r="EK31" s="2" t="n">
        <v>127</v>
      </c>
      <c r="EP31" s="3"/>
      <c r="ER31" s="22"/>
      <c r="HN31" s="2" t="n">
        <v>20.4401168823242</v>
      </c>
      <c r="HO31" s="2" t="n">
        <v>102.766242980957</v>
      </c>
      <c r="HP31" s="2" t="n">
        <v>0.02</v>
      </c>
      <c r="HQ31" s="2" t="n">
        <v>1</v>
      </c>
      <c r="HR31" s="2" t="n">
        <v>3</v>
      </c>
      <c r="HS31" s="2" t="n">
        <v>1</v>
      </c>
      <c r="HT31" s="2" t="n">
        <v>1307.06005859375</v>
      </c>
      <c r="HU31" s="2" t="n">
        <v>46.6599998474121</v>
      </c>
      <c r="HV31" s="2" t="n">
        <v>19.9899997711182</v>
      </c>
      <c r="HW31" s="2" t="n">
        <v>20.9099998474121</v>
      </c>
      <c r="HX31" s="2" t="n">
        <v>21.4799995422363</v>
      </c>
      <c r="HY31" s="2" t="n">
        <v>190.369995117188</v>
      </c>
      <c r="HZ31" s="2" t="n">
        <v>16.3199996948242</v>
      </c>
      <c r="IA31" s="2" t="n">
        <v>18.2700004577637</v>
      </c>
      <c r="IB31" s="2" t="n">
        <v>1.72000002861023</v>
      </c>
      <c r="IC31" s="2" t="n">
        <v>72.7900009155273</v>
      </c>
      <c r="ID31" s="2" t="n">
        <v>0.910000026226044</v>
      </c>
      <c r="IE31" s="2" t="n">
        <v>9.97999954223633</v>
      </c>
      <c r="IF31" s="2" t="n">
        <v>6.26999998092651</v>
      </c>
      <c r="IG31" s="2" t="n">
        <v>23.2800006866455</v>
      </c>
      <c r="IH31" s="2" t="n">
        <v>22.1700000762939</v>
      </c>
      <c r="II31" s="2" t="n">
        <v>12.5600004196167</v>
      </c>
      <c r="IJ31" s="2" t="n">
        <v>7.28000020980835</v>
      </c>
      <c r="IK31" s="2" t="n">
        <v>13.4499998092651</v>
      </c>
      <c r="IL31" s="2" t="n">
        <v>4.84999990463257</v>
      </c>
      <c r="IM31" s="2" t="n">
        <v>3.95000004768372</v>
      </c>
      <c r="IN31" s="2" t="n">
        <v>1.20000004768372</v>
      </c>
      <c r="IO31" s="2" t="n">
        <v>503.890014648438</v>
      </c>
      <c r="IP31" s="2" t="n">
        <v>11.3299999237061</v>
      </c>
      <c r="IQ31" s="2" t="n">
        <v>1.1599999666214</v>
      </c>
      <c r="IR31" s="2" t="n">
        <v>285.679992675781</v>
      </c>
      <c r="IS31" s="2" t="n">
        <v>799.700012207031</v>
      </c>
      <c r="IT31" s="2" t="n">
        <v>2182.63989257813</v>
      </c>
      <c r="IU31" s="2" t="n">
        <v>1241.01000976563</v>
      </c>
      <c r="IV31" s="2" t="n">
        <v>5.86999988555908</v>
      </c>
      <c r="IW31" s="2" t="n">
        <v>1.22000002861023</v>
      </c>
      <c r="IX31" s="2" t="n">
        <v>2.51999998092651</v>
      </c>
      <c r="IY31" s="2" t="n">
        <v>47.7999992370606</v>
      </c>
      <c r="IZ31" s="2" t="n">
        <v>158.820007324219</v>
      </c>
      <c r="JA31" s="2" t="n">
        <v>1.22000002861023</v>
      </c>
      <c r="JB31" s="2" t="n">
        <v>1.13999998569489</v>
      </c>
      <c r="JC31" s="2" t="n">
        <v>15.6700000762939</v>
      </c>
      <c r="JD31" s="2" t="n">
        <v>3.99000000953674</v>
      </c>
      <c r="JE31" s="2" t="n">
        <v>1.4099999666214</v>
      </c>
      <c r="JF31" s="2" t="n">
        <v>0.200000002980232</v>
      </c>
      <c r="JG31" s="2" t="n">
        <v>265.880004882812</v>
      </c>
      <c r="JH31" s="2" t="n">
        <v>1.24000000953674</v>
      </c>
      <c r="JI31" s="2" t="n">
        <v>220.360000610352</v>
      </c>
      <c r="JJ31" s="2" t="n">
        <v>6175.1201171875</v>
      </c>
      <c r="JK31" s="2" t="n">
        <v>7252.35986328125</v>
      </c>
      <c r="JL31" s="2" t="n">
        <v>29.9300003051758</v>
      </c>
      <c r="JM31" s="2" t="n">
        <v>4304.16015625</v>
      </c>
      <c r="JN31" s="2" t="n">
        <v>535.309997558594</v>
      </c>
      <c r="JO31" s="2" t="n">
        <v>7006.5</v>
      </c>
      <c r="JP31" s="2" t="n">
        <v>6761.33984375</v>
      </c>
      <c r="JQ31" s="2" t="n">
        <v>79.6600036621094</v>
      </c>
      <c r="JR31" s="2" t="n">
        <v>7.84999990463257</v>
      </c>
      <c r="JS31" s="2" t="n">
        <v>8.22999954223633</v>
      </c>
      <c r="JT31" s="2" t="n">
        <v>10.1199998855591</v>
      </c>
      <c r="JU31" s="2" t="n">
        <v>17.9599990844727</v>
      </c>
      <c r="JV31" s="2" t="n">
        <v>8.89000034332275</v>
      </c>
      <c r="JW31" s="2" t="n">
        <v>98.7699966430664</v>
      </c>
      <c r="JX31" s="2" t="n">
        <v>0.209999993443489</v>
      </c>
      <c r="JY31" s="2" t="n">
        <v>0.709999978542328</v>
      </c>
      <c r="JZ31" s="2" t="n">
        <v>138.770004272461</v>
      </c>
      <c r="KA31" s="2" t="n">
        <v>36.0200004577637</v>
      </c>
      <c r="KB31" s="2" t="n">
        <v>0</v>
      </c>
      <c r="KC31" s="2" t="n">
        <v>0.00999999977648258</v>
      </c>
      <c r="KD31" s="2" t="n">
        <v>0.00999999977648258</v>
      </c>
      <c r="KE31" s="2" t="n">
        <v>0.0199999995529652</v>
      </c>
      <c r="KF31" s="2" t="n">
        <v>0.0199999995529652</v>
      </c>
      <c r="KG31" s="2" t="n">
        <v>0</v>
      </c>
      <c r="KH31" s="2" t="n">
        <v>0.25</v>
      </c>
      <c r="KI31" s="2" t="n">
        <v>0.150000005960464</v>
      </c>
      <c r="KJ31" s="2" t="n">
        <v>6.5</v>
      </c>
      <c r="KK31" s="2" t="n">
        <v>2.50999999046326</v>
      </c>
      <c r="KL31" s="2" t="n">
        <v>1.89999997615814</v>
      </c>
      <c r="KM31" s="2" t="n">
        <v>0.629999995231628</v>
      </c>
      <c r="KN31" s="2" t="n">
        <v>1.3400000333786</v>
      </c>
      <c r="KO31" s="2" t="n">
        <v>0</v>
      </c>
      <c r="KP31" s="2" t="n">
        <v>16.5499992370605</v>
      </c>
      <c r="KQ31" s="2" t="n">
        <v>7.96000003814697</v>
      </c>
      <c r="KR31" s="2" t="n">
        <v>0.400000005960465</v>
      </c>
      <c r="KS31" s="2" t="n">
        <v>0.200000002980232</v>
      </c>
      <c r="KT31" s="2" t="n">
        <v>0.0299999993294477</v>
      </c>
      <c r="KU31" s="2" t="n">
        <v>7.8899998664856</v>
      </c>
      <c r="KV31" s="2" t="n">
        <v>4.65999984741211</v>
      </c>
      <c r="KW31" s="2" t="n">
        <v>0.0500000007450581</v>
      </c>
      <c r="KX31" s="2" t="n">
        <v>0.140000000596046</v>
      </c>
      <c r="KY31" s="2" t="n">
        <v>0.550000011920929</v>
      </c>
      <c r="KZ31" s="2" t="n">
        <v>0.509999990463257</v>
      </c>
      <c r="LA31" s="2" t="n">
        <v>0</v>
      </c>
      <c r="LB31" s="2" t="n">
        <v>0.0900000035762787</v>
      </c>
      <c r="LC31" s="2" t="n">
        <v>0</v>
      </c>
      <c r="LD31" s="2" t="n">
        <v>0.00999999977648258</v>
      </c>
      <c r="LE31" s="2" t="n">
        <v>0</v>
      </c>
      <c r="LF31" s="2" t="n">
        <v>0.0199999995529652</v>
      </c>
      <c r="LG31" s="2" t="n">
        <v>0.0500000007450581</v>
      </c>
      <c r="LH31" s="2" t="n">
        <v>0.0199999995529652</v>
      </c>
      <c r="LI31" s="2" t="n">
        <v>207.138442993164</v>
      </c>
    </row>
    <row r="32" customFormat="false" ht="13.8" hidden="false" customHeight="false" outlineLevel="0" collapsed="false">
      <c r="A32" s="1" t="n">
        <v>31267</v>
      </c>
      <c r="B32" s="2" t="n">
        <v>2</v>
      </c>
      <c r="C32" s="2" t="n">
        <v>1</v>
      </c>
      <c r="D32" s="2" t="n">
        <v>46</v>
      </c>
      <c r="E32" s="2" t="s">
        <v>1407</v>
      </c>
      <c r="F32" s="2" t="s">
        <v>1407</v>
      </c>
      <c r="G32" s="2" t="n">
        <v>1</v>
      </c>
      <c r="H32" s="2" t="n">
        <v>1</v>
      </c>
      <c r="I32" s="2" t="n">
        <v>1</v>
      </c>
      <c r="J32" s="2" t="n">
        <v>1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1</v>
      </c>
      <c r="Q32" s="2" t="n">
        <v>0</v>
      </c>
      <c r="R32" s="2" t="n">
        <v>1</v>
      </c>
      <c r="S32" s="2" t="n">
        <f aca="false">SUM(G32:R32)</f>
        <v>6</v>
      </c>
      <c r="T32" s="2" t="n">
        <v>130</v>
      </c>
      <c r="U32" s="2" t="n">
        <v>90</v>
      </c>
      <c r="V32" s="2" t="n">
        <f aca="false">T32-U32</f>
        <v>40</v>
      </c>
      <c r="W32" s="3" t="n">
        <f aca="false">U32+((T32-U32)/3)</f>
        <v>103.333333333333</v>
      </c>
      <c r="X32" s="4" t="n">
        <v>80.9</v>
      </c>
      <c r="Y32" s="4" t="n">
        <v>166.8</v>
      </c>
      <c r="Z32" s="3" t="n">
        <v>29.0774574584936</v>
      </c>
      <c r="AA32" s="3" t="n">
        <v>1</v>
      </c>
      <c r="AB32" s="4" t="n">
        <v>98.5</v>
      </c>
      <c r="AC32" s="4" t="n">
        <v>99</v>
      </c>
      <c r="AD32" s="3" t="n">
        <v>0.59052757793765</v>
      </c>
      <c r="AE32" s="3" t="n">
        <v>0.994949494949495</v>
      </c>
      <c r="AF32" s="3" t="n">
        <v>97</v>
      </c>
      <c r="AG32" s="4" t="n">
        <v>28.4</v>
      </c>
      <c r="AN32" s="2" t="n">
        <v>104</v>
      </c>
      <c r="AO32" s="2" t="n">
        <v>185</v>
      </c>
      <c r="AP32" s="2" t="n">
        <v>209</v>
      </c>
      <c r="AQ32" s="2" t="n">
        <v>163</v>
      </c>
      <c r="AR32" s="2" t="n">
        <v>147</v>
      </c>
      <c r="AS32" s="2" t="n">
        <v>4</v>
      </c>
      <c r="AT32" s="2" t="n">
        <f aca="false">((AN32*15)+(AO32*30)+(AP32*30)+(AQ32*30)+(AR32*15))-(AN32*120)</f>
        <v>7995</v>
      </c>
      <c r="AU32" s="2" t="n">
        <f aca="false">((AN32*15)+(AO32*30)+(AP32*30)+(AQ32*30)+(AR32*15))</f>
        <v>20475</v>
      </c>
      <c r="AV32" s="2" t="n">
        <v>5.75</v>
      </c>
      <c r="BV32" s="2" t="n">
        <v>225</v>
      </c>
      <c r="BW32" s="2" t="n">
        <v>1</v>
      </c>
      <c r="BX32" s="2" t="n">
        <v>40</v>
      </c>
      <c r="BY32" s="2" t="n">
        <v>0</v>
      </c>
      <c r="BZ32" s="2" t="n">
        <v>153</v>
      </c>
      <c r="CA32" s="2" t="n">
        <v>1</v>
      </c>
      <c r="CB32" s="2" t="n">
        <v>32</v>
      </c>
      <c r="CC32" s="2" t="n">
        <v>162</v>
      </c>
      <c r="CD32" s="2" t="n">
        <v>1</v>
      </c>
      <c r="CE32" s="2" t="n">
        <v>3</v>
      </c>
      <c r="CN32" s="6" t="n">
        <v>42850</v>
      </c>
      <c r="CO32" s="2" t="n">
        <v>120</v>
      </c>
      <c r="CP32" s="2" t="n">
        <v>76</v>
      </c>
      <c r="CQ32" s="2" t="n">
        <v>44</v>
      </c>
      <c r="CR32" s="3" t="n">
        <v>90.6666666666667</v>
      </c>
      <c r="CS32" s="2" t="n">
        <v>78.7</v>
      </c>
      <c r="CT32" s="22" t="n">
        <v>28.286723139474</v>
      </c>
      <c r="CU32" s="2" t="n">
        <v>95</v>
      </c>
      <c r="CV32" s="2" t="n">
        <v>99</v>
      </c>
      <c r="CW32" s="2" t="n">
        <v>98</v>
      </c>
      <c r="CX32" s="2" t="n">
        <v>0.569544364508393</v>
      </c>
      <c r="CY32" s="2" t="n">
        <v>0.95959595959596</v>
      </c>
      <c r="CZ32" s="2" t="n">
        <v>25.4</v>
      </c>
      <c r="DC32" s="2" t="n">
        <v>11</v>
      </c>
      <c r="DD32" s="2" t="n">
        <v>53.6</v>
      </c>
      <c r="DE32" s="2" t="n">
        <v>55.8</v>
      </c>
      <c r="DF32" s="2" t="n">
        <v>2.9</v>
      </c>
      <c r="DG32" s="2" t="n">
        <v>108</v>
      </c>
      <c r="DH32" s="2" t="n">
        <v>204</v>
      </c>
      <c r="DI32" s="2" t="n">
        <v>227</v>
      </c>
      <c r="DJ32" s="2" t="n">
        <v>171</v>
      </c>
      <c r="DK32" s="2" t="n">
        <v>121</v>
      </c>
      <c r="DL32" s="3" t="n">
        <v>2</v>
      </c>
      <c r="DM32" s="7" t="n">
        <v>1</v>
      </c>
      <c r="DN32" s="2" t="n">
        <f aca="false">((DG32*15)+(DH32*30)+(DI32*30)+(DJ32*30)+(DK32*15))-(DG32*120)</f>
        <v>8535</v>
      </c>
      <c r="DO32" s="2" t="n">
        <f aca="false">((DG32*15)+(DH32*30)+(DI32*30)+(DJ32*30)+(DK32*15))</f>
        <v>21495</v>
      </c>
      <c r="DP32" s="3" t="n">
        <f aca="false">10000/SQRT((DG32*DU32)*(AVERAGE(DG32:DK32)*AVERAGE(DU32:DY32)))</f>
        <v>1.25525855130651</v>
      </c>
      <c r="DQ32" s="3" t="n">
        <f aca="false">(DG32*DU32)/405</f>
        <v>6.34666666666667</v>
      </c>
      <c r="DR32" s="3" t="n">
        <f aca="false">1/(LOG(DU32)+LOG(DG32))</f>
        <v>0.293255070687102</v>
      </c>
      <c r="DS32" s="3" t="n">
        <f aca="false">(DV32-DU32)/(DH32-DG32)</f>
        <v>0.970833333333333</v>
      </c>
      <c r="DT32" s="3" t="n">
        <f aca="false">(20*DU32)/((DG32/18)-3.5)</f>
        <v>190.4</v>
      </c>
      <c r="DU32" s="20" t="n">
        <v>23.8</v>
      </c>
      <c r="DV32" s="20" t="n">
        <v>117</v>
      </c>
      <c r="DW32" s="20" t="n">
        <v>234</v>
      </c>
      <c r="DX32" s="20" t="n">
        <v>219</v>
      </c>
      <c r="DY32" s="20" t="n">
        <v>149</v>
      </c>
      <c r="DZ32" s="2" t="n">
        <f aca="false">((DU32*15)+(DV32*30)+(DW32*30)+(DX32*30)+(DY32*15))-(DU32*120)</f>
        <v>16836</v>
      </c>
      <c r="EA32" s="2" t="n">
        <f aca="false">((DU32*15)+(DV32*30)+(DW32*30)+(DX32*30)+(DY32*15))</f>
        <v>19692</v>
      </c>
      <c r="EB32" s="2" t="n">
        <f aca="false">(1/DU32)</f>
        <v>0.0420168067226891</v>
      </c>
      <c r="EC32" s="2" t="n">
        <f aca="false">(EA32/DO32)</f>
        <v>0.916120027913468</v>
      </c>
      <c r="ED32" s="2" t="n">
        <f aca="false">(DP32*EC32)</f>
        <v>1.14996749906154</v>
      </c>
      <c r="EE32" s="2" t="n">
        <f aca="false">(DS32*EB32)</f>
        <v>0.0407913165266106</v>
      </c>
      <c r="EF32" s="2" t="n">
        <v>5.79</v>
      </c>
      <c r="EG32" s="2" t="n">
        <v>201</v>
      </c>
      <c r="EH32" s="2" t="n">
        <v>38</v>
      </c>
      <c r="EK32" s="2" t="n">
        <v>177</v>
      </c>
      <c r="EP32" s="3"/>
      <c r="ER32" s="22"/>
      <c r="LJ32" s="0" t="n">
        <v>0</v>
      </c>
      <c r="LK32" s="0" t="n">
        <v>1</v>
      </c>
      <c r="LL32" s="0" t="n">
        <v>46</v>
      </c>
      <c r="LM32" s="0" t="n">
        <v>45</v>
      </c>
      <c r="LN32" s="0" t="n">
        <v>60</v>
      </c>
      <c r="LO32" s="0" t="n">
        <v>3</v>
      </c>
    </row>
    <row r="33" customFormat="false" ht="13.8" hidden="false" customHeight="false" outlineLevel="0" collapsed="false">
      <c r="A33" s="1" t="n">
        <v>30753</v>
      </c>
      <c r="B33" s="2" t="n">
        <v>2</v>
      </c>
      <c r="C33" s="2" t="n">
        <v>2</v>
      </c>
      <c r="D33" s="2" t="n">
        <v>45</v>
      </c>
      <c r="E33" s="2" t="s">
        <v>1407</v>
      </c>
      <c r="F33" s="2" t="s">
        <v>1407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f aca="false">IF(Z33&gt;27,1,0)</f>
        <v>1</v>
      </c>
      <c r="Q33" s="2" t="n">
        <v>1</v>
      </c>
      <c r="R33" s="2" t="n">
        <v>0</v>
      </c>
      <c r="S33" s="2" t="n">
        <f aca="false">SUM(G33:R33)</f>
        <v>6</v>
      </c>
      <c r="T33" s="2" t="n">
        <v>130</v>
      </c>
      <c r="U33" s="2" t="n">
        <v>90</v>
      </c>
      <c r="V33" s="2" t="n">
        <f aca="false">T33-U33</f>
        <v>40</v>
      </c>
      <c r="W33" s="3" t="n">
        <f aca="false">U33+((T33-U33)/3)</f>
        <v>103.333333333333</v>
      </c>
      <c r="X33" s="2" t="n">
        <v>99.6</v>
      </c>
      <c r="Y33" s="2" t="n">
        <v>146.7</v>
      </c>
      <c r="Z33" s="24" t="n">
        <f aca="false">X33/POWER((Y33/100),2)</f>
        <v>46.2806138593711</v>
      </c>
      <c r="AA33" s="3" t="n">
        <v>2</v>
      </c>
      <c r="AB33" s="2" t="n">
        <v>114.5</v>
      </c>
      <c r="AC33" s="2" t="n">
        <v>137</v>
      </c>
      <c r="AD33" s="3" t="n">
        <v>0.780504430811179</v>
      </c>
      <c r="AE33" s="3" t="n">
        <v>0.835766423357664</v>
      </c>
      <c r="AF33" s="3" t="n">
        <v>19.5</v>
      </c>
      <c r="AG33" s="2" t="n">
        <v>51.3</v>
      </c>
      <c r="AH33" s="2" t="n">
        <v>51.1</v>
      </c>
      <c r="AI33" s="2" t="n">
        <v>48.5</v>
      </c>
      <c r="AJ33" s="2" t="n">
        <v>17</v>
      </c>
      <c r="AK33" s="2" t="n">
        <v>35.4</v>
      </c>
      <c r="AL33" s="2" t="n">
        <v>46</v>
      </c>
      <c r="AM33" s="2" t="n">
        <v>2.5</v>
      </c>
      <c r="AN33" s="2" t="n">
        <v>111</v>
      </c>
      <c r="AO33" s="2" t="n">
        <v>180</v>
      </c>
      <c r="AP33" s="2" t="n">
        <v>176</v>
      </c>
      <c r="AQ33" s="2" t="n">
        <v>150</v>
      </c>
      <c r="AR33" s="2" t="n">
        <v>141</v>
      </c>
      <c r="AS33" s="2" t="n">
        <v>4</v>
      </c>
      <c r="AT33" s="2" t="n">
        <f aca="false">((AN33*15)+(AO33*30)+(AP33*30)+(AQ33*30)+(AR33*15))-(AN33*120)</f>
        <v>5640</v>
      </c>
      <c r="AU33" s="2" t="n">
        <f aca="false">((AN33*15)+(AO33*30)+(AP33*30)+(AQ33*30)+(AR33*15))</f>
        <v>18960</v>
      </c>
      <c r="AV33" s="2" t="n">
        <v>5.77</v>
      </c>
      <c r="AW33" s="5" t="n">
        <f aca="false">10000/SQRT((AN33*BC33)*(AVERAGE(AN33:AR33)*AVERAGE(BC33:BG33)))</f>
        <v>1.8303860858562</v>
      </c>
      <c r="AX33" s="3" t="n">
        <f aca="false">(AN33*BC33)/405</f>
        <v>4.52222222222222</v>
      </c>
      <c r="AY33" s="3" t="n">
        <v>1</v>
      </c>
      <c r="AZ33" s="3" t="n">
        <f aca="false">1/(LOG(BC33)+LOG(AN33))</f>
        <v>0.306484577113859</v>
      </c>
      <c r="BA33" s="3" t="n">
        <f aca="false">(BD33-BC33)/(AO33-AN33)</f>
        <v>0.978260869565217</v>
      </c>
      <c r="BB33" s="3" t="n">
        <f aca="false">(20*BC33)/((AN33/18)-3.5)</f>
        <v>123.75</v>
      </c>
      <c r="BC33" s="3" t="n">
        <v>16.5</v>
      </c>
      <c r="BD33" s="3" t="n">
        <v>84</v>
      </c>
      <c r="BE33" s="3" t="n">
        <v>182</v>
      </c>
      <c r="BF33" s="3" t="n">
        <v>134</v>
      </c>
      <c r="BG33" s="3" t="n">
        <v>121</v>
      </c>
      <c r="BH33" s="3" t="n">
        <f aca="false">((BC33*15)+(BD33*30)+(BE33*30)+(BF33*30)+(BG33*15))-(BC33*120)</f>
        <v>12082.5</v>
      </c>
      <c r="BI33" s="3" t="n">
        <f aca="false">((BC33*15)+(BD33*30)+(BE33*30)+(BF33*30)+(BG33*15))</f>
        <v>14062.5</v>
      </c>
      <c r="BJ33" s="3" t="n">
        <f aca="false">(1/BC33)</f>
        <v>0.0606060606060606</v>
      </c>
      <c r="BK33" s="3" t="n">
        <f aca="false">(BI33/AU33)</f>
        <v>0.741693037974684</v>
      </c>
      <c r="BL33" s="3" t="n">
        <f aca="false">(AW33*BK33)</f>
        <v>1.35758461668528</v>
      </c>
      <c r="BM33" s="5" t="n">
        <f aca="false">(BA33*BJ33)</f>
        <v>0.0592885375494071</v>
      </c>
      <c r="BV33" s="2" t="n">
        <v>180</v>
      </c>
      <c r="BW33" s="2" t="n">
        <v>0</v>
      </c>
      <c r="BX33" s="2" t="n">
        <v>54</v>
      </c>
      <c r="BY33" s="2" t="n">
        <v>0</v>
      </c>
      <c r="BZ33" s="2" t="n">
        <v>102</v>
      </c>
      <c r="CA33" s="2" t="n">
        <v>0</v>
      </c>
      <c r="CB33" s="2" t="n">
        <v>24</v>
      </c>
      <c r="CC33" s="2" t="n">
        <v>123</v>
      </c>
      <c r="CD33" s="2" t="n">
        <v>0</v>
      </c>
      <c r="CE33" s="2" t="n">
        <v>4</v>
      </c>
      <c r="CF33" s="2" t="n">
        <v>74</v>
      </c>
      <c r="CG33" s="2" t="n">
        <v>-9.63</v>
      </c>
      <c r="CH33" s="2" t="n">
        <v>170</v>
      </c>
      <c r="CI33" s="2" t="n">
        <v>48</v>
      </c>
      <c r="CJ33" s="2" t="n">
        <v>434</v>
      </c>
      <c r="CK33" s="2" t="n">
        <v>1.1</v>
      </c>
      <c r="CL33" s="2" t="n">
        <v>0.55</v>
      </c>
      <c r="CM33" s="2" t="n">
        <v>0.57</v>
      </c>
      <c r="CN33" s="6" t="n">
        <v>42717</v>
      </c>
      <c r="CO33" s="2" t="n">
        <v>120</v>
      </c>
      <c r="CP33" s="2" t="n">
        <v>88</v>
      </c>
      <c r="CQ33" s="2" t="n">
        <v>32</v>
      </c>
      <c r="CR33" s="3" t="n">
        <v>98.6666666666667</v>
      </c>
      <c r="CS33" s="2" t="n">
        <v>100.4</v>
      </c>
      <c r="CT33" s="22" t="n">
        <v>46.6523456975989</v>
      </c>
      <c r="CU33" s="2" t="n">
        <v>110</v>
      </c>
      <c r="CV33" s="2" t="n">
        <v>134</v>
      </c>
      <c r="CW33" s="2" t="n">
        <v>114</v>
      </c>
      <c r="CX33" s="2" t="n">
        <v>0.749829584185413</v>
      </c>
      <c r="CY33" s="2" t="n">
        <v>0.82089552238806</v>
      </c>
      <c r="DG33" s="2" t="n">
        <v>104</v>
      </c>
      <c r="DH33" s="2" t="n">
        <v>123</v>
      </c>
      <c r="DI33" s="2" t="n">
        <v>97</v>
      </c>
      <c r="DJ33" s="2" t="n">
        <v>82</v>
      </c>
      <c r="DK33" s="2" t="n">
        <v>118</v>
      </c>
      <c r="DL33" s="3" t="n">
        <v>2</v>
      </c>
      <c r="DM33" s="7" t="n">
        <v>1</v>
      </c>
      <c r="DN33" s="2" t="n">
        <f aca="false">((DG33*15)+(DH33*30)+(DI33*30)+(DJ33*30)+(DK33*15))-(DG33*120)</f>
        <v>-90</v>
      </c>
      <c r="DO33" s="2" t="n">
        <f aca="false">((DG33*15)+(DH33*30)+(DI33*30)+(DJ33*30)+(DK33*15))</f>
        <v>12390</v>
      </c>
      <c r="DP33" s="3" t="n">
        <f aca="false">10000/SQRT((DG33*DU33)*(AVERAGE(DG33:DK33)*AVERAGE(DU33:DY33)))</f>
        <v>1.9770701996854</v>
      </c>
      <c r="DQ33" s="3" t="n">
        <f aca="false">(DG33*DU33)/405</f>
        <v>5.46962962962963</v>
      </c>
      <c r="DR33" s="3" t="n">
        <f aca="false">1/(LOG(DU33)+LOG(DG33))</f>
        <v>0.298916760685965</v>
      </c>
      <c r="DS33" s="3" t="n">
        <f aca="false">(DV33-DU33)/(DH33-DG33)</f>
        <v>3.92105263157895</v>
      </c>
      <c r="DT33" s="3" t="n">
        <f aca="false">(20*DU33)/((DG33/18)-3.5)</f>
        <v>187.024390243902</v>
      </c>
      <c r="DU33" s="2" t="n">
        <v>21.3</v>
      </c>
      <c r="DV33" s="2" t="n">
        <v>95.8</v>
      </c>
      <c r="DW33" s="2" t="n">
        <v>300</v>
      </c>
      <c r="DX33" s="2" t="n">
        <v>54.8</v>
      </c>
      <c r="DY33" s="2" t="n">
        <v>79.1</v>
      </c>
      <c r="DZ33" s="2" t="n">
        <f aca="false">((DU33*15)+(DV33*30)+(DW33*30)+(DX33*30)+(DY33*15))-(DU33*120)</f>
        <v>12468</v>
      </c>
      <c r="EA33" s="2" t="n">
        <f aca="false">((DU33*15)+(DV33*30)+(DW33*30)+(DX33*30)+(DY33*15))</f>
        <v>15024</v>
      </c>
      <c r="EB33" s="2" t="n">
        <f aca="false">(1/DU33)</f>
        <v>0.0469483568075117</v>
      </c>
      <c r="EC33" s="2" t="n">
        <f aca="false">(EA33/DO33)</f>
        <v>1.21259079903148</v>
      </c>
      <c r="ED33" s="2" t="n">
        <f aca="false">(DP33*EC33)</f>
        <v>2.39737713317784</v>
      </c>
      <c r="EE33" s="2" t="n">
        <f aca="false">(DS33*EB33)</f>
        <v>0.184086978008401</v>
      </c>
      <c r="EG33" s="2" t="n">
        <v>121</v>
      </c>
      <c r="EH33" s="2" t="n">
        <v>54</v>
      </c>
      <c r="EK33" s="2" t="n">
        <v>178</v>
      </c>
      <c r="EP33" s="3"/>
      <c r="ER33" s="22"/>
      <c r="HP33" s="2" t="n">
        <v>0</v>
      </c>
      <c r="HQ33" s="2" t="n">
        <v>1</v>
      </c>
      <c r="HR33" s="2" t="n">
        <v>1</v>
      </c>
      <c r="HS33" s="2" t="n">
        <v>1</v>
      </c>
    </row>
    <row r="34" customFormat="false" ht="13.8" hidden="false" customHeight="false" outlineLevel="0" collapsed="false">
      <c r="A34" s="1" t="n">
        <v>31025</v>
      </c>
      <c r="B34" s="2" t="n">
        <v>2</v>
      </c>
      <c r="C34" s="2" t="n">
        <v>2</v>
      </c>
      <c r="D34" s="2" t="n">
        <v>34</v>
      </c>
      <c r="E34" s="21" t="s">
        <v>1407</v>
      </c>
      <c r="F34" s="21" t="s">
        <v>1407</v>
      </c>
      <c r="G34" s="2" t="n">
        <v>1</v>
      </c>
      <c r="H34" s="2" t="n">
        <v>1</v>
      </c>
      <c r="I34" s="2" t="n">
        <v>0</v>
      </c>
      <c r="J34" s="2" t="n">
        <v>1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f aca="false">IF(X34&gt;27,1,0)</f>
        <v>1</v>
      </c>
      <c r="Q34" s="2" t="n">
        <v>0</v>
      </c>
      <c r="R34" s="2" t="n">
        <v>1</v>
      </c>
      <c r="S34" s="2" t="n">
        <f aca="false">SUM(G34:R34)</f>
        <v>5</v>
      </c>
      <c r="T34" s="2" t="n">
        <v>120</v>
      </c>
      <c r="U34" s="2" t="n">
        <v>80</v>
      </c>
      <c r="V34" s="2" t="n">
        <f aca="false">T34-U34</f>
        <v>40</v>
      </c>
      <c r="W34" s="3" t="n">
        <f aca="false">U34+((T34-U34)/3)</f>
        <v>93.3333333333333</v>
      </c>
      <c r="X34" s="4" t="n">
        <v>81.7</v>
      </c>
      <c r="Y34" s="4" t="n">
        <v>150</v>
      </c>
      <c r="Z34" s="3" t="n">
        <v>36.3111111111111</v>
      </c>
      <c r="AA34" s="3" t="n">
        <v>2</v>
      </c>
      <c r="AB34" s="4" t="n">
        <v>100</v>
      </c>
      <c r="AC34" s="4" t="n">
        <v>108</v>
      </c>
      <c r="AD34" s="3" t="n">
        <v>0.666666666666667</v>
      </c>
      <c r="AE34" s="3" t="n">
        <v>0.925925925925926</v>
      </c>
      <c r="AF34" s="3" t="n">
        <v>109.5</v>
      </c>
      <c r="AG34" s="4" t="n">
        <v>43.1</v>
      </c>
      <c r="AH34" s="4" t="n">
        <v>35.2</v>
      </c>
      <c r="AI34" s="4" t="n">
        <v>46.5</v>
      </c>
      <c r="AJ34" s="2" t="n">
        <v>10</v>
      </c>
      <c r="AK34" s="4" t="n">
        <v>40.8</v>
      </c>
      <c r="AL34" s="4" t="n">
        <v>44.1</v>
      </c>
      <c r="AM34" s="4" t="n">
        <v>2.4</v>
      </c>
      <c r="AN34" s="2" t="n">
        <v>111</v>
      </c>
      <c r="AO34" s="2" t="n">
        <v>197</v>
      </c>
      <c r="AP34" s="2" t="n">
        <v>195</v>
      </c>
      <c r="AQ34" s="2" t="n">
        <v>200</v>
      </c>
      <c r="AR34" s="2" t="n">
        <v>148</v>
      </c>
      <c r="AS34" s="2" t="n">
        <v>4</v>
      </c>
      <c r="AT34" s="2" t="n">
        <f aca="false">((AN34*15)+(AO34*30)+(AP34*30)+(AQ34*30)+(AR34*15))-(AN34*120)</f>
        <v>8325</v>
      </c>
      <c r="AU34" s="2" t="n">
        <f aca="false">((AN34*15)+(AO34*30)+(AP34*30)+(AQ34*30)+(AR34*15))</f>
        <v>21645</v>
      </c>
      <c r="AV34" s="2" t="n">
        <v>5.6</v>
      </c>
      <c r="AW34" s="5" t="n">
        <f aca="false">10000/SQRT((AN34*BC34)*(AVERAGE(AN34:AR34)*AVERAGE(BC34:BG34)))</f>
        <v>2.06681711565448</v>
      </c>
      <c r="AX34" s="3" t="n">
        <f aca="false">(AN34*BC34)/405</f>
        <v>4.93333333333333</v>
      </c>
      <c r="AY34" s="3" t="n">
        <v>1</v>
      </c>
      <c r="AZ34" s="3" t="n">
        <f aca="false">1/(LOG(BC34)+LOG(AN34))</f>
        <v>0.30297563117957</v>
      </c>
      <c r="BA34" s="3" t="n">
        <f aca="false">(BD34-BC34)/(AO34-AN34)</f>
        <v>0.923255813953488</v>
      </c>
      <c r="BB34" s="3" t="n">
        <f aca="false">(20*BC34)/((AN34/18)-3.5)</f>
        <v>135</v>
      </c>
      <c r="BC34" s="2" t="n">
        <v>18</v>
      </c>
      <c r="BD34" s="2" t="n">
        <v>97.4</v>
      </c>
      <c r="BE34" s="2" t="n">
        <v>62.6</v>
      </c>
      <c r="BF34" s="2" t="n">
        <v>78.3</v>
      </c>
      <c r="BG34" s="2" t="n">
        <v>87.9</v>
      </c>
      <c r="BH34" s="3" t="n">
        <f aca="false">((BC34*15)+(BD34*30)+(BE34*30)+(BF34*30)+(BG34*15))-(BC34*120)</f>
        <v>6577.5</v>
      </c>
      <c r="BI34" s="3" t="n">
        <f aca="false">((BC34*15)+(BD34*30)+(BE34*30)+(BF34*30)+(BG34*15))</f>
        <v>8737.5</v>
      </c>
      <c r="BJ34" s="3" t="n">
        <f aca="false">(1/BC34)</f>
        <v>0.0555555555555556</v>
      </c>
      <c r="BK34" s="3" t="n">
        <f aca="false">(BI34/AU34)</f>
        <v>0.403672903672904</v>
      </c>
      <c r="BL34" s="3" t="n">
        <f aca="false">(AW34*BK34)</f>
        <v>0.8343180664371</v>
      </c>
      <c r="BM34" s="5" t="n">
        <f aca="false">(BA34*BJ34)</f>
        <v>0.0512919896640827</v>
      </c>
      <c r="BQ34" s="2" t="n">
        <v>2.31</v>
      </c>
      <c r="BV34" s="2" t="n">
        <v>220</v>
      </c>
      <c r="BW34" s="2" t="n">
        <v>1</v>
      </c>
      <c r="BX34" s="2" t="n">
        <v>80</v>
      </c>
      <c r="BY34" s="2" t="n">
        <v>0</v>
      </c>
      <c r="CC34" s="2" t="n">
        <v>300</v>
      </c>
      <c r="CD34" s="2" t="n">
        <v>1</v>
      </c>
      <c r="CE34" s="2" t="n">
        <v>5</v>
      </c>
      <c r="CN34" s="6" t="n">
        <v>42712</v>
      </c>
      <c r="CO34" s="2" t="n">
        <v>124</v>
      </c>
      <c r="CP34" s="2" t="n">
        <v>104</v>
      </c>
      <c r="CQ34" s="2" t="n">
        <v>20</v>
      </c>
      <c r="CR34" s="3" t="n">
        <v>110.666666666667</v>
      </c>
      <c r="CS34" s="2" t="n">
        <v>76.7</v>
      </c>
      <c r="CT34" s="22" t="n">
        <v>34.0888888888889</v>
      </c>
      <c r="CU34" s="2" t="n">
        <v>94.5</v>
      </c>
      <c r="CV34" s="2" t="n">
        <v>104</v>
      </c>
      <c r="CW34" s="2" t="n">
        <v>107.5</v>
      </c>
      <c r="CX34" s="2" t="n">
        <v>0.63</v>
      </c>
      <c r="CY34" s="2" t="n">
        <v>0.908653846153846</v>
      </c>
      <c r="CZ34" s="2" t="n">
        <v>50.8</v>
      </c>
      <c r="DG34" s="2" t="n">
        <v>95</v>
      </c>
      <c r="DH34" s="2" t="n">
        <v>167</v>
      </c>
      <c r="DI34" s="2" t="n">
        <v>108</v>
      </c>
      <c r="DJ34" s="2" t="n">
        <v>90</v>
      </c>
      <c r="DK34" s="2" t="n">
        <v>103</v>
      </c>
      <c r="DL34" s="3" t="n">
        <v>1</v>
      </c>
      <c r="DM34" s="7" t="n">
        <v>1</v>
      </c>
      <c r="DN34" s="2" t="n">
        <f aca="false">((DG34*15)+(DH34*30)+(DI34*30)+(DJ34*30)+(DK34*15))-(DG34*120)</f>
        <v>2520</v>
      </c>
      <c r="DO34" s="2" t="n">
        <f aca="false">((DG34*15)+(DH34*30)+(DI34*30)+(DJ34*30)+(DK34*15))</f>
        <v>13920</v>
      </c>
      <c r="DP34" s="3" t="n">
        <f aca="false">10000/SQRT((DG34*DU34)*(AVERAGE(DG34:DK34)*AVERAGE(DU34:DY34)))</f>
        <v>3.07947269320038</v>
      </c>
      <c r="DQ34" s="3" t="n">
        <f aca="false">(DG34*DU34)/405</f>
        <v>3.42469135802469</v>
      </c>
      <c r="DR34" s="3" t="n">
        <f aca="false">1/(LOG(DU34)+LOG(DG34))</f>
        <v>0.318260873784852</v>
      </c>
      <c r="DS34" s="3" t="n">
        <f aca="false">(DV34-DU34)/(DH34-DG34)</f>
        <v>1.18611111111111</v>
      </c>
      <c r="DT34" s="3" t="n">
        <f aca="false">(20*DU34)/((DG34/18)-3.5)</f>
        <v>164.25</v>
      </c>
      <c r="DU34" s="2" t="n">
        <v>14.6</v>
      </c>
      <c r="DV34" s="2" t="n">
        <v>100</v>
      </c>
      <c r="DW34" s="2" t="n">
        <v>111</v>
      </c>
      <c r="DX34" s="2" t="n">
        <v>60.6</v>
      </c>
      <c r="DY34" s="2" t="n">
        <v>51.4</v>
      </c>
      <c r="DZ34" s="2" t="n">
        <f aca="false">((DU34*15)+(DV34*30)+(DW34*30)+(DX34*30)+(DY34*15))-(DU34*120)</f>
        <v>7386</v>
      </c>
      <c r="EA34" s="2" t="n">
        <f aca="false">((DU34*15)+(DV34*30)+(DW34*30)+(DX34*30)+(DY34*15))</f>
        <v>9138</v>
      </c>
      <c r="EB34" s="2" t="n">
        <f aca="false">(1/DU34)</f>
        <v>0.0684931506849315</v>
      </c>
      <c r="EC34" s="2" t="n">
        <f aca="false">(EA34/DO34)</f>
        <v>0.656465517241379</v>
      </c>
      <c r="ED34" s="2" t="n">
        <f aca="false">(DP34*EC34)</f>
        <v>2.02156763437249</v>
      </c>
      <c r="EE34" s="2" t="n">
        <f aca="false">(DS34*EB34)</f>
        <v>0.0812404870624049</v>
      </c>
      <c r="EG34" s="2" t="n">
        <v>171</v>
      </c>
      <c r="EH34" s="2" t="n">
        <v>39</v>
      </c>
      <c r="EK34" s="2" t="n">
        <v>312</v>
      </c>
      <c r="EP34" s="3"/>
      <c r="ER34" s="22"/>
      <c r="HJ34" s="2" t="n">
        <v>4</v>
      </c>
      <c r="HK34" s="2" t="n">
        <v>4</v>
      </c>
      <c r="HL34" s="2" t="n">
        <v>0</v>
      </c>
      <c r="HM34" s="2" t="n">
        <v>0</v>
      </c>
      <c r="HN34" s="2" t="n">
        <v>28.6203594207764</v>
      </c>
      <c r="HO34" s="2" t="n">
        <v>38.3229446411133</v>
      </c>
      <c r="HT34" s="2" t="n">
        <v>1277.18994140625</v>
      </c>
      <c r="HU34" s="2" t="n">
        <v>38.2400016784668</v>
      </c>
      <c r="HV34" s="2" t="n">
        <v>22.2199993133545</v>
      </c>
      <c r="HW34" s="2" t="n">
        <v>23.1800003051758</v>
      </c>
      <c r="HX34" s="2" t="n">
        <v>10.4799995422363</v>
      </c>
      <c r="HY34" s="2" t="n">
        <v>204.559997558594</v>
      </c>
      <c r="HZ34" s="2" t="n">
        <v>42.6399993896484</v>
      </c>
      <c r="IA34" s="2" t="n">
        <v>36.0499992370605</v>
      </c>
      <c r="IB34" s="2" t="n">
        <v>11.8500003814697</v>
      </c>
      <c r="IC34" s="2" t="n">
        <v>25.25</v>
      </c>
      <c r="ID34" s="2" t="n">
        <v>1.95000004768372</v>
      </c>
      <c r="IE34" s="2" t="n">
        <v>21.2999992370605</v>
      </c>
      <c r="IF34" s="2" t="n">
        <v>5.67999982833862</v>
      </c>
      <c r="IG34" s="2" t="n">
        <v>17.3899993896484</v>
      </c>
      <c r="IH34" s="2" t="n">
        <v>17.5200004577637</v>
      </c>
      <c r="II34" s="2" t="n">
        <v>12.1099996566772</v>
      </c>
      <c r="IJ34" s="2" t="n">
        <v>4.98000001907349</v>
      </c>
      <c r="IK34" s="2" t="n">
        <v>8.26000022888184</v>
      </c>
      <c r="IL34" s="2" t="n">
        <v>2.74000000953674</v>
      </c>
      <c r="IM34" s="2" t="n">
        <v>3.75999999046326</v>
      </c>
      <c r="IN34" s="2" t="n">
        <v>1.02999997138977</v>
      </c>
      <c r="IO34" s="2" t="n">
        <v>625.510009765625</v>
      </c>
      <c r="IP34" s="2" t="n">
        <v>6.44999980926514</v>
      </c>
      <c r="IQ34" s="2" t="n">
        <v>0.270000010728836</v>
      </c>
      <c r="IR34" s="2" t="n">
        <v>192.869995117188</v>
      </c>
      <c r="IS34" s="2" t="n">
        <v>734.799987792969</v>
      </c>
      <c r="IT34" s="2" t="n">
        <v>2355.84008789063</v>
      </c>
      <c r="IU34" s="2" t="n">
        <v>974.469970703125</v>
      </c>
      <c r="IV34" s="2" t="n">
        <v>4.40999984741211</v>
      </c>
      <c r="IW34" s="2" t="n">
        <v>1.01999998092651</v>
      </c>
      <c r="IX34" s="2" t="n">
        <v>2</v>
      </c>
      <c r="IY34" s="2" t="n">
        <v>25.9400005340576</v>
      </c>
      <c r="IZ34" s="2" t="n">
        <v>179.25</v>
      </c>
      <c r="JA34" s="2" t="n">
        <v>1.07000005245209</v>
      </c>
      <c r="JB34" s="2" t="n">
        <v>1.1599999666214</v>
      </c>
      <c r="JC34" s="2" t="n">
        <v>8.78999996185303</v>
      </c>
      <c r="JD34" s="2" t="n">
        <v>3.1800000667572</v>
      </c>
      <c r="JE34" s="2" t="n">
        <v>1.08000004291534</v>
      </c>
      <c r="JF34" s="2" t="n">
        <v>0.439999997615814</v>
      </c>
      <c r="JG34" s="2" t="n">
        <v>176.429992675781</v>
      </c>
      <c r="JH34" s="2" t="n">
        <v>1.87999999523163</v>
      </c>
      <c r="JI34" s="2" t="n">
        <v>78.3600006103516</v>
      </c>
      <c r="JJ34" s="2" t="n">
        <v>5347.39013671875</v>
      </c>
      <c r="JK34" s="2" t="n">
        <v>5926.35009765625</v>
      </c>
      <c r="JL34" s="2" t="n">
        <v>58.3199996948242</v>
      </c>
      <c r="JM34" s="2" t="n">
        <v>2191.60009765625</v>
      </c>
      <c r="JN34" s="2" t="n">
        <v>888.47998046875</v>
      </c>
      <c r="JO34" s="2" t="n">
        <v>4224.759765625</v>
      </c>
      <c r="JP34" s="2" t="n">
        <v>1836.94995117188</v>
      </c>
      <c r="JQ34" s="2" t="n">
        <v>143.199996948242</v>
      </c>
      <c r="JR34" s="2" t="n">
        <v>5.40999984741211</v>
      </c>
      <c r="JS34" s="2" t="n">
        <v>5.28000020980835</v>
      </c>
      <c r="JT34" s="2" t="n">
        <v>13.1000003814697</v>
      </c>
      <c r="JU34" s="2" t="n">
        <v>12.7600002288818</v>
      </c>
      <c r="JV34" s="2" t="n">
        <v>5.42000007629395</v>
      </c>
      <c r="JW34" s="2" t="n">
        <v>95.5699996948242</v>
      </c>
      <c r="JX34" s="2" t="n">
        <v>3.5</v>
      </c>
      <c r="JY34" s="2" t="n">
        <v>15.4899997711182</v>
      </c>
      <c r="JZ34" s="2" t="n">
        <v>75.5299987792969</v>
      </c>
      <c r="KA34" s="2" t="n">
        <v>26.9699993133545</v>
      </c>
      <c r="KB34" s="2" t="n">
        <v>0.200000002980232</v>
      </c>
      <c r="KC34" s="2" t="n">
        <v>0.119999997317791</v>
      </c>
      <c r="KD34" s="2" t="n">
        <v>0.0799999982118607</v>
      </c>
      <c r="KE34" s="2" t="n">
        <v>0.159999996423721</v>
      </c>
      <c r="KF34" s="2" t="n">
        <v>0.239999994635582</v>
      </c>
      <c r="KG34" s="2" t="n">
        <v>0.129999995231628</v>
      </c>
      <c r="KH34" s="2" t="n">
        <v>0.839999973773956</v>
      </c>
      <c r="KI34" s="2" t="n">
        <v>1.28999996185303</v>
      </c>
      <c r="KJ34" s="2" t="n">
        <v>5.36999988555908</v>
      </c>
      <c r="KK34" s="2" t="n">
        <v>6.98999977111816</v>
      </c>
      <c r="KL34" s="2" t="n">
        <v>2.39000010490417</v>
      </c>
      <c r="KM34" s="2" t="n">
        <v>2.35999989509583</v>
      </c>
      <c r="KN34" s="2" t="n">
        <v>0.610000014305115</v>
      </c>
      <c r="KO34" s="2" t="n">
        <v>0.0700000002980232</v>
      </c>
      <c r="KP34" s="2" t="n">
        <v>9.65999984741211</v>
      </c>
      <c r="KQ34" s="2" t="n">
        <v>8.39999961853027</v>
      </c>
      <c r="KR34" s="2" t="n">
        <v>0.46000000834465</v>
      </c>
      <c r="KS34" s="2" t="n">
        <v>0.0399999991059303</v>
      </c>
      <c r="KT34" s="2" t="n">
        <v>0</v>
      </c>
      <c r="KU34" s="2" t="n">
        <v>3.74000000953674</v>
      </c>
      <c r="KV34" s="2" t="n">
        <v>2.9300000667572</v>
      </c>
      <c r="KW34" s="2" t="n">
        <v>0.0299999993294477</v>
      </c>
      <c r="KX34" s="2" t="n">
        <v>0.0500000007450581</v>
      </c>
      <c r="KY34" s="2" t="n">
        <v>0.469999998807907</v>
      </c>
      <c r="KZ34" s="2" t="n">
        <v>0.379999995231628</v>
      </c>
      <c r="LA34" s="2" t="n">
        <v>0</v>
      </c>
      <c r="LB34" s="2" t="n">
        <v>0.0399999991059303</v>
      </c>
      <c r="LC34" s="2" t="n">
        <v>0.00999999977648258</v>
      </c>
      <c r="LD34" s="2" t="n">
        <v>0</v>
      </c>
      <c r="LE34" s="2" t="n">
        <v>0</v>
      </c>
      <c r="LF34" s="2" t="n">
        <v>0</v>
      </c>
      <c r="LG34" s="2" t="n">
        <v>0.00999999977648258</v>
      </c>
      <c r="LH34" s="2" t="n">
        <v>0.00999999977648258</v>
      </c>
      <c r="LI34" s="2" t="n">
        <v>198.150512695313</v>
      </c>
    </row>
    <row r="35" customFormat="false" ht="13.8" hidden="false" customHeight="false" outlineLevel="0" collapsed="false">
      <c r="A35" s="1" t="n">
        <v>30835</v>
      </c>
      <c r="B35" s="2" t="n">
        <v>2</v>
      </c>
      <c r="C35" s="2" t="n">
        <v>2</v>
      </c>
      <c r="D35" s="2" t="n">
        <v>48</v>
      </c>
      <c r="E35" s="21" t="s">
        <v>1407</v>
      </c>
      <c r="F35" s="21" t="s">
        <v>1407</v>
      </c>
      <c r="G35" s="2" t="n">
        <v>1</v>
      </c>
      <c r="H35" s="2" t="n">
        <v>1</v>
      </c>
      <c r="I35" s="2" t="n">
        <v>1</v>
      </c>
      <c r="J35" s="2" t="n">
        <v>1</v>
      </c>
      <c r="K35" s="2" t="n">
        <v>1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1</v>
      </c>
      <c r="Q35" s="2" t="n">
        <v>1</v>
      </c>
      <c r="R35" s="2" t="n">
        <v>1</v>
      </c>
      <c r="S35" s="2" t="n">
        <f aca="false">SUM(G35:R35)</f>
        <v>8</v>
      </c>
      <c r="T35" s="2" t="n">
        <v>134</v>
      </c>
      <c r="U35" s="2" t="n">
        <v>88</v>
      </c>
      <c r="V35" s="2" t="n">
        <f aca="false">T35-U35</f>
        <v>46</v>
      </c>
      <c r="W35" s="3" t="n">
        <f aca="false">U35+((T35-U35)/3)</f>
        <v>103.333333333333</v>
      </c>
      <c r="X35" s="4" t="n">
        <v>73.8</v>
      </c>
      <c r="Y35" s="4" t="n">
        <v>155</v>
      </c>
      <c r="Z35" s="3" t="n">
        <v>30.7180020811654</v>
      </c>
      <c r="AA35" s="3" t="n">
        <v>2</v>
      </c>
      <c r="AB35" s="4" t="n">
        <v>87</v>
      </c>
      <c r="AC35" s="4" t="n">
        <v>102</v>
      </c>
      <c r="AD35" s="3" t="n">
        <v>0.561290322580645</v>
      </c>
      <c r="AE35" s="3" t="n">
        <v>0.852941176470588</v>
      </c>
      <c r="AF35" s="3" t="n">
        <v>89.5</v>
      </c>
      <c r="AG35" s="4" t="n">
        <v>40.1</v>
      </c>
      <c r="AH35" s="4" t="n">
        <v>29.6</v>
      </c>
      <c r="AI35" s="4" t="n">
        <v>44.2</v>
      </c>
      <c r="AJ35" s="2" t="n">
        <v>9</v>
      </c>
      <c r="AK35" s="4" t="n">
        <v>42.1</v>
      </c>
      <c r="AL35" s="4" t="n">
        <v>42</v>
      </c>
      <c r="AM35" s="4" t="n">
        <v>2.2</v>
      </c>
      <c r="AN35" s="2" t="n">
        <v>104</v>
      </c>
      <c r="AO35" s="2" t="n">
        <v>194</v>
      </c>
      <c r="AP35" s="2" t="n">
        <v>157</v>
      </c>
      <c r="AQ35" s="2" t="n">
        <v>142</v>
      </c>
      <c r="AR35" s="2" t="n">
        <v>161</v>
      </c>
      <c r="AS35" s="2" t="n">
        <v>4</v>
      </c>
      <c r="AT35" s="2" t="n">
        <f aca="false">((AN35*15)+(AO35*30)+(AP35*30)+(AQ35*30)+(AR35*15))-(AN35*120)</f>
        <v>6285</v>
      </c>
      <c r="AU35" s="2" t="n">
        <f aca="false">((AN35*15)+(AO35*30)+(AP35*30)+(AQ35*30)+(AR35*15))</f>
        <v>18765</v>
      </c>
      <c r="AV35" s="2" t="n">
        <v>6.11</v>
      </c>
      <c r="AW35" s="5" t="n">
        <f aca="false">10000/SQRT((AN35*BC35)*(AVERAGE(AN35:AR35)*AVERAGE(BC35:BG35)))</f>
        <v>2.65435741420653</v>
      </c>
      <c r="AX35" s="3" t="n">
        <f aca="false">(AN35*BC35)/405</f>
        <v>2.64493827160494</v>
      </c>
      <c r="AY35" s="3" t="n">
        <v>1</v>
      </c>
      <c r="AZ35" s="3" t="n">
        <f aca="false">1/(LOG(BC35)+LOG(AN35))</f>
        <v>0.330047102302122</v>
      </c>
      <c r="BA35" s="3" t="n">
        <f aca="false">(BD35-BC35)/(AO35-AN35)</f>
        <v>1.37444444444444</v>
      </c>
      <c r="BB35" s="3" t="n">
        <f aca="false">(20*BC35)/((AN35/18)-3.5)</f>
        <v>90.4390243902439</v>
      </c>
      <c r="BC35" s="4" t="n">
        <v>10.3</v>
      </c>
      <c r="BD35" s="4" t="n">
        <v>134</v>
      </c>
      <c r="BE35" s="4" t="n">
        <v>104</v>
      </c>
      <c r="BF35" s="4" t="n">
        <v>85.7</v>
      </c>
      <c r="BG35" s="4" t="n">
        <v>103</v>
      </c>
      <c r="BH35" s="3" t="n">
        <f aca="false">((BC35*15)+(BD35*30)+(BE35*30)+(BF35*30)+(BG35*15))-(BC35*120)</f>
        <v>10174.5</v>
      </c>
      <c r="BI35" s="3" t="n">
        <f aca="false">((BC35*15)+(BD35*30)+(BE35*30)+(BF35*30)+(BG35*15))</f>
        <v>11410.5</v>
      </c>
      <c r="BJ35" s="3" t="n">
        <f aca="false">(1/BC35)</f>
        <v>0.0970873786407767</v>
      </c>
      <c r="BK35" s="3" t="n">
        <f aca="false">(BI35/AU35)</f>
        <v>0.608073541167066</v>
      </c>
      <c r="BL35" s="3" t="n">
        <f aca="false">(AW35*BK35)</f>
        <v>1.61404451237962</v>
      </c>
      <c r="BM35" s="5" t="n">
        <f aca="false">(BA35*BJ35)</f>
        <v>0.13344120819849</v>
      </c>
      <c r="BQ35" s="2" t="n">
        <v>3.45</v>
      </c>
      <c r="BV35" s="2" t="n">
        <v>231</v>
      </c>
      <c r="BW35" s="2" t="n">
        <v>1</v>
      </c>
      <c r="BX35" s="2" t="n">
        <v>43</v>
      </c>
      <c r="BY35" s="2" t="n">
        <v>1</v>
      </c>
      <c r="BZ35" s="2" t="n">
        <v>144</v>
      </c>
      <c r="CA35" s="2" t="n">
        <v>1</v>
      </c>
      <c r="CB35" s="2" t="n">
        <v>44</v>
      </c>
      <c r="CC35" s="2" t="n">
        <v>218</v>
      </c>
      <c r="CD35" s="2" t="n">
        <v>1</v>
      </c>
      <c r="CE35" s="2" t="n">
        <v>5</v>
      </c>
      <c r="CF35" s="2" t="n">
        <v>63</v>
      </c>
      <c r="CG35" s="2" t="n">
        <v>-4.59</v>
      </c>
      <c r="CH35" s="2" t="n">
        <v>180</v>
      </c>
      <c r="CI35" s="2" t="n">
        <v>100</v>
      </c>
      <c r="CJ35" s="2" t="n">
        <v>447</v>
      </c>
      <c r="CK35" s="2" t="n">
        <v>1.44</v>
      </c>
      <c r="CL35" s="2" t="n">
        <v>0.5</v>
      </c>
      <c r="CM35" s="2" t="n">
        <v>0.88</v>
      </c>
      <c r="CN35" s="6" t="n">
        <v>42576</v>
      </c>
      <c r="CO35" s="2" t="n">
        <v>120</v>
      </c>
      <c r="CP35" s="2" t="n">
        <v>80</v>
      </c>
      <c r="CQ35" s="2" t="n">
        <v>40</v>
      </c>
      <c r="CR35" s="3" t="n">
        <v>93.3333333333333</v>
      </c>
      <c r="CS35" s="2" t="n">
        <v>69.6</v>
      </c>
      <c r="CT35" s="22" t="n">
        <v>28.9698231009365</v>
      </c>
      <c r="CU35" s="2" t="n">
        <v>84</v>
      </c>
      <c r="CV35" s="2" t="n">
        <v>100.5</v>
      </c>
      <c r="CW35" s="2" t="n">
        <v>87</v>
      </c>
      <c r="CX35" s="2" t="n">
        <v>0.541935483870968</v>
      </c>
      <c r="CY35" s="2" t="n">
        <v>0.835820895522388</v>
      </c>
      <c r="CZ35" s="2" t="n">
        <v>36.8</v>
      </c>
      <c r="DA35" s="2" t="n">
        <v>25.6</v>
      </c>
      <c r="DB35" s="2" t="n">
        <v>44</v>
      </c>
      <c r="DC35" s="2" t="n">
        <v>8</v>
      </c>
      <c r="DD35" s="2" t="n">
        <v>44.3</v>
      </c>
      <c r="DE35" s="2" t="n">
        <v>41.8</v>
      </c>
      <c r="DF35" s="2" t="n">
        <v>2.2</v>
      </c>
      <c r="DG35" s="2" t="n">
        <v>103</v>
      </c>
      <c r="DH35" s="2" t="n">
        <v>170</v>
      </c>
      <c r="DI35" s="2" t="n">
        <v>185</v>
      </c>
      <c r="DJ35" s="2" t="n">
        <v>135</v>
      </c>
      <c r="DK35" s="2" t="n">
        <v>89</v>
      </c>
      <c r="DL35" s="3" t="n">
        <v>2</v>
      </c>
      <c r="DM35" s="7" t="n">
        <v>1</v>
      </c>
      <c r="DN35" s="2" t="n">
        <f aca="false">((DG35*15)+(DH35*30)+(DI35*30)+(DJ35*30)+(DK35*15))-(DG35*120)</f>
        <v>5220</v>
      </c>
      <c r="DO35" s="2" t="n">
        <f aca="false">((DG35*15)+(DH35*30)+(DI35*30)+(DJ35*30)+(DK35*15))</f>
        <v>17580</v>
      </c>
      <c r="DP35" s="3" t="n">
        <f aca="false">10000/SQRT((DG35*DU35)*(AVERAGE(DG35:DK35)*AVERAGE(DU35:DY35)))</f>
        <v>5.79905253468146</v>
      </c>
      <c r="DQ35" s="3" t="n">
        <f aca="false">(DG35*DU35)/405</f>
        <v>0.734987654320988</v>
      </c>
      <c r="DR35" s="3" t="n">
        <f aca="false">1/(LOG(DU35)+LOG(DG35))</f>
        <v>0.404247008159242</v>
      </c>
      <c r="DS35" s="3" t="n">
        <f aca="false">(DV35-DU35)/(DH35-DG35)</f>
        <v>0.662835820895522</v>
      </c>
      <c r="DT35" s="3" t="n">
        <f aca="false">(20*DU35)/((DG35/18)-3.5)</f>
        <v>26.01</v>
      </c>
      <c r="DU35" s="2" t="n">
        <v>2.89</v>
      </c>
      <c r="DV35" s="2" t="n">
        <v>47.3</v>
      </c>
      <c r="DW35" s="2" t="n">
        <v>159</v>
      </c>
      <c r="DX35" s="2" t="n">
        <v>91.1</v>
      </c>
      <c r="DY35" s="2" t="n">
        <v>65.9</v>
      </c>
      <c r="DZ35" s="2" t="n">
        <f aca="false">((DU35*15)+(DV35*30)+(DW35*30)+(DX35*30)+(DY35*15))-(DU35*120)</f>
        <v>9607.05</v>
      </c>
      <c r="EA35" s="2" t="n">
        <f aca="false">((DU35*15)+(DV35*30)+(DW35*30)+(DX35*30)+(DY35*15))</f>
        <v>9953.85</v>
      </c>
      <c r="EB35" s="2" t="n">
        <f aca="false">(1/DU35)</f>
        <v>0.346020761245675</v>
      </c>
      <c r="EC35" s="2" t="n">
        <f aca="false">(EA35/DO35)</f>
        <v>0.566203071672355</v>
      </c>
      <c r="ED35" s="2" t="n">
        <f aca="false">(DP35*EC35)</f>
        <v>3.283441357926</v>
      </c>
      <c r="EE35" s="2" t="n">
        <f aca="false">(DS35*EB35)</f>
        <v>0.22935495532717</v>
      </c>
      <c r="EF35" s="2" t="n">
        <v>5.4</v>
      </c>
      <c r="EG35" s="2" t="n">
        <v>219</v>
      </c>
      <c r="EH35" s="2" t="n">
        <v>43</v>
      </c>
      <c r="EI35" s="2" t="n">
        <v>139</v>
      </c>
      <c r="EJ35" s="2" t="n">
        <v>37</v>
      </c>
      <c r="EK35" s="2" t="n">
        <v>186</v>
      </c>
      <c r="EP35" s="3"/>
      <c r="ER35" s="22"/>
      <c r="HJ35" s="2" t="n">
        <v>0</v>
      </c>
      <c r="HK35" s="2" t="n">
        <v>0</v>
      </c>
      <c r="HL35" s="2" t="n">
        <v>0</v>
      </c>
      <c r="HM35" s="2" t="n">
        <v>0</v>
      </c>
      <c r="HN35" s="2" t="n">
        <v>31.9201164245605</v>
      </c>
      <c r="HO35" s="2" t="n">
        <v>26.8763790130615</v>
      </c>
      <c r="HP35" s="2" t="n">
        <v>0.14</v>
      </c>
      <c r="HQ35" s="2" t="n">
        <v>1</v>
      </c>
      <c r="HR35" s="2" t="n">
        <v>4</v>
      </c>
      <c r="HS35" s="2" t="n">
        <v>2</v>
      </c>
      <c r="HT35" s="2" t="n">
        <v>932.909973144531</v>
      </c>
      <c r="HU35" s="2" t="n">
        <v>26</v>
      </c>
      <c r="HV35" s="2" t="n">
        <v>10.75</v>
      </c>
      <c r="HW35" s="2" t="n">
        <v>12.039999961853</v>
      </c>
      <c r="HX35" s="2" t="n">
        <v>14.75</v>
      </c>
      <c r="HY35" s="2" t="n">
        <v>140.809997558594</v>
      </c>
      <c r="HZ35" s="2" t="n">
        <v>19.2700004577637</v>
      </c>
      <c r="IA35" s="2" t="n">
        <v>15.9300003051758</v>
      </c>
      <c r="IB35" s="2" t="n">
        <v>6.11999988555908</v>
      </c>
      <c r="IC35" s="2" t="n">
        <v>31.8999996185303</v>
      </c>
      <c r="ID35" s="2" t="n">
        <v>0.490000009536743</v>
      </c>
      <c r="IE35" s="2" t="n">
        <v>15.710000038147</v>
      </c>
      <c r="IF35" s="2" t="n">
        <v>2.67000007629395</v>
      </c>
      <c r="IG35" s="2" t="n">
        <v>11.4399995803833</v>
      </c>
      <c r="IH35" s="2" t="n">
        <v>10.6199998855591</v>
      </c>
      <c r="II35" s="2" t="n">
        <v>5.55000019073486</v>
      </c>
      <c r="IJ35" s="2" t="n">
        <v>2.32999992370605</v>
      </c>
      <c r="IK35" s="2" t="n">
        <v>8.51000022888184</v>
      </c>
      <c r="IL35" s="2" t="n">
        <v>1.82000005245209</v>
      </c>
      <c r="IM35" s="2" t="n">
        <v>1.9099999666214</v>
      </c>
      <c r="IN35" s="2" t="n">
        <v>1.20000004768372</v>
      </c>
      <c r="IO35" s="2" t="n">
        <v>321.570007324219</v>
      </c>
      <c r="IP35" s="2" t="n">
        <v>5.96999979019165</v>
      </c>
      <c r="IQ35" s="2" t="n">
        <v>0.259999990463257</v>
      </c>
      <c r="IR35" s="2" t="n">
        <v>183.350006103516</v>
      </c>
      <c r="IS35" s="2" t="n">
        <v>469.329986572266</v>
      </c>
      <c r="IT35" s="2" t="n">
        <v>1916.25</v>
      </c>
      <c r="IU35" s="2" t="n">
        <v>915.690002441406</v>
      </c>
      <c r="IV35" s="2" t="n">
        <v>2.90000009536743</v>
      </c>
      <c r="IW35" s="2" t="n">
        <v>0.889999985694885</v>
      </c>
      <c r="IX35" s="2" t="n">
        <v>1.46000003814697</v>
      </c>
      <c r="IY35" s="2" t="n">
        <v>22.8500003814697</v>
      </c>
      <c r="IZ35" s="2" t="n">
        <v>81.6100006103516</v>
      </c>
      <c r="JA35" s="2" t="n">
        <v>0.670000016689301</v>
      </c>
      <c r="JB35" s="2" t="n">
        <v>0.790000021457672</v>
      </c>
      <c r="JC35" s="2" t="n">
        <v>8.25</v>
      </c>
      <c r="JD35" s="2" t="n">
        <v>2.17000007629395</v>
      </c>
      <c r="JE35" s="2" t="n">
        <v>1.23000001907349</v>
      </c>
      <c r="JF35" s="2" t="n">
        <v>0.280000001192093</v>
      </c>
      <c r="JG35" s="2" t="n">
        <v>179.289993286133</v>
      </c>
      <c r="JH35" s="2" t="n">
        <v>1.02999997138977</v>
      </c>
      <c r="JI35" s="2" t="n">
        <v>58.1699981689453</v>
      </c>
      <c r="JJ35" s="2" t="n">
        <v>2419.9599609375</v>
      </c>
      <c r="JK35" s="2" t="n">
        <v>2473.93994140625</v>
      </c>
      <c r="JL35" s="2" t="n">
        <v>22.0599994659424</v>
      </c>
      <c r="JM35" s="2" t="n">
        <v>1335.07995605469</v>
      </c>
      <c r="JN35" s="2" t="n">
        <v>150.410003662109</v>
      </c>
      <c r="JO35" s="2" t="n">
        <v>3780.169921875</v>
      </c>
      <c r="JP35" s="2" t="n">
        <v>1568.31005859375</v>
      </c>
      <c r="JQ35" s="2" t="n">
        <v>74.120002746582</v>
      </c>
      <c r="JR35" s="2" t="n">
        <v>3.51999998092651</v>
      </c>
      <c r="JS35" s="2" t="n">
        <v>3.01999998092651</v>
      </c>
      <c r="JT35" s="2" t="n">
        <v>8.73999977111816</v>
      </c>
      <c r="JU35" s="2" t="n">
        <v>12.3699998855591</v>
      </c>
      <c r="JV35" s="2" t="n">
        <v>5.67000007629395</v>
      </c>
      <c r="JW35" s="2" t="n">
        <v>82.6399993896484</v>
      </c>
      <c r="JX35" s="2" t="n">
        <v>2.13000011444092</v>
      </c>
      <c r="JY35" s="2" t="n">
        <v>309.029998779297</v>
      </c>
      <c r="JZ35" s="2" t="n">
        <v>53.9900016784668</v>
      </c>
      <c r="KA35" s="2" t="n">
        <v>25.7999992370605</v>
      </c>
      <c r="KB35" s="2" t="n">
        <v>0.150000005960464</v>
      </c>
      <c r="KC35" s="2" t="n">
        <v>0.129999995231628</v>
      </c>
      <c r="KD35" s="2" t="n">
        <v>0.119999997317791</v>
      </c>
      <c r="KE35" s="2" t="n">
        <v>0.219999998807907</v>
      </c>
      <c r="KF35" s="2" t="n">
        <v>0.209999993443489</v>
      </c>
      <c r="KG35" s="2" t="n">
        <v>0.0900000035762787</v>
      </c>
      <c r="KH35" s="2" t="n">
        <v>0.610000014305115</v>
      </c>
      <c r="KI35" s="2" t="n">
        <v>0.740000009536743</v>
      </c>
      <c r="KJ35" s="2" t="n">
        <v>4.80000019073486</v>
      </c>
      <c r="KK35" s="2" t="n">
        <v>4.26000022888184</v>
      </c>
      <c r="KL35" s="2" t="n">
        <v>2.04999995231628</v>
      </c>
      <c r="KM35" s="2" t="n">
        <v>1.55999994277954</v>
      </c>
      <c r="KN35" s="2" t="n">
        <v>0.419999986886978</v>
      </c>
      <c r="KO35" s="2" t="n">
        <v>0.0199999995529652</v>
      </c>
      <c r="KP35" s="2" t="n">
        <v>11.289999961853</v>
      </c>
      <c r="KQ35" s="2" t="n">
        <v>5.80999994277954</v>
      </c>
      <c r="KR35" s="2" t="n">
        <v>1.03999996185303</v>
      </c>
      <c r="KS35" s="2" t="n">
        <v>0.0299999993294477</v>
      </c>
      <c r="KT35" s="2" t="n">
        <v>0</v>
      </c>
      <c r="KU35" s="2" t="n">
        <v>4.17999982833862</v>
      </c>
      <c r="KV35" s="2" t="n">
        <v>3.85999989509583</v>
      </c>
      <c r="KW35" s="2" t="n">
        <v>0.119999997317791</v>
      </c>
      <c r="KX35" s="2" t="n">
        <v>0.270000010728836</v>
      </c>
      <c r="KY35" s="2" t="n">
        <v>0.310000002384186</v>
      </c>
      <c r="KZ35" s="2" t="n">
        <v>0.430000007152557</v>
      </c>
      <c r="LA35" s="2" t="n">
        <v>0</v>
      </c>
      <c r="LB35" s="2" t="n">
        <v>0.0199999995529652</v>
      </c>
      <c r="LC35" s="2" t="n">
        <v>0.00999999977648258</v>
      </c>
      <c r="LD35" s="2" t="n">
        <v>0</v>
      </c>
      <c r="LE35" s="2" t="n">
        <v>0</v>
      </c>
      <c r="LF35" s="2" t="n">
        <v>0</v>
      </c>
      <c r="LG35" s="2" t="n">
        <v>0.00999999977648258</v>
      </c>
      <c r="LH35" s="2" t="n">
        <v>0.00999999977648258</v>
      </c>
      <c r="LI35" s="2" t="n">
        <v>174.557876586914</v>
      </c>
    </row>
    <row r="36" customFormat="false" ht="13.8" hidden="false" customHeight="false" outlineLevel="0" collapsed="false">
      <c r="A36" s="1" t="n">
        <v>30928</v>
      </c>
      <c r="B36" s="2" t="n">
        <v>1</v>
      </c>
      <c r="C36" s="2" t="n">
        <v>2</v>
      </c>
      <c r="D36" s="2" t="n">
        <v>52</v>
      </c>
      <c r="E36" s="21" t="s">
        <v>1407</v>
      </c>
      <c r="F36" s="21" t="s">
        <v>1407</v>
      </c>
      <c r="G36" s="2" t="n">
        <v>1</v>
      </c>
      <c r="H36" s="2" t="n">
        <v>1</v>
      </c>
      <c r="I36" s="2" t="n">
        <v>1</v>
      </c>
      <c r="J36" s="2" t="n">
        <v>1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1</v>
      </c>
      <c r="Q36" s="2" t="n">
        <v>0</v>
      </c>
      <c r="R36" s="2" t="n">
        <v>1</v>
      </c>
      <c r="S36" s="2" t="n">
        <f aca="false">SUM(G36:R36)</f>
        <v>6</v>
      </c>
      <c r="T36" s="2" t="n">
        <v>120</v>
      </c>
      <c r="U36" s="2" t="n">
        <v>80</v>
      </c>
      <c r="V36" s="2" t="n">
        <f aca="false">T36-U36</f>
        <v>40</v>
      </c>
      <c r="W36" s="3" t="n">
        <f aca="false">U36+((T36-U36)/3)</f>
        <v>93.3333333333333</v>
      </c>
      <c r="X36" s="4" t="n">
        <v>79.3</v>
      </c>
      <c r="Y36" s="4" t="n">
        <v>159.2</v>
      </c>
      <c r="Z36" s="3" t="n">
        <v>31.2886669528547</v>
      </c>
      <c r="AA36" s="3" t="n">
        <v>2</v>
      </c>
      <c r="AB36" s="4" t="n">
        <v>98</v>
      </c>
      <c r="AC36" s="4" t="n">
        <v>108.5</v>
      </c>
      <c r="AD36" s="3" t="n">
        <v>0.615577889447236</v>
      </c>
      <c r="AE36" s="3" t="n">
        <v>0.903225806451613</v>
      </c>
      <c r="AF36" s="3" t="n">
        <v>102.5</v>
      </c>
      <c r="AG36" s="4" t="n">
        <v>42.3</v>
      </c>
      <c r="AH36" s="4" t="n">
        <v>33.5</v>
      </c>
      <c r="AI36" s="4" t="n">
        <v>45.8</v>
      </c>
      <c r="AJ36" s="2" t="n">
        <v>10</v>
      </c>
      <c r="AK36" s="4" t="n">
        <v>40.9</v>
      </c>
      <c r="AL36" s="4" t="n">
        <v>43.5</v>
      </c>
      <c r="AM36" s="4" t="n">
        <v>2.3</v>
      </c>
      <c r="AN36" s="2" t="n">
        <v>116</v>
      </c>
      <c r="AO36" s="2" t="n">
        <v>210</v>
      </c>
      <c r="AP36" s="2" t="n">
        <v>306</v>
      </c>
      <c r="AQ36" s="2" t="n">
        <v>326</v>
      </c>
      <c r="AR36" s="2" t="n">
        <v>256</v>
      </c>
      <c r="AS36" s="2" t="n">
        <v>5</v>
      </c>
      <c r="AT36" s="2" t="n">
        <f aca="false">((AN36*15)+(AO36*30)+(AP36*30)+(AQ36*30)+(AR36*15))-(AN36*120)</f>
        <v>16920</v>
      </c>
      <c r="AU36" s="2" t="n">
        <f aca="false">((AN36*15)+(AO36*30)+(AP36*30)+(AQ36*30)+(AR36*15))</f>
        <v>30840</v>
      </c>
      <c r="AV36" s="2" t="n">
        <v>6.76</v>
      </c>
      <c r="AW36" s="5" t="n">
        <f aca="false">10000/SQRT((AN36*BC36)*(AVERAGE(AN36:AR36)*AVERAGE(BC36:BG36)))</f>
        <v>2.15384171354979</v>
      </c>
      <c r="AX36" s="3" t="n">
        <f aca="false">(AN36*BC36)/405</f>
        <v>3.43703703703704</v>
      </c>
      <c r="AY36" s="3" t="n">
        <v>1</v>
      </c>
      <c r="AZ36" s="3" t="n">
        <f aca="false">1/(LOG(BC36)+LOG(AN36))</f>
        <v>0.318102659102569</v>
      </c>
      <c r="BA36" s="3" t="n">
        <f aca="false">(BD36-BC36)/(AO36-AN36)</f>
        <v>0.131914893617021</v>
      </c>
      <c r="BB36" s="3" t="n">
        <f aca="false">(20*BC36)/((AN36/18)-3.5)</f>
        <v>81.5094339622641</v>
      </c>
      <c r="BC36" s="3" t="n">
        <v>12</v>
      </c>
      <c r="BD36" s="3" t="n">
        <v>24.4</v>
      </c>
      <c r="BE36" s="3" t="n">
        <v>65.5</v>
      </c>
      <c r="BF36" s="3" t="n">
        <v>107</v>
      </c>
      <c r="BG36" s="3" t="n">
        <v>110</v>
      </c>
      <c r="BH36" s="3" t="n">
        <f aca="false">((BC36*15)+(BD36*30)+(BE36*30)+(BF36*30)+(BG36*15))-(BC36*120)</f>
        <v>6297</v>
      </c>
      <c r="BI36" s="3" t="n">
        <f aca="false">((BC36*15)+(BD36*30)+(BE36*30)+(BF36*30)+(BG36*15))</f>
        <v>7737</v>
      </c>
      <c r="BJ36" s="3" t="n">
        <f aca="false">(1/BC36)</f>
        <v>0.0833333333333333</v>
      </c>
      <c r="BK36" s="3" t="n">
        <f aca="false">(BI36/AU36)</f>
        <v>0.250875486381323</v>
      </c>
      <c r="BL36" s="3" t="n">
        <f aca="false">(AW36*BK36)</f>
        <v>0.540346087475186</v>
      </c>
      <c r="BM36" s="5" t="n">
        <f aca="false">(BA36*BJ36)</f>
        <v>0.0109929078014184</v>
      </c>
      <c r="BV36" s="2" t="n">
        <v>205</v>
      </c>
      <c r="BW36" s="2" t="n">
        <v>1</v>
      </c>
      <c r="BX36" s="2" t="n">
        <v>34</v>
      </c>
      <c r="BY36" s="2" t="n">
        <v>1</v>
      </c>
      <c r="BZ36" s="2" t="n">
        <v>136</v>
      </c>
      <c r="CA36" s="2" t="n">
        <v>1</v>
      </c>
      <c r="CB36" s="2" t="n">
        <v>35</v>
      </c>
      <c r="CC36" s="2" t="n">
        <v>175</v>
      </c>
      <c r="CD36" s="2" t="n">
        <v>1</v>
      </c>
      <c r="CE36" s="2" t="n">
        <v>5</v>
      </c>
      <c r="CF36" s="2" t="n">
        <v>86</v>
      </c>
      <c r="CG36" s="2" t="n">
        <v>7.32</v>
      </c>
      <c r="CH36" s="2" t="n">
        <v>158</v>
      </c>
      <c r="CI36" s="2" t="n">
        <v>48</v>
      </c>
      <c r="CJ36" s="2" t="n">
        <v>457</v>
      </c>
      <c r="CK36" s="2" t="n">
        <v>0.9</v>
      </c>
      <c r="CL36" s="2" t="n">
        <v>0.2</v>
      </c>
      <c r="CM36" s="2" t="n">
        <v>0.63</v>
      </c>
      <c r="CN36" s="6" t="n">
        <v>42684</v>
      </c>
      <c r="CO36" s="2" t="n">
        <v>112</v>
      </c>
      <c r="CP36" s="2" t="n">
        <v>76</v>
      </c>
      <c r="CQ36" s="2" t="n">
        <v>36</v>
      </c>
      <c r="CR36" s="3" t="n">
        <v>88</v>
      </c>
      <c r="CS36" s="2" t="n">
        <v>70.2</v>
      </c>
      <c r="CT36" s="2" t="n">
        <v>27.698164187773</v>
      </c>
      <c r="CZ36" s="2" t="n">
        <v>45</v>
      </c>
      <c r="DG36" s="2" t="n">
        <v>114</v>
      </c>
      <c r="DH36" s="2" t="n">
        <v>227</v>
      </c>
      <c r="DI36" s="2" t="n">
        <v>237</v>
      </c>
      <c r="DJ36" s="2" t="n">
        <v>172</v>
      </c>
      <c r="DK36" s="2" t="n">
        <v>102</v>
      </c>
      <c r="DL36" s="3" t="n">
        <v>2</v>
      </c>
      <c r="DM36" s="7" t="n">
        <v>1</v>
      </c>
      <c r="DN36" s="2" t="n">
        <f aca="false">((DG36*15)+(DH36*30)+(DI36*30)+(DJ36*30)+(DK36*15))-(DG36*120)</f>
        <v>8640</v>
      </c>
      <c r="DO36" s="2" t="n">
        <f aca="false">((DG36*15)+(DH36*30)+(DI36*30)+(DJ36*30)+(DK36*15))</f>
        <v>22320</v>
      </c>
      <c r="DP36" s="3" t="n">
        <f aca="false">10000/SQRT((DG36*DU36)*(AVERAGE(DG36:DK36)*AVERAGE(DU36:DY36)))</f>
        <v>2.84356453831858</v>
      </c>
      <c r="DQ36" s="3" t="n">
        <f aca="false">(DG36*DU36)/405</f>
        <v>3.46222222222222</v>
      </c>
      <c r="DR36" s="3" t="n">
        <f aca="false">1/(LOG(DU36)+LOG(DG36))</f>
        <v>0.317782138683036</v>
      </c>
      <c r="DS36" s="3" t="n">
        <f aca="false">(DV36-DU36)/(DH36-DG36)</f>
        <v>0.170796460176991</v>
      </c>
      <c r="DT36" s="3" t="n">
        <f aca="false">(20*DU36)/((DG36/18)-3.5)</f>
        <v>86.8235294117647</v>
      </c>
      <c r="DU36" s="2" t="n">
        <v>12.3</v>
      </c>
      <c r="DV36" s="2" t="n">
        <v>31.6</v>
      </c>
      <c r="DW36" s="2" t="n">
        <v>66.8</v>
      </c>
      <c r="DX36" s="2" t="n">
        <v>91</v>
      </c>
      <c r="DY36" s="2" t="n">
        <v>57.1</v>
      </c>
      <c r="DZ36" s="2" t="n">
        <f aca="false">((DU36*15)+(DV36*30)+(DW36*30)+(DX36*30)+(DY36*15))-(DU36*120)</f>
        <v>5247</v>
      </c>
      <c r="EA36" s="2" t="n">
        <f aca="false">((DU36*15)+(DV36*30)+(DW36*30)+(DX36*30)+(DY36*15))</f>
        <v>6723</v>
      </c>
      <c r="EB36" s="2" t="n">
        <f aca="false">(1/DU36)</f>
        <v>0.0813008130081301</v>
      </c>
      <c r="EC36" s="2" t="n">
        <f aca="false">(EA36/DO36)</f>
        <v>0.301209677419355</v>
      </c>
      <c r="ED36" s="2" t="n">
        <f aca="false">(DP36*EC36)</f>
        <v>0.856509157308057</v>
      </c>
      <c r="EE36" s="2" t="n">
        <f aca="false">(DS36*EB36)</f>
        <v>0.0138858910713001</v>
      </c>
      <c r="EF36" s="2" t="n">
        <v>5.82</v>
      </c>
      <c r="EG36" s="2" t="n">
        <v>265</v>
      </c>
      <c r="EH36" s="2" t="n">
        <v>28</v>
      </c>
      <c r="EK36" s="2" t="n">
        <v>118</v>
      </c>
      <c r="EL36" s="6" t="n">
        <v>42880</v>
      </c>
      <c r="EM36" s="2" t="n">
        <v>108</v>
      </c>
      <c r="EN36" s="2" t="n">
        <v>72</v>
      </c>
      <c r="EO36" s="2" t="n">
        <v>36</v>
      </c>
      <c r="EP36" s="3" t="n">
        <v>84</v>
      </c>
      <c r="EQ36" s="2" t="n">
        <v>76.2</v>
      </c>
      <c r="ER36" s="22" t="n">
        <v>30.0655286482665</v>
      </c>
      <c r="ES36" s="2" t="n">
        <v>95.5</v>
      </c>
      <c r="ET36" s="2" t="n">
        <v>108.7</v>
      </c>
      <c r="EU36" s="2" t="n">
        <v>101.2</v>
      </c>
      <c r="EV36" s="2" t="n">
        <v>0.599874371859297</v>
      </c>
      <c r="EW36" s="2" t="n">
        <v>0.878564857405704</v>
      </c>
      <c r="EX36" s="2" t="n">
        <v>42.1</v>
      </c>
      <c r="EY36" s="2" t="n">
        <v>10</v>
      </c>
      <c r="EZ36" s="2" t="n">
        <v>42.6</v>
      </c>
      <c r="FA36" s="2" t="n">
        <v>41.9</v>
      </c>
      <c r="FB36" s="2" t="n">
        <v>2.2</v>
      </c>
      <c r="FC36" s="2" t="n">
        <v>121</v>
      </c>
      <c r="FD36" s="2" t="n">
        <v>221</v>
      </c>
      <c r="FE36" s="2" t="n">
        <v>290</v>
      </c>
      <c r="FF36" s="2" t="n">
        <v>315</v>
      </c>
      <c r="FG36" s="2" t="n">
        <v>288</v>
      </c>
      <c r="FH36" s="2" t="s">
        <v>718</v>
      </c>
      <c r="FI36" s="8" t="n">
        <v>2</v>
      </c>
      <c r="FJ36" s="2" t="n">
        <f aca="false">((FC36*15)+(FD36*30)+(FE36*30)+(FF36*30)+(FG36*15))-(FC36*120)</f>
        <v>16395</v>
      </c>
      <c r="FK36" s="2" t="n">
        <f aca="false">((FC36*15)+(FD36*30)+(FE36*30)+(FF36*30)+(FG36*15))</f>
        <v>30915</v>
      </c>
      <c r="FL36" s="2" t="n">
        <f aca="false">10000/SQRT((FC36*FQ36)*(AVERAGE(FC36:FG36)*AVERAGE(FQ36:FU36)))</f>
        <v>2.64435144490772</v>
      </c>
      <c r="FM36" s="2" t="n">
        <f aca="false">(FC36*FQ36)/405</f>
        <v>2.8561975308642</v>
      </c>
      <c r="FN36" s="2" t="n">
        <f aca="false">1/(LOG(FQ36)+LOG(FC36))</f>
        <v>0.326451383150569</v>
      </c>
      <c r="FO36" s="2" t="n">
        <f aca="false">(FR36-FQ36)/(FD36-FC36)</f>
        <v>0.3184</v>
      </c>
      <c r="FP36" s="2" t="n">
        <f aca="false">(20*FQ36)/((FC36/18)-3.5)</f>
        <v>59.3379310344828</v>
      </c>
      <c r="FQ36" s="20" t="n">
        <v>9.56</v>
      </c>
      <c r="FR36" s="20" t="n">
        <v>41.4</v>
      </c>
      <c r="FS36" s="20" t="n">
        <v>37</v>
      </c>
      <c r="FT36" s="20" t="n">
        <v>73.1</v>
      </c>
      <c r="FU36" s="20" t="n">
        <v>89.2</v>
      </c>
      <c r="FV36" s="2" t="n">
        <f aca="false">((FQ36*15)+(FR36*30)+(FS36*30)+(FT36*30)+(FU36*15))-(FQ36*120)</f>
        <v>4879.2</v>
      </c>
      <c r="FW36" s="2" t="n">
        <f aca="false">((FQ36*15)+(FR36*30)+(FS36*30)+(FT36*30)+(FU36*15))</f>
        <v>6026.4</v>
      </c>
      <c r="FX36" s="2" t="n">
        <f aca="false">(1/FQ36)</f>
        <v>0.104602510460251</v>
      </c>
      <c r="FY36" s="2" t="n">
        <f aca="false">(FW36/FK36)</f>
        <v>0.194934497816594</v>
      </c>
      <c r="FZ36" s="2" t="n">
        <f aca="false">(FL36*FY36)</f>
        <v>0.51547532096367</v>
      </c>
      <c r="GA36" s="2" t="n">
        <f aca="false">(FO36*FX36)</f>
        <v>0.0333054393305439</v>
      </c>
      <c r="GB36" s="2" t="n">
        <v>6.13</v>
      </c>
      <c r="GC36" s="2" t="n">
        <v>220</v>
      </c>
      <c r="GD36" s="2" t="n">
        <v>43</v>
      </c>
      <c r="GE36" s="2" t="n">
        <v>143</v>
      </c>
      <c r="GF36" s="9" t="n">
        <v>1149</v>
      </c>
      <c r="GG36" s="9" t="n">
        <v>59.1</v>
      </c>
      <c r="GH36" s="9" t="n">
        <v>21.3</v>
      </c>
      <c r="GI36" s="9" t="n">
        <v>11.1</v>
      </c>
      <c r="GJ36" s="9" t="n">
        <v>4.6</v>
      </c>
      <c r="GK36" s="9" t="n">
        <v>1.8</v>
      </c>
      <c r="GL36" s="9" t="n">
        <v>132</v>
      </c>
      <c r="GM36" s="9" t="n">
        <v>178.8</v>
      </c>
      <c r="GN36" s="9" t="n">
        <v>44</v>
      </c>
      <c r="GO36" s="9" t="n">
        <v>3.3</v>
      </c>
      <c r="GP36" s="9" t="n">
        <v>1304</v>
      </c>
      <c r="GQ36" s="9" t="n">
        <v>660</v>
      </c>
      <c r="GR36" s="9" t="n">
        <v>0.69</v>
      </c>
      <c r="GS36" s="9" t="n">
        <v>0.42</v>
      </c>
      <c r="GT36" s="9" t="n">
        <v>0.78</v>
      </c>
      <c r="GU36" s="9" t="n">
        <v>2.16</v>
      </c>
      <c r="GV36" s="9" t="n">
        <v>93.1</v>
      </c>
      <c r="GW36" s="9" t="n">
        <v>41.9</v>
      </c>
      <c r="GX36" s="9" t="n">
        <v>0.74</v>
      </c>
      <c r="GY36" s="9" t="n">
        <v>17.1</v>
      </c>
      <c r="GZ36" s="9" t="n">
        <v>1.03</v>
      </c>
      <c r="HA36" s="9" t="n">
        <v>335</v>
      </c>
      <c r="HB36" s="9" t="n">
        <v>7.92</v>
      </c>
      <c r="HC36" s="9" t="n">
        <v>1348</v>
      </c>
      <c r="HD36" s="9" t="n">
        <v>384</v>
      </c>
      <c r="HE36" s="9" t="n">
        <v>830</v>
      </c>
      <c r="HF36" s="9" t="n">
        <v>244</v>
      </c>
      <c r="HG36" s="9" t="n">
        <v>29</v>
      </c>
      <c r="HH36" s="9" t="n">
        <v>6</v>
      </c>
      <c r="HI36" s="9" t="n">
        <v>0</v>
      </c>
      <c r="HJ36" s="2" t="n">
        <v>5</v>
      </c>
      <c r="HK36" s="2" t="n">
        <v>5</v>
      </c>
      <c r="HL36" s="2" t="n">
        <v>0</v>
      </c>
      <c r="HM36" s="2" t="n">
        <v>0</v>
      </c>
      <c r="HN36" s="2" t="n">
        <v>33.7903594970703</v>
      </c>
      <c r="HO36" s="2" t="n">
        <v>4013.07006835938</v>
      </c>
      <c r="HP36" s="2" t="n">
        <v>0.04</v>
      </c>
      <c r="HQ36" s="2" t="n">
        <v>4</v>
      </c>
      <c r="HR36" s="2" t="n">
        <v>4</v>
      </c>
      <c r="HS36" s="2" t="n">
        <v>2</v>
      </c>
      <c r="HT36" s="2" t="n">
        <v>3095.52001953125</v>
      </c>
      <c r="HU36" s="2" t="n">
        <v>104.25</v>
      </c>
      <c r="HV36" s="2" t="n">
        <v>20.5400009155273</v>
      </c>
      <c r="HW36" s="2" t="n">
        <v>26.1200008392334</v>
      </c>
      <c r="HX36" s="2" t="n">
        <v>62.3199996948242</v>
      </c>
      <c r="HY36" s="2" t="n">
        <v>463.890014648438</v>
      </c>
      <c r="HZ36" s="2" t="n">
        <v>36.0800018310547</v>
      </c>
      <c r="IA36" s="2" t="n">
        <v>18.2399997711182</v>
      </c>
      <c r="IB36" s="2" t="n">
        <v>12.4899997711182</v>
      </c>
      <c r="IC36" s="2" t="n">
        <v>185.660003662109</v>
      </c>
      <c r="ID36" s="2" t="n">
        <v>1.60000002384186</v>
      </c>
      <c r="IE36" s="2" t="n">
        <v>12.1400003433228</v>
      </c>
      <c r="IF36" s="2" t="n">
        <v>8.68000030517578</v>
      </c>
      <c r="IG36" s="2" t="n">
        <v>41.0900001525879</v>
      </c>
      <c r="IH36" s="2" t="n">
        <v>34.6199989318848</v>
      </c>
      <c r="II36" s="2" t="n">
        <v>17.8899993896484</v>
      </c>
      <c r="IJ36" s="2" t="n">
        <v>11.8000001907349</v>
      </c>
      <c r="IK36" s="2" t="n">
        <v>40.0900001525879</v>
      </c>
      <c r="IL36" s="2" t="n">
        <v>11.6400003433228</v>
      </c>
      <c r="IM36" s="2" t="n">
        <v>5.55999994277954</v>
      </c>
      <c r="IN36" s="2" t="n">
        <v>1.26999998092651</v>
      </c>
      <c r="IO36" s="2" t="n">
        <v>2034.60998535156</v>
      </c>
      <c r="IP36" s="2" t="n">
        <v>19.7999992370605</v>
      </c>
      <c r="IQ36" s="2" t="n">
        <v>0.300000011920929</v>
      </c>
      <c r="IR36" s="2" t="n">
        <v>541.47998046875</v>
      </c>
      <c r="IS36" s="2" t="n">
        <v>2385.77001953125</v>
      </c>
      <c r="IT36" s="2" t="n">
        <v>4512.8701171875</v>
      </c>
      <c r="IU36" s="2" t="n">
        <v>3630.80004882812</v>
      </c>
      <c r="IV36" s="2" t="n">
        <v>11.460000038147</v>
      </c>
      <c r="IW36" s="2" t="n">
        <v>2.5699999332428</v>
      </c>
      <c r="IX36" s="2" t="n">
        <v>3.76999998092651</v>
      </c>
      <c r="IY36" s="2" t="n">
        <v>67.129997253418</v>
      </c>
      <c r="IZ36" s="2" t="n">
        <v>170.860000610352</v>
      </c>
      <c r="JA36" s="2" t="n">
        <v>2.50999999046326</v>
      </c>
      <c r="JB36" s="2" t="n">
        <v>3.21000003814697</v>
      </c>
      <c r="JC36" s="2" t="n">
        <v>21.3199996948242</v>
      </c>
      <c r="JD36" s="2" t="n">
        <v>6.98000001907349</v>
      </c>
      <c r="JE36" s="2" t="n">
        <v>2.14000010490417</v>
      </c>
      <c r="JF36" s="2" t="n">
        <v>3.78999996185303</v>
      </c>
      <c r="JG36" s="2" t="n">
        <v>491.089996337891</v>
      </c>
      <c r="JH36" s="2" t="n">
        <v>5.26000022888184</v>
      </c>
      <c r="JI36" s="2" t="n">
        <v>75.0400009155274</v>
      </c>
      <c r="JJ36" s="2" t="n">
        <v>3978.31005859375</v>
      </c>
      <c r="JK36" s="2" t="n">
        <v>3740.31005859375</v>
      </c>
      <c r="JL36" s="2" t="n">
        <v>52.4000015258789</v>
      </c>
      <c r="JM36" s="2" t="n">
        <v>1802.2099609375</v>
      </c>
      <c r="JN36" s="2" t="n">
        <v>229.009994506836</v>
      </c>
      <c r="JO36" s="2" t="n">
        <v>4321.47998046875</v>
      </c>
      <c r="JP36" s="2" t="n">
        <v>1610.84997558594</v>
      </c>
      <c r="JQ36" s="2" t="n">
        <v>362.829986572266</v>
      </c>
      <c r="JR36" s="2" t="n">
        <v>9.18000030517578</v>
      </c>
      <c r="JS36" s="2" t="n">
        <v>6.53999996185303</v>
      </c>
      <c r="JT36" s="2" t="n">
        <v>25.6100006103516</v>
      </c>
      <c r="JU36" s="2" t="n">
        <v>42.6500015258789</v>
      </c>
      <c r="JV36" s="2" t="n">
        <v>17.5100002288818</v>
      </c>
      <c r="JW36" s="2" t="n">
        <v>117.099998474121</v>
      </c>
      <c r="JX36" s="2" t="n">
        <v>0</v>
      </c>
      <c r="JY36" s="2" t="n">
        <v>133.020004272461</v>
      </c>
      <c r="JZ36" s="2" t="n">
        <v>62.5699996948242</v>
      </c>
      <c r="KA36" s="2" t="n">
        <v>75.1699981689453</v>
      </c>
      <c r="KB36" s="2" t="n">
        <v>0.140000000596046</v>
      </c>
      <c r="KC36" s="2" t="n">
        <v>0.300000011920929</v>
      </c>
      <c r="KD36" s="2" t="n">
        <v>0.379999995231628</v>
      </c>
      <c r="KE36" s="2" t="n">
        <v>0.75</v>
      </c>
      <c r="KF36" s="2" t="n">
        <v>0.419999986886978</v>
      </c>
      <c r="KG36" s="2" t="n">
        <v>0.25</v>
      </c>
      <c r="KH36" s="2" t="n">
        <v>0.850000023841858</v>
      </c>
      <c r="KI36" s="2" t="n">
        <v>0.779999971389771</v>
      </c>
      <c r="KJ36" s="2" t="n">
        <v>11.8599996566772</v>
      </c>
      <c r="KK36" s="2" t="n">
        <v>10.5799999237061</v>
      </c>
      <c r="KL36" s="2" t="n">
        <v>5.8600001335144</v>
      </c>
      <c r="KM36" s="2" t="n">
        <v>5.61999988555908</v>
      </c>
      <c r="KN36" s="2" t="n">
        <v>0.589999973773956</v>
      </c>
      <c r="KO36" s="2" t="n">
        <v>0.00999999977648258</v>
      </c>
      <c r="KP36" s="2" t="n">
        <v>35.0099983215332</v>
      </c>
      <c r="KQ36" s="2" t="n">
        <v>16.8899993896484</v>
      </c>
      <c r="KR36" s="2" t="n">
        <v>4.32999992370606</v>
      </c>
      <c r="KS36" s="2" t="n">
        <v>0.0599999986588955</v>
      </c>
      <c r="KT36" s="2" t="n">
        <v>0</v>
      </c>
      <c r="KU36" s="2" t="n">
        <v>13.3500003814697</v>
      </c>
      <c r="KV36" s="2" t="n">
        <v>13.5500001907349</v>
      </c>
      <c r="KW36" s="2" t="n">
        <v>0.479999989271164</v>
      </c>
      <c r="KX36" s="2" t="n">
        <v>1.29999995231628</v>
      </c>
      <c r="KY36" s="2" t="n">
        <v>0.72000002861023</v>
      </c>
      <c r="KZ36" s="2" t="n">
        <v>1.25999999046326</v>
      </c>
      <c r="LA36" s="2" t="n">
        <v>0</v>
      </c>
      <c r="LB36" s="2" t="n">
        <v>0.0199999995529652</v>
      </c>
      <c r="LC36" s="2" t="n">
        <v>0.00999999977648258</v>
      </c>
      <c r="LD36" s="2" t="n">
        <v>0</v>
      </c>
      <c r="LE36" s="2" t="n">
        <v>0</v>
      </c>
      <c r="LF36" s="2" t="n">
        <v>0</v>
      </c>
      <c r="LG36" s="2" t="n">
        <v>0.00999999977648258</v>
      </c>
      <c r="LH36" s="2" t="n">
        <v>0.00999999977648258</v>
      </c>
      <c r="LI36" s="2" t="n">
        <v>111.394508361816</v>
      </c>
    </row>
    <row r="37" customFormat="false" ht="13.8" hidden="false" customHeight="false" outlineLevel="0" collapsed="false">
      <c r="A37" s="1" t="n">
        <v>31209</v>
      </c>
      <c r="B37" s="2" t="n">
        <v>1</v>
      </c>
      <c r="C37" s="2" t="n">
        <v>1</v>
      </c>
      <c r="D37" s="2" t="n">
        <v>67</v>
      </c>
      <c r="E37" s="2" t="s">
        <v>1407</v>
      </c>
      <c r="F37" s="2" t="s">
        <v>1407</v>
      </c>
      <c r="G37" s="2" t="n">
        <v>1</v>
      </c>
      <c r="H37" s="2" t="n">
        <v>1</v>
      </c>
      <c r="I37" s="2" t="n">
        <v>1</v>
      </c>
      <c r="J37" s="2" t="n">
        <v>1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1</v>
      </c>
      <c r="Q37" s="2" t="n">
        <v>0</v>
      </c>
      <c r="R37" s="2" t="n">
        <v>1</v>
      </c>
      <c r="S37" s="2" t="n">
        <f aca="false">SUM(G37:R37)</f>
        <v>6</v>
      </c>
      <c r="T37" s="2" t="n">
        <v>130</v>
      </c>
      <c r="U37" s="2" t="n">
        <v>80</v>
      </c>
      <c r="V37" s="2" t="n">
        <f aca="false">T37-U37</f>
        <v>50</v>
      </c>
      <c r="W37" s="3" t="n">
        <f aca="false">U37+((T37-U37)/3)</f>
        <v>96.6666666666667</v>
      </c>
      <c r="X37" s="4" t="n">
        <v>79.8</v>
      </c>
      <c r="Y37" s="4" t="n">
        <v>163.5</v>
      </c>
      <c r="Z37" s="3" t="n">
        <v>29.8515837611873</v>
      </c>
      <c r="AA37" s="3" t="n">
        <v>1</v>
      </c>
      <c r="AB37" s="4" t="n">
        <v>97.05</v>
      </c>
      <c r="AC37" s="4" t="n">
        <v>103.2</v>
      </c>
      <c r="AD37" s="3" t="n">
        <v>0.593577981651376</v>
      </c>
      <c r="AE37" s="3" t="n">
        <v>0.940406976744186</v>
      </c>
      <c r="AF37" s="3" t="n">
        <v>99.15</v>
      </c>
      <c r="AG37" s="4" t="n">
        <v>30.4</v>
      </c>
      <c r="AH37" s="4" t="n">
        <v>24.3</v>
      </c>
      <c r="AI37" s="4" t="n">
        <v>55.5</v>
      </c>
      <c r="AJ37" s="2" t="n">
        <v>17</v>
      </c>
      <c r="AK37" s="4" t="n">
        <v>49.7</v>
      </c>
      <c r="AL37" s="4" t="n">
        <v>52.7</v>
      </c>
      <c r="AM37" s="4" t="n">
        <v>2.8</v>
      </c>
      <c r="AN37" s="2" t="n">
        <v>120</v>
      </c>
      <c r="AO37" s="2" t="n">
        <v>203</v>
      </c>
      <c r="AP37" s="2" t="n">
        <v>249</v>
      </c>
      <c r="AQ37" s="2" t="n">
        <v>221</v>
      </c>
      <c r="AR37" s="2" t="n">
        <v>194</v>
      </c>
      <c r="AS37" s="2" t="n">
        <v>4</v>
      </c>
      <c r="AT37" s="2" t="n">
        <f aca="false">((AN37*15)+(AO37*30)+(AP37*30)+(AQ37*30)+(AR37*15))-(AN37*120)</f>
        <v>10500</v>
      </c>
      <c r="AU37" s="2" t="n">
        <f aca="false">((AN37*15)+(AO37*30)+(AP37*30)+(AQ37*30)+(AR37*15))</f>
        <v>24900</v>
      </c>
      <c r="AV37" s="2" t="n">
        <v>5.84</v>
      </c>
      <c r="AW37" s="5" t="n">
        <f aca="false">10000/SQRT((AN37*BC37)*(AVERAGE(AN37:AR37)*AVERAGE(BC37:BG37)))</f>
        <v>4.55733768454951</v>
      </c>
      <c r="AX37" s="3" t="n">
        <f aca="false">(AN37*BC37)/405</f>
        <v>2.0562962962963</v>
      </c>
      <c r="AY37" s="3" t="n">
        <v>1</v>
      </c>
      <c r="AZ37" s="3" t="n">
        <f aca="false">1/(LOG(BC37)+LOG(AN37))</f>
        <v>0.342402348424561</v>
      </c>
      <c r="BA37" s="3" t="n">
        <f aca="false">(BD37-BC37)/(AO37-AN37)</f>
        <v>0.192289156626506</v>
      </c>
      <c r="BB37" s="3" t="n">
        <f aca="false">(20*BC37)/((AN37/18)-3.5)</f>
        <v>43.8315789473684</v>
      </c>
      <c r="BC37" s="2" t="n">
        <v>6.94</v>
      </c>
      <c r="BD37" s="2" t="n">
        <v>22.9</v>
      </c>
      <c r="BE37" s="2" t="n">
        <v>39.5</v>
      </c>
      <c r="BF37" s="2" t="n">
        <v>39.2</v>
      </c>
      <c r="BG37" s="2" t="n">
        <v>37.9</v>
      </c>
      <c r="BH37" s="3" t="n">
        <f aca="false">((BC37*15)+(BD37*30)+(BE37*30)+(BF37*30)+(BG37*15))-(BC37*120)</f>
        <v>2887.8</v>
      </c>
      <c r="BI37" s="3" t="n">
        <f aca="false">((BC37*15)+(BD37*30)+(BE37*30)+(BF37*30)+(BG37*15))</f>
        <v>3720.6</v>
      </c>
      <c r="BJ37" s="3" t="n">
        <f aca="false">(1/BC37)</f>
        <v>0.144092219020173</v>
      </c>
      <c r="BK37" s="3" t="n">
        <f aca="false">(BI37/AU37)</f>
        <v>0.149421686746988</v>
      </c>
      <c r="BL37" s="3" t="n">
        <f aca="false">(AW37*BK37)</f>
        <v>0.680965083901001</v>
      </c>
      <c r="BM37" s="5" t="n">
        <f aca="false">(BA37*BJ37)</f>
        <v>0.0277073712718308</v>
      </c>
      <c r="BV37" s="2" t="n">
        <v>217</v>
      </c>
      <c r="BW37" s="2" t="n">
        <v>1</v>
      </c>
      <c r="BX37" s="2" t="n">
        <v>32</v>
      </c>
      <c r="BY37" s="2" t="n">
        <v>1</v>
      </c>
      <c r="BZ37" s="2" t="n">
        <v>143</v>
      </c>
      <c r="CA37" s="2" t="n">
        <v>1</v>
      </c>
      <c r="CB37" s="2" t="n">
        <v>42</v>
      </c>
      <c r="CC37" s="2" t="n">
        <v>211</v>
      </c>
      <c r="CD37" s="2" t="n">
        <v>1</v>
      </c>
      <c r="CE37" s="2" t="n">
        <v>3</v>
      </c>
      <c r="CN37" s="6" t="n">
        <v>42786</v>
      </c>
      <c r="CO37" s="2" t="n">
        <v>120</v>
      </c>
      <c r="CP37" s="2" t="n">
        <v>76</v>
      </c>
      <c r="CQ37" s="2" t="n">
        <v>44</v>
      </c>
      <c r="CR37" s="3" t="n">
        <v>90.6666666666667</v>
      </c>
      <c r="CS37" s="2" t="n">
        <v>79.1</v>
      </c>
      <c r="CT37" s="22" t="n">
        <v>29.5897277632822</v>
      </c>
      <c r="CU37" s="2" t="n">
        <v>96</v>
      </c>
      <c r="CV37" s="2" t="n">
        <v>102.4</v>
      </c>
      <c r="CW37" s="2" t="n">
        <v>96.8</v>
      </c>
      <c r="CX37" s="2" t="n">
        <v>0.587155963302752</v>
      </c>
      <c r="CY37" s="2" t="n">
        <v>0.9375</v>
      </c>
      <c r="CZ37" s="2" t="n">
        <v>31.1</v>
      </c>
      <c r="DC37" s="2" t="n">
        <v>17</v>
      </c>
      <c r="DD37" s="2" t="n">
        <v>49.7</v>
      </c>
      <c r="DE37" s="2" t="n">
        <v>51.8</v>
      </c>
      <c r="DF37" s="2" t="n">
        <v>2.8</v>
      </c>
      <c r="DG37" s="2" t="n">
        <v>94</v>
      </c>
      <c r="DH37" s="2" t="n">
        <v>129</v>
      </c>
      <c r="DI37" s="2" t="n">
        <v>152</v>
      </c>
      <c r="DJ37" s="2" t="n">
        <v>145</v>
      </c>
      <c r="DK37" s="2" t="n">
        <v>168</v>
      </c>
      <c r="DL37" s="3" t="n">
        <v>3</v>
      </c>
      <c r="DM37" s="7" t="n">
        <v>1</v>
      </c>
      <c r="DN37" s="2" t="n">
        <f aca="false">((DG37*15)+(DH37*30)+(DI37*30)+(DJ37*30)+(DK37*15))-(DG37*120)</f>
        <v>5430</v>
      </c>
      <c r="DO37" s="2" t="n">
        <f aca="false">((DG37*15)+(DH37*30)+(DI37*30)+(DJ37*30)+(DK37*15))</f>
        <v>16710</v>
      </c>
      <c r="DP37" s="3" t="n">
        <f aca="false">10000/SQRT((DG37*DU37)*(AVERAGE(DG37:DK37)*AVERAGE(DU37:DY37)))</f>
        <v>7.11303083735788</v>
      </c>
      <c r="DQ37" s="3" t="n">
        <f aca="false">(DG37*DU37)/405</f>
        <v>1.09782716049383</v>
      </c>
      <c r="DR37" s="3" t="n">
        <f aca="false">1/(LOG(DU37)+LOG(DG37))</f>
        <v>0.377645074106581</v>
      </c>
      <c r="DS37" s="3" t="n">
        <f aca="false">(DV37-DU37)/(DH37-DG37)</f>
        <v>0.613428571428571</v>
      </c>
      <c r="DT37" s="3" t="n">
        <f aca="false">(20*DU37)/((DG37/18)-3.5)</f>
        <v>54.9290322580645</v>
      </c>
      <c r="DU37" s="2" t="n">
        <v>4.73</v>
      </c>
      <c r="DV37" s="2" t="n">
        <v>26.2</v>
      </c>
      <c r="DW37" s="2" t="n">
        <v>55.7</v>
      </c>
      <c r="DX37" s="2" t="n">
        <v>30.2</v>
      </c>
      <c r="DY37" s="2" t="n">
        <v>44.7</v>
      </c>
      <c r="DZ37" s="2" t="n">
        <f aca="false">((DU37*15)+(DV37*30)+(DW37*30)+(DX37*30)+(DY37*15))-(DU37*120)</f>
        <v>3536.85</v>
      </c>
      <c r="EA37" s="2" t="n">
        <f aca="false">((DU37*15)+(DV37*30)+(DW37*30)+(DX37*30)+(DY37*15))</f>
        <v>4104.45</v>
      </c>
      <c r="EB37" s="2" t="n">
        <f aca="false">(1/DU37)</f>
        <v>0.211416490486258</v>
      </c>
      <c r="EC37" s="2" t="n">
        <f aca="false">(EA37/DO37)</f>
        <v>0.245628366247756</v>
      </c>
      <c r="ED37" s="2" t="n">
        <f aca="false">(DP37*EC37)</f>
        <v>1.74716214365012</v>
      </c>
      <c r="EE37" s="2" t="n">
        <f aca="false">(DS37*EB37)</f>
        <v>0.129688915735427</v>
      </c>
      <c r="EF37" s="2" t="n">
        <v>5.92</v>
      </c>
      <c r="EG37" s="2" t="n">
        <v>197</v>
      </c>
      <c r="EH37" s="2" t="n">
        <v>35</v>
      </c>
      <c r="EK37" s="2" t="n">
        <v>167</v>
      </c>
      <c r="EL37" s="6" t="n">
        <v>42983</v>
      </c>
      <c r="EM37" s="2" t="n">
        <v>125</v>
      </c>
      <c r="EN37" s="2" t="n">
        <v>70</v>
      </c>
      <c r="EO37" s="2" t="n">
        <v>55</v>
      </c>
      <c r="EP37" s="3" t="n">
        <v>88.3333333333333</v>
      </c>
      <c r="EQ37" s="2" t="n">
        <v>82.6</v>
      </c>
      <c r="ER37" s="22" t="n">
        <v>30.8990077528079</v>
      </c>
      <c r="ES37" s="2" t="n">
        <v>99</v>
      </c>
      <c r="ET37" s="2" t="n">
        <v>107.8</v>
      </c>
      <c r="EU37" s="2" t="n">
        <v>101.3</v>
      </c>
      <c r="EV37" s="2" t="n">
        <v>0.605504587155963</v>
      </c>
      <c r="EW37" s="2" t="n">
        <v>0.918367346938776</v>
      </c>
      <c r="EX37" s="2" t="n">
        <v>32.3</v>
      </c>
      <c r="EY37" s="2" t="n">
        <v>19</v>
      </c>
      <c r="EZ37" s="2" t="n">
        <v>48.9</v>
      </c>
      <c r="FA37" s="2" t="n">
        <v>53.1</v>
      </c>
      <c r="FB37" s="2" t="n">
        <v>2.8</v>
      </c>
      <c r="FC37" s="2" t="n">
        <v>116</v>
      </c>
      <c r="FD37" s="2" t="n">
        <v>154</v>
      </c>
      <c r="FE37" s="2" t="n">
        <v>206</v>
      </c>
      <c r="FF37" s="2" t="n">
        <v>231</v>
      </c>
      <c r="FG37" s="2" t="n">
        <v>247</v>
      </c>
      <c r="FH37" s="2" t="s">
        <v>718</v>
      </c>
      <c r="FI37" s="8" t="n">
        <v>3</v>
      </c>
      <c r="FJ37" s="2" t="n">
        <f aca="false">((FC37*15)+(FD37*30)+(FE37*30)+(FF37*30)+(FG37*15))-(FC37*120)</f>
        <v>9255</v>
      </c>
      <c r="FK37" s="2" t="n">
        <f aca="false">((FC37*15)+(FD37*30)+(FE37*30)+(FF37*30)+(FG37*15))</f>
        <v>23175</v>
      </c>
      <c r="FL37" s="2" t="n">
        <f aca="false">10000/SQRT((FC37*FQ37)*(AVERAGE(FC37:FG37)*AVERAGE(FQ37:FU37)))</f>
        <v>3.46141406464862</v>
      </c>
      <c r="FM37" s="2" t="n">
        <f aca="false">(FC37*FQ37)/405</f>
        <v>2.57777777777778</v>
      </c>
      <c r="FN37" s="2" t="n">
        <f aca="false">1/(LOG(FQ37)+LOG(FC37))</f>
        <v>0.33126837208323</v>
      </c>
      <c r="FO37" s="2" t="n">
        <f aca="false">(FR37-FQ37)/(FD37-FC37)</f>
        <v>0.494736842105263</v>
      </c>
      <c r="FP37" s="2" t="n">
        <f aca="false">(20*FQ37)/((FC37/18)-3.5)</f>
        <v>61.1320754716981</v>
      </c>
      <c r="FQ37" s="23" t="n">
        <v>9</v>
      </c>
      <c r="FR37" s="23" t="n">
        <v>27.8</v>
      </c>
      <c r="FS37" s="23" t="n">
        <v>40.5</v>
      </c>
      <c r="FT37" s="23" t="n">
        <v>55.5</v>
      </c>
      <c r="FU37" s="23" t="n">
        <v>76.7</v>
      </c>
      <c r="FV37" s="2" t="n">
        <f aca="false">((FQ37*15)+(FR37*30)+(FS37*30)+(FT37*30)+(FU37*15))-(FQ37*120)</f>
        <v>3919.5</v>
      </c>
      <c r="FW37" s="2" t="n">
        <f aca="false">((FQ37*15)+(FR37*30)+(FS37*30)+(FT37*30)+(FU37*15))</f>
        <v>4999.5</v>
      </c>
      <c r="FX37" s="2" t="n">
        <f aca="false">(1/FQ37)</f>
        <v>0.111111111111111</v>
      </c>
      <c r="FY37" s="2" t="n">
        <f aca="false">(FW37/FK37)</f>
        <v>0.215728155339806</v>
      </c>
      <c r="FZ37" s="2" t="n">
        <f aca="false">(FL37*FY37)</f>
        <v>0.746724471033907</v>
      </c>
      <c r="GA37" s="2" t="n">
        <f aca="false">(FO37*FX37)</f>
        <v>0.0549707602339181</v>
      </c>
      <c r="GB37" s="2" t="n">
        <v>6.11</v>
      </c>
      <c r="GC37" s="2" t="n">
        <v>207</v>
      </c>
      <c r="GD37" s="2" t="n">
        <v>40</v>
      </c>
      <c r="GE37" s="2" t="n">
        <v>164</v>
      </c>
      <c r="GF37" s="9" t="n">
        <v>1912</v>
      </c>
      <c r="GG37" s="9" t="n">
        <v>83.5</v>
      </c>
      <c r="GH37" s="9" t="n">
        <v>67.8</v>
      </c>
      <c r="GI37" s="9" t="n">
        <v>17.1</v>
      </c>
      <c r="GJ37" s="9" t="n">
        <v>23.1</v>
      </c>
      <c r="GK37" s="9" t="n">
        <v>8.5</v>
      </c>
      <c r="GL37" s="9" t="n">
        <v>141</v>
      </c>
      <c r="GM37" s="9" t="n">
        <v>247.9</v>
      </c>
      <c r="GN37" s="9" t="n">
        <v>80.2</v>
      </c>
      <c r="GO37" s="9" t="n">
        <v>26.1</v>
      </c>
      <c r="GP37" s="9" t="n">
        <v>267</v>
      </c>
      <c r="GQ37" s="9" t="n">
        <v>5292</v>
      </c>
      <c r="GR37" s="9" t="n">
        <v>2.19</v>
      </c>
      <c r="GS37" s="9" t="n">
        <v>2.67</v>
      </c>
      <c r="GT37" s="9" t="n">
        <v>2.76</v>
      </c>
      <c r="GU37" s="9" t="n">
        <v>5.04</v>
      </c>
      <c r="GV37" s="9" t="n">
        <v>306.5</v>
      </c>
      <c r="GW37" s="9" t="n">
        <v>715.4</v>
      </c>
      <c r="GX37" s="9" t="n">
        <v>2.64</v>
      </c>
      <c r="GY37" s="9" t="n">
        <v>30.43</v>
      </c>
      <c r="GZ37" s="9" t="n">
        <v>4.69</v>
      </c>
      <c r="HA37" s="9" t="n">
        <v>1348</v>
      </c>
      <c r="HB37" s="9" t="n">
        <v>26.04</v>
      </c>
      <c r="HC37" s="9" t="n">
        <v>3618</v>
      </c>
      <c r="HD37" s="9" t="n">
        <v>238</v>
      </c>
      <c r="HE37" s="9" t="n">
        <v>2308</v>
      </c>
      <c r="HF37" s="9" t="n">
        <v>846</v>
      </c>
      <c r="HG37" s="9" t="n">
        <v>67</v>
      </c>
      <c r="HH37" s="9" t="n">
        <v>6.5</v>
      </c>
      <c r="HI37" s="9" t="n">
        <v>500</v>
      </c>
      <c r="HP37" s="2" t="n">
        <v>0.23</v>
      </c>
      <c r="HQ37" s="2" t="n">
        <v>1</v>
      </c>
      <c r="HR37" s="2" t="n">
        <v>4</v>
      </c>
      <c r="HS37" s="2" t="n">
        <v>1</v>
      </c>
    </row>
    <row r="38" customFormat="false" ht="13.8" hidden="false" customHeight="false" outlineLevel="0" collapsed="false">
      <c r="A38" s="1" t="n">
        <v>30467</v>
      </c>
      <c r="B38" s="2" t="n">
        <v>1</v>
      </c>
      <c r="C38" s="2" t="n">
        <v>2</v>
      </c>
      <c r="D38" s="2" t="n">
        <v>72</v>
      </c>
      <c r="E38" s="21" t="n">
        <v>1</v>
      </c>
      <c r="F38" s="21" t="s">
        <v>1407</v>
      </c>
      <c r="G38" s="2" t="n">
        <v>1</v>
      </c>
      <c r="H38" s="2" t="n">
        <v>1</v>
      </c>
      <c r="I38" s="2" t="n">
        <v>1</v>
      </c>
      <c r="J38" s="2" t="n">
        <v>1</v>
      </c>
      <c r="K38" s="2" t="n">
        <v>0</v>
      </c>
      <c r="L38" s="2" t="n">
        <v>1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1</v>
      </c>
      <c r="S38" s="2" t="n">
        <f aca="false">SUM(G38:R38)</f>
        <v>6</v>
      </c>
      <c r="T38" s="2" t="n">
        <v>120</v>
      </c>
      <c r="U38" s="2" t="n">
        <v>80</v>
      </c>
      <c r="V38" s="2" t="n">
        <f aca="false">T38-U38</f>
        <v>40</v>
      </c>
      <c r="W38" s="3" t="n">
        <f aca="false">U38+((T38-U38)/3)</f>
        <v>93.3333333333333</v>
      </c>
      <c r="X38" s="4" t="n">
        <v>63.7</v>
      </c>
      <c r="Y38" s="4" t="n">
        <v>153.5</v>
      </c>
      <c r="Z38" s="3" t="n">
        <v>27.0347695996775</v>
      </c>
      <c r="AA38" s="3" t="n">
        <v>1</v>
      </c>
      <c r="AB38" s="4" t="n">
        <v>88</v>
      </c>
      <c r="AC38" s="4" t="n">
        <v>97</v>
      </c>
      <c r="AD38" s="3" t="n">
        <v>0.57328990228013</v>
      </c>
      <c r="AE38" s="3" t="n">
        <v>0.907216494845361</v>
      </c>
      <c r="AG38" s="4" t="n">
        <v>40.1</v>
      </c>
      <c r="AH38" s="4" t="n">
        <v>25.5</v>
      </c>
      <c r="AI38" s="4" t="n">
        <v>38.2</v>
      </c>
      <c r="AJ38" s="2" t="n">
        <v>11</v>
      </c>
      <c r="AK38" s="4" t="n">
        <v>40.8</v>
      </c>
      <c r="AL38" s="4" t="n">
        <v>36.2</v>
      </c>
      <c r="AM38" s="4" t="n">
        <v>2</v>
      </c>
      <c r="AN38" s="2" t="n">
        <v>114</v>
      </c>
      <c r="AO38" s="2" t="n">
        <v>213</v>
      </c>
      <c r="AP38" s="2" t="n">
        <v>188</v>
      </c>
      <c r="AQ38" s="2" t="n">
        <v>222</v>
      </c>
      <c r="AR38" s="2" t="n">
        <v>177</v>
      </c>
      <c r="AS38" s="2" t="n">
        <v>4</v>
      </c>
      <c r="AT38" s="2" t="n">
        <f aca="false">((AN38*15)+(AO38*30)+(AP38*30)+(AQ38*30)+(AR38*15))-(AN38*120)</f>
        <v>9375</v>
      </c>
      <c r="AU38" s="2" t="n">
        <f aca="false">((AN38*15)+(AO38*30)+(AP38*30)+(AQ38*30)+(AR38*15))</f>
        <v>23055</v>
      </c>
      <c r="AV38" s="2" t="n">
        <v>4.6</v>
      </c>
      <c r="AW38" s="5" t="n">
        <f aca="false">10000/SQRT((AN38*BC38)*(AVERAGE(AN38:AR38)*AVERAGE(BC38:BG38)))</f>
        <v>5.02562637680889</v>
      </c>
      <c r="AX38" s="3" t="n">
        <f aca="false">(AN38*BC38)/405</f>
        <v>2.00133333333333</v>
      </c>
      <c r="AY38" s="3" t="n">
        <v>1</v>
      </c>
      <c r="AZ38" s="3" t="n">
        <f aca="false">1/(LOG(BC38)+LOG(AN38))</f>
        <v>0.343787397915866</v>
      </c>
      <c r="BA38" s="3" t="n">
        <f aca="false">(BD38-BC38)/(AO38-AN38)</f>
        <v>0.206969696969697</v>
      </c>
      <c r="BB38" s="3" t="n">
        <f aca="false">(20*BC38)/((AN38/18)-3.5)</f>
        <v>50.1882352941177</v>
      </c>
      <c r="BC38" s="25" t="n">
        <v>7.11</v>
      </c>
      <c r="BD38" s="25" t="n">
        <v>27.6</v>
      </c>
      <c r="BE38" s="25" t="n">
        <v>24.8</v>
      </c>
      <c r="BF38" s="25" t="n">
        <v>32.1</v>
      </c>
      <c r="BG38" s="25" t="n">
        <v>42</v>
      </c>
      <c r="BH38" s="3" t="n">
        <f aca="false">((BC38*15)+(BD38*30)+(BE38*30)+(BF38*30)+(BG38*15))-(BC38*120)</f>
        <v>2418.45</v>
      </c>
      <c r="BI38" s="3" t="n">
        <f aca="false">((BC38*15)+(BD38*30)+(BE38*30)+(BF38*30)+(BG38*15))</f>
        <v>3271.65</v>
      </c>
      <c r="BJ38" s="3" t="n">
        <f aca="false">(1/BC38)</f>
        <v>0.140646976090014</v>
      </c>
      <c r="BK38" s="3" t="n">
        <f aca="false">(BI38/AU38)</f>
        <v>0.141906310995446</v>
      </c>
      <c r="BL38" s="3" t="n">
        <f aca="false">(AW38*BK38)</f>
        <v>0.713168099574358</v>
      </c>
      <c r="BM38" s="5" t="n">
        <f aca="false">(BA38*BJ38)</f>
        <v>0.0291096620210544</v>
      </c>
      <c r="BV38" s="2" t="n">
        <v>233</v>
      </c>
      <c r="BW38" s="2" t="n">
        <v>1</v>
      </c>
      <c r="BX38" s="2" t="n">
        <v>43</v>
      </c>
      <c r="BY38" s="2" t="n">
        <v>1</v>
      </c>
      <c r="BZ38" s="2" t="n">
        <v>156</v>
      </c>
      <c r="CA38" s="2" t="n">
        <v>1</v>
      </c>
      <c r="CB38" s="2" t="n">
        <v>34</v>
      </c>
      <c r="CC38" s="2" t="n">
        <v>171</v>
      </c>
      <c r="CD38" s="2" t="n">
        <v>1</v>
      </c>
      <c r="CE38" s="2" t="n">
        <v>3</v>
      </c>
      <c r="CF38" s="2" t="n">
        <v>56</v>
      </c>
      <c r="CG38" s="2" t="n">
        <v>-7</v>
      </c>
      <c r="CH38" s="2" t="n">
        <v>190</v>
      </c>
      <c r="CI38" s="2" t="n">
        <v>85</v>
      </c>
      <c r="CJ38" s="2" t="n">
        <v>437</v>
      </c>
      <c r="CK38" s="2" t="n">
        <v>0.95</v>
      </c>
      <c r="CN38" s="6" t="n">
        <v>42382</v>
      </c>
      <c r="CO38" s="2" t="n">
        <v>128</v>
      </c>
      <c r="CP38" s="2" t="n">
        <v>80</v>
      </c>
      <c r="CQ38" s="2" t="n">
        <v>48</v>
      </c>
      <c r="CR38" s="3" t="n">
        <v>96</v>
      </c>
      <c r="CS38" s="2" t="n">
        <v>60.7</v>
      </c>
      <c r="CT38" s="22" t="n">
        <v>25.7615465416079</v>
      </c>
      <c r="CZ38" s="2" t="n">
        <v>33</v>
      </c>
      <c r="DA38" s="2" t="n">
        <v>20</v>
      </c>
      <c r="DB38" s="2" t="n">
        <v>40.7</v>
      </c>
      <c r="DC38" s="2" t="n">
        <v>9</v>
      </c>
      <c r="DD38" s="2" t="n">
        <v>45.5</v>
      </c>
      <c r="DE38" s="2" t="n">
        <v>38.6</v>
      </c>
      <c r="DF38" s="2" t="n">
        <v>2.1</v>
      </c>
      <c r="DG38" s="2" t="n">
        <v>116</v>
      </c>
      <c r="DH38" s="2" t="n">
        <v>214</v>
      </c>
      <c r="DI38" s="2" t="n">
        <v>238</v>
      </c>
      <c r="DJ38" s="2" t="n">
        <v>228</v>
      </c>
      <c r="DK38" s="2" t="n">
        <v>219</v>
      </c>
      <c r="DL38" s="3" t="n">
        <v>5</v>
      </c>
      <c r="DM38" s="7" t="n">
        <v>3</v>
      </c>
      <c r="DN38" s="2" t="n">
        <f aca="false">((DG38*15)+(DH38*30)+(DI38*30)+(DJ38*30)+(DK38*15))-(DG38*120)</f>
        <v>11505</v>
      </c>
      <c r="DO38" s="2" t="n">
        <f aca="false">((DG38*15)+(DH38*30)+(DI38*30)+(DJ38*30)+(DK38*15))</f>
        <v>25425</v>
      </c>
      <c r="DP38" s="3" t="n">
        <f aca="false">10000/SQRT((DG38*DU38)*(AVERAGE(DG38:DK38)*AVERAGE(DU38:DY38)))</f>
        <v>4.40064730745262</v>
      </c>
      <c r="DQ38" s="3" t="n">
        <f aca="false">(DG38*DU38)/405</f>
        <v>2.24266666666667</v>
      </c>
      <c r="DR38" s="3" t="n">
        <f aca="false">1/(LOG(DU38)+LOG(DG38))</f>
        <v>0.338041147742883</v>
      </c>
      <c r="DS38" s="3" t="n">
        <f aca="false">(DV38-DU38)/(DH38-DG38)</f>
        <v>0.167040816326531</v>
      </c>
      <c r="DT38" s="3" t="n">
        <f aca="false">(20*DU38)/((DG38/18)-3.5)</f>
        <v>53.1849056603774</v>
      </c>
      <c r="DU38" s="2" t="n">
        <v>7.83</v>
      </c>
      <c r="DV38" s="2" t="n">
        <v>24.2</v>
      </c>
      <c r="DW38" s="2" t="n">
        <v>24.9</v>
      </c>
      <c r="DX38" s="2" t="n">
        <v>47.6</v>
      </c>
      <c r="DY38" s="2" t="n">
        <v>35.5</v>
      </c>
      <c r="DZ38" s="2" t="n">
        <f aca="false">((DU38*15)+(DV38*30)+(DW38*30)+(DX38*30)+(DY38*15))-(DU38*120)</f>
        <v>2611.35</v>
      </c>
      <c r="EA38" s="2" t="n">
        <f aca="false">((DU38*15)+(DV38*30)+(DW38*30)+(DX38*30)+(DY38*15))</f>
        <v>3550.95</v>
      </c>
      <c r="EB38" s="2" t="n">
        <f aca="false">(1/DU38)</f>
        <v>0.127713920817369</v>
      </c>
      <c r="EC38" s="2" t="n">
        <f aca="false">(EA38/DO38)</f>
        <v>0.139663716814159</v>
      </c>
      <c r="ED38" s="2" t="n">
        <f aca="false">(DP38*EC38)</f>
        <v>0.614610759347056</v>
      </c>
      <c r="EE38" s="2" t="n">
        <f aca="false">(DS38*EB38)</f>
        <v>0.0213334375895952</v>
      </c>
      <c r="EF38" s="2" t="n">
        <v>5.26</v>
      </c>
      <c r="EG38" s="2" t="n">
        <v>178</v>
      </c>
      <c r="EH38" s="2" t="n">
        <v>43</v>
      </c>
      <c r="EI38" s="2" t="n">
        <v>98</v>
      </c>
      <c r="EJ38" s="2" t="n">
        <v>37</v>
      </c>
      <c r="EK38" s="2" t="n">
        <v>186</v>
      </c>
      <c r="EL38" s="6" t="n">
        <v>42579</v>
      </c>
      <c r="EM38" s="2" t="n">
        <v>120</v>
      </c>
      <c r="EN38" s="2" t="n">
        <v>80</v>
      </c>
      <c r="EO38" s="2" t="n">
        <v>40</v>
      </c>
      <c r="EP38" s="3" t="n">
        <v>93.3333333333333</v>
      </c>
      <c r="EQ38" s="2" t="n">
        <v>59.4</v>
      </c>
      <c r="ER38" s="22" t="n">
        <v>25.2098165497777</v>
      </c>
      <c r="ES38" s="2" t="n">
        <v>86.5</v>
      </c>
      <c r="ET38" s="2" t="n">
        <v>87</v>
      </c>
      <c r="EU38" s="2" t="n">
        <v>90.2</v>
      </c>
      <c r="EV38" s="2" t="n">
        <v>0.563517915309446</v>
      </c>
      <c r="EW38" s="2" t="n">
        <v>0.994252873563218</v>
      </c>
      <c r="EX38" s="2" t="n">
        <v>35</v>
      </c>
      <c r="EY38" s="2" t="n">
        <v>9</v>
      </c>
      <c r="EZ38" s="2" t="n">
        <v>43.9</v>
      </c>
      <c r="FA38" s="2" t="n">
        <v>36.6</v>
      </c>
      <c r="FB38" s="2" t="n">
        <v>2</v>
      </c>
      <c r="FC38" s="2" t="n">
        <v>89</v>
      </c>
      <c r="FD38" s="2" t="n">
        <v>150</v>
      </c>
      <c r="FE38" s="2" t="n">
        <v>157</v>
      </c>
      <c r="FF38" s="2" t="n">
        <v>192</v>
      </c>
      <c r="FG38" s="2" t="n">
        <v>205</v>
      </c>
      <c r="FH38" s="2" t="s">
        <v>718</v>
      </c>
      <c r="FI38" s="8" t="n">
        <v>3</v>
      </c>
      <c r="FJ38" s="2" t="n">
        <f aca="false">((FC38*15)+(FD38*30)+(FE38*30)+(FF38*30)+(FG38*15))-(FC38*120)</f>
        <v>8700</v>
      </c>
      <c r="FK38" s="2" t="n">
        <f aca="false">((FC38*15)+(FD38*30)+(FE38*30)+(FF38*30)+(FG38*15))</f>
        <v>19380</v>
      </c>
      <c r="FL38" s="2" t="n">
        <f aca="false">10000/SQRT((FC38*FQ38)*(AVERAGE(FC38:FG38)*AVERAGE(FQ38:FU38)))</f>
        <v>12.2628759762425</v>
      </c>
      <c r="FM38" s="2" t="n">
        <f aca="false">(FC38*FQ38)/405</f>
        <v>0.490049382716049</v>
      </c>
      <c r="FN38" s="2" t="n">
        <f aca="false">1/(LOG(FQ38)+LOG(FC38))</f>
        <v>0.435218798279155</v>
      </c>
      <c r="FO38" s="2" t="n">
        <f aca="false">(FR38-FQ38)/(FD38-FC38)</f>
        <v>0.325737704918033</v>
      </c>
      <c r="FP38" s="2" t="n">
        <f aca="false">(20*FQ38)/((FC38/18)-3.5)</f>
        <v>30.8769230769231</v>
      </c>
      <c r="FQ38" s="2" t="n">
        <v>2.23</v>
      </c>
      <c r="FR38" s="2" t="n">
        <v>22.1</v>
      </c>
      <c r="FS38" s="2" t="n">
        <v>17.4</v>
      </c>
      <c r="FT38" s="2" t="n">
        <v>22.4</v>
      </c>
      <c r="FU38" s="2" t="n">
        <v>41.5</v>
      </c>
      <c r="FV38" s="2" t="n">
        <f aca="false">((FQ38*15)+(FR38*30)+(FS38*30)+(FT38*30)+(FU38*15))-(FQ38*120)</f>
        <v>2245.35</v>
      </c>
      <c r="FW38" s="2" t="n">
        <f aca="false">((FQ38*15)+(FR38*30)+(FS38*30)+(FT38*30)+(FU38*15))</f>
        <v>2512.95</v>
      </c>
      <c r="FX38" s="2" t="n">
        <f aca="false">(1/FQ38)</f>
        <v>0.448430493273543</v>
      </c>
      <c r="FY38" s="2" t="n">
        <f aca="false">(FW38/FK38)</f>
        <v>0.129667182662539</v>
      </c>
      <c r="FZ38" s="2" t="n">
        <f aca="false">(FL38*FY38)</f>
        <v>1.5900925791795</v>
      </c>
      <c r="GA38" s="2" t="n">
        <f aca="false">(FO38*FX38)</f>
        <v>0.146070719694185</v>
      </c>
      <c r="GB38" s="2" t="n">
        <v>5.16</v>
      </c>
      <c r="GC38" s="2" t="n">
        <v>185</v>
      </c>
      <c r="GD38" s="2" t="n">
        <v>47</v>
      </c>
      <c r="GE38" s="2" t="n">
        <v>150</v>
      </c>
      <c r="HN38" s="2" t="n">
        <v>30.0301170349121</v>
      </c>
      <c r="HO38" s="2" t="n">
        <v>22.0082817077637</v>
      </c>
      <c r="HT38" s="2" t="n">
        <v>872.840026855469</v>
      </c>
      <c r="HU38" s="2" t="n">
        <v>32.4199981689453</v>
      </c>
      <c r="HV38" s="2" t="n">
        <v>11.1099996566772</v>
      </c>
      <c r="HW38" s="2" t="n">
        <v>14.1300001144409</v>
      </c>
      <c r="HX38" s="2" t="n">
        <v>9.86999988555908</v>
      </c>
      <c r="HY38" s="2" t="n">
        <v>137.360000610352</v>
      </c>
      <c r="HZ38" s="2" t="n">
        <v>20.8199996948242</v>
      </c>
      <c r="IA38" s="2" t="n">
        <v>14.5</v>
      </c>
      <c r="IB38" s="2" t="n">
        <v>2.61999988555908</v>
      </c>
      <c r="IC38" s="2" t="n">
        <v>39.4000015258789</v>
      </c>
      <c r="ID38" s="2" t="n">
        <v>0.839999973773956</v>
      </c>
      <c r="IE38" s="2" t="n">
        <v>8.27999973297119</v>
      </c>
      <c r="IF38" s="2" t="n">
        <v>5.67000007629395</v>
      </c>
      <c r="IG38" s="2" t="n">
        <v>23.1000003814697</v>
      </c>
      <c r="IH38" s="2" t="n">
        <v>19.5200004577637</v>
      </c>
      <c r="II38" s="2" t="n">
        <v>14.5699996948242</v>
      </c>
      <c r="IJ38" s="2" t="n">
        <v>5.82000017166138</v>
      </c>
      <c r="IK38" s="2" t="n">
        <v>13.1800003051758</v>
      </c>
      <c r="IL38" s="2" t="n">
        <v>7.32999992370606</v>
      </c>
      <c r="IM38" s="2" t="n">
        <v>3.82999992370605</v>
      </c>
      <c r="IN38" s="2" t="n">
        <v>0.779999971389771</v>
      </c>
      <c r="IO38" s="2" t="n">
        <v>378.420013427734</v>
      </c>
      <c r="IP38" s="2" t="n">
        <v>8.27000045776367</v>
      </c>
      <c r="IQ38" s="2" t="n">
        <v>0.529999971389771</v>
      </c>
      <c r="IR38" s="2" t="n">
        <v>219.839996337891</v>
      </c>
      <c r="IS38" s="2" t="n">
        <v>526.659973144531</v>
      </c>
      <c r="IT38" s="2" t="n">
        <v>1996.32995605469</v>
      </c>
      <c r="IU38" s="2" t="n">
        <v>889.109985351563</v>
      </c>
      <c r="IV38" s="2" t="n">
        <v>4.05000019073486</v>
      </c>
      <c r="IW38" s="2" t="n">
        <v>0.879999995231628</v>
      </c>
      <c r="IX38" s="2" t="n">
        <v>1.83000004291534</v>
      </c>
      <c r="IY38" s="2" t="n">
        <v>15.2200002670288</v>
      </c>
      <c r="IZ38" s="2" t="n">
        <v>221.630004882812</v>
      </c>
      <c r="JA38" s="2" t="n">
        <v>0.850000023841858</v>
      </c>
      <c r="JB38" s="2" t="n">
        <v>0.699999988079071</v>
      </c>
      <c r="JC38" s="2" t="n">
        <v>9.14000034332275</v>
      </c>
      <c r="JD38" s="2" t="n">
        <v>2.80999994277954</v>
      </c>
      <c r="JE38" s="2" t="n">
        <v>1</v>
      </c>
      <c r="JF38" s="2" t="n">
        <v>0.180000007152557</v>
      </c>
      <c r="JG38" s="2" t="n">
        <v>256.440002441406</v>
      </c>
      <c r="JH38" s="2" t="n">
        <v>0.560000002384186</v>
      </c>
      <c r="JI38" s="2" t="n">
        <v>61.5499992370606</v>
      </c>
      <c r="JJ38" s="2" t="n">
        <v>3591.8701171875</v>
      </c>
      <c r="JK38" s="2" t="n">
        <v>4448.64990234375</v>
      </c>
      <c r="JL38" s="2" t="n">
        <v>43.4500007629395</v>
      </c>
      <c r="JM38" s="2" t="n">
        <v>1722.97998046875</v>
      </c>
      <c r="JN38" s="2" t="n">
        <v>491.5</v>
      </c>
      <c r="JO38" s="2" t="n">
        <v>3408.55004882812</v>
      </c>
      <c r="JP38" s="2" t="n">
        <v>1577.75</v>
      </c>
      <c r="JQ38" s="2" t="n">
        <v>58.2000007629395</v>
      </c>
      <c r="JR38" s="2" t="n">
        <v>3.85999989509583</v>
      </c>
      <c r="JS38" s="2" t="n">
        <v>4.03999996185303</v>
      </c>
      <c r="JT38" s="2" t="n">
        <v>7.48999977111816</v>
      </c>
      <c r="JU38" s="2" t="n">
        <v>9.8100004196167</v>
      </c>
      <c r="JV38" s="2" t="n">
        <v>4.67999982833862</v>
      </c>
      <c r="JW38" s="2" t="n">
        <v>64.1800003051758</v>
      </c>
      <c r="JX38" s="2" t="n">
        <v>0.579999983310699</v>
      </c>
      <c r="JY38" s="2" t="n">
        <v>0.340000003576279</v>
      </c>
      <c r="JZ38" s="2" t="n">
        <v>64.6399993896484</v>
      </c>
      <c r="KA38" s="2" t="n">
        <v>20.6299991607666</v>
      </c>
      <c r="KB38" s="2" t="n">
        <v>0.109999999403954</v>
      </c>
      <c r="KC38" s="2" t="n">
        <v>0.0599999986588955</v>
      </c>
      <c r="KD38" s="2" t="n">
        <v>0.0399999991059303</v>
      </c>
      <c r="KE38" s="2" t="n">
        <v>0.0900000035762787</v>
      </c>
      <c r="KF38" s="2" t="n">
        <v>0.129999995231628</v>
      </c>
      <c r="KG38" s="2" t="n">
        <v>0.0599999986588955</v>
      </c>
      <c r="KH38" s="2" t="n">
        <v>0.5</v>
      </c>
      <c r="KI38" s="2" t="n">
        <v>0.529999971389771</v>
      </c>
      <c r="KJ38" s="2" t="n">
        <v>4.57000017166138</v>
      </c>
      <c r="KK38" s="2" t="n">
        <v>2.90000009536743</v>
      </c>
      <c r="KL38" s="2" t="n">
        <v>1.54999995231628</v>
      </c>
      <c r="KM38" s="2" t="n">
        <v>0.660000026226044</v>
      </c>
      <c r="KN38" s="2" t="n">
        <v>0.769999980926514</v>
      </c>
      <c r="KO38" s="2" t="n">
        <v>0.0199999995529652</v>
      </c>
      <c r="KP38" s="2" t="n">
        <v>9.09000015258789</v>
      </c>
      <c r="KQ38" s="2" t="n">
        <v>5.07000017166138</v>
      </c>
      <c r="KR38" s="2" t="n">
        <v>0.200000002980232</v>
      </c>
      <c r="KS38" s="2" t="n">
        <v>0.0799999982118607</v>
      </c>
      <c r="KT38" s="2" t="n">
        <v>0</v>
      </c>
      <c r="KU38" s="2" t="n">
        <v>3.6800000667572</v>
      </c>
      <c r="KV38" s="2" t="n">
        <v>2.19000005722046</v>
      </c>
      <c r="KW38" s="2" t="n">
        <v>0.00999999977648258</v>
      </c>
      <c r="KX38" s="2" t="n">
        <v>0.0199999995529652</v>
      </c>
      <c r="KY38" s="2" t="n">
        <v>0.409999996423721</v>
      </c>
      <c r="KZ38" s="2" t="n">
        <v>0.340000003576279</v>
      </c>
      <c r="LA38" s="2" t="n">
        <v>0</v>
      </c>
      <c r="LB38" s="2" t="n">
        <v>0.0399999991059303</v>
      </c>
      <c r="LC38" s="2" t="n">
        <v>0</v>
      </c>
      <c r="LD38" s="2" t="n">
        <v>0</v>
      </c>
      <c r="LE38" s="2" t="n">
        <v>0</v>
      </c>
      <c r="LF38" s="2" t="n">
        <v>0.00999999977648258</v>
      </c>
      <c r="LG38" s="2" t="n">
        <v>0.0199999995529652</v>
      </c>
      <c r="LH38" s="2" t="n">
        <v>0.00999999977648258</v>
      </c>
      <c r="LI38" s="2" t="n">
        <v>46.5335006713867</v>
      </c>
    </row>
    <row r="39" customFormat="false" ht="13.8" hidden="false" customHeight="false" outlineLevel="0" collapsed="false">
      <c r="A39" s="1" t="n">
        <v>30381</v>
      </c>
      <c r="B39" s="2" t="n">
        <v>1</v>
      </c>
      <c r="C39" s="2" t="n">
        <v>2</v>
      </c>
      <c r="D39" s="2" t="n">
        <v>53</v>
      </c>
      <c r="E39" s="21" t="s">
        <v>1407</v>
      </c>
      <c r="F39" s="21" t="s">
        <v>1407</v>
      </c>
      <c r="G39" s="2" t="n">
        <v>1</v>
      </c>
      <c r="H39" s="2" t="n">
        <v>1</v>
      </c>
      <c r="I39" s="2" t="n">
        <v>1</v>
      </c>
      <c r="J39" s="2" t="n">
        <v>1</v>
      </c>
      <c r="K39" s="2" t="n">
        <v>1</v>
      </c>
      <c r="L39" s="2" t="n">
        <v>1</v>
      </c>
      <c r="M39" s="2" t="n">
        <v>0</v>
      </c>
      <c r="N39" s="2" t="n">
        <v>0</v>
      </c>
      <c r="O39" s="2" t="n">
        <v>0</v>
      </c>
      <c r="P39" s="2" t="n">
        <v>1</v>
      </c>
      <c r="Q39" s="2" t="n">
        <v>0</v>
      </c>
      <c r="R39" s="2" t="n">
        <v>1</v>
      </c>
      <c r="S39" s="2" t="n">
        <f aca="false">SUM(G39:R39)</f>
        <v>8</v>
      </c>
      <c r="T39" s="2" t="n">
        <v>140</v>
      </c>
      <c r="U39" s="2" t="n">
        <v>90</v>
      </c>
      <c r="V39" s="2" t="n">
        <f aca="false">T39-U39</f>
        <v>50</v>
      </c>
      <c r="W39" s="3" t="n">
        <f aca="false">U39+((T39-U39)/3)</f>
        <v>106.666666666667</v>
      </c>
      <c r="X39" s="4" t="n">
        <v>109.7</v>
      </c>
      <c r="Y39" s="4" t="n">
        <v>160</v>
      </c>
      <c r="Z39" s="3" t="n">
        <v>42.8515625</v>
      </c>
      <c r="AA39" s="3" t="n">
        <v>2</v>
      </c>
      <c r="AB39" s="4" t="n">
        <v>121</v>
      </c>
      <c r="AC39" s="4" t="n">
        <v>137</v>
      </c>
      <c r="AD39" s="3" t="n">
        <v>0.75625</v>
      </c>
      <c r="AE39" s="3" t="n">
        <v>0.883211678832117</v>
      </c>
      <c r="AG39" s="4" t="n">
        <v>54.4</v>
      </c>
      <c r="AH39" s="4" t="n">
        <v>59.7</v>
      </c>
      <c r="AI39" s="4" t="n">
        <v>50</v>
      </c>
      <c r="AJ39" s="2" t="n">
        <v>17</v>
      </c>
      <c r="AK39" s="4" t="n">
        <v>33.4</v>
      </c>
      <c r="AL39" s="4" t="n">
        <v>47.5</v>
      </c>
      <c r="AM39" s="4" t="n">
        <v>2.5</v>
      </c>
      <c r="AN39" s="2" t="n">
        <v>109</v>
      </c>
      <c r="AO39" s="2" t="n">
        <v>161</v>
      </c>
      <c r="AP39" s="2" t="n">
        <v>201</v>
      </c>
      <c r="AQ39" s="2" t="n">
        <v>217</v>
      </c>
      <c r="AR39" s="2" t="n">
        <v>199</v>
      </c>
      <c r="AS39" s="2" t="n">
        <v>4</v>
      </c>
      <c r="AT39" s="2" t="n">
        <f aca="false">((AN39*15)+(AO39*30)+(AP39*30)+(AQ39*30)+(AR39*15))-(AN39*120)</f>
        <v>8910</v>
      </c>
      <c r="AU39" s="2" t="n">
        <f aca="false">((AN39*15)+(AO39*30)+(AP39*30)+(AQ39*30)+(AR39*15))</f>
        <v>21990</v>
      </c>
      <c r="AV39" s="2" t="n">
        <v>4.9</v>
      </c>
      <c r="AW39" s="5" t="n">
        <f aca="false">10000/SQRT((AN39*BC39)*(AVERAGE(AN39:AR39)*AVERAGE(BC39:BG39)))</f>
        <v>3.01950467834345</v>
      </c>
      <c r="AX39" s="3" t="n">
        <f aca="false">(AN39*BC39)/405</f>
        <v>3.14888888888889</v>
      </c>
      <c r="AY39" s="3" t="n">
        <v>1</v>
      </c>
      <c r="AZ39" s="3" t="n">
        <f aca="false">1/(LOG(BC39)+LOG(AN39))</f>
        <v>0.321997688114834</v>
      </c>
      <c r="BA39" s="3" t="n">
        <f aca="false">(BD39-BC39)/(AO39-AN39)</f>
        <v>0.482692307692308</v>
      </c>
      <c r="BB39" s="3" t="n">
        <f aca="false">(20*BC39)/((AN39/18)-3.5)</f>
        <v>91.5652173913044</v>
      </c>
      <c r="BC39" s="4" t="n">
        <v>11.7</v>
      </c>
      <c r="BD39" s="4" t="n">
        <v>36.8</v>
      </c>
      <c r="BE39" s="4" t="n">
        <v>40.8</v>
      </c>
      <c r="BF39" s="4" t="n">
        <v>70.4</v>
      </c>
      <c r="BG39" s="4" t="n">
        <v>82.7</v>
      </c>
      <c r="BH39" s="3" t="n">
        <f aca="false">((BC39*15)+(BD39*30)+(BE39*30)+(BF39*30)+(BG39*15))-(BC39*120)</f>
        <v>4452</v>
      </c>
      <c r="BI39" s="3" t="n">
        <f aca="false">((BC39*15)+(BD39*30)+(BE39*30)+(BF39*30)+(BG39*15))</f>
        <v>5856</v>
      </c>
      <c r="BJ39" s="3" t="n">
        <f aca="false">(1/BC39)</f>
        <v>0.0854700854700855</v>
      </c>
      <c r="BK39" s="3" t="n">
        <f aca="false">(BI39/AU39)</f>
        <v>0.266302864938608</v>
      </c>
      <c r="BL39" s="3" t="n">
        <f aca="false">(AW39*BK39)</f>
        <v>0.804102746538393</v>
      </c>
      <c r="BM39" s="5" t="n">
        <f aca="false">(BA39*BJ39)</f>
        <v>0.0412557527942143</v>
      </c>
      <c r="BV39" s="2" t="n">
        <v>172</v>
      </c>
      <c r="BW39" s="2" t="n">
        <v>0</v>
      </c>
      <c r="BX39" s="2" t="n">
        <v>38</v>
      </c>
      <c r="BY39" s="2" t="n">
        <v>1</v>
      </c>
      <c r="BZ39" s="2" t="n">
        <v>112</v>
      </c>
      <c r="CA39" s="2" t="n">
        <v>0</v>
      </c>
      <c r="CB39" s="2" t="n">
        <v>22</v>
      </c>
      <c r="CC39" s="2" t="n">
        <v>111</v>
      </c>
      <c r="CD39" s="2" t="n">
        <v>0</v>
      </c>
      <c r="CE39" s="2" t="n">
        <v>5</v>
      </c>
      <c r="CF39" s="2" t="n">
        <v>69</v>
      </c>
      <c r="CG39" s="2" t="n">
        <v>24.85</v>
      </c>
      <c r="CH39" s="2" t="n">
        <v>160</v>
      </c>
      <c r="CI39" s="2" t="n">
        <v>100</v>
      </c>
      <c r="CJ39" s="2" t="n">
        <v>491</v>
      </c>
      <c r="CK39" s="2" t="n">
        <v>1.62</v>
      </c>
      <c r="CN39" s="6" t="n">
        <v>42332</v>
      </c>
      <c r="CO39" s="2" t="n">
        <v>110</v>
      </c>
      <c r="CP39" s="2" t="n">
        <v>80</v>
      </c>
      <c r="CQ39" s="2" t="n">
        <v>30</v>
      </c>
      <c r="CR39" s="3" t="n">
        <v>90</v>
      </c>
      <c r="CS39" s="2" t="n">
        <v>106.6</v>
      </c>
      <c r="CT39" s="22" t="n">
        <v>41.640625</v>
      </c>
      <c r="CU39" s="2" t="n">
        <v>111</v>
      </c>
      <c r="CV39" s="2" t="n">
        <v>124.5</v>
      </c>
      <c r="CX39" s="2" t="n">
        <v>0.69375</v>
      </c>
      <c r="CY39" s="2" t="n">
        <v>0.891566265060241</v>
      </c>
      <c r="CZ39" s="2" t="n">
        <v>52.8</v>
      </c>
      <c r="DA39" s="2" t="n">
        <v>56.3</v>
      </c>
      <c r="DB39" s="2" t="n">
        <v>50.3</v>
      </c>
      <c r="DC39" s="2" t="n">
        <v>17</v>
      </c>
      <c r="DD39" s="2" t="n">
        <v>34.3</v>
      </c>
      <c r="DE39" s="2" t="n">
        <v>47.8</v>
      </c>
      <c r="DF39" s="2" t="n">
        <v>2.5</v>
      </c>
      <c r="DG39" s="2" t="n">
        <v>83</v>
      </c>
      <c r="DH39" s="2" t="n">
        <v>161</v>
      </c>
      <c r="DI39" s="2" t="n">
        <v>201</v>
      </c>
      <c r="DJ39" s="2" t="n">
        <v>210</v>
      </c>
      <c r="DK39" s="2" t="n">
        <v>206</v>
      </c>
      <c r="DL39" s="3" t="n">
        <v>5</v>
      </c>
      <c r="DM39" s="7" t="n">
        <v>3</v>
      </c>
      <c r="DN39" s="2" t="n">
        <f aca="false">((DG39*15)+(DH39*30)+(DI39*30)+(DJ39*30)+(DK39*15))-(DG39*120)</f>
        <v>11535</v>
      </c>
      <c r="DO39" s="2" t="n">
        <f aca="false">((DG39*15)+(DH39*30)+(DI39*30)+(DJ39*30)+(DK39*15))</f>
        <v>21495</v>
      </c>
      <c r="DP39" s="3" t="n">
        <f aca="false">10000/SQRT((DG39*DU39)*(AVERAGE(DG39:DK39)*AVERAGE(DU39:DY39)))</f>
        <v>2.77598274351792</v>
      </c>
      <c r="DQ39" s="3" t="n">
        <f aca="false">(DG39*DU39)/405</f>
        <v>2.78716049382716</v>
      </c>
      <c r="DR39" s="3" t="n">
        <f aca="false">1/(LOG(DU39)+LOG(DG39))</f>
        <v>0.327587771330476</v>
      </c>
      <c r="DS39" s="3" t="n">
        <f aca="false">(DV39-DU39)/(DH39-DG39)</f>
        <v>0.483333333333333</v>
      </c>
      <c r="DT39" s="3" t="n">
        <f aca="false">(20*DU39)/((DG39/18)-3.5)</f>
        <v>244.8</v>
      </c>
      <c r="DU39" s="2" t="n">
        <v>13.6</v>
      </c>
      <c r="DV39" s="2" t="n">
        <v>51.3</v>
      </c>
      <c r="DW39" s="2" t="n">
        <v>70.7</v>
      </c>
      <c r="DX39" s="2" t="n">
        <v>85.2</v>
      </c>
      <c r="DY39" s="2" t="n">
        <v>113</v>
      </c>
      <c r="DZ39" s="2" t="n">
        <f aca="false">((DU39*15)+(DV39*30)+(DW39*30)+(DX39*30)+(DY39*15))-(DU39*120)</f>
        <v>6483</v>
      </c>
      <c r="EA39" s="2" t="n">
        <f aca="false">((DU39*15)+(DV39*30)+(DW39*30)+(DX39*30)+(DY39*15))</f>
        <v>8115</v>
      </c>
      <c r="EB39" s="2" t="n">
        <f aca="false">(1/DU39)</f>
        <v>0.0735294117647059</v>
      </c>
      <c r="EC39" s="2" t="n">
        <f aca="false">(EA39/DO39)</f>
        <v>0.377529658060014</v>
      </c>
      <c r="ED39" s="2" t="n">
        <f aca="false">(DP39*EC39)</f>
        <v>1.04801581594082</v>
      </c>
      <c r="EE39" s="2" t="n">
        <f aca="false">(DS39*EB39)</f>
        <v>0.0355392156862745</v>
      </c>
      <c r="EF39" s="2" t="n">
        <v>5.29</v>
      </c>
      <c r="EG39" s="2" t="n">
        <v>172</v>
      </c>
      <c r="EH39" s="2" t="n">
        <v>43</v>
      </c>
      <c r="EI39" s="2" t="n">
        <v>96</v>
      </c>
      <c r="EJ39" s="2" t="n">
        <v>33</v>
      </c>
      <c r="EK39" s="2" t="n">
        <v>163</v>
      </c>
      <c r="EL39" s="6" t="n">
        <v>42548</v>
      </c>
      <c r="EM39" s="2" t="n">
        <v>110</v>
      </c>
      <c r="EN39" s="2" t="n">
        <v>75</v>
      </c>
      <c r="EO39" s="2" t="n">
        <v>35</v>
      </c>
      <c r="EP39" s="3" t="n">
        <v>86.6666666666667</v>
      </c>
      <c r="EQ39" s="2" t="n">
        <v>103.4</v>
      </c>
      <c r="ER39" s="22" t="n">
        <v>40.390625</v>
      </c>
      <c r="ES39" s="2" t="n">
        <v>107.5</v>
      </c>
      <c r="ET39" s="2" t="n">
        <v>130.2</v>
      </c>
      <c r="EU39" s="2" t="n">
        <v>115</v>
      </c>
      <c r="EV39" s="2" t="n">
        <v>0.671875</v>
      </c>
      <c r="EW39" s="2" t="n">
        <v>0.825652841781874</v>
      </c>
      <c r="EX39" s="2" t="n">
        <v>50.4</v>
      </c>
      <c r="EY39" s="2" t="n">
        <v>15</v>
      </c>
      <c r="EZ39" s="2" t="n">
        <v>36</v>
      </c>
      <c r="FA39" s="2" t="n">
        <v>48.7</v>
      </c>
      <c r="FB39" s="2" t="n">
        <v>2.6</v>
      </c>
      <c r="FC39" s="2" t="n">
        <v>97</v>
      </c>
      <c r="FD39" s="2" t="n">
        <v>161</v>
      </c>
      <c r="FE39" s="2" t="n">
        <v>178</v>
      </c>
      <c r="FF39" s="2" t="n">
        <v>196</v>
      </c>
      <c r="FG39" s="2" t="n">
        <v>188</v>
      </c>
      <c r="FH39" s="2" t="s">
        <v>720</v>
      </c>
      <c r="FI39" s="8" t="n">
        <v>3</v>
      </c>
      <c r="FJ39" s="2" t="n">
        <f aca="false">((FC39*15)+(FD39*30)+(FE39*30)+(FF39*30)+(FG39*15))-(FC39*120)</f>
        <v>8685</v>
      </c>
      <c r="FK39" s="2" t="n">
        <f aca="false">((FC39*15)+(FD39*30)+(FE39*30)+(FF39*30)+(FG39*15))</f>
        <v>20325</v>
      </c>
      <c r="FL39" s="2" t="n">
        <f aca="false">10000/SQRT((FC39*FQ39)*(AVERAGE(FC39:FG39)*AVERAGE(FQ39:FU39)))</f>
        <v>2.05726845210417</v>
      </c>
      <c r="FM39" s="2" t="n">
        <f aca="false">(FC39*FQ39)/405</f>
        <v>4.93382716049383</v>
      </c>
      <c r="FN39" s="2" t="n">
        <f aca="false">1/(LOG(FQ39)+LOG(FC39))</f>
        <v>0.302971640868386</v>
      </c>
      <c r="FO39" s="2" t="n">
        <f aca="false">(FR39-FQ39)/(FD39-FC39)</f>
        <v>0.665625</v>
      </c>
      <c r="FP39" s="2" t="n">
        <f aca="false">(20*FQ39)/((FC39/18)-3.5)</f>
        <v>218.117647058823</v>
      </c>
      <c r="FQ39" s="2" t="n">
        <v>20.6</v>
      </c>
      <c r="FR39" s="2" t="n">
        <v>63.2</v>
      </c>
      <c r="FS39" s="2" t="n">
        <v>86.6</v>
      </c>
      <c r="FT39" s="2" t="n">
        <v>92.9</v>
      </c>
      <c r="FU39" s="2" t="n">
        <v>97.2</v>
      </c>
      <c r="FV39" s="2" t="n">
        <f aca="false">((FQ39*15)+(FR39*30)+(FS39*30)+(FT39*30)+(FU39*15))-(FQ39*120)</f>
        <v>6576</v>
      </c>
      <c r="FW39" s="2" t="n">
        <f aca="false">((FQ39*15)+(FR39*30)+(FS39*30)+(FT39*30)+(FU39*15))</f>
        <v>9048</v>
      </c>
      <c r="FX39" s="2" t="n">
        <f aca="false">(1/FQ39)</f>
        <v>0.0485436893203883</v>
      </c>
      <c r="FY39" s="2" t="n">
        <f aca="false">(FW39/FK39)</f>
        <v>0.445166051660517</v>
      </c>
      <c r="FZ39" s="2" t="n">
        <f aca="false">(FL39*FY39)</f>
        <v>0.915826074028958</v>
      </c>
      <c r="GA39" s="2" t="n">
        <f aca="false">(FO39*FX39)</f>
        <v>0.0323118932038835</v>
      </c>
      <c r="GB39" s="2" t="n">
        <v>5.55</v>
      </c>
      <c r="GC39" s="2" t="n">
        <v>172</v>
      </c>
      <c r="GD39" s="2" t="n">
        <v>39</v>
      </c>
      <c r="GE39" s="2" t="n">
        <v>157</v>
      </c>
      <c r="GF39" s="9" t="n">
        <v>2216</v>
      </c>
      <c r="GG39" s="9" t="n">
        <v>81.5</v>
      </c>
      <c r="GH39" s="9" t="n">
        <v>79.3</v>
      </c>
      <c r="GI39" s="9" t="n">
        <v>27.3</v>
      </c>
      <c r="GJ39" s="9" t="n">
        <v>27.5</v>
      </c>
      <c r="GK39" s="9" t="n">
        <v>10.1</v>
      </c>
      <c r="GL39" s="9" t="n">
        <v>265</v>
      </c>
      <c r="GM39" s="9" t="n">
        <v>305.8</v>
      </c>
      <c r="GN39" s="9" t="n">
        <v>34.9</v>
      </c>
      <c r="GO39" s="9" t="n">
        <v>14.3</v>
      </c>
      <c r="GP39" s="9" t="n">
        <v>895</v>
      </c>
      <c r="GQ39" s="9" t="n">
        <v>1495</v>
      </c>
      <c r="GR39" s="9" t="n">
        <v>1.78</v>
      </c>
      <c r="GS39" s="9" t="n">
        <v>2.3</v>
      </c>
      <c r="GT39" s="9" t="n">
        <v>1.53</v>
      </c>
      <c r="GU39" s="9" t="n">
        <v>4.34</v>
      </c>
      <c r="GV39" s="9" t="n">
        <v>177.3</v>
      </c>
      <c r="GW39" s="9" t="n">
        <v>459.3</v>
      </c>
      <c r="GX39" s="9" t="n">
        <v>3.2</v>
      </c>
      <c r="GY39" s="9" t="n">
        <v>27.36</v>
      </c>
      <c r="GZ39" s="9" t="n">
        <v>1.6</v>
      </c>
      <c r="HA39" s="9" t="n">
        <v>1352</v>
      </c>
      <c r="HB39" s="9" t="n">
        <v>18.59</v>
      </c>
      <c r="HC39" s="9" t="n">
        <v>2892</v>
      </c>
      <c r="HD39" s="9" t="n">
        <v>270</v>
      </c>
      <c r="HE39" s="9" t="n">
        <v>3359</v>
      </c>
      <c r="HF39" s="9" t="n">
        <v>1072</v>
      </c>
      <c r="HG39" s="9" t="n">
        <v>27</v>
      </c>
      <c r="HH39" s="9" t="n">
        <v>6.3</v>
      </c>
      <c r="HI39" s="9" t="n">
        <v>0</v>
      </c>
      <c r="HK39" s="2" t="n">
        <v>23</v>
      </c>
      <c r="HL39" s="2" t="n">
        <v>1</v>
      </c>
      <c r="HM39" s="2" t="n">
        <v>1</v>
      </c>
      <c r="HN39" s="2" t="n">
        <v>27.5501174926758</v>
      </c>
      <c r="HO39" s="2" t="n">
        <v>254.776992797852</v>
      </c>
      <c r="HP39" s="2" t="n">
        <v>0.06</v>
      </c>
      <c r="HQ39" s="2" t="n">
        <v>1</v>
      </c>
      <c r="HR39" s="2" t="n">
        <v>4</v>
      </c>
      <c r="HS39" s="2" t="n">
        <v>2</v>
      </c>
      <c r="HT39" s="2" t="n">
        <v>2659.05004882812</v>
      </c>
      <c r="HU39" s="2" t="n">
        <v>113.099998474121</v>
      </c>
      <c r="HV39" s="2" t="n">
        <v>58.7900009155274</v>
      </c>
      <c r="HW39" s="2" t="n">
        <v>66.0299987792969</v>
      </c>
      <c r="HX39" s="2" t="n">
        <v>21.7800006866455</v>
      </c>
      <c r="HY39" s="2" t="n">
        <v>349.040008544922</v>
      </c>
      <c r="HZ39" s="2" t="n">
        <v>51.3300018310547</v>
      </c>
      <c r="IA39" s="2" t="n">
        <v>29.0200004577637</v>
      </c>
      <c r="IB39" s="2" t="n">
        <v>10.8500003814697</v>
      </c>
      <c r="IC39" s="2" t="n">
        <v>99.879997253418</v>
      </c>
      <c r="ID39" s="2" t="n">
        <v>1.12999999523163</v>
      </c>
      <c r="IE39" s="2" t="n">
        <v>18.6399993896484</v>
      </c>
      <c r="IF39" s="2" t="n">
        <v>7.26999998092651</v>
      </c>
      <c r="IG39" s="2" t="n">
        <v>27.3600006103516</v>
      </c>
      <c r="IH39" s="2" t="n">
        <v>26.5599994659424</v>
      </c>
      <c r="II39" s="2" t="n">
        <v>12.8199996948242</v>
      </c>
      <c r="IJ39" s="2" t="n">
        <v>9.10000038146973</v>
      </c>
      <c r="IK39" s="2" t="n">
        <v>14.1300001144409</v>
      </c>
      <c r="IL39" s="2" t="n">
        <v>3.19000005722046</v>
      </c>
      <c r="IM39" s="2" t="n">
        <v>3.4300000667572</v>
      </c>
      <c r="IN39" s="2" t="n">
        <v>1.21000003814697</v>
      </c>
      <c r="IO39" s="2" t="n">
        <v>1774.16003417969</v>
      </c>
      <c r="IP39" s="2" t="n">
        <v>14.1899995803833</v>
      </c>
      <c r="IQ39" s="2" t="n">
        <v>2.78999996185303</v>
      </c>
      <c r="IR39" s="2" t="n">
        <v>445.649993896484</v>
      </c>
      <c r="IS39" s="2" t="n">
        <v>2212.05004882813</v>
      </c>
      <c r="IT39" s="2" t="n">
        <v>4569.41015625</v>
      </c>
      <c r="IU39" s="2" t="n">
        <v>1750.72998046875</v>
      </c>
      <c r="IV39" s="2" t="n">
        <v>12.9300003051758</v>
      </c>
      <c r="IW39" s="2" t="n">
        <v>2.59999990463257</v>
      </c>
      <c r="IX39" s="2" t="n">
        <v>2.64000010490417</v>
      </c>
      <c r="IY39" s="2" t="n">
        <v>71.2699966430664</v>
      </c>
      <c r="IZ39" s="2" t="n">
        <v>248.110000610352</v>
      </c>
      <c r="JA39" s="2" t="n">
        <v>1.95000004768372</v>
      </c>
      <c r="JB39" s="2" t="n">
        <v>3.17000007629395</v>
      </c>
      <c r="JC39" s="2" t="n">
        <v>24.9300003051758</v>
      </c>
      <c r="JD39" s="2" t="n">
        <v>10.6999998092651</v>
      </c>
      <c r="JE39" s="2" t="n">
        <v>2.53999996185303</v>
      </c>
      <c r="JF39" s="2" t="n">
        <v>0.209999993443489</v>
      </c>
      <c r="JG39" s="2" t="n">
        <v>340.679992675781</v>
      </c>
      <c r="JH39" s="2" t="n">
        <v>5.44000005722046</v>
      </c>
      <c r="JI39" s="2" t="n">
        <v>99.8499984741211</v>
      </c>
      <c r="JJ39" s="2" t="n">
        <v>6783.68994140625</v>
      </c>
      <c r="JK39" s="2" t="n">
        <v>7093.93017578125</v>
      </c>
      <c r="JL39" s="2" t="n">
        <v>49</v>
      </c>
      <c r="JM39" s="2" t="n">
        <v>3351.46997070312</v>
      </c>
      <c r="JN39" s="2" t="n">
        <v>660.789978027344</v>
      </c>
      <c r="JO39" s="2" t="n">
        <v>4148.9501953125</v>
      </c>
      <c r="JP39" s="2" t="n">
        <v>2488.76000976562</v>
      </c>
      <c r="JQ39" s="2" t="n">
        <v>396.010009765625</v>
      </c>
      <c r="JR39" s="2" t="n">
        <v>10.4499998092651</v>
      </c>
      <c r="JS39" s="2" t="n">
        <v>10.25</v>
      </c>
      <c r="JT39" s="2" t="n">
        <v>27.4099998474121</v>
      </c>
      <c r="JU39" s="2" t="n">
        <v>33.4700012207031</v>
      </c>
      <c r="JV39" s="2" t="n">
        <v>19.9599990844727</v>
      </c>
      <c r="JW39" s="2" t="n">
        <v>497.850006103516</v>
      </c>
      <c r="JX39" s="2" t="n">
        <v>0.790000021457672</v>
      </c>
      <c r="JY39" s="2" t="n">
        <v>6.42999982833862</v>
      </c>
      <c r="JZ39" s="2" t="n">
        <v>94.7300033569336</v>
      </c>
      <c r="KA39" s="2" t="n">
        <v>76.4599990844727</v>
      </c>
      <c r="KB39" s="2" t="n">
        <v>0.100000001490116</v>
      </c>
      <c r="KC39" s="2" t="n">
        <v>0.0599999986588955</v>
      </c>
      <c r="KD39" s="2" t="n">
        <v>0.0599999986588955</v>
      </c>
      <c r="KE39" s="2" t="n">
        <v>0.119999997317791</v>
      </c>
      <c r="KF39" s="2" t="n">
        <v>0.129999995231628</v>
      </c>
      <c r="KG39" s="2" t="n">
        <v>0.0599999986588955</v>
      </c>
      <c r="KH39" s="2" t="n">
        <v>0.819999992847443</v>
      </c>
      <c r="KI39" s="2" t="n">
        <v>0.579999983310699</v>
      </c>
      <c r="KJ39" s="2" t="n">
        <v>14.9499998092651</v>
      </c>
      <c r="KK39" s="2" t="n">
        <v>5.57000017166138</v>
      </c>
      <c r="KL39" s="2" t="n">
        <v>4.53999996185303</v>
      </c>
      <c r="KM39" s="2" t="n">
        <v>1.94000005722046</v>
      </c>
      <c r="KN39" s="2" t="n">
        <v>3.13000011444092</v>
      </c>
      <c r="KO39" s="2" t="n">
        <v>0.0199999995529652</v>
      </c>
      <c r="KP39" s="2" t="n">
        <v>28.7800006866455</v>
      </c>
      <c r="KQ39" s="2" t="n">
        <v>9.3100004196167</v>
      </c>
      <c r="KR39" s="2" t="n">
        <v>1.04999995231628</v>
      </c>
      <c r="KS39" s="2" t="n">
        <v>0.490000009536743</v>
      </c>
      <c r="KT39" s="2" t="n">
        <v>0.00999999977648258</v>
      </c>
      <c r="KU39" s="2" t="n">
        <v>16.1700000762939</v>
      </c>
      <c r="KV39" s="2" t="n">
        <v>5.71999979019165</v>
      </c>
      <c r="KW39" s="2" t="n">
        <v>0.100000001490116</v>
      </c>
      <c r="KX39" s="2" t="n">
        <v>0.209999993443489</v>
      </c>
      <c r="KY39" s="2" t="n">
        <v>1.02999997138977</v>
      </c>
      <c r="KZ39" s="2" t="n">
        <v>0.620000004768372</v>
      </c>
      <c r="LA39" s="2" t="n">
        <v>0</v>
      </c>
      <c r="LB39" s="2" t="n">
        <v>0.300000011920929</v>
      </c>
      <c r="LC39" s="2" t="n">
        <v>0.0700000002980232</v>
      </c>
      <c r="LD39" s="2" t="n">
        <v>0.0399999991059303</v>
      </c>
      <c r="LE39" s="2" t="n">
        <v>0</v>
      </c>
      <c r="LF39" s="2" t="n">
        <v>0.0500000007450581</v>
      </c>
      <c r="LG39" s="2" t="n">
        <v>0.109999999403954</v>
      </c>
      <c r="LH39" s="2" t="n">
        <v>0.00999999977648258</v>
      </c>
      <c r="LI39" s="2" t="n">
        <v>168.059112548828</v>
      </c>
    </row>
    <row r="40" customFormat="false" ht="13.8" hidden="false" customHeight="false" outlineLevel="0" collapsed="false">
      <c r="A40" s="1" t="n">
        <v>31151</v>
      </c>
      <c r="B40" s="2" t="n">
        <v>1</v>
      </c>
      <c r="C40" s="2" t="n">
        <v>2</v>
      </c>
      <c r="D40" s="2" t="n">
        <v>53</v>
      </c>
      <c r="E40" s="21" t="s">
        <v>1407</v>
      </c>
      <c r="F40" s="21" t="s">
        <v>1407</v>
      </c>
      <c r="G40" s="2" t="n">
        <v>0</v>
      </c>
      <c r="H40" s="2" t="n">
        <v>1</v>
      </c>
      <c r="I40" s="2" t="n">
        <v>1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1</v>
      </c>
      <c r="Q40" s="2" t="n">
        <v>0</v>
      </c>
      <c r="R40" s="2" t="n">
        <v>1</v>
      </c>
      <c r="S40" s="2" t="n">
        <f aca="false">SUM(G40:R40)</f>
        <v>4</v>
      </c>
      <c r="T40" s="2" t="n">
        <v>160</v>
      </c>
      <c r="U40" s="2" t="n">
        <v>100</v>
      </c>
      <c r="V40" s="2" t="n">
        <f aca="false">T40-U40</f>
        <v>60</v>
      </c>
      <c r="W40" s="3" t="n">
        <f aca="false">U40+((T40-U40)/3)</f>
        <v>120</v>
      </c>
      <c r="X40" s="4" t="n">
        <v>80.4</v>
      </c>
      <c r="Y40" s="4" t="n">
        <v>157</v>
      </c>
      <c r="Z40" s="3" t="n">
        <v>32.6179561036959</v>
      </c>
      <c r="AA40" s="3" t="n">
        <v>2</v>
      </c>
      <c r="AB40" s="4" t="n">
        <v>97.3</v>
      </c>
      <c r="AC40" s="4" t="n">
        <v>112.5</v>
      </c>
      <c r="AD40" s="3" t="n">
        <v>0.619745222929936</v>
      </c>
      <c r="AE40" s="3" t="n">
        <v>0.864888888888889</v>
      </c>
      <c r="AF40" s="3" t="n">
        <v>107.2</v>
      </c>
      <c r="AG40" s="4" t="n">
        <v>42.9</v>
      </c>
      <c r="AH40" s="4" t="n">
        <v>34.5</v>
      </c>
      <c r="AI40" s="4" t="n">
        <v>45.9</v>
      </c>
      <c r="AJ40" s="2" t="n">
        <v>11</v>
      </c>
      <c r="AK40" s="4" t="n">
        <v>40.4</v>
      </c>
      <c r="AL40" s="4" t="n">
        <v>43.6</v>
      </c>
      <c r="AM40" s="4" t="n">
        <v>2.3</v>
      </c>
      <c r="AN40" s="2" t="n">
        <v>116</v>
      </c>
      <c r="AO40" s="2" t="n">
        <v>137</v>
      </c>
      <c r="AP40" s="2" t="n">
        <v>203</v>
      </c>
      <c r="AQ40" s="2" t="n">
        <v>256</v>
      </c>
      <c r="AR40" s="2" t="n">
        <v>250</v>
      </c>
      <c r="AS40" s="2" t="n">
        <v>5</v>
      </c>
      <c r="AT40" s="2" t="n">
        <f aca="false">((AN40*15)+(AO40*30)+(AP40*30)+(AQ40*30)+(AR40*15))-(AN40*120)</f>
        <v>9450</v>
      </c>
      <c r="AU40" s="2" t="n">
        <f aca="false">((AN40*15)+(AO40*30)+(AP40*30)+(AQ40*30)+(AR40*15))</f>
        <v>23370</v>
      </c>
      <c r="AV40" s="2" t="n">
        <v>5.09</v>
      </c>
      <c r="AW40" s="5" t="n">
        <f aca="false">10000/SQRT((AN40*BC40)*(AVERAGE(AN40:AR40)*AVERAGE(BC40:BG40)))</f>
        <v>2.21056224700751</v>
      </c>
      <c r="AX40" s="3" t="n">
        <f aca="false">(AN40*BC40)/405</f>
        <v>3.86666666666667</v>
      </c>
      <c r="AY40" s="3" t="n">
        <v>1</v>
      </c>
      <c r="AZ40" s="3" t="n">
        <f aca="false">1/(LOG(BC40)+LOG(AN40))</f>
        <v>0.313009446572837</v>
      </c>
      <c r="BA40" s="3" t="n">
        <f aca="false">(BD40-BC40)/(AO40-AN40)</f>
        <v>0.780952380952381</v>
      </c>
      <c r="BB40" s="3" t="n">
        <f aca="false">(20*BC40)/((AN40/18)-3.5)</f>
        <v>91.6981132075472</v>
      </c>
      <c r="BC40" s="2" t="n">
        <v>13.5</v>
      </c>
      <c r="BD40" s="2" t="n">
        <v>29.9</v>
      </c>
      <c r="BE40" s="2" t="n">
        <v>89.2</v>
      </c>
      <c r="BF40" s="2" t="n">
        <v>103</v>
      </c>
      <c r="BG40" s="2" t="n">
        <v>104</v>
      </c>
      <c r="BH40" s="3" t="n">
        <f aca="false">((BC40*15)+(BD40*30)+(BE40*30)+(BF40*30)+(BG40*15))-(BC40*120)</f>
        <v>6805.5</v>
      </c>
      <c r="BI40" s="3" t="n">
        <f aca="false">((BC40*15)+(BD40*30)+(BE40*30)+(BF40*30)+(BG40*15))</f>
        <v>8425.5</v>
      </c>
      <c r="BJ40" s="3" t="n">
        <f aca="false">(1/BC40)</f>
        <v>0.0740740740740741</v>
      </c>
      <c r="BK40" s="3" t="n">
        <f aca="false">(BI40/AU40)</f>
        <v>0.360526315789474</v>
      </c>
      <c r="BL40" s="3" t="n">
        <f aca="false">(AW40*BK40)</f>
        <v>0.796965862736919</v>
      </c>
      <c r="BM40" s="5" t="n">
        <f aca="false">(BA40*BJ40)</f>
        <v>0.0578483245149912</v>
      </c>
      <c r="BQ40" s="2" t="n">
        <v>1.81</v>
      </c>
      <c r="BV40" s="2" t="n">
        <v>168</v>
      </c>
      <c r="BW40" s="2" t="n">
        <v>0</v>
      </c>
      <c r="BX40" s="2" t="n">
        <v>30</v>
      </c>
      <c r="BY40" s="2" t="n">
        <v>1</v>
      </c>
      <c r="BZ40" s="2" t="n">
        <v>116</v>
      </c>
      <c r="CA40" s="2" t="n">
        <v>0</v>
      </c>
      <c r="CB40" s="2" t="n">
        <v>22</v>
      </c>
      <c r="CC40" s="2" t="n">
        <v>111</v>
      </c>
      <c r="CD40" s="2" t="n">
        <v>0</v>
      </c>
      <c r="CE40" s="2" t="n">
        <v>5</v>
      </c>
      <c r="CN40" s="6" t="n">
        <v>42747</v>
      </c>
      <c r="CR40" s="3"/>
      <c r="CS40" s="2" t="n">
        <v>80.9</v>
      </c>
      <c r="CT40" s="22" t="n">
        <v>32.8208040894154</v>
      </c>
      <c r="CU40" s="2" t="n">
        <v>96.5</v>
      </c>
      <c r="CV40" s="2" t="n">
        <v>105.8</v>
      </c>
      <c r="CW40" s="2" t="n">
        <v>116</v>
      </c>
      <c r="CX40" s="2" t="n">
        <v>0.614649681528662</v>
      </c>
      <c r="CY40" s="2" t="n">
        <v>0.912098298676749</v>
      </c>
      <c r="CZ40" s="2" t="n">
        <v>49.1</v>
      </c>
      <c r="DG40" s="2" t="n">
        <v>120</v>
      </c>
      <c r="DH40" s="2" t="n">
        <v>207</v>
      </c>
      <c r="DI40" s="2" t="n">
        <v>274</v>
      </c>
      <c r="DJ40" s="2" t="n">
        <v>244</v>
      </c>
      <c r="DK40" s="2" t="n">
        <v>205</v>
      </c>
      <c r="DL40" s="3" t="n">
        <v>5</v>
      </c>
      <c r="DM40" s="7" t="n">
        <v>2</v>
      </c>
      <c r="DN40" s="2" t="n">
        <f aca="false">((DG40*15)+(DH40*30)+(DI40*30)+(DJ40*30)+(DK40*15))-(DG40*120)</f>
        <v>12225</v>
      </c>
      <c r="DO40" s="2" t="n">
        <f aca="false">((DG40*15)+(DH40*30)+(DI40*30)+(DJ40*30)+(DK40*15))</f>
        <v>26625</v>
      </c>
      <c r="DP40" s="3" t="n">
        <f aca="false">10000/SQRT((DG40*DU40)*(AVERAGE(DG40:DK40)*AVERAGE(DU40:DY40)))</f>
        <v>1.57156103176673</v>
      </c>
      <c r="DQ40" s="3" t="n">
        <f aca="false">(DG40*DU40)/405</f>
        <v>5.74814814814815</v>
      </c>
      <c r="DR40" s="3" t="n">
        <f aca="false">1/(LOG(DU40)+LOG(DG40))</f>
        <v>0.297001798682863</v>
      </c>
      <c r="DS40" s="3" t="n">
        <f aca="false">(DV40-DU40)/(DH40-DG40)</f>
        <v>0.327586206896552</v>
      </c>
      <c r="DT40" s="3" t="n">
        <f aca="false">(20*DU40)/((DG40/18)-3.5)</f>
        <v>122.526315789474</v>
      </c>
      <c r="DU40" s="23" t="n">
        <v>19.4</v>
      </c>
      <c r="DV40" s="23" t="n">
        <v>47.9</v>
      </c>
      <c r="DW40" s="23" t="n">
        <v>98.8</v>
      </c>
      <c r="DX40" s="23" t="n">
        <v>115</v>
      </c>
      <c r="DY40" s="23" t="n">
        <v>133</v>
      </c>
      <c r="DZ40" s="2" t="n">
        <f aca="false">((DU40*15)+(DV40*30)+(DW40*30)+(DX40*30)+(DY40*15))-(DU40*120)</f>
        <v>7809</v>
      </c>
      <c r="EA40" s="2" t="n">
        <f aca="false">((DU40*15)+(DV40*30)+(DW40*30)+(DX40*30)+(DY40*15))</f>
        <v>10137</v>
      </c>
      <c r="EB40" s="2" t="n">
        <f aca="false">(1/DU40)</f>
        <v>0.0515463917525773</v>
      </c>
      <c r="EC40" s="2" t="n">
        <f aca="false">(EA40/DO40)</f>
        <v>0.380732394366197</v>
      </c>
      <c r="ED40" s="2" t="n">
        <f aca="false">(DP40*EC40)</f>
        <v>0.59834419451716</v>
      </c>
      <c r="EE40" s="2" t="n">
        <f aca="false">(DS40*EB40)</f>
        <v>0.0168858869534305</v>
      </c>
      <c r="EF40" s="2" t="n">
        <v>6.12</v>
      </c>
      <c r="EG40" s="2" t="n">
        <v>171</v>
      </c>
      <c r="EH40" s="2" t="n">
        <v>33</v>
      </c>
      <c r="EK40" s="2" t="n">
        <v>80</v>
      </c>
      <c r="EL40" s="6" t="n">
        <v>42922</v>
      </c>
      <c r="EM40" s="2" t="n">
        <v>144</v>
      </c>
      <c r="EN40" s="2" t="n">
        <v>84</v>
      </c>
      <c r="EO40" s="2" t="n">
        <v>60</v>
      </c>
      <c r="EP40" s="3" t="n">
        <v>104</v>
      </c>
      <c r="EQ40" s="2" t="n">
        <v>79.2</v>
      </c>
      <c r="ER40" s="22" t="n">
        <v>32.1311209379691</v>
      </c>
      <c r="ES40" s="2" t="n">
        <v>96.5</v>
      </c>
      <c r="ET40" s="2" t="n">
        <v>118.2</v>
      </c>
      <c r="EU40" s="2" t="n">
        <v>107.1</v>
      </c>
      <c r="EV40" s="2" t="n">
        <v>0.614649681528662</v>
      </c>
      <c r="EW40" s="2" t="n">
        <v>0.816412859560068</v>
      </c>
      <c r="EX40" s="2" t="n">
        <v>41.4</v>
      </c>
      <c r="EY40" s="2" t="n">
        <v>10</v>
      </c>
      <c r="EZ40" s="2" t="n">
        <v>43.2</v>
      </c>
      <c r="FA40" s="2" t="n">
        <v>44.1</v>
      </c>
      <c r="FB40" s="2" t="n">
        <v>2.4</v>
      </c>
      <c r="FC40" s="2" t="n">
        <v>103</v>
      </c>
      <c r="FD40" s="2" t="n">
        <v>150</v>
      </c>
      <c r="FE40" s="2" t="n">
        <v>246</v>
      </c>
      <c r="FF40" s="2" t="n">
        <v>244</v>
      </c>
      <c r="FG40" s="2" t="n">
        <v>186</v>
      </c>
      <c r="FH40" s="2" t="s">
        <v>719</v>
      </c>
      <c r="FI40" s="8" t="n">
        <v>2</v>
      </c>
      <c r="FJ40" s="2" t="n">
        <f aca="false">((FC40*15)+(FD40*30)+(FE40*30)+(FF40*30)+(FG40*15))-(FC40*120)</f>
        <v>11175</v>
      </c>
      <c r="FK40" s="2" t="n">
        <f aca="false">((FC40*15)+(FD40*30)+(FE40*30)+(FF40*30)+(FG40*15))</f>
        <v>23535</v>
      </c>
      <c r="FL40" s="2" t="n">
        <f aca="false">10000/SQRT((FC40*FQ40)*(AVERAGE(FC40:FG40)*AVERAGE(FQ40:FU40)))</f>
        <v>1.74340936060626</v>
      </c>
      <c r="FM40" s="2" t="n">
        <f aca="false">(FC40*FQ40)/405</f>
        <v>4.47604938271605</v>
      </c>
      <c r="FN40" s="2" t="n">
        <f aca="false">1/(LOG(FQ40)+LOG(FC40))</f>
        <v>0.306903811127175</v>
      </c>
      <c r="FO40" s="2" t="n">
        <f aca="false">(FR40-FQ40)/(FD40-FC40)</f>
        <v>0.629787234042553</v>
      </c>
      <c r="FP40" s="2" t="n">
        <f aca="false">(20*FQ40)/((FC40/18)-3.5)</f>
        <v>158.4</v>
      </c>
      <c r="FQ40" s="23" t="n">
        <v>17.6</v>
      </c>
      <c r="FR40" s="23" t="n">
        <v>47.2</v>
      </c>
      <c r="FS40" s="23" t="n">
        <v>94.6</v>
      </c>
      <c r="FT40" s="23" t="n">
        <v>167</v>
      </c>
      <c r="FU40" s="23" t="n">
        <v>162</v>
      </c>
      <c r="FV40" s="2" t="n">
        <f aca="false">((FQ40*15)+(FR40*30)+(FS40*30)+(FT40*30)+(FU40*15))-(FQ40*120)</f>
        <v>9846</v>
      </c>
      <c r="FW40" s="2" t="n">
        <f aca="false">((FQ40*15)+(FR40*30)+(FS40*30)+(FT40*30)+(FU40*15))</f>
        <v>11958</v>
      </c>
      <c r="FX40" s="2" t="n">
        <f aca="false">(1/FQ40)</f>
        <v>0.0568181818181818</v>
      </c>
      <c r="FY40" s="2" t="n">
        <f aca="false">(FW40/FK40)</f>
        <v>0.508094327597196</v>
      </c>
      <c r="FZ40" s="2" t="n">
        <f aca="false">(FL40*FY40)</f>
        <v>0.885816406803894</v>
      </c>
      <c r="GA40" s="2" t="n">
        <f aca="false">(FO40*FX40)</f>
        <v>0.0357833655705996</v>
      </c>
      <c r="GB40" s="2" t="n">
        <v>5.82</v>
      </c>
      <c r="GC40" s="2" t="n">
        <v>157</v>
      </c>
      <c r="GD40" s="2" t="n">
        <v>32</v>
      </c>
      <c r="GE40" s="2" t="n">
        <v>85</v>
      </c>
      <c r="HJ40" s="2" t="n">
        <v>38</v>
      </c>
      <c r="HK40" s="2" t="n">
        <v>38</v>
      </c>
      <c r="HL40" s="2" t="n">
        <v>1</v>
      </c>
      <c r="HM40" s="2" t="n">
        <v>1</v>
      </c>
      <c r="HN40" s="2" t="n">
        <v>21.2633895874023</v>
      </c>
      <c r="HO40" s="2" t="n">
        <v>321.386383056641</v>
      </c>
      <c r="HP40" s="2" t="n">
        <v>0.14</v>
      </c>
      <c r="HQ40" s="2" t="n">
        <v>5</v>
      </c>
      <c r="HR40" s="2" t="n">
        <v>4</v>
      </c>
      <c r="HS40" s="2" t="n">
        <v>3</v>
      </c>
      <c r="HT40" s="2" t="n">
        <v>1914.01000976563</v>
      </c>
      <c r="HU40" s="2" t="n">
        <v>67.1900024414063</v>
      </c>
      <c r="HV40" s="2" t="n">
        <v>28.7000007629395</v>
      </c>
      <c r="HW40" s="2" t="n">
        <v>31.3400001525879</v>
      </c>
      <c r="HX40" s="2" t="n">
        <v>17.3299999237061</v>
      </c>
      <c r="HY40" s="2" t="n">
        <v>320.950012207031</v>
      </c>
      <c r="HZ40" s="2" t="n">
        <v>34.0699996948242</v>
      </c>
      <c r="IA40" s="2" t="n">
        <v>39.2900009155273</v>
      </c>
      <c r="IB40" s="2" t="n">
        <v>6.8600001335144</v>
      </c>
      <c r="IC40" s="2" t="n">
        <v>133.179992675781</v>
      </c>
      <c r="ID40" s="2" t="n">
        <v>1.62000000476837</v>
      </c>
      <c r="IE40" s="2" t="n">
        <v>25.1599998474121</v>
      </c>
      <c r="IF40" s="2" t="n">
        <v>10.6300001144409</v>
      </c>
      <c r="IG40" s="2" t="n">
        <v>39.7200012207031</v>
      </c>
      <c r="IH40" s="2" t="n">
        <v>34.8400001525879</v>
      </c>
      <c r="II40" s="2" t="n">
        <v>22.8799991607666</v>
      </c>
      <c r="IJ40" s="2" t="n">
        <v>12.0699996948242</v>
      </c>
      <c r="IK40" s="2" t="n">
        <v>22.5200004577637</v>
      </c>
      <c r="IL40" s="2" t="n">
        <v>9.48999977111816</v>
      </c>
      <c r="IM40" s="2" t="n">
        <v>6.26000022888184</v>
      </c>
      <c r="IN40" s="2" t="n">
        <v>1.26999998092651</v>
      </c>
      <c r="IO40" s="2" t="n">
        <v>859.039978027344</v>
      </c>
      <c r="IP40" s="2" t="n">
        <v>14.1999998092651</v>
      </c>
      <c r="IQ40" s="2" t="n">
        <v>1.32000005245209</v>
      </c>
      <c r="IR40" s="2" t="n">
        <v>437.510009765625</v>
      </c>
      <c r="IS40" s="2" t="n">
        <v>1418.82995605469</v>
      </c>
      <c r="IT40" s="2" t="n">
        <v>3537.86010742188</v>
      </c>
      <c r="IU40" s="2" t="n">
        <v>1346.92004394531</v>
      </c>
      <c r="IV40" s="2" t="n">
        <v>8.42000007629395</v>
      </c>
      <c r="IW40" s="2" t="n">
        <v>1.88999998569489</v>
      </c>
      <c r="IX40" s="2" t="n">
        <v>4.46000003814697</v>
      </c>
      <c r="IY40" s="2" t="n">
        <v>41.2599983215332</v>
      </c>
      <c r="IZ40" s="2" t="n">
        <v>361.420013427734</v>
      </c>
      <c r="JA40" s="2" t="n">
        <v>1.52999997138977</v>
      </c>
      <c r="JB40" s="2" t="n">
        <v>1.44000005722046</v>
      </c>
      <c r="JC40" s="2" t="n">
        <v>18.1800003051758</v>
      </c>
      <c r="JD40" s="2" t="n">
        <v>4.86999988555908</v>
      </c>
      <c r="JE40" s="2" t="n">
        <v>1.87000000476837</v>
      </c>
      <c r="JF40" s="2" t="n">
        <v>0.28999999165535</v>
      </c>
      <c r="JG40" s="2" t="n">
        <v>445.649993896484</v>
      </c>
      <c r="JH40" s="2" t="n">
        <v>1.85000002384186</v>
      </c>
      <c r="JI40" s="2" t="n">
        <v>223.929992675781</v>
      </c>
      <c r="JJ40" s="2" t="n">
        <v>9772.6298828125</v>
      </c>
      <c r="JK40" s="2" t="n">
        <v>12461.58984375</v>
      </c>
      <c r="JL40" s="2" t="n">
        <v>140.630004882813</v>
      </c>
      <c r="JM40" s="2" t="n">
        <v>6280.509765625</v>
      </c>
      <c r="JN40" s="2" t="n">
        <v>814.320007324219</v>
      </c>
      <c r="JO40" s="2" t="n">
        <v>1536.76000976563</v>
      </c>
      <c r="JP40" s="2" t="n">
        <v>7015.52978515625</v>
      </c>
      <c r="JQ40" s="2" t="n">
        <v>72.1399993896484</v>
      </c>
      <c r="JR40" s="2" t="n">
        <v>8.85000038146973</v>
      </c>
      <c r="JS40" s="2" t="n">
        <v>9.42000007629395</v>
      </c>
      <c r="JT40" s="2" t="n">
        <v>15.3100004196167</v>
      </c>
      <c r="JU40" s="2" t="n">
        <v>18.7900009155273</v>
      </c>
      <c r="JV40" s="2" t="n">
        <v>10.8500003814697</v>
      </c>
      <c r="JW40" s="2" t="n">
        <v>161.660003662109</v>
      </c>
      <c r="JX40" s="2" t="n">
        <v>0</v>
      </c>
      <c r="JY40" s="2" t="n">
        <v>6.26000022888184</v>
      </c>
      <c r="JZ40" s="2" t="n">
        <v>153.929992675781</v>
      </c>
      <c r="KA40" s="2" t="n">
        <v>39.9500007629395</v>
      </c>
      <c r="KB40" s="2" t="n">
        <v>0.170000001788139</v>
      </c>
      <c r="KC40" s="2" t="n">
        <v>0.100000001490116</v>
      </c>
      <c r="KD40" s="2" t="n">
        <v>0.0599999986588955</v>
      </c>
      <c r="KE40" s="2" t="n">
        <v>0.189999997615814</v>
      </c>
      <c r="KF40" s="2" t="n">
        <v>0.370000004768372</v>
      </c>
      <c r="KG40" s="2" t="n">
        <v>0.0900000035762787</v>
      </c>
      <c r="KH40" s="2" t="n">
        <v>1.03999996185303</v>
      </c>
      <c r="KI40" s="2" t="n">
        <v>0.939999997615814</v>
      </c>
      <c r="KJ40" s="2" t="n">
        <v>9.3100004196167</v>
      </c>
      <c r="KK40" s="2" t="n">
        <v>4.96999979019165</v>
      </c>
      <c r="KL40" s="2" t="n">
        <v>4.13000011444092</v>
      </c>
      <c r="KM40" s="2" t="n">
        <v>1.57000005245209</v>
      </c>
      <c r="KN40" s="2" t="n">
        <v>1.3400000333786</v>
      </c>
      <c r="KO40" s="2" t="n">
        <v>0.0599999986588955</v>
      </c>
      <c r="KP40" s="2" t="n">
        <v>17.5</v>
      </c>
      <c r="KQ40" s="2" t="n">
        <v>8.94999980926514</v>
      </c>
      <c r="KR40" s="2" t="n">
        <v>0.610000014305115</v>
      </c>
      <c r="KS40" s="2" t="n">
        <v>0.200000002980232</v>
      </c>
      <c r="KT40" s="2" t="n">
        <v>0.0299999993294477</v>
      </c>
      <c r="KU40" s="2" t="n">
        <v>8.39999961853027</v>
      </c>
      <c r="KV40" s="2" t="n">
        <v>5.03999996185303</v>
      </c>
      <c r="KW40" s="2" t="n">
        <v>0.0399999991059303</v>
      </c>
      <c r="KX40" s="2" t="n">
        <v>0.0799999982118607</v>
      </c>
      <c r="KY40" s="2" t="n">
        <v>0.889999985694885</v>
      </c>
      <c r="KZ40" s="2" t="n">
        <v>0.639999985694885</v>
      </c>
      <c r="LA40" s="2" t="n">
        <v>0</v>
      </c>
      <c r="LB40" s="2" t="n">
        <v>0.100000001490116</v>
      </c>
      <c r="LC40" s="2" t="n">
        <v>0.00999999977648258</v>
      </c>
      <c r="LD40" s="2" t="n">
        <v>0.0399999991059303</v>
      </c>
      <c r="LE40" s="2" t="n">
        <v>0.0199999995529652</v>
      </c>
      <c r="LF40" s="2" t="n">
        <v>0.0199999995529652</v>
      </c>
      <c r="LG40" s="2" t="n">
        <v>0.0799999982118607</v>
      </c>
      <c r="LH40" s="2" t="n">
        <v>0.0500000007450581</v>
      </c>
      <c r="LI40" s="2" t="n">
        <v>121.314018249512</v>
      </c>
    </row>
    <row r="41" customFormat="false" ht="13.8" hidden="false" customHeight="false" outlineLevel="0" collapsed="false">
      <c r="A41" s="1" t="n">
        <v>31043</v>
      </c>
      <c r="B41" s="2" t="n">
        <v>1</v>
      </c>
      <c r="C41" s="2" t="n">
        <v>2</v>
      </c>
      <c r="D41" s="2" t="n">
        <v>33</v>
      </c>
      <c r="E41" s="21" t="s">
        <v>1407</v>
      </c>
      <c r="F41" s="21" t="s">
        <v>1407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1</v>
      </c>
      <c r="P41" s="2" t="n">
        <f aca="false">IF(X41&gt;27,1,0)</f>
        <v>1</v>
      </c>
      <c r="Q41" s="2" t="n">
        <v>0</v>
      </c>
      <c r="R41" s="2" t="n">
        <v>1</v>
      </c>
      <c r="S41" s="2" t="n">
        <f aca="false">SUM(G41:R41)</f>
        <v>4</v>
      </c>
      <c r="T41" s="2" t="n">
        <v>130</v>
      </c>
      <c r="U41" s="2" t="n">
        <v>80</v>
      </c>
      <c r="V41" s="2" t="n">
        <f aca="false">T41-U41</f>
        <v>50</v>
      </c>
      <c r="W41" s="3" t="n">
        <f aca="false">U41+((T41-U41)/3)</f>
        <v>96.6666666666667</v>
      </c>
      <c r="X41" s="4" t="n">
        <v>96.7</v>
      </c>
      <c r="Y41" s="4" t="n">
        <v>158.3</v>
      </c>
      <c r="Z41" s="3" t="n">
        <v>38.5890995171773</v>
      </c>
      <c r="AA41" s="3" t="n">
        <v>2</v>
      </c>
      <c r="AB41" s="4" t="n">
        <v>99.7</v>
      </c>
      <c r="AC41" s="4" t="n">
        <v>120.7</v>
      </c>
      <c r="AD41" s="3" t="n">
        <v>0.629816803537587</v>
      </c>
      <c r="AE41" s="3" t="n">
        <v>0.826014913007456</v>
      </c>
      <c r="AF41" s="3" t="n">
        <v>110.2</v>
      </c>
      <c r="AG41" s="4" t="n">
        <v>47</v>
      </c>
      <c r="AH41" s="4" t="n">
        <v>45.4</v>
      </c>
      <c r="AI41" s="4" t="n">
        <v>51.3</v>
      </c>
      <c r="AJ41" s="2" t="n">
        <v>11</v>
      </c>
      <c r="AK41" s="4" t="n">
        <v>38.6</v>
      </c>
      <c r="AL41" s="4" t="n">
        <v>48.7</v>
      </c>
      <c r="AM41" s="4" t="n">
        <v>2.6</v>
      </c>
      <c r="AN41" s="2" t="n">
        <v>93</v>
      </c>
      <c r="AO41" s="2" t="n">
        <v>129</v>
      </c>
      <c r="AP41" s="2" t="n">
        <v>163</v>
      </c>
      <c r="AQ41" s="2" t="n">
        <v>146</v>
      </c>
      <c r="AR41" s="2" t="n">
        <v>167</v>
      </c>
      <c r="AS41" s="2" t="n">
        <v>3</v>
      </c>
      <c r="AT41" s="2" t="n">
        <f aca="false">((AN41*15)+(AO41*30)+(AP41*30)+(AQ41*30)+(AR41*15))-(AN41*120)</f>
        <v>5880</v>
      </c>
      <c r="AU41" s="2" t="n">
        <f aca="false">((AN41*15)+(AO41*30)+(AP41*30)+(AQ41*30)+(AR41*15))</f>
        <v>17040</v>
      </c>
      <c r="AV41" s="2" t="n">
        <v>6</v>
      </c>
      <c r="AW41" s="5" t="n">
        <f aca="false">10000/SQRT((AN41*BC41)*(AVERAGE(AN41:AR41)*AVERAGE(BC41:BG41)))</f>
        <v>1.53977217469062</v>
      </c>
      <c r="AX41" s="3" t="n">
        <f aca="false">(AN41*BC41)/405</f>
        <v>6.24592592592593</v>
      </c>
      <c r="AY41" s="3" t="n">
        <v>1</v>
      </c>
      <c r="AZ41" s="3" t="n">
        <f aca="false">1/(LOG(BC41)+LOG(AN41))</f>
        <v>0.293853882725727</v>
      </c>
      <c r="BA41" s="3" t="n">
        <f aca="false">(BD41-BC41)/(AO41-AN41)</f>
        <v>2.21666666666667</v>
      </c>
      <c r="BB41" s="3" t="n">
        <f aca="false">(20*BC41)/((AN41/18)-3.5)</f>
        <v>326.4</v>
      </c>
      <c r="BC41" s="2" t="n">
        <v>27.2</v>
      </c>
      <c r="BD41" s="2" t="n">
        <v>107</v>
      </c>
      <c r="BE41" s="2" t="n">
        <v>170</v>
      </c>
      <c r="BF41" s="2" t="n">
        <v>139</v>
      </c>
      <c r="BG41" s="2" t="n">
        <v>154</v>
      </c>
      <c r="BH41" s="3" t="n">
        <f aca="false">((BC41*15)+(BD41*30)+(BE41*30)+(BF41*30)+(BG41*15))-(BC41*120)</f>
        <v>11934</v>
      </c>
      <c r="BI41" s="3" t="n">
        <f aca="false">((BC41*15)+(BD41*30)+(BE41*30)+(BF41*30)+(BG41*15))</f>
        <v>15198</v>
      </c>
      <c r="BJ41" s="3" t="n">
        <f aca="false">(1/BC41)</f>
        <v>0.0367647058823529</v>
      </c>
      <c r="BK41" s="3" t="n">
        <f aca="false">(BI41/AU41)</f>
        <v>0.891901408450704</v>
      </c>
      <c r="BL41" s="3" t="n">
        <f aca="false">(AW41*BK41)</f>
        <v>1.37332497129977</v>
      </c>
      <c r="BM41" s="5" t="n">
        <f aca="false">(BA41*BJ41)</f>
        <v>0.0814950980392157</v>
      </c>
      <c r="BQ41" s="2" t="n">
        <v>2.52</v>
      </c>
      <c r="BV41" s="2" t="n">
        <v>160</v>
      </c>
      <c r="BW41" s="2" t="n">
        <v>0</v>
      </c>
      <c r="BX41" s="2" t="n">
        <v>66</v>
      </c>
      <c r="BY41" s="2" t="n">
        <v>0</v>
      </c>
      <c r="BZ41" s="2" t="n">
        <v>64</v>
      </c>
      <c r="CA41" s="2" t="n">
        <v>0</v>
      </c>
      <c r="CB41" s="2" t="n">
        <v>30</v>
      </c>
      <c r="CC41" s="2" t="n">
        <v>152</v>
      </c>
      <c r="CD41" s="2" t="n">
        <v>1</v>
      </c>
      <c r="CE41" s="2" t="n">
        <v>5</v>
      </c>
      <c r="CN41" s="6" t="n">
        <v>42747</v>
      </c>
      <c r="CR41" s="3"/>
      <c r="CS41" s="2" t="n">
        <v>99</v>
      </c>
      <c r="CT41" s="22" t="n">
        <v>39.5069374581236</v>
      </c>
      <c r="CU41" s="2" t="n">
        <v>103</v>
      </c>
      <c r="CV41" s="2" t="n">
        <v>123.8</v>
      </c>
      <c r="CW41" s="2" t="n">
        <v>115</v>
      </c>
      <c r="CX41" s="2" t="n">
        <v>0.650663297536323</v>
      </c>
      <c r="CY41" s="2" t="n">
        <v>0.831987075928918</v>
      </c>
      <c r="CZ41" s="2" t="n">
        <v>53.9</v>
      </c>
      <c r="DG41" s="2" t="n">
        <v>93</v>
      </c>
      <c r="DH41" s="2" t="n">
        <v>128</v>
      </c>
      <c r="DI41" s="2" t="n">
        <v>170</v>
      </c>
      <c r="DJ41" s="2" t="n">
        <v>149</v>
      </c>
      <c r="DK41" s="2" t="n">
        <v>155</v>
      </c>
      <c r="DL41" s="3" t="n">
        <v>3</v>
      </c>
      <c r="DM41" s="7" t="n">
        <v>2</v>
      </c>
      <c r="DN41" s="2" t="n">
        <f aca="false">((DG41*15)+(DH41*30)+(DI41*30)+(DJ41*30)+(DK41*15))-(DG41*120)</f>
        <v>5970</v>
      </c>
      <c r="DO41" s="2" t="n">
        <f aca="false">((DG41*15)+(DH41*30)+(DI41*30)+(DJ41*30)+(DK41*15))</f>
        <v>17130</v>
      </c>
      <c r="DP41" s="3" t="n">
        <f aca="false">10000/SQRT((DG41*DU41)*(AVERAGE(DG41:DK41)*AVERAGE(DU41:DY41)))</f>
        <v>1.43837496437106</v>
      </c>
      <c r="DQ41" s="3" t="n">
        <f aca="false">(DG41*DU41)/405</f>
        <v>6.91185185185185</v>
      </c>
      <c r="DR41" s="3" t="n">
        <f aca="false">1/(LOG(DU41)+LOG(DG41))</f>
        <v>0.290103178443741</v>
      </c>
      <c r="DS41" s="3" t="n">
        <f aca="false">(DV41-DU41)/(DH41-DG41)</f>
        <v>2.42571428571429</v>
      </c>
      <c r="DT41" s="3" t="n">
        <f aca="false">(20*DU41)/((DG41/18)-3.5)</f>
        <v>361.2</v>
      </c>
      <c r="DU41" s="2" t="n">
        <v>30.1</v>
      </c>
      <c r="DV41" s="2" t="n">
        <v>115</v>
      </c>
      <c r="DW41" s="2" t="n">
        <v>148</v>
      </c>
      <c r="DX41" s="2" t="n">
        <v>151</v>
      </c>
      <c r="DY41" s="2" t="n">
        <v>177</v>
      </c>
      <c r="DZ41" s="2" t="n">
        <f aca="false">((DU41*15)+(DV41*30)+(DW41*30)+(DX41*30)+(DY41*15))-(DU41*120)</f>
        <v>11914.5</v>
      </c>
      <c r="EA41" s="2" t="n">
        <f aca="false">((DU41*15)+(DV41*30)+(DW41*30)+(DX41*30)+(DY41*15))</f>
        <v>15526.5</v>
      </c>
      <c r="EB41" s="2" t="n">
        <f aca="false">(1/DU41)</f>
        <v>0.0332225913621262</v>
      </c>
      <c r="EC41" s="2" t="n">
        <f aca="false">(EA41/DO41)</f>
        <v>0.906392294220665</v>
      </c>
      <c r="ED41" s="2" t="n">
        <f aca="false">(DP41*EC41)</f>
        <v>1.30373198390586</v>
      </c>
      <c r="EE41" s="2" t="n">
        <f aca="false">(DS41*EB41)</f>
        <v>0.0805885144755577</v>
      </c>
      <c r="EF41" s="2" t="n">
        <v>5.17</v>
      </c>
      <c r="EG41" s="2" t="n">
        <v>164</v>
      </c>
      <c r="EH41" s="2" t="n">
        <v>61</v>
      </c>
      <c r="EK41" s="2" t="n">
        <v>183</v>
      </c>
      <c r="EL41" s="6" t="n">
        <v>42948</v>
      </c>
      <c r="EM41" s="2" t="n">
        <v>120</v>
      </c>
      <c r="EN41" s="2" t="n">
        <v>70</v>
      </c>
      <c r="EO41" s="2" t="n">
        <v>50</v>
      </c>
      <c r="EP41" s="3" t="n">
        <v>86.6666666666667</v>
      </c>
      <c r="EQ41" s="2" t="n">
        <v>100.1</v>
      </c>
      <c r="ER41" s="22" t="n">
        <v>39.9459034298806</v>
      </c>
      <c r="ES41" s="2" t="n">
        <v>102</v>
      </c>
      <c r="ET41" s="2" t="n">
        <v>123.9</v>
      </c>
      <c r="EU41" s="2" t="n">
        <v>116.6</v>
      </c>
      <c r="EV41" s="2" t="n">
        <v>0.644346178142767</v>
      </c>
      <c r="EW41" s="2" t="n">
        <v>0.823244552058111</v>
      </c>
      <c r="EX41" s="2" t="n">
        <v>45.9</v>
      </c>
      <c r="EY41" s="2" t="n">
        <v>12</v>
      </c>
      <c r="EZ41" s="2" t="n">
        <v>40.8</v>
      </c>
      <c r="FA41" s="2" t="n">
        <v>51.4</v>
      </c>
      <c r="FB41" s="2" t="n">
        <v>2.7</v>
      </c>
      <c r="FC41" s="2" t="n">
        <v>95</v>
      </c>
      <c r="FD41" s="2" t="n">
        <v>133</v>
      </c>
      <c r="FE41" s="2" t="n">
        <v>183</v>
      </c>
      <c r="FF41" s="2" t="n">
        <v>187</v>
      </c>
      <c r="FG41" s="2" t="n">
        <v>172</v>
      </c>
      <c r="FH41" s="2" t="s">
        <v>720</v>
      </c>
      <c r="FI41" s="8" t="n">
        <v>2</v>
      </c>
      <c r="FJ41" s="2" t="n">
        <f aca="false">((FC41*15)+(FD41*30)+(FE41*30)+(FF41*30)+(FG41*15))-(FC41*120)</f>
        <v>7695</v>
      </c>
      <c r="FK41" s="2" t="n">
        <f aca="false">((FC41*15)+(FD41*30)+(FE41*30)+(FF41*30)+(FG41*15))</f>
        <v>19095</v>
      </c>
      <c r="FL41" s="2" t="n">
        <f aca="false">10000/SQRT((FC41*FQ41)*(AVERAGE(FC41:FG41)*AVERAGE(FQ41:FU41)))</f>
        <v>1.05090838910235</v>
      </c>
      <c r="FM41" s="2" t="n">
        <f aca="false">(FC41*FQ41)/405</f>
        <v>7.10740740740741</v>
      </c>
      <c r="FN41" s="2" t="n">
        <f aca="false">1/(LOG(FQ41)+LOG(FC41))</f>
        <v>0.289087003171868</v>
      </c>
      <c r="FO41" s="2" t="n">
        <f aca="false">(FR41-FQ41)/(FD41-FC41)</f>
        <v>1.59736842105263</v>
      </c>
      <c r="FP41" s="2" t="n">
        <f aca="false">(20*FQ41)/((FC41/18)-3.5)</f>
        <v>340.875</v>
      </c>
      <c r="FQ41" s="23" t="n">
        <v>30.3</v>
      </c>
      <c r="FR41" s="23" t="n">
        <v>91</v>
      </c>
      <c r="FS41" s="23" t="n">
        <v>300</v>
      </c>
      <c r="FT41" s="23" t="n">
        <v>300</v>
      </c>
      <c r="FU41" s="23" t="n">
        <v>300</v>
      </c>
      <c r="FV41" s="2" t="n">
        <f aca="false">((FQ41*15)+(FR41*30)+(FS41*30)+(FT41*30)+(FU41*15))-(FQ41*120)</f>
        <v>22048.5</v>
      </c>
      <c r="FW41" s="2" t="n">
        <f aca="false">((FQ41*15)+(FR41*30)+(FS41*30)+(FT41*30)+(FU41*15))</f>
        <v>25684.5</v>
      </c>
      <c r="FX41" s="2" t="n">
        <f aca="false">(1/FQ41)</f>
        <v>0.033003300330033</v>
      </c>
      <c r="FY41" s="2" t="n">
        <f aca="false">(FW41/FK41)</f>
        <v>1.34509033778476</v>
      </c>
      <c r="FZ41" s="2" t="n">
        <f aca="false">(FL41*FY41)</f>
        <v>1.41356672007852</v>
      </c>
      <c r="GA41" s="2" t="n">
        <f aca="false">(FO41*FX41)</f>
        <v>0.0527184297377106</v>
      </c>
      <c r="GB41" s="2" t="n">
        <v>5.07</v>
      </c>
      <c r="GC41" s="2" t="n">
        <v>159</v>
      </c>
      <c r="GD41" s="2" t="n">
        <v>43</v>
      </c>
      <c r="GE41" s="2" t="n">
        <v>139</v>
      </c>
      <c r="GF41" s="9" t="n">
        <v>4633</v>
      </c>
      <c r="GG41" s="9" t="n">
        <v>222.4</v>
      </c>
      <c r="GH41" s="9" t="n">
        <v>196.02</v>
      </c>
      <c r="GI41" s="9" t="n">
        <v>14.2</v>
      </c>
      <c r="GJ41" s="9" t="n">
        <v>23.9</v>
      </c>
      <c r="GK41" s="9" t="n">
        <v>15.3</v>
      </c>
      <c r="GL41" s="9" t="n">
        <v>127</v>
      </c>
      <c r="GM41" s="9" t="n">
        <v>511.1</v>
      </c>
      <c r="GN41" s="9" t="n">
        <v>31</v>
      </c>
      <c r="GO41" s="9" t="n">
        <v>45.7</v>
      </c>
      <c r="GP41" s="9" t="n">
        <v>2634</v>
      </c>
      <c r="GQ41" s="9" t="n">
        <v>1030</v>
      </c>
      <c r="GR41" s="9" t="n">
        <v>2.51</v>
      </c>
      <c r="GS41" s="9" t="n">
        <v>4.28</v>
      </c>
      <c r="GT41" s="9" t="n">
        <v>2.35</v>
      </c>
      <c r="GU41" s="9" t="n">
        <v>5.13</v>
      </c>
      <c r="GV41" s="9" t="n">
        <v>600.4</v>
      </c>
      <c r="GW41" s="9" t="n">
        <v>393</v>
      </c>
      <c r="GX41" s="9" t="n">
        <v>1.7</v>
      </c>
      <c r="GY41" s="9" t="n">
        <v>23.7</v>
      </c>
      <c r="GZ41" s="9" t="n">
        <v>6.08</v>
      </c>
      <c r="HA41" s="9" t="n">
        <v>4647</v>
      </c>
      <c r="HB41" s="9" t="n">
        <v>51.86</v>
      </c>
      <c r="HC41" s="9" t="n">
        <v>4662</v>
      </c>
      <c r="HD41" s="9" t="n">
        <v>411</v>
      </c>
      <c r="HE41" s="9" t="n">
        <v>3595</v>
      </c>
      <c r="HF41" s="9" t="n">
        <v>391</v>
      </c>
      <c r="HG41" s="9" t="n">
        <v>85</v>
      </c>
      <c r="HH41" s="9" t="n">
        <v>9.8</v>
      </c>
      <c r="HI41" s="9" t="n">
        <v>0</v>
      </c>
      <c r="HJ41" s="2" t="n">
        <v>15</v>
      </c>
      <c r="HK41" s="2" t="n">
        <v>15</v>
      </c>
      <c r="HL41" s="2" t="n">
        <v>0</v>
      </c>
      <c r="HM41" s="2" t="n">
        <v>0</v>
      </c>
      <c r="HN41" s="2" t="n">
        <v>30.5303592681885</v>
      </c>
      <c r="HO41" s="2" t="n">
        <v>45.1928939819336</v>
      </c>
      <c r="HT41" s="2" t="n">
        <v>1675.13000488281</v>
      </c>
      <c r="HU41" s="2" t="n">
        <v>53.3199996948242</v>
      </c>
      <c r="HV41" s="2" t="n">
        <v>24.8700008392334</v>
      </c>
      <c r="HW41" s="2" t="n">
        <v>26.8799991607666</v>
      </c>
      <c r="HX41" s="2" t="n">
        <v>28.0799999237061</v>
      </c>
      <c r="HY41" s="2" t="n">
        <v>236.850006103516</v>
      </c>
      <c r="HZ41" s="2" t="n">
        <v>35.9300003051758</v>
      </c>
      <c r="IA41" s="2" t="n">
        <v>32.4500007629395</v>
      </c>
      <c r="IB41" s="2" t="n">
        <v>7.17000007629395</v>
      </c>
      <c r="IC41" s="2" t="n">
        <v>51.9599990844727</v>
      </c>
      <c r="ID41" s="2" t="n">
        <v>1.53999996185303</v>
      </c>
      <c r="IE41" s="2" t="n">
        <v>23.6599998474121</v>
      </c>
      <c r="IF41" s="2" t="n">
        <v>6.57999992370606</v>
      </c>
      <c r="IG41" s="2" t="n">
        <v>24.5100002288818</v>
      </c>
      <c r="IH41" s="2" t="n">
        <v>20.6200008392334</v>
      </c>
      <c r="II41" s="2" t="n">
        <v>15.4499998092651</v>
      </c>
      <c r="IJ41" s="2" t="n">
        <v>6.53000020980835</v>
      </c>
      <c r="IK41" s="2" t="n">
        <v>16.7800006866455</v>
      </c>
      <c r="IL41" s="2" t="n">
        <v>5.8600001335144</v>
      </c>
      <c r="IM41" s="2" t="n">
        <v>3.75</v>
      </c>
      <c r="IN41" s="2" t="n">
        <v>1.1599999666214</v>
      </c>
      <c r="IO41" s="2" t="n">
        <v>556.619995117188</v>
      </c>
      <c r="IP41" s="2" t="n">
        <v>9.92000007629395</v>
      </c>
      <c r="IQ41" s="2" t="n">
        <v>0.910000026226044</v>
      </c>
      <c r="IR41" s="2" t="n">
        <v>247.740005493164</v>
      </c>
      <c r="IS41" s="2" t="n">
        <v>890.549987792969</v>
      </c>
      <c r="IT41" s="2" t="n">
        <v>2753.2099609375</v>
      </c>
      <c r="IU41" s="2" t="n">
        <v>1585.15002441406</v>
      </c>
      <c r="IV41" s="2" t="n">
        <v>5.94999980926514</v>
      </c>
      <c r="IW41" s="2" t="n">
        <v>1.33000004291534</v>
      </c>
      <c r="IX41" s="2" t="n">
        <v>2.82999992370605</v>
      </c>
      <c r="IY41" s="2" t="n">
        <v>48.1100006103516</v>
      </c>
      <c r="IZ41" s="2" t="n">
        <v>272.959991455078</v>
      </c>
      <c r="JA41" s="2" t="n">
        <v>1.46000003814697</v>
      </c>
      <c r="JB41" s="2" t="n">
        <v>1.37999999523163</v>
      </c>
      <c r="JC41" s="2" t="n">
        <v>14.0699996948242</v>
      </c>
      <c r="JD41" s="2" t="n">
        <v>4.28999996185303</v>
      </c>
      <c r="JE41" s="2" t="n">
        <v>1.50999999046326</v>
      </c>
      <c r="JF41" s="2" t="n">
        <v>1.44000005722046</v>
      </c>
      <c r="JG41" s="2" t="n">
        <v>322.75</v>
      </c>
      <c r="JH41" s="2" t="n">
        <v>2.44000005722046</v>
      </c>
      <c r="JI41" s="2" t="n">
        <v>36.4700012207031</v>
      </c>
      <c r="JJ41" s="2" t="n">
        <v>2554.85009765625</v>
      </c>
      <c r="JK41" s="2" t="n">
        <v>4653.22021484375</v>
      </c>
      <c r="JL41" s="2" t="n">
        <v>49.6599998474121</v>
      </c>
      <c r="JM41" s="2" t="n">
        <v>1176.31005859375</v>
      </c>
      <c r="JN41" s="2" t="n">
        <v>695.549987792969</v>
      </c>
      <c r="JO41" s="2" t="n">
        <v>3172.3701171875</v>
      </c>
      <c r="JP41" s="2" t="n">
        <v>544.169982910156</v>
      </c>
      <c r="JQ41" s="2" t="n">
        <v>155.429992675781</v>
      </c>
      <c r="JR41" s="2" t="n">
        <v>6.1399998664856</v>
      </c>
      <c r="JS41" s="2" t="n">
        <v>6.78000020980835</v>
      </c>
      <c r="JT41" s="2" t="n">
        <v>16.1800003051758</v>
      </c>
      <c r="JU41" s="2" t="n">
        <v>25.0300006866455</v>
      </c>
      <c r="JV41" s="2" t="n">
        <v>9.64999961853027</v>
      </c>
      <c r="JW41" s="2" t="n">
        <v>131.300003051758</v>
      </c>
      <c r="JX41" s="2" t="n">
        <v>4.71000003814697</v>
      </c>
      <c r="JY41" s="2" t="n">
        <v>26.1000003814697</v>
      </c>
      <c r="JZ41" s="2" t="n">
        <v>39.810001373291</v>
      </c>
      <c r="KA41" s="2" t="n">
        <v>47.2200012207031</v>
      </c>
      <c r="KB41" s="2" t="n">
        <v>0.109999999403954</v>
      </c>
      <c r="KC41" s="2" t="n">
        <v>0.100000001490116</v>
      </c>
      <c r="KD41" s="2" t="n">
        <v>0.119999997317791</v>
      </c>
      <c r="KE41" s="2" t="n">
        <v>0.239999994635582</v>
      </c>
      <c r="KF41" s="2" t="n">
        <v>0.219999998807907</v>
      </c>
      <c r="KG41" s="2" t="n">
        <v>0.0900000035762787</v>
      </c>
      <c r="KH41" s="2" t="n">
        <v>0.660000026226044</v>
      </c>
      <c r="KI41" s="2" t="n">
        <v>0.879999995231628</v>
      </c>
      <c r="KJ41" s="2" t="n">
        <v>8.15999984741211</v>
      </c>
      <c r="KK41" s="2" t="n">
        <v>8.21000003814697</v>
      </c>
      <c r="KL41" s="2" t="n">
        <v>3.50999999046326</v>
      </c>
      <c r="KM41" s="2" t="n">
        <v>3.10999989509583</v>
      </c>
      <c r="KN41" s="2" t="n">
        <v>1.12999999523163</v>
      </c>
      <c r="KO41" s="2" t="n">
        <v>0.0500000007450581</v>
      </c>
      <c r="KP41" s="2" t="n">
        <v>20.8700008392334</v>
      </c>
      <c r="KQ41" s="2" t="n">
        <v>13.6000003814697</v>
      </c>
      <c r="KR41" s="2" t="n">
        <v>1.55999994277954</v>
      </c>
      <c r="KS41" s="2" t="n">
        <v>0.119999997317791</v>
      </c>
      <c r="KT41" s="2" t="n">
        <v>0.00999999977648258</v>
      </c>
      <c r="KU41" s="2" t="n">
        <v>7.26000022888184</v>
      </c>
      <c r="KV41" s="2" t="n">
        <v>6.42999982833862</v>
      </c>
      <c r="KW41" s="2" t="n">
        <v>0.159999996423721</v>
      </c>
      <c r="KX41" s="2" t="n">
        <v>0.409999996423721</v>
      </c>
      <c r="KY41" s="2" t="n">
        <v>0.699999988079071</v>
      </c>
      <c r="KZ41" s="2" t="n">
        <v>0.790000021457672</v>
      </c>
      <c r="LA41" s="2" t="n">
        <v>0</v>
      </c>
      <c r="LB41" s="2" t="n">
        <v>0.0700000002980232</v>
      </c>
      <c r="LC41" s="2" t="n">
        <v>0.0199999995529652</v>
      </c>
      <c r="LD41" s="2" t="n">
        <v>0.00999999977648258</v>
      </c>
      <c r="LE41" s="2" t="n">
        <v>0</v>
      </c>
      <c r="LF41" s="2" t="n">
        <v>0.00999999977648258</v>
      </c>
      <c r="LG41" s="2" t="n">
        <v>0.0399999991059303</v>
      </c>
      <c r="LH41" s="2" t="n">
        <v>0.0199999995529652</v>
      </c>
      <c r="LI41" s="2" t="n">
        <v>159.218978881836</v>
      </c>
    </row>
    <row r="42" customFormat="false" ht="13.8" hidden="false" customHeight="false" outlineLevel="0" collapsed="false">
      <c r="A42" s="1" t="n">
        <v>30225</v>
      </c>
      <c r="B42" s="2" t="n">
        <v>1</v>
      </c>
      <c r="C42" s="2" t="n">
        <v>2</v>
      </c>
      <c r="D42" s="2" t="n">
        <v>49</v>
      </c>
      <c r="E42" s="21" t="s">
        <v>1407</v>
      </c>
      <c r="F42" s="21" t="s">
        <v>1407</v>
      </c>
      <c r="G42" s="2" t="n">
        <v>1</v>
      </c>
      <c r="H42" s="2" t="n">
        <v>1</v>
      </c>
      <c r="I42" s="2" t="n">
        <v>1</v>
      </c>
      <c r="J42" s="2" t="n">
        <v>1</v>
      </c>
      <c r="K42" s="2" t="n">
        <v>1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1</v>
      </c>
      <c r="S42" s="2" t="n">
        <f aca="false">SUM(G42:R42)</f>
        <v>6</v>
      </c>
      <c r="T42" s="2" t="n">
        <v>130</v>
      </c>
      <c r="U42" s="2" t="n">
        <v>90</v>
      </c>
      <c r="V42" s="2" t="n">
        <f aca="false">T42-U42</f>
        <v>40</v>
      </c>
      <c r="W42" s="3" t="n">
        <f aca="false">U42+((T42-U42)/3)</f>
        <v>103.333333333333</v>
      </c>
      <c r="X42" s="4" t="n">
        <v>54.9</v>
      </c>
      <c r="Y42" s="4" t="n">
        <v>154</v>
      </c>
      <c r="Z42" s="3" t="n">
        <v>23.1489289930848</v>
      </c>
      <c r="AA42" s="3" t="n">
        <v>0</v>
      </c>
      <c r="AB42" s="4" t="n">
        <v>59</v>
      </c>
      <c r="AC42" s="4" t="n">
        <v>91</v>
      </c>
      <c r="AD42" s="3" t="n">
        <v>0.383116883116883</v>
      </c>
      <c r="AE42" s="3" t="n">
        <v>0.648351648351648</v>
      </c>
      <c r="AG42" s="4" t="n">
        <v>30.4</v>
      </c>
      <c r="AH42" s="4" t="n">
        <v>16.7</v>
      </c>
      <c r="AI42" s="4" t="n">
        <v>38.2</v>
      </c>
      <c r="AJ42" s="2" t="n">
        <v>5</v>
      </c>
      <c r="AK42" s="4" t="n">
        <v>47.5</v>
      </c>
      <c r="AL42" s="4" t="n">
        <v>36.2</v>
      </c>
      <c r="AM42" s="4" t="n">
        <v>2</v>
      </c>
      <c r="AN42" s="2" t="n">
        <v>104</v>
      </c>
      <c r="AO42" s="2" t="n">
        <v>205</v>
      </c>
      <c r="AP42" s="2" t="n">
        <v>159</v>
      </c>
      <c r="AQ42" s="2" t="n">
        <v>154</v>
      </c>
      <c r="AR42" s="2" t="n">
        <v>134</v>
      </c>
      <c r="AS42" s="2" t="n">
        <v>2</v>
      </c>
      <c r="AT42" s="2" t="n">
        <f aca="false">((AN42*15)+(AO42*30)+(AP42*30)+(AQ42*30)+(AR42*15))-(AN42*120)</f>
        <v>6630</v>
      </c>
      <c r="AU42" s="2" t="n">
        <f aca="false">((AN42*15)+(AO42*30)+(AP42*30)+(AQ42*30)+(AR42*15))</f>
        <v>19110</v>
      </c>
      <c r="AW42" s="5" t="n">
        <f aca="false">10000/SQRT((AN42*BC42)*(AVERAGE(AN42:AR42)*AVERAGE(BC42:BG42)))</f>
        <v>1.3050642980942</v>
      </c>
      <c r="AX42" s="3" t="n">
        <f aca="false">(AN42*BC42)/405</f>
        <v>5.39259259259259</v>
      </c>
      <c r="AY42" s="3" t="n">
        <v>1</v>
      </c>
      <c r="AZ42" s="3" t="n">
        <f aca="false">1/(LOG(BD42)+LOG(AN42))</f>
        <v>0.23487506805313</v>
      </c>
      <c r="BA42" s="3" t="n">
        <f aca="false">(BD42-BC42)/(AO42-AN42)</f>
        <v>1.51485148514851</v>
      </c>
      <c r="BB42" s="3" t="n">
        <f aca="false">(20*BC42)/((AN42/18)-3.5)</f>
        <v>184.390243902439</v>
      </c>
      <c r="BC42" s="2" t="n">
        <v>21</v>
      </c>
      <c r="BD42" s="2" t="n">
        <v>174</v>
      </c>
      <c r="BE42" s="2" t="n">
        <v>229</v>
      </c>
      <c r="BF42" s="2" t="n">
        <v>246</v>
      </c>
      <c r="BG42" s="2" t="n">
        <v>219</v>
      </c>
      <c r="BH42" s="3" t="n">
        <f aca="false">((BC42*15)+(BD42*30)+(BE42*30)+(BF42*30)+(BG42*15))-(BC42*120)</f>
        <v>20550</v>
      </c>
      <c r="BI42" s="3" t="n">
        <f aca="false">((BC42*15)+(BD42*30)+(BE42*30)+(BF42*30)+(BG42*15))</f>
        <v>23070</v>
      </c>
      <c r="BJ42" s="3" t="n">
        <f aca="false">(1/BC42)</f>
        <v>0.0476190476190476</v>
      </c>
      <c r="BK42" s="3" t="n">
        <f aca="false">(BI42/AU42)</f>
        <v>1.20722135007849</v>
      </c>
      <c r="BL42" s="3" t="n">
        <f aca="false">(AW42*BK42)</f>
        <v>1.57550148388452</v>
      </c>
      <c r="BM42" s="5" t="n">
        <f aca="false">(BA42*BJ42)</f>
        <v>0.0721357850070721</v>
      </c>
      <c r="BV42" s="2" t="n">
        <v>262</v>
      </c>
      <c r="BW42" s="2" t="n">
        <v>1</v>
      </c>
      <c r="BX42" s="2" t="n">
        <v>36</v>
      </c>
      <c r="BY42" s="2" t="n">
        <v>1</v>
      </c>
      <c r="BZ42" s="2" t="n">
        <v>167</v>
      </c>
      <c r="CA42" s="2" t="n">
        <v>1</v>
      </c>
      <c r="CB42" s="2" t="n">
        <v>59</v>
      </c>
      <c r="CC42" s="2" t="n">
        <v>293</v>
      </c>
      <c r="CD42" s="2" t="n">
        <v>1</v>
      </c>
      <c r="CE42" s="2" t="n">
        <v>1</v>
      </c>
      <c r="CF42" s="2" t="n">
        <v>66</v>
      </c>
      <c r="CG42" s="2" t="n">
        <v>71.5</v>
      </c>
      <c r="CH42" s="2" t="n">
        <v>157</v>
      </c>
      <c r="CI42" s="2" t="n">
        <v>102</v>
      </c>
      <c r="CJ42" s="2" t="n">
        <v>436</v>
      </c>
      <c r="CK42" s="2" t="n">
        <v>1.36</v>
      </c>
      <c r="CN42" s="6" t="n">
        <v>42229</v>
      </c>
      <c r="CO42" s="2" t="n">
        <v>110</v>
      </c>
      <c r="CP42" s="2" t="n">
        <v>60</v>
      </c>
      <c r="CQ42" s="2" t="n">
        <v>50</v>
      </c>
      <c r="CR42" s="3" t="n">
        <v>76.6666666666667</v>
      </c>
      <c r="CS42" s="2" t="n">
        <v>54</v>
      </c>
      <c r="CT42" s="22" t="n">
        <v>22.7694383538539</v>
      </c>
      <c r="CU42" s="2" t="n">
        <v>81</v>
      </c>
      <c r="CV42" s="2" t="n">
        <v>90</v>
      </c>
      <c r="CX42" s="2" t="n">
        <v>0.525974025974026</v>
      </c>
      <c r="CY42" s="2" t="n">
        <v>0.9</v>
      </c>
      <c r="CZ42" s="2" t="n">
        <v>28.5</v>
      </c>
      <c r="DG42" s="2" t="n">
        <v>92</v>
      </c>
      <c r="DH42" s="2" t="n">
        <v>183</v>
      </c>
      <c r="DI42" s="2" t="n">
        <v>152</v>
      </c>
      <c r="DJ42" s="2" t="n">
        <v>123</v>
      </c>
      <c r="DK42" s="2" t="n">
        <v>143</v>
      </c>
      <c r="DL42" s="3" t="n">
        <v>3</v>
      </c>
      <c r="DM42" s="7" t="n">
        <v>3</v>
      </c>
      <c r="DN42" s="2" t="n">
        <f aca="false">((DG42*15)+(DH42*30)+(DI42*30)+(DJ42*30)+(DK42*15))-(DG42*120)</f>
        <v>6225</v>
      </c>
      <c r="DO42" s="2" t="n">
        <f aca="false">((DG42*15)+(DH42*30)+(DI42*30)+(DJ42*30)+(DK42*15))</f>
        <v>17265</v>
      </c>
      <c r="DP42" s="3" t="n">
        <f aca="false">10000/SQRT((DG42*DU42)*(AVERAGE(DG42:DK42)*AVERAGE(DU42:DY42)))</f>
        <v>4.23286291342986</v>
      </c>
      <c r="DQ42" s="3" t="n">
        <f aca="false">(DG42*DU42)/405</f>
        <v>0.797333333333333</v>
      </c>
      <c r="DR42" s="3" t="n">
        <f aca="false">1/(LOG(DU42)+LOG(DG42))</f>
        <v>0.398550083752899</v>
      </c>
      <c r="DS42" s="3" t="n">
        <f aca="false">(DV42-DU42)/(DH42-DG42)</f>
        <v>1.53285714285714</v>
      </c>
      <c r="DT42" s="3" t="n">
        <f aca="false">(20*DU42)/((DG42/18)-3.5)</f>
        <v>43.5724137931035</v>
      </c>
      <c r="DU42" s="2" t="n">
        <v>3.51</v>
      </c>
      <c r="DV42" s="2" t="n">
        <v>143</v>
      </c>
      <c r="DW42" s="2" t="n">
        <v>212</v>
      </c>
      <c r="DX42" s="2" t="n">
        <v>127</v>
      </c>
      <c r="DY42" s="2" t="n">
        <v>138</v>
      </c>
      <c r="DZ42" s="2" t="n">
        <f aca="false">((DU42*15)+(DV42*30)+(DW42*30)+(DX42*30)+(DY42*15))-(DU42*120)</f>
        <v>16161.45</v>
      </c>
      <c r="EA42" s="2" t="n">
        <f aca="false">((DU42*15)+(DV42*30)+(DW42*30)+(DX42*30)+(DY42*15))</f>
        <v>16582.65</v>
      </c>
      <c r="EB42" s="2" t="n">
        <f aca="false">(1/DU42)</f>
        <v>0.284900284900285</v>
      </c>
      <c r="EC42" s="2" t="n">
        <f aca="false">(EA42/DO42)</f>
        <v>0.960477845351868</v>
      </c>
      <c r="ED42" s="2" t="n">
        <f aca="false">(DP42*EC42)</f>
        <v>4.06557105076095</v>
      </c>
      <c r="EE42" s="2" t="n">
        <f aca="false">(DS42*EB42)</f>
        <v>0.436711436711437</v>
      </c>
      <c r="EF42" s="2" t="n">
        <v>5.76</v>
      </c>
      <c r="EG42" s="2" t="n">
        <v>245</v>
      </c>
      <c r="EH42" s="2" t="n">
        <v>44</v>
      </c>
      <c r="EK42" s="2" t="s">
        <v>724</v>
      </c>
      <c r="EL42" s="6" t="n">
        <v>42488</v>
      </c>
      <c r="EM42" s="2" t="n">
        <v>120</v>
      </c>
      <c r="EN42" s="2" t="n">
        <v>70</v>
      </c>
      <c r="EO42" s="2" t="n">
        <v>50</v>
      </c>
      <c r="EP42" s="3" t="n">
        <v>86.6666666666667</v>
      </c>
      <c r="EQ42" s="2" t="n">
        <v>52.8</v>
      </c>
      <c r="ER42" s="22" t="n">
        <v>22.2634508348794</v>
      </c>
      <c r="ES42" s="2" t="n">
        <v>82.5</v>
      </c>
      <c r="ET42" s="2" t="n">
        <v>88.5</v>
      </c>
      <c r="EU42" s="2" t="n">
        <v>88.5</v>
      </c>
      <c r="EV42" s="2" t="n">
        <v>0.535714285714286</v>
      </c>
      <c r="EW42" s="2" t="n">
        <v>0.932203389830509</v>
      </c>
      <c r="EX42" s="2" t="n">
        <v>28.3</v>
      </c>
      <c r="EY42" s="2" t="n">
        <v>5</v>
      </c>
      <c r="EZ42" s="2" t="n">
        <v>48.7</v>
      </c>
      <c r="FA42" s="2" t="n">
        <v>36</v>
      </c>
      <c r="FB42" s="2" t="n">
        <v>1.9</v>
      </c>
      <c r="FC42" s="2" t="n">
        <v>95</v>
      </c>
      <c r="FD42" s="2" t="n">
        <v>140</v>
      </c>
      <c r="FE42" s="2" t="n">
        <v>122</v>
      </c>
      <c r="FF42" s="2" t="n">
        <v>156</v>
      </c>
      <c r="FG42" s="2" t="n">
        <v>157</v>
      </c>
      <c r="FH42" s="2" t="s">
        <v>720</v>
      </c>
      <c r="FI42" s="8" t="n">
        <v>3</v>
      </c>
      <c r="FJ42" s="2" t="n">
        <f aca="false">((FC42*15)+(FD42*30)+(FE42*30)+(FF42*30)+(FG42*15))-(FC42*120)</f>
        <v>4920</v>
      </c>
      <c r="FK42" s="2" t="n">
        <f aca="false">((FC42*15)+(FD42*30)+(FE42*30)+(FF42*30)+(FG42*15))</f>
        <v>16320</v>
      </c>
      <c r="FL42" s="2" t="n">
        <f aca="false">10000/SQRT((FC42*FQ42)*(AVERAGE(FC42:FG42)*AVERAGE(FQ42:FU42)))</f>
        <v>2.20303227571693</v>
      </c>
      <c r="FM42" s="2" t="n">
        <f aca="false">(FC42*FQ42)/405</f>
        <v>3.91728395061728</v>
      </c>
      <c r="FN42" s="2" t="n">
        <f aca="false">1/(LOG(FQ42)+LOG(FC42))</f>
        <v>0.312457029694948</v>
      </c>
      <c r="FO42" s="2" t="n">
        <f aca="false">(FR42-FQ42)/(FD42-FC42)</f>
        <v>1.68444444444444</v>
      </c>
      <c r="FP42" s="2" t="n">
        <f aca="false">(20*FQ42)/((FC42/18)-3.5)</f>
        <v>187.875</v>
      </c>
      <c r="FQ42" s="3" t="n">
        <v>16.7</v>
      </c>
      <c r="FR42" s="3" t="n">
        <v>92.5</v>
      </c>
      <c r="FS42" s="3" t="n">
        <v>138</v>
      </c>
      <c r="FT42" s="3" t="n">
        <v>87.4</v>
      </c>
      <c r="FU42" s="3" t="n">
        <v>150</v>
      </c>
      <c r="FV42" s="2" t="n">
        <f aca="false">((FQ42*15)+(FR42*30)+(FS42*30)+(FT42*30)+(FU42*15))-(FQ42*120)</f>
        <v>10033.5</v>
      </c>
      <c r="FW42" s="2" t="n">
        <f aca="false">((FQ42*15)+(FR42*30)+(FS42*30)+(FT42*30)+(FU42*15))</f>
        <v>12037.5</v>
      </c>
      <c r="FX42" s="2" t="n">
        <f aca="false">(1/FQ42)</f>
        <v>0.0598802395209581</v>
      </c>
      <c r="FY42" s="2" t="n">
        <f aca="false">(FW42/FK42)</f>
        <v>0.737591911764706</v>
      </c>
      <c r="FZ42" s="2" t="n">
        <f aca="false">(FL42*FY42)</f>
        <v>1.6249387879254</v>
      </c>
      <c r="GA42" s="2" t="n">
        <f aca="false">(FO42*FX42)</f>
        <v>0.100864936793081</v>
      </c>
      <c r="GB42" s="2" t="n">
        <v>5.68</v>
      </c>
      <c r="GC42" s="2" t="n">
        <v>223</v>
      </c>
      <c r="GD42" s="2" t="n">
        <v>70</v>
      </c>
      <c r="GE42" s="2" t="n">
        <v>370</v>
      </c>
      <c r="GF42" s="9" t="n">
        <v>2377</v>
      </c>
      <c r="GG42" s="9" t="n">
        <v>78.7</v>
      </c>
      <c r="GH42" s="9" t="n">
        <v>93</v>
      </c>
      <c r="GI42" s="9" t="n">
        <v>23.3</v>
      </c>
      <c r="GJ42" s="9" t="n">
        <v>26.9</v>
      </c>
      <c r="GK42" s="9" t="n">
        <v>11</v>
      </c>
      <c r="GL42" s="9" t="n">
        <v>267</v>
      </c>
      <c r="GM42" s="9" t="n">
        <v>319.2</v>
      </c>
      <c r="GN42" s="9" t="n">
        <v>70.7</v>
      </c>
      <c r="GO42" s="9" t="n">
        <v>19.5</v>
      </c>
      <c r="GP42" s="9" t="n">
        <v>1951</v>
      </c>
      <c r="GQ42" s="9" t="n">
        <v>222</v>
      </c>
      <c r="GR42" s="9" t="n">
        <v>0.95</v>
      </c>
      <c r="GS42" s="9" t="n">
        <v>0.83</v>
      </c>
      <c r="GT42" s="9" t="n">
        <v>0.84</v>
      </c>
      <c r="GU42" s="9" t="n">
        <v>3.32</v>
      </c>
      <c r="GV42" s="9" t="n">
        <v>53.2</v>
      </c>
      <c r="GW42" s="9" t="n">
        <v>157.4</v>
      </c>
      <c r="GX42" s="9" t="n">
        <v>1.11</v>
      </c>
      <c r="GY42" s="9" t="n">
        <v>16.57</v>
      </c>
      <c r="GZ42" s="9" t="n">
        <v>2.53</v>
      </c>
      <c r="HA42" s="9" t="n">
        <v>416</v>
      </c>
      <c r="HB42" s="9" t="n">
        <v>8.91</v>
      </c>
      <c r="HC42" s="9" t="n">
        <v>2130</v>
      </c>
      <c r="HD42" s="9" t="n">
        <v>816</v>
      </c>
      <c r="HE42" s="9" t="n">
        <v>3585</v>
      </c>
      <c r="HF42" s="9" t="n">
        <v>760</v>
      </c>
      <c r="HG42" s="9" t="n">
        <v>62</v>
      </c>
      <c r="HH42" s="9" t="n">
        <v>6.2</v>
      </c>
      <c r="HI42" s="9" t="n">
        <v>900</v>
      </c>
      <c r="HJ42" s="2" t="n">
        <v>13</v>
      </c>
      <c r="HK42" s="2" t="n">
        <v>13</v>
      </c>
      <c r="HL42" s="2" t="n">
        <v>0</v>
      </c>
      <c r="HM42" s="2" t="n">
        <v>0</v>
      </c>
      <c r="HN42" s="2" t="n">
        <v>24.5301170349121</v>
      </c>
      <c r="HO42" s="2" t="n">
        <v>87.2416458129883</v>
      </c>
      <c r="HP42" s="2" t="n">
        <v>0.04</v>
      </c>
      <c r="HQ42" s="2" t="n">
        <v>1</v>
      </c>
      <c r="HR42" s="2" t="n">
        <v>4</v>
      </c>
      <c r="HS42" s="2" t="n">
        <v>2</v>
      </c>
      <c r="HT42" s="2" t="n">
        <v>1625.18994140625</v>
      </c>
      <c r="HU42" s="2" t="n">
        <v>70.9800033569336</v>
      </c>
      <c r="HV42" s="2" t="n">
        <v>40.4700012207031</v>
      </c>
      <c r="HW42" s="2" t="n">
        <v>29.8400001525879</v>
      </c>
      <c r="HX42" s="2" t="n">
        <v>14.5299997329712</v>
      </c>
      <c r="HY42" s="2" t="n">
        <v>237.800003051758</v>
      </c>
      <c r="HZ42" s="2" t="n">
        <v>33.4000015258789</v>
      </c>
      <c r="IA42" s="2" t="n">
        <v>32.1800003051758</v>
      </c>
      <c r="IB42" s="2" t="n">
        <v>9.97999954223633</v>
      </c>
      <c r="IC42" s="2" t="n">
        <v>78.0299987792969</v>
      </c>
      <c r="ID42" s="2" t="n">
        <v>1.39999997615814</v>
      </c>
      <c r="IE42" s="2" t="n">
        <v>20.3299999237061</v>
      </c>
      <c r="IF42" s="2" t="n">
        <v>5.5</v>
      </c>
      <c r="IG42" s="2" t="n">
        <v>19.5900001525879</v>
      </c>
      <c r="IH42" s="2" t="n">
        <v>21.2700004577637</v>
      </c>
      <c r="II42" s="2" t="n">
        <v>11.4200000762939</v>
      </c>
      <c r="IJ42" s="2" t="n">
        <v>6.32000017166138</v>
      </c>
      <c r="IK42" s="2" t="n">
        <v>11.8800001144409</v>
      </c>
      <c r="IL42" s="2" t="n">
        <v>4.36999988555908</v>
      </c>
      <c r="IM42" s="2" t="n">
        <v>3.40000009536743</v>
      </c>
      <c r="IN42" s="2" t="n">
        <v>0.910000026226044</v>
      </c>
      <c r="IO42" s="2" t="n">
        <v>959.450012207031</v>
      </c>
      <c r="IP42" s="2" t="n">
        <v>8.97000026702881</v>
      </c>
      <c r="IQ42" s="2" t="n">
        <v>1.29999995231628</v>
      </c>
      <c r="IR42" s="2" t="n">
        <v>291.679992675781</v>
      </c>
      <c r="IS42" s="2" t="n">
        <v>1345.47998046875</v>
      </c>
      <c r="IT42" s="2" t="n">
        <v>2910.0400390625</v>
      </c>
      <c r="IU42" s="2" t="n">
        <v>1187.31005859375</v>
      </c>
      <c r="IV42" s="2" t="n">
        <v>6.96999979019165</v>
      </c>
      <c r="IW42" s="2" t="n">
        <v>1.45000004768372</v>
      </c>
      <c r="IX42" s="2" t="n">
        <v>2.51999998092651</v>
      </c>
      <c r="IY42" s="2" t="n">
        <v>60.3800010681152</v>
      </c>
      <c r="IZ42" s="2" t="n">
        <v>200.039993286133</v>
      </c>
      <c r="JA42" s="2" t="n">
        <v>1.20000004768372</v>
      </c>
      <c r="JB42" s="2" t="n">
        <v>1.58000004291534</v>
      </c>
      <c r="JC42" s="2" t="n">
        <v>19.6499996185303</v>
      </c>
      <c r="JD42" s="2" t="n">
        <v>5.23000001907349</v>
      </c>
      <c r="JE42" s="2" t="n">
        <v>1.5</v>
      </c>
      <c r="JF42" s="2" t="n">
        <v>1.00999999046326</v>
      </c>
      <c r="JG42" s="2" t="n">
        <v>210.770004272461</v>
      </c>
      <c r="JH42" s="2" t="n">
        <v>3.23000001907349</v>
      </c>
      <c r="JI42" s="2" t="n">
        <v>101.029998779297</v>
      </c>
      <c r="JJ42" s="2" t="n">
        <v>3328.81005859375</v>
      </c>
      <c r="JK42" s="2" t="n">
        <v>4625.3798828125</v>
      </c>
      <c r="JL42" s="2" t="n">
        <v>33.4099998474121</v>
      </c>
      <c r="JM42" s="2" t="n">
        <v>2224.03002929687</v>
      </c>
      <c r="JN42" s="2" t="n">
        <v>409.809997558594</v>
      </c>
      <c r="JO42" s="2" t="n">
        <v>4680.43017578125</v>
      </c>
      <c r="JP42" s="2" t="n">
        <v>2456.17993164063</v>
      </c>
      <c r="JQ42" s="2" t="n">
        <v>287.450012207031</v>
      </c>
      <c r="JR42" s="2" t="n">
        <v>6.26999998092651</v>
      </c>
      <c r="JS42" s="2" t="n">
        <v>6.09000015258789</v>
      </c>
      <c r="JT42" s="2" t="n">
        <v>13.9300003051758</v>
      </c>
      <c r="JU42" s="2" t="n">
        <v>16.3999996185303</v>
      </c>
      <c r="JV42" s="2" t="n">
        <v>10.0299997329712</v>
      </c>
      <c r="JW42" s="2" t="n">
        <v>144.419998168945</v>
      </c>
      <c r="JX42" s="2" t="n">
        <v>0.219999998807907</v>
      </c>
      <c r="JY42" s="2" t="n">
        <v>21.7700004577637</v>
      </c>
      <c r="JZ42" s="2" t="n">
        <v>70.9300003051758</v>
      </c>
      <c r="KA42" s="2" t="n">
        <v>34.2000007629395</v>
      </c>
      <c r="KB42" s="2" t="n">
        <v>0.0399999991059303</v>
      </c>
      <c r="KC42" s="2" t="n">
        <v>0.0199999995529652</v>
      </c>
      <c r="KD42" s="2" t="n">
        <v>0.0299999993294477</v>
      </c>
      <c r="KE42" s="2" t="n">
        <v>0.0700000002980232</v>
      </c>
      <c r="KF42" s="2" t="n">
        <v>0.140000000596046</v>
      </c>
      <c r="KG42" s="2" t="n">
        <v>0</v>
      </c>
      <c r="KH42" s="2" t="n">
        <v>0.379999995231628</v>
      </c>
      <c r="KI42" s="2" t="n">
        <v>0.150000005960464</v>
      </c>
      <c r="KJ42" s="2" t="n">
        <v>6.63000011444092</v>
      </c>
      <c r="KK42" s="2" t="n">
        <v>2.22000002861023</v>
      </c>
      <c r="KL42" s="2" t="n">
        <v>2.20000004768372</v>
      </c>
      <c r="KM42" s="2" t="n">
        <v>0.629999995231628</v>
      </c>
      <c r="KN42" s="2" t="n">
        <v>1.29999995231628</v>
      </c>
      <c r="KO42" s="2" t="n">
        <v>0</v>
      </c>
      <c r="KP42" s="2" t="n">
        <v>12.9099998474121</v>
      </c>
      <c r="KQ42" s="2" t="n">
        <v>3.94000005722046</v>
      </c>
      <c r="KR42" s="2" t="n">
        <v>0.310000002384186</v>
      </c>
      <c r="KS42" s="2" t="n">
        <v>0.239999994635582</v>
      </c>
      <c r="KT42" s="2" t="n">
        <v>0.0199999995529652</v>
      </c>
      <c r="KU42" s="2" t="n">
        <v>8.25</v>
      </c>
      <c r="KV42" s="2" t="n">
        <v>3.38000011444092</v>
      </c>
      <c r="KW42" s="2" t="n">
        <v>0.0199999995529652</v>
      </c>
      <c r="KX42" s="2" t="n">
        <v>0.109999999403954</v>
      </c>
      <c r="KY42" s="2" t="n">
        <v>0.680000007152557</v>
      </c>
      <c r="KZ42" s="2" t="n">
        <v>0.419999986886978</v>
      </c>
      <c r="LA42" s="2" t="n">
        <v>0.0199999995529652</v>
      </c>
      <c r="LB42" s="2" t="n">
        <v>0.109999999403954</v>
      </c>
      <c r="LC42" s="2" t="n">
        <v>0.0199999995529652</v>
      </c>
      <c r="LD42" s="2" t="n">
        <v>0.119999997317791</v>
      </c>
      <c r="LE42" s="2" t="n">
        <v>0.109999999403954</v>
      </c>
      <c r="LF42" s="2" t="n">
        <v>0.0299999993294477</v>
      </c>
      <c r="LG42" s="2" t="n">
        <v>0.330000013113022</v>
      </c>
      <c r="LH42" s="2" t="n">
        <v>0.300000011920929</v>
      </c>
      <c r="LI42" s="2" t="n">
        <v>71.6864013671875</v>
      </c>
    </row>
    <row r="43" customFormat="false" ht="13.8" hidden="false" customHeight="false" outlineLevel="0" collapsed="false">
      <c r="A43" s="1" t="n">
        <v>30518</v>
      </c>
      <c r="B43" s="2" t="n">
        <v>1</v>
      </c>
      <c r="C43" s="2" t="n">
        <v>2</v>
      </c>
      <c r="D43" s="2" t="n">
        <v>44</v>
      </c>
      <c r="E43" s="21" t="s">
        <v>1407</v>
      </c>
      <c r="F43" s="21" t="s">
        <v>1407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1</v>
      </c>
      <c r="L43" s="2" t="n">
        <v>0</v>
      </c>
      <c r="M43" s="2" t="n">
        <v>0</v>
      </c>
      <c r="N43" s="2" t="n">
        <v>0</v>
      </c>
      <c r="O43" s="2" t="n">
        <v>1</v>
      </c>
      <c r="P43" s="2" t="n">
        <v>1</v>
      </c>
      <c r="Q43" s="2" t="n">
        <v>0</v>
      </c>
      <c r="R43" s="2" t="n">
        <v>1</v>
      </c>
      <c r="S43" s="2" t="n">
        <f aca="false">SUM(G43:R43)</f>
        <v>5</v>
      </c>
      <c r="T43" s="2" t="n">
        <v>106</v>
      </c>
      <c r="U43" s="2" t="n">
        <v>80</v>
      </c>
      <c r="V43" s="2" t="n">
        <f aca="false">T43-U43</f>
        <v>26</v>
      </c>
      <c r="W43" s="3" t="n">
        <f aca="false">U43+((T43-U43)/3)</f>
        <v>88.6666666666667</v>
      </c>
      <c r="X43" s="4" t="n">
        <v>66.4</v>
      </c>
      <c r="Y43" s="4" t="n">
        <v>148.5</v>
      </c>
      <c r="Z43" s="3" t="n">
        <v>30.1103062045823</v>
      </c>
      <c r="AA43" s="3" t="n">
        <v>2</v>
      </c>
      <c r="AG43" s="4" t="n">
        <v>37.1</v>
      </c>
      <c r="AN43" s="2" t="n">
        <v>105</v>
      </c>
      <c r="AO43" s="2" t="n">
        <v>144</v>
      </c>
      <c r="AP43" s="2" t="n">
        <v>182</v>
      </c>
      <c r="AQ43" s="2" t="n">
        <v>193</v>
      </c>
      <c r="AR43" s="2" t="n">
        <v>142</v>
      </c>
      <c r="AS43" s="2" t="n">
        <v>4</v>
      </c>
      <c r="AT43" s="2" t="n">
        <f aca="false">((AN43*15)+(AO43*30)+(AP43*30)+(AQ43*30)+(AR43*15))-(AN43*120)</f>
        <v>6675</v>
      </c>
      <c r="AU43" s="2" t="n">
        <f aca="false">((AN43*15)+(AO43*30)+(AP43*30)+(AQ43*30)+(AR43*15))</f>
        <v>19275</v>
      </c>
      <c r="AV43" s="2" t="n">
        <v>5.97</v>
      </c>
      <c r="BV43" s="2" t="n">
        <v>219</v>
      </c>
      <c r="BW43" s="2" t="n">
        <v>1</v>
      </c>
      <c r="BX43" s="2" t="n">
        <v>72</v>
      </c>
      <c r="BY43" s="2" t="n">
        <v>0</v>
      </c>
      <c r="BZ43" s="2" t="n">
        <v>143</v>
      </c>
      <c r="CA43" s="2" t="n">
        <v>1</v>
      </c>
      <c r="CB43" s="2" t="n">
        <v>14</v>
      </c>
      <c r="CC43" s="2" t="n">
        <v>70</v>
      </c>
      <c r="CD43" s="2" t="n">
        <v>0</v>
      </c>
      <c r="CE43" s="2" t="n">
        <v>5</v>
      </c>
      <c r="CF43" s="2" t="n">
        <v>57</v>
      </c>
      <c r="CG43" s="2" t="n">
        <v>55.88</v>
      </c>
      <c r="CH43" s="2" t="n">
        <v>142</v>
      </c>
      <c r="CI43" s="2" t="n">
        <v>92</v>
      </c>
      <c r="CJ43" s="2" t="n">
        <v>415</v>
      </c>
      <c r="CK43" s="2" t="n">
        <v>1.19</v>
      </c>
      <c r="CN43" s="6" t="n">
        <v>42426</v>
      </c>
      <c r="CO43" s="2" t="n">
        <v>120</v>
      </c>
      <c r="CP43" s="2" t="n">
        <v>80</v>
      </c>
      <c r="CQ43" s="2" t="n">
        <v>40</v>
      </c>
      <c r="CR43" s="3" t="n">
        <v>93.3333333333333</v>
      </c>
      <c r="CS43" s="2" t="n">
        <v>66.3</v>
      </c>
      <c r="CT43" s="22" t="n">
        <v>30.0649593578886</v>
      </c>
      <c r="CU43" s="2" t="n">
        <v>70</v>
      </c>
      <c r="CV43" s="2" t="n">
        <v>108.5</v>
      </c>
      <c r="CW43" s="2" t="n">
        <v>90</v>
      </c>
      <c r="CX43" s="2" t="n">
        <v>0.471380471380471</v>
      </c>
      <c r="CY43" s="2" t="n">
        <v>0.645161290322581</v>
      </c>
      <c r="CZ43" s="2" t="n">
        <v>37.5</v>
      </c>
      <c r="DA43" s="2" t="n">
        <v>24.9</v>
      </c>
      <c r="DB43" s="2" t="n">
        <v>41.4</v>
      </c>
      <c r="DC43" s="2" t="n">
        <v>8</v>
      </c>
      <c r="DD43" s="2" t="n">
        <v>43.6</v>
      </c>
      <c r="DE43" s="2" t="n">
        <v>39.3</v>
      </c>
      <c r="DF43" s="2" t="n">
        <v>2.1</v>
      </c>
      <c r="DG43" s="2" t="n">
        <v>83</v>
      </c>
      <c r="DH43" s="2" t="n">
        <v>100</v>
      </c>
      <c r="DI43" s="2" t="n">
        <v>143</v>
      </c>
      <c r="DJ43" s="2" t="n">
        <v>134</v>
      </c>
      <c r="DK43" s="2" t="n">
        <v>123</v>
      </c>
      <c r="DL43" s="3" t="n">
        <v>1</v>
      </c>
      <c r="DM43" s="7" t="n">
        <v>1</v>
      </c>
      <c r="DN43" s="2" t="n">
        <f aca="false">((DG43*15)+(DH43*30)+(DI43*30)+(DJ43*30)+(DK43*15))-(DG43*120)</f>
        <v>4440</v>
      </c>
      <c r="DO43" s="2" t="n">
        <f aca="false">((DG43*15)+(DH43*30)+(DI43*30)+(DJ43*30)+(DK43*15))</f>
        <v>14400</v>
      </c>
      <c r="DP43" s="3" t="n">
        <f aca="false">10000/SQRT((DG43*DU43)*(AVERAGE(DG43:DK43)*AVERAGE(DU43:DY43)))</f>
        <v>6.77739158605649</v>
      </c>
      <c r="DQ43" s="3" t="n">
        <f aca="false">(DG43*DU43)/405</f>
        <v>1.50424691358025</v>
      </c>
      <c r="DR43" s="3" t="n">
        <f aca="false">1/(LOG(DU43)+LOG(DG43))</f>
        <v>0.359095547901758</v>
      </c>
      <c r="DS43" s="3" t="n">
        <f aca="false">(DV43-DU43)/(DH43-DG43)</f>
        <v>0.621176470588235</v>
      </c>
      <c r="DT43" s="3" t="n">
        <f aca="false">(20*DU43)/((DG43/18)-3.5)</f>
        <v>132.12</v>
      </c>
      <c r="DU43" s="4" t="n">
        <v>7.34</v>
      </c>
      <c r="DV43" s="4" t="n">
        <v>17.9</v>
      </c>
      <c r="DW43" s="4" t="n">
        <v>41.9</v>
      </c>
      <c r="DX43" s="4" t="n">
        <v>43.4</v>
      </c>
      <c r="DY43" s="4" t="n">
        <v>42.7</v>
      </c>
      <c r="DZ43" s="2" t="n">
        <f aca="false">((DU43*15)+(DV43*30)+(DW43*30)+(DX43*30)+(DY43*15))-(DU43*120)</f>
        <v>2965.8</v>
      </c>
      <c r="EA43" s="2" t="n">
        <f aca="false">((DU43*15)+(DV43*30)+(DW43*30)+(DX43*30)+(DY43*15))</f>
        <v>3846.6</v>
      </c>
      <c r="EB43" s="2" t="n">
        <f aca="false">(1/DU43)</f>
        <v>0.136239782016349</v>
      </c>
      <c r="EC43" s="2" t="n">
        <f aca="false">(EA43/DO43)</f>
        <v>0.267125</v>
      </c>
      <c r="ED43" s="2" t="n">
        <f aca="false">(DP43*EC43)</f>
        <v>1.81041072742534</v>
      </c>
      <c r="EE43" s="2" t="n">
        <f aca="false">(DS43*EB43)</f>
        <v>0.0846289469466261</v>
      </c>
      <c r="EF43" s="2" t="n">
        <v>5.59</v>
      </c>
      <c r="EG43" s="2" t="n">
        <v>194</v>
      </c>
      <c r="EH43" s="2" t="n">
        <v>83</v>
      </c>
      <c r="EI43" s="2" t="n">
        <v>93.4</v>
      </c>
      <c r="EJ43" s="2" t="n">
        <v>27.6</v>
      </c>
      <c r="EK43" s="2" t="n">
        <v>88</v>
      </c>
      <c r="EL43" s="6" t="n">
        <v>42678</v>
      </c>
      <c r="EM43" s="2" t="n">
        <v>118</v>
      </c>
      <c r="EN43" s="2" t="n">
        <v>72</v>
      </c>
      <c r="EO43" s="2" t="n">
        <v>46</v>
      </c>
      <c r="EP43" s="3" t="n">
        <v>87.3333333333333</v>
      </c>
      <c r="EQ43" s="22" t="n">
        <v>66.5</v>
      </c>
      <c r="ER43" s="22" t="n">
        <v>30.1556530512759</v>
      </c>
      <c r="ES43" s="22" t="n">
        <v>79</v>
      </c>
      <c r="ET43" s="22" t="n">
        <v>109</v>
      </c>
      <c r="EU43" s="22" t="n">
        <v>82</v>
      </c>
      <c r="EV43" s="22" t="n">
        <v>0.531986531986532</v>
      </c>
      <c r="EW43" s="22" t="n">
        <v>0.724770642201835</v>
      </c>
      <c r="EX43" s="22" t="n">
        <v>45.5</v>
      </c>
      <c r="EY43" s="22"/>
      <c r="EZ43" s="22"/>
      <c r="FA43" s="22"/>
      <c r="FB43" s="22"/>
      <c r="FC43" s="2" t="n">
        <v>97</v>
      </c>
      <c r="FD43" s="2" t="n">
        <v>116</v>
      </c>
      <c r="FE43" s="2" t="n">
        <v>136</v>
      </c>
      <c r="FF43" s="2" t="n">
        <v>160</v>
      </c>
      <c r="FG43" s="2" t="n">
        <v>150</v>
      </c>
      <c r="FH43" s="2" t="s">
        <v>720</v>
      </c>
      <c r="FI43" s="8" t="n">
        <v>1</v>
      </c>
      <c r="FJ43" s="2" t="n">
        <f aca="false">((FC43*15)+(FD43*30)+(FE43*30)+(FF43*30)+(FG43*15))-(FC43*120)</f>
        <v>4425</v>
      </c>
      <c r="FK43" s="2" t="n">
        <f aca="false">((FC43*15)+(FD43*30)+(FE43*30)+(FF43*30)+(FG43*15))</f>
        <v>16065</v>
      </c>
      <c r="FL43" s="2" t="n">
        <f aca="false">10000/SQRT((FC43*FQ43)*(AVERAGE(FC43:FG43)*AVERAGE(FQ43:FU43)))</f>
        <v>5.2054682167745</v>
      </c>
      <c r="FM43" s="2" t="n">
        <f aca="false">(FC43*FQ43)/405</f>
        <v>2.08130864197531</v>
      </c>
      <c r="FN43" s="2" t="n">
        <f aca="false">1/(LOG(FQ43)+LOG(FC43))</f>
        <v>0.341787853419416</v>
      </c>
      <c r="FO43" s="2" t="n">
        <f aca="false">(FR43-FQ43)/(FD43-FC43)</f>
        <v>0.963684210526316</v>
      </c>
      <c r="FP43" s="2" t="n">
        <f aca="false">(20*FQ43)/((FC43/18)-3.5)</f>
        <v>92.0117647058823</v>
      </c>
      <c r="FQ43" s="2" t="n">
        <v>8.69</v>
      </c>
      <c r="FR43" s="2" t="n">
        <v>27</v>
      </c>
      <c r="FS43" s="2" t="n">
        <v>33.6</v>
      </c>
      <c r="FT43" s="2" t="n">
        <v>46.9</v>
      </c>
      <c r="FU43" s="2" t="n">
        <v>49.9</v>
      </c>
      <c r="FV43" s="2" t="n">
        <f aca="false">((FQ43*15)+(FR43*30)+(FS43*30)+(FT43*30)+(FU43*15))-(FQ43*120)</f>
        <v>3061.05</v>
      </c>
      <c r="FW43" s="2" t="n">
        <f aca="false">((FQ43*15)+(FR43*30)+(FS43*30)+(FT43*30)+(FU43*15))</f>
        <v>4103.85</v>
      </c>
      <c r="FX43" s="2" t="n">
        <f aca="false">(1/FQ43)</f>
        <v>0.115074798619102</v>
      </c>
      <c r="FY43" s="2" t="n">
        <f aca="false">(FW43/FK43)</f>
        <v>0.255452847805789</v>
      </c>
      <c r="FZ43" s="2" t="n">
        <f aca="false">(FL43*FY43)</f>
        <v>1.32975168013757</v>
      </c>
      <c r="GA43" s="2" t="n">
        <f aca="false">(FO43*FX43)</f>
        <v>0.110895766458725</v>
      </c>
      <c r="GB43" s="2" t="n">
        <v>5.88</v>
      </c>
      <c r="GC43" s="2" t="n">
        <v>199</v>
      </c>
      <c r="GD43" s="2" t="n">
        <v>42</v>
      </c>
      <c r="GE43" s="2" t="n">
        <v>113</v>
      </c>
      <c r="GF43" s="9" t="n">
        <v>1330</v>
      </c>
      <c r="GG43" s="9" t="n">
        <v>55.1</v>
      </c>
      <c r="GH43" s="9" t="n">
        <v>38.6</v>
      </c>
      <c r="GI43" s="9" t="n">
        <v>11.1</v>
      </c>
      <c r="GJ43" s="9" t="n">
        <v>15.5</v>
      </c>
      <c r="GK43" s="9" t="n">
        <v>8.5</v>
      </c>
      <c r="GL43" s="9" t="n">
        <v>317</v>
      </c>
      <c r="GM43" s="9" t="n">
        <v>197.4</v>
      </c>
      <c r="GN43" s="9" t="n">
        <v>33</v>
      </c>
      <c r="GO43" s="9" t="n">
        <v>10.3</v>
      </c>
      <c r="GP43" s="9" t="n">
        <v>553</v>
      </c>
      <c r="GQ43" s="9" t="n">
        <v>245</v>
      </c>
      <c r="GR43" s="9" t="n">
        <v>0.94</v>
      </c>
      <c r="GS43" s="9" t="n">
        <v>0.76</v>
      </c>
      <c r="GT43" s="9" t="n">
        <v>0.56</v>
      </c>
      <c r="GU43" s="9" t="n">
        <v>2.87</v>
      </c>
      <c r="GV43" s="9" t="n">
        <v>26.7</v>
      </c>
      <c r="GW43" s="9" t="n">
        <v>170.3</v>
      </c>
      <c r="GX43" s="9" t="n">
        <v>1.67</v>
      </c>
      <c r="GY43" s="9" t="n">
        <v>10.96</v>
      </c>
      <c r="GZ43" s="9" t="n">
        <v>4.79</v>
      </c>
      <c r="HA43" s="9" t="n">
        <v>639</v>
      </c>
      <c r="HB43" s="9" t="n">
        <v>8</v>
      </c>
      <c r="HC43" s="9" t="n">
        <v>1347</v>
      </c>
      <c r="HD43" s="9" t="n">
        <v>131</v>
      </c>
      <c r="HE43" s="9" t="n">
        <v>691</v>
      </c>
      <c r="HF43" s="9" t="n">
        <v>606</v>
      </c>
      <c r="HG43" s="9" t="n">
        <v>76</v>
      </c>
      <c r="HH43" s="9" t="n">
        <v>3.5</v>
      </c>
      <c r="HI43" s="9" t="n">
        <v>500</v>
      </c>
      <c r="HK43" s="2" t="n">
        <v>10</v>
      </c>
      <c r="HL43" s="2" t="n">
        <v>0</v>
      </c>
      <c r="HM43" s="2" t="n">
        <v>0</v>
      </c>
      <c r="HN43" s="2" t="n">
        <v>24.9800052642822</v>
      </c>
      <c r="HO43" s="2" t="n">
        <v>111.957275390625</v>
      </c>
      <c r="HT43" s="2" t="n">
        <v>1418.72998046875</v>
      </c>
      <c r="HU43" s="2" t="n">
        <v>45.8699989318848</v>
      </c>
      <c r="HV43" s="2" t="n">
        <v>18.2299995422363</v>
      </c>
      <c r="HW43" s="2" t="n">
        <v>18.3600006103516</v>
      </c>
      <c r="HX43" s="2" t="n">
        <v>14.8500003814697</v>
      </c>
      <c r="HY43" s="2" t="n">
        <v>227.479995727539</v>
      </c>
      <c r="HZ43" s="2" t="n">
        <v>22.9400005340576</v>
      </c>
      <c r="IA43" s="2" t="n">
        <v>25.1599998474121</v>
      </c>
      <c r="IB43" s="2" t="n">
        <v>14.4300003051758</v>
      </c>
      <c r="IC43" s="2" t="n">
        <v>94.5599975585938</v>
      </c>
      <c r="ID43" s="2" t="n">
        <v>0.899999976158142</v>
      </c>
      <c r="IE43" s="2" t="n">
        <v>18.9599990844727</v>
      </c>
      <c r="IF43" s="2" t="n">
        <v>4.59999990463257</v>
      </c>
      <c r="IG43" s="2" t="n">
        <v>19.4400005340576</v>
      </c>
      <c r="IH43" s="2" t="n">
        <v>17.1200008392334</v>
      </c>
      <c r="II43" s="2" t="n">
        <v>8.6899995803833</v>
      </c>
      <c r="IJ43" s="2" t="n">
        <v>5.5</v>
      </c>
      <c r="IK43" s="2" t="n">
        <v>11.7799997329712</v>
      </c>
      <c r="IL43" s="2" t="n">
        <v>4.09000015258789</v>
      </c>
      <c r="IM43" s="2" t="n">
        <v>3.02999997138977</v>
      </c>
      <c r="IN43" s="2" t="n">
        <v>1.3400000333786</v>
      </c>
      <c r="IO43" s="2" t="n">
        <v>762.010009765625</v>
      </c>
      <c r="IP43" s="2" t="n">
        <v>8.39999961853027</v>
      </c>
      <c r="IQ43" s="2" t="n">
        <v>0.300000011920929</v>
      </c>
      <c r="IR43" s="2" t="n">
        <v>236.320007324219</v>
      </c>
      <c r="IS43" s="2" t="n">
        <v>979.460021972656</v>
      </c>
      <c r="IT43" s="2" t="n">
        <v>2265.09008789062</v>
      </c>
      <c r="IU43" s="2" t="n">
        <v>1610.56994628906</v>
      </c>
      <c r="IV43" s="2" t="n">
        <v>5.05999994277954</v>
      </c>
      <c r="IW43" s="2" t="n">
        <v>0.97000002861023</v>
      </c>
      <c r="IX43" s="2" t="n">
        <v>1.64999997615814</v>
      </c>
      <c r="IY43" s="2" t="n">
        <v>47.0499992370606</v>
      </c>
      <c r="IZ43" s="2" t="n">
        <v>80.6699981689453</v>
      </c>
      <c r="JA43" s="2" t="n">
        <v>1.4099999666214</v>
      </c>
      <c r="JB43" s="2" t="n">
        <v>1.49000000953674</v>
      </c>
      <c r="JC43" s="2" t="n">
        <v>11.9200000762939</v>
      </c>
      <c r="JD43" s="2" t="n">
        <v>3.3199999332428</v>
      </c>
      <c r="JE43" s="2" t="n">
        <v>1.62999999523163</v>
      </c>
      <c r="JF43" s="2" t="n">
        <v>0.939999997615814</v>
      </c>
      <c r="JG43" s="2" t="n">
        <v>176.199996948242</v>
      </c>
      <c r="JH43" s="2" t="n">
        <v>1.77999997138977</v>
      </c>
      <c r="JI43" s="2" t="n">
        <v>23.1700000762939</v>
      </c>
      <c r="JJ43" s="2" t="n">
        <v>1405.33996582031</v>
      </c>
      <c r="JK43" s="2" t="n">
        <v>1411.52001953125</v>
      </c>
      <c r="JL43" s="2" t="n">
        <v>7.32999992370606</v>
      </c>
      <c r="JM43" s="2" t="n">
        <v>796.940002441406</v>
      </c>
      <c r="JN43" s="2" t="n">
        <v>49.5299987792969</v>
      </c>
      <c r="JO43" s="2" t="n">
        <v>4332.89013671875</v>
      </c>
      <c r="JP43" s="2" t="n">
        <v>258.640014648437</v>
      </c>
      <c r="JQ43" s="2" t="n">
        <v>169.710006713867</v>
      </c>
      <c r="JR43" s="2" t="n">
        <v>4.38000011444092</v>
      </c>
      <c r="JS43" s="2" t="n">
        <v>4.09999990463257</v>
      </c>
      <c r="JT43" s="2" t="n">
        <v>13.2299995422363</v>
      </c>
      <c r="JU43" s="2" t="n">
        <v>14.3400001525879</v>
      </c>
      <c r="JV43" s="2" t="n">
        <v>5.8899998664856</v>
      </c>
      <c r="JW43" s="2" t="n">
        <v>105.849998474121</v>
      </c>
      <c r="JX43" s="2" t="n">
        <v>0.209999993443489</v>
      </c>
      <c r="JY43" s="2" t="n">
        <v>73.6399993896484</v>
      </c>
      <c r="JZ43" s="2" t="n">
        <v>21.5599994659424</v>
      </c>
      <c r="KA43" s="2" t="n">
        <v>30.6800003051758</v>
      </c>
      <c r="KB43" s="2" t="n">
        <v>0.230000004172325</v>
      </c>
      <c r="KC43" s="2" t="n">
        <v>0.150000005960464</v>
      </c>
      <c r="KD43" s="2" t="n">
        <v>0.109999999403954</v>
      </c>
      <c r="KE43" s="2" t="n">
        <v>0.219999998807907</v>
      </c>
      <c r="KF43" s="2" t="n">
        <v>0.300000011920929</v>
      </c>
      <c r="KG43" s="2" t="n">
        <v>0.150000005960464</v>
      </c>
      <c r="KH43" s="2" t="n">
        <v>0.910000026226044</v>
      </c>
      <c r="KI43" s="2" t="n">
        <v>1.26999998092651</v>
      </c>
      <c r="KJ43" s="2" t="n">
        <v>6.46999979019165</v>
      </c>
      <c r="KK43" s="2" t="n">
        <v>6.19999980926514</v>
      </c>
      <c r="KL43" s="2" t="n">
        <v>2.98000001907349</v>
      </c>
      <c r="KM43" s="2" t="n">
        <v>2</v>
      </c>
      <c r="KN43" s="2" t="n">
        <v>0.680000007152557</v>
      </c>
      <c r="KO43" s="2" t="n">
        <v>0.0700000002980232</v>
      </c>
      <c r="KP43" s="2" t="n">
        <v>12.0799999237061</v>
      </c>
      <c r="KQ43" s="2" t="n">
        <v>7.05000019073486</v>
      </c>
      <c r="KR43" s="2" t="n">
        <v>0.709999978542328</v>
      </c>
      <c r="KS43" s="2" t="n">
        <v>0.0399999991059303</v>
      </c>
      <c r="KT43" s="2" t="n">
        <v>0</v>
      </c>
      <c r="KU43" s="2" t="n">
        <v>4.59999990463257</v>
      </c>
      <c r="KV43" s="2" t="n">
        <v>3.59999990463257</v>
      </c>
      <c r="KW43" s="2" t="n">
        <v>0.0799999982118607</v>
      </c>
      <c r="KX43" s="2" t="n">
        <v>0.159999996423721</v>
      </c>
      <c r="KY43" s="2" t="n">
        <v>0.419999986886978</v>
      </c>
      <c r="KZ43" s="2" t="n">
        <v>0.349999994039536</v>
      </c>
      <c r="LA43" s="2" t="n">
        <v>0</v>
      </c>
      <c r="LB43" s="2" t="n">
        <v>0.0500000007450581</v>
      </c>
      <c r="LC43" s="2" t="n">
        <v>0.0199999995529652</v>
      </c>
      <c r="LD43" s="2" t="n">
        <v>0</v>
      </c>
      <c r="LE43" s="2" t="n">
        <v>0</v>
      </c>
      <c r="LF43" s="2" t="n">
        <v>0</v>
      </c>
      <c r="LG43" s="2" t="n">
        <v>0.00999999977648258</v>
      </c>
      <c r="LH43" s="2" t="n">
        <v>0.00999999977648258</v>
      </c>
      <c r="LI43" s="2" t="n">
        <v>148.080184936523</v>
      </c>
    </row>
    <row r="44" customFormat="false" ht="13.8" hidden="false" customHeight="false" outlineLevel="0" collapsed="false">
      <c r="A44" s="1" t="n">
        <v>30717</v>
      </c>
      <c r="B44" s="2" t="n">
        <v>1</v>
      </c>
      <c r="C44" s="2" t="n">
        <v>2</v>
      </c>
      <c r="D44" s="2" t="n">
        <v>70</v>
      </c>
      <c r="E44" s="21" t="s">
        <v>1407</v>
      </c>
      <c r="F44" s="21" t="s">
        <v>1407</v>
      </c>
      <c r="G44" s="2" t="n">
        <v>0</v>
      </c>
      <c r="H44" s="2" t="n">
        <v>1</v>
      </c>
      <c r="I44" s="2" t="n">
        <v>1</v>
      </c>
      <c r="J44" s="2" t="n">
        <v>0</v>
      </c>
      <c r="K44" s="2" t="n">
        <v>1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1</v>
      </c>
      <c r="S44" s="2" t="n">
        <f aca="false">SUM(G44:R44)</f>
        <v>4</v>
      </c>
      <c r="T44" s="2" t="n">
        <v>120</v>
      </c>
      <c r="U44" s="2" t="n">
        <v>80</v>
      </c>
      <c r="V44" s="2" t="n">
        <f aca="false">T44-U44</f>
        <v>40</v>
      </c>
      <c r="W44" s="3" t="n">
        <f aca="false">U44+((T44-U44)/3)</f>
        <v>93.3333333333333</v>
      </c>
      <c r="X44" s="4" t="n">
        <v>48.9</v>
      </c>
      <c r="Y44" s="4" t="n">
        <v>140.5</v>
      </c>
      <c r="Z44" s="3" t="n">
        <v>24.7717227492053</v>
      </c>
      <c r="AA44" s="3" t="n">
        <v>0</v>
      </c>
      <c r="AB44" s="4" t="n">
        <v>81.9</v>
      </c>
      <c r="AC44" s="4" t="n">
        <v>91.75</v>
      </c>
      <c r="AD44" s="3" t="n">
        <v>0.582918149466192</v>
      </c>
      <c r="AE44" s="3" t="n">
        <v>0.892643051771117</v>
      </c>
      <c r="AG44" s="4" t="n">
        <v>30</v>
      </c>
      <c r="AH44" s="4" t="n">
        <v>14.7</v>
      </c>
      <c r="AI44" s="4" t="n">
        <v>34.2</v>
      </c>
      <c r="AJ44" s="2" t="n">
        <v>8</v>
      </c>
      <c r="AK44" s="4" t="n">
        <v>46.4</v>
      </c>
      <c r="AL44" s="4" t="n">
        <v>32.4</v>
      </c>
      <c r="AM44" s="4" t="n">
        <v>1.8</v>
      </c>
      <c r="AN44" s="2" t="n">
        <v>85</v>
      </c>
      <c r="AO44" s="2" t="n">
        <v>105</v>
      </c>
      <c r="AP44" s="2" t="n">
        <v>89</v>
      </c>
      <c r="AQ44" s="2" t="n">
        <v>145</v>
      </c>
      <c r="AR44" s="2" t="n">
        <v>148</v>
      </c>
      <c r="AS44" s="2" t="n">
        <v>3</v>
      </c>
      <c r="AT44" s="2" t="n">
        <f aca="false">((AN44*15)+(AO44*30)+(AP44*30)+(AQ44*30)+(AR44*15))-(AN44*120)</f>
        <v>3465</v>
      </c>
      <c r="AU44" s="2" t="n">
        <f aca="false">((AN44*15)+(AO44*30)+(AP44*30)+(AQ44*30)+(AR44*15))</f>
        <v>13665</v>
      </c>
      <c r="AV44" s="2" t="n">
        <v>5.35</v>
      </c>
      <c r="AW44" s="5" t="n">
        <f aca="false">10000/SQRT((AN44*BC44)*(AVERAGE(AN44:AR44)*AVERAGE(BC44:BG44)))</f>
        <v>4.23718607796948</v>
      </c>
      <c r="AX44" s="3" t="n">
        <f aca="false">(AN44*BC44)/405</f>
        <v>2.64444444444444</v>
      </c>
      <c r="AY44" s="3" t="n">
        <v>1</v>
      </c>
      <c r="AZ44" s="3" t="n">
        <f aca="false">1/(LOG(BC44)+LOG(AN44))</f>
        <v>0.330055936106162</v>
      </c>
      <c r="BA44" s="3" t="n">
        <f aca="false">(BD44-BC44)/(AO44-AN44)</f>
        <v>1</v>
      </c>
      <c r="BB44" s="3" t="n">
        <f aca="false">(20*BC44)/((AN44/18)-3.5)</f>
        <v>206.181818181818</v>
      </c>
      <c r="BC44" s="4" t="n">
        <v>12.6</v>
      </c>
      <c r="BD44" s="4" t="n">
        <v>32.6</v>
      </c>
      <c r="BE44" s="4" t="n">
        <v>19.7</v>
      </c>
      <c r="BF44" s="4" t="n">
        <v>64.6</v>
      </c>
      <c r="BG44" s="4" t="n">
        <v>97.8</v>
      </c>
      <c r="BH44" s="3" t="n">
        <f aca="false">((BC44*15)+(BD44*30)+(BE44*30)+(BF44*30)+(BG44*15))-(BC44*120)</f>
        <v>3651</v>
      </c>
      <c r="BI44" s="3" t="n">
        <f aca="false">((BC44*15)+(BD44*30)+(BE44*30)+(BF44*30)+(BG44*15))</f>
        <v>5163</v>
      </c>
      <c r="BJ44" s="3" t="n">
        <f aca="false">(1/BC44)</f>
        <v>0.0793650793650794</v>
      </c>
      <c r="BK44" s="3" t="n">
        <f aca="false">(BI44/AU44)</f>
        <v>0.377826564215148</v>
      </c>
      <c r="BL44" s="3" t="n">
        <f aca="false">(AW44*BK44)</f>
        <v>1.60092145777947</v>
      </c>
      <c r="BM44" s="5" t="n">
        <f aca="false">(BA44*BJ44)</f>
        <v>0.0793650793650794</v>
      </c>
      <c r="BV44" s="2" t="n">
        <v>182</v>
      </c>
      <c r="BW44" s="2" t="n">
        <v>0</v>
      </c>
      <c r="BX44" s="2" t="n">
        <v>34</v>
      </c>
      <c r="BY44" s="2" t="n">
        <v>1</v>
      </c>
      <c r="BZ44" s="2" t="n">
        <v>105</v>
      </c>
      <c r="CA44" s="2" t="n">
        <v>0</v>
      </c>
      <c r="CB44" s="2" t="n">
        <v>43</v>
      </c>
      <c r="CC44" s="2" t="n">
        <v>215</v>
      </c>
      <c r="CD44" s="2" t="n">
        <v>1</v>
      </c>
      <c r="CE44" s="2" t="n">
        <v>1</v>
      </c>
      <c r="CF44" s="2" t="n">
        <v>52</v>
      </c>
      <c r="CG44" s="2" t="n">
        <v>7.48</v>
      </c>
      <c r="CH44" s="2" t="n">
        <v>184</v>
      </c>
      <c r="CI44" s="2" t="n">
        <v>106</v>
      </c>
      <c r="CJ44" s="2" t="n">
        <v>434</v>
      </c>
      <c r="CK44" s="2" t="n">
        <v>1.55</v>
      </c>
      <c r="CL44" s="2" t="n">
        <v>0.65</v>
      </c>
      <c r="CM44" s="2" t="n">
        <v>0.82</v>
      </c>
      <c r="CN44" s="6" t="n">
        <v>42531</v>
      </c>
      <c r="CO44" s="2" t="n">
        <v>110</v>
      </c>
      <c r="CP44" s="2" t="n">
        <v>70</v>
      </c>
      <c r="CQ44" s="2" t="n">
        <v>40</v>
      </c>
      <c r="CR44" s="3" t="n">
        <v>83.3333333333333</v>
      </c>
      <c r="CS44" s="2" t="n">
        <v>47.2</v>
      </c>
      <c r="CT44" s="22" t="n">
        <v>23.9105381137524</v>
      </c>
      <c r="CU44" s="2" t="n">
        <v>73.5</v>
      </c>
      <c r="CV44" s="2" t="n">
        <v>86</v>
      </c>
      <c r="CW44" s="2" t="n">
        <v>86.2</v>
      </c>
      <c r="CX44" s="2" t="n">
        <v>0.523131672597865</v>
      </c>
      <c r="CY44" s="2" t="n">
        <v>0.854651162790698</v>
      </c>
      <c r="CZ44" s="2" t="n">
        <v>28.4</v>
      </c>
      <c r="DA44" s="2" t="n">
        <v>13.4</v>
      </c>
      <c r="DB44" s="2" t="n">
        <v>33.8</v>
      </c>
      <c r="DC44" s="2" t="n">
        <v>8</v>
      </c>
      <c r="DD44" s="2" t="n">
        <v>47.2</v>
      </c>
      <c r="DE44" s="2" t="n">
        <v>32.1</v>
      </c>
      <c r="DF44" s="2" t="n">
        <v>1.7</v>
      </c>
      <c r="DG44" s="2" t="n">
        <v>96</v>
      </c>
      <c r="DH44" s="2" t="n">
        <v>142</v>
      </c>
      <c r="DI44" s="2" t="n">
        <v>112</v>
      </c>
      <c r="DJ44" s="2" t="n">
        <v>145</v>
      </c>
      <c r="DK44" s="2" t="n">
        <v>159</v>
      </c>
      <c r="DL44" s="3" t="n">
        <v>3</v>
      </c>
      <c r="DM44" s="7" t="n">
        <v>2</v>
      </c>
      <c r="DN44" s="2" t="n">
        <f aca="false">((DG44*15)+(DH44*30)+(DI44*30)+(DJ44*30)+(DK44*15))-(DG44*120)</f>
        <v>4275</v>
      </c>
      <c r="DO44" s="2" t="n">
        <f aca="false">((DG44*15)+(DH44*30)+(DI44*30)+(DJ44*30)+(DK44*15))</f>
        <v>15795</v>
      </c>
      <c r="DP44" s="3" t="n">
        <f aca="false">10000/SQRT((DG44*DU44)*(AVERAGE(DG44:DK44)*AVERAGE(DU44:DY44)))</f>
        <v>6.09694587854976</v>
      </c>
      <c r="DQ44" s="3" t="n">
        <f aca="false">(DG44*DU44)/405</f>
        <v>1.60237037037037</v>
      </c>
      <c r="DR44" s="3" t="n">
        <f aca="false">1/(LOG(DU44)+LOG(DG44))</f>
        <v>0.355591218480808</v>
      </c>
      <c r="DS44" s="3" t="n">
        <f aca="false">(DV44-DU44)/(DH44-DG44)</f>
        <v>0.546521739130435</v>
      </c>
      <c r="DT44" s="3" t="n">
        <f aca="false">(20*DU44)/((DG44/18)-3.5)</f>
        <v>73.7454545454546</v>
      </c>
      <c r="DU44" s="2" t="n">
        <v>6.76</v>
      </c>
      <c r="DV44" s="2" t="n">
        <v>31.9</v>
      </c>
      <c r="DW44" s="2" t="n">
        <v>21.3</v>
      </c>
      <c r="DX44" s="2" t="n">
        <v>51.2</v>
      </c>
      <c r="DY44" s="2" t="n">
        <v>47.3</v>
      </c>
      <c r="DZ44" s="2" t="n">
        <f aca="false">((DU44*15)+(DV44*30)+(DW44*30)+(DX44*30)+(DY44*15))-(DU44*120)</f>
        <v>3131.7</v>
      </c>
      <c r="EA44" s="2" t="n">
        <f aca="false">((DU44*15)+(DV44*30)+(DW44*30)+(DX44*30)+(DY44*15))</f>
        <v>3942.9</v>
      </c>
      <c r="EB44" s="2" t="n">
        <f aca="false">(1/DU44)</f>
        <v>0.14792899408284</v>
      </c>
      <c r="EC44" s="2" t="n">
        <f aca="false">(EA44/DO44)</f>
        <v>0.24962962962963</v>
      </c>
      <c r="ED44" s="2" t="n">
        <f aca="false">(DP44*EC44)</f>
        <v>1.52197834153427</v>
      </c>
      <c r="EE44" s="2" t="n">
        <f aca="false">(DS44*EB44)</f>
        <v>0.0808464111139696</v>
      </c>
      <c r="EF44" s="2" t="n">
        <v>6.3</v>
      </c>
      <c r="EG44" s="2" t="n">
        <v>185</v>
      </c>
      <c r="EH44" s="2" t="n">
        <v>38</v>
      </c>
      <c r="EI44" s="2" t="n">
        <v>111</v>
      </c>
      <c r="EJ44" s="2" t="n">
        <v>36</v>
      </c>
      <c r="EK44" s="2" t="n">
        <v>178</v>
      </c>
      <c r="EL44" s="6" t="n">
        <v>42718</v>
      </c>
      <c r="EM44" s="2" t="n">
        <v>120</v>
      </c>
      <c r="EN44" s="2" t="n">
        <v>80</v>
      </c>
      <c r="EO44" s="2" t="n">
        <v>40</v>
      </c>
      <c r="EP44" s="3" t="n">
        <v>93.3333333333333</v>
      </c>
      <c r="EQ44" s="2" t="n">
        <v>46.4</v>
      </c>
      <c r="ER44" s="22" t="n">
        <v>23.5052747558921</v>
      </c>
      <c r="ES44" s="2" t="n">
        <v>74</v>
      </c>
      <c r="ET44" s="2" t="n">
        <v>89</v>
      </c>
      <c r="EU44" s="2" t="n">
        <v>78.5</v>
      </c>
      <c r="EV44" s="2" t="n">
        <v>0.526690391459075</v>
      </c>
      <c r="EW44" s="2" t="n">
        <v>0.831460674157303</v>
      </c>
      <c r="EX44" s="2" t="n">
        <v>36.1</v>
      </c>
      <c r="FC44" s="2" t="n">
        <v>95</v>
      </c>
      <c r="FD44" s="2" t="n">
        <v>111</v>
      </c>
      <c r="FE44" s="2" t="n">
        <v>125</v>
      </c>
      <c r="FF44" s="2" t="n">
        <v>182</v>
      </c>
      <c r="FG44" s="2" t="n">
        <v>147</v>
      </c>
      <c r="FH44" s="2" t="s">
        <v>720</v>
      </c>
      <c r="FI44" s="8" t="n">
        <v>2</v>
      </c>
      <c r="FJ44" s="2" t="n">
        <f aca="false">((FC44*15)+(FD44*30)+(FE44*30)+(FF44*30)+(FG44*15))-(FC44*120)</f>
        <v>4770</v>
      </c>
      <c r="FK44" s="2" t="n">
        <f aca="false">((FC44*15)+(FD44*30)+(FE44*30)+(FF44*30)+(FG44*15))</f>
        <v>16170</v>
      </c>
      <c r="FL44" s="2" t="n">
        <f aca="false">10000/SQRT((FC44*FQ44)*(AVERAGE(FC44:FG44)*AVERAGE(FQ44:FU44)))</f>
        <v>4.78292115149699</v>
      </c>
      <c r="FM44" s="2" t="n">
        <f aca="false">(FC44*FQ44)/405</f>
        <v>1.66074074074074</v>
      </c>
      <c r="FN44" s="2" t="n">
        <f aca="false">1/(LOG(FQ44)+LOG(FC44))</f>
        <v>0.353637193173196</v>
      </c>
      <c r="FO44" s="2" t="n">
        <f aca="false">(FR44-FQ44)/(FD44-FC44)</f>
        <v>0.60125</v>
      </c>
      <c r="FP44" s="2" t="n">
        <f aca="false">(20*FQ44)/((FC44/18)-3.5)</f>
        <v>79.65</v>
      </c>
      <c r="FQ44" s="2" t="n">
        <v>7.08</v>
      </c>
      <c r="FR44" s="2" t="n">
        <v>16.7</v>
      </c>
      <c r="FS44" s="2" t="n">
        <v>26.6</v>
      </c>
      <c r="FT44" s="2" t="n">
        <v>101</v>
      </c>
      <c r="FU44" s="2" t="n">
        <v>94.8</v>
      </c>
      <c r="FV44" s="2" t="n">
        <f aca="false">((FQ44*15)+(FR44*30)+(FS44*30)+(FT44*30)+(FU44*15))-(FQ44*120)</f>
        <v>5007.6</v>
      </c>
      <c r="FW44" s="2" t="n">
        <f aca="false">((FQ44*15)+(FR44*30)+(FS44*30)+(FT44*30)+(FU44*15))</f>
        <v>5857.2</v>
      </c>
      <c r="FX44" s="2" t="n">
        <f aca="false">(1/FQ44)</f>
        <v>0.141242937853107</v>
      </c>
      <c r="FY44" s="2" t="n">
        <f aca="false">(FW44/FK44)</f>
        <v>0.362226345083488</v>
      </c>
      <c r="FZ44" s="2" t="n">
        <f aca="false">(FL44*FY44)</f>
        <v>1.73250004752926</v>
      </c>
      <c r="GA44" s="2" t="n">
        <f aca="false">(FO44*FX44)</f>
        <v>0.0849223163841808</v>
      </c>
      <c r="GC44" s="2" t="n">
        <v>181</v>
      </c>
      <c r="GD44" s="2" t="n">
        <v>42</v>
      </c>
      <c r="GE44" s="2" t="n">
        <v>142</v>
      </c>
      <c r="HJ44" s="2" t="n">
        <v>20</v>
      </c>
      <c r="HK44" s="2" t="n">
        <v>20</v>
      </c>
      <c r="HL44" s="2" t="n">
        <v>1</v>
      </c>
      <c r="HM44" s="2" t="n">
        <v>1</v>
      </c>
      <c r="HN44" s="2" t="n">
        <v>32.6503601074219</v>
      </c>
      <c r="HO44" s="2" t="n">
        <v>282.446899414062</v>
      </c>
      <c r="HP44" s="2" t="n">
        <v>0</v>
      </c>
      <c r="HQ44" s="2" t="n">
        <v>2</v>
      </c>
      <c r="HR44" s="2" t="n">
        <v>4</v>
      </c>
      <c r="HT44" s="2" t="n">
        <v>3050.72998046875</v>
      </c>
      <c r="HU44" s="2" t="n">
        <v>90.4800033569336</v>
      </c>
      <c r="HV44" s="2" t="n">
        <v>49.9199981689453</v>
      </c>
      <c r="HW44" s="2" t="n">
        <v>37.9900016784668</v>
      </c>
      <c r="HX44" s="2" t="n">
        <v>42.9900016784668</v>
      </c>
      <c r="HY44" s="2" t="n">
        <v>519.599975585938</v>
      </c>
      <c r="HZ44" s="2" t="n">
        <v>97.6100006103516</v>
      </c>
      <c r="IA44" s="2" t="n">
        <v>55.7299995422363</v>
      </c>
      <c r="IB44" s="2" t="n">
        <v>42.0400009155273</v>
      </c>
      <c r="IC44" s="2" t="n">
        <v>66.6399993896484</v>
      </c>
      <c r="ID44" s="2" t="n">
        <v>2.50999999046326</v>
      </c>
      <c r="IE44" s="2" t="n">
        <v>28.1900005340576</v>
      </c>
      <c r="IF44" s="2" t="n">
        <v>14.1199998855591</v>
      </c>
      <c r="IG44" s="2" t="n">
        <v>50.8899993896484</v>
      </c>
      <c r="IH44" s="2" t="n">
        <v>54.310001373291</v>
      </c>
      <c r="II44" s="2" t="n">
        <v>33.1199989318848</v>
      </c>
      <c r="IJ44" s="2" t="n">
        <v>10.5699996948242</v>
      </c>
      <c r="IK44" s="2" t="n">
        <v>25.8500003814697</v>
      </c>
      <c r="IL44" s="2" t="n">
        <v>7.46999979019165</v>
      </c>
      <c r="IM44" s="2" t="n">
        <v>7.26000022888184</v>
      </c>
      <c r="IN44" s="2" t="n">
        <v>2.14000010490417</v>
      </c>
      <c r="IO44" s="2" t="n">
        <v>1784.71997070313</v>
      </c>
      <c r="IP44" s="2" t="n">
        <v>15.7700004577637</v>
      </c>
      <c r="IQ44" s="2" t="n">
        <v>0.360000014305115</v>
      </c>
      <c r="IR44" s="2" t="n">
        <v>626.22998046875</v>
      </c>
      <c r="IS44" s="2" t="n">
        <v>2003.9599609375</v>
      </c>
      <c r="IT44" s="2" t="n">
        <v>6952.33984375</v>
      </c>
      <c r="IU44" s="2" t="n">
        <v>2076.830078125</v>
      </c>
      <c r="IV44" s="2" t="n">
        <v>10.1499996185303</v>
      </c>
      <c r="IW44" s="2" t="n">
        <v>2.66000008583069</v>
      </c>
      <c r="IX44" s="2" t="n">
        <v>7.09000015258789</v>
      </c>
      <c r="IY44" s="2" t="n">
        <v>78.5199966430664</v>
      </c>
      <c r="IZ44" s="2" t="n">
        <v>878.549987792969</v>
      </c>
      <c r="JA44" s="2" t="n">
        <v>2.24000000953674</v>
      </c>
      <c r="JB44" s="2" t="n">
        <v>3.01999998092651</v>
      </c>
      <c r="JC44" s="2" t="n">
        <v>24.5100002288818</v>
      </c>
      <c r="JD44" s="2" t="n">
        <v>8.14000034332275</v>
      </c>
      <c r="JE44" s="2" t="n">
        <v>3.28999996185303</v>
      </c>
      <c r="JF44" s="2" t="n">
        <v>5.69999980926514</v>
      </c>
      <c r="JG44" s="2" t="n">
        <v>640.700012207031</v>
      </c>
      <c r="JH44" s="2" t="n">
        <v>5.28000020980835</v>
      </c>
      <c r="JI44" s="2" t="n">
        <v>76.2600021362305</v>
      </c>
      <c r="JJ44" s="2" t="n">
        <v>15280.7197265625</v>
      </c>
      <c r="JK44" s="2" t="n">
        <v>21330.650390625</v>
      </c>
      <c r="JL44" s="2" t="n">
        <v>89.8199996948242</v>
      </c>
      <c r="JM44" s="2" t="n">
        <v>5598.4501953125</v>
      </c>
      <c r="JN44" s="2" t="n">
        <v>3484.38989257812</v>
      </c>
      <c r="JO44" s="2" t="n">
        <v>4924.06005859375</v>
      </c>
      <c r="JP44" s="2" t="n">
        <v>1004.03997802734</v>
      </c>
      <c r="JQ44" s="2" t="n">
        <v>437.260009765625</v>
      </c>
      <c r="JR44" s="2" t="n">
        <v>15.0500001907349</v>
      </c>
      <c r="JS44" s="2" t="n">
        <v>15.2799997329712</v>
      </c>
      <c r="JT44" s="2" t="n">
        <v>30.25</v>
      </c>
      <c r="JU44" s="2" t="n">
        <v>33.9799995422363</v>
      </c>
      <c r="JV44" s="2" t="n">
        <v>14.789999961853</v>
      </c>
      <c r="JW44" s="2" t="n">
        <v>174.570007324219</v>
      </c>
      <c r="JX44" s="2" t="n">
        <v>0.25</v>
      </c>
      <c r="JY44" s="2" t="n">
        <v>21.8099994659424</v>
      </c>
      <c r="JZ44" s="2" t="n">
        <v>104.309997558594</v>
      </c>
      <c r="KA44" s="2" t="n">
        <v>73.6399993896484</v>
      </c>
      <c r="KB44" s="2" t="n">
        <v>0.800000011920929</v>
      </c>
      <c r="KC44" s="2" t="n">
        <v>0.579999983310699</v>
      </c>
      <c r="KD44" s="2" t="n">
        <v>0.579999983310699</v>
      </c>
      <c r="KE44" s="2" t="n">
        <v>1</v>
      </c>
      <c r="KF44" s="2" t="n">
        <v>2.80999994277954</v>
      </c>
      <c r="KG44" s="2" t="n">
        <v>0.589999973773956</v>
      </c>
      <c r="KH44" s="2" t="n">
        <v>3.22000002861023</v>
      </c>
      <c r="KI44" s="2" t="n">
        <v>3.78999996185303</v>
      </c>
      <c r="KJ44" s="2" t="n">
        <v>14.0100002288818</v>
      </c>
      <c r="KK44" s="2" t="n">
        <v>14.4399995803833</v>
      </c>
      <c r="KL44" s="2" t="n">
        <v>6.59000015258789</v>
      </c>
      <c r="KM44" s="2" t="n">
        <v>4.67999982833862</v>
      </c>
      <c r="KN44" s="2" t="n">
        <v>1.24000000953674</v>
      </c>
      <c r="KO44" s="2" t="n">
        <v>0.129999995231628</v>
      </c>
      <c r="KP44" s="2" t="n">
        <v>28.5699996948242</v>
      </c>
      <c r="KQ44" s="2" t="n">
        <v>18.1200008392334</v>
      </c>
      <c r="KR44" s="2" t="n">
        <v>2.3199999332428</v>
      </c>
      <c r="KS44" s="2" t="n">
        <v>0.0799999982118607</v>
      </c>
      <c r="KT44" s="2" t="n">
        <v>0.0500000007450581</v>
      </c>
      <c r="KU44" s="2" t="n">
        <v>10</v>
      </c>
      <c r="KV44" s="2" t="n">
        <v>9.57999992370606</v>
      </c>
      <c r="KW44" s="2" t="n">
        <v>0.25</v>
      </c>
      <c r="KX44" s="2" t="n">
        <v>0.509999990463257</v>
      </c>
      <c r="KY44" s="2" t="n">
        <v>1.46000003814697</v>
      </c>
      <c r="KZ44" s="2" t="n">
        <v>1.38999998569489</v>
      </c>
      <c r="LA44" s="2" t="n">
        <v>0.0199999995529652</v>
      </c>
      <c r="LB44" s="2" t="n">
        <v>0.0299999993294477</v>
      </c>
      <c r="LC44" s="2" t="n">
        <v>0.0199999995529652</v>
      </c>
      <c r="LD44" s="2" t="n">
        <v>0.109999999403954</v>
      </c>
      <c r="LE44" s="2" t="n">
        <v>0.109999999403954</v>
      </c>
      <c r="LF44" s="2" t="n">
        <v>0.00999999977648258</v>
      </c>
      <c r="LG44" s="2" t="n">
        <v>0.300000011920929</v>
      </c>
      <c r="LH44" s="2" t="n">
        <v>0.300000011920929</v>
      </c>
      <c r="LI44" s="2" t="n">
        <v>154.734008789063</v>
      </c>
    </row>
    <row r="45" customFormat="false" ht="13.8" hidden="false" customHeight="false" outlineLevel="0" collapsed="false">
      <c r="A45" s="1" t="n">
        <v>30802</v>
      </c>
      <c r="B45" s="2" t="n">
        <v>1</v>
      </c>
      <c r="C45" s="2" t="n">
        <v>2</v>
      </c>
      <c r="D45" s="2" t="n">
        <v>19</v>
      </c>
      <c r="E45" s="21" t="s">
        <v>1407</v>
      </c>
      <c r="F45" s="21" t="s">
        <v>1407</v>
      </c>
      <c r="G45" s="2" t="n">
        <v>1</v>
      </c>
      <c r="H45" s="2" t="n">
        <v>1</v>
      </c>
      <c r="I45" s="2" t="n">
        <v>0</v>
      </c>
      <c r="J45" s="2" t="n">
        <v>1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f aca="false">SUM(G45:R45)</f>
        <v>3</v>
      </c>
      <c r="T45" s="2" t="n">
        <v>110</v>
      </c>
      <c r="U45" s="2" t="n">
        <v>70</v>
      </c>
      <c r="V45" s="2" t="n">
        <f aca="false">T45-U45</f>
        <v>40</v>
      </c>
      <c r="W45" s="3" t="n">
        <f aca="false">U45+((T45-U45)/3)</f>
        <v>83.3333333333333</v>
      </c>
      <c r="X45" s="4" t="n">
        <v>69.9</v>
      </c>
      <c r="Y45" s="4" t="n">
        <v>162</v>
      </c>
      <c r="Z45" s="3" t="n">
        <v>26.6346593507087</v>
      </c>
      <c r="AA45" s="3" t="n">
        <v>1</v>
      </c>
      <c r="AB45" s="4" t="n">
        <v>88.5</v>
      </c>
      <c r="AC45" s="4" t="n">
        <v>100</v>
      </c>
      <c r="AD45" s="3" t="n">
        <v>0.546296296296296</v>
      </c>
      <c r="AE45" s="3" t="n">
        <v>0.885</v>
      </c>
      <c r="AF45" s="3" t="n">
        <v>99</v>
      </c>
      <c r="AG45" s="4" t="n">
        <v>34.8</v>
      </c>
      <c r="AH45" s="4" t="n">
        <v>24.3</v>
      </c>
      <c r="AI45" s="4" t="n">
        <v>45.6</v>
      </c>
      <c r="AJ45" s="2" t="n">
        <v>3</v>
      </c>
      <c r="AK45" s="4" t="n">
        <v>46.5</v>
      </c>
      <c r="AL45" s="4" t="n">
        <v>43.3</v>
      </c>
      <c r="AM45" s="4" t="n">
        <v>2.3</v>
      </c>
      <c r="AN45" s="2" t="n">
        <v>94</v>
      </c>
      <c r="AO45" s="2" t="n">
        <v>176</v>
      </c>
      <c r="AP45" s="2" t="n">
        <v>150</v>
      </c>
      <c r="AQ45" s="2" t="n">
        <v>163</v>
      </c>
      <c r="AR45" s="2" t="n">
        <v>163</v>
      </c>
      <c r="AS45" s="2" t="n">
        <v>3</v>
      </c>
      <c r="AT45" s="2" t="n">
        <f aca="false">((AN45*15)+(AO45*30)+(AP45*30)+(AQ45*30)+(AR45*15))-(AN45*120)</f>
        <v>7245</v>
      </c>
      <c r="AU45" s="2" t="n">
        <f aca="false">((AN45*15)+(AO45*30)+(AP45*30)+(AQ45*30)+(AR45*15))</f>
        <v>18525</v>
      </c>
      <c r="AV45" s="2" t="n">
        <v>5.47</v>
      </c>
      <c r="AW45" s="5" t="n">
        <f aca="false">10000/SQRT((AN45*BC45)*(AVERAGE(AN45:AR45)*AVERAGE(BC45:BG45)))</f>
        <v>2.07818107719609</v>
      </c>
      <c r="AX45" s="3" t="n">
        <f aca="false">(AN45*BC45)/405</f>
        <v>4.17777777777778</v>
      </c>
      <c r="AY45" s="3" t="n">
        <v>1</v>
      </c>
      <c r="AZ45" s="3" t="n">
        <f aca="false">1/(LOG(BC45)+LOG(AN45))</f>
        <v>0.309750925811985</v>
      </c>
      <c r="BA45" s="3" t="n">
        <f aca="false">(BD45-BC45)/(AO45-AN45)</f>
        <v>1.13414634146341</v>
      </c>
      <c r="BB45" s="3" t="n">
        <f aca="false">(20*BC45)/((AN45/18)-3.5)</f>
        <v>209.032258064516</v>
      </c>
      <c r="BC45" s="3" t="n">
        <v>18</v>
      </c>
      <c r="BD45" s="3" t="n">
        <v>111</v>
      </c>
      <c r="BE45" s="3" t="n">
        <v>89.6</v>
      </c>
      <c r="BF45" s="3" t="n">
        <v>114</v>
      </c>
      <c r="BG45" s="3" t="n">
        <v>126</v>
      </c>
      <c r="BH45" s="3" t="n">
        <f aca="false">((BC45*15)+(BD45*30)+(BE45*30)+(BF45*30)+(BG45*15))-(BC45*120)</f>
        <v>9438</v>
      </c>
      <c r="BI45" s="3" t="n">
        <f aca="false">((BC45*15)+(BD45*30)+(BE45*30)+(BF45*30)+(BG45*15))</f>
        <v>11598</v>
      </c>
      <c r="BJ45" s="3" t="n">
        <f aca="false">(1/BC45)</f>
        <v>0.0555555555555556</v>
      </c>
      <c r="BK45" s="3" t="n">
        <f aca="false">(BI45/AU45)</f>
        <v>0.626072874493927</v>
      </c>
      <c r="BL45" s="3" t="n">
        <f aca="false">(AW45*BK45)</f>
        <v>1.30109280071904</v>
      </c>
      <c r="BM45" s="5" t="n">
        <f aca="false">(BA45*BJ45)</f>
        <v>0.0630081300813008</v>
      </c>
      <c r="BV45" s="2" t="n">
        <v>131</v>
      </c>
      <c r="BW45" s="2" t="n">
        <v>0</v>
      </c>
      <c r="BX45" s="2" t="n">
        <v>56</v>
      </c>
      <c r="BY45" s="2" t="n">
        <v>0</v>
      </c>
      <c r="BZ45" s="2" t="n">
        <v>61</v>
      </c>
      <c r="CA45" s="2" t="n">
        <v>0</v>
      </c>
      <c r="CB45" s="2" t="n">
        <v>14</v>
      </c>
      <c r="CC45" s="2" t="n">
        <v>70</v>
      </c>
      <c r="CD45" s="2" t="n">
        <v>0</v>
      </c>
      <c r="CE45" s="2" t="n">
        <v>2</v>
      </c>
      <c r="CF45" s="2" t="n">
        <v>96</v>
      </c>
      <c r="CG45" s="2" t="n">
        <v>22.81</v>
      </c>
      <c r="CH45" s="2" t="n">
        <v>158</v>
      </c>
      <c r="CI45" s="2" t="n">
        <v>56</v>
      </c>
      <c r="CJ45" s="2" t="n">
        <v>432</v>
      </c>
      <c r="CK45" s="2" t="n">
        <v>2.39</v>
      </c>
      <c r="CL45" s="2" t="n">
        <v>1.18</v>
      </c>
      <c r="CM45" s="2" t="n">
        <v>0.9</v>
      </c>
      <c r="CN45" s="6" t="n">
        <v>42717</v>
      </c>
      <c r="CO45" s="2" t="n">
        <v>136</v>
      </c>
      <c r="CP45" s="2" t="n">
        <v>88</v>
      </c>
      <c r="CQ45" s="2" t="n">
        <v>48</v>
      </c>
      <c r="CR45" s="3" t="n">
        <v>104</v>
      </c>
      <c r="CS45" s="2" t="n">
        <v>68.3</v>
      </c>
      <c r="CT45" s="22" t="n">
        <v>26.0249961896052</v>
      </c>
      <c r="CU45" s="2" t="n">
        <v>85</v>
      </c>
      <c r="CV45" s="2" t="n">
        <v>100</v>
      </c>
      <c r="CW45" s="2" t="n">
        <v>96</v>
      </c>
      <c r="CX45" s="2" t="n">
        <v>0.524691358024691</v>
      </c>
      <c r="CY45" s="2" t="n">
        <v>0.85</v>
      </c>
      <c r="CZ45" s="2" t="n">
        <v>39.5</v>
      </c>
      <c r="DG45" s="2" t="n">
        <v>85</v>
      </c>
      <c r="DH45" s="2" t="n">
        <v>119</v>
      </c>
      <c r="DI45" s="2" t="n">
        <v>139</v>
      </c>
      <c r="DJ45" s="2" t="n">
        <v>139</v>
      </c>
      <c r="DK45" s="2" t="n">
        <v>117</v>
      </c>
      <c r="DL45" s="3" t="n">
        <v>1</v>
      </c>
      <c r="DM45" s="7" t="n">
        <v>1</v>
      </c>
      <c r="DN45" s="2" t="n">
        <f aca="false">((DG45*15)+(DH45*30)+(DI45*30)+(DJ45*30)+(DK45*15))-(DG45*120)</f>
        <v>4740</v>
      </c>
      <c r="DO45" s="2" t="n">
        <f aca="false">((DG45*15)+(DH45*30)+(DI45*30)+(DJ45*30)+(DK45*15))</f>
        <v>14940</v>
      </c>
      <c r="DP45" s="3" t="n">
        <f aca="false">10000/SQRT((DG45*DU45)*(AVERAGE(DG45:DK45)*AVERAGE(DU45:DY45)))</f>
        <v>2.90126977008354</v>
      </c>
      <c r="DQ45" s="3" t="n">
        <f aca="false">(DG45*DU45)/405</f>
        <v>2.83333333333333</v>
      </c>
      <c r="DR45" s="3" t="n">
        <f aca="false">1/(LOG(DU45)+LOG(DG45))</f>
        <v>0.326823799156232</v>
      </c>
      <c r="DS45" s="3" t="n">
        <f aca="false">(DV45-DU45)/(DH45-DG45)</f>
        <v>1.59117647058824</v>
      </c>
      <c r="DT45" s="3" t="n">
        <f aca="false">(20*DU45)/((DG45/18)-3.5)</f>
        <v>220.909090909091</v>
      </c>
      <c r="DU45" s="2" t="n">
        <v>13.5</v>
      </c>
      <c r="DV45" s="2" t="n">
        <v>67.6</v>
      </c>
      <c r="DW45" s="2" t="n">
        <v>113</v>
      </c>
      <c r="DX45" s="2" t="n">
        <v>130</v>
      </c>
      <c r="DY45" s="2" t="n">
        <v>108</v>
      </c>
      <c r="DZ45" s="2" t="n">
        <f aca="false">((DU45*15)+(DV45*30)+(DW45*30)+(DX45*30)+(DY45*15))-(DU45*120)</f>
        <v>9520.5</v>
      </c>
      <c r="EA45" s="2" t="n">
        <f aca="false">((DU45*15)+(DV45*30)+(DW45*30)+(DX45*30)+(DY45*15))</f>
        <v>11140.5</v>
      </c>
      <c r="EB45" s="2" t="n">
        <f aca="false">(1/DU45)</f>
        <v>0.0740740740740741</v>
      </c>
      <c r="EC45" s="2" t="n">
        <f aca="false">(EA45/DO45)</f>
        <v>0.745682730923695</v>
      </c>
      <c r="ED45" s="2" t="n">
        <f aca="false">(DP45*EC45)</f>
        <v>2.16342676530225</v>
      </c>
      <c r="EE45" s="2" t="n">
        <f aca="false">(DS45*EB45)</f>
        <v>0.117864923747277</v>
      </c>
      <c r="EG45" s="2" t="n">
        <v>70</v>
      </c>
      <c r="EH45" s="2" t="n">
        <v>58</v>
      </c>
      <c r="EK45" s="2" t="n">
        <v>115</v>
      </c>
      <c r="EL45" s="6" t="n">
        <v>42920</v>
      </c>
      <c r="EM45" s="2" t="n">
        <v>108</v>
      </c>
      <c r="EN45" s="2" t="n">
        <v>56</v>
      </c>
      <c r="EO45" s="2" t="n">
        <v>52</v>
      </c>
      <c r="EP45" s="3" t="n">
        <v>73.3333333333333</v>
      </c>
      <c r="EQ45" s="2" t="n">
        <v>68.1</v>
      </c>
      <c r="ER45" s="22" t="n">
        <v>25.9487882944673</v>
      </c>
      <c r="ES45" s="2" t="n">
        <v>83.2</v>
      </c>
      <c r="ET45" s="2" t="n">
        <v>98.6</v>
      </c>
      <c r="EU45" s="2" t="n">
        <v>98.2</v>
      </c>
      <c r="EV45" s="2" t="n">
        <v>0.51358024691358</v>
      </c>
      <c r="EW45" s="2" t="n">
        <v>0.843813387423935</v>
      </c>
      <c r="EX45" s="2" t="n">
        <v>36.5</v>
      </c>
      <c r="EY45" s="2" t="n">
        <v>4</v>
      </c>
      <c r="EZ45" s="2" t="n">
        <v>47.3</v>
      </c>
      <c r="FA45" s="2" t="n">
        <v>41</v>
      </c>
      <c r="FB45" s="2" t="n">
        <v>2.2</v>
      </c>
      <c r="FC45" s="2" t="n">
        <v>93</v>
      </c>
      <c r="FD45" s="2" t="n">
        <v>169</v>
      </c>
      <c r="FE45" s="2" t="n">
        <v>199</v>
      </c>
      <c r="FF45" s="2" t="n">
        <v>176</v>
      </c>
      <c r="FG45" s="2" t="n">
        <v>142</v>
      </c>
      <c r="FH45" s="2" t="s">
        <v>720</v>
      </c>
      <c r="FI45" s="8" t="n">
        <v>2</v>
      </c>
      <c r="FJ45" s="2" t="n">
        <f aca="false">((FC45*15)+(FD45*30)+(FE45*30)+(FF45*30)+(FG45*15))-(FC45*120)</f>
        <v>8685</v>
      </c>
      <c r="FK45" s="2" t="n">
        <f aca="false">((FC45*15)+(FD45*30)+(FE45*30)+(FF45*30)+(FG45*15))</f>
        <v>19845</v>
      </c>
      <c r="FL45" s="2" t="n">
        <f aca="false">10000/SQRT((FC45*FQ45)*(AVERAGE(FC45:FG45)*AVERAGE(FQ45:FU45)))</f>
        <v>5.93187121425796</v>
      </c>
      <c r="FM45" s="2" t="n">
        <f aca="false">(FC45*FQ45)/405</f>
        <v>0.803703703703704</v>
      </c>
      <c r="FN45" s="2" t="n">
        <f aca="false">1/(LOG(FQ45)+LOG(FC45))</f>
        <v>0.398001872528811</v>
      </c>
      <c r="FO45" s="2" t="n">
        <f aca="false">(FR45-FQ45)/(FD45-FC45)</f>
        <v>0.809210526315789</v>
      </c>
      <c r="FP45" s="2" t="n">
        <f aca="false">(20*FQ45)/((FC45/18)-3.5)</f>
        <v>42</v>
      </c>
      <c r="FQ45" s="23" t="n">
        <v>3.5</v>
      </c>
      <c r="FR45" s="23" t="n">
        <v>65</v>
      </c>
      <c r="FS45" s="23" t="n">
        <v>57.7</v>
      </c>
      <c r="FT45" s="23" t="n">
        <v>94.3</v>
      </c>
      <c r="FU45" s="23" t="n">
        <v>59.7</v>
      </c>
      <c r="FV45" s="2" t="n">
        <f aca="false">((FQ45*15)+(FR45*30)+(FS45*30)+(FT45*30)+(FU45*15))-(FQ45*120)</f>
        <v>7038</v>
      </c>
      <c r="FW45" s="2" t="n">
        <f aca="false">((FQ45*15)+(FR45*30)+(FS45*30)+(FT45*30)+(FU45*15))</f>
        <v>7458</v>
      </c>
      <c r="FX45" s="2" t="n">
        <f aca="false">(1/FQ45)</f>
        <v>0.285714285714286</v>
      </c>
      <c r="FY45" s="2" t="n">
        <f aca="false">(FW45/FK45)</f>
        <v>0.375812547241119</v>
      </c>
      <c r="FZ45" s="2" t="n">
        <f aca="false">(FL45*FY45)</f>
        <v>2.22927163093655</v>
      </c>
      <c r="GA45" s="2" t="n">
        <f aca="false">(FO45*FX45)</f>
        <v>0.231203007518797</v>
      </c>
      <c r="GB45" s="2" t="n">
        <v>5.25</v>
      </c>
      <c r="GC45" s="2" t="n">
        <v>131</v>
      </c>
      <c r="GD45" s="2" t="n">
        <v>55</v>
      </c>
      <c r="GE45" s="2" t="n">
        <v>80</v>
      </c>
      <c r="GF45" s="9" t="n">
        <v>882</v>
      </c>
      <c r="GG45" s="9" t="n">
        <v>65.3</v>
      </c>
      <c r="GH45" s="9" t="n">
        <v>21.4</v>
      </c>
      <c r="GI45" s="9" t="n">
        <v>3.7</v>
      </c>
      <c r="GJ45" s="9" t="n">
        <v>2.9</v>
      </c>
      <c r="GK45" s="9" t="n">
        <v>1.9</v>
      </c>
      <c r="GL45" s="9" t="n">
        <v>172</v>
      </c>
      <c r="GM45" s="9" t="n">
        <v>108.9</v>
      </c>
      <c r="GN45" s="9" t="n">
        <v>21.6</v>
      </c>
      <c r="GO45" s="9" t="n">
        <v>4.9</v>
      </c>
      <c r="GP45" s="9" t="n">
        <v>976</v>
      </c>
      <c r="GQ45" s="9" t="n">
        <v>235</v>
      </c>
      <c r="GR45" s="9" t="n">
        <v>0.38</v>
      </c>
      <c r="GS45" s="9" t="n">
        <v>0.68</v>
      </c>
      <c r="GT45" s="9" t="n">
        <v>0.91</v>
      </c>
      <c r="GU45" s="9" t="n">
        <v>6.43</v>
      </c>
      <c r="GV45" s="9" t="n">
        <v>141.6</v>
      </c>
      <c r="GW45" s="9" t="n">
        <v>56.8</v>
      </c>
      <c r="GX45" s="9" t="n">
        <v>34.09</v>
      </c>
      <c r="GY45" s="9" t="n">
        <v>24.2</v>
      </c>
      <c r="GZ45" s="9" t="n">
        <v>2.92</v>
      </c>
      <c r="HA45" s="9" t="n">
        <v>578</v>
      </c>
      <c r="HB45" s="9" t="n">
        <v>5.04</v>
      </c>
      <c r="HC45" s="9" t="n">
        <v>1484</v>
      </c>
      <c r="HD45" s="9" t="n">
        <v>143</v>
      </c>
      <c r="HE45" s="9" t="n">
        <v>836</v>
      </c>
      <c r="HF45" s="9" t="n">
        <v>682</v>
      </c>
      <c r="HG45" s="9" t="n">
        <v>8</v>
      </c>
      <c r="HH45" s="9" t="n">
        <v>3</v>
      </c>
      <c r="HI45" s="9" t="n">
        <v>355</v>
      </c>
      <c r="HJ45" s="2" t="n">
        <v>25</v>
      </c>
      <c r="HK45" s="2" t="n">
        <v>25</v>
      </c>
      <c r="HL45" s="2" t="n">
        <v>1</v>
      </c>
      <c r="HM45" s="2" t="n">
        <v>1</v>
      </c>
      <c r="HN45" s="2" t="n">
        <v>34.4603576660156</v>
      </c>
      <c r="HO45" s="2" t="n">
        <v>180.454864501953</v>
      </c>
      <c r="HP45" s="2" t="n">
        <v>0.11</v>
      </c>
      <c r="HQ45" s="2" t="n">
        <v>1</v>
      </c>
      <c r="HR45" s="2" t="n">
        <v>4</v>
      </c>
      <c r="HS45" s="2" t="n">
        <v>1</v>
      </c>
      <c r="HT45" s="2" t="n">
        <v>1808.66003417969</v>
      </c>
      <c r="HU45" s="2" t="n">
        <v>68.7799987792969</v>
      </c>
      <c r="HV45" s="2" t="n">
        <v>37.6100006103516</v>
      </c>
      <c r="HW45" s="2" t="n">
        <v>34.6300010681152</v>
      </c>
      <c r="HX45" s="2" t="n">
        <v>14.4200000762939</v>
      </c>
      <c r="HY45" s="2" t="n">
        <v>266.220001220703</v>
      </c>
      <c r="HZ45" s="2" t="n">
        <v>33.7900009155273</v>
      </c>
      <c r="IA45" s="2" t="n">
        <v>27.4599990844727</v>
      </c>
      <c r="IB45" s="2" t="n">
        <v>17.4599990844727</v>
      </c>
      <c r="IC45" s="2" t="n">
        <v>99.8899993896484</v>
      </c>
      <c r="ID45" s="2" t="n">
        <v>1.8400000333786</v>
      </c>
      <c r="IE45" s="2" t="n">
        <v>19.9300003051758</v>
      </c>
      <c r="IF45" s="2" t="n">
        <v>5.82000017166138</v>
      </c>
      <c r="IG45" s="2" t="n">
        <v>22.4799995422363</v>
      </c>
      <c r="IH45" s="2" t="n">
        <v>23.8799991607666</v>
      </c>
      <c r="II45" s="2" t="n">
        <v>9.76000022888184</v>
      </c>
      <c r="IJ45" s="2" t="n">
        <v>7.80999994277954</v>
      </c>
      <c r="IK45" s="2" t="n">
        <v>12.8599996566772</v>
      </c>
      <c r="IL45" s="2" t="n">
        <v>3.60999989509583</v>
      </c>
      <c r="IM45" s="2" t="n">
        <v>3.25</v>
      </c>
      <c r="IN45" s="2" t="n">
        <v>1.10000002384186</v>
      </c>
      <c r="IO45" s="2" t="n">
        <v>968.299987792969</v>
      </c>
      <c r="IP45" s="2" t="n">
        <v>11.0200004577637</v>
      </c>
      <c r="IQ45" s="2" t="n">
        <v>1.10000002384186</v>
      </c>
      <c r="IR45" s="2" t="n">
        <v>308.630004882813</v>
      </c>
      <c r="IS45" s="2" t="n">
        <v>1403.07995605469</v>
      </c>
      <c r="IT45" s="2" t="n">
        <v>2796.23999023437</v>
      </c>
      <c r="IU45" s="2" t="n">
        <v>1550.7900390625</v>
      </c>
      <c r="IV45" s="2" t="n">
        <v>7.57999992370606</v>
      </c>
      <c r="IW45" s="2" t="n">
        <v>1.35000002384186</v>
      </c>
      <c r="IX45" s="2" t="n">
        <v>2.15000009536743</v>
      </c>
      <c r="IY45" s="2" t="n">
        <v>52.1699981689453</v>
      </c>
      <c r="IZ45" s="2" t="n">
        <v>185.440002441406</v>
      </c>
      <c r="JA45" s="2" t="n">
        <v>1.42999994754791</v>
      </c>
      <c r="JB45" s="2" t="n">
        <v>1.67999994754791</v>
      </c>
      <c r="JC45" s="2" t="n">
        <v>16.5900001525879</v>
      </c>
      <c r="JD45" s="2" t="n">
        <v>4.96999979019165</v>
      </c>
      <c r="JE45" s="2" t="n">
        <v>1.75</v>
      </c>
      <c r="JF45" s="2" t="n">
        <v>0.949999988079071</v>
      </c>
      <c r="JG45" s="2" t="n">
        <v>314.670013427734</v>
      </c>
      <c r="JH45" s="2" t="n">
        <v>5.36999988555908</v>
      </c>
      <c r="JI45" s="2" t="n">
        <v>51.5499992370606</v>
      </c>
      <c r="JJ45" s="2" t="n">
        <v>3152.5400390625</v>
      </c>
      <c r="JK45" s="2" t="n">
        <v>2752.580078125</v>
      </c>
      <c r="JL45" s="2" t="n">
        <v>61.5299987792969</v>
      </c>
      <c r="JM45" s="2" t="n">
        <v>1297</v>
      </c>
      <c r="JN45" s="2" t="n">
        <v>396.320007324219</v>
      </c>
      <c r="JO45" s="2" t="n">
        <v>4511.56005859375</v>
      </c>
      <c r="JP45" s="2" t="n">
        <v>750.960021972656</v>
      </c>
      <c r="JQ45" s="2" t="n">
        <v>261.720001220703</v>
      </c>
      <c r="JR45" s="2" t="n">
        <v>6.11999988555908</v>
      </c>
      <c r="JS45" s="2" t="n">
        <v>5.75</v>
      </c>
      <c r="JT45" s="2" t="n">
        <v>19.3199996948242</v>
      </c>
      <c r="JU45" s="2" t="n">
        <v>19.5499992370605</v>
      </c>
      <c r="JV45" s="2" t="n">
        <v>9.02999973297119</v>
      </c>
      <c r="JW45" s="2" t="n">
        <v>235.470001220703</v>
      </c>
      <c r="JX45" s="2" t="n">
        <v>2.19000005722046</v>
      </c>
      <c r="JY45" s="2" t="n">
        <v>63.9599990844727</v>
      </c>
      <c r="JZ45" s="2" t="n">
        <v>58.0200004577637</v>
      </c>
      <c r="KA45" s="2" t="n">
        <v>41.1800003051758</v>
      </c>
      <c r="KB45" s="2" t="n">
        <v>0.340000003576279</v>
      </c>
      <c r="KC45" s="2" t="n">
        <v>0.219999998807907</v>
      </c>
      <c r="KD45" s="2" t="n">
        <v>0.150000005960464</v>
      </c>
      <c r="KE45" s="2" t="n">
        <v>0.300000011920929</v>
      </c>
      <c r="KF45" s="2" t="n">
        <v>0.419999986886978</v>
      </c>
      <c r="KG45" s="2" t="n">
        <v>0.230000004172325</v>
      </c>
      <c r="KH45" s="2" t="n">
        <v>1.39999997615814</v>
      </c>
      <c r="KI45" s="2" t="n">
        <v>1.73000001907349</v>
      </c>
      <c r="KJ45" s="2" t="n">
        <v>9.18000030517578</v>
      </c>
      <c r="KK45" s="2" t="n">
        <v>8.59000015258789</v>
      </c>
      <c r="KL45" s="2" t="n">
        <v>4.17999982833862</v>
      </c>
      <c r="KM45" s="2" t="n">
        <v>2.79999995231628</v>
      </c>
      <c r="KN45" s="2" t="n">
        <v>1.12999999523163</v>
      </c>
      <c r="KO45" s="2" t="n">
        <v>0.0900000035762787</v>
      </c>
      <c r="KP45" s="2" t="n">
        <v>15.8800001144409</v>
      </c>
      <c r="KQ45" s="2" t="n">
        <v>9.80000019073486</v>
      </c>
      <c r="KR45" s="2" t="n">
        <v>0.680000007152557</v>
      </c>
      <c r="KS45" s="2" t="n">
        <v>0.140000000596046</v>
      </c>
      <c r="KT45" s="2" t="n">
        <v>0.00999999977648258</v>
      </c>
      <c r="KU45" s="2" t="n">
        <v>7.23000001907349</v>
      </c>
      <c r="KV45" s="2" t="n">
        <v>5.03000020980835</v>
      </c>
      <c r="KW45" s="2" t="n">
        <v>0.0599999986588955</v>
      </c>
      <c r="KX45" s="2" t="n">
        <v>0.109999999403954</v>
      </c>
      <c r="KY45" s="2" t="n">
        <v>0.709999978542328</v>
      </c>
      <c r="KZ45" s="2" t="n">
        <v>0.469999998807907</v>
      </c>
      <c r="LA45" s="2" t="n">
        <v>0.00999999977648258</v>
      </c>
      <c r="LB45" s="2" t="n">
        <v>0.0900000035762787</v>
      </c>
      <c r="LC45" s="2" t="n">
        <v>0.0299999993294477</v>
      </c>
      <c r="LD45" s="2" t="n">
        <v>0.0399999991059303</v>
      </c>
      <c r="LE45" s="2" t="n">
        <v>0.0399999991059303</v>
      </c>
      <c r="LF45" s="2" t="n">
        <v>0.00999999977648258</v>
      </c>
      <c r="LG45" s="2" t="n">
        <v>0.129999995231628</v>
      </c>
      <c r="LH45" s="2" t="n">
        <v>0.100000001490116</v>
      </c>
      <c r="LI45" s="2" t="n">
        <v>80.3345031738281</v>
      </c>
    </row>
    <row r="46" customFormat="false" ht="13.8" hidden="false" customHeight="false" outlineLevel="0" collapsed="false">
      <c r="A46" s="1" t="n">
        <v>30213</v>
      </c>
      <c r="B46" s="2" t="n">
        <v>1</v>
      </c>
      <c r="C46" s="2" t="n">
        <v>2</v>
      </c>
      <c r="D46" s="2" t="n">
        <v>51</v>
      </c>
      <c r="E46" s="21" t="s">
        <v>1407</v>
      </c>
      <c r="F46" s="21" t="s">
        <v>1407</v>
      </c>
      <c r="G46" s="2" t="n">
        <v>1</v>
      </c>
      <c r="H46" s="2" t="n">
        <v>1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1</v>
      </c>
      <c r="Q46" s="2" t="n">
        <v>0</v>
      </c>
      <c r="R46" s="2" t="n">
        <v>1</v>
      </c>
      <c r="S46" s="2" t="n">
        <f aca="false">SUM(G46:R46)</f>
        <v>4</v>
      </c>
      <c r="T46" s="2" t="n">
        <v>110</v>
      </c>
      <c r="U46" s="2" t="n">
        <v>70</v>
      </c>
      <c r="V46" s="2" t="n">
        <f aca="false">T46-U46</f>
        <v>40</v>
      </c>
      <c r="W46" s="3" t="n">
        <f aca="false">U46+((T46-U46)/3)</f>
        <v>83.3333333333333</v>
      </c>
      <c r="X46" s="4" t="n">
        <v>79.7</v>
      </c>
      <c r="Y46" s="4" t="n">
        <v>152.5</v>
      </c>
      <c r="Z46" s="3" t="n">
        <v>34.2703574307982</v>
      </c>
      <c r="AA46" s="3" t="n">
        <v>2</v>
      </c>
      <c r="AB46" s="4" t="n">
        <v>105.5</v>
      </c>
      <c r="AC46" s="4" t="n">
        <v>116.5</v>
      </c>
      <c r="AD46" s="3" t="n">
        <v>0.691803278688525</v>
      </c>
      <c r="AE46" s="3" t="n">
        <v>0.905579399141631</v>
      </c>
      <c r="AG46" s="4" t="n">
        <v>45.5</v>
      </c>
      <c r="AH46" s="4" t="n">
        <v>36.3</v>
      </c>
      <c r="AI46" s="4" t="n">
        <v>43.4</v>
      </c>
      <c r="AJ46" s="2" t="n">
        <v>12</v>
      </c>
      <c r="AK46" s="4" t="n">
        <v>38.6</v>
      </c>
      <c r="AL46" s="4" t="n">
        <v>41.2</v>
      </c>
      <c r="AM46" s="4" t="n">
        <v>2.2</v>
      </c>
      <c r="AN46" s="2" t="n">
        <v>93</v>
      </c>
      <c r="AO46" s="2" t="n">
        <v>161</v>
      </c>
      <c r="AP46" s="2" t="n">
        <v>178</v>
      </c>
      <c r="AQ46" s="2" t="n">
        <v>193</v>
      </c>
      <c r="AR46" s="2" t="n">
        <v>177</v>
      </c>
      <c r="AS46" s="2" t="n">
        <v>3</v>
      </c>
      <c r="AT46" s="2" t="n">
        <f aca="false">((AN46*15)+(AO46*30)+(AP46*30)+(AQ46*30)+(AR46*15))-(AN46*120)</f>
        <v>8850</v>
      </c>
      <c r="AU46" s="2" t="n">
        <f aca="false">((AN46*15)+(AO46*30)+(AP46*30)+(AQ46*30)+(AR46*15))</f>
        <v>20010</v>
      </c>
      <c r="AW46" s="5" t="n">
        <f aca="false">10000/SQRT((AN46*BC46)*(AVERAGE(AN46:AR46)*AVERAGE(BC46:BG46)))</f>
        <v>1.68380939948296</v>
      </c>
      <c r="AX46" s="3" t="n">
        <f aca="false">(AN46*BC46)/405</f>
        <v>4.98296296296296</v>
      </c>
      <c r="AY46" s="3" t="n">
        <v>1</v>
      </c>
      <c r="AZ46" s="3" t="n">
        <f aca="false">1/(LOG(BC46)+LOG(AN46))</f>
        <v>0.302577108318583</v>
      </c>
      <c r="BA46" s="3" t="n">
        <f aca="false">(BD46-BC46)/(AO46-AN46)</f>
        <v>0.867647058823529</v>
      </c>
      <c r="BB46" s="3" t="n">
        <f aca="false">(20*BC46)/((AN46/18)-3.5)</f>
        <v>260.4</v>
      </c>
      <c r="BC46" s="4" t="n">
        <v>21.7</v>
      </c>
      <c r="BD46" s="4" t="n">
        <v>80.7</v>
      </c>
      <c r="BE46" s="4" t="n">
        <v>209</v>
      </c>
      <c r="BF46" s="4" t="n">
        <v>125.4</v>
      </c>
      <c r="BG46" s="4" t="n">
        <v>108</v>
      </c>
      <c r="BH46" s="3" t="n">
        <f aca="false">((BC46*15)+(BD46*30)+(BE46*30)+(BF46*30)+(BG46*15))-(BC46*120)</f>
        <v>11794.5</v>
      </c>
      <c r="BI46" s="3" t="n">
        <f aca="false">((BC46*15)+(BD46*30)+(BE46*30)+(BF46*30)+(BG46*15))</f>
        <v>14398.5</v>
      </c>
      <c r="BJ46" s="3" t="n">
        <f aca="false">(1/BC46)</f>
        <v>0.0460829493087558</v>
      </c>
      <c r="BK46" s="3" t="n">
        <f aca="false">(BI46/AU46)</f>
        <v>0.719565217391304</v>
      </c>
      <c r="BL46" s="3" t="n">
        <f aca="false">(AW46*BK46)</f>
        <v>1.21161067658448</v>
      </c>
      <c r="BM46" s="5" t="n">
        <f aca="false">(BA46*BJ46)</f>
        <v>0.0399837354296557</v>
      </c>
      <c r="BV46" s="2" t="n">
        <v>173</v>
      </c>
      <c r="BW46" s="2" t="n">
        <v>0</v>
      </c>
      <c r="BX46" s="2" t="n">
        <v>36</v>
      </c>
      <c r="BY46" s="2" t="n">
        <v>1</v>
      </c>
      <c r="BZ46" s="2" t="n">
        <v>104</v>
      </c>
      <c r="CA46" s="2" t="n">
        <v>0</v>
      </c>
      <c r="CB46" s="2" t="n">
        <v>33</v>
      </c>
      <c r="CC46" s="2" t="n">
        <v>166</v>
      </c>
      <c r="CD46" s="2" t="n">
        <v>1</v>
      </c>
      <c r="CE46" s="2" t="n">
        <v>5</v>
      </c>
      <c r="CF46" s="2" t="n">
        <v>66</v>
      </c>
      <c r="CG46" s="2" t="n">
        <v>-6</v>
      </c>
      <c r="CH46" s="2" t="n">
        <v>175</v>
      </c>
      <c r="CI46" s="2" t="n">
        <v>102</v>
      </c>
      <c r="CJ46" s="2" t="n">
        <v>432</v>
      </c>
      <c r="CK46" s="2" t="n">
        <v>1.53</v>
      </c>
      <c r="CN46" s="6" t="n">
        <v>42219</v>
      </c>
      <c r="CO46" s="2" t="n">
        <v>120</v>
      </c>
      <c r="CP46" s="2" t="n">
        <v>80</v>
      </c>
      <c r="CQ46" s="2" t="n">
        <v>40</v>
      </c>
      <c r="CR46" s="3" t="n">
        <v>93.3333333333333</v>
      </c>
      <c r="CS46" s="2" t="n">
        <v>77.6</v>
      </c>
      <c r="CT46" s="22" t="n">
        <v>33.3673743617307</v>
      </c>
      <c r="CU46" s="2" t="n">
        <v>101</v>
      </c>
      <c r="CV46" s="2" t="n">
        <v>114</v>
      </c>
      <c r="CX46" s="2" t="n">
        <v>0.662295081967213</v>
      </c>
      <c r="CY46" s="2" t="n">
        <v>0.885964912280702</v>
      </c>
      <c r="CZ46" s="2" t="n">
        <v>43.7</v>
      </c>
      <c r="DG46" s="2" t="n">
        <v>90</v>
      </c>
      <c r="DH46" s="2" t="n">
        <v>182</v>
      </c>
      <c r="DI46" s="2" t="n">
        <v>205</v>
      </c>
      <c r="DJ46" s="2" t="n">
        <v>200</v>
      </c>
      <c r="DK46" s="2" t="n">
        <v>135</v>
      </c>
      <c r="DL46" s="3" t="n">
        <v>1</v>
      </c>
      <c r="DM46" s="7" t="n">
        <v>1</v>
      </c>
      <c r="DN46" s="2" t="n">
        <f aca="false">((DG46*15)+(DH46*30)+(DI46*30)+(DJ46*30)+(DK46*15))-(DG46*120)</f>
        <v>10185</v>
      </c>
      <c r="DO46" s="2" t="n">
        <f aca="false">((DG46*15)+(DH46*30)+(DI46*30)+(DJ46*30)+(DK46*15))</f>
        <v>20985</v>
      </c>
      <c r="DP46" s="3" t="n">
        <f aca="false">10000/SQRT((DG46*DU46)*(AVERAGE(DG46:DK46)*AVERAGE(DU46:DY46)))</f>
        <v>3.30942114686456</v>
      </c>
      <c r="DQ46" s="3" t="n">
        <f aca="false">(DG46*DU46)/405</f>
        <v>2.10666666666667</v>
      </c>
      <c r="DR46" s="3" t="n">
        <f aca="false">1/(LOG(DU46)+LOG(DG46))</f>
        <v>0.341174565804436</v>
      </c>
      <c r="DS46" s="3" t="n">
        <f aca="false">(DV46-DU46)/(DH46-DG46)</f>
        <v>0.482826086956522</v>
      </c>
      <c r="DT46" s="3" t="n">
        <f aca="false">(20*DU46)/((DG46/18)-3.5)</f>
        <v>126.4</v>
      </c>
      <c r="DU46" s="2" t="n">
        <v>9.48</v>
      </c>
      <c r="DV46" s="2" t="n">
        <v>53.9</v>
      </c>
      <c r="DW46" s="2" t="n">
        <v>81.4</v>
      </c>
      <c r="DX46" s="2" t="n">
        <v>96.9</v>
      </c>
      <c r="DY46" s="2" t="n">
        <v>87.8</v>
      </c>
      <c r="DZ46" s="2" t="n">
        <f aca="false">((DU46*15)+(DV46*30)+(DW46*30)+(DX46*30)+(DY46*15))-(DU46*120)</f>
        <v>7287.6</v>
      </c>
      <c r="EA46" s="2" t="n">
        <f aca="false">((DU46*15)+(DV46*30)+(DW46*30)+(DX46*30)+(DY46*15))</f>
        <v>8425.2</v>
      </c>
      <c r="EB46" s="2" t="n">
        <f aca="false">(1/DU46)</f>
        <v>0.105485232067511</v>
      </c>
      <c r="EC46" s="2" t="n">
        <f aca="false">(EA46/DO46)</f>
        <v>0.401486776268763</v>
      </c>
      <c r="ED46" s="2" t="n">
        <f aca="false">(DP46*EC46)</f>
        <v>1.32868882757033</v>
      </c>
      <c r="EE46" s="2" t="n">
        <f aca="false">(DS46*EB46)</f>
        <v>0.0509310218308567</v>
      </c>
      <c r="EF46" s="2" t="n">
        <v>5.66</v>
      </c>
      <c r="EG46" s="2" t="n">
        <v>176</v>
      </c>
      <c r="EH46" s="2" t="n">
        <v>41</v>
      </c>
      <c r="EI46" s="2" t="n">
        <v>103</v>
      </c>
      <c r="EJ46" s="2" t="n">
        <v>32</v>
      </c>
      <c r="EK46" s="2" t="n">
        <v>158</v>
      </c>
      <c r="EL46" s="6" t="n">
        <v>42433</v>
      </c>
      <c r="EM46" s="2" t="n">
        <v>120</v>
      </c>
      <c r="EN46" s="2" t="n">
        <v>70</v>
      </c>
      <c r="EO46" s="2" t="n">
        <v>50</v>
      </c>
      <c r="EP46" s="3" t="n">
        <v>86.6666666666667</v>
      </c>
      <c r="EQ46" s="2" t="n">
        <v>74.9</v>
      </c>
      <c r="ER46" s="22" t="n">
        <v>32.2063961300726</v>
      </c>
      <c r="ES46" s="2" t="n">
        <v>103.5</v>
      </c>
      <c r="ET46" s="2" t="n">
        <v>105</v>
      </c>
      <c r="EU46" s="2" t="n">
        <v>106.5</v>
      </c>
      <c r="EV46" s="2" t="n">
        <v>0.678688524590164</v>
      </c>
      <c r="EW46" s="2" t="n">
        <v>0.985714285714286</v>
      </c>
      <c r="EX46" s="2" t="n">
        <v>42.7</v>
      </c>
      <c r="EY46" s="2" t="n">
        <v>10</v>
      </c>
      <c r="EZ46" s="2" t="n">
        <v>40.3</v>
      </c>
      <c r="FA46" s="2" t="n">
        <v>40.7</v>
      </c>
      <c r="FB46" s="2" t="n">
        <v>2.2</v>
      </c>
      <c r="FC46" s="2" t="n">
        <v>85</v>
      </c>
      <c r="FD46" s="2" t="n">
        <v>117</v>
      </c>
      <c r="FE46" s="2" t="n">
        <v>180</v>
      </c>
      <c r="FF46" s="2" t="n">
        <v>181</v>
      </c>
      <c r="FG46" s="2" t="n">
        <v>139</v>
      </c>
      <c r="FH46" s="2" t="s">
        <v>722</v>
      </c>
      <c r="FI46" s="8" t="n">
        <v>1</v>
      </c>
      <c r="FJ46" s="2" t="n">
        <f aca="false">((FC46*15)+(FD46*30)+(FE46*30)+(FF46*30)+(FG46*15))-(FC46*120)</f>
        <v>7500</v>
      </c>
      <c r="FK46" s="2" t="n">
        <f aca="false">((FC46*15)+(FD46*30)+(FE46*30)+(FF46*30)+(FG46*15))</f>
        <v>17700</v>
      </c>
      <c r="FL46" s="2" t="n">
        <f aca="false">10000/SQRT((FC46*FQ46)*(AVERAGE(FC46:FG46)*AVERAGE(FQ46:FU46)))</f>
        <v>3.81780595163442</v>
      </c>
      <c r="FM46" s="2" t="n">
        <f aca="false">(FC46*FQ46)/405</f>
        <v>2.11975308641975</v>
      </c>
      <c r="FN46" s="2" t="n">
        <f aca="false">1/(LOG(FQ46)+LOG(FC46))</f>
        <v>0.340861800266191</v>
      </c>
      <c r="FO46" s="2" t="n">
        <f aca="false">(FR46-FQ46)/(FD46-FC46)</f>
        <v>0.603125</v>
      </c>
      <c r="FP46" s="2" t="n">
        <f aca="false">(20*FQ46)/((FC46/18)-3.5)</f>
        <v>165.272727272727</v>
      </c>
      <c r="FQ46" s="4" t="n">
        <v>10.1</v>
      </c>
      <c r="FR46" s="4" t="n">
        <v>29.4</v>
      </c>
      <c r="FS46" s="4" t="n">
        <v>67.2</v>
      </c>
      <c r="FT46" s="4" t="n">
        <v>91.1</v>
      </c>
      <c r="FU46" s="4" t="n">
        <v>86.8</v>
      </c>
      <c r="FV46" s="2" t="n">
        <f aca="false">((FQ46*15)+(FR46*30)+(FS46*30)+(FT46*30)+(FU46*15))-(FQ46*120)</f>
        <v>5872.5</v>
      </c>
      <c r="FW46" s="2" t="n">
        <f aca="false">((FQ46*15)+(FR46*30)+(FS46*30)+(FT46*30)+(FU46*15))</f>
        <v>7084.5</v>
      </c>
      <c r="FX46" s="2" t="n">
        <f aca="false">(1/FQ46)</f>
        <v>0.099009900990099</v>
      </c>
      <c r="FY46" s="2" t="n">
        <f aca="false">(FW46/FK46)</f>
        <v>0.400254237288136</v>
      </c>
      <c r="FZ46" s="2" t="n">
        <f aca="false">(FL46*FY46)</f>
        <v>1.52809300928554</v>
      </c>
      <c r="GA46" s="2" t="n">
        <f aca="false">(FO46*FX46)</f>
        <v>0.0597153465346535</v>
      </c>
      <c r="GB46" s="2" t="n">
        <v>4.94</v>
      </c>
      <c r="GC46" s="2" t="n">
        <v>162</v>
      </c>
      <c r="GD46" s="2" t="n">
        <v>46</v>
      </c>
      <c r="GE46" s="2" t="n">
        <v>111</v>
      </c>
      <c r="GF46" s="9" t="n">
        <v>1317</v>
      </c>
      <c r="GG46" s="9" t="n">
        <v>47.2</v>
      </c>
      <c r="GH46" s="9" t="n">
        <v>55.4</v>
      </c>
      <c r="GI46" s="9" t="n">
        <v>9.8</v>
      </c>
      <c r="GJ46" s="9" t="n">
        <v>26.6</v>
      </c>
      <c r="GK46" s="9" t="n">
        <v>13.2</v>
      </c>
      <c r="GL46" s="9" t="n">
        <v>510</v>
      </c>
      <c r="GM46" s="9" t="n">
        <v>164.8</v>
      </c>
      <c r="GN46" s="9" t="n">
        <v>35.8</v>
      </c>
      <c r="GO46" s="9" t="n">
        <v>11.8</v>
      </c>
      <c r="GP46" s="9" t="n">
        <v>240</v>
      </c>
      <c r="GQ46" s="9" t="n">
        <v>449</v>
      </c>
      <c r="GR46" s="9" t="n">
        <v>0.98</v>
      </c>
      <c r="GS46" s="9" t="n">
        <v>1.16</v>
      </c>
      <c r="GT46" s="9" t="n">
        <v>1.39</v>
      </c>
      <c r="GU46" s="9" t="n">
        <v>1.44</v>
      </c>
      <c r="GV46" s="9" t="n">
        <v>26.9</v>
      </c>
      <c r="GW46" s="9" t="n">
        <v>150.8</v>
      </c>
      <c r="GX46" s="9" t="n">
        <v>3.6</v>
      </c>
      <c r="GY46" s="9" t="n">
        <v>17.01</v>
      </c>
      <c r="GZ46" s="9" t="n">
        <v>2.73</v>
      </c>
      <c r="HA46" s="9" t="n">
        <v>298</v>
      </c>
      <c r="HB46" s="9" t="n">
        <v>8.85</v>
      </c>
      <c r="HC46" s="9" t="n">
        <v>1456</v>
      </c>
      <c r="HD46" s="9" t="n">
        <v>165</v>
      </c>
      <c r="HE46" s="9" t="n">
        <v>924</v>
      </c>
      <c r="HF46" s="9" t="n">
        <v>652</v>
      </c>
      <c r="HG46" s="9" t="n">
        <v>42</v>
      </c>
      <c r="HH46" s="9" t="n">
        <v>4.1</v>
      </c>
      <c r="HI46" s="9" t="n">
        <v>240</v>
      </c>
      <c r="HJ46" s="2" t="n">
        <v>9</v>
      </c>
      <c r="HK46" s="2" t="n">
        <v>9</v>
      </c>
      <c r="HL46" s="2" t="n">
        <v>0</v>
      </c>
      <c r="HM46" s="2" t="n">
        <v>0</v>
      </c>
      <c r="HN46" s="2" t="n">
        <v>23.9803600311279</v>
      </c>
      <c r="HO46" s="2" t="n">
        <v>332.8505859375</v>
      </c>
      <c r="HP46" s="2" t="n">
        <v>0.04</v>
      </c>
      <c r="HQ46" s="2" t="n">
        <v>2</v>
      </c>
      <c r="HR46" s="2" t="n">
        <v>4</v>
      </c>
      <c r="HS46" s="2" t="n">
        <v>1</v>
      </c>
      <c r="HT46" s="2" t="n">
        <v>1586.30004882813</v>
      </c>
      <c r="HU46" s="2" t="n">
        <v>54.8800010681152</v>
      </c>
      <c r="HV46" s="2" t="n">
        <v>14.9799995422363</v>
      </c>
      <c r="HW46" s="2" t="n">
        <v>15.4499998092651</v>
      </c>
      <c r="HX46" s="2" t="n">
        <v>20.8199996948242</v>
      </c>
      <c r="HY46" s="2" t="n">
        <v>252.380004882813</v>
      </c>
      <c r="HZ46" s="2" t="n">
        <v>10.9499998092651</v>
      </c>
      <c r="IA46" s="2" t="n">
        <v>5.61999988555908</v>
      </c>
      <c r="IB46" s="2" t="n">
        <v>5.53000020980835</v>
      </c>
      <c r="IC46" s="2" t="n">
        <v>155.419998168945</v>
      </c>
      <c r="ID46" s="2" t="n">
        <v>0.850000023841858</v>
      </c>
      <c r="IE46" s="2" t="n">
        <v>5.19999980926514</v>
      </c>
      <c r="IF46" s="2" t="n">
        <v>7.96000003814697</v>
      </c>
      <c r="IG46" s="2" t="n">
        <v>31.4300003051758</v>
      </c>
      <c r="IH46" s="2" t="n">
        <v>24.8799991607666</v>
      </c>
      <c r="II46" s="2" t="n">
        <v>15.1300001144409</v>
      </c>
      <c r="IJ46" s="2" t="n">
        <v>10.3100004196167</v>
      </c>
      <c r="IK46" s="2" t="n">
        <v>22.3999996185303</v>
      </c>
      <c r="IL46" s="2" t="n">
        <v>10.5100002288818</v>
      </c>
      <c r="IM46" s="2" t="n">
        <v>4.65999984741211</v>
      </c>
      <c r="IN46" s="2" t="n">
        <v>1.01999998092651</v>
      </c>
      <c r="IO46" s="2" t="n">
        <v>656.52001953125</v>
      </c>
      <c r="IP46" s="2" t="n">
        <v>12.8199996948242</v>
      </c>
      <c r="IQ46" s="2" t="n">
        <v>0.370000004768372</v>
      </c>
      <c r="IR46" s="2" t="n">
        <v>321.459991455078</v>
      </c>
      <c r="IS46" s="2" t="n">
        <v>1214.03002929688</v>
      </c>
      <c r="IT46" s="2" t="n">
        <v>2351.03002929687</v>
      </c>
      <c r="IU46" s="2" t="n">
        <v>2261.47998046875</v>
      </c>
      <c r="IV46" s="2" t="n">
        <v>6.32000017166138</v>
      </c>
      <c r="IW46" s="2" t="n">
        <v>1.35000002384186</v>
      </c>
      <c r="IX46" s="2" t="n">
        <v>2.42000007629395</v>
      </c>
      <c r="IY46" s="2" t="n">
        <v>46.2200012207031</v>
      </c>
      <c r="IZ46" s="2" t="n">
        <v>84.4000015258789</v>
      </c>
      <c r="JA46" s="2" t="n">
        <v>1.70000004768372</v>
      </c>
      <c r="JB46" s="2" t="n">
        <v>1.13999998569489</v>
      </c>
      <c r="JC46" s="2" t="n">
        <v>15.6099996566772</v>
      </c>
      <c r="JD46" s="2" t="n">
        <v>3.22000002861023</v>
      </c>
      <c r="JE46" s="2" t="n">
        <v>1.33000004291534</v>
      </c>
      <c r="JF46" s="2" t="n">
        <v>0.159999996423721</v>
      </c>
      <c r="JG46" s="2" t="n">
        <v>244.990005493164</v>
      </c>
      <c r="JH46" s="2" t="n">
        <v>0.959999978542328</v>
      </c>
      <c r="JI46" s="2" t="n">
        <v>41.5400009155273</v>
      </c>
      <c r="JJ46" s="2" t="n">
        <v>2150.68994140625</v>
      </c>
      <c r="JK46" s="2" t="n">
        <v>2434.81005859375</v>
      </c>
      <c r="JL46" s="2" t="n">
        <v>35.5400009155273</v>
      </c>
      <c r="JM46" s="2" t="n">
        <v>1410.7099609375</v>
      </c>
      <c r="JN46" s="2" t="n">
        <v>24.5900001525879</v>
      </c>
      <c r="JO46" s="2" t="n">
        <v>7197.60009765625</v>
      </c>
      <c r="JP46" s="2" t="n">
        <v>632.119995117187</v>
      </c>
      <c r="JQ46" s="2" t="n">
        <v>63.1699981689453</v>
      </c>
      <c r="JR46" s="2" t="n">
        <v>5.30000019073486</v>
      </c>
      <c r="JS46" s="2" t="n">
        <v>4.36999988555908</v>
      </c>
      <c r="JT46" s="2" t="n">
        <v>11.3900003433228</v>
      </c>
      <c r="JU46" s="2" t="n">
        <v>17.5900001525879</v>
      </c>
      <c r="JV46" s="2" t="n">
        <v>7.46999979019165</v>
      </c>
      <c r="JW46" s="2" t="n">
        <v>105.099998474121</v>
      </c>
      <c r="JX46" s="2" t="n">
        <v>0.620000004768372</v>
      </c>
      <c r="JY46" s="2" t="n">
        <v>51.0499992370606</v>
      </c>
      <c r="JZ46" s="2" t="n">
        <v>39.0099983215332</v>
      </c>
      <c r="KA46" s="2" t="n">
        <v>32.4000015258789</v>
      </c>
      <c r="KB46" s="2" t="n">
        <v>0.0399999991059303</v>
      </c>
      <c r="KC46" s="2" t="n">
        <v>0.00999999977648258</v>
      </c>
      <c r="KD46" s="2" t="n">
        <v>0</v>
      </c>
      <c r="KE46" s="2" t="n">
        <v>0.0299999993294477</v>
      </c>
      <c r="KF46" s="2" t="n">
        <v>0.0700000002980232</v>
      </c>
      <c r="KG46" s="2" t="n">
        <v>0</v>
      </c>
      <c r="KH46" s="2" t="n">
        <v>0.310000002384186</v>
      </c>
      <c r="KI46" s="2" t="n">
        <v>0.400000005960465</v>
      </c>
      <c r="KJ46" s="2" t="n">
        <v>6.88000011444092</v>
      </c>
      <c r="KK46" s="2" t="n">
        <v>6.48000001907349</v>
      </c>
      <c r="KL46" s="2" t="n">
        <v>2.49000000953674</v>
      </c>
      <c r="KM46" s="2" t="n">
        <v>1.64999997615814</v>
      </c>
      <c r="KN46" s="2" t="n">
        <v>1.03999996185303</v>
      </c>
      <c r="KO46" s="2" t="n">
        <v>0.0399999991059303</v>
      </c>
      <c r="KP46" s="2" t="n">
        <v>16.3600006103516</v>
      </c>
      <c r="KQ46" s="2" t="n">
        <v>12.7799997329712</v>
      </c>
      <c r="KR46" s="2" t="n">
        <v>0.300000011920929</v>
      </c>
      <c r="KS46" s="2" t="n">
        <v>0.0599999986588955</v>
      </c>
      <c r="KT46" s="2" t="n">
        <v>0</v>
      </c>
      <c r="KU46" s="2" t="n">
        <v>6.71000003814697</v>
      </c>
      <c r="KV46" s="2" t="n">
        <v>6.15000009536743</v>
      </c>
      <c r="KW46" s="2" t="n">
        <v>0.0299999993294477</v>
      </c>
      <c r="KX46" s="2" t="n">
        <v>0.0900000035762787</v>
      </c>
      <c r="KY46" s="2" t="n">
        <v>0.529999971389771</v>
      </c>
      <c r="KZ46" s="2" t="n">
        <v>0.509999990463257</v>
      </c>
      <c r="LA46" s="2" t="n">
        <v>0</v>
      </c>
      <c r="LB46" s="2" t="n">
        <v>0.0700000002980232</v>
      </c>
      <c r="LC46" s="2" t="n">
        <v>0.0199999995529652</v>
      </c>
      <c r="LD46" s="2" t="n">
        <v>0</v>
      </c>
      <c r="LE46" s="2" t="n">
        <v>0</v>
      </c>
      <c r="LF46" s="2" t="n">
        <v>0</v>
      </c>
      <c r="LG46" s="2" t="n">
        <v>0.00999999977648258</v>
      </c>
      <c r="LH46" s="2" t="n">
        <v>0.00999999977648258</v>
      </c>
      <c r="LI46" s="2" t="n">
        <v>28.6749992370605</v>
      </c>
    </row>
    <row r="47" customFormat="false" ht="13.8" hidden="false" customHeight="false" outlineLevel="0" collapsed="false">
      <c r="A47" s="1" t="n">
        <v>30588</v>
      </c>
      <c r="B47" s="2" t="n">
        <v>1</v>
      </c>
      <c r="C47" s="2" t="n">
        <v>2</v>
      </c>
      <c r="D47" s="2" t="n">
        <v>43</v>
      </c>
      <c r="E47" s="21" t="s">
        <v>1407</v>
      </c>
      <c r="F47" s="21" t="s">
        <v>1407</v>
      </c>
      <c r="G47" s="2" t="n">
        <v>0</v>
      </c>
      <c r="H47" s="2" t="n">
        <v>1</v>
      </c>
      <c r="I47" s="2" t="n">
        <v>0</v>
      </c>
      <c r="J47" s="2" t="n">
        <v>1</v>
      </c>
      <c r="K47" s="2" t="n">
        <v>0</v>
      </c>
      <c r="L47" s="2" t="n">
        <v>1</v>
      </c>
      <c r="M47" s="2" t="n">
        <v>0</v>
      </c>
      <c r="N47" s="2" t="n">
        <v>0</v>
      </c>
      <c r="O47" s="2" t="n">
        <v>0</v>
      </c>
      <c r="P47" s="2" t="n">
        <v>1</v>
      </c>
      <c r="Q47" s="2" t="n">
        <v>0</v>
      </c>
      <c r="R47" s="2" t="n">
        <v>1</v>
      </c>
      <c r="S47" s="2" t="n">
        <f aca="false">SUM(G47:R47)</f>
        <v>5</v>
      </c>
      <c r="T47" s="2" t="n">
        <v>110</v>
      </c>
      <c r="U47" s="2" t="n">
        <v>70</v>
      </c>
      <c r="V47" s="2" t="n">
        <f aca="false">T47-U47</f>
        <v>40</v>
      </c>
      <c r="W47" s="3" t="n">
        <f aca="false">U47+((T47-U47)/3)</f>
        <v>83.3333333333333</v>
      </c>
      <c r="X47" s="4" t="n">
        <v>90.8</v>
      </c>
      <c r="Y47" s="4" t="n">
        <v>157.6</v>
      </c>
      <c r="Z47" s="3" t="n">
        <v>36.5572418768842</v>
      </c>
      <c r="AA47" s="3" t="n">
        <v>2</v>
      </c>
      <c r="AB47" s="4" t="n">
        <v>99</v>
      </c>
      <c r="AC47" s="4" t="n">
        <v>132.5</v>
      </c>
      <c r="AD47" s="3" t="n">
        <v>0.628172588832487</v>
      </c>
      <c r="AE47" s="3" t="n">
        <v>0.747169811320755</v>
      </c>
      <c r="AG47" s="4" t="n">
        <v>47.8</v>
      </c>
      <c r="AH47" s="4" t="n">
        <v>43.4</v>
      </c>
      <c r="AI47" s="4" t="n">
        <v>47.4</v>
      </c>
      <c r="AJ47" s="2" t="n">
        <v>12</v>
      </c>
      <c r="AK47" s="4" t="n">
        <v>37.7</v>
      </c>
      <c r="AL47" s="4" t="n">
        <v>45</v>
      </c>
      <c r="AM47" s="4" t="n">
        <v>2.4</v>
      </c>
      <c r="AN47" s="2" t="n">
        <v>129</v>
      </c>
      <c r="AO47" s="2" t="n">
        <v>209</v>
      </c>
      <c r="AP47" s="2" t="n">
        <v>239</v>
      </c>
      <c r="AQ47" s="2" t="n">
        <v>238</v>
      </c>
      <c r="AR47" s="2" t="n">
        <v>217</v>
      </c>
      <c r="AS47" s="2" t="n">
        <v>5</v>
      </c>
      <c r="AT47" s="2" t="n">
        <f aca="false">((AN47*15)+(AO47*30)+(AP47*30)+(AQ47*30)+(AR47*15))-(AN47*120)</f>
        <v>10290</v>
      </c>
      <c r="AU47" s="2" t="n">
        <f aca="false">((AN47*15)+(AO47*30)+(AP47*30)+(AQ47*30)+(AR47*15))</f>
        <v>25770</v>
      </c>
      <c r="AV47" s="2" t="n">
        <v>5.8</v>
      </c>
      <c r="BQ47" s="2" t="n">
        <v>1.54</v>
      </c>
      <c r="BV47" s="2" t="n">
        <v>175</v>
      </c>
      <c r="BW47" s="2" t="n">
        <v>0</v>
      </c>
      <c r="BX47" s="2" t="n">
        <v>29</v>
      </c>
      <c r="BY47" s="2" t="n">
        <v>1</v>
      </c>
      <c r="BZ47" s="2" t="n">
        <v>104</v>
      </c>
      <c r="CA47" s="2" t="n">
        <v>0</v>
      </c>
      <c r="CB47" s="2" t="n">
        <v>42</v>
      </c>
      <c r="CC47" s="2" t="n">
        <v>208</v>
      </c>
      <c r="CD47" s="2" t="n">
        <v>1</v>
      </c>
      <c r="CE47" s="2" t="n">
        <v>5</v>
      </c>
      <c r="CF47" s="2" t="n">
        <v>56</v>
      </c>
      <c r="CG47" s="2" t="n">
        <v>-3.19</v>
      </c>
      <c r="CH47" s="2" t="n">
        <v>186</v>
      </c>
      <c r="CI47" s="2" t="n">
        <v>88</v>
      </c>
      <c r="CJ47" s="2" t="n">
        <v>409</v>
      </c>
      <c r="CK47" s="2" t="n">
        <v>1.03</v>
      </c>
      <c r="CL47" s="2" t="n">
        <v>0.42</v>
      </c>
      <c r="CM47" s="2" t="n">
        <v>0.6</v>
      </c>
      <c r="CN47" s="6" t="n">
        <v>42468</v>
      </c>
      <c r="CO47" s="2" t="n">
        <v>110</v>
      </c>
      <c r="CP47" s="2" t="n">
        <v>70</v>
      </c>
      <c r="CQ47" s="2" t="n">
        <v>40</v>
      </c>
      <c r="CR47" s="3" t="n">
        <v>83.3333333333333</v>
      </c>
      <c r="CS47" s="2" t="n">
        <v>86.4</v>
      </c>
      <c r="CT47" s="22" t="n">
        <v>34.7857455744802</v>
      </c>
      <c r="CU47" s="2" t="n">
        <v>94.5</v>
      </c>
      <c r="CV47" s="2" t="n">
        <v>122.5</v>
      </c>
      <c r="CW47" s="2" t="n">
        <v>96</v>
      </c>
      <c r="CX47" s="2" t="n">
        <v>0.599619289340102</v>
      </c>
      <c r="CY47" s="2" t="n">
        <v>0.771428571428571</v>
      </c>
      <c r="CZ47" s="2" t="n">
        <v>45.2</v>
      </c>
      <c r="DA47" s="2" t="n">
        <v>39.1</v>
      </c>
      <c r="DB47" s="2" t="n">
        <v>47.3</v>
      </c>
      <c r="DC47" s="2" t="n">
        <v>11</v>
      </c>
      <c r="DD47" s="2" t="n">
        <v>39.2</v>
      </c>
      <c r="DE47" s="2" t="n">
        <v>44.9</v>
      </c>
      <c r="DF47" s="2" t="n">
        <v>2.4</v>
      </c>
      <c r="DG47" s="2" t="n">
        <v>102</v>
      </c>
      <c r="DH47" s="2" t="n">
        <v>157</v>
      </c>
      <c r="DI47" s="2" t="n">
        <v>225</v>
      </c>
      <c r="DJ47" s="2" t="n">
        <v>206</v>
      </c>
      <c r="DK47" s="2" t="n">
        <v>183</v>
      </c>
      <c r="DL47" s="3" t="n">
        <v>4</v>
      </c>
      <c r="DM47" s="7" t="n">
        <v>1</v>
      </c>
      <c r="DN47" s="2" t="n">
        <f aca="false">((DG47*15)+(DH47*30)+(DI47*30)+(DJ47*30)+(DK47*15))-(DG47*120)</f>
        <v>9675</v>
      </c>
      <c r="DO47" s="2" t="n">
        <f aca="false">((DG47*15)+(DH47*30)+(DI47*30)+(DJ47*30)+(DK47*15))</f>
        <v>21915</v>
      </c>
      <c r="DP47" s="3" t="n">
        <f aca="false">10000/SQRT((DG47*DU47)*(AVERAGE(DG47:DK47)*AVERAGE(DU47:DY47)))</f>
        <v>4.97538690493598</v>
      </c>
      <c r="DQ47" s="3" t="n">
        <f aca="false">(DG47*DU47)/405</f>
        <v>1.24918518518519</v>
      </c>
      <c r="DR47" s="3" t="n">
        <f aca="false">1/(LOG(DU47)+LOG(DG47))</f>
        <v>0.369811291269304</v>
      </c>
      <c r="DS47" s="3" t="n">
        <f aca="false">(DV47-DU47)/(DH47-DG47)</f>
        <v>0.309818181818182</v>
      </c>
      <c r="DT47" s="3" t="n">
        <f aca="false">(20*DU47)/((DG47/18)-3.5)</f>
        <v>45.7846153846154</v>
      </c>
      <c r="DU47" s="3" t="n">
        <v>4.96</v>
      </c>
      <c r="DV47" s="3" t="n">
        <v>22</v>
      </c>
      <c r="DW47" s="3" t="n">
        <v>39.3</v>
      </c>
      <c r="DX47" s="3" t="n">
        <v>74</v>
      </c>
      <c r="DY47" s="3" t="n">
        <v>88.4</v>
      </c>
      <c r="DZ47" s="2" t="n">
        <f aca="false">((DU47*15)+(DV47*30)+(DW47*30)+(DX47*30)+(DY47*15))-(DU47*120)</f>
        <v>4864.2</v>
      </c>
      <c r="EA47" s="2" t="n">
        <f aca="false">((DU47*15)+(DV47*30)+(DW47*30)+(DX47*30)+(DY47*15))</f>
        <v>5459.4</v>
      </c>
      <c r="EB47" s="2" t="n">
        <f aca="false">(1/DU47)</f>
        <v>0.201612903225806</v>
      </c>
      <c r="EC47" s="2" t="n">
        <f aca="false">(EA47/DO47)</f>
        <v>0.24911704312115</v>
      </c>
      <c r="ED47" s="2" t="n">
        <f aca="false">(DP47*EC47)</f>
        <v>1.23945367414134</v>
      </c>
      <c r="EE47" s="2" t="n">
        <f aca="false">(DS47*EB47)</f>
        <v>0.0624633431085044</v>
      </c>
      <c r="EF47" s="2" t="n">
        <v>5.34</v>
      </c>
      <c r="EG47" s="2" t="n">
        <v>175</v>
      </c>
      <c r="EH47" s="2" t="n">
        <v>34</v>
      </c>
      <c r="EI47" s="2" t="n">
        <v>99</v>
      </c>
      <c r="EJ47" s="2" t="n">
        <v>42</v>
      </c>
      <c r="EK47" s="2" t="n">
        <v>209</v>
      </c>
      <c r="EL47" s="6" t="n">
        <v>42710</v>
      </c>
      <c r="EM47" s="2" t="n">
        <v>124</v>
      </c>
      <c r="EN47" s="2" t="n">
        <v>80</v>
      </c>
      <c r="EO47" s="2" t="n">
        <v>44</v>
      </c>
      <c r="EP47" s="3" t="n">
        <v>94.6666666666667</v>
      </c>
      <c r="EQ47" s="2" t="n">
        <v>86</v>
      </c>
      <c r="ER47" s="22" t="n">
        <v>34.6247004560798</v>
      </c>
      <c r="ES47" s="2" t="n">
        <v>92</v>
      </c>
      <c r="ET47" s="2" t="n">
        <v>121</v>
      </c>
      <c r="EU47" s="2" t="n">
        <v>101</v>
      </c>
      <c r="EV47" s="2" t="n">
        <v>0.583756345177665</v>
      </c>
      <c r="EW47" s="2" t="n">
        <v>0.760330578512397</v>
      </c>
      <c r="EX47" s="2" t="n">
        <v>51.5</v>
      </c>
      <c r="FC47" s="2" t="n">
        <v>107</v>
      </c>
      <c r="FD47" s="2" t="n">
        <v>148</v>
      </c>
      <c r="FE47" s="2" t="n">
        <v>220</v>
      </c>
      <c r="FF47" s="2" t="n">
        <v>200</v>
      </c>
      <c r="FG47" s="2" t="n">
        <v>137</v>
      </c>
      <c r="FH47" s="2" t="s">
        <v>723</v>
      </c>
      <c r="FI47" s="8" t="n">
        <v>1</v>
      </c>
      <c r="FJ47" s="2" t="n">
        <f aca="false">((FC47*15)+(FD47*30)+(FE47*30)+(FF47*30)+(FG47*15))-(FC47*120)</f>
        <v>7860</v>
      </c>
      <c r="FK47" s="2" t="n">
        <f aca="false">((FC47*15)+(FD47*30)+(FE47*30)+(FF47*30)+(FG47*15))</f>
        <v>20700</v>
      </c>
      <c r="FL47" s="2" t="n">
        <f aca="false">10000/SQRT((FC47*FQ47)*(AVERAGE(FC47:FG47)*AVERAGE(FQ47:FU47)))</f>
        <v>3.410011581909</v>
      </c>
      <c r="FM47" s="2" t="n">
        <f aca="false">(FC47*FQ47)/405</f>
        <v>2.59706172839506</v>
      </c>
      <c r="FN47" s="2" t="n">
        <f aca="false">1/(LOG(FQ47)+LOG(FC47))</f>
        <v>0.330913550550295</v>
      </c>
      <c r="FO47" s="2" t="n">
        <f aca="false">(FR47-FQ47)/(FD47-FC47)</f>
        <v>0.452926829268293</v>
      </c>
      <c r="FP47" s="2" t="n">
        <f aca="false">(20*FQ47)/((FC47/18)-3.5)</f>
        <v>80.4272727272727</v>
      </c>
      <c r="FQ47" s="2" t="n">
        <v>9.83</v>
      </c>
      <c r="FR47" s="2" t="n">
        <v>28.4</v>
      </c>
      <c r="FS47" s="2" t="n">
        <v>52.7</v>
      </c>
      <c r="FT47" s="2" t="n">
        <v>75.7</v>
      </c>
      <c r="FU47" s="2" t="n">
        <v>85.1</v>
      </c>
      <c r="FV47" s="2" t="n">
        <f aca="false">((FQ47*15)+(FR47*30)+(FS47*30)+(FT47*30)+(FU47*15))-(FQ47*120)</f>
        <v>4948.35</v>
      </c>
      <c r="FW47" s="2" t="n">
        <f aca="false">((FQ47*15)+(FR47*30)+(FS47*30)+(FT47*30)+(FU47*15))</f>
        <v>6127.95</v>
      </c>
      <c r="FX47" s="2" t="n">
        <f aca="false">(1/FQ47)</f>
        <v>0.101729399796541</v>
      </c>
      <c r="FY47" s="2" t="n">
        <f aca="false">(FW47/FK47)</f>
        <v>0.296036231884058</v>
      </c>
      <c r="FZ47" s="2" t="n">
        <f aca="false">(FL47*FY47)</f>
        <v>1.00948697938934</v>
      </c>
      <c r="GA47" s="2" t="n">
        <f aca="false">(FO47*FX47)</f>
        <v>0.0460759744932139</v>
      </c>
      <c r="GB47" s="2" t="n">
        <v>5.63</v>
      </c>
      <c r="GC47" s="2" t="n">
        <v>180</v>
      </c>
      <c r="GD47" s="2" t="n">
        <v>41</v>
      </c>
      <c r="GE47" s="2" t="n">
        <v>196</v>
      </c>
      <c r="GF47" s="9" t="n">
        <v>1794</v>
      </c>
      <c r="GG47" s="9" t="n">
        <v>62</v>
      </c>
      <c r="GH47" s="9" t="n">
        <v>54.7</v>
      </c>
      <c r="GI47" s="9" t="n">
        <v>13</v>
      </c>
      <c r="GJ47" s="9" t="n">
        <v>18</v>
      </c>
      <c r="GK47" s="9" t="n">
        <v>8.9</v>
      </c>
      <c r="GL47" s="9" t="n">
        <v>323</v>
      </c>
      <c r="GM47" s="9" t="n">
        <v>278.5</v>
      </c>
      <c r="GN47" s="9" t="n">
        <v>16.7</v>
      </c>
      <c r="GO47" s="9" t="n">
        <v>17.9</v>
      </c>
      <c r="GP47" s="9" t="n">
        <v>1369</v>
      </c>
      <c r="GQ47" s="9" t="n">
        <v>295</v>
      </c>
      <c r="GR47" s="9" t="n">
        <v>1.79</v>
      </c>
      <c r="GS47" s="9" t="n">
        <v>1.38</v>
      </c>
      <c r="GT47" s="9" t="n">
        <v>0.49</v>
      </c>
      <c r="GU47" s="9" t="n">
        <v>1.48</v>
      </c>
      <c r="GV47" s="9" t="n">
        <v>270.9</v>
      </c>
      <c r="GW47" s="9" t="n">
        <v>221.9</v>
      </c>
      <c r="GX47" s="9" t="n">
        <v>2.75</v>
      </c>
      <c r="GY47" s="9" t="n">
        <v>8.58</v>
      </c>
      <c r="GZ47" s="9" t="n">
        <v>5.08</v>
      </c>
      <c r="HA47" s="9" t="n">
        <v>1090</v>
      </c>
      <c r="HB47" s="9" t="n">
        <v>15.74</v>
      </c>
      <c r="HC47" s="9" t="n">
        <v>1608</v>
      </c>
      <c r="HD47" s="9" t="n">
        <v>199</v>
      </c>
      <c r="HE47" s="9" t="n">
        <v>278</v>
      </c>
      <c r="HF47" s="9" t="n">
        <v>675</v>
      </c>
      <c r="HG47" s="9" t="n">
        <v>70</v>
      </c>
      <c r="HH47" s="9" t="n">
        <v>3.3</v>
      </c>
      <c r="HI47" s="9" t="n">
        <v>0</v>
      </c>
      <c r="HJ47" s="2" t="n">
        <v>12</v>
      </c>
      <c r="HK47" s="2" t="n">
        <v>12</v>
      </c>
      <c r="HL47" s="2" t="n">
        <v>0</v>
      </c>
      <c r="HM47" s="2" t="n">
        <v>0</v>
      </c>
      <c r="HN47" s="2" t="n">
        <v>27.533390045166</v>
      </c>
      <c r="HO47" s="2" t="n">
        <v>715.104187011719</v>
      </c>
      <c r="HT47" s="2" t="n">
        <v>2087.40991210938</v>
      </c>
      <c r="HU47" s="2" t="n">
        <v>84.7399978637695</v>
      </c>
      <c r="HV47" s="2" t="n">
        <v>52.8899993896484</v>
      </c>
      <c r="HW47" s="2" t="n">
        <v>52.6800003051758</v>
      </c>
      <c r="HX47" s="2" t="n">
        <v>11.8000001907349</v>
      </c>
      <c r="HY47" s="2" t="n">
        <v>297.950012207031</v>
      </c>
      <c r="HZ47" s="2" t="n">
        <v>58.7599983215332</v>
      </c>
      <c r="IA47" s="2" t="n">
        <v>8.93000030517578</v>
      </c>
      <c r="IB47" s="2" t="n">
        <v>43.1399993896484</v>
      </c>
      <c r="IC47" s="2" t="n">
        <v>125.919998168945</v>
      </c>
      <c r="ID47" s="2" t="n">
        <v>1.5</v>
      </c>
      <c r="IE47" s="2" t="n">
        <v>9.51000022888184</v>
      </c>
      <c r="IF47" s="2" t="n">
        <v>5.8600001335144</v>
      </c>
      <c r="IG47" s="2" t="n">
        <v>27.2399997711182</v>
      </c>
      <c r="IH47" s="2" t="n">
        <v>22.7800006866455</v>
      </c>
      <c r="II47" s="2" t="n">
        <v>12.6999998092651</v>
      </c>
      <c r="IJ47" s="2" t="n">
        <v>8.44999980926514</v>
      </c>
      <c r="IK47" s="2" t="n">
        <v>19.7399997711182</v>
      </c>
      <c r="IL47" s="2" t="n">
        <v>10.4399995803833</v>
      </c>
      <c r="IM47" s="2" t="n">
        <v>4.25</v>
      </c>
      <c r="IN47" s="2" t="n">
        <v>1.01999998092651</v>
      </c>
      <c r="IO47" s="2" t="n">
        <v>1603.68994140625</v>
      </c>
      <c r="IP47" s="2" t="n">
        <v>12.4700002670288</v>
      </c>
      <c r="IQ47" s="2" t="n">
        <v>0.239999994635582</v>
      </c>
      <c r="IR47" s="2" t="n">
        <v>375.899993896484</v>
      </c>
      <c r="IS47" s="2" t="n">
        <v>1939.83996582031</v>
      </c>
      <c r="IT47" s="2" t="n">
        <v>3089.47998046875</v>
      </c>
      <c r="IU47" s="2" t="n">
        <v>2328.42993164062</v>
      </c>
      <c r="IV47" s="2" t="n">
        <v>8.93000030517578</v>
      </c>
      <c r="IW47" s="2" t="n">
        <v>1.04999995231628</v>
      </c>
      <c r="IX47" s="2" t="n">
        <v>1.98000001907349</v>
      </c>
      <c r="IY47" s="2" t="n">
        <v>81.870002746582</v>
      </c>
      <c r="IZ47" s="2" t="n">
        <v>118.230003356934</v>
      </c>
      <c r="JA47" s="2" t="n">
        <v>1.45000004768372</v>
      </c>
      <c r="JB47" s="2" t="n">
        <v>2.79999995231628</v>
      </c>
      <c r="JC47" s="2" t="n">
        <v>12.1400003433228</v>
      </c>
      <c r="JD47" s="2" t="n">
        <v>6.42999982833862</v>
      </c>
      <c r="JE47" s="2" t="n">
        <v>1.71000003814697</v>
      </c>
      <c r="JF47" s="2" t="n">
        <v>0.119999997317791</v>
      </c>
      <c r="JG47" s="2" t="n">
        <v>316.540008544922</v>
      </c>
      <c r="JH47" s="2" t="n">
        <v>5.32999992370606</v>
      </c>
      <c r="JI47" s="2" t="n">
        <v>49.7000007629395</v>
      </c>
      <c r="JJ47" s="2" t="n">
        <v>3253.7099609375</v>
      </c>
      <c r="JK47" s="2" t="n">
        <v>2289.43994140625</v>
      </c>
      <c r="JL47" s="2" t="n">
        <v>86.5599975585937</v>
      </c>
      <c r="JM47" s="2" t="n">
        <v>847.710021972656</v>
      </c>
      <c r="JN47" s="2" t="n">
        <v>285.899993896484</v>
      </c>
      <c r="JO47" s="2" t="n">
        <v>2140.9599609375</v>
      </c>
      <c r="JP47" s="2" t="n">
        <v>612.210021972656</v>
      </c>
      <c r="JQ47" s="2" t="n">
        <v>452.190002441406</v>
      </c>
      <c r="JR47" s="2" t="n">
        <v>5.11999988555908</v>
      </c>
      <c r="JS47" s="2" t="n">
        <v>4.78999996185303</v>
      </c>
      <c r="JT47" s="2" t="n">
        <v>29.4300003051758</v>
      </c>
      <c r="JU47" s="2" t="n">
        <v>21.8299999237061</v>
      </c>
      <c r="JV47" s="2" t="n">
        <v>7.82000017166138</v>
      </c>
      <c r="JW47" s="2" t="n">
        <v>724.619995117188</v>
      </c>
      <c r="JX47" s="2" t="n">
        <v>0</v>
      </c>
      <c r="JY47" s="2" t="n">
        <v>29.2099990844727</v>
      </c>
      <c r="JZ47" s="2" t="n">
        <v>61.5499992370606</v>
      </c>
      <c r="KA47" s="2" t="n">
        <v>29.0799999237061</v>
      </c>
      <c r="KB47" s="2" t="n">
        <v>0.100000001490116</v>
      </c>
      <c r="KC47" s="2" t="n">
        <v>0.0500000007450581</v>
      </c>
      <c r="KD47" s="2" t="n">
        <v>0.0299999993294477</v>
      </c>
      <c r="KE47" s="2" t="n">
        <v>0.0799999982118607</v>
      </c>
      <c r="KF47" s="2" t="n">
        <v>0.109999999403954</v>
      </c>
      <c r="KG47" s="2" t="n">
        <v>0.0399999991059303</v>
      </c>
      <c r="KH47" s="2" t="n">
        <v>0.430000007152557</v>
      </c>
      <c r="KI47" s="2" t="n">
        <v>0.46000000834465</v>
      </c>
      <c r="KJ47" s="2" t="n">
        <v>6.53999996185303</v>
      </c>
      <c r="KK47" s="2" t="n">
        <v>5.80999994277954</v>
      </c>
      <c r="KL47" s="2" t="n">
        <v>2.61999988555908</v>
      </c>
      <c r="KM47" s="2" t="n">
        <v>1.94000005722046</v>
      </c>
      <c r="KN47" s="2" t="n">
        <v>0.75</v>
      </c>
      <c r="KO47" s="2" t="n">
        <v>0.00999999977648258</v>
      </c>
      <c r="KP47" s="2" t="n">
        <v>11.9300003051758</v>
      </c>
      <c r="KQ47" s="2" t="n">
        <v>8.36999988555908</v>
      </c>
      <c r="KR47" s="2" t="n">
        <v>0.5</v>
      </c>
      <c r="KS47" s="2" t="n">
        <v>0.0799999982118607</v>
      </c>
      <c r="KT47" s="2" t="n">
        <v>0.00999999977648258</v>
      </c>
      <c r="KU47" s="2" t="n">
        <v>5.63000011444092</v>
      </c>
      <c r="KV47" s="2" t="n">
        <v>5.57999992370606</v>
      </c>
      <c r="KW47" s="2" t="n">
        <v>0.0500000007450581</v>
      </c>
      <c r="KX47" s="2" t="n">
        <v>0.140000000596046</v>
      </c>
      <c r="KY47" s="2" t="n">
        <v>0.479999989271164</v>
      </c>
      <c r="KZ47" s="2" t="n">
        <v>0.560000002384186</v>
      </c>
      <c r="LA47" s="2" t="n">
        <v>0</v>
      </c>
      <c r="LB47" s="2" t="n">
        <v>0.200000002980232</v>
      </c>
      <c r="LC47" s="2" t="n">
        <v>0.180000007152557</v>
      </c>
      <c r="LD47" s="2" t="n">
        <v>0.00999999977648258</v>
      </c>
      <c r="LE47" s="2" t="n">
        <v>0</v>
      </c>
      <c r="LF47" s="2" t="n">
        <v>0</v>
      </c>
      <c r="LG47" s="2" t="n">
        <v>0.0599999986588955</v>
      </c>
      <c r="LH47" s="2" t="n">
        <v>0.00999999977648258</v>
      </c>
      <c r="LI47" s="2" t="n">
        <v>50.9762992858887</v>
      </c>
    </row>
    <row r="48" customFormat="false" ht="13.8" hidden="false" customHeight="false" outlineLevel="0" collapsed="false">
      <c r="A48" s="1" t="n">
        <v>30482</v>
      </c>
      <c r="B48" s="2" t="n">
        <v>1</v>
      </c>
      <c r="C48" s="2" t="n">
        <v>1</v>
      </c>
      <c r="D48" s="2" t="n">
        <v>38</v>
      </c>
      <c r="E48" s="21" t="n">
        <v>1</v>
      </c>
      <c r="F48" s="21" t="s">
        <v>1407</v>
      </c>
      <c r="G48" s="2" t="n">
        <v>0</v>
      </c>
      <c r="H48" s="2" t="n">
        <v>1</v>
      </c>
      <c r="I48" s="2" t="n">
        <v>0</v>
      </c>
      <c r="J48" s="2" t="n">
        <v>1</v>
      </c>
      <c r="K48" s="2" t="n">
        <v>0</v>
      </c>
      <c r="L48" s="2" t="n">
        <v>1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1</v>
      </c>
      <c r="S48" s="2" t="n">
        <f aca="false">SUM(G48:R48)</f>
        <v>4</v>
      </c>
      <c r="T48" s="2" t="n">
        <v>100</v>
      </c>
      <c r="U48" s="2" t="n">
        <v>60</v>
      </c>
      <c r="V48" s="2" t="n">
        <f aca="false">T48-U48</f>
        <v>40</v>
      </c>
      <c r="W48" s="3" t="n">
        <f aca="false">U48+((T48-U48)/3)</f>
        <v>73.3333333333333</v>
      </c>
      <c r="X48" s="4" t="n">
        <v>67.1</v>
      </c>
      <c r="Y48" s="4" t="n">
        <v>177</v>
      </c>
      <c r="Z48" s="3" t="n">
        <v>21.4178556608893</v>
      </c>
      <c r="AA48" s="3" t="n">
        <v>0</v>
      </c>
      <c r="AB48" s="4" t="n">
        <v>86</v>
      </c>
      <c r="AC48" s="4" t="n">
        <v>91.4</v>
      </c>
      <c r="AD48" s="3" t="n">
        <v>0.485875706214689</v>
      </c>
      <c r="AE48" s="3" t="n">
        <v>0.940919037199125</v>
      </c>
      <c r="AG48" s="4" t="n">
        <v>16.3</v>
      </c>
      <c r="AH48" s="4" t="n">
        <v>10.9</v>
      </c>
      <c r="AI48" s="4" t="n">
        <v>56.2</v>
      </c>
      <c r="AJ48" s="2" t="n">
        <v>5</v>
      </c>
      <c r="AK48" s="4" t="n">
        <v>56.8</v>
      </c>
      <c r="AL48" s="4" t="n">
        <v>53.4</v>
      </c>
      <c r="AM48" s="4" t="n">
        <v>2.8</v>
      </c>
      <c r="AN48" s="2" t="n">
        <v>99</v>
      </c>
      <c r="AO48" s="2" t="n">
        <v>185</v>
      </c>
      <c r="AP48" s="2" t="n">
        <v>233</v>
      </c>
      <c r="AQ48" s="2" t="n">
        <v>184</v>
      </c>
      <c r="AR48" s="2" t="n">
        <v>148</v>
      </c>
      <c r="AS48" s="2" t="n">
        <v>3</v>
      </c>
      <c r="AT48" s="2" t="n">
        <f aca="false">((AN48*15)+(AO48*30)+(AP48*30)+(AQ48*30)+(AR48*15))-(AN48*120)</f>
        <v>9885</v>
      </c>
      <c r="AU48" s="2" t="n">
        <f aca="false">((AN48*15)+(AO48*30)+(AP48*30)+(AQ48*30)+(AR48*15))</f>
        <v>21765</v>
      </c>
      <c r="AV48" s="2" t="n">
        <v>3.6</v>
      </c>
      <c r="BV48" s="2" t="n">
        <v>250</v>
      </c>
      <c r="BW48" s="2" t="n">
        <v>1</v>
      </c>
      <c r="BX48" s="2" t="n">
        <v>43</v>
      </c>
      <c r="BY48" s="2" t="n">
        <v>0</v>
      </c>
      <c r="BZ48" s="2" t="n">
        <v>175</v>
      </c>
      <c r="CA48" s="2" t="n">
        <v>1</v>
      </c>
      <c r="CB48" s="2" t="n">
        <v>32</v>
      </c>
      <c r="CC48" s="2" t="n">
        <v>161</v>
      </c>
      <c r="CD48" s="2" t="n">
        <v>1</v>
      </c>
      <c r="CE48" s="2" t="n">
        <v>1</v>
      </c>
      <c r="CF48" s="2" t="n">
        <v>57</v>
      </c>
      <c r="CG48" s="2" t="n">
        <v>102.13</v>
      </c>
      <c r="CH48" s="2" t="n">
        <v>168</v>
      </c>
      <c r="CI48" s="2" t="n">
        <v>96</v>
      </c>
      <c r="CJ48" s="2" t="n">
        <v>383</v>
      </c>
      <c r="CK48" s="2" t="n">
        <v>1.52</v>
      </c>
      <c r="CN48" s="6" t="n">
        <v>42430</v>
      </c>
      <c r="CO48" s="2" t="n">
        <v>120</v>
      </c>
      <c r="CP48" s="2" t="n">
        <v>80</v>
      </c>
      <c r="CQ48" s="2" t="n">
        <v>40</v>
      </c>
      <c r="CR48" s="3" t="n">
        <v>93.3333333333333</v>
      </c>
      <c r="CS48" s="2" t="n">
        <v>64.2</v>
      </c>
      <c r="CT48" s="22" t="n">
        <v>20.4921957291966</v>
      </c>
      <c r="CU48" s="2" t="n">
        <v>84</v>
      </c>
      <c r="CV48" s="2" t="n">
        <v>91</v>
      </c>
      <c r="CW48" s="2" t="n">
        <v>86.5</v>
      </c>
      <c r="CX48" s="2" t="n">
        <v>0.474576271186441</v>
      </c>
      <c r="CY48" s="2" t="n">
        <v>0.923076923076923</v>
      </c>
      <c r="CZ48" s="2" t="n">
        <v>15.9</v>
      </c>
      <c r="DA48" s="2" t="n">
        <v>10.2</v>
      </c>
      <c r="DB48" s="2" t="n">
        <v>54</v>
      </c>
      <c r="DC48" s="2" t="n">
        <v>5</v>
      </c>
      <c r="DD48" s="2" t="n">
        <v>56.5</v>
      </c>
      <c r="DE48" s="2" t="n">
        <v>51.3</v>
      </c>
      <c r="DF48" s="2" t="n">
        <v>2.7</v>
      </c>
      <c r="DG48" s="2" t="n">
        <v>92</v>
      </c>
      <c r="DH48" s="2" t="n">
        <v>199</v>
      </c>
      <c r="DI48" s="2" t="n">
        <v>232</v>
      </c>
      <c r="DJ48" s="2" t="n">
        <v>180</v>
      </c>
      <c r="DK48" s="2" t="n">
        <v>139</v>
      </c>
      <c r="DL48" s="3" t="n">
        <v>1</v>
      </c>
      <c r="DM48" s="7" t="n">
        <v>1</v>
      </c>
      <c r="DN48" s="2" t="n">
        <f aca="false">((DG48*15)+(DH48*30)+(DI48*30)+(DJ48*30)+(DK48*15))-(DG48*120)</f>
        <v>10755</v>
      </c>
      <c r="DO48" s="2" t="n">
        <f aca="false">((DG48*15)+(DH48*30)+(DI48*30)+(DJ48*30)+(DK48*15))</f>
        <v>21795</v>
      </c>
      <c r="DP48" s="3" t="n">
        <f aca="false">10000/SQRT((DG48*DU48)*(AVERAGE(DG48:DK48)*AVERAGE(DU48:DY48)))</f>
        <v>3.29339110258559</v>
      </c>
      <c r="DQ48" s="3" t="n">
        <f aca="false">(DG48*DU48)/405</f>
        <v>1.57649382716049</v>
      </c>
      <c r="DR48" s="3" t="n">
        <f aca="false">1/(LOG(DU48)+LOG(DG48))</f>
        <v>0.356487518778114</v>
      </c>
      <c r="DS48" s="3" t="n">
        <f aca="false">(DV48-DU48)/(DH48-DG48)</f>
        <v>0.550093457943925</v>
      </c>
      <c r="DT48" s="3" t="n">
        <f aca="false">(20*DU48)/((DG48/18)-3.5)</f>
        <v>86.1517241379311</v>
      </c>
      <c r="DU48" s="4" t="n">
        <v>6.94</v>
      </c>
      <c r="DV48" s="4" t="n">
        <v>65.8</v>
      </c>
      <c r="DW48" s="4" t="n">
        <v>101</v>
      </c>
      <c r="DX48" s="4" t="n">
        <v>128</v>
      </c>
      <c r="DY48" s="4" t="n">
        <v>127</v>
      </c>
      <c r="DZ48" s="2" t="n">
        <f aca="false">((DU48*15)+(DV48*30)+(DW48*30)+(DX48*30)+(DY48*15))-(DU48*120)</f>
        <v>10020.3</v>
      </c>
      <c r="EA48" s="2" t="n">
        <f aca="false">((DU48*15)+(DV48*30)+(DW48*30)+(DX48*30)+(DY48*15))</f>
        <v>10853.1</v>
      </c>
      <c r="EB48" s="2" t="n">
        <f aca="false">(1/DU48)</f>
        <v>0.144092219020173</v>
      </c>
      <c r="EC48" s="2" t="n">
        <f aca="false">(EA48/DO48)</f>
        <v>0.497962835512732</v>
      </c>
      <c r="ED48" s="2" t="n">
        <f aca="false">(DP48*EC48)</f>
        <v>1.63998637189592</v>
      </c>
      <c r="EE48" s="2" t="n">
        <f aca="false">(DS48*EB48)</f>
        <v>0.0792641870236204</v>
      </c>
      <c r="EF48" s="2" t="n">
        <v>4.83</v>
      </c>
      <c r="EG48" s="2" t="n">
        <v>240</v>
      </c>
      <c r="EH48" s="2" t="n">
        <v>45</v>
      </c>
      <c r="EI48" s="2" t="n">
        <v>138</v>
      </c>
      <c r="EJ48" s="2" t="n">
        <v>57</v>
      </c>
      <c r="EK48" s="2" t="n">
        <v>284</v>
      </c>
      <c r="EL48" s="6" t="n">
        <v>42628</v>
      </c>
      <c r="EM48" s="2" t="n">
        <v>112</v>
      </c>
      <c r="EN48" s="2" t="n">
        <v>70</v>
      </c>
      <c r="EO48" s="2" t="n">
        <v>42</v>
      </c>
      <c r="EP48" s="3" t="n">
        <v>84</v>
      </c>
      <c r="EQ48" s="2" t="n">
        <v>64</v>
      </c>
      <c r="ER48" s="22" t="n">
        <v>20.4283571132178</v>
      </c>
      <c r="ES48" s="2" t="n">
        <v>85</v>
      </c>
      <c r="ET48" s="2" t="n">
        <v>95</v>
      </c>
      <c r="EU48" s="2" t="n">
        <v>81</v>
      </c>
      <c r="EV48" s="2" t="n">
        <v>0.480225988700565</v>
      </c>
      <c r="EW48" s="2" t="n">
        <v>0.894736842105263</v>
      </c>
      <c r="EX48" s="2" t="n">
        <v>9.3</v>
      </c>
      <c r="FC48" s="2" t="n">
        <v>92</v>
      </c>
      <c r="FD48" s="2" t="n">
        <v>173</v>
      </c>
      <c r="FE48" s="2" t="n">
        <v>219</v>
      </c>
      <c r="FF48" s="2" t="n">
        <v>182</v>
      </c>
      <c r="FG48" s="2" t="n">
        <v>132</v>
      </c>
      <c r="FH48" s="2" t="s">
        <v>722</v>
      </c>
      <c r="FI48" s="8" t="n">
        <v>1</v>
      </c>
      <c r="FJ48" s="2" t="n">
        <f aca="false">((FC48*15)+(FD48*30)+(FE48*30)+(FF48*30)+(FG48*15))-(FC48*120)</f>
        <v>9540</v>
      </c>
      <c r="FK48" s="2" t="n">
        <f aca="false">((FC48*15)+(FD48*30)+(FE48*30)+(FF48*30)+(FG48*15))</f>
        <v>20580</v>
      </c>
      <c r="FL48" s="2" t="n">
        <f aca="false">10000/SQRT((FC48*FQ48)*(AVERAGE(FC48:FG48)*AVERAGE(FQ48:FU48)))</f>
        <v>4.9929875919546</v>
      </c>
      <c r="FM48" s="2" t="n">
        <f aca="false">(FC48*FQ48)/405</f>
        <v>1.08128395061728</v>
      </c>
      <c r="FN48" s="2" t="n">
        <f aca="false">1/(LOG(FQ48)+LOG(FC48))</f>
        <v>0.378587861059904</v>
      </c>
      <c r="FO48" s="2" t="n">
        <f aca="false">(FR48-FQ48)/(FD48-FC48)</f>
        <v>0.452345679012346</v>
      </c>
      <c r="FP48" s="2" t="n">
        <f aca="false">(20*FQ48)/((FC48/18)-3.5)</f>
        <v>59.0896551724138</v>
      </c>
      <c r="FQ48" s="2" t="n">
        <v>4.76</v>
      </c>
      <c r="FR48" s="2" t="n">
        <v>41.4</v>
      </c>
      <c r="FS48" s="2" t="n">
        <v>74.3</v>
      </c>
      <c r="FT48" s="2" t="n">
        <v>103</v>
      </c>
      <c r="FU48" s="2" t="n">
        <v>63.5</v>
      </c>
      <c r="FV48" s="2" t="n">
        <f aca="false">((FQ48*15)+(FR48*30)+(FS48*30)+(FT48*30)+(FU48*15))-(FQ48*120)</f>
        <v>7013.7</v>
      </c>
      <c r="FW48" s="2" t="n">
        <f aca="false">((FQ48*15)+(FR48*30)+(FS48*30)+(FT48*30)+(FU48*15))</f>
        <v>7584.9</v>
      </c>
      <c r="FX48" s="2" t="n">
        <f aca="false">(1/FQ48)</f>
        <v>0.210084033613445</v>
      </c>
      <c r="FY48" s="2" t="n">
        <f aca="false">(FW48/FK48)</f>
        <v>0.368556851311953</v>
      </c>
      <c r="FZ48" s="2" t="n">
        <f aca="false">(FL48*FY48)</f>
        <v>1.84019978553044</v>
      </c>
      <c r="GA48" s="2" t="n">
        <f aca="false">(FO48*FX48)</f>
        <v>0.0950306048345264</v>
      </c>
      <c r="GB48" s="2" t="n">
        <v>4.93</v>
      </c>
      <c r="GC48" s="2" t="n">
        <v>224</v>
      </c>
      <c r="GE48" s="2" t="n">
        <v>196</v>
      </c>
      <c r="HK48" s="2" t="n">
        <v>4</v>
      </c>
      <c r="HL48" s="2" t="n">
        <v>0</v>
      </c>
      <c r="HM48" s="2" t="n">
        <v>0</v>
      </c>
      <c r="HN48" s="2" t="n">
        <v>36.9133911132812</v>
      </c>
      <c r="HO48" s="2" t="n">
        <v>66.710319519043</v>
      </c>
      <c r="HT48" s="2" t="n">
        <v>1653.30004882813</v>
      </c>
      <c r="HU48" s="2" t="n">
        <v>83.0100021362305</v>
      </c>
      <c r="HV48" s="2" t="n">
        <v>29.2000007629395</v>
      </c>
      <c r="HW48" s="2" t="n">
        <v>17.2199993133545</v>
      </c>
      <c r="HX48" s="2" t="n">
        <v>18.9599990844727</v>
      </c>
      <c r="HY48" s="2" t="n">
        <v>246.520004272461</v>
      </c>
      <c r="HZ48" s="2" t="n">
        <v>30.0599994659424</v>
      </c>
      <c r="IA48" s="2" t="n">
        <v>22.7800006866455</v>
      </c>
      <c r="IB48" s="2" t="n">
        <v>3.75999999046326</v>
      </c>
      <c r="IC48" s="2" t="n">
        <v>48.7700004577637</v>
      </c>
      <c r="ID48" s="2" t="n">
        <v>1.60000002384186</v>
      </c>
      <c r="IE48" s="2" t="n">
        <v>13.5600004196167</v>
      </c>
      <c r="IF48" s="2" t="n">
        <v>6.94000005722046</v>
      </c>
      <c r="IG48" s="2" t="n">
        <v>27</v>
      </c>
      <c r="IH48" s="2" t="n">
        <v>23.9899997711182</v>
      </c>
      <c r="II48" s="2" t="n">
        <v>16.8999996185303</v>
      </c>
      <c r="IJ48" s="2" t="n">
        <v>6.17000007629395</v>
      </c>
      <c r="IK48" s="2" t="n">
        <v>16.5200004577637</v>
      </c>
      <c r="IL48" s="2" t="n">
        <v>6.8899998664856</v>
      </c>
      <c r="IM48" s="2" t="n">
        <v>5.28000020980835</v>
      </c>
      <c r="IN48" s="2" t="n">
        <v>1.50999999046326</v>
      </c>
      <c r="IO48" s="2" t="n">
        <v>1409</v>
      </c>
      <c r="IP48" s="2" t="n">
        <v>12.9300003051758</v>
      </c>
      <c r="IQ48" s="2" t="n">
        <v>0.680000007152557</v>
      </c>
      <c r="IR48" s="2" t="n">
        <v>404.809997558594</v>
      </c>
      <c r="IS48" s="2" t="n">
        <v>1614.02001953125</v>
      </c>
      <c r="IT48" s="2" t="n">
        <v>4323.7998046875</v>
      </c>
      <c r="IU48" s="2" t="n">
        <v>1799.76000976563</v>
      </c>
      <c r="IV48" s="2" t="n">
        <v>9.11999988555908</v>
      </c>
      <c r="IW48" s="2" t="n">
        <v>1.50999999046326</v>
      </c>
      <c r="IX48" s="2" t="n">
        <v>3.00999999046326</v>
      </c>
      <c r="IY48" s="2" t="n">
        <v>72.379997253418</v>
      </c>
      <c r="IZ48" s="2" t="n">
        <v>222.850006103516</v>
      </c>
      <c r="JA48" s="2" t="n">
        <v>1.64999997615814</v>
      </c>
      <c r="JB48" s="2" t="n">
        <v>2.65000009536743</v>
      </c>
      <c r="JC48" s="2" t="n">
        <v>19.9799995422363</v>
      </c>
      <c r="JD48" s="2" t="n">
        <v>6.25</v>
      </c>
      <c r="JE48" s="2" t="n">
        <v>2.19000005722046</v>
      </c>
      <c r="JF48" s="2" t="n">
        <v>0.610000014305115</v>
      </c>
      <c r="JG48" s="2" t="n">
        <v>414.529998779297</v>
      </c>
      <c r="JH48" s="2" t="n">
        <v>5.92000007629395</v>
      </c>
      <c r="JI48" s="2" t="n">
        <v>238.190002441406</v>
      </c>
      <c r="JJ48" s="2" t="n">
        <v>8233.490234375</v>
      </c>
      <c r="JK48" s="2" t="n">
        <v>9162.23046875</v>
      </c>
      <c r="JL48" s="2" t="n">
        <v>103.790000915527</v>
      </c>
      <c r="JM48" s="2" t="n">
        <v>4892.009765625</v>
      </c>
      <c r="JN48" s="2" t="n">
        <v>467.450012207031</v>
      </c>
      <c r="JO48" s="2" t="n">
        <v>5304.2998046875</v>
      </c>
      <c r="JP48" s="2" t="n">
        <v>7093.9599609375</v>
      </c>
      <c r="JQ48" s="2" t="n">
        <v>556.869995117188</v>
      </c>
      <c r="JR48" s="2" t="n">
        <v>8.02999973297119</v>
      </c>
      <c r="JS48" s="2" t="n">
        <v>7.17999982833862</v>
      </c>
      <c r="JT48" s="2" t="n">
        <v>10.9799995422363</v>
      </c>
      <c r="JU48" s="2" t="n">
        <v>15.8800001144409</v>
      </c>
      <c r="JV48" s="2" t="n">
        <v>8.02000045776367</v>
      </c>
      <c r="JW48" s="2" t="n">
        <v>192.550003051758</v>
      </c>
      <c r="JX48" s="2" t="n">
        <v>4.5</v>
      </c>
      <c r="JY48" s="2" t="n">
        <v>117.559997558594</v>
      </c>
      <c r="JZ48" s="2" t="n">
        <v>159.610000610352</v>
      </c>
      <c r="KA48" s="2" t="n">
        <v>31.3899993896484</v>
      </c>
      <c r="KB48" s="2" t="n">
        <v>0.119999997317791</v>
      </c>
      <c r="KC48" s="2" t="n">
        <v>0.0599999986588955</v>
      </c>
      <c r="KD48" s="2" t="n">
        <v>0.0700000002980232</v>
      </c>
      <c r="KE48" s="2" t="n">
        <v>0.119999997317791</v>
      </c>
      <c r="KF48" s="2" t="n">
        <v>0.180000007152557</v>
      </c>
      <c r="KG48" s="2" t="n">
        <v>0.0199999995529652</v>
      </c>
      <c r="KH48" s="2" t="n">
        <v>0.540000021457672</v>
      </c>
      <c r="KI48" s="2" t="n">
        <v>0.389999985694885</v>
      </c>
      <c r="KJ48" s="2" t="n">
        <v>5.78000020980835</v>
      </c>
      <c r="KK48" s="2" t="n">
        <v>4.44999980926514</v>
      </c>
      <c r="KL48" s="2" t="n">
        <v>2.17000007629395</v>
      </c>
      <c r="KM48" s="2" t="n">
        <v>1.37000000476837</v>
      </c>
      <c r="KN48" s="2" t="n">
        <v>0.769999980926514</v>
      </c>
      <c r="KO48" s="2" t="n">
        <v>0</v>
      </c>
      <c r="KP48" s="2" t="n">
        <v>13.5500001907349</v>
      </c>
      <c r="KQ48" s="2" t="n">
        <v>8.86999988555908</v>
      </c>
      <c r="KR48" s="2" t="n">
        <v>0.730000019073486</v>
      </c>
      <c r="KS48" s="2" t="n">
        <v>0.100000001490116</v>
      </c>
      <c r="KT48" s="2" t="n">
        <v>0.0299999993294477</v>
      </c>
      <c r="KU48" s="2" t="n">
        <v>5.90999984741211</v>
      </c>
      <c r="KV48" s="2" t="n">
        <v>4.15000009536743</v>
      </c>
      <c r="KW48" s="2" t="n">
        <v>0.0599999986588955</v>
      </c>
      <c r="KX48" s="2" t="n">
        <v>0.209999993443489</v>
      </c>
      <c r="KY48" s="2" t="n">
        <v>0.649999976158142</v>
      </c>
      <c r="KZ48" s="2" t="n">
        <v>0.529999971389771</v>
      </c>
      <c r="LA48" s="2" t="n">
        <v>0.0299999993294477</v>
      </c>
      <c r="LB48" s="2" t="n">
        <v>0.0700000002980232</v>
      </c>
      <c r="LC48" s="2" t="n">
        <v>0.0599999986588955</v>
      </c>
      <c r="LD48" s="2" t="n">
        <v>0.119999997317791</v>
      </c>
      <c r="LE48" s="2" t="n">
        <v>0.119999997317791</v>
      </c>
      <c r="LF48" s="2" t="n">
        <v>0.00999999977648258</v>
      </c>
      <c r="LG48" s="2" t="n">
        <v>0.349999994039536</v>
      </c>
      <c r="LH48" s="2" t="n">
        <v>0.330000013113022</v>
      </c>
      <c r="LI48" s="2" t="n">
        <v>154.199005126953</v>
      </c>
    </row>
    <row r="49" customFormat="false" ht="13.8" hidden="false" customHeight="false" outlineLevel="0" collapsed="false">
      <c r="A49" s="1" t="n">
        <v>75024</v>
      </c>
      <c r="B49" s="2" t="n">
        <v>1</v>
      </c>
      <c r="C49" s="2" t="n">
        <v>2</v>
      </c>
      <c r="D49" s="2" t="n">
        <v>18</v>
      </c>
      <c r="E49" s="2" t="s">
        <v>1407</v>
      </c>
      <c r="F49" s="2" t="s">
        <v>1407</v>
      </c>
      <c r="G49" s="2" t="n">
        <v>0</v>
      </c>
      <c r="H49" s="2" t="n">
        <v>1</v>
      </c>
      <c r="I49" s="2" t="n">
        <v>0</v>
      </c>
      <c r="J49" s="2" t="n">
        <v>1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1</v>
      </c>
      <c r="Q49" s="2" t="n">
        <v>0</v>
      </c>
      <c r="R49" s="2" t="n">
        <v>1</v>
      </c>
      <c r="S49" s="2" t="n">
        <f aca="false">SUM(G49:R49)</f>
        <v>4</v>
      </c>
      <c r="T49" s="2" t="n">
        <v>116</v>
      </c>
      <c r="U49" s="2" t="n">
        <v>70</v>
      </c>
      <c r="V49" s="2" t="n">
        <f aca="false">T49-U49</f>
        <v>46</v>
      </c>
      <c r="W49" s="3" t="n">
        <f aca="false">U49+((T49-U49)/3)</f>
        <v>85.3333333333333</v>
      </c>
      <c r="X49" s="4" t="n">
        <v>70.1</v>
      </c>
      <c r="Y49" s="4" t="n">
        <v>157</v>
      </c>
      <c r="Z49" s="3" t="n">
        <v>28.4392875978741</v>
      </c>
      <c r="AA49" s="3" t="n">
        <v>1</v>
      </c>
      <c r="AB49" s="4" t="n">
        <v>83</v>
      </c>
      <c r="AC49" s="4" t="n">
        <v>102.3</v>
      </c>
      <c r="AD49" s="3" t="n">
        <v>0.528662420382166</v>
      </c>
      <c r="AE49" s="3" t="n">
        <v>0.811339198435973</v>
      </c>
      <c r="AG49" s="4" t="n">
        <v>34.1</v>
      </c>
      <c r="AH49" s="4" t="n">
        <v>23.9</v>
      </c>
      <c r="AI49" s="4" t="n">
        <v>46.2</v>
      </c>
      <c r="AJ49" s="2" t="n">
        <v>4</v>
      </c>
      <c r="AK49" s="4" t="n">
        <v>46.9</v>
      </c>
      <c r="AL49" s="4" t="n">
        <v>43.9</v>
      </c>
      <c r="AM49" s="4" t="n">
        <v>2.3</v>
      </c>
      <c r="AN49" s="2" t="n">
        <v>101</v>
      </c>
      <c r="AO49" s="2" t="n">
        <v>169</v>
      </c>
      <c r="AP49" s="2" t="n">
        <v>164</v>
      </c>
      <c r="AQ49" s="2" t="n">
        <v>128</v>
      </c>
      <c r="AR49" s="2" t="n">
        <v>150</v>
      </c>
      <c r="AS49" s="2" t="n">
        <v>4</v>
      </c>
      <c r="AT49" s="2" t="n">
        <f aca="false">((AN49*15)+(AO49*30)+(AP49*30)+(AQ49*30)+(AR49*15))-(AN49*120)</f>
        <v>5475</v>
      </c>
      <c r="AU49" s="2" t="n">
        <f aca="false">((AN49*15)+(AO49*30)+(AP49*30)+(AQ49*30)+(AR49*15))</f>
        <v>17595</v>
      </c>
      <c r="AW49" s="5" t="n">
        <f aca="false">10000/SQRT((AN49*BC49)*(AVERAGE(AN49:AR49)*AVERAGE(BC49:BG49)))</f>
        <v>1.85295163646273</v>
      </c>
      <c r="AX49" s="3" t="n">
        <f aca="false">(AN49*BC49)/405</f>
        <v>4.08987654320988</v>
      </c>
      <c r="AY49" s="3" t="n">
        <v>1</v>
      </c>
      <c r="AZ49" s="3" t="n">
        <f aca="false">1/(LOG(BC49)+LOG(AN49))</f>
        <v>0.310639538852692</v>
      </c>
      <c r="BA49" s="3" t="n">
        <f aca="false">(BD49-BC49)/(AO49-AN49)</f>
        <v>1.74411764705882</v>
      </c>
      <c r="BB49" s="3" t="n">
        <f aca="false">(20*BC49)/((AN49/18)-3.5)</f>
        <v>155.368421052632</v>
      </c>
      <c r="BC49" s="3" t="n">
        <v>16.4</v>
      </c>
      <c r="BD49" s="3" t="n">
        <v>135</v>
      </c>
      <c r="BE49" s="3" t="n">
        <v>160</v>
      </c>
      <c r="BF49" s="3" t="n">
        <v>169</v>
      </c>
      <c r="BG49" s="3" t="n">
        <v>137</v>
      </c>
      <c r="BH49" s="3" t="n">
        <f aca="false">((BC49*15)+(BD49*30)+(BE49*30)+(BF49*30)+(BG49*15))-(BC49*120)</f>
        <v>14253</v>
      </c>
      <c r="BI49" s="3" t="n">
        <f aca="false">((BC49*15)+(BD49*30)+(BE49*30)+(BF49*30)+(BG49*15))</f>
        <v>16221</v>
      </c>
      <c r="BJ49" s="3" t="n">
        <f aca="false">(1/BC49)</f>
        <v>0.0609756097560976</v>
      </c>
      <c r="BK49" s="3" t="n">
        <f aca="false">(BI49/AU49)</f>
        <v>0.921909633418585</v>
      </c>
      <c r="BL49" s="3" t="n">
        <f aca="false">(AW49*BK49)</f>
        <v>1.70825396391372</v>
      </c>
      <c r="BM49" s="5" t="n">
        <f aca="false">(BA49*BJ49)</f>
        <v>0.106348637015782</v>
      </c>
      <c r="BN49" s="2" t="n">
        <v>13.6</v>
      </c>
      <c r="BO49" s="2" t="n">
        <v>1.58</v>
      </c>
      <c r="BP49" s="2" t="n">
        <v>2.25</v>
      </c>
      <c r="BQ49" s="2" t="n">
        <v>4.58</v>
      </c>
      <c r="BR49" s="2" t="n">
        <v>11.2</v>
      </c>
      <c r="BV49" s="2" t="n">
        <v>142</v>
      </c>
      <c r="BW49" s="2" t="n">
        <v>0</v>
      </c>
      <c r="BX49" s="2" t="n">
        <v>39</v>
      </c>
      <c r="BY49" s="2" t="n">
        <v>1</v>
      </c>
      <c r="BZ49" s="2" t="n">
        <v>87</v>
      </c>
      <c r="CA49" s="2" t="n">
        <v>0</v>
      </c>
      <c r="CB49" s="2" t="n">
        <v>16</v>
      </c>
      <c r="CC49" s="2" t="n">
        <v>81</v>
      </c>
      <c r="CD49" s="2" t="n">
        <v>0</v>
      </c>
      <c r="CE49" s="2" t="n">
        <v>3</v>
      </c>
      <c r="CN49" s="6" t="n">
        <v>42167</v>
      </c>
      <c r="CO49" s="2" t="n">
        <v>110</v>
      </c>
      <c r="CP49" s="2" t="n">
        <v>70</v>
      </c>
      <c r="CQ49" s="2" t="n">
        <v>40</v>
      </c>
      <c r="CR49" s="3" t="n">
        <v>83.3333333333333</v>
      </c>
      <c r="CS49" s="2" t="n">
        <v>72.7</v>
      </c>
      <c r="CT49" s="22" t="n">
        <v>29.4940971236156</v>
      </c>
      <c r="CU49" s="2" t="n">
        <v>84</v>
      </c>
      <c r="CV49" s="2" t="n">
        <v>102</v>
      </c>
      <c r="CX49" s="2" t="n">
        <v>0.535031847133758</v>
      </c>
      <c r="CY49" s="2" t="n">
        <v>0.823529411764706</v>
      </c>
      <c r="CZ49" s="2" t="n">
        <v>34</v>
      </c>
      <c r="DA49" s="2" t="n">
        <v>24.7</v>
      </c>
      <c r="DB49" s="2" t="n">
        <v>48</v>
      </c>
      <c r="DC49" s="2" t="n">
        <v>4</v>
      </c>
      <c r="DD49" s="2" t="n">
        <v>47.2</v>
      </c>
      <c r="DE49" s="2" t="n">
        <v>45.6</v>
      </c>
      <c r="DF49" s="2" t="n">
        <v>2.4</v>
      </c>
      <c r="DG49" s="2" t="n">
        <v>83</v>
      </c>
      <c r="DI49" s="2" t="n">
        <v>164</v>
      </c>
      <c r="DK49" s="2" t="n">
        <v>93</v>
      </c>
      <c r="DL49" s="3" t="n">
        <v>1</v>
      </c>
      <c r="DM49" s="7" t="n">
        <v>1</v>
      </c>
      <c r="DN49" s="2" t="n">
        <f aca="false">((((DG49+DI49)/2)*60)+(((DI49+DK49)/2)*60))-(DG49*120)</f>
        <v>5160</v>
      </c>
      <c r="DO49" s="2" t="n">
        <f aca="false">((((DG49+DI49)/2)*60)+(((DI49+DK49)/2)*60))</f>
        <v>15120</v>
      </c>
      <c r="DP49" s="3" t="n">
        <f aca="false">10000/SQRT((DG49*DU49)*(AVERAGE(DG49:DK49)*AVERAGE(DU49:DY49)))</f>
        <v>2.33548147016262</v>
      </c>
      <c r="DQ49" s="3" t="n">
        <f aca="false">(DG49*DU49)/405</f>
        <v>3.21753086419753</v>
      </c>
      <c r="DR49" s="3" t="n">
        <f aca="false">1/(LOG(DU49)+LOG(DG49))</f>
        <v>0.32102958092528</v>
      </c>
      <c r="DT49" s="3" t="n">
        <f aca="false">(20*DU49)/((DG49/18)-3.5)</f>
        <v>282.6</v>
      </c>
      <c r="DU49" s="2" t="n">
        <v>15.7</v>
      </c>
      <c r="DV49" s="2" t="n">
        <v>135</v>
      </c>
      <c r="DW49" s="2" t="n">
        <v>175</v>
      </c>
      <c r="DX49" s="2" t="n">
        <v>166</v>
      </c>
      <c r="DY49" s="2" t="n">
        <v>129</v>
      </c>
      <c r="DZ49" s="2" t="n">
        <f aca="false">((DU49*15)+(DV49*30)+(DW49*30)+(DX49*30)+(DY49*15))-(DU49*120)</f>
        <v>14566.5</v>
      </c>
      <c r="EA49" s="2" t="n">
        <f aca="false">((DU49*15)+(DV49*30)+(DW49*30)+(DX49*30)+(DY49*15))</f>
        <v>16450.5</v>
      </c>
      <c r="EB49" s="2" t="n">
        <f aca="false">(1/DU49)</f>
        <v>0.0636942675159236</v>
      </c>
      <c r="EC49" s="2" t="n">
        <f aca="false">(EA49/DO49)</f>
        <v>1.08799603174603</v>
      </c>
      <c r="ED49" s="2" t="n">
        <f aca="false">(DP49*EC49)</f>
        <v>2.54099457175331</v>
      </c>
      <c r="EF49" s="2" t="n">
        <v>5.49</v>
      </c>
      <c r="EG49" s="2" t="n">
        <v>123</v>
      </c>
      <c r="EH49" s="2" t="n">
        <v>32</v>
      </c>
      <c r="EI49" s="2" t="n">
        <v>77</v>
      </c>
      <c r="EJ49" s="2" t="n">
        <v>14</v>
      </c>
      <c r="EK49" s="2" t="n">
        <v>70</v>
      </c>
      <c r="EL49" s="6" t="n">
        <v>42391</v>
      </c>
      <c r="EM49" s="2" t="n">
        <v>110</v>
      </c>
      <c r="EN49" s="2" t="n">
        <v>70</v>
      </c>
      <c r="EO49" s="2" t="n">
        <v>40</v>
      </c>
      <c r="EP49" s="3" t="n">
        <v>83.3333333333333</v>
      </c>
      <c r="EQ49" s="2" t="n">
        <v>73.8</v>
      </c>
      <c r="ER49" s="22" t="n">
        <v>29.9403626921985</v>
      </c>
      <c r="ES49" s="2" t="n">
        <v>88</v>
      </c>
      <c r="ET49" s="2" t="n">
        <v>103</v>
      </c>
      <c r="EU49" s="2" t="n">
        <v>95</v>
      </c>
      <c r="EV49" s="2" t="n">
        <v>0.560509554140127</v>
      </c>
      <c r="EW49" s="2" t="n">
        <v>0.854368932038835</v>
      </c>
      <c r="EX49" s="2" t="n">
        <v>36.6</v>
      </c>
      <c r="EY49" s="2" t="n">
        <v>5</v>
      </c>
      <c r="EZ49" s="2" t="n">
        <v>45.4</v>
      </c>
      <c r="FA49" s="2" t="n">
        <v>44.4</v>
      </c>
      <c r="FB49" s="2" t="n">
        <v>2.4</v>
      </c>
      <c r="FC49" s="2" t="n">
        <v>103</v>
      </c>
      <c r="FD49" s="2" t="n">
        <v>204</v>
      </c>
      <c r="FE49" s="2" t="n">
        <v>146</v>
      </c>
      <c r="FF49" s="2" t="n">
        <v>132</v>
      </c>
      <c r="FG49" s="2" t="n">
        <v>131</v>
      </c>
      <c r="FH49" s="2" t="s">
        <v>723</v>
      </c>
      <c r="FI49" s="8" t="n">
        <v>1</v>
      </c>
      <c r="FJ49" s="2" t="n">
        <f aca="false">((FC49*15)+(FD49*30)+(FE49*30)+(FF49*30)+(FG49*15))-(FC49*120)</f>
        <v>5610</v>
      </c>
      <c r="FK49" s="2" t="n">
        <f aca="false">((FC49*15)+(FD49*30)+(FE49*30)+(FF49*30)+(FG49*15))</f>
        <v>17970</v>
      </c>
      <c r="FL49" s="2" t="n">
        <f aca="false">10000/SQRT((FC49*FQ49)*(AVERAGE(FC49:FG49)*AVERAGE(FQ49:FU49)))</f>
        <v>1.99084836898214</v>
      </c>
      <c r="FM49" s="2" t="n">
        <f aca="false">(FC49*FQ49)/405</f>
        <v>4.52691358024691</v>
      </c>
      <c r="FN49" s="2" t="n">
        <f aca="false">1/(LOG(FQ49)+LOG(FC49))</f>
        <v>0.306442284635654</v>
      </c>
      <c r="FO49" s="2" t="n">
        <f aca="false">(FR49-FQ49)/(FD49-FC49)</f>
        <v>0.962376237623762</v>
      </c>
      <c r="FP49" s="2" t="n">
        <f aca="false">(20*FQ49)/((FC49/18)-3.5)</f>
        <v>160.2</v>
      </c>
      <c r="FQ49" s="2" t="n">
        <v>17.8</v>
      </c>
      <c r="FR49" s="2" t="n">
        <v>115</v>
      </c>
      <c r="FS49" s="2" t="n">
        <v>94.7</v>
      </c>
      <c r="FT49" s="2" t="n">
        <v>127</v>
      </c>
      <c r="FU49" s="2" t="n">
        <v>126</v>
      </c>
      <c r="FV49" s="2" t="n">
        <f aca="false">((FQ49*15)+(FR49*30)+(FS49*30)+(FT49*30)+(FU49*15))-(FQ49*120)</f>
        <v>10122</v>
      </c>
      <c r="FW49" s="2" t="n">
        <f aca="false">((FQ49*15)+(FR49*30)+(FS49*30)+(FT49*30)+(FU49*15))</f>
        <v>12258</v>
      </c>
      <c r="FX49" s="2" t="n">
        <f aca="false">(1/FQ49)</f>
        <v>0.0561797752808989</v>
      </c>
      <c r="FY49" s="2" t="n">
        <f aca="false">(FW49/FK49)</f>
        <v>0.682136894824708</v>
      </c>
      <c r="FZ49" s="2" t="n">
        <f aca="false">(FL49*FY49)</f>
        <v>1.35803112448431</v>
      </c>
      <c r="GA49" s="2" t="n">
        <f aca="false">(FO49*FX49)</f>
        <v>0.0540660807653799</v>
      </c>
      <c r="GB49" s="2" t="n">
        <v>4.95</v>
      </c>
      <c r="GC49" s="2" t="n">
        <v>127</v>
      </c>
      <c r="GD49" s="2" t="n">
        <v>42</v>
      </c>
      <c r="GE49" s="2" t="n">
        <v>60</v>
      </c>
      <c r="HP49" s="2" t="n">
        <v>0.07</v>
      </c>
      <c r="HQ49" s="2" t="n">
        <v>2</v>
      </c>
      <c r="HR49" s="2" t="n">
        <v>3</v>
      </c>
      <c r="HS49" s="2" t="n">
        <v>1</v>
      </c>
    </row>
    <row r="50" customFormat="false" ht="13.8" hidden="false" customHeight="false" outlineLevel="0" collapsed="false">
      <c r="A50" s="1" t="n">
        <v>31311</v>
      </c>
      <c r="B50" s="2" t="n">
        <v>1</v>
      </c>
      <c r="C50" s="2" t="n">
        <v>2</v>
      </c>
      <c r="E50" s="21" t="s">
        <v>1407</v>
      </c>
      <c r="F50" s="21" t="s">
        <v>1407</v>
      </c>
      <c r="P50" s="2" t="n">
        <v>1</v>
      </c>
      <c r="R50" s="2" t="n">
        <v>1</v>
      </c>
      <c r="S50" s="2" t="n">
        <f aca="false">SUM(G50:R50)</f>
        <v>2</v>
      </c>
      <c r="T50" s="2" t="n">
        <v>160</v>
      </c>
      <c r="U50" s="2" t="n">
        <v>100</v>
      </c>
      <c r="V50" s="2" t="n">
        <f aca="false">T50-U50</f>
        <v>60</v>
      </c>
      <c r="W50" s="3" t="n">
        <f aca="false">U50+((T50-U50)/3)</f>
        <v>120</v>
      </c>
      <c r="X50" s="4" t="n">
        <v>73.2</v>
      </c>
      <c r="Y50" s="4" t="n">
        <v>154</v>
      </c>
      <c r="Z50" s="3" t="n">
        <v>30.8652386574464</v>
      </c>
      <c r="AA50" s="3" t="n">
        <v>2</v>
      </c>
      <c r="AB50" s="4" t="n">
        <v>84.5</v>
      </c>
      <c r="AC50" s="4" t="n">
        <v>110</v>
      </c>
      <c r="AF50" s="3" t="n">
        <v>94.5</v>
      </c>
      <c r="AG50" s="4" t="n">
        <v>39.4</v>
      </c>
      <c r="AN50" s="2" t="n">
        <v>94</v>
      </c>
      <c r="AO50" s="2" t="n">
        <v>144</v>
      </c>
      <c r="AP50" s="2" t="n">
        <v>181</v>
      </c>
      <c r="AQ50" s="2" t="n">
        <v>159</v>
      </c>
      <c r="AR50" s="2" t="n">
        <v>169</v>
      </c>
      <c r="AS50" s="2" t="n">
        <v>3</v>
      </c>
      <c r="AT50" s="2" t="n">
        <f aca="false">((AN50*15)+(AO50*30)+(AP50*30)+(AQ50*30)+(AR50*15))-(AN50*120)</f>
        <v>7185</v>
      </c>
      <c r="AU50" s="2" t="n">
        <f aca="false">((AN50*15)+(AO50*30)+(AP50*30)+(AQ50*30)+(AR50*15))</f>
        <v>18465</v>
      </c>
      <c r="AV50" s="2" t="n">
        <v>5.29</v>
      </c>
      <c r="AW50" s="5" t="n">
        <f aca="false">10000/SQRT((AN50*BC50)*(AVERAGE(AN50:AR50)*AVERAGE(BC50:BG50)))</f>
        <v>4.59669643559709</v>
      </c>
      <c r="AX50" s="3" t="n">
        <f aca="false">(AN50*BC50)/405</f>
        <v>2.32098765432099</v>
      </c>
      <c r="AY50" s="3" t="n">
        <v>1</v>
      </c>
      <c r="AZ50" s="3" t="n">
        <f aca="false">1/(LOG(BC50)+LOG(AN50))</f>
        <v>0.336346114005577</v>
      </c>
      <c r="BA50" s="3" t="n">
        <f aca="false">(BD50-BC50)/(AO50-AN50)</f>
        <v>0.912</v>
      </c>
      <c r="BB50" s="3" t="n">
        <f aca="false">(20*BC50)/((AN50/18)-3.5)</f>
        <v>116.129032258065</v>
      </c>
      <c r="BC50" s="2" t="n">
        <v>10</v>
      </c>
      <c r="BD50" s="2" t="n">
        <v>55.6</v>
      </c>
      <c r="BE50" s="2" t="n">
        <v>34</v>
      </c>
      <c r="BF50" s="2" t="n">
        <v>36.2</v>
      </c>
      <c r="BG50" s="2" t="n">
        <v>32.7</v>
      </c>
      <c r="BH50" s="3" t="n">
        <f aca="false">((BC50*15)+(BD50*30)+(BE50*30)+(BF50*30)+(BG50*15))-(BC50*120)</f>
        <v>3214.5</v>
      </c>
      <c r="BI50" s="3" t="n">
        <f aca="false">((BC50*15)+(BD50*30)+(BE50*30)+(BF50*30)+(BG50*15))</f>
        <v>4414.5</v>
      </c>
      <c r="BJ50" s="3" t="n">
        <f aca="false">(1/BC50)</f>
        <v>0.1</v>
      </c>
      <c r="BK50" s="3" t="n">
        <f aca="false">(BI50/AU50)</f>
        <v>0.239073923639318</v>
      </c>
      <c r="BL50" s="3" t="n">
        <f aca="false">(AW50*BK50)</f>
        <v>1.09895025263706</v>
      </c>
      <c r="BM50" s="5" t="n">
        <f aca="false">(BA50*BJ50)</f>
        <v>0.0912</v>
      </c>
      <c r="BV50" s="2" t="n">
        <v>232</v>
      </c>
      <c r="BW50" s="2" t="n">
        <v>1</v>
      </c>
      <c r="BX50" s="2" t="n">
        <v>45</v>
      </c>
      <c r="BY50" s="2" t="n">
        <v>1</v>
      </c>
      <c r="BZ50" s="2" t="n">
        <v>168</v>
      </c>
      <c r="CA50" s="2" t="n">
        <v>1</v>
      </c>
      <c r="CB50" s="2" t="n">
        <v>19</v>
      </c>
      <c r="CC50" s="2" t="n">
        <v>94</v>
      </c>
      <c r="CD50" s="2" t="n">
        <v>0</v>
      </c>
      <c r="CE50" s="2" t="n">
        <v>5</v>
      </c>
      <c r="CN50" s="6" t="n">
        <v>42851</v>
      </c>
      <c r="CO50" s="2" t="n">
        <v>130</v>
      </c>
      <c r="CP50" s="2" t="n">
        <v>90</v>
      </c>
      <c r="CQ50" s="2" t="n">
        <v>40</v>
      </c>
      <c r="CR50" s="3" t="n">
        <v>103.333333333333</v>
      </c>
      <c r="CS50" s="2" t="n">
        <v>66.7</v>
      </c>
      <c r="CT50" s="22" t="n">
        <v>28.1244729296677</v>
      </c>
      <c r="CU50" s="2" t="n">
        <v>82</v>
      </c>
      <c r="CV50" s="2" t="n">
        <v>103.4</v>
      </c>
      <c r="CW50" s="2" t="n">
        <v>98.9</v>
      </c>
      <c r="CX50" s="2" t="n">
        <v>0.532467532467532</v>
      </c>
      <c r="CY50" s="2" t="n">
        <v>0.793036750483559</v>
      </c>
      <c r="CZ50" s="2" t="n">
        <v>34.1</v>
      </c>
      <c r="DC50" s="2" t="n">
        <v>8</v>
      </c>
      <c r="DD50" s="2" t="n">
        <v>48.2</v>
      </c>
      <c r="DE50" s="2" t="n">
        <v>41.7</v>
      </c>
      <c r="DF50" s="2" t="n">
        <v>2.2</v>
      </c>
      <c r="DG50" s="2" t="n">
        <v>86</v>
      </c>
      <c r="DH50" s="2" t="n">
        <v>129</v>
      </c>
      <c r="DI50" s="2" t="n">
        <v>170</v>
      </c>
      <c r="DJ50" s="2" t="n">
        <v>158</v>
      </c>
      <c r="DK50" s="2" t="n">
        <v>137</v>
      </c>
      <c r="DL50" s="3" t="n">
        <v>1</v>
      </c>
      <c r="DM50" s="7" t="n">
        <v>1</v>
      </c>
      <c r="DN50" s="2" t="n">
        <f aca="false">((DG50*15)+(DH50*30)+(DI50*30)+(DJ50*30)+(DK50*15))-(DG50*120)</f>
        <v>6735</v>
      </c>
      <c r="DO50" s="2" t="n">
        <f aca="false">((DG50*15)+(DH50*30)+(DI50*30)+(DJ50*30)+(DK50*15))</f>
        <v>17055</v>
      </c>
      <c r="DP50" s="3" t="n">
        <f aca="false">10000/SQRT((DG50*DU50)*(AVERAGE(DG50:DK50)*AVERAGE(DU50:DY50)))</f>
        <v>5.59034700849632</v>
      </c>
      <c r="DQ50" s="3" t="n">
        <f aca="false">(DG50*DU50)/405</f>
        <v>1.32079012345679</v>
      </c>
      <c r="DR50" s="3" t="n">
        <f aca="false">1/(LOG(DU50)+LOG(DG50))</f>
        <v>0.366530107380482</v>
      </c>
      <c r="DS50" s="3" t="n">
        <f aca="false">(DV50-DU50)/(DH50-DG50)</f>
        <v>0.683255813953488</v>
      </c>
      <c r="DT50" s="3" t="n">
        <f aca="false">(20*DU50)/((DG50/18)-3.5)</f>
        <v>97.3565217391304</v>
      </c>
      <c r="DU50" s="20" t="n">
        <v>6.22</v>
      </c>
      <c r="DV50" s="20" t="n">
        <v>35.6</v>
      </c>
      <c r="DW50" s="20" t="n">
        <v>49.5</v>
      </c>
      <c r="DX50" s="20" t="n">
        <v>57.4</v>
      </c>
      <c r="DY50" s="20" t="n">
        <v>71.2</v>
      </c>
      <c r="DZ50" s="2" t="n">
        <f aca="false">((DU50*15)+(DV50*30)+(DW50*30)+(DX50*30)+(DY50*15))-(DU50*120)</f>
        <v>4689.9</v>
      </c>
      <c r="EA50" s="2" t="n">
        <f aca="false">((DU50*15)+(DV50*30)+(DW50*30)+(DX50*30)+(DY50*15))</f>
        <v>5436.3</v>
      </c>
      <c r="EB50" s="2" t="n">
        <f aca="false">(1/DU50)</f>
        <v>0.160771704180064</v>
      </c>
      <c r="EC50" s="2" t="n">
        <f aca="false">(EA50/DO50)</f>
        <v>0.318751099384345</v>
      </c>
      <c r="ED50" s="2" t="n">
        <f aca="false">(DP50*EC50)</f>
        <v>1.78192925489818</v>
      </c>
      <c r="EE50" s="2" t="n">
        <f aca="false">(DS50*EB50)</f>
        <v>0.109848201600239</v>
      </c>
      <c r="EF50" s="2" t="n">
        <v>5.29</v>
      </c>
      <c r="EG50" s="2" t="n">
        <v>184</v>
      </c>
      <c r="EH50" s="2" t="n">
        <v>70</v>
      </c>
      <c r="EK50" s="2" t="n">
        <v>59</v>
      </c>
      <c r="EL50" s="6" t="n">
        <v>43040</v>
      </c>
      <c r="EM50" s="2" t="n">
        <v>140</v>
      </c>
      <c r="EN50" s="2" t="n">
        <v>90</v>
      </c>
      <c r="EO50" s="2" t="n">
        <v>50</v>
      </c>
      <c r="EP50" s="3" t="n">
        <v>106.666666666667</v>
      </c>
      <c r="EQ50" s="2" t="n">
        <v>68.4</v>
      </c>
      <c r="ER50" s="22" t="n">
        <v>28.8412885815483</v>
      </c>
      <c r="ES50" s="2" t="n">
        <v>83</v>
      </c>
      <c r="ET50" s="2" t="n">
        <v>104</v>
      </c>
      <c r="EU50" s="2" t="n">
        <v>86</v>
      </c>
      <c r="EV50" s="2" t="n">
        <v>0.538961038961039</v>
      </c>
      <c r="EW50" s="2" t="n">
        <v>0.798076923076923</v>
      </c>
      <c r="EX50" s="2" t="n">
        <v>37.6</v>
      </c>
      <c r="EY50" s="2" t="n">
        <v>8</v>
      </c>
      <c r="EZ50" s="2" t="n">
        <v>45.6</v>
      </c>
      <c r="FA50" s="2" t="n">
        <v>40.5</v>
      </c>
      <c r="FB50" s="2" t="n">
        <v>2.2</v>
      </c>
      <c r="FC50" s="2" t="n">
        <v>89</v>
      </c>
      <c r="FD50" s="2" t="n">
        <v>140</v>
      </c>
      <c r="FE50" s="2" t="n">
        <v>145</v>
      </c>
      <c r="FF50" s="2" t="n">
        <v>154</v>
      </c>
      <c r="FG50" s="2" t="n">
        <v>125</v>
      </c>
      <c r="FH50" s="2" t="s">
        <v>722</v>
      </c>
      <c r="FI50" s="8" t="n">
        <v>1</v>
      </c>
      <c r="FJ50" s="2" t="n">
        <f aca="false">((FC50*15)+(FD50*30)+(FE50*30)+(FF50*30)+(FG50*15))-(FC50*120)</f>
        <v>5700</v>
      </c>
      <c r="FK50" s="2" t="n">
        <f aca="false">((FC50*15)+(FD50*30)+(FE50*30)+(FF50*30)+(FG50*15))</f>
        <v>16380</v>
      </c>
      <c r="FL50" s="2" t="n">
        <f aca="false">10000/SQRT((FC50*FQ50)*(AVERAGE(FC50:FG50)*AVERAGE(FQ50:FU50)))</f>
        <v>5.32062541891152</v>
      </c>
      <c r="FM50" s="2" t="n">
        <f aca="false">(FC50*FQ50)/405</f>
        <v>1.85471604938272</v>
      </c>
      <c r="FN50" s="2" t="n">
        <f aca="false">1/(LOG(FQ50)+LOG(FC50))</f>
        <v>0.347737495142394</v>
      </c>
      <c r="FO50" s="2" t="n">
        <f aca="false">(FR50-FQ50)/(FD50-FC50)</f>
        <v>0.558039215686275</v>
      </c>
      <c r="FP50" s="2" t="n">
        <f aca="false">(20*FQ50)/((FC50/18)-3.5)</f>
        <v>116.861538461538</v>
      </c>
      <c r="FQ50" s="23" t="n">
        <v>8.44</v>
      </c>
      <c r="FR50" s="23" t="n">
        <v>36.9</v>
      </c>
      <c r="FS50" s="23" t="n">
        <v>40.7</v>
      </c>
      <c r="FT50" s="23" t="n">
        <v>43.3</v>
      </c>
      <c r="FU50" s="23" t="n">
        <v>50.7</v>
      </c>
      <c r="FV50" s="2" t="n">
        <f aca="false">((FQ50*15)+(FR50*30)+(FS50*30)+(FT50*30)+(FU50*15))-(FQ50*120)</f>
        <v>3501.3</v>
      </c>
      <c r="FW50" s="2" t="n">
        <f aca="false">((FQ50*15)+(FR50*30)+(FS50*30)+(FT50*30)+(FU50*15))</f>
        <v>4514.1</v>
      </c>
      <c r="FX50" s="2" t="n">
        <f aca="false">(1/FQ50)</f>
        <v>0.118483412322275</v>
      </c>
      <c r="FY50" s="2" t="n">
        <f aca="false">(FW50/FK50)</f>
        <v>0.275586080586081</v>
      </c>
      <c r="FZ50" s="2" t="n">
        <f aca="false">(FL50*FY50)</f>
        <v>1.4662903054645</v>
      </c>
      <c r="GA50" s="2" t="n">
        <f aca="false">(FO50*FX50)</f>
        <v>0.0661183904841558</v>
      </c>
      <c r="GB50" s="2" t="n">
        <v>5.58</v>
      </c>
      <c r="GC50" s="2" t="n">
        <v>198</v>
      </c>
      <c r="GD50" s="2" t="n">
        <v>69</v>
      </c>
      <c r="GE50" s="2" t="n">
        <v>95</v>
      </c>
      <c r="GF50" s="9" t="n">
        <v>2892</v>
      </c>
      <c r="GG50" s="9" t="n">
        <v>90.1</v>
      </c>
      <c r="GH50" s="9" t="n">
        <v>149.7</v>
      </c>
      <c r="GI50" s="9" t="n">
        <v>13.9</v>
      </c>
      <c r="GJ50" s="9" t="n">
        <v>22.8</v>
      </c>
      <c r="GK50" s="9" t="n">
        <v>8.4</v>
      </c>
      <c r="GL50" s="9" t="n">
        <v>300</v>
      </c>
      <c r="GM50" s="9" t="n">
        <v>308.8</v>
      </c>
      <c r="GN50" s="9" t="n">
        <v>6</v>
      </c>
      <c r="GO50" s="9" t="n">
        <v>19.5</v>
      </c>
      <c r="GP50" s="9" t="n">
        <v>1403</v>
      </c>
      <c r="GQ50" s="9" t="n">
        <v>171</v>
      </c>
      <c r="GR50" s="9" t="n">
        <v>0.85</v>
      </c>
      <c r="GS50" s="9" t="n">
        <v>1.91</v>
      </c>
      <c r="GT50" s="9" t="n">
        <v>0.82</v>
      </c>
      <c r="GU50" s="9" t="n">
        <v>2</v>
      </c>
      <c r="GV50" s="9" t="n">
        <v>59.7</v>
      </c>
      <c r="GW50" s="9" t="n">
        <v>248.4</v>
      </c>
      <c r="GX50" s="9" t="n">
        <v>1.2</v>
      </c>
      <c r="GY50" s="9" t="n">
        <v>5.28</v>
      </c>
      <c r="GZ50" s="9" t="n">
        <v>2.13</v>
      </c>
      <c r="HA50" s="9" t="n">
        <v>1192</v>
      </c>
      <c r="HB50" s="9" t="n">
        <v>14.71</v>
      </c>
      <c r="HC50" s="9" t="n">
        <v>1942</v>
      </c>
      <c r="HD50" s="9" t="n">
        <v>240</v>
      </c>
      <c r="HE50" s="9" t="n">
        <v>876</v>
      </c>
      <c r="HF50" s="9" t="n">
        <v>586</v>
      </c>
      <c r="HG50" s="9" t="n">
        <v>20</v>
      </c>
      <c r="HH50" s="9" t="n">
        <v>4.7</v>
      </c>
      <c r="HI50" s="9" t="n">
        <v>900</v>
      </c>
      <c r="HJ50" s="2" t="n">
        <v>7</v>
      </c>
      <c r="HK50" s="2" t="n">
        <v>7</v>
      </c>
      <c r="HL50" s="2" t="n">
        <v>0</v>
      </c>
      <c r="HM50" s="2" t="n">
        <v>0</v>
      </c>
      <c r="HN50" s="2" t="n">
        <v>8.92000007629395</v>
      </c>
      <c r="HP50" s="2" t="n">
        <v>13.59</v>
      </c>
      <c r="HQ50" s="2" t="n">
        <v>1</v>
      </c>
      <c r="HR50" s="2" t="n">
        <v>2</v>
      </c>
      <c r="HS50" s="2" t="n">
        <v>1</v>
      </c>
      <c r="HT50" s="2" t="n">
        <v>1626.9599609375</v>
      </c>
      <c r="HU50" s="2" t="n">
        <v>75.9400024414063</v>
      </c>
      <c r="HV50" s="2" t="n">
        <v>33.3699989318848</v>
      </c>
      <c r="HW50" s="2" t="n">
        <v>25.4300003051758</v>
      </c>
      <c r="HX50" s="2" t="n">
        <v>12.5200004577637</v>
      </c>
      <c r="HY50" s="2" t="n">
        <v>251.279998779297</v>
      </c>
      <c r="HZ50" s="2" t="n">
        <v>31.3999996185303</v>
      </c>
      <c r="IA50" s="2" t="n">
        <v>24.7700004577637</v>
      </c>
      <c r="IB50" s="2" t="n">
        <v>11.3299999237061</v>
      </c>
      <c r="IC50" s="2" t="n">
        <v>73.1500015258789</v>
      </c>
      <c r="ID50" s="2" t="n">
        <v>2.49000000953674</v>
      </c>
      <c r="IE50" s="2" t="n">
        <v>24.1499996185303</v>
      </c>
      <c r="IF50" s="2" t="n">
        <v>4.6399998664856</v>
      </c>
      <c r="IG50" s="2" t="n">
        <v>15.5799999237061</v>
      </c>
      <c r="IH50" s="2" t="n">
        <v>15.9700002670288</v>
      </c>
      <c r="II50" s="2" t="n">
        <v>6.71000003814697</v>
      </c>
      <c r="IJ50" s="2" t="n">
        <v>4.75</v>
      </c>
      <c r="IK50" s="2" t="n">
        <v>8.35000038146973</v>
      </c>
      <c r="IL50" s="2" t="n">
        <v>2.53999996185303</v>
      </c>
      <c r="IM50" s="2" t="n">
        <v>2.30999994277954</v>
      </c>
      <c r="IN50" s="2" t="n">
        <v>1.03999996185303</v>
      </c>
      <c r="IO50" s="2" t="n">
        <v>1728.44995117188</v>
      </c>
      <c r="IP50" s="2" t="n">
        <v>8.82999992370606</v>
      </c>
      <c r="IQ50" s="2" t="n">
        <v>0</v>
      </c>
      <c r="IR50" s="2" t="n">
        <v>305.640014648437</v>
      </c>
      <c r="IS50" s="2" t="n">
        <v>1834.22998046875</v>
      </c>
      <c r="IT50" s="2" t="n">
        <v>3701.27001953125</v>
      </c>
      <c r="IU50" s="2" t="n">
        <v>1742.18994140625</v>
      </c>
      <c r="IV50" s="2" t="n">
        <v>9.25</v>
      </c>
      <c r="IW50" s="2" t="n">
        <v>1.04999995231628</v>
      </c>
      <c r="IX50" s="2" t="n">
        <v>2.4300000667572</v>
      </c>
      <c r="IY50" s="2" t="n">
        <v>63.0699996948242</v>
      </c>
      <c r="IZ50" s="2" t="n">
        <v>150.720001220703</v>
      </c>
      <c r="JA50" s="2" t="n">
        <v>1.36000001430511</v>
      </c>
      <c r="JB50" s="2" t="n">
        <v>3.16000008583069</v>
      </c>
      <c r="JC50" s="2" t="n">
        <v>9.67000007629395</v>
      </c>
      <c r="JD50" s="2" t="n">
        <v>7.6399998664856</v>
      </c>
      <c r="JE50" s="2" t="n">
        <v>1.57000005245209</v>
      </c>
      <c r="JF50" s="2" t="n">
        <v>0.100000001490116</v>
      </c>
      <c r="JG50" s="2" t="n">
        <v>284.290008544922</v>
      </c>
      <c r="JH50" s="2" t="n">
        <v>5.75</v>
      </c>
      <c r="JI50" s="2" t="n">
        <v>28.6800003051758</v>
      </c>
      <c r="JJ50" s="2" t="n">
        <v>2347</v>
      </c>
      <c r="JK50" s="2" t="n">
        <v>1901.67004394531</v>
      </c>
      <c r="JL50" s="2" t="n">
        <v>6.63000011444092</v>
      </c>
      <c r="JM50" s="2" t="n">
        <v>1170.9599609375</v>
      </c>
      <c r="JN50" s="2" t="n">
        <v>24.8899993896484</v>
      </c>
      <c r="JO50" s="2" t="n">
        <v>6800.39990234375</v>
      </c>
      <c r="JP50" s="2" t="n">
        <v>465.049987792969</v>
      </c>
      <c r="JQ50" s="2" t="n">
        <v>474.440002441406</v>
      </c>
      <c r="JR50" s="2" t="n">
        <v>4.6399998664856</v>
      </c>
      <c r="JS50" s="2" t="n">
        <v>4.69999980926514</v>
      </c>
      <c r="JT50" s="2" t="n">
        <v>10.539999961853</v>
      </c>
      <c r="JU50" s="2" t="n">
        <v>13.5100002288818</v>
      </c>
      <c r="JV50" s="2" t="n">
        <v>6.94000005722046</v>
      </c>
      <c r="JW50" s="2" t="n">
        <v>591.880004882813</v>
      </c>
      <c r="JX50" s="2" t="n">
        <v>0</v>
      </c>
      <c r="JY50" s="2" t="n">
        <v>3.52999997138977</v>
      </c>
      <c r="JZ50" s="2" t="n">
        <v>25.9899997711182</v>
      </c>
      <c r="KA50" s="2" t="n">
        <v>26.8899993896484</v>
      </c>
      <c r="KB50" s="2" t="n">
        <v>0.109999999403954</v>
      </c>
      <c r="KC50" s="2" t="n">
        <v>0.0700000002980232</v>
      </c>
      <c r="KD50" s="2" t="n">
        <v>0.0399999991059303</v>
      </c>
      <c r="KE50" s="2" t="n">
        <v>0.109999999403954</v>
      </c>
      <c r="KF50" s="2" t="n">
        <v>0.140000000596046</v>
      </c>
      <c r="KG50" s="2" t="n">
        <v>0.0700000002980232</v>
      </c>
      <c r="KH50" s="2" t="n">
        <v>0.519999980926514</v>
      </c>
      <c r="KI50" s="2" t="n">
        <v>0.689999997615814</v>
      </c>
      <c r="KJ50" s="2" t="n">
        <v>7.09000015258789</v>
      </c>
      <c r="KK50" s="2" t="n">
        <v>6.34999990463257</v>
      </c>
      <c r="KL50" s="2" t="n">
        <v>2.10999989509583</v>
      </c>
      <c r="KM50" s="2" t="n">
        <v>1.96000003814697</v>
      </c>
      <c r="KN50" s="2" t="n">
        <v>0.75</v>
      </c>
      <c r="KO50" s="2" t="n">
        <v>0</v>
      </c>
      <c r="KP50" s="2" t="n">
        <v>12.6400003433228</v>
      </c>
      <c r="KQ50" s="2" t="n">
        <v>9.97000026702881</v>
      </c>
      <c r="KR50" s="2" t="n">
        <v>0.449999988079071</v>
      </c>
      <c r="KS50" s="2" t="n">
        <v>0.0599999986588955</v>
      </c>
      <c r="KT50" s="2" t="n">
        <v>0</v>
      </c>
      <c r="KU50" s="2" t="n">
        <v>6.32000017166138</v>
      </c>
      <c r="KV50" s="2" t="n">
        <v>5.11999988555908</v>
      </c>
      <c r="KW50" s="2" t="n">
        <v>0.0399999991059303</v>
      </c>
      <c r="KX50" s="2" t="n">
        <v>0.0900000035762787</v>
      </c>
      <c r="KY50" s="2" t="n">
        <v>0.389999985694885</v>
      </c>
      <c r="KZ50" s="2" t="n">
        <v>0.419999986886978</v>
      </c>
      <c r="LA50" s="2" t="n">
        <v>0</v>
      </c>
      <c r="LB50" s="2" t="n">
        <v>0.180000007152557</v>
      </c>
      <c r="LC50" s="2" t="n">
        <v>0.180000007152557</v>
      </c>
      <c r="LD50" s="2" t="n">
        <v>0.00999999977648258</v>
      </c>
      <c r="LE50" s="2" t="n">
        <v>0</v>
      </c>
      <c r="LF50" s="2" t="n">
        <v>0</v>
      </c>
      <c r="LG50" s="2" t="n">
        <v>0.0500000007450581</v>
      </c>
      <c r="LH50" s="2" t="n">
        <v>0</v>
      </c>
      <c r="LI50" s="2" t="n">
        <v>62.0119972229004</v>
      </c>
      <c r="LJ50" s="0" t="n">
        <v>4</v>
      </c>
      <c r="LK50" s="0" t="n">
        <v>1</v>
      </c>
      <c r="LL50" s="0" t="n">
        <v>46</v>
      </c>
      <c r="LM50" s="0" t="n">
        <v>49</v>
      </c>
      <c r="LN50" s="0" t="n">
        <v>67</v>
      </c>
      <c r="LO50" s="0" t="n">
        <v>3</v>
      </c>
    </row>
    <row r="51" customFormat="false" ht="13.8" hidden="false" customHeight="false" outlineLevel="0" collapsed="false">
      <c r="A51" s="1" t="n">
        <v>30810</v>
      </c>
      <c r="B51" s="2" t="n">
        <v>1</v>
      </c>
      <c r="C51" s="2" t="n">
        <v>1</v>
      </c>
      <c r="D51" s="2" t="n">
        <v>50</v>
      </c>
      <c r="E51" s="21" t="s">
        <v>1407</v>
      </c>
      <c r="F51" s="21" t="s">
        <v>1407</v>
      </c>
      <c r="G51" s="2" t="n">
        <v>1</v>
      </c>
      <c r="H51" s="2" t="n">
        <v>1</v>
      </c>
      <c r="I51" s="2" t="n">
        <v>1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1</v>
      </c>
      <c r="Q51" s="2" t="n">
        <v>1</v>
      </c>
      <c r="R51" s="2" t="n">
        <v>1</v>
      </c>
      <c r="S51" s="2" t="n">
        <f aca="false">SUM(G51:R51)</f>
        <v>6</v>
      </c>
      <c r="T51" s="2" t="n">
        <v>122</v>
      </c>
      <c r="U51" s="2" t="n">
        <v>94</v>
      </c>
      <c r="V51" s="2" t="n">
        <f aca="false">T51-U51</f>
        <v>28</v>
      </c>
      <c r="W51" s="3" t="n">
        <f aca="false">U51+((T51-U51)/3)</f>
        <v>103.333333333333</v>
      </c>
      <c r="X51" s="4" t="n">
        <v>82.9</v>
      </c>
      <c r="Y51" s="4" t="n">
        <v>168.7</v>
      </c>
      <c r="Z51" s="3" t="n">
        <v>29.128918832215</v>
      </c>
      <c r="AA51" s="3" t="n">
        <v>1</v>
      </c>
      <c r="AB51" s="4" t="n">
        <v>100</v>
      </c>
      <c r="AC51" s="4" t="n">
        <v>102</v>
      </c>
      <c r="AD51" s="3" t="n">
        <v>0.592768227622999</v>
      </c>
      <c r="AE51" s="3" t="n">
        <v>0.980392156862745</v>
      </c>
      <c r="AF51" s="3" t="n">
        <v>102.5</v>
      </c>
      <c r="AG51" s="4" t="n">
        <v>29.4</v>
      </c>
      <c r="AH51" s="4" t="n">
        <v>24.4</v>
      </c>
      <c r="AI51" s="4" t="n">
        <v>58.5</v>
      </c>
      <c r="AJ51" s="2" t="n">
        <v>14</v>
      </c>
      <c r="AK51" s="4" t="n">
        <v>50.4</v>
      </c>
      <c r="AL51" s="4" t="n">
        <v>55.6</v>
      </c>
      <c r="AM51" s="4" t="n">
        <v>2.9</v>
      </c>
      <c r="AN51" s="2" t="n">
        <v>113</v>
      </c>
      <c r="AO51" s="2" t="n">
        <v>143</v>
      </c>
      <c r="AP51" s="2" t="n">
        <v>164</v>
      </c>
      <c r="AQ51" s="2" t="n">
        <v>192</v>
      </c>
      <c r="AR51" s="2" t="n">
        <v>127</v>
      </c>
      <c r="AS51" s="2" t="n">
        <v>2</v>
      </c>
      <c r="AT51" s="2" t="n">
        <f aca="false">((AN51*15)+(AO51*30)+(AP51*30)+(AQ51*30)+(AR51*15))-(AN51*120)</f>
        <v>5010</v>
      </c>
      <c r="AU51" s="2" t="n">
        <f aca="false">((AN51*15)+(AO51*30)+(AP51*30)+(AQ51*30)+(AR51*15))</f>
        <v>18570</v>
      </c>
      <c r="AV51" s="2" t="n">
        <v>5.48</v>
      </c>
      <c r="AW51" s="5" t="n">
        <f aca="false">10000/SQRT((AN51*BC51)*(AVERAGE(AN51:AR51)*AVERAGE(BC51:BG51)))</f>
        <v>3.42536934633872</v>
      </c>
      <c r="AX51" s="3" t="n">
        <f aca="false">(AN51*BC51)/405</f>
        <v>2.32696296296296</v>
      </c>
      <c r="AY51" s="3" t="n">
        <v>1</v>
      </c>
      <c r="AZ51" s="3" t="n">
        <f aca="false">1/(LOG(BC51)+LOG(AN51))</f>
        <v>0.336219837332332</v>
      </c>
      <c r="BA51" s="3" t="n">
        <f aca="false">(BD51-BC51)/(AO51-AN51)</f>
        <v>1.34866666666667</v>
      </c>
      <c r="BB51" s="3" t="n">
        <f aca="false">(20*BC51)/((AN51/18)-3.5)</f>
        <v>60.048</v>
      </c>
      <c r="BC51" s="4" t="n">
        <v>8.34</v>
      </c>
      <c r="BD51" s="4" t="n">
        <v>48.8</v>
      </c>
      <c r="BE51" s="4" t="n">
        <v>70.8</v>
      </c>
      <c r="BF51" s="4" t="n">
        <v>86.1</v>
      </c>
      <c r="BG51" s="4" t="n">
        <v>91.9</v>
      </c>
      <c r="BH51" s="3" t="n">
        <f aca="false">((BC51*15)+(BD51*30)+(BE51*30)+(BF51*30)+(BG51*15))-(BC51*120)</f>
        <v>6673.8</v>
      </c>
      <c r="BI51" s="3" t="n">
        <f aca="false">((BC51*15)+(BD51*30)+(BE51*30)+(BF51*30)+(BG51*15))</f>
        <v>7674.6</v>
      </c>
      <c r="BJ51" s="3" t="n">
        <f aca="false">(1/BC51)</f>
        <v>0.119904076738609</v>
      </c>
      <c r="BK51" s="3" t="n">
        <f aca="false">(BI51/AU51)</f>
        <v>0.413279483037157</v>
      </c>
      <c r="BL51" s="3" t="n">
        <f aca="false">(AW51*BK51)</f>
        <v>1.41563487266619</v>
      </c>
      <c r="BM51" s="5" t="n">
        <f aca="false">(BA51*BJ51)</f>
        <v>0.161710631494804</v>
      </c>
      <c r="BV51" s="2" t="n">
        <v>197</v>
      </c>
      <c r="BW51" s="2" t="n">
        <v>0</v>
      </c>
      <c r="BX51" s="2" t="n">
        <v>34</v>
      </c>
      <c r="BY51" s="2" t="n">
        <v>1</v>
      </c>
      <c r="BZ51" s="2" t="n">
        <v>119</v>
      </c>
      <c r="CA51" s="2" t="n">
        <v>0</v>
      </c>
      <c r="CB51" s="2" t="n">
        <v>44</v>
      </c>
      <c r="CC51" s="2" t="n">
        <v>220</v>
      </c>
      <c r="CD51" s="2" t="n">
        <v>1</v>
      </c>
      <c r="CE51" s="2" t="n">
        <v>3</v>
      </c>
      <c r="CF51" s="2" t="n">
        <v>54</v>
      </c>
      <c r="CG51" s="2" t="n">
        <v>15.307</v>
      </c>
      <c r="CH51" s="2" t="n">
        <v>180</v>
      </c>
      <c r="CI51" s="2" t="n">
        <v>108</v>
      </c>
      <c r="CJ51" s="2" t="n">
        <v>400</v>
      </c>
      <c r="CK51" s="2" t="n">
        <v>1.34</v>
      </c>
      <c r="CL51" s="2" t="n">
        <v>0.57</v>
      </c>
      <c r="CM51" s="2" t="n">
        <v>0.72</v>
      </c>
      <c r="CN51" s="6" t="n">
        <v>42551</v>
      </c>
      <c r="CO51" s="2" t="n">
        <v>100</v>
      </c>
      <c r="CP51" s="2" t="n">
        <v>70</v>
      </c>
      <c r="CQ51" s="2" t="n">
        <v>30</v>
      </c>
      <c r="CR51" s="3" t="n">
        <v>80</v>
      </c>
      <c r="CS51" s="2" t="n">
        <v>80.2</v>
      </c>
      <c r="CT51" s="22" t="n">
        <v>28.1802085686808</v>
      </c>
      <c r="CU51" s="2" t="n">
        <v>96.7</v>
      </c>
      <c r="CV51" s="2" t="n">
        <v>98</v>
      </c>
      <c r="CW51" s="2" t="n">
        <v>97.5</v>
      </c>
      <c r="CX51" s="2" t="n">
        <v>0.57320687611144</v>
      </c>
      <c r="CY51" s="2" t="n">
        <v>0.986734693877551</v>
      </c>
      <c r="CZ51" s="2" t="n">
        <v>25.3</v>
      </c>
      <c r="DA51" s="2" t="n">
        <v>20.3</v>
      </c>
      <c r="DB51" s="2" t="n">
        <v>59.9</v>
      </c>
      <c r="DC51" s="2" t="n">
        <v>12</v>
      </c>
      <c r="DD51" s="2" t="n">
        <v>52.7</v>
      </c>
      <c r="DE51" s="2" t="n">
        <v>56.9</v>
      </c>
      <c r="DF51" s="2" t="n">
        <v>3</v>
      </c>
      <c r="DG51" s="2" t="n">
        <v>88</v>
      </c>
      <c r="DH51" s="2" t="n">
        <v>138</v>
      </c>
      <c r="DI51" s="2" t="n">
        <v>179</v>
      </c>
      <c r="DJ51" s="2" t="n">
        <v>187</v>
      </c>
      <c r="DK51" s="2" t="n">
        <v>150</v>
      </c>
      <c r="DL51" s="3" t="n">
        <v>3</v>
      </c>
      <c r="DM51" s="7" t="n">
        <v>3</v>
      </c>
      <c r="DN51" s="2" t="n">
        <f aca="false">((DG51*15)+(DH51*30)+(DI51*30)+(DJ51*30)+(DK51*15))-(DG51*120)</f>
        <v>8130</v>
      </c>
      <c r="DO51" s="2" t="n">
        <f aca="false">((DG51*15)+(DH51*30)+(DI51*30)+(DJ51*30)+(DK51*15))</f>
        <v>18690</v>
      </c>
      <c r="DP51" s="3" t="n">
        <f aca="false">10000/SQRT((DG51*DU51)*(AVERAGE(DG51:DK51)*AVERAGE(DU51:DY51)))</f>
        <v>5.22683486515015</v>
      </c>
      <c r="DQ51" s="3" t="n">
        <f aca="false">(DG51*DU51)/405</f>
        <v>1.51664197530864</v>
      </c>
      <c r="DR51" s="3" t="n">
        <f aca="false">1/(LOG(DU51)+LOG(DG51))</f>
        <v>0.358636566302514</v>
      </c>
      <c r="DS51" s="3" t="n">
        <f aca="false">(DV51-DU51)/(DH51-DG51)</f>
        <v>1.0144</v>
      </c>
      <c r="DT51" s="3" t="n">
        <f aca="false">(20*DU51)/((DG51/18)-3.5)</f>
        <v>100.512</v>
      </c>
      <c r="DU51" s="2" t="n">
        <v>6.98</v>
      </c>
      <c r="DV51" s="2" t="n">
        <v>57.7</v>
      </c>
      <c r="DW51" s="2" t="n">
        <v>51.4</v>
      </c>
      <c r="DX51" s="2" t="n">
        <v>49.4</v>
      </c>
      <c r="DY51" s="2" t="n">
        <v>35.3</v>
      </c>
      <c r="DZ51" s="2" t="n">
        <f aca="false">((DU51*15)+(DV51*30)+(DW51*30)+(DX51*30)+(DY51*15))-(DU51*120)</f>
        <v>4551.6</v>
      </c>
      <c r="EA51" s="2" t="n">
        <f aca="false">((DU51*15)+(DV51*30)+(DW51*30)+(DX51*30)+(DY51*15))</f>
        <v>5389.2</v>
      </c>
      <c r="EB51" s="2" t="n">
        <f aca="false">(1/DU51)</f>
        <v>0.143266475644699</v>
      </c>
      <c r="EC51" s="2" t="n">
        <f aca="false">(EA51/DO51)</f>
        <v>0.288346709470305</v>
      </c>
      <c r="ED51" s="2" t="n">
        <f aca="false">(DP51*EC51)</f>
        <v>1.50714063431071</v>
      </c>
      <c r="EE51" s="2" t="n">
        <f aca="false">(DS51*EB51)</f>
        <v>0.145329512893983</v>
      </c>
      <c r="EF51" s="2" t="n">
        <v>5.22</v>
      </c>
      <c r="EG51" s="2" t="n">
        <v>160</v>
      </c>
      <c r="EH51" s="2" t="n">
        <v>30</v>
      </c>
      <c r="EI51" s="2" t="n">
        <v>90</v>
      </c>
      <c r="EJ51" s="2" t="n">
        <v>40</v>
      </c>
      <c r="EK51" s="2" t="n">
        <v>199</v>
      </c>
      <c r="EL51" s="6" t="n">
        <v>42746</v>
      </c>
      <c r="EP51" s="3"/>
      <c r="EQ51" s="2" t="n">
        <v>81.3</v>
      </c>
      <c r="ER51" s="22" t="n">
        <v>28.5667201575281</v>
      </c>
      <c r="ES51" s="2" t="n">
        <v>98</v>
      </c>
      <c r="ET51" s="2" t="n">
        <v>100</v>
      </c>
      <c r="EU51" s="2" t="n">
        <v>102</v>
      </c>
      <c r="EV51" s="2" t="n">
        <v>0.580912863070539</v>
      </c>
      <c r="EW51" s="2" t="n">
        <v>0.98</v>
      </c>
      <c r="FC51" s="2" t="n">
        <v>98</v>
      </c>
      <c r="FD51" s="2" t="n">
        <v>118</v>
      </c>
      <c r="FE51" s="2" t="n">
        <v>136</v>
      </c>
      <c r="FF51" s="2" t="n">
        <v>149</v>
      </c>
      <c r="FG51" s="2" t="n">
        <v>123</v>
      </c>
      <c r="FH51" s="2" t="s">
        <v>722</v>
      </c>
      <c r="FI51" s="8" t="n">
        <v>1</v>
      </c>
      <c r="FJ51" s="2" t="n">
        <f aca="false">((FC51*15)+(FD51*30)+(FE51*30)+(FF51*30)+(FG51*15))-(FC51*120)</f>
        <v>3645</v>
      </c>
      <c r="FK51" s="2" t="n">
        <f aca="false">((FC51*15)+(FD51*30)+(FE51*30)+(FF51*30)+(FG51*15))</f>
        <v>15405</v>
      </c>
      <c r="FL51" s="2" t="n">
        <f aca="false">10000/SQRT((FC51*FQ51)*(AVERAGE(FC51:FG51)*AVERAGE(FQ51:FU51)))</f>
        <v>3.17123959196273</v>
      </c>
      <c r="FM51" s="2" t="n">
        <f aca="false">(FC51*FQ51)/405</f>
        <v>2.85530864197531</v>
      </c>
      <c r="FN51" s="2" t="n">
        <f aca="false">1/(LOG(FQ51)+LOG(FC51))</f>
        <v>0.326465789944001</v>
      </c>
      <c r="FO51" s="2" t="n">
        <f aca="false">(FR51-FQ51)/(FD51-FC51)</f>
        <v>2.44</v>
      </c>
      <c r="FP51" s="2" t="n">
        <f aca="false">(20*FQ51)/((FC51/18)-3.5)</f>
        <v>121.371428571429</v>
      </c>
      <c r="FQ51" s="2" t="n">
        <v>11.8</v>
      </c>
      <c r="FR51" s="2" t="n">
        <v>60.6</v>
      </c>
      <c r="FS51" s="2" t="n">
        <v>108</v>
      </c>
      <c r="FT51" s="2" t="n">
        <v>95.7</v>
      </c>
      <c r="FU51" s="2" t="n">
        <v>68.4</v>
      </c>
      <c r="FV51" s="2" t="n">
        <f aca="false">((FQ51*15)+(FR51*30)+(FS51*30)+(FT51*30)+(FU51*15))-(FQ51*120)</f>
        <v>7716</v>
      </c>
      <c r="FW51" s="2" t="n">
        <f aca="false">((FQ51*15)+(FR51*30)+(FS51*30)+(FT51*30)+(FU51*15))</f>
        <v>9132</v>
      </c>
      <c r="FX51" s="2" t="n">
        <f aca="false">(1/FQ51)</f>
        <v>0.0847457627118644</v>
      </c>
      <c r="FY51" s="2" t="n">
        <f aca="false">(FW51/FK51)</f>
        <v>0.592794547224927</v>
      </c>
      <c r="FZ51" s="2" t="n">
        <f aca="false">(FL51*FY51)</f>
        <v>1.87989353805931</v>
      </c>
      <c r="GA51" s="2" t="n">
        <f aca="false">(FO51*FX51)</f>
        <v>0.206779661016949</v>
      </c>
      <c r="GB51" s="2" t="n">
        <v>5.35</v>
      </c>
      <c r="GC51" s="2" t="n">
        <v>198</v>
      </c>
      <c r="GD51" s="2" t="n">
        <v>35</v>
      </c>
      <c r="GE51" s="2" t="n">
        <v>193</v>
      </c>
      <c r="HJ51" s="2" t="n">
        <v>28</v>
      </c>
      <c r="HK51" s="2" t="n">
        <v>28</v>
      </c>
      <c r="HL51" s="2" t="n">
        <v>1</v>
      </c>
      <c r="HM51" s="2" t="n">
        <v>1</v>
      </c>
      <c r="HN51" s="2" t="n">
        <v>31.8801174163818</v>
      </c>
      <c r="HO51" s="2" t="n">
        <v>684.216064453125</v>
      </c>
      <c r="HT51" s="2" t="n">
        <v>1514.66003417969</v>
      </c>
      <c r="HU51" s="2" t="n">
        <v>49.2400016784668</v>
      </c>
      <c r="HV51" s="2" t="n">
        <v>17.1599998474121</v>
      </c>
      <c r="HW51" s="2" t="n">
        <v>14.8199996948242</v>
      </c>
      <c r="HX51" s="2" t="n">
        <v>17.8799991607666</v>
      </c>
      <c r="HY51" s="2" t="n">
        <v>265.519989013672</v>
      </c>
      <c r="HZ51" s="2" t="n">
        <v>34.5099983215332</v>
      </c>
      <c r="IA51" s="2" t="n">
        <v>22.9200000762939</v>
      </c>
      <c r="IB51" s="2" t="n">
        <v>3.6800000667572</v>
      </c>
      <c r="IC51" s="2" t="n">
        <v>109.370002746582</v>
      </c>
      <c r="ID51" s="2" t="n">
        <v>1.25999999046326</v>
      </c>
      <c r="IE51" s="2" t="n">
        <v>20.4300003051758</v>
      </c>
      <c r="IF51" s="2" t="n">
        <v>6.32000017166138</v>
      </c>
      <c r="IG51" s="2" t="n">
        <v>24.7199993133545</v>
      </c>
      <c r="IH51" s="2" t="n">
        <v>24.4899997711182</v>
      </c>
      <c r="II51" s="2" t="n">
        <v>10.7399997711182</v>
      </c>
      <c r="IJ51" s="2" t="n">
        <v>8.17000007629395</v>
      </c>
      <c r="IK51" s="2" t="n">
        <v>14.8199996948242</v>
      </c>
      <c r="IL51" s="2" t="n">
        <v>5.25</v>
      </c>
      <c r="IM51" s="2" t="n">
        <v>2.83999991416931</v>
      </c>
      <c r="IN51" s="2" t="n">
        <v>1.52999997138977</v>
      </c>
      <c r="IO51" s="2" t="n">
        <v>766.340026855469</v>
      </c>
      <c r="IP51" s="2" t="n">
        <v>9.85999965667725</v>
      </c>
      <c r="IQ51" s="2" t="n">
        <v>0.340000003576279</v>
      </c>
      <c r="IR51" s="2" t="n">
        <v>334.600006103516</v>
      </c>
      <c r="IS51" s="2" t="n">
        <v>1311.31994628906</v>
      </c>
      <c r="IT51" s="2" t="n">
        <v>2509.8701171875</v>
      </c>
      <c r="IU51" s="2" t="n">
        <v>1407.40002441406</v>
      </c>
      <c r="IV51" s="2" t="n">
        <v>6.78999996185303</v>
      </c>
      <c r="IW51" s="2" t="n">
        <v>1.21000003814697</v>
      </c>
      <c r="IX51" s="2" t="n">
        <v>3</v>
      </c>
      <c r="IY51" s="2" t="n">
        <v>39.8499984741211</v>
      </c>
      <c r="IZ51" s="2" t="n">
        <v>159.479995727539</v>
      </c>
      <c r="JA51" s="2" t="n">
        <v>1.37000000476837</v>
      </c>
      <c r="JB51" s="2" t="n">
        <v>1.25999999046326</v>
      </c>
      <c r="JC51" s="2" t="n">
        <v>14.1899995803833</v>
      </c>
      <c r="JD51" s="2" t="n">
        <v>3.16000008583069</v>
      </c>
      <c r="JE51" s="2" t="n">
        <v>1.78999996185303</v>
      </c>
      <c r="JF51" s="2" t="n">
        <v>0.490000009536743</v>
      </c>
      <c r="JG51" s="2" t="n">
        <v>260.549987792969</v>
      </c>
      <c r="JH51" s="2" t="n">
        <v>2.96000003814697</v>
      </c>
      <c r="JI51" s="2" t="n">
        <v>36.0900001525879</v>
      </c>
      <c r="JJ51" s="2" t="n">
        <v>2261.53002929688</v>
      </c>
      <c r="JK51" s="2" t="n">
        <v>2325.64990234375</v>
      </c>
      <c r="JL51" s="2" t="n">
        <v>38.8800010681152</v>
      </c>
      <c r="JM51" s="2" t="n">
        <v>848.309997558594</v>
      </c>
      <c r="JN51" s="2" t="n">
        <v>455.070007324219</v>
      </c>
      <c r="JO51" s="2" t="n">
        <v>3639.72998046875</v>
      </c>
      <c r="JP51" s="2" t="n">
        <v>599.789978027344</v>
      </c>
      <c r="JQ51" s="2" t="n">
        <v>157</v>
      </c>
      <c r="JR51" s="2" t="n">
        <v>5.34000015258789</v>
      </c>
      <c r="JS51" s="2" t="n">
        <v>5.13000011444092</v>
      </c>
      <c r="JT51" s="2" t="n">
        <v>9.27000045776367</v>
      </c>
      <c r="JU51" s="2" t="n">
        <v>11.7200002670288</v>
      </c>
      <c r="JV51" s="2" t="n">
        <v>7.90999984741211</v>
      </c>
      <c r="JW51" s="2" t="n">
        <v>88.6500015258789</v>
      </c>
      <c r="JX51" s="2" t="n">
        <v>0.0399999991059303</v>
      </c>
      <c r="JY51" s="2" t="n">
        <v>3.59999990463257</v>
      </c>
      <c r="JZ51" s="2" t="n">
        <v>28.5100002288818</v>
      </c>
      <c r="KA51" s="2" t="n">
        <v>27.7900009155273</v>
      </c>
      <c r="KB51" s="2" t="n">
        <v>0.0799999982118607</v>
      </c>
      <c r="KC51" s="2" t="n">
        <v>0.0199999995529652</v>
      </c>
      <c r="KD51" s="2" t="n">
        <v>0.0199999995529652</v>
      </c>
      <c r="KE51" s="2" t="n">
        <v>0.0599999986588955</v>
      </c>
      <c r="KF51" s="2" t="n">
        <v>0.170000001788139</v>
      </c>
      <c r="KG51" s="2" t="n">
        <v>0.0500000007450581</v>
      </c>
      <c r="KH51" s="2" t="n">
        <v>0.439999997615814</v>
      </c>
      <c r="KI51" s="2" t="n">
        <v>0.620000004768372</v>
      </c>
      <c r="KJ51" s="2" t="n">
        <v>4.76999998092651</v>
      </c>
      <c r="KK51" s="2" t="n">
        <v>5.15999984741211</v>
      </c>
      <c r="KL51" s="2" t="n">
        <v>1.95000004768372</v>
      </c>
      <c r="KM51" s="2" t="n">
        <v>1.72000002861023</v>
      </c>
      <c r="KN51" s="2" t="n">
        <v>0.430000007152557</v>
      </c>
      <c r="KO51" s="2" t="n">
        <v>0.0500000007450581</v>
      </c>
      <c r="KP51" s="2" t="n">
        <v>9.10999965667725</v>
      </c>
      <c r="KQ51" s="2" t="n">
        <v>7.21999979019165</v>
      </c>
      <c r="KR51" s="2" t="n">
        <v>0.5</v>
      </c>
      <c r="KS51" s="2" t="n">
        <v>0.0700000002980232</v>
      </c>
      <c r="KT51" s="2" t="n">
        <v>0.0199999995529652</v>
      </c>
      <c r="KU51" s="2" t="n">
        <v>5.98999977111816</v>
      </c>
      <c r="KV51" s="2" t="n">
        <v>4.46000003814697</v>
      </c>
      <c r="KW51" s="2" t="n">
        <v>0.0299999993294477</v>
      </c>
      <c r="KX51" s="2" t="n">
        <v>0.0700000002980232</v>
      </c>
      <c r="KY51" s="2" t="n">
        <v>0.5</v>
      </c>
      <c r="KZ51" s="2" t="n">
        <v>0.400000005960465</v>
      </c>
      <c r="LA51" s="2" t="n">
        <v>0.00999999977648258</v>
      </c>
      <c r="LB51" s="2" t="n">
        <v>0.0500000007450581</v>
      </c>
      <c r="LC51" s="2" t="n">
        <v>0.0299999993294477</v>
      </c>
      <c r="LD51" s="2" t="n">
        <v>0.0399999991059303</v>
      </c>
      <c r="LE51" s="2" t="n">
        <v>0.0399999991059303</v>
      </c>
      <c r="LF51" s="2" t="n">
        <v>0</v>
      </c>
      <c r="LG51" s="2" t="n">
        <v>0.100000001490116</v>
      </c>
      <c r="LH51" s="2" t="n">
        <v>0.100000001490116</v>
      </c>
      <c r="LI51" s="2" t="n">
        <v>99.536506652832</v>
      </c>
    </row>
    <row r="52" customFormat="false" ht="13.8" hidden="false" customHeight="false" outlineLevel="0" collapsed="false">
      <c r="A52" s="1" t="n">
        <v>30170</v>
      </c>
      <c r="B52" s="2" t="n">
        <v>1</v>
      </c>
      <c r="C52" s="2" t="n">
        <v>2</v>
      </c>
      <c r="D52" s="2" t="n">
        <v>32</v>
      </c>
      <c r="E52" s="21" t="s">
        <v>1407</v>
      </c>
      <c r="F52" s="21" t="s">
        <v>1407</v>
      </c>
      <c r="G52" s="2" t="n">
        <v>0</v>
      </c>
      <c r="H52" s="2" t="n">
        <v>1</v>
      </c>
      <c r="I52" s="2" t="n">
        <v>0</v>
      </c>
      <c r="J52" s="2" t="n">
        <v>1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1</v>
      </c>
      <c r="Q52" s="2" t="n">
        <v>1</v>
      </c>
      <c r="R52" s="2" t="n">
        <v>1</v>
      </c>
      <c r="S52" s="2" t="n">
        <f aca="false">SUM(G52:R52)</f>
        <v>5</v>
      </c>
      <c r="T52" s="2" t="n">
        <v>110</v>
      </c>
      <c r="U52" s="2" t="n">
        <v>80</v>
      </c>
      <c r="V52" s="2" t="n">
        <f aca="false">T52-U52</f>
        <v>30</v>
      </c>
      <c r="W52" s="3" t="n">
        <f aca="false">U52+((T52-U52)/3)</f>
        <v>90</v>
      </c>
      <c r="X52" s="4" t="n">
        <v>84.7</v>
      </c>
      <c r="Y52" s="4" t="n">
        <v>162</v>
      </c>
      <c r="Z52" s="3" t="n">
        <v>32.274043590916</v>
      </c>
      <c r="AA52" s="3" t="n">
        <v>2</v>
      </c>
      <c r="AB52" s="4" t="n">
        <v>93</v>
      </c>
      <c r="AC52" s="4" t="n">
        <v>111</v>
      </c>
      <c r="AD52" s="3" t="n">
        <v>0.574074074074074</v>
      </c>
      <c r="AE52" s="3" t="n">
        <v>0.837837837837838</v>
      </c>
      <c r="AG52" s="4" t="n">
        <v>41.5</v>
      </c>
      <c r="AH52" s="4" t="n">
        <v>35.2</v>
      </c>
      <c r="AI52" s="4" t="n">
        <v>49.5</v>
      </c>
      <c r="AJ52" s="2" t="n">
        <v>8</v>
      </c>
      <c r="AK52" s="4" t="n">
        <v>42</v>
      </c>
      <c r="AL52" s="4" t="n">
        <v>47</v>
      </c>
      <c r="AM52" s="4" t="n">
        <v>2.5</v>
      </c>
      <c r="AN52" s="2" t="n">
        <v>107</v>
      </c>
      <c r="AO52" s="2" t="n">
        <v>164</v>
      </c>
      <c r="AP52" s="2" t="n">
        <v>170</v>
      </c>
      <c r="AQ52" s="2" t="n">
        <v>180</v>
      </c>
      <c r="AR52" s="2" t="n">
        <v>150</v>
      </c>
      <c r="AS52" s="2" t="n">
        <v>4</v>
      </c>
      <c r="AT52" s="2" t="n">
        <f aca="false">((AN52*15)+(AO52*30)+(AP52*30)+(AQ52*30)+(AR52*15))-(AN52*120)</f>
        <v>6435</v>
      </c>
      <c r="AU52" s="2" t="n">
        <f aca="false">((AN52*15)+(AO52*30)+(AP52*30)+(AQ52*30)+(AR52*15))</f>
        <v>19275</v>
      </c>
      <c r="AW52" s="5" t="n">
        <f aca="false">10000/SQRT((AN52*BC52)*(AVERAGE(AN52:AR52)*AVERAGE(BC52:BG52)))</f>
        <v>1.85444487747104</v>
      </c>
      <c r="AX52" s="3" t="n">
        <f aca="false">(AN52*BC52)/405</f>
        <v>5.46888888888889</v>
      </c>
      <c r="AY52" s="3" t="n">
        <v>1</v>
      </c>
      <c r="AZ52" s="3" t="n">
        <f aca="false">1/(LOG(BC52)+LOG(AN52))</f>
        <v>0.298922016381557</v>
      </c>
      <c r="BA52" s="3" t="n">
        <f aca="false">(BD52-BC52)/(AO52-AN52)</f>
        <v>1.23333333333333</v>
      </c>
      <c r="BB52" s="3" t="n">
        <f aca="false">(20*BC52)/((AN52/18)-3.5)</f>
        <v>169.363636363636</v>
      </c>
      <c r="BC52" s="4" t="n">
        <v>20.7</v>
      </c>
      <c r="BD52" s="4" t="n">
        <v>91</v>
      </c>
      <c r="BE52" s="4" t="n">
        <v>99</v>
      </c>
      <c r="BF52" s="4" t="n">
        <v>97</v>
      </c>
      <c r="BG52" s="4" t="n">
        <v>118</v>
      </c>
      <c r="BH52" s="3" t="n">
        <f aca="false">((BC52*15)+(BD52*30)+(BE52*30)+(BF52*30)+(BG52*15))-(BC52*120)</f>
        <v>8206.5</v>
      </c>
      <c r="BI52" s="3" t="n">
        <f aca="false">((BC52*15)+(BD52*30)+(BE52*30)+(BF52*30)+(BG52*15))</f>
        <v>10690.5</v>
      </c>
      <c r="BJ52" s="3" t="n">
        <f aca="false">(1/BC52)</f>
        <v>0.0483091787439614</v>
      </c>
      <c r="BK52" s="3" t="n">
        <f aca="false">(BI52/AU52)</f>
        <v>0.554630350194553</v>
      </c>
      <c r="BL52" s="3" t="n">
        <f aca="false">(AW52*BK52)</f>
        <v>1.02853141180826</v>
      </c>
      <c r="BM52" s="5" t="n">
        <f aca="false">(BA52*BJ52)</f>
        <v>0.0595813204508857</v>
      </c>
      <c r="BV52" s="2" t="n">
        <v>224</v>
      </c>
      <c r="BW52" s="2" t="n">
        <v>1</v>
      </c>
      <c r="BX52" s="2" t="n">
        <v>43</v>
      </c>
      <c r="BY52" s="2" t="n">
        <v>1</v>
      </c>
      <c r="BZ52" s="2" t="n">
        <v>147</v>
      </c>
      <c r="CA52" s="2" t="n">
        <v>1</v>
      </c>
      <c r="CB52" s="2" t="n">
        <v>34</v>
      </c>
      <c r="CC52" s="2" t="n">
        <v>171</v>
      </c>
      <c r="CD52" s="2" t="n">
        <v>1</v>
      </c>
      <c r="CE52" s="2" t="n">
        <v>5</v>
      </c>
      <c r="CF52" s="2" t="n">
        <v>64</v>
      </c>
      <c r="CG52" s="2" t="n">
        <v>16.6</v>
      </c>
      <c r="CH52" s="2" t="n">
        <v>138</v>
      </c>
      <c r="CI52" s="2" t="n">
        <v>74</v>
      </c>
      <c r="CJ52" s="2" t="n">
        <v>422</v>
      </c>
      <c r="CK52" s="2" t="n">
        <v>2.36</v>
      </c>
      <c r="CN52" s="6" t="n">
        <v>42219</v>
      </c>
      <c r="CO52" s="2" t="n">
        <v>110</v>
      </c>
      <c r="CP52" s="2" t="n">
        <v>70</v>
      </c>
      <c r="CQ52" s="2" t="n">
        <v>40</v>
      </c>
      <c r="CR52" s="3" t="n">
        <v>83.3333333333333</v>
      </c>
      <c r="CS52" s="2" t="n">
        <v>74.8</v>
      </c>
      <c r="CT52" s="22" t="n">
        <v>28.5017527815882</v>
      </c>
      <c r="CU52" s="2" t="n">
        <v>84</v>
      </c>
      <c r="CV52" s="2" t="n">
        <v>112</v>
      </c>
      <c r="CX52" s="2" t="n">
        <v>0.518518518518518</v>
      </c>
      <c r="CY52" s="2" t="n">
        <v>0.75</v>
      </c>
      <c r="CZ52" s="2" t="n">
        <v>37.7</v>
      </c>
      <c r="DG52" s="2" t="n">
        <v>90</v>
      </c>
      <c r="DH52" s="2" t="n">
        <v>182</v>
      </c>
      <c r="DI52" s="2" t="n">
        <v>205</v>
      </c>
      <c r="DJ52" s="2" t="n">
        <v>200</v>
      </c>
      <c r="DK52" s="2" t="n">
        <v>135</v>
      </c>
      <c r="DL52" s="3" t="n">
        <v>1</v>
      </c>
      <c r="DM52" s="7" t="n">
        <v>1</v>
      </c>
      <c r="DN52" s="2" t="n">
        <f aca="false">((DG52*15)+(DH52*30)+(DI52*30)+(DJ52*30)+(DK52*15))-(DG52*120)</f>
        <v>10185</v>
      </c>
      <c r="DO52" s="2" t="n">
        <f aca="false">((DG52*15)+(DH52*30)+(DI52*30)+(DJ52*30)+(DK52*15))</f>
        <v>20985</v>
      </c>
      <c r="DP52" s="3" t="n">
        <f aca="false">10000/SQRT((DG52*DU52)*(AVERAGE(DG52:DK52)*AVERAGE(DU52:DY52)))</f>
        <v>7.09480930423277</v>
      </c>
      <c r="DQ52" s="3" t="n">
        <f aca="false">(DG52*DU52)/405</f>
        <v>1.30666666666667</v>
      </c>
      <c r="DR52" s="3" t="n">
        <f aca="false">1/(LOG(DU52)+LOG(DG52))</f>
        <v>0.367158436342766</v>
      </c>
      <c r="DS52" s="3" t="n">
        <f aca="false">(DV52-DU52)/(DH52-DG52)</f>
        <v>0.344782608695652</v>
      </c>
      <c r="DT52" s="3" t="n">
        <f aca="false">(20*DU52)/((DG52/18)-3.5)</f>
        <v>78.4</v>
      </c>
      <c r="DU52" s="2" t="n">
        <v>5.88</v>
      </c>
      <c r="DV52" s="2" t="n">
        <v>37.6</v>
      </c>
      <c r="DW52" s="2" t="n">
        <v>29.9</v>
      </c>
      <c r="DX52" s="2" t="n">
        <v>26.5</v>
      </c>
      <c r="DY52" s="2" t="n">
        <v>15.7</v>
      </c>
      <c r="DZ52" s="2" t="n">
        <f aca="false">((DU52*15)+(DV52*30)+(DW52*30)+(DX52*30)+(DY52*15))-(DU52*120)</f>
        <v>2438.1</v>
      </c>
      <c r="EA52" s="2" t="n">
        <f aca="false">((DU52*15)+(DV52*30)+(DW52*30)+(DX52*30)+(DY52*15))</f>
        <v>3143.7</v>
      </c>
      <c r="EB52" s="2" t="n">
        <f aca="false">(1/DU52)</f>
        <v>0.170068027210884</v>
      </c>
      <c r="EC52" s="2" t="n">
        <f aca="false">(EA52/DO52)</f>
        <v>0.149807005003574</v>
      </c>
      <c r="ED52" s="2" t="n">
        <f aca="false">(DP52*EC52)</f>
        <v>1.0628521329386</v>
      </c>
      <c r="EE52" s="2" t="n">
        <f aca="false">(DS52*EB52)</f>
        <v>0.0586364980774919</v>
      </c>
      <c r="EF52" s="2" t="n">
        <v>6.25</v>
      </c>
      <c r="EG52" s="2" t="n">
        <v>192</v>
      </c>
      <c r="EH52" s="2" t="n">
        <v>42</v>
      </c>
      <c r="EI52" s="2" t="n">
        <v>119</v>
      </c>
      <c r="EJ52" s="2" t="n">
        <v>31</v>
      </c>
      <c r="EK52" s="2" t="n">
        <v>156</v>
      </c>
      <c r="EL52" s="6" t="n">
        <v>42431</v>
      </c>
      <c r="EM52" s="2" t="n">
        <v>110</v>
      </c>
      <c r="EN52" s="2" t="n">
        <v>70</v>
      </c>
      <c r="EO52" s="2" t="n">
        <v>40</v>
      </c>
      <c r="EP52" s="3" t="n">
        <v>83.3333333333333</v>
      </c>
      <c r="EQ52" s="2" t="n">
        <v>78.8</v>
      </c>
      <c r="ER52" s="22" t="n">
        <v>30.0259106843469</v>
      </c>
      <c r="ES52" s="2" t="n">
        <v>90.5</v>
      </c>
      <c r="ET52" s="2" t="n">
        <v>103.5</v>
      </c>
      <c r="EU52" s="2" t="n">
        <v>100.5</v>
      </c>
      <c r="EV52" s="2" t="n">
        <v>0.558641975308642</v>
      </c>
      <c r="EW52" s="2" t="n">
        <v>0.8743961352657</v>
      </c>
      <c r="EX52" s="2" t="n">
        <v>37.7</v>
      </c>
      <c r="EY52" s="2" t="n">
        <v>7</v>
      </c>
      <c r="EZ52" s="2" t="n">
        <v>44.4</v>
      </c>
      <c r="FA52" s="2" t="n">
        <v>46.6</v>
      </c>
      <c r="FB52" s="2" t="n">
        <v>2.5</v>
      </c>
      <c r="FC52" s="2" t="n">
        <v>89</v>
      </c>
      <c r="FD52" s="2" t="n">
        <v>135</v>
      </c>
      <c r="FE52" s="2" t="n">
        <v>123</v>
      </c>
      <c r="FG52" s="2" t="n">
        <v>120</v>
      </c>
      <c r="FH52" s="2" t="s">
        <v>722</v>
      </c>
      <c r="FI52" s="8" t="n">
        <v>1</v>
      </c>
      <c r="FJ52" s="2" t="n">
        <f aca="false">((FC52*15)+(FD52*30)+(FE52*30)+(FF52*30)+(FG52*15))-(FC52*120)</f>
        <v>195</v>
      </c>
      <c r="FK52" s="2" t="n">
        <f aca="false">((FC52*15)+(FD52*30)+(FE52*30)+(FF52*30)+(FG52*15))</f>
        <v>10875</v>
      </c>
      <c r="FL52" s="2" t="n">
        <f aca="false">10000/SQRT((FC52*FQ52)*(AVERAGE(FC52:FG52)*AVERAGE(FQ52:FU52)))</f>
        <v>7.97412771871291</v>
      </c>
      <c r="FM52" s="2" t="n">
        <f aca="false">(FC52*FQ52)/405</f>
        <v>1.35148148148148</v>
      </c>
      <c r="FN52" s="2" t="n">
        <f aca="false">1/(LOG(FQ52)+LOG(FC52))</f>
        <v>0.365194732903039</v>
      </c>
      <c r="FO52" s="2" t="n">
        <f aca="false">(FR52-FQ52)/(FD52-FC52)</f>
        <v>0.422826086956522</v>
      </c>
      <c r="FP52" s="2" t="n">
        <f aca="false">(20*FQ52)/((FC52/18)-3.5)</f>
        <v>85.1538461538462</v>
      </c>
      <c r="FQ52" s="4" t="n">
        <v>6.15</v>
      </c>
      <c r="FR52" s="4" t="n">
        <v>25.6</v>
      </c>
      <c r="FS52" s="4" t="n">
        <v>35.5</v>
      </c>
      <c r="FT52" s="4" t="n">
        <v>26</v>
      </c>
      <c r="FU52" s="4" t="n">
        <v>29.8</v>
      </c>
      <c r="FV52" s="2" t="n">
        <f aca="false">((FQ52*15)+(FR52*30)+(FS52*30)+(FT52*30)+(FU52*15))-(FQ52*120)</f>
        <v>2414.25</v>
      </c>
      <c r="FW52" s="2" t="n">
        <f aca="false">((FQ52*15)+(FR52*30)+(FS52*30)+(FT52*30)+(FU52*15))</f>
        <v>3152.25</v>
      </c>
      <c r="FX52" s="2" t="n">
        <f aca="false">(1/FQ52)</f>
        <v>0.16260162601626</v>
      </c>
      <c r="FY52" s="2" t="n">
        <f aca="false">(FW52/FK52)</f>
        <v>0.289862068965517</v>
      </c>
      <c r="FZ52" s="2" t="n">
        <f aca="false">(FL52*FY52)</f>
        <v>2.31139715874141</v>
      </c>
      <c r="GA52" s="2" t="n">
        <f aca="false">(FO52*FX52)</f>
        <v>0.0687522092612231</v>
      </c>
      <c r="GB52" s="2" t="n">
        <v>5.48</v>
      </c>
      <c r="GC52" s="2" t="n">
        <v>179</v>
      </c>
      <c r="GD52" s="2" t="n">
        <v>41</v>
      </c>
      <c r="GE52" s="2" t="n">
        <v>119</v>
      </c>
      <c r="GF52" s="9" t="n">
        <v>451</v>
      </c>
      <c r="GG52" s="9" t="n">
        <v>8.1</v>
      </c>
      <c r="GH52" s="9" t="n">
        <v>9.1</v>
      </c>
      <c r="GI52" s="9" t="n">
        <v>0.9</v>
      </c>
      <c r="GJ52" s="9" t="n">
        <v>4.5</v>
      </c>
      <c r="GK52" s="9" t="n">
        <v>2.5</v>
      </c>
      <c r="GL52" s="9" t="n">
        <v>6</v>
      </c>
      <c r="GM52" s="9" t="n">
        <v>58</v>
      </c>
      <c r="GN52" s="9" t="n">
        <v>0.4</v>
      </c>
      <c r="GO52" s="9" t="n">
        <v>2.7</v>
      </c>
      <c r="GP52" s="9" t="n">
        <v>811</v>
      </c>
      <c r="GQ52" s="9" t="n">
        <v>13</v>
      </c>
      <c r="GR52" s="9" t="n">
        <v>0.08</v>
      </c>
      <c r="GS52" s="9" t="n">
        <v>0.14</v>
      </c>
      <c r="GT52" s="9" t="n">
        <v>0.25</v>
      </c>
      <c r="GU52" s="9" t="n">
        <v>0.02</v>
      </c>
      <c r="GV52" s="9" t="n">
        <v>1.8</v>
      </c>
      <c r="GW52" s="9" t="n">
        <v>1.5</v>
      </c>
      <c r="GX52" s="9" t="n">
        <v>0.26</v>
      </c>
      <c r="GY52" s="9" t="n">
        <v>3.18</v>
      </c>
      <c r="GZ52" s="9" t="n">
        <v>1.44</v>
      </c>
      <c r="HA52" s="9" t="n">
        <v>146</v>
      </c>
      <c r="HB52" s="9" t="n">
        <v>1.89</v>
      </c>
      <c r="HC52" s="9" t="n">
        <v>263</v>
      </c>
      <c r="HD52" s="9" t="n">
        <v>40</v>
      </c>
      <c r="HE52" s="9" t="n">
        <v>92</v>
      </c>
      <c r="HF52" s="9" t="n">
        <v>169</v>
      </c>
      <c r="HG52" s="9" t="n">
        <v>3</v>
      </c>
      <c r="HH52" s="9" t="n">
        <v>0.2</v>
      </c>
      <c r="HI52" s="9" t="n">
        <v>355</v>
      </c>
      <c r="HJ52" s="2" t="n">
        <v>2</v>
      </c>
      <c r="HK52" s="2" t="n">
        <v>2</v>
      </c>
      <c r="HL52" s="2" t="n">
        <v>0</v>
      </c>
      <c r="HM52" s="2" t="n">
        <v>0</v>
      </c>
      <c r="HN52" s="2" t="n">
        <v>24.1301174163818</v>
      </c>
      <c r="HO52" s="2" t="n">
        <v>181.319061279297</v>
      </c>
      <c r="HP52" s="2" t="n">
        <v>0.86</v>
      </c>
      <c r="HQ52" s="2" t="n">
        <v>1</v>
      </c>
      <c r="HR52" s="2" t="n">
        <v>3</v>
      </c>
      <c r="HS52" s="2" t="n">
        <v>3</v>
      </c>
      <c r="HT52" s="2" t="n">
        <v>1373.27001953125</v>
      </c>
      <c r="HU52" s="2" t="n">
        <v>43.689998626709</v>
      </c>
      <c r="HV52" s="2" t="n">
        <v>14.0799999237061</v>
      </c>
      <c r="HW52" s="2" t="n">
        <v>16.1399993896484</v>
      </c>
      <c r="HX52" s="2" t="n">
        <v>10.9499998092651</v>
      </c>
      <c r="HY52" s="2" t="n">
        <v>237.639999389648</v>
      </c>
      <c r="HZ52" s="2" t="n">
        <v>30.0300006866455</v>
      </c>
      <c r="IA52" s="2" t="n">
        <v>20.1200008392334</v>
      </c>
      <c r="IB52" s="2" t="n">
        <v>10.3999996185303</v>
      </c>
      <c r="IC52" s="2" t="n">
        <v>117.949996948242</v>
      </c>
      <c r="ID52" s="2" t="n">
        <v>1.20000004768372</v>
      </c>
      <c r="IE52" s="2" t="n">
        <v>13.8500003814697</v>
      </c>
      <c r="IF52" s="2" t="n">
        <v>4.88000011444092</v>
      </c>
      <c r="IG52" s="2" t="n">
        <v>21.4300003051758</v>
      </c>
      <c r="IH52" s="2" t="n">
        <v>22.3400001525879</v>
      </c>
      <c r="II52" s="2" t="n">
        <v>9.98999977111816</v>
      </c>
      <c r="IJ52" s="2" t="n">
        <v>9.82999992370606</v>
      </c>
      <c r="IK52" s="2" t="n">
        <v>11.5699996948242</v>
      </c>
      <c r="IL52" s="2" t="n">
        <v>3.25</v>
      </c>
      <c r="IM52" s="2" t="n">
        <v>2.30999994277954</v>
      </c>
      <c r="IN52" s="2" t="n">
        <v>1.16999995708466</v>
      </c>
      <c r="IO52" s="2" t="n">
        <v>704.950012207031</v>
      </c>
      <c r="IP52" s="2" t="n">
        <v>10.3599996566772</v>
      </c>
      <c r="IQ52" s="2" t="n">
        <v>0.439999997615814</v>
      </c>
      <c r="IR52" s="2" t="n">
        <v>255.050003051758</v>
      </c>
      <c r="IS52" s="2" t="n">
        <v>996.159973144531</v>
      </c>
      <c r="IT52" s="2" t="n">
        <v>2049.11010742188</v>
      </c>
      <c r="IU52" s="2" t="n">
        <v>1111.97998046875</v>
      </c>
      <c r="IV52" s="2" t="n">
        <v>6.32000017166138</v>
      </c>
      <c r="IW52" s="2" t="n">
        <v>1.0900000333786</v>
      </c>
      <c r="IX52" s="2" t="n">
        <v>2.02999997138977</v>
      </c>
      <c r="IY52" s="2" t="n">
        <v>35.6100006103516</v>
      </c>
      <c r="IZ52" s="2" t="n">
        <v>201.139999389648</v>
      </c>
      <c r="JA52" s="2" t="n">
        <v>1.44000005722046</v>
      </c>
      <c r="JB52" s="2" t="n">
        <v>1.32000005245209</v>
      </c>
      <c r="JC52" s="2" t="n">
        <v>13.3800001144409</v>
      </c>
      <c r="JD52" s="2" t="n">
        <v>3.32999992370605</v>
      </c>
      <c r="JE52" s="2" t="n">
        <v>1.47000002861023</v>
      </c>
      <c r="JF52" s="2" t="n">
        <v>0.349999994039536</v>
      </c>
      <c r="JG52" s="2" t="n">
        <v>283.100006103516</v>
      </c>
      <c r="JH52" s="2" t="n">
        <v>2.74000000953674</v>
      </c>
      <c r="JI52" s="2" t="n">
        <v>20.8999996185303</v>
      </c>
      <c r="JJ52" s="2" t="n">
        <v>3080.98999023438</v>
      </c>
      <c r="JK52" s="2" t="n">
        <v>2960.77001953125</v>
      </c>
      <c r="JL52" s="2" t="n">
        <v>68.4100036621094</v>
      </c>
      <c r="JM52" s="2" t="n">
        <v>632.179992675781</v>
      </c>
      <c r="JN52" s="2" t="n">
        <v>1713.06005859375</v>
      </c>
      <c r="JO52" s="2" t="n">
        <v>2511.86010742187</v>
      </c>
      <c r="JP52" s="2" t="n">
        <v>271.660003662109</v>
      </c>
      <c r="JQ52" s="2" t="n">
        <v>122.029998779297</v>
      </c>
      <c r="JR52" s="2" t="n">
        <v>4.15000009536743</v>
      </c>
      <c r="JS52" s="2" t="n">
        <v>3.39000010490417</v>
      </c>
      <c r="JT52" s="2" t="n">
        <v>10.2399997711182</v>
      </c>
      <c r="JU52" s="2" t="n">
        <v>10.6800003051758</v>
      </c>
      <c r="JV52" s="2" t="n">
        <v>5.5</v>
      </c>
      <c r="JW52" s="2" t="n">
        <v>111.319999694824</v>
      </c>
      <c r="JX52" s="2" t="n">
        <v>0.579999983310699</v>
      </c>
      <c r="JY52" s="2" t="n">
        <v>22.3999996185303</v>
      </c>
      <c r="JZ52" s="2" t="n">
        <v>25.8899993896484</v>
      </c>
      <c r="KA52" s="2" t="n">
        <v>18.0200004577637</v>
      </c>
      <c r="KB52" s="2" t="n">
        <v>0.0299999993294477</v>
      </c>
      <c r="KC52" s="2" t="n">
        <v>0.0199999995529652</v>
      </c>
      <c r="KD52" s="2" t="n">
        <v>0.0199999995529652</v>
      </c>
      <c r="KE52" s="2" t="n">
        <v>0.0599999986588955</v>
      </c>
      <c r="KF52" s="2" t="n">
        <v>0.0299999993294477</v>
      </c>
      <c r="KG52" s="2" t="n">
        <v>0.0199999995529652</v>
      </c>
      <c r="KH52" s="2" t="n">
        <v>0.25</v>
      </c>
      <c r="KI52" s="2" t="n">
        <v>0.319999992847443</v>
      </c>
      <c r="KJ52" s="2" t="n">
        <v>3.41000008583069</v>
      </c>
      <c r="KK52" s="2" t="n">
        <v>3.41000008583069</v>
      </c>
      <c r="KL52" s="2" t="n">
        <v>1.32000005245209</v>
      </c>
      <c r="KM52" s="2" t="n">
        <v>1.04999995231628</v>
      </c>
      <c r="KN52" s="2" t="n">
        <v>0.370000004768372</v>
      </c>
      <c r="KO52" s="2" t="n">
        <v>0.0199999995529652</v>
      </c>
      <c r="KP52" s="2" t="n">
        <v>7.42999982833862</v>
      </c>
      <c r="KQ52" s="2" t="n">
        <v>5.28000020980835</v>
      </c>
      <c r="KR52" s="2" t="n">
        <v>0.370000004768372</v>
      </c>
      <c r="KS52" s="2" t="n">
        <v>0.0299999993294477</v>
      </c>
      <c r="KT52" s="2" t="n">
        <v>0</v>
      </c>
      <c r="KU52" s="2" t="n">
        <v>4.21999979019165</v>
      </c>
      <c r="KV52" s="2" t="n">
        <v>3.48000001907349</v>
      </c>
      <c r="KW52" s="2" t="n">
        <v>0.0299999993294477</v>
      </c>
      <c r="KX52" s="2" t="n">
        <v>0.100000001490116</v>
      </c>
      <c r="KY52" s="2" t="n">
        <v>0.259999990463257</v>
      </c>
      <c r="KZ52" s="2" t="n">
        <v>0.259999990463257</v>
      </c>
      <c r="LA52" s="2" t="n">
        <v>0</v>
      </c>
      <c r="LB52" s="2" t="n">
        <v>0.0399999991059303</v>
      </c>
      <c r="LC52" s="2" t="n">
        <v>0.0199999995529652</v>
      </c>
      <c r="LD52" s="2" t="n">
        <v>0</v>
      </c>
      <c r="LE52" s="2" t="n">
        <v>0</v>
      </c>
      <c r="LF52" s="2" t="n">
        <v>0</v>
      </c>
      <c r="LG52" s="2" t="n">
        <v>0.0199999995529652</v>
      </c>
      <c r="LH52" s="2" t="n">
        <v>0.00999999977648258</v>
      </c>
      <c r="LI52" s="2" t="n">
        <v>54.4864006042481</v>
      </c>
    </row>
    <row r="53" customFormat="false" ht="13.8" hidden="false" customHeight="false" outlineLevel="0" collapsed="false">
      <c r="A53" s="1" t="n">
        <v>30590</v>
      </c>
      <c r="B53" s="2" t="n">
        <v>1</v>
      </c>
      <c r="C53" s="2" t="n">
        <v>2</v>
      </c>
      <c r="D53" s="2" t="n">
        <v>57</v>
      </c>
      <c r="E53" s="21" t="n">
        <v>1</v>
      </c>
      <c r="F53" s="21" t="s">
        <v>1407</v>
      </c>
      <c r="G53" s="2" t="n">
        <v>0</v>
      </c>
      <c r="H53" s="2" t="n">
        <v>1</v>
      </c>
      <c r="I53" s="2" t="n">
        <v>1</v>
      </c>
      <c r="J53" s="2" t="n">
        <v>1</v>
      </c>
      <c r="K53" s="2" t="n">
        <v>0</v>
      </c>
      <c r="L53" s="2" t="n">
        <v>1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1</v>
      </c>
      <c r="S53" s="2" t="n">
        <f aca="false">SUM(G53:R53)</f>
        <v>5</v>
      </c>
      <c r="T53" s="2" t="n">
        <v>120</v>
      </c>
      <c r="U53" s="2" t="n">
        <v>80</v>
      </c>
      <c r="V53" s="2" t="n">
        <f aca="false">T53-U53</f>
        <v>40</v>
      </c>
      <c r="W53" s="3" t="n">
        <f aca="false">U53+((T53-U53)/3)</f>
        <v>93.3333333333333</v>
      </c>
      <c r="X53" s="4" t="n">
        <v>68.8</v>
      </c>
      <c r="Y53" s="4" t="n">
        <v>162</v>
      </c>
      <c r="Z53" s="3" t="n">
        <v>26.2155159274501</v>
      </c>
      <c r="AA53" s="3" t="n">
        <v>1</v>
      </c>
      <c r="AB53" s="4" t="n">
        <v>88</v>
      </c>
      <c r="AC53" s="4" t="n">
        <v>95</v>
      </c>
      <c r="AD53" s="3" t="n">
        <v>0.54320987654321</v>
      </c>
      <c r="AE53" s="3" t="n">
        <v>0.926315789473684</v>
      </c>
      <c r="AG53" s="4" t="n">
        <v>37.8</v>
      </c>
      <c r="AN53" s="2" t="n">
        <v>108</v>
      </c>
      <c r="AO53" s="2" t="n">
        <v>148</v>
      </c>
      <c r="AP53" s="2" t="n">
        <v>132</v>
      </c>
      <c r="AQ53" s="2" t="n">
        <v>108</v>
      </c>
      <c r="AR53" s="2" t="n">
        <v>85</v>
      </c>
      <c r="AS53" s="2" t="n">
        <v>2</v>
      </c>
      <c r="AT53" s="2" t="n">
        <f aca="false">((AN53*15)+(AO53*30)+(AP53*30)+(AQ53*30)+(AR53*15))-(AN53*120)</f>
        <v>1575</v>
      </c>
      <c r="AU53" s="2" t="n">
        <f aca="false">((AN53*15)+(AO53*30)+(AP53*30)+(AQ53*30)+(AR53*15))</f>
        <v>14535</v>
      </c>
      <c r="AV53" s="2" t="n">
        <v>5.1</v>
      </c>
      <c r="BV53" s="2" t="n">
        <v>213</v>
      </c>
      <c r="BW53" s="2" t="n">
        <v>1</v>
      </c>
      <c r="BX53" s="2" t="n">
        <v>61</v>
      </c>
      <c r="BY53" s="2" t="n">
        <v>0</v>
      </c>
      <c r="BZ53" s="2" t="n">
        <v>114</v>
      </c>
      <c r="CA53" s="2" t="n">
        <v>0</v>
      </c>
      <c r="CB53" s="2" t="n">
        <v>38</v>
      </c>
      <c r="CC53" s="2" t="n">
        <v>191</v>
      </c>
      <c r="CD53" s="2" t="n">
        <v>1</v>
      </c>
      <c r="CE53" s="2" t="n">
        <v>3</v>
      </c>
      <c r="CF53" s="2" t="n">
        <v>52</v>
      </c>
      <c r="CG53" s="2" t="n">
        <v>-16.7</v>
      </c>
      <c r="CH53" s="2" t="n">
        <v>157</v>
      </c>
      <c r="CI53" s="2" t="n">
        <v>97</v>
      </c>
      <c r="CJ53" s="2" t="n">
        <v>442</v>
      </c>
      <c r="CK53" s="2" t="n">
        <v>1.27</v>
      </c>
      <c r="CL53" s="2" t="n">
        <v>0.55</v>
      </c>
      <c r="CM53" s="2" t="n">
        <v>0.72</v>
      </c>
      <c r="CN53" s="6" t="n">
        <v>42437</v>
      </c>
      <c r="CO53" s="2" t="n">
        <v>100</v>
      </c>
      <c r="CP53" s="2" t="n">
        <v>60</v>
      </c>
      <c r="CQ53" s="2" t="n">
        <v>40</v>
      </c>
      <c r="CR53" s="3" t="n">
        <v>73.3333333333333</v>
      </c>
      <c r="CS53" s="2" t="n">
        <v>65.9</v>
      </c>
      <c r="CT53" s="22" t="n">
        <v>25.11050144795</v>
      </c>
      <c r="CU53" s="2" t="n">
        <v>87.5</v>
      </c>
      <c r="CV53" s="2" t="n">
        <v>97.1</v>
      </c>
      <c r="CW53" s="2" t="n">
        <v>98.5</v>
      </c>
      <c r="CX53" s="2" t="n">
        <v>0.540123456790123</v>
      </c>
      <c r="CY53" s="2" t="n">
        <v>0.901132852729145</v>
      </c>
      <c r="CZ53" s="2" t="n">
        <v>36.9</v>
      </c>
      <c r="DA53" s="2" t="n">
        <v>24.3</v>
      </c>
      <c r="DB53" s="2" t="n">
        <v>41.6</v>
      </c>
      <c r="DC53" s="2" t="n">
        <v>8</v>
      </c>
      <c r="DD53" s="2" t="n">
        <v>43.7</v>
      </c>
      <c r="DE53" s="2" t="n">
        <v>39.5</v>
      </c>
      <c r="DF53" s="2" t="n">
        <v>2.1</v>
      </c>
      <c r="DG53" s="2" t="n">
        <v>96</v>
      </c>
      <c r="DH53" s="2" t="n">
        <v>168</v>
      </c>
      <c r="DI53" s="2" t="n">
        <v>165</v>
      </c>
      <c r="DJ53" s="2" t="n">
        <v>133</v>
      </c>
      <c r="DK53" s="2" t="n">
        <v>68</v>
      </c>
      <c r="DL53" s="3" t="n">
        <v>1</v>
      </c>
      <c r="DM53" s="7" t="n">
        <v>1</v>
      </c>
      <c r="DN53" s="2" t="n">
        <f aca="false">((DG53*15)+(DH53*30)+(DI53*30)+(DJ53*30)+(DK53*15))-(DG53*120)</f>
        <v>4920</v>
      </c>
      <c r="DO53" s="2" t="n">
        <f aca="false">((DG53*15)+(DH53*30)+(DI53*30)+(DJ53*30)+(DK53*15))</f>
        <v>16440</v>
      </c>
      <c r="DP53" s="3" t="n">
        <f aca="false">10000/SQRT((DG53*DU53)*(AVERAGE(DG53:DK53)*AVERAGE(DU53:DY53)))</f>
        <v>1.17612437567401</v>
      </c>
      <c r="DQ53" s="3" t="n">
        <f aca="false">(DG53*DU53)/405</f>
        <v>13.677037037037</v>
      </c>
      <c r="DR53" s="3" t="n">
        <f aca="false">1/(LOG(DU53)+LOG(DG53))</f>
        <v>0.267133470210661</v>
      </c>
      <c r="DS53" s="3" t="n">
        <f aca="false">(DV53-DU53)/(DH53-DG53)</f>
        <v>1.3375</v>
      </c>
      <c r="DT53" s="3" t="n">
        <f aca="false">(20*DU53)/((DG53/18)-3.5)</f>
        <v>629.454545454546</v>
      </c>
      <c r="DU53" s="3" t="n">
        <v>57.7</v>
      </c>
      <c r="DV53" s="3" t="n">
        <v>154</v>
      </c>
      <c r="DW53" s="3" t="n">
        <v>178</v>
      </c>
      <c r="DX53" s="3" t="n">
        <v>87.6</v>
      </c>
      <c r="DY53" s="3" t="n">
        <v>40.6</v>
      </c>
      <c r="DZ53" s="2" t="n">
        <f aca="false">((DU53*15)+(DV53*30)+(DW53*30)+(DX53*30)+(DY53*15))-(DU53*120)</f>
        <v>7138.5</v>
      </c>
      <c r="EA53" s="2" t="n">
        <f aca="false">((DU53*15)+(DV53*30)+(DW53*30)+(DX53*30)+(DY53*15))</f>
        <v>14062.5</v>
      </c>
      <c r="EB53" s="2" t="n">
        <f aca="false">(1/DU53)</f>
        <v>0.0173310225303293</v>
      </c>
      <c r="EC53" s="2" t="n">
        <f aca="false">(EA53/DO53)</f>
        <v>0.855383211678832</v>
      </c>
      <c r="ED53" s="2" t="n">
        <f aca="false">(DP53*EC53)</f>
        <v>1.00603704579779</v>
      </c>
      <c r="EE53" s="2" t="n">
        <f aca="false">(DS53*EB53)</f>
        <v>0.0231802426343154</v>
      </c>
      <c r="EF53" s="2" t="n">
        <v>5.46</v>
      </c>
      <c r="EG53" s="2" t="n">
        <v>164</v>
      </c>
      <c r="EH53" s="2" t="n">
        <v>68</v>
      </c>
      <c r="EI53" s="2" t="n">
        <v>73</v>
      </c>
      <c r="EJ53" s="2" t="n">
        <v>23</v>
      </c>
      <c r="EK53" s="2" t="n">
        <v>116</v>
      </c>
      <c r="EL53" s="6" t="n">
        <v>42635</v>
      </c>
      <c r="EM53" s="2" t="n">
        <v>112</v>
      </c>
      <c r="EN53" s="2" t="n">
        <v>70</v>
      </c>
      <c r="EO53" s="2" t="n">
        <v>42</v>
      </c>
      <c r="EP53" s="3" t="n">
        <v>84</v>
      </c>
      <c r="EQ53" s="2" t="n">
        <v>67.3</v>
      </c>
      <c r="ER53" s="22" t="n">
        <v>25.6439567139156</v>
      </c>
      <c r="ES53" s="2" t="n">
        <v>86</v>
      </c>
      <c r="ET53" s="2" t="n">
        <v>101</v>
      </c>
      <c r="EU53" s="2" t="n">
        <v>97</v>
      </c>
      <c r="EV53" s="2" t="n">
        <v>0.530864197530864</v>
      </c>
      <c r="EW53" s="2" t="n">
        <v>0.851485148514851</v>
      </c>
      <c r="EX53" s="2" t="n">
        <v>36.6</v>
      </c>
      <c r="FC53" s="2" t="n">
        <v>88</v>
      </c>
      <c r="FD53" s="2" t="n">
        <v>161</v>
      </c>
      <c r="FE53" s="2" t="n">
        <v>154</v>
      </c>
      <c r="FF53" s="2" t="n">
        <v>147</v>
      </c>
      <c r="FG53" s="2" t="n">
        <v>118</v>
      </c>
      <c r="FH53" s="2" t="s">
        <v>722</v>
      </c>
      <c r="FI53" s="8" t="n">
        <v>1</v>
      </c>
      <c r="FJ53" s="2" t="n">
        <f aca="false">((FC53*15)+(FD53*30)+(FE53*30)+(FF53*30)+(FG53*15))-(FC53*120)</f>
        <v>6390</v>
      </c>
      <c r="FK53" s="2" t="n">
        <f aca="false">((FC53*15)+(FD53*30)+(FE53*30)+(FF53*30)+(FG53*15))</f>
        <v>16950</v>
      </c>
      <c r="FL53" s="2" t="n">
        <f aca="false">10000/SQRT((FC53*FQ53)*(AVERAGE(FC53:FG53)*AVERAGE(FQ53:FU53)))</f>
        <v>4.81173445538255</v>
      </c>
      <c r="FM53" s="2" t="n">
        <f aca="false">(FC53*FQ53)/405</f>
        <v>1.45145679012346</v>
      </c>
      <c r="FN53" s="2" t="n">
        <f aca="false">1/(LOG(FQ53)+LOG(FC53))</f>
        <v>0.361107412266479</v>
      </c>
      <c r="FO53" s="2" t="n">
        <f aca="false">(FR53-FQ53)/(FD53-FC53)</f>
        <v>0.620821917808219</v>
      </c>
      <c r="FP53" s="2" t="n">
        <f aca="false">(20*FQ53)/((FC53/18)-3.5)</f>
        <v>96.192</v>
      </c>
      <c r="FQ53" s="2" t="n">
        <v>6.68</v>
      </c>
      <c r="FR53" s="2" t="n">
        <v>52</v>
      </c>
      <c r="FS53" s="2" t="n">
        <v>78.2</v>
      </c>
      <c r="FT53" s="2" t="n">
        <v>84.2</v>
      </c>
      <c r="FU53" s="2" t="n">
        <v>53.9</v>
      </c>
      <c r="FV53" s="2" t="n">
        <f aca="false">((FQ53*15)+(FR53*30)+(FS53*30)+(FT53*30)+(FU53*15))-(FQ53*120)</f>
        <v>6539.1</v>
      </c>
      <c r="FW53" s="2" t="n">
        <f aca="false">((FQ53*15)+(FR53*30)+(FS53*30)+(FT53*30)+(FU53*15))</f>
        <v>7340.7</v>
      </c>
      <c r="FX53" s="2" t="n">
        <f aca="false">(1/FQ53)</f>
        <v>0.149700598802395</v>
      </c>
      <c r="FY53" s="2" t="n">
        <f aca="false">(FW53/FK53)</f>
        <v>0.433079646017699</v>
      </c>
      <c r="FZ53" s="2" t="n">
        <f aca="false">(FL53*FY53)</f>
        <v>2.08386425466824</v>
      </c>
      <c r="GA53" s="2" t="n">
        <f aca="false">(FO53*FX53)</f>
        <v>0.0929374128455418</v>
      </c>
      <c r="GB53" s="2" t="n">
        <v>5.51</v>
      </c>
      <c r="GC53" s="2" t="n">
        <v>245</v>
      </c>
      <c r="GE53" s="2" t="n">
        <v>160</v>
      </c>
      <c r="GF53" s="9" t="n">
        <v>1389</v>
      </c>
      <c r="GG53" s="9" t="n">
        <v>116.4</v>
      </c>
      <c r="GH53" s="9" t="n">
        <v>42.1</v>
      </c>
      <c r="GI53" s="9" t="n">
        <v>17</v>
      </c>
      <c r="GJ53" s="9" t="n">
        <v>12.3</v>
      </c>
      <c r="GK53" s="9" t="n">
        <v>5.6</v>
      </c>
      <c r="GL53" s="9" t="n">
        <v>289</v>
      </c>
      <c r="GM53" s="9" t="n">
        <v>137.2</v>
      </c>
      <c r="GN53" s="9" t="n">
        <v>55.9</v>
      </c>
      <c r="GO53" s="9" t="n">
        <v>20.4</v>
      </c>
      <c r="GP53" s="9" t="n">
        <v>925</v>
      </c>
      <c r="GQ53" s="9" t="n">
        <v>2089</v>
      </c>
      <c r="GR53" s="9" t="n">
        <v>0.68</v>
      </c>
      <c r="GS53" s="9" t="n">
        <v>1.13</v>
      </c>
      <c r="GT53" s="9" t="n">
        <v>1.79</v>
      </c>
      <c r="GU53" s="9" t="n">
        <v>6.03</v>
      </c>
      <c r="GV53" s="9" t="n">
        <v>59.1</v>
      </c>
      <c r="GW53" s="9" t="n">
        <v>224.7</v>
      </c>
      <c r="GX53" s="9" t="n">
        <v>2.57</v>
      </c>
      <c r="GY53" s="9" t="n">
        <v>41.49</v>
      </c>
      <c r="GZ53" s="9" t="n">
        <v>1.78</v>
      </c>
      <c r="HA53" s="9" t="n">
        <v>657</v>
      </c>
      <c r="HB53" s="9" t="n">
        <v>11.93</v>
      </c>
      <c r="HC53" s="9" t="n">
        <v>2172</v>
      </c>
      <c r="HD53" s="9" t="n">
        <v>303</v>
      </c>
      <c r="HE53" s="9" t="n">
        <v>1315</v>
      </c>
      <c r="HF53" s="9" t="n">
        <v>1022</v>
      </c>
      <c r="HG53" s="9" t="n">
        <v>35</v>
      </c>
      <c r="HH53" s="9" t="n">
        <v>4.7</v>
      </c>
      <c r="HI53" s="9" t="n">
        <v>0</v>
      </c>
      <c r="HJ53" s="2" t="n">
        <v>0</v>
      </c>
      <c r="HK53" s="2" t="n">
        <v>0</v>
      </c>
      <c r="HL53" s="2" t="n">
        <v>0</v>
      </c>
      <c r="HM53" s="2" t="n">
        <v>0</v>
      </c>
      <c r="HN53" s="2" t="n">
        <v>29.3933887481689</v>
      </c>
      <c r="HO53" s="2" t="n">
        <v>72.7538986206055</v>
      </c>
      <c r="HT53" s="2" t="n">
        <v>1488.93994140625</v>
      </c>
      <c r="HU53" s="2" t="n">
        <v>51.7200012207031</v>
      </c>
      <c r="HV53" s="2" t="n">
        <v>17.8600006103516</v>
      </c>
      <c r="HW53" s="2" t="n">
        <v>16.0300006866455</v>
      </c>
      <c r="HX53" s="2" t="n">
        <v>25.8099994659424</v>
      </c>
      <c r="HY53" s="2" t="n">
        <v>207.669998168945</v>
      </c>
      <c r="HZ53" s="2" t="n">
        <v>24.4899997711182</v>
      </c>
      <c r="IA53" s="2" t="n">
        <v>19.6399993896484</v>
      </c>
      <c r="IB53" s="2" t="n">
        <v>4.32999992370606</v>
      </c>
      <c r="IC53" s="2" t="n">
        <v>65.879997253418</v>
      </c>
      <c r="ID53" s="2" t="n">
        <v>1.54999995231628</v>
      </c>
      <c r="IE53" s="2" t="n">
        <v>12.289999961853</v>
      </c>
      <c r="IF53" s="2" t="n">
        <v>7.21000003814697</v>
      </c>
      <c r="IG53" s="2" t="n">
        <v>28.3700008392334</v>
      </c>
      <c r="IH53" s="2" t="n">
        <v>26.1800003051758</v>
      </c>
      <c r="II53" s="2" t="n">
        <v>15.3199996948242</v>
      </c>
      <c r="IJ53" s="2" t="n">
        <v>7.51000022888184</v>
      </c>
      <c r="IK53" s="2" t="n">
        <v>17.5900001525879</v>
      </c>
      <c r="IL53" s="2" t="n">
        <v>6.6100001335144</v>
      </c>
      <c r="IM53" s="2" t="n">
        <v>4.3600001335144</v>
      </c>
      <c r="IN53" s="2" t="n">
        <v>1.05999994277954</v>
      </c>
      <c r="IO53" s="2" t="n">
        <v>679.039978027344</v>
      </c>
      <c r="IP53" s="2" t="n">
        <v>12.4799995422363</v>
      </c>
      <c r="IQ53" s="2" t="n">
        <v>0.360000014305115</v>
      </c>
      <c r="IR53" s="2" t="n">
        <v>326.609985351562</v>
      </c>
      <c r="IS53" s="2" t="n">
        <v>987.059997558594</v>
      </c>
      <c r="IT53" s="2" t="n">
        <v>2672.73999023437</v>
      </c>
      <c r="IU53" s="2" t="n">
        <v>1788.5400390625</v>
      </c>
      <c r="IV53" s="2" t="n">
        <v>5.98999977111816</v>
      </c>
      <c r="IW53" s="2" t="n">
        <v>2.05999994277954</v>
      </c>
      <c r="IX53" s="2" t="n">
        <v>2.29999995231628</v>
      </c>
      <c r="IY53" s="2" t="n">
        <v>56.7000007629395</v>
      </c>
      <c r="IZ53" s="2" t="n">
        <v>232.470001220703</v>
      </c>
      <c r="JA53" s="2" t="n">
        <v>1.21000003814697</v>
      </c>
      <c r="JB53" s="2" t="n">
        <v>1.37000000476837</v>
      </c>
      <c r="JC53" s="2" t="n">
        <v>12.9200000762939</v>
      </c>
      <c r="JD53" s="2" t="n">
        <v>3.53999996185303</v>
      </c>
      <c r="JE53" s="2" t="n">
        <v>1.39999997615814</v>
      </c>
      <c r="JF53" s="2" t="n">
        <v>1.02999997138977</v>
      </c>
      <c r="JG53" s="2" t="n">
        <v>369.989990234375</v>
      </c>
      <c r="JH53" s="2" t="n">
        <v>2.3199999332428</v>
      </c>
      <c r="JI53" s="2" t="n">
        <v>218.759994506836</v>
      </c>
      <c r="JJ53" s="2" t="n">
        <v>6764.35009765625</v>
      </c>
      <c r="JK53" s="2" t="n">
        <v>8469.7001953125</v>
      </c>
      <c r="JL53" s="2" t="n">
        <v>108.199996948242</v>
      </c>
      <c r="JM53" s="2" t="n">
        <v>4351.18017578125</v>
      </c>
      <c r="JN53" s="2" t="n">
        <v>488.959991455078</v>
      </c>
      <c r="JO53" s="2" t="n">
        <v>4414.83984375</v>
      </c>
      <c r="JP53" s="2" t="n">
        <v>6995.259765625</v>
      </c>
      <c r="JQ53" s="2" t="n">
        <v>150.619995117188</v>
      </c>
      <c r="JR53" s="2" t="n">
        <v>9.60000038146973</v>
      </c>
      <c r="JS53" s="2" t="n">
        <v>7.92999982833862</v>
      </c>
      <c r="JT53" s="2" t="n">
        <v>13.960000038147</v>
      </c>
      <c r="JU53" s="2" t="n">
        <v>22.4200000762939</v>
      </c>
      <c r="JV53" s="2" t="n">
        <v>12.8299999237061</v>
      </c>
      <c r="JW53" s="2" t="n">
        <v>256.239990234375</v>
      </c>
      <c r="JX53" s="2" t="n">
        <v>0.25</v>
      </c>
      <c r="JY53" s="2" t="n">
        <v>4.55000019073486</v>
      </c>
      <c r="JZ53" s="2" t="n">
        <v>123.550003051758</v>
      </c>
      <c r="KA53" s="2" t="n">
        <v>46.7799987792969</v>
      </c>
      <c r="KB53" s="2" t="n">
        <v>0.119999997317791</v>
      </c>
      <c r="KC53" s="2" t="n">
        <v>0.100000001490116</v>
      </c>
      <c r="KD53" s="2" t="n">
        <v>0.100000001490116</v>
      </c>
      <c r="KE53" s="2" t="n">
        <v>0.230000004172325</v>
      </c>
      <c r="KF53" s="2" t="n">
        <v>0.379999995231628</v>
      </c>
      <c r="KG53" s="2" t="n">
        <v>0.0500000007450581</v>
      </c>
      <c r="KH53" s="2" t="n">
        <v>0.689999997615814</v>
      </c>
      <c r="KI53" s="2" t="n">
        <v>0.360000014305115</v>
      </c>
      <c r="KJ53" s="2" t="n">
        <v>8.06999969482422</v>
      </c>
      <c r="KK53" s="2" t="n">
        <v>5.19999980926514</v>
      </c>
      <c r="KL53" s="2" t="n">
        <v>4.21000003814697</v>
      </c>
      <c r="KM53" s="2" t="n">
        <v>1.83000004291534</v>
      </c>
      <c r="KN53" s="2" t="n">
        <v>0.810000002384186</v>
      </c>
      <c r="KO53" s="2" t="n">
        <v>0</v>
      </c>
      <c r="KP53" s="2" t="n">
        <v>20.3999996185303</v>
      </c>
      <c r="KQ53" s="2" t="n">
        <v>11.8900003433228</v>
      </c>
      <c r="KR53" s="2" t="n">
        <v>0.920000016689301</v>
      </c>
      <c r="KS53" s="2" t="n">
        <v>0.0599999986588955</v>
      </c>
      <c r="KT53" s="2" t="n">
        <v>0.0500000007450581</v>
      </c>
      <c r="KU53" s="2" t="n">
        <v>8.10000038146973</v>
      </c>
      <c r="KV53" s="2" t="n">
        <v>6.30999994277954</v>
      </c>
      <c r="KW53" s="2" t="n">
        <v>0.100000001490116</v>
      </c>
      <c r="KX53" s="2" t="n">
        <v>0.270000010728836</v>
      </c>
      <c r="KY53" s="2" t="n">
        <v>0.660000026226044</v>
      </c>
      <c r="KZ53" s="2" t="n">
        <v>0.629999995231628</v>
      </c>
      <c r="LA53" s="2" t="n">
        <v>0.00999999977648258</v>
      </c>
      <c r="LB53" s="2" t="n">
        <v>0.100000001490116</v>
      </c>
      <c r="LC53" s="2" t="n">
        <v>0.0700000002980232</v>
      </c>
      <c r="LD53" s="2" t="n">
        <v>0.0399999991059303</v>
      </c>
      <c r="LE53" s="2" t="n">
        <v>0.0399999991059303</v>
      </c>
      <c r="LF53" s="2" t="n">
        <v>0</v>
      </c>
      <c r="LG53" s="2" t="n">
        <v>0.119999997317791</v>
      </c>
      <c r="LH53" s="2" t="n">
        <v>0.100000001490116</v>
      </c>
      <c r="LI53" s="2" t="n">
        <v>202.888000488281</v>
      </c>
    </row>
    <row r="54" customFormat="false" ht="13.8" hidden="false" customHeight="false" outlineLevel="0" collapsed="false">
      <c r="A54" s="1" t="n">
        <v>30784</v>
      </c>
      <c r="B54" s="2" t="n">
        <v>1</v>
      </c>
      <c r="C54" s="2" t="n">
        <v>1</v>
      </c>
      <c r="D54" s="2" t="n">
        <v>54</v>
      </c>
      <c r="E54" s="21" t="s">
        <v>1407</v>
      </c>
      <c r="F54" s="21" t="s">
        <v>1407</v>
      </c>
      <c r="G54" s="2" t="n">
        <v>0</v>
      </c>
      <c r="H54" s="2" t="n">
        <v>1</v>
      </c>
      <c r="I54" s="2" t="n">
        <v>1</v>
      </c>
      <c r="J54" s="2" t="n">
        <v>1</v>
      </c>
      <c r="K54" s="2" t="n">
        <v>0</v>
      </c>
      <c r="L54" s="2" t="n">
        <v>1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1</v>
      </c>
      <c r="S54" s="2" t="n">
        <f aca="false">SUM(G54:R54)</f>
        <v>5</v>
      </c>
      <c r="T54" s="2" t="n">
        <v>110</v>
      </c>
      <c r="U54" s="2" t="n">
        <v>80</v>
      </c>
      <c r="V54" s="2" t="n">
        <f aca="false">T54-U54</f>
        <v>30</v>
      </c>
      <c r="W54" s="3" t="n">
        <f aca="false">U54+((T54-U54)/3)</f>
        <v>90</v>
      </c>
      <c r="X54" s="4" t="n">
        <v>64.9</v>
      </c>
      <c r="Y54" s="4" t="n">
        <v>179.5</v>
      </c>
      <c r="Z54" s="3" t="n">
        <v>20.1426121771246</v>
      </c>
      <c r="AA54" s="3" t="n">
        <v>0</v>
      </c>
      <c r="AB54" s="4" t="n">
        <v>81</v>
      </c>
      <c r="AC54" s="4" t="n">
        <v>90.2</v>
      </c>
      <c r="AD54" s="3" t="n">
        <v>0.45125348189415</v>
      </c>
      <c r="AE54" s="3" t="n">
        <v>0.898004434589801</v>
      </c>
      <c r="AF54" s="3" t="n">
        <v>86</v>
      </c>
      <c r="AG54" s="4" t="n">
        <v>17</v>
      </c>
      <c r="AH54" s="4" t="n">
        <v>11</v>
      </c>
      <c r="AI54" s="4" t="n">
        <v>53.9</v>
      </c>
      <c r="AJ54" s="2" t="n">
        <v>7</v>
      </c>
      <c r="AK54" s="4" t="n">
        <v>54.2</v>
      </c>
      <c r="AL54" s="4" t="n">
        <v>51.2</v>
      </c>
      <c r="AM54" s="4" t="n">
        <v>2.7</v>
      </c>
      <c r="AN54" s="2" t="n">
        <v>115</v>
      </c>
      <c r="AO54" s="2" t="n">
        <v>163</v>
      </c>
      <c r="AP54" s="2" t="n">
        <v>189</v>
      </c>
      <c r="AQ54" s="2" t="n">
        <v>151</v>
      </c>
      <c r="AR54" s="2" t="n">
        <v>137</v>
      </c>
      <c r="AS54" s="2" t="n">
        <v>2</v>
      </c>
      <c r="AT54" s="2" t="n">
        <f aca="false">((AN54*15)+(AO54*30)+(AP54*30)+(AQ54*30)+(AR54*15))-(AN54*120)</f>
        <v>5070</v>
      </c>
      <c r="AU54" s="2" t="n">
        <f aca="false">((AN54*15)+(AO54*30)+(AP54*30)+(AQ54*30)+(AR54*15))</f>
        <v>18870</v>
      </c>
      <c r="AV54" s="2" t="n">
        <v>5.5</v>
      </c>
      <c r="AW54" s="5" t="n">
        <f aca="false">10000/SQRT((AN54*BC54)*(AVERAGE(AN54:AR54)*AVERAGE(BC54:BG54)))</f>
        <v>1.98692057901421</v>
      </c>
      <c r="AX54" s="3" t="n">
        <f aca="false">(AN54*BC54)/405</f>
        <v>5.48024691358025</v>
      </c>
      <c r="AY54" s="3" t="n">
        <v>1</v>
      </c>
      <c r="AZ54" s="3" t="n">
        <f aca="false">1/(LOG(BC54)+LOG(AN54))</f>
        <v>0.298841527428309</v>
      </c>
      <c r="BA54" s="3" t="n">
        <f aca="false">(BD54-BC54)/(AO54-AN54)</f>
        <v>0.964583333333333</v>
      </c>
      <c r="BB54" s="3" t="n">
        <f aca="false">(20*BC54)/((AN54/18)-3.5)</f>
        <v>133.615384615385</v>
      </c>
      <c r="BC54" s="4" t="n">
        <v>19.3</v>
      </c>
      <c r="BD54" s="4" t="n">
        <v>65.6</v>
      </c>
      <c r="BE54" s="4" t="n">
        <v>95.7</v>
      </c>
      <c r="BF54" s="4" t="n">
        <v>102</v>
      </c>
      <c r="BG54" s="4" t="n">
        <v>95.3</v>
      </c>
      <c r="BH54" s="3" t="n">
        <f aca="false">((BC54*15)+(BD54*30)+(BE54*30)+(BF54*30)+(BG54*15))-(BC54*120)</f>
        <v>7302</v>
      </c>
      <c r="BI54" s="3" t="n">
        <f aca="false">((BC54*15)+(BD54*30)+(BE54*30)+(BF54*30)+(BG54*15))</f>
        <v>9618</v>
      </c>
      <c r="BJ54" s="3" t="n">
        <f aca="false">(1/BC54)</f>
        <v>0.0518134715025907</v>
      </c>
      <c r="BK54" s="3" t="n">
        <f aca="false">(BI54/AU54)</f>
        <v>0.509697933227345</v>
      </c>
      <c r="BL54" s="3" t="n">
        <f aca="false">(AW54*BK54)</f>
        <v>1.01272931261042</v>
      </c>
      <c r="BM54" s="5" t="n">
        <f aca="false">(BA54*BJ54)</f>
        <v>0.0499784110535406</v>
      </c>
      <c r="BV54" s="2" t="n">
        <v>222</v>
      </c>
      <c r="BW54" s="2" t="n">
        <v>1</v>
      </c>
      <c r="BX54" s="2" t="n">
        <v>34</v>
      </c>
      <c r="BY54" s="2" t="n">
        <v>1</v>
      </c>
      <c r="BZ54" s="2" t="n">
        <v>156</v>
      </c>
      <c r="CA54" s="2" t="n">
        <v>1</v>
      </c>
      <c r="CB54" s="2" t="n">
        <v>32</v>
      </c>
      <c r="CC54" s="2" t="n">
        <v>161</v>
      </c>
      <c r="CD54" s="2" t="n">
        <v>1</v>
      </c>
      <c r="CE54" s="2" t="n">
        <v>1</v>
      </c>
      <c r="CF54" s="2" t="n">
        <v>60</v>
      </c>
      <c r="CG54" s="2" t="n">
        <v>72.02</v>
      </c>
      <c r="CH54" s="2" t="n">
        <v>172</v>
      </c>
      <c r="CI54" s="2" t="n">
        <v>106</v>
      </c>
      <c r="CJ54" s="2" t="n">
        <v>402</v>
      </c>
      <c r="CK54" s="2" t="n">
        <v>1.43</v>
      </c>
      <c r="CL54" s="2" t="n">
        <v>0.75</v>
      </c>
      <c r="CM54" s="2" t="n">
        <v>0.55</v>
      </c>
      <c r="CN54" s="6" t="n">
        <v>42550</v>
      </c>
      <c r="CO54" s="2" t="n">
        <v>90</v>
      </c>
      <c r="CP54" s="2" t="n">
        <v>70</v>
      </c>
      <c r="CQ54" s="2" t="n">
        <v>20</v>
      </c>
      <c r="CR54" s="3" t="n">
        <v>76.6666666666667</v>
      </c>
      <c r="CS54" s="2" t="n">
        <v>58.8</v>
      </c>
      <c r="CT54" s="22" t="n">
        <v>18.2493928507693</v>
      </c>
      <c r="CU54" s="2" t="n">
        <v>75.5</v>
      </c>
      <c r="CV54" s="2" t="n">
        <v>86.5</v>
      </c>
      <c r="CW54" s="2" t="n">
        <v>82</v>
      </c>
      <c r="CX54" s="2" t="n">
        <v>0.420612813370474</v>
      </c>
      <c r="CY54" s="2" t="n">
        <v>0.872832369942197</v>
      </c>
      <c r="CZ54" s="2" t="n">
        <v>12.3</v>
      </c>
      <c r="DA54" s="2" t="n">
        <v>7.2</v>
      </c>
      <c r="DB54" s="2" t="n">
        <v>51.6</v>
      </c>
      <c r="DC54" s="2" t="n">
        <v>6</v>
      </c>
      <c r="DD54" s="2" t="n">
        <v>57.3</v>
      </c>
      <c r="DE54" s="2" t="n">
        <v>49</v>
      </c>
      <c r="DF54" s="2" t="n">
        <v>2.6</v>
      </c>
      <c r="DG54" s="2" t="n">
        <v>106</v>
      </c>
      <c r="DH54" s="2" t="n">
        <v>148</v>
      </c>
      <c r="DI54" s="2" t="n">
        <v>167</v>
      </c>
      <c r="DJ54" s="2" t="n">
        <v>168</v>
      </c>
      <c r="DK54" s="2" t="n">
        <v>128</v>
      </c>
      <c r="DL54" s="3" t="n">
        <v>2</v>
      </c>
      <c r="DM54" s="7" t="n">
        <v>2</v>
      </c>
      <c r="DN54" s="2" t="n">
        <f aca="false">((DG54*15)+(DH54*30)+(DI54*30)+(DJ54*30)+(DK54*15))-(DG54*120)</f>
        <v>5280</v>
      </c>
      <c r="DO54" s="2" t="n">
        <f aca="false">((DG54*15)+(DH54*30)+(DI54*30)+(DJ54*30)+(DK54*15))</f>
        <v>18000</v>
      </c>
      <c r="DP54" s="3" t="n">
        <f aca="false">10000/SQRT((DG54*DU54)*(AVERAGE(DG54:DK54)*AVERAGE(DU54:DY54)))</f>
        <v>1.89844486625737</v>
      </c>
      <c r="DQ54" s="3" t="n">
        <f aca="false">(DG54*DU54)/405</f>
        <v>6.04592592592593</v>
      </c>
      <c r="DR54" s="3" t="n">
        <f aca="false">1/(LOG(DU54)+LOG(DG54))</f>
        <v>0.295079445914894</v>
      </c>
      <c r="DS54" s="3" t="n">
        <f aca="false">(DV54-DU54)/(DH54-DG54)</f>
        <v>1.23333333333333</v>
      </c>
      <c r="DT54" s="3" t="n">
        <f aca="false">(20*DU54)/((DG54/18)-3.5)</f>
        <v>193.395348837209</v>
      </c>
      <c r="DU54" s="2" t="n">
        <v>23.1</v>
      </c>
      <c r="DV54" s="2" t="n">
        <v>74.9</v>
      </c>
      <c r="DW54" s="2" t="n">
        <v>93.2</v>
      </c>
      <c r="DX54" s="2" t="n">
        <v>114</v>
      </c>
      <c r="DY54" s="2" t="n">
        <v>89.9</v>
      </c>
      <c r="DZ54" s="2" t="n">
        <f aca="false">((DU54*15)+(DV54*30)+(DW54*30)+(DX54*30)+(DY54*15))-(DU54*120)</f>
        <v>7386</v>
      </c>
      <c r="EA54" s="2" t="n">
        <f aca="false">((DU54*15)+(DV54*30)+(DW54*30)+(DX54*30)+(DY54*15))</f>
        <v>10158</v>
      </c>
      <c r="EB54" s="2" t="n">
        <f aca="false">(1/DU54)</f>
        <v>0.0432900432900433</v>
      </c>
      <c r="EC54" s="2" t="n">
        <f aca="false">(EA54/DO54)</f>
        <v>0.564333333333333</v>
      </c>
      <c r="ED54" s="2" t="n">
        <f aca="false">(DP54*EC54)</f>
        <v>1.07135571952457</v>
      </c>
      <c r="EE54" s="2" t="n">
        <f aca="false">(DS54*EB54)</f>
        <v>0.0533910533910534</v>
      </c>
      <c r="EF54" s="2" t="n">
        <v>5.2</v>
      </c>
      <c r="EG54" s="2" t="n">
        <v>199</v>
      </c>
      <c r="EH54" s="2" t="n">
        <v>37</v>
      </c>
      <c r="EI54" s="2" t="n">
        <v>137</v>
      </c>
      <c r="EJ54" s="2" t="n">
        <v>25</v>
      </c>
      <c r="EK54" s="2" t="n">
        <v>126</v>
      </c>
      <c r="EL54" s="6" t="n">
        <v>42711</v>
      </c>
      <c r="EM54" s="2" t="n">
        <v>110</v>
      </c>
      <c r="EN54" s="2" t="n">
        <v>70</v>
      </c>
      <c r="EO54" s="2" t="n">
        <v>40</v>
      </c>
      <c r="EP54" s="3" t="n">
        <v>83.3333333333333</v>
      </c>
      <c r="EQ54" s="2" t="n">
        <v>60.4</v>
      </c>
      <c r="ER54" s="22" t="n">
        <v>18.7459749691576</v>
      </c>
      <c r="ES54" s="2" t="n">
        <v>75.5</v>
      </c>
      <c r="ET54" s="2" t="n">
        <v>89.5</v>
      </c>
      <c r="EU54" s="2" t="n">
        <v>82.5</v>
      </c>
      <c r="EV54" s="2" t="n">
        <v>0.420612813370474</v>
      </c>
      <c r="EW54" s="2" t="n">
        <v>0.843575418994413</v>
      </c>
      <c r="EX54" s="2" t="n">
        <v>13.2</v>
      </c>
      <c r="FC54" s="2" t="n">
        <v>106</v>
      </c>
      <c r="FD54" s="2" t="n">
        <v>164</v>
      </c>
      <c r="FE54" s="2" t="n">
        <v>151</v>
      </c>
      <c r="FF54" s="2" t="n">
        <v>123</v>
      </c>
      <c r="FG54" s="2" t="n">
        <v>117</v>
      </c>
      <c r="FH54" s="2" t="s">
        <v>723</v>
      </c>
      <c r="FI54" s="8" t="n">
        <v>2</v>
      </c>
      <c r="FJ54" s="2" t="n">
        <f aca="false">((FC54*15)+(FD54*30)+(FE54*30)+(FF54*30)+(FG54*15))-(FC54*120)</f>
        <v>3765</v>
      </c>
      <c r="FK54" s="2" t="n">
        <f aca="false">((FC54*15)+(FD54*30)+(FE54*30)+(FF54*30)+(FG54*15))</f>
        <v>16485</v>
      </c>
      <c r="FL54" s="2" t="n">
        <f aca="false">10000/SQRT((FC54*FQ54)*(AVERAGE(FC54:FG54)*AVERAGE(FQ54:FU54)))</f>
        <v>1.6781996697452</v>
      </c>
      <c r="FM54" s="2" t="n">
        <f aca="false">(FC54*FQ54)/405</f>
        <v>7.87802469135803</v>
      </c>
      <c r="FN54" s="2" t="n">
        <f aca="false">1/(LOG(FQ54)+LOG(FC54))</f>
        <v>0.285398523979039</v>
      </c>
      <c r="FO54" s="2" t="n">
        <f aca="false">(FR54-FQ54)/(FD54-FC54)</f>
        <v>1.34310344827586</v>
      </c>
      <c r="FP54" s="2" t="n">
        <f aca="false">(20*FQ54)/((FC54/18)-3.5)</f>
        <v>252</v>
      </c>
      <c r="FQ54" s="2" t="n">
        <v>30.1</v>
      </c>
      <c r="FR54" s="2" t="n">
        <v>108</v>
      </c>
      <c r="FS54" s="2" t="n">
        <v>98.8</v>
      </c>
      <c r="FT54" s="2" t="n">
        <v>86.6</v>
      </c>
      <c r="FU54" s="2" t="n">
        <v>97.4</v>
      </c>
      <c r="FV54" s="2" t="n">
        <f aca="false">((FQ54*15)+(FR54*30)+(FS54*30)+(FT54*30)+(FU54*15))-(FQ54*120)</f>
        <v>7102.5</v>
      </c>
      <c r="FW54" s="2" t="n">
        <f aca="false">((FQ54*15)+(FR54*30)+(FS54*30)+(FT54*30)+(FU54*15))</f>
        <v>10714.5</v>
      </c>
      <c r="FX54" s="2" t="n">
        <f aca="false">(1/FQ54)</f>
        <v>0.0332225913621262</v>
      </c>
      <c r="FY54" s="2" t="n">
        <f aca="false">(FW54/FK54)</f>
        <v>0.649954504094632</v>
      </c>
      <c r="FZ54" s="2" t="n">
        <f aca="false">(FL54*FY54)</f>
        <v>1.09075343412102</v>
      </c>
      <c r="GA54" s="2" t="n">
        <f aca="false">(FO54*FX54)</f>
        <v>0.0446213770191316</v>
      </c>
      <c r="GB54" s="2" t="n">
        <v>5.34</v>
      </c>
      <c r="GF54" s="9" t="n">
        <v>2089</v>
      </c>
      <c r="GG54" s="9" t="n">
        <v>80</v>
      </c>
      <c r="GH54" s="9" t="n">
        <v>76.6</v>
      </c>
      <c r="GI54" s="9" t="n">
        <v>15.9</v>
      </c>
      <c r="GJ54" s="9" t="n">
        <v>24.9</v>
      </c>
      <c r="GK54" s="9" t="n">
        <v>10.9</v>
      </c>
      <c r="GL54" s="9" t="n">
        <v>711</v>
      </c>
      <c r="GM54" s="9" t="n">
        <v>278.1</v>
      </c>
      <c r="GN54" s="9" t="n">
        <v>0</v>
      </c>
      <c r="GO54" s="9" t="n">
        <v>7.5</v>
      </c>
      <c r="GP54" s="9" t="n">
        <v>1968</v>
      </c>
      <c r="GQ54" s="9" t="n">
        <v>574</v>
      </c>
      <c r="GR54" s="9" t="n">
        <v>1.66</v>
      </c>
      <c r="GS54" s="9" t="n">
        <v>1.91</v>
      </c>
      <c r="GT54" s="9" t="n">
        <v>0.54</v>
      </c>
      <c r="GU54" s="9" t="n">
        <v>2.44</v>
      </c>
      <c r="GV54" s="9" t="n">
        <v>300</v>
      </c>
      <c r="GW54" s="9" t="n">
        <v>242.7</v>
      </c>
      <c r="GX54" s="9" t="n">
        <v>2.81</v>
      </c>
      <c r="GY54" s="9" t="n">
        <v>10.71</v>
      </c>
      <c r="GZ54" s="9" t="n">
        <v>3.42</v>
      </c>
      <c r="HA54" s="9" t="n">
        <v>1187</v>
      </c>
      <c r="HB54" s="9" t="n">
        <v>16.8</v>
      </c>
      <c r="HC54" s="9" t="n">
        <v>1608</v>
      </c>
      <c r="HD54" s="9" t="n">
        <v>117</v>
      </c>
      <c r="HE54" s="9" t="n">
        <v>599</v>
      </c>
      <c r="HF54" s="9" t="n">
        <v>484</v>
      </c>
      <c r="HG54" s="9" t="n">
        <v>88</v>
      </c>
      <c r="HH54" s="9" t="n">
        <v>3.9</v>
      </c>
      <c r="HI54" s="9" t="n">
        <v>600</v>
      </c>
      <c r="HJ54" s="2" t="n">
        <v>22</v>
      </c>
      <c r="HK54" s="2" t="n">
        <v>22</v>
      </c>
      <c r="HL54" s="2" t="n">
        <v>1</v>
      </c>
      <c r="HM54" s="2" t="n">
        <v>1</v>
      </c>
      <c r="HN54" s="2" t="n">
        <v>34.9903602600098</v>
      </c>
      <c r="HO54" s="2" t="n">
        <v>562.031677246094</v>
      </c>
      <c r="HT54" s="2" t="n">
        <v>2590.63989257812</v>
      </c>
      <c r="HU54" s="2" t="n">
        <v>65.9100036621094</v>
      </c>
      <c r="HV54" s="2" t="n">
        <v>26.3400001525879</v>
      </c>
      <c r="HW54" s="2" t="n">
        <v>37.6100006103516</v>
      </c>
      <c r="HX54" s="2" t="n">
        <v>26.9599990844727</v>
      </c>
      <c r="HY54" s="2" t="n">
        <v>422.980010986328</v>
      </c>
      <c r="HZ54" s="2" t="n">
        <v>121.089996337891</v>
      </c>
      <c r="IA54" s="2" t="n">
        <v>49.7400016784668</v>
      </c>
      <c r="IB54" s="2" t="n">
        <v>8.77000045776367</v>
      </c>
      <c r="IC54" s="2" t="n">
        <v>44.7299995422363</v>
      </c>
      <c r="ID54" s="2" t="n">
        <v>2.73000001907349</v>
      </c>
      <c r="IE54" s="2" t="n">
        <v>31.9599990844727</v>
      </c>
      <c r="IF54" s="2" t="n">
        <v>8.15999984741211</v>
      </c>
      <c r="IG54" s="2" t="n">
        <v>34.060001373291</v>
      </c>
      <c r="IH54" s="2" t="n">
        <v>33.4300003051758</v>
      </c>
      <c r="II54" s="2" t="n">
        <v>22.25</v>
      </c>
      <c r="IJ54" s="2" t="n">
        <v>12.1499996185303</v>
      </c>
      <c r="IK54" s="2" t="n">
        <v>20.0699996948242</v>
      </c>
      <c r="IL54" s="2" t="n">
        <v>8.89000034332275</v>
      </c>
      <c r="IM54" s="2" t="n">
        <v>5.8899998664856</v>
      </c>
      <c r="IN54" s="2" t="n">
        <v>2.48000001907349</v>
      </c>
      <c r="IO54" s="2" t="n">
        <v>813.190002441406</v>
      </c>
      <c r="IP54" s="2" t="n">
        <v>13.4499998092651</v>
      </c>
      <c r="IQ54" s="2" t="n">
        <v>0.860000014305115</v>
      </c>
      <c r="IR54" s="2" t="n">
        <v>398.950012207031</v>
      </c>
      <c r="IS54" s="2" t="n">
        <v>1253.91003417969</v>
      </c>
      <c r="IT54" s="2" t="n">
        <v>4131.759765625</v>
      </c>
      <c r="IU54" s="2" t="n">
        <v>2217.90991210937</v>
      </c>
      <c r="IV54" s="2" t="n">
        <v>7.32999992370606</v>
      </c>
      <c r="IW54" s="2" t="n">
        <v>1.86000001430511</v>
      </c>
      <c r="IX54" s="2" t="n">
        <v>3.15000009536743</v>
      </c>
      <c r="IY54" s="2" t="n">
        <v>42.5800018310547</v>
      </c>
      <c r="IZ54" s="2" t="n">
        <v>440.130004882812</v>
      </c>
      <c r="JA54" s="2" t="n">
        <v>2.08999991416931</v>
      </c>
      <c r="JB54" s="2" t="n">
        <v>1.78999996185303</v>
      </c>
      <c r="JC54" s="2" t="n">
        <v>17.1900005340576</v>
      </c>
      <c r="JD54" s="2" t="n">
        <v>5.69000005722046</v>
      </c>
      <c r="JE54" s="2" t="n">
        <v>2.26999998092651</v>
      </c>
      <c r="JF54" s="2" t="n">
        <v>1.12999999523163</v>
      </c>
      <c r="JG54" s="2" t="n">
        <v>476.899993896484</v>
      </c>
      <c r="JH54" s="2" t="n">
        <v>3.04999995231628</v>
      </c>
      <c r="JI54" s="2" t="n">
        <v>51.3400001525879</v>
      </c>
      <c r="JJ54" s="2" t="n">
        <v>7383.85009765625</v>
      </c>
      <c r="JK54" s="2" t="n">
        <v>6949.6201171875</v>
      </c>
      <c r="JL54" s="2" t="n">
        <v>146.339996337891</v>
      </c>
      <c r="JM54" s="2" t="n">
        <v>2899.06005859375</v>
      </c>
      <c r="JN54" s="2" t="n">
        <v>2000.56005859375</v>
      </c>
      <c r="JO54" s="2" t="n">
        <v>6685.990234375</v>
      </c>
      <c r="JP54" s="2" t="n">
        <v>881.359985351562</v>
      </c>
      <c r="JQ54" s="2" t="n">
        <v>200.800003051758</v>
      </c>
      <c r="JR54" s="2" t="n">
        <v>11.1400003433228</v>
      </c>
      <c r="JS54" s="2" t="n">
        <v>13.1599998474121</v>
      </c>
      <c r="JT54" s="2" t="n">
        <v>19.7700004577637</v>
      </c>
      <c r="JU54" s="2" t="n">
        <v>26.5900001525879</v>
      </c>
      <c r="JV54" s="2" t="n">
        <v>13.6999998092651</v>
      </c>
      <c r="JW54" s="2" t="n">
        <v>238.020004272461</v>
      </c>
      <c r="JX54" s="2" t="n">
        <v>13.75</v>
      </c>
      <c r="JY54" s="2" t="n">
        <v>71.8199996948242</v>
      </c>
      <c r="JZ54" s="2" t="n">
        <v>57.1500015258789</v>
      </c>
      <c r="KA54" s="2" t="n">
        <v>52.4000015258789</v>
      </c>
      <c r="KB54" s="2" t="n">
        <v>0.0500000007450581</v>
      </c>
      <c r="KC54" s="2" t="n">
        <v>0.0599999986588955</v>
      </c>
      <c r="KD54" s="2" t="n">
        <v>0.0700000002980232</v>
      </c>
      <c r="KE54" s="2" t="n">
        <v>0.150000005960464</v>
      </c>
      <c r="KF54" s="2" t="n">
        <v>0.200000002980232</v>
      </c>
      <c r="KG54" s="2" t="n">
        <v>0.100000001490116</v>
      </c>
      <c r="KH54" s="2" t="n">
        <v>0.649999976158142</v>
      </c>
      <c r="KI54" s="2" t="n">
        <v>0.939999997615814</v>
      </c>
      <c r="KJ54" s="2" t="n">
        <v>9.59000015258789</v>
      </c>
      <c r="KK54" s="2" t="n">
        <v>9.5</v>
      </c>
      <c r="KL54" s="2" t="n">
        <v>4.07000017166138</v>
      </c>
      <c r="KM54" s="2" t="n">
        <v>4.19999980926514</v>
      </c>
      <c r="KN54" s="2" t="n">
        <v>1.22000002861023</v>
      </c>
      <c r="KO54" s="2" t="n">
        <v>0.0700000002980232</v>
      </c>
      <c r="KP54" s="2" t="n">
        <v>21.8500003814697</v>
      </c>
      <c r="KQ54" s="2" t="n">
        <v>13.3100004196167</v>
      </c>
      <c r="KR54" s="2" t="n">
        <v>2.40000009536743</v>
      </c>
      <c r="KS54" s="2" t="n">
        <v>0.209999993443489</v>
      </c>
      <c r="KT54" s="2" t="n">
        <v>0.0399999991059303</v>
      </c>
      <c r="KU54" s="2" t="n">
        <v>11.1599998474121</v>
      </c>
      <c r="KV54" s="2" t="n">
        <v>7.25</v>
      </c>
      <c r="KW54" s="2" t="n">
        <v>0.209999993443489</v>
      </c>
      <c r="KX54" s="2" t="n">
        <v>0.360000014305115</v>
      </c>
      <c r="KY54" s="2" t="n">
        <v>1.1599999666214</v>
      </c>
      <c r="KZ54" s="2" t="n">
        <v>0.889999985694885</v>
      </c>
      <c r="LA54" s="2" t="n">
        <v>0</v>
      </c>
      <c r="LB54" s="2" t="n">
        <v>0.0799999982118607</v>
      </c>
      <c r="LC54" s="2" t="n">
        <v>0.0399999991059303</v>
      </c>
      <c r="LD54" s="2" t="n">
        <v>0.00999999977648258</v>
      </c>
      <c r="LE54" s="2" t="n">
        <v>0</v>
      </c>
      <c r="LF54" s="2" t="n">
        <v>0.00999999977648258</v>
      </c>
      <c r="LG54" s="2" t="n">
        <v>0.0500000007450581</v>
      </c>
      <c r="LH54" s="2" t="n">
        <v>0.0199999995529652</v>
      </c>
      <c r="LI54" s="2" t="n">
        <v>48.3269004821777</v>
      </c>
    </row>
    <row r="55" customFormat="false" ht="13.8" hidden="false" customHeight="false" outlineLevel="0" collapsed="false">
      <c r="A55" s="1" t="n">
        <v>75015</v>
      </c>
      <c r="B55" s="2" t="n">
        <v>1</v>
      </c>
      <c r="C55" s="2" t="n">
        <v>1</v>
      </c>
      <c r="D55" s="2" t="n">
        <v>16</v>
      </c>
      <c r="E55" s="2" t="s">
        <v>1407</v>
      </c>
      <c r="F55" s="2" t="s">
        <v>1407</v>
      </c>
      <c r="G55" s="2" t="n">
        <v>1</v>
      </c>
      <c r="H55" s="2" t="n">
        <v>1</v>
      </c>
      <c r="I55" s="2" t="n">
        <v>0</v>
      </c>
      <c r="J55" s="2" t="n">
        <v>1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1</v>
      </c>
      <c r="Q55" s="2" t="n">
        <v>1</v>
      </c>
      <c r="R55" s="2" t="n">
        <v>1</v>
      </c>
      <c r="S55" s="2" t="n">
        <f aca="false">SUM(G55:R55)</f>
        <v>6</v>
      </c>
      <c r="T55" s="2" t="n">
        <v>130</v>
      </c>
      <c r="U55" s="2" t="n">
        <v>90</v>
      </c>
      <c r="V55" s="2" t="n">
        <f aca="false">T55-U55</f>
        <v>40</v>
      </c>
      <c r="W55" s="3" t="n">
        <f aca="false">U55+((T55-U55)/3)</f>
        <v>103.333333333333</v>
      </c>
      <c r="X55" s="4" t="n">
        <v>101.1</v>
      </c>
      <c r="Y55" s="4" t="n">
        <v>176.4</v>
      </c>
      <c r="Z55" s="3" t="n">
        <v>32.490320391195</v>
      </c>
      <c r="AA55" s="3" t="n">
        <v>2</v>
      </c>
      <c r="AB55" s="4" t="n">
        <v>107</v>
      </c>
      <c r="AC55" s="4" t="n">
        <v>113</v>
      </c>
      <c r="AD55" s="3" t="n">
        <v>0.606575963718821</v>
      </c>
      <c r="AE55" s="3" t="n">
        <v>0.946902654867257</v>
      </c>
      <c r="AG55" s="4" t="n">
        <v>30.8</v>
      </c>
      <c r="AH55" s="4" t="n">
        <v>31.1</v>
      </c>
      <c r="AI55" s="4" t="n">
        <v>70</v>
      </c>
      <c r="AJ55" s="2" t="n">
        <v>10</v>
      </c>
      <c r="AK55" s="4" t="n">
        <v>50.4</v>
      </c>
      <c r="AL55" s="4" t="n">
        <v>66.5</v>
      </c>
      <c r="AM55" s="4" t="n">
        <v>3.5</v>
      </c>
      <c r="AN55" s="2" t="n">
        <v>93</v>
      </c>
      <c r="AO55" s="2" t="n">
        <v>118</v>
      </c>
      <c r="AP55" s="2" t="n">
        <v>132</v>
      </c>
      <c r="AQ55" s="2" t="n">
        <v>137</v>
      </c>
      <c r="AR55" s="2" t="n">
        <v>153</v>
      </c>
      <c r="AS55" s="2" t="n">
        <v>3</v>
      </c>
      <c r="AT55" s="2" t="n">
        <f aca="false">((AN55*15)+(AO55*30)+(AP55*30)+(AQ55*30)+(AR55*15))-(AN55*120)</f>
        <v>4140</v>
      </c>
      <c r="AU55" s="2" t="n">
        <f aca="false">((AN55*15)+(AO55*30)+(AP55*30)+(AQ55*30)+(AR55*15))</f>
        <v>15300</v>
      </c>
      <c r="AW55" s="5" t="n">
        <f aca="false">10000/SQRT((AN55*BC55)*(AVERAGE(AN55:AR55)*AVERAGE(BC55:BG55)))</f>
        <v>2.91893024536715</v>
      </c>
      <c r="AX55" s="3" t="n">
        <f aca="false">(AN55*BC55)/405</f>
        <v>4.04148148148148</v>
      </c>
      <c r="AY55" s="3" t="n">
        <v>1</v>
      </c>
      <c r="AZ55" s="3" t="n">
        <f aca="false">1/(LOG(BC55)+LOG(AN55))</f>
        <v>0.311139192258772</v>
      </c>
      <c r="BA55" s="3" t="n">
        <f aca="false">(BD55-BC55)/(AO55-AN55)</f>
        <v>2.08</v>
      </c>
      <c r="BB55" s="3" t="n">
        <f aca="false">(20*BC55)/((AN55/18)-3.5)</f>
        <v>211.2</v>
      </c>
      <c r="BC55" s="4" t="n">
        <v>17.6</v>
      </c>
      <c r="BD55" s="4" t="n">
        <v>69.6</v>
      </c>
      <c r="BE55" s="4" t="n">
        <v>49.4</v>
      </c>
      <c r="BF55" s="4" t="n">
        <v>57.5</v>
      </c>
      <c r="BG55" s="4" t="n">
        <v>89.1</v>
      </c>
      <c r="BH55" s="3" t="n">
        <f aca="false">((BC55*15)+(BD55*30)+(BE55*30)+(BF55*30)+(BG55*15))-(BC55*120)</f>
        <v>4783.5</v>
      </c>
      <c r="BI55" s="3" t="n">
        <f aca="false">((BC55*15)+(BD55*30)+(BE55*30)+(BF55*30)+(BG55*15))</f>
        <v>6895.5</v>
      </c>
      <c r="BJ55" s="3" t="n">
        <f aca="false">(1/BC55)</f>
        <v>0.0568181818181818</v>
      </c>
      <c r="BK55" s="3" t="n">
        <f aca="false">(BI55/AU55)</f>
        <v>0.450686274509804</v>
      </c>
      <c r="BL55" s="3" t="n">
        <f aca="false">(AW55*BK55)</f>
        <v>1.31552179783851</v>
      </c>
      <c r="BM55" s="5" t="n">
        <f aca="false">(BA55*BJ55)</f>
        <v>0.118181818181818</v>
      </c>
      <c r="BN55" s="2" t="n">
        <v>20.1</v>
      </c>
      <c r="BO55" s="2" t="n">
        <v>1.06</v>
      </c>
      <c r="BP55" s="2" t="n">
        <v>0.998</v>
      </c>
      <c r="BQ55" s="2" t="n">
        <v>1.22</v>
      </c>
      <c r="BR55" s="2" t="n">
        <v>9.53</v>
      </c>
      <c r="BV55" s="2" t="n">
        <v>128</v>
      </c>
      <c r="BW55" s="2" t="n">
        <v>0</v>
      </c>
      <c r="BX55" s="2" t="n">
        <v>41</v>
      </c>
      <c r="BY55" s="2" t="n">
        <v>0</v>
      </c>
      <c r="BZ55" s="2" t="n">
        <v>57</v>
      </c>
      <c r="CA55" s="2" t="n">
        <v>0</v>
      </c>
      <c r="CB55" s="2" t="n">
        <v>30</v>
      </c>
      <c r="CC55" s="2" t="n">
        <v>152</v>
      </c>
      <c r="CD55" s="2" t="n">
        <v>1</v>
      </c>
      <c r="CE55" s="2" t="n">
        <v>5</v>
      </c>
      <c r="CN55" s="6" t="n">
        <v>42286</v>
      </c>
      <c r="CO55" s="2" t="n">
        <v>110</v>
      </c>
      <c r="CP55" s="2" t="n">
        <v>70</v>
      </c>
      <c r="CQ55" s="2" t="n">
        <v>40</v>
      </c>
      <c r="CR55" s="3" t="n">
        <v>83.3333333333333</v>
      </c>
      <c r="CS55" s="2" t="n">
        <v>99.2</v>
      </c>
      <c r="CT55" s="22" t="n">
        <v>31.8797208981854</v>
      </c>
      <c r="CU55" s="2" t="n">
        <v>101.7</v>
      </c>
      <c r="CV55" s="2" t="n">
        <v>102.1</v>
      </c>
      <c r="CX55" s="2" t="n">
        <v>0.576530612244898</v>
      </c>
      <c r="CY55" s="2" t="n">
        <v>0.996082272282077</v>
      </c>
      <c r="CZ55" s="2" t="n">
        <v>31.2</v>
      </c>
      <c r="DA55" s="2" t="n">
        <v>31</v>
      </c>
      <c r="DB55" s="2" t="n">
        <v>68.2</v>
      </c>
      <c r="DC55" s="2" t="n">
        <v>10</v>
      </c>
      <c r="DD55" s="2" t="n">
        <v>50.3</v>
      </c>
      <c r="DE55" s="2" t="n">
        <v>64.8</v>
      </c>
      <c r="DF55" s="2" t="n">
        <v>3.4</v>
      </c>
      <c r="DG55" s="2" t="n">
        <v>89</v>
      </c>
      <c r="DH55" s="2" t="n">
        <v>136</v>
      </c>
      <c r="DI55" s="2" t="n">
        <v>147</v>
      </c>
      <c r="DJ55" s="2" t="n">
        <v>153</v>
      </c>
      <c r="DK55" s="2" t="n">
        <v>123</v>
      </c>
      <c r="DL55" s="3" t="n">
        <v>1</v>
      </c>
      <c r="DM55" s="7" t="n">
        <v>1</v>
      </c>
      <c r="DN55" s="2" t="n">
        <f aca="false">((DG55*15)+(DH55*30)+(DI55*30)+(DJ55*30)+(DK55*15))-(DG55*120)</f>
        <v>5580</v>
      </c>
      <c r="DO55" s="2" t="n">
        <f aca="false">((DG55*15)+(DH55*30)+(DI55*30)+(DJ55*30)+(DK55*15))</f>
        <v>16260</v>
      </c>
      <c r="DP55" s="3" t="n">
        <f aca="false">10000/SQRT((DG55*DU55)*(AVERAGE(DG55:DK55)*AVERAGE(DU55:DY55)))</f>
        <v>3.40995748087276</v>
      </c>
      <c r="DQ55" s="3" t="n">
        <f aca="false">(DG55*DU55)/405</f>
        <v>3.14246913580247</v>
      </c>
      <c r="DR55" s="3" t="n">
        <f aca="false">1/(LOG(DU55)+LOG(DG55))</f>
        <v>0.322089609773177</v>
      </c>
      <c r="DS55" s="3" t="n">
        <f aca="false">(DV55-DU55)/(DH55-DG55)</f>
        <v>1.01702127659574</v>
      </c>
      <c r="DT55" s="3" t="n">
        <f aca="false">(20*DU55)/((DG55/18)-3.5)</f>
        <v>198</v>
      </c>
      <c r="DU55" s="2" t="n">
        <v>14.3</v>
      </c>
      <c r="DV55" s="2" t="n">
        <v>62.1</v>
      </c>
      <c r="DW55" s="2" t="n">
        <v>65.6</v>
      </c>
      <c r="DX55" s="2" t="n">
        <v>69.8</v>
      </c>
      <c r="DY55" s="2" t="n">
        <v>48.9</v>
      </c>
      <c r="DZ55" s="2" t="n">
        <f aca="false">((DU55*15)+(DV55*30)+(DW55*30)+(DX55*30)+(DY55*15))-(DU55*120)</f>
        <v>5157</v>
      </c>
      <c r="EA55" s="2" t="n">
        <f aca="false">((DU55*15)+(DV55*30)+(DW55*30)+(DX55*30)+(DY55*15))</f>
        <v>6873</v>
      </c>
      <c r="EB55" s="2" t="n">
        <f aca="false">(1/DU55)</f>
        <v>0.0699300699300699</v>
      </c>
      <c r="EC55" s="2" t="n">
        <f aca="false">(EA55/DO55)</f>
        <v>0.422693726937269</v>
      </c>
      <c r="ED55" s="2" t="n">
        <f aca="false">(DP55*EC55)</f>
        <v>1.44136763628773</v>
      </c>
      <c r="EE55" s="2" t="n">
        <f aca="false">(DS55*EB55)</f>
        <v>0.0711203689927094</v>
      </c>
      <c r="EF55" s="2" t="n">
        <v>4.48</v>
      </c>
      <c r="EG55" s="2" t="n">
        <v>143</v>
      </c>
      <c r="EH55" s="2" t="n">
        <v>42</v>
      </c>
      <c r="EI55" s="2" t="n">
        <v>69</v>
      </c>
      <c r="EJ55" s="2" t="n">
        <v>32</v>
      </c>
      <c r="EK55" s="2" t="n">
        <v>158</v>
      </c>
      <c r="EL55" s="6" t="n">
        <v>42507</v>
      </c>
      <c r="EM55" s="2" t="n">
        <v>120</v>
      </c>
      <c r="EN55" s="2" t="n">
        <v>70</v>
      </c>
      <c r="EO55" s="2" t="n">
        <v>50</v>
      </c>
      <c r="EP55" s="3" t="n">
        <v>86.6666666666667</v>
      </c>
      <c r="EQ55" s="2" t="n">
        <v>101.5</v>
      </c>
      <c r="ER55" s="22" t="n">
        <v>32.6188676528813</v>
      </c>
      <c r="ES55" s="2" t="n">
        <v>103</v>
      </c>
      <c r="ET55" s="2" t="n">
        <v>113</v>
      </c>
      <c r="EU55" s="2" t="n">
        <v>107</v>
      </c>
      <c r="EV55" s="2" t="n">
        <v>0.58390022675737</v>
      </c>
      <c r="EW55" s="2" t="n">
        <v>0.911504424778761</v>
      </c>
      <c r="EX55" s="2" t="n">
        <v>30</v>
      </c>
      <c r="EY55" s="2" t="n">
        <v>9</v>
      </c>
      <c r="EZ55" s="2" t="n">
        <v>50.5</v>
      </c>
      <c r="FA55" s="2" t="n">
        <v>67.6</v>
      </c>
      <c r="FB55" s="2" t="n">
        <v>3.5</v>
      </c>
      <c r="FC55" s="2" t="n">
        <v>99</v>
      </c>
      <c r="FE55" s="2" t="n">
        <v>142</v>
      </c>
      <c r="FG55" s="2" t="n">
        <v>113</v>
      </c>
      <c r="FH55" s="2" t="s">
        <v>722</v>
      </c>
      <c r="FI55" s="8" t="n">
        <v>1</v>
      </c>
      <c r="FJ55" s="2" t="n">
        <f aca="false">((((FC55+FE55)/2)*60)+(((FE55+FG55)/2)*60))-(FC55*120)</f>
        <v>3000</v>
      </c>
      <c r="FK55" s="2" t="n">
        <f aca="false">((((FC55+FE55)/2)*60)+(((FE55+FG55)/2)*60))</f>
        <v>14880</v>
      </c>
      <c r="FM55" s="2" t="n">
        <f aca="false">(FC55*FQ55)/405</f>
        <v>2.01422222222222</v>
      </c>
      <c r="FN55" s="2" t="n">
        <f aca="false">1/(LOG(FQ55)+LOG(FC55))</f>
        <v>0.343458205751677</v>
      </c>
      <c r="FP55" s="2" t="n">
        <f aca="false">(20*FQ55)/((FC55/18)-3.5)</f>
        <v>82.4</v>
      </c>
      <c r="FQ55" s="2" t="n">
        <v>8.24</v>
      </c>
      <c r="FU55" s="2" t="n">
        <v>50.6</v>
      </c>
      <c r="FX55" s="2" t="n">
        <f aca="false">(1/FQ55)</f>
        <v>0.121359223300971</v>
      </c>
      <c r="GC55" s="2" t="n">
        <v>138</v>
      </c>
      <c r="GD55" s="2" t="n">
        <v>45</v>
      </c>
      <c r="GE55" s="2" t="n">
        <v>129</v>
      </c>
      <c r="GF55" s="9" t="n">
        <v>2498</v>
      </c>
      <c r="GG55" s="9" t="n">
        <v>109.7</v>
      </c>
      <c r="GH55" s="9" t="n">
        <v>102.2</v>
      </c>
      <c r="GI55" s="9" t="n">
        <v>28.8</v>
      </c>
      <c r="GJ55" s="9" t="n">
        <v>30.7</v>
      </c>
      <c r="GK55" s="9" t="n">
        <v>14.3</v>
      </c>
      <c r="GL55" s="9" t="n">
        <v>231</v>
      </c>
      <c r="GM55" s="9" t="n">
        <v>299</v>
      </c>
      <c r="GN55" s="9" t="n">
        <v>71</v>
      </c>
      <c r="GO55" s="9" t="n">
        <v>11.6</v>
      </c>
      <c r="GP55" s="9" t="n">
        <v>1013</v>
      </c>
      <c r="GQ55" s="9" t="n">
        <v>1169</v>
      </c>
      <c r="GR55" s="9" t="n">
        <v>0.68</v>
      </c>
      <c r="GS55" s="9" t="n">
        <v>1.6</v>
      </c>
      <c r="GT55" s="9" t="n">
        <v>1.36</v>
      </c>
      <c r="GU55" s="9" t="n">
        <v>1.14</v>
      </c>
      <c r="GV55" s="9" t="n">
        <v>54.8</v>
      </c>
      <c r="GW55" s="9" t="n">
        <v>63.7</v>
      </c>
      <c r="GX55" s="9" t="n">
        <v>1.73</v>
      </c>
      <c r="GY55" s="9" t="n">
        <v>25.96</v>
      </c>
      <c r="GZ55" s="9" t="n">
        <v>1.97</v>
      </c>
      <c r="HA55" s="9" t="n">
        <v>832</v>
      </c>
      <c r="HB55" s="9" t="n">
        <v>10</v>
      </c>
      <c r="HC55" s="9" t="n">
        <v>1872</v>
      </c>
      <c r="HD55" s="9" t="n">
        <v>152</v>
      </c>
      <c r="HE55" s="9" t="n">
        <v>1638</v>
      </c>
      <c r="HF55" s="9" t="n">
        <v>592</v>
      </c>
      <c r="HG55" s="9" t="n">
        <v>80</v>
      </c>
      <c r="HH55" s="9" t="n">
        <v>3.8</v>
      </c>
      <c r="HI55" s="9" t="n">
        <v>600</v>
      </c>
    </row>
    <row r="56" customFormat="false" ht="13.8" hidden="false" customHeight="false" outlineLevel="0" collapsed="false">
      <c r="A56" s="1" t="n">
        <v>30582</v>
      </c>
      <c r="B56" s="2" t="n">
        <v>1</v>
      </c>
      <c r="C56" s="2" t="n">
        <v>1</v>
      </c>
      <c r="D56" s="2" t="n">
        <v>46</v>
      </c>
      <c r="E56" s="21" t="s">
        <v>1407</v>
      </c>
      <c r="F56" s="21" t="s">
        <v>1407</v>
      </c>
      <c r="G56" s="2" t="n">
        <v>0</v>
      </c>
      <c r="H56" s="2" t="n">
        <v>1</v>
      </c>
      <c r="I56" s="2" t="n">
        <v>1</v>
      </c>
      <c r="J56" s="2" t="n">
        <v>1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f aca="false">SUM(G56:R56)</f>
        <v>3</v>
      </c>
      <c r="T56" s="2" t="n">
        <v>120</v>
      </c>
      <c r="U56" s="2" t="n">
        <v>70</v>
      </c>
      <c r="V56" s="2" t="n">
        <f aca="false">T56-U56</f>
        <v>50</v>
      </c>
      <c r="W56" s="3" t="n">
        <f aca="false">U56+((T56-U56)/3)</f>
        <v>86.6666666666667</v>
      </c>
      <c r="X56" s="4" t="s">
        <v>725</v>
      </c>
      <c r="Y56" s="4" t="s">
        <v>726</v>
      </c>
      <c r="Z56" s="3" t="n">
        <v>24.7082204709909</v>
      </c>
      <c r="AA56" s="3" t="n">
        <v>0</v>
      </c>
      <c r="AB56" s="4" t="n">
        <v>86</v>
      </c>
      <c r="AC56" s="4" t="n">
        <v>100</v>
      </c>
      <c r="AD56" s="3" t="n">
        <v>0.476454293628809</v>
      </c>
      <c r="AE56" s="3" t="n">
        <v>0.86</v>
      </c>
      <c r="AG56" s="4" t="s">
        <v>727</v>
      </c>
      <c r="AN56" s="2" t="n">
        <v>93</v>
      </c>
      <c r="AO56" s="2" t="n">
        <v>125</v>
      </c>
      <c r="AP56" s="2" t="n">
        <v>143</v>
      </c>
      <c r="AQ56" s="2" t="n">
        <v>143</v>
      </c>
      <c r="AR56" s="2" t="n">
        <v>140</v>
      </c>
      <c r="AS56" s="2" t="n">
        <v>3</v>
      </c>
      <c r="AT56" s="2" t="n">
        <f aca="false">((AN56*15)+(AO56*30)+(AP56*30)+(AQ56*30)+(AR56*15))-(AN56*120)</f>
        <v>4665</v>
      </c>
      <c r="AU56" s="2" t="n">
        <f aca="false">((AN56*15)+(AO56*30)+(AP56*30)+(AQ56*30)+(AR56*15))</f>
        <v>15825</v>
      </c>
      <c r="AV56" s="2" t="n">
        <v>5.75</v>
      </c>
      <c r="BV56" s="2" t="n">
        <v>173</v>
      </c>
      <c r="BW56" s="2" t="n">
        <v>0</v>
      </c>
      <c r="BX56" s="2" t="n">
        <v>54</v>
      </c>
      <c r="BY56" s="2" t="n">
        <v>0</v>
      </c>
      <c r="BZ56" s="2" t="n">
        <v>101</v>
      </c>
      <c r="CA56" s="2" t="n">
        <v>0</v>
      </c>
      <c r="CB56" s="2" t="n">
        <v>18</v>
      </c>
      <c r="CC56" s="2" t="n">
        <v>92</v>
      </c>
      <c r="CD56" s="2" t="n">
        <v>0</v>
      </c>
      <c r="CE56" s="2" t="n">
        <v>0</v>
      </c>
      <c r="CF56" s="2" t="n">
        <v>44</v>
      </c>
      <c r="CG56" s="2" t="s">
        <v>728</v>
      </c>
      <c r="CH56" s="2" t="n">
        <v>152</v>
      </c>
      <c r="CI56" s="2" t="n">
        <v>97</v>
      </c>
      <c r="CJ56" s="2" t="n">
        <v>405</v>
      </c>
      <c r="CK56" s="2" t="s">
        <v>729</v>
      </c>
      <c r="CL56" s="2" t="n">
        <v>0.78</v>
      </c>
      <c r="CM56" s="2" t="n">
        <v>0.97</v>
      </c>
      <c r="CN56" s="6" t="n">
        <v>42471</v>
      </c>
      <c r="CO56" s="2" t="n">
        <v>140</v>
      </c>
      <c r="CP56" s="2" t="n">
        <v>100</v>
      </c>
      <c r="CQ56" s="2" t="n">
        <v>40</v>
      </c>
      <c r="CR56" s="3" t="n">
        <v>113.333333333333</v>
      </c>
      <c r="CS56" s="2" t="n">
        <v>77.9</v>
      </c>
      <c r="CT56" s="22" t="n">
        <v>23.9101909899402</v>
      </c>
      <c r="CU56" s="2" t="n">
        <v>85.5</v>
      </c>
      <c r="CV56" s="2" t="n">
        <v>97.7</v>
      </c>
      <c r="CW56" s="2" t="n">
        <v>88</v>
      </c>
      <c r="CX56" s="2" t="n">
        <v>0.473684210526316</v>
      </c>
      <c r="CY56" s="2" t="n">
        <v>0.875127942681679</v>
      </c>
      <c r="CZ56" s="2" t="n">
        <v>20</v>
      </c>
      <c r="DA56" s="2" t="n">
        <v>15.6</v>
      </c>
      <c r="DB56" s="2" t="n">
        <v>62.3</v>
      </c>
      <c r="DC56" s="2" t="n">
        <v>8</v>
      </c>
      <c r="DD56" s="2" t="n">
        <v>53.9</v>
      </c>
      <c r="DE56" s="2" t="n">
        <v>59.32</v>
      </c>
      <c r="DF56" s="2" t="n">
        <v>3.1</v>
      </c>
      <c r="DG56" s="2" t="n">
        <v>96</v>
      </c>
      <c r="DH56" s="2" t="n">
        <v>146</v>
      </c>
      <c r="DI56" s="2" t="n">
        <v>129</v>
      </c>
      <c r="DJ56" s="2" t="n">
        <v>179</v>
      </c>
      <c r="DK56" s="2" t="n">
        <v>96</v>
      </c>
      <c r="DL56" s="3" t="n">
        <v>1</v>
      </c>
      <c r="DM56" s="7" t="n">
        <v>1</v>
      </c>
      <c r="DN56" s="2" t="n">
        <f aca="false">((DG56*15)+(DH56*30)+(DI56*30)+(DJ56*30)+(DK56*15))-(DG56*120)</f>
        <v>4980</v>
      </c>
      <c r="DO56" s="2" t="n">
        <f aca="false">((DG56*15)+(DH56*30)+(DI56*30)+(DJ56*30)+(DK56*15))</f>
        <v>16500</v>
      </c>
      <c r="DP56" s="3" t="n">
        <f aca="false">10000/SQRT((DG56*DU56)*(AVERAGE(DG56:DK56)*AVERAGE(DU56:DY56)))</f>
        <v>12.7346151029301</v>
      </c>
      <c r="DQ56" s="3" t="n">
        <f aca="false">(DG56*DU56)/405</f>
        <v>0.547555555555556</v>
      </c>
      <c r="DR56" s="3" t="n">
        <f aca="false">1/(LOG(DU56)+LOG(DG56))</f>
        <v>0.42627868023757</v>
      </c>
      <c r="DS56" s="3" t="n">
        <f aca="false">(DV56-DU56)/(DH56-DG56)</f>
        <v>0.4738</v>
      </c>
      <c r="DT56" s="3" t="n">
        <f aca="false">(20*DU56)/((DG56/18)-3.5)</f>
        <v>25.2</v>
      </c>
      <c r="DU56" s="2" t="n">
        <v>2.31</v>
      </c>
      <c r="DV56" s="2" t="n">
        <v>26</v>
      </c>
      <c r="DW56" s="2" t="n">
        <v>31.2</v>
      </c>
      <c r="DX56" s="2" t="n">
        <v>34.5</v>
      </c>
      <c r="DY56" s="2" t="n">
        <v>13.6</v>
      </c>
      <c r="DZ56" s="2" t="n">
        <f aca="false">((DU56*15)+(DV56*30)+(DW56*30)+(DX56*30)+(DY56*15))-(DU56*120)</f>
        <v>2712.45</v>
      </c>
      <c r="EA56" s="2" t="n">
        <f aca="false">((DU56*15)+(DV56*30)+(DW56*30)+(DX56*30)+(DY56*15))</f>
        <v>2989.65</v>
      </c>
      <c r="EB56" s="2" t="n">
        <f aca="false">(1/DU56)</f>
        <v>0.432900432900433</v>
      </c>
      <c r="EC56" s="2" t="n">
        <f aca="false">(EA56/DO56)</f>
        <v>0.181190909090909</v>
      </c>
      <c r="ED56" s="2" t="n">
        <f aca="false">(DP56*EC56)</f>
        <v>2.30739648742272</v>
      </c>
      <c r="EE56" s="2" t="n">
        <f aca="false">(DS56*EB56)</f>
        <v>0.205108225108225</v>
      </c>
      <c r="EF56" s="2" t="n">
        <v>5.17</v>
      </c>
      <c r="EG56" s="2" t="n">
        <v>182</v>
      </c>
      <c r="EH56" s="2" t="n">
        <v>57</v>
      </c>
      <c r="EI56" s="2" t="n">
        <v>107</v>
      </c>
      <c r="EJ56" s="2" t="n">
        <v>18</v>
      </c>
      <c r="EK56" s="2" t="n">
        <v>88</v>
      </c>
      <c r="EL56" s="6" t="n">
        <v>42670</v>
      </c>
      <c r="EM56" s="2" t="n">
        <v>122</v>
      </c>
      <c r="EN56" s="2" t="n">
        <v>80</v>
      </c>
      <c r="EO56" s="2" t="n">
        <v>42</v>
      </c>
      <c r="EP56" s="3" t="n">
        <v>94</v>
      </c>
      <c r="EQ56" s="2" t="n">
        <v>80.1</v>
      </c>
      <c r="ER56" s="22" t="n">
        <v>24.5854467046754</v>
      </c>
      <c r="ES56" s="2" t="n">
        <v>84</v>
      </c>
      <c r="ET56" s="2" t="n">
        <v>100</v>
      </c>
      <c r="EU56" s="2" t="n">
        <v>88</v>
      </c>
      <c r="EV56" s="2" t="n">
        <v>0.465373961218837</v>
      </c>
      <c r="EW56" s="2" t="n">
        <v>0.84</v>
      </c>
      <c r="EX56" s="2" t="n">
        <v>21.4</v>
      </c>
      <c r="FC56" s="2" t="n">
        <v>104</v>
      </c>
      <c r="FD56" s="2" t="n">
        <v>178</v>
      </c>
      <c r="FE56" s="2" t="n">
        <v>144</v>
      </c>
      <c r="FF56" s="2" t="n">
        <v>135</v>
      </c>
      <c r="FG56" s="2" t="n">
        <v>113</v>
      </c>
      <c r="FH56" s="2" t="s">
        <v>723</v>
      </c>
      <c r="FI56" s="8" t="n">
        <v>1</v>
      </c>
      <c r="FJ56" s="2" t="n">
        <f aca="false">((FC56*15)+(FD56*30)+(FE56*30)+(FF56*30)+(FG56*15))-(FC56*120)</f>
        <v>4485</v>
      </c>
      <c r="FK56" s="2" t="n">
        <f aca="false">((FC56*15)+(FD56*30)+(FE56*30)+(FF56*30)+(FG56*15))</f>
        <v>16965</v>
      </c>
      <c r="FL56" s="2" t="n">
        <f aca="false">10000/SQRT((FC56*FQ56)*(AVERAGE(FC56:FG56)*AVERAGE(FQ56:FU56)))</f>
        <v>5.79206854019673</v>
      </c>
      <c r="FM56" s="2" t="n">
        <f aca="false">(FC56*FQ56)/405</f>
        <v>1.44572839506173</v>
      </c>
      <c r="FN56" s="2" t="n">
        <f aca="false">1/(LOG(FQ56)+LOG(FC56))</f>
        <v>0.361331497791156</v>
      </c>
      <c r="FO56" s="2" t="n">
        <f aca="false">(FR56-FQ56)/(FD56-FC56)</f>
        <v>0.58472972972973</v>
      </c>
      <c r="FP56" s="2" t="n">
        <f aca="false">(20*FQ56)/((FC56/18)-3.5)</f>
        <v>49.4341463414634</v>
      </c>
      <c r="FQ56" s="2" t="n">
        <v>5.63</v>
      </c>
      <c r="FR56" s="2" t="n">
        <v>48.9</v>
      </c>
      <c r="FS56" s="2" t="n">
        <v>53.1</v>
      </c>
      <c r="FT56" s="2" t="n">
        <v>50.6</v>
      </c>
      <c r="FU56" s="2" t="n">
        <v>30.6</v>
      </c>
      <c r="FV56" s="2" t="n">
        <f aca="false">((FQ56*15)+(FR56*30)+(FS56*30)+(FT56*30)+(FU56*15))-(FQ56*120)</f>
        <v>4445.85</v>
      </c>
      <c r="FW56" s="2" t="n">
        <f aca="false">((FQ56*15)+(FR56*30)+(FS56*30)+(FT56*30)+(FU56*15))</f>
        <v>5121.45</v>
      </c>
      <c r="FX56" s="2" t="n">
        <f aca="false">(1/FQ56)</f>
        <v>0.177619893428064</v>
      </c>
      <c r="FY56" s="2" t="n">
        <f aca="false">(FW56/FK56)</f>
        <v>0.301883289124668</v>
      </c>
      <c r="FZ56" s="2" t="n">
        <f aca="false">(FL56*FY56)</f>
        <v>1.74852870175011</v>
      </c>
      <c r="GA56" s="2" t="n">
        <f aca="false">(FO56*FX56)</f>
        <v>0.103859632278815</v>
      </c>
      <c r="GB56" s="2" t="n">
        <v>5.75</v>
      </c>
      <c r="GC56" s="2" t="n">
        <v>194</v>
      </c>
      <c r="GD56" s="2" t="n">
        <v>12</v>
      </c>
      <c r="GE56" s="2" t="n">
        <v>142</v>
      </c>
      <c r="HJ56" s="2" t="n">
        <v>0</v>
      </c>
      <c r="HK56" s="2" t="n">
        <v>0</v>
      </c>
      <c r="HL56" s="2" t="n">
        <v>0</v>
      </c>
      <c r="HM56" s="2" t="n">
        <v>0</v>
      </c>
      <c r="HN56" s="2" t="n">
        <v>28.3833885192871</v>
      </c>
      <c r="HO56" s="2" t="n">
        <v>318.214233398437</v>
      </c>
      <c r="HT56" s="2" t="n">
        <v>2082.65991210938</v>
      </c>
      <c r="HU56" s="2" t="n">
        <v>64.6600036621094</v>
      </c>
      <c r="HV56" s="2" t="n">
        <v>27.1499996185303</v>
      </c>
      <c r="HW56" s="2" t="n">
        <v>29.7800006866455</v>
      </c>
      <c r="HX56" s="2" t="n">
        <v>18.2800006866455</v>
      </c>
      <c r="HY56" s="2" t="n">
        <v>324.579986572266</v>
      </c>
      <c r="HZ56" s="2" t="n">
        <v>37.2099990844727</v>
      </c>
      <c r="IA56" s="2" t="n">
        <v>34</v>
      </c>
      <c r="IB56" s="2" t="n">
        <v>1.80999994277954</v>
      </c>
      <c r="IC56" s="2" t="n">
        <v>125.099998474121</v>
      </c>
      <c r="ID56" s="2" t="n">
        <v>1.37999999523163</v>
      </c>
      <c r="IE56" s="2" t="n">
        <v>22.1399993896484</v>
      </c>
      <c r="IF56" s="2" t="n">
        <v>8.0600004196167</v>
      </c>
      <c r="IG56" s="2" t="n">
        <v>30.7299995422363</v>
      </c>
      <c r="IH56" s="2" t="n">
        <v>29.7800006866455</v>
      </c>
      <c r="II56" s="2" t="n">
        <v>14.8900003433228</v>
      </c>
      <c r="IJ56" s="2" t="n">
        <v>9.13000011444092</v>
      </c>
      <c r="IK56" s="2" t="n">
        <v>17.9699993133545</v>
      </c>
      <c r="IL56" s="2" t="n">
        <v>6.34000015258789</v>
      </c>
      <c r="IM56" s="2" t="n">
        <v>4.44999980926514</v>
      </c>
      <c r="IN56" s="2" t="n">
        <v>1.28999996185303</v>
      </c>
      <c r="IO56" s="2" t="n">
        <v>684.179992675781</v>
      </c>
      <c r="IP56" s="2" t="n">
        <v>14.2799997329712</v>
      </c>
      <c r="IQ56" s="2" t="n">
        <v>0.689999997615814</v>
      </c>
      <c r="IR56" s="2" t="n">
        <v>342.149993896484</v>
      </c>
      <c r="IS56" s="2" t="n">
        <v>1358.14001464844</v>
      </c>
      <c r="IT56" s="2" t="n">
        <v>2806.330078125</v>
      </c>
      <c r="IU56" s="2" t="n">
        <v>1646.5</v>
      </c>
      <c r="IV56" s="2" t="n">
        <v>6.51000022888184</v>
      </c>
      <c r="IW56" s="2" t="n">
        <v>2.3199999332428</v>
      </c>
      <c r="IX56" s="2" t="n">
        <v>3.34999990463257</v>
      </c>
      <c r="IY56" s="2" t="n">
        <v>52.2200012207031</v>
      </c>
      <c r="IZ56" s="2" t="n">
        <v>234.720001220703</v>
      </c>
      <c r="JA56" s="2" t="n">
        <v>1.45000004768372</v>
      </c>
      <c r="JB56" s="2" t="n">
        <v>1.38999998569489</v>
      </c>
      <c r="JC56" s="2" t="n">
        <v>18.3600006103516</v>
      </c>
      <c r="JD56" s="2" t="n">
        <v>4.05000019073486</v>
      </c>
      <c r="JE56" s="2" t="n">
        <v>1.98000001907349</v>
      </c>
      <c r="JF56" s="2" t="n">
        <v>0.860000014305115</v>
      </c>
      <c r="JG56" s="2" t="n">
        <v>309.190002441406</v>
      </c>
      <c r="JH56" s="2" t="n">
        <v>2.46000003814697</v>
      </c>
      <c r="JI56" s="2" t="n">
        <v>50.1399993896484</v>
      </c>
      <c r="JJ56" s="2" t="n">
        <v>5241.2001953125</v>
      </c>
      <c r="JK56" s="2" t="n">
        <v>5958.08984375</v>
      </c>
      <c r="JL56" s="2" t="n">
        <v>110.599998474121</v>
      </c>
      <c r="JM56" s="2" t="n">
        <v>2660.36010742187</v>
      </c>
      <c r="JN56" s="2" t="n">
        <v>431.670013427734</v>
      </c>
      <c r="JO56" s="2" t="n">
        <v>3133.30004882812</v>
      </c>
      <c r="JP56" s="2" t="n">
        <v>718.419982910156</v>
      </c>
      <c r="JQ56" s="2" t="n">
        <v>269.910003662109</v>
      </c>
      <c r="JR56" s="2" t="n">
        <v>9.11999988555908</v>
      </c>
      <c r="JS56" s="2" t="n">
        <v>7.71000003814697</v>
      </c>
      <c r="JT56" s="2" t="n">
        <v>15.1899995803833</v>
      </c>
      <c r="JU56" s="2" t="n">
        <v>19.9699993133545</v>
      </c>
      <c r="JV56" s="2" t="n">
        <v>14.460000038147</v>
      </c>
      <c r="JW56" s="2" t="n">
        <v>273.920013427734</v>
      </c>
      <c r="JX56" s="2" t="n">
        <v>7.05999994277954</v>
      </c>
      <c r="JY56" s="2" t="n">
        <v>22.6399993896484</v>
      </c>
      <c r="JZ56" s="2" t="n">
        <v>47.3800010681152</v>
      </c>
      <c r="KA56" s="2" t="n">
        <v>42.2999992370606</v>
      </c>
      <c r="KB56" s="2" t="n">
        <v>0.0900000035762787</v>
      </c>
      <c r="KC56" s="2" t="n">
        <v>0.0399999991059303</v>
      </c>
      <c r="KD56" s="2" t="n">
        <v>0.0299999993294477</v>
      </c>
      <c r="KE56" s="2" t="n">
        <v>0.0700000002980232</v>
      </c>
      <c r="KF56" s="2" t="n">
        <v>0.109999999403954</v>
      </c>
      <c r="KG56" s="2" t="n">
        <v>0.0299999993294477</v>
      </c>
      <c r="KH56" s="2" t="n">
        <v>0.550000011920929</v>
      </c>
      <c r="KI56" s="2" t="n">
        <v>0.409999996423721</v>
      </c>
      <c r="KJ56" s="2" t="n">
        <v>8.17000007629395</v>
      </c>
      <c r="KK56" s="2" t="n">
        <v>4.61999988555908</v>
      </c>
      <c r="KL56" s="2" t="n">
        <v>2.83999991416931</v>
      </c>
      <c r="KM56" s="2" t="n">
        <v>1.50999999046326</v>
      </c>
      <c r="KN56" s="2" t="n">
        <v>1.01999998092651</v>
      </c>
      <c r="KO56" s="2" t="n">
        <v>0</v>
      </c>
      <c r="KP56" s="2" t="n">
        <v>16.4200000762939</v>
      </c>
      <c r="KQ56" s="2" t="n">
        <v>8.55000019073486</v>
      </c>
      <c r="KR56" s="2" t="n">
        <v>0.639999985694885</v>
      </c>
      <c r="KS56" s="2" t="n">
        <v>0.180000007152557</v>
      </c>
      <c r="KT56" s="2" t="n">
        <v>0.0199999995529652</v>
      </c>
      <c r="KU56" s="2" t="n">
        <v>10.4499998092651</v>
      </c>
      <c r="KV56" s="2" t="n">
        <v>5.61999988555908</v>
      </c>
      <c r="KW56" s="2" t="n">
        <v>0.0500000007450581</v>
      </c>
      <c r="KX56" s="2" t="n">
        <v>0.140000000596046</v>
      </c>
      <c r="KY56" s="2" t="n">
        <v>0.680000007152557</v>
      </c>
      <c r="KZ56" s="2" t="n">
        <v>0.540000021457672</v>
      </c>
      <c r="LA56" s="2" t="n">
        <v>0.0199999995529652</v>
      </c>
      <c r="LB56" s="2" t="n">
        <v>0.119999997317791</v>
      </c>
      <c r="LC56" s="2" t="n">
        <v>0.0799999982118607</v>
      </c>
      <c r="LD56" s="2" t="n">
        <v>0.0399999991059303</v>
      </c>
      <c r="LE56" s="2" t="n">
        <v>0.0500000007450581</v>
      </c>
      <c r="LF56" s="2" t="n">
        <v>0.00999999977648258</v>
      </c>
      <c r="LG56" s="2" t="n">
        <v>0.159999996423721</v>
      </c>
      <c r="LH56" s="2" t="n">
        <v>0.129999995231628</v>
      </c>
      <c r="LI56" s="2" t="n">
        <v>79.6289978027344</v>
      </c>
    </row>
    <row r="57" customFormat="false" ht="13.8" hidden="false" customHeight="false" outlineLevel="0" collapsed="false">
      <c r="A57" s="1" t="n">
        <v>30539</v>
      </c>
      <c r="B57" s="2" t="n">
        <v>1</v>
      </c>
      <c r="C57" s="2" t="n">
        <v>1</v>
      </c>
      <c r="D57" s="2" t="n">
        <v>56</v>
      </c>
      <c r="E57" s="21" t="n">
        <v>1</v>
      </c>
      <c r="F57" s="21" t="s">
        <v>1407</v>
      </c>
      <c r="G57" s="2" t="n">
        <v>1</v>
      </c>
      <c r="H57" s="2" t="n">
        <v>1</v>
      </c>
      <c r="I57" s="2" t="n">
        <v>1</v>
      </c>
      <c r="J57" s="2" t="n">
        <v>1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1</v>
      </c>
      <c r="Q57" s="2" t="n">
        <v>0</v>
      </c>
      <c r="R57" s="2" t="n">
        <v>1</v>
      </c>
      <c r="S57" s="2" t="n">
        <f aca="false">SUM(G57:R57)</f>
        <v>6</v>
      </c>
      <c r="T57" s="2" t="n">
        <v>110</v>
      </c>
      <c r="U57" s="2" t="n">
        <v>80</v>
      </c>
      <c r="V57" s="2" t="n">
        <f aca="false">T57-U57</f>
        <v>30</v>
      </c>
      <c r="W57" s="3" t="n">
        <f aca="false">U57+((T57-U57)/3)</f>
        <v>90</v>
      </c>
      <c r="X57" s="4" t="n">
        <v>87.8</v>
      </c>
      <c r="Y57" s="4" t="n">
        <v>171</v>
      </c>
      <c r="Z57" s="3" t="n">
        <v>30.0263328887521</v>
      </c>
      <c r="AA57" s="3" t="n">
        <v>2</v>
      </c>
      <c r="AB57" s="4" t="n">
        <v>98</v>
      </c>
      <c r="AC57" s="4" t="n">
        <v>107</v>
      </c>
      <c r="AD57" s="3" t="n">
        <v>0.573099415204678</v>
      </c>
      <c r="AE57" s="3" t="n">
        <v>0.91588785046729</v>
      </c>
      <c r="AG57" s="4" t="n">
        <v>27.9</v>
      </c>
      <c r="AN57" s="2" t="n">
        <v>95</v>
      </c>
      <c r="AO57" s="2" t="n">
        <v>116</v>
      </c>
      <c r="AP57" s="2" t="n">
        <v>195</v>
      </c>
      <c r="AQ57" s="2" t="n">
        <v>187</v>
      </c>
      <c r="AR57" s="2" t="n">
        <v>148</v>
      </c>
      <c r="AS57" s="2" t="n">
        <v>3</v>
      </c>
      <c r="AT57" s="2" t="n">
        <f aca="false">((AN57*15)+(AO57*30)+(AP57*30)+(AQ57*30)+(AR57*15))-(AN57*120)</f>
        <v>7185</v>
      </c>
      <c r="AU57" s="2" t="n">
        <f aca="false">((AN57*15)+(AO57*30)+(AP57*30)+(AQ57*30)+(AR57*15))</f>
        <v>18585</v>
      </c>
      <c r="AV57" s="2" t="n">
        <v>5.78</v>
      </c>
      <c r="BV57" s="2" t="n">
        <v>228</v>
      </c>
      <c r="BW57" s="2" t="n">
        <v>1</v>
      </c>
      <c r="BX57" s="2" t="n">
        <v>29</v>
      </c>
      <c r="BY57" s="2" t="n">
        <v>1</v>
      </c>
      <c r="BZ57" s="2" t="n">
        <v>148</v>
      </c>
      <c r="CA57" s="2" t="n">
        <v>1</v>
      </c>
      <c r="CB57" s="2" t="n">
        <v>51</v>
      </c>
      <c r="CC57" s="2" t="n">
        <v>253</v>
      </c>
      <c r="CD57" s="2" t="n">
        <v>1</v>
      </c>
      <c r="CE57" s="2" t="n">
        <v>5</v>
      </c>
      <c r="CF57" s="2" t="n">
        <v>53</v>
      </c>
      <c r="CG57" s="2" t="n">
        <v>-5.65</v>
      </c>
      <c r="CH57" s="2" t="n">
        <v>186</v>
      </c>
      <c r="CI57" s="2" t="n">
        <v>112</v>
      </c>
      <c r="CJ57" s="2" t="n">
        <v>421</v>
      </c>
      <c r="CK57" s="2" t="n">
        <v>1.15</v>
      </c>
      <c r="CN57" s="6" t="n">
        <v>42412</v>
      </c>
      <c r="CO57" s="2" t="n">
        <v>110</v>
      </c>
      <c r="CP57" s="2" t="n">
        <v>60</v>
      </c>
      <c r="CQ57" s="2" t="n">
        <v>50</v>
      </c>
      <c r="CR57" s="3" t="n">
        <v>76.6666666666667</v>
      </c>
      <c r="CS57" s="2" t="n">
        <v>80.6</v>
      </c>
      <c r="CT57" s="22" t="n">
        <v>27.5640367976471</v>
      </c>
      <c r="CU57" s="2" t="n">
        <v>94</v>
      </c>
      <c r="CV57" s="2" t="n">
        <v>105.5</v>
      </c>
      <c r="CW57" s="2" t="n">
        <v>96</v>
      </c>
      <c r="CX57" s="2" t="n">
        <v>0.549707602339181</v>
      </c>
      <c r="CY57" s="2" t="n">
        <v>0.890995260663507</v>
      </c>
      <c r="CZ57" s="2" t="n">
        <v>25.2</v>
      </c>
      <c r="DA57" s="2" t="n">
        <v>20.3</v>
      </c>
      <c r="DB57" s="2" t="n">
        <v>60.3</v>
      </c>
      <c r="DC57" s="2" t="n">
        <v>12</v>
      </c>
      <c r="DD57" s="2" t="n">
        <v>52</v>
      </c>
      <c r="DE57" s="2" t="n">
        <v>57.3</v>
      </c>
      <c r="DF57" s="2" t="n">
        <v>3</v>
      </c>
      <c r="DG57" s="2" t="n">
        <v>86</v>
      </c>
      <c r="DH57" s="2" t="n">
        <v>145</v>
      </c>
      <c r="DI57" s="2" t="n">
        <v>155</v>
      </c>
      <c r="DJ57" s="2" t="n">
        <v>169</v>
      </c>
      <c r="DK57" s="2" t="n">
        <v>52</v>
      </c>
      <c r="DL57" s="3" t="n">
        <v>1</v>
      </c>
      <c r="DM57" s="7" t="n">
        <v>1</v>
      </c>
      <c r="DN57" s="2" t="n">
        <f aca="false">((DG57*15)+(DH57*30)+(DI57*30)+(DJ57*30)+(DK57*15))-(DG57*120)</f>
        <v>5820</v>
      </c>
      <c r="DO57" s="2" t="n">
        <f aca="false">((DG57*15)+(DH57*30)+(DI57*30)+(DJ57*30)+(DK57*15))</f>
        <v>16140</v>
      </c>
      <c r="DP57" s="3" t="n">
        <f aca="false">10000/SQRT((DG57*DU57)*(AVERAGE(DG57:DK57)*AVERAGE(DU57:DY57)))</f>
        <v>5.450274496547</v>
      </c>
      <c r="DQ57" s="3" t="n">
        <f aca="false">(DG57*DU57)/405</f>
        <v>1.36750617283951</v>
      </c>
      <c r="DR57" s="3" t="n">
        <f aca="false">1/(LOG(DU57)+LOG(DG57))</f>
        <v>0.364513274067662</v>
      </c>
      <c r="DS57" s="3" t="n">
        <f aca="false">(DV57-DU57)/(DH57-DG57)</f>
        <v>0.507796610169492</v>
      </c>
      <c r="DT57" s="3" t="n">
        <f aca="false">(20*DU57)/((DG57/18)-3.5)</f>
        <v>100.8</v>
      </c>
      <c r="DU57" s="2" t="n">
        <v>6.44</v>
      </c>
      <c r="DV57" s="2" t="n">
        <v>36.4</v>
      </c>
      <c r="DW57" s="2" t="n">
        <v>76.3</v>
      </c>
      <c r="DX57" s="2" t="n">
        <v>88.2</v>
      </c>
      <c r="DY57" s="2" t="n">
        <v>43</v>
      </c>
      <c r="DZ57" s="2" t="n">
        <f aca="false">((DU57*15)+(DV57*30)+(DW57*30)+(DX57*30)+(DY57*15))-(DU57*120)</f>
        <v>5995.8</v>
      </c>
      <c r="EA57" s="2" t="n">
        <f aca="false">((DU57*15)+(DV57*30)+(DW57*30)+(DX57*30)+(DY57*15))</f>
        <v>6768.6</v>
      </c>
      <c r="EB57" s="2" t="n">
        <f aca="false">(1/DU57)</f>
        <v>0.15527950310559</v>
      </c>
      <c r="EC57" s="2" t="n">
        <f aca="false">(EA57/DO57)</f>
        <v>0.419368029739777</v>
      </c>
      <c r="ED57" s="2" t="n">
        <f aca="false">(DP57*EC57)</f>
        <v>2.28567087715787</v>
      </c>
      <c r="EE57" s="2" t="n">
        <f aca="false">(DS57*EB57)</f>
        <v>0.0788504053058217</v>
      </c>
      <c r="EF57" s="2" t="n">
        <v>5.09</v>
      </c>
      <c r="EG57" s="2" t="n">
        <v>216</v>
      </c>
      <c r="EH57" s="2" t="n">
        <v>39</v>
      </c>
      <c r="EI57" s="2" t="n">
        <v>139</v>
      </c>
      <c r="EJ57" s="2" t="n">
        <v>38</v>
      </c>
      <c r="EK57" s="2" t="n">
        <v>189</v>
      </c>
      <c r="EL57" s="6" t="n">
        <v>42594</v>
      </c>
      <c r="EM57" s="2" t="n">
        <v>118</v>
      </c>
      <c r="EN57" s="2" t="n">
        <v>82</v>
      </c>
      <c r="EO57" s="2" t="n">
        <v>36</v>
      </c>
      <c r="EP57" s="3" t="n">
        <v>94</v>
      </c>
      <c r="EQ57" s="2" t="n">
        <v>81.5</v>
      </c>
      <c r="ER57" s="22" t="n">
        <v>27.8718238090353</v>
      </c>
      <c r="ES57" s="2" t="n">
        <v>94.25</v>
      </c>
      <c r="ET57" s="2" t="n">
        <v>106.25</v>
      </c>
      <c r="EU57" s="2" t="n">
        <v>97.5</v>
      </c>
      <c r="EV57" s="2" t="n">
        <v>0.551169590643275</v>
      </c>
      <c r="EW57" s="2" t="n">
        <v>0.887058823529412</v>
      </c>
      <c r="EX57" s="2" t="n">
        <v>24.2</v>
      </c>
      <c r="EY57" s="2" t="n">
        <v>12</v>
      </c>
      <c r="EZ57" s="2" t="n">
        <v>52.6</v>
      </c>
      <c r="FA57" s="2" t="n">
        <v>58.7</v>
      </c>
      <c r="FB57" s="2" t="n">
        <v>3.1</v>
      </c>
      <c r="FC57" s="2" t="n">
        <v>81</v>
      </c>
      <c r="FD57" s="2" t="n">
        <v>138</v>
      </c>
      <c r="FE57" s="2" t="n">
        <v>180</v>
      </c>
      <c r="FF57" s="2" t="n">
        <v>136</v>
      </c>
      <c r="FG57" s="2" t="n">
        <v>111</v>
      </c>
      <c r="FH57" s="2" t="s">
        <v>722</v>
      </c>
      <c r="FI57" s="8" t="n">
        <v>1</v>
      </c>
      <c r="FJ57" s="2" t="n">
        <f aca="false">((FC57*15)+(FD57*30)+(FE57*30)+(FF57*30)+(FG57*15))-(FC57*120)</f>
        <v>6780</v>
      </c>
      <c r="FK57" s="2" t="n">
        <f aca="false">((FC57*15)+(FD57*30)+(FE57*30)+(FF57*30)+(FG57*15))</f>
        <v>16500</v>
      </c>
      <c r="GB57" s="2" t="n">
        <v>5.33</v>
      </c>
      <c r="GC57" s="2" t="n">
        <v>253</v>
      </c>
      <c r="GD57" s="2" t="n">
        <v>33</v>
      </c>
      <c r="GE57" s="2" t="n">
        <v>262</v>
      </c>
      <c r="GF57" s="9" t="n">
        <v>1953</v>
      </c>
      <c r="GG57" s="9" t="n">
        <v>55</v>
      </c>
      <c r="GH57" s="9" t="n">
        <v>65.3</v>
      </c>
      <c r="GI57" s="9" t="n">
        <v>14.4</v>
      </c>
      <c r="GJ57" s="9" t="n">
        <v>14.3</v>
      </c>
      <c r="GK57" s="9" t="n">
        <v>11.7</v>
      </c>
      <c r="GL57" s="9" t="n">
        <v>283</v>
      </c>
      <c r="GM57" s="9" t="n">
        <v>296.3</v>
      </c>
      <c r="GN57" s="9" t="n">
        <v>54.3</v>
      </c>
      <c r="GO57" s="9" t="n">
        <v>17.7</v>
      </c>
      <c r="GP57" s="9" t="n">
        <v>3295</v>
      </c>
      <c r="GQ57" s="9" t="n">
        <v>186</v>
      </c>
      <c r="GR57" s="9" t="n">
        <v>4.83</v>
      </c>
      <c r="GS57" s="9" t="n">
        <v>3.51</v>
      </c>
      <c r="GT57" s="9" t="n">
        <v>1.92</v>
      </c>
      <c r="GU57" s="9" t="n">
        <v>0.98</v>
      </c>
      <c r="GV57" s="9" t="n">
        <v>283.4</v>
      </c>
      <c r="GW57" s="9" t="n">
        <v>132.4</v>
      </c>
      <c r="GX57" s="9" t="n">
        <v>2.28</v>
      </c>
      <c r="GY57" s="9" t="n">
        <v>32.85</v>
      </c>
      <c r="GZ57" s="9" t="n">
        <v>2.51</v>
      </c>
      <c r="HA57" s="9" t="n">
        <v>903</v>
      </c>
      <c r="HB57" s="9" t="n">
        <v>44.07</v>
      </c>
      <c r="HC57" s="9" t="n">
        <v>1747</v>
      </c>
      <c r="HD57" s="9" t="n">
        <v>238</v>
      </c>
      <c r="HE57" s="9" t="n">
        <v>1224</v>
      </c>
      <c r="HF57" s="9" t="n">
        <v>945</v>
      </c>
      <c r="HG57" s="9" t="n">
        <v>15</v>
      </c>
      <c r="HH57" s="9" t="n">
        <v>4.7</v>
      </c>
      <c r="HI57" s="9" t="n">
        <v>0</v>
      </c>
      <c r="HJ57" s="2" t="n">
        <v>0</v>
      </c>
      <c r="HK57" s="2" t="n">
        <v>0</v>
      </c>
      <c r="HL57" s="2" t="n">
        <v>0</v>
      </c>
      <c r="HM57" s="2" t="n">
        <v>0</v>
      </c>
      <c r="HN57" s="2" t="n">
        <v>21.4599990844727</v>
      </c>
      <c r="HO57" s="2" t="n">
        <v>21.204761505127</v>
      </c>
      <c r="HT57" s="2" t="n">
        <v>738.909973144531</v>
      </c>
      <c r="HU57" s="2" t="n">
        <v>26.5400009155273</v>
      </c>
      <c r="HV57" s="2" t="n">
        <v>3.88000011444092</v>
      </c>
      <c r="HW57" s="2" t="n">
        <v>8.43000030517578</v>
      </c>
      <c r="HX57" s="2" t="n">
        <v>6.26000022888184</v>
      </c>
      <c r="HY57" s="2" t="n">
        <v>127.849998474121</v>
      </c>
      <c r="HZ57" s="2" t="n">
        <v>13.9799995422363</v>
      </c>
      <c r="IA57" s="2" t="n">
        <v>12.039999961853</v>
      </c>
      <c r="IB57" s="2" t="n">
        <v>2.40000009536743</v>
      </c>
      <c r="IC57" s="2" t="n">
        <v>39.8899993896484</v>
      </c>
      <c r="ID57" s="2" t="n">
        <v>1.01999998092651</v>
      </c>
      <c r="IE57" s="2" t="n">
        <v>6.5</v>
      </c>
      <c r="IF57" s="2" t="n">
        <v>3.39000010490417</v>
      </c>
      <c r="IG57" s="2" t="n">
        <v>21.0100002288818</v>
      </c>
      <c r="IH57" s="2" t="n">
        <v>16.8899993896484</v>
      </c>
      <c r="II57" s="2" t="n">
        <v>9.56999969482422</v>
      </c>
      <c r="IJ57" s="2" t="n">
        <v>3.73000001907349</v>
      </c>
      <c r="IK57" s="2" t="n">
        <v>8.31999969482422</v>
      </c>
      <c r="IL57" s="2" t="n">
        <v>5.03000020980835</v>
      </c>
      <c r="IM57" s="2" t="n">
        <v>2.38000011444092</v>
      </c>
      <c r="IN57" s="2" t="n">
        <v>0.550000011920929</v>
      </c>
      <c r="IO57" s="2" t="n">
        <v>424.480010986328</v>
      </c>
      <c r="IP57" s="2" t="n">
        <v>8.22000026702881</v>
      </c>
      <c r="IQ57" s="2" t="n">
        <v>0.0900000035762787</v>
      </c>
      <c r="IR57" s="2" t="n">
        <v>220.610000610352</v>
      </c>
      <c r="IS57" s="2" t="n">
        <v>398.910003662109</v>
      </c>
      <c r="IT57" s="2" t="n">
        <v>1434.18005371094</v>
      </c>
      <c r="IU57" s="2" t="n">
        <v>853.950012207031</v>
      </c>
      <c r="IV57" s="2" t="n">
        <v>3.23000001907349</v>
      </c>
      <c r="IW57" s="2" t="n">
        <v>0.629999995231628</v>
      </c>
      <c r="IX57" s="2" t="n">
        <v>2.50999999046326</v>
      </c>
      <c r="IY57" s="2" t="n">
        <v>24.7700004577637</v>
      </c>
      <c r="IZ57" s="2" t="n">
        <v>164.089996337891</v>
      </c>
      <c r="JA57" s="2" t="n">
        <v>0.730000019073486</v>
      </c>
      <c r="JB57" s="2" t="n">
        <v>0.610000014305115</v>
      </c>
      <c r="JC57" s="2" t="n">
        <v>6.65999984741211</v>
      </c>
      <c r="JD57" s="2" t="n">
        <v>1.61000001430511</v>
      </c>
      <c r="JE57" s="2" t="n">
        <v>0.579999983310699</v>
      </c>
      <c r="JF57" s="2" t="n">
        <v>0.0700000002980232</v>
      </c>
      <c r="JG57" s="2" t="n">
        <v>169.029998779297</v>
      </c>
      <c r="JH57" s="2" t="n">
        <v>0.939999997615814</v>
      </c>
      <c r="JI57" s="2" t="n">
        <v>12.1000003814697</v>
      </c>
      <c r="JJ57" s="2" t="n">
        <v>1821.67004394531</v>
      </c>
      <c r="JK57" s="2" t="n">
        <v>2615.830078125</v>
      </c>
      <c r="JL57" s="2" t="n">
        <v>17.4400005340576</v>
      </c>
      <c r="JM57" s="2" t="n">
        <v>441.730010986328</v>
      </c>
      <c r="JN57" s="2" t="n">
        <v>448.720001220703</v>
      </c>
      <c r="JO57" s="2" t="n">
        <v>1139.46997070313</v>
      </c>
      <c r="JP57" s="2" t="n">
        <v>124.120002746582</v>
      </c>
      <c r="JQ57" s="2" t="n">
        <v>41.1100006103516</v>
      </c>
      <c r="JR57" s="2" t="n">
        <v>3.05999994277954</v>
      </c>
      <c r="JS57" s="2" t="n">
        <v>2.60999989509583</v>
      </c>
      <c r="JT57" s="2" t="n">
        <v>4.30000019073486</v>
      </c>
      <c r="JU57" s="2" t="n">
        <v>6.48999977111816</v>
      </c>
      <c r="JV57" s="2" t="n">
        <v>3.15000009536743</v>
      </c>
      <c r="JW57" s="2" t="n">
        <v>23.0200004577637</v>
      </c>
      <c r="JX57" s="2" t="n">
        <v>0.209999993443489</v>
      </c>
      <c r="JY57" s="2" t="n">
        <v>0.0199999995529652</v>
      </c>
      <c r="JZ57" s="2" t="n">
        <v>15.7700004577637</v>
      </c>
      <c r="KA57" s="2" t="n">
        <v>13.3900003433228</v>
      </c>
      <c r="KB57" s="2" t="n">
        <v>0.0199999995529652</v>
      </c>
      <c r="KC57" s="2" t="n">
        <v>0.00999999977648258</v>
      </c>
      <c r="KD57" s="2" t="n">
        <v>0.00999999977648258</v>
      </c>
      <c r="KE57" s="2" t="n">
        <v>0.0199999995529652</v>
      </c>
      <c r="KF57" s="2" t="n">
        <v>0.0199999995529652</v>
      </c>
      <c r="KG57" s="2" t="n">
        <v>0.00999999977648258</v>
      </c>
      <c r="KH57" s="2" t="n">
        <v>0.119999997317791</v>
      </c>
      <c r="KI57" s="2" t="n">
        <v>0.159999996423721</v>
      </c>
      <c r="KJ57" s="2" t="n">
        <v>1.21000003814697</v>
      </c>
      <c r="KK57" s="2" t="n">
        <v>0.959999978542328</v>
      </c>
      <c r="KL57" s="2" t="n">
        <v>0.560000002384186</v>
      </c>
      <c r="KM57" s="2" t="n">
        <v>0.270000010728836</v>
      </c>
      <c r="KN57" s="2" t="n">
        <v>0.0900000035762787</v>
      </c>
      <c r="KO57" s="2" t="n">
        <v>0</v>
      </c>
      <c r="KP57" s="2" t="n">
        <v>3.6800000667572</v>
      </c>
      <c r="KQ57" s="2" t="n">
        <v>1.91999995708466</v>
      </c>
      <c r="KR57" s="2" t="n">
        <v>0.109999999403954</v>
      </c>
      <c r="KS57" s="2" t="n">
        <v>0.00999999977648258</v>
      </c>
      <c r="KT57" s="2" t="n">
        <v>0.00999999977648258</v>
      </c>
      <c r="KU57" s="2" t="n">
        <v>1.67999994754791</v>
      </c>
      <c r="KV57" s="2" t="n">
        <v>1.38999998569489</v>
      </c>
      <c r="KW57" s="2" t="n">
        <v>0.00999999977648258</v>
      </c>
      <c r="KX57" s="2" t="n">
        <v>0.0199999995529652</v>
      </c>
      <c r="KY57" s="2" t="n">
        <v>0.200000002980232</v>
      </c>
      <c r="KZ57" s="2" t="n">
        <v>0.189999997615814</v>
      </c>
      <c r="LA57" s="2" t="n">
        <v>0</v>
      </c>
      <c r="LB57" s="2" t="n">
        <v>0</v>
      </c>
      <c r="LC57" s="2" t="n">
        <v>0</v>
      </c>
      <c r="LD57" s="2" t="n">
        <v>0</v>
      </c>
      <c r="LE57" s="2" t="n">
        <v>0</v>
      </c>
      <c r="LF57" s="2" t="n">
        <v>0</v>
      </c>
      <c r="LG57" s="2" t="n">
        <v>0.00999999977648258</v>
      </c>
      <c r="LH57" s="2" t="n">
        <v>0.00999999977648258</v>
      </c>
      <c r="LI57" s="2" t="n">
        <v>168.174438476563</v>
      </c>
    </row>
    <row r="58" customFormat="false" ht="13.8" hidden="false" customHeight="false" outlineLevel="0" collapsed="false">
      <c r="A58" s="1" t="n">
        <v>30587</v>
      </c>
      <c r="B58" s="2" t="n">
        <v>1</v>
      </c>
      <c r="C58" s="2" t="n">
        <v>1</v>
      </c>
      <c r="D58" s="2" t="n">
        <v>49</v>
      </c>
      <c r="E58" s="21" t="s">
        <v>1407</v>
      </c>
      <c r="F58" s="21" t="s">
        <v>1407</v>
      </c>
      <c r="G58" s="2" t="n">
        <v>0</v>
      </c>
      <c r="H58" s="2" t="n">
        <v>1</v>
      </c>
      <c r="I58" s="2" t="n">
        <v>1</v>
      </c>
      <c r="J58" s="2" t="n">
        <v>1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1</v>
      </c>
      <c r="Q58" s="2" t="n">
        <v>0</v>
      </c>
      <c r="R58" s="2" t="n">
        <v>1</v>
      </c>
      <c r="S58" s="2" t="n">
        <f aca="false">SUM(G58:R58)</f>
        <v>5</v>
      </c>
      <c r="T58" s="2" t="n">
        <v>120</v>
      </c>
      <c r="U58" s="2" t="n">
        <v>80</v>
      </c>
      <c r="V58" s="2" t="n">
        <f aca="false">T58-U58</f>
        <v>40</v>
      </c>
      <c r="W58" s="3" t="n">
        <f aca="false">U58+((T58-U58)/3)</f>
        <v>93.3333333333333</v>
      </c>
      <c r="X58" s="4" t="n">
        <v>97.3</v>
      </c>
      <c r="Y58" s="4" t="n">
        <v>176</v>
      </c>
      <c r="Z58" s="3" t="n">
        <v>31.4114152892562</v>
      </c>
      <c r="AA58" s="3" t="n">
        <v>2</v>
      </c>
      <c r="AB58" s="4" t="n">
        <v>101</v>
      </c>
      <c r="AC58" s="4" t="n">
        <v>110</v>
      </c>
      <c r="AD58" s="3" t="n">
        <v>0.573863636363636</v>
      </c>
      <c r="AE58" s="3" t="n">
        <v>0.918181818181818</v>
      </c>
      <c r="AG58" s="4" t="n">
        <v>31.6</v>
      </c>
      <c r="AH58" s="4" t="n">
        <v>30.7</v>
      </c>
      <c r="AI58" s="4" t="n">
        <v>66.6</v>
      </c>
      <c r="AJ58" s="2" t="n">
        <v>15</v>
      </c>
      <c r="AK58" s="4" t="n">
        <v>48.6</v>
      </c>
      <c r="AL58" s="4" t="n">
        <v>63.3</v>
      </c>
      <c r="AM58" s="4" t="n">
        <v>3.3</v>
      </c>
      <c r="AN58" s="2" t="n">
        <v>100</v>
      </c>
      <c r="AO58" s="2" t="n">
        <v>147</v>
      </c>
      <c r="AP58" s="2" t="n">
        <v>179</v>
      </c>
      <c r="AQ58" s="2" t="n">
        <v>144</v>
      </c>
      <c r="AR58" s="2" t="n">
        <v>166</v>
      </c>
      <c r="AS58" s="2" t="n">
        <v>4</v>
      </c>
      <c r="AT58" s="2" t="n">
        <f aca="false">((AN58*15)+(AO58*30)+(AP58*30)+(AQ58*30)+(AR58*15))-(AN58*120)</f>
        <v>6090</v>
      </c>
      <c r="AU58" s="2" t="n">
        <f aca="false">((AN58*15)+(AO58*30)+(AP58*30)+(AQ58*30)+(AR58*15))</f>
        <v>18090</v>
      </c>
      <c r="AV58" s="2" t="n">
        <v>5.65</v>
      </c>
      <c r="AW58" s="5" t="n">
        <f aca="false">10000/SQRT((AN58*BC58)*(AVERAGE(AN58:AR58)*AVERAGE(BC58:BG58)))</f>
        <v>10.2895340745482</v>
      </c>
      <c r="AX58" s="3" t="n">
        <f aca="false">(AN58*BC58)/405</f>
        <v>0.585185185185185</v>
      </c>
      <c r="AY58" s="3" t="n">
        <v>0</v>
      </c>
      <c r="AZ58" s="3" t="n">
        <f aca="false">1/(LOG(BC58)+LOG(AN58))</f>
        <v>0.421097250864553</v>
      </c>
      <c r="BA58" s="3" t="n">
        <f aca="false">(BD58-BC58)/(AO58-AN58)</f>
        <v>0.875106382978724</v>
      </c>
      <c r="BB58" s="3" t="n">
        <f aca="false">(20*BC58)/((AN58/18)-3.5)</f>
        <v>23.0594594594595</v>
      </c>
      <c r="BC58" s="4" t="n">
        <v>2.37</v>
      </c>
      <c r="BD58" s="4" t="n">
        <v>43.5</v>
      </c>
      <c r="BE58" s="4" t="n">
        <v>30.9</v>
      </c>
      <c r="BF58" s="4" t="n">
        <v>34.6</v>
      </c>
      <c r="BG58" s="4" t="n">
        <v>24</v>
      </c>
      <c r="BH58" s="3" t="n">
        <f aca="false">((BC58*15)+(BD58*30)+(BE58*30)+(BF58*30)+(BG58*15))-(BC58*120)</f>
        <v>3381.15</v>
      </c>
      <c r="BI58" s="3" t="n">
        <f aca="false">((BC58*15)+(BD58*30)+(BE58*30)+(BF58*30)+(BG58*15))</f>
        <v>3665.55</v>
      </c>
      <c r="BJ58" s="3" t="n">
        <f aca="false">(1/BC58)</f>
        <v>0.421940928270042</v>
      </c>
      <c r="BK58" s="3" t="n">
        <f aca="false">(BI58/AU58)</f>
        <v>0.202628524046434</v>
      </c>
      <c r="BL58" s="3" t="n">
        <f aca="false">(AW58*BK58)</f>
        <v>2.08495310265119</v>
      </c>
      <c r="BM58" s="5" t="n">
        <f aca="false">(BA58*BJ58)</f>
        <v>0.369243199569082</v>
      </c>
      <c r="BV58" s="2" t="n">
        <v>149</v>
      </c>
      <c r="BW58" s="2" t="n">
        <v>0</v>
      </c>
      <c r="BX58" s="2" t="n">
        <v>48</v>
      </c>
      <c r="BY58" s="2" t="n">
        <v>0</v>
      </c>
      <c r="BZ58" s="2" t="n">
        <v>29</v>
      </c>
      <c r="CA58" s="2" t="n">
        <v>0</v>
      </c>
      <c r="CB58" s="2" t="n">
        <v>72</v>
      </c>
      <c r="CC58" s="2" t="n">
        <v>359</v>
      </c>
      <c r="CD58" s="2" t="n">
        <v>1</v>
      </c>
      <c r="CE58" s="2" t="n">
        <v>4</v>
      </c>
      <c r="CF58" s="2" t="n">
        <v>62</v>
      </c>
      <c r="CG58" s="2" t="n">
        <v>12.35</v>
      </c>
      <c r="CH58" s="2" t="n">
        <v>132</v>
      </c>
      <c r="CI58" s="2" t="n">
        <v>114</v>
      </c>
      <c r="CJ58" s="2" t="n">
        <v>396</v>
      </c>
      <c r="CK58" s="2" t="n">
        <v>2.31</v>
      </c>
      <c r="CL58" s="2" t="n">
        <v>0.5</v>
      </c>
      <c r="CM58" s="2" t="n">
        <v>1.63</v>
      </c>
      <c r="CN58" s="6" t="n">
        <v>42508</v>
      </c>
      <c r="CO58" s="2" t="n">
        <v>130</v>
      </c>
      <c r="CP58" s="2" t="n">
        <v>80</v>
      </c>
      <c r="CQ58" s="2" t="n">
        <v>50</v>
      </c>
      <c r="CR58" s="3" t="n">
        <v>96.6666666666667</v>
      </c>
      <c r="CS58" s="2" t="n">
        <v>97.4</v>
      </c>
      <c r="CT58" s="22" t="n">
        <v>31.4436983471074</v>
      </c>
      <c r="CU58" s="2" t="n">
        <v>104</v>
      </c>
      <c r="CV58" s="2" t="n">
        <v>108.5</v>
      </c>
      <c r="CW58" s="2" t="n">
        <v>107.8</v>
      </c>
      <c r="CX58" s="2" t="n">
        <v>0.590909090909091</v>
      </c>
      <c r="CY58" s="2" t="n">
        <v>0.95852534562212</v>
      </c>
      <c r="CZ58" s="2" t="n">
        <v>30.1</v>
      </c>
      <c r="DA58" s="2" t="n">
        <v>29.3</v>
      </c>
      <c r="DB58" s="2" t="n">
        <v>68.1</v>
      </c>
      <c r="DC58" s="2" t="n">
        <v>15</v>
      </c>
      <c r="DD58" s="2" t="n">
        <v>49.3</v>
      </c>
      <c r="DE58" s="2" t="n">
        <v>64.7</v>
      </c>
      <c r="DF58" s="2" t="n">
        <v>3.4</v>
      </c>
      <c r="DG58" s="2" t="n">
        <v>98</v>
      </c>
      <c r="DH58" s="2" t="n">
        <v>130</v>
      </c>
      <c r="DI58" s="2" t="n">
        <v>182</v>
      </c>
      <c r="DJ58" s="2" t="n">
        <v>181</v>
      </c>
      <c r="DK58" s="2" t="n">
        <v>119</v>
      </c>
      <c r="DL58" s="3" t="n">
        <v>1</v>
      </c>
      <c r="DM58" s="7" t="n">
        <v>1</v>
      </c>
      <c r="DN58" s="2" t="n">
        <f aca="false">((DG58*15)+(DH58*30)+(DI58*30)+(DJ58*30)+(DK58*15))-(DG58*120)</f>
        <v>6285</v>
      </c>
      <c r="DO58" s="2" t="n">
        <f aca="false">((DG58*15)+(DH58*30)+(DI58*30)+(DJ58*30)+(DK58*15))</f>
        <v>18045</v>
      </c>
      <c r="DP58" s="3" t="n">
        <f aca="false">10000/SQRT((DG58*DU58)*(AVERAGE(DG58:DK58)*AVERAGE(DU58:DY58)))</f>
        <v>3.26596874265308</v>
      </c>
      <c r="DQ58" s="3" t="n">
        <f aca="false">(DG58*DU58)/405</f>
        <v>2.24795061728395</v>
      </c>
      <c r="DR58" s="3" t="n">
        <f aca="false">1/(LOG(DU58)+LOG(DG58))</f>
        <v>0.337924397893172</v>
      </c>
      <c r="DS58" s="3" t="n">
        <f aca="false">(DV58-DU58)/(DH58-DG58)</f>
        <v>1.2628125</v>
      </c>
      <c r="DT58" s="3" t="n">
        <f aca="false">(20*DU58)/((DG58/18)-3.5)</f>
        <v>95.5542857142857</v>
      </c>
      <c r="DU58" s="2" t="n">
        <v>9.29</v>
      </c>
      <c r="DV58" s="2" t="n">
        <v>49.7</v>
      </c>
      <c r="DW58" s="2" t="n">
        <v>106</v>
      </c>
      <c r="DX58" s="2" t="n">
        <v>130</v>
      </c>
      <c r="DY58" s="2" t="n">
        <v>67.6</v>
      </c>
      <c r="DZ58" s="2" t="n">
        <f aca="false">((DU58*15)+(DV58*30)+(DW58*30)+(DX58*30)+(DY58*15))-(DU58*120)</f>
        <v>8609.55</v>
      </c>
      <c r="EA58" s="2" t="n">
        <f aca="false">((DU58*15)+(DV58*30)+(DW58*30)+(DX58*30)+(DY58*15))</f>
        <v>9724.35</v>
      </c>
      <c r="EB58" s="2" t="n">
        <f aca="false">(1/DU58)</f>
        <v>0.107642626480086</v>
      </c>
      <c r="EC58" s="2" t="n">
        <f aca="false">(EA58/DO58)</f>
        <v>0.538894430590191</v>
      </c>
      <c r="ED58" s="2" t="n">
        <f aca="false">(DP58*EC58)</f>
        <v>1.7600123658974</v>
      </c>
      <c r="EE58" s="2" t="n">
        <f aca="false">(DS58*EB58)</f>
        <v>0.135932454251884</v>
      </c>
      <c r="EF58" s="2" t="n">
        <v>5.39</v>
      </c>
      <c r="EG58" s="2" t="n">
        <v>165</v>
      </c>
      <c r="EH58" s="2" t="n">
        <v>80</v>
      </c>
      <c r="EI58" s="2" t="n">
        <v>79</v>
      </c>
      <c r="EJ58" s="2" t="n">
        <v>78</v>
      </c>
      <c r="EK58" s="2" t="n">
        <v>392</v>
      </c>
      <c r="EL58" s="6" t="n">
        <v>42710</v>
      </c>
      <c r="EM58" s="2" t="n">
        <v>134</v>
      </c>
      <c r="EN58" s="2" t="n">
        <v>94</v>
      </c>
      <c r="EO58" s="2" t="n">
        <v>40</v>
      </c>
      <c r="EP58" s="3" t="n">
        <v>107.333333333333</v>
      </c>
      <c r="EQ58" s="2" t="n">
        <v>96.5</v>
      </c>
      <c r="ER58" s="22" t="n">
        <v>31.1531508264463</v>
      </c>
      <c r="ES58" s="2" t="n">
        <v>100</v>
      </c>
      <c r="ET58" s="2" t="n">
        <v>106.5</v>
      </c>
      <c r="EU58" s="2" t="n">
        <v>104.5</v>
      </c>
      <c r="EV58" s="2" t="n">
        <v>0.568181818181818</v>
      </c>
      <c r="EW58" s="2" t="n">
        <v>0.938967136150235</v>
      </c>
      <c r="EX58" s="2" t="n">
        <v>35.9</v>
      </c>
      <c r="FC58" s="2" t="n">
        <v>94</v>
      </c>
      <c r="FD58" s="2" t="n">
        <v>151</v>
      </c>
      <c r="FE58" s="2" t="n">
        <v>143</v>
      </c>
      <c r="FF58" s="2" t="n">
        <v>152</v>
      </c>
      <c r="FG58" s="2" t="n">
        <v>103</v>
      </c>
      <c r="FH58" s="2" t="s">
        <v>722</v>
      </c>
      <c r="FI58" s="8" t="n">
        <v>1</v>
      </c>
      <c r="FJ58" s="2" t="n">
        <f aca="false">((FC58*15)+(FD58*30)+(FE58*30)+(FF58*30)+(FG58*15))-(FC58*120)</f>
        <v>5055</v>
      </c>
      <c r="FK58" s="2" t="n">
        <f aca="false">((FC58*15)+(FD58*30)+(FE58*30)+(FF58*30)+(FG58*15))</f>
        <v>16335</v>
      </c>
      <c r="FL58" s="2" t="n">
        <f aca="false">10000/SQRT((FC58*FQ58)*(AVERAGE(FC58:FG58)*AVERAGE(FQ58:FU58)))</f>
        <v>2.01372659232869</v>
      </c>
      <c r="FM58" s="2" t="n">
        <f aca="false">(FC58*FQ58)/405</f>
        <v>4.64197530864198</v>
      </c>
      <c r="FN58" s="2" t="n">
        <f aca="false">1/(LOG(FQ58)+LOG(FC58))</f>
        <v>0.30542204928357</v>
      </c>
      <c r="FO58" s="2" t="n">
        <f aca="false">(FR58-FQ58)/(FD58-FC58)</f>
        <v>2.19298245614035</v>
      </c>
      <c r="FP58" s="2" t="n">
        <f aca="false">(20*FQ58)/((FC58/18)-3.5)</f>
        <v>232.258064516129</v>
      </c>
      <c r="FQ58" s="2" t="n">
        <v>20</v>
      </c>
      <c r="FR58" s="2" t="n">
        <v>145</v>
      </c>
      <c r="FS58" s="2" t="n">
        <v>129</v>
      </c>
      <c r="FT58" s="2" t="n">
        <v>153</v>
      </c>
      <c r="FU58" s="2" t="n">
        <v>63</v>
      </c>
      <c r="FV58" s="2" t="n">
        <f aca="false">((FQ58*15)+(FR58*30)+(FS58*30)+(FT58*30)+(FU58*15))-(FQ58*120)</f>
        <v>11655</v>
      </c>
      <c r="FW58" s="2" t="n">
        <f aca="false">((FQ58*15)+(FR58*30)+(FS58*30)+(FT58*30)+(FU58*15))</f>
        <v>14055</v>
      </c>
      <c r="FX58" s="2" t="n">
        <f aca="false">(1/FQ58)</f>
        <v>0.05</v>
      </c>
      <c r="FY58" s="2" t="n">
        <f aca="false">(FW58/FK58)</f>
        <v>0.860422405876951</v>
      </c>
      <c r="FZ58" s="2" t="n">
        <f aca="false">(FL58*FY58)</f>
        <v>1.73265547934984</v>
      </c>
      <c r="GA58" s="2" t="n">
        <f aca="false">(FO58*FX58)</f>
        <v>0.109649122807018</v>
      </c>
      <c r="GB58" s="2" t="n">
        <v>5.5</v>
      </c>
      <c r="GC58" s="2" t="n">
        <v>189</v>
      </c>
      <c r="GD58" s="2" t="n">
        <v>29</v>
      </c>
      <c r="GE58" s="2" t="n">
        <v>905</v>
      </c>
      <c r="HJ58" s="2" t="n">
        <v>9</v>
      </c>
      <c r="HK58" s="2" t="n">
        <v>9</v>
      </c>
      <c r="HL58" s="2" t="n">
        <v>0</v>
      </c>
      <c r="HM58" s="2" t="n">
        <v>0</v>
      </c>
      <c r="HN58" s="2" t="n">
        <v>69.1082534790039</v>
      </c>
      <c r="HO58" s="2" t="n">
        <v>4193.98193359375</v>
      </c>
      <c r="HP58" s="2" t="n">
        <v>0.04</v>
      </c>
      <c r="HQ58" s="2" t="n">
        <v>1</v>
      </c>
      <c r="HR58" s="2" t="n">
        <v>2</v>
      </c>
      <c r="HT58" s="2" t="n">
        <v>3464.10009765625</v>
      </c>
      <c r="HU58" s="2" t="n">
        <v>112.519996643066</v>
      </c>
      <c r="HV58" s="2" t="n">
        <v>54.560001373291</v>
      </c>
      <c r="HW58" s="2" t="n">
        <v>60.189998626709</v>
      </c>
      <c r="HX58" s="2" t="n">
        <v>33.7000007629395</v>
      </c>
      <c r="HY58" s="2" t="n">
        <v>535.359985351563</v>
      </c>
      <c r="HZ58" s="2" t="n">
        <v>71.0100021362305</v>
      </c>
      <c r="IA58" s="2" t="n">
        <v>21.7999992370605</v>
      </c>
      <c r="IB58" s="2" t="n">
        <v>57.3400001525879</v>
      </c>
      <c r="IC58" s="2" t="n">
        <v>175.070007324219</v>
      </c>
      <c r="ID58" s="2" t="n">
        <v>3.36999988555908</v>
      </c>
      <c r="IE58" s="2" t="n">
        <v>22.4300003051758</v>
      </c>
      <c r="IF58" s="2" t="n">
        <v>7.26999998092651</v>
      </c>
      <c r="IG58" s="2" t="n">
        <v>35.2000007629395</v>
      </c>
      <c r="IH58" s="2" t="n">
        <v>29.1800003051758</v>
      </c>
      <c r="II58" s="2" t="n">
        <v>16.6900005340576</v>
      </c>
      <c r="IJ58" s="2" t="n">
        <v>10.1899995803833</v>
      </c>
      <c r="IK58" s="2" t="n">
        <v>23.9099998474121</v>
      </c>
      <c r="IL58" s="2" t="n">
        <v>12.7700004577637</v>
      </c>
      <c r="IM58" s="2" t="n">
        <v>5.23000001907349</v>
      </c>
      <c r="IN58" s="2" t="n">
        <v>1.55999994277954</v>
      </c>
      <c r="IO58" s="2" t="n">
        <v>2105.80004882812</v>
      </c>
      <c r="IP58" s="2" t="n">
        <v>19.3299999237061</v>
      </c>
      <c r="IQ58" s="2" t="n">
        <v>0.600000023841858</v>
      </c>
      <c r="IR58" s="2" t="n">
        <v>550.080017089844</v>
      </c>
      <c r="IS58" s="2" t="n">
        <v>2434.51000976563</v>
      </c>
      <c r="IT58" s="2" t="n">
        <v>4467.0498046875</v>
      </c>
      <c r="IU58" s="2" t="n">
        <v>3120.46997070312</v>
      </c>
      <c r="IV58" s="2" t="n">
        <v>12.1499996185303</v>
      </c>
      <c r="IW58" s="2" t="n">
        <v>2.58999991416931</v>
      </c>
      <c r="IX58" s="2" t="n">
        <v>3.34999990463257</v>
      </c>
      <c r="IY58" s="2" t="n">
        <v>73.8099975585938</v>
      </c>
      <c r="IZ58" s="2" t="n">
        <v>150.289993286133</v>
      </c>
      <c r="JA58" s="2" t="n">
        <v>2.57999992370605</v>
      </c>
      <c r="JB58" s="2" t="n">
        <v>3.48000001907349</v>
      </c>
      <c r="JC58" s="2" t="n">
        <v>20.3999996185303</v>
      </c>
      <c r="JD58" s="2" t="n">
        <v>7.75</v>
      </c>
      <c r="JE58" s="2" t="n">
        <v>2.22000002861023</v>
      </c>
      <c r="JF58" s="2" t="n">
        <v>0.230000004172325</v>
      </c>
      <c r="JG58" s="2" t="n">
        <v>388.450012207031</v>
      </c>
      <c r="JH58" s="2" t="n">
        <v>6.23000001907349</v>
      </c>
      <c r="JI58" s="2" t="n">
        <v>108.290000915527</v>
      </c>
      <c r="JJ58" s="2" t="n">
        <v>6267.18017578125</v>
      </c>
      <c r="JK58" s="2" t="n">
        <v>3405.5</v>
      </c>
      <c r="JL58" s="2" t="n">
        <v>44.0900001525879</v>
      </c>
      <c r="JM58" s="2" t="n">
        <v>1896.68005371094</v>
      </c>
      <c r="JN58" s="2" t="n">
        <v>77.5199966430664</v>
      </c>
      <c r="JO58" s="2" t="n">
        <v>3639.72998046875</v>
      </c>
      <c r="JP58" s="2" t="n">
        <v>2655.81005859375</v>
      </c>
      <c r="JQ58" s="2" t="n">
        <v>535.27001953125</v>
      </c>
      <c r="JR58" s="2" t="n">
        <v>10.7399997711182</v>
      </c>
      <c r="JS58" s="2" t="n">
        <v>7</v>
      </c>
      <c r="JT58" s="2" t="n">
        <v>40.7000007629395</v>
      </c>
      <c r="JU58" s="2" t="n">
        <v>33.060001373291</v>
      </c>
      <c r="JV58" s="2" t="n">
        <v>15.4099998474121</v>
      </c>
      <c r="JW58" s="2" t="n">
        <v>431.630004882813</v>
      </c>
      <c r="JX58" s="2" t="n">
        <v>0</v>
      </c>
      <c r="JY58" s="2" t="n">
        <v>127.889999389648</v>
      </c>
      <c r="JZ58" s="2" t="n">
        <v>95.2699966430664</v>
      </c>
      <c r="KA58" s="2" t="n">
        <v>71.9899978637695</v>
      </c>
      <c r="KB58" s="2" t="n">
        <v>0.879999995231628</v>
      </c>
      <c r="KC58" s="2" t="n">
        <v>0.519999980926514</v>
      </c>
      <c r="KD58" s="2" t="n">
        <v>0.300000011920929</v>
      </c>
      <c r="KE58" s="2" t="n">
        <v>0.920000016689301</v>
      </c>
      <c r="KF58" s="2" t="n">
        <v>1.71000003814697</v>
      </c>
      <c r="KG58" s="2" t="n">
        <v>0.540000021457672</v>
      </c>
      <c r="KH58" s="2" t="n">
        <v>3.36999988555908</v>
      </c>
      <c r="KI58" s="2" t="n">
        <v>3.44000005722046</v>
      </c>
      <c r="KJ58" s="2" t="n">
        <v>20.1900005340576</v>
      </c>
      <c r="KK58" s="2" t="n">
        <v>12.4200000762939</v>
      </c>
      <c r="KL58" s="2" t="n">
        <v>13.0100002288818</v>
      </c>
      <c r="KM58" s="2" t="n">
        <v>4.07999992370606</v>
      </c>
      <c r="KN58" s="2" t="n">
        <v>1.45000004768372</v>
      </c>
      <c r="KO58" s="2" t="n">
        <v>0.129999995231628</v>
      </c>
      <c r="KP58" s="2" t="n">
        <v>29.3500003814697</v>
      </c>
      <c r="KQ58" s="2" t="n">
        <v>11.2600002288818</v>
      </c>
      <c r="KR58" s="2" t="n">
        <v>1.50999999046326</v>
      </c>
      <c r="KS58" s="2" t="n">
        <v>0.150000005960464</v>
      </c>
      <c r="KT58" s="2" t="n">
        <v>0.0399999991059303</v>
      </c>
      <c r="KU58" s="2" t="n">
        <v>10.2600002288818</v>
      </c>
      <c r="KV58" s="2" t="n">
        <v>6.23000001907349</v>
      </c>
      <c r="KW58" s="2" t="n">
        <v>0.170000001788139</v>
      </c>
      <c r="KX58" s="2" t="n">
        <v>0.230000004172325</v>
      </c>
      <c r="KY58" s="2" t="n">
        <v>1.03999996185303</v>
      </c>
      <c r="KZ58" s="2" t="n">
        <v>0.730000019073486</v>
      </c>
      <c r="LA58" s="2" t="n">
        <v>0</v>
      </c>
      <c r="LB58" s="2" t="n">
        <v>0.109999999403954</v>
      </c>
      <c r="LC58" s="2" t="n">
        <v>0.0599999986588955</v>
      </c>
      <c r="LD58" s="2" t="n">
        <v>0</v>
      </c>
      <c r="LE58" s="2" t="n">
        <v>0</v>
      </c>
      <c r="LF58" s="2" t="n">
        <v>0.00999999977648258</v>
      </c>
      <c r="LG58" s="2" t="n">
        <v>0.0399999991059303</v>
      </c>
      <c r="LH58" s="2" t="n">
        <v>0.00999999977648258</v>
      </c>
      <c r="LI58" s="2" t="n">
        <v>143.301162719727</v>
      </c>
    </row>
    <row r="59" customFormat="false" ht="13.8" hidden="false" customHeight="false" outlineLevel="0" collapsed="false">
      <c r="A59" s="1" t="n">
        <v>30114</v>
      </c>
      <c r="B59" s="2" t="n">
        <v>1</v>
      </c>
      <c r="C59" s="2" t="n">
        <v>2</v>
      </c>
      <c r="D59" s="2" t="n">
        <v>52</v>
      </c>
      <c r="E59" s="21" t="s">
        <v>1407</v>
      </c>
      <c r="F59" s="21" t="s">
        <v>1407</v>
      </c>
      <c r="G59" s="2" t="n">
        <v>1</v>
      </c>
      <c r="H59" s="2" t="n">
        <v>1</v>
      </c>
      <c r="I59" s="2" t="n">
        <v>1</v>
      </c>
      <c r="J59" s="2" t="n">
        <v>1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1</v>
      </c>
      <c r="S59" s="2" t="n">
        <f aca="false">SUM(G59:R59)</f>
        <v>5</v>
      </c>
      <c r="T59" s="2" t="n">
        <v>100</v>
      </c>
      <c r="U59" s="2" t="n">
        <v>70</v>
      </c>
      <c r="V59" s="2" t="n">
        <f aca="false">T59-U59</f>
        <v>30</v>
      </c>
      <c r="W59" s="3" t="n">
        <f aca="false">U59+((T59-U59)/3)</f>
        <v>80</v>
      </c>
      <c r="X59" s="4" t="n">
        <v>55.4</v>
      </c>
      <c r="Y59" s="4" t="n">
        <v>161.5</v>
      </c>
      <c r="Z59" s="3" t="n">
        <v>21.2404988066597</v>
      </c>
      <c r="AA59" s="3" t="n">
        <v>0</v>
      </c>
      <c r="AB59" s="4" t="n">
        <v>93</v>
      </c>
      <c r="AC59" s="4" t="n">
        <v>71.5</v>
      </c>
      <c r="AD59" s="3" t="n">
        <v>0.575851393188855</v>
      </c>
      <c r="AE59" s="3" t="n">
        <v>1.3006993006993</v>
      </c>
      <c r="AG59" s="4" t="n">
        <v>23.6</v>
      </c>
      <c r="AH59" s="4" t="n">
        <v>13.1</v>
      </c>
      <c r="AI59" s="4" t="n">
        <v>42.3</v>
      </c>
      <c r="AJ59" s="2" t="n">
        <v>4</v>
      </c>
      <c r="AK59" s="4" t="n">
        <v>52.3</v>
      </c>
      <c r="AL59" s="4" t="n">
        <v>40.1</v>
      </c>
      <c r="AM59" s="4" t="n">
        <v>2.2</v>
      </c>
      <c r="AN59" s="2" t="n">
        <v>102</v>
      </c>
      <c r="AO59" s="2" t="n">
        <v>108</v>
      </c>
      <c r="AP59" s="2" t="n">
        <v>109</v>
      </c>
      <c r="AQ59" s="2" t="n">
        <v>107</v>
      </c>
      <c r="AR59" s="2" t="n">
        <v>139</v>
      </c>
      <c r="AS59" s="2" t="n">
        <v>2</v>
      </c>
      <c r="AT59" s="2" t="n">
        <f aca="false">((AN59*15)+(AO59*30)+(AP59*30)+(AQ59*30)+(AR59*15))-(AN59*120)</f>
        <v>1095</v>
      </c>
      <c r="AU59" s="2" t="n">
        <f aca="false">((AN59*15)+(AO59*30)+(AP59*30)+(AQ59*30)+(AR59*15))</f>
        <v>13335</v>
      </c>
      <c r="AW59" s="5" t="n">
        <f aca="false">10000/SQRT((AN59*BC59)*(AVERAGE(AN59:AR59)*AVERAGE(BC59:BG59)))</f>
        <v>8.76405546184803</v>
      </c>
      <c r="AX59" s="3" t="n">
        <f aca="false">(AN59*BC59)/405</f>
        <v>1.17866666666667</v>
      </c>
      <c r="AY59" s="3" t="n">
        <v>0</v>
      </c>
      <c r="AZ59" s="3" t="n">
        <f aca="false">1/(LOG(BC59)+LOG(AN59))</f>
        <v>0.373295064639337</v>
      </c>
      <c r="BA59" s="3" t="n">
        <f aca="false">(BD59-BC59)/(AO59-AN59)</f>
        <v>3.25333333333333</v>
      </c>
      <c r="BB59" s="3" t="n">
        <f aca="false">(20*BC59)/((AN59/18)-3.5)</f>
        <v>43.2</v>
      </c>
      <c r="BC59" s="2" t="n">
        <v>4.68</v>
      </c>
      <c r="BD59" s="2" t="n">
        <v>24.2</v>
      </c>
      <c r="BE59" s="2" t="n">
        <v>33.6</v>
      </c>
      <c r="BF59" s="2" t="n">
        <v>24.6</v>
      </c>
      <c r="BG59" s="2" t="n">
        <v>33.6</v>
      </c>
      <c r="BH59" s="3" t="n">
        <f aca="false">((BC59*15)+(BD59*30)+(BE59*30)+(BF59*30)+(BG59*15))-(BC59*120)</f>
        <v>2484.6</v>
      </c>
      <c r="BI59" s="3" t="n">
        <f aca="false">((BC59*15)+(BD59*30)+(BE59*30)+(BF59*30)+(BG59*15))</f>
        <v>3046.2</v>
      </c>
      <c r="BJ59" s="3" t="n">
        <f aca="false">(1/BC59)</f>
        <v>0.213675213675214</v>
      </c>
      <c r="BK59" s="3" t="n">
        <f aca="false">(BI59/AU59)</f>
        <v>0.228436445444319</v>
      </c>
      <c r="BL59" s="3" t="n">
        <f aca="false">(AW59*BK59)</f>
        <v>2.00202967738144</v>
      </c>
      <c r="BM59" s="5" t="n">
        <f aca="false">(BA59*BJ59)</f>
        <v>0.695156695156695</v>
      </c>
      <c r="BV59" s="2" t="n">
        <v>257</v>
      </c>
      <c r="BW59" s="2" t="n">
        <v>1</v>
      </c>
      <c r="BX59" s="2" t="n">
        <v>74</v>
      </c>
      <c r="BY59" s="2" t="n">
        <v>0</v>
      </c>
      <c r="BZ59" s="2" t="n">
        <v>152</v>
      </c>
      <c r="CA59" s="2" t="n">
        <v>1</v>
      </c>
      <c r="CB59" s="2" t="n">
        <v>31</v>
      </c>
      <c r="CC59" s="2" t="n">
        <v>153</v>
      </c>
      <c r="CD59" s="2" t="n">
        <v>1</v>
      </c>
      <c r="CE59" s="2" t="n">
        <v>1</v>
      </c>
      <c r="CF59" s="2" t="n">
        <v>56</v>
      </c>
      <c r="CG59" s="2" t="n">
        <v>38.35</v>
      </c>
      <c r="CH59" s="2" t="n">
        <v>147</v>
      </c>
      <c r="CI59" s="2" t="n">
        <v>85</v>
      </c>
      <c r="CJ59" s="2" t="n">
        <v>426</v>
      </c>
      <c r="CK59" s="2" t="n">
        <v>1.81</v>
      </c>
      <c r="CL59" s="2" t="n">
        <v>0.5</v>
      </c>
      <c r="CM59" s="2" t="n">
        <v>1.4</v>
      </c>
      <c r="CN59" s="6" t="n">
        <v>42228</v>
      </c>
      <c r="CO59" s="2" t="n">
        <v>100</v>
      </c>
      <c r="CP59" s="2" t="n">
        <v>70</v>
      </c>
      <c r="CQ59" s="2" t="n">
        <v>30</v>
      </c>
      <c r="CR59" s="3" t="n">
        <v>80</v>
      </c>
      <c r="CS59" s="2" t="n">
        <v>52.9</v>
      </c>
      <c r="CT59" s="22" t="n">
        <v>20.2819925428213</v>
      </c>
      <c r="CU59" s="2" t="n">
        <v>69</v>
      </c>
      <c r="CV59" s="2" t="n">
        <v>92</v>
      </c>
      <c r="CX59" s="2" t="n">
        <v>0.427244582043344</v>
      </c>
      <c r="CY59" s="2" t="n">
        <v>0.75</v>
      </c>
      <c r="CZ59" s="2" t="n">
        <v>25.4</v>
      </c>
      <c r="DG59" s="2" t="n">
        <v>90</v>
      </c>
      <c r="DH59" s="2" t="n">
        <v>120</v>
      </c>
      <c r="DI59" s="2" t="n">
        <v>99</v>
      </c>
      <c r="DJ59" s="2" t="n">
        <v>106</v>
      </c>
      <c r="DK59" s="2" t="n">
        <v>91</v>
      </c>
      <c r="DL59" s="3" t="n">
        <v>1</v>
      </c>
      <c r="DM59" s="7" t="n">
        <v>1</v>
      </c>
      <c r="DN59" s="2" t="n">
        <f aca="false">((DG59*15)+(DH59*30)+(DI59*30)+(DJ59*30)+(DK59*15))-(DG59*120)</f>
        <v>1665</v>
      </c>
      <c r="DO59" s="2" t="n">
        <f aca="false">((DG59*15)+(DH59*30)+(DI59*30)+(DJ59*30)+(DK59*15))</f>
        <v>12465</v>
      </c>
      <c r="DP59" s="3" t="n">
        <f aca="false">10000/SQRT((DG59*DU59)*(AVERAGE(DG59:DK59)*AVERAGE(DU59:DY59)))</f>
        <v>13.6135260741392</v>
      </c>
      <c r="DQ59" s="3" t="n">
        <f aca="false">(DG59*DU59)/405</f>
        <v>0.668888888888889</v>
      </c>
      <c r="DR59" s="3" t="n">
        <f aca="false">1/(LOG(DU59)+LOG(DG59))</f>
        <v>0.411047475544167</v>
      </c>
      <c r="DS59" s="3" t="n">
        <f aca="false">(DV59-DU59)/(DH59-DG59)</f>
        <v>0.566333333333333</v>
      </c>
      <c r="DT59" s="3" t="n">
        <f aca="false">(20*DU59)/((DG59/18)-3.5)</f>
        <v>40.1333333333333</v>
      </c>
      <c r="DU59" s="2" t="n">
        <v>3.01</v>
      </c>
      <c r="DV59" s="2" t="n">
        <v>20</v>
      </c>
      <c r="DW59" s="2" t="n">
        <v>44.9</v>
      </c>
      <c r="DX59" s="2" t="n">
        <v>17.4</v>
      </c>
      <c r="DY59" s="2" t="n">
        <v>13.1</v>
      </c>
      <c r="DZ59" s="2" t="n">
        <f aca="false">((DU59*15)+(DV59*30)+(DW59*30)+(DX59*30)+(DY59*15))-(DU59*120)</f>
        <v>2349.45</v>
      </c>
      <c r="EA59" s="2" t="n">
        <f aca="false">((DU59*15)+(DV59*30)+(DW59*30)+(DX59*30)+(DY59*15))</f>
        <v>2710.65</v>
      </c>
      <c r="EB59" s="2" t="n">
        <f aca="false">(1/DU59)</f>
        <v>0.332225913621262</v>
      </c>
      <c r="EC59" s="2" t="n">
        <f aca="false">(EA59/DO59)</f>
        <v>0.217460890493381</v>
      </c>
      <c r="ED59" s="2" t="n">
        <f aca="false">(DP59*EC59)</f>
        <v>2.96040950283717</v>
      </c>
      <c r="EE59" s="2" t="n">
        <f aca="false">(DS59*EB59)</f>
        <v>0.188150609080842</v>
      </c>
      <c r="EF59" s="2" t="n">
        <v>5.81</v>
      </c>
      <c r="EG59" s="2" t="n">
        <v>189</v>
      </c>
      <c r="EH59" s="2" t="n">
        <v>67</v>
      </c>
      <c r="EI59" s="2" t="n">
        <v>103</v>
      </c>
      <c r="EJ59" s="2" t="n">
        <v>19</v>
      </c>
      <c r="EK59" s="2" t="n">
        <v>93</v>
      </c>
      <c r="EL59" s="6" t="n">
        <v>42430</v>
      </c>
      <c r="EM59" s="2" t="n">
        <v>110</v>
      </c>
      <c r="EN59" s="2" t="n">
        <v>70</v>
      </c>
      <c r="EO59" s="2" t="n">
        <v>40</v>
      </c>
      <c r="EP59" s="3" t="n">
        <v>83.3333333333333</v>
      </c>
      <c r="EQ59" s="2" t="n">
        <v>53.4</v>
      </c>
      <c r="ER59" s="22" t="n">
        <v>20.473693795589</v>
      </c>
      <c r="ES59" s="2" t="n">
        <v>71.5</v>
      </c>
      <c r="ET59" s="2" t="n">
        <v>92.5</v>
      </c>
      <c r="EU59" s="2" t="n">
        <v>78</v>
      </c>
      <c r="EV59" s="2" t="n">
        <v>0.442724458204334</v>
      </c>
      <c r="EW59" s="2" t="n">
        <v>0.772972972972973</v>
      </c>
      <c r="EX59" s="2" t="n">
        <v>28.3</v>
      </c>
      <c r="EY59" s="2" t="n">
        <v>5</v>
      </c>
      <c r="EZ59" s="2" t="n">
        <v>48.7</v>
      </c>
      <c r="FA59" s="2" t="n">
        <v>36.3</v>
      </c>
      <c r="FB59" s="2" t="n">
        <v>2</v>
      </c>
      <c r="FC59" s="2" t="n">
        <v>90</v>
      </c>
      <c r="FD59" s="2" t="n">
        <v>118</v>
      </c>
      <c r="FE59" s="2" t="n">
        <v>97</v>
      </c>
      <c r="FF59" s="2" t="n">
        <v>104</v>
      </c>
      <c r="FG59" s="2" t="n">
        <v>97</v>
      </c>
      <c r="FH59" s="2" t="s">
        <v>722</v>
      </c>
      <c r="FI59" s="8" t="n">
        <v>1</v>
      </c>
      <c r="FJ59" s="2" t="n">
        <f aca="false">((FC59*15)+(FD59*30)+(FE59*30)+(FF59*30)+(FG59*15))-(FC59*120)</f>
        <v>1575</v>
      </c>
      <c r="FK59" s="2" t="n">
        <f aca="false">((FC59*15)+(FD59*30)+(FE59*30)+(FF59*30)+(FG59*15))</f>
        <v>12375</v>
      </c>
      <c r="FL59" s="2" t="n">
        <f aca="false">10000/SQRT((FC59*FQ59)*(AVERAGE(FC59:FG59)*AVERAGE(FQ59:FU59)))</f>
        <v>11.8831639773017</v>
      </c>
      <c r="FM59" s="2" t="n">
        <f aca="false">(FC59*FQ59)/405</f>
        <v>0.797777777777778</v>
      </c>
      <c r="FN59" s="2" t="n">
        <f aca="false">1/(LOG(FQ59)+LOG(FC59))</f>
        <v>0.398511645398947</v>
      </c>
      <c r="FO59" s="2" t="n">
        <f aca="false">(FR59-FQ59)/(FD59-FC59)</f>
        <v>0.825357142857143</v>
      </c>
      <c r="FP59" s="2" t="n">
        <f aca="false">(20*FQ59)/((FC59/18)-3.5)</f>
        <v>47.8666666666667</v>
      </c>
      <c r="FQ59" s="4" t="n">
        <v>3.59</v>
      </c>
      <c r="FR59" s="4" t="n">
        <v>26.7</v>
      </c>
      <c r="FS59" s="4" t="n">
        <v>23.6</v>
      </c>
      <c r="FT59" s="4" t="n">
        <v>29.5</v>
      </c>
      <c r="FU59" s="4" t="n">
        <v>24.9</v>
      </c>
      <c r="FV59" s="2" t="n">
        <f aca="false">((FQ59*15)+(FR59*30)+(FS59*30)+(FT59*30)+(FU59*15))-(FQ59*120)</f>
        <v>2390.55</v>
      </c>
      <c r="FW59" s="2" t="n">
        <f aca="false">((FQ59*15)+(FR59*30)+(FS59*30)+(FT59*30)+(FU59*15))</f>
        <v>2821.35</v>
      </c>
      <c r="FX59" s="2" t="n">
        <f aca="false">(1/FQ59)</f>
        <v>0.278551532033426</v>
      </c>
      <c r="FY59" s="2" t="n">
        <f aca="false">(FW59/FK59)</f>
        <v>0.227987878787879</v>
      </c>
      <c r="FZ59" s="2" t="n">
        <f aca="false">(FL59*FY59)</f>
        <v>2.70921734847356</v>
      </c>
      <c r="GA59" s="2" t="n">
        <f aca="false">(FO59*FX59)</f>
        <v>0.229904496617588</v>
      </c>
      <c r="GB59" s="2" t="n">
        <v>5.26</v>
      </c>
      <c r="GC59" s="2" t="n">
        <v>104</v>
      </c>
      <c r="GD59" s="2" t="n">
        <v>67</v>
      </c>
      <c r="GE59" s="2" t="n">
        <v>96</v>
      </c>
      <c r="HJ59" s="2" t="n">
        <v>12</v>
      </c>
      <c r="HK59" s="2" t="n">
        <v>12</v>
      </c>
      <c r="HL59" s="2" t="n">
        <v>0</v>
      </c>
      <c r="HM59" s="2" t="n">
        <v>0</v>
      </c>
      <c r="HN59" s="2" t="n">
        <v>32.3303604125977</v>
      </c>
      <c r="HO59" s="2" t="n">
        <v>199.952026367188</v>
      </c>
      <c r="HP59" s="2" t="n">
        <v>1.02</v>
      </c>
      <c r="HQ59" s="2" t="n">
        <v>1</v>
      </c>
      <c r="HR59" s="2" t="n">
        <v>4</v>
      </c>
      <c r="HS59" s="2" t="n">
        <v>2</v>
      </c>
      <c r="HT59" s="2" t="n">
        <v>1786.76000976563</v>
      </c>
      <c r="HU59" s="2" t="n">
        <v>52.0099983215332</v>
      </c>
      <c r="HV59" s="2" t="n">
        <v>19.8099994659424</v>
      </c>
      <c r="HW59" s="2" t="n">
        <v>22.0499992370605</v>
      </c>
      <c r="HX59" s="2" t="n">
        <v>16.5799999237061</v>
      </c>
      <c r="HY59" s="2" t="n">
        <v>275.880004882812</v>
      </c>
      <c r="HZ59" s="2" t="n">
        <v>44.8600006103516</v>
      </c>
      <c r="IA59" s="2" t="n">
        <v>33.5699996948242</v>
      </c>
      <c r="IB59" s="2" t="n">
        <v>6.21999979019165</v>
      </c>
      <c r="IC59" s="2" t="n">
        <v>91.1900024414063</v>
      </c>
      <c r="ID59" s="2" t="n">
        <v>1.9099999666214</v>
      </c>
      <c r="IE59" s="2" t="n">
        <v>16.3500003814697</v>
      </c>
      <c r="IF59" s="2" t="n">
        <v>8.63000011444092</v>
      </c>
      <c r="IG59" s="2" t="n">
        <v>30.4300003051758</v>
      </c>
      <c r="IH59" s="2" t="n">
        <v>31.7000007629395</v>
      </c>
      <c r="II59" s="2" t="n">
        <v>14.9099998474121</v>
      </c>
      <c r="IJ59" s="2" t="n">
        <v>9.09000015258789</v>
      </c>
      <c r="IK59" s="2" t="n">
        <v>13.789999961853</v>
      </c>
      <c r="IL59" s="2" t="n">
        <v>3.51999998092651</v>
      </c>
      <c r="IM59" s="2" t="n">
        <v>4.30000019073486</v>
      </c>
      <c r="IN59" s="2" t="n">
        <v>1.12000000476837</v>
      </c>
      <c r="IO59" s="2" t="n">
        <v>801.830017089844</v>
      </c>
      <c r="IP59" s="2" t="n">
        <v>12.3999996185303</v>
      </c>
      <c r="IQ59" s="2" t="n">
        <v>1.01999998092651</v>
      </c>
      <c r="IR59" s="2" t="n">
        <v>350.359985351563</v>
      </c>
      <c r="IS59" s="2" t="n">
        <v>1122.68005371094</v>
      </c>
      <c r="IT59" s="2" t="n">
        <v>3243.53002929687</v>
      </c>
      <c r="IU59" s="2" t="n">
        <v>1411.32995605469</v>
      </c>
      <c r="IV59" s="2" t="n">
        <v>6.19000005722046</v>
      </c>
      <c r="IW59" s="2" t="n">
        <v>1.62999999523163</v>
      </c>
      <c r="IX59" s="2" t="n">
        <v>3.76999998092651</v>
      </c>
      <c r="IY59" s="2" t="n">
        <v>46.8300018310547</v>
      </c>
      <c r="IZ59" s="2" t="n">
        <v>345.940002441406</v>
      </c>
      <c r="JA59" s="2" t="n">
        <v>1.4099999666214</v>
      </c>
      <c r="JB59" s="2" t="n">
        <v>1.39999997615814</v>
      </c>
      <c r="JC59" s="2" t="n">
        <v>16.7800006866455</v>
      </c>
      <c r="JD59" s="2" t="n">
        <v>4.67999982833862</v>
      </c>
      <c r="JE59" s="2" t="n">
        <v>1.96000003814697</v>
      </c>
      <c r="JF59" s="2" t="n">
        <v>0.910000026226044</v>
      </c>
      <c r="JG59" s="2" t="n">
        <v>327.640014648437</v>
      </c>
      <c r="JH59" s="2" t="n">
        <v>4.92999982833862</v>
      </c>
      <c r="JI59" s="2" t="n">
        <v>94.8399963378906</v>
      </c>
      <c r="JJ59" s="2" t="n">
        <v>7084.919921875</v>
      </c>
      <c r="JK59" s="2" t="n">
        <v>9029.990234375</v>
      </c>
      <c r="JL59" s="2" t="n">
        <v>71.1800003051758</v>
      </c>
      <c r="JM59" s="2" t="n">
        <v>4042.7900390625</v>
      </c>
      <c r="JN59" s="2" t="n">
        <v>938.969970703125</v>
      </c>
      <c r="JO59" s="2" t="n">
        <v>12817.0498046875</v>
      </c>
      <c r="JP59" s="2" t="n">
        <v>2027.31994628906</v>
      </c>
      <c r="JQ59" s="2" t="n">
        <v>115.569999694824</v>
      </c>
      <c r="JR59" s="2" t="n">
        <v>7.42000007629395</v>
      </c>
      <c r="JS59" s="2" t="n">
        <v>7.53000020980835</v>
      </c>
      <c r="JT59" s="2" t="n">
        <v>12.1300001144409</v>
      </c>
      <c r="JU59" s="2" t="n">
        <v>15.1000003814697</v>
      </c>
      <c r="JV59" s="2" t="n">
        <v>9.72000026702881</v>
      </c>
      <c r="JW59" s="2" t="n">
        <v>147.369995117187</v>
      </c>
      <c r="JX59" s="2" t="n">
        <v>20.9899997711182</v>
      </c>
      <c r="JY59" s="2" t="n">
        <v>3.90000009536743</v>
      </c>
      <c r="JZ59" s="2" t="n">
        <v>108.779998779297</v>
      </c>
      <c r="KA59" s="2" t="n">
        <v>30.75</v>
      </c>
      <c r="KB59" s="2" t="n">
        <v>0.0799999982118607</v>
      </c>
      <c r="KC59" s="2" t="n">
        <v>0.0500000007450581</v>
      </c>
      <c r="KD59" s="2" t="n">
        <v>0.0299999993294477</v>
      </c>
      <c r="KE59" s="2" t="n">
        <v>0.129999995231628</v>
      </c>
      <c r="KF59" s="2" t="n">
        <v>0.259999990463257</v>
      </c>
      <c r="KG59" s="2" t="n">
        <v>0.0299999993294477</v>
      </c>
      <c r="KH59" s="2" t="n">
        <v>0.569999992847443</v>
      </c>
      <c r="KI59" s="2" t="n">
        <v>0.430000007152557</v>
      </c>
      <c r="KJ59" s="2" t="n">
        <v>7.01999998092651</v>
      </c>
      <c r="KK59" s="2" t="n">
        <v>4.19999980926514</v>
      </c>
      <c r="KL59" s="2" t="n">
        <v>3.55999994277954</v>
      </c>
      <c r="KM59" s="2" t="n">
        <v>1.41999995708466</v>
      </c>
      <c r="KN59" s="2" t="n">
        <v>0.870000004768372</v>
      </c>
      <c r="KO59" s="2" t="n">
        <v>0.0199999995529652</v>
      </c>
      <c r="KP59" s="2" t="n">
        <v>13.6599998474121</v>
      </c>
      <c r="KQ59" s="2" t="n">
        <v>6.82000017166138</v>
      </c>
      <c r="KR59" s="2" t="n">
        <v>0.589999973773956</v>
      </c>
      <c r="KS59" s="2" t="n">
        <v>0.109999999403954</v>
      </c>
      <c r="KT59" s="2" t="n">
        <v>0</v>
      </c>
      <c r="KU59" s="2" t="n">
        <v>7.51999998092651</v>
      </c>
      <c r="KV59" s="2" t="n">
        <v>4.75</v>
      </c>
      <c r="KW59" s="2" t="n">
        <v>0.0500000007450581</v>
      </c>
      <c r="KX59" s="2" t="n">
        <v>0.109999999403954</v>
      </c>
      <c r="KY59" s="2" t="n">
        <v>0.680000007152557</v>
      </c>
      <c r="KZ59" s="2" t="n">
        <v>0.550000011920929</v>
      </c>
      <c r="LA59" s="2" t="n">
        <v>0</v>
      </c>
      <c r="LB59" s="2" t="n">
        <v>0.0700000002980232</v>
      </c>
      <c r="LC59" s="2" t="n">
        <v>0.0199999995529652</v>
      </c>
      <c r="LD59" s="2" t="n">
        <v>0.0299999993294477</v>
      </c>
      <c r="LE59" s="2" t="n">
        <v>0.0199999995529652</v>
      </c>
      <c r="LF59" s="2" t="n">
        <v>0.00999999977648258</v>
      </c>
      <c r="LG59" s="2" t="n">
        <v>0.0799999982118607</v>
      </c>
      <c r="LH59" s="2" t="n">
        <v>0.0500000007450581</v>
      </c>
      <c r="LI59" s="2" t="n">
        <v>165.395599365234</v>
      </c>
    </row>
    <row r="60" customFormat="false" ht="13.8" hidden="false" customHeight="false" outlineLevel="0" collapsed="false">
      <c r="A60" s="1" t="n">
        <v>31106</v>
      </c>
      <c r="B60" s="2" t="n">
        <v>1</v>
      </c>
      <c r="C60" s="2" t="n">
        <v>2</v>
      </c>
      <c r="D60" s="2" t="n">
        <v>38</v>
      </c>
      <c r="E60" s="21" t="s">
        <v>1407</v>
      </c>
      <c r="F60" s="21" t="s">
        <v>1407</v>
      </c>
      <c r="G60" s="2" t="n">
        <v>1</v>
      </c>
      <c r="H60" s="2" t="n">
        <v>1</v>
      </c>
      <c r="I60" s="2" t="n">
        <v>1</v>
      </c>
      <c r="J60" s="2" t="n">
        <v>1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1</v>
      </c>
      <c r="Q60" s="2" t="n">
        <v>0</v>
      </c>
      <c r="R60" s="2" t="n">
        <v>1</v>
      </c>
      <c r="S60" s="2" t="n">
        <f aca="false">SUM(G60:R60)</f>
        <v>6</v>
      </c>
      <c r="T60" s="2" t="n">
        <v>110</v>
      </c>
      <c r="U60" s="2" t="n">
        <v>80</v>
      </c>
      <c r="V60" s="2" t="n">
        <f aca="false">T60-U60</f>
        <v>30</v>
      </c>
      <c r="W60" s="3" t="n">
        <f aca="false">U60+((T60-U60)/3)</f>
        <v>90</v>
      </c>
      <c r="X60" s="4" t="n">
        <v>65.9</v>
      </c>
      <c r="Y60" s="4" t="n">
        <v>155.5</v>
      </c>
      <c r="Z60" s="3" t="n">
        <v>27.2536470880161</v>
      </c>
      <c r="AA60" s="3" t="n">
        <v>1</v>
      </c>
      <c r="AB60" s="4" t="n">
        <v>84.7</v>
      </c>
      <c r="AC60" s="4" t="n">
        <v>100</v>
      </c>
      <c r="AD60" s="3" t="n">
        <v>0.544694533762058</v>
      </c>
      <c r="AE60" s="3" t="n">
        <v>0.847</v>
      </c>
      <c r="AF60" s="3" t="n">
        <v>98.2</v>
      </c>
      <c r="AG60" s="4" t="n">
        <v>34.4</v>
      </c>
      <c r="AH60" s="4" t="n">
        <v>22.7</v>
      </c>
      <c r="AI60" s="4" t="n">
        <v>43.2</v>
      </c>
      <c r="AJ60" s="2" t="n">
        <v>6</v>
      </c>
      <c r="AK60" s="4" t="n">
        <v>46</v>
      </c>
      <c r="AL60" s="4" t="n">
        <v>41</v>
      </c>
      <c r="AM60" s="4" t="n">
        <v>2.2</v>
      </c>
      <c r="AN60" s="2" t="n">
        <v>111</v>
      </c>
      <c r="AO60" s="2" t="n">
        <v>182</v>
      </c>
      <c r="AP60" s="2" t="n">
        <v>144</v>
      </c>
      <c r="AQ60" s="2" t="n">
        <v>79</v>
      </c>
      <c r="AR60" s="2" t="n">
        <v>108</v>
      </c>
      <c r="AS60" s="2" t="n">
        <v>2</v>
      </c>
      <c r="AT60" s="2" t="n">
        <f aca="false">((AN60*15)+(AO60*30)+(AP60*30)+(AQ60*30)+(AR60*15))-(AN60*120)</f>
        <v>2115</v>
      </c>
      <c r="AU60" s="2" t="n">
        <f aca="false">((AN60*15)+(AO60*30)+(AP60*30)+(AQ60*30)+(AR60*15))</f>
        <v>15435</v>
      </c>
      <c r="AV60" s="2" t="n">
        <v>5.69</v>
      </c>
      <c r="AW60" s="5" t="n">
        <f aca="false">10000/SQRT((AN60*BC60)*(AVERAGE(AN60:AR60)*AVERAGE(BC60:BG60)))</f>
        <v>5.09103570971991</v>
      </c>
      <c r="AX60" s="3" t="n">
        <f aca="false">(AN60*BC60)/405</f>
        <v>1.58962962962963</v>
      </c>
      <c r="AY60" s="3" t="n">
        <v>0</v>
      </c>
      <c r="AZ60" s="3" t="n">
        <f aca="false">1/(LOG(BC60)+LOG(AN60))</f>
        <v>0.356030139319711</v>
      </c>
      <c r="BA60" s="3" t="n">
        <f aca="false">(BD60-BC60)/(AO60-AN60)</f>
        <v>0.547887323943662</v>
      </c>
      <c r="BB60" s="3" t="n">
        <f aca="false">(20*BC60)/((AN60/18)-3.5)</f>
        <v>43.5</v>
      </c>
      <c r="BC60" s="2" t="n">
        <v>5.8</v>
      </c>
      <c r="BD60" s="2" t="n">
        <v>44.7</v>
      </c>
      <c r="BE60" s="2" t="n">
        <v>78.7</v>
      </c>
      <c r="BF60" s="2" t="n">
        <v>64.7</v>
      </c>
      <c r="BG60" s="2" t="n">
        <v>46.2</v>
      </c>
      <c r="BH60" s="3" t="n">
        <f aca="false">((BC60*15)+(BD60*30)+(BE60*30)+(BF60*30)+(BG60*15))-(BC60*120)</f>
        <v>5727</v>
      </c>
      <c r="BI60" s="3" t="n">
        <f aca="false">((BC60*15)+(BD60*30)+(BE60*30)+(BF60*30)+(BG60*15))</f>
        <v>6423</v>
      </c>
      <c r="BJ60" s="3" t="n">
        <f aca="false">(1/BC60)</f>
        <v>0.172413793103448</v>
      </c>
      <c r="BK60" s="3" t="n">
        <f aca="false">(BI60/AU60)</f>
        <v>0.416132167152575</v>
      </c>
      <c r="BL60" s="3" t="n">
        <f aca="false">(AW60*BK60)</f>
        <v>2.11854372293689</v>
      </c>
      <c r="BM60" s="5" t="n">
        <f aca="false">(BA60*BJ60)</f>
        <v>0.0944633317144245</v>
      </c>
      <c r="BV60" s="2" t="n">
        <v>190</v>
      </c>
      <c r="BW60" s="2" t="n">
        <v>0</v>
      </c>
      <c r="BX60" s="2" t="n">
        <v>49</v>
      </c>
      <c r="BY60" s="2" t="n">
        <v>1</v>
      </c>
      <c r="BZ60" s="2" t="n">
        <v>120</v>
      </c>
      <c r="CA60" s="2" t="n">
        <v>0</v>
      </c>
      <c r="CB60" s="2" t="n">
        <v>21</v>
      </c>
      <c r="CC60" s="2" t="n">
        <v>107</v>
      </c>
      <c r="CD60" s="2" t="n">
        <v>0</v>
      </c>
      <c r="CE60" s="2" t="n">
        <v>2</v>
      </c>
      <c r="CN60" s="6" t="n">
        <v>42753</v>
      </c>
      <c r="CR60" s="3"/>
      <c r="CS60" s="2" t="n">
        <v>60.9</v>
      </c>
      <c r="CT60" s="22" t="n">
        <v>25.1858438188191</v>
      </c>
      <c r="CU60" s="2" t="n">
        <v>82</v>
      </c>
      <c r="CV60" s="2" t="n">
        <v>96.5</v>
      </c>
      <c r="CW60" s="2" t="n">
        <v>83</v>
      </c>
      <c r="CX60" s="2" t="n">
        <v>0.527331189710611</v>
      </c>
      <c r="CY60" s="2" t="n">
        <v>0.849740932642487</v>
      </c>
      <c r="CZ60" s="2" t="n">
        <v>38.2</v>
      </c>
      <c r="DG60" s="2" t="n">
        <v>93</v>
      </c>
      <c r="DH60" s="2" t="n">
        <v>100</v>
      </c>
      <c r="DI60" s="2" t="n">
        <v>104</v>
      </c>
      <c r="DJ60" s="2" t="n">
        <v>83</v>
      </c>
      <c r="DK60" s="2" t="n">
        <v>87</v>
      </c>
      <c r="DL60" s="3" t="n">
        <v>1</v>
      </c>
      <c r="DM60" s="7" t="n">
        <v>1</v>
      </c>
      <c r="DN60" s="2" t="n">
        <f aca="false">((DG60*15)+(DH60*30)+(DI60*30)+(DJ60*30)+(DK60*15))-(DG60*120)</f>
        <v>150</v>
      </c>
      <c r="DO60" s="2" t="n">
        <f aca="false">((DG60*15)+(DH60*30)+(DI60*30)+(DJ60*30)+(DK60*15))</f>
        <v>11310</v>
      </c>
      <c r="DP60" s="3" t="n">
        <f aca="false">10000/SQRT((DG60*DU60)*(AVERAGE(DG60:DK60)*AVERAGE(DU60:DY60)))</f>
        <v>5.45529194180897</v>
      </c>
      <c r="DQ60" s="3" t="n">
        <f aca="false">(DG60*DU60)/405</f>
        <v>1.55</v>
      </c>
      <c r="DR60" s="3" t="n">
        <f aca="false">1/(LOG(DU60)+LOG(DG60))</f>
        <v>0.357425386415795</v>
      </c>
      <c r="DS60" s="3" t="n">
        <f aca="false">(DV60-DU60)/(DH60-DG60)</f>
        <v>6.29285714285714</v>
      </c>
      <c r="DT60" s="3" t="n">
        <f aca="false">(20*DU60)/((DG60/18)-3.5)</f>
        <v>81</v>
      </c>
      <c r="DU60" s="2" t="n">
        <v>6.75</v>
      </c>
      <c r="DV60" s="2" t="n">
        <v>50.8</v>
      </c>
      <c r="DW60" s="2" t="n">
        <v>90.7</v>
      </c>
      <c r="DX60" s="2" t="n">
        <v>77.1</v>
      </c>
      <c r="DY60" s="2" t="n">
        <v>61.2</v>
      </c>
      <c r="DZ60" s="2" t="n">
        <f aca="false">((DU60*15)+(DV60*30)+(DW60*30)+(DX60*30)+(DY60*15))-(DU60*120)</f>
        <v>6767.25</v>
      </c>
      <c r="EA60" s="2" t="n">
        <f aca="false">((DU60*15)+(DV60*30)+(DW60*30)+(DX60*30)+(DY60*15))</f>
        <v>7577.25</v>
      </c>
      <c r="EB60" s="2" t="n">
        <f aca="false">(1/DU60)</f>
        <v>0.148148148148148</v>
      </c>
      <c r="EC60" s="2" t="n">
        <f aca="false">(EA60/DO60)</f>
        <v>0.669960212201592</v>
      </c>
      <c r="ED60" s="2" t="n">
        <f aca="false">(DP60*EC60)</f>
        <v>3.65482854695597</v>
      </c>
      <c r="EE60" s="2" t="n">
        <f aca="false">(DS60*EB60)</f>
        <v>0.932275132275132</v>
      </c>
      <c r="EF60" s="2" t="n">
        <v>5.89</v>
      </c>
      <c r="EG60" s="2" t="n">
        <v>186</v>
      </c>
      <c r="EH60" s="2" t="n">
        <v>59</v>
      </c>
      <c r="EK60" s="2" t="n">
        <v>64</v>
      </c>
      <c r="EL60" s="6" t="n">
        <v>42957</v>
      </c>
      <c r="EM60" s="2" t="n">
        <v>100</v>
      </c>
      <c r="EN60" s="2" t="n">
        <v>70</v>
      </c>
      <c r="EO60" s="2" t="n">
        <v>30</v>
      </c>
      <c r="EP60" s="3" t="n">
        <v>80</v>
      </c>
      <c r="EQ60" s="2" t="n">
        <v>61</v>
      </c>
      <c r="ER60" s="22" t="n">
        <v>25.227199884203</v>
      </c>
      <c r="ES60" s="2" t="n">
        <v>84.5</v>
      </c>
      <c r="ET60" s="2" t="n">
        <v>100</v>
      </c>
      <c r="EU60" s="2" t="n">
        <v>99</v>
      </c>
      <c r="EV60" s="2" t="n">
        <v>0.543408360128617</v>
      </c>
      <c r="EW60" s="2" t="n">
        <v>0.845</v>
      </c>
      <c r="EX60" s="2" t="n">
        <v>33</v>
      </c>
      <c r="EY60" s="2" t="n">
        <v>5</v>
      </c>
      <c r="EZ60" s="2" t="n">
        <v>49.2</v>
      </c>
      <c r="FA60" s="2" t="n">
        <v>38.8</v>
      </c>
      <c r="FB60" s="2" t="n">
        <v>40</v>
      </c>
      <c r="FC60" s="2" t="n">
        <v>85</v>
      </c>
      <c r="FD60" s="2" t="n">
        <v>84</v>
      </c>
      <c r="FE60" s="2" t="n">
        <v>104</v>
      </c>
      <c r="FF60" s="2" t="n">
        <v>87</v>
      </c>
      <c r="FG60" s="2" t="n">
        <v>73</v>
      </c>
      <c r="FH60" s="2" t="s">
        <v>722</v>
      </c>
      <c r="FI60" s="8" t="n">
        <v>1</v>
      </c>
      <c r="FJ60" s="2" t="n">
        <f aca="false">((FC60*15)+(FD60*30)+(FE60*30)+(FF60*30)+(FG60*15))-(FC60*120)</f>
        <v>420</v>
      </c>
      <c r="FK60" s="2" t="n">
        <f aca="false">((FC60*15)+(FD60*30)+(FE60*30)+(FF60*30)+(FG60*15))</f>
        <v>10620</v>
      </c>
      <c r="FL60" s="2" t="n">
        <f aca="false">10000/SQRT((FC60*FQ60)*(AVERAGE(FC60:FG60)*AVERAGE(FQ60:FU60)))</f>
        <v>7.85798990067532</v>
      </c>
      <c r="FM60" s="2" t="n">
        <f aca="false">(FC60*FQ60)/405</f>
        <v>1.51740740740741</v>
      </c>
      <c r="FN60" s="2" t="n">
        <f aca="false">1/(LOG(FQ60)+LOG(FC60))</f>
        <v>0.358608384202713</v>
      </c>
      <c r="FO60" s="2" t="n">
        <f aca="false">(FR60-FQ60)/(FD60-FC60)</f>
        <v>0.0100000000000007</v>
      </c>
      <c r="FP60" s="2" t="n">
        <f aca="false">(20*FQ60)/((FC60/18)-3.5)</f>
        <v>118.309090909091</v>
      </c>
      <c r="FQ60" s="23" t="n">
        <v>7.23</v>
      </c>
      <c r="FR60" s="23" t="n">
        <v>7.22</v>
      </c>
      <c r="FS60" s="23" t="n">
        <v>44.2</v>
      </c>
      <c r="FT60" s="23" t="n">
        <v>55.3</v>
      </c>
      <c r="FU60" s="23" t="n">
        <v>38.2</v>
      </c>
      <c r="FV60" s="2" t="n">
        <f aca="false">((FQ60*15)+(FR60*30)+(FS60*30)+(FT60*30)+(FU60*15))-(FQ60*120)</f>
        <v>3015.45</v>
      </c>
      <c r="FW60" s="2" t="n">
        <f aca="false">((FQ60*15)+(FR60*30)+(FS60*30)+(FT60*30)+(FU60*15))</f>
        <v>3883.05</v>
      </c>
      <c r="FX60" s="2" t="n">
        <f aca="false">(1/FQ60)</f>
        <v>0.138312586445367</v>
      </c>
      <c r="FY60" s="2" t="n">
        <f aca="false">(FW60/FK60)</f>
        <v>0.365635593220339</v>
      </c>
      <c r="FZ60" s="2" t="n">
        <f aca="false">(FL60*FY60)</f>
        <v>2.87316079885285</v>
      </c>
      <c r="GA60" s="2" t="n">
        <f aca="false">(FO60*FX60)</f>
        <v>0.00138312586445376</v>
      </c>
      <c r="GB60" s="2" t="n">
        <v>5.38</v>
      </c>
      <c r="GC60" s="2" t="n">
        <v>157</v>
      </c>
      <c r="GD60" s="2" t="n">
        <v>47</v>
      </c>
      <c r="GE60" s="2" t="n">
        <v>53</v>
      </c>
      <c r="GF60" s="9" t="n">
        <v>2318</v>
      </c>
      <c r="GG60" s="9" t="n">
        <v>53</v>
      </c>
      <c r="GH60" s="9" t="n">
        <v>126.86</v>
      </c>
      <c r="GI60" s="9" t="n">
        <v>20.1</v>
      </c>
      <c r="GJ60" s="9" t="n">
        <v>42.8</v>
      </c>
      <c r="GK60" s="9" t="n">
        <v>18.1</v>
      </c>
      <c r="GL60" s="9" t="n">
        <v>293</v>
      </c>
      <c r="GM60" s="9" t="n">
        <v>268.3</v>
      </c>
      <c r="GN60" s="9" t="n">
        <v>26.3</v>
      </c>
      <c r="GO60" s="9" t="n">
        <v>4.6</v>
      </c>
      <c r="GP60" s="9" t="n">
        <v>1483</v>
      </c>
      <c r="GQ60" s="9" t="n">
        <v>275</v>
      </c>
      <c r="GR60" s="9" t="n">
        <v>0.77</v>
      </c>
      <c r="GS60" s="9" t="n">
        <v>0.79</v>
      </c>
      <c r="GT60" s="9" t="n">
        <v>0.68</v>
      </c>
      <c r="GU60" s="9" t="n">
        <v>1.76</v>
      </c>
      <c r="GV60" s="9" t="n">
        <v>21.4</v>
      </c>
      <c r="GW60" s="9" t="n">
        <v>39.8</v>
      </c>
      <c r="GX60" s="9" t="n">
        <v>1.5</v>
      </c>
      <c r="GY60" s="9" t="n">
        <v>10.99</v>
      </c>
      <c r="GZ60" s="9" t="n">
        <v>0.2</v>
      </c>
      <c r="HA60" s="9" t="n">
        <v>634</v>
      </c>
      <c r="HB60" s="9" t="n">
        <v>6.86</v>
      </c>
      <c r="HC60" s="9" t="n">
        <v>1352</v>
      </c>
      <c r="HD60" s="9" t="n">
        <v>123</v>
      </c>
      <c r="HE60" s="9" t="n">
        <v>3186</v>
      </c>
      <c r="HF60" s="9" t="n">
        <v>507</v>
      </c>
      <c r="HG60" s="9" t="n">
        <v>18</v>
      </c>
      <c r="HH60" s="9" t="n">
        <v>3.3</v>
      </c>
      <c r="HI60" s="9" t="n">
        <v>750</v>
      </c>
      <c r="HJ60" s="2" t="n">
        <v>6</v>
      </c>
      <c r="HK60" s="2" t="n">
        <v>6</v>
      </c>
      <c r="HL60" s="2" t="n">
        <v>0</v>
      </c>
      <c r="HM60" s="2" t="n">
        <v>0</v>
      </c>
      <c r="HN60" s="2" t="n">
        <v>30.9101181030273</v>
      </c>
      <c r="HO60" s="2" t="n">
        <v>412.727386474609</v>
      </c>
      <c r="HP60" s="2" t="n">
        <v>0.64</v>
      </c>
      <c r="HQ60" s="2" t="n">
        <v>4</v>
      </c>
      <c r="HR60" s="2" t="n">
        <v>4</v>
      </c>
      <c r="HS60" s="2" t="n">
        <v>3</v>
      </c>
      <c r="HT60" s="2" t="n">
        <v>2147.47998046875</v>
      </c>
      <c r="HU60" s="2" t="n">
        <v>65.2200012207031</v>
      </c>
      <c r="HV60" s="2" t="n">
        <v>20.5499992370605</v>
      </c>
      <c r="HW60" s="2" t="n">
        <v>36.0200004577637</v>
      </c>
      <c r="HX60" s="2" t="n">
        <v>24.6399993896484</v>
      </c>
      <c r="HY60" s="2" t="n">
        <v>321.75</v>
      </c>
      <c r="HZ60" s="2" t="n">
        <v>35.9300003051758</v>
      </c>
      <c r="IA60" s="2" t="n">
        <v>20.8099994659424</v>
      </c>
      <c r="IB60" s="2" t="n">
        <v>4.71000003814697</v>
      </c>
      <c r="IC60" s="2" t="n">
        <v>130.899993896484</v>
      </c>
      <c r="ID60" s="2" t="n">
        <v>1.21000003814697</v>
      </c>
      <c r="IE60" s="2" t="n">
        <v>15.7399997711182</v>
      </c>
      <c r="IF60" s="2" t="n">
        <v>5.73999977111816</v>
      </c>
      <c r="IG60" s="2" t="n">
        <v>27.2000007629395</v>
      </c>
      <c r="IH60" s="2" t="n">
        <v>28.5599994659424</v>
      </c>
      <c r="II60" s="2" t="n">
        <v>10.1199998855591</v>
      </c>
      <c r="IJ60" s="2" t="n">
        <v>8.72999954223633</v>
      </c>
      <c r="IK60" s="2" t="n">
        <v>15.9899997711182</v>
      </c>
      <c r="IL60" s="2" t="n">
        <v>4.86999988555908</v>
      </c>
      <c r="IM60" s="2" t="n">
        <v>2.79999995231628</v>
      </c>
      <c r="IN60" s="2" t="n">
        <v>1.08000004291534</v>
      </c>
      <c r="IO60" s="2" t="n">
        <v>800.650024414063</v>
      </c>
      <c r="IP60" s="2" t="n">
        <v>14.5699996948242</v>
      </c>
      <c r="IQ60" s="2" t="n">
        <v>0.75</v>
      </c>
      <c r="IR60" s="2" t="n">
        <v>394.339996337891</v>
      </c>
      <c r="IS60" s="2" t="n">
        <v>1291.98999023438</v>
      </c>
      <c r="IT60" s="2" t="n">
        <v>2742.78002929687</v>
      </c>
      <c r="IU60" s="2" t="n">
        <v>2283.22998046875</v>
      </c>
      <c r="IV60" s="2" t="n">
        <v>7.44999980926514</v>
      </c>
      <c r="IW60" s="2" t="n">
        <v>2.13000011444092</v>
      </c>
      <c r="IX60" s="2" t="n">
        <v>2.41000008583069</v>
      </c>
      <c r="IY60" s="2" t="n">
        <v>56.4199981689453</v>
      </c>
      <c r="IZ60" s="2" t="n">
        <v>210.990005493164</v>
      </c>
      <c r="JA60" s="2" t="n">
        <v>1.8400000333786</v>
      </c>
      <c r="JB60" s="2" t="n">
        <v>1.30999994277954</v>
      </c>
      <c r="JC60" s="2" t="n">
        <v>18.4400005340576</v>
      </c>
      <c r="JD60" s="2" t="n">
        <v>3.80999994277954</v>
      </c>
      <c r="JE60" s="2" t="n">
        <v>1.58000004291534</v>
      </c>
      <c r="JF60" s="2" t="n">
        <v>1.46000003814697</v>
      </c>
      <c r="JG60" s="2" t="n">
        <v>345.700012207031</v>
      </c>
      <c r="JH60" s="2" t="n">
        <v>2.15000009536743</v>
      </c>
      <c r="JI60" s="2" t="n">
        <v>40.6800003051758</v>
      </c>
      <c r="JJ60" s="2" t="n">
        <v>3303.25</v>
      </c>
      <c r="JK60" s="2" t="n">
        <v>2920.03002929687</v>
      </c>
      <c r="JL60" s="2" t="n">
        <v>43.2000007629395</v>
      </c>
      <c r="JM60" s="2" t="n">
        <v>1139.90002441406</v>
      </c>
      <c r="JN60" s="2" t="n">
        <v>762.669982910156</v>
      </c>
      <c r="JO60" s="2" t="n">
        <v>4701.33984375</v>
      </c>
      <c r="JP60" s="2" t="n">
        <v>673.070007324219</v>
      </c>
      <c r="JQ60" s="2" t="n">
        <v>88.5199966430664</v>
      </c>
      <c r="JR60" s="2" t="n">
        <v>8.0600004196167</v>
      </c>
      <c r="JS60" s="2" t="n">
        <v>5.46999979019165</v>
      </c>
      <c r="JT60" s="2" t="n">
        <v>19.1100006103516</v>
      </c>
      <c r="JU60" s="2" t="n">
        <v>25.6700000762939</v>
      </c>
      <c r="JV60" s="2" t="n">
        <v>15.25</v>
      </c>
      <c r="JW60" s="2" t="n">
        <v>136.020004272461</v>
      </c>
      <c r="JX60" s="2" t="n">
        <v>0</v>
      </c>
      <c r="JY60" s="2" t="n">
        <v>113.069999694824</v>
      </c>
      <c r="JZ60" s="2" t="n">
        <v>52.4799995422363</v>
      </c>
      <c r="KA60" s="2" t="n">
        <v>56.9599990844727</v>
      </c>
      <c r="KB60" s="2" t="n">
        <v>0.170000001788139</v>
      </c>
      <c r="KC60" s="2" t="n">
        <v>0.119999997317791</v>
      </c>
      <c r="KD60" s="2" t="n">
        <v>0.109999999403954</v>
      </c>
      <c r="KE60" s="2" t="n">
        <v>0.230000004172325</v>
      </c>
      <c r="KF60" s="2" t="n">
        <v>0.300000011920929</v>
      </c>
      <c r="KG60" s="2" t="n">
        <v>0.159999996423721</v>
      </c>
      <c r="KH60" s="2" t="n">
        <v>0.949999988079071</v>
      </c>
      <c r="KI60" s="2" t="n">
        <v>1.17999994754791</v>
      </c>
      <c r="KJ60" s="2" t="n">
        <v>10.0900001525879</v>
      </c>
      <c r="KK60" s="2" t="n">
        <v>7.34000015258789</v>
      </c>
      <c r="KL60" s="2" t="n">
        <v>4.30999994277954</v>
      </c>
      <c r="KM60" s="2" t="n">
        <v>2.71000003814697</v>
      </c>
      <c r="KN60" s="2" t="n">
        <v>1.01999998092651</v>
      </c>
      <c r="KO60" s="2" t="n">
        <v>0.0799999982118607</v>
      </c>
      <c r="KP60" s="2" t="n">
        <v>21.5599994659424</v>
      </c>
      <c r="KQ60" s="2" t="n">
        <v>9.5600004196167</v>
      </c>
      <c r="KR60" s="2" t="n">
        <v>1.35000002384186</v>
      </c>
      <c r="KS60" s="2" t="n">
        <v>0.140000000596046</v>
      </c>
      <c r="KT60" s="2" t="n">
        <v>0.00999999977648258</v>
      </c>
      <c r="KU60" s="2" t="n">
        <v>11.1700000762939</v>
      </c>
      <c r="KV60" s="2" t="n">
        <v>6.21000003814697</v>
      </c>
      <c r="KW60" s="2" t="n">
        <v>0.119999997317791</v>
      </c>
      <c r="KX60" s="2" t="n">
        <v>0.310000002384186</v>
      </c>
      <c r="KY60" s="2" t="n">
        <v>0.660000026226044</v>
      </c>
      <c r="KZ60" s="2" t="n">
        <v>0.610000014305115</v>
      </c>
      <c r="LA60" s="2" t="n">
        <v>0</v>
      </c>
      <c r="LB60" s="2" t="n">
        <v>0.0700000002980232</v>
      </c>
      <c r="LC60" s="2" t="n">
        <v>0.0199999995529652</v>
      </c>
      <c r="LD60" s="2" t="n">
        <v>0</v>
      </c>
      <c r="LE60" s="2" t="n">
        <v>0</v>
      </c>
      <c r="LF60" s="2" t="n">
        <v>0.00999999977648258</v>
      </c>
      <c r="LG60" s="2" t="n">
        <v>0.0199999995529652</v>
      </c>
      <c r="LH60" s="2" t="n">
        <v>0.00999999977648258</v>
      </c>
      <c r="LI60" s="2" t="n">
        <v>125.696502685547</v>
      </c>
    </row>
    <row r="61" customFormat="false" ht="13.8" hidden="false" customHeight="false" outlineLevel="0" collapsed="false">
      <c r="A61" s="1" t="n">
        <v>31332</v>
      </c>
      <c r="B61" s="2" t="n">
        <v>1</v>
      </c>
      <c r="C61" s="2" t="n">
        <v>2</v>
      </c>
      <c r="D61" s="2" t="n">
        <v>45</v>
      </c>
      <c r="E61" s="2" t="s">
        <v>1407</v>
      </c>
      <c r="F61" s="2" t="s">
        <v>1407</v>
      </c>
      <c r="G61" s="2" t="n">
        <v>1</v>
      </c>
      <c r="H61" s="2" t="n">
        <v>1</v>
      </c>
      <c r="I61" s="2" t="n">
        <v>0</v>
      </c>
      <c r="J61" s="2" t="n">
        <v>1</v>
      </c>
      <c r="K61" s="2" t="n">
        <v>1</v>
      </c>
      <c r="L61" s="2" t="n">
        <v>0</v>
      </c>
      <c r="M61" s="2" t="n">
        <v>0</v>
      </c>
      <c r="N61" s="2" t="n">
        <v>1</v>
      </c>
      <c r="O61" s="2" t="n">
        <v>0</v>
      </c>
      <c r="P61" s="2" t="n">
        <v>1</v>
      </c>
      <c r="Q61" s="2" t="n">
        <v>0</v>
      </c>
      <c r="R61" s="2" t="n">
        <v>1</v>
      </c>
      <c r="S61" s="2" t="n">
        <f aca="false">SUM(G61:R61)</f>
        <v>7</v>
      </c>
      <c r="T61" s="2" t="n">
        <v>140</v>
      </c>
      <c r="U61" s="2" t="n">
        <v>98</v>
      </c>
      <c r="V61" s="2" t="n">
        <f aca="false">T61-U61</f>
        <v>42</v>
      </c>
      <c r="W61" s="3" t="n">
        <f aca="false">U61+((T61-U61)/3)</f>
        <v>112</v>
      </c>
      <c r="X61" s="4" t="n">
        <v>152.4</v>
      </c>
      <c r="Y61" s="4" t="n">
        <v>158.8</v>
      </c>
      <c r="Z61" s="3" t="n">
        <v>60.4343660577759</v>
      </c>
      <c r="AA61" s="3" t="n">
        <v>2</v>
      </c>
      <c r="AG61" s="4" t="n">
        <v>56.1</v>
      </c>
      <c r="AN61" s="2" t="n">
        <v>162</v>
      </c>
      <c r="AO61" s="2" t="n">
        <v>257</v>
      </c>
      <c r="AP61" s="2" t="n">
        <v>333</v>
      </c>
      <c r="AQ61" s="2" t="n">
        <v>320</v>
      </c>
      <c r="AR61" s="2" t="n">
        <v>292</v>
      </c>
      <c r="AS61" s="2" t="n">
        <v>6</v>
      </c>
      <c r="AT61" s="2" t="n">
        <f aca="false">((AN61*15)+(AO61*30)+(AP61*30)+(AQ61*30)+(AR61*15))-(AN61*120)</f>
        <v>14670</v>
      </c>
      <c r="AU61" s="2" t="n">
        <f aca="false">((AN61*15)+(AO61*30)+(AP61*30)+(AQ61*30)+(AR61*15))</f>
        <v>34110</v>
      </c>
      <c r="AW61" s="5" t="n">
        <f aca="false">10000/SQRT((AN61*BC61)*(AVERAGE(AN61:AR61)*AVERAGE(BC61:BG61)))</f>
        <v>1.2225465492941</v>
      </c>
      <c r="AX61" s="3" t="n">
        <f aca="false">(AN61*BC61)/405</f>
        <v>10.32</v>
      </c>
      <c r="AZ61" s="3" t="n">
        <f aca="false">1/(LOG(BC61)+LOG(AN61))</f>
        <v>0.276156530254777</v>
      </c>
      <c r="BA61" s="3" t="n">
        <f aca="false">(BD61-BC61)/(AO61-AN61)</f>
        <v>0.236842105263158</v>
      </c>
      <c r="BB61" s="3" t="n">
        <f aca="false">(20*BC61)/((AN61/18)-3.5)</f>
        <v>93.8181818181818</v>
      </c>
      <c r="BC61" s="23" t="n">
        <v>25.8</v>
      </c>
      <c r="BD61" s="23" t="n">
        <v>48.3</v>
      </c>
      <c r="BE61" s="23" t="n">
        <v>60.1</v>
      </c>
      <c r="BF61" s="23" t="n">
        <v>76</v>
      </c>
      <c r="BG61" s="23" t="n">
        <v>83.2</v>
      </c>
      <c r="BH61" s="3" t="n">
        <f aca="false">((BC61*15)+(BD61*30)+(BE61*30)+(BF61*30)+(BG61*15))-(BC61*120)</f>
        <v>4071</v>
      </c>
      <c r="BI61" s="3" t="n">
        <f aca="false">((BC61*15)+(BD61*30)+(BE61*30)+(BF61*30)+(BG61*15))</f>
        <v>7167</v>
      </c>
      <c r="BJ61" s="3" t="n">
        <f aca="false">(1/BC61)</f>
        <v>0.0387596899224806</v>
      </c>
      <c r="BK61" s="3" t="n">
        <f aca="false">(BI61/AU61)</f>
        <v>0.210114335971856</v>
      </c>
      <c r="BL61" s="3" t="n">
        <f aca="false">(AW61*BK61)</f>
        <v>0.256874556399613</v>
      </c>
      <c r="BM61" s="5" t="n">
        <f aca="false">(BA61*BJ61)</f>
        <v>0.00917992656058751</v>
      </c>
      <c r="BQ61" s="2" t="n">
        <v>0.75</v>
      </c>
      <c r="BV61" s="2" t="n">
        <v>170</v>
      </c>
      <c r="BW61" s="2" t="n">
        <v>0</v>
      </c>
      <c r="BX61" s="2" t="n">
        <v>26</v>
      </c>
      <c r="BY61" s="2" t="n">
        <v>1</v>
      </c>
      <c r="BZ61" s="2" t="n">
        <v>117</v>
      </c>
      <c r="CA61" s="2" t="n">
        <v>0</v>
      </c>
      <c r="CB61" s="2" t="n">
        <v>27</v>
      </c>
      <c r="CC61" s="2" t="n">
        <v>135</v>
      </c>
      <c r="CD61" s="2" t="n">
        <v>0</v>
      </c>
      <c r="CE61" s="2" t="n">
        <v>4</v>
      </c>
      <c r="CN61" s="6" t="n">
        <v>42852</v>
      </c>
      <c r="CO61" s="2" t="n">
        <v>110</v>
      </c>
      <c r="CP61" s="2" t="n">
        <v>76</v>
      </c>
      <c r="CQ61" s="2" t="n">
        <v>34</v>
      </c>
      <c r="CR61" s="3" t="n">
        <v>87.3333333333333</v>
      </c>
      <c r="CS61" s="2" t="n">
        <v>107.9</v>
      </c>
      <c r="CT61" s="22" t="n">
        <v>42.787848409672</v>
      </c>
      <c r="CU61" s="2" t="n">
        <v>124</v>
      </c>
      <c r="CV61" s="2" t="n">
        <v>134.2</v>
      </c>
      <c r="CW61" s="2" t="n">
        <v>123</v>
      </c>
      <c r="CX61" s="2" t="n">
        <v>0.780856423173803</v>
      </c>
      <c r="CY61" s="2" t="n">
        <v>0.923994038748137</v>
      </c>
      <c r="CZ61" s="2" t="n">
        <v>49.3</v>
      </c>
      <c r="DC61" s="2" t="n">
        <v>15</v>
      </c>
      <c r="DD61" s="2" t="n">
        <v>38.2</v>
      </c>
      <c r="DE61" s="2" t="n">
        <v>52</v>
      </c>
      <c r="DF61" s="2" t="n">
        <v>2.8</v>
      </c>
      <c r="DG61" s="2" t="n">
        <v>98</v>
      </c>
      <c r="DH61" s="2" t="n">
        <v>205</v>
      </c>
      <c r="DI61" s="2" t="n">
        <v>160</v>
      </c>
      <c r="DJ61" s="2" t="n">
        <v>124</v>
      </c>
      <c r="DK61" s="2" t="n">
        <v>70</v>
      </c>
      <c r="DL61" s="3" t="n">
        <v>1</v>
      </c>
      <c r="DM61" s="7" t="n">
        <v>1</v>
      </c>
      <c r="DN61" s="2" t="n">
        <f aca="false">((DG61*15)+(DH61*30)+(DI61*30)+(DJ61*30)+(DK61*15))-(DG61*120)</f>
        <v>5430</v>
      </c>
      <c r="DO61" s="2" t="n">
        <f aca="false">((DG61*15)+(DH61*30)+(DI61*30)+(DJ61*30)+(DK61*15))</f>
        <v>17190</v>
      </c>
      <c r="DP61" s="3" t="n">
        <f aca="false">10000/SQRT((DG61*DU61)*(AVERAGE(DG61:DK61)*AVERAGE(DU61:DY61)))</f>
        <v>1.81979042177371</v>
      </c>
      <c r="DQ61" s="3" t="n">
        <f aca="false">(DG61*DU61)/405</f>
        <v>4.42814814814815</v>
      </c>
      <c r="DR61" s="3" t="n">
        <f aca="false">1/(LOG(DU61)+LOG(DG61))</f>
        <v>0.307344567133788</v>
      </c>
      <c r="DS61" s="3" t="n">
        <f aca="false">(DV61-DU61)/(DH61-DG61)</f>
        <v>1.28691588785047</v>
      </c>
      <c r="DT61" s="3" t="n">
        <f aca="false">(20*DU61)/((DG61/18)-3.5)</f>
        <v>188.228571428571</v>
      </c>
      <c r="DU61" s="20" t="n">
        <v>18.3</v>
      </c>
      <c r="DV61" s="20" t="n">
        <v>156</v>
      </c>
      <c r="DW61" s="20" t="n">
        <v>227</v>
      </c>
      <c r="DX61" s="20" t="n">
        <v>178</v>
      </c>
      <c r="DY61" s="20" t="n">
        <v>61.4</v>
      </c>
      <c r="DZ61" s="2" t="n">
        <f aca="false">((DU61*15)+(DV61*30)+(DW61*30)+(DX61*30)+(DY61*15))-(DU61*120)</f>
        <v>15829.5</v>
      </c>
      <c r="EA61" s="2" t="n">
        <f aca="false">((DU61*15)+(DV61*30)+(DW61*30)+(DX61*30)+(DY61*15))</f>
        <v>18025.5</v>
      </c>
      <c r="EB61" s="2" t="n">
        <f aca="false">(1/DU61)</f>
        <v>0.0546448087431694</v>
      </c>
      <c r="EC61" s="2" t="n">
        <f aca="false">(EA61/DO61)</f>
        <v>1.04860383944154</v>
      </c>
      <c r="ED61" s="2" t="n">
        <f aca="false">(DP61*EC61)</f>
        <v>1.90823922325085</v>
      </c>
      <c r="EE61" s="2" t="n">
        <f aca="false">(DS61*EB61)</f>
        <v>0.0703232725601348</v>
      </c>
      <c r="EF61" s="2" t="n">
        <v>5.41</v>
      </c>
      <c r="EG61" s="2" t="n">
        <v>76</v>
      </c>
      <c r="EH61" s="2" t="n">
        <v>30</v>
      </c>
      <c r="EK61" s="2" t="n">
        <v>80</v>
      </c>
      <c r="EL61" s="6" t="n">
        <v>43074</v>
      </c>
      <c r="EM61" s="2" t="n">
        <v>90</v>
      </c>
      <c r="EN61" s="2" t="n">
        <v>60</v>
      </c>
      <c r="EO61" s="2" t="n">
        <v>30</v>
      </c>
      <c r="EP61" s="3" t="n">
        <v>70</v>
      </c>
      <c r="EQ61" s="2" t="n">
        <v>95.5</v>
      </c>
      <c r="ER61" s="22" t="n">
        <v>37.870616525706</v>
      </c>
      <c r="ES61" s="2" t="n">
        <v>105.5</v>
      </c>
      <c r="ET61" s="2" t="n">
        <v>118.5</v>
      </c>
      <c r="EU61" s="2" t="n">
        <v>112</v>
      </c>
      <c r="EV61" s="2" t="n">
        <v>0.664357682619647</v>
      </c>
      <c r="EW61" s="2" t="n">
        <v>0.890295358649789</v>
      </c>
      <c r="EX61" s="2" t="n">
        <v>43.6</v>
      </c>
      <c r="EY61" s="2" t="n">
        <v>12</v>
      </c>
      <c r="EZ61" s="2" t="n">
        <v>42.2</v>
      </c>
      <c r="FA61" s="2" t="n">
        <v>51.2</v>
      </c>
      <c r="FB61" s="2" t="n">
        <v>2.7</v>
      </c>
      <c r="FC61" s="2" t="n">
        <v>90</v>
      </c>
      <c r="FD61" s="2" t="n">
        <v>174</v>
      </c>
      <c r="FE61" s="2" t="n">
        <v>169</v>
      </c>
      <c r="FF61" s="2" t="n">
        <v>123</v>
      </c>
      <c r="FG61" s="2" t="n">
        <v>62</v>
      </c>
      <c r="FH61" s="2" t="s">
        <v>722</v>
      </c>
      <c r="FI61" s="8" t="n">
        <v>1</v>
      </c>
      <c r="FJ61" s="2" t="n">
        <f aca="false">((FC61*15)+(FD61*30)+(FE61*30)+(FF61*30)+(FG61*15))-(FC61*120)</f>
        <v>5460</v>
      </c>
      <c r="FK61" s="2" t="n">
        <f aca="false">((FC61*15)+(FD61*30)+(FE61*30)+(FF61*30)+(FG61*15))</f>
        <v>16260</v>
      </c>
      <c r="FL61" s="2" t="n">
        <f aca="false">10000/SQRT((FC61*FQ61)*(AVERAGE(FC61:FG61)*AVERAGE(FQ61:FU61)))</f>
        <v>4.77755657156544</v>
      </c>
      <c r="FM61" s="2" t="n">
        <f aca="false">(FC61*FQ61)/405</f>
        <v>1.73111111111111</v>
      </c>
      <c r="FN61" s="2" t="n">
        <f aca="false">1/(LOG(FQ61)+LOG(FC61))</f>
        <v>0.351397511949905</v>
      </c>
      <c r="FO61" s="2" t="n">
        <f aca="false">(FR61-FQ61)/(FD61-FC61)</f>
        <v>0.588214285714286</v>
      </c>
      <c r="FP61" s="2" t="n">
        <f aca="false">(20*FQ61)/((FC61/18)-3.5)</f>
        <v>103.866666666667</v>
      </c>
      <c r="FQ61" s="23" t="n">
        <v>7.79</v>
      </c>
      <c r="FR61" s="23" t="n">
        <v>57.2</v>
      </c>
      <c r="FS61" s="23" t="n">
        <v>91.8</v>
      </c>
      <c r="FT61" s="23" t="n">
        <v>66.4</v>
      </c>
      <c r="FU61" s="23" t="n">
        <v>29.6</v>
      </c>
      <c r="FV61" s="2" t="n">
        <f aca="false">((FQ61*15)+(FR61*30)+(FS61*30)+(FT61*30)+(FU61*15))-(FQ61*120)</f>
        <v>6088.05</v>
      </c>
      <c r="FW61" s="2" t="n">
        <f aca="false">((FQ61*15)+(FR61*30)+(FS61*30)+(FT61*30)+(FU61*15))</f>
        <v>7022.85</v>
      </c>
      <c r="FX61" s="2" t="n">
        <f aca="false">(1/FQ61)</f>
        <v>0.128369704749679</v>
      </c>
      <c r="FY61" s="2" t="n">
        <f aca="false">(FW61/FK61)</f>
        <v>0.431909594095941</v>
      </c>
      <c r="FZ61" s="2" t="n">
        <f aca="false">(FL61*FY61)</f>
        <v>2.06347251959522</v>
      </c>
      <c r="GA61" s="2" t="n">
        <f aca="false">(FO61*FX61)</f>
        <v>0.0755088941866862</v>
      </c>
      <c r="GB61" s="2" t="n">
        <v>5.6</v>
      </c>
      <c r="GC61" s="2" t="n">
        <v>104</v>
      </c>
      <c r="GD61" s="2" t="n">
        <v>32</v>
      </c>
      <c r="GE61" s="2" t="n">
        <v>75</v>
      </c>
      <c r="LJ61" s="0" t="n">
        <v>28</v>
      </c>
      <c r="LK61" s="0" t="n">
        <v>3</v>
      </c>
      <c r="LL61" s="0" t="n">
        <v>49</v>
      </c>
      <c r="LM61" s="0" t="n">
        <v>52</v>
      </c>
      <c r="LN61" s="0" t="n">
        <v>56</v>
      </c>
      <c r="LO61" s="0" t="n">
        <v>2</v>
      </c>
    </row>
    <row r="62" customFormat="false" ht="13.8" hidden="false" customHeight="false" outlineLevel="0" collapsed="false">
      <c r="A62" s="1" t="n">
        <v>30597</v>
      </c>
      <c r="B62" s="2" t="n">
        <v>1</v>
      </c>
      <c r="C62" s="2" t="n">
        <v>1</v>
      </c>
      <c r="D62" s="2" t="n">
        <v>29</v>
      </c>
      <c r="E62" s="21" t="s">
        <v>1407</v>
      </c>
      <c r="F62" s="21" t="s">
        <v>1407</v>
      </c>
      <c r="G62" s="2" t="n">
        <v>1</v>
      </c>
      <c r="H62" s="2" t="n">
        <v>1</v>
      </c>
      <c r="I62" s="2" t="n">
        <v>0</v>
      </c>
      <c r="J62" s="2" t="n">
        <v>1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1</v>
      </c>
      <c r="S62" s="2" t="n">
        <f aca="false">SUM(G62:R62)</f>
        <v>4</v>
      </c>
      <c r="T62" s="2" t="n">
        <v>110</v>
      </c>
      <c r="U62" s="2" t="n">
        <v>70</v>
      </c>
      <c r="V62" s="2" t="n">
        <f aca="false">T62-U62</f>
        <v>40</v>
      </c>
      <c r="W62" s="3" t="n">
        <f aca="false">U62+((T62-U62)/3)</f>
        <v>83.3333333333333</v>
      </c>
      <c r="X62" s="4" t="n">
        <v>77</v>
      </c>
      <c r="Y62" s="4" t="n">
        <v>178.3</v>
      </c>
      <c r="Z62" s="3" t="n">
        <v>24.2207751969196</v>
      </c>
      <c r="AA62" s="3" t="n">
        <v>0</v>
      </c>
      <c r="AB62" s="4" t="n">
        <v>84.75</v>
      </c>
      <c r="AC62" s="4" t="n">
        <v>100</v>
      </c>
      <c r="AD62" s="3" t="n">
        <v>0.475322490185081</v>
      </c>
      <c r="AE62" s="3" t="n">
        <v>0.8475</v>
      </c>
      <c r="AG62" s="4" t="n">
        <v>17.4</v>
      </c>
      <c r="AH62" s="4" t="n">
        <v>13.4</v>
      </c>
      <c r="AI62" s="4" t="n">
        <v>63.6</v>
      </c>
      <c r="AJ62" s="2" t="n">
        <v>4</v>
      </c>
      <c r="AK62" s="4" t="n">
        <v>56.8</v>
      </c>
      <c r="AL62" s="4" t="n">
        <v>60.4</v>
      </c>
      <c r="AM62" s="4" t="n">
        <v>3.2</v>
      </c>
      <c r="AN62" s="2" t="n">
        <v>113</v>
      </c>
      <c r="AO62" s="2" t="n">
        <v>119</v>
      </c>
      <c r="AP62" s="2" t="n">
        <v>124</v>
      </c>
      <c r="AQ62" s="2" t="n">
        <v>104</v>
      </c>
      <c r="AR62" s="2" t="n">
        <v>98</v>
      </c>
      <c r="AS62" s="2" t="n">
        <v>2</v>
      </c>
      <c r="AT62" s="2" t="n">
        <f aca="false">((AN62*15)+(AO62*30)+(AP62*30)+(AQ62*30)+(AR62*15))-(AN62*120)</f>
        <v>15</v>
      </c>
      <c r="AU62" s="2" t="n">
        <f aca="false">((AN62*15)+(AO62*30)+(AP62*30)+(AQ62*30)+(AR62*15))</f>
        <v>13575</v>
      </c>
      <c r="AV62" s="2" t="n">
        <v>4.98</v>
      </c>
      <c r="AW62" s="5" t="n">
        <f aca="false">10000/SQRT((AN62*BC62)*(AVERAGE(AN62:AR62)*AVERAGE(BC62:BG62)))</f>
        <v>7.01691582793093</v>
      </c>
      <c r="AX62" s="3" t="n">
        <f aca="false">(AN62*BC62)/405</f>
        <v>1.79683950617284</v>
      </c>
      <c r="AY62" s="3" t="n">
        <v>0</v>
      </c>
      <c r="AZ62" s="3" t="n">
        <f aca="false">1/(LOG(BC62)+LOG(AN62))</f>
        <v>0.349410366932691</v>
      </c>
      <c r="BA62" s="3" t="n">
        <f aca="false">(BD62-BC62)/(AO62-AN62)</f>
        <v>2.81</v>
      </c>
      <c r="BB62" s="3" t="n">
        <f aca="false">(20*BC62)/((AN62/18)-3.5)</f>
        <v>46.368</v>
      </c>
      <c r="BC62" s="4" t="n">
        <v>6.44</v>
      </c>
      <c r="BD62" s="4" t="n">
        <v>23.3</v>
      </c>
      <c r="BE62" s="4" t="n">
        <v>38.9</v>
      </c>
      <c r="BF62" s="4" t="n">
        <v>29.1</v>
      </c>
      <c r="BG62" s="4" t="n">
        <v>27.3</v>
      </c>
      <c r="BH62" s="3" t="n">
        <f aca="false">((BC62*15)+(BD62*30)+(BE62*30)+(BF62*30)+(BG62*15))-(BC62*120)</f>
        <v>2472.3</v>
      </c>
      <c r="BI62" s="3" t="n">
        <f aca="false">((BC62*15)+(BD62*30)+(BE62*30)+(BF62*30)+(BG62*15))</f>
        <v>3245.1</v>
      </c>
      <c r="BJ62" s="3" t="n">
        <f aca="false">(1/BC62)</f>
        <v>0.15527950310559</v>
      </c>
      <c r="BK62" s="3" t="n">
        <f aca="false">(BI62/AU62)</f>
        <v>0.239049723756906</v>
      </c>
      <c r="BL62" s="3" t="n">
        <f aca="false">(AW62*BK62)</f>
        <v>1.67739179029235</v>
      </c>
      <c r="BM62" s="5" t="n">
        <f aca="false">(BA62*BJ62)</f>
        <v>0.436335403726708</v>
      </c>
      <c r="BV62" s="2" t="n">
        <v>185</v>
      </c>
      <c r="BW62" s="2" t="n">
        <v>0</v>
      </c>
      <c r="BX62" s="2" t="n">
        <v>36</v>
      </c>
      <c r="BY62" s="2" t="n">
        <v>1</v>
      </c>
      <c r="BZ62" s="2" t="n">
        <v>135</v>
      </c>
      <c r="CA62" s="2" t="n">
        <v>1</v>
      </c>
      <c r="CB62" s="2" t="n">
        <v>14</v>
      </c>
      <c r="CC62" s="2" t="n">
        <v>72</v>
      </c>
      <c r="CD62" s="2" t="n">
        <v>0</v>
      </c>
      <c r="CE62" s="2" t="n">
        <v>1</v>
      </c>
      <c r="CF62" s="2" t="n">
        <v>65</v>
      </c>
      <c r="CG62" s="2" t="n">
        <v>18.87</v>
      </c>
      <c r="CH62" s="2" t="n">
        <v>140</v>
      </c>
      <c r="CI62" s="2" t="n">
        <v>108</v>
      </c>
      <c r="CJ62" s="2" t="n">
        <v>429</v>
      </c>
      <c r="CK62" s="2" t="n">
        <v>1.59</v>
      </c>
      <c r="CL62" s="2" t="n">
        <v>0.55</v>
      </c>
      <c r="CM62" s="2" t="n">
        <v>0.95</v>
      </c>
      <c r="CN62" s="6" t="n">
        <v>42495</v>
      </c>
      <c r="CO62" s="2" t="n">
        <v>110</v>
      </c>
      <c r="CP62" s="2" t="n">
        <v>70</v>
      </c>
      <c r="CQ62" s="2" t="n">
        <v>40</v>
      </c>
      <c r="CR62" s="3" t="n">
        <v>83.3333333333333</v>
      </c>
      <c r="CS62" s="2" t="n">
        <v>71.7</v>
      </c>
      <c r="CT62" s="22" t="n">
        <v>22.5536309301187</v>
      </c>
      <c r="CU62" s="2" t="n">
        <v>79.5</v>
      </c>
      <c r="CV62" s="2" t="n">
        <v>98</v>
      </c>
      <c r="CW62" s="2" t="n">
        <v>84.5</v>
      </c>
      <c r="CX62" s="2" t="n">
        <v>0.445877734155917</v>
      </c>
      <c r="CY62" s="2" t="n">
        <v>0.811224489795918</v>
      </c>
      <c r="CZ62" s="2" t="n">
        <v>15.5</v>
      </c>
      <c r="DA62" s="2" t="n">
        <v>11.1</v>
      </c>
      <c r="DB62" s="2" t="n">
        <v>60.6</v>
      </c>
      <c r="DC62" s="2" t="n">
        <v>3</v>
      </c>
      <c r="DD62" s="2" t="n">
        <v>58.2</v>
      </c>
      <c r="DE62" s="2" t="n">
        <v>57.6</v>
      </c>
      <c r="DF62" s="2" t="n">
        <v>3</v>
      </c>
      <c r="DG62" s="2" t="n">
        <v>85</v>
      </c>
      <c r="DH62" s="2" t="n">
        <v>178</v>
      </c>
      <c r="DI62" s="2" t="n">
        <v>93</v>
      </c>
      <c r="DJ62" s="2" t="n">
        <v>61</v>
      </c>
      <c r="DK62" s="2" t="n">
        <v>109</v>
      </c>
      <c r="DL62" s="3" t="n">
        <v>1</v>
      </c>
      <c r="DM62" s="7" t="n">
        <v>1</v>
      </c>
      <c r="DN62" s="2" t="n">
        <f aca="false">((DG62*15)+(DH62*30)+(DI62*30)+(DJ62*30)+(DK62*15))-(DG62*120)</f>
        <v>2670</v>
      </c>
      <c r="DO62" s="2" t="n">
        <f aca="false">((DG62*15)+(DH62*30)+(DI62*30)+(DJ62*30)+(DK62*15))</f>
        <v>12870</v>
      </c>
      <c r="DP62" s="3" t="n">
        <f aca="false">10000/SQRT((DG62*DU62)*(AVERAGE(DG62:DK62)*AVERAGE(DU62:DY62)))</f>
        <v>9.09745651524515</v>
      </c>
      <c r="DQ62" s="3" t="n">
        <f aca="false">(DG62*DU62)/405</f>
        <v>0.980123456790123</v>
      </c>
      <c r="DR62" s="3" t="n">
        <f aca="false">1/(LOG(DU62)+LOG(DG62))</f>
        <v>0.384802486494889</v>
      </c>
      <c r="DS62" s="3" t="n">
        <f aca="false">(DV62-DU62)/(DH62-DG62)</f>
        <v>0.480967741935484</v>
      </c>
      <c r="DT62" s="3" t="n">
        <f aca="false">(20*DU62)/((DG62/18)-3.5)</f>
        <v>76.4181818181818</v>
      </c>
      <c r="DU62" s="3" t="n">
        <v>4.67</v>
      </c>
      <c r="DV62" s="3" t="n">
        <v>49.4</v>
      </c>
      <c r="DW62" s="3" t="n">
        <v>50.1</v>
      </c>
      <c r="DX62" s="3" t="n">
        <v>13.6</v>
      </c>
      <c r="DY62" s="3" t="n">
        <v>26.9</v>
      </c>
      <c r="DZ62" s="2" t="n">
        <f aca="false">((DU62*15)+(DV62*30)+(DW62*30)+(DX62*30)+(DY62*15))-(DU62*120)</f>
        <v>3306.15</v>
      </c>
      <c r="EA62" s="2" t="n">
        <f aca="false">((DU62*15)+(DV62*30)+(DW62*30)+(DX62*30)+(DY62*15))</f>
        <v>3866.55</v>
      </c>
      <c r="EB62" s="2" t="n">
        <f aca="false">(1/DU62)</f>
        <v>0.214132762312634</v>
      </c>
      <c r="EC62" s="2" t="n">
        <f aca="false">(EA62/DO62)</f>
        <v>0.300431235431235</v>
      </c>
      <c r="ED62" s="2" t="n">
        <f aca="false">(DP62*EC62)</f>
        <v>2.73316010015704</v>
      </c>
      <c r="EE62" s="2" t="n">
        <f aca="false">(DS62*EB62)</f>
        <v>0.102990951163915</v>
      </c>
      <c r="EF62" s="2" t="n">
        <v>5.23</v>
      </c>
      <c r="EG62" s="2" t="n">
        <v>157</v>
      </c>
      <c r="EH62" s="2" t="n">
        <v>34</v>
      </c>
      <c r="EI62" s="2" t="n">
        <v>109</v>
      </c>
      <c r="EJ62" s="2" t="n">
        <v>14</v>
      </c>
      <c r="EK62" s="2" t="n">
        <v>72</v>
      </c>
      <c r="EL62" s="6" t="n">
        <v>42697</v>
      </c>
      <c r="EM62" s="2" t="n">
        <v>130</v>
      </c>
      <c r="EN62" s="2" t="n">
        <v>80</v>
      </c>
      <c r="EO62" s="2" t="n">
        <v>50</v>
      </c>
      <c r="EP62" s="3" t="n">
        <v>96.6666666666667</v>
      </c>
      <c r="EQ62" s="2" t="n">
        <v>75.5</v>
      </c>
      <c r="ER62" s="2" t="n">
        <v>23.7489419138627</v>
      </c>
      <c r="ES62" s="2" t="n">
        <v>82</v>
      </c>
      <c r="ET62" s="2" t="n">
        <v>99</v>
      </c>
      <c r="EU62" s="2" t="n">
        <v>85</v>
      </c>
      <c r="EV62" s="2" t="n">
        <v>0.459899046550757</v>
      </c>
      <c r="EW62" s="2" t="n">
        <v>0.828282828282828</v>
      </c>
      <c r="EX62" s="2" t="n">
        <v>36.7</v>
      </c>
      <c r="FC62" s="2" t="n">
        <v>90</v>
      </c>
      <c r="FD62" s="2" t="n">
        <v>123</v>
      </c>
      <c r="FE62" s="2" t="n">
        <v>95</v>
      </c>
      <c r="FF62" s="2" t="n">
        <v>74</v>
      </c>
      <c r="FG62" s="2" t="n">
        <v>39</v>
      </c>
      <c r="FH62" s="2" t="s">
        <v>722</v>
      </c>
      <c r="FI62" s="8" t="n">
        <v>1</v>
      </c>
      <c r="FJ62" s="2" t="n">
        <f aca="false">((FC62*15)+(FD62*30)+(FE62*30)+(FF62*30)+(FG62*15))-(FC62*120)</f>
        <v>-105</v>
      </c>
      <c r="FK62" s="2" t="n">
        <f aca="false">((FC62*15)+(FD62*30)+(FE62*30)+(FF62*30)+(FG62*15))</f>
        <v>10695</v>
      </c>
      <c r="FL62" s="2" t="n">
        <f aca="false">10000/SQRT((FC62*FQ62)*(AVERAGE(FC62:FG62)*AVERAGE(FQ62:FU62)))</f>
        <v>6.36610336179921</v>
      </c>
      <c r="FM62" s="2" t="n">
        <f aca="false">(FC62*FQ62)/405</f>
        <v>1.64666666666667</v>
      </c>
      <c r="FN62" s="2" t="n">
        <f aca="false">1/(LOG(FQ62)+LOG(FC62))</f>
        <v>0.354100035396567</v>
      </c>
      <c r="FO62" s="2" t="n">
        <f aca="false">(FR62-FQ62)/(FD62-FC62)</f>
        <v>1.23909090909091</v>
      </c>
      <c r="FP62" s="2" t="n">
        <f aca="false">(20*FQ62)/((FC62/18)-3.5)</f>
        <v>98.8</v>
      </c>
      <c r="FQ62" s="2" t="n">
        <v>7.41</v>
      </c>
      <c r="FR62" s="2" t="n">
        <v>48.3</v>
      </c>
      <c r="FS62" s="2" t="n">
        <v>71.8</v>
      </c>
      <c r="FT62" s="2" t="n">
        <v>61</v>
      </c>
      <c r="FU62" s="2" t="n">
        <v>31.2</v>
      </c>
      <c r="FV62" s="2" t="n">
        <f aca="false">((FQ62*15)+(FR62*30)+(FS62*30)+(FT62*30)+(FU62*15))-(FQ62*120)</f>
        <v>5122.95</v>
      </c>
      <c r="FW62" s="2" t="n">
        <f aca="false">((FQ62*15)+(FR62*30)+(FS62*30)+(FT62*30)+(FU62*15))</f>
        <v>6012.15</v>
      </c>
      <c r="FX62" s="2" t="n">
        <f aca="false">(1/FQ62)</f>
        <v>0.134952766531714</v>
      </c>
      <c r="FY62" s="2" t="n">
        <f aca="false">(FW62/FK62)</f>
        <v>0.562145862552595</v>
      </c>
      <c r="FZ62" s="2" t="n">
        <f aca="false">(FL62*FY62)</f>
        <v>3.57867866541759</v>
      </c>
      <c r="GA62" s="2" t="n">
        <f aca="false">(FO62*FX62)</f>
        <v>0.167218746166115</v>
      </c>
      <c r="GB62" s="2" t="n">
        <v>5.2</v>
      </c>
      <c r="GC62" s="2" t="n">
        <v>194</v>
      </c>
      <c r="GD62" s="2" t="n">
        <v>38</v>
      </c>
      <c r="GE62" s="2" t="n">
        <v>66</v>
      </c>
      <c r="HJ62" s="2" t="n">
        <v>0</v>
      </c>
      <c r="HK62" s="2" t="n">
        <v>0</v>
      </c>
      <c r="HL62" s="2" t="n">
        <v>0</v>
      </c>
      <c r="HM62" s="2" t="n">
        <v>0</v>
      </c>
      <c r="HN62" s="2" t="n">
        <v>34.3303604125977</v>
      </c>
      <c r="HO62" s="2" t="n">
        <v>38.7054214477539</v>
      </c>
      <c r="HT62" s="2" t="n">
        <v>1174.57995605469</v>
      </c>
      <c r="HU62" s="2" t="n">
        <v>46.6699981689453</v>
      </c>
      <c r="HV62" s="2" t="n">
        <v>24.8600006103516</v>
      </c>
      <c r="HW62" s="2" t="n">
        <v>26.3400001525879</v>
      </c>
      <c r="HX62" s="2" t="n">
        <v>10.1899995803833</v>
      </c>
      <c r="HY62" s="2" t="n">
        <v>152.190002441406</v>
      </c>
      <c r="HZ62" s="2" t="n">
        <v>14.8800001144409</v>
      </c>
      <c r="IA62" s="2" t="n">
        <v>19.4300003051758</v>
      </c>
      <c r="IB62" s="2" t="n">
        <v>2.05999994277954</v>
      </c>
      <c r="IC62" s="2" t="n">
        <v>65.1800003051758</v>
      </c>
      <c r="ID62" s="2" t="n">
        <v>1.07000005245209</v>
      </c>
      <c r="IE62" s="2" t="n">
        <v>15.1099996566772</v>
      </c>
      <c r="IF62" s="2" t="n">
        <v>2.75999999046326</v>
      </c>
      <c r="IG62" s="2" t="n">
        <v>12.5600004196167</v>
      </c>
      <c r="IH62" s="2" t="n">
        <v>11.789999961853</v>
      </c>
      <c r="II62" s="2" t="n">
        <v>6.15000009536743</v>
      </c>
      <c r="IJ62" s="2" t="n">
        <v>3.6800000667572</v>
      </c>
      <c r="IK62" s="2" t="n">
        <v>6.42999982833862</v>
      </c>
      <c r="IL62" s="2" t="n">
        <v>3</v>
      </c>
      <c r="IM62" s="2" t="n">
        <v>1.62000000476837</v>
      </c>
      <c r="IN62" s="2" t="n">
        <v>0.509999990463257</v>
      </c>
      <c r="IO62" s="2" t="n">
        <v>312.850006103516</v>
      </c>
      <c r="IP62" s="2" t="n">
        <v>9.25</v>
      </c>
      <c r="IQ62" s="2" t="n">
        <v>0.980000019073486</v>
      </c>
      <c r="IR62" s="2" t="n">
        <v>159.869995117187</v>
      </c>
      <c r="IS62" s="2" t="n">
        <v>637.119995117188</v>
      </c>
      <c r="IT62" s="2" t="n">
        <v>1455.13000488281</v>
      </c>
      <c r="IU62" s="2" t="n">
        <v>1261.59997558594</v>
      </c>
      <c r="IV62" s="2" t="n">
        <v>4.57000017166138</v>
      </c>
      <c r="IW62" s="2" t="n">
        <v>0.790000021457672</v>
      </c>
      <c r="IX62" s="2" t="n">
        <v>1.42999994754791</v>
      </c>
      <c r="IY62" s="2" t="n">
        <v>65.0400009155274</v>
      </c>
      <c r="IZ62" s="2" t="n">
        <v>100.599998474121</v>
      </c>
      <c r="JA62" s="2" t="n">
        <v>1.0900000333786</v>
      </c>
      <c r="JB62" s="2" t="n">
        <v>1.07000005245209</v>
      </c>
      <c r="JC62" s="2" t="n">
        <v>12.2299995422363</v>
      </c>
      <c r="JD62" s="2" t="n">
        <v>3.29999995231628</v>
      </c>
      <c r="JE62" s="2" t="n">
        <v>0.920000016689301</v>
      </c>
      <c r="JF62" s="2" t="n">
        <v>0.189999997615814</v>
      </c>
      <c r="JG62" s="2" t="n">
        <v>230.199996948242</v>
      </c>
      <c r="JH62" s="2" t="n">
        <v>3.3199999332428</v>
      </c>
      <c r="JI62" s="2" t="n">
        <v>31.5699996948242</v>
      </c>
      <c r="JJ62" s="2" t="n">
        <v>2090.830078125</v>
      </c>
      <c r="JK62" s="2" t="n">
        <v>2106.25</v>
      </c>
      <c r="JL62" s="2" t="n">
        <v>38.6800003051758</v>
      </c>
      <c r="JM62" s="2" t="n">
        <v>912.239990234375</v>
      </c>
      <c r="JN62" s="2" t="n">
        <v>217.860000610352</v>
      </c>
      <c r="JO62" s="2" t="n">
        <v>2291.53002929687</v>
      </c>
      <c r="JP62" s="2" t="n">
        <v>596.559997558594</v>
      </c>
      <c r="JQ62" s="2" t="n">
        <v>51.1800003051758</v>
      </c>
      <c r="JR62" s="2" t="n">
        <v>4.48999977111816</v>
      </c>
      <c r="JS62" s="2" t="n">
        <v>3.83999991416931</v>
      </c>
      <c r="JT62" s="2" t="n">
        <v>11.3900003433228</v>
      </c>
      <c r="JU62" s="2" t="n">
        <v>14.6800003051758</v>
      </c>
      <c r="JV62" s="2" t="n">
        <v>7.55000019073486</v>
      </c>
      <c r="JW62" s="2" t="n">
        <v>316.459991455078</v>
      </c>
      <c r="JX62" s="2" t="n">
        <v>2.19000005722046</v>
      </c>
      <c r="JY62" s="2" t="n">
        <v>70.0199966430664</v>
      </c>
      <c r="JZ62" s="2" t="n">
        <v>35.7200012207031</v>
      </c>
      <c r="KA62" s="2" t="n">
        <v>27.0799999237061</v>
      </c>
      <c r="KB62" s="2" t="n">
        <v>0.0299999993294477</v>
      </c>
      <c r="KC62" s="2" t="n">
        <v>0.00999999977648258</v>
      </c>
      <c r="KD62" s="2" t="n">
        <v>0</v>
      </c>
      <c r="KE62" s="2" t="n">
        <v>0.0199999995529652</v>
      </c>
      <c r="KF62" s="2" t="n">
        <v>0.0599999986588955</v>
      </c>
      <c r="KG62" s="2" t="n">
        <v>0.0199999995529652</v>
      </c>
      <c r="KH62" s="2" t="n">
        <v>0.379999995231628</v>
      </c>
      <c r="KI62" s="2" t="n">
        <v>0.340000003576279</v>
      </c>
      <c r="KJ62" s="2" t="n">
        <v>7.05000019073486</v>
      </c>
      <c r="KK62" s="2" t="n">
        <v>3.84999990463257</v>
      </c>
      <c r="KL62" s="2" t="n">
        <v>2.65000009536743</v>
      </c>
      <c r="KM62" s="2" t="n">
        <v>1.3400000333786</v>
      </c>
      <c r="KN62" s="2" t="n">
        <v>0.930000007152557</v>
      </c>
      <c r="KO62" s="2" t="n">
        <v>0.00999999977648258</v>
      </c>
      <c r="KP62" s="2" t="n">
        <v>13.6700000762939</v>
      </c>
      <c r="KQ62" s="2" t="n">
        <v>6.59999990463257</v>
      </c>
      <c r="KR62" s="2" t="n">
        <v>0.349999994039536</v>
      </c>
      <c r="KS62" s="2" t="n">
        <v>0.140000000596046</v>
      </c>
      <c r="KT62" s="2" t="n">
        <v>0.00999999977648258</v>
      </c>
      <c r="KU62" s="2" t="n">
        <v>6.36999988555908</v>
      </c>
      <c r="KV62" s="2" t="n">
        <v>3.05999994277954</v>
      </c>
      <c r="KW62" s="2" t="n">
        <v>0.0299999993294477</v>
      </c>
      <c r="KX62" s="2" t="n">
        <v>0.0900000035762787</v>
      </c>
      <c r="KY62" s="2" t="n">
        <v>0.330000013113022</v>
      </c>
      <c r="KZ62" s="2" t="n">
        <v>0.25</v>
      </c>
      <c r="LA62" s="2" t="n">
        <v>0</v>
      </c>
      <c r="LB62" s="2" t="n">
        <v>0.140000000596046</v>
      </c>
      <c r="LC62" s="2" t="n">
        <v>0.0599999986588955</v>
      </c>
      <c r="LD62" s="2" t="n">
        <v>0</v>
      </c>
      <c r="LE62" s="2" t="n">
        <v>0</v>
      </c>
      <c r="LF62" s="2" t="n">
        <v>0.00999999977648258</v>
      </c>
      <c r="LG62" s="2" t="n">
        <v>0.0599999986588955</v>
      </c>
      <c r="LH62" s="2" t="n">
        <v>0.00999999977648258</v>
      </c>
      <c r="LI62" s="2" t="n">
        <v>130.887466430664</v>
      </c>
    </row>
    <row r="63" customFormat="false" ht="13.8" hidden="false" customHeight="false" outlineLevel="0" collapsed="false">
      <c r="A63" s="1" t="n">
        <v>30741</v>
      </c>
      <c r="B63" s="2" t="n">
        <v>1</v>
      </c>
      <c r="C63" s="2" t="n">
        <v>1</v>
      </c>
      <c r="D63" s="2" t="n">
        <v>47</v>
      </c>
      <c r="E63" s="21" t="s">
        <v>1407</v>
      </c>
      <c r="F63" s="21" t="s">
        <v>1407</v>
      </c>
      <c r="G63" s="2" t="n">
        <v>1</v>
      </c>
      <c r="H63" s="2" t="n">
        <v>1</v>
      </c>
      <c r="I63" s="2" t="n">
        <v>1</v>
      </c>
      <c r="J63" s="2" t="n">
        <v>1</v>
      </c>
      <c r="K63" s="2" t="n">
        <v>0</v>
      </c>
      <c r="L63" s="2" t="n">
        <v>1</v>
      </c>
      <c r="M63" s="2" t="n">
        <v>0</v>
      </c>
      <c r="N63" s="2" t="n">
        <v>0</v>
      </c>
      <c r="O63" s="2" t="n">
        <v>0</v>
      </c>
      <c r="P63" s="2" t="n">
        <v>1</v>
      </c>
      <c r="Q63" s="2" t="n">
        <v>0</v>
      </c>
      <c r="R63" s="2" t="n">
        <v>1</v>
      </c>
      <c r="S63" s="2" t="n">
        <f aca="false">SUM(G63:R63)</f>
        <v>7</v>
      </c>
      <c r="T63" s="2" t="n">
        <v>120</v>
      </c>
      <c r="U63" s="2" t="n">
        <v>80</v>
      </c>
      <c r="V63" s="2" t="n">
        <f aca="false">T63-U63</f>
        <v>40</v>
      </c>
      <c r="W63" s="3" t="n">
        <f aca="false">U63+((T63-U63)/3)</f>
        <v>93.3333333333333</v>
      </c>
      <c r="X63" s="4" t="n">
        <v>97.6</v>
      </c>
      <c r="Y63" s="4" t="n">
        <v>174</v>
      </c>
      <c r="Z63" s="3" t="n">
        <v>32.2367551856256</v>
      </c>
      <c r="AA63" s="3" t="n">
        <v>2</v>
      </c>
      <c r="AB63" s="4" t="n">
        <v>73.5</v>
      </c>
      <c r="AC63" s="4" t="n">
        <v>95.65</v>
      </c>
      <c r="AD63" s="3" t="n">
        <v>0.422413793103448</v>
      </c>
      <c r="AE63" s="3" t="n">
        <v>0.768426555148981</v>
      </c>
      <c r="AG63" s="4" t="n">
        <v>30.7</v>
      </c>
      <c r="AH63" s="4" t="n">
        <v>30</v>
      </c>
      <c r="AI63" s="4" t="n">
        <v>67.6</v>
      </c>
      <c r="AJ63" s="2" t="n">
        <v>15</v>
      </c>
      <c r="AK63" s="4" t="n">
        <v>49.4</v>
      </c>
      <c r="AL63" s="4" t="n">
        <v>64.3</v>
      </c>
      <c r="AM63" s="4" t="n">
        <v>3.3</v>
      </c>
      <c r="AN63" s="2" t="n">
        <v>120</v>
      </c>
      <c r="AO63" s="2" t="n">
        <v>204</v>
      </c>
      <c r="AP63" s="2" t="n">
        <v>246</v>
      </c>
      <c r="AQ63" s="2" t="n">
        <v>259</v>
      </c>
      <c r="AR63" s="2" t="n">
        <v>193</v>
      </c>
      <c r="AS63" s="2" t="n">
        <v>4</v>
      </c>
      <c r="AT63" s="2" t="n">
        <f aca="false">((AN63*15)+(AO63*30)+(AP63*30)+(AQ63*30)+(AR63*15))-(AN63*120)</f>
        <v>11565</v>
      </c>
      <c r="AU63" s="2" t="n">
        <f aca="false">((AN63*15)+(AO63*30)+(AP63*30)+(AQ63*30)+(AR63*15))</f>
        <v>25965</v>
      </c>
      <c r="AV63" s="2" t="n">
        <v>6.02</v>
      </c>
      <c r="AW63" s="5" t="n">
        <f aca="false">10000/SQRT((AN63*BC63)*(AVERAGE(AN63:AR63)*AVERAGE(BC63:BG63)))</f>
        <v>2.41737779996454</v>
      </c>
      <c r="AX63" s="3" t="n">
        <f aca="false">(AN63*BC63)/405</f>
        <v>4.17777777777778</v>
      </c>
      <c r="AY63" s="3" t="n">
        <v>1</v>
      </c>
      <c r="AZ63" s="3" t="n">
        <f aca="false">1/(LOG(BC63)+LOG(AN63))</f>
        <v>0.309750925811985</v>
      </c>
      <c r="BA63" s="3" t="n">
        <f aca="false">(BD63-BC63)/(AO63-AN63)</f>
        <v>0.302380952380952</v>
      </c>
      <c r="BB63" s="3" t="n">
        <f aca="false">(20*BC63)/((AN63/18)-3.5)</f>
        <v>89.0526315789474</v>
      </c>
      <c r="BC63" s="4" t="n">
        <v>14.1</v>
      </c>
      <c r="BD63" s="4" t="n">
        <v>39.5</v>
      </c>
      <c r="BE63" s="4" t="n">
        <v>62.4</v>
      </c>
      <c r="BF63" s="4" t="n">
        <v>74.5</v>
      </c>
      <c r="BG63" s="4" t="n">
        <v>56.9</v>
      </c>
      <c r="BH63" s="3" t="n">
        <f aca="false">((BC63*15)+(BD63*30)+(BE63*30)+(BF63*30)+(BG63*15))-(BC63*120)</f>
        <v>4665</v>
      </c>
      <c r="BI63" s="3" t="n">
        <f aca="false">((BC63*15)+(BD63*30)+(BE63*30)+(BF63*30)+(BG63*15))</f>
        <v>6357</v>
      </c>
      <c r="BJ63" s="3" t="n">
        <f aca="false">(1/BC63)</f>
        <v>0.0709219858156028</v>
      </c>
      <c r="BK63" s="3" t="n">
        <f aca="false">(BI63/AU63)</f>
        <v>0.244829578278452</v>
      </c>
      <c r="BL63" s="3" t="n">
        <f aca="false">(AW63*BK63)</f>
        <v>0.59184558730501</v>
      </c>
      <c r="BM63" s="5" t="n">
        <f aca="false">(BA63*BJ63)</f>
        <v>0.0214454576156704</v>
      </c>
      <c r="BQ63" s="2" t="n">
        <v>4.79</v>
      </c>
      <c r="BV63" s="2" t="n">
        <v>194</v>
      </c>
      <c r="BW63" s="2" t="n">
        <v>0</v>
      </c>
      <c r="BX63" s="2" t="n">
        <v>70</v>
      </c>
      <c r="BY63" s="2" t="n">
        <v>0</v>
      </c>
      <c r="CC63" s="2" t="n">
        <v>400</v>
      </c>
      <c r="CD63" s="2" t="n">
        <v>1</v>
      </c>
      <c r="CE63" s="2" t="n">
        <v>5</v>
      </c>
      <c r="CF63" s="2" t="n">
        <v>50</v>
      </c>
      <c r="CG63" s="2" t="n">
        <v>12.94</v>
      </c>
      <c r="CH63" s="2" t="n">
        <v>178</v>
      </c>
      <c r="CI63" s="2" t="n">
        <v>84</v>
      </c>
      <c r="CJ63" s="2" t="n">
        <v>416</v>
      </c>
      <c r="CK63" s="2" t="n">
        <v>1.74</v>
      </c>
      <c r="CL63" s="2" t="n">
        <v>0.9</v>
      </c>
      <c r="CM63" s="2" t="n">
        <v>0.72</v>
      </c>
      <c r="CN63" s="6" t="n">
        <v>42585</v>
      </c>
      <c r="CO63" s="2" t="n">
        <v>140</v>
      </c>
      <c r="CP63" s="2" t="n">
        <v>90</v>
      </c>
      <c r="CQ63" s="2" t="n">
        <v>50</v>
      </c>
      <c r="CR63" s="3" t="n">
        <v>106.666666666667</v>
      </c>
      <c r="CS63" s="2" t="n">
        <v>96.5</v>
      </c>
      <c r="CT63" s="22" t="n">
        <v>31.8734311005417</v>
      </c>
      <c r="CU63" s="2" t="n">
        <v>103.75</v>
      </c>
      <c r="CV63" s="2" t="n">
        <v>106.7</v>
      </c>
      <c r="CW63" s="2" t="n">
        <v>109.25</v>
      </c>
      <c r="CX63" s="2" t="n">
        <v>0.596264367816092</v>
      </c>
      <c r="CY63" s="2" t="n">
        <v>0.972352389878163</v>
      </c>
      <c r="CZ63" s="2" t="n">
        <v>30.7</v>
      </c>
      <c r="DA63" s="2" t="n">
        <v>29.6</v>
      </c>
      <c r="DB63" s="2" t="n">
        <v>66.9</v>
      </c>
      <c r="DC63" s="2" t="n">
        <v>15</v>
      </c>
      <c r="DD63" s="2" t="n">
        <v>49.3</v>
      </c>
      <c r="DE63" s="2" t="n">
        <v>63.6</v>
      </c>
      <c r="DF63" s="2" t="n">
        <v>3.3</v>
      </c>
      <c r="DG63" s="2" t="n">
        <v>133</v>
      </c>
      <c r="DH63" s="2" t="n">
        <v>247</v>
      </c>
      <c r="DI63" s="2" t="n">
        <v>293</v>
      </c>
      <c r="DJ63" s="2" t="n">
        <v>300</v>
      </c>
      <c r="DK63" s="2" t="n">
        <v>232</v>
      </c>
      <c r="DL63" s="3" t="n">
        <v>5</v>
      </c>
      <c r="DM63" s="7" t="n">
        <v>3</v>
      </c>
      <c r="DN63" s="2" t="n">
        <f aca="false">((DG63*15)+(DH63*30)+(DI63*30)+(DJ63*30)+(DK63*15))-(DG63*120)</f>
        <v>14715</v>
      </c>
      <c r="DO63" s="2" t="n">
        <f aca="false">((DG63*15)+(DH63*30)+(DI63*30)+(DJ63*30)+(DK63*15))</f>
        <v>30675</v>
      </c>
      <c r="DP63" s="3" t="n">
        <f aca="false">10000/SQRT((DG63*DU63)*(AVERAGE(DG63:DK63)*AVERAGE(DU63:DY63)))</f>
        <v>3.19044931734985</v>
      </c>
      <c r="DQ63" s="3" t="n">
        <f aca="false">(DG63*DU63)/405</f>
        <v>1.94738271604938</v>
      </c>
      <c r="DR63" s="3" t="n">
        <f aca="false">1/(LOG(DU63)+LOG(DG63))</f>
        <v>0.345195834656082</v>
      </c>
      <c r="DS63" s="3" t="n">
        <f aca="false">(DV63-DU63)/(DH63-DG63)</f>
        <v>0.255</v>
      </c>
      <c r="DT63" s="3" t="n">
        <f aca="false">(20*DU63)/((DG63/18)-3.5)</f>
        <v>30.4971428571428</v>
      </c>
      <c r="DU63" s="2" t="n">
        <v>5.93</v>
      </c>
      <c r="DV63" s="2" t="n">
        <v>35</v>
      </c>
      <c r="DW63" s="2" t="n">
        <v>63.7</v>
      </c>
      <c r="DX63" s="2" t="n">
        <v>80</v>
      </c>
      <c r="DY63" s="2" t="n">
        <v>73.8</v>
      </c>
      <c r="DZ63" s="2" t="n">
        <f aca="false">((DU63*15)+(DV63*30)+(DW63*30)+(DX63*30)+(DY63*15))-(DU63*120)</f>
        <v>5845.35</v>
      </c>
      <c r="EA63" s="2" t="n">
        <f aca="false">((DU63*15)+(DV63*30)+(DW63*30)+(DX63*30)+(DY63*15))</f>
        <v>6556.95</v>
      </c>
      <c r="EB63" s="2" t="n">
        <f aca="false">(1/DU63)</f>
        <v>0.168634064080944</v>
      </c>
      <c r="EC63" s="2" t="n">
        <f aca="false">(EA63/DO63)</f>
        <v>0.213755501222494</v>
      </c>
      <c r="ED63" s="2" t="n">
        <f aca="false">(DP63*EC63)</f>
        <v>0.68197609295508</v>
      </c>
      <c r="EE63" s="2" t="n">
        <f aca="false">(DS63*EB63)</f>
        <v>0.0430016863406408</v>
      </c>
      <c r="EF63" s="2" t="n">
        <v>6.35</v>
      </c>
      <c r="EG63" s="2" t="n">
        <v>212</v>
      </c>
      <c r="EH63" s="2" t="n">
        <v>33</v>
      </c>
      <c r="EI63" s="2" t="n">
        <v>110</v>
      </c>
      <c r="EJ63" s="2" t="n">
        <v>69</v>
      </c>
      <c r="EK63" s="2" t="n">
        <v>346</v>
      </c>
      <c r="EP63" s="3"/>
      <c r="ER63" s="22"/>
      <c r="HJ63" s="2" t="n">
        <v>25</v>
      </c>
      <c r="HK63" s="2" t="n">
        <v>25</v>
      </c>
      <c r="HL63" s="2" t="n">
        <v>1</v>
      </c>
      <c r="HM63" s="2" t="n">
        <v>1</v>
      </c>
      <c r="HN63" s="2" t="n">
        <v>26.7500038146973</v>
      </c>
      <c r="HO63" s="2" t="n">
        <v>445.110015869141</v>
      </c>
      <c r="HP63" s="2" t="n">
        <v>0</v>
      </c>
      <c r="HQ63" s="2" t="n">
        <v>3</v>
      </c>
      <c r="HR63" s="2" t="n">
        <v>3</v>
      </c>
      <c r="HS63" s="2" t="n">
        <v>2</v>
      </c>
      <c r="HT63" s="2" t="n">
        <v>3079.669921875</v>
      </c>
      <c r="HU63" s="2" t="n">
        <v>81.620002746582</v>
      </c>
      <c r="HV63" s="2" t="n">
        <v>41.2799987792969</v>
      </c>
      <c r="HW63" s="2" t="n">
        <v>55.560001373291</v>
      </c>
      <c r="HX63" s="2" t="n">
        <v>25.4599990844727</v>
      </c>
      <c r="HY63" s="2" t="n">
        <v>397.970001220703</v>
      </c>
      <c r="HZ63" s="2" t="n">
        <v>43.0499992370605</v>
      </c>
      <c r="IA63" s="2" t="n">
        <v>27.8299999237061</v>
      </c>
      <c r="IB63" s="2" t="n">
        <v>16.3199996948242</v>
      </c>
      <c r="IC63" s="2" t="n">
        <v>138.679992675781</v>
      </c>
      <c r="ID63" s="2" t="n">
        <v>1.4099999666214</v>
      </c>
      <c r="IE63" s="2" t="n">
        <v>23.0200004577637</v>
      </c>
      <c r="IF63" s="2" t="n">
        <v>5.48000001907349</v>
      </c>
      <c r="IG63" s="2" t="n">
        <v>22.9799995422363</v>
      </c>
      <c r="IH63" s="2" t="n">
        <v>22.7199993133545</v>
      </c>
      <c r="II63" s="2" t="n">
        <v>7.73000001907349</v>
      </c>
      <c r="IJ63" s="2" t="n">
        <v>7.98000001907349</v>
      </c>
      <c r="IK63" s="2" t="n">
        <v>12.6599998474121</v>
      </c>
      <c r="IL63" s="2" t="n">
        <v>3.36999988555908</v>
      </c>
      <c r="IM63" s="2" t="n">
        <v>1.49000000953674</v>
      </c>
      <c r="IN63" s="2" t="n">
        <v>0.550000011920929</v>
      </c>
      <c r="IO63" s="2" t="n">
        <v>1071.36999511719</v>
      </c>
      <c r="IP63" s="2" t="n">
        <v>13.4200000762939</v>
      </c>
      <c r="IQ63" s="2" t="n">
        <v>1.12999999523163</v>
      </c>
      <c r="IR63" s="2" t="n">
        <v>377.130004882813</v>
      </c>
      <c r="IS63" s="2" t="n">
        <v>1656.19995117188</v>
      </c>
      <c r="IT63" s="2" t="n">
        <v>3054.64990234375</v>
      </c>
      <c r="IU63" s="2" t="n">
        <v>2677.580078125</v>
      </c>
      <c r="IV63" s="2" t="n">
        <v>8.72999954223633</v>
      </c>
      <c r="IW63" s="2" t="n">
        <v>1.53999996185303</v>
      </c>
      <c r="IX63" s="2" t="n">
        <v>2.47000002861023</v>
      </c>
      <c r="IY63" s="2" t="n">
        <v>73.4800033569336</v>
      </c>
      <c r="IZ63" s="2" t="n">
        <v>178.080001831055</v>
      </c>
      <c r="JA63" s="2" t="n">
        <v>2.00999999046326</v>
      </c>
      <c r="JB63" s="2" t="n">
        <v>1.86000001430511</v>
      </c>
      <c r="JC63" s="2" t="n">
        <v>19.6800003051758</v>
      </c>
      <c r="JD63" s="2" t="n">
        <v>5.1100001335144</v>
      </c>
      <c r="JE63" s="2" t="n">
        <v>1.83000004291534</v>
      </c>
      <c r="JF63" s="2" t="n">
        <v>0.699999988079071</v>
      </c>
      <c r="JG63" s="2" t="n">
        <v>259.260009765625</v>
      </c>
      <c r="JH63" s="2" t="n">
        <v>3.19000005722046</v>
      </c>
      <c r="JI63" s="2" t="n">
        <v>30.1299991607666</v>
      </c>
      <c r="JJ63" s="2" t="n">
        <v>3346.80004882812</v>
      </c>
      <c r="JK63" s="2" t="n">
        <v>3395.419921875</v>
      </c>
      <c r="JL63" s="2" t="n">
        <v>24.0200004577637</v>
      </c>
      <c r="JM63" s="2" t="n">
        <v>995.359985351563</v>
      </c>
      <c r="JN63" s="2" t="n">
        <v>584.969970703125</v>
      </c>
      <c r="JO63" s="2" t="n">
        <v>2602.84008789062</v>
      </c>
      <c r="JP63" s="2" t="n">
        <v>314.399993896484</v>
      </c>
      <c r="JQ63" s="2" t="n">
        <v>176.380004882812</v>
      </c>
      <c r="JR63" s="2" t="n">
        <v>6.98000001907349</v>
      </c>
      <c r="JS63" s="2" t="n">
        <v>5.82999992370606</v>
      </c>
      <c r="JT63" s="2" t="n">
        <v>28.5</v>
      </c>
      <c r="JU63" s="2" t="n">
        <v>33.7299995422363</v>
      </c>
      <c r="JV63" s="2" t="n">
        <v>13.3500003814697</v>
      </c>
      <c r="JW63" s="2" t="n">
        <v>290.070007324219</v>
      </c>
      <c r="JX63" s="2" t="n">
        <v>55.4500007629395</v>
      </c>
      <c r="JY63" s="2" t="n">
        <v>47.4000015258789</v>
      </c>
      <c r="JZ63" s="2" t="n">
        <v>30.9699993133545</v>
      </c>
      <c r="KA63" s="2" t="n">
        <v>63.0200004577637</v>
      </c>
      <c r="KB63" s="2" t="n">
        <v>0.239999994635582</v>
      </c>
      <c r="KC63" s="2" t="n">
        <v>0.170000001788139</v>
      </c>
      <c r="KD63" s="2" t="n">
        <v>0.119999997317791</v>
      </c>
      <c r="KE63" s="2" t="n">
        <v>0.28999999165535</v>
      </c>
      <c r="KF63" s="2" t="n">
        <v>0.270000010728836</v>
      </c>
      <c r="KG63" s="2" t="n">
        <v>0.209999993443489</v>
      </c>
      <c r="KH63" s="2" t="n">
        <v>1.32000005245209</v>
      </c>
      <c r="KI63" s="2" t="n">
        <v>2.22000002861023</v>
      </c>
      <c r="KJ63" s="2" t="n">
        <v>13.710000038147</v>
      </c>
      <c r="KK63" s="2" t="n">
        <v>15.8800001144409</v>
      </c>
      <c r="KL63" s="2" t="n">
        <v>5.88000011444092</v>
      </c>
      <c r="KM63" s="2" t="n">
        <v>5.42000007629395</v>
      </c>
      <c r="KN63" s="2" t="n">
        <v>1.75999999046326</v>
      </c>
      <c r="KO63" s="2" t="n">
        <v>0.159999996423721</v>
      </c>
      <c r="KP63" s="2" t="n">
        <v>27.7000007629395</v>
      </c>
      <c r="KQ63" s="2" t="n">
        <v>21.6100006103516</v>
      </c>
      <c r="KR63" s="2" t="n">
        <v>1.26999998092651</v>
      </c>
      <c r="KS63" s="2" t="n">
        <v>0.140000000596046</v>
      </c>
      <c r="KT63" s="2" t="n">
        <v>0</v>
      </c>
      <c r="KU63" s="2" t="n">
        <v>10.8800001144409</v>
      </c>
      <c r="KV63" s="2" t="n">
        <v>7.98000001907349</v>
      </c>
      <c r="KW63" s="2" t="n">
        <v>0.109999999403954</v>
      </c>
      <c r="KX63" s="2" t="n">
        <v>0.200000002980232</v>
      </c>
      <c r="KY63" s="2" t="n">
        <v>0.819999992847443</v>
      </c>
      <c r="KZ63" s="2" t="n">
        <v>0.579999983310699</v>
      </c>
      <c r="LA63" s="2" t="n">
        <v>0</v>
      </c>
      <c r="LB63" s="2" t="n">
        <v>0.140000000596046</v>
      </c>
      <c r="LC63" s="2" t="n">
        <v>0.0799999982118607</v>
      </c>
      <c r="LD63" s="2" t="n">
        <v>0.00999999977648258</v>
      </c>
      <c r="LE63" s="2" t="n">
        <v>0</v>
      </c>
      <c r="LF63" s="2" t="n">
        <v>0.00999999977648258</v>
      </c>
      <c r="LG63" s="2" t="n">
        <v>0.0399999991059303</v>
      </c>
      <c r="LH63" s="2" t="n">
        <v>0.00999999977648258</v>
      </c>
      <c r="LI63" s="2" t="n">
        <v>110.945747375488</v>
      </c>
    </row>
    <row r="64" customFormat="false" ht="13.8" hidden="false" customHeight="false" outlineLevel="0" collapsed="false">
      <c r="A64" s="1" t="n">
        <v>31419</v>
      </c>
      <c r="B64" s="2" t="n">
        <v>1</v>
      </c>
      <c r="C64" s="2" t="n">
        <v>2</v>
      </c>
      <c r="D64" s="2" t="n">
        <v>62</v>
      </c>
      <c r="E64" s="21" t="s">
        <v>1407</v>
      </c>
      <c r="F64" s="21" t="s">
        <v>1407</v>
      </c>
      <c r="G64" s="2" t="n">
        <v>0</v>
      </c>
      <c r="H64" s="2" t="n">
        <v>1</v>
      </c>
      <c r="I64" s="2" t="n">
        <v>1</v>
      </c>
      <c r="J64" s="2" t="n">
        <v>1</v>
      </c>
      <c r="K64" s="2" t="n">
        <v>1</v>
      </c>
      <c r="L64" s="2" t="n">
        <v>1</v>
      </c>
      <c r="M64" s="2" t="n">
        <v>0</v>
      </c>
      <c r="N64" s="2" t="n">
        <v>0</v>
      </c>
      <c r="O64" s="2" t="n">
        <v>0</v>
      </c>
      <c r="P64" s="2" t="n">
        <v>1</v>
      </c>
      <c r="Q64" s="2" t="n">
        <v>0</v>
      </c>
      <c r="R64" s="2" t="n">
        <v>1</v>
      </c>
      <c r="S64" s="2" t="n">
        <f aca="false">SUM(G64:R64)</f>
        <v>7</v>
      </c>
      <c r="T64" s="2" t="n">
        <v>150</v>
      </c>
      <c r="U64" s="2" t="n">
        <v>100</v>
      </c>
      <c r="V64" s="2" t="n">
        <f aca="false">T64-U64</f>
        <v>50</v>
      </c>
      <c r="W64" s="3" t="n">
        <f aca="false">U64+((T64-U64)/3)</f>
        <v>116.666666666667</v>
      </c>
      <c r="X64" s="4" t="n">
        <v>71.5</v>
      </c>
      <c r="Y64" s="4" t="n">
        <v>155.5</v>
      </c>
      <c r="Z64" s="3" t="n">
        <v>29.5695867495167</v>
      </c>
      <c r="AA64" s="3" t="n">
        <v>1</v>
      </c>
      <c r="AG64" s="4" t="n">
        <v>45.1</v>
      </c>
      <c r="AN64" s="2" t="n">
        <v>128</v>
      </c>
      <c r="AO64" s="2" t="n">
        <v>167</v>
      </c>
      <c r="AP64" s="2" t="n">
        <v>222</v>
      </c>
      <c r="AQ64" s="2" t="n">
        <v>239</v>
      </c>
      <c r="AR64" s="2" t="n">
        <v>232</v>
      </c>
      <c r="AS64" s="2" t="n">
        <v>5</v>
      </c>
      <c r="AT64" s="2" t="n">
        <f aca="false">((AN64*15)+(AO64*30)+(AP64*30)+(AQ64*30)+(AR64*15))-(AN64*120)</f>
        <v>8880</v>
      </c>
      <c r="AU64" s="2" t="n">
        <f aca="false">((AN64*15)+(AO64*30)+(AP64*30)+(AQ64*30)+(AR64*15))</f>
        <v>24240</v>
      </c>
      <c r="AW64" s="5" t="n">
        <f aca="false">10000/SQRT((AN64*BC64)*(AVERAGE(AN64:AR64)*AVERAGE(BC64:BG64)))</f>
        <v>4.65194175143236</v>
      </c>
      <c r="AX64" s="3" t="n">
        <f aca="false">(AN64*BC64)/405</f>
        <v>2.25659259259259</v>
      </c>
      <c r="AY64" s="3" t="n">
        <v>1</v>
      </c>
      <c r="AZ64" s="3" t="n">
        <f aca="false">1/(LOG(BC64)+LOG(AN64))</f>
        <v>0.33773421488506</v>
      </c>
      <c r="BA64" s="3" t="n">
        <f aca="false">(BD64-BC64)/(AO64-AN64)</f>
        <v>0.165641025641026</v>
      </c>
      <c r="BB64" s="3" t="n">
        <f aca="false">(20*BC64)/((AN64/18)-3.5)</f>
        <v>39.5446153846154</v>
      </c>
      <c r="BC64" s="2" t="n">
        <v>7.14</v>
      </c>
      <c r="BD64" s="2" t="n">
        <v>13.6</v>
      </c>
      <c r="BE64" s="2" t="n">
        <v>19.7</v>
      </c>
      <c r="BF64" s="2" t="n">
        <v>40.3</v>
      </c>
      <c r="BG64" s="2" t="n">
        <v>47.2</v>
      </c>
      <c r="BH64" s="3" t="n">
        <f aca="false">((BC64*15)+(BD64*30)+(BE64*30)+(BF64*30)+(BG64*15))-(BC64*120)</f>
        <v>2166.3</v>
      </c>
      <c r="BI64" s="3" t="n">
        <f aca="false">((BC64*15)+(BD64*30)+(BE64*30)+(BF64*30)+(BG64*15))</f>
        <v>3023.1</v>
      </c>
      <c r="BJ64" s="3" t="n">
        <f aca="false">(1/BC64)</f>
        <v>0.140056022408964</v>
      </c>
      <c r="BK64" s="3" t="n">
        <f aca="false">(BI64/AU64)</f>
        <v>0.124715346534653</v>
      </c>
      <c r="BL64" s="3" t="n">
        <f aca="false">(AW64*BK64)</f>
        <v>0.580168527588909</v>
      </c>
      <c r="BM64" s="5" t="n">
        <f aca="false">(BA64*BJ64)</f>
        <v>0.0231990231990232</v>
      </c>
      <c r="BV64" s="2" t="n">
        <v>229</v>
      </c>
      <c r="BW64" s="2" t="n">
        <v>1</v>
      </c>
      <c r="CC64" s="2" t="n">
        <v>204</v>
      </c>
      <c r="CD64" s="2" t="n">
        <v>1</v>
      </c>
      <c r="CE64" s="2" t="n">
        <v>3</v>
      </c>
      <c r="CN64" s="6" t="n">
        <v>42878</v>
      </c>
      <c r="CO64" s="2" t="n">
        <v>150</v>
      </c>
      <c r="CP64" s="2" t="n">
        <v>90</v>
      </c>
      <c r="CQ64" s="2" t="n">
        <v>60</v>
      </c>
      <c r="CR64" s="3" t="n">
        <v>110</v>
      </c>
      <c r="CS64" s="2" t="n">
        <v>68.5</v>
      </c>
      <c r="CT64" s="22" t="n">
        <v>28.3289047879985</v>
      </c>
      <c r="CU64" s="2" t="n">
        <v>96.3</v>
      </c>
      <c r="CV64" s="2" t="n">
        <v>103.2</v>
      </c>
      <c r="CW64" s="2" t="n">
        <v>101.6</v>
      </c>
      <c r="CX64" s="2" t="n">
        <v>0.619292604501608</v>
      </c>
      <c r="CY64" s="2" t="n">
        <v>0.933139534883721</v>
      </c>
      <c r="CZ64" s="2" t="n">
        <v>36.6</v>
      </c>
      <c r="DC64" s="2" t="n">
        <v>9</v>
      </c>
      <c r="DD64" s="2" t="n">
        <v>47.1</v>
      </c>
      <c r="DE64" s="2" t="n">
        <v>42.2</v>
      </c>
      <c r="DF64" s="2" t="n">
        <v>2.3</v>
      </c>
      <c r="DG64" s="2" t="n">
        <v>99</v>
      </c>
      <c r="DH64" s="2" t="n">
        <v>153</v>
      </c>
      <c r="DI64" s="2" t="n">
        <v>209</v>
      </c>
      <c r="DJ64" s="2" t="n">
        <v>219</v>
      </c>
      <c r="DK64" s="2" t="n">
        <v>208</v>
      </c>
      <c r="DL64" s="3" t="n">
        <v>5</v>
      </c>
      <c r="DM64" s="7" t="n">
        <v>2</v>
      </c>
      <c r="DN64" s="2" t="n">
        <f aca="false">((DG64*15)+(DH64*30)+(DI64*30)+(DJ64*30)+(DK64*15))-(DG64*120)</f>
        <v>10155</v>
      </c>
      <c r="DO64" s="2" t="n">
        <f aca="false">((DG64*15)+(DH64*30)+(DI64*30)+(DJ64*30)+(DK64*15))</f>
        <v>22035</v>
      </c>
      <c r="DP64" s="3" t="n">
        <f aca="false">10000/SQRT((DG64*DU64)*(AVERAGE(DG64:DK64)*AVERAGE(DU64:DY64)))</f>
        <v>5.96556312896808</v>
      </c>
      <c r="DQ64" s="3" t="n">
        <f aca="false">(DG64*DU64)/405</f>
        <v>1.30533333333333</v>
      </c>
      <c r="DR64" s="3" t="n">
        <f aca="false">1/(LOG(DU64)+LOG(DG64))</f>
        <v>0.367218216580444</v>
      </c>
      <c r="DS64" s="3" t="n">
        <f aca="false">(DV64-DU64)/(DH64-DG64)</f>
        <v>0.327037037037037</v>
      </c>
      <c r="DT64" s="3" t="n">
        <f aca="false">(20*DU64)/((DG64/18)-3.5)</f>
        <v>53.4</v>
      </c>
      <c r="DU64" s="20" t="n">
        <v>5.34</v>
      </c>
      <c r="DV64" s="20" t="n">
        <v>23</v>
      </c>
      <c r="DW64" s="20" t="n">
        <v>34.2</v>
      </c>
      <c r="DX64" s="20" t="n">
        <v>35.7</v>
      </c>
      <c r="DY64" s="20" t="n">
        <v>51.4</v>
      </c>
      <c r="DZ64" s="2" t="n">
        <f aca="false">((DU64*15)+(DV64*30)+(DW64*30)+(DX64*30)+(DY64*15))-(DU64*120)</f>
        <v>2997.3</v>
      </c>
      <c r="EA64" s="2" t="n">
        <f aca="false">((DU64*15)+(DV64*30)+(DW64*30)+(DX64*30)+(DY64*15))</f>
        <v>3638.1</v>
      </c>
      <c r="EB64" s="2" t="n">
        <f aca="false">(1/DU64)</f>
        <v>0.187265917602996</v>
      </c>
      <c r="EC64" s="2" t="n">
        <f aca="false">(EA64/DO64)</f>
        <v>0.165105513955071</v>
      </c>
      <c r="ED64" s="2" t="n">
        <f aca="false">(DP64*EC64)</f>
        <v>0.984947366439699</v>
      </c>
      <c r="EE64" s="2" t="n">
        <f aca="false">(DS64*EB64)</f>
        <v>0.0612428908309058</v>
      </c>
      <c r="EF64" s="2" t="n">
        <v>5.67</v>
      </c>
      <c r="EG64" s="2" t="n">
        <v>215</v>
      </c>
      <c r="EH64" s="2" t="n">
        <v>52</v>
      </c>
      <c r="EK64" s="2" t="n">
        <v>162</v>
      </c>
      <c r="EP64" s="3"/>
      <c r="ER64" s="22"/>
      <c r="HN64" s="2" t="n">
        <v>25.4303588867187</v>
      </c>
      <c r="HO64" s="2" t="n">
        <v>468.701110839844</v>
      </c>
      <c r="HP64" s="2" t="n">
        <v>0.11</v>
      </c>
      <c r="HQ64" s="2" t="n">
        <v>2</v>
      </c>
      <c r="HR64" s="2" t="n">
        <v>4</v>
      </c>
      <c r="HS64" s="2" t="n">
        <v>1</v>
      </c>
      <c r="HT64" s="2" t="n">
        <v>2407.51000976562</v>
      </c>
      <c r="HU64" s="2" t="n">
        <v>58.2599983215332</v>
      </c>
      <c r="HV64" s="2" t="n">
        <v>16.3600006103516</v>
      </c>
      <c r="HW64" s="2" t="n">
        <v>16.1800003051758</v>
      </c>
      <c r="HX64" s="2" t="n">
        <v>39.2799987792969</v>
      </c>
      <c r="HY64" s="2" t="n">
        <v>431.029998779297</v>
      </c>
      <c r="HZ64" s="2" t="n">
        <v>51</v>
      </c>
      <c r="IA64" s="2" t="n">
        <v>42.0800018310547</v>
      </c>
      <c r="IB64" s="2" t="n">
        <v>9.8100004196167</v>
      </c>
      <c r="IC64" s="2" t="n">
        <v>50.25</v>
      </c>
      <c r="ID64" s="2" t="n">
        <v>3.07999992370605</v>
      </c>
      <c r="IE64" s="2" t="n">
        <v>28.3700008392334</v>
      </c>
      <c r="IF64" s="2" t="n">
        <v>10.4200000762939</v>
      </c>
      <c r="IG64" s="2" t="n">
        <v>39.310001373291</v>
      </c>
      <c r="IH64" s="2" t="n">
        <v>38.25</v>
      </c>
      <c r="II64" s="2" t="n">
        <v>27.0900001525879</v>
      </c>
      <c r="IJ64" s="2" t="n">
        <v>7.57000017166138</v>
      </c>
      <c r="IK64" s="2" t="n">
        <v>25.3999996185303</v>
      </c>
      <c r="IL64" s="2" t="n">
        <v>11.0299997329712</v>
      </c>
      <c r="IM64" s="2" t="n">
        <v>6.46999979019165</v>
      </c>
      <c r="IN64" s="2" t="n">
        <v>2.08999991416931</v>
      </c>
      <c r="IO64" s="2" t="n">
        <v>1095.14001464844</v>
      </c>
      <c r="IP64" s="2" t="n">
        <v>17.4400005340576</v>
      </c>
      <c r="IQ64" s="2" t="n">
        <v>0.150000005960464</v>
      </c>
      <c r="IR64" s="2" t="n">
        <v>502.320007324219</v>
      </c>
      <c r="IS64" s="2" t="n">
        <v>1353.01000976563</v>
      </c>
      <c r="IT64" s="2" t="n">
        <v>4374.740234375</v>
      </c>
      <c r="IU64" s="2" t="n">
        <v>1772.32995605469</v>
      </c>
      <c r="IV64" s="2" t="n">
        <v>9.67000007629395</v>
      </c>
      <c r="IW64" s="2" t="n">
        <v>2.28999996185303</v>
      </c>
      <c r="IX64" s="2" t="n">
        <v>4.96999979019165</v>
      </c>
      <c r="IY64" s="2" t="n">
        <v>42.7099990844727</v>
      </c>
      <c r="IZ64" s="2" t="n">
        <v>386.640014648437</v>
      </c>
      <c r="JA64" s="2" t="n">
        <v>1.75</v>
      </c>
      <c r="JB64" s="2" t="n">
        <v>2.42000007629395</v>
      </c>
      <c r="JC64" s="2" t="n">
        <v>16.7000007629395</v>
      </c>
      <c r="JD64" s="2" t="n">
        <v>5.32000017166138</v>
      </c>
      <c r="JE64" s="2" t="n">
        <v>2.08999991416931</v>
      </c>
      <c r="JF64" s="2" t="n">
        <v>1.98000001907349</v>
      </c>
      <c r="JG64" s="2" t="n">
        <v>520.989990234375</v>
      </c>
      <c r="JH64" s="2" t="n">
        <v>3.26999998092651</v>
      </c>
      <c r="JI64" s="2" t="n">
        <v>244.050003051758</v>
      </c>
      <c r="JJ64" s="2" t="n">
        <v>11014.9501953125</v>
      </c>
      <c r="JK64" s="2" t="n">
        <v>9392.669921875</v>
      </c>
      <c r="JL64" s="2" t="n">
        <v>71.9800033569336</v>
      </c>
      <c r="JM64" s="2" t="n">
        <v>4324.35986328125</v>
      </c>
      <c r="JN64" s="2" t="n">
        <v>1124.16003417969</v>
      </c>
      <c r="JO64" s="2" t="n">
        <v>4302.43017578125</v>
      </c>
      <c r="JP64" s="2" t="n">
        <v>7348.68017578125</v>
      </c>
      <c r="JQ64" s="2" t="n">
        <v>260.730010986328</v>
      </c>
      <c r="JR64" s="2" t="n">
        <v>12.5</v>
      </c>
      <c r="JS64" s="2" t="n">
        <v>12.9899997711182</v>
      </c>
      <c r="JT64" s="2" t="n">
        <v>14.2299995422363</v>
      </c>
      <c r="JU64" s="2" t="n">
        <v>27.9799995422363</v>
      </c>
      <c r="JV64" s="2" t="n">
        <v>12.3000001907349</v>
      </c>
      <c r="JW64" s="2" t="n">
        <v>152.570007324219</v>
      </c>
      <c r="JX64" s="2" t="n">
        <v>1.25</v>
      </c>
      <c r="JY64" s="2" t="n">
        <v>21.2999992370605</v>
      </c>
      <c r="JZ64" s="2" t="n">
        <v>156.759994506836</v>
      </c>
      <c r="KA64" s="2" t="n">
        <v>47.7400016784668</v>
      </c>
      <c r="KB64" s="2" t="n">
        <v>0.0599999986588955</v>
      </c>
      <c r="KC64" s="2" t="n">
        <v>0.109999999403954</v>
      </c>
      <c r="KD64" s="2" t="n">
        <v>0.150000005960464</v>
      </c>
      <c r="KE64" s="2" t="n">
        <v>0.300000011920929</v>
      </c>
      <c r="KF64" s="2" t="n">
        <v>0.610000014305115</v>
      </c>
      <c r="KG64" s="2" t="n">
        <v>0.0199999995529652</v>
      </c>
      <c r="KH64" s="2" t="n">
        <v>0.550000011920929</v>
      </c>
      <c r="KI64" s="2" t="n">
        <v>0.330000013113022</v>
      </c>
      <c r="KJ64" s="2" t="n">
        <v>7.88000011444092</v>
      </c>
      <c r="KK64" s="2" t="n">
        <v>6.05000019073486</v>
      </c>
      <c r="KL64" s="2" t="n">
        <v>3.44000005722046</v>
      </c>
      <c r="KM64" s="2" t="n">
        <v>2.03999996185303</v>
      </c>
      <c r="KN64" s="2" t="n">
        <v>0.759999990463257</v>
      </c>
      <c r="KO64" s="2" t="n">
        <v>0</v>
      </c>
      <c r="KP64" s="2" t="n">
        <v>25.1299991607666</v>
      </c>
      <c r="KQ64" s="2" t="n">
        <v>16.5900001525879</v>
      </c>
      <c r="KR64" s="2" t="n">
        <v>1.6599999666214</v>
      </c>
      <c r="KS64" s="2" t="n">
        <v>0.0599999986588955</v>
      </c>
      <c r="KT64" s="2" t="n">
        <v>0.0599999986588955</v>
      </c>
      <c r="KU64" s="2" t="n">
        <v>8.72999954223633</v>
      </c>
      <c r="KV64" s="2" t="n">
        <v>8.19999980926514</v>
      </c>
      <c r="KW64" s="2" t="n">
        <v>0.180000007152557</v>
      </c>
      <c r="KX64" s="2" t="n">
        <v>0.449999988079071</v>
      </c>
      <c r="KY64" s="2" t="n">
        <v>0.689999997615814</v>
      </c>
      <c r="KZ64" s="2" t="n">
        <v>0.860000014305115</v>
      </c>
      <c r="LA64" s="2" t="n">
        <v>0</v>
      </c>
      <c r="LB64" s="2" t="n">
        <v>0.0399999991059303</v>
      </c>
      <c r="LC64" s="2" t="n">
        <v>0.0299999993294477</v>
      </c>
      <c r="LD64" s="2" t="n">
        <v>0.0199999995529652</v>
      </c>
      <c r="LE64" s="2" t="n">
        <v>0.0199999995529652</v>
      </c>
      <c r="LF64" s="2" t="n">
        <v>0</v>
      </c>
      <c r="LG64" s="2" t="n">
        <v>0.0700000002980232</v>
      </c>
      <c r="LH64" s="2" t="n">
        <v>0.0599999986588955</v>
      </c>
      <c r="LI64" s="2" t="n">
        <v>4.13700008392334</v>
      </c>
    </row>
    <row r="65" customFormat="false" ht="13.8" hidden="false" customHeight="false" outlineLevel="0" collapsed="false">
      <c r="A65" s="1" t="n">
        <v>31132</v>
      </c>
      <c r="B65" s="2" t="n">
        <v>1</v>
      </c>
      <c r="C65" s="2" t="n">
        <v>1</v>
      </c>
      <c r="D65" s="2" t="n">
        <v>51</v>
      </c>
      <c r="E65" s="21" t="s">
        <v>1407</v>
      </c>
      <c r="F65" s="21" t="s">
        <v>1407</v>
      </c>
      <c r="G65" s="2" t="n">
        <v>1</v>
      </c>
      <c r="H65" s="2" t="n">
        <v>1</v>
      </c>
      <c r="I65" s="2" t="n">
        <v>1</v>
      </c>
      <c r="J65" s="2" t="n">
        <v>1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1</v>
      </c>
      <c r="Q65" s="2" t="n">
        <v>0</v>
      </c>
      <c r="R65" s="2" t="n">
        <v>1</v>
      </c>
      <c r="S65" s="2" t="n">
        <f aca="false">SUM(G65:R65)</f>
        <v>6</v>
      </c>
      <c r="T65" s="2" t="n">
        <v>140</v>
      </c>
      <c r="U65" s="2" t="n">
        <v>90</v>
      </c>
      <c r="V65" s="2" t="n">
        <f aca="false">T65-U65</f>
        <v>50</v>
      </c>
      <c r="W65" s="3" t="n">
        <f aca="false">U65+((T65-U65)/3)</f>
        <v>106.666666666667</v>
      </c>
      <c r="X65" s="4" t="n">
        <v>99.6</v>
      </c>
      <c r="Y65" s="4" t="n">
        <v>175.5</v>
      </c>
      <c r="Z65" s="3" t="n">
        <v>32.3373998587674</v>
      </c>
      <c r="AA65" s="3" t="n">
        <v>2</v>
      </c>
      <c r="AB65" s="4" t="n">
        <v>104.55</v>
      </c>
      <c r="AC65" s="4" t="n">
        <v>109.75</v>
      </c>
      <c r="AD65" s="3" t="n">
        <v>0.595726495726496</v>
      </c>
      <c r="AE65" s="3" t="n">
        <v>0.952619589977221</v>
      </c>
      <c r="AF65" s="3" t="n">
        <v>106.3</v>
      </c>
      <c r="AG65" s="4" t="n">
        <v>31.8</v>
      </c>
      <c r="AH65" s="4" t="n">
        <v>31.7</v>
      </c>
      <c r="AI65" s="4" t="n">
        <v>67.9</v>
      </c>
      <c r="AJ65" s="2" t="n">
        <v>16</v>
      </c>
      <c r="AK65" s="4" t="n">
        <v>48.6</v>
      </c>
      <c r="AL65" s="4" t="n">
        <v>64.5</v>
      </c>
      <c r="AM65" s="4" t="n">
        <v>3.4</v>
      </c>
      <c r="AN65" s="2" t="n">
        <v>248</v>
      </c>
      <c r="AO65" s="2" t="n">
        <v>321</v>
      </c>
      <c r="AP65" s="2" t="n">
        <v>380</v>
      </c>
      <c r="AQ65" s="2" t="n">
        <v>368</v>
      </c>
      <c r="AR65" s="2" t="n">
        <v>364</v>
      </c>
      <c r="AS65" s="2" t="n">
        <v>5</v>
      </c>
      <c r="AT65" s="2" t="n">
        <f aca="false">((AN65*15)+(AO65*30)+(AP65*30)+(AQ65*30)+(AR65*15))-(AN65*120)</f>
        <v>11490</v>
      </c>
      <c r="AU65" s="2" t="n">
        <f aca="false">((AN65*15)+(AO65*30)+(AP65*30)+(AQ65*30)+(AR65*15))</f>
        <v>41250</v>
      </c>
      <c r="AV65" s="2" t="n">
        <v>9.45</v>
      </c>
      <c r="AW65" s="5" t="n">
        <f aca="false">10000/SQRT((AN65*BC65)*(AVERAGE(AN65:AR65)*AVERAGE(BC65:BG65)))</f>
        <v>1.13251861109912</v>
      </c>
      <c r="AX65" s="3" t="n">
        <f aca="false">(AN65*BC65)/405</f>
        <v>18.6153086419753</v>
      </c>
      <c r="AY65" s="3" t="n">
        <v>1</v>
      </c>
      <c r="AZ65" s="3" t="n">
        <f aca="false">1/(LOG(BC65)+LOG(AN65))</f>
        <v>0.257909752677334</v>
      </c>
      <c r="BA65" s="3" t="n">
        <f aca="false">(BD65-BC65)/(AO65-AN65)</f>
        <v>-0.108219178082192</v>
      </c>
      <c r="BB65" s="3" t="n">
        <f aca="false">(20*BC65)/((AN65/18)-3.5)</f>
        <v>59.1567567567568</v>
      </c>
      <c r="BC65" s="2" t="n">
        <v>30.4</v>
      </c>
      <c r="BD65" s="2" t="n">
        <v>22.5</v>
      </c>
      <c r="BE65" s="2" t="n">
        <v>36.3</v>
      </c>
      <c r="BF65" s="2" t="n">
        <v>27.9</v>
      </c>
      <c r="BG65" s="2" t="n">
        <v>36.7</v>
      </c>
      <c r="BH65" s="3" t="n">
        <f aca="false">((BC65*15)+(BD65*30)+(BE65*30)+(BF65*30)+(BG65*15))-(BC65*120)</f>
        <v>-40.5</v>
      </c>
      <c r="BI65" s="3" t="n">
        <f aca="false">((BC65*15)+(BD65*30)+(BE65*30)+(BF65*30)+(BG65*15))</f>
        <v>3607.5</v>
      </c>
      <c r="BJ65" s="3" t="n">
        <f aca="false">(1/BC65)</f>
        <v>0.0328947368421053</v>
      </c>
      <c r="BK65" s="3" t="n">
        <f aca="false">(BI65/AU65)</f>
        <v>0.0874545454545454</v>
      </c>
      <c r="BL65" s="3" t="n">
        <f aca="false">(AW65*BK65)</f>
        <v>0.0990439003524863</v>
      </c>
      <c r="BM65" s="5" t="n">
        <f aca="false">(BA65*BJ65)</f>
        <v>-0.00355984138428262</v>
      </c>
      <c r="BQ65" s="2" t="n">
        <v>0.03</v>
      </c>
      <c r="BV65" s="2" t="n">
        <v>208</v>
      </c>
      <c r="BW65" s="2" t="n">
        <v>1</v>
      </c>
      <c r="BX65" s="2" t="n">
        <v>22</v>
      </c>
      <c r="BY65" s="2" t="n">
        <v>1</v>
      </c>
      <c r="BZ65" s="2" t="n">
        <v>125</v>
      </c>
      <c r="CA65" s="2" t="n">
        <v>0</v>
      </c>
      <c r="CB65" s="2" t="n">
        <v>61</v>
      </c>
      <c r="CC65" s="2" t="n">
        <v>305</v>
      </c>
      <c r="CD65" s="2" t="n">
        <v>1</v>
      </c>
      <c r="CE65" s="2" t="n">
        <v>5</v>
      </c>
      <c r="CN65" s="6" t="n">
        <v>42752</v>
      </c>
      <c r="CR65" s="3"/>
      <c r="CS65" s="2" t="n">
        <v>99.5</v>
      </c>
      <c r="CT65" s="22" t="n">
        <v>32.3049325898329</v>
      </c>
      <c r="CU65" s="2" t="n">
        <v>104</v>
      </c>
      <c r="CV65" s="2" t="n">
        <v>109</v>
      </c>
      <c r="CW65" s="2" t="n">
        <v>105</v>
      </c>
      <c r="CX65" s="2" t="n">
        <v>0.592592592592593</v>
      </c>
      <c r="CY65" s="2" t="n">
        <v>0.954128440366972</v>
      </c>
      <c r="CZ65" s="2" t="n">
        <v>29.5</v>
      </c>
      <c r="DG65" s="2" t="n">
        <v>176</v>
      </c>
      <c r="DH65" s="2" t="n">
        <v>203</v>
      </c>
      <c r="DI65" s="2" t="n">
        <v>206</v>
      </c>
      <c r="DJ65" s="2" t="n">
        <v>199</v>
      </c>
      <c r="DK65" s="2" t="n">
        <v>206</v>
      </c>
      <c r="DL65" s="3" t="n">
        <v>5</v>
      </c>
      <c r="DM65" s="7" t="n">
        <v>2</v>
      </c>
      <c r="DN65" s="2" t="n">
        <f aca="false">((DG65*15)+(DH65*30)+(DI65*30)+(DJ65*30)+(DK65*15))-(DG65*120)</f>
        <v>2850</v>
      </c>
      <c r="DO65" s="2" t="n">
        <f aca="false">((DG65*15)+(DH65*30)+(DI65*30)+(DJ65*30)+(DK65*15))</f>
        <v>23970</v>
      </c>
      <c r="EF65" s="2" t="n">
        <v>6.7</v>
      </c>
      <c r="EG65" s="2" t="n">
        <v>203</v>
      </c>
      <c r="EH65" s="2" t="n">
        <v>34</v>
      </c>
      <c r="EK65" s="2" t="n">
        <v>283</v>
      </c>
      <c r="EP65" s="3"/>
      <c r="ER65" s="22"/>
      <c r="GF65" s="9" t="n">
        <v>1479</v>
      </c>
      <c r="GG65" s="9" t="n">
        <v>45.2</v>
      </c>
      <c r="GH65" s="9" t="n">
        <v>51.1</v>
      </c>
      <c r="GI65" s="9" t="n">
        <v>13.7</v>
      </c>
      <c r="GJ65" s="9" t="n">
        <v>12.7</v>
      </c>
      <c r="GK65" s="9" t="n">
        <v>4.8</v>
      </c>
      <c r="GL65" s="9" t="n">
        <v>129</v>
      </c>
      <c r="GM65" s="9" t="n">
        <v>197.1</v>
      </c>
      <c r="GN65" s="9" t="n">
        <v>19.5</v>
      </c>
      <c r="GO65" s="9" t="n">
        <v>10.1</v>
      </c>
      <c r="GP65" s="9" t="n">
        <v>554</v>
      </c>
      <c r="GQ65" s="9" t="n">
        <v>747</v>
      </c>
      <c r="GR65" s="9" t="n">
        <v>0.8</v>
      </c>
      <c r="GS65" s="9" t="n">
        <v>0.48</v>
      </c>
      <c r="GT65" s="9" t="n">
        <v>0.65</v>
      </c>
      <c r="GU65" s="9" t="n">
        <v>0.49</v>
      </c>
      <c r="GV65" s="9" t="n">
        <v>81.3</v>
      </c>
      <c r="GW65" s="9" t="n">
        <v>41.8</v>
      </c>
      <c r="GX65" s="9" t="n">
        <v>1.22</v>
      </c>
      <c r="GY65" s="9" t="n">
        <v>14.17</v>
      </c>
      <c r="GZ65" s="9" t="n">
        <v>1.22</v>
      </c>
      <c r="HA65" s="9" t="n">
        <v>334</v>
      </c>
      <c r="HB65" s="9" t="n">
        <v>8.32</v>
      </c>
      <c r="HC65" s="9" t="n">
        <v>1256</v>
      </c>
      <c r="HD65" s="9" t="n">
        <v>111</v>
      </c>
      <c r="HE65" s="9" t="n">
        <v>1518</v>
      </c>
      <c r="HF65" s="9" t="n">
        <v>289</v>
      </c>
      <c r="HG65" s="9" t="n">
        <v>30</v>
      </c>
      <c r="HH65" s="9" t="n">
        <v>2.5</v>
      </c>
      <c r="HI65" s="9" t="n">
        <v>500</v>
      </c>
      <c r="HN65" s="2" t="n">
        <v>18.8203582763672</v>
      </c>
      <c r="HO65" s="2" t="n">
        <v>330.020111083984</v>
      </c>
      <c r="HP65" s="2" t="n">
        <v>0</v>
      </c>
      <c r="HQ65" s="2" t="n">
        <v>1</v>
      </c>
      <c r="HR65" s="2" t="n">
        <v>3</v>
      </c>
      <c r="HS65" s="2" t="n">
        <v>1</v>
      </c>
      <c r="HT65" s="2" t="n">
        <v>1140.33996582031</v>
      </c>
      <c r="HU65" s="2" t="n">
        <v>35.8899993896484</v>
      </c>
      <c r="HV65" s="2" t="n">
        <v>8.42000007629395</v>
      </c>
      <c r="HW65" s="2" t="n">
        <v>15.4200000762939</v>
      </c>
      <c r="HX65" s="2" t="n">
        <v>13.0600004196167</v>
      </c>
      <c r="HY65" s="2" t="n">
        <v>167.679992675781</v>
      </c>
      <c r="HZ65" s="2" t="n">
        <v>7.13000011444092</v>
      </c>
      <c r="IA65" s="2" t="n">
        <v>3.48000001907349</v>
      </c>
      <c r="IB65" s="2" t="n">
        <v>2.75</v>
      </c>
      <c r="IC65" s="2" t="n">
        <v>102.620002746582</v>
      </c>
      <c r="ID65" s="2" t="n">
        <v>0.389999985694885</v>
      </c>
      <c r="IE65" s="2" t="n">
        <v>3.30999994277954</v>
      </c>
      <c r="IF65" s="2" t="n">
        <v>2.84999990463257</v>
      </c>
      <c r="IG65" s="2" t="n">
        <v>13.0200004577637</v>
      </c>
      <c r="IH65" s="2" t="n">
        <v>13.3199996948242</v>
      </c>
      <c r="II65" s="2" t="n">
        <v>2.41000008583069</v>
      </c>
      <c r="IJ65" s="2" t="n">
        <v>5.30000019073486</v>
      </c>
      <c r="IK65" s="2" t="n">
        <v>6.51999998092651</v>
      </c>
      <c r="IL65" s="2" t="n">
        <v>1.54999995231628</v>
      </c>
      <c r="IM65" s="2" t="n">
        <v>0.879999995231628</v>
      </c>
      <c r="IN65" s="2" t="n">
        <v>0.300000011920929</v>
      </c>
      <c r="IO65" s="2" t="n">
        <v>590.989990234375</v>
      </c>
      <c r="IP65" s="2" t="n">
        <v>6.63000011444092</v>
      </c>
      <c r="IQ65" s="2" t="n">
        <v>0.280000001192093</v>
      </c>
      <c r="IR65" s="2" t="n">
        <v>188.929992675781</v>
      </c>
      <c r="IS65" s="2" t="n">
        <v>864.049987792969</v>
      </c>
      <c r="IT65" s="2" t="n">
        <v>1235.86999511719</v>
      </c>
      <c r="IU65" s="2" t="n">
        <v>1153.82995605469</v>
      </c>
      <c r="IV65" s="2" t="n">
        <v>4.03999996185303</v>
      </c>
      <c r="IW65" s="2" t="n">
        <v>0.879999995231628</v>
      </c>
      <c r="IX65" s="2" t="n">
        <v>1.22000002861023</v>
      </c>
      <c r="IY65" s="2" t="n">
        <v>25.3199996948242</v>
      </c>
      <c r="IZ65" s="2" t="n">
        <v>51.810001373291</v>
      </c>
      <c r="JA65" s="2" t="n">
        <v>0.97000002861023</v>
      </c>
      <c r="JB65" s="2" t="n">
        <v>0.769999980926514</v>
      </c>
      <c r="JC65" s="2" t="n">
        <v>9.05000019073486</v>
      </c>
      <c r="JD65" s="2" t="n">
        <v>1.87000000476837</v>
      </c>
      <c r="JE65" s="2" t="n">
        <v>0.709999978542328</v>
      </c>
      <c r="JF65" s="2" t="n">
        <v>3.4300000667572</v>
      </c>
      <c r="JG65" s="2" t="n">
        <v>113.290000915527</v>
      </c>
      <c r="JH65" s="2" t="n">
        <v>0.959999978542328</v>
      </c>
      <c r="JI65" s="2" t="n">
        <v>29.2600002288818</v>
      </c>
      <c r="JJ65" s="2" t="n">
        <v>1205.16003417969</v>
      </c>
      <c r="JK65" s="2" t="n">
        <v>1051.0400390625</v>
      </c>
      <c r="JL65" s="2" t="n">
        <v>35.25</v>
      </c>
      <c r="JM65" s="2" t="n">
        <v>549.75</v>
      </c>
      <c r="JN65" s="2" t="n">
        <v>20.8199996948242</v>
      </c>
      <c r="JO65" s="2" t="n">
        <v>1856.92004394531</v>
      </c>
      <c r="JP65" s="2" t="n">
        <v>528.169982910156</v>
      </c>
      <c r="JQ65" s="2" t="n">
        <v>62.0900001525879</v>
      </c>
      <c r="JR65" s="2" t="n">
        <v>3.40000009536743</v>
      </c>
      <c r="JS65" s="2" t="n">
        <v>2.61999988555908</v>
      </c>
      <c r="JT65" s="2" t="n">
        <v>9.51000022888184</v>
      </c>
      <c r="JU65" s="2" t="n">
        <v>14.1899995803833</v>
      </c>
      <c r="JV65" s="2" t="n">
        <v>6.46999979019165</v>
      </c>
      <c r="JW65" s="2" t="n">
        <v>56.5200004577637</v>
      </c>
      <c r="JX65" s="2" t="n">
        <v>4.53000020980835</v>
      </c>
      <c r="JY65" s="2" t="n">
        <v>49.8800010681152</v>
      </c>
      <c r="JZ65" s="2" t="n">
        <v>33.2099990844727</v>
      </c>
      <c r="KA65" s="2" t="n">
        <v>28.3700008392334</v>
      </c>
      <c r="KB65" s="2" t="n">
        <v>0.0700000002980232</v>
      </c>
      <c r="KC65" s="2" t="n">
        <v>0.0399999991059303</v>
      </c>
      <c r="KD65" s="2" t="n">
        <v>0.0199999995529652</v>
      </c>
      <c r="KE65" s="2" t="n">
        <v>0.0500000007450581</v>
      </c>
      <c r="KF65" s="2" t="n">
        <v>0.0500000007450581</v>
      </c>
      <c r="KG65" s="2" t="n">
        <v>0.0500000007450581</v>
      </c>
      <c r="KH65" s="2" t="n">
        <v>0.349999994039536</v>
      </c>
      <c r="KI65" s="2" t="n">
        <v>0.430000007152557</v>
      </c>
      <c r="KJ65" s="2" t="n">
        <v>3.36999988555908</v>
      </c>
      <c r="KK65" s="2" t="n">
        <v>2.53999996185303</v>
      </c>
      <c r="KL65" s="2" t="n">
        <v>1.5</v>
      </c>
      <c r="KM65" s="2" t="n">
        <v>0.800000011920929</v>
      </c>
      <c r="KN65" s="2" t="n">
        <v>0.349999994039536</v>
      </c>
      <c r="KO65" s="2" t="n">
        <v>0.0199999995529652</v>
      </c>
      <c r="KP65" s="2" t="n">
        <v>6.6100001335144</v>
      </c>
      <c r="KQ65" s="2" t="n">
        <v>3.21000003814697</v>
      </c>
      <c r="KR65" s="2" t="n">
        <v>0.25</v>
      </c>
      <c r="KS65" s="2" t="n">
        <v>0.0299999993294477</v>
      </c>
      <c r="KT65" s="2" t="n">
        <v>0</v>
      </c>
      <c r="KU65" s="2" t="n">
        <v>4.01999998092651</v>
      </c>
      <c r="KV65" s="2" t="n">
        <v>3</v>
      </c>
      <c r="KW65" s="2" t="n">
        <v>0.0199999995529652</v>
      </c>
      <c r="KX65" s="2" t="n">
        <v>0.0399999991059303</v>
      </c>
      <c r="KY65" s="2" t="n">
        <v>0.239999994635582</v>
      </c>
      <c r="KZ65" s="2" t="n">
        <v>0.219999998807907</v>
      </c>
      <c r="LA65" s="2" t="n">
        <v>0</v>
      </c>
      <c r="LB65" s="2" t="n">
        <v>0.00999999977648258</v>
      </c>
      <c r="LC65" s="2" t="n">
        <v>0</v>
      </c>
      <c r="LD65" s="2" t="n">
        <v>0</v>
      </c>
      <c r="LE65" s="2" t="n">
        <v>0</v>
      </c>
      <c r="LF65" s="2" t="n">
        <v>0</v>
      </c>
      <c r="LG65" s="2" t="n">
        <v>0</v>
      </c>
      <c r="LH65" s="2" t="n">
        <v>0</v>
      </c>
      <c r="LI65" s="2" t="n">
        <v>80.6965026855469</v>
      </c>
    </row>
    <row r="66" customFormat="false" ht="13.8" hidden="false" customHeight="false" outlineLevel="0" collapsed="false">
      <c r="A66" s="1" t="n">
        <v>30237</v>
      </c>
      <c r="B66" s="2" t="n">
        <v>1</v>
      </c>
      <c r="C66" s="2" t="n">
        <v>1</v>
      </c>
      <c r="D66" s="2" t="n">
        <v>54</v>
      </c>
      <c r="E66" s="21" t="s">
        <v>1407</v>
      </c>
      <c r="F66" s="21" t="s">
        <v>1407</v>
      </c>
      <c r="G66" s="2" t="n">
        <v>1</v>
      </c>
      <c r="H66" s="2" t="n">
        <v>1</v>
      </c>
      <c r="I66" s="2" t="n">
        <v>1</v>
      </c>
      <c r="J66" s="2" t="n">
        <v>1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1</v>
      </c>
      <c r="S66" s="2" t="n">
        <f aca="false">SUM(G66:R66)</f>
        <v>5</v>
      </c>
      <c r="T66" s="2" t="n">
        <v>110</v>
      </c>
      <c r="U66" s="2" t="n">
        <v>70</v>
      </c>
      <c r="V66" s="2" t="n">
        <f aca="false">T66-U66</f>
        <v>40</v>
      </c>
      <c r="W66" s="3" t="n">
        <f aca="false">U66+((T66-U66)/3)</f>
        <v>83.3333333333333</v>
      </c>
      <c r="X66" s="4" t="n">
        <v>76.4</v>
      </c>
      <c r="Y66" s="4" t="n">
        <v>170</v>
      </c>
      <c r="Z66" s="3" t="n">
        <v>26.4359861591696</v>
      </c>
      <c r="AA66" s="3" t="n">
        <v>1</v>
      </c>
      <c r="AB66" s="4" t="n">
        <v>87</v>
      </c>
      <c r="AC66" s="4" t="n">
        <v>98</v>
      </c>
      <c r="AD66" s="3" t="n">
        <v>0.511764705882353</v>
      </c>
      <c r="AE66" s="3" t="n">
        <v>0.887755102040816</v>
      </c>
      <c r="AG66" s="4" t="n">
        <v>22.5</v>
      </c>
      <c r="AH66" s="4" t="n">
        <v>17.2</v>
      </c>
      <c r="AI66" s="4" t="n">
        <v>59.2</v>
      </c>
      <c r="AJ66" s="2" t="n">
        <v>11</v>
      </c>
      <c r="AK66" s="4" t="n">
        <v>53.9</v>
      </c>
      <c r="AL66" s="4" t="n">
        <v>56.2</v>
      </c>
      <c r="AM66" s="4" t="n">
        <v>3</v>
      </c>
      <c r="AN66" s="2" t="n">
        <v>96</v>
      </c>
      <c r="AO66" s="2" t="n">
        <v>146</v>
      </c>
      <c r="AP66" s="2" t="n">
        <v>179</v>
      </c>
      <c r="AQ66" s="2" t="n">
        <v>154</v>
      </c>
      <c r="AR66" s="2" t="n">
        <v>159</v>
      </c>
      <c r="AS66" s="2" t="n">
        <v>3</v>
      </c>
      <c r="AT66" s="2" t="n">
        <f aca="false">((AN66*15)+(AO66*30)+(AP66*30)+(AQ66*30)+(AR66*15))-(AN66*120)</f>
        <v>6675</v>
      </c>
      <c r="AU66" s="2" t="n">
        <f aca="false">((AN66*15)+(AO66*30)+(AP66*30)+(AQ66*30)+(AR66*15))</f>
        <v>18195</v>
      </c>
      <c r="AW66" s="5" t="n">
        <f aca="false">10000/SQRT((AN66*BC66)*(AVERAGE(AN66:AR66)*AVERAGE(BC66:BG66)))</f>
        <v>3.69616075335241</v>
      </c>
      <c r="AX66" s="3" t="n">
        <f aca="false">(AN66*BC66)/405</f>
        <v>1.5597037037037</v>
      </c>
      <c r="AY66" s="3" t="n">
        <v>0</v>
      </c>
      <c r="AZ66" s="3" t="n">
        <f aca="false">1/(LOG(BC66)+LOG(AN66))</f>
        <v>0.357079459386897</v>
      </c>
      <c r="BA66" s="3" t="n">
        <f aca="false">(BD66-BC66)/(AO66-AN66)</f>
        <v>2.2284</v>
      </c>
      <c r="BB66" s="3" t="n">
        <f aca="false">(20*BC66)/((AN66/18)-3.5)</f>
        <v>71.7818181818182</v>
      </c>
      <c r="BC66" s="2" t="n">
        <v>6.58</v>
      </c>
      <c r="BD66" s="2" t="n">
        <v>118</v>
      </c>
      <c r="BE66" s="2" t="n">
        <v>107</v>
      </c>
      <c r="BF66" s="2" t="n">
        <v>93.2</v>
      </c>
      <c r="BG66" s="2" t="n">
        <v>69.9</v>
      </c>
      <c r="BH66" s="3" t="n">
        <f aca="false">((BC66*15)+(BD66*30)+(BE66*30)+(BF66*30)+(BG66*15))-(BC66*120)</f>
        <v>9903.6</v>
      </c>
      <c r="BI66" s="3" t="n">
        <f aca="false">((BC66*15)+(BD66*30)+(BE66*30)+(BF66*30)+(BG66*15))</f>
        <v>10693.2</v>
      </c>
      <c r="BJ66" s="3" t="n">
        <f aca="false">(1/BC66)</f>
        <v>0.151975683890578</v>
      </c>
      <c r="BK66" s="3" t="n">
        <f aca="false">(BI66/AU66)</f>
        <v>0.587699917559769</v>
      </c>
      <c r="BL66" s="3" t="n">
        <f aca="false">(AW66*BK66)</f>
        <v>2.17223337003286</v>
      </c>
      <c r="BM66" s="5" t="n">
        <f aca="false">(BA66*BJ66)</f>
        <v>0.338662613981763</v>
      </c>
      <c r="BV66" s="2" t="n">
        <v>151</v>
      </c>
      <c r="BW66" s="2" t="n">
        <v>0</v>
      </c>
      <c r="BX66" s="2" t="n">
        <v>27</v>
      </c>
      <c r="BY66" s="2" t="n">
        <v>1</v>
      </c>
      <c r="BZ66" s="2" t="n">
        <v>75</v>
      </c>
      <c r="CA66" s="2" t="n">
        <v>0</v>
      </c>
      <c r="CC66" s="2" t="n">
        <v>246</v>
      </c>
      <c r="CD66" s="2" t="n">
        <v>1</v>
      </c>
      <c r="CE66" s="2" t="n">
        <v>3</v>
      </c>
      <c r="CN66" s="6" t="n">
        <v>42502</v>
      </c>
      <c r="CO66" s="2" t="n">
        <v>110</v>
      </c>
      <c r="CP66" s="2" t="n">
        <v>70</v>
      </c>
      <c r="CQ66" s="2" t="n">
        <v>40</v>
      </c>
      <c r="CR66" s="3" t="n">
        <v>83.3333333333333</v>
      </c>
      <c r="CS66" s="2" t="n">
        <v>76.8</v>
      </c>
      <c r="CT66" s="22" t="n">
        <v>26.5743944636678</v>
      </c>
      <c r="CU66" s="2" t="n">
        <v>89</v>
      </c>
      <c r="CV66" s="2" t="n">
        <v>99</v>
      </c>
      <c r="CW66" s="2" t="n">
        <v>92</v>
      </c>
      <c r="CX66" s="2" t="n">
        <v>0.523529411764706</v>
      </c>
      <c r="CY66" s="2" t="n">
        <v>0.898989898989899</v>
      </c>
      <c r="CZ66" s="2" t="n">
        <v>22.6</v>
      </c>
      <c r="DA66" s="2" t="n">
        <v>17.4</v>
      </c>
      <c r="DB66" s="2" t="n">
        <v>59.4</v>
      </c>
      <c r="DC66" s="2" t="n">
        <v>11</v>
      </c>
      <c r="DD66" s="2" t="n">
        <v>53.8</v>
      </c>
      <c r="DE66" s="2" t="n">
        <v>56.4</v>
      </c>
      <c r="DF66" s="2" t="n">
        <v>3</v>
      </c>
      <c r="DG66" s="2" t="n">
        <v>108</v>
      </c>
      <c r="DH66" s="2" t="n">
        <v>134</v>
      </c>
      <c r="DI66" s="2" t="n">
        <v>201</v>
      </c>
      <c r="DJ66" s="2" t="n">
        <v>220</v>
      </c>
      <c r="DK66" s="2" t="n">
        <v>192</v>
      </c>
      <c r="DL66" s="3" t="n">
        <v>4</v>
      </c>
      <c r="DM66" s="7" t="n">
        <v>3</v>
      </c>
      <c r="DN66" s="2" t="n">
        <f aca="false">((DG66*15)+(DH66*30)+(DI66*30)+(DJ66*30)+(DK66*15))-(DG66*120)</f>
        <v>8190</v>
      </c>
      <c r="DO66" s="2" t="n">
        <f aca="false">((DG66*15)+(DH66*30)+(DI66*30)+(DJ66*30)+(DK66*15))</f>
        <v>21150</v>
      </c>
      <c r="DP66" s="3" t="n">
        <f aca="false">10000/SQRT((DG66*DU66)*(AVERAGE(DG66:DK66)*AVERAGE(DU66:DY66)))</f>
        <v>2.67456773854021</v>
      </c>
      <c r="DQ66" s="3" t="n">
        <f aca="false">(DG66*DU66)/405</f>
        <v>3.04</v>
      </c>
      <c r="DR66" s="3" t="n">
        <f aca="false">1/(LOG(DU66)+LOG(DG66))</f>
        <v>0.32359018319023</v>
      </c>
      <c r="DS66" s="3" t="n">
        <f aca="false">(DV66-DU66)/(DH66-DG66)</f>
        <v>0.792307692307692</v>
      </c>
      <c r="DT66" s="3" t="n">
        <f aca="false">(20*DU66)/((DG66/18)-3.5)</f>
        <v>91.2</v>
      </c>
      <c r="DU66" s="3" t="n">
        <v>11.4</v>
      </c>
      <c r="DV66" s="3" t="n">
        <v>32</v>
      </c>
      <c r="DW66" s="3" t="n">
        <v>79.9</v>
      </c>
      <c r="DX66" s="3" t="n">
        <v>119</v>
      </c>
      <c r="DY66" s="3" t="n">
        <v>89.7</v>
      </c>
      <c r="DZ66" s="2" t="n">
        <f aca="false">((DU66*15)+(DV66*30)+(DW66*30)+(DX66*30)+(DY66*15))-(DU66*120)</f>
        <v>7075.5</v>
      </c>
      <c r="EA66" s="2" t="n">
        <f aca="false">((DU66*15)+(DV66*30)+(DW66*30)+(DX66*30)+(DY66*15))</f>
        <v>8443.5</v>
      </c>
      <c r="EB66" s="2" t="n">
        <f aca="false">(1/DU66)</f>
        <v>0.087719298245614</v>
      </c>
      <c r="EC66" s="2" t="n">
        <f aca="false">(EA66/DO66)</f>
        <v>0.399219858156028</v>
      </c>
      <c r="ED66" s="2" t="n">
        <f aca="false">(DP66*EC66)</f>
        <v>1.06774055320871</v>
      </c>
      <c r="EE66" s="2" t="n">
        <f aca="false">(DS66*EB66)</f>
        <v>0.0695006747638327</v>
      </c>
      <c r="EF66" s="2" t="n">
        <v>5.55</v>
      </c>
      <c r="EG66" s="2" t="n">
        <v>150</v>
      </c>
      <c r="EH66" s="2" t="n">
        <v>33</v>
      </c>
      <c r="EI66" s="2" t="n">
        <v>88</v>
      </c>
      <c r="EJ66" s="2" t="n">
        <v>29</v>
      </c>
      <c r="EK66" s="2" t="n">
        <v>143</v>
      </c>
      <c r="EP66" s="3"/>
      <c r="ER66" s="22"/>
      <c r="GF66" s="9" t="n">
        <v>2640</v>
      </c>
      <c r="GG66" s="9" t="n">
        <v>88.5</v>
      </c>
      <c r="GH66" s="9" t="n">
        <v>62.75</v>
      </c>
      <c r="GI66" s="9" t="n">
        <v>10</v>
      </c>
      <c r="GJ66" s="9" t="n">
        <v>26.4</v>
      </c>
      <c r="GK66" s="9" t="n">
        <v>9</v>
      </c>
      <c r="GL66" s="9" t="n">
        <v>483</v>
      </c>
      <c r="GM66" s="9" t="n">
        <v>442</v>
      </c>
      <c r="GN66" s="9" t="n">
        <v>64.6</v>
      </c>
      <c r="GO66" s="9" t="n">
        <v>29.9</v>
      </c>
      <c r="GP66" s="9" t="n">
        <v>2163</v>
      </c>
      <c r="GQ66" s="9" t="n">
        <v>4225</v>
      </c>
      <c r="GR66" s="9" t="n">
        <v>1.99</v>
      </c>
      <c r="GS66" s="9" t="n">
        <v>2.09</v>
      </c>
      <c r="GT66" s="9" t="n">
        <v>2.81</v>
      </c>
      <c r="GU66" s="9" t="n">
        <v>3.81</v>
      </c>
      <c r="GV66" s="9" t="n">
        <v>367.6</v>
      </c>
      <c r="GW66" s="9" t="n">
        <v>493.3</v>
      </c>
      <c r="GX66" s="9" t="n">
        <v>3.78</v>
      </c>
      <c r="GY66" s="9" t="n">
        <v>21.92</v>
      </c>
      <c r="GZ66" s="9" t="n">
        <v>2.69</v>
      </c>
      <c r="HA66" s="9" t="n">
        <v>795</v>
      </c>
      <c r="HB66" s="9" t="n">
        <v>29.02</v>
      </c>
      <c r="HC66" s="9" t="n">
        <v>4442</v>
      </c>
      <c r="HD66" s="9" t="n">
        <v>652</v>
      </c>
      <c r="HE66" s="9" t="n">
        <v>4970</v>
      </c>
      <c r="HF66" s="9" t="n">
        <v>777</v>
      </c>
      <c r="HG66" s="9" t="n">
        <v>63</v>
      </c>
      <c r="HH66" s="9" t="n">
        <v>12.1</v>
      </c>
      <c r="HI66" s="9" t="n">
        <v>250</v>
      </c>
      <c r="HK66" s="2" t="n">
        <v>22</v>
      </c>
      <c r="HL66" s="2" t="n">
        <v>1</v>
      </c>
      <c r="HM66" s="2" t="n">
        <v>1</v>
      </c>
      <c r="HN66" s="2" t="n">
        <v>30.6100044250488</v>
      </c>
      <c r="HO66" s="2" t="n">
        <v>224.605972290039</v>
      </c>
      <c r="HP66" s="2" t="n">
        <v>0.49</v>
      </c>
      <c r="HQ66" s="2" t="n">
        <v>2</v>
      </c>
      <c r="HR66" s="2" t="n">
        <v>4</v>
      </c>
      <c r="HS66" s="2" t="n">
        <v>3</v>
      </c>
      <c r="HT66" s="2" t="n">
        <v>1725.82995605469</v>
      </c>
      <c r="HU66" s="2" t="n">
        <v>62.9099998474121</v>
      </c>
      <c r="HV66" s="2" t="n">
        <v>29.6399993896484</v>
      </c>
      <c r="HW66" s="2" t="n">
        <v>20.9400005340576</v>
      </c>
      <c r="HX66" s="2" t="n">
        <v>29.1100006103516</v>
      </c>
      <c r="HY66" s="2" t="n">
        <v>265.059997558594</v>
      </c>
      <c r="HZ66" s="2" t="n">
        <v>51.4099998474121</v>
      </c>
      <c r="IA66" s="2" t="n">
        <v>24.5599994659424</v>
      </c>
      <c r="IB66" s="2" t="n">
        <v>5.17000007629395</v>
      </c>
      <c r="IC66" s="2" t="n">
        <v>76.9199981689453</v>
      </c>
      <c r="ID66" s="2" t="n">
        <v>1.23000001907349</v>
      </c>
      <c r="IE66" s="2" t="n">
        <v>27.1499996185303</v>
      </c>
      <c r="IF66" s="2" t="n">
        <v>10</v>
      </c>
      <c r="IG66" s="2" t="n">
        <v>33.5400009155273</v>
      </c>
      <c r="IH66" s="2" t="n">
        <v>30.1599998474121</v>
      </c>
      <c r="II66" s="2" t="n">
        <v>19.8999996185303</v>
      </c>
      <c r="IJ66" s="2" t="n">
        <v>8.10999965667725</v>
      </c>
      <c r="IK66" s="2" t="n">
        <v>19.8400001525879</v>
      </c>
      <c r="IL66" s="2" t="n">
        <v>7.40999984741211</v>
      </c>
      <c r="IM66" s="2" t="n">
        <v>7.55999994277954</v>
      </c>
      <c r="IN66" s="2" t="n">
        <v>3.94000005722046</v>
      </c>
      <c r="IO66" s="2" t="n">
        <v>473.540008544922</v>
      </c>
      <c r="IP66" s="2" t="n">
        <v>13.9499998092651</v>
      </c>
      <c r="IQ66" s="2" t="n">
        <v>0.560000002384186</v>
      </c>
      <c r="IR66" s="2" t="n">
        <v>356.670013427734</v>
      </c>
      <c r="IS66" s="2" t="n">
        <v>1004.51000976563</v>
      </c>
      <c r="IT66" s="2" t="n">
        <v>4514.7099609375</v>
      </c>
      <c r="IU66" s="2" t="n">
        <v>2259.94995117187</v>
      </c>
      <c r="IV66" s="2" t="n">
        <v>6.40999984741211</v>
      </c>
      <c r="IW66" s="2" t="n">
        <v>1.60000002384186</v>
      </c>
      <c r="IX66" s="2" t="n">
        <v>2.73000001907349</v>
      </c>
      <c r="IY66" s="2" t="n">
        <v>95.3899993896484</v>
      </c>
      <c r="IZ66" s="2" t="n">
        <v>205</v>
      </c>
      <c r="JA66" s="2" t="n">
        <v>1.57000005245209</v>
      </c>
      <c r="JB66" s="2" t="n">
        <v>2.15000009536743</v>
      </c>
      <c r="JC66" s="2" t="n">
        <v>18.7900009155273</v>
      </c>
      <c r="JD66" s="2" t="n">
        <v>6.59000015258789</v>
      </c>
      <c r="JE66" s="2" t="n">
        <v>3.22000002861023</v>
      </c>
      <c r="JF66" s="2" t="n">
        <v>0.639999985694885</v>
      </c>
      <c r="JG66" s="2" t="n">
        <v>449.339996337891</v>
      </c>
      <c r="JH66" s="2" t="n">
        <v>4.42000007629395</v>
      </c>
      <c r="JI66" s="2" t="n">
        <v>70.8199996948242</v>
      </c>
      <c r="JJ66" s="2" t="n">
        <v>6636.1298828125</v>
      </c>
      <c r="JK66" s="2" t="n">
        <v>7371.47021484375</v>
      </c>
      <c r="JL66" s="2" t="n">
        <v>30.3799991607666</v>
      </c>
      <c r="JM66" s="2" t="n">
        <v>5362.2099609375</v>
      </c>
      <c r="JN66" s="2" t="n">
        <v>124.599998474121</v>
      </c>
      <c r="JO66" s="2" t="n">
        <v>23755.970703125</v>
      </c>
      <c r="JP66" s="2" t="n">
        <v>1350.59997558594</v>
      </c>
      <c r="JQ66" s="2" t="n">
        <v>142.940002441406</v>
      </c>
      <c r="JR66" s="2" t="n">
        <v>8.21000003814697</v>
      </c>
      <c r="JS66" s="2" t="n">
        <v>8.85999965667725</v>
      </c>
      <c r="JT66" s="2" t="n">
        <v>13.4499998092651</v>
      </c>
      <c r="JU66" s="2" t="n">
        <v>22.3400001525879</v>
      </c>
      <c r="JV66" s="2" t="n">
        <v>9.60000038146973</v>
      </c>
      <c r="JW66" s="2" t="n">
        <v>666.099975585938</v>
      </c>
      <c r="JX66" s="2" t="n">
        <v>0.829999983310699</v>
      </c>
      <c r="JY66" s="2" t="n">
        <v>117.870002746582</v>
      </c>
      <c r="JZ66" s="2" t="n">
        <v>104.980003356934</v>
      </c>
      <c r="KA66" s="2" t="n">
        <v>42.1199989318848</v>
      </c>
      <c r="KB66" s="2" t="n">
        <v>0</v>
      </c>
      <c r="KC66" s="2" t="n">
        <v>0</v>
      </c>
      <c r="KD66" s="2" t="n">
        <v>0.00999999977648258</v>
      </c>
      <c r="KE66" s="2" t="n">
        <v>0</v>
      </c>
      <c r="KF66" s="2" t="n">
        <v>0.0799999982118607</v>
      </c>
      <c r="KG66" s="2" t="n">
        <v>0</v>
      </c>
      <c r="KH66" s="2" t="n">
        <v>0.140000000596046</v>
      </c>
      <c r="KI66" s="2" t="n">
        <v>0.170000001788139</v>
      </c>
      <c r="KJ66" s="2" t="n">
        <v>7.92999982833862</v>
      </c>
      <c r="KK66" s="2" t="n">
        <v>7.34999990463257</v>
      </c>
      <c r="KL66" s="2" t="n">
        <v>2.42000007629395</v>
      </c>
      <c r="KM66" s="2" t="n">
        <v>1.83000004291534</v>
      </c>
      <c r="KN66" s="2" t="n">
        <v>1.12000000476837</v>
      </c>
      <c r="KO66" s="2" t="n">
        <v>0</v>
      </c>
      <c r="KP66" s="2" t="n">
        <v>19.2399997711182</v>
      </c>
      <c r="KQ66" s="2" t="n">
        <v>14.210000038147</v>
      </c>
      <c r="KR66" s="2" t="n">
        <v>0.219999998807907</v>
      </c>
      <c r="KS66" s="2" t="n">
        <v>0.0799999982118607</v>
      </c>
      <c r="KT66" s="2" t="n">
        <v>0.00999999977648258</v>
      </c>
      <c r="KU66" s="2" t="n">
        <v>7.90999984741211</v>
      </c>
      <c r="KV66" s="2" t="n">
        <v>9.26000022888184</v>
      </c>
      <c r="KW66" s="2" t="n">
        <v>0.0299999993294477</v>
      </c>
      <c r="KX66" s="2" t="n">
        <v>0.100000001490116</v>
      </c>
      <c r="KY66" s="2" t="n">
        <v>0.72000002861023</v>
      </c>
      <c r="KZ66" s="2" t="n">
        <v>1.05999994277954</v>
      </c>
      <c r="LA66" s="2" t="n">
        <v>0.00999999977648258</v>
      </c>
      <c r="LB66" s="2" t="n">
        <v>0.230000004172325</v>
      </c>
      <c r="LC66" s="2" t="n">
        <v>0.189999997615814</v>
      </c>
      <c r="LD66" s="2" t="n">
        <v>0.0500000007450581</v>
      </c>
      <c r="LE66" s="2" t="n">
        <v>0.0399999991059303</v>
      </c>
      <c r="LF66" s="2" t="n">
        <v>0</v>
      </c>
      <c r="LG66" s="2" t="n">
        <v>0.159999996423721</v>
      </c>
      <c r="LH66" s="2" t="n">
        <v>0.0900000035762787</v>
      </c>
      <c r="LI66" s="2" t="n">
        <v>35.1441993713379</v>
      </c>
    </row>
    <row r="67" customFormat="false" ht="13.8" hidden="false" customHeight="false" outlineLevel="0" collapsed="false">
      <c r="A67" s="1" t="n">
        <v>31412</v>
      </c>
      <c r="B67" s="2" t="n">
        <v>1</v>
      </c>
      <c r="C67" s="2" t="n">
        <v>1</v>
      </c>
      <c r="D67" s="2" t="n">
        <v>33</v>
      </c>
      <c r="E67" s="21" t="s">
        <v>1407</v>
      </c>
      <c r="F67" s="21" t="s">
        <v>1407</v>
      </c>
      <c r="G67" s="2" t="n">
        <v>1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1</v>
      </c>
      <c r="Q67" s="2" t="n">
        <v>0</v>
      </c>
      <c r="R67" s="2" t="n">
        <v>1</v>
      </c>
      <c r="S67" s="2" t="n">
        <f aca="false">SUM(G67:R67)</f>
        <v>4</v>
      </c>
      <c r="T67" s="2" t="n">
        <v>140</v>
      </c>
      <c r="U67" s="2" t="n">
        <v>80</v>
      </c>
      <c r="V67" s="2" t="n">
        <f aca="false">T67-U67</f>
        <v>60</v>
      </c>
      <c r="W67" s="3" t="n">
        <f aca="false">U67+((T67-U67)/3)</f>
        <v>100</v>
      </c>
      <c r="X67" s="4" t="n">
        <v>111.6</v>
      </c>
      <c r="Y67" s="4" t="n">
        <v>175</v>
      </c>
      <c r="Z67" s="3" t="n">
        <v>36.4408163265306</v>
      </c>
      <c r="AA67" s="3" t="n">
        <v>2</v>
      </c>
      <c r="AG67" s="4" t="n">
        <v>40.1</v>
      </c>
      <c r="AN67" s="2" t="n">
        <v>103</v>
      </c>
      <c r="AO67" s="2" t="n">
        <v>195</v>
      </c>
      <c r="AP67" s="2" t="n">
        <v>242</v>
      </c>
      <c r="AQ67" s="2" t="n">
        <v>242</v>
      </c>
      <c r="AR67" s="2" t="n">
        <v>184</v>
      </c>
      <c r="AS67" s="2" t="n">
        <v>4</v>
      </c>
      <c r="AT67" s="2" t="n">
        <f aca="false">((AN67*15)+(AO67*30)+(AP67*30)+(AQ67*30)+(AR67*15))-(AN67*120)</f>
        <v>12315</v>
      </c>
      <c r="AU67" s="2" t="n">
        <f aca="false">((AN67*15)+(AO67*30)+(AP67*30)+(AQ67*30)+(AR67*15))</f>
        <v>24675</v>
      </c>
      <c r="AW67" s="5" t="n">
        <f aca="false">10000/SQRT((AN67*BC67)*(AVERAGE(AN67:AR67)*AVERAGE(BC67:BG67)))</f>
        <v>0.60908787423133</v>
      </c>
      <c r="AX67" s="3" t="n">
        <f aca="false">(AN67*BC67)/405</f>
        <v>16.2511111111111</v>
      </c>
      <c r="AY67" s="3" t="n">
        <v>1</v>
      </c>
      <c r="AZ67" s="3" t="n">
        <f aca="false">1/(LOG(BC67)+LOG(AN67))</f>
        <v>0.261894043507548</v>
      </c>
      <c r="BA67" s="3" t="n">
        <f aca="false">(BD67-BC67)/(AO67-AN67)</f>
        <v>1.59891304347826</v>
      </c>
      <c r="BB67" s="3" t="n">
        <f aca="false">(20*BC67)/((AN67/18)-3.5)</f>
        <v>575.1</v>
      </c>
      <c r="BC67" s="2" t="n">
        <v>63.9</v>
      </c>
      <c r="BD67" s="2" t="n">
        <v>211</v>
      </c>
      <c r="BE67" s="2" t="n">
        <v>300</v>
      </c>
      <c r="BF67" s="2" t="n">
        <v>247</v>
      </c>
      <c r="BG67" s="2" t="n">
        <v>238</v>
      </c>
      <c r="BH67" s="3" t="n">
        <f aca="false">((BC67*15)+(BD67*30)+(BE67*30)+(BF67*30)+(BG67*15))-(BC67*120)</f>
        <v>19600.5</v>
      </c>
      <c r="BI67" s="3" t="n">
        <f aca="false">((BC67*15)+(BD67*30)+(BE67*30)+(BF67*30)+(BG67*15))</f>
        <v>27268.5</v>
      </c>
      <c r="BJ67" s="3" t="n">
        <f aca="false">(1/BC67)</f>
        <v>0.0156494522691706</v>
      </c>
      <c r="BK67" s="3" t="n">
        <f aca="false">(BI67/AU67)</f>
        <v>1.10510638297872</v>
      </c>
      <c r="BL67" s="3" t="n">
        <f aca="false">(AW67*BK67)</f>
        <v>0.673106897607984</v>
      </c>
      <c r="BM67" s="5" t="n">
        <f aca="false">(BA67*BJ67)</f>
        <v>0.0250221133564673</v>
      </c>
      <c r="BV67" s="2" t="n">
        <v>143</v>
      </c>
      <c r="BW67" s="2" t="n">
        <v>0</v>
      </c>
      <c r="BX67" s="2" t="n">
        <v>27</v>
      </c>
      <c r="BY67" s="2" t="n">
        <v>1</v>
      </c>
      <c r="CC67" s="2" t="n">
        <v>131</v>
      </c>
      <c r="CD67" s="2" t="n">
        <v>0</v>
      </c>
      <c r="CE67" s="2" t="n">
        <v>5</v>
      </c>
      <c r="CT67" s="22"/>
      <c r="DG67" s="2" t="n">
        <v>103</v>
      </c>
      <c r="DH67" s="2" t="n">
        <v>195</v>
      </c>
      <c r="DI67" s="2" t="n">
        <v>242</v>
      </c>
      <c r="DJ67" s="2" t="n">
        <v>242</v>
      </c>
      <c r="DK67" s="2" t="n">
        <v>184</v>
      </c>
      <c r="DL67" s="3" t="n">
        <v>4</v>
      </c>
      <c r="DM67" s="7" t="n">
        <v>2</v>
      </c>
      <c r="DN67" s="2" t="n">
        <f aca="false">((DG67*15)+(DH67*30)+(DI67*30)+(DJ67*30)+(DK67*15))-(DG67*120)</f>
        <v>12315</v>
      </c>
      <c r="DO67" s="2" t="n">
        <f aca="false">((DG67*15)+(DH67*30)+(DI67*30)+(DJ67*30)+(DK67*15))</f>
        <v>24675</v>
      </c>
      <c r="EG67" s="2" t="n">
        <v>143</v>
      </c>
      <c r="EH67" s="2" t="n">
        <v>27</v>
      </c>
      <c r="EK67" s="2" t="n">
        <v>131</v>
      </c>
      <c r="EP67" s="3"/>
      <c r="ER67" s="22"/>
      <c r="GF67" s="9" t="n">
        <v>1849</v>
      </c>
      <c r="GG67" s="9" t="n">
        <v>55.7</v>
      </c>
      <c r="GH67" s="9" t="n">
        <v>45.71</v>
      </c>
      <c r="GI67" s="9" t="n">
        <v>15.9</v>
      </c>
      <c r="GJ67" s="9" t="n">
        <v>13.6</v>
      </c>
      <c r="GK67" s="9" t="n">
        <v>6.4</v>
      </c>
      <c r="GL67" s="9" t="n">
        <v>494</v>
      </c>
      <c r="GM67" s="9" t="n">
        <v>318.9</v>
      </c>
      <c r="GN67" s="9" t="n">
        <v>3.6</v>
      </c>
      <c r="GO67" s="9" t="n">
        <v>14.1</v>
      </c>
      <c r="GP67" s="9" t="n">
        <v>2013</v>
      </c>
      <c r="GQ67" s="9" t="n">
        <v>667</v>
      </c>
      <c r="GR67" s="9" t="n">
        <v>0.97</v>
      </c>
      <c r="GS67" s="9" t="n">
        <v>1.7</v>
      </c>
      <c r="GT67" s="9" t="n">
        <v>0.4</v>
      </c>
      <c r="GU67" s="9" t="n">
        <v>2.48</v>
      </c>
      <c r="GV67" s="9" t="n">
        <v>43</v>
      </c>
      <c r="GW67" s="9" t="n">
        <v>70.8</v>
      </c>
      <c r="GX67" s="9" t="n">
        <v>2.75</v>
      </c>
      <c r="GY67" s="9" t="n">
        <v>6.06</v>
      </c>
      <c r="GZ67" s="9" t="n">
        <v>1.58</v>
      </c>
      <c r="HA67" s="9" t="n">
        <v>1537</v>
      </c>
      <c r="HB67" s="9" t="n">
        <v>11.23</v>
      </c>
      <c r="HC67" s="9" t="n">
        <v>995</v>
      </c>
      <c r="HD67" s="9" t="n">
        <v>114</v>
      </c>
      <c r="HE67" s="9" t="n">
        <v>614</v>
      </c>
      <c r="HF67" s="9" t="n">
        <v>804</v>
      </c>
      <c r="HG67" s="9" t="n">
        <v>53</v>
      </c>
      <c r="HH67" s="9" t="n">
        <v>3.2</v>
      </c>
      <c r="HI67" s="9" t="n">
        <v>1000</v>
      </c>
      <c r="HJ67" s="2" t="n">
        <v>20</v>
      </c>
      <c r="HK67" s="2" t="n">
        <v>20</v>
      </c>
      <c r="HL67" s="2" t="n">
        <v>1</v>
      </c>
      <c r="HM67" s="2" t="n">
        <v>1</v>
      </c>
      <c r="HN67" s="2" t="n">
        <v>22.6600036621094</v>
      </c>
      <c r="HO67" s="2" t="n">
        <v>443.393829345703</v>
      </c>
      <c r="HP67" s="2" t="n">
        <v>0.04</v>
      </c>
      <c r="HQ67" s="2" t="n">
        <v>1</v>
      </c>
      <c r="HR67" s="2" t="n">
        <v>3</v>
      </c>
      <c r="HS67" s="2" t="n">
        <v>1</v>
      </c>
      <c r="HT67" s="2" t="n">
        <v>2805.96997070312</v>
      </c>
      <c r="HU67" s="2" t="n">
        <v>79.0299987792969</v>
      </c>
      <c r="HV67" s="2" t="n">
        <v>20.4099998474121</v>
      </c>
      <c r="HW67" s="2" t="n">
        <v>20.1599998474121</v>
      </c>
      <c r="HX67" s="2" t="n">
        <v>33.3600006103516</v>
      </c>
      <c r="HY67" s="2" t="n">
        <v>353.420013427734</v>
      </c>
      <c r="HZ67" s="2" t="n">
        <v>28.1000003814697</v>
      </c>
      <c r="IA67" s="2" t="n">
        <v>34.0499992370605</v>
      </c>
      <c r="IB67" s="2" t="n">
        <v>2.08999991416931</v>
      </c>
      <c r="IC67" s="2" t="n">
        <v>166.539993286133</v>
      </c>
      <c r="ID67" s="2" t="n">
        <v>1.62999999523163</v>
      </c>
      <c r="IE67" s="2" t="n">
        <v>23.4899997711182</v>
      </c>
      <c r="IF67" s="2" t="n">
        <v>7.3899998664856</v>
      </c>
      <c r="IG67" s="2" t="n">
        <v>34.0099983215332</v>
      </c>
      <c r="IH67" s="2" t="n">
        <v>31.2600002288818</v>
      </c>
      <c r="II67" s="2" t="n">
        <v>15.5900001525879</v>
      </c>
      <c r="IJ67" s="2" t="n">
        <v>10.6400003433228</v>
      </c>
      <c r="IK67" s="2" t="n">
        <v>22.0799999237061</v>
      </c>
      <c r="IL67" s="2" t="n">
        <v>10.710000038147</v>
      </c>
      <c r="IM67" s="2" t="n">
        <v>4.15000009536743</v>
      </c>
      <c r="IN67" s="2" t="n">
        <v>1.69000005722046</v>
      </c>
      <c r="IO67" s="2" t="n">
        <v>780.799987792969</v>
      </c>
      <c r="IP67" s="2" t="n">
        <v>17.1800003051758</v>
      </c>
      <c r="IQ67" s="2" t="n">
        <v>0.509999990463257</v>
      </c>
      <c r="IR67" s="2" t="n">
        <v>408.739990234375</v>
      </c>
      <c r="IS67" s="2" t="n">
        <v>1506.98999023438</v>
      </c>
      <c r="IT67" s="2" t="n">
        <v>2566.8701171875</v>
      </c>
      <c r="IU67" s="2" t="n">
        <v>2817.03002929688</v>
      </c>
      <c r="IV67" s="2" t="n">
        <v>7.71000003814697</v>
      </c>
      <c r="IW67" s="2" t="n">
        <v>1.52999997138977</v>
      </c>
      <c r="IX67" s="2" t="n">
        <v>4.1100001335144</v>
      </c>
      <c r="IY67" s="2" t="n">
        <v>67.7900009155273</v>
      </c>
      <c r="IZ67" s="2" t="n">
        <v>94.1100006103516</v>
      </c>
      <c r="JA67" s="2" t="n">
        <v>1.95000004768372</v>
      </c>
      <c r="JB67" s="2" t="n">
        <v>1.69000005722046</v>
      </c>
      <c r="JC67" s="2" t="n">
        <v>21.5100002288818</v>
      </c>
      <c r="JD67" s="2" t="n">
        <v>3.97000002861023</v>
      </c>
      <c r="JE67" s="2" t="n">
        <v>2.05999994277954</v>
      </c>
      <c r="JF67" s="2" t="n">
        <v>6.48000001907349</v>
      </c>
      <c r="JG67" s="2" t="n">
        <v>340.100006103516</v>
      </c>
      <c r="JH67" s="2" t="n">
        <v>1.5900000333786</v>
      </c>
      <c r="JI67" s="2" t="n">
        <v>218.729995727539</v>
      </c>
      <c r="JJ67" s="2" t="n">
        <v>4611.240234375</v>
      </c>
      <c r="JK67" s="2" t="n">
        <v>5483.56005859375</v>
      </c>
      <c r="JL67" s="2" t="n">
        <v>8.10000038146973</v>
      </c>
      <c r="JM67" s="2" t="n">
        <v>3257.85009765625</v>
      </c>
      <c r="JN67" s="2" t="n">
        <v>139.770004272461</v>
      </c>
      <c r="JO67" s="2" t="n">
        <v>2277.5</v>
      </c>
      <c r="JP67" s="2" t="n">
        <v>6535.5498046875</v>
      </c>
      <c r="JQ67" s="2" t="n">
        <v>111.599998474121</v>
      </c>
      <c r="JR67" s="2" t="n">
        <v>8.98999977111816</v>
      </c>
      <c r="JS67" s="2" t="n">
        <v>8.3100004196167</v>
      </c>
      <c r="JT67" s="2" t="n">
        <v>16.1299991607666</v>
      </c>
      <c r="JU67" s="2" t="n">
        <v>28.2900009155273</v>
      </c>
      <c r="JV67" s="2" t="n">
        <v>11.9300003051758</v>
      </c>
      <c r="JW67" s="2" t="n">
        <v>262.540008544922</v>
      </c>
      <c r="JX67" s="2" t="n">
        <v>69.2300033569336</v>
      </c>
      <c r="JY67" s="2" t="n">
        <v>47.7700004577637</v>
      </c>
      <c r="JZ67" s="2" t="n">
        <v>118.879997253418</v>
      </c>
      <c r="KA67" s="2" t="n">
        <v>44.060001373291</v>
      </c>
      <c r="KB67" s="2" t="n">
        <v>0.0199999995529652</v>
      </c>
      <c r="KC67" s="2" t="n">
        <v>0</v>
      </c>
      <c r="KD67" s="2" t="n">
        <v>0</v>
      </c>
      <c r="KE67" s="2" t="n">
        <v>0.0199999995529652</v>
      </c>
      <c r="KF67" s="2" t="n">
        <v>0.0500000007450581</v>
      </c>
      <c r="KG67" s="2" t="n">
        <v>0.00999999977648258</v>
      </c>
      <c r="KH67" s="2" t="n">
        <v>0.419999986886978</v>
      </c>
      <c r="KI67" s="2" t="n">
        <v>0.349999994039536</v>
      </c>
      <c r="KJ67" s="2" t="n">
        <v>9.71000003814697</v>
      </c>
      <c r="KK67" s="2" t="n">
        <v>5</v>
      </c>
      <c r="KL67" s="2" t="n">
        <v>3.96000003814697</v>
      </c>
      <c r="KM67" s="2" t="n">
        <v>1.57000005245209</v>
      </c>
      <c r="KN67" s="2" t="n">
        <v>1.13999998569489</v>
      </c>
      <c r="KO67" s="2" t="n">
        <v>0</v>
      </c>
      <c r="KP67" s="2" t="n">
        <v>20.8500003814697</v>
      </c>
      <c r="KQ67" s="2" t="n">
        <v>9.69999980926514</v>
      </c>
      <c r="KR67" s="2" t="n">
        <v>0.769999980926514</v>
      </c>
      <c r="KS67" s="2" t="n">
        <v>0.159999996423721</v>
      </c>
      <c r="KT67" s="2" t="n">
        <v>0.00999999977648258</v>
      </c>
      <c r="KU67" s="2" t="n">
        <v>9.90999984741211</v>
      </c>
      <c r="KV67" s="2" t="n">
        <v>6.01999998092651</v>
      </c>
      <c r="KW67" s="2" t="n">
        <v>0.0900000035762787</v>
      </c>
      <c r="KX67" s="2" t="n">
        <v>0.200000002980232</v>
      </c>
      <c r="KY67" s="2" t="n">
        <v>0.689999997615814</v>
      </c>
      <c r="KZ67" s="2" t="n">
        <v>0.490000009536743</v>
      </c>
      <c r="LA67" s="2" t="n">
        <v>0</v>
      </c>
      <c r="LB67" s="2" t="n">
        <v>0.100000001490116</v>
      </c>
      <c r="LC67" s="2" t="n">
        <v>0.0599999986588955</v>
      </c>
      <c r="LD67" s="2" t="n">
        <v>0.0199999995529652</v>
      </c>
      <c r="LE67" s="2" t="n">
        <v>0.0199999995529652</v>
      </c>
      <c r="LF67" s="2" t="n">
        <v>0</v>
      </c>
      <c r="LG67" s="2" t="n">
        <v>0.0799999982118607</v>
      </c>
      <c r="LH67" s="2" t="n">
        <v>0.0599999986588955</v>
      </c>
      <c r="LI67" s="2" t="n">
        <v>162.62109375</v>
      </c>
      <c r="LJ67" s="0" t="n">
        <v>17</v>
      </c>
      <c r="LK67" s="0" t="n">
        <v>2</v>
      </c>
      <c r="LL67" s="0" t="n">
        <v>44</v>
      </c>
      <c r="LM67" s="0" t="n">
        <v>46</v>
      </c>
      <c r="LN67" s="0" t="n">
        <v>56</v>
      </c>
      <c r="LO67" s="0" t="n">
        <v>2</v>
      </c>
    </row>
    <row r="68" customFormat="false" ht="13.8" hidden="false" customHeight="false" outlineLevel="0" collapsed="false">
      <c r="A68" s="1" t="n">
        <v>30742</v>
      </c>
      <c r="B68" s="2" t="n">
        <v>1</v>
      </c>
      <c r="C68" s="2" t="n">
        <v>2</v>
      </c>
      <c r="D68" s="2" t="n">
        <v>41</v>
      </c>
      <c r="E68" s="21" t="s">
        <v>1407</v>
      </c>
      <c r="F68" s="21" t="n">
        <v>1</v>
      </c>
      <c r="G68" s="2" t="n">
        <v>1</v>
      </c>
      <c r="H68" s="2" t="n">
        <v>1</v>
      </c>
      <c r="I68" s="2" t="n">
        <v>0</v>
      </c>
      <c r="J68" s="2" t="n">
        <v>1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1</v>
      </c>
      <c r="Q68" s="2" t="n">
        <v>1</v>
      </c>
      <c r="R68" s="2" t="n">
        <v>1</v>
      </c>
      <c r="S68" s="2" t="n">
        <f aca="false">SUM(G68:R68)</f>
        <v>6</v>
      </c>
      <c r="T68" s="2" t="n">
        <v>90</v>
      </c>
      <c r="U68" s="2" t="n">
        <v>60</v>
      </c>
      <c r="V68" s="2" t="n">
        <f aca="false">T68-U68</f>
        <v>30</v>
      </c>
      <c r="W68" s="3" t="n">
        <f aca="false">U68+((T68-U68)/3)</f>
        <v>70</v>
      </c>
      <c r="X68" s="4" t="n">
        <v>119.8</v>
      </c>
      <c r="Y68" s="4" t="n">
        <v>160.3</v>
      </c>
      <c r="Z68" s="3" t="n">
        <v>46.6218790485245</v>
      </c>
      <c r="AA68" s="3" t="n">
        <v>2</v>
      </c>
      <c r="AB68" s="4" t="n">
        <v>115</v>
      </c>
      <c r="AC68" s="4" t="n">
        <v>132</v>
      </c>
      <c r="AD68" s="3" t="n">
        <v>0.717404865876482</v>
      </c>
      <c r="AE68" s="3" t="n">
        <v>0.871212121212121</v>
      </c>
      <c r="AF68" s="3" t="n">
        <v>122</v>
      </c>
      <c r="AG68" s="4" t="n">
        <v>49.1</v>
      </c>
      <c r="AH68" s="4" t="n">
        <v>58.8</v>
      </c>
      <c r="AI68" s="4" t="n">
        <v>61</v>
      </c>
      <c r="AJ68" s="2" t="n">
        <v>16</v>
      </c>
      <c r="AK68" s="4" t="n">
        <v>37.5</v>
      </c>
      <c r="AL68" s="4" t="n">
        <v>57.9</v>
      </c>
      <c r="AM68" s="4" t="n">
        <v>3.1</v>
      </c>
      <c r="AN68" s="2" t="n">
        <v>97</v>
      </c>
      <c r="AO68" s="2" t="n">
        <v>180</v>
      </c>
      <c r="AP68" s="2" t="n">
        <v>184</v>
      </c>
      <c r="AQ68" s="2" t="n">
        <v>166</v>
      </c>
      <c r="AR68" s="2" t="n">
        <v>140</v>
      </c>
      <c r="AS68" s="2" t="n">
        <v>3</v>
      </c>
      <c r="AT68" s="2" t="n">
        <f aca="false">((AN68*15)+(AO68*30)+(AP68*30)+(AQ68*30)+(AR68*15))-(AN68*120)</f>
        <v>7815</v>
      </c>
      <c r="AU68" s="2" t="n">
        <f aca="false">((AN68*15)+(AO68*30)+(AP68*30)+(AQ68*30)+(AR68*15))</f>
        <v>19455</v>
      </c>
      <c r="AV68" s="2" t="n">
        <v>5.51</v>
      </c>
      <c r="AW68" s="5" t="n">
        <f aca="false">10000/SQRT((AN68*BC68)*(AVERAGE(AN68:AR68)*AVERAGE(BC68:BG68)))</f>
        <v>1.05365891241767</v>
      </c>
      <c r="AX68" s="3" t="n">
        <f aca="false">(AN68*BC68)/405</f>
        <v>7.6162962962963</v>
      </c>
      <c r="AY68" s="3" t="n">
        <v>1</v>
      </c>
      <c r="AZ68" s="3" t="n">
        <f aca="false">1/(LOG(BC68)+LOG(AN68))</f>
        <v>0.286598741364873</v>
      </c>
      <c r="BA68" s="3" t="n">
        <f aca="false">(BD68-BC68)/(AO68-AN68)</f>
        <v>1.67710843373494</v>
      </c>
      <c r="BB68" s="3" t="n">
        <f aca="false">(20*BC68)/((AN68/18)-3.5)</f>
        <v>336.705882352941</v>
      </c>
      <c r="BC68" s="4" t="n">
        <v>31.8</v>
      </c>
      <c r="BD68" s="4" t="n">
        <v>171</v>
      </c>
      <c r="BE68" s="4" t="n">
        <v>215</v>
      </c>
      <c r="BF68" s="4" t="n">
        <v>236</v>
      </c>
      <c r="BG68" s="4" t="n">
        <v>298</v>
      </c>
      <c r="BH68" s="3" t="n">
        <f aca="false">((BC68*15)+(BD68*30)+(BE68*30)+(BF68*30)+(BG68*15))-(BC68*120)</f>
        <v>19791</v>
      </c>
      <c r="BI68" s="3" t="n">
        <f aca="false">((BC68*15)+(BD68*30)+(BE68*30)+(BF68*30)+(BG68*15))</f>
        <v>23607</v>
      </c>
      <c r="BJ68" s="3" t="n">
        <f aca="false">(1/BC68)</f>
        <v>0.0314465408805031</v>
      </c>
      <c r="BK68" s="3" t="n">
        <f aca="false">(BI68/AU68)</f>
        <v>1.21341557440247</v>
      </c>
      <c r="BL68" s="3" t="n">
        <f aca="false">(AW68*BK68)</f>
        <v>1.27852613443557</v>
      </c>
      <c r="BM68" s="5" t="n">
        <f aca="false">(BA68*BJ68)</f>
        <v>0.0527392589224824</v>
      </c>
      <c r="BQ68" s="2" t="n">
        <v>5.51</v>
      </c>
      <c r="BV68" s="2" t="n">
        <v>172</v>
      </c>
      <c r="BW68" s="2" t="n">
        <v>0</v>
      </c>
      <c r="BX68" s="2" t="n">
        <v>40</v>
      </c>
      <c r="BY68" s="2" t="n">
        <v>1</v>
      </c>
      <c r="BZ68" s="2" t="n">
        <v>97</v>
      </c>
      <c r="CA68" s="2" t="n">
        <v>0</v>
      </c>
      <c r="CB68" s="2" t="n">
        <v>35</v>
      </c>
      <c r="CC68" s="2" t="n">
        <v>177</v>
      </c>
      <c r="CD68" s="2" t="n">
        <v>1</v>
      </c>
      <c r="CE68" s="2" t="n">
        <v>5</v>
      </c>
      <c r="CF68" s="2" t="n">
        <v>73</v>
      </c>
      <c r="CG68" s="2" t="n">
        <v>2.44</v>
      </c>
      <c r="CH68" s="2" t="n">
        <v>156</v>
      </c>
      <c r="CI68" s="2" t="n">
        <v>110</v>
      </c>
      <c r="CJ68" s="2" t="n">
        <v>458</v>
      </c>
      <c r="CK68" s="2" t="n">
        <v>1.15</v>
      </c>
      <c r="CL68" s="2" t="n">
        <v>0.65</v>
      </c>
      <c r="CM68" s="2" t="n">
        <v>0.5</v>
      </c>
      <c r="CN68" s="6" t="n">
        <v>42593</v>
      </c>
      <c r="CO68" s="2" t="n">
        <v>118</v>
      </c>
      <c r="CP68" s="2" t="n">
        <v>80</v>
      </c>
      <c r="CQ68" s="2" t="n">
        <v>38</v>
      </c>
      <c r="CR68" s="3" t="n">
        <v>92.6666666666667</v>
      </c>
      <c r="CS68" s="2" t="n">
        <v>117.3</v>
      </c>
      <c r="CT68" s="22" t="n">
        <v>45.6489683839059</v>
      </c>
      <c r="CU68" s="2" t="n">
        <v>122</v>
      </c>
      <c r="CV68" s="2" t="n">
        <v>135</v>
      </c>
      <c r="CW68" s="2" t="n">
        <v>124</v>
      </c>
      <c r="CX68" s="2" t="n">
        <v>0.761072988147224</v>
      </c>
      <c r="CY68" s="2" t="n">
        <v>0.903703703703704</v>
      </c>
      <c r="CZ68" s="2" t="n">
        <v>51.8</v>
      </c>
      <c r="DA68" s="2" t="n">
        <v>60.8</v>
      </c>
      <c r="DB68" s="2" t="n">
        <v>56.5</v>
      </c>
      <c r="DC68" s="2" t="n">
        <v>16</v>
      </c>
      <c r="DD68" s="2" t="n">
        <v>35.6</v>
      </c>
      <c r="DE68" s="2" t="n">
        <v>56.6</v>
      </c>
      <c r="DF68" s="2" t="n">
        <v>2.9</v>
      </c>
      <c r="DG68" s="2" t="n">
        <v>103</v>
      </c>
      <c r="DH68" s="2" t="n">
        <v>150</v>
      </c>
      <c r="DI68" s="2" t="n">
        <v>181</v>
      </c>
      <c r="DJ68" s="2" t="n">
        <v>184</v>
      </c>
      <c r="DK68" s="2" t="n">
        <v>162</v>
      </c>
      <c r="DL68" s="3" t="n">
        <v>4</v>
      </c>
      <c r="DM68" s="7" t="n">
        <v>3</v>
      </c>
      <c r="DN68" s="2" t="n">
        <f aca="false">((DG68*15)+(DH68*30)+(DI68*30)+(DJ68*30)+(DK68*15))-(DG68*120)</f>
        <v>7065</v>
      </c>
      <c r="DO68" s="2" t="n">
        <f aca="false">((DG68*15)+(DH68*30)+(DI68*30)+(DJ68*30)+(DK68*15))</f>
        <v>19425</v>
      </c>
      <c r="DP68" s="3" t="n">
        <f aca="false">10000/SQRT((DG68*DU68)*(AVERAGE(DG68:DK68)*AVERAGE(DU68:DY68)))</f>
        <v>1.23957500898038</v>
      </c>
      <c r="DQ68" s="3" t="n">
        <f aca="false">(DG68*DU68)/405</f>
        <v>7.50246913580247</v>
      </c>
      <c r="DR68" s="3" t="n">
        <f aca="false">1/(LOG(DU68)+LOG(DG68))</f>
        <v>0.287136906280785</v>
      </c>
      <c r="DS68" s="3" t="n">
        <f aca="false">(DV68-DU68)/(DH68-DG68)</f>
        <v>1.56382978723404</v>
      </c>
      <c r="DT68" s="3" t="n">
        <f aca="false">(20*DU68)/((DG68/18)-3.5)</f>
        <v>265.5</v>
      </c>
      <c r="DU68" s="2" t="n">
        <v>29.5</v>
      </c>
      <c r="DV68" s="2" t="n">
        <v>103</v>
      </c>
      <c r="DW68" s="2" t="n">
        <v>176</v>
      </c>
      <c r="DX68" s="2" t="n">
        <v>143</v>
      </c>
      <c r="DY68" s="2" t="n">
        <v>235</v>
      </c>
      <c r="DZ68" s="2" t="n">
        <f aca="false">((DU68*15)+(DV68*30)+(DW68*30)+(DX68*30)+(DY68*15))-(DU68*120)</f>
        <v>13087.5</v>
      </c>
      <c r="EA68" s="2" t="n">
        <f aca="false">((DU68*15)+(DV68*30)+(DW68*30)+(DX68*30)+(DY68*15))</f>
        <v>16627.5</v>
      </c>
      <c r="EB68" s="2" t="n">
        <f aca="false">(1/DU68)</f>
        <v>0.0338983050847458</v>
      </c>
      <c r="EC68" s="2" t="n">
        <f aca="false">(EA68/DO68)</f>
        <v>0.855984555984556</v>
      </c>
      <c r="ED68" s="2" t="n">
        <f aca="false">(DP68*EC68)</f>
        <v>1.06105706367162</v>
      </c>
      <c r="EE68" s="2" t="n">
        <f aca="false">(DS68*EB68)</f>
        <v>0.0530111792282726</v>
      </c>
      <c r="EF68" s="2" t="n">
        <v>5.74</v>
      </c>
      <c r="EG68" s="2" t="n">
        <v>193</v>
      </c>
      <c r="EH68" s="2" t="n">
        <v>33</v>
      </c>
      <c r="EI68" s="2" t="n">
        <v>110</v>
      </c>
      <c r="EJ68" s="2" t="n">
        <v>50</v>
      </c>
      <c r="EK68" s="2" t="n">
        <v>249</v>
      </c>
      <c r="EP68" s="3"/>
      <c r="ER68" s="22"/>
      <c r="GF68" s="9" t="n">
        <v>1155</v>
      </c>
      <c r="GG68" s="9" t="n">
        <v>58.9</v>
      </c>
      <c r="GH68" s="9" t="n">
        <v>46.8</v>
      </c>
      <c r="GI68" s="9" t="n">
        <v>16.4</v>
      </c>
      <c r="GJ68" s="9" t="n">
        <v>19.1</v>
      </c>
      <c r="GK68" s="9" t="n">
        <v>4.4</v>
      </c>
      <c r="GL68" s="9" t="n">
        <v>139</v>
      </c>
      <c r="GM68" s="9" t="n">
        <v>124.4</v>
      </c>
      <c r="GN68" s="9" t="n">
        <v>104.8</v>
      </c>
      <c r="GO68" s="9" t="n">
        <v>12.5</v>
      </c>
      <c r="GP68" s="9" t="n">
        <v>2156</v>
      </c>
      <c r="GQ68" s="9" t="n">
        <v>469</v>
      </c>
      <c r="GR68" s="9" t="n">
        <v>1.27</v>
      </c>
      <c r="GS68" s="9" t="n">
        <v>0.9</v>
      </c>
      <c r="GT68" s="9" t="n">
        <v>1.2</v>
      </c>
      <c r="GU68" s="9" t="n">
        <v>2.16</v>
      </c>
      <c r="GV68" s="9" t="n">
        <v>70.5</v>
      </c>
      <c r="GW68" s="9" t="n">
        <v>398</v>
      </c>
      <c r="GX68" s="9" t="n">
        <v>1.2</v>
      </c>
      <c r="GY68" s="9" t="n">
        <v>9.86</v>
      </c>
      <c r="GZ68" s="9" t="n">
        <v>4.21</v>
      </c>
      <c r="HA68" s="9" t="n">
        <v>273</v>
      </c>
      <c r="HB68" s="9" t="n">
        <v>5.39</v>
      </c>
      <c r="HC68" s="9" t="n">
        <v>3535</v>
      </c>
      <c r="HD68" s="9" t="n">
        <v>186</v>
      </c>
      <c r="HE68" s="9" t="n">
        <v>1158</v>
      </c>
      <c r="HF68" s="9" t="n">
        <v>375</v>
      </c>
      <c r="HG68" s="9" t="n">
        <v>3</v>
      </c>
      <c r="HH68" s="9" t="n">
        <v>3.7</v>
      </c>
      <c r="HI68" s="9" t="n">
        <v>0</v>
      </c>
      <c r="HJ68" s="2" t="n">
        <v>33</v>
      </c>
      <c r="HK68" s="2" t="n">
        <v>33</v>
      </c>
      <c r="HL68" s="2" t="n">
        <v>1</v>
      </c>
      <c r="HM68" s="2" t="n">
        <v>1</v>
      </c>
      <c r="HN68" s="2" t="n">
        <v>30.2603588104248</v>
      </c>
      <c r="HO68" s="2" t="n">
        <v>188.746063232422</v>
      </c>
      <c r="HP68" s="2" t="n">
        <v>0.83</v>
      </c>
      <c r="HQ68" s="2" t="n">
        <v>4</v>
      </c>
      <c r="HR68" s="2" t="n">
        <v>4</v>
      </c>
      <c r="HS68" s="2" t="n">
        <v>1</v>
      </c>
      <c r="HT68" s="2" t="n">
        <v>2003.56005859375</v>
      </c>
      <c r="HU68" s="2" t="n">
        <v>69.9899978637695</v>
      </c>
      <c r="HV68" s="2" t="n">
        <v>30.7000007629395</v>
      </c>
      <c r="HW68" s="2" t="n">
        <v>30.25</v>
      </c>
      <c r="HX68" s="2" t="n">
        <v>23.4599990844727</v>
      </c>
      <c r="HY68" s="2" t="n">
        <v>298.910003662109</v>
      </c>
      <c r="HZ68" s="2" t="n">
        <v>33.1199989318848</v>
      </c>
      <c r="IA68" s="2" t="n">
        <v>24.3500003814697</v>
      </c>
      <c r="IB68" s="2" t="n">
        <v>5.92999982833862</v>
      </c>
      <c r="IC68" s="2" t="n">
        <v>115.26000213623</v>
      </c>
      <c r="ID68" s="2" t="n">
        <v>1.5</v>
      </c>
      <c r="IE68" s="2" t="n">
        <v>17.7800006866455</v>
      </c>
      <c r="IF68" s="2" t="n">
        <v>7.6100001335144</v>
      </c>
      <c r="IG68" s="2" t="n">
        <v>29.3400001525879</v>
      </c>
      <c r="IH68" s="2" t="n">
        <v>37.2599983215332</v>
      </c>
      <c r="II68" s="2" t="n">
        <v>13.1899995803833</v>
      </c>
      <c r="IJ68" s="2" t="n">
        <v>8.23999977111816</v>
      </c>
      <c r="IK68" s="2" t="n">
        <v>17.1499996185303</v>
      </c>
      <c r="IL68" s="2" t="n">
        <v>6.44999980926514</v>
      </c>
      <c r="IM68" s="2" t="n">
        <v>4.57999992370606</v>
      </c>
      <c r="IN68" s="2" t="n">
        <v>1.25999999046326</v>
      </c>
      <c r="IO68" s="2" t="n">
        <v>806.700012207031</v>
      </c>
      <c r="IP68" s="2" t="n">
        <v>15.7600002288818</v>
      </c>
      <c r="IQ68" s="2" t="n">
        <v>0.629999995231628</v>
      </c>
      <c r="IR68" s="2" t="n">
        <v>380.739990234375</v>
      </c>
      <c r="IS68" s="2" t="n">
        <v>1382.64001464844</v>
      </c>
      <c r="IT68" s="2" t="n">
        <v>3385.78002929688</v>
      </c>
      <c r="IU68" s="2" t="n">
        <v>2271.15991210937</v>
      </c>
      <c r="IV68" s="2" t="n">
        <v>7.6100001335144</v>
      </c>
      <c r="IW68" s="2" t="n">
        <v>1.69000005722046</v>
      </c>
      <c r="IX68" s="2" t="n">
        <v>2.98000001907349</v>
      </c>
      <c r="IY68" s="2" t="n">
        <v>59.8300018310547</v>
      </c>
      <c r="IZ68" s="2" t="n">
        <v>436.959991455078</v>
      </c>
      <c r="JA68" s="2" t="n">
        <v>1.66999995708466</v>
      </c>
      <c r="JB68" s="2" t="n">
        <v>1.60000002384186</v>
      </c>
      <c r="JC68" s="2" t="n">
        <v>19.0699996948242</v>
      </c>
      <c r="JD68" s="2" t="n">
        <v>4.55000019073486</v>
      </c>
      <c r="JE68" s="2" t="n">
        <v>1.91999995708466</v>
      </c>
      <c r="JF68" s="2" t="n">
        <v>3.60999989509583</v>
      </c>
      <c r="JG68" s="2" t="n">
        <v>407.369995117188</v>
      </c>
      <c r="JH68" s="2" t="n">
        <v>2.80999994277954</v>
      </c>
      <c r="JI68" s="2" t="n">
        <v>237.559997558594</v>
      </c>
      <c r="JJ68" s="2" t="n">
        <v>7169.7099609375</v>
      </c>
      <c r="JK68" s="2" t="n">
        <v>8533.7001953125</v>
      </c>
      <c r="JL68" s="2" t="n">
        <v>33.2599983215332</v>
      </c>
      <c r="JM68" s="2" t="n">
        <v>4709.06982421875</v>
      </c>
      <c r="JN68" s="2" t="n">
        <v>564.760009765625</v>
      </c>
      <c r="JO68" s="2" t="n">
        <v>10350.9599609375</v>
      </c>
      <c r="JP68" s="2" t="n">
        <v>6946.2099609375</v>
      </c>
      <c r="JQ68" s="2" t="n">
        <v>92.4000015258789</v>
      </c>
      <c r="JR68" s="2" t="n">
        <v>9.61999988555908</v>
      </c>
      <c r="JS68" s="2" t="n">
        <v>7.42999982833862</v>
      </c>
      <c r="JT68" s="2" t="n">
        <v>19.1100006103516</v>
      </c>
      <c r="JU68" s="2" t="n">
        <v>23.5900001525879</v>
      </c>
      <c r="JV68" s="2" t="n">
        <v>10.3299999237061</v>
      </c>
      <c r="JW68" s="2" t="n">
        <v>317.589996337891</v>
      </c>
      <c r="JX68" s="2" t="n">
        <v>3.5699999332428</v>
      </c>
      <c r="JY68" s="2" t="n">
        <v>19.6800003051758</v>
      </c>
      <c r="JZ68" s="2" t="n">
        <v>179.369995117188</v>
      </c>
      <c r="KA68" s="2" t="n">
        <v>47.3199996948242</v>
      </c>
      <c r="KB68" s="2" t="n">
        <v>0.28999999165535</v>
      </c>
      <c r="KC68" s="2" t="n">
        <v>0.119999997317791</v>
      </c>
      <c r="KD68" s="2" t="n">
        <v>0.100000001490116</v>
      </c>
      <c r="KE68" s="2" t="n">
        <v>0.259999990463257</v>
      </c>
      <c r="KF68" s="2" t="n">
        <v>0.239999994635582</v>
      </c>
      <c r="KG68" s="2" t="n">
        <v>0.239999994635582</v>
      </c>
      <c r="KH68" s="2" t="n">
        <v>1.3400000333786</v>
      </c>
      <c r="KI68" s="2" t="n">
        <v>1.8400000333786</v>
      </c>
      <c r="KJ68" s="2" t="n">
        <v>10.4700002670288</v>
      </c>
      <c r="KK68" s="2" t="n">
        <v>10.0799999237061</v>
      </c>
      <c r="KL68" s="2" t="n">
        <v>4.73000001907349</v>
      </c>
      <c r="KM68" s="2" t="n">
        <v>3.33999991416931</v>
      </c>
      <c r="KN68" s="2" t="n">
        <v>1.1599999666214</v>
      </c>
      <c r="KO68" s="2" t="n">
        <v>0.0900000035762787</v>
      </c>
      <c r="KP68" s="2" t="n">
        <v>19.0599994659424</v>
      </c>
      <c r="KQ68" s="2" t="n">
        <v>12.3500003814697</v>
      </c>
      <c r="KR68" s="2" t="n">
        <v>0.730000019073486</v>
      </c>
      <c r="KS68" s="2" t="n">
        <v>0.129999995231628</v>
      </c>
      <c r="KT68" s="2" t="n">
        <v>0.00999999977648258</v>
      </c>
      <c r="KU68" s="2" t="n">
        <v>8.46000003814697</v>
      </c>
      <c r="KV68" s="2" t="n">
        <v>7.07000017166138</v>
      </c>
      <c r="KW68" s="2" t="n">
        <v>0.0500000007450581</v>
      </c>
      <c r="KX68" s="2" t="n">
        <v>0.159999996423721</v>
      </c>
      <c r="KY68" s="2" t="n">
        <v>0.800000011920929</v>
      </c>
      <c r="KZ68" s="2" t="n">
        <v>0.759999990463257</v>
      </c>
      <c r="LA68" s="2" t="n">
        <v>0.00999999977648258</v>
      </c>
      <c r="LB68" s="2" t="n">
        <v>0.119999997317791</v>
      </c>
      <c r="LC68" s="2" t="n">
        <v>0.0900000035762787</v>
      </c>
      <c r="LD68" s="2" t="n">
        <v>0.0399999991059303</v>
      </c>
      <c r="LE68" s="2" t="n">
        <v>0.0399999991059303</v>
      </c>
      <c r="LF68" s="2" t="n">
        <v>0</v>
      </c>
      <c r="LG68" s="2" t="n">
        <v>0.119999997317791</v>
      </c>
      <c r="LH68" s="2" t="n">
        <v>0.0900000035762787</v>
      </c>
      <c r="LI68" s="2" t="n">
        <v>173.720993041992</v>
      </c>
    </row>
    <row r="69" customFormat="false" ht="13.8" hidden="false" customHeight="false" outlineLevel="0" collapsed="false">
      <c r="A69" s="1" t="n">
        <v>30598</v>
      </c>
      <c r="B69" s="2" t="n">
        <v>1</v>
      </c>
      <c r="C69" s="2" t="n">
        <v>1</v>
      </c>
      <c r="D69" s="2" t="n">
        <v>42</v>
      </c>
      <c r="E69" s="21" t="s">
        <v>1407</v>
      </c>
      <c r="F69" s="21" t="s">
        <v>1407</v>
      </c>
      <c r="G69" s="2" t="n">
        <v>1</v>
      </c>
      <c r="H69" s="2" t="n">
        <v>1</v>
      </c>
      <c r="I69" s="2" t="n">
        <v>0</v>
      </c>
      <c r="J69" s="2" t="n">
        <v>1</v>
      </c>
      <c r="K69" s="2" t="n">
        <v>0</v>
      </c>
      <c r="L69" s="2" t="n">
        <v>1</v>
      </c>
      <c r="M69" s="2" t="n">
        <v>0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f aca="false">SUM(G69:R69)</f>
        <v>4</v>
      </c>
      <c r="T69" s="2" t="n">
        <v>100</v>
      </c>
      <c r="U69" s="2" t="n">
        <v>70</v>
      </c>
      <c r="V69" s="2" t="n">
        <f aca="false">T69-U69</f>
        <v>30</v>
      </c>
      <c r="W69" s="3" t="n">
        <f aca="false">U69+((T69-U69)/3)</f>
        <v>80</v>
      </c>
      <c r="X69" s="4" t="n">
        <v>68.5</v>
      </c>
      <c r="Y69" s="4" t="n">
        <v>159.4</v>
      </c>
      <c r="Z69" s="3" t="n">
        <v>26.9596306097678</v>
      </c>
      <c r="AA69" s="3" t="n">
        <v>1</v>
      </c>
      <c r="AB69" s="4" t="n">
        <v>83.5</v>
      </c>
      <c r="AC69" s="4" t="n">
        <v>105</v>
      </c>
      <c r="AD69" s="3" t="n">
        <v>0.523839397741531</v>
      </c>
      <c r="AE69" s="3" t="n">
        <v>0.795238095238095</v>
      </c>
      <c r="AG69" s="4" t="n">
        <v>38.9</v>
      </c>
      <c r="AH69" s="4" t="n">
        <v>26.6</v>
      </c>
      <c r="AI69" s="4" t="n">
        <v>41.9</v>
      </c>
      <c r="AJ69" s="2" t="n">
        <v>7</v>
      </c>
      <c r="AK69" s="4" t="n">
        <v>42.9</v>
      </c>
      <c r="AL69" s="4" t="n">
        <v>39.8</v>
      </c>
      <c r="AM69" s="4" t="n">
        <v>2.1</v>
      </c>
      <c r="AN69" s="2" t="n">
        <v>123</v>
      </c>
      <c r="AO69" s="2" t="n">
        <v>218</v>
      </c>
      <c r="AP69" s="2" t="n">
        <v>246</v>
      </c>
      <c r="AQ69" s="2" t="n">
        <v>216</v>
      </c>
      <c r="AR69" s="2" t="n">
        <v>223</v>
      </c>
      <c r="AS69" s="2" t="n">
        <v>5</v>
      </c>
      <c r="AT69" s="2" t="n">
        <f aca="false">((AN69*15)+(AO69*30)+(AP69*30)+(AQ69*30)+(AR69*15))-(AN69*120)</f>
        <v>10830</v>
      </c>
      <c r="AU69" s="2" t="n">
        <f aca="false">((AN69*15)+(AO69*30)+(AP69*30)+(AQ69*30)+(AR69*15))</f>
        <v>25590</v>
      </c>
      <c r="AV69" s="2" t="n">
        <v>5.85</v>
      </c>
      <c r="BV69" s="2" t="n">
        <v>173</v>
      </c>
      <c r="BW69" s="2" t="n">
        <v>0</v>
      </c>
      <c r="BX69" s="2" t="n">
        <v>47</v>
      </c>
      <c r="BY69" s="2" t="n">
        <v>0</v>
      </c>
      <c r="BZ69" s="2" t="n">
        <v>105</v>
      </c>
      <c r="CA69" s="2" t="n">
        <v>0</v>
      </c>
      <c r="CB69" s="2" t="n">
        <v>21</v>
      </c>
      <c r="CC69" s="2" t="n">
        <v>106</v>
      </c>
      <c r="CD69" s="2" t="n">
        <v>0</v>
      </c>
      <c r="CE69" s="2" t="n">
        <v>2</v>
      </c>
      <c r="CF69" s="2" t="n">
        <v>58</v>
      </c>
      <c r="CG69" s="2" t="n">
        <v>56.82</v>
      </c>
      <c r="CH69" s="2" t="n">
        <v>182</v>
      </c>
      <c r="CI69" s="2" t="n">
        <v>108</v>
      </c>
      <c r="CJ69" s="2" t="n">
        <v>443</v>
      </c>
      <c r="CK69" s="2" t="n">
        <v>1.32</v>
      </c>
      <c r="CL69" s="2" t="n">
        <v>0.55</v>
      </c>
      <c r="CM69" s="2" t="n">
        <v>0.63</v>
      </c>
      <c r="CN69" s="6" t="n">
        <v>42503</v>
      </c>
      <c r="CO69" s="2" t="n">
        <v>110</v>
      </c>
      <c r="CP69" s="2" t="n">
        <v>70</v>
      </c>
      <c r="CQ69" s="2" t="n">
        <v>40</v>
      </c>
      <c r="CR69" s="3" t="n">
        <v>83.3333333333333</v>
      </c>
      <c r="CS69" s="2" t="n">
        <v>65.1</v>
      </c>
      <c r="CT69" s="22" t="n">
        <v>25.6214883605239</v>
      </c>
      <c r="CU69" s="2" t="n">
        <v>81</v>
      </c>
      <c r="CV69" s="2" t="n">
        <v>100</v>
      </c>
      <c r="CW69" s="2" t="n">
        <v>98</v>
      </c>
      <c r="CX69" s="2" t="n">
        <v>0.508155583437892</v>
      </c>
      <c r="CY69" s="2" t="n">
        <v>0.81</v>
      </c>
      <c r="CZ69" s="2" t="n">
        <v>36.8</v>
      </c>
      <c r="DA69" s="2" t="n">
        <v>24</v>
      </c>
      <c r="DB69" s="2" t="n">
        <v>41.1</v>
      </c>
      <c r="DC69" s="2" t="n">
        <v>6</v>
      </c>
      <c r="DD69" s="2" t="n">
        <v>44.1</v>
      </c>
      <c r="DE69" s="2" t="n">
        <v>39</v>
      </c>
      <c r="DF69" s="2" t="n">
        <v>2.1</v>
      </c>
      <c r="DG69" s="2" t="n">
        <v>108</v>
      </c>
      <c r="DH69" s="2" t="n">
        <v>169</v>
      </c>
      <c r="DI69" s="2" t="n">
        <v>134</v>
      </c>
      <c r="DJ69" s="2" t="n">
        <v>178</v>
      </c>
      <c r="DK69" s="2" t="n">
        <v>158</v>
      </c>
      <c r="DL69" s="3" t="n">
        <v>4</v>
      </c>
      <c r="DM69" s="7" t="n">
        <v>1</v>
      </c>
      <c r="DN69" s="2" t="n">
        <f aca="false">((DG69*15)+(DH69*30)+(DI69*30)+(DJ69*30)+(DK69*15))-(DG69*120)</f>
        <v>5460</v>
      </c>
      <c r="DO69" s="2" t="n">
        <f aca="false">((DG69*15)+(DH69*30)+(DI69*30)+(DJ69*30)+(DK69*15))</f>
        <v>18420</v>
      </c>
      <c r="DP69" s="3" t="n">
        <f aca="false">10000/SQRT((DG69*DU69)*(AVERAGE(DG69:DK69)*AVERAGE(DU69:DY69)))</f>
        <v>4.14027997094928</v>
      </c>
      <c r="DQ69" s="3" t="n">
        <f aca="false">(DG69*DU69)/405</f>
        <v>2.47733333333333</v>
      </c>
      <c r="DR69" s="3" t="n">
        <f aca="false">1/(LOG(DU69)+LOG(DG69))</f>
        <v>0.33317346898655</v>
      </c>
      <c r="DS69" s="3" t="n">
        <f aca="false">(DV69-DU69)/(DH69-DG69)</f>
        <v>0.464098360655738</v>
      </c>
      <c r="DT69" s="3" t="n">
        <f aca="false">(20*DU69)/((DG69/18)-3.5)</f>
        <v>74.32</v>
      </c>
      <c r="DU69" s="3" t="n">
        <v>9.29</v>
      </c>
      <c r="DV69" s="3" t="n">
        <v>37.6</v>
      </c>
      <c r="DW69" s="3" t="n">
        <v>45.1</v>
      </c>
      <c r="DX69" s="3" t="n">
        <v>46.4</v>
      </c>
      <c r="DY69" s="3" t="n">
        <v>56.2</v>
      </c>
      <c r="DZ69" s="2" t="n">
        <f aca="false">((DU69*15)+(DV69*30)+(DW69*30)+(DX69*30)+(DY69*15))-(DU69*120)</f>
        <v>3740.55</v>
      </c>
      <c r="EA69" s="2" t="n">
        <f aca="false">((DU69*15)+(DV69*30)+(DW69*30)+(DX69*30)+(DY69*15))</f>
        <v>4855.35</v>
      </c>
      <c r="EB69" s="2" t="n">
        <f aca="false">(1/DU69)</f>
        <v>0.107642626480086</v>
      </c>
      <c r="EC69" s="2" t="n">
        <f aca="false">(EA69/DO69)</f>
        <v>0.263591205211726</v>
      </c>
      <c r="ED69" s="2" t="n">
        <f aca="false">(DP69*EC69)</f>
        <v>1.09134138745649</v>
      </c>
      <c r="EE69" s="2" t="n">
        <f aca="false">(DS69*EB69)</f>
        <v>0.0499567664860859</v>
      </c>
      <c r="EF69" s="2" t="n">
        <v>6.09</v>
      </c>
      <c r="EG69" s="2" t="n">
        <v>178</v>
      </c>
      <c r="EH69" s="2" t="n">
        <v>47</v>
      </c>
      <c r="EI69" s="2" t="n">
        <v>115</v>
      </c>
      <c r="EJ69" s="2" t="n">
        <v>16</v>
      </c>
      <c r="EK69" s="2" t="n">
        <v>81</v>
      </c>
      <c r="EP69" s="3"/>
      <c r="ER69" s="22"/>
      <c r="GF69" s="9" t="n">
        <v>2581</v>
      </c>
      <c r="GG69" s="9" t="n">
        <v>106.9</v>
      </c>
      <c r="GH69" s="9" t="n">
        <v>107.2</v>
      </c>
      <c r="GI69" s="9" t="n">
        <v>23.3</v>
      </c>
      <c r="GJ69" s="9" t="n">
        <v>35.8</v>
      </c>
      <c r="GK69" s="9" t="n">
        <v>15</v>
      </c>
      <c r="GL69" s="9" t="n">
        <v>451</v>
      </c>
      <c r="GM69" s="9" t="n">
        <v>311.3</v>
      </c>
      <c r="GN69" s="9" t="n">
        <v>10.1</v>
      </c>
      <c r="GO69" s="9" t="n">
        <v>22.7</v>
      </c>
      <c r="GP69" s="9" t="n">
        <v>719</v>
      </c>
      <c r="GQ69" s="9" t="n">
        <v>1148</v>
      </c>
      <c r="GR69" s="9" t="n">
        <v>1.33</v>
      </c>
      <c r="GS69" s="9" t="n">
        <v>1.64</v>
      </c>
      <c r="GT69" s="9" t="n">
        <v>0.54</v>
      </c>
      <c r="GU69" s="9" t="n">
        <v>1.7</v>
      </c>
      <c r="GV69" s="9" t="n">
        <v>154.8</v>
      </c>
      <c r="GW69" s="9" t="n">
        <v>90</v>
      </c>
      <c r="GX69" s="9" t="n">
        <v>1.41</v>
      </c>
      <c r="GY69" s="9" t="n">
        <v>17.01</v>
      </c>
      <c r="GZ69" s="9" t="n">
        <v>4.82</v>
      </c>
      <c r="HA69" s="9" t="n">
        <v>938</v>
      </c>
      <c r="HB69" s="9" t="n">
        <v>16.87</v>
      </c>
      <c r="HC69" s="9" t="n">
        <v>1461</v>
      </c>
      <c r="HD69" s="9" t="n">
        <v>465</v>
      </c>
      <c r="HE69" s="9" t="n">
        <v>2140</v>
      </c>
      <c r="HF69" s="9" t="n">
        <v>407</v>
      </c>
      <c r="HG69" s="9" t="n">
        <v>119</v>
      </c>
      <c r="HH69" s="9" t="n">
        <v>4.8</v>
      </c>
      <c r="HI69" s="9" t="n">
        <v>400</v>
      </c>
      <c r="HK69" s="2" t="n">
        <v>13</v>
      </c>
      <c r="HL69" s="2" t="n">
        <v>0</v>
      </c>
      <c r="HM69" s="2" t="n">
        <v>0</v>
      </c>
      <c r="HN69" s="2" t="n">
        <v>24.9333896636963</v>
      </c>
      <c r="HO69" s="2" t="n">
        <v>3921.50610351562</v>
      </c>
      <c r="HT69" s="2" t="n">
        <v>1462.01000976563</v>
      </c>
      <c r="HU69" s="2" t="n">
        <v>61.4599990844727</v>
      </c>
      <c r="HV69" s="2" t="n">
        <v>33.060001373291</v>
      </c>
      <c r="HW69" s="2" t="n">
        <v>36.3400001525879</v>
      </c>
      <c r="HX69" s="2" t="n">
        <v>14.6999998092651</v>
      </c>
      <c r="HY69" s="2" t="n">
        <v>192.960006713867</v>
      </c>
      <c r="HZ69" s="2" t="n">
        <v>37.9900016784668</v>
      </c>
      <c r="IA69" s="2" t="n">
        <v>22.0300006866455</v>
      </c>
      <c r="IB69" s="2" t="n">
        <v>1.13999998569489</v>
      </c>
      <c r="IC69" s="2" t="n">
        <v>60.7900009155273</v>
      </c>
      <c r="ID69" s="2" t="n">
        <v>1.10000002384186</v>
      </c>
      <c r="IE69" s="2" t="n">
        <v>12.2399997711182</v>
      </c>
      <c r="IF69" s="2" t="n">
        <v>6.15000009536743</v>
      </c>
      <c r="IG69" s="2" t="n">
        <v>17.9899997711182</v>
      </c>
      <c r="IH69" s="2" t="n">
        <v>21.5100002288818</v>
      </c>
      <c r="II69" s="2" t="n">
        <v>10.4200000762939</v>
      </c>
      <c r="IJ69" s="2" t="n">
        <v>6.38000011444092</v>
      </c>
      <c r="IK69" s="2" t="n">
        <v>10.3800001144409</v>
      </c>
      <c r="IL69" s="2" t="n">
        <v>2.41000008583069</v>
      </c>
      <c r="IM69" s="2" t="n">
        <v>4.15000009536743</v>
      </c>
      <c r="IN69" s="2" t="n">
        <v>1.44000005722046</v>
      </c>
      <c r="IO69" s="2" t="n">
        <v>789.809997558594</v>
      </c>
      <c r="IP69" s="2" t="n">
        <v>9.39000034332275</v>
      </c>
      <c r="IQ69" s="2" t="n">
        <v>0.930000007152557</v>
      </c>
      <c r="IR69" s="2" t="n">
        <v>254.630004882812</v>
      </c>
      <c r="IS69" s="2" t="n">
        <v>1198.63000488281</v>
      </c>
      <c r="IT69" s="2" t="n">
        <v>2695.4599609375</v>
      </c>
      <c r="IU69" s="2" t="n">
        <v>1526.23999023438</v>
      </c>
      <c r="IV69" s="2" t="n">
        <v>6.71999979019165</v>
      </c>
      <c r="IW69" s="2" t="n">
        <v>1.0900000333786</v>
      </c>
      <c r="IX69" s="2" t="n">
        <v>1.49000000953674</v>
      </c>
      <c r="IY69" s="2" t="n">
        <v>61.4700012207031</v>
      </c>
      <c r="IZ69" s="2" t="n">
        <v>150.259994506836</v>
      </c>
      <c r="JA69" s="2" t="n">
        <v>1.07000005245209</v>
      </c>
      <c r="JB69" s="2" t="n">
        <v>1.85000002384186</v>
      </c>
      <c r="JC69" s="2" t="n">
        <v>13.1199998855591</v>
      </c>
      <c r="JD69" s="2" t="n">
        <v>5.90000009536743</v>
      </c>
      <c r="JE69" s="2" t="n">
        <v>1.25999999046326</v>
      </c>
      <c r="JF69" s="2" t="n">
        <v>0.28999999165535</v>
      </c>
      <c r="JG69" s="2" t="n">
        <v>232.949996948242</v>
      </c>
      <c r="JH69" s="2" t="n">
        <v>3.05999994277954</v>
      </c>
      <c r="JI69" s="2" t="n">
        <v>72.7200012207031</v>
      </c>
      <c r="JJ69" s="2" t="n">
        <v>4276.990234375</v>
      </c>
      <c r="JK69" s="2" t="n">
        <v>4806.58984375</v>
      </c>
      <c r="JL69" s="2" t="n">
        <v>97.9400024414062</v>
      </c>
      <c r="JM69" s="2" t="n">
        <v>3133.36010742187</v>
      </c>
      <c r="JN69" s="2" t="n">
        <v>214.119995117187</v>
      </c>
      <c r="JO69" s="2" t="n">
        <v>13572.099609375</v>
      </c>
      <c r="JP69" s="2" t="n">
        <v>2034.13000488281</v>
      </c>
      <c r="JQ69" s="2" t="n">
        <v>194.509994506836</v>
      </c>
      <c r="JR69" s="2" t="n">
        <v>6.96000003814697</v>
      </c>
      <c r="JS69" s="2" t="n">
        <v>8.40999984741211</v>
      </c>
      <c r="JT69" s="2" t="n">
        <v>14.6199998855591</v>
      </c>
      <c r="JU69" s="2" t="n">
        <v>19.4200000762939</v>
      </c>
      <c r="JV69" s="2" t="n">
        <v>10.3199996948242</v>
      </c>
      <c r="JW69" s="2" t="n">
        <v>659.27001953125</v>
      </c>
      <c r="JX69" s="2" t="n">
        <v>0</v>
      </c>
      <c r="JY69" s="2" t="n">
        <v>10.0100002288818</v>
      </c>
      <c r="JZ69" s="2" t="n">
        <v>78.5</v>
      </c>
      <c r="KA69" s="2" t="n">
        <v>41.1800003051758</v>
      </c>
      <c r="KB69" s="2" t="n">
        <v>0.0399999991059303</v>
      </c>
      <c r="KC69" s="2" t="n">
        <v>0.0199999995529652</v>
      </c>
      <c r="KD69" s="2" t="n">
        <v>0.00999999977648258</v>
      </c>
      <c r="KE69" s="2" t="n">
        <v>0.0299999993294477</v>
      </c>
      <c r="KF69" s="2" t="n">
        <v>0.0599999986588955</v>
      </c>
      <c r="KG69" s="2" t="n">
        <v>0.0199999995529652</v>
      </c>
      <c r="KH69" s="2" t="n">
        <v>0.370000004768372</v>
      </c>
      <c r="KI69" s="2" t="n">
        <v>0.239999994635582</v>
      </c>
      <c r="KJ69" s="2" t="n">
        <v>8.92000007629395</v>
      </c>
      <c r="KK69" s="2" t="n">
        <v>6.03000020980835</v>
      </c>
      <c r="KL69" s="2" t="n">
        <v>2.96000003814697</v>
      </c>
      <c r="KM69" s="2" t="n">
        <v>2.13000011444092</v>
      </c>
      <c r="KN69" s="2" t="n">
        <v>1.48000001907349</v>
      </c>
      <c r="KO69" s="2" t="n">
        <v>0.00999999977648258</v>
      </c>
      <c r="KP69" s="2" t="n">
        <v>17.7600002288818</v>
      </c>
      <c r="KQ69" s="2" t="n">
        <v>9.56999969482422</v>
      </c>
      <c r="KR69" s="2" t="n">
        <v>0.509999990463257</v>
      </c>
      <c r="KS69" s="2" t="n">
        <v>0.219999998807907</v>
      </c>
      <c r="KT69" s="2" t="n">
        <v>0.00999999977648258</v>
      </c>
      <c r="KU69" s="2" t="n">
        <v>9.46000003814697</v>
      </c>
      <c r="KV69" s="2" t="n">
        <v>7.76000022888184</v>
      </c>
      <c r="KW69" s="2" t="n">
        <v>0.0399999991059303</v>
      </c>
      <c r="KX69" s="2" t="n">
        <v>0.100000001490116</v>
      </c>
      <c r="KY69" s="2" t="n">
        <v>0.610000014305115</v>
      </c>
      <c r="KZ69" s="2" t="n">
        <v>0.75</v>
      </c>
      <c r="LA69" s="2" t="n">
        <v>0</v>
      </c>
      <c r="LB69" s="2" t="n">
        <v>0.25</v>
      </c>
      <c r="LC69" s="2" t="n">
        <v>0.180000007152557</v>
      </c>
      <c r="LD69" s="2" t="n">
        <v>0.0199999995529652</v>
      </c>
      <c r="LE69" s="2" t="n">
        <v>0</v>
      </c>
      <c r="LF69" s="2" t="n">
        <v>0.0199999995529652</v>
      </c>
      <c r="LG69" s="2" t="n">
        <v>0.0799999982118607</v>
      </c>
      <c r="LH69" s="2" t="n">
        <v>0.00999999977648258</v>
      </c>
      <c r="LI69" s="2" t="n">
        <v>166.065994262695</v>
      </c>
    </row>
    <row r="70" customFormat="false" ht="13.8" hidden="false" customHeight="false" outlineLevel="0" collapsed="false">
      <c r="A70" s="1" t="n">
        <v>30711</v>
      </c>
      <c r="B70" s="2" t="n">
        <v>1</v>
      </c>
      <c r="C70" s="2" t="n">
        <v>2</v>
      </c>
      <c r="D70" s="2" t="n">
        <v>48</v>
      </c>
      <c r="E70" s="21" t="s">
        <v>1407</v>
      </c>
      <c r="F70" s="21" t="s">
        <v>1407</v>
      </c>
      <c r="G70" s="2" t="n">
        <v>1</v>
      </c>
      <c r="H70" s="2" t="n">
        <v>1</v>
      </c>
      <c r="I70" s="2" t="n">
        <v>1</v>
      </c>
      <c r="J70" s="2" t="n">
        <v>1</v>
      </c>
      <c r="K70" s="2" t="n">
        <v>1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1</v>
      </c>
      <c r="Q70" s="2" t="n">
        <v>0</v>
      </c>
      <c r="R70" s="2" t="n">
        <v>1</v>
      </c>
      <c r="S70" s="2" t="n">
        <f aca="false">SUM(G70:R70)</f>
        <v>7</v>
      </c>
      <c r="T70" s="2" t="n">
        <v>120</v>
      </c>
      <c r="U70" s="2" t="n">
        <v>80</v>
      </c>
      <c r="V70" s="2" t="n">
        <f aca="false">T70-U70</f>
        <v>40</v>
      </c>
      <c r="W70" s="3" t="n">
        <f aca="false">U70+((T70-U70)/3)</f>
        <v>93.3333333333333</v>
      </c>
      <c r="X70" s="4" t="n">
        <v>73.4</v>
      </c>
      <c r="Y70" s="4" t="n">
        <v>162</v>
      </c>
      <c r="Z70" s="3" t="n">
        <v>27.9682975156226</v>
      </c>
      <c r="AA70" s="3" t="n">
        <v>1</v>
      </c>
      <c r="AB70" s="4" t="n">
        <v>88.5</v>
      </c>
      <c r="AC70" s="4" t="n">
        <v>102</v>
      </c>
      <c r="AD70" s="3" t="n">
        <v>0.546296296296296</v>
      </c>
      <c r="AE70" s="3" t="n">
        <v>0.86764705882353</v>
      </c>
      <c r="AG70" s="4" t="n">
        <v>40.6</v>
      </c>
      <c r="AH70" s="4" t="n">
        <v>29.8</v>
      </c>
      <c r="AI70" s="4" t="n">
        <v>43.6</v>
      </c>
      <c r="AJ70" s="2" t="n">
        <v>8</v>
      </c>
      <c r="AK70" s="4" t="n">
        <v>41.8</v>
      </c>
      <c r="AL70" s="4" t="n">
        <v>41.4</v>
      </c>
      <c r="AM70" s="4" t="n">
        <v>2.2</v>
      </c>
      <c r="AN70" s="2" t="n">
        <v>87</v>
      </c>
      <c r="AO70" s="2" t="n">
        <v>171</v>
      </c>
      <c r="AP70" s="2" t="n">
        <v>179</v>
      </c>
      <c r="AQ70" s="2" t="n">
        <v>165</v>
      </c>
      <c r="AR70" s="2" t="n">
        <v>140</v>
      </c>
      <c r="AS70" s="2" t="n">
        <v>3</v>
      </c>
      <c r="AT70" s="2" t="n">
        <f aca="false">((AN70*15)+(AO70*30)+(AP70*30)+(AQ70*30)+(AR70*15))-(AN70*120)</f>
        <v>8415</v>
      </c>
      <c r="AU70" s="2" t="n">
        <f aca="false">((AN70*15)+(AO70*30)+(AP70*30)+(AQ70*30)+(AR70*15))</f>
        <v>18855</v>
      </c>
      <c r="AV70" s="2" t="n">
        <v>4.75</v>
      </c>
      <c r="AW70" s="5" t="n">
        <f aca="false">10000/SQRT((AN70*BC70)*(AVERAGE(AN70:AR70)*AVERAGE(BC70:BG70)))</f>
        <v>2.2898979168332</v>
      </c>
      <c r="AX70" s="3" t="n">
        <f aca="false">(AN70*BC70)/405</f>
        <v>3.48</v>
      </c>
      <c r="AY70" s="3" t="n">
        <v>1</v>
      </c>
      <c r="AZ70" s="3" t="n">
        <f aca="false">1/(LOG(BC70)+LOG(AN70))</f>
        <v>0.317557674880898</v>
      </c>
      <c r="BA70" s="3" t="n">
        <f aca="false">(BD70-BC70)/(AO70-AN70)</f>
        <v>0.970238095238095</v>
      </c>
      <c r="BB70" s="3" t="n">
        <f aca="false">(20*BC70)/((AN70/18)-3.5)</f>
        <v>243</v>
      </c>
      <c r="BC70" s="4" t="n">
        <v>16.2</v>
      </c>
      <c r="BD70" s="4" t="n">
        <v>97.7</v>
      </c>
      <c r="BE70" s="4" t="n">
        <v>111</v>
      </c>
      <c r="BF70" s="4" t="n">
        <v>107</v>
      </c>
      <c r="BG70" s="4" t="n">
        <v>124</v>
      </c>
      <c r="BH70" s="3" t="n">
        <f aca="false">((BC70*15)+(BD70*30)+(BE70*30)+(BF70*30)+(BG70*15))-(BC70*120)</f>
        <v>9630</v>
      </c>
      <c r="BI70" s="3" t="n">
        <f aca="false">((BC70*15)+(BD70*30)+(BE70*30)+(BF70*30)+(BG70*15))</f>
        <v>11574</v>
      </c>
      <c r="BJ70" s="3" t="n">
        <f aca="false">(1/BC70)</f>
        <v>0.0617283950617284</v>
      </c>
      <c r="BK70" s="3" t="n">
        <f aca="false">(BI70/AU70)</f>
        <v>0.613842482100239</v>
      </c>
      <c r="BL70" s="3" t="n">
        <f aca="false">(AW70*BK70)</f>
        <v>1.40563662102506</v>
      </c>
      <c r="BM70" s="5" t="n">
        <f aca="false">(BA70*BJ70)</f>
        <v>0.059891240446796</v>
      </c>
      <c r="BV70" s="2" t="n">
        <v>173</v>
      </c>
      <c r="BW70" s="2" t="n">
        <v>0</v>
      </c>
      <c r="BX70" s="2" t="n">
        <v>48</v>
      </c>
      <c r="BY70" s="2" t="n">
        <v>1</v>
      </c>
      <c r="BZ70" s="2" t="n">
        <v>91</v>
      </c>
      <c r="CA70" s="2" t="n">
        <v>0</v>
      </c>
      <c r="CB70" s="2" t="n">
        <v>34</v>
      </c>
      <c r="CC70" s="2" t="n">
        <v>169</v>
      </c>
      <c r="CD70" s="2" t="n">
        <v>1</v>
      </c>
      <c r="CE70" s="2" t="n">
        <v>3</v>
      </c>
      <c r="CF70" s="2" t="n">
        <v>70</v>
      </c>
      <c r="CG70" s="2" t="n">
        <v>-4.58</v>
      </c>
      <c r="CH70" s="2" t="n">
        <v>120</v>
      </c>
      <c r="CI70" s="2" t="n">
        <v>92</v>
      </c>
      <c r="CJ70" s="2" t="n">
        <v>414</v>
      </c>
      <c r="CK70" s="2" t="n">
        <v>0.97</v>
      </c>
      <c r="CL70" s="2" t="n">
        <v>0.47</v>
      </c>
      <c r="CM70" s="2" t="n">
        <v>0.45</v>
      </c>
      <c r="CN70" s="6" t="n">
        <v>42517</v>
      </c>
      <c r="CO70" s="2" t="n">
        <v>110</v>
      </c>
      <c r="CP70" s="2" t="n">
        <v>70</v>
      </c>
      <c r="CQ70" s="2" t="n">
        <v>40</v>
      </c>
      <c r="CR70" s="3" t="n">
        <v>83.3333333333333</v>
      </c>
      <c r="CS70" s="2" t="n">
        <v>70</v>
      </c>
      <c r="CT70" s="2" t="n">
        <v>26.6727632982777</v>
      </c>
      <c r="CU70" s="2" t="n">
        <v>88.5</v>
      </c>
      <c r="CV70" s="2" t="n">
        <v>99.8</v>
      </c>
      <c r="CW70" s="2" t="n">
        <v>96</v>
      </c>
      <c r="CX70" s="2" t="n">
        <v>0.546296296296296</v>
      </c>
      <c r="CY70" s="2" t="n">
        <v>0.886773547094188</v>
      </c>
      <c r="CZ70" s="2" t="n">
        <v>38.2</v>
      </c>
      <c r="DA70" s="2" t="n">
        <v>26.7</v>
      </c>
      <c r="DB70" s="2" t="n">
        <v>43.3</v>
      </c>
      <c r="DC70" s="2" t="n">
        <v>8</v>
      </c>
      <c r="DD70" s="2" t="n">
        <v>43.3</v>
      </c>
      <c r="DE70" s="2" t="n">
        <v>41.1</v>
      </c>
      <c r="DF70" s="2" t="n">
        <v>2.2</v>
      </c>
      <c r="DG70" s="2" t="n">
        <v>95</v>
      </c>
      <c r="DH70" s="2" t="n">
        <v>141</v>
      </c>
      <c r="DI70" s="2" t="n">
        <v>121</v>
      </c>
      <c r="DJ70" s="2" t="n">
        <v>105</v>
      </c>
      <c r="DK70" s="2" t="n">
        <v>136</v>
      </c>
      <c r="DL70" s="3" t="n">
        <v>1</v>
      </c>
      <c r="DM70" s="7" t="n">
        <v>1</v>
      </c>
      <c r="DN70" s="2" t="n">
        <f aca="false">((DG70*15)+(DH70*30)+(DI70*30)+(DJ70*30)+(DK70*15))-(DG70*120)</f>
        <v>3075</v>
      </c>
      <c r="DO70" s="2" t="n">
        <f aca="false">((DG70*15)+(DH70*30)+(DI70*30)+(DJ70*30)+(DK70*15))</f>
        <v>14475</v>
      </c>
      <c r="DP70" s="3" t="n">
        <f aca="false">10000/SQRT((DG70*DU70)*(AVERAGE(DG70:DK70)*AVERAGE(DU70:DY70)))</f>
        <v>5.80375586369789</v>
      </c>
      <c r="DQ70" s="3" t="n">
        <f aca="false">(DG70*DU70)/405</f>
        <v>1.23148148148148</v>
      </c>
      <c r="DR70" s="3" t="n">
        <f aca="false">1/(LOG(DU70)+LOG(DG70))</f>
        <v>0.370661008592024</v>
      </c>
      <c r="DS70" s="3" t="n">
        <f aca="false">(DV70-DU70)/(DH70-DG70)</f>
        <v>2.02282608695652</v>
      </c>
      <c r="DT70" s="3" t="n">
        <f aca="false">(20*DU70)/((DG70/18)-3.5)</f>
        <v>59.0625</v>
      </c>
      <c r="DU70" s="2" t="n">
        <v>5.25</v>
      </c>
      <c r="DV70" s="2" t="n">
        <v>98.3</v>
      </c>
      <c r="DW70" s="2" t="n">
        <v>59.1</v>
      </c>
      <c r="DX70" s="2" t="n">
        <v>27.7</v>
      </c>
      <c r="DY70" s="2" t="n">
        <v>58.5</v>
      </c>
      <c r="DZ70" s="2" t="n">
        <f aca="false">((DU70*15)+(DV70*30)+(DW70*30)+(DX70*30)+(DY70*15))-(DU70*120)</f>
        <v>5879.25</v>
      </c>
      <c r="EA70" s="2" t="n">
        <f aca="false">((DU70*15)+(DV70*30)+(DW70*30)+(DX70*30)+(DY70*15))</f>
        <v>6509.25</v>
      </c>
      <c r="EB70" s="2" t="n">
        <f aca="false">(1/DU70)</f>
        <v>0.19047619047619</v>
      </c>
      <c r="EC70" s="2" t="n">
        <f aca="false">(EA70/DO70)</f>
        <v>0.449689119170984</v>
      </c>
      <c r="ED70" s="2" t="n">
        <f aca="false">(DP70*EC70)</f>
        <v>2.60988586222974</v>
      </c>
      <c r="EE70" s="2" t="n">
        <f aca="false">(DS70*EB70)</f>
        <v>0.385300207039337</v>
      </c>
      <c r="EF70" s="2" t="n">
        <v>5.36</v>
      </c>
      <c r="EG70" s="2" t="n">
        <v>196</v>
      </c>
      <c r="EH70" s="2" t="n">
        <v>44</v>
      </c>
      <c r="EI70" s="2" t="n">
        <v>132</v>
      </c>
      <c r="EJ70" s="2" t="n">
        <v>20</v>
      </c>
      <c r="EK70" s="2" t="n">
        <v>102</v>
      </c>
      <c r="EP70" s="3"/>
      <c r="ER70" s="22"/>
      <c r="GF70" s="9" t="n">
        <v>1473</v>
      </c>
      <c r="GG70" s="9" t="n">
        <v>77.1</v>
      </c>
      <c r="GH70" s="9" t="n">
        <v>34.9</v>
      </c>
      <c r="GI70" s="9" t="n">
        <v>7.9</v>
      </c>
      <c r="GJ70" s="9" t="n">
        <v>8.9</v>
      </c>
      <c r="GK70" s="9" t="n">
        <v>5.6</v>
      </c>
      <c r="GL70" s="9" t="n">
        <v>126</v>
      </c>
      <c r="GM70" s="9" t="n">
        <v>213.4</v>
      </c>
      <c r="GN70" s="9" t="n">
        <v>29.3</v>
      </c>
      <c r="GO70" s="9" t="n">
        <v>20.7</v>
      </c>
      <c r="GP70" s="9" t="n">
        <v>924</v>
      </c>
      <c r="GQ70" s="9" t="n">
        <v>737</v>
      </c>
      <c r="GR70" s="9" t="n">
        <v>1.21</v>
      </c>
      <c r="GS70" s="9" t="n">
        <v>1.56</v>
      </c>
      <c r="GT70" s="9" t="n">
        <v>0.77</v>
      </c>
      <c r="GU70" s="9" t="n">
        <v>4.37</v>
      </c>
      <c r="GV70" s="9" t="n">
        <v>79.9</v>
      </c>
      <c r="GW70" s="9" t="n">
        <v>123.9</v>
      </c>
      <c r="GX70" s="9" t="n">
        <v>2.23</v>
      </c>
      <c r="GY70" s="9" t="n">
        <v>14.96</v>
      </c>
      <c r="GZ70" s="9" t="n">
        <v>3.04</v>
      </c>
      <c r="HA70" s="9" t="n">
        <v>1139</v>
      </c>
      <c r="HB70" s="9" t="n">
        <v>11.12</v>
      </c>
      <c r="HC70" s="9" t="n">
        <v>1482</v>
      </c>
      <c r="HD70" s="9" t="n">
        <v>115</v>
      </c>
      <c r="HE70" s="9" t="n">
        <v>1622</v>
      </c>
      <c r="HF70" s="9" t="n">
        <v>632</v>
      </c>
      <c r="HG70" s="9" t="n">
        <v>46</v>
      </c>
      <c r="HH70" s="9" t="n">
        <v>9.7</v>
      </c>
      <c r="HI70" s="9" t="n">
        <v>0</v>
      </c>
      <c r="HJ70" s="2" t="n">
        <v>19</v>
      </c>
      <c r="HK70" s="2" t="n">
        <v>19</v>
      </c>
      <c r="HL70" s="2" t="n">
        <v>1</v>
      </c>
      <c r="HM70" s="2" t="n">
        <v>1</v>
      </c>
      <c r="HN70" s="2" t="n">
        <v>34.3901176452637</v>
      </c>
      <c r="HO70" s="2" t="n">
        <v>144.449035644531</v>
      </c>
      <c r="HT70" s="2" t="n">
        <v>2306.580078125</v>
      </c>
      <c r="HU70" s="2" t="n">
        <v>89.5599975585938</v>
      </c>
      <c r="HV70" s="2" t="n">
        <v>47.6199989318848</v>
      </c>
      <c r="HW70" s="2" t="n">
        <v>49.2299995422363</v>
      </c>
      <c r="HX70" s="2" t="n">
        <v>20.0799999237061</v>
      </c>
      <c r="HY70" s="2" t="n">
        <v>321.359985351563</v>
      </c>
      <c r="HZ70" s="2" t="n">
        <v>61.0800018310547</v>
      </c>
      <c r="IA70" s="2" t="n">
        <v>26.1700000762939</v>
      </c>
      <c r="IB70" s="2" t="n">
        <v>34.2299995422363</v>
      </c>
      <c r="IC70" s="2" t="n">
        <v>79.629997253418</v>
      </c>
      <c r="ID70" s="2" t="n">
        <v>1.14999997615814</v>
      </c>
      <c r="IE70" s="2" t="n">
        <v>16.2600002288818</v>
      </c>
      <c r="IF70" s="2" t="n">
        <v>7.42999982833862</v>
      </c>
      <c r="IG70" s="2" t="n">
        <v>33.1100006103516</v>
      </c>
      <c r="IH70" s="2" t="n">
        <v>27.4899997711182</v>
      </c>
      <c r="II70" s="2" t="n">
        <v>18.1900005340576</v>
      </c>
      <c r="IJ70" s="2" t="n">
        <v>7.15999984741211</v>
      </c>
      <c r="IK70" s="2" t="n">
        <v>20.7999992370605</v>
      </c>
      <c r="IL70" s="2" t="n">
        <v>9.98999977111816</v>
      </c>
      <c r="IM70" s="2" t="n">
        <v>5.48000001907349</v>
      </c>
      <c r="IN70" s="2" t="n">
        <v>1.88999998569489</v>
      </c>
      <c r="IO70" s="2" t="n">
        <v>1432.9599609375</v>
      </c>
      <c r="IP70" s="2" t="n">
        <v>15.3500003814697</v>
      </c>
      <c r="IQ70" s="2" t="n">
        <v>0.860000014305115</v>
      </c>
      <c r="IR70" s="2" t="n">
        <v>450.529998779297</v>
      </c>
      <c r="IS70" s="2" t="n">
        <v>1744.81994628906</v>
      </c>
      <c r="IT70" s="2" t="n">
        <v>4041.71997070312</v>
      </c>
      <c r="IU70" s="2" t="n">
        <v>2598.89990234375</v>
      </c>
      <c r="IV70" s="2" t="n">
        <v>9.69999980926514</v>
      </c>
      <c r="IW70" s="2" t="n">
        <v>1.75999999046326</v>
      </c>
      <c r="IX70" s="2" t="n">
        <v>3.04999995231628</v>
      </c>
      <c r="IY70" s="2" t="n">
        <v>63.1699981689453</v>
      </c>
      <c r="IZ70" s="2" t="n">
        <v>199.339996337891</v>
      </c>
      <c r="JA70" s="2" t="n">
        <v>1.98000001907349</v>
      </c>
      <c r="JB70" s="2" t="n">
        <v>2.53999996185303</v>
      </c>
      <c r="JC70" s="2" t="n">
        <v>19.4699993133545</v>
      </c>
      <c r="JD70" s="2" t="n">
        <v>6.23000001907349</v>
      </c>
      <c r="JE70" s="2" t="n">
        <v>2.20000004768372</v>
      </c>
      <c r="JF70" s="2" t="n">
        <v>1.55999994277954</v>
      </c>
      <c r="JG70" s="2" t="n">
        <v>392.880004882812</v>
      </c>
      <c r="JH70" s="2" t="n">
        <v>4.44999980926514</v>
      </c>
      <c r="JI70" s="2" t="n">
        <v>228.220001220703</v>
      </c>
      <c r="JJ70" s="2" t="n">
        <v>9423.8798828125</v>
      </c>
      <c r="JK70" s="2" t="n">
        <v>10625.9599609375</v>
      </c>
      <c r="JL70" s="2" t="n">
        <v>49.5099983215332</v>
      </c>
      <c r="JM70" s="2" t="n">
        <v>5021.64013671875</v>
      </c>
      <c r="JN70" s="2" t="n">
        <v>684.070007324219</v>
      </c>
      <c r="JO70" s="2" t="n">
        <v>5837.52001953125</v>
      </c>
      <c r="JP70" s="2" t="n">
        <v>6858.27001953125</v>
      </c>
      <c r="JQ70" s="2" t="n">
        <v>397.179992675781</v>
      </c>
      <c r="JR70" s="2" t="n">
        <v>8.65999984741211</v>
      </c>
      <c r="JS70" s="2" t="n">
        <v>8.11999988555908</v>
      </c>
      <c r="JT70" s="2" t="n">
        <v>29.7000007629394</v>
      </c>
      <c r="JU70" s="2" t="n">
        <v>28.1399993896484</v>
      </c>
      <c r="JV70" s="2" t="n">
        <v>11.289999961853</v>
      </c>
      <c r="JW70" s="2" t="n">
        <v>309.149993896484</v>
      </c>
      <c r="JX70" s="2" t="n">
        <v>1.5900000333786</v>
      </c>
      <c r="JY70" s="2" t="n">
        <v>142.960006713867</v>
      </c>
      <c r="JZ70" s="2" t="n">
        <v>144.020004272461</v>
      </c>
      <c r="KA70" s="2" t="n">
        <v>50.1699981689453</v>
      </c>
      <c r="KB70" s="2" t="n">
        <v>0.300000011920929</v>
      </c>
      <c r="KC70" s="2" t="n">
        <v>0.200000002980232</v>
      </c>
      <c r="KD70" s="2" t="n">
        <v>0.140000000596046</v>
      </c>
      <c r="KE70" s="2" t="n">
        <v>0.270000010728836</v>
      </c>
      <c r="KF70" s="2" t="n">
        <v>0.360000014305115</v>
      </c>
      <c r="KG70" s="2" t="n">
        <v>0.219999998807907</v>
      </c>
      <c r="KH70" s="2" t="n">
        <v>1.39999997615814</v>
      </c>
      <c r="KI70" s="2" t="n">
        <v>1.75999999046326</v>
      </c>
      <c r="KJ70" s="2" t="n">
        <v>10.4799995422363</v>
      </c>
      <c r="KK70" s="2" t="n">
        <v>9.28999996185303</v>
      </c>
      <c r="KL70" s="2" t="n">
        <v>4.69999980926514</v>
      </c>
      <c r="KM70" s="2" t="n">
        <v>3.25</v>
      </c>
      <c r="KN70" s="2" t="n">
        <v>1.3400000333786</v>
      </c>
      <c r="KO70" s="2" t="n">
        <v>0.0900000035762787</v>
      </c>
      <c r="KP70" s="2" t="n">
        <v>19.4400005340576</v>
      </c>
      <c r="KQ70" s="2" t="n">
        <v>10.8299999237061</v>
      </c>
      <c r="KR70" s="2" t="n">
        <v>0.990000009536743</v>
      </c>
      <c r="KS70" s="2" t="n">
        <v>0.150000005960464</v>
      </c>
      <c r="KT70" s="2" t="n">
        <v>0.00999999977648258</v>
      </c>
      <c r="KU70" s="2" t="n">
        <v>8.32999992370606</v>
      </c>
      <c r="KV70" s="2" t="n">
        <v>5.3899998664856</v>
      </c>
      <c r="KW70" s="2" t="n">
        <v>0.100000001490116</v>
      </c>
      <c r="KX70" s="2" t="n">
        <v>0.209999993443489</v>
      </c>
      <c r="KY70" s="2" t="n">
        <v>0.870000004768372</v>
      </c>
      <c r="KZ70" s="2" t="n">
        <v>0.629999995231628</v>
      </c>
      <c r="LA70" s="2" t="n">
        <v>0.00999999977648258</v>
      </c>
      <c r="LB70" s="2" t="n">
        <v>0.109999999403954</v>
      </c>
      <c r="LC70" s="2" t="n">
        <v>0.0500000007450581</v>
      </c>
      <c r="LD70" s="2" t="n">
        <v>0.0399999991059303</v>
      </c>
      <c r="LE70" s="2" t="n">
        <v>0.0399999991059303</v>
      </c>
      <c r="LF70" s="2" t="n">
        <v>0.00999999977648258</v>
      </c>
      <c r="LG70" s="2" t="n">
        <v>0.119999997317791</v>
      </c>
      <c r="LH70" s="2" t="n">
        <v>0.100000001490116</v>
      </c>
      <c r="LI70" s="2" t="n">
        <v>152.901489257813</v>
      </c>
    </row>
    <row r="71" customFormat="false" ht="13.8" hidden="false" customHeight="false" outlineLevel="0" collapsed="false">
      <c r="A71" s="1" t="n">
        <v>31416</v>
      </c>
      <c r="B71" s="2" t="n">
        <v>1</v>
      </c>
      <c r="C71" s="2" t="n">
        <v>2</v>
      </c>
      <c r="D71" s="2" t="n">
        <v>63</v>
      </c>
      <c r="E71" s="21" t="s">
        <v>1407</v>
      </c>
      <c r="F71" s="21" t="s">
        <v>1407</v>
      </c>
      <c r="G71" s="2" t="n">
        <v>0</v>
      </c>
      <c r="H71" s="2" t="n">
        <v>1</v>
      </c>
      <c r="I71" s="2" t="n">
        <v>1</v>
      </c>
      <c r="J71" s="2" t="n">
        <v>1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f aca="false">SUM(G71:R71)</f>
        <v>3</v>
      </c>
      <c r="T71" s="2" t="n">
        <v>120</v>
      </c>
      <c r="U71" s="2" t="n">
        <v>70</v>
      </c>
      <c r="V71" s="2" t="n">
        <f aca="false">T71-U71</f>
        <v>50</v>
      </c>
      <c r="W71" s="3" t="n">
        <f aca="false">U71+((T71-U71)/3)</f>
        <v>86.6666666666667</v>
      </c>
      <c r="X71" s="4" t="n">
        <v>51.4</v>
      </c>
      <c r="Y71" s="4" t="n">
        <v>156</v>
      </c>
      <c r="Z71" s="3" t="n">
        <v>21.12097304405</v>
      </c>
      <c r="AA71" s="3" t="n">
        <v>0</v>
      </c>
      <c r="AG71" s="4" t="n">
        <v>31.4</v>
      </c>
      <c r="AN71" s="2" t="n">
        <v>87</v>
      </c>
      <c r="AO71" s="2" t="n">
        <v>146</v>
      </c>
      <c r="AP71" s="2" t="n">
        <v>176</v>
      </c>
      <c r="AQ71" s="2" t="n">
        <v>184</v>
      </c>
      <c r="AR71" s="2" t="n">
        <v>150</v>
      </c>
      <c r="AS71" s="2" t="n">
        <v>3</v>
      </c>
      <c r="AT71" s="2" t="n">
        <f aca="false">((AN71*15)+(AO71*30)+(AP71*30)+(AQ71*30)+(AR71*15))-(AN71*120)</f>
        <v>8295</v>
      </c>
      <c r="AU71" s="2" t="n">
        <f aca="false">((AN71*15)+(AO71*30)+(AP71*30)+(AQ71*30)+(AR71*15))</f>
        <v>18735</v>
      </c>
      <c r="AW71" s="5" t="n">
        <f aca="false">10000/SQRT((AN71*BC71)*(AVERAGE(AN71:AR71)*AVERAGE(BC71:BG71)))</f>
        <v>9.25157154944965</v>
      </c>
      <c r="AX71" s="3" t="n">
        <f aca="false">(AN71*BC71)/405</f>
        <v>0.500518518518519</v>
      </c>
      <c r="AY71" s="3" t="n">
        <v>0</v>
      </c>
      <c r="AZ71" s="3" t="n">
        <f aca="false">1/(LOG(BC71)+LOG(AN71))</f>
        <v>0.433486827299848</v>
      </c>
      <c r="BA71" s="3" t="n">
        <f aca="false">(BD71-BC71)/(AO71-AN71)</f>
        <v>0.472372881355932</v>
      </c>
      <c r="BB71" s="3" t="n">
        <f aca="false">(20*BC71)/((AN71/18)-3.5)</f>
        <v>34.95</v>
      </c>
      <c r="BC71" s="2" t="n">
        <v>2.33</v>
      </c>
      <c r="BD71" s="2" t="n">
        <v>30.2</v>
      </c>
      <c r="BE71" s="2" t="n">
        <v>28.1</v>
      </c>
      <c r="BF71" s="2" t="n">
        <v>76.5</v>
      </c>
      <c r="BG71" s="2" t="n">
        <v>56.8</v>
      </c>
      <c r="BH71" s="3" t="n">
        <f aca="false">((BC71*15)+(BD71*30)+(BE71*30)+(BF71*30)+(BG71*15))-(BC71*120)</f>
        <v>4651.35</v>
      </c>
      <c r="BI71" s="3" t="n">
        <f aca="false">((BC71*15)+(BD71*30)+(BE71*30)+(BF71*30)+(BG71*15))</f>
        <v>4930.95</v>
      </c>
      <c r="BJ71" s="3" t="n">
        <f aca="false">(1/BC71)</f>
        <v>0.429184549356223</v>
      </c>
      <c r="BK71" s="3" t="n">
        <f aca="false">(BI71/AU71)</f>
        <v>0.263194555644516</v>
      </c>
      <c r="BL71" s="3" t="n">
        <f aca="false">(AW71*BK71)</f>
        <v>2.43496326297084</v>
      </c>
      <c r="BM71" s="5" t="n">
        <f aca="false">(BA71*BJ71)</f>
        <v>0.202735142212846</v>
      </c>
      <c r="BV71" s="2" t="n">
        <v>185</v>
      </c>
      <c r="BW71" s="2" t="n">
        <v>0</v>
      </c>
      <c r="CC71" s="2" t="n">
        <v>81</v>
      </c>
      <c r="CD71" s="2" t="n">
        <v>0</v>
      </c>
      <c r="CN71" s="6" t="n">
        <v>42878</v>
      </c>
      <c r="CO71" s="2" t="n">
        <v>120</v>
      </c>
      <c r="CP71" s="2" t="n">
        <v>60</v>
      </c>
      <c r="CQ71" s="2" t="n">
        <v>60</v>
      </c>
      <c r="CR71" s="3" t="n">
        <v>80</v>
      </c>
      <c r="CS71" s="2" t="n">
        <v>48.8</v>
      </c>
      <c r="CT71" s="22" t="n">
        <v>20.0525969756739</v>
      </c>
      <c r="CU71" s="2" t="n">
        <v>70.7</v>
      </c>
      <c r="CV71" s="2" t="n">
        <v>87.4</v>
      </c>
      <c r="CW71" s="2" t="n">
        <v>77.5</v>
      </c>
      <c r="CX71" s="2" t="n">
        <v>0.453205128205128</v>
      </c>
      <c r="CY71" s="2" t="n">
        <v>0.808924485125858</v>
      </c>
      <c r="CZ71" s="2" t="n">
        <v>22.1</v>
      </c>
      <c r="DC71" s="2" t="n">
        <v>5</v>
      </c>
      <c r="DD71" s="2" t="n">
        <v>55.4</v>
      </c>
      <c r="DE71" s="2" t="n">
        <v>36.1</v>
      </c>
      <c r="DF71" s="2" t="n">
        <v>2</v>
      </c>
      <c r="DG71" s="2" t="n">
        <v>87</v>
      </c>
      <c r="DH71" s="2" t="n">
        <v>172</v>
      </c>
      <c r="DI71" s="2" t="n">
        <v>195</v>
      </c>
      <c r="DJ71" s="2" t="n">
        <v>147</v>
      </c>
      <c r="DK71" s="2" t="n">
        <v>133</v>
      </c>
      <c r="DL71" s="3" t="n">
        <v>1</v>
      </c>
      <c r="DM71" s="7" t="n">
        <v>1</v>
      </c>
      <c r="DN71" s="2" t="n">
        <f aca="false">((DG71*15)+(DH71*30)+(DI71*30)+(DJ71*30)+(DK71*15))-(DG71*120)</f>
        <v>8280</v>
      </c>
      <c r="DO71" s="2" t="n">
        <f aca="false">((DG71*15)+(DH71*30)+(DI71*30)+(DJ71*30)+(DK71*15))</f>
        <v>18720</v>
      </c>
      <c r="DP71" s="3" t="n">
        <f aca="false">10000/SQRT((DG71*DU71)*(AVERAGE(DG71:DK71)*AVERAGE(DU71:DY71)))</f>
        <v>5.67855313684149</v>
      </c>
      <c r="DQ71" s="3" t="n">
        <f aca="false">(DG71*DU71)/405</f>
        <v>1.02251851851852</v>
      </c>
      <c r="DR71" s="3" t="n">
        <f aca="false">1/(LOG(DU71)+LOG(DG71))</f>
        <v>0.382098501004626</v>
      </c>
      <c r="DS71" s="3" t="n">
        <f aca="false">(DV71-DU71)/(DH71-DG71)</f>
        <v>0.376941176470588</v>
      </c>
      <c r="DT71" s="3" t="n">
        <f aca="false">(20*DU71)/((DG71/18)-3.5)</f>
        <v>71.4</v>
      </c>
      <c r="DU71" s="20" t="n">
        <v>4.76</v>
      </c>
      <c r="DV71" s="20" t="n">
        <v>36.8</v>
      </c>
      <c r="DW71" s="20" t="n">
        <v>95.6</v>
      </c>
      <c r="DX71" s="20" t="n">
        <v>51.2</v>
      </c>
      <c r="DY71" s="20" t="n">
        <v>66.7</v>
      </c>
      <c r="DZ71" s="2" t="n">
        <f aca="false">((DU71*15)+(DV71*30)+(DW71*30)+(DX71*30)+(DY71*15))-(DU71*120)</f>
        <v>6008.7</v>
      </c>
      <c r="EA71" s="2" t="n">
        <f aca="false">((DU71*15)+(DV71*30)+(DW71*30)+(DX71*30)+(DY71*15))</f>
        <v>6579.9</v>
      </c>
      <c r="EB71" s="2" t="n">
        <f aca="false">(1/DU71)</f>
        <v>0.210084033613445</v>
      </c>
      <c r="EC71" s="2" t="n">
        <f aca="false">(EA71/DO71)</f>
        <v>0.351490384615385</v>
      </c>
      <c r="ED71" s="2" t="n">
        <f aca="false">(DP71*EC71)</f>
        <v>1.99595682612731</v>
      </c>
      <c r="EE71" s="2" t="n">
        <f aca="false">(DS71*EB71)</f>
        <v>0.0791893227879387</v>
      </c>
      <c r="EF71" s="2" t="n">
        <v>5.58</v>
      </c>
      <c r="EG71" s="2" t="n">
        <v>185</v>
      </c>
      <c r="EH71" s="2" t="n">
        <v>49</v>
      </c>
      <c r="EK71" s="2" t="n">
        <v>71</v>
      </c>
      <c r="EP71" s="3"/>
      <c r="ER71" s="22"/>
      <c r="HJ71" s="2" t="n">
        <v>0</v>
      </c>
      <c r="HK71" s="2" t="n">
        <v>0</v>
      </c>
      <c r="HL71" s="2" t="n">
        <v>0</v>
      </c>
      <c r="HM71" s="2" t="n">
        <v>0</v>
      </c>
      <c r="HN71" s="2" t="n">
        <v>31.1533889770508</v>
      </c>
      <c r="HO71" s="2" t="n">
        <v>244.147994995117</v>
      </c>
      <c r="HP71" s="2" t="n">
        <v>35.83</v>
      </c>
      <c r="HQ71" s="2" t="n">
        <v>2</v>
      </c>
      <c r="HR71" s="2" t="n">
        <v>4</v>
      </c>
      <c r="HS71" s="2" t="n">
        <v>1</v>
      </c>
      <c r="HT71" s="2" t="n">
        <v>2194.51000976562</v>
      </c>
      <c r="HU71" s="2" t="n">
        <v>60.5699996948242</v>
      </c>
      <c r="HV71" s="2" t="n">
        <v>18.4500007629395</v>
      </c>
      <c r="HW71" s="2" t="n">
        <v>20.7199993133545</v>
      </c>
      <c r="HX71" s="2" t="n">
        <v>29.1000003814697</v>
      </c>
      <c r="HY71" s="2" t="n">
        <v>395.529998779297</v>
      </c>
      <c r="HZ71" s="2" t="n">
        <v>54.5900001525879</v>
      </c>
      <c r="IA71" s="2" t="n">
        <v>47.4599990844727</v>
      </c>
      <c r="IB71" s="2" t="n">
        <v>2.25</v>
      </c>
      <c r="IC71" s="2" t="n">
        <v>111.290000915527</v>
      </c>
      <c r="ID71" s="2" t="n">
        <v>2.47000002861023</v>
      </c>
      <c r="IE71" s="2" t="n">
        <v>29.0799999237061</v>
      </c>
      <c r="IF71" s="2" t="n">
        <v>12.9200000762939</v>
      </c>
      <c r="IG71" s="2" t="n">
        <v>46.7799987792969</v>
      </c>
      <c r="IH71" s="2" t="n">
        <v>47.5800018310547</v>
      </c>
      <c r="II71" s="2" t="n">
        <v>28.2299995422363</v>
      </c>
      <c r="IJ71" s="2" t="n">
        <v>14.3999996185303</v>
      </c>
      <c r="IK71" s="2" t="n">
        <v>27.4400005340576</v>
      </c>
      <c r="IL71" s="2" t="n">
        <v>7.48000001907349</v>
      </c>
      <c r="IM71" s="2" t="n">
        <v>7.67999982833862</v>
      </c>
      <c r="IN71" s="2" t="n">
        <v>2.60999989509583</v>
      </c>
      <c r="IO71" s="2" t="n">
        <v>850.330017089844</v>
      </c>
      <c r="IP71" s="2" t="n">
        <v>17.9899997711182</v>
      </c>
      <c r="IQ71" s="2" t="n">
        <v>0.790000021457672</v>
      </c>
      <c r="IR71" s="2" t="n">
        <v>507.220001220703</v>
      </c>
      <c r="IS71" s="2" t="n">
        <v>1302.33996582031</v>
      </c>
      <c r="IT71" s="2" t="n">
        <v>5024.02978515625</v>
      </c>
      <c r="IU71" s="2" t="n">
        <v>1896.2900390625</v>
      </c>
      <c r="IV71" s="2" t="n">
        <v>7.8600001335144</v>
      </c>
      <c r="IW71" s="2" t="n">
        <v>2.17000007629395</v>
      </c>
      <c r="IX71" s="2" t="n">
        <v>4.78000020980835</v>
      </c>
      <c r="IY71" s="2" t="n">
        <v>44.2599983215332</v>
      </c>
      <c r="IZ71" s="2" t="n">
        <v>563.890014648438</v>
      </c>
      <c r="JA71" s="2" t="n">
        <v>1.91999995708466</v>
      </c>
      <c r="JB71" s="2" t="n">
        <v>1.77999997138977</v>
      </c>
      <c r="JC71" s="2" t="n">
        <v>22.0900001525879</v>
      </c>
      <c r="JD71" s="2" t="n">
        <v>5.61999988555908</v>
      </c>
      <c r="JE71" s="2" t="n">
        <v>3.07999992370605</v>
      </c>
      <c r="JF71" s="2" t="n">
        <v>0.479999989271164</v>
      </c>
      <c r="JG71" s="2" t="n">
        <v>559.97998046875</v>
      </c>
      <c r="JH71" s="2" t="n">
        <v>5.92999982833862</v>
      </c>
      <c r="JI71" s="2" t="n">
        <v>250.490005493164</v>
      </c>
      <c r="JJ71" s="2" t="n">
        <v>13102.830078125</v>
      </c>
      <c r="JK71" s="2" t="n">
        <v>15152.9296875</v>
      </c>
      <c r="JL71" s="2" t="n">
        <v>152.25</v>
      </c>
      <c r="JM71" s="2" t="n">
        <v>5932.56005859375</v>
      </c>
      <c r="JN71" s="2" t="n">
        <v>2393.830078125</v>
      </c>
      <c r="JO71" s="2" t="n">
        <v>5965.7998046875</v>
      </c>
      <c r="JP71" s="2" t="n">
        <v>7494.759765625</v>
      </c>
      <c r="JQ71" s="2" t="n">
        <v>295.010009765625</v>
      </c>
      <c r="JR71" s="2" t="n">
        <v>10</v>
      </c>
      <c r="JS71" s="2" t="n">
        <v>10.3900003433228</v>
      </c>
      <c r="JT71" s="2" t="n">
        <v>13.460000038147</v>
      </c>
      <c r="JU71" s="2" t="n">
        <v>21.6299991607666</v>
      </c>
      <c r="JV71" s="2" t="n">
        <v>10.4099998474121</v>
      </c>
      <c r="JW71" s="2" t="n">
        <v>119.930000305176</v>
      </c>
      <c r="JX71" s="2" t="n">
        <v>6.67999982833862</v>
      </c>
      <c r="JY71" s="2" t="n">
        <v>296.190002441406</v>
      </c>
      <c r="JZ71" s="2" t="n">
        <v>250.710006713867</v>
      </c>
      <c r="KA71" s="2" t="n">
        <v>40.8699989318848</v>
      </c>
      <c r="KB71" s="2" t="n">
        <v>0.100000001490116</v>
      </c>
      <c r="KC71" s="2" t="n">
        <v>0.150000005960464</v>
      </c>
      <c r="KD71" s="2" t="n">
        <v>0.150000005960464</v>
      </c>
      <c r="KE71" s="2" t="n">
        <v>0.270000010728836</v>
      </c>
      <c r="KF71" s="2" t="n">
        <v>0.119999997317791</v>
      </c>
      <c r="KG71" s="2" t="n">
        <v>0.0399999991059303</v>
      </c>
      <c r="KH71" s="2" t="n">
        <v>0.579999983310699</v>
      </c>
      <c r="KI71" s="2" t="n">
        <v>0.5</v>
      </c>
      <c r="KJ71" s="2" t="n">
        <v>7.07000017166138</v>
      </c>
      <c r="KK71" s="2" t="n">
        <v>5.78000020980835</v>
      </c>
      <c r="KL71" s="2" t="n">
        <v>2.21000003814697</v>
      </c>
      <c r="KM71" s="2" t="n">
        <v>1.89999997615814</v>
      </c>
      <c r="KN71" s="2" t="n">
        <v>0.97000002861023</v>
      </c>
      <c r="KO71" s="2" t="n">
        <v>0.00999999977648258</v>
      </c>
      <c r="KP71" s="2" t="n">
        <v>18.6700000762939</v>
      </c>
      <c r="KQ71" s="2" t="n">
        <v>11.0600004196167</v>
      </c>
      <c r="KR71" s="2" t="n">
        <v>1.50999999046326</v>
      </c>
      <c r="KS71" s="2" t="n">
        <v>0.119999997317791</v>
      </c>
      <c r="KT71" s="2" t="n">
        <v>0.00999999977648258</v>
      </c>
      <c r="KU71" s="2" t="n">
        <v>8.02999973297119</v>
      </c>
      <c r="KV71" s="2" t="n">
        <v>7.6399998664856</v>
      </c>
      <c r="KW71" s="2" t="n">
        <v>0.159999996423721</v>
      </c>
      <c r="KX71" s="2" t="n">
        <v>0.439999997615814</v>
      </c>
      <c r="KY71" s="2" t="n">
        <v>0.819999992847443</v>
      </c>
      <c r="KZ71" s="2" t="n">
        <v>0.959999978542328</v>
      </c>
      <c r="LA71" s="2" t="n">
        <v>0.00999999977648258</v>
      </c>
      <c r="LB71" s="2" t="n">
        <v>0.0599999986588955</v>
      </c>
      <c r="LC71" s="2" t="n">
        <v>0.0199999995529652</v>
      </c>
      <c r="LD71" s="2" t="n">
        <v>0.0199999995529652</v>
      </c>
      <c r="LE71" s="2" t="n">
        <v>0.0299999993294477</v>
      </c>
      <c r="LF71" s="2" t="n">
        <v>0.00999999977648258</v>
      </c>
      <c r="LG71" s="2" t="n">
        <v>0.100000001490116</v>
      </c>
      <c r="LH71" s="2" t="n">
        <v>0.0900000035762787</v>
      </c>
      <c r="LI71" s="2" t="n">
        <v>167.261596679688</v>
      </c>
    </row>
    <row r="72" customFormat="false" ht="13.8" hidden="false" customHeight="false" outlineLevel="0" collapsed="false">
      <c r="A72" s="1" t="n">
        <v>31413</v>
      </c>
      <c r="B72" s="2" t="n">
        <v>1</v>
      </c>
      <c r="C72" s="2" t="n">
        <v>1</v>
      </c>
      <c r="D72" s="2" t="n">
        <v>56</v>
      </c>
      <c r="E72" s="2" t="s">
        <v>1407</v>
      </c>
      <c r="F72" s="2" t="s">
        <v>1407</v>
      </c>
      <c r="G72" s="2" t="n">
        <v>1</v>
      </c>
      <c r="H72" s="2" t="n">
        <v>1</v>
      </c>
      <c r="I72" s="2" t="n">
        <v>1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1</v>
      </c>
      <c r="Q72" s="2" t="n">
        <v>0</v>
      </c>
      <c r="R72" s="2" t="n">
        <v>1</v>
      </c>
      <c r="S72" s="2" t="n">
        <f aca="false">SUM(G72:R72)</f>
        <v>5</v>
      </c>
      <c r="T72" s="2" t="n">
        <v>122</v>
      </c>
      <c r="U72" s="2" t="n">
        <v>82</v>
      </c>
      <c r="V72" s="2" t="n">
        <f aca="false">T72-U72</f>
        <v>40</v>
      </c>
      <c r="W72" s="3" t="n">
        <f aca="false">U72+((T72-U72)/3)</f>
        <v>95.3333333333333</v>
      </c>
      <c r="X72" s="4" t="n">
        <v>84.3</v>
      </c>
      <c r="Y72" s="4" t="n">
        <v>172</v>
      </c>
      <c r="Z72" s="3" t="n">
        <v>28.4951325040562</v>
      </c>
      <c r="AA72" s="3" t="n">
        <v>1</v>
      </c>
      <c r="AB72" s="4" t="n">
        <v>99</v>
      </c>
      <c r="AC72" s="4" t="n">
        <v>103</v>
      </c>
      <c r="AD72" s="3" t="n">
        <v>0.575581395348837</v>
      </c>
      <c r="AE72" s="3" t="n">
        <v>0.961165048543689</v>
      </c>
      <c r="AF72" s="3" t="n">
        <v>100</v>
      </c>
      <c r="AG72" s="4" t="n">
        <v>39.4</v>
      </c>
      <c r="AN72" s="2" t="n">
        <v>113</v>
      </c>
      <c r="AO72" s="2" t="n">
        <v>156</v>
      </c>
      <c r="AP72" s="2" t="n">
        <v>162</v>
      </c>
      <c r="AQ72" s="2" t="n">
        <v>126</v>
      </c>
      <c r="AR72" s="2" t="n">
        <v>144</v>
      </c>
      <c r="AS72" s="2" t="n">
        <v>4</v>
      </c>
      <c r="AT72" s="2" t="n">
        <f aca="false">((AN72*15)+(AO72*30)+(AP72*30)+(AQ72*30)+(AR72*15))-(AN72*120)</f>
        <v>3615</v>
      </c>
      <c r="AU72" s="2" t="n">
        <f aca="false">((AN72*15)+(AO72*30)+(AP72*30)+(AQ72*30)+(AR72*15))</f>
        <v>17175</v>
      </c>
      <c r="AW72" s="5" t="n">
        <f aca="false">10000/SQRT((AN72*BC72)*(AVERAGE(AN72:AR72)*AVERAGE(BC72:BG72)))</f>
        <v>1.59917982177834</v>
      </c>
      <c r="AX72" s="3" t="n">
        <f aca="false">(AN72*BC72)/405</f>
        <v>7.64493827160494</v>
      </c>
      <c r="AY72" s="3" t="n">
        <v>1</v>
      </c>
      <c r="AZ72" s="3" t="n">
        <f aca="false">1/(LOG(BC72)+LOG(AN72))</f>
        <v>0.286464905096807</v>
      </c>
      <c r="BA72" s="3" t="n">
        <f aca="false">(BD72-BC72)/(AO72-AN72)</f>
        <v>1.41860465116279</v>
      </c>
      <c r="BB72" s="3" t="n">
        <f aca="false">(20*BC72)/((AN72/18)-3.5)</f>
        <v>197.28</v>
      </c>
      <c r="BC72" s="2" t="n">
        <v>27.4</v>
      </c>
      <c r="BD72" s="2" t="n">
        <v>88.4</v>
      </c>
      <c r="BE72" s="2" t="n">
        <v>92.6</v>
      </c>
      <c r="BF72" s="2" t="n">
        <v>118</v>
      </c>
      <c r="BG72" s="2" t="n">
        <v>124</v>
      </c>
      <c r="BH72" s="3" t="n">
        <f aca="false">((BC72*15)+(BD72*30)+(BE72*30)+(BF72*30)+(BG72*15))-(BC72*120)</f>
        <v>7953</v>
      </c>
      <c r="BI72" s="3" t="n">
        <f aca="false">((BC72*15)+(BD72*30)+(BE72*30)+(BF72*30)+(BG72*15))</f>
        <v>11241</v>
      </c>
      <c r="BJ72" s="3" t="n">
        <f aca="false">(1/BC72)</f>
        <v>0.0364963503649635</v>
      </c>
      <c r="BK72" s="3" t="n">
        <f aca="false">(BI72/AU72)</f>
        <v>0.654497816593887</v>
      </c>
      <c r="BL72" s="3" t="n">
        <f aca="false">(AW72*BK72)</f>
        <v>1.04665970169493</v>
      </c>
      <c r="BM72" s="5" t="n">
        <f aca="false">(BA72*BJ72)</f>
        <v>0.0517738923782041</v>
      </c>
      <c r="BV72" s="2" t="n">
        <v>192</v>
      </c>
      <c r="BW72" s="2" t="n">
        <v>0</v>
      </c>
      <c r="BX72" s="2" t="n">
        <v>27</v>
      </c>
      <c r="BY72" s="2" t="n">
        <v>1</v>
      </c>
      <c r="BZ72" s="2" t="n">
        <v>132</v>
      </c>
      <c r="CA72" s="2" t="n">
        <v>1</v>
      </c>
      <c r="CB72" s="2" t="n">
        <v>15</v>
      </c>
      <c r="CC72" s="2" t="n">
        <v>193</v>
      </c>
      <c r="CD72" s="2" t="n">
        <v>1</v>
      </c>
      <c r="CE72" s="2" t="n">
        <v>3</v>
      </c>
      <c r="CN72" s="6" t="n">
        <v>42914</v>
      </c>
      <c r="CO72" s="2" t="n">
        <v>112</v>
      </c>
      <c r="CP72" s="2" t="n">
        <v>76</v>
      </c>
      <c r="CQ72" s="2" t="n">
        <v>36</v>
      </c>
      <c r="CR72" s="3" t="n">
        <v>88</v>
      </c>
      <c r="CS72" s="2" t="n">
        <v>75.2</v>
      </c>
      <c r="CT72" s="22" t="n">
        <v>25.4191454840454</v>
      </c>
      <c r="CU72" s="2" t="n">
        <v>90.7</v>
      </c>
      <c r="CV72" s="2" t="n">
        <v>94.3</v>
      </c>
      <c r="CW72" s="2" t="n">
        <v>94</v>
      </c>
      <c r="CX72" s="2" t="n">
        <v>0.527325581395349</v>
      </c>
      <c r="CY72" s="2" t="n">
        <v>0.961823966065748</v>
      </c>
      <c r="CZ72" s="2" t="n">
        <v>24.5</v>
      </c>
      <c r="DC72" s="2" t="n">
        <v>12</v>
      </c>
      <c r="DD72" s="2" t="n">
        <v>53.7</v>
      </c>
      <c r="DE72" s="2" t="n">
        <v>54</v>
      </c>
      <c r="DF72" s="2" t="n">
        <v>2.9</v>
      </c>
      <c r="DG72" s="2" t="n">
        <v>94</v>
      </c>
      <c r="DH72" s="2" t="n">
        <v>162</v>
      </c>
      <c r="DI72" s="2" t="n">
        <v>131</v>
      </c>
      <c r="DJ72" s="2" t="n">
        <v>131</v>
      </c>
      <c r="DK72" s="2" t="n">
        <v>129</v>
      </c>
      <c r="DL72" s="3" t="n">
        <v>1</v>
      </c>
      <c r="DM72" s="7" t="n">
        <v>1</v>
      </c>
      <c r="DN72" s="2" t="n">
        <f aca="false">((DG72*15)+(DH72*30)+(DI72*30)+(DJ72*30)+(DK72*15))-(DG72*120)</f>
        <v>4785</v>
      </c>
      <c r="DO72" s="2" t="n">
        <f aca="false">((DG72*15)+(DH72*30)+(DI72*30)+(DJ72*30)+(DK72*15))</f>
        <v>16065</v>
      </c>
      <c r="DP72" s="3" t="n">
        <f aca="false">10000/SQRT((DG72*DU72)*(AVERAGE(DG72:DK72)*AVERAGE(DU72:DY72)))</f>
        <v>3.21378460468901</v>
      </c>
      <c r="DQ72" s="3" t="n">
        <f aca="false">(DG72*DU72)/405</f>
        <v>3.73679012345679</v>
      </c>
      <c r="DR72" s="3" t="n">
        <f aca="false">1/(LOG(DU72)+LOG(DG72))</f>
        <v>0.314469984478632</v>
      </c>
      <c r="DS72" s="3" t="n">
        <f aca="false">(DV72-DU72)/(DH72-DG72)</f>
        <v>0.6</v>
      </c>
      <c r="DT72" s="3" t="n">
        <f aca="false">(20*DU72)/((DG72/18)-3.5)</f>
        <v>186.967741935484</v>
      </c>
      <c r="DU72" s="23" t="n">
        <v>16.1</v>
      </c>
      <c r="DV72" s="23" t="n">
        <v>56.9</v>
      </c>
      <c r="DW72" s="23" t="n">
        <v>45.3</v>
      </c>
      <c r="DX72" s="23" t="n">
        <v>63.6</v>
      </c>
      <c r="DY72" s="23" t="n">
        <v>65.3</v>
      </c>
      <c r="DZ72" s="2" t="n">
        <f aca="false">((DU72*15)+(DV72*30)+(DW72*30)+(DX72*30)+(DY72*15))-(DU72*120)</f>
        <v>4263</v>
      </c>
      <c r="EA72" s="2" t="n">
        <f aca="false">((DU72*15)+(DV72*30)+(DW72*30)+(DX72*30)+(DY72*15))</f>
        <v>6195</v>
      </c>
      <c r="EB72" s="2" t="n">
        <f aca="false">(1/DU72)</f>
        <v>0.062111801242236</v>
      </c>
      <c r="EC72" s="2" t="n">
        <f aca="false">(EA72/DO72)</f>
        <v>0.38562091503268</v>
      </c>
      <c r="ED72" s="2" t="n">
        <f aca="false">(DP72*EC72)</f>
        <v>1.23930255997811</v>
      </c>
      <c r="EE72" s="2" t="n">
        <f aca="false">(DS72*EB72)</f>
        <v>0.0372670807453416</v>
      </c>
      <c r="EF72" s="2" t="n">
        <v>5.48</v>
      </c>
      <c r="EG72" s="2" t="n">
        <v>198</v>
      </c>
      <c r="EH72" s="2" t="n">
        <v>39</v>
      </c>
      <c r="EK72" s="2" t="n">
        <v>219</v>
      </c>
      <c r="EP72" s="3"/>
      <c r="ER72" s="22"/>
      <c r="HP72" s="2" t="n">
        <v>0.9</v>
      </c>
      <c r="HQ72" s="2" t="n">
        <v>1</v>
      </c>
      <c r="HR72" s="2" t="n">
        <v>3</v>
      </c>
      <c r="HS72" s="2" t="n">
        <v>2</v>
      </c>
      <c r="LJ72" s="0" t="n">
        <v>8</v>
      </c>
      <c r="LK72" s="0" t="n">
        <v>1</v>
      </c>
      <c r="LL72" s="0" t="n">
        <v>43</v>
      </c>
      <c r="LM72" s="0" t="n">
        <v>52</v>
      </c>
      <c r="LN72" s="0" t="n">
        <v>41</v>
      </c>
      <c r="LO72" s="0" t="n">
        <v>2</v>
      </c>
    </row>
    <row r="73" customFormat="false" ht="13.8" hidden="false" customHeight="false" outlineLevel="0" collapsed="false">
      <c r="A73" s="1" t="n">
        <v>30460</v>
      </c>
      <c r="B73" s="2" t="n">
        <v>1</v>
      </c>
      <c r="C73" s="2" t="n">
        <v>2</v>
      </c>
      <c r="D73" s="2" t="n">
        <v>35</v>
      </c>
      <c r="E73" s="21" t="s">
        <v>1407</v>
      </c>
      <c r="F73" s="21" t="s">
        <v>1407</v>
      </c>
      <c r="G73" s="2" t="n">
        <v>1</v>
      </c>
      <c r="H73" s="2" t="n">
        <v>1</v>
      </c>
      <c r="I73" s="2" t="n">
        <v>0</v>
      </c>
      <c r="J73" s="2" t="n">
        <v>1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1</v>
      </c>
      <c r="P73" s="2" t="n">
        <v>1</v>
      </c>
      <c r="Q73" s="2" t="n">
        <v>0</v>
      </c>
      <c r="R73" s="2" t="n">
        <v>1</v>
      </c>
      <c r="S73" s="2" t="n">
        <f aca="false">SUM(G73:R73)</f>
        <v>6</v>
      </c>
      <c r="T73" s="2" t="n">
        <v>120</v>
      </c>
      <c r="U73" s="2" t="n">
        <v>80</v>
      </c>
      <c r="V73" s="2" t="n">
        <f aca="false">T73-U73</f>
        <v>40</v>
      </c>
      <c r="W73" s="3" t="n">
        <f aca="false">U73+((T73-U73)/3)</f>
        <v>93.3333333333333</v>
      </c>
      <c r="X73" s="4" t="n">
        <v>133.7</v>
      </c>
      <c r="Y73" s="4" t="n">
        <v>171.5</v>
      </c>
      <c r="Z73" s="3" t="n">
        <v>45.4572499553757</v>
      </c>
      <c r="AA73" s="3" t="n">
        <v>2</v>
      </c>
      <c r="AB73" s="4" t="n">
        <v>129</v>
      </c>
      <c r="AC73" s="4" t="n">
        <v>150</v>
      </c>
      <c r="AD73" s="3" t="n">
        <v>0.752186588921283</v>
      </c>
      <c r="AE73" s="3" t="n">
        <v>0.86</v>
      </c>
      <c r="AG73" s="4" t="n">
        <v>51.2</v>
      </c>
      <c r="AH73" s="4" t="n">
        <v>68.5</v>
      </c>
      <c r="AI73" s="4" t="n">
        <v>65.2</v>
      </c>
      <c r="AJ73" s="2" t="n">
        <v>15</v>
      </c>
      <c r="AK73" s="4" t="n">
        <v>36.4</v>
      </c>
      <c r="AL73" s="4" t="n">
        <v>61.9</v>
      </c>
      <c r="AM73" s="4" t="n">
        <v>3.3</v>
      </c>
      <c r="AN73" s="2" t="n">
        <v>113</v>
      </c>
      <c r="AO73" s="2" t="n">
        <v>160</v>
      </c>
      <c r="AP73" s="2" t="n">
        <v>138</v>
      </c>
      <c r="AQ73" s="2" t="n">
        <v>128</v>
      </c>
      <c r="AR73" s="2" t="n">
        <v>148</v>
      </c>
      <c r="AS73" s="2" t="n">
        <v>4</v>
      </c>
      <c r="AT73" s="2" t="n">
        <f aca="false">((AN73*15)+(AO73*30)+(AP73*30)+(AQ73*30)+(AR73*15))-(AN73*120)</f>
        <v>3135</v>
      </c>
      <c r="AU73" s="2" t="n">
        <f aca="false">((AN73*15)+(AO73*30)+(AP73*30)+(AQ73*30)+(AR73*15))</f>
        <v>16695</v>
      </c>
      <c r="AV73" s="2" t="n">
        <v>4.9</v>
      </c>
      <c r="BV73" s="2" t="n">
        <v>219</v>
      </c>
      <c r="BW73" s="2" t="n">
        <v>1</v>
      </c>
      <c r="BX73" s="2" t="n">
        <v>40</v>
      </c>
      <c r="BY73" s="2" t="n">
        <v>1</v>
      </c>
      <c r="BZ73" s="2" t="n">
        <v>138</v>
      </c>
      <c r="CA73" s="2" t="n">
        <v>1</v>
      </c>
      <c r="CB73" s="2" t="n">
        <v>41</v>
      </c>
      <c r="CC73" s="2" t="n">
        <v>203</v>
      </c>
      <c r="CD73" s="2" t="n">
        <v>1</v>
      </c>
      <c r="CE73" s="2" t="n">
        <v>5</v>
      </c>
      <c r="CF73" s="2" t="n">
        <v>72</v>
      </c>
      <c r="CG73" s="2" t="n">
        <v>9.43</v>
      </c>
      <c r="CH73" s="2" t="n">
        <v>146</v>
      </c>
      <c r="CI73" s="2" t="n">
        <v>90</v>
      </c>
      <c r="CJ73" s="2" t="n">
        <v>428</v>
      </c>
      <c r="CK73" s="2" t="n">
        <v>0.87</v>
      </c>
      <c r="CN73" s="6" t="n">
        <v>42404</v>
      </c>
      <c r="CO73" s="2" t="n">
        <v>130</v>
      </c>
      <c r="CP73" s="2" t="n">
        <v>80</v>
      </c>
      <c r="CQ73" s="2" t="n">
        <v>50</v>
      </c>
      <c r="CR73" s="3" t="n">
        <v>96.6666666666667</v>
      </c>
      <c r="CS73" s="2" t="n">
        <v>136.1</v>
      </c>
      <c r="CT73" s="22" t="n">
        <v>46.2732364915979</v>
      </c>
      <c r="CU73" s="2" t="n">
        <v>137.5</v>
      </c>
      <c r="CV73" s="2" t="n">
        <v>132</v>
      </c>
      <c r="CW73" s="2" t="n">
        <v>143.5</v>
      </c>
      <c r="CX73" s="2" t="n">
        <v>0.801749271137026</v>
      </c>
      <c r="CY73" s="2" t="n">
        <v>1.04166666666667</v>
      </c>
      <c r="CZ73" s="2" t="n">
        <v>53.2</v>
      </c>
      <c r="DA73" s="2" t="n">
        <v>72.4</v>
      </c>
      <c r="DB73" s="2" t="n">
        <v>63.7</v>
      </c>
      <c r="DC73" s="2" t="n">
        <v>16</v>
      </c>
      <c r="DD73" s="2" t="n">
        <v>35</v>
      </c>
      <c r="DE73" s="2" t="n">
        <v>60.5</v>
      </c>
      <c r="DF73" s="2" t="n">
        <v>3.2</v>
      </c>
      <c r="DG73" s="2" t="n">
        <v>114</v>
      </c>
      <c r="DH73" s="2" t="n">
        <v>155</v>
      </c>
      <c r="DI73" s="2" t="n">
        <v>158</v>
      </c>
      <c r="DJ73" s="2" t="n">
        <v>150</v>
      </c>
      <c r="DK73" s="2" t="n">
        <v>126</v>
      </c>
      <c r="DL73" s="3" t="n">
        <v>2</v>
      </c>
      <c r="DM73" s="7" t="n">
        <v>1</v>
      </c>
      <c r="DN73" s="2" t="n">
        <f aca="false">((DG73*15)+(DH73*30)+(DI73*30)+(DJ73*30)+(DK73*15))-(DG73*120)</f>
        <v>3810</v>
      </c>
      <c r="DO73" s="2" t="n">
        <f aca="false">((DG73*15)+(DH73*30)+(DI73*30)+(DJ73*30)+(DK73*15))</f>
        <v>17490</v>
      </c>
      <c r="DP73" s="3" t="n">
        <f aca="false">10000/SQRT((DG73*DU73)*(AVERAGE(DG73:DK73)*AVERAGE(DU73:DY73)))</f>
        <v>1.09064104172444</v>
      </c>
      <c r="DQ73" s="3" t="n">
        <f aca="false">(DG73*DU73)/405</f>
        <v>12.722962962963</v>
      </c>
      <c r="DR73" s="3" t="n">
        <f aca="false">1/(LOG(DU73)+LOG(DG73))</f>
        <v>0.269393410290143</v>
      </c>
      <c r="DS73" s="3" t="n">
        <f aca="false">(DV73-DU73)/(DH73-DG73)</f>
        <v>1.9219512195122</v>
      </c>
      <c r="DT73" s="3" t="n">
        <f aca="false">(20*DU73)/((DG73/18)-3.5)</f>
        <v>319.058823529412</v>
      </c>
      <c r="DU73" s="2" t="n">
        <v>45.2</v>
      </c>
      <c r="DV73" s="2" t="n">
        <v>124</v>
      </c>
      <c r="DW73" s="2" t="n">
        <v>143</v>
      </c>
      <c r="DX73" s="2" t="n">
        <v>147</v>
      </c>
      <c r="DY73" s="2" t="n">
        <v>121</v>
      </c>
      <c r="DZ73" s="2" t="n">
        <f aca="false">((DU73*15)+(DV73*30)+(DW73*30)+(DX73*30)+(DY73*15))-(DU73*120)</f>
        <v>9489</v>
      </c>
      <c r="EA73" s="2" t="n">
        <f aca="false">((DU73*15)+(DV73*30)+(DW73*30)+(DX73*30)+(DY73*15))</f>
        <v>14913</v>
      </c>
      <c r="EB73" s="2" t="n">
        <f aca="false">(1/DU73)</f>
        <v>0.0221238938053097</v>
      </c>
      <c r="EC73" s="2" t="n">
        <f aca="false">(EA73/DO73)</f>
        <v>0.852658662092624</v>
      </c>
      <c r="ED73" s="2" t="n">
        <f aca="false">(DP73*EC73)</f>
        <v>0.929944531460071</v>
      </c>
      <c r="EE73" s="2" t="n">
        <f aca="false">(DS73*EB73)</f>
        <v>0.0425210446794733</v>
      </c>
      <c r="EF73" s="2" t="n">
        <v>5.61</v>
      </c>
      <c r="EG73" s="2" t="n">
        <v>212</v>
      </c>
      <c r="EH73" s="2" t="s">
        <v>730</v>
      </c>
      <c r="EJ73" s="2" t="n">
        <v>58</v>
      </c>
      <c r="EK73" s="2" t="n">
        <v>290</v>
      </c>
      <c r="EP73" s="3"/>
      <c r="ER73" s="22"/>
      <c r="HJ73" s="2" t="n">
        <v>24</v>
      </c>
      <c r="HK73" s="2" t="n">
        <v>24</v>
      </c>
      <c r="HL73" s="2" t="n">
        <v>1</v>
      </c>
      <c r="HM73" s="2" t="n">
        <v>1</v>
      </c>
      <c r="HN73" s="2" t="n">
        <v>26.1203594207764</v>
      </c>
      <c r="HO73" s="2" t="n">
        <v>22.4857063293457</v>
      </c>
      <c r="HT73" s="2" t="n">
        <v>1004.63000488281</v>
      </c>
      <c r="HU73" s="2" t="n">
        <v>43.3499984741211</v>
      </c>
      <c r="HV73" s="2" t="n">
        <v>23.8299999237061</v>
      </c>
      <c r="HW73" s="2" t="n">
        <v>16.7700004577637</v>
      </c>
      <c r="HX73" s="2" t="n">
        <v>12.3599996566772</v>
      </c>
      <c r="HY73" s="2" t="n">
        <v>130.330001831055</v>
      </c>
      <c r="HZ73" s="2" t="n">
        <v>14.2700004577637</v>
      </c>
      <c r="IA73" s="2" t="n">
        <v>10.4399995803833</v>
      </c>
      <c r="IB73" s="2" t="n">
        <v>2.80999994277954</v>
      </c>
      <c r="IC73" s="2" t="n">
        <v>54.310001373291</v>
      </c>
      <c r="ID73" s="2" t="n">
        <v>0.610000014305115</v>
      </c>
      <c r="IE73" s="2" t="n">
        <v>5.8899998664856</v>
      </c>
      <c r="IF73" s="2" t="n">
        <v>3.42000007629395</v>
      </c>
      <c r="IG73" s="2" t="n">
        <v>13.0799999237061</v>
      </c>
      <c r="IH73" s="2" t="n">
        <v>11.25</v>
      </c>
      <c r="II73" s="2" t="n">
        <v>8.09000015258789</v>
      </c>
      <c r="IJ73" s="2" t="n">
        <v>3.54999995231628</v>
      </c>
      <c r="IK73" s="2" t="n">
        <v>7.19999980926514</v>
      </c>
      <c r="IL73" s="2" t="n">
        <v>3.49000000953674</v>
      </c>
      <c r="IM73" s="2" t="n">
        <v>1.75999999046326</v>
      </c>
      <c r="IN73" s="2" t="n">
        <v>0.610000014305115</v>
      </c>
      <c r="IO73" s="2" t="n">
        <v>280.179992675781</v>
      </c>
      <c r="IP73" s="2" t="n">
        <v>6.88000011444092</v>
      </c>
      <c r="IQ73" s="2" t="n">
        <v>0.469999998807907</v>
      </c>
      <c r="IR73" s="2" t="n">
        <v>147.979995727539</v>
      </c>
      <c r="IS73" s="2" t="n">
        <v>582.070007324219</v>
      </c>
      <c r="IT73" s="2" t="n">
        <v>1521.11999511719</v>
      </c>
      <c r="IU73" s="2" t="n">
        <v>1255.11999511719</v>
      </c>
      <c r="IV73" s="2" t="n">
        <v>3.99000000953674</v>
      </c>
      <c r="IW73" s="2" t="n">
        <v>0.779999971389771</v>
      </c>
      <c r="IX73" s="2" t="n">
        <v>1.87999999523163</v>
      </c>
      <c r="IY73" s="2" t="n">
        <v>45.4900016784668</v>
      </c>
      <c r="IZ73" s="2" t="n">
        <v>115.319999694824</v>
      </c>
      <c r="JA73" s="2" t="n">
        <v>1.48000001907349</v>
      </c>
      <c r="JB73" s="2" t="n">
        <v>0.920000016689301</v>
      </c>
      <c r="JC73" s="2" t="n">
        <v>14.5</v>
      </c>
      <c r="JD73" s="2" t="n">
        <v>2.25999999046326</v>
      </c>
      <c r="JE73" s="2" t="n">
        <v>1.05999994277954</v>
      </c>
      <c r="JF73" s="2" t="n">
        <v>0.730000019073486</v>
      </c>
      <c r="JG73" s="2" t="n">
        <v>173.339996337891</v>
      </c>
      <c r="JH73" s="2" t="n">
        <v>1.02999997138977</v>
      </c>
      <c r="JI73" s="2" t="n">
        <v>30.2399997711182</v>
      </c>
      <c r="JJ73" s="2" t="n">
        <v>2340.0400390625</v>
      </c>
      <c r="JK73" s="2" t="n">
        <v>3443.68994140625</v>
      </c>
      <c r="JL73" s="2" t="n">
        <v>33.8899993896484</v>
      </c>
      <c r="JM73" s="2" t="n">
        <v>1251.83996582031</v>
      </c>
      <c r="JN73" s="2" t="n">
        <v>417.660003662109</v>
      </c>
      <c r="JO73" s="2" t="n">
        <v>2924.169921875</v>
      </c>
      <c r="JP73" s="2" t="n">
        <v>410.070007324219</v>
      </c>
      <c r="JQ73" s="2" t="n">
        <v>66.7399978637695</v>
      </c>
      <c r="JR73" s="2" t="n">
        <v>3.77999997138977</v>
      </c>
      <c r="JS73" s="2" t="n">
        <v>3.33999991416931</v>
      </c>
      <c r="JT73" s="2" t="n">
        <v>10.210000038147</v>
      </c>
      <c r="JU73" s="2" t="n">
        <v>14.0600004196167</v>
      </c>
      <c r="JV73" s="2" t="n">
        <v>5.69000005722046</v>
      </c>
      <c r="JW73" s="2" t="n">
        <v>92.2300033569336</v>
      </c>
      <c r="JX73" s="2" t="n">
        <v>0.829999983310699</v>
      </c>
      <c r="JY73" s="2" t="n">
        <v>6.15000009536743</v>
      </c>
      <c r="JZ73" s="2" t="n">
        <v>30.8999996185303</v>
      </c>
      <c r="KA73" s="2" t="n">
        <v>27.3199996948242</v>
      </c>
      <c r="KB73" s="2" t="n">
        <v>0.0599999986588955</v>
      </c>
      <c r="KC73" s="2" t="n">
        <v>0.0199999995529652</v>
      </c>
      <c r="KD73" s="2" t="n">
        <v>0.00999999977648258</v>
      </c>
      <c r="KE73" s="2" t="n">
        <v>0.0900000035762787</v>
      </c>
      <c r="KF73" s="2" t="n">
        <v>0.25</v>
      </c>
      <c r="KG73" s="2" t="n">
        <v>0.0199999995529652</v>
      </c>
      <c r="KH73" s="2" t="n">
        <v>0.560000002384186</v>
      </c>
      <c r="KI73" s="2" t="n">
        <v>0.400000005960465</v>
      </c>
      <c r="KJ73" s="2" t="n">
        <v>7.32000017166138</v>
      </c>
      <c r="KK73" s="2" t="n">
        <v>4.51000022888184</v>
      </c>
      <c r="KL73" s="2" t="n">
        <v>3.90000009536743</v>
      </c>
      <c r="KM73" s="2" t="n">
        <v>1.45000004768372</v>
      </c>
      <c r="KN73" s="2" t="n">
        <v>0.870000004768372</v>
      </c>
      <c r="KO73" s="2" t="n">
        <v>0.0299999993294477</v>
      </c>
      <c r="KP73" s="2" t="n">
        <v>13.9099998474121</v>
      </c>
      <c r="KQ73" s="2" t="n">
        <v>7.55999994277954</v>
      </c>
      <c r="KR73" s="2" t="n">
        <v>0.270000010728836</v>
      </c>
      <c r="KS73" s="2" t="n">
        <v>0.109999999403954</v>
      </c>
      <c r="KT73" s="2" t="n">
        <v>0.00999999977648258</v>
      </c>
      <c r="KU73" s="2" t="n">
        <v>4.78000020980835</v>
      </c>
      <c r="KV73" s="2" t="n">
        <v>2.86999988555908</v>
      </c>
      <c r="KW73" s="2" t="n">
        <v>0.0199999995529652</v>
      </c>
      <c r="KX73" s="2" t="n">
        <v>0.0599999986588955</v>
      </c>
      <c r="KY73" s="2" t="n">
        <v>0.430000007152557</v>
      </c>
      <c r="KZ73" s="2" t="n">
        <v>0.280000001192093</v>
      </c>
      <c r="LA73" s="2" t="n">
        <v>0.00999999977648258</v>
      </c>
      <c r="LB73" s="2" t="n">
        <v>0.0599999986588955</v>
      </c>
      <c r="LC73" s="2" t="n">
        <v>0.0199999995529652</v>
      </c>
      <c r="LD73" s="2" t="n">
        <v>0.0399999991059303</v>
      </c>
      <c r="LE73" s="2" t="n">
        <v>0.0399999991059303</v>
      </c>
      <c r="LF73" s="2" t="n">
        <v>0</v>
      </c>
      <c r="LG73" s="2" t="n">
        <v>0.0900000035762787</v>
      </c>
      <c r="LH73" s="2" t="n">
        <v>0.0900000035762787</v>
      </c>
      <c r="LI73" s="2" t="n">
        <v>131.407348632813</v>
      </c>
    </row>
    <row r="74" customFormat="false" ht="13.8" hidden="false" customHeight="false" outlineLevel="0" collapsed="false">
      <c r="A74" s="1" t="n">
        <v>31316</v>
      </c>
      <c r="B74" s="2" t="n">
        <v>1</v>
      </c>
      <c r="C74" s="2" t="n">
        <v>2</v>
      </c>
      <c r="D74" s="2" t="n">
        <v>48</v>
      </c>
      <c r="E74" s="2" t="s">
        <v>1407</v>
      </c>
      <c r="F74" s="2" t="s">
        <v>1407</v>
      </c>
      <c r="G74" s="2" t="n">
        <v>0</v>
      </c>
      <c r="H74" s="2" t="n">
        <v>1</v>
      </c>
      <c r="I74" s="2" t="n">
        <v>1</v>
      </c>
      <c r="J74" s="2" t="n">
        <v>1</v>
      </c>
      <c r="K74" s="2" t="n">
        <v>0</v>
      </c>
      <c r="L74" s="2" t="n">
        <v>1</v>
      </c>
      <c r="M74" s="2" t="n">
        <v>0</v>
      </c>
      <c r="N74" s="2" t="n">
        <v>0</v>
      </c>
      <c r="O74" s="2" t="n">
        <v>0</v>
      </c>
      <c r="P74" s="2" t="n">
        <v>1</v>
      </c>
      <c r="Q74" s="2" t="n">
        <v>1</v>
      </c>
      <c r="R74" s="2" t="n">
        <v>1</v>
      </c>
      <c r="S74" s="2" t="n">
        <f aca="false">SUM(G74:R74)</f>
        <v>7</v>
      </c>
      <c r="T74" s="2" t="n">
        <v>128</v>
      </c>
      <c r="U74" s="2" t="n">
        <v>84</v>
      </c>
      <c r="V74" s="2" t="n">
        <f aca="false">T74-U74</f>
        <v>44</v>
      </c>
      <c r="W74" s="3" t="n">
        <f aca="false">U74+((T74-U74)/3)</f>
        <v>98.6666666666667</v>
      </c>
      <c r="X74" s="4" t="n">
        <v>101.9</v>
      </c>
      <c r="Y74" s="4" t="n">
        <v>160</v>
      </c>
      <c r="Z74" s="3" t="n">
        <v>39.8046875</v>
      </c>
      <c r="AA74" s="3" t="n">
        <v>2</v>
      </c>
      <c r="AB74" s="4" t="n">
        <v>127</v>
      </c>
      <c r="AC74" s="4" t="n">
        <v>124</v>
      </c>
      <c r="AF74" s="3" t="n">
        <v>129</v>
      </c>
      <c r="AG74" s="4" t="n">
        <v>50.5</v>
      </c>
      <c r="AN74" s="2" t="n">
        <v>106</v>
      </c>
      <c r="AO74" s="2" t="n">
        <v>188</v>
      </c>
      <c r="AP74" s="2" t="n">
        <v>243</v>
      </c>
      <c r="AQ74" s="2" t="n">
        <v>219</v>
      </c>
      <c r="AR74" s="2" t="n">
        <v>162</v>
      </c>
      <c r="AS74" s="2" t="n">
        <v>4</v>
      </c>
      <c r="AT74" s="2" t="n">
        <f aca="false">((AN74*15)+(AO74*30)+(AP74*30)+(AQ74*30)+(AR74*15))-(AN74*120)</f>
        <v>10800</v>
      </c>
      <c r="AU74" s="2" t="n">
        <f aca="false">((AN74*15)+(AO74*30)+(AP74*30)+(AQ74*30)+(AR74*15))</f>
        <v>23520</v>
      </c>
      <c r="AV74" s="2" t="n">
        <v>5.36</v>
      </c>
      <c r="AW74" s="5" t="n">
        <f aca="false">10000/SQRT((AN74*BC74)*(AVERAGE(AN74:AR74)*AVERAGE(BC74:BG74)))</f>
        <v>3.4175101120806</v>
      </c>
      <c r="AX74" s="3" t="n">
        <f aca="false">(AN74*BC74)/405</f>
        <v>1.45259259259259</v>
      </c>
      <c r="AY74" s="3" t="n">
        <v>0</v>
      </c>
      <c r="AZ74" s="3" t="n">
        <f aca="false">1/(LOG(BC74)+LOG(AN74))</f>
        <v>0.361063119513584</v>
      </c>
      <c r="BA74" s="3" t="n">
        <f aca="false">(BD74-BC74)/(AO74-AN74)</f>
        <v>0.211585365853658</v>
      </c>
      <c r="BB74" s="3" t="n">
        <f aca="false">(20*BC74)/((AN74/18)-3.5)</f>
        <v>46.4651162790698</v>
      </c>
      <c r="BC74" s="2" t="n">
        <v>5.55</v>
      </c>
      <c r="BD74" s="2" t="n">
        <v>22.9</v>
      </c>
      <c r="BE74" s="2" t="n">
        <v>116</v>
      </c>
      <c r="BF74" s="2" t="n">
        <v>189</v>
      </c>
      <c r="BG74" s="2" t="n">
        <v>62.9</v>
      </c>
      <c r="BH74" s="3" t="n">
        <f aca="false">((BC74*15)+(BD74*30)+(BE74*30)+(BF74*30)+(BG74*15))-(BC74*120)</f>
        <v>10197.75</v>
      </c>
      <c r="BI74" s="3" t="n">
        <f aca="false">((BC74*15)+(BD74*30)+(BE74*30)+(BF74*30)+(BG74*15))</f>
        <v>10863.75</v>
      </c>
      <c r="BJ74" s="3" t="n">
        <f aca="false">(1/BC74)</f>
        <v>0.18018018018018</v>
      </c>
      <c r="BK74" s="3" t="n">
        <f aca="false">(BI74/AU74)</f>
        <v>0.461894132653061</v>
      </c>
      <c r="BL74" s="3" t="n">
        <f aca="false">(AW74*BK74)</f>
        <v>1.57852786905253</v>
      </c>
      <c r="BM74" s="5" t="n">
        <f aca="false">(BA74*BJ74)</f>
        <v>0.0381234893430015</v>
      </c>
      <c r="BQ74" s="2" t="n">
        <v>0.59</v>
      </c>
      <c r="BV74" s="2" t="n">
        <v>169</v>
      </c>
      <c r="BW74" s="2" t="n">
        <v>0</v>
      </c>
      <c r="BX74" s="2" t="n">
        <v>34</v>
      </c>
      <c r="BY74" s="2" t="n">
        <v>1</v>
      </c>
      <c r="BZ74" s="2" t="n">
        <v>105</v>
      </c>
      <c r="CA74" s="2" t="n">
        <v>0</v>
      </c>
      <c r="CB74" s="2" t="n">
        <v>30</v>
      </c>
      <c r="CC74" s="2" t="n">
        <v>151</v>
      </c>
      <c r="CD74" s="2" t="n">
        <v>1</v>
      </c>
      <c r="CE74" s="2" t="n">
        <v>5</v>
      </c>
      <c r="CN74" s="6" t="n">
        <v>42796</v>
      </c>
      <c r="CO74" s="2" t="n">
        <v>98</v>
      </c>
      <c r="CP74" s="2" t="n">
        <v>70</v>
      </c>
      <c r="CQ74" s="2" t="n">
        <v>28</v>
      </c>
      <c r="CR74" s="3" t="n">
        <v>79.3333333333333</v>
      </c>
      <c r="CS74" s="2" t="n">
        <v>81.7</v>
      </c>
      <c r="CT74" s="22" t="n">
        <v>31.9140625</v>
      </c>
      <c r="CZ74" s="2" t="n">
        <v>41.6</v>
      </c>
      <c r="DC74" s="2" t="n">
        <v>10</v>
      </c>
      <c r="DD74" s="2" t="n">
        <v>43.3</v>
      </c>
      <c r="DE74" s="2" t="n">
        <v>45.3</v>
      </c>
      <c r="DF74" s="2" t="n">
        <v>2.4</v>
      </c>
      <c r="DG74" s="2" t="n">
        <v>85</v>
      </c>
      <c r="DH74" s="2" t="n">
        <v>191</v>
      </c>
      <c r="DI74" s="2" t="n">
        <v>174</v>
      </c>
      <c r="DJ74" s="2" t="n">
        <v>115</v>
      </c>
      <c r="DK74" s="2" t="n">
        <v>57</v>
      </c>
      <c r="DL74" s="3" t="n">
        <v>1</v>
      </c>
      <c r="DM74" s="7" t="n">
        <v>1</v>
      </c>
      <c r="DN74" s="2" t="n">
        <f aca="false">((DG74*15)+(DH74*30)+(DI74*30)+(DJ74*30)+(DK74*15))-(DG74*120)</f>
        <v>6330</v>
      </c>
      <c r="DO74" s="2" t="n">
        <f aca="false">((DG74*15)+(DH74*30)+(DI74*30)+(DJ74*30)+(DK74*15))</f>
        <v>16530</v>
      </c>
      <c r="EF74" s="2" t="n">
        <v>5.46</v>
      </c>
      <c r="EG74" s="2" t="n">
        <v>123</v>
      </c>
      <c r="EH74" s="2" t="n">
        <v>42</v>
      </c>
      <c r="EK74" s="2" t="n">
        <v>127</v>
      </c>
      <c r="EP74" s="3"/>
      <c r="ER74" s="22"/>
      <c r="HP74" s="2" t="n">
        <v>0.11</v>
      </c>
      <c r="HQ74" s="2" t="n">
        <v>1</v>
      </c>
      <c r="HR74" s="2" t="n">
        <v>2</v>
      </c>
      <c r="HS74" s="2" t="n">
        <v>1</v>
      </c>
      <c r="LJ74" s="0" t="n">
        <v>11</v>
      </c>
      <c r="LK74" s="0" t="n">
        <v>1</v>
      </c>
      <c r="LL74" s="0" t="n">
        <v>39</v>
      </c>
      <c r="LM74" s="0" t="n">
        <v>47</v>
      </c>
      <c r="LN74" s="0" t="n">
        <v>41</v>
      </c>
      <c r="LO74" s="0" t="n">
        <v>2</v>
      </c>
    </row>
    <row r="75" customFormat="false" ht="13.8" hidden="false" customHeight="false" outlineLevel="0" collapsed="false">
      <c r="A75" s="1" t="n">
        <v>30735</v>
      </c>
      <c r="B75" s="2" t="n">
        <v>0</v>
      </c>
      <c r="C75" s="2" t="n">
        <v>1</v>
      </c>
      <c r="D75" s="2" t="n">
        <v>50</v>
      </c>
      <c r="E75" s="21" t="s">
        <v>1407</v>
      </c>
      <c r="F75" s="21" t="s">
        <v>1407</v>
      </c>
      <c r="G75" s="2" t="n">
        <v>0</v>
      </c>
      <c r="H75" s="2" t="n">
        <v>1</v>
      </c>
      <c r="I75" s="2" t="n">
        <v>1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1</v>
      </c>
      <c r="Q75" s="2" t="n">
        <v>0</v>
      </c>
      <c r="R75" s="2" t="n">
        <v>1</v>
      </c>
      <c r="S75" s="2" t="n">
        <f aca="false">SUM(G75:R75)</f>
        <v>4</v>
      </c>
      <c r="T75" s="2" t="n">
        <v>118</v>
      </c>
      <c r="U75" s="2" t="n">
        <v>80</v>
      </c>
      <c r="V75" s="2" t="n">
        <f aca="false">T75-U75</f>
        <v>38</v>
      </c>
      <c r="W75" s="3" t="n">
        <f aca="false">U75+((T75-U75)/3)</f>
        <v>92.6666666666667</v>
      </c>
      <c r="X75" s="4" t="n">
        <v>94.4</v>
      </c>
      <c r="Y75" s="4" t="n">
        <v>174</v>
      </c>
      <c r="Z75" s="3" t="n">
        <v>31.1798123926542</v>
      </c>
      <c r="AA75" s="3" t="n">
        <v>2</v>
      </c>
      <c r="AB75" s="4" t="n">
        <v>105.5</v>
      </c>
      <c r="AC75" s="4" t="n">
        <v>112.5</v>
      </c>
      <c r="AD75" s="3" t="n">
        <v>0.60632183908046</v>
      </c>
      <c r="AE75" s="3" t="n">
        <v>0.937777777777778</v>
      </c>
      <c r="AG75" s="4" t="n">
        <v>31.8</v>
      </c>
      <c r="AH75" s="4" t="n">
        <v>30</v>
      </c>
      <c r="AI75" s="4" t="n">
        <v>64.4</v>
      </c>
      <c r="AJ75" s="2" t="n">
        <v>15</v>
      </c>
      <c r="AK75" s="4" t="n">
        <v>48.7</v>
      </c>
      <c r="AL75" s="4" t="n">
        <v>61.2</v>
      </c>
      <c r="AM75" s="4" t="n">
        <v>3.2</v>
      </c>
      <c r="AN75" s="2" t="n">
        <v>90</v>
      </c>
      <c r="AO75" s="2" t="n">
        <v>135</v>
      </c>
      <c r="AP75" s="2" t="n">
        <v>141</v>
      </c>
      <c r="AQ75" s="2" t="n">
        <v>156</v>
      </c>
      <c r="AR75" s="2" t="n">
        <v>125</v>
      </c>
      <c r="AS75" s="2" t="n">
        <v>1</v>
      </c>
      <c r="AT75" s="2" t="n">
        <f aca="false">((AN75*15)+(AO75*30)+(AP75*30)+(AQ75*30)+(AR75*15))-(AN75*120)</f>
        <v>5385</v>
      </c>
      <c r="AU75" s="2" t="n">
        <f aca="false">((AN75*15)+(AO75*30)+(AP75*30)+(AQ75*30)+(AR75*15))</f>
        <v>16185</v>
      </c>
      <c r="AV75" s="2" t="n">
        <v>5.14</v>
      </c>
      <c r="AW75" s="5" t="n">
        <f aca="false">10000/SQRT((AN75*BC75)*(AVERAGE(AN75:AR75)*AVERAGE(BC75:BG75)))</f>
        <v>2.03129236716525</v>
      </c>
      <c r="AX75" s="3" t="n">
        <f aca="false">(AN75*BC75)/405</f>
        <v>5.44444444444444</v>
      </c>
      <c r="AY75" s="3" t="n">
        <v>1</v>
      </c>
      <c r="AZ75" s="3" t="n">
        <f aca="false">1/(LOG(BC75)+LOG(AN75))</f>
        <v>0.29909595909194</v>
      </c>
      <c r="BA75" s="3" t="n">
        <f aca="false">(BD75-BC75)/(AO75-AN75)</f>
        <v>1.26</v>
      </c>
      <c r="BB75" s="3" t="n">
        <f aca="false">(20*BC75)/((AN75/18)-3.5)</f>
        <v>326.666666666667</v>
      </c>
      <c r="BC75" s="4" t="n">
        <v>24.5</v>
      </c>
      <c r="BD75" s="4" t="n">
        <v>81.2</v>
      </c>
      <c r="BE75" s="4" t="n">
        <v>86</v>
      </c>
      <c r="BF75" s="4" t="n">
        <v>102</v>
      </c>
      <c r="BG75" s="4" t="n">
        <v>131</v>
      </c>
      <c r="BH75" s="3" t="n">
        <f aca="false">((BC75*15)+(BD75*30)+(BE75*30)+(BF75*30)+(BG75*15))-(BC75*120)</f>
        <v>7468.5</v>
      </c>
      <c r="BI75" s="3" t="n">
        <f aca="false">((BC75*15)+(BD75*30)+(BE75*30)+(BF75*30)+(BG75*15))</f>
        <v>10408.5</v>
      </c>
      <c r="BJ75" s="3" t="n">
        <f aca="false">(1/BC75)</f>
        <v>0.0408163265306122</v>
      </c>
      <c r="BK75" s="3" t="n">
        <f aca="false">(BI75/AU75)</f>
        <v>0.643095458758109</v>
      </c>
      <c r="BL75" s="3" t="n">
        <f aca="false">(AW75*BK75)</f>
        <v>1.30631489673398</v>
      </c>
      <c r="BM75" s="5" t="n">
        <f aca="false">(BA75*BJ75)</f>
        <v>0.0514285714285714</v>
      </c>
      <c r="BN75" s="5" t="n">
        <v>2.09</v>
      </c>
      <c r="BO75" s="2" t="n">
        <v>4.22</v>
      </c>
      <c r="BP75" s="2" t="n">
        <v>7.11</v>
      </c>
      <c r="BQ75" s="2" t="n">
        <v>1.84</v>
      </c>
      <c r="BV75" s="2" t="n">
        <v>174</v>
      </c>
      <c r="BW75" s="2" t="n">
        <v>0</v>
      </c>
      <c r="BX75" s="2" t="n">
        <v>30</v>
      </c>
      <c r="BY75" s="2" t="n">
        <v>1</v>
      </c>
      <c r="BZ75" s="2" t="n">
        <v>108</v>
      </c>
      <c r="CA75" s="2" t="n">
        <v>0</v>
      </c>
      <c r="CB75" s="2" t="n">
        <v>36</v>
      </c>
      <c r="CC75" s="2" t="n">
        <v>181</v>
      </c>
      <c r="CD75" s="2" t="n">
        <v>1</v>
      </c>
      <c r="CE75" s="2" t="n">
        <v>5</v>
      </c>
      <c r="CF75" s="2" t="n">
        <v>68</v>
      </c>
      <c r="CG75" s="2" t="n">
        <v>66.48</v>
      </c>
      <c r="CH75" s="2" t="n">
        <v>156</v>
      </c>
      <c r="CI75" s="2" t="n">
        <v>86</v>
      </c>
      <c r="CJ75" s="2" t="n">
        <v>434</v>
      </c>
      <c r="CK75" s="2" t="n">
        <v>1.59</v>
      </c>
      <c r="CL75" s="2" t="n">
        <v>0.78</v>
      </c>
      <c r="CM75" s="2" t="n">
        <v>0.78</v>
      </c>
      <c r="CN75" s="6" t="n">
        <v>42608</v>
      </c>
      <c r="CO75" s="2" t="n">
        <v>122</v>
      </c>
      <c r="CP75" s="2" t="n">
        <v>86</v>
      </c>
      <c r="CQ75" s="2" t="n">
        <v>36</v>
      </c>
      <c r="CR75" s="3" t="n">
        <v>98</v>
      </c>
      <c r="CS75" s="2" t="n">
        <v>92.9</v>
      </c>
      <c r="CT75" s="22" t="n">
        <v>30.6843704584489</v>
      </c>
      <c r="CU75" s="2" t="n">
        <v>107.5</v>
      </c>
      <c r="CV75" s="2" t="n">
        <v>114</v>
      </c>
      <c r="CW75" s="2" t="n">
        <v>109</v>
      </c>
      <c r="CX75" s="2" t="n">
        <v>0.617816091954023</v>
      </c>
      <c r="CY75" s="2" t="n">
        <v>0.942982456140351</v>
      </c>
      <c r="CZ75" s="2" t="n">
        <v>34.7</v>
      </c>
      <c r="DA75" s="2" t="n">
        <v>32.2</v>
      </c>
      <c r="DB75" s="2" t="n">
        <v>60.7</v>
      </c>
      <c r="DC75" s="2" t="n">
        <v>16</v>
      </c>
      <c r="DD75" s="2" t="n">
        <v>47.6</v>
      </c>
      <c r="DE75" s="2" t="n">
        <v>57.7</v>
      </c>
      <c r="DF75" s="2" t="n">
        <v>3</v>
      </c>
      <c r="DG75" s="2" t="n">
        <v>101</v>
      </c>
      <c r="DH75" s="2" t="n">
        <v>161</v>
      </c>
      <c r="DI75" s="2" t="n">
        <v>185</v>
      </c>
      <c r="DJ75" s="2" t="n">
        <v>124</v>
      </c>
      <c r="DK75" s="2" t="n">
        <v>132</v>
      </c>
      <c r="DL75" s="3" t="n">
        <v>2</v>
      </c>
      <c r="DM75" s="7" t="n">
        <v>3</v>
      </c>
      <c r="DN75" s="2" t="n">
        <f aca="false">((DG75*15)+(DH75*30)+(DI75*30)+(DJ75*30)+(DK75*15))-(DG75*120)</f>
        <v>5475</v>
      </c>
      <c r="DO75" s="2" t="n">
        <f aca="false">((DG75*15)+(DH75*30)+(DI75*30)+(DJ75*30)+(DK75*15))</f>
        <v>17595</v>
      </c>
      <c r="DP75" s="3" t="n">
        <f aca="false">10000/SQRT((DG75*DU75)*(AVERAGE(DG75:DK75)*AVERAGE(DU75:DY75)))</f>
        <v>1.73207244936043</v>
      </c>
      <c r="DQ75" s="3" t="n">
        <f aca="false">(DG75*DU75)/405</f>
        <v>5.31185185185185</v>
      </c>
      <c r="DR75" s="3" t="n">
        <f aca="false">1/(LOG(DU75)+LOG(DG75))</f>
        <v>0.300056922848729</v>
      </c>
      <c r="DS75" s="3" t="n">
        <f aca="false">(DV75-DU75)/(DH75-DG75)</f>
        <v>1.24166666666667</v>
      </c>
      <c r="DT75" s="3" t="n">
        <f aca="false">(20*DU75)/((DG75/18)-3.5)</f>
        <v>201.789473684211</v>
      </c>
      <c r="DU75" s="2" t="n">
        <v>21.3</v>
      </c>
      <c r="DV75" s="2" t="n">
        <v>95.8</v>
      </c>
      <c r="DW75" s="2" t="n">
        <v>300</v>
      </c>
      <c r="DX75" s="2" t="n">
        <v>54.8</v>
      </c>
      <c r="DY75" s="2" t="n">
        <v>79.1</v>
      </c>
      <c r="DZ75" s="2" t="n">
        <f aca="false">((DU75*15)+(DV75*30)+(DW75*30)+(DX75*30)+(DY75*15))-(DU75*120)</f>
        <v>12468</v>
      </c>
      <c r="EA75" s="2" t="n">
        <f aca="false">((DU75*15)+(DV75*30)+(DW75*30)+(DX75*30)+(DY75*15))</f>
        <v>15024</v>
      </c>
      <c r="EB75" s="2" t="n">
        <f aca="false">(1/DU75)</f>
        <v>0.0469483568075117</v>
      </c>
      <c r="EC75" s="2" t="n">
        <f aca="false">(EA75/DO75)</f>
        <v>0.8538789428815</v>
      </c>
      <c r="ED75" s="2" t="n">
        <f aca="false">(DP75*EC75)</f>
        <v>1.47898019205406</v>
      </c>
      <c r="EE75" s="2" t="n">
        <f aca="false">(DS75*EB75)</f>
        <v>0.0582942097026604</v>
      </c>
      <c r="EF75" s="2" t="n">
        <v>5.63</v>
      </c>
      <c r="EG75" s="2" t="n">
        <v>198</v>
      </c>
      <c r="EH75" s="2" t="n">
        <v>36</v>
      </c>
      <c r="EI75" s="2" t="n">
        <v>127</v>
      </c>
      <c r="EJ75" s="2" t="n">
        <v>35</v>
      </c>
      <c r="EK75" s="2" t="n">
        <v>173</v>
      </c>
      <c r="EL75" s="6" t="n">
        <v>42816</v>
      </c>
      <c r="EM75" s="2" t="n">
        <v>126</v>
      </c>
      <c r="EN75" s="2" t="n">
        <v>88</v>
      </c>
      <c r="EO75" s="2" t="n">
        <v>38</v>
      </c>
      <c r="EP75" s="3" t="n">
        <v>100.666666666667</v>
      </c>
      <c r="EQ75" s="2" t="n">
        <v>91</v>
      </c>
      <c r="ER75" s="22" t="n">
        <v>30.0568106751222</v>
      </c>
      <c r="ES75" s="2" t="n">
        <v>104</v>
      </c>
      <c r="ET75" s="2" t="n">
        <v>108.3</v>
      </c>
      <c r="EU75" s="2" t="n">
        <v>106.2</v>
      </c>
      <c r="EV75" s="2" t="n">
        <v>0.597701149425287</v>
      </c>
      <c r="EW75" s="2" t="n">
        <v>0.960295475530933</v>
      </c>
      <c r="EX75" s="2" t="n">
        <v>29.1</v>
      </c>
      <c r="EY75" s="2" t="n">
        <v>14</v>
      </c>
      <c r="EZ75" s="2" t="n">
        <v>50.5</v>
      </c>
      <c r="FA75" s="2" t="n">
        <v>61.3</v>
      </c>
      <c r="FB75" s="2" t="n">
        <v>3.2</v>
      </c>
      <c r="FC75" s="2" t="n">
        <v>104</v>
      </c>
      <c r="FD75" s="2" t="n">
        <v>139</v>
      </c>
      <c r="FE75" s="2" t="n">
        <v>202</v>
      </c>
      <c r="FF75" s="2" t="n">
        <v>180</v>
      </c>
      <c r="FG75" s="2" t="n">
        <v>150</v>
      </c>
      <c r="FH75" s="2" t="s">
        <v>719</v>
      </c>
      <c r="FI75" s="8" t="n">
        <v>3</v>
      </c>
      <c r="FJ75" s="2" t="n">
        <f aca="false">((FC75*15)+(FD75*30)+(FE75*30)+(FF75*30)+(FG75*15))-(FC75*120)</f>
        <v>6960</v>
      </c>
      <c r="FK75" s="2" t="n">
        <f aca="false">((FC75*15)+(FD75*30)+(FE75*30)+(FF75*30)+(FG75*15))</f>
        <v>19440</v>
      </c>
      <c r="FL75" s="2" t="n">
        <f aca="false">10000/SQRT((FC75*FQ75)*(AVERAGE(FC75:FG75)*AVERAGE(FQ75:FU75)))</f>
        <v>1.95096281626517</v>
      </c>
      <c r="FM75" s="2" t="n">
        <f aca="false">(FC75*FQ75)/405</f>
        <v>5.11012345679012</v>
      </c>
      <c r="FN75" s="2" t="n">
        <f aca="false">1/(LOG(FQ75)+LOG(FC75))</f>
        <v>0.301578484492912</v>
      </c>
      <c r="FO75" s="2" t="n">
        <f aca="false">(FR75-FQ75)/(FD75-FC75)</f>
        <v>1.10571428571429</v>
      </c>
      <c r="FP75" s="2" t="n">
        <f aca="false">(20*FQ75)/((FC75/18)-3.5)</f>
        <v>174.731707317073</v>
      </c>
      <c r="FQ75" s="20" t="n">
        <v>19.9</v>
      </c>
      <c r="FR75" s="20" t="n">
        <v>58.6</v>
      </c>
      <c r="FS75" s="20" t="n">
        <v>118</v>
      </c>
      <c r="FT75" s="20" t="n">
        <v>104</v>
      </c>
      <c r="FU75" s="20" t="n">
        <v>109</v>
      </c>
      <c r="FV75" s="2" t="n">
        <f aca="false">((FQ75*15)+(FR75*30)+(FS75*30)+(FT75*30)+(FU75*15))-(FQ75*120)</f>
        <v>7963.5</v>
      </c>
      <c r="FW75" s="2" t="n">
        <f aca="false">((FQ75*15)+(FR75*30)+(FS75*30)+(FT75*30)+(FU75*15))</f>
        <v>10351.5</v>
      </c>
      <c r="FX75" s="2" t="n">
        <f aca="false">(1/FQ75)</f>
        <v>0.050251256281407</v>
      </c>
      <c r="FY75" s="2" t="n">
        <f aca="false">(FW75/FK75)</f>
        <v>0.532484567901235</v>
      </c>
      <c r="FZ75" s="2" t="n">
        <f aca="false">(FL75*FY75)</f>
        <v>1.03885759221034</v>
      </c>
      <c r="GA75" s="2" t="n">
        <f aca="false">(FO75*FX75)</f>
        <v>0.0555635319454415</v>
      </c>
      <c r="GB75" s="2" t="n">
        <v>6.13</v>
      </c>
      <c r="GC75" s="2" t="n">
        <v>158</v>
      </c>
      <c r="GD75" s="2" t="n">
        <v>39</v>
      </c>
      <c r="GE75" s="2" t="n">
        <v>165</v>
      </c>
      <c r="GF75" s="9" t="n">
        <v>1870.7</v>
      </c>
      <c r="GG75" s="9" t="n">
        <v>75</v>
      </c>
      <c r="GH75" s="9" t="n">
        <v>60.3</v>
      </c>
      <c r="GI75" s="9" t="n">
        <v>15.6</v>
      </c>
      <c r="GJ75" s="9" t="n">
        <v>24.7</v>
      </c>
      <c r="GK75" s="9" t="n">
        <v>11.2</v>
      </c>
      <c r="GM75" s="9" t="n">
        <v>259.4</v>
      </c>
      <c r="GN75" s="9" t="n">
        <v>20.4</v>
      </c>
      <c r="HJ75" s="2" t="n">
        <v>4</v>
      </c>
      <c r="HK75" s="2" t="n">
        <v>4</v>
      </c>
      <c r="HL75" s="2" t="n">
        <v>0</v>
      </c>
      <c r="HM75" s="2" t="n">
        <v>0</v>
      </c>
      <c r="HN75" s="2" t="n">
        <v>35.2103576660156</v>
      </c>
      <c r="HO75" s="2" t="n">
        <v>1141.85278320313</v>
      </c>
      <c r="HP75" s="2" t="n">
        <v>0</v>
      </c>
      <c r="HQ75" s="2" t="n">
        <v>1</v>
      </c>
      <c r="HR75" s="2" t="n">
        <v>1</v>
      </c>
      <c r="HT75" s="2" t="n">
        <v>3156.78002929687</v>
      </c>
      <c r="HU75" s="2" t="n">
        <v>94.5299987792969</v>
      </c>
      <c r="HV75" s="2" t="n">
        <v>54.9099998474121</v>
      </c>
      <c r="HW75" s="2" t="n">
        <v>51.1699981689453</v>
      </c>
      <c r="HX75" s="2" t="n">
        <v>16.3299999237061</v>
      </c>
      <c r="HY75" s="2" t="n">
        <v>546.109985351563</v>
      </c>
      <c r="HZ75" s="2" t="n">
        <v>76.8000030517578</v>
      </c>
      <c r="IA75" s="2" t="n">
        <v>29.9400005340576</v>
      </c>
      <c r="IB75" s="2" t="n">
        <v>46.3499984741211</v>
      </c>
      <c r="IC75" s="2" t="n">
        <v>114.75</v>
      </c>
      <c r="ID75" s="2" t="n">
        <v>1.9099999666214</v>
      </c>
      <c r="IE75" s="2" t="n">
        <v>24.7000007629395</v>
      </c>
      <c r="IF75" s="2" t="n">
        <v>8.75</v>
      </c>
      <c r="IG75" s="2" t="n">
        <v>38.6699981689453</v>
      </c>
      <c r="IH75" s="2" t="n">
        <v>38.3199996948242</v>
      </c>
      <c r="II75" s="2" t="n">
        <v>18.2999992370605</v>
      </c>
      <c r="IJ75" s="2" t="n">
        <v>13.6499996185303</v>
      </c>
      <c r="IK75" s="2" t="n">
        <v>19.5699996948242</v>
      </c>
      <c r="IL75" s="2" t="n">
        <v>6.15999984741211</v>
      </c>
      <c r="IM75" s="2" t="n">
        <v>4.65999984741211</v>
      </c>
      <c r="IN75" s="2" t="n">
        <v>2</v>
      </c>
      <c r="IO75" s="2" t="n">
        <v>2100.14990234375</v>
      </c>
      <c r="IP75" s="2" t="n">
        <v>15.8699998855591</v>
      </c>
      <c r="IQ75" s="2" t="n">
        <v>0.829999983310699</v>
      </c>
      <c r="IR75" s="2" t="n">
        <v>577.570007324219</v>
      </c>
      <c r="IS75" s="2" t="n">
        <v>2228.18994140625</v>
      </c>
      <c r="IT75" s="2" t="n">
        <v>5654.759765625</v>
      </c>
      <c r="IU75" s="2" t="n">
        <v>2501.13989257812</v>
      </c>
      <c r="IV75" s="2" t="n">
        <v>10.8299999237061</v>
      </c>
      <c r="IW75" s="2" t="n">
        <v>2.08999991416931</v>
      </c>
      <c r="IX75" s="2" t="n">
        <v>3.33999991416931</v>
      </c>
      <c r="IY75" s="2" t="n">
        <v>53.3800010681152</v>
      </c>
      <c r="IZ75" s="2" t="n">
        <v>532.640014648438</v>
      </c>
      <c r="JA75" s="2" t="n">
        <v>2.26999998092651</v>
      </c>
      <c r="JB75" s="2" t="n">
        <v>3.05999994277954</v>
      </c>
      <c r="JC75" s="2" t="n">
        <v>21.5100002288818</v>
      </c>
      <c r="JD75" s="2" t="n">
        <v>7.90999984741211</v>
      </c>
      <c r="JE75" s="2" t="n">
        <v>2.80999994277954</v>
      </c>
      <c r="JF75" s="2" t="n">
        <v>1.41999995708466</v>
      </c>
      <c r="JG75" s="2" t="n">
        <v>566.390014648438</v>
      </c>
      <c r="JH75" s="2" t="n">
        <v>5.59999990463257</v>
      </c>
      <c r="JI75" s="2" t="n">
        <v>225.149993896484</v>
      </c>
      <c r="JJ75" s="2" t="n">
        <v>10232.650390625</v>
      </c>
      <c r="JK75" s="2" t="n">
        <v>9805.16015625</v>
      </c>
      <c r="JL75" s="2" t="n">
        <v>119.889999389648</v>
      </c>
      <c r="JM75" s="2" t="n">
        <v>4982.490234375</v>
      </c>
      <c r="JN75" s="2" t="n">
        <v>1074.67004394531</v>
      </c>
      <c r="JO75" s="2" t="n">
        <v>4148.9501953125</v>
      </c>
      <c r="JP75" s="2" t="n">
        <v>6806.60009765625</v>
      </c>
      <c r="JQ75" s="2" t="n">
        <v>510.209991455078</v>
      </c>
      <c r="JR75" s="2" t="n">
        <v>7.76000022888184</v>
      </c>
      <c r="JS75" s="2" t="n">
        <v>6.78999996185303</v>
      </c>
      <c r="JT75" s="2" t="n">
        <v>31.6200008392334</v>
      </c>
      <c r="JU75" s="2" t="n">
        <v>25.1499996185303</v>
      </c>
      <c r="JV75" s="2" t="n">
        <v>10.0200004577637</v>
      </c>
      <c r="JW75" s="2" t="n">
        <v>255.809997558594</v>
      </c>
      <c r="JX75" s="2" t="n">
        <v>2.76999998092651</v>
      </c>
      <c r="JY75" s="2" t="n">
        <v>131.779998779297</v>
      </c>
      <c r="JZ75" s="2" t="n">
        <v>147.470001220703</v>
      </c>
      <c r="KA75" s="2" t="n">
        <v>37.9500007629395</v>
      </c>
      <c r="KB75" s="2" t="n">
        <v>0.189999997615814</v>
      </c>
      <c r="KC75" s="2" t="n">
        <v>0.119999997317791</v>
      </c>
      <c r="KD75" s="2" t="n">
        <v>0.109999999403954</v>
      </c>
      <c r="KE75" s="2" t="n">
        <v>0.209999993443489</v>
      </c>
      <c r="KF75" s="2" t="n">
        <v>0.550000011920929</v>
      </c>
      <c r="KG75" s="2" t="n">
        <v>0.109999999403954</v>
      </c>
      <c r="KH75" s="2" t="n">
        <v>0.939999997615814</v>
      </c>
      <c r="KI75" s="2" t="n">
        <v>0.97000002861023</v>
      </c>
      <c r="KJ75" s="2" t="n">
        <v>7.98000001907349</v>
      </c>
      <c r="KK75" s="2" t="n">
        <v>5.34999990463257</v>
      </c>
      <c r="KL75" s="2" t="n">
        <v>3.26999998092651</v>
      </c>
      <c r="KM75" s="2" t="n">
        <v>1.60000002384186</v>
      </c>
      <c r="KN75" s="2" t="n">
        <v>1.01999998092651</v>
      </c>
      <c r="KO75" s="2" t="n">
        <v>0.0399999991059303</v>
      </c>
      <c r="KP75" s="2" t="n">
        <v>15.3900003433228</v>
      </c>
      <c r="KQ75" s="2" t="n">
        <v>7.15000009536743</v>
      </c>
      <c r="KR75" s="2" t="n">
        <v>0.639999985694885</v>
      </c>
      <c r="KS75" s="2" t="n">
        <v>0.119999997317791</v>
      </c>
      <c r="KT75" s="2" t="n">
        <v>0.00999999977648258</v>
      </c>
      <c r="KU75" s="2" t="n">
        <v>7.15000009536743</v>
      </c>
      <c r="KV75" s="2" t="n">
        <v>4.84000015258789</v>
      </c>
      <c r="KW75" s="2" t="n">
        <v>0.0599999986588955</v>
      </c>
      <c r="KX75" s="2" t="n">
        <v>0.159999996423721</v>
      </c>
      <c r="KY75" s="2" t="n">
        <v>0.699999988079071</v>
      </c>
      <c r="KZ75" s="2" t="n">
        <v>0.560000002384186</v>
      </c>
      <c r="LA75" s="2" t="n">
        <v>0.00999999977648258</v>
      </c>
      <c r="LB75" s="2" t="n">
        <v>0.100000001490116</v>
      </c>
      <c r="LC75" s="2" t="n">
        <v>0.0199999995529652</v>
      </c>
      <c r="LD75" s="2" t="n">
        <v>0.0399999991059303</v>
      </c>
      <c r="LE75" s="2" t="n">
        <v>0.0399999991059303</v>
      </c>
      <c r="LF75" s="2" t="n">
        <v>0.00999999977648258</v>
      </c>
      <c r="LG75" s="2" t="n">
        <v>0.109999999403954</v>
      </c>
      <c r="LH75" s="2" t="n">
        <v>0.100000001490116</v>
      </c>
      <c r="LI75" s="2" t="n">
        <v>138.213607788086</v>
      </c>
      <c r="LJ75" s="0" t="n">
        <v>3</v>
      </c>
      <c r="LK75" s="0" t="n">
        <v>1</v>
      </c>
      <c r="LL75" s="0" t="n">
        <v>43</v>
      </c>
      <c r="LM75" s="0" t="n">
        <v>45</v>
      </c>
      <c r="LN75" s="0" t="n">
        <v>49</v>
      </c>
      <c r="LO75" s="0" t="n">
        <v>2</v>
      </c>
    </row>
    <row r="76" customFormat="false" ht="13.8" hidden="false" customHeight="false" outlineLevel="0" collapsed="false">
      <c r="A76" s="1" t="n">
        <v>31143</v>
      </c>
      <c r="B76" s="2" t="n">
        <v>0</v>
      </c>
      <c r="C76" s="2" t="n">
        <v>2</v>
      </c>
      <c r="D76" s="2" t="n">
        <v>41</v>
      </c>
      <c r="E76" s="21" t="s">
        <v>1407</v>
      </c>
      <c r="F76" s="21" t="n">
        <v>1</v>
      </c>
      <c r="G76" s="2" t="n">
        <v>1</v>
      </c>
      <c r="H76" s="2" t="n">
        <v>1</v>
      </c>
      <c r="I76" s="2" t="n">
        <v>0</v>
      </c>
      <c r="J76" s="2" t="n">
        <v>1</v>
      </c>
      <c r="K76" s="2" t="n">
        <v>0</v>
      </c>
      <c r="L76" s="2" t="n">
        <v>1</v>
      </c>
      <c r="M76" s="2" t="n">
        <v>0</v>
      </c>
      <c r="N76" s="2" t="n">
        <v>0</v>
      </c>
      <c r="O76" s="2" t="n">
        <v>0</v>
      </c>
      <c r="P76" s="2" t="n">
        <v>1</v>
      </c>
      <c r="Q76" s="2" t="n">
        <v>0</v>
      </c>
      <c r="S76" s="2" t="n">
        <f aca="false">SUM(G76:R76)</f>
        <v>5</v>
      </c>
      <c r="T76" s="2" t="n">
        <v>110</v>
      </c>
      <c r="U76" s="2" t="n">
        <v>70</v>
      </c>
      <c r="V76" s="2" t="n">
        <f aca="false">T76-U76</f>
        <v>40</v>
      </c>
      <c r="W76" s="3" t="n">
        <f aca="false">U76+((T76-U76)/3)</f>
        <v>83.3333333333333</v>
      </c>
      <c r="X76" s="4" t="n">
        <v>87.7</v>
      </c>
      <c r="Y76" s="4" t="n">
        <v>167.5</v>
      </c>
      <c r="Z76" s="3" t="n">
        <v>31.258632212074</v>
      </c>
      <c r="AA76" s="3" t="n">
        <v>2</v>
      </c>
      <c r="AG76" s="4" t="n">
        <v>41.9</v>
      </c>
      <c r="AH76" s="4" t="n">
        <v>36.7</v>
      </c>
      <c r="AI76" s="4" t="n">
        <v>51</v>
      </c>
      <c r="AJ76" s="2" t="n">
        <v>9</v>
      </c>
      <c r="AK76" s="4" t="n">
        <v>41.7</v>
      </c>
      <c r="AL76" s="4" t="n">
        <v>48.4</v>
      </c>
      <c r="AM76" s="4" t="n">
        <v>2.6</v>
      </c>
      <c r="AN76" s="2" t="n">
        <v>97</v>
      </c>
      <c r="AO76" s="2" t="n">
        <v>140</v>
      </c>
      <c r="AP76" s="2" t="n">
        <v>115</v>
      </c>
      <c r="AQ76" s="2" t="n">
        <v>128</v>
      </c>
      <c r="AR76" s="2" t="n">
        <v>119</v>
      </c>
      <c r="AS76" s="2" t="n">
        <v>1</v>
      </c>
      <c r="AT76" s="2" t="n">
        <f aca="false">((AN76*15)+(AO76*30)+(AP76*30)+(AQ76*30)+(AR76*15))-(AN76*120)</f>
        <v>3090</v>
      </c>
      <c r="AU76" s="2" t="n">
        <f aca="false">((AN76*15)+(AO76*30)+(AP76*30)+(AQ76*30)+(AR76*15))</f>
        <v>14730</v>
      </c>
      <c r="AV76" s="2" t="n">
        <v>5.23</v>
      </c>
      <c r="AW76" s="5" t="n">
        <f aca="false">10000/SQRT((AN76*BC76)*(AVERAGE(AN76:AR76)*AVERAGE(BC76:BG76)))</f>
        <v>5.90649243545359</v>
      </c>
      <c r="AX76" s="3" t="n">
        <f aca="false">(AN76*BC76)/405</f>
        <v>2.15316049382716</v>
      </c>
      <c r="AY76" s="3" t="n">
        <v>1</v>
      </c>
      <c r="AZ76" s="3" t="n">
        <f aca="false">1/(LOG(BC76)+LOG(AN76))</f>
        <v>0.340074583511756</v>
      </c>
      <c r="BA76" s="3" t="n">
        <f aca="false">(BD76-BC76)/(AO76-AN76)</f>
        <v>0.656046511627907</v>
      </c>
      <c r="BB76" s="3" t="n">
        <f aca="false">(20*BC76)/((AN76/18)-3.5)</f>
        <v>95.1882352941176</v>
      </c>
      <c r="BC76" s="2" t="n">
        <v>8.99</v>
      </c>
      <c r="BD76" s="2" t="n">
        <v>37.2</v>
      </c>
      <c r="BE76" s="2" t="n">
        <v>34.1</v>
      </c>
      <c r="BF76" s="2" t="n">
        <v>44.1</v>
      </c>
      <c r="BG76" s="2" t="n">
        <v>12.8</v>
      </c>
      <c r="BH76" s="3" t="n">
        <f aca="false">((BC76*15)+(BD76*30)+(BE76*30)+(BF76*30)+(BG76*15))-(BC76*120)</f>
        <v>2710.05</v>
      </c>
      <c r="BI76" s="3" t="n">
        <f aca="false">((BC76*15)+(BD76*30)+(BE76*30)+(BF76*30)+(BG76*15))</f>
        <v>3788.85</v>
      </c>
      <c r="BJ76" s="3" t="n">
        <f aca="false">(1/BC76)</f>
        <v>0.111234705228031</v>
      </c>
      <c r="BK76" s="3" t="n">
        <f aca="false">(BI76/AU76)</f>
        <v>0.257219959266802</v>
      </c>
      <c r="BL76" s="3" t="n">
        <f aca="false">(AW76*BK76)</f>
        <v>1.51926774365705</v>
      </c>
      <c r="BM76" s="5" t="n">
        <f aca="false">(BA76*BJ76)</f>
        <v>0.0729751403368083</v>
      </c>
      <c r="BN76" s="2" t="n">
        <v>1.26</v>
      </c>
      <c r="BO76" s="2" t="n">
        <v>2.11</v>
      </c>
      <c r="BQ76" s="2" t="n">
        <v>2.27</v>
      </c>
      <c r="BR76" s="2" t="n">
        <v>17.6</v>
      </c>
      <c r="BV76" s="2" t="n">
        <v>144</v>
      </c>
      <c r="BW76" s="2" t="n">
        <v>0</v>
      </c>
      <c r="BX76" s="2" t="n">
        <v>28</v>
      </c>
      <c r="BY76" s="2" t="n">
        <v>1</v>
      </c>
      <c r="BZ76" s="2" t="n">
        <v>87</v>
      </c>
      <c r="CA76" s="2" t="n">
        <v>0</v>
      </c>
      <c r="CB76" s="2" t="n">
        <v>29</v>
      </c>
      <c r="CC76" s="2" t="n">
        <v>146</v>
      </c>
      <c r="CD76" s="2" t="n">
        <v>0</v>
      </c>
      <c r="CE76" s="2" t="n">
        <v>5</v>
      </c>
      <c r="CN76" s="6" t="n">
        <v>42692</v>
      </c>
      <c r="CR76" s="3"/>
      <c r="CS76" s="2" t="n">
        <v>100.7</v>
      </c>
      <c r="CT76" s="22" t="n">
        <v>35.8921808866117</v>
      </c>
      <c r="CU76" s="2" t="n">
        <v>104</v>
      </c>
      <c r="CV76" s="2" t="n">
        <v>125</v>
      </c>
      <c r="CW76" s="2" t="n">
        <v>110</v>
      </c>
      <c r="CX76" s="2" t="n">
        <v>0.62089552238806</v>
      </c>
      <c r="CY76" s="2" t="n">
        <v>0.832</v>
      </c>
      <c r="CZ76" s="2" t="n">
        <v>50.4</v>
      </c>
      <c r="DG76" s="2" t="n">
        <v>102</v>
      </c>
      <c r="DH76" s="2" t="n">
        <v>181</v>
      </c>
      <c r="DI76" s="2" t="n">
        <v>197</v>
      </c>
      <c r="DJ76" s="2" t="n">
        <v>161</v>
      </c>
      <c r="DK76" s="2" t="n">
        <v>125</v>
      </c>
      <c r="DL76" s="3" t="n">
        <v>2</v>
      </c>
      <c r="DM76" s="7" t="n">
        <v>3</v>
      </c>
      <c r="DN76" s="2" t="n">
        <f aca="false">((DG76*15)+(DH76*30)+(DI76*30)+(DJ76*30)+(DK76*15))-(DG76*120)</f>
        <v>7335</v>
      </c>
      <c r="DO76" s="2" t="n">
        <f aca="false">((DG76*15)+(DH76*30)+(DI76*30)+(DJ76*30)+(DK76*15))</f>
        <v>19575</v>
      </c>
      <c r="DP76" s="3" t="n">
        <f aca="false">10000/SQRT((DG76*DU76)*(AVERAGE(DG76:DK76)*AVERAGE(DU76:DY76)))</f>
        <v>2.76603587036189</v>
      </c>
      <c r="DQ76" s="3" t="n">
        <f aca="false">(DG76*DU76)/405</f>
        <v>3.19851851851852</v>
      </c>
      <c r="DR76" s="3" t="n">
        <f aca="false">1/(LOG(DU76)+LOG(DG76))</f>
        <v>0.321295061460279</v>
      </c>
      <c r="DS76" s="3" t="n">
        <f aca="false">(DV76-DU76)/(DH76-DG76)</f>
        <v>0.653164556962025</v>
      </c>
      <c r="DT76" s="3" t="n">
        <f aca="false">(20*DU76)/((DG76/18)-3.5)</f>
        <v>117.230769230769</v>
      </c>
      <c r="DU76" s="2" t="n">
        <v>12.7</v>
      </c>
      <c r="DV76" s="2" t="n">
        <v>64.3</v>
      </c>
      <c r="DW76" s="2" t="n">
        <v>121</v>
      </c>
      <c r="DX76" s="2" t="n">
        <v>76.9</v>
      </c>
      <c r="DY76" s="2" t="n">
        <v>54.4</v>
      </c>
      <c r="DZ76" s="2" t="n">
        <f aca="false">((DU76*15)+(DV76*30)+(DW76*30)+(DX76*30)+(DY76*15))-(DU76*120)</f>
        <v>7348.5</v>
      </c>
      <c r="EA76" s="2" t="n">
        <f aca="false">((DU76*15)+(DV76*30)+(DW76*30)+(DX76*30)+(DY76*15))</f>
        <v>8872.5</v>
      </c>
      <c r="EB76" s="2" t="n">
        <f aca="false">(1/DU76)</f>
        <v>0.078740157480315</v>
      </c>
      <c r="EC76" s="2" t="n">
        <f aca="false">(EA76/DO76)</f>
        <v>0.453256704980843</v>
      </c>
      <c r="ED76" s="2" t="n">
        <f aca="false">(DP76*EC76)</f>
        <v>1.25372430445905</v>
      </c>
      <c r="EE76" s="2" t="n">
        <f aca="false">(DS76*EB76)</f>
        <v>0.05143028007575</v>
      </c>
      <c r="EF76" s="2" t="n">
        <v>6.15</v>
      </c>
      <c r="EG76" s="2" t="n">
        <v>184</v>
      </c>
      <c r="EH76" s="2" t="n">
        <v>38</v>
      </c>
      <c r="EI76" s="2" t="n">
        <v>110</v>
      </c>
      <c r="EJ76" s="2" t="n">
        <v>36</v>
      </c>
      <c r="EK76" s="2" t="n">
        <v>181</v>
      </c>
      <c r="EL76" s="6" t="n">
        <v>42472</v>
      </c>
      <c r="EM76" s="2" t="n">
        <v>110</v>
      </c>
      <c r="EN76" s="2" t="n">
        <v>70</v>
      </c>
      <c r="EO76" s="2" t="n">
        <v>40</v>
      </c>
      <c r="EP76" s="3" t="n">
        <v>83.3333333333333</v>
      </c>
      <c r="EQ76" s="2" t="n">
        <v>93.6</v>
      </c>
      <c r="ER76" s="22" t="n">
        <v>33.3615504566719</v>
      </c>
      <c r="ES76" s="2" t="n">
        <v>110</v>
      </c>
      <c r="ET76" s="2" t="n">
        <v>119.5</v>
      </c>
      <c r="EU76" s="2" t="n">
        <v>108.5</v>
      </c>
      <c r="EV76" s="2" t="n">
        <v>0.656716417910448</v>
      </c>
      <c r="EW76" s="2" t="n">
        <v>0.920502092050209</v>
      </c>
      <c r="EX76" s="2" t="n">
        <v>44.5</v>
      </c>
      <c r="EY76" s="2" t="n">
        <v>10</v>
      </c>
      <c r="EZ76" s="2" t="n">
        <v>40.1</v>
      </c>
      <c r="FA76" s="2" t="n">
        <v>49.3</v>
      </c>
      <c r="FB76" s="2" t="n">
        <v>2.6</v>
      </c>
      <c r="FC76" s="2" t="n">
        <v>107</v>
      </c>
      <c r="FD76" s="2" t="n">
        <v>199</v>
      </c>
      <c r="FE76" s="2" t="n">
        <v>184</v>
      </c>
      <c r="FF76" s="2" t="n">
        <v>167</v>
      </c>
      <c r="FG76" s="2" t="n">
        <v>146</v>
      </c>
      <c r="FH76" s="2" t="s">
        <v>719</v>
      </c>
      <c r="FI76" s="8" t="n">
        <v>3</v>
      </c>
      <c r="FJ76" s="2" t="n">
        <f aca="false">((FC76*15)+(FD76*30)+(FE76*30)+(FF76*30)+(FG76*15))-(FC76*120)</f>
        <v>7455</v>
      </c>
      <c r="FK76" s="2" t="n">
        <f aca="false">((FC76*15)+(FD76*30)+(FE76*30)+(FF76*30)+(FG76*15))</f>
        <v>20295</v>
      </c>
      <c r="FL76" s="2" t="n">
        <f aca="false">10000/SQRT((FC76*FQ76)*(AVERAGE(FC76:FG76)*AVERAGE(FQ76:FU76)))</f>
        <v>4.36646515947045</v>
      </c>
      <c r="FM76" s="2" t="n">
        <f aca="false">(FC76*FQ76)/405</f>
        <v>2.47553086419753</v>
      </c>
      <c r="FN76" s="2" t="n">
        <f aca="false">1/(LOG(FQ76)+LOG(FC76))</f>
        <v>0.333208561324652</v>
      </c>
      <c r="FO76" s="2" t="n">
        <f aca="false">(FR76-FQ76)/(FD76-FC76)</f>
        <v>0.351413043478261</v>
      </c>
      <c r="FP76" s="2" t="n">
        <f aca="false">(20*FQ76)/((FC76/18)-3.5)</f>
        <v>76.6636363636363</v>
      </c>
      <c r="FQ76" s="3" t="n">
        <v>9.37</v>
      </c>
      <c r="FR76" s="3" t="n">
        <v>41.7</v>
      </c>
      <c r="FS76" s="3" t="n">
        <v>41.5</v>
      </c>
      <c r="FT76" s="3" t="n">
        <v>49.5</v>
      </c>
      <c r="FU76" s="3" t="n">
        <v>20.8</v>
      </c>
      <c r="FV76" s="2" t="n">
        <f aca="false">((FQ76*15)+(FR76*30)+(FS76*30)+(FT76*30)+(FU76*15))-(FQ76*120)</f>
        <v>3309.15</v>
      </c>
      <c r="FW76" s="2" t="n">
        <f aca="false">((FQ76*15)+(FR76*30)+(FS76*30)+(FT76*30)+(FU76*15))</f>
        <v>4433.55</v>
      </c>
      <c r="FX76" s="2" t="n">
        <f aca="false">(1/FQ76)</f>
        <v>0.106723585912487</v>
      </c>
      <c r="FY76" s="2" t="n">
        <f aca="false">(FW76/FK76)</f>
        <v>0.218455284552846</v>
      </c>
      <c r="FZ76" s="2" t="n">
        <f aca="false">(FL76*FY76)</f>
        <v>0.953877388902204</v>
      </c>
      <c r="GA76" s="2" t="n">
        <f aca="false">(FO76*FX76)</f>
        <v>0.0375040601364206</v>
      </c>
      <c r="GC76" s="2" t="n">
        <v>154</v>
      </c>
      <c r="GD76" s="2" t="n">
        <v>34</v>
      </c>
      <c r="GE76" s="2" t="n">
        <v>140</v>
      </c>
      <c r="HJ76" s="2" t="n">
        <v>2</v>
      </c>
      <c r="HK76" s="2" t="n">
        <v>2</v>
      </c>
      <c r="HL76" s="2" t="n">
        <v>0</v>
      </c>
      <c r="HM76" s="2" t="n">
        <v>0</v>
      </c>
      <c r="HN76" s="2" t="n">
        <v>23.6083297729492</v>
      </c>
      <c r="HO76" s="2" t="n">
        <v>4153.03515625</v>
      </c>
      <c r="HT76" s="2" t="n">
        <v>1761.30004882813</v>
      </c>
      <c r="HU76" s="2" t="n">
        <v>54.5099983215332</v>
      </c>
      <c r="HV76" s="2" t="n">
        <v>25.0499992370605</v>
      </c>
      <c r="HW76" s="2" t="n">
        <v>32.9900016784668</v>
      </c>
      <c r="HX76" s="2" t="n">
        <v>23.8299999237061</v>
      </c>
      <c r="HY76" s="2" t="n">
        <v>242.399993896484</v>
      </c>
      <c r="HZ76" s="2" t="n">
        <v>19.2999992370605</v>
      </c>
      <c r="IA76" s="2" t="n">
        <v>29.2700004577637</v>
      </c>
      <c r="IB76" s="2" t="n">
        <v>3.35999989509583</v>
      </c>
      <c r="IC76" s="2" t="n">
        <v>58.8499984741211</v>
      </c>
      <c r="ID76" s="2" t="n">
        <v>3.14000010490417</v>
      </c>
      <c r="IE76" s="2" t="n">
        <v>18.3999996185303</v>
      </c>
      <c r="IF76" s="2" t="n">
        <v>6.96999979019165</v>
      </c>
      <c r="IG76" s="2" t="n">
        <v>27.4099998474121</v>
      </c>
      <c r="IH76" s="2" t="n">
        <v>27.3199996948242</v>
      </c>
      <c r="II76" s="2" t="n">
        <v>15.1099996566772</v>
      </c>
      <c r="IJ76" s="2" t="n">
        <v>4.82999992370606</v>
      </c>
      <c r="IK76" s="2" t="n">
        <v>18.2000007629395</v>
      </c>
      <c r="IL76" s="2" t="n">
        <v>5.51999998092651</v>
      </c>
      <c r="IM76" s="2" t="n">
        <v>4.17999982833862</v>
      </c>
      <c r="IN76" s="2" t="n">
        <v>1.14999997615814</v>
      </c>
      <c r="IO76" s="2" t="n">
        <v>521.539978027344</v>
      </c>
      <c r="IP76" s="2" t="n">
        <v>13.1599998474121</v>
      </c>
      <c r="IQ76" s="2" t="n">
        <v>1.02999997138977</v>
      </c>
      <c r="IR76" s="2" t="n">
        <v>264.200012207031</v>
      </c>
      <c r="IS76" s="2" t="n">
        <v>777.380004882813</v>
      </c>
      <c r="IT76" s="2" t="n">
        <v>2992.80004882812</v>
      </c>
      <c r="IU76" s="2" t="n">
        <v>1618.41003417969</v>
      </c>
      <c r="IV76" s="2" t="n">
        <v>5.76000022888184</v>
      </c>
      <c r="IW76" s="2" t="n">
        <v>2.83999991416931</v>
      </c>
      <c r="IX76" s="2" t="n">
        <v>2.14000010490417</v>
      </c>
      <c r="IY76" s="2" t="n">
        <v>44.3400001525879</v>
      </c>
      <c r="IZ76" s="2" t="n">
        <v>341.929992675781</v>
      </c>
      <c r="JA76" s="2" t="n">
        <v>1.66999995708466</v>
      </c>
      <c r="JB76" s="2" t="n">
        <v>1.24000000953674</v>
      </c>
      <c r="JC76" s="2" t="n">
        <v>17.1100006103516</v>
      </c>
      <c r="JD76" s="2" t="n">
        <v>4.05000019073486</v>
      </c>
      <c r="JE76" s="2" t="n">
        <v>1.50999999046326</v>
      </c>
      <c r="JF76" s="2" t="n">
        <v>0.349999994039536</v>
      </c>
      <c r="JG76" s="2" t="n">
        <v>290.899993896484</v>
      </c>
      <c r="JH76" s="2" t="n">
        <v>1.07000005245209</v>
      </c>
      <c r="JI76" s="2" t="n">
        <v>81.9100036621094</v>
      </c>
      <c r="JJ76" s="2" t="n">
        <v>4656.68017578125</v>
      </c>
      <c r="JK76" s="2" t="n">
        <v>7843.33984375</v>
      </c>
      <c r="JL76" s="2" t="n">
        <v>191.490005493164</v>
      </c>
      <c r="JM76" s="2" t="n">
        <v>2531.21997070312</v>
      </c>
      <c r="JN76" s="2" t="n">
        <v>810.960021972656</v>
      </c>
      <c r="JO76" s="2" t="n">
        <v>7740.77001953125</v>
      </c>
      <c r="JP76" s="2" t="n">
        <v>1567.23999023438</v>
      </c>
      <c r="JQ76" s="2" t="n">
        <v>46.4099998474121</v>
      </c>
      <c r="JR76" s="2" t="n">
        <v>9.90999984741211</v>
      </c>
      <c r="JS76" s="2" t="n">
        <v>7.26000022888184</v>
      </c>
      <c r="JT76" s="2" t="n">
        <v>19.9200000762939</v>
      </c>
      <c r="JU76" s="2" t="n">
        <v>26.0599994659424</v>
      </c>
      <c r="JV76" s="2" t="n">
        <v>15.5500001907349</v>
      </c>
      <c r="JW76" s="2" t="n">
        <v>128.5</v>
      </c>
      <c r="JX76" s="2" t="n">
        <v>0.0399999991059303</v>
      </c>
      <c r="JY76" s="2" t="n">
        <v>0.910000026226044</v>
      </c>
      <c r="JZ76" s="2" t="n">
        <v>83.9499969482422</v>
      </c>
      <c r="KA76" s="2" t="n">
        <v>58.3499984741211</v>
      </c>
      <c r="KB76" s="2" t="n">
        <v>0.0900000035762787</v>
      </c>
      <c r="KC76" s="2" t="n">
        <v>0.150000005960464</v>
      </c>
      <c r="KD76" s="2" t="n">
        <v>0.159999996423721</v>
      </c>
      <c r="KE76" s="2" t="n">
        <v>0.319999992847443</v>
      </c>
      <c r="KF76" s="2" t="n">
        <v>0.129999995231628</v>
      </c>
      <c r="KG76" s="2" t="n">
        <v>0.0199999995529652</v>
      </c>
      <c r="KH76" s="2" t="n">
        <v>0.560000002384186</v>
      </c>
      <c r="KI76" s="2" t="n">
        <v>0.519999980926514</v>
      </c>
      <c r="KJ76" s="2" t="n">
        <v>8.57999992370606</v>
      </c>
      <c r="KK76" s="2" t="n">
        <v>7.32999992370606</v>
      </c>
      <c r="KL76" s="2" t="n">
        <v>3.46000003814697</v>
      </c>
      <c r="KM76" s="2" t="n">
        <v>3.03999996185303</v>
      </c>
      <c r="KN76" s="2" t="n">
        <v>1.21000003814697</v>
      </c>
      <c r="KO76" s="2" t="n">
        <v>0.0399999991059303</v>
      </c>
      <c r="KP76" s="2" t="n">
        <v>21.2099990844727</v>
      </c>
      <c r="KQ76" s="2" t="n">
        <v>10.6099996566772</v>
      </c>
      <c r="KR76" s="2" t="n">
        <v>2.00999999046326</v>
      </c>
      <c r="KS76" s="2" t="n">
        <v>0.170000001788139</v>
      </c>
      <c r="KT76" s="2" t="n">
        <v>0</v>
      </c>
      <c r="KU76" s="2" t="n">
        <v>10.4700002670288</v>
      </c>
      <c r="KV76" s="2" t="n">
        <v>7.44000005722046</v>
      </c>
      <c r="KW76" s="2" t="n">
        <v>0.219999998807907</v>
      </c>
      <c r="KX76" s="2" t="n">
        <v>0.600000023841858</v>
      </c>
      <c r="KY76" s="2" t="n">
        <v>0.629999995231628</v>
      </c>
      <c r="KZ76" s="2" t="n">
        <v>0.819999992847443</v>
      </c>
      <c r="LA76" s="2" t="n">
        <v>0</v>
      </c>
      <c r="LB76" s="2" t="n">
        <v>0.0900000035762787</v>
      </c>
      <c r="LC76" s="2" t="n">
        <v>0.00999999977648258</v>
      </c>
      <c r="LD76" s="2" t="n">
        <v>0.00999999977648258</v>
      </c>
      <c r="LE76" s="2" t="n">
        <v>0</v>
      </c>
      <c r="LF76" s="2" t="n">
        <v>0.0199999995529652</v>
      </c>
      <c r="LG76" s="2" t="n">
        <v>0.0299999993294477</v>
      </c>
      <c r="LH76" s="2" t="n">
        <v>0.00999999977648258</v>
      </c>
      <c r="LI76" s="2" t="n">
        <v>125.982009887695</v>
      </c>
    </row>
    <row r="77" customFormat="false" ht="13.8" hidden="false" customHeight="false" outlineLevel="0" collapsed="false">
      <c r="A77" s="1" t="n">
        <v>30945</v>
      </c>
      <c r="B77" s="2" t="n">
        <v>0</v>
      </c>
      <c r="C77" s="2" t="n">
        <v>2</v>
      </c>
      <c r="D77" s="2" t="n">
        <v>61</v>
      </c>
      <c r="E77" s="21" t="s">
        <v>1407</v>
      </c>
      <c r="F77" s="21" t="s">
        <v>1407</v>
      </c>
      <c r="G77" s="2" t="n">
        <v>0</v>
      </c>
      <c r="H77" s="2" t="n">
        <v>1</v>
      </c>
      <c r="I77" s="2" t="n">
        <v>1</v>
      </c>
      <c r="J77" s="2" t="n">
        <v>0</v>
      </c>
      <c r="K77" s="2" t="n">
        <v>1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1</v>
      </c>
      <c r="S77" s="2" t="n">
        <f aca="false">SUM(G77:R77)</f>
        <v>4</v>
      </c>
      <c r="T77" s="2" t="n">
        <v>140</v>
      </c>
      <c r="U77" s="2" t="n">
        <v>90</v>
      </c>
      <c r="V77" s="2" t="n">
        <f aca="false">T77-U77</f>
        <v>50</v>
      </c>
      <c r="W77" s="3" t="n">
        <f aca="false">U77+((T77-U77)/3)</f>
        <v>106.666666666667</v>
      </c>
      <c r="X77" s="4" t="n">
        <v>57.7</v>
      </c>
      <c r="Y77" s="4" t="n">
        <v>154.5</v>
      </c>
      <c r="Z77" s="3" t="n">
        <v>24.1723484253412</v>
      </c>
      <c r="AA77" s="3" t="n">
        <v>0</v>
      </c>
      <c r="AB77" s="4" t="n">
        <v>82</v>
      </c>
      <c r="AC77" s="4" t="n">
        <v>92.2</v>
      </c>
      <c r="AD77" s="3" t="n">
        <v>0.530744336569579</v>
      </c>
      <c r="AE77" s="3" t="n">
        <v>0.889370932754881</v>
      </c>
      <c r="AF77" s="3" t="n">
        <v>89</v>
      </c>
      <c r="AG77" s="4" t="n">
        <v>35</v>
      </c>
      <c r="AH77" s="4" t="n">
        <v>20.2</v>
      </c>
      <c r="AI77" s="4" t="n">
        <v>37.5</v>
      </c>
      <c r="AJ77" s="2" t="n">
        <v>8</v>
      </c>
      <c r="AK77" s="4" t="n">
        <v>44.2</v>
      </c>
      <c r="AL77" s="4" t="n">
        <v>35.6</v>
      </c>
      <c r="AM77" s="4" t="n">
        <v>1.9</v>
      </c>
      <c r="AN77" s="2" t="n">
        <v>110</v>
      </c>
      <c r="AO77" s="2" t="n">
        <v>131</v>
      </c>
      <c r="AP77" s="2" t="n">
        <v>98</v>
      </c>
      <c r="AQ77" s="2" t="n">
        <v>128</v>
      </c>
      <c r="AR77" s="2" t="n">
        <v>99</v>
      </c>
      <c r="AS77" s="2" t="n">
        <v>2</v>
      </c>
      <c r="AT77" s="2" t="n">
        <f aca="false">((AN77*15)+(AO77*30)+(AP77*30)+(AQ77*30)+(AR77*15))-(AN77*120)</f>
        <v>645</v>
      </c>
      <c r="AU77" s="2" t="n">
        <f aca="false">((AN77*15)+(AO77*30)+(AP77*30)+(AQ77*30)+(AR77*15))</f>
        <v>13845</v>
      </c>
      <c r="AV77" s="2" t="n">
        <v>5.74</v>
      </c>
      <c r="AW77" s="5" t="n">
        <f aca="false">10000/SQRT((AN77*BC77)*(AVERAGE(AN77:AR77)*AVERAGE(BC77:BG77)))</f>
        <v>3.33456874572972</v>
      </c>
      <c r="AX77" s="3" t="n">
        <f aca="false">(AN77*BC77)/405</f>
        <v>3.31358024691358</v>
      </c>
      <c r="AY77" s="3" t="n">
        <v>1</v>
      </c>
      <c r="AZ77" s="3" t="n">
        <f aca="false">1/(LOG(BC77)+LOG(AN77))</f>
        <v>0.319718390421847</v>
      </c>
      <c r="BA77" s="3" t="n">
        <f aca="false">(BD77-BC77)/(AO77-AN77)</f>
        <v>3.04285714285714</v>
      </c>
      <c r="BB77" s="3" t="n">
        <f aca="false">(20*BC77)/((AN77/18)-3.5)</f>
        <v>93.4468085106383</v>
      </c>
      <c r="BC77" s="3" t="n">
        <v>12.2</v>
      </c>
      <c r="BD77" s="3" t="n">
        <v>76.1</v>
      </c>
      <c r="BE77" s="3" t="n">
        <v>39.7</v>
      </c>
      <c r="BF77" s="3" t="n">
        <v>106</v>
      </c>
      <c r="BG77" s="3" t="n">
        <v>62</v>
      </c>
      <c r="BH77" s="3" t="n">
        <f aca="false">((BC77*15)+(BD77*30)+(BE77*30)+(BF77*30)+(BG77*15))-(BC77*120)</f>
        <v>6303</v>
      </c>
      <c r="BI77" s="3" t="n">
        <f aca="false">((BC77*15)+(BD77*30)+(BE77*30)+(BF77*30)+(BG77*15))</f>
        <v>7767</v>
      </c>
      <c r="BJ77" s="3" t="n">
        <f aca="false">(1/BC77)</f>
        <v>0.0819672131147541</v>
      </c>
      <c r="BK77" s="3" t="n">
        <f aca="false">(BI77/AU77)</f>
        <v>0.560996749729144</v>
      </c>
      <c r="BL77" s="3" t="n">
        <f aca="false">(AW77*BK77)</f>
        <v>1.87068222810276</v>
      </c>
      <c r="BM77" s="5" t="n">
        <f aca="false">(BA77*BJ77)</f>
        <v>0.249414519906323</v>
      </c>
      <c r="BN77" s="5" t="n">
        <v>3.26</v>
      </c>
      <c r="BO77" s="2" t="n">
        <v>2</v>
      </c>
      <c r="BP77" s="2" t="n">
        <v>6.56</v>
      </c>
      <c r="BS77" s="2" t="n">
        <v>4.49</v>
      </c>
      <c r="BT77" s="2" t="n">
        <v>4.28</v>
      </c>
      <c r="BU77" s="2" t="n">
        <v>4.33</v>
      </c>
      <c r="BV77" s="2" t="n">
        <v>207</v>
      </c>
      <c r="BW77" s="2" t="n">
        <v>1</v>
      </c>
      <c r="BX77" s="2" t="n">
        <v>35</v>
      </c>
      <c r="BY77" s="2" t="n">
        <v>1</v>
      </c>
      <c r="BZ77" s="2" t="n">
        <v>115</v>
      </c>
      <c r="CA77" s="2" t="n">
        <v>0</v>
      </c>
      <c r="CB77" s="2" t="n">
        <v>57</v>
      </c>
      <c r="CC77" s="2" t="n">
        <v>285</v>
      </c>
      <c r="CD77" s="2" t="n">
        <v>1</v>
      </c>
      <c r="CE77" s="2" t="n">
        <v>1</v>
      </c>
      <c r="CF77" s="2" t="n">
        <v>58</v>
      </c>
      <c r="CG77" s="2" t="n">
        <v>22.14</v>
      </c>
      <c r="CH77" s="2" t="n">
        <v>166</v>
      </c>
      <c r="CI77" s="2" t="n">
        <v>60</v>
      </c>
      <c r="CJ77" s="2" t="n">
        <v>453</v>
      </c>
      <c r="CK77" s="2" t="n">
        <v>1.04</v>
      </c>
      <c r="CL77" s="2" t="n">
        <v>0.38</v>
      </c>
      <c r="CM77" s="2" t="n">
        <v>0.72</v>
      </c>
      <c r="CN77" s="6" t="n">
        <v>42662</v>
      </c>
      <c r="CO77" s="2" t="n">
        <v>140</v>
      </c>
      <c r="CP77" s="2" t="n">
        <v>100</v>
      </c>
      <c r="CQ77" s="2" t="n">
        <v>40</v>
      </c>
      <c r="CR77" s="3" t="n">
        <v>113.333333333333</v>
      </c>
      <c r="CS77" s="2" t="n">
        <v>56.4</v>
      </c>
      <c r="CT77" s="22" t="n">
        <v>23.6277374556194</v>
      </c>
      <c r="CU77" s="2" t="n">
        <v>80</v>
      </c>
      <c r="CV77" s="2" t="n">
        <v>94</v>
      </c>
      <c r="CW77" s="2" t="n">
        <v>82</v>
      </c>
      <c r="CX77" s="2" t="n">
        <v>0.517799352750809</v>
      </c>
      <c r="CY77" s="2" t="n">
        <v>0.851063829787234</v>
      </c>
      <c r="CZ77" s="2" t="n">
        <v>33.9</v>
      </c>
      <c r="DG77" s="2" t="n">
        <v>105</v>
      </c>
      <c r="DH77" s="2" t="n">
        <v>139</v>
      </c>
      <c r="DI77" s="2" t="n">
        <v>124</v>
      </c>
      <c r="DJ77" s="2" t="n">
        <v>100</v>
      </c>
      <c r="DK77" s="2" t="n">
        <v>128</v>
      </c>
      <c r="DL77" s="3" t="n">
        <v>2</v>
      </c>
      <c r="DM77" s="7" t="n">
        <v>2</v>
      </c>
      <c r="DN77" s="2" t="n">
        <f aca="false">((DG77*15)+(DH77*30)+(DI77*30)+(DJ77*30)+(DK77*15))-(DG77*120)</f>
        <v>1785</v>
      </c>
      <c r="DO77" s="2" t="n">
        <f aca="false">((DG77*15)+(DH77*30)+(DI77*30)+(DJ77*30)+(DK77*15))</f>
        <v>14385</v>
      </c>
      <c r="DP77" s="3" t="n">
        <f aca="false">10000/SQRT((DG77*DU77)*(AVERAGE(DG77:DK77)*AVERAGE(DU77:DY77)))</f>
        <v>3.12642331555686</v>
      </c>
      <c r="DQ77" s="3" t="n">
        <f aca="false">(DG77*DU77)/405</f>
        <v>3.31851851851852</v>
      </c>
      <c r="DR77" s="3" t="n">
        <f aca="false">1/(LOG(DU77)+LOG(DG77))</f>
        <v>0.319652293107029</v>
      </c>
      <c r="DS77" s="3" t="n">
        <f aca="false">(DV77-DU77)/(DH77-DG77)</f>
        <v>1.85294117647059</v>
      </c>
      <c r="DT77" s="3" t="n">
        <f aca="false">(20*DU77)/((DG77/18)-3.5)</f>
        <v>109.714285714286</v>
      </c>
      <c r="DU77" s="2" t="n">
        <v>12.8</v>
      </c>
      <c r="DV77" s="2" t="n">
        <v>75.8</v>
      </c>
      <c r="DW77" s="2" t="n">
        <v>112</v>
      </c>
      <c r="DX77" s="2" t="n">
        <v>54.7</v>
      </c>
      <c r="DY77" s="2" t="n">
        <v>64</v>
      </c>
      <c r="DZ77" s="2" t="n">
        <f aca="false">((DU77*15)+(DV77*30)+(DW77*30)+(DX77*30)+(DY77*15))-(DU77*120)</f>
        <v>6891</v>
      </c>
      <c r="EA77" s="2" t="n">
        <f aca="false">((DU77*15)+(DV77*30)+(DW77*30)+(DX77*30)+(DY77*15))</f>
        <v>8427</v>
      </c>
      <c r="EB77" s="2" t="n">
        <f aca="false">(1/DU77)</f>
        <v>0.078125</v>
      </c>
      <c r="EC77" s="2" t="n">
        <f aca="false">(EA77/DO77)</f>
        <v>0.585818561001043</v>
      </c>
      <c r="ED77" s="2" t="n">
        <f aca="false">(DP77*EC77)</f>
        <v>1.83151680779963</v>
      </c>
      <c r="EE77" s="2" t="n">
        <f aca="false">(DS77*EB77)</f>
        <v>0.144761029411765</v>
      </c>
      <c r="EF77" s="2" t="n">
        <v>5.68</v>
      </c>
      <c r="EG77" s="2" t="n">
        <v>134</v>
      </c>
      <c r="EH77" s="2" t="n">
        <v>27</v>
      </c>
      <c r="EI77" s="2" t="n">
        <v>55</v>
      </c>
      <c r="EJ77" s="2" t="n">
        <v>52</v>
      </c>
      <c r="EK77" s="2" t="n">
        <v>260</v>
      </c>
      <c r="EL77" s="6" t="n">
        <v>42830</v>
      </c>
      <c r="EP77" s="3"/>
      <c r="EQ77" s="2" t="n">
        <v>57</v>
      </c>
      <c r="ER77" s="22" t="n">
        <v>23.8790963647218</v>
      </c>
      <c r="EX77" s="2" t="n">
        <v>35.8</v>
      </c>
      <c r="EY77" s="2" t="n">
        <v>8</v>
      </c>
      <c r="EZ77" s="2" t="n">
        <v>46</v>
      </c>
      <c r="FA77" s="2" t="n">
        <v>34.7</v>
      </c>
      <c r="FB77" s="2" t="n">
        <v>1.9</v>
      </c>
      <c r="FC77" s="2" t="n">
        <v>105</v>
      </c>
      <c r="FD77" s="2" t="n">
        <v>149</v>
      </c>
      <c r="FE77" s="2" t="n">
        <v>116</v>
      </c>
      <c r="FF77" s="2" t="n">
        <v>105</v>
      </c>
      <c r="FG77" s="2" t="n">
        <v>139</v>
      </c>
      <c r="FH77" s="2" t="s">
        <v>723</v>
      </c>
      <c r="FI77" s="8" t="n">
        <v>2</v>
      </c>
      <c r="FJ77" s="2" t="n">
        <f aca="false">((FC77*15)+(FD77*30)+(FE77*30)+(FF77*30)+(FG77*15))-(FC77*120)</f>
        <v>2160</v>
      </c>
      <c r="FK77" s="2" t="n">
        <f aca="false">((FC77*15)+(FD77*30)+(FE77*30)+(FF77*30)+(FG77*15))</f>
        <v>14760</v>
      </c>
      <c r="FL77" s="2" t="n">
        <f aca="false">10000/SQRT((FC77*FQ77)*(AVERAGE(FC77:FG77)*AVERAGE(FQ77:FU77)))</f>
        <v>2.39943767087314</v>
      </c>
      <c r="FM77" s="2" t="n">
        <f aca="false">(FC77*FQ77)/405</f>
        <v>3.62962962962963</v>
      </c>
      <c r="FN77" s="2" t="n">
        <f aca="false">1/(LOG(FQ77)+LOG(FC77))</f>
        <v>0.315724600446298</v>
      </c>
      <c r="FO77" s="2" t="n">
        <f aca="false">(FR77-FQ77)/(FD77-FC77)</f>
        <v>3.63636363636364</v>
      </c>
      <c r="FP77" s="2" t="n">
        <f aca="false">(20*FQ77)/((FC77/18)-3.5)</f>
        <v>120</v>
      </c>
      <c r="FQ77" s="20" t="n">
        <v>14</v>
      </c>
      <c r="FR77" s="20" t="n">
        <v>174</v>
      </c>
      <c r="FS77" s="20" t="n">
        <v>101</v>
      </c>
      <c r="FT77" s="20" t="n">
        <v>58.1</v>
      </c>
      <c r="FU77" s="20" t="n">
        <v>134</v>
      </c>
      <c r="FV77" s="2" t="n">
        <f aca="false">((FQ77*15)+(FR77*30)+(FS77*30)+(FT77*30)+(FU77*15))-(FQ77*120)</f>
        <v>10533</v>
      </c>
      <c r="FW77" s="2" t="n">
        <f aca="false">((FQ77*15)+(FR77*30)+(FS77*30)+(FT77*30)+(FU77*15))</f>
        <v>12213</v>
      </c>
      <c r="FX77" s="2" t="n">
        <f aca="false">(1/FQ77)</f>
        <v>0.0714285714285714</v>
      </c>
      <c r="FY77" s="2" t="n">
        <f aca="false">(FW77/FK77)</f>
        <v>0.827439024390244</v>
      </c>
      <c r="FZ77" s="2" t="n">
        <f aca="false">(FL77*FY77)</f>
        <v>1.98538836547247</v>
      </c>
      <c r="GA77" s="2" t="n">
        <f aca="false">(FO77*FX77)</f>
        <v>0.25974025974026</v>
      </c>
      <c r="GB77" s="2" t="n">
        <v>6.1</v>
      </c>
      <c r="GC77" s="2" t="n">
        <v>222</v>
      </c>
      <c r="GD77" s="2" t="n">
        <v>41</v>
      </c>
      <c r="GE77" s="2" t="n">
        <v>334</v>
      </c>
      <c r="GF77" s="9" t="n">
        <v>1172.3</v>
      </c>
      <c r="GG77" s="9" t="n">
        <v>52.8</v>
      </c>
      <c r="GH77" s="9" t="n">
        <v>38.7</v>
      </c>
      <c r="GI77" s="9" t="n">
        <v>6.7</v>
      </c>
      <c r="GJ77" s="9" t="n">
        <v>12.6</v>
      </c>
      <c r="GK77" s="9" t="n">
        <v>8.1</v>
      </c>
      <c r="GM77" s="9" t="n">
        <v>160.9</v>
      </c>
      <c r="GN77" s="9" t="n">
        <v>28.2</v>
      </c>
      <c r="HK77" s="2" t="n">
        <v>6</v>
      </c>
      <c r="HL77" s="2" t="n">
        <v>0</v>
      </c>
      <c r="HM77" s="2" t="n">
        <v>0</v>
      </c>
      <c r="HN77" s="2" t="n">
        <v>22.3703594207764</v>
      </c>
      <c r="HO77" s="2" t="n">
        <v>279.661895751953</v>
      </c>
      <c r="HT77" s="2" t="n">
        <v>722.590026855469</v>
      </c>
      <c r="HU77" s="2" t="n">
        <v>22.3799991607666</v>
      </c>
      <c r="HV77" s="2" t="n">
        <v>6.28000020980835</v>
      </c>
      <c r="HW77" s="2" t="n">
        <v>6.92999982833862</v>
      </c>
      <c r="HX77" s="2" t="n">
        <v>6.19000005722046</v>
      </c>
      <c r="HY77" s="2" t="n">
        <v>112.919998168945</v>
      </c>
      <c r="HZ77" s="2" t="n">
        <v>14.9399995803833</v>
      </c>
      <c r="IA77" s="2" t="n">
        <v>14.8000001907349</v>
      </c>
      <c r="IB77" s="2" t="n">
        <v>1.88999998569489</v>
      </c>
      <c r="IC77" s="2" t="n">
        <v>31.7099990844727</v>
      </c>
      <c r="ID77" s="2" t="n">
        <v>0.610000014305115</v>
      </c>
      <c r="IE77" s="2" t="n">
        <v>9.53999996185303</v>
      </c>
      <c r="IF77" s="2" t="n">
        <v>3.09999990463257</v>
      </c>
      <c r="IG77" s="2" t="n">
        <v>12.5699996948242</v>
      </c>
      <c r="IH77" s="2" t="n">
        <v>12.4200000762939</v>
      </c>
      <c r="II77" s="2" t="n">
        <v>7.53000020980835</v>
      </c>
      <c r="IJ77" s="2" t="n">
        <v>3.3199999332428</v>
      </c>
      <c r="IK77" s="2" t="n">
        <v>5.78000020980835</v>
      </c>
      <c r="IL77" s="2" t="n">
        <v>2.63000011444092</v>
      </c>
      <c r="IM77" s="2" t="n">
        <v>1.88999998569489</v>
      </c>
      <c r="IN77" s="2" t="n">
        <v>0.560000002384186</v>
      </c>
      <c r="IO77" s="2" t="n">
        <v>243.160003662109</v>
      </c>
      <c r="IP77" s="2" t="n">
        <v>5.59000015258789</v>
      </c>
      <c r="IQ77" s="2" t="n">
        <v>0.189999997615814</v>
      </c>
      <c r="IR77" s="2" t="n">
        <v>116.569999694824</v>
      </c>
      <c r="IS77" s="2" t="n">
        <v>350.130004882813</v>
      </c>
      <c r="IT77" s="2" t="n">
        <v>1391.31005859375</v>
      </c>
      <c r="IU77" s="2" t="n">
        <v>760.440002441406</v>
      </c>
      <c r="IV77" s="2" t="n">
        <v>2.35999989509583</v>
      </c>
      <c r="IW77" s="2" t="n">
        <v>1.32000005245209</v>
      </c>
      <c r="IX77" s="2" t="n">
        <v>0.800000011920929</v>
      </c>
      <c r="IY77" s="2" t="n">
        <v>21.7700004577637</v>
      </c>
      <c r="IZ77" s="2" t="n">
        <v>172.949996948242</v>
      </c>
      <c r="JA77" s="2" t="n">
        <v>0.709999978542328</v>
      </c>
      <c r="JB77" s="2" t="n">
        <v>0.449999988079071</v>
      </c>
      <c r="JC77" s="2" t="n">
        <v>6.5</v>
      </c>
      <c r="JD77" s="2" t="n">
        <v>1.66999995708466</v>
      </c>
      <c r="JE77" s="2" t="n">
        <v>0.670000016689301</v>
      </c>
      <c r="JF77" s="2" t="n">
        <v>0.219999998807907</v>
      </c>
      <c r="JG77" s="2" t="n">
        <v>160.779998779297</v>
      </c>
      <c r="JH77" s="2" t="n">
        <v>1.10000002384186</v>
      </c>
      <c r="JI77" s="2" t="n">
        <v>20.7700004577637</v>
      </c>
      <c r="JJ77" s="2" t="n">
        <v>2015.06994628906</v>
      </c>
      <c r="JK77" s="2" t="n">
        <v>3131.07006835937</v>
      </c>
      <c r="JL77" s="2" t="n">
        <v>47.2299995422363</v>
      </c>
      <c r="JM77" s="2" t="n">
        <v>1066.75</v>
      </c>
      <c r="JN77" s="2" t="n">
        <v>408.209991455078</v>
      </c>
      <c r="JO77" s="2" t="n">
        <v>1748.35998535156</v>
      </c>
      <c r="JP77" s="2" t="n">
        <v>492.579986572266</v>
      </c>
      <c r="JQ77" s="2" t="n">
        <v>88.8099975585937</v>
      </c>
      <c r="JR77" s="2" t="n">
        <v>4.57999992370606</v>
      </c>
      <c r="JS77" s="2" t="n">
        <v>2.47000002861023</v>
      </c>
      <c r="JT77" s="2" t="n">
        <v>5.75</v>
      </c>
      <c r="JU77" s="2" t="n">
        <v>7.57999992370606</v>
      </c>
      <c r="JV77" s="2" t="n">
        <v>6.36999988555908</v>
      </c>
      <c r="JW77" s="2" t="n">
        <v>67.5800018310547</v>
      </c>
      <c r="JX77" s="2" t="n">
        <v>0.209999993443489</v>
      </c>
      <c r="JY77" s="2" t="n">
        <v>56.1500015258789</v>
      </c>
      <c r="JZ77" s="2" t="n">
        <v>36.5099983215332</v>
      </c>
      <c r="KA77" s="2" t="n">
        <v>20.8799991607666</v>
      </c>
      <c r="KB77" s="2" t="n">
        <v>0.0399999991059303</v>
      </c>
      <c r="KC77" s="2" t="n">
        <v>0.0199999995529652</v>
      </c>
      <c r="KD77" s="2" t="n">
        <v>0.00999999977648258</v>
      </c>
      <c r="KE77" s="2" t="n">
        <v>0.0299999993294477</v>
      </c>
      <c r="KF77" s="2" t="n">
        <v>0.0399999991059303</v>
      </c>
      <c r="KG77" s="2" t="n">
        <v>0.0199999995529652</v>
      </c>
      <c r="KH77" s="2" t="n">
        <v>0.230000004172325</v>
      </c>
      <c r="KI77" s="2" t="n">
        <v>0.239999994635582</v>
      </c>
      <c r="KJ77" s="2" t="n">
        <v>2.5699999332428</v>
      </c>
      <c r="KK77" s="2" t="n">
        <v>1.87999999523163</v>
      </c>
      <c r="KL77" s="2" t="n">
        <v>1.02999997138977</v>
      </c>
      <c r="KM77" s="2" t="n">
        <v>0.569999992847443</v>
      </c>
      <c r="KN77" s="2" t="n">
        <v>0.349999994039536</v>
      </c>
      <c r="KO77" s="2" t="n">
        <v>0</v>
      </c>
      <c r="KP77" s="2" t="n">
        <v>5.65000009536743</v>
      </c>
      <c r="KQ77" s="2" t="n">
        <v>3.0699999332428</v>
      </c>
      <c r="KR77" s="2" t="n">
        <v>0.219999998807907</v>
      </c>
      <c r="KS77" s="2" t="n">
        <v>0.0199999995529652</v>
      </c>
      <c r="KT77" s="2" t="n">
        <v>0</v>
      </c>
      <c r="KU77" s="2" t="n">
        <v>3.47000002861023</v>
      </c>
      <c r="KV77" s="2" t="n">
        <v>1.69000005722046</v>
      </c>
      <c r="KW77" s="2" t="n">
        <v>0.00999999977648258</v>
      </c>
      <c r="KX77" s="2" t="n">
        <v>0.0399999991059303</v>
      </c>
      <c r="KY77" s="2" t="n">
        <v>0.25</v>
      </c>
      <c r="KZ77" s="2" t="n">
        <v>0.200000002980232</v>
      </c>
      <c r="LA77" s="2" t="n">
        <v>0</v>
      </c>
      <c r="LB77" s="2" t="n">
        <v>0.0299999993294477</v>
      </c>
      <c r="LC77" s="2" t="n">
        <v>0.00999999977648258</v>
      </c>
      <c r="LD77" s="2" t="n">
        <v>0</v>
      </c>
      <c r="LE77" s="2" t="n">
        <v>0</v>
      </c>
      <c r="LF77" s="2" t="n">
        <v>0</v>
      </c>
      <c r="LG77" s="2" t="n">
        <v>0.0199999995529652</v>
      </c>
      <c r="LH77" s="2" t="n">
        <v>0.0199999995529652</v>
      </c>
      <c r="LI77" s="2" t="n">
        <v>20.0719985961914</v>
      </c>
      <c r="LJ77" s="0" t="n">
        <v>1</v>
      </c>
      <c r="LK77" s="0" t="n">
        <v>1</v>
      </c>
      <c r="LL77" s="0" t="n">
        <v>48</v>
      </c>
      <c r="LM77" s="0" t="n">
        <v>46</v>
      </c>
      <c r="LN77" s="0" t="n">
        <v>34</v>
      </c>
      <c r="LO77" s="0" t="n">
        <v>1</v>
      </c>
    </row>
    <row r="78" customFormat="false" ht="13.8" hidden="false" customHeight="false" outlineLevel="0" collapsed="false">
      <c r="A78" s="1" t="n">
        <v>30798</v>
      </c>
      <c r="B78" s="2" t="n">
        <v>0</v>
      </c>
      <c r="C78" s="2" t="n">
        <v>2</v>
      </c>
      <c r="D78" s="2" t="n">
        <v>61</v>
      </c>
      <c r="E78" s="21" t="s">
        <v>1407</v>
      </c>
      <c r="F78" s="21" t="s">
        <v>1407</v>
      </c>
      <c r="G78" s="2" t="n">
        <v>0</v>
      </c>
      <c r="H78" s="2" t="n">
        <v>1</v>
      </c>
      <c r="I78" s="2" t="n">
        <v>1</v>
      </c>
      <c r="J78" s="2" t="n">
        <v>0</v>
      </c>
      <c r="K78" s="2" t="n">
        <v>1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1</v>
      </c>
      <c r="Q78" s="2" t="n">
        <v>0</v>
      </c>
      <c r="R78" s="2" t="n">
        <v>1</v>
      </c>
      <c r="S78" s="2" t="n">
        <f aca="false">SUM(G78:R78)</f>
        <v>5</v>
      </c>
      <c r="T78" s="2" t="n">
        <v>160</v>
      </c>
      <c r="U78" s="2" t="n">
        <v>122</v>
      </c>
      <c r="V78" s="2" t="n">
        <f aca="false">T78-U78</f>
        <v>38</v>
      </c>
      <c r="W78" s="3" t="n">
        <f aca="false">U78+((T78-U78)/3)</f>
        <v>134.666666666667</v>
      </c>
      <c r="X78" s="4" t="n">
        <v>76.1</v>
      </c>
      <c r="Y78" s="4" t="n">
        <v>163</v>
      </c>
      <c r="Z78" s="3" t="n">
        <v>28.6424028002559</v>
      </c>
      <c r="AA78" s="3" t="n">
        <v>1</v>
      </c>
      <c r="AB78" s="4" t="n">
        <v>100.5</v>
      </c>
      <c r="AC78" s="4" t="n">
        <v>31</v>
      </c>
      <c r="AD78" s="3" t="n">
        <v>0.616564417177914</v>
      </c>
      <c r="AE78" s="3" t="n">
        <v>3.24193548387097</v>
      </c>
      <c r="AF78" s="3" t="n">
        <v>98.5</v>
      </c>
      <c r="AG78" s="4" t="n">
        <v>42.5</v>
      </c>
      <c r="AH78" s="4" t="n">
        <v>32.3</v>
      </c>
      <c r="AI78" s="4" t="n">
        <v>43.8</v>
      </c>
      <c r="AJ78" s="2" t="n">
        <v>10</v>
      </c>
      <c r="AK78" s="4" t="n">
        <v>40.2</v>
      </c>
      <c r="AL78" s="4" t="n">
        <v>41.6</v>
      </c>
      <c r="AM78" s="4" t="n">
        <v>2.2</v>
      </c>
      <c r="AN78" s="2" t="n">
        <v>104</v>
      </c>
      <c r="AO78" s="2" t="n">
        <v>152</v>
      </c>
      <c r="AP78" s="2" t="n">
        <v>139</v>
      </c>
      <c r="AQ78" s="2" t="n">
        <v>99</v>
      </c>
      <c r="AR78" s="2" t="n">
        <v>128</v>
      </c>
      <c r="AS78" s="2" t="n">
        <v>2</v>
      </c>
      <c r="AT78" s="2" t="n">
        <f aca="false">((AN78*15)+(AO78*30)+(AP78*30)+(AQ78*30)+(AR78*15))-(AN78*120)</f>
        <v>2700</v>
      </c>
      <c r="AU78" s="2" t="n">
        <f aca="false">((AN78*15)+(AO78*30)+(AP78*30)+(AQ78*30)+(AR78*15))</f>
        <v>15180</v>
      </c>
      <c r="AV78" s="2" t="n">
        <v>5.96</v>
      </c>
      <c r="AW78" s="5" t="n">
        <f aca="false">10000/SQRT((AN78*BC78)*(AVERAGE(AN78:AR78)*AVERAGE(BC78:BG78)))</f>
        <v>2.09937150487986</v>
      </c>
      <c r="AX78" s="3" t="n">
        <f aca="false">(AN78*BC78)/405</f>
        <v>3.20987654320988</v>
      </c>
      <c r="AY78" s="3" t="n">
        <v>1</v>
      </c>
      <c r="AZ78" s="3" t="n">
        <f aca="false">1/(LOG(BC78)+LOG(AN78))</f>
        <v>0.32113622081763</v>
      </c>
      <c r="BA78" s="3" t="n">
        <f aca="false">(BD78-BC78)/(AO78-AN78)</f>
        <v>3.44791666666667</v>
      </c>
      <c r="BB78" s="3" t="n">
        <f aca="false">(20*BC78)/((AN78/18)-3.5)</f>
        <v>109.756097560976</v>
      </c>
      <c r="BC78" s="4" t="n">
        <v>12.5</v>
      </c>
      <c r="BD78" s="4" t="n">
        <v>178</v>
      </c>
      <c r="BE78" s="4" t="n">
        <v>230</v>
      </c>
      <c r="BF78" s="4" t="n">
        <v>110</v>
      </c>
      <c r="BG78" s="4" t="n">
        <v>171</v>
      </c>
      <c r="BH78" s="3" t="n">
        <f aca="false">((BC78*15)+(BD78*30)+(BE78*30)+(BF78*30)+(BG78*15))-(BC78*120)</f>
        <v>16792.5</v>
      </c>
      <c r="BI78" s="3" t="n">
        <f aca="false">((BC78*15)+(BD78*30)+(BE78*30)+(BF78*30)+(BG78*15))</f>
        <v>18292.5</v>
      </c>
      <c r="BJ78" s="3" t="n">
        <f aca="false">(1/BC78)</f>
        <v>0.08</v>
      </c>
      <c r="BK78" s="3" t="n">
        <f aca="false">(BI78/AU78)</f>
        <v>1.2050395256917</v>
      </c>
      <c r="BL78" s="3" t="n">
        <f aca="false">(AW78*BK78)</f>
        <v>2.52982564249109</v>
      </c>
      <c r="BM78" s="5" t="n">
        <f aca="false">(BA78*BJ78)</f>
        <v>0.275833333333333</v>
      </c>
      <c r="BN78" s="5" t="n">
        <v>4.74</v>
      </c>
      <c r="BO78" s="2" t="n">
        <v>2</v>
      </c>
      <c r="BP78" s="2" t="n">
        <v>2.64</v>
      </c>
      <c r="BS78" s="2" t="n">
        <v>3.88</v>
      </c>
      <c r="BT78" s="2" t="n">
        <v>2.87</v>
      </c>
      <c r="BU78" s="2" t="n">
        <v>4.62</v>
      </c>
      <c r="BV78" s="2" t="n">
        <v>237</v>
      </c>
      <c r="BW78" s="2" t="n">
        <v>1</v>
      </c>
      <c r="BX78" s="2" t="n">
        <v>48</v>
      </c>
      <c r="BY78" s="2" t="n">
        <v>1</v>
      </c>
      <c r="BZ78" s="2" t="n">
        <v>110</v>
      </c>
      <c r="CA78" s="2" t="n">
        <v>0</v>
      </c>
      <c r="CB78" s="2" t="n">
        <v>79</v>
      </c>
      <c r="CC78" s="2" t="n">
        <v>394</v>
      </c>
      <c r="CD78" s="2" t="n">
        <v>1</v>
      </c>
      <c r="CE78" s="2" t="n">
        <v>3</v>
      </c>
      <c r="CF78" s="2" t="n">
        <v>70</v>
      </c>
      <c r="CG78" s="2" t="n">
        <v>14.31</v>
      </c>
      <c r="CH78" s="2" t="n">
        <v>162</v>
      </c>
      <c r="CI78" s="2" t="n">
        <v>92</v>
      </c>
      <c r="CJ78" s="2" t="n">
        <v>367</v>
      </c>
      <c r="CK78" s="2" t="n">
        <v>1.68</v>
      </c>
      <c r="CL78" s="2" t="n">
        <v>0.65</v>
      </c>
      <c r="CM78" s="2" t="n">
        <v>1.05</v>
      </c>
      <c r="CN78" s="6" t="n">
        <v>42607</v>
      </c>
      <c r="CO78" s="2" t="n">
        <v>150</v>
      </c>
      <c r="CP78" s="2" t="n">
        <v>98</v>
      </c>
      <c r="CQ78" s="2" t="n">
        <v>52</v>
      </c>
      <c r="CR78" s="3" t="n">
        <v>115.333333333333</v>
      </c>
      <c r="CS78" s="2" t="n">
        <v>78.5</v>
      </c>
      <c r="CT78" s="22" t="n">
        <v>29.5457111671497</v>
      </c>
      <c r="CU78" s="2" t="n">
        <v>99</v>
      </c>
      <c r="CV78" s="2" t="n">
        <v>98.5</v>
      </c>
      <c r="CW78" s="2" t="n">
        <v>108</v>
      </c>
      <c r="CX78" s="2" t="n">
        <v>0.607361963190184</v>
      </c>
      <c r="CY78" s="2" t="n">
        <v>1.00507614213198</v>
      </c>
      <c r="CZ78" s="2" t="n">
        <v>42.6</v>
      </c>
      <c r="DA78" s="2" t="n">
        <v>33.4</v>
      </c>
      <c r="DB78" s="2" t="n">
        <v>45.1</v>
      </c>
      <c r="DC78" s="2" t="n">
        <v>11</v>
      </c>
      <c r="DD78" s="2" t="n">
        <v>4.4</v>
      </c>
      <c r="DE78" s="2" t="n">
        <v>42.8</v>
      </c>
      <c r="DF78" s="2" t="n">
        <v>2.3</v>
      </c>
      <c r="DG78" s="2" t="n">
        <v>106</v>
      </c>
      <c r="DH78" s="2" t="n">
        <v>163</v>
      </c>
      <c r="DI78" s="2" t="n">
        <v>144</v>
      </c>
      <c r="DJ78" s="2" t="n">
        <v>111</v>
      </c>
      <c r="DK78" s="2" t="n">
        <v>154</v>
      </c>
      <c r="DL78" s="3" t="n">
        <v>4</v>
      </c>
      <c r="DM78" s="7" t="n">
        <v>3</v>
      </c>
      <c r="DN78" s="2" t="n">
        <f aca="false">((DG78*15)+(DH78*30)+(DI78*30)+(DJ78*30)+(DK78*15))-(DG78*120)</f>
        <v>3720</v>
      </c>
      <c r="DO78" s="2" t="n">
        <f aca="false">((DG78*15)+(DH78*30)+(DI78*30)+(DJ78*30)+(DK78*15))</f>
        <v>16440</v>
      </c>
      <c r="DP78" s="3" t="n">
        <f aca="false">10000/SQRT((DG78*DU78)*(AVERAGE(DG78:DK78)*AVERAGE(DU78:DY78)))</f>
        <v>1.23021096277909</v>
      </c>
      <c r="DQ78" s="3" t="n">
        <f aca="false">(DG78*DU78)/405</f>
        <v>8.32296296296296</v>
      </c>
      <c r="DR78" s="3" t="n">
        <f aca="false">1/(LOG(DU78)+LOG(DG78))</f>
        <v>0.283468166151288</v>
      </c>
      <c r="DS78" s="3" t="n">
        <f aca="false">(DV78-DU78)/(DH78-DG78)</f>
        <v>2.74035087719298</v>
      </c>
      <c r="DT78" s="3" t="n">
        <f aca="false">(20*DU78)/((DG78/18)-3.5)</f>
        <v>266.232558139535</v>
      </c>
      <c r="DU78" s="2" t="n">
        <v>31.8</v>
      </c>
      <c r="DV78" s="2" t="n">
        <v>188</v>
      </c>
      <c r="DW78" s="2" t="n">
        <v>223</v>
      </c>
      <c r="DX78" s="2" t="n">
        <v>107</v>
      </c>
      <c r="DY78" s="2" t="n">
        <v>173</v>
      </c>
      <c r="DZ78" s="2" t="n">
        <f aca="false">((DU78*15)+(DV78*30)+(DW78*30)+(DX78*30)+(DY78*15))-(DU78*120)</f>
        <v>14796</v>
      </c>
      <c r="EA78" s="2" t="n">
        <f aca="false">((DU78*15)+(DV78*30)+(DW78*30)+(DX78*30)+(DY78*15))</f>
        <v>18612</v>
      </c>
      <c r="EB78" s="2" t="n">
        <f aca="false">(1/DU78)</f>
        <v>0.0314465408805031</v>
      </c>
      <c r="EC78" s="2" t="n">
        <f aca="false">(EA78/DO78)</f>
        <v>1.13211678832117</v>
      </c>
      <c r="ED78" s="2" t="n">
        <f aca="false">(DP78*EC78)</f>
        <v>1.39274248413896</v>
      </c>
      <c r="EE78" s="2" t="n">
        <f aca="false">(DS78*EB78)</f>
        <v>0.0861745558865718</v>
      </c>
      <c r="EF78" s="2" t="n">
        <v>5.64</v>
      </c>
      <c r="EG78" s="2" t="n">
        <v>272</v>
      </c>
      <c r="EH78" s="2" t="n">
        <v>14</v>
      </c>
      <c r="EI78" s="2" t="n">
        <v>187</v>
      </c>
      <c r="EJ78" s="2" t="n">
        <v>71</v>
      </c>
      <c r="EK78" s="2" t="n">
        <v>355</v>
      </c>
      <c r="EL78" s="6" t="n">
        <v>42794</v>
      </c>
      <c r="EM78" s="2" t="n">
        <v>146</v>
      </c>
      <c r="EN78" s="2" t="n">
        <v>90</v>
      </c>
      <c r="EO78" s="2" t="n">
        <v>56</v>
      </c>
      <c r="EP78" s="3" t="n">
        <v>108.666666666667</v>
      </c>
      <c r="EQ78" s="2" t="n">
        <v>75.8</v>
      </c>
      <c r="ER78" s="22" t="n">
        <v>28.5294892543942</v>
      </c>
      <c r="ES78" s="2" t="n">
        <v>93.8</v>
      </c>
      <c r="ET78" s="2" t="n">
        <v>96.8</v>
      </c>
      <c r="EU78" s="2" t="n">
        <v>104</v>
      </c>
      <c r="EV78" s="2" t="n">
        <v>0.575460122699387</v>
      </c>
      <c r="EW78" s="2" t="n">
        <v>0.96900826446281</v>
      </c>
      <c r="EX78" s="2" t="n">
        <v>42.8</v>
      </c>
      <c r="EY78" s="2" t="n">
        <v>11</v>
      </c>
      <c r="EZ78" s="2" t="n">
        <v>41.7</v>
      </c>
      <c r="FA78" s="2" t="n">
        <v>41.2</v>
      </c>
      <c r="FB78" s="2" t="n">
        <v>2.2</v>
      </c>
      <c r="FC78" s="2" t="n">
        <v>96</v>
      </c>
      <c r="FD78" s="2" t="n">
        <v>164</v>
      </c>
      <c r="FE78" s="2" t="n">
        <v>163</v>
      </c>
      <c r="FF78" s="2" t="n">
        <v>129</v>
      </c>
      <c r="FG78" s="2" t="n">
        <v>133</v>
      </c>
      <c r="FH78" s="2" t="s">
        <v>722</v>
      </c>
      <c r="FI78" s="8" t="n">
        <v>1</v>
      </c>
      <c r="FJ78" s="2" t="n">
        <f aca="false">((FC78*15)+(FD78*30)+(FE78*30)+(FF78*30)+(FG78*15))-(FC78*120)</f>
        <v>5595</v>
      </c>
      <c r="FK78" s="2" t="n">
        <f aca="false">((FC78*15)+(FD78*30)+(FE78*30)+(FF78*30)+(FG78*15))</f>
        <v>17115</v>
      </c>
      <c r="FL78" s="2" t="n">
        <f aca="false">10000/SQRT((FC78*FQ78)*(AVERAGE(FC78:FG78)*AVERAGE(FQ78:FU78)))</f>
        <v>2.13736858222782</v>
      </c>
      <c r="FM78" s="2" t="n">
        <f aca="false">(FC78*FQ78)/405</f>
        <v>2.74962962962963</v>
      </c>
      <c r="FN78" s="2" t="n">
        <f aca="false">1/(LOG(FQ78)+LOG(FC78))</f>
        <v>0.328220831930739</v>
      </c>
      <c r="FO78" s="2" t="n">
        <f aca="false">(FR78-FQ78)/(FD78-FC78)</f>
        <v>1.20882352941176</v>
      </c>
      <c r="FP78" s="2" t="n">
        <f aca="false">(20*FQ78)/((FC78/18)-3.5)</f>
        <v>126.545454545455</v>
      </c>
      <c r="FQ78" s="25" t="n">
        <v>11.6</v>
      </c>
      <c r="FR78" s="25" t="n">
        <v>93.8</v>
      </c>
      <c r="FS78" s="25" t="n">
        <v>240</v>
      </c>
      <c r="FT78" s="25" t="n">
        <v>136</v>
      </c>
      <c r="FU78" s="25" t="n">
        <v>236</v>
      </c>
      <c r="FV78" s="2" t="n">
        <f aca="false">((FQ78*15)+(FR78*30)+(FS78*30)+(FT78*30)+(FU78*15))-(FQ78*120)</f>
        <v>16416</v>
      </c>
      <c r="FW78" s="2" t="n">
        <f aca="false">((FQ78*15)+(FR78*30)+(FS78*30)+(FT78*30)+(FU78*15))</f>
        <v>17808</v>
      </c>
      <c r="FX78" s="2" t="n">
        <f aca="false">(1/FQ78)</f>
        <v>0.0862068965517241</v>
      </c>
      <c r="FY78" s="2" t="n">
        <f aca="false">(FW78/FK78)</f>
        <v>1.04049079754601</v>
      </c>
      <c r="FZ78" s="2" t="n">
        <f aca="false">(FL78*FY78)</f>
        <v>2.22391234077201</v>
      </c>
      <c r="GA78" s="2" t="n">
        <f aca="false">(FO78*FX78)</f>
        <v>0.10420892494929</v>
      </c>
      <c r="GB78" s="2" t="n">
        <v>5.56</v>
      </c>
      <c r="GC78" s="2" t="n">
        <v>243</v>
      </c>
      <c r="GD78" s="2" t="n">
        <v>55</v>
      </c>
      <c r="GE78" s="2" t="n">
        <v>320</v>
      </c>
      <c r="GF78" s="9" t="n">
        <v>1985.5</v>
      </c>
      <c r="GG78" s="9" t="n">
        <v>84.6</v>
      </c>
      <c r="GH78" s="9" t="n">
        <v>112.9</v>
      </c>
      <c r="GI78" s="9" t="n">
        <v>17.9</v>
      </c>
      <c r="GJ78" s="9" t="n">
        <v>46.3</v>
      </c>
      <c r="GK78" s="9" t="n">
        <v>24</v>
      </c>
      <c r="GL78" s="9" t="n">
        <v>173</v>
      </c>
      <c r="GM78" s="9" t="n">
        <v>168.9</v>
      </c>
      <c r="GN78" s="9" t="n">
        <v>18.6</v>
      </c>
      <c r="GO78" s="9" t="n">
        <v>21.2</v>
      </c>
      <c r="GP78" s="9" t="n">
        <v>2523</v>
      </c>
      <c r="GQ78" s="9" t="n">
        <v>354</v>
      </c>
      <c r="GR78" s="9" t="n">
        <v>1.62</v>
      </c>
      <c r="GS78" s="9" t="n">
        <v>1.44</v>
      </c>
      <c r="GT78" s="9" t="n">
        <v>1.05</v>
      </c>
      <c r="GU78" s="9" t="n">
        <v>3.34</v>
      </c>
      <c r="GV78" s="9" t="n">
        <v>112.2</v>
      </c>
      <c r="GW78" s="9" t="n">
        <v>249.7</v>
      </c>
      <c r="GX78" s="9" t="n">
        <v>1.58</v>
      </c>
      <c r="GY78" s="9" t="n">
        <v>12.18</v>
      </c>
      <c r="GZ78" s="9" t="n">
        <v>0.99</v>
      </c>
      <c r="HA78" s="9" t="n">
        <v>591</v>
      </c>
      <c r="HB78" s="9" t="n">
        <v>13.58</v>
      </c>
      <c r="HC78" s="9" t="n">
        <v>2242</v>
      </c>
      <c r="HD78" s="9" t="n">
        <v>227</v>
      </c>
      <c r="HE78" s="9" t="n">
        <v>3060</v>
      </c>
      <c r="HF78" s="9" t="n">
        <v>677</v>
      </c>
      <c r="HG78" s="9" t="n">
        <v>16</v>
      </c>
      <c r="HH78" s="9" t="n">
        <v>3.6</v>
      </c>
      <c r="HI78" s="9" t="n">
        <v>0</v>
      </c>
      <c r="HJ78" s="2" t="n">
        <v>1</v>
      </c>
      <c r="HK78" s="2" t="n">
        <v>1</v>
      </c>
      <c r="HL78" s="2" t="n">
        <v>0</v>
      </c>
      <c r="HM78" s="2" t="n">
        <v>0</v>
      </c>
      <c r="HN78" s="2" t="n">
        <v>35.4803581237793</v>
      </c>
      <c r="HO78" s="2" t="n">
        <v>479.976318359375</v>
      </c>
      <c r="HP78" s="2" t="n">
        <v>0.21</v>
      </c>
      <c r="HQ78" s="2" t="n">
        <v>1</v>
      </c>
      <c r="HR78" s="2" t="n">
        <v>4</v>
      </c>
      <c r="HS78" s="2" t="n">
        <v>1</v>
      </c>
      <c r="HT78" s="2" t="n">
        <v>3444.57006835938</v>
      </c>
      <c r="HU78" s="2" t="n">
        <v>138.860000610352</v>
      </c>
      <c r="HV78" s="2" t="n">
        <v>35.1100006103516</v>
      </c>
      <c r="HW78" s="2" t="n">
        <v>23.3899993896484</v>
      </c>
      <c r="HX78" s="2" t="n">
        <v>40.3699989318848</v>
      </c>
      <c r="HY78" s="2" t="n">
        <v>574.320007324219</v>
      </c>
      <c r="HZ78" s="2" t="n">
        <v>63</v>
      </c>
      <c r="IA78" s="2" t="n">
        <v>54.4500007629395</v>
      </c>
      <c r="IB78" s="2" t="n">
        <v>3.90000009536743</v>
      </c>
      <c r="IC78" s="2" t="n">
        <v>202.339996337891</v>
      </c>
      <c r="ID78" s="2" t="n">
        <v>4.23999977111816</v>
      </c>
      <c r="IE78" s="2" t="n">
        <v>36.1199989318848</v>
      </c>
      <c r="IF78" s="2" t="n">
        <v>24.4099998474121</v>
      </c>
      <c r="IG78" s="2" t="n">
        <v>101.699996948242</v>
      </c>
      <c r="IH78" s="2" t="n">
        <v>77.4000015258789</v>
      </c>
      <c r="II78" s="2" t="n">
        <v>60.8800010681152</v>
      </c>
      <c r="IJ78" s="2" t="n">
        <v>25.7600002288818</v>
      </c>
      <c r="IK78" s="2" t="n">
        <v>75.7600021362305</v>
      </c>
      <c r="IL78" s="2" t="n">
        <v>41.6599998474121</v>
      </c>
      <c r="IM78" s="2" t="n">
        <v>20.2299995422363</v>
      </c>
      <c r="IN78" s="2" t="n">
        <v>4.42999982833862</v>
      </c>
      <c r="IO78" s="2" t="n">
        <v>1330.0400390625</v>
      </c>
      <c r="IP78" s="2" t="n">
        <v>31.5100002288818</v>
      </c>
      <c r="IQ78" s="2" t="n">
        <v>0.639999985694885</v>
      </c>
      <c r="IR78" s="2" t="n">
        <v>868.369995117187</v>
      </c>
      <c r="IS78" s="2" t="n">
        <v>2417.72998046875</v>
      </c>
      <c r="IT78" s="2" t="n">
        <v>7199.10009765625</v>
      </c>
      <c r="IU78" s="2" t="n">
        <v>5199.83984375</v>
      </c>
      <c r="IV78" s="2" t="n">
        <v>13.7399997711182</v>
      </c>
      <c r="IW78" s="2" t="n">
        <v>3.76999998092651</v>
      </c>
      <c r="IX78" s="2" t="n">
        <v>7</v>
      </c>
      <c r="IY78" s="2" t="n">
        <v>95.5599975585938</v>
      </c>
      <c r="IZ78" s="2" t="n">
        <v>511.459991455078</v>
      </c>
      <c r="JA78" s="2" t="n">
        <v>3.53999996185303</v>
      </c>
      <c r="JB78" s="2" t="n">
        <v>2.60999989509583</v>
      </c>
      <c r="JC78" s="2" t="n">
        <v>31.8299999237061</v>
      </c>
      <c r="JD78" s="2" t="n">
        <v>7.55999994277954</v>
      </c>
      <c r="JE78" s="2" t="n">
        <v>4.19999980926514</v>
      </c>
      <c r="JF78" s="2" t="n">
        <v>2.04999995231628</v>
      </c>
      <c r="JG78" s="2" t="n">
        <v>829.640014648438</v>
      </c>
      <c r="JH78" s="2" t="n">
        <v>2.90000009536743</v>
      </c>
      <c r="JI78" s="2" t="n">
        <v>290.290008544922</v>
      </c>
      <c r="JJ78" s="2" t="n">
        <v>11593.240234375</v>
      </c>
      <c r="JK78" s="2" t="n">
        <v>12731.9404296875</v>
      </c>
      <c r="JL78" s="2" t="n">
        <v>98.3000030517578</v>
      </c>
      <c r="JM78" s="2" t="n">
        <v>7739.31005859375</v>
      </c>
      <c r="JN78" s="2" t="n">
        <v>825.260009765625</v>
      </c>
      <c r="JO78" s="2" t="n">
        <v>13626.599609375</v>
      </c>
      <c r="JP78" s="2" t="n">
        <v>7499.9501953125</v>
      </c>
      <c r="JQ78" s="2" t="n">
        <v>139.339996337891</v>
      </c>
      <c r="JR78" s="2" t="n">
        <v>14.4799995422363</v>
      </c>
      <c r="JS78" s="2" t="n">
        <v>13.8500003814697</v>
      </c>
      <c r="JT78" s="2" t="n">
        <v>21.1900005340576</v>
      </c>
      <c r="JU78" s="2" t="n">
        <v>32.6399993896484</v>
      </c>
      <c r="JV78" s="2" t="n">
        <v>15.5</v>
      </c>
      <c r="JW78" s="2" t="n">
        <v>171.070007324219</v>
      </c>
      <c r="JX78" s="2" t="n">
        <v>3.74000000953674</v>
      </c>
      <c r="JY78" s="2" t="n">
        <v>117.98999786377</v>
      </c>
      <c r="JZ78" s="2" t="n">
        <v>178.509994506836</v>
      </c>
      <c r="KA78" s="2" t="n">
        <v>58.4199981689453</v>
      </c>
      <c r="KB78" s="2" t="n">
        <v>0.0900000035762787</v>
      </c>
      <c r="KC78" s="2" t="n">
        <v>0.0799999982118607</v>
      </c>
      <c r="KD78" s="2" t="n">
        <v>0.0900000035762787</v>
      </c>
      <c r="KE78" s="2" t="n">
        <v>0.200000002980232</v>
      </c>
      <c r="KF78" s="2" t="n">
        <v>0.200000002980232</v>
      </c>
      <c r="KG78" s="2" t="n">
        <v>0.0500000007450581</v>
      </c>
      <c r="KH78" s="2" t="n">
        <v>0.740000009536743</v>
      </c>
      <c r="KI78" s="2" t="n">
        <v>0.980000019073486</v>
      </c>
      <c r="KJ78" s="2" t="n">
        <v>11.9899997711182</v>
      </c>
      <c r="KK78" s="2" t="n">
        <v>11.4300003051758</v>
      </c>
      <c r="KL78" s="2" t="n">
        <v>5.1399998664856</v>
      </c>
      <c r="KM78" s="2" t="n">
        <v>3.53999996185303</v>
      </c>
      <c r="KN78" s="2" t="n">
        <v>1.35000002384186</v>
      </c>
      <c r="KO78" s="2" t="n">
        <v>0.0700000002980232</v>
      </c>
      <c r="KP78" s="2" t="n">
        <v>28.2800006866455</v>
      </c>
      <c r="KQ78" s="2" t="n">
        <v>19.5499992370605</v>
      </c>
      <c r="KR78" s="2" t="n">
        <v>1.36000001430511</v>
      </c>
      <c r="KS78" s="2" t="n">
        <v>0.140000000596046</v>
      </c>
      <c r="KT78" s="2" t="n">
        <v>0.0199999995529652</v>
      </c>
      <c r="KU78" s="2" t="n">
        <v>11.2799997329712</v>
      </c>
      <c r="KV78" s="2" t="n">
        <v>10.1499996185303</v>
      </c>
      <c r="KW78" s="2" t="n">
        <v>0.150000005960464</v>
      </c>
      <c r="KX78" s="2" t="n">
        <v>0.389999985694885</v>
      </c>
      <c r="KY78" s="2" t="n">
        <v>1.46000003814697</v>
      </c>
      <c r="KZ78" s="2" t="n">
        <v>1.42999994754791</v>
      </c>
      <c r="LA78" s="2" t="n">
        <v>0.00999999977648258</v>
      </c>
      <c r="LB78" s="2" t="n">
        <v>0.0799999982118607</v>
      </c>
      <c r="LC78" s="2" t="n">
        <v>0.0399999991059303</v>
      </c>
      <c r="LD78" s="2" t="n">
        <v>0.0399999991059303</v>
      </c>
      <c r="LE78" s="2" t="n">
        <v>0.0399999991059303</v>
      </c>
      <c r="LF78" s="2" t="n">
        <v>0</v>
      </c>
      <c r="LG78" s="2" t="n">
        <v>0.100000001490116</v>
      </c>
      <c r="LH78" s="2" t="n">
        <v>0.100000001490116</v>
      </c>
      <c r="LI78" s="2" t="n">
        <v>105.952003479004</v>
      </c>
    </row>
    <row r="79" customFormat="false" ht="13.8" hidden="false" customHeight="false" outlineLevel="0" collapsed="false">
      <c r="A79" s="1" t="n">
        <v>30690</v>
      </c>
      <c r="B79" s="2" t="n">
        <v>0</v>
      </c>
      <c r="C79" s="2" t="n">
        <v>2</v>
      </c>
      <c r="D79" s="2" t="n">
        <v>46</v>
      </c>
      <c r="E79" s="21" t="s">
        <v>1407</v>
      </c>
      <c r="F79" s="21" t="s">
        <v>1407</v>
      </c>
      <c r="G79" s="2" t="n">
        <v>1</v>
      </c>
      <c r="H79" s="2" t="n">
        <v>1</v>
      </c>
      <c r="I79" s="2" t="n">
        <v>0</v>
      </c>
      <c r="J79" s="2" t="n">
        <v>1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1</v>
      </c>
      <c r="Q79" s="2" t="n">
        <v>0</v>
      </c>
      <c r="R79" s="2" t="n">
        <v>0</v>
      </c>
      <c r="S79" s="2" t="n">
        <f aca="false">SUM(G79:R79)</f>
        <v>4</v>
      </c>
      <c r="T79" s="2" t="n">
        <v>100</v>
      </c>
      <c r="U79" s="2" t="n">
        <v>70</v>
      </c>
      <c r="V79" s="2" t="n">
        <f aca="false">T79-U79</f>
        <v>30</v>
      </c>
      <c r="W79" s="3" t="n">
        <f aca="false">U79+((T79-U79)/3)</f>
        <v>80</v>
      </c>
      <c r="X79" s="4" t="n">
        <v>73.5</v>
      </c>
      <c r="Y79" s="4" t="n">
        <v>153</v>
      </c>
      <c r="Z79" s="3" t="n">
        <v>31.3981801871075</v>
      </c>
      <c r="AA79" s="3" t="n">
        <v>2</v>
      </c>
      <c r="AB79" s="4" t="n">
        <v>93.5</v>
      </c>
      <c r="AC79" s="4" t="n">
        <v>108</v>
      </c>
      <c r="AD79" s="3" t="n">
        <v>0.611111111111111</v>
      </c>
      <c r="AE79" s="3" t="n">
        <v>0.865740740740741</v>
      </c>
      <c r="AG79" s="4" t="n">
        <v>39.6</v>
      </c>
      <c r="AH79" s="4" t="n">
        <v>29.1</v>
      </c>
      <c r="AI79" s="4" t="n">
        <v>44.4</v>
      </c>
      <c r="AJ79" s="2" t="n">
        <v>9</v>
      </c>
      <c r="AK79" s="4" t="n">
        <v>42.6</v>
      </c>
      <c r="AL79" s="4" t="n">
        <v>42.1</v>
      </c>
      <c r="AM79" s="4" t="n">
        <v>2.3</v>
      </c>
      <c r="AN79" s="2" t="n">
        <v>91</v>
      </c>
      <c r="AO79" s="2" t="n">
        <v>161</v>
      </c>
      <c r="AP79" s="2" t="n">
        <v>206</v>
      </c>
      <c r="AQ79" s="2" t="n">
        <v>135</v>
      </c>
      <c r="AR79" s="2" t="n">
        <v>138</v>
      </c>
      <c r="AS79" s="2" t="n">
        <v>1</v>
      </c>
      <c r="AT79" s="2" t="n">
        <f aca="false">((AN79*15)+(AO79*30)+(AP79*30)+(AQ79*30)+(AR79*15))-(AN79*120)</f>
        <v>7575</v>
      </c>
      <c r="AU79" s="2" t="n">
        <f aca="false">((AN79*15)+(AO79*30)+(AP79*30)+(AQ79*30)+(AR79*15))</f>
        <v>18495</v>
      </c>
      <c r="AV79" s="2" t="n">
        <v>5.16</v>
      </c>
      <c r="AW79" s="5" t="n">
        <f aca="false">10000/SQRT((AN79*BC79)*(AVERAGE(AN79:AR79)*AVERAGE(BC79:BG79)))</f>
        <v>8.02710262844762</v>
      </c>
      <c r="AX79" s="3" t="n">
        <f aca="false">(AN79*BC79)/405</f>
        <v>0.793160493827161</v>
      </c>
      <c r="AY79" s="3" t="n">
        <v>0</v>
      </c>
      <c r="AZ79" s="3" t="n">
        <f aca="false">1/(LOG(BC79)+LOG(AN79))</f>
        <v>0.398912389669885</v>
      </c>
      <c r="BA79" s="3" t="n">
        <f aca="false">(BD79-BC79)/(AO79-AN79)</f>
        <v>0.298142857142857</v>
      </c>
      <c r="BB79" s="3" t="n">
        <f aca="false">(20*BC79)/((AN79/18)-3.5)</f>
        <v>45.3857142857143</v>
      </c>
      <c r="BC79" s="4" t="n">
        <v>3.53</v>
      </c>
      <c r="BD79" s="4" t="n">
        <v>24.4</v>
      </c>
      <c r="BE79" s="4" t="n">
        <v>59.9</v>
      </c>
      <c r="BF79" s="4" t="n">
        <v>36</v>
      </c>
      <c r="BG79" s="4" t="n">
        <v>41.4</v>
      </c>
      <c r="BH79" s="3" t="n">
        <f aca="false">((BC79*15)+(BD79*30)+(BE79*30)+(BF79*30)+(BG79*15))-(BC79*120)</f>
        <v>3859.35</v>
      </c>
      <c r="BI79" s="3" t="n">
        <f aca="false">((BC79*15)+(BD79*30)+(BE79*30)+(BF79*30)+(BG79*15))</f>
        <v>4282.95</v>
      </c>
      <c r="BJ79" s="3" t="n">
        <f aca="false">(1/BC79)</f>
        <v>0.28328611898017</v>
      </c>
      <c r="BK79" s="3" t="n">
        <f aca="false">(BI79/AU79)</f>
        <v>0.231573398215734</v>
      </c>
      <c r="BL79" s="3" t="n">
        <f aca="false">(AW79*BK79)</f>
        <v>1.85886343349606</v>
      </c>
      <c r="BM79" s="5" t="n">
        <f aca="false">(BA79*BJ79)</f>
        <v>0.0844597329016592</v>
      </c>
      <c r="BN79" s="5" t="n">
        <v>2</v>
      </c>
      <c r="BO79" s="2" t="n">
        <v>95.4</v>
      </c>
      <c r="BP79" s="2" t="n">
        <v>16</v>
      </c>
      <c r="BQ79" s="2" t="n">
        <v>1.77</v>
      </c>
      <c r="BS79" s="2" t="n">
        <v>2</v>
      </c>
      <c r="BT79" s="2" t="n">
        <v>2</v>
      </c>
      <c r="BU79" s="2" t="n">
        <v>11.7</v>
      </c>
      <c r="BV79" s="2" t="n">
        <v>182</v>
      </c>
      <c r="BW79" s="2" t="n">
        <v>0</v>
      </c>
      <c r="BX79" s="2" t="n">
        <v>53</v>
      </c>
      <c r="BY79" s="2" t="n">
        <v>0</v>
      </c>
      <c r="BZ79" s="2" t="n">
        <v>107</v>
      </c>
      <c r="CA79" s="2" t="n">
        <v>0</v>
      </c>
      <c r="CB79" s="2" t="n">
        <v>22</v>
      </c>
      <c r="CC79" s="2" t="n">
        <v>111</v>
      </c>
      <c r="CD79" s="2" t="n">
        <v>0</v>
      </c>
      <c r="CE79" s="2" t="n">
        <v>4</v>
      </c>
      <c r="CN79" s="6" t="n">
        <v>42601</v>
      </c>
      <c r="CO79" s="2" t="n">
        <v>120</v>
      </c>
      <c r="CP79" s="2" t="n">
        <v>80</v>
      </c>
      <c r="CQ79" s="2" t="n">
        <v>40</v>
      </c>
      <c r="CR79" s="3" t="n">
        <v>93.3333333333333</v>
      </c>
      <c r="CS79" s="2" t="n">
        <v>73.7</v>
      </c>
      <c r="CT79" s="22" t="n">
        <v>31.4836174121065</v>
      </c>
      <c r="CU79" s="2" t="n">
        <v>97.5</v>
      </c>
      <c r="CV79" s="2" t="n">
        <v>105</v>
      </c>
      <c r="CW79" s="2" t="n">
        <v>108</v>
      </c>
      <c r="CX79" s="2" t="n">
        <v>0.637254901960784</v>
      </c>
      <c r="CY79" s="2" t="n">
        <v>0.928571428571429</v>
      </c>
      <c r="CZ79" s="2" t="n">
        <v>40.1</v>
      </c>
      <c r="DA79" s="2" t="n">
        <v>29.6</v>
      </c>
      <c r="DB79" s="2" t="n">
        <v>44.1</v>
      </c>
      <c r="DC79" s="2" t="n">
        <v>9</v>
      </c>
      <c r="DD79" s="2" t="n">
        <v>42.2</v>
      </c>
      <c r="DE79" s="2" t="n">
        <v>41.9</v>
      </c>
      <c r="DF79" s="2" t="n">
        <v>2.2</v>
      </c>
      <c r="DG79" s="2" t="n">
        <v>99</v>
      </c>
      <c r="DH79" s="2" t="n">
        <v>144</v>
      </c>
      <c r="DI79" s="2" t="n">
        <v>209</v>
      </c>
      <c r="DJ79" s="2" t="n">
        <v>169</v>
      </c>
      <c r="DK79" s="2" t="n">
        <v>143</v>
      </c>
      <c r="DL79" s="3" t="n">
        <v>3</v>
      </c>
      <c r="DM79" s="7" t="n">
        <v>3</v>
      </c>
      <c r="DN79" s="2" t="n">
        <f aca="false">((DG79*15)+(DH79*30)+(DI79*30)+(DJ79*30)+(DK79*15))-(DG79*120)</f>
        <v>7410</v>
      </c>
      <c r="DO79" s="2" t="n">
        <f aca="false">((DG79*15)+(DH79*30)+(DI79*30)+(DJ79*30)+(DK79*15))</f>
        <v>19290</v>
      </c>
      <c r="DP79" s="3" t="n">
        <f aca="false">10000/SQRT((DG79*DU79)*(AVERAGE(DG79:DK79)*AVERAGE(DU79:DY79)))</f>
        <v>6.51016636325068</v>
      </c>
      <c r="DQ79" s="3" t="n">
        <f aca="false">(DG79*DU79)/405</f>
        <v>1.04866666666667</v>
      </c>
      <c r="DR79" s="3" t="n">
        <f aca="false">1/(LOG(DU79)+LOG(DG79))</f>
        <v>0.380504112784995</v>
      </c>
      <c r="DS79" s="3" t="n">
        <f aca="false">(DV79-DU79)/(DH79-DG79)</f>
        <v>0.386888888888889</v>
      </c>
      <c r="DT79" s="3" t="n">
        <f aca="false">(20*DU79)/((DG79/18)-3.5)</f>
        <v>42.9</v>
      </c>
      <c r="DU79" s="2" t="n">
        <v>4.29</v>
      </c>
      <c r="DV79" s="2" t="n">
        <v>21.7</v>
      </c>
      <c r="DW79" s="2" t="n">
        <v>62.3</v>
      </c>
      <c r="DX79" s="2" t="n">
        <v>52</v>
      </c>
      <c r="DY79" s="2" t="n">
        <v>41.5</v>
      </c>
      <c r="DZ79" s="2" t="n">
        <f aca="false">((DU79*15)+(DV79*30)+(DW79*30)+(DX79*30)+(DY79*15))-(DU79*120)</f>
        <v>4252.05</v>
      </c>
      <c r="EA79" s="2" t="n">
        <f aca="false">((DU79*15)+(DV79*30)+(DW79*30)+(DX79*30)+(DY79*15))</f>
        <v>4766.85</v>
      </c>
      <c r="EB79" s="2" t="n">
        <f aca="false">(1/DU79)</f>
        <v>0.233100233100233</v>
      </c>
      <c r="EC79" s="2" t="n">
        <f aca="false">(EA79/DO79)</f>
        <v>0.247115085536547</v>
      </c>
      <c r="ED79" s="2" t="n">
        <f aca="false">(DP79*EC79)</f>
        <v>1.60876031771185</v>
      </c>
      <c r="EE79" s="2" t="n">
        <f aca="false">(DS79*EB79)</f>
        <v>0.0901838901838902</v>
      </c>
      <c r="EF79" s="2" t="n">
        <v>5.42</v>
      </c>
      <c r="EG79" s="2" t="n">
        <v>175</v>
      </c>
      <c r="EH79" s="2" t="n">
        <v>48</v>
      </c>
      <c r="EI79" s="2" t="n">
        <v>103</v>
      </c>
      <c r="EJ79" s="2" t="n">
        <v>24</v>
      </c>
      <c r="EK79" s="2" t="n">
        <v>122</v>
      </c>
      <c r="EL79" s="6" t="n">
        <v>42817</v>
      </c>
      <c r="EM79" s="2" t="n">
        <v>120</v>
      </c>
      <c r="EN79" s="2" t="n">
        <v>80</v>
      </c>
      <c r="EO79" s="2" t="n">
        <v>40</v>
      </c>
      <c r="EP79" s="3" t="n">
        <v>93.3333333333333</v>
      </c>
      <c r="EQ79" s="2" t="n">
        <v>72.9</v>
      </c>
      <c r="ER79" s="22" t="n">
        <v>31.1418685121107</v>
      </c>
      <c r="ES79" s="2" t="n">
        <v>94.3</v>
      </c>
      <c r="ET79" s="2" t="n">
        <v>110.3</v>
      </c>
      <c r="EU79" s="2" t="n">
        <v>103.3</v>
      </c>
      <c r="EV79" s="2" t="n">
        <v>0.616339869281046</v>
      </c>
      <c r="EW79" s="2" t="n">
        <v>0.85494106980961</v>
      </c>
      <c r="EX79" s="2" t="n">
        <v>38.1</v>
      </c>
      <c r="EY79" s="2" t="n">
        <v>9</v>
      </c>
      <c r="EZ79" s="2" t="n">
        <v>45.6</v>
      </c>
      <c r="FA79" s="2" t="n">
        <v>42.8</v>
      </c>
      <c r="FB79" s="2" t="n">
        <v>2.3</v>
      </c>
      <c r="FC79" s="2" t="n">
        <v>83</v>
      </c>
      <c r="FD79" s="2" t="n">
        <v>145</v>
      </c>
      <c r="FE79" s="2" t="n">
        <v>158</v>
      </c>
      <c r="FF79" s="2" t="n">
        <v>141</v>
      </c>
      <c r="FG79" s="2" t="n">
        <v>123</v>
      </c>
      <c r="FH79" s="2" t="s">
        <v>722</v>
      </c>
      <c r="FI79" s="8" t="n">
        <v>2</v>
      </c>
      <c r="FJ79" s="2" t="n">
        <f aca="false">((FC79*15)+(FD79*30)+(FE79*30)+(FF79*30)+(FG79*15))-(FC79*120)</f>
        <v>6450</v>
      </c>
      <c r="FK79" s="2" t="n">
        <f aca="false">((FC79*15)+(FD79*30)+(FE79*30)+(FF79*30)+(FG79*15))</f>
        <v>16410</v>
      </c>
      <c r="FL79" s="2" t="n">
        <f aca="false">10000/SQRT((FC79*FQ79)*(AVERAGE(FC79:FG79)*AVERAGE(FQ79:FU79)))</f>
        <v>7.2367288234793</v>
      </c>
      <c r="FM79" s="2" t="n">
        <f aca="false">(FC79*FQ79)/405</f>
        <v>1.04928395061728</v>
      </c>
      <c r="FN79" s="2" t="n">
        <f aca="false">1/(LOG(FQ79)+LOG(FC79))</f>
        <v>0.380467114591125</v>
      </c>
      <c r="FO79" s="2" t="n">
        <f aca="false">(FR79-FQ79)/(FD79-FC79)</f>
        <v>0.593225806451613</v>
      </c>
      <c r="FP79" s="2" t="n">
        <f aca="false">(20*FQ79)/((FC79/18)-3.5)</f>
        <v>92.16</v>
      </c>
      <c r="FQ79" s="20" t="n">
        <v>5.12</v>
      </c>
      <c r="FR79" s="20" t="n">
        <v>41.9</v>
      </c>
      <c r="FS79" s="20" t="n">
        <v>43</v>
      </c>
      <c r="FT79" s="20" t="n">
        <v>41.1</v>
      </c>
      <c r="FU79" s="20" t="n">
        <v>41.7</v>
      </c>
      <c r="FV79" s="2" t="n">
        <f aca="false">((FQ79*15)+(FR79*30)+(FS79*30)+(FT79*30)+(FU79*15))-(FQ79*120)</f>
        <v>3867.9</v>
      </c>
      <c r="FW79" s="2" t="n">
        <f aca="false">((FQ79*15)+(FR79*30)+(FS79*30)+(FT79*30)+(FU79*15))</f>
        <v>4482.3</v>
      </c>
      <c r="FX79" s="2" t="n">
        <f aca="false">(1/FQ79)</f>
        <v>0.1953125</v>
      </c>
      <c r="FY79" s="2" t="n">
        <f aca="false">(FW79/FK79)</f>
        <v>0.273144424131627</v>
      </c>
      <c r="FZ79" s="2" t="n">
        <f aca="false">(FL79*FY79)</f>
        <v>1.976672127086</v>
      </c>
      <c r="GA79" s="2" t="n">
        <f aca="false">(FO79*FX79)</f>
        <v>0.115864415322581</v>
      </c>
      <c r="GB79" s="2" t="n">
        <v>5.67</v>
      </c>
      <c r="GC79" s="2" t="n">
        <v>154</v>
      </c>
      <c r="GD79" s="2" t="n">
        <v>63</v>
      </c>
      <c r="GE79" s="2" t="n">
        <v>112</v>
      </c>
      <c r="GF79" s="9" t="n">
        <v>2170</v>
      </c>
      <c r="GG79" s="9" t="n">
        <v>50.9</v>
      </c>
      <c r="GH79" s="9" t="n">
        <v>98.2</v>
      </c>
      <c r="GI79" s="9" t="n">
        <v>23.3</v>
      </c>
      <c r="GJ79" s="9" t="n">
        <v>31.2</v>
      </c>
      <c r="GK79" s="9" t="n">
        <v>9.4</v>
      </c>
      <c r="GM79" s="9" t="n">
        <v>287</v>
      </c>
      <c r="GN79" s="9" t="n">
        <v>39.2</v>
      </c>
      <c r="HK79" s="2" t="n">
        <v>13</v>
      </c>
      <c r="HL79" s="2" t="n">
        <v>0</v>
      </c>
      <c r="HM79" s="2" t="n">
        <v>0</v>
      </c>
      <c r="HN79" s="2" t="n">
        <v>29.4003601074219</v>
      </c>
      <c r="HO79" s="2" t="n">
        <v>315.778411865234</v>
      </c>
      <c r="HP79" s="2" t="n">
        <v>0.21</v>
      </c>
      <c r="HQ79" s="2" t="n">
        <v>2</v>
      </c>
      <c r="HR79" s="2" t="n">
        <v>3</v>
      </c>
      <c r="HS79" s="2" t="n">
        <v>3</v>
      </c>
      <c r="HT79" s="2" t="n">
        <v>2471.919921875</v>
      </c>
      <c r="HU79" s="2" t="n">
        <v>83.5699996948242</v>
      </c>
      <c r="HV79" s="2" t="n">
        <v>37.8400001525879</v>
      </c>
      <c r="HW79" s="2" t="n">
        <v>45.5900001525879</v>
      </c>
      <c r="HX79" s="2" t="n">
        <v>31.3700008392334</v>
      </c>
      <c r="HY79" s="2" t="n">
        <v>341.790008544922</v>
      </c>
      <c r="HZ79" s="2" t="n">
        <v>35.5099983215332</v>
      </c>
      <c r="IA79" s="2" t="n">
        <v>27.3799991607666</v>
      </c>
      <c r="IB79" s="2" t="n">
        <v>12.0900001525879</v>
      </c>
      <c r="IC79" s="2" t="n">
        <v>132.229995727539</v>
      </c>
      <c r="ID79" s="2" t="n">
        <v>1.41999995708466</v>
      </c>
      <c r="IE79" s="2" t="n">
        <v>21.3999996185303</v>
      </c>
      <c r="IF79" s="2" t="n">
        <v>9.15999984741211</v>
      </c>
      <c r="IG79" s="2" t="n">
        <v>35.8899993896484</v>
      </c>
      <c r="IH79" s="2" t="n">
        <v>34.3899993896484</v>
      </c>
      <c r="II79" s="2" t="n">
        <v>15.9099998474121</v>
      </c>
      <c r="IJ79" s="2" t="n">
        <v>10.6499996185303</v>
      </c>
      <c r="IK79" s="2" t="n">
        <v>23.3899993896484</v>
      </c>
      <c r="IL79" s="2" t="n">
        <v>6.57000017166138</v>
      </c>
      <c r="IM79" s="2" t="n">
        <v>4.84999990463257</v>
      </c>
      <c r="IN79" s="2" t="n">
        <v>1.69000005722046</v>
      </c>
      <c r="IO79" s="2" t="n">
        <v>1042.32995605469</v>
      </c>
      <c r="IP79" s="2" t="n">
        <v>16.4599990844727</v>
      </c>
      <c r="IQ79" s="2" t="n">
        <v>1.12000000476837</v>
      </c>
      <c r="IR79" s="2" t="n">
        <v>430.350006103516</v>
      </c>
      <c r="IS79" s="2" t="n">
        <v>1631.77001953125</v>
      </c>
      <c r="IT79" s="2" t="n">
        <v>3833.17993164062</v>
      </c>
      <c r="IU79" s="2" t="n">
        <v>2796.43994140625</v>
      </c>
      <c r="IV79" s="2" t="n">
        <v>9.22000026702881</v>
      </c>
      <c r="IW79" s="2" t="n">
        <v>2.54999995231628</v>
      </c>
      <c r="IX79" s="2" t="n">
        <v>3.11999988555908</v>
      </c>
      <c r="IY79" s="2" t="n">
        <v>68.2200012207031</v>
      </c>
      <c r="IZ79" s="2" t="n">
        <v>248.229995727539</v>
      </c>
      <c r="JA79" s="2" t="n">
        <v>1.94000005722046</v>
      </c>
      <c r="JB79" s="2" t="n">
        <v>1.97000002861023</v>
      </c>
      <c r="JC79" s="2" t="n">
        <v>21.4099998474121</v>
      </c>
      <c r="JD79" s="2" t="n">
        <v>5.92999982833862</v>
      </c>
      <c r="JE79" s="2" t="n">
        <v>2.27999997138977</v>
      </c>
      <c r="JF79" s="2" t="n">
        <v>0.850000023841858</v>
      </c>
      <c r="JG79" s="2" t="n">
        <v>393.980010986328</v>
      </c>
      <c r="JH79" s="2" t="n">
        <v>2.21000003814697</v>
      </c>
      <c r="JI79" s="2" t="n">
        <v>116.879997253418</v>
      </c>
      <c r="JJ79" s="2" t="n">
        <v>6314.72998046875</v>
      </c>
      <c r="JK79" s="2" t="n">
        <v>6672.06005859375</v>
      </c>
      <c r="JL79" s="2" t="n">
        <v>54.310001373291</v>
      </c>
      <c r="JM79" s="2" t="n">
        <v>3388.97998046875</v>
      </c>
      <c r="JN79" s="2" t="n">
        <v>487.200012207031</v>
      </c>
      <c r="JO79" s="2" t="n">
        <v>10935.990234375</v>
      </c>
      <c r="JP79" s="2" t="n">
        <v>2936.4599609375</v>
      </c>
      <c r="JQ79" s="2" t="n">
        <v>149.889999389648</v>
      </c>
      <c r="JR79" s="2" t="n">
        <v>10.2200002670288</v>
      </c>
      <c r="JS79" s="2" t="n">
        <v>8.34000015258789</v>
      </c>
      <c r="JT79" s="2" t="n">
        <v>25.1000003814697</v>
      </c>
      <c r="JU79" s="2" t="n">
        <v>34.1100006103516</v>
      </c>
      <c r="JV79" s="2" t="n">
        <v>17.9899997711182</v>
      </c>
      <c r="JW79" s="2" t="n">
        <v>334.660003662109</v>
      </c>
      <c r="JX79" s="2" t="n">
        <v>1.64999997615814</v>
      </c>
      <c r="JY79" s="2" t="n">
        <v>57.3199996948242</v>
      </c>
      <c r="JZ79" s="2" t="n">
        <v>108.529998779297</v>
      </c>
      <c r="KA79" s="2" t="n">
        <v>70.2099990844727</v>
      </c>
      <c r="KB79" s="2" t="n">
        <v>0.259999990463257</v>
      </c>
      <c r="KC79" s="2" t="n">
        <v>0.209999993443489</v>
      </c>
      <c r="KD79" s="2" t="n">
        <v>0.170000001788139</v>
      </c>
      <c r="KE79" s="2" t="n">
        <v>0.349999994039536</v>
      </c>
      <c r="KF79" s="2" t="n">
        <v>0.28999999165535</v>
      </c>
      <c r="KG79" s="2" t="n">
        <v>0.170000001788139</v>
      </c>
      <c r="KH79" s="2" t="n">
        <v>1.25</v>
      </c>
      <c r="KI79" s="2" t="n">
        <v>1.37999999523163</v>
      </c>
      <c r="KJ79" s="2" t="n">
        <v>14.0500001907349</v>
      </c>
      <c r="KK79" s="2" t="n">
        <v>9.93000030517578</v>
      </c>
      <c r="KL79" s="2" t="n">
        <v>5.40000009536743</v>
      </c>
      <c r="KM79" s="2" t="n">
        <v>3.34999990463257</v>
      </c>
      <c r="KN79" s="2" t="n">
        <v>1.85000002384186</v>
      </c>
      <c r="KO79" s="2" t="n">
        <v>0.0599999986588955</v>
      </c>
      <c r="KP79" s="2" t="n">
        <v>30.5400009155273</v>
      </c>
      <c r="KQ79" s="2" t="n">
        <v>14.8800001144409</v>
      </c>
      <c r="KR79" s="2" t="n">
        <v>1.64999997615814</v>
      </c>
      <c r="KS79" s="2" t="n">
        <v>0.219999998807907</v>
      </c>
      <c r="KT79" s="2" t="n">
        <v>0</v>
      </c>
      <c r="KU79" s="2" t="n">
        <v>14.210000038147</v>
      </c>
      <c r="KV79" s="2" t="n">
        <v>9.75</v>
      </c>
      <c r="KW79" s="2" t="n">
        <v>0.170000001788139</v>
      </c>
      <c r="KX79" s="2" t="n">
        <v>0.430000007152557</v>
      </c>
      <c r="KY79" s="2" t="n">
        <v>0.949999988079071</v>
      </c>
      <c r="KZ79" s="2" t="n">
        <v>0.949999988079071</v>
      </c>
      <c r="LA79" s="2" t="n">
        <v>0</v>
      </c>
      <c r="LB79" s="2" t="n">
        <v>0.159999996423721</v>
      </c>
      <c r="LC79" s="2" t="n">
        <v>0.0700000002980232</v>
      </c>
      <c r="LD79" s="2" t="n">
        <v>0.00999999977648258</v>
      </c>
      <c r="LE79" s="2" t="n">
        <v>0</v>
      </c>
      <c r="LF79" s="2" t="n">
        <v>0.0199999995529652</v>
      </c>
      <c r="LG79" s="2" t="n">
        <v>0.0500000007450581</v>
      </c>
      <c r="LH79" s="2" t="n">
        <v>0.00999999977648258</v>
      </c>
      <c r="LI79" s="2" t="n">
        <v>22.6499996185303</v>
      </c>
    </row>
    <row r="80" customFormat="false" ht="13.8" hidden="false" customHeight="false" outlineLevel="0" collapsed="false">
      <c r="A80" s="1" t="n">
        <v>30483</v>
      </c>
      <c r="B80" s="2" t="n">
        <v>0</v>
      </c>
      <c r="C80" s="2" t="n">
        <v>2</v>
      </c>
      <c r="D80" s="2" t="n">
        <v>42</v>
      </c>
      <c r="E80" s="21" t="s">
        <v>1407</v>
      </c>
      <c r="F80" s="21" t="s">
        <v>1407</v>
      </c>
      <c r="G80" s="2" t="n">
        <v>0</v>
      </c>
      <c r="H80" s="2" t="n">
        <v>1</v>
      </c>
      <c r="I80" s="2" t="n">
        <v>0</v>
      </c>
      <c r="J80" s="2" t="n">
        <v>1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1</v>
      </c>
      <c r="P80" s="2" t="n">
        <v>0</v>
      </c>
      <c r="Q80" s="2" t="n">
        <v>0</v>
      </c>
      <c r="R80" s="2" t="n">
        <v>0</v>
      </c>
      <c r="S80" s="2" t="n">
        <f aca="false">SUM(G80:R80)</f>
        <v>3</v>
      </c>
      <c r="T80" s="2" t="n">
        <v>90</v>
      </c>
      <c r="U80" s="2" t="n">
        <v>60</v>
      </c>
      <c r="V80" s="2" t="n">
        <f aca="false">T80-U80</f>
        <v>30</v>
      </c>
      <c r="W80" s="3" t="n">
        <f aca="false">U80+((T80-U80)/3)</f>
        <v>70</v>
      </c>
      <c r="X80" s="4" t="n">
        <v>56.9</v>
      </c>
      <c r="Y80" s="4" t="n">
        <v>150.5</v>
      </c>
      <c r="Z80" s="3" t="n">
        <v>25.1211355283054</v>
      </c>
      <c r="AA80" s="3" t="n">
        <v>1</v>
      </c>
      <c r="AB80" s="4" t="n">
        <v>76</v>
      </c>
      <c r="AC80" s="4" t="n">
        <v>96</v>
      </c>
      <c r="AD80" s="3" t="n">
        <v>0.504983388704319</v>
      </c>
      <c r="AE80" s="3" t="n">
        <v>0.791666666666667</v>
      </c>
      <c r="AG80" s="4" t="n">
        <v>30.8</v>
      </c>
      <c r="AH80" s="4" t="n">
        <v>17.5</v>
      </c>
      <c r="AI80" s="4" t="n">
        <v>39.4</v>
      </c>
      <c r="AJ80" s="2" t="n">
        <v>5</v>
      </c>
      <c r="AK80" s="4" t="n">
        <v>47.6</v>
      </c>
      <c r="AL80" s="4" t="n">
        <v>37.4</v>
      </c>
      <c r="AM80" s="4" t="n">
        <v>2</v>
      </c>
      <c r="AN80" s="2" t="n">
        <v>85</v>
      </c>
      <c r="AO80" s="2" t="n">
        <v>102</v>
      </c>
      <c r="AP80" s="2" t="n">
        <v>98</v>
      </c>
      <c r="AQ80" s="2" t="n">
        <v>95</v>
      </c>
      <c r="AR80" s="2" t="n">
        <v>86</v>
      </c>
      <c r="AS80" s="2" t="n">
        <v>1</v>
      </c>
      <c r="AT80" s="2" t="n">
        <f aca="false">((AN80*15)+(AO80*30)+(AP80*30)+(AQ80*30)+(AR80*15))-(AN80*120)</f>
        <v>1215</v>
      </c>
      <c r="AU80" s="2" t="n">
        <f aca="false">((AN80*15)+(AO80*30)+(AP80*30)+(AQ80*30)+(AR80*15))</f>
        <v>11415</v>
      </c>
      <c r="BV80" s="2" t="n">
        <v>105</v>
      </c>
      <c r="BW80" s="2" t="n">
        <v>0</v>
      </c>
      <c r="BX80" s="2" t="n">
        <v>52</v>
      </c>
      <c r="BY80" s="2" t="n">
        <v>0</v>
      </c>
      <c r="BZ80" s="2" t="n">
        <v>39</v>
      </c>
      <c r="CA80" s="2" t="n">
        <v>0</v>
      </c>
      <c r="CB80" s="2" t="n">
        <v>14</v>
      </c>
      <c r="CC80" s="2" t="n">
        <v>70</v>
      </c>
      <c r="CD80" s="2" t="n">
        <v>0</v>
      </c>
      <c r="CE80" s="2" t="n">
        <v>2</v>
      </c>
      <c r="CF80" s="2" t="n">
        <v>65</v>
      </c>
      <c r="CG80" s="2" t="n">
        <v>62.81</v>
      </c>
      <c r="CH80" s="2" t="n">
        <v>134</v>
      </c>
      <c r="CI80" s="2" t="n">
        <v>100</v>
      </c>
      <c r="CJ80" s="2" t="n">
        <v>420</v>
      </c>
      <c r="CK80" s="2" t="n">
        <v>1.31</v>
      </c>
      <c r="CN80" s="6" t="n">
        <v>42430</v>
      </c>
      <c r="CO80" s="2" t="n">
        <v>110</v>
      </c>
      <c r="CP80" s="2" t="n">
        <v>70</v>
      </c>
      <c r="CQ80" s="2" t="n">
        <v>40</v>
      </c>
      <c r="CR80" s="3" t="n">
        <v>83.3333333333333</v>
      </c>
      <c r="CS80" s="2" t="n">
        <v>55.6</v>
      </c>
      <c r="CT80" s="22" t="n">
        <v>24.5471904283617</v>
      </c>
      <c r="CU80" s="2" t="n">
        <v>74</v>
      </c>
      <c r="CV80" s="2" t="n">
        <v>100</v>
      </c>
      <c r="CW80" s="2" t="n">
        <v>86.5</v>
      </c>
      <c r="CX80" s="2" t="n">
        <v>0.491694352159468</v>
      </c>
      <c r="CY80" s="2" t="n">
        <v>0.74</v>
      </c>
      <c r="CZ80" s="2" t="n">
        <v>39.5</v>
      </c>
      <c r="DA80" s="2" t="n">
        <v>16.4</v>
      </c>
      <c r="DB80" s="2" t="n">
        <v>39.2</v>
      </c>
      <c r="DC80" s="2" t="n">
        <v>5</v>
      </c>
      <c r="DD80" s="2" t="n">
        <v>48.6</v>
      </c>
      <c r="DE80" s="2" t="n">
        <v>37.2</v>
      </c>
      <c r="DF80" s="2" t="n">
        <v>2</v>
      </c>
      <c r="DG80" s="2" t="n">
        <v>88</v>
      </c>
      <c r="DL80" s="3" t="n">
        <v>1</v>
      </c>
      <c r="DM80" s="7" t="n">
        <v>2</v>
      </c>
      <c r="EG80" s="2" t="n">
        <v>105</v>
      </c>
      <c r="EH80" s="2" t="n">
        <v>50</v>
      </c>
      <c r="EI80" s="2" t="n">
        <v>41</v>
      </c>
      <c r="EJ80" s="2" t="n">
        <v>14</v>
      </c>
      <c r="EK80" s="2" t="n">
        <v>67</v>
      </c>
      <c r="EL80" s="6" t="n">
        <v>42628</v>
      </c>
      <c r="EM80" s="2" t="n">
        <v>90</v>
      </c>
      <c r="EN80" s="2" t="n">
        <v>64</v>
      </c>
      <c r="EO80" s="2" t="n">
        <v>26</v>
      </c>
      <c r="EP80" s="3" t="n">
        <v>72.6666666666667</v>
      </c>
      <c r="EQ80" s="2" t="n">
        <v>55.6</v>
      </c>
      <c r="ER80" s="22" t="n">
        <v>24.5471904283617</v>
      </c>
      <c r="ES80" s="2" t="n">
        <v>89</v>
      </c>
      <c r="ET80" s="2" t="n">
        <v>97</v>
      </c>
      <c r="EU80" s="2" t="n">
        <v>76</v>
      </c>
      <c r="EV80" s="2" t="n">
        <v>0.591362126245847</v>
      </c>
      <c r="EW80" s="2" t="n">
        <v>0.917525773195876</v>
      </c>
      <c r="EX80" s="2" t="n">
        <v>21.8</v>
      </c>
      <c r="FC80" s="2" t="n">
        <v>82</v>
      </c>
      <c r="FD80" s="2" t="n">
        <v>97</v>
      </c>
      <c r="FE80" s="2" t="n">
        <v>121</v>
      </c>
      <c r="FF80" s="2" t="n">
        <v>95</v>
      </c>
      <c r="FG80" s="2" t="n">
        <v>85</v>
      </c>
      <c r="FH80" s="2" t="s">
        <v>722</v>
      </c>
      <c r="FI80" s="8" t="n">
        <v>2</v>
      </c>
      <c r="FJ80" s="2" t="n">
        <f aca="false">((FC80*15)+(FD80*30)+(FE80*30)+(FF80*30)+(FG80*15))-(FC80*120)</f>
        <v>2055</v>
      </c>
      <c r="FK80" s="2" t="n">
        <f aca="false">((FC80*15)+(FD80*30)+(FE80*30)+(FF80*30)+(FG80*15))</f>
        <v>11895</v>
      </c>
      <c r="FL80" s="2" t="n">
        <f aca="false">10000/SQRT((FC80*FQ80)*(AVERAGE(FC80:FG80)*AVERAGE(FQ80:FU80)))</f>
        <v>11.4063743185676</v>
      </c>
      <c r="FM80" s="2" t="n">
        <f aca="false">(FC80*FQ80)/405</f>
        <v>0.803802469135802</v>
      </c>
      <c r="FN80" s="2" t="n">
        <f aca="false">1/(LOG(FQ80)+LOG(FC80))</f>
        <v>0.397993419202518</v>
      </c>
      <c r="FO80" s="2" t="n">
        <f aca="false">(FR80-FQ80)/(FD80-FC80)</f>
        <v>1.102</v>
      </c>
      <c r="FP80" s="2" t="n">
        <f aca="false">(20*FQ80)/((FC80/18)-3.5)</f>
        <v>75.221052631579</v>
      </c>
      <c r="FQ80" s="2" t="n">
        <v>3.97</v>
      </c>
      <c r="FR80" s="2" t="n">
        <v>20.5</v>
      </c>
      <c r="FS80" s="2" t="n">
        <v>44.8</v>
      </c>
      <c r="FT80" s="2" t="n">
        <v>27.4</v>
      </c>
      <c r="FU80" s="2" t="n">
        <v>26.3</v>
      </c>
      <c r="FV80" s="2" t="n">
        <f aca="false">((FQ80*15)+(FR80*30)+(FS80*30)+(FT80*30)+(FU80*15))-(FQ80*120)</f>
        <v>2758.65</v>
      </c>
      <c r="FW80" s="2" t="n">
        <f aca="false">((FQ80*15)+(FR80*30)+(FS80*30)+(FT80*30)+(FU80*15))</f>
        <v>3235.05</v>
      </c>
      <c r="FX80" s="2" t="n">
        <f aca="false">(1/FQ80)</f>
        <v>0.251889168765743</v>
      </c>
      <c r="FY80" s="2" t="n">
        <f aca="false">(FW80/FK80)</f>
        <v>0.271967213114754</v>
      </c>
      <c r="FZ80" s="2" t="n">
        <f aca="false">(FL80*FY80)</f>
        <v>3.10215983516453</v>
      </c>
      <c r="GA80" s="2" t="n">
        <f aca="false">(FO80*FX80)</f>
        <v>0.277581863979849</v>
      </c>
      <c r="GC80" s="2" t="n">
        <v>95</v>
      </c>
      <c r="GE80" s="2" t="n">
        <v>42</v>
      </c>
      <c r="GF80" s="9" t="n">
        <v>1629</v>
      </c>
      <c r="GG80" s="9" t="n">
        <v>67.3</v>
      </c>
      <c r="GH80" s="9" t="n">
        <v>29.9</v>
      </c>
      <c r="GI80" s="9" t="n">
        <v>6.1</v>
      </c>
      <c r="GJ80" s="9" t="n">
        <v>13.1</v>
      </c>
      <c r="GK80" s="9" t="n">
        <v>5.4</v>
      </c>
      <c r="GL80" s="9" t="n">
        <v>68</v>
      </c>
      <c r="GM80" s="9" t="n">
        <v>280.1</v>
      </c>
      <c r="GN80" s="9" t="n">
        <v>43.4</v>
      </c>
      <c r="GO80" s="9" t="n">
        <v>25.5</v>
      </c>
      <c r="GP80" s="9" t="n">
        <v>1005</v>
      </c>
      <c r="GQ80" s="9" t="n">
        <v>161</v>
      </c>
      <c r="GR80" s="9" t="n">
        <v>1.27</v>
      </c>
      <c r="GS80" s="9" t="n">
        <v>0.78</v>
      </c>
      <c r="GT80" s="9" t="n">
        <v>1.09</v>
      </c>
      <c r="GU80" s="9" t="n">
        <v>2.18</v>
      </c>
      <c r="GV80" s="9" t="n">
        <v>31.2</v>
      </c>
      <c r="GW80" s="9" t="n">
        <v>508.6</v>
      </c>
      <c r="GX80" s="9" t="n">
        <v>2.39</v>
      </c>
      <c r="GY80" s="9" t="n">
        <v>14.18</v>
      </c>
      <c r="GZ80" s="9" t="n">
        <v>2.53</v>
      </c>
      <c r="HA80" s="9" t="n">
        <v>634</v>
      </c>
      <c r="HB80" s="9" t="n">
        <v>15.69</v>
      </c>
      <c r="HC80" s="9" t="n">
        <v>2558</v>
      </c>
      <c r="HD80" s="9" t="n">
        <v>243</v>
      </c>
      <c r="HE80" s="9" t="n">
        <v>986</v>
      </c>
      <c r="HF80" s="9" t="n">
        <v>733</v>
      </c>
      <c r="HG80" s="9" t="n">
        <v>59</v>
      </c>
      <c r="HH80" s="9" t="n">
        <v>4.3</v>
      </c>
      <c r="HI80" s="9" t="n">
        <v>900</v>
      </c>
      <c r="HK80" s="2" t="n">
        <v>30</v>
      </c>
      <c r="HL80" s="2" t="n">
        <v>1</v>
      </c>
      <c r="HM80" s="2" t="n">
        <v>1</v>
      </c>
      <c r="HN80" s="2" t="n">
        <v>33.0299987792969</v>
      </c>
      <c r="HO80" s="2" t="n">
        <v>64.1176452636719</v>
      </c>
      <c r="HP80" s="2" t="n">
        <v>0.08</v>
      </c>
      <c r="HQ80" s="2" t="n">
        <v>1</v>
      </c>
      <c r="HR80" s="2" t="n">
        <v>4</v>
      </c>
      <c r="HS80" s="2" t="n">
        <v>1</v>
      </c>
      <c r="HT80" s="2" t="n">
        <v>1860.08996582031</v>
      </c>
      <c r="HU80" s="2" t="n">
        <v>57.9300003051758</v>
      </c>
      <c r="HV80" s="2" t="n">
        <v>30.6200008392334</v>
      </c>
      <c r="HW80" s="2" t="n">
        <v>28.0300006866455</v>
      </c>
      <c r="HX80" s="2" t="n">
        <v>16.5100002288818</v>
      </c>
      <c r="HY80" s="2" t="n">
        <v>290.350006103516</v>
      </c>
      <c r="HZ80" s="2" t="n">
        <v>59.2099990844727</v>
      </c>
      <c r="IA80" s="2" t="n">
        <v>35.0699996948242</v>
      </c>
      <c r="IB80" s="2" t="n">
        <v>12.3699998855591</v>
      </c>
      <c r="IC80" s="2" t="n">
        <v>42.8400001525879</v>
      </c>
      <c r="ID80" s="2" t="n">
        <v>2.01999998092651</v>
      </c>
      <c r="IE80" s="2" t="n">
        <v>17.3899993896484</v>
      </c>
      <c r="IF80" s="2" t="n">
        <v>7.96000003814697</v>
      </c>
      <c r="IG80" s="2" t="n">
        <v>25.2800006866455</v>
      </c>
      <c r="IH80" s="2" t="n">
        <v>33.75</v>
      </c>
      <c r="II80" s="2" t="n">
        <v>16.4500007629395</v>
      </c>
      <c r="IJ80" s="2" t="n">
        <v>4.92999982833862</v>
      </c>
      <c r="IK80" s="2" t="n">
        <v>11.0799999237061</v>
      </c>
      <c r="IL80" s="2" t="n">
        <v>3.39000010490417</v>
      </c>
      <c r="IM80" s="2" t="n">
        <v>4.71999979019165</v>
      </c>
      <c r="IN80" s="2" t="n">
        <v>1.10000002384186</v>
      </c>
      <c r="IO80" s="2" t="n">
        <v>734.320007324219</v>
      </c>
      <c r="IP80" s="2" t="n">
        <v>12.7399997711182</v>
      </c>
      <c r="IQ80" s="2" t="n">
        <v>0.550000011920929</v>
      </c>
      <c r="IR80" s="2" t="n">
        <v>307.25</v>
      </c>
      <c r="IS80" s="2" t="n">
        <v>999.840026855469</v>
      </c>
      <c r="IT80" s="2" t="n">
        <v>3967.19995117187</v>
      </c>
      <c r="IU80" s="2" t="n">
        <v>1342.41003417969</v>
      </c>
      <c r="IV80" s="2" t="n">
        <v>6.07999992370606</v>
      </c>
      <c r="IW80" s="2" t="n">
        <v>2.16000008583069</v>
      </c>
      <c r="IX80" s="2" t="n">
        <v>1.99000000953674</v>
      </c>
      <c r="IY80" s="2" t="n">
        <v>33.9099998474121</v>
      </c>
      <c r="IZ80" s="2" t="n">
        <v>571.840026855469</v>
      </c>
      <c r="JA80" s="2" t="n">
        <v>1.62000000476837</v>
      </c>
      <c r="JB80" s="2" t="n">
        <v>1.60000002384186</v>
      </c>
      <c r="JC80" s="2" t="n">
        <v>17.3299999237061</v>
      </c>
      <c r="JD80" s="2" t="n">
        <v>4.59000015258789</v>
      </c>
      <c r="JE80" s="2" t="n">
        <v>1.95000004768372</v>
      </c>
      <c r="JF80" s="2" t="n">
        <v>1.07000005245209</v>
      </c>
      <c r="JG80" s="2" t="n">
        <v>322.980010986328</v>
      </c>
      <c r="JH80" s="2" t="n">
        <v>2.91000008583069</v>
      </c>
      <c r="JI80" s="2" t="n">
        <v>109.269996643066</v>
      </c>
      <c r="JJ80" s="2" t="n">
        <v>11353.7197265625</v>
      </c>
      <c r="JK80" s="2" t="n">
        <v>12945.400390625</v>
      </c>
      <c r="JL80" s="2" t="n">
        <v>48.9300003051758</v>
      </c>
      <c r="JM80" s="2" t="n">
        <v>6207.259765625</v>
      </c>
      <c r="JN80" s="2" t="n">
        <v>912.070007324219</v>
      </c>
      <c r="JO80" s="2" t="n">
        <v>8390.4296875</v>
      </c>
      <c r="JP80" s="2" t="n">
        <v>2776.580078125</v>
      </c>
      <c r="JQ80" s="2" t="n">
        <v>325.459991455078</v>
      </c>
      <c r="JR80" s="2" t="n">
        <v>10.8699998855591</v>
      </c>
      <c r="JS80" s="2" t="n">
        <v>7.73999977111816</v>
      </c>
      <c r="JT80" s="2" t="n">
        <v>17.4300003051758</v>
      </c>
      <c r="JU80" s="2" t="n">
        <v>18.8600006103516</v>
      </c>
      <c r="JV80" s="2" t="n">
        <v>9.94999980926514</v>
      </c>
      <c r="JW80" s="2" t="n">
        <v>155.539993286133</v>
      </c>
      <c r="JX80" s="2" t="n">
        <v>8.75</v>
      </c>
      <c r="JY80" s="2" t="n">
        <v>23.4300003051758</v>
      </c>
      <c r="JZ80" s="2" t="n">
        <v>105.069999694824</v>
      </c>
      <c r="KA80" s="2" t="n">
        <v>40.0900001525879</v>
      </c>
      <c r="KB80" s="2" t="n">
        <v>0.189999997615814</v>
      </c>
      <c r="KC80" s="2" t="n">
        <v>0.100000001490116</v>
      </c>
      <c r="KD80" s="2" t="n">
        <v>0.0900000035762787</v>
      </c>
      <c r="KE80" s="2" t="n">
        <v>0.230000004172325</v>
      </c>
      <c r="KF80" s="2" t="n">
        <v>0.409999996423721</v>
      </c>
      <c r="KG80" s="2" t="n">
        <v>0.109999999403954</v>
      </c>
      <c r="KH80" s="2" t="n">
        <v>0.97000002861023</v>
      </c>
      <c r="KI80" s="2" t="n">
        <v>1.04999995231628</v>
      </c>
      <c r="KJ80" s="2" t="n">
        <v>7.53000020980835</v>
      </c>
      <c r="KK80" s="2" t="n">
        <v>5.30000019073486</v>
      </c>
      <c r="KL80" s="2" t="n">
        <v>3.96000003814697</v>
      </c>
      <c r="KM80" s="2" t="n">
        <v>1.75999999046326</v>
      </c>
      <c r="KN80" s="2" t="n">
        <v>0.810000002384186</v>
      </c>
      <c r="KO80" s="2" t="n">
        <v>0.0399999991059303</v>
      </c>
      <c r="KP80" s="2" t="n">
        <v>14.1800003051758</v>
      </c>
      <c r="KQ80" s="2" t="n">
        <v>7.59000015258789</v>
      </c>
      <c r="KR80" s="2" t="n">
        <v>0.680000007152557</v>
      </c>
      <c r="KS80" s="2" t="n">
        <v>0.0900000035762787</v>
      </c>
      <c r="KT80" s="2" t="n">
        <v>0</v>
      </c>
      <c r="KU80" s="2" t="n">
        <v>6.09999990463257</v>
      </c>
      <c r="KV80" s="2" t="n">
        <v>3.42000007629395</v>
      </c>
      <c r="KW80" s="2" t="n">
        <v>0.0500000007450581</v>
      </c>
      <c r="KX80" s="2" t="n">
        <v>0.119999997317791</v>
      </c>
      <c r="KY80" s="2" t="n">
        <v>0.550000011920929</v>
      </c>
      <c r="KZ80" s="2" t="n">
        <v>0.430000007152557</v>
      </c>
      <c r="LA80" s="2" t="n">
        <v>0.00999999977648258</v>
      </c>
      <c r="LB80" s="2" t="n">
        <v>0.0599999986588955</v>
      </c>
      <c r="LC80" s="2" t="n">
        <v>0.0199999995529652</v>
      </c>
      <c r="LD80" s="2" t="n">
        <v>0</v>
      </c>
      <c r="LE80" s="2" t="n">
        <v>0.00999999977648258</v>
      </c>
      <c r="LF80" s="2" t="n">
        <v>0</v>
      </c>
      <c r="LG80" s="2" t="n">
        <v>0.0399999991059303</v>
      </c>
      <c r="LH80" s="2" t="n">
        <v>0.0399999991059303</v>
      </c>
      <c r="LI80" s="2" t="n">
        <v>156.075103759766</v>
      </c>
    </row>
    <row r="81" customFormat="false" ht="13.8" hidden="false" customHeight="false" outlineLevel="0" collapsed="false">
      <c r="A81" s="1" t="n">
        <v>30785</v>
      </c>
      <c r="B81" s="2" t="n">
        <v>0</v>
      </c>
      <c r="C81" s="2" t="n">
        <v>2</v>
      </c>
      <c r="D81" s="2" t="n">
        <v>48</v>
      </c>
      <c r="E81" s="21" t="s">
        <v>1407</v>
      </c>
      <c r="F81" s="21" t="s">
        <v>1407</v>
      </c>
      <c r="G81" s="2" t="n">
        <v>1</v>
      </c>
      <c r="H81" s="2" t="n">
        <v>1</v>
      </c>
      <c r="I81" s="2" t="n">
        <v>1</v>
      </c>
      <c r="J81" s="2" t="n">
        <v>0</v>
      </c>
      <c r="K81" s="2" t="n">
        <v>1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1</v>
      </c>
      <c r="S81" s="2" t="n">
        <f aca="false">SUM(G81:R81)</f>
        <v>5</v>
      </c>
      <c r="T81" s="2" t="n">
        <v>160</v>
      </c>
      <c r="U81" s="2" t="n">
        <v>100</v>
      </c>
      <c r="V81" s="2" t="n">
        <f aca="false">T81-U81</f>
        <v>60</v>
      </c>
      <c r="W81" s="3" t="n">
        <f aca="false">U81+((T81-U81)/3)</f>
        <v>120</v>
      </c>
      <c r="X81" s="4" t="n">
        <v>51.9</v>
      </c>
      <c r="Y81" s="4" t="n">
        <v>154.5</v>
      </c>
      <c r="Z81" s="3" t="n">
        <v>21.7425456373519</v>
      </c>
      <c r="AA81" s="3" t="n">
        <v>0</v>
      </c>
      <c r="AB81" s="4" t="n">
        <v>76.5</v>
      </c>
      <c r="AC81" s="4" t="n">
        <v>24.3</v>
      </c>
      <c r="AD81" s="3" t="n">
        <v>0.495145631067961</v>
      </c>
      <c r="AE81" s="3" t="n">
        <v>3.14814814814815</v>
      </c>
      <c r="AF81" s="3" t="n">
        <v>83</v>
      </c>
      <c r="AG81" s="4" t="n">
        <v>24.8</v>
      </c>
      <c r="AH81" s="4" t="n">
        <v>12.9</v>
      </c>
      <c r="AI81" s="4" t="n">
        <v>39</v>
      </c>
      <c r="AJ81" s="2" t="n">
        <v>9</v>
      </c>
      <c r="AK81" s="4" t="n">
        <v>55.3</v>
      </c>
      <c r="AL81" s="4" t="n">
        <v>37</v>
      </c>
      <c r="AM81" s="4" t="n">
        <v>2</v>
      </c>
      <c r="AN81" s="2" t="n">
        <v>95</v>
      </c>
      <c r="AO81" s="2" t="n">
        <v>132</v>
      </c>
      <c r="AP81" s="2" t="n">
        <v>109</v>
      </c>
      <c r="AQ81" s="2" t="n">
        <v>87</v>
      </c>
      <c r="AR81" s="2" t="n">
        <v>91</v>
      </c>
      <c r="AS81" s="2" t="n">
        <v>1</v>
      </c>
      <c r="AT81" s="2" t="n">
        <f aca="false">((AN81*15)+(AO81*30)+(AP81*30)+(AQ81*30)+(AR81*15))-(AN81*120)</f>
        <v>1230</v>
      </c>
      <c r="AU81" s="2" t="n">
        <f aca="false">((AN81*15)+(AO81*30)+(AP81*30)+(AQ81*30)+(AR81*15))</f>
        <v>12630</v>
      </c>
      <c r="AV81" s="2" t="n">
        <v>5.85</v>
      </c>
      <c r="AW81" s="5" t="n">
        <f aca="false">10000/SQRT((AN81*BC81)*(AVERAGE(AN81:AR81)*AVERAGE(BC81:BG81)))</f>
        <v>4.55554362830136</v>
      </c>
      <c r="AX81" s="3" t="n">
        <f aca="false">(AN81*BC81)/405</f>
        <v>1.94456790123457</v>
      </c>
      <c r="AY81" s="3" t="n">
        <v>0</v>
      </c>
      <c r="AZ81" s="3" t="n">
        <f aca="false">1/(LOG(BC81)+LOG(AN81))</f>
        <v>0.345270707127814</v>
      </c>
      <c r="BA81" s="3" t="n">
        <f aca="false">(BD81-BC81)/(AO81-AN81)</f>
        <v>1.13</v>
      </c>
      <c r="BB81" s="3" t="n">
        <f aca="false">(20*BC81)/((AN81/18)-3.5)</f>
        <v>93.2625</v>
      </c>
      <c r="BC81" s="4" t="n">
        <v>8.29</v>
      </c>
      <c r="BD81" s="4" t="n">
        <v>50.1</v>
      </c>
      <c r="BE81" s="4" t="n">
        <v>82.3</v>
      </c>
      <c r="BF81" s="4" t="n">
        <v>74.2</v>
      </c>
      <c r="BG81" s="4" t="n">
        <v>82.7</v>
      </c>
      <c r="BH81" s="3" t="n">
        <f aca="false">((BC81*15)+(BD81*30)+(BE81*30)+(BF81*30)+(BG81*15))-(BC81*120)</f>
        <v>6568.05</v>
      </c>
      <c r="BI81" s="3" t="n">
        <f aca="false">((BC81*15)+(BD81*30)+(BE81*30)+(BF81*30)+(BG81*15))</f>
        <v>7562.85</v>
      </c>
      <c r="BJ81" s="3" t="n">
        <f aca="false">(1/BC81)</f>
        <v>0.120627261761158</v>
      </c>
      <c r="BK81" s="3" t="n">
        <f aca="false">(BI81/AU81)</f>
        <v>0.598800475059382</v>
      </c>
      <c r="BL81" s="3" t="n">
        <f aca="false">(AW81*BK81)</f>
        <v>2.7278616887806</v>
      </c>
      <c r="BM81" s="5" t="n">
        <f aca="false">(BA81*BJ81)</f>
        <v>0.136308805790109</v>
      </c>
      <c r="BV81" s="2" t="n">
        <v>247</v>
      </c>
      <c r="BW81" s="2" t="n">
        <v>1</v>
      </c>
      <c r="BX81" s="2" t="n">
        <v>81</v>
      </c>
      <c r="BY81" s="2" t="n">
        <v>0</v>
      </c>
      <c r="BZ81" s="2" t="n">
        <v>147</v>
      </c>
      <c r="CA81" s="2" t="n">
        <v>1</v>
      </c>
      <c r="CB81" s="2" t="n">
        <v>19</v>
      </c>
      <c r="CC81" s="2" t="n">
        <v>94</v>
      </c>
      <c r="CD81" s="2" t="n">
        <v>0</v>
      </c>
      <c r="CE81" s="2" t="n">
        <v>1</v>
      </c>
      <c r="CF81" s="2" t="n">
        <v>65</v>
      </c>
      <c r="CG81" s="2" t="n">
        <v>-50.02</v>
      </c>
      <c r="CH81" s="2" t="n">
        <v>158</v>
      </c>
      <c r="CI81" s="2" t="n">
        <v>80</v>
      </c>
      <c r="CJ81" s="2" t="n">
        <v>441</v>
      </c>
      <c r="CK81" s="2" t="n">
        <v>1.69</v>
      </c>
      <c r="CL81" s="2" t="n">
        <v>1.02</v>
      </c>
      <c r="CM81" s="2" t="n">
        <v>0.55</v>
      </c>
      <c r="CN81" s="6" t="n">
        <v>42550</v>
      </c>
      <c r="CO81" s="2" t="n">
        <v>130</v>
      </c>
      <c r="CP81" s="2" t="n">
        <v>90</v>
      </c>
      <c r="CQ81" s="2" t="n">
        <v>40</v>
      </c>
      <c r="CR81" s="3" t="n">
        <v>103.333333333333</v>
      </c>
      <c r="CS81" s="2" t="n">
        <v>52.8</v>
      </c>
      <c r="CT81" s="22" t="n">
        <v>22.1195840010054</v>
      </c>
      <c r="CU81" s="2" t="n">
        <v>78</v>
      </c>
      <c r="CV81" s="2" t="n">
        <v>95</v>
      </c>
      <c r="CW81" s="2" t="n">
        <v>85.5</v>
      </c>
      <c r="CX81" s="2" t="n">
        <v>0.504854368932039</v>
      </c>
      <c r="CY81" s="2" t="n">
        <v>0.821052631578947</v>
      </c>
      <c r="CZ81" s="2" t="n">
        <v>31.5</v>
      </c>
      <c r="DA81" s="2" t="n">
        <v>16.6</v>
      </c>
      <c r="DB81" s="2" t="n">
        <v>36.2</v>
      </c>
      <c r="DC81" s="2" t="n">
        <v>5</v>
      </c>
      <c r="DD81" s="2" t="n">
        <v>46.6</v>
      </c>
      <c r="DE81" s="2" t="n">
        <v>34.3</v>
      </c>
      <c r="DF81" s="2" t="n">
        <v>1.9</v>
      </c>
      <c r="DG81" s="2" t="n">
        <v>95</v>
      </c>
      <c r="DL81" s="3" t="n">
        <v>1</v>
      </c>
      <c r="DM81" s="7" t="n">
        <v>2</v>
      </c>
      <c r="EG81" s="2" t="n">
        <v>67</v>
      </c>
      <c r="EH81" s="2" t="n">
        <v>51</v>
      </c>
      <c r="EJ81" s="2" t="n">
        <v>31</v>
      </c>
      <c r="EK81" s="2" t="n">
        <v>157</v>
      </c>
      <c r="EL81" s="6" t="n">
        <v>42711</v>
      </c>
      <c r="EM81" s="2" t="n">
        <v>140</v>
      </c>
      <c r="EN81" s="2" t="n">
        <v>90</v>
      </c>
      <c r="EO81" s="2" t="n">
        <v>50</v>
      </c>
      <c r="EP81" s="3" t="n">
        <v>106.666666666667</v>
      </c>
      <c r="EQ81" s="2" t="n">
        <v>51.1</v>
      </c>
      <c r="ER81" s="22" t="n">
        <v>21.4074004252155</v>
      </c>
      <c r="ES81" s="2" t="n">
        <v>71.4</v>
      </c>
      <c r="ET81" s="2" t="n">
        <v>92.6</v>
      </c>
      <c r="EU81" s="2" t="n">
        <v>84</v>
      </c>
      <c r="EV81" s="2" t="n">
        <v>0.462135922330097</v>
      </c>
      <c r="EW81" s="2" t="n">
        <v>0.771058315334773</v>
      </c>
      <c r="EX81" s="2" t="n">
        <v>34.8</v>
      </c>
      <c r="FC81" s="2" t="n">
        <v>93</v>
      </c>
      <c r="FD81" s="2" t="n">
        <v>132</v>
      </c>
      <c r="FE81" s="2" t="n">
        <v>129</v>
      </c>
      <c r="FF81" s="2" t="n">
        <v>90</v>
      </c>
      <c r="FG81" s="2" t="n">
        <v>75</v>
      </c>
      <c r="FH81" s="2" t="s">
        <v>722</v>
      </c>
      <c r="FI81" s="8" t="n">
        <v>2</v>
      </c>
      <c r="FJ81" s="2" t="n">
        <f aca="false">((FC81*15)+(FD81*30)+(FE81*30)+(FF81*30)+(FG81*15))-(FC81*120)</f>
        <v>1890</v>
      </c>
      <c r="FK81" s="2" t="n">
        <f aca="false">((FC81*15)+(FD81*30)+(FE81*30)+(FF81*30)+(FG81*15))</f>
        <v>13050</v>
      </c>
      <c r="FL81" s="2" t="n">
        <f aca="false">10000/SQRT((FC81*FQ81)*(AVERAGE(FC81:FG81)*AVERAGE(FQ81:FU81)))</f>
        <v>3.7237287501682</v>
      </c>
      <c r="FM81" s="2" t="n">
        <f aca="false">(FC81*FQ81)/405</f>
        <v>2.45703703703704</v>
      </c>
      <c r="FN81" s="2" t="n">
        <f aca="false">1/(LOG(FQ81)+LOG(FC81))</f>
        <v>0.333570532421403</v>
      </c>
      <c r="FO81" s="2" t="n">
        <f aca="false">(FR81-FQ81)/(FD81-FC81)</f>
        <v>1.52820512820513</v>
      </c>
      <c r="FP81" s="2" t="n">
        <f aca="false">(20*FQ81)/((FC81/18)-3.5)</f>
        <v>128.4</v>
      </c>
      <c r="FQ81" s="2" t="n">
        <v>10.7</v>
      </c>
      <c r="FR81" s="2" t="n">
        <v>70.3</v>
      </c>
      <c r="FS81" s="2" t="n">
        <v>102</v>
      </c>
      <c r="FT81" s="2" t="n">
        <v>93.3</v>
      </c>
      <c r="FU81" s="2" t="n">
        <v>72.8</v>
      </c>
      <c r="FV81" s="2" t="n">
        <f aca="false">((FQ81*15)+(FR81*30)+(FS81*30)+(FT81*30)+(FU81*15))-(FQ81*120)</f>
        <v>7936.5</v>
      </c>
      <c r="FW81" s="2" t="n">
        <f aca="false">((FQ81*15)+(FR81*30)+(FS81*30)+(FT81*30)+(FU81*15))</f>
        <v>9220.5</v>
      </c>
      <c r="FX81" s="2" t="n">
        <f aca="false">(1/FQ81)</f>
        <v>0.0934579439252336</v>
      </c>
      <c r="FY81" s="2" t="n">
        <f aca="false">(FW81/FK81)</f>
        <v>0.706551724137931</v>
      </c>
      <c r="FZ81" s="2" t="n">
        <f aca="false">(FL81*FY81)</f>
        <v>2.63100696865333</v>
      </c>
      <c r="GA81" s="2" t="n">
        <f aca="false">(FO81*FX81)</f>
        <v>0.142822909178049</v>
      </c>
      <c r="GB81" s="2" t="n">
        <v>5.77</v>
      </c>
      <c r="HK81" s="2" t="n">
        <v>14</v>
      </c>
      <c r="HL81" s="2" t="n">
        <v>0</v>
      </c>
      <c r="HM81" s="2" t="n">
        <v>0</v>
      </c>
      <c r="HN81" s="2" t="n">
        <v>32.7533874511719</v>
      </c>
      <c r="HO81" s="2" t="n">
        <v>205.565567016602</v>
      </c>
      <c r="HT81" s="2" t="n">
        <v>1934.10998535156</v>
      </c>
      <c r="HU81" s="2" t="n">
        <v>61.9700012207031</v>
      </c>
      <c r="HV81" s="2" t="n">
        <v>20.5599994659424</v>
      </c>
      <c r="HW81" s="2" t="n">
        <v>24.3199996948242</v>
      </c>
      <c r="HX81" s="2" t="n">
        <v>23.6000003814697</v>
      </c>
      <c r="HY81" s="2" t="n">
        <v>313.329986572266</v>
      </c>
      <c r="HZ81" s="2" t="n">
        <v>37.1699981689453</v>
      </c>
      <c r="IA81" s="2" t="n">
        <v>23.9500007629395</v>
      </c>
      <c r="IB81" s="2" t="n">
        <v>10.5699996948242</v>
      </c>
      <c r="IC81" s="2" t="n">
        <v>114.330001831055</v>
      </c>
      <c r="ID81" s="2" t="n">
        <v>1.23000001907349</v>
      </c>
      <c r="IE81" s="2" t="n">
        <v>14.6300001144409</v>
      </c>
      <c r="IF81" s="2" t="n">
        <v>8.09000015258789</v>
      </c>
      <c r="IG81" s="2" t="n">
        <v>33.0499992370605</v>
      </c>
      <c r="IH81" s="2" t="n">
        <v>35.1599998474121</v>
      </c>
      <c r="II81" s="2" t="n">
        <v>15.8199996948242</v>
      </c>
      <c r="IJ81" s="2" t="n">
        <v>9.25</v>
      </c>
      <c r="IK81" s="2" t="n">
        <v>20.0300006866455</v>
      </c>
      <c r="IL81" s="2" t="n">
        <v>6.67999982833862</v>
      </c>
      <c r="IM81" s="2" t="n">
        <v>5.01999998092651</v>
      </c>
      <c r="IN81" s="2" t="n">
        <v>1.58000004291534</v>
      </c>
      <c r="IO81" s="2" t="n">
        <v>865.590026855469</v>
      </c>
      <c r="IP81" s="2" t="n">
        <v>14.3800001144409</v>
      </c>
      <c r="IQ81" s="2" t="n">
        <v>0.349999994039536</v>
      </c>
      <c r="IR81" s="2" t="n">
        <v>390.839996337891</v>
      </c>
      <c r="IS81" s="2" t="n">
        <v>1315.85998535156</v>
      </c>
      <c r="IT81" s="2" t="n">
        <v>3596.72998046875</v>
      </c>
      <c r="IU81" s="2" t="n">
        <v>1716.01000976563</v>
      </c>
      <c r="IV81" s="2" t="n">
        <v>6.96000003814697</v>
      </c>
      <c r="IW81" s="2" t="n">
        <v>1.58000004291534</v>
      </c>
      <c r="IX81" s="2" t="n">
        <v>3.13000011444092</v>
      </c>
      <c r="IY81" s="2" t="n">
        <v>37.8899993896484</v>
      </c>
      <c r="IZ81" s="2" t="n">
        <v>292.140014648438</v>
      </c>
      <c r="JA81" s="2" t="n">
        <v>1.6599999666214</v>
      </c>
      <c r="JB81" s="2" t="n">
        <v>1.69000005722046</v>
      </c>
      <c r="JC81" s="2" t="n">
        <v>15.8800001144409</v>
      </c>
      <c r="JD81" s="2" t="n">
        <v>4.30999994277954</v>
      </c>
      <c r="JE81" s="2" t="n">
        <v>2.25999999046326</v>
      </c>
      <c r="JF81" s="2" t="n">
        <v>1.10000002384186</v>
      </c>
      <c r="JG81" s="2" t="n">
        <v>345.070007324219</v>
      </c>
      <c r="JH81" s="2" t="n">
        <v>2.49000000953674</v>
      </c>
      <c r="JI81" s="2" t="n">
        <v>53.9300003051758</v>
      </c>
      <c r="JJ81" s="2" t="n">
        <v>7651.5498046875</v>
      </c>
      <c r="JK81" s="2" t="n">
        <v>7151.56005859375</v>
      </c>
      <c r="JL81" s="2" t="n">
        <v>125.279998779297</v>
      </c>
      <c r="JM81" s="2" t="n">
        <v>2391.75</v>
      </c>
      <c r="JN81" s="2" t="n">
        <v>883.809997558594</v>
      </c>
      <c r="JO81" s="2" t="n">
        <v>7282.02978515625</v>
      </c>
      <c r="JP81" s="2" t="n">
        <v>1046.89001464844</v>
      </c>
      <c r="JQ81" s="2" t="n">
        <v>133.110000610352</v>
      </c>
      <c r="JR81" s="2" t="n">
        <v>6.96000003814697</v>
      </c>
      <c r="JS81" s="2" t="n">
        <v>6.38000011444092</v>
      </c>
      <c r="JT81" s="2" t="n">
        <v>17.1200008392334</v>
      </c>
      <c r="JU81" s="2" t="n">
        <v>19.9699993133545</v>
      </c>
      <c r="JV81" s="2" t="n">
        <v>8.53999996185303</v>
      </c>
      <c r="JW81" s="2" t="n">
        <v>193.509994506836</v>
      </c>
      <c r="JX81" s="2" t="n">
        <v>1.83000004291534</v>
      </c>
      <c r="JY81" s="2" t="n">
        <v>14</v>
      </c>
      <c r="JZ81" s="2" t="n">
        <v>63.9500007629395</v>
      </c>
      <c r="KA81" s="2" t="n">
        <v>35.7400016784668</v>
      </c>
      <c r="KB81" s="2" t="n">
        <v>0.170000001788139</v>
      </c>
      <c r="KC81" s="2" t="n">
        <v>0.140000000596046</v>
      </c>
      <c r="KD81" s="2" t="n">
        <v>0.119999997317791</v>
      </c>
      <c r="KE81" s="2" t="n">
        <v>0.230000004172325</v>
      </c>
      <c r="KF81" s="2" t="n">
        <v>0.259999990463257</v>
      </c>
      <c r="KG81" s="2" t="n">
        <v>0.100000001490116</v>
      </c>
      <c r="KH81" s="2" t="n">
        <v>0.769999980926514</v>
      </c>
      <c r="KI81" s="2" t="n">
        <v>0.910000026226044</v>
      </c>
      <c r="KJ81" s="2" t="n">
        <v>7.03000020980835</v>
      </c>
      <c r="KK81" s="2" t="n">
        <v>7.03000020980835</v>
      </c>
      <c r="KL81" s="2" t="n">
        <v>3.16000008583069</v>
      </c>
      <c r="KM81" s="2" t="n">
        <v>2.48000001907349</v>
      </c>
      <c r="KN81" s="2" t="n">
        <v>0.699999988079071</v>
      </c>
      <c r="KO81" s="2" t="n">
        <v>0.0500000007450581</v>
      </c>
      <c r="KP81" s="2" t="n">
        <v>15.2200002670288</v>
      </c>
      <c r="KQ81" s="2" t="n">
        <v>9.80000019073486</v>
      </c>
      <c r="KR81" s="2" t="n">
        <v>1.12000000476837</v>
      </c>
      <c r="KS81" s="2" t="n">
        <v>0.0700000002980232</v>
      </c>
      <c r="KT81" s="2" t="n">
        <v>0</v>
      </c>
      <c r="KU81" s="2" t="n">
        <v>6.69000005722046</v>
      </c>
      <c r="KV81" s="2" t="n">
        <v>6.32000017166138</v>
      </c>
      <c r="KW81" s="2" t="n">
        <v>0.109999999403954</v>
      </c>
      <c r="KX81" s="2" t="n">
        <v>0.280000001192093</v>
      </c>
      <c r="KY81" s="2" t="n">
        <v>0.579999983310699</v>
      </c>
      <c r="KZ81" s="2" t="n">
        <v>0.649999976158142</v>
      </c>
      <c r="LA81" s="2" t="n">
        <v>0</v>
      </c>
      <c r="LB81" s="2" t="n">
        <v>0.0599999986588955</v>
      </c>
      <c r="LC81" s="2" t="n">
        <v>0.0399999991059303</v>
      </c>
      <c r="LD81" s="2" t="n">
        <v>0</v>
      </c>
      <c r="LE81" s="2" t="n">
        <v>0</v>
      </c>
      <c r="LF81" s="2" t="n">
        <v>0</v>
      </c>
      <c r="LG81" s="2" t="n">
        <v>0.0199999995529652</v>
      </c>
      <c r="LH81" s="2" t="n">
        <v>0.00999999977648258</v>
      </c>
      <c r="LI81" s="2" t="n">
        <v>69.4049987792969</v>
      </c>
    </row>
    <row r="82" customFormat="false" ht="13.8" hidden="false" customHeight="false" outlineLevel="0" collapsed="false">
      <c r="A82" s="1" t="n">
        <v>30227</v>
      </c>
      <c r="B82" s="2" t="n">
        <v>0</v>
      </c>
      <c r="C82" s="2" t="n">
        <v>2</v>
      </c>
      <c r="D82" s="2" t="n">
        <v>20</v>
      </c>
      <c r="E82" s="21" t="s">
        <v>1407</v>
      </c>
      <c r="F82" s="21" t="s">
        <v>1407</v>
      </c>
      <c r="G82" s="2" t="n">
        <v>1</v>
      </c>
      <c r="H82" s="2" t="n">
        <v>1</v>
      </c>
      <c r="I82" s="2" t="n">
        <v>0</v>
      </c>
      <c r="J82" s="2" t="n">
        <v>1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f aca="false">SUM(G82:R82)</f>
        <v>3</v>
      </c>
      <c r="T82" s="2" t="n">
        <v>110</v>
      </c>
      <c r="U82" s="2" t="n">
        <v>70</v>
      </c>
      <c r="V82" s="2" t="n">
        <f aca="false">T82-U82</f>
        <v>40</v>
      </c>
      <c r="W82" s="3" t="n">
        <f aca="false">U82+((T82-U82)/3)</f>
        <v>83.3333333333333</v>
      </c>
      <c r="X82" s="4" t="n">
        <v>43.6</v>
      </c>
      <c r="Y82" s="4" t="n">
        <v>153.5</v>
      </c>
      <c r="Z82" s="3" t="n">
        <v>18.5041751106113</v>
      </c>
      <c r="AA82" s="3" t="n">
        <v>0</v>
      </c>
      <c r="AB82" s="4" t="n">
        <v>59</v>
      </c>
      <c r="AC82" s="4" t="n">
        <v>87</v>
      </c>
      <c r="AD82" s="3" t="n">
        <v>0.384364820846906</v>
      </c>
      <c r="AE82" s="3" t="n">
        <v>0.67816091954023</v>
      </c>
      <c r="AG82" s="4" t="n">
        <v>15.9</v>
      </c>
      <c r="AH82" s="4" t="n">
        <v>6.9</v>
      </c>
      <c r="AI82" s="4" t="n">
        <v>36.7</v>
      </c>
      <c r="AJ82" s="2" t="n">
        <v>1</v>
      </c>
      <c r="AK82" s="4" t="n">
        <v>57.6</v>
      </c>
      <c r="AL82" s="4" t="n">
        <v>34.8</v>
      </c>
      <c r="AM82" s="4" t="n">
        <v>1.9</v>
      </c>
      <c r="AN82" s="2" t="n">
        <v>86</v>
      </c>
      <c r="AO82" s="2" t="n">
        <v>138</v>
      </c>
      <c r="AP82" s="2" t="n">
        <v>87</v>
      </c>
      <c r="AQ82" s="2" t="n">
        <v>83</v>
      </c>
      <c r="AR82" s="2" t="n">
        <v>96</v>
      </c>
      <c r="AS82" s="2" t="n">
        <v>1</v>
      </c>
      <c r="AT82" s="2" t="n">
        <f aca="false">((AN82*15)+(AO82*30)+(AP82*30)+(AQ82*30)+(AR82*15))-(AN82*120)</f>
        <v>1650</v>
      </c>
      <c r="AU82" s="2" t="n">
        <f aca="false">((AN82*15)+(AO82*30)+(AP82*30)+(AQ82*30)+(AR82*15))</f>
        <v>11970</v>
      </c>
      <c r="AW82" s="5" t="n">
        <f aca="false">10000/SQRT((AN82*BC82)*(AVERAGE(AN82:AR82)*AVERAGE(BC82:BG82)))</f>
        <v>5.0034344057048</v>
      </c>
      <c r="AX82" s="3" t="n">
        <f aca="false">(AN82*BC82)/405</f>
        <v>1.32928395061728</v>
      </c>
      <c r="AY82" s="3" t="n">
        <v>0</v>
      </c>
      <c r="AZ82" s="3" t="n">
        <f aca="false">1/(LOG(BC82)+LOG(AN82))</f>
        <v>0.366156480959522</v>
      </c>
      <c r="BA82" s="3" t="n">
        <f aca="false">(BD82-BC82)/(AO82-AN82)</f>
        <v>2.78346153846154</v>
      </c>
      <c r="BB82" s="3" t="n">
        <f aca="false">(20*BC82)/((AN82/18)-3.5)</f>
        <v>97.9826086956522</v>
      </c>
      <c r="BC82" s="2" t="n">
        <v>6.26</v>
      </c>
      <c r="BD82" s="2" t="n">
        <v>151</v>
      </c>
      <c r="BE82" s="2" t="n">
        <v>67.4</v>
      </c>
      <c r="BF82" s="2" t="n">
        <v>82.2</v>
      </c>
      <c r="BG82" s="2" t="n">
        <v>71.7</v>
      </c>
      <c r="BH82" s="3" t="n">
        <f aca="false">((BC82*15)+(BD82*30)+(BE82*30)+(BF82*30)+(BG82*15))-(BC82*120)</f>
        <v>9436.2</v>
      </c>
      <c r="BI82" s="3" t="n">
        <f aca="false">((BC82*15)+(BD82*30)+(BE82*30)+(BF82*30)+(BG82*15))</f>
        <v>10187.4</v>
      </c>
      <c r="BJ82" s="3" t="n">
        <f aca="false">(1/BC82)</f>
        <v>0.159744408945687</v>
      </c>
      <c r="BK82" s="3" t="n">
        <f aca="false">(BI82/AU82)</f>
        <v>0.851077694235589</v>
      </c>
      <c r="BL82" s="3" t="n">
        <f aca="false">(AW82*BK82)</f>
        <v>4.25831141726626</v>
      </c>
      <c r="BM82" s="5" t="n">
        <f aca="false">(BA82*BJ82)</f>
        <v>0.444642418284591</v>
      </c>
      <c r="BN82" s="2" t="n">
        <v>3.16</v>
      </c>
      <c r="BO82" s="2" t="n">
        <v>0.5</v>
      </c>
      <c r="BP82" s="2" t="n">
        <v>0.3</v>
      </c>
      <c r="BQ82" s="2" t="n">
        <v>1.69</v>
      </c>
      <c r="BR82" s="2" t="n">
        <v>8.36</v>
      </c>
      <c r="BV82" s="2" t="n">
        <v>183</v>
      </c>
      <c r="BW82" s="2" t="n">
        <v>0</v>
      </c>
      <c r="BX82" s="2" t="n">
        <v>50</v>
      </c>
      <c r="BY82" s="2" t="n">
        <v>0</v>
      </c>
      <c r="BZ82" s="2" t="n">
        <v>120</v>
      </c>
      <c r="CA82" s="2" t="n">
        <v>0</v>
      </c>
      <c r="CB82" s="2" t="n">
        <v>13</v>
      </c>
      <c r="CC82" s="2" t="n">
        <v>67</v>
      </c>
      <c r="CD82" s="2" t="n">
        <v>0</v>
      </c>
      <c r="CE82" s="2" t="n">
        <v>0</v>
      </c>
      <c r="CF82" s="2" t="n">
        <v>77</v>
      </c>
      <c r="CG82" s="2" t="n">
        <v>91.7</v>
      </c>
      <c r="CH82" s="2" t="n">
        <v>137</v>
      </c>
      <c r="CI82" s="2" t="n">
        <v>90</v>
      </c>
      <c r="CJ82" s="2" t="n">
        <v>433</v>
      </c>
      <c r="CK82" s="2" t="n">
        <v>1.19</v>
      </c>
      <c r="CN82" s="6" t="n">
        <v>42229</v>
      </c>
      <c r="CO82" s="2" t="n">
        <v>110</v>
      </c>
      <c r="CP82" s="2" t="n">
        <v>70</v>
      </c>
      <c r="CQ82" s="2" t="n">
        <v>40</v>
      </c>
      <c r="CR82" s="3" t="n">
        <v>83.3333333333333</v>
      </c>
      <c r="CS82" s="2" t="n">
        <v>42.9</v>
      </c>
      <c r="CT82" s="22" t="n">
        <v>18.207089730395</v>
      </c>
      <c r="CU82" s="2" t="n">
        <v>59</v>
      </c>
      <c r="CV82" s="2" t="n">
        <v>86</v>
      </c>
      <c r="CX82" s="2" t="n">
        <v>0.384364820846906</v>
      </c>
      <c r="CY82" s="2" t="n">
        <v>0.686046511627907</v>
      </c>
      <c r="CZ82" s="2" t="n">
        <v>13.4</v>
      </c>
      <c r="DG82" s="2" t="n">
        <v>85</v>
      </c>
      <c r="DL82" s="3" t="n">
        <v>1</v>
      </c>
      <c r="DM82" s="7" t="n">
        <v>2</v>
      </c>
      <c r="EG82" s="2" t="n">
        <v>168</v>
      </c>
      <c r="EH82" s="2" t="n">
        <v>47</v>
      </c>
      <c r="EI82" s="2" t="n">
        <v>106</v>
      </c>
      <c r="EJ82" s="2" t="n">
        <v>15</v>
      </c>
      <c r="EK82" s="2" t="n">
        <v>73</v>
      </c>
      <c r="EL82" s="6" t="n">
        <v>42530</v>
      </c>
      <c r="EM82" s="2" t="n">
        <v>100</v>
      </c>
      <c r="EN82" s="2" t="n">
        <v>70</v>
      </c>
      <c r="EO82" s="2" t="n">
        <v>30</v>
      </c>
      <c r="EP82" s="3" t="n">
        <v>80</v>
      </c>
      <c r="EQ82" s="2" t="n">
        <v>43.4</v>
      </c>
      <c r="ER82" s="22" t="n">
        <v>18.4192935734066</v>
      </c>
      <c r="ES82" s="2" t="n">
        <v>61.5</v>
      </c>
      <c r="ET82" s="2" t="n">
        <v>87.9</v>
      </c>
      <c r="EU82" s="2" t="n">
        <v>71.9</v>
      </c>
      <c r="EV82" s="2" t="n">
        <v>0.400651465798046</v>
      </c>
      <c r="EW82" s="2" t="n">
        <v>0.699658703071672</v>
      </c>
      <c r="EX82" s="2" t="n">
        <v>15.1</v>
      </c>
      <c r="EY82" s="2" t="n">
        <v>1</v>
      </c>
      <c r="EZ82" s="2" t="n">
        <v>58.1</v>
      </c>
      <c r="FA82" s="2" t="n">
        <v>34.9</v>
      </c>
      <c r="FB82" s="2" t="n">
        <v>1.9</v>
      </c>
      <c r="FC82" s="2" t="n">
        <v>84</v>
      </c>
      <c r="FD82" s="2" t="n">
        <v>125</v>
      </c>
      <c r="FE82" s="2" t="n">
        <v>79</v>
      </c>
      <c r="FF82" s="2" t="n">
        <v>87</v>
      </c>
      <c r="FG82" s="2" t="n">
        <v>75</v>
      </c>
      <c r="FH82" s="2" t="s">
        <v>722</v>
      </c>
      <c r="FI82" s="8" t="n">
        <v>2</v>
      </c>
      <c r="FJ82" s="2" t="n">
        <f aca="false">((FC82*15)+(FD82*30)+(FE82*30)+(FF82*30)+(FG82*15))-(FC82*120)</f>
        <v>1035</v>
      </c>
      <c r="FK82" s="2" t="n">
        <f aca="false">((FC82*15)+(FD82*30)+(FE82*30)+(FF82*30)+(FG82*15))</f>
        <v>11115</v>
      </c>
      <c r="FL82" s="2" t="n">
        <f aca="false">10000/SQRT((FC82*FQ82)*(AVERAGE(FC82:FG82)*AVERAGE(FQ82:FU82)))</f>
        <v>9.23188091353071</v>
      </c>
      <c r="FM82" s="2" t="n">
        <f aca="false">(FC82*FQ82)/405</f>
        <v>0.740444444444444</v>
      </c>
      <c r="FN82" s="2" t="n">
        <f aca="false">1/(LOG(FQ82)+LOG(FC82))</f>
        <v>0.403722726913783</v>
      </c>
      <c r="FO82" s="2" t="n">
        <f aca="false">(FR82-FQ82)/(FD82-FC82)</f>
        <v>3.08365853658537</v>
      </c>
      <c r="FP82" s="2" t="n">
        <f aca="false">(20*FQ82)/((FC82/18)-3.5)</f>
        <v>61.2</v>
      </c>
      <c r="FQ82" s="2" t="n">
        <v>3.57</v>
      </c>
      <c r="FR82" s="2" t="n">
        <v>130</v>
      </c>
      <c r="FS82" s="2" t="n">
        <v>24.6</v>
      </c>
      <c r="FT82" s="2" t="n">
        <v>42.7</v>
      </c>
      <c r="FU82" s="2" t="n">
        <v>16.5</v>
      </c>
      <c r="FV82" s="2" t="n">
        <f aca="false">((FQ82*15)+(FR82*30)+(FS82*30)+(FT82*30)+(FU82*15))-(FQ82*120)</f>
        <v>5791.65</v>
      </c>
      <c r="FW82" s="2" t="n">
        <f aca="false">((FQ82*15)+(FR82*30)+(FS82*30)+(FT82*30)+(FU82*15))</f>
        <v>6220.05</v>
      </c>
      <c r="FX82" s="2" t="n">
        <f aca="false">(1/FQ82)</f>
        <v>0.280112044817927</v>
      </c>
      <c r="FY82" s="2" t="n">
        <f aca="false">(FW82/FK82)</f>
        <v>0.559608636977058</v>
      </c>
      <c r="FZ82" s="2" t="n">
        <f aca="false">(FL82*FY82)</f>
        <v>5.16624029475544</v>
      </c>
      <c r="GA82" s="2" t="n">
        <f aca="false">(FO82*FX82)</f>
        <v>0.863769898203184</v>
      </c>
      <c r="GC82" s="2" t="n">
        <v>146</v>
      </c>
      <c r="GD82" s="2" t="n">
        <v>48</v>
      </c>
      <c r="GE82" s="2" t="n">
        <v>68</v>
      </c>
      <c r="HJ82" s="2" t="n">
        <v>1</v>
      </c>
      <c r="HK82" s="2" t="n">
        <v>1</v>
      </c>
      <c r="HL82" s="2" t="n">
        <v>0</v>
      </c>
      <c r="HM82" s="2" t="n">
        <v>0</v>
      </c>
      <c r="HN82" s="2" t="n">
        <v>26.4201164245605</v>
      </c>
      <c r="HO82" s="2" t="n">
        <v>574.675354003906</v>
      </c>
      <c r="HP82" s="2" t="n">
        <v>0.06</v>
      </c>
      <c r="HQ82" s="2" t="n">
        <v>1</v>
      </c>
      <c r="HR82" s="2" t="n">
        <v>3</v>
      </c>
      <c r="HT82" s="2" t="n">
        <v>3405.73999023437</v>
      </c>
      <c r="HU82" s="2" t="n">
        <v>110.349998474121</v>
      </c>
      <c r="HV82" s="2" t="n">
        <v>76.9800033569336</v>
      </c>
      <c r="HW82" s="2" t="n">
        <v>96.0899963378906</v>
      </c>
      <c r="HX82" s="2" t="n">
        <v>35.75</v>
      </c>
      <c r="HY82" s="2" t="n">
        <v>453.170013427734</v>
      </c>
      <c r="HZ82" s="2" t="n">
        <v>133.699996948242</v>
      </c>
      <c r="IA82" s="2" t="n">
        <v>38.5</v>
      </c>
      <c r="IB82" s="2" t="n">
        <v>59.2400016784668</v>
      </c>
      <c r="IC82" s="2" t="n">
        <v>72.25</v>
      </c>
      <c r="ID82" s="2" t="n">
        <v>1.25999999046326</v>
      </c>
      <c r="IE82" s="2" t="n">
        <v>25.9300003051758</v>
      </c>
      <c r="IF82" s="2" t="n">
        <v>6.67999982833862</v>
      </c>
      <c r="IG82" s="2" t="n">
        <v>21.75</v>
      </c>
      <c r="IH82" s="2" t="n">
        <v>22.0400009155273</v>
      </c>
      <c r="II82" s="2" t="n">
        <v>13.5900001525879</v>
      </c>
      <c r="IJ82" s="2" t="n">
        <v>7.69000005722046</v>
      </c>
      <c r="IK82" s="2" t="n">
        <v>15.5299997329712</v>
      </c>
      <c r="IL82" s="2" t="n">
        <v>5.07000017166138</v>
      </c>
      <c r="IM82" s="2" t="n">
        <v>4.09999990463257</v>
      </c>
      <c r="IN82" s="2" t="n">
        <v>1.22000002861023</v>
      </c>
      <c r="IO82" s="2" t="n">
        <v>1899.06994628906</v>
      </c>
      <c r="IP82" s="2" t="n">
        <v>18.8999996185303</v>
      </c>
      <c r="IQ82" s="2" t="n">
        <v>1.35000002384186</v>
      </c>
      <c r="IR82" s="2" t="n">
        <v>454.350006103516</v>
      </c>
      <c r="IS82" s="2" t="n">
        <v>2343.14990234375</v>
      </c>
      <c r="IT82" s="2" t="n">
        <v>4874.0498046875</v>
      </c>
      <c r="IU82" s="2" t="n">
        <v>2840.1298828125</v>
      </c>
      <c r="IV82" s="2" t="n">
        <v>12.3299999237061</v>
      </c>
      <c r="IW82" s="2" t="n">
        <v>2.14000010490417</v>
      </c>
      <c r="IX82" s="2" t="n">
        <v>3.22000002861023</v>
      </c>
      <c r="IY82" s="2" t="n">
        <v>86.8899993896484</v>
      </c>
      <c r="IZ82" s="2" t="n">
        <v>279.179992675781</v>
      </c>
      <c r="JA82" s="2" t="n">
        <v>2.39000010490417</v>
      </c>
      <c r="JB82" s="2" t="n">
        <v>3.72000002861023</v>
      </c>
      <c r="JC82" s="2" t="n">
        <v>28.6800003051758</v>
      </c>
      <c r="JD82" s="2" t="n">
        <v>9.19999980926514</v>
      </c>
      <c r="JE82" s="2" t="n">
        <v>2.52999997138977</v>
      </c>
      <c r="JF82" s="2" t="n">
        <v>0.270000010728836</v>
      </c>
      <c r="JG82" s="2" t="n">
        <v>429.989990234375</v>
      </c>
      <c r="JH82" s="2" t="n">
        <v>7.73000001907349</v>
      </c>
      <c r="JI82" s="2" t="n">
        <v>116.400001525879</v>
      </c>
      <c r="JJ82" s="2" t="n">
        <v>6665.35009765625</v>
      </c>
      <c r="JK82" s="2" t="n">
        <v>4639.93994140625</v>
      </c>
      <c r="JL82" s="2" t="n">
        <v>55.9300003051758</v>
      </c>
      <c r="JM82" s="2" t="n">
        <v>2374.94995117187</v>
      </c>
      <c r="JN82" s="2" t="n">
        <v>215.369995117187</v>
      </c>
      <c r="JO82" s="2" t="n">
        <v>5398.77978515625</v>
      </c>
      <c r="JP82" s="2" t="n">
        <v>2657.6201171875</v>
      </c>
      <c r="JQ82" s="2" t="n">
        <v>696.780029296875</v>
      </c>
      <c r="JR82" s="2" t="n">
        <v>12.8800001144409</v>
      </c>
      <c r="JS82" s="2" t="n">
        <v>15.0500001907349</v>
      </c>
      <c r="JT82" s="2" t="n">
        <v>53.9700012207031</v>
      </c>
      <c r="JU82" s="2" t="n">
        <v>47.060001373291</v>
      </c>
      <c r="JV82" s="2" t="n">
        <v>20.9599990844727</v>
      </c>
      <c r="JW82" s="2" t="n">
        <v>367.230010986328</v>
      </c>
      <c r="JX82" s="2" t="n">
        <v>0.25</v>
      </c>
      <c r="JY82" s="2" t="n">
        <v>15.0500001907349</v>
      </c>
      <c r="JZ82" s="2" t="n">
        <v>76.7900009155273</v>
      </c>
      <c r="KA82" s="2" t="n">
        <v>105.080001831055</v>
      </c>
      <c r="KB82" s="2" t="n">
        <v>1.20000004768372</v>
      </c>
      <c r="KC82" s="2" t="n">
        <v>0.75</v>
      </c>
      <c r="KD82" s="2" t="n">
        <v>0.469999998807907</v>
      </c>
      <c r="KE82" s="2" t="n">
        <v>1.08000004291534</v>
      </c>
      <c r="KF82" s="2" t="n">
        <v>1.39999997615814</v>
      </c>
      <c r="KG82" s="2" t="n">
        <v>1.07000005245209</v>
      </c>
      <c r="KH82" s="2" t="n">
        <v>4.3600001335144</v>
      </c>
      <c r="KI82" s="2" t="n">
        <v>5.96999979019165</v>
      </c>
      <c r="KJ82" s="2" t="n">
        <v>22.7900009155273</v>
      </c>
      <c r="KK82" s="2" t="n">
        <v>21.5300006866455</v>
      </c>
      <c r="KL82" s="2" t="n">
        <v>10.8400001525879</v>
      </c>
      <c r="KM82" s="2" t="n">
        <v>8.47000026702881</v>
      </c>
      <c r="KN82" s="2" t="n">
        <v>2.4300000667572</v>
      </c>
      <c r="KO82" s="2" t="n">
        <v>0.239999994635582</v>
      </c>
      <c r="KP82" s="2" t="n">
        <v>37.2799987792969</v>
      </c>
      <c r="KQ82" s="2" t="n">
        <v>19.9899997711182</v>
      </c>
      <c r="KR82" s="2" t="n">
        <v>3.38000011444092</v>
      </c>
      <c r="KS82" s="2" t="n">
        <v>0.340000003576279</v>
      </c>
      <c r="KT82" s="2" t="n">
        <v>0.0599999986588955</v>
      </c>
      <c r="KU82" s="2" t="n">
        <v>16.1800003051758</v>
      </c>
      <c r="KV82" s="2" t="n">
        <v>8.82999992370606</v>
      </c>
      <c r="KW82" s="2" t="n">
        <v>0.340000003576279</v>
      </c>
      <c r="KX82" s="2" t="n">
        <v>0.430000007152557</v>
      </c>
      <c r="KY82" s="2" t="n">
        <v>1.97000002861023</v>
      </c>
      <c r="KZ82" s="2" t="n">
        <v>1.19000005722046</v>
      </c>
      <c r="LA82" s="2" t="n">
        <v>0.0199999995529652</v>
      </c>
      <c r="LB82" s="2" t="n">
        <v>0.109999999403954</v>
      </c>
      <c r="LC82" s="2" t="n">
        <v>0.0500000007450581</v>
      </c>
      <c r="LD82" s="2" t="n">
        <v>0.119999997317791</v>
      </c>
      <c r="LE82" s="2" t="n">
        <v>0.109999999403954</v>
      </c>
      <c r="LF82" s="2" t="n">
        <v>0.0299999993294477</v>
      </c>
      <c r="LG82" s="2" t="n">
        <v>0.330000013113022</v>
      </c>
      <c r="LH82" s="2" t="n">
        <v>0.300000011920929</v>
      </c>
      <c r="LI82" s="2" t="n">
        <v>51.929500579834</v>
      </c>
    </row>
    <row r="83" customFormat="false" ht="13.8" hidden="false" customHeight="false" outlineLevel="0" collapsed="false">
      <c r="A83" s="1" t="n">
        <v>31315</v>
      </c>
      <c r="B83" s="2" t="n">
        <v>0</v>
      </c>
      <c r="C83" s="2" t="n">
        <v>2</v>
      </c>
      <c r="D83" s="2" t="n">
        <v>45</v>
      </c>
      <c r="E83" s="2" t="s">
        <v>1407</v>
      </c>
      <c r="F83" s="2" t="s">
        <v>1407</v>
      </c>
      <c r="G83" s="2" t="n">
        <v>1</v>
      </c>
      <c r="H83" s="2" t="n">
        <v>1</v>
      </c>
      <c r="I83" s="2" t="n">
        <v>1</v>
      </c>
      <c r="J83" s="2" t="n">
        <v>0</v>
      </c>
      <c r="K83" s="2" t="n">
        <v>1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1</v>
      </c>
      <c r="Q83" s="2" t="n">
        <v>0</v>
      </c>
      <c r="R83" s="2" t="n">
        <v>1</v>
      </c>
      <c r="S83" s="2" t="n">
        <f aca="false">SUM(G83:R83)</f>
        <v>6</v>
      </c>
      <c r="T83" s="2" t="n">
        <v>150</v>
      </c>
      <c r="U83" s="2" t="n">
        <v>90</v>
      </c>
      <c r="V83" s="2" t="n">
        <f aca="false">T83-U83</f>
        <v>60</v>
      </c>
      <c r="W83" s="3" t="n">
        <f aca="false">U83+((T83-U83)/3)</f>
        <v>110</v>
      </c>
      <c r="X83" s="4" t="n">
        <v>120.6</v>
      </c>
      <c r="Y83" s="4" t="n">
        <v>156.5</v>
      </c>
      <c r="Z83" s="3" t="n">
        <v>49.2400657350795</v>
      </c>
      <c r="AA83" s="3" t="n">
        <v>2</v>
      </c>
      <c r="AB83" s="4" t="n">
        <v>120</v>
      </c>
      <c r="AC83" s="4" t="n">
        <v>134</v>
      </c>
      <c r="AF83" s="3" t="n">
        <v>133</v>
      </c>
      <c r="AG83" s="4" t="n">
        <v>50.5</v>
      </c>
      <c r="AN83" s="2" t="n">
        <v>99</v>
      </c>
      <c r="AO83" s="2" t="n">
        <v>117</v>
      </c>
      <c r="AP83" s="2" t="n">
        <v>131</v>
      </c>
      <c r="AQ83" s="2" t="n">
        <v>114</v>
      </c>
      <c r="AR83" s="2" t="n">
        <v>125</v>
      </c>
      <c r="AS83" s="2" t="n">
        <v>1</v>
      </c>
      <c r="AT83" s="2" t="n">
        <f aca="false">((AN83*15)+(AO83*30)+(AP83*30)+(AQ83*30)+(AR83*15))-(AN83*120)</f>
        <v>2340</v>
      </c>
      <c r="AU83" s="2" t="n">
        <f aca="false">((AN83*15)+(AO83*30)+(AP83*30)+(AQ83*30)+(AR83*15))</f>
        <v>14220</v>
      </c>
      <c r="AV83" s="2" t="n">
        <v>5.42</v>
      </c>
      <c r="AW83" s="5" t="n">
        <f aca="false">10000/SQRT((AN83*BC83)*(AVERAGE(AN83:AR83)*AVERAGE(BC83:BG83)))</f>
        <v>2.04154755561168</v>
      </c>
      <c r="AX83" s="3" t="n">
        <f aca="false">(AN83*BC83)/405</f>
        <v>4.57111111111111</v>
      </c>
      <c r="AY83" s="3" t="n">
        <v>1</v>
      </c>
      <c r="AZ83" s="3" t="n">
        <f aca="false">1/(LOG(BC83)+LOG(AN83))</f>
        <v>0.306046549329112</v>
      </c>
      <c r="BA83" s="3" t="n">
        <f aca="false">(BD83-BC83)/(AO83-AN83)</f>
        <v>7.79444444444445</v>
      </c>
      <c r="BB83" s="3" t="n">
        <f aca="false">(20*BC83)/((AN83/18)-3.5)</f>
        <v>187</v>
      </c>
      <c r="BC83" s="2" t="n">
        <v>18.7</v>
      </c>
      <c r="BD83" s="2" t="n">
        <v>159</v>
      </c>
      <c r="BE83" s="2" t="n">
        <v>181</v>
      </c>
      <c r="BF83" s="2" t="n">
        <v>109</v>
      </c>
      <c r="BG83" s="2" t="n">
        <v>85.2</v>
      </c>
      <c r="BH83" s="3" t="n">
        <f aca="false">((BC83*15)+(BD83*30)+(BE83*30)+(BF83*30)+(BG83*15))-(BC83*120)</f>
        <v>12784.5</v>
      </c>
      <c r="BI83" s="3" t="n">
        <f aca="false">((BC83*15)+(BD83*30)+(BE83*30)+(BF83*30)+(BG83*15))</f>
        <v>15028.5</v>
      </c>
      <c r="BJ83" s="3" t="n">
        <f aca="false">(1/BC83)</f>
        <v>0.053475935828877</v>
      </c>
      <c r="BK83" s="3" t="n">
        <f aca="false">(BI83/AU83)</f>
        <v>1.05685654008439</v>
      </c>
      <c r="BL83" s="3" t="n">
        <f aca="false">(AW83*BK83)</f>
        <v>2.1576228860415</v>
      </c>
      <c r="BM83" s="5" t="n">
        <f aca="false">(BA83*BJ83)</f>
        <v>0.416815210932858</v>
      </c>
      <c r="BQ83" s="2" t="n">
        <v>4.71</v>
      </c>
      <c r="BV83" s="2" t="n">
        <v>213</v>
      </c>
      <c r="BW83" s="2" t="n">
        <v>1</v>
      </c>
      <c r="BX83" s="2" t="n">
        <v>40</v>
      </c>
      <c r="BY83" s="2" t="n">
        <v>1</v>
      </c>
      <c r="BZ83" s="2" t="n">
        <v>151</v>
      </c>
      <c r="CA83" s="2" t="n">
        <v>1</v>
      </c>
      <c r="CB83" s="2" t="n">
        <v>22</v>
      </c>
      <c r="CC83" s="2" t="n">
        <v>109</v>
      </c>
      <c r="CD83" s="2" t="n">
        <v>0</v>
      </c>
      <c r="CE83" s="2" t="n">
        <v>5</v>
      </c>
      <c r="CN83" s="6" t="n">
        <v>42852</v>
      </c>
      <c r="CO83" s="2" t="n">
        <v>100</v>
      </c>
      <c r="CP83" s="2" t="n">
        <v>72</v>
      </c>
      <c r="CQ83" s="2" t="n">
        <v>28</v>
      </c>
      <c r="CR83" s="3" t="n">
        <v>81.3333333333333</v>
      </c>
      <c r="CS83" s="2" t="n">
        <v>79.6</v>
      </c>
      <c r="CT83" s="22" t="n">
        <v>32.5000765548286</v>
      </c>
      <c r="CU83" s="2" t="n">
        <v>96.5</v>
      </c>
      <c r="CV83" s="2" t="n">
        <v>106.2</v>
      </c>
      <c r="CW83" s="2" t="n">
        <v>99</v>
      </c>
      <c r="CX83" s="2" t="n">
        <v>0.616613418530351</v>
      </c>
      <c r="CY83" s="2" t="n">
        <v>0.908662900188324</v>
      </c>
      <c r="CZ83" s="2" t="n">
        <v>33.6</v>
      </c>
      <c r="DC83" s="2" t="n">
        <v>8</v>
      </c>
      <c r="DD83" s="2" t="n">
        <v>49.3</v>
      </c>
      <c r="DE83" s="2" t="n">
        <v>50.2</v>
      </c>
      <c r="DF83" s="2" t="n">
        <v>2.9</v>
      </c>
      <c r="DG83" s="2" t="n">
        <v>87</v>
      </c>
      <c r="DH83" s="2" t="n">
        <v>102</v>
      </c>
      <c r="DI83" s="2" t="n">
        <v>64</v>
      </c>
      <c r="DJ83" s="2" t="n">
        <v>53</v>
      </c>
      <c r="DK83" s="2" t="n">
        <v>67</v>
      </c>
      <c r="DL83" s="3" t="n">
        <v>1</v>
      </c>
      <c r="DM83" s="7" t="n">
        <v>1</v>
      </c>
      <c r="DN83" s="2" t="n">
        <f aca="false">((DG83*15)+(DH83*30)+(DI83*30)+(DJ83*30)+(DK83*15))-(DG83*120)</f>
        <v>-1560</v>
      </c>
      <c r="DO83" s="2" t="n">
        <f aca="false">((DG83*15)+(DH83*30)+(DI83*30)+(DJ83*30)+(DK83*15))</f>
        <v>8880</v>
      </c>
      <c r="DP83" s="3" t="n">
        <f aca="false">10000/SQRT((DG83*DU83)*(AVERAGE(DG83:DK83)*AVERAGE(DU83:DY83)))</f>
        <v>4.89940896933268</v>
      </c>
      <c r="DQ83" s="3" t="n">
        <f aca="false">(DG83*DU83)/405</f>
        <v>1.78511111111111</v>
      </c>
      <c r="DR83" s="3" t="n">
        <f aca="false">1/(LOG(DU83)+LOG(DG83))</f>
        <v>0.349757933673981</v>
      </c>
      <c r="DS83" s="3" t="n">
        <f aca="false">(DV83-DU83)/(DH83-DG83)</f>
        <v>14.646</v>
      </c>
      <c r="DT83" s="3" t="n">
        <f aca="false">(20*DU83)/((DG83/18)-3.5)</f>
        <v>124.65</v>
      </c>
      <c r="DU83" s="20" t="n">
        <v>8.31</v>
      </c>
      <c r="DV83" s="20" t="n">
        <v>228</v>
      </c>
      <c r="DW83" s="20" t="n">
        <v>104</v>
      </c>
      <c r="DX83" s="20" t="n">
        <v>27.2</v>
      </c>
      <c r="DY83" s="20" t="n">
        <v>18.7</v>
      </c>
      <c r="DZ83" s="2" t="n">
        <f aca="false">((DU83*15)+(DV83*30)+(DW83*30)+(DX83*30)+(DY83*15))-(DU83*120)</f>
        <v>10183.95</v>
      </c>
      <c r="EA83" s="2" t="n">
        <f aca="false">((DU83*15)+(DV83*30)+(DW83*30)+(DX83*30)+(DY83*15))</f>
        <v>11181.15</v>
      </c>
      <c r="EB83" s="2" t="n">
        <f aca="false">(1/DU83)</f>
        <v>0.120336943441637</v>
      </c>
      <c r="EC83" s="2" t="n">
        <f aca="false">(EA83/DO83)</f>
        <v>1.25913851351351</v>
      </c>
      <c r="ED83" s="2" t="n">
        <f aca="false">(DP83*EC83)</f>
        <v>6.16903452674033</v>
      </c>
      <c r="EE83" s="2" t="n">
        <f aca="false">(DS83*EB83)</f>
        <v>1.76245487364621</v>
      </c>
      <c r="EF83" s="2" t="n">
        <v>5.16</v>
      </c>
      <c r="EG83" s="2" t="n">
        <v>147</v>
      </c>
      <c r="EH83" s="2" t="n">
        <v>57</v>
      </c>
      <c r="EK83" s="2" t="n">
        <v>77</v>
      </c>
      <c r="EL83" s="6" t="n">
        <v>43079</v>
      </c>
      <c r="EP83" s="3"/>
      <c r="ER83" s="22"/>
      <c r="FC83" s="2" t="n">
        <v>83</v>
      </c>
      <c r="FD83" s="2" t="n">
        <v>97</v>
      </c>
      <c r="FE83" s="2" t="n">
        <v>65</v>
      </c>
      <c r="FF83" s="2" t="n">
        <v>35</v>
      </c>
      <c r="FG83" s="2" t="n">
        <v>29</v>
      </c>
      <c r="FH83" s="2" t="n">
        <v>1</v>
      </c>
      <c r="FI83" s="8" t="n">
        <v>2</v>
      </c>
      <c r="FJ83" s="2" t="n">
        <f aca="false">((FC83*15)+(FD83*30)+(FE83*30)+(FF83*30)+(FG83*15))-(FC83*120)</f>
        <v>-2370</v>
      </c>
      <c r="FK83" s="2" t="n">
        <f aca="false">((FC83*15)+(FD83*30)+(FE83*30)+(FF83*30)+(FG83*15))</f>
        <v>7590</v>
      </c>
      <c r="FL83" s="2" t="n">
        <f aca="false">10000/SQRT((FC83*FQ83)*(AVERAGE(FC83:FG83)*AVERAGE(FQ83:FU83)))</f>
        <v>4.62821425068007</v>
      </c>
      <c r="FM83" s="2" t="n">
        <f aca="false">(FC83*FQ83)/405</f>
        <v>1.53293827160494</v>
      </c>
      <c r="FN83" s="2" t="n">
        <f aca="false">1/(LOG(FQ83)+LOG(FC83))</f>
        <v>0.358040555573778</v>
      </c>
      <c r="FO83" s="2" t="n">
        <f aca="false">(FR83-FQ83)/(FD83-FC83)</f>
        <v>19.18</v>
      </c>
      <c r="FP83" s="2" t="n">
        <f aca="false">(20*FQ83)/((FC83/18)-3.5)</f>
        <v>134.64</v>
      </c>
      <c r="FQ83" s="23" t="n">
        <v>7.48</v>
      </c>
      <c r="FR83" s="23" t="n">
        <v>276</v>
      </c>
      <c r="FS83" s="23" t="n">
        <v>220</v>
      </c>
      <c r="FT83" s="23" t="n">
        <v>67.5</v>
      </c>
      <c r="FU83" s="23" t="n">
        <v>37.4</v>
      </c>
      <c r="FV83" s="2" t="n">
        <f aca="false">((FQ83*15)+(FR83*30)+(FS83*30)+(FT83*30)+(FU83*15))-(FQ83*120)</f>
        <v>16680.6</v>
      </c>
      <c r="FW83" s="2" t="n">
        <f aca="false">((FQ83*15)+(FR83*30)+(FS83*30)+(FT83*30)+(FU83*15))</f>
        <v>17578.2</v>
      </c>
      <c r="FX83" s="2" t="n">
        <f aca="false">(1/FQ83)</f>
        <v>0.133689839572193</v>
      </c>
      <c r="FY83" s="2" t="n">
        <f aca="false">(FW83/FK83)</f>
        <v>2.31596837944664</v>
      </c>
      <c r="FZ83" s="2" t="n">
        <f aca="false">(FL83*FY83)</f>
        <v>10.7187978578794</v>
      </c>
      <c r="GA83" s="2" t="n">
        <f aca="false">(FO83*FX83)</f>
        <v>2.56417112299465</v>
      </c>
      <c r="GC83" s="2" t="n">
        <v>164</v>
      </c>
      <c r="GD83" s="2" t="n">
        <v>67</v>
      </c>
      <c r="GE83" s="2" t="n">
        <v>71</v>
      </c>
      <c r="GF83" s="9" t="n">
        <v>1990</v>
      </c>
      <c r="GG83" s="9" t="n">
        <v>78.7</v>
      </c>
      <c r="GH83" s="9" t="n">
        <v>70.17</v>
      </c>
      <c r="GI83" s="9" t="n">
        <v>18.6</v>
      </c>
      <c r="GJ83" s="9" t="n">
        <v>22.3</v>
      </c>
      <c r="GK83" s="9" t="n">
        <v>15.9</v>
      </c>
      <c r="GL83" s="9" t="n">
        <v>149</v>
      </c>
      <c r="GM83" s="9" t="n">
        <v>274.3</v>
      </c>
      <c r="GN83" s="9" t="n">
        <v>72.9</v>
      </c>
      <c r="GO83" s="9" t="n">
        <v>33.2</v>
      </c>
      <c r="GP83" s="9" t="n">
        <v>2904</v>
      </c>
      <c r="GQ83" s="9" t="n">
        <v>2134</v>
      </c>
      <c r="GR83" s="9" t="n">
        <v>1.93</v>
      </c>
      <c r="GS83" s="9" t="n">
        <v>1.52</v>
      </c>
      <c r="GT83" s="9" t="n">
        <v>1.48</v>
      </c>
      <c r="GU83" s="9" t="n">
        <v>1.47</v>
      </c>
      <c r="GV83" s="9" t="n">
        <v>174.2</v>
      </c>
      <c r="GW83" s="9" t="n">
        <v>423.8</v>
      </c>
      <c r="GX83" s="9" t="n">
        <v>2.66</v>
      </c>
      <c r="GY83" s="9" t="n">
        <v>20.48</v>
      </c>
      <c r="GZ83" s="9" t="n">
        <v>8.85</v>
      </c>
      <c r="HA83" s="9" t="n">
        <v>1202</v>
      </c>
      <c r="HB83" s="9" t="n">
        <v>22.58</v>
      </c>
      <c r="HC83" s="9" t="n">
        <v>3173</v>
      </c>
      <c r="HD83" s="9" t="n">
        <v>521</v>
      </c>
      <c r="HE83" s="9" t="n">
        <v>1141</v>
      </c>
      <c r="HF83" s="9" t="n">
        <v>1244</v>
      </c>
      <c r="HG83" s="9" t="n">
        <v>23</v>
      </c>
      <c r="HH83" s="9" t="n">
        <v>9</v>
      </c>
      <c r="HI83" s="9" t="n">
        <v>355</v>
      </c>
      <c r="HP83" s="2" t="n">
        <v>0.11</v>
      </c>
      <c r="HQ83" s="2" t="n">
        <v>4</v>
      </c>
      <c r="HR83" s="2" t="n">
        <v>4</v>
      </c>
      <c r="HS83" s="2" t="n">
        <v>3</v>
      </c>
      <c r="LJ83" s="0" t="n">
        <v>5</v>
      </c>
      <c r="LK83" s="0" t="n">
        <v>1</v>
      </c>
      <c r="LL83" s="0" t="n">
        <v>47</v>
      </c>
      <c r="LM83" s="0" t="n">
        <v>47</v>
      </c>
      <c r="LN83" s="0" t="n">
        <v>39</v>
      </c>
      <c r="LO83" s="0" t="n">
        <v>1</v>
      </c>
    </row>
    <row r="84" customFormat="false" ht="13.8" hidden="false" customHeight="false" outlineLevel="0" collapsed="false">
      <c r="A84" s="1" t="n">
        <v>30859</v>
      </c>
      <c r="B84" s="2" t="n">
        <v>0</v>
      </c>
      <c r="C84" s="2" t="n">
        <v>2</v>
      </c>
      <c r="D84" s="2" t="n">
        <v>44</v>
      </c>
      <c r="E84" s="21" t="s">
        <v>1407</v>
      </c>
      <c r="F84" s="21" t="s">
        <v>1407</v>
      </c>
      <c r="G84" s="2" t="n">
        <v>0</v>
      </c>
      <c r="H84" s="2" t="n">
        <v>1</v>
      </c>
      <c r="I84" s="2" t="n">
        <v>0</v>
      </c>
      <c r="J84" s="2" t="n">
        <v>1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f aca="false">SUM(G84:R84)</f>
        <v>2</v>
      </c>
      <c r="T84" s="2" t="n">
        <v>120</v>
      </c>
      <c r="U84" s="2" t="n">
        <v>80</v>
      </c>
      <c r="V84" s="2" t="n">
        <f aca="false">T84-U84</f>
        <v>40</v>
      </c>
      <c r="W84" s="3" t="n">
        <f aca="false">U84+((T84-U84)/3)</f>
        <v>93.3333333333333</v>
      </c>
      <c r="X84" s="4" t="n">
        <v>59.5</v>
      </c>
      <c r="Y84" s="4" t="n">
        <v>163</v>
      </c>
      <c r="Z84" s="3" t="n">
        <v>22.3945199292408</v>
      </c>
      <c r="AA84" s="3" t="n">
        <v>0</v>
      </c>
      <c r="AB84" s="4" t="n">
        <v>79</v>
      </c>
      <c r="AC84" s="4" t="n">
        <v>94.2</v>
      </c>
      <c r="AD84" s="3" t="n">
        <v>0.484662576687117</v>
      </c>
      <c r="AE84" s="3" t="n">
        <v>0.83864118895966</v>
      </c>
      <c r="AF84" s="3" t="n">
        <v>86</v>
      </c>
      <c r="AG84" s="4" t="n">
        <v>33.5</v>
      </c>
      <c r="AH84" s="4" t="n">
        <v>19.9</v>
      </c>
      <c r="AI84" s="4" t="n">
        <v>39.6</v>
      </c>
      <c r="AJ84" s="2" t="n">
        <v>5</v>
      </c>
      <c r="AK84" s="4" t="n">
        <v>45.9</v>
      </c>
      <c r="AL84" s="4" t="n">
        <v>37.6</v>
      </c>
      <c r="AM84" s="4" t="n">
        <v>2</v>
      </c>
      <c r="AN84" s="2" t="n">
        <v>94</v>
      </c>
      <c r="AO84" s="2" t="n">
        <v>145</v>
      </c>
      <c r="AP84" s="2" t="n">
        <v>158</v>
      </c>
      <c r="AQ84" s="2" t="n">
        <v>144</v>
      </c>
      <c r="AR84" s="2" t="n">
        <v>133</v>
      </c>
      <c r="AS84" s="2" t="n">
        <v>1</v>
      </c>
      <c r="AT84" s="2" t="n">
        <f aca="false">((AN84*15)+(AO84*30)+(AP84*30)+(AQ84*30)+(AR84*15))-(AN84*120)</f>
        <v>5535</v>
      </c>
      <c r="AU84" s="2" t="n">
        <f aca="false">((AN84*15)+(AO84*30)+(AP84*30)+(AQ84*30)+(AR84*15))</f>
        <v>16815</v>
      </c>
      <c r="AV84" s="2" t="n">
        <v>4.6</v>
      </c>
      <c r="AW84" s="5" t="n">
        <f aca="false">10000/SQRT((AN84*BC84)*(AVERAGE(AN84:AR84)*AVERAGE(BC84:BG84)))</f>
        <v>6.30779745738175</v>
      </c>
      <c r="AX84" s="3" t="n">
        <f aca="false">(AN84*BC84)/405</f>
        <v>1.30903703703704</v>
      </c>
      <c r="AY84" s="3" t="n">
        <v>0</v>
      </c>
      <c r="AZ84" s="3" t="n">
        <f aca="false">1/(LOG(BC84)+LOG(AN84))</f>
        <v>0.367052358758895</v>
      </c>
      <c r="BA84" s="3" t="n">
        <f aca="false">(BD84-BC84)/(AO84-AN84)</f>
        <v>0.53843137254902</v>
      </c>
      <c r="BB84" s="3" t="n">
        <f aca="false">(20*BC84)/((AN84/18)-3.5)</f>
        <v>65.4967741935484</v>
      </c>
      <c r="BC84" s="4" t="n">
        <v>5.64</v>
      </c>
      <c r="BD84" s="4" t="n">
        <v>33.1</v>
      </c>
      <c r="BE84" s="4" t="n">
        <v>37.1</v>
      </c>
      <c r="BF84" s="4" t="n">
        <v>46.3</v>
      </c>
      <c r="BG84" s="4" t="n">
        <v>53.7</v>
      </c>
      <c r="BH84" s="3" t="n">
        <f aca="false">((BC84*15)+(BD84*30)+(BE84*30)+(BF84*30)+(BG84*15))-(BC84*120)</f>
        <v>3708.3</v>
      </c>
      <c r="BI84" s="3" t="n">
        <f aca="false">((BC84*15)+(BD84*30)+(BE84*30)+(BF84*30)+(BG84*15))</f>
        <v>4385.1</v>
      </c>
      <c r="BJ84" s="3" t="n">
        <f aca="false">(1/BC84)</f>
        <v>0.177304964539007</v>
      </c>
      <c r="BK84" s="3" t="n">
        <f aca="false">(BI84/AU84)</f>
        <v>0.26078501338091</v>
      </c>
      <c r="BL84" s="3" t="n">
        <f aca="false">(AW84*BK84)</f>
        <v>1.64497904432737</v>
      </c>
      <c r="BM84" s="5" t="n">
        <f aca="false">(BA84*BJ84)</f>
        <v>0.0954665554164929</v>
      </c>
      <c r="BN84" s="5" t="n">
        <v>2.64</v>
      </c>
      <c r="BO84" s="2" t="n">
        <v>2</v>
      </c>
      <c r="BP84" s="2" t="n">
        <v>5.02</v>
      </c>
      <c r="BS84" s="2" t="n">
        <v>2</v>
      </c>
      <c r="BT84" s="2" t="n">
        <v>6.04</v>
      </c>
      <c r="BU84" s="2" t="n">
        <v>1.9</v>
      </c>
      <c r="BV84" s="2" t="n">
        <v>150</v>
      </c>
      <c r="BW84" s="2" t="n">
        <v>0</v>
      </c>
      <c r="BX84" s="2" t="n">
        <v>58</v>
      </c>
      <c r="BY84" s="2" t="n">
        <v>0</v>
      </c>
      <c r="BZ84" s="2" t="n">
        <v>77</v>
      </c>
      <c r="CA84" s="2" t="n">
        <v>0</v>
      </c>
      <c r="CB84" s="2" t="n">
        <v>15</v>
      </c>
      <c r="CC84" s="2" t="n">
        <v>75</v>
      </c>
      <c r="CD84" s="2" t="n">
        <v>0</v>
      </c>
      <c r="CE84" s="2" t="n">
        <v>0</v>
      </c>
      <c r="CF84" s="2" t="n">
        <v>60</v>
      </c>
      <c r="CG84" s="2" t="n">
        <v>60.1</v>
      </c>
      <c r="CH84" s="2" t="n">
        <v>130</v>
      </c>
      <c r="CI84" s="2" t="n">
        <v>94</v>
      </c>
      <c r="CJ84" s="2" t="n">
        <v>410</v>
      </c>
      <c r="CK84" s="2" t="n">
        <v>1.67</v>
      </c>
      <c r="CL84" s="2" t="n">
        <v>0.75</v>
      </c>
      <c r="CM84" s="2" t="n">
        <v>0.85</v>
      </c>
      <c r="CN84" s="6" t="n">
        <v>42583</v>
      </c>
      <c r="CO84" s="2" t="n">
        <v>110</v>
      </c>
      <c r="CP84" s="2" t="n">
        <v>70</v>
      </c>
      <c r="CQ84" s="2" t="n">
        <v>40</v>
      </c>
      <c r="CR84" s="3" t="n">
        <v>83.3333333333333</v>
      </c>
      <c r="CS84" s="2" t="n">
        <v>58.2</v>
      </c>
      <c r="CT84" s="22" t="n">
        <v>21.9052278971734</v>
      </c>
      <c r="CU84" s="2" t="n">
        <v>77.3</v>
      </c>
      <c r="CV84" s="2" t="n">
        <v>97.2</v>
      </c>
      <c r="CW84" s="2" t="n">
        <v>27</v>
      </c>
      <c r="CX84" s="2" t="n">
        <v>0.474233128834356</v>
      </c>
      <c r="CY84" s="2" t="n">
        <v>0.795267489711934</v>
      </c>
      <c r="CZ84" s="2" t="n">
        <v>32.1</v>
      </c>
      <c r="DA84" s="2" t="n">
        <v>18.7</v>
      </c>
      <c r="DB84" s="2" t="n">
        <v>39.5</v>
      </c>
      <c r="DC84" s="2" t="n">
        <v>5</v>
      </c>
      <c r="DD84" s="2" t="n">
        <v>46.7</v>
      </c>
      <c r="DE84" s="2" t="n">
        <v>37.5</v>
      </c>
      <c r="DF84" s="2" t="n">
        <v>2</v>
      </c>
      <c r="DG84" s="2" t="n">
        <v>106</v>
      </c>
      <c r="DH84" s="2" t="n">
        <v>151</v>
      </c>
      <c r="DI84" s="2" t="n">
        <v>184</v>
      </c>
      <c r="DJ84" s="2" t="n">
        <v>185</v>
      </c>
      <c r="DK84" s="2" t="n">
        <v>179</v>
      </c>
      <c r="DL84" s="3" t="n">
        <v>4</v>
      </c>
      <c r="DM84" s="7" t="n">
        <v>3</v>
      </c>
      <c r="DN84" s="2" t="n">
        <f aca="false">((DG84*15)+(DH84*30)+(DI84*30)+(DJ84*30)+(DK84*15))-(DG84*120)</f>
        <v>7155</v>
      </c>
      <c r="DO84" s="2" t="n">
        <f aca="false">((DG84*15)+(DH84*30)+(DI84*30)+(DJ84*30)+(DK84*15))</f>
        <v>19875</v>
      </c>
      <c r="DP84" s="3" t="n">
        <f aca="false">10000/SQRT((DG84*DU84)*(AVERAGE(DG84:DK84)*AVERAGE(DU84:DY84)))</f>
        <v>3.06037504756893</v>
      </c>
      <c r="DQ84" s="3" t="n">
        <f aca="false">(DG84*DU84)/405</f>
        <v>2.9837037037037</v>
      </c>
      <c r="DR84" s="3" t="n">
        <f aca="false">1/(LOG(DU84)+LOG(DG84))</f>
        <v>0.324442451197075</v>
      </c>
      <c r="DS84" s="3" t="n">
        <f aca="false">(DV84-DU84)/(DH84-DG84)</f>
        <v>0.54</v>
      </c>
      <c r="DT84" s="3" t="n">
        <f aca="false">(20*DU84)/((DG84/18)-3.5)</f>
        <v>95.4418604651163</v>
      </c>
      <c r="DU84" s="2" t="n">
        <v>11.4</v>
      </c>
      <c r="DV84" s="2" t="n">
        <v>35.7</v>
      </c>
      <c r="DW84" s="2" t="n">
        <v>51.1</v>
      </c>
      <c r="DX84" s="2" t="n">
        <v>72.2</v>
      </c>
      <c r="DY84" s="2" t="n">
        <v>104</v>
      </c>
      <c r="DZ84" s="2" t="n">
        <f aca="false">((DU84*15)+(DV84*30)+(DW84*30)+(DX84*30)+(DY84*15))-(DU84*120)</f>
        <v>5133</v>
      </c>
      <c r="EA84" s="2" t="n">
        <f aca="false">((DU84*15)+(DV84*30)+(DW84*30)+(DX84*30)+(DY84*15))</f>
        <v>6501</v>
      </c>
      <c r="EB84" s="2" t="n">
        <f aca="false">(1/DU84)</f>
        <v>0.087719298245614</v>
      </c>
      <c r="EC84" s="2" t="n">
        <f aca="false">(EA84/DO84)</f>
        <v>0.327094339622641</v>
      </c>
      <c r="ED84" s="2" t="n">
        <f aca="false">(DP84*EC84)</f>
        <v>1.00103135518217</v>
      </c>
      <c r="EE84" s="2" t="n">
        <f aca="false">(DS84*EB84)</f>
        <v>0.0473684210526316</v>
      </c>
      <c r="EF84" s="2" t="n">
        <v>4.85</v>
      </c>
      <c r="EG84" s="2" t="n">
        <v>158</v>
      </c>
      <c r="EH84" s="2" t="n">
        <v>49</v>
      </c>
      <c r="EI84" s="2" t="n">
        <v>89</v>
      </c>
      <c r="EJ84" s="2" t="n">
        <v>20</v>
      </c>
      <c r="EK84" s="2" t="n">
        <v>101</v>
      </c>
      <c r="EP84" s="3"/>
      <c r="ER84" s="22"/>
      <c r="GF84" s="9" t="n">
        <v>2024.7</v>
      </c>
      <c r="GG84" s="9" t="n">
        <v>111.3</v>
      </c>
      <c r="GH84" s="9" t="n">
        <v>58.9</v>
      </c>
      <c r="GI84" s="9" t="n">
        <v>12.1</v>
      </c>
      <c r="GJ84" s="9" t="n">
        <v>12.2</v>
      </c>
      <c r="GK84" s="9" t="n">
        <v>6.2</v>
      </c>
      <c r="GM84" s="9" t="n">
        <v>267.4</v>
      </c>
      <c r="GN84" s="9" t="n">
        <v>20.2</v>
      </c>
      <c r="HJ84" s="2" t="n">
        <v>1</v>
      </c>
      <c r="HK84" s="2" t="n">
        <v>1</v>
      </c>
      <c r="HL84" s="2" t="n">
        <v>0</v>
      </c>
      <c r="HM84" s="2" t="n">
        <v>0</v>
      </c>
      <c r="HN84" s="2" t="n">
        <v>19.9799995422363</v>
      </c>
      <c r="HO84" s="2" t="n">
        <v>4491.6611328125</v>
      </c>
      <c r="HP84" s="2" t="n">
        <v>0.08</v>
      </c>
      <c r="HQ84" s="2" t="n">
        <v>5</v>
      </c>
      <c r="HR84" s="2" t="n">
        <v>2</v>
      </c>
      <c r="HS84" s="2" t="n">
        <v>1</v>
      </c>
      <c r="HT84" s="2" t="n">
        <v>2107.77001953125</v>
      </c>
      <c r="HU84" s="2" t="n">
        <v>65.5400009155273</v>
      </c>
      <c r="HV84" s="2" t="n">
        <v>32.75</v>
      </c>
      <c r="HW84" s="2" t="n">
        <v>34.75</v>
      </c>
      <c r="HX84" s="2" t="n">
        <v>33.8499984741211</v>
      </c>
      <c r="HY84" s="2" t="n">
        <v>304.489990234375</v>
      </c>
      <c r="HZ84" s="2" t="n">
        <v>30.3999996185303</v>
      </c>
      <c r="IA84" s="2" t="n">
        <v>20.5799999237061</v>
      </c>
      <c r="IB84" s="2" t="n">
        <v>30.2000007629395</v>
      </c>
      <c r="IC84" s="2" t="n">
        <v>99.6900024414063</v>
      </c>
      <c r="ID84" s="2" t="n">
        <v>0.910000026226044</v>
      </c>
      <c r="IE84" s="2" t="n">
        <v>10.9700002670288</v>
      </c>
      <c r="IF84" s="2" t="n">
        <v>8.43000030517578</v>
      </c>
      <c r="IG84" s="2" t="n">
        <v>29.1100006103516</v>
      </c>
      <c r="IH84" s="2" t="n">
        <v>27.5200004577637</v>
      </c>
      <c r="II84" s="2" t="n">
        <v>15.2200002670288</v>
      </c>
      <c r="IJ84" s="2" t="n">
        <v>7.53000020980835</v>
      </c>
      <c r="IK84" s="2" t="n">
        <v>19.3400001525879</v>
      </c>
      <c r="IL84" s="2" t="n">
        <v>5.13000011444092</v>
      </c>
      <c r="IM84" s="2" t="n">
        <v>3.96000003814697</v>
      </c>
      <c r="IN84" s="2" t="n">
        <v>1.13999998569489</v>
      </c>
      <c r="IO84" s="2" t="n">
        <v>1286.78002929688</v>
      </c>
      <c r="IP84" s="2" t="n">
        <v>14.0799999237061</v>
      </c>
      <c r="IQ84" s="2" t="n">
        <v>0.569999992847443</v>
      </c>
      <c r="IR84" s="2" t="n">
        <v>396.320007324219</v>
      </c>
      <c r="IS84" s="2" t="n">
        <v>1561.06994628906</v>
      </c>
      <c r="IT84" s="2" t="n">
        <v>3803.90991210938</v>
      </c>
      <c r="IU84" s="2" t="n">
        <v>1626.83996582031</v>
      </c>
      <c r="IV84" s="2" t="n">
        <v>7.84999990463257</v>
      </c>
      <c r="IW84" s="2" t="n">
        <v>2.22000002861023</v>
      </c>
      <c r="IX84" s="2" t="n">
        <v>2.35999989509583</v>
      </c>
      <c r="IY84" s="2" t="n">
        <v>40.8800010681152</v>
      </c>
      <c r="IZ84" s="2" t="n">
        <v>250.389999389648</v>
      </c>
      <c r="JA84" s="2" t="n">
        <v>1.61000001430511</v>
      </c>
      <c r="JB84" s="2" t="n">
        <v>2.11999988555908</v>
      </c>
      <c r="JC84" s="2" t="n">
        <v>15.2799997329712</v>
      </c>
      <c r="JD84" s="2" t="n">
        <v>5.42999982833862</v>
      </c>
      <c r="JE84" s="2" t="n">
        <v>2.08999991416931</v>
      </c>
      <c r="JF84" s="2" t="n">
        <v>1.3400000333786</v>
      </c>
      <c r="JG84" s="2" t="n">
        <v>378.049987792969</v>
      </c>
      <c r="JH84" s="2" t="n">
        <v>3.25999999046326</v>
      </c>
      <c r="JI84" s="2" t="n">
        <v>94.75</v>
      </c>
      <c r="JJ84" s="2" t="n">
        <v>6841.91015625</v>
      </c>
      <c r="JK84" s="2" t="n">
        <v>7888.52978515625</v>
      </c>
      <c r="JL84" s="2" t="n">
        <v>34.7200012207031</v>
      </c>
      <c r="JM84" s="2" t="n">
        <v>3909.7099609375</v>
      </c>
      <c r="JN84" s="2" t="n">
        <v>589.080017089844</v>
      </c>
      <c r="JO84" s="2" t="n">
        <v>3133.30004882812</v>
      </c>
      <c r="JP84" s="2" t="n">
        <v>2484.5400390625</v>
      </c>
      <c r="JQ84" s="2" t="n">
        <v>271.660003662109</v>
      </c>
      <c r="JR84" s="2" t="n">
        <v>8.39999961853027</v>
      </c>
      <c r="JS84" s="2" t="n">
        <v>7.28999996185303</v>
      </c>
      <c r="JT84" s="2" t="n">
        <v>25.9799995422363</v>
      </c>
      <c r="JU84" s="2" t="n">
        <v>29.5599994659424</v>
      </c>
      <c r="JV84" s="2" t="n">
        <v>13.1000003814697</v>
      </c>
      <c r="JW84" s="2" t="n">
        <v>174.809997558594</v>
      </c>
      <c r="JX84" s="2" t="n">
        <v>0.219999998807907</v>
      </c>
      <c r="JY84" s="2" t="n">
        <v>7.96000003814697</v>
      </c>
      <c r="JZ84" s="2" t="n">
        <v>58.8300018310547</v>
      </c>
      <c r="KA84" s="2" t="n">
        <v>69.6399993896484</v>
      </c>
      <c r="KB84" s="2" t="n">
        <v>0.75</v>
      </c>
      <c r="KC84" s="2" t="n">
        <v>0.509999990463257</v>
      </c>
      <c r="KD84" s="2" t="n">
        <v>0.340000003576279</v>
      </c>
      <c r="KE84" s="2" t="n">
        <v>0.75</v>
      </c>
      <c r="KF84" s="2" t="n">
        <v>0.889999985694885</v>
      </c>
      <c r="KG84" s="2" t="n">
        <v>0.620000004768372</v>
      </c>
      <c r="KH84" s="2" t="n">
        <v>2.57999992370605</v>
      </c>
      <c r="KI84" s="2" t="n">
        <v>3.38000011444092</v>
      </c>
      <c r="KJ84" s="2" t="n">
        <v>14.1700000762939</v>
      </c>
      <c r="KK84" s="2" t="n">
        <v>13.3100004196167</v>
      </c>
      <c r="KL84" s="2" t="n">
        <v>6.65999984741211</v>
      </c>
      <c r="KM84" s="2" t="n">
        <v>4.48999977111816</v>
      </c>
      <c r="KN84" s="2" t="n">
        <v>1.49000000953674</v>
      </c>
      <c r="KO84" s="2" t="n">
        <v>0.129999995231628</v>
      </c>
      <c r="KP84" s="2" t="n">
        <v>26.5699996948242</v>
      </c>
      <c r="KQ84" s="2" t="n">
        <v>15.8599996566772</v>
      </c>
      <c r="KR84" s="2" t="n">
        <v>1.73000001907349</v>
      </c>
      <c r="KS84" s="2" t="n">
        <v>0.100000001490116</v>
      </c>
      <c r="KT84" s="2" t="n">
        <v>0</v>
      </c>
      <c r="KU84" s="2" t="n">
        <v>9.31999969482422</v>
      </c>
      <c r="KV84" s="2" t="n">
        <v>7.07000017166138</v>
      </c>
      <c r="KW84" s="2" t="n">
        <v>0.200000002980232</v>
      </c>
      <c r="KX84" s="2" t="n">
        <v>0.370000004768372</v>
      </c>
      <c r="KY84" s="2" t="n">
        <v>0.889999985694885</v>
      </c>
      <c r="KZ84" s="2" t="n">
        <v>0.75</v>
      </c>
      <c r="LA84" s="2" t="n">
        <v>0</v>
      </c>
      <c r="LB84" s="2" t="n">
        <v>0.0500000007450581</v>
      </c>
      <c r="LC84" s="2" t="n">
        <v>0.00999999977648258</v>
      </c>
      <c r="LD84" s="2" t="n">
        <v>0</v>
      </c>
      <c r="LE84" s="2" t="n">
        <v>0</v>
      </c>
      <c r="LF84" s="2" t="n">
        <v>0.00999999977648258</v>
      </c>
      <c r="LG84" s="2" t="n">
        <v>0.00999999977648258</v>
      </c>
      <c r="LH84" s="2" t="n">
        <v>0</v>
      </c>
      <c r="LI84" s="2" t="n">
        <v>127.110496520996</v>
      </c>
    </row>
    <row r="85" customFormat="false" ht="13.8" hidden="false" customHeight="false" outlineLevel="0" collapsed="false">
      <c r="A85" s="1" t="n">
        <v>30692</v>
      </c>
      <c r="B85" s="2" t="n">
        <v>0</v>
      </c>
      <c r="C85" s="2" t="n">
        <v>2</v>
      </c>
      <c r="D85" s="2" t="n">
        <v>48</v>
      </c>
      <c r="E85" s="21" t="s">
        <v>1407</v>
      </c>
      <c r="F85" s="21" t="s">
        <v>1407</v>
      </c>
      <c r="G85" s="2" t="n">
        <v>1</v>
      </c>
      <c r="H85" s="2" t="n">
        <v>1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1</v>
      </c>
      <c r="Q85" s="2" t="n">
        <v>0</v>
      </c>
      <c r="R85" s="2" t="n">
        <v>1</v>
      </c>
      <c r="S85" s="2" t="n">
        <f aca="false">SUM(G85:R85)</f>
        <v>5</v>
      </c>
      <c r="T85" s="2" t="n">
        <v>110</v>
      </c>
      <c r="U85" s="2" t="n">
        <v>70</v>
      </c>
      <c r="V85" s="2" t="n">
        <f aca="false">T85-U85</f>
        <v>40</v>
      </c>
      <c r="W85" s="3" t="n">
        <f aca="false">U85+((T85-U85)/3)</f>
        <v>83.3333333333333</v>
      </c>
      <c r="X85" s="4" t="n">
        <v>78.5</v>
      </c>
      <c r="Y85" s="4" t="n">
        <v>157</v>
      </c>
      <c r="Z85" s="3" t="n">
        <v>31.8471337579618</v>
      </c>
      <c r="AA85" s="3" t="n">
        <v>2</v>
      </c>
      <c r="AB85" s="4" t="n">
        <v>100</v>
      </c>
      <c r="AC85" s="4" t="n">
        <v>102</v>
      </c>
      <c r="AD85" s="3" t="n">
        <v>0.636942675159236</v>
      </c>
      <c r="AE85" s="3" t="n">
        <v>0.980392156862745</v>
      </c>
      <c r="AG85" s="4" t="n">
        <v>41.3</v>
      </c>
      <c r="AH85" s="4" t="n">
        <v>32.4</v>
      </c>
      <c r="AI85" s="4" t="n">
        <v>46.1</v>
      </c>
      <c r="AJ85" s="2" t="n">
        <v>10</v>
      </c>
      <c r="AK85" s="4" t="n">
        <v>41.5</v>
      </c>
      <c r="AL85" s="4" t="n">
        <v>43.8</v>
      </c>
      <c r="AM85" s="4" t="n">
        <v>2.3</v>
      </c>
      <c r="AN85" s="2" t="n">
        <v>82</v>
      </c>
      <c r="AO85" s="2" t="n">
        <v>102</v>
      </c>
      <c r="AP85" s="2" t="n">
        <v>111</v>
      </c>
      <c r="AQ85" s="2" t="n">
        <v>97</v>
      </c>
      <c r="AR85" s="2" t="n">
        <v>118</v>
      </c>
      <c r="AS85" s="2" t="n">
        <v>1</v>
      </c>
      <c r="AT85" s="2" t="n">
        <f aca="false">((AN85*15)+(AO85*30)+(AP85*30)+(AQ85*30)+(AR85*15))-(AN85*120)</f>
        <v>2460</v>
      </c>
      <c r="AU85" s="2" t="n">
        <f aca="false">((AN85*15)+(AO85*30)+(AP85*30)+(AQ85*30)+(AR85*15))</f>
        <v>12300</v>
      </c>
      <c r="AW85" s="5" t="n">
        <f aca="false">10000/SQRT((AN85*BC85)*(AVERAGE(AN85:AR85)*AVERAGE(BC85:BG85)))</f>
        <v>3.16598733133281</v>
      </c>
      <c r="AX85" s="3" t="n">
        <f aca="false">(AN85*BC85)/405</f>
        <v>3.40148148148148</v>
      </c>
      <c r="AY85" s="3" t="n">
        <v>1</v>
      </c>
      <c r="AZ85" s="3" t="n">
        <f aca="false">1/(LOG(BC85)+LOG(AN85))</f>
        <v>0.318560297662122</v>
      </c>
      <c r="BA85" s="3" t="n">
        <f aca="false">(BD85-BC85)/(AO85-AN85)</f>
        <v>2.325</v>
      </c>
      <c r="BB85" s="3" t="n">
        <f aca="false">(20*BC85)/((AN85/18)-3.5)</f>
        <v>318.315789473684</v>
      </c>
      <c r="BC85" s="4" t="n">
        <v>16.8</v>
      </c>
      <c r="BD85" s="4" t="n">
        <v>63.3</v>
      </c>
      <c r="BE85" s="4" t="n">
        <v>86.8</v>
      </c>
      <c r="BF85" s="4" t="n">
        <v>65.1</v>
      </c>
      <c r="BG85" s="4" t="n">
        <v>123</v>
      </c>
      <c r="BH85" s="3" t="n">
        <f aca="false">((BC85*15)+(BD85*30)+(BE85*30)+(BF85*30)+(BG85*15))-(BC85*120)</f>
        <v>6537</v>
      </c>
      <c r="BI85" s="3" t="n">
        <f aca="false">((BC85*15)+(BD85*30)+(BE85*30)+(BF85*30)+(BG85*15))</f>
        <v>8553</v>
      </c>
      <c r="BJ85" s="3" t="n">
        <f aca="false">(1/BC85)</f>
        <v>0.0595238095238095</v>
      </c>
      <c r="BK85" s="3" t="n">
        <f aca="false">(BI85/AU85)</f>
        <v>0.695365853658537</v>
      </c>
      <c r="BL85" s="3" t="n">
        <f aca="false">(AW85*BK85)</f>
        <v>2.20151948332435</v>
      </c>
      <c r="BM85" s="5" t="n">
        <f aca="false">(BA85*BJ85)</f>
        <v>0.138392857142857</v>
      </c>
      <c r="BN85" s="5" t="n">
        <v>2</v>
      </c>
      <c r="BO85" s="2" t="n">
        <v>3.78</v>
      </c>
      <c r="BP85" s="2" t="n">
        <v>38.5</v>
      </c>
      <c r="BQ85" s="2" t="n">
        <v>2.43</v>
      </c>
      <c r="BU85" s="2" t="n">
        <v>20.3</v>
      </c>
      <c r="BV85" s="2" t="n">
        <v>202</v>
      </c>
      <c r="BW85" s="2" t="n">
        <v>1</v>
      </c>
      <c r="BX85" s="2" t="n">
        <v>39</v>
      </c>
      <c r="BY85" s="2" t="n">
        <v>1</v>
      </c>
      <c r="BZ85" s="2" t="n">
        <v>122</v>
      </c>
      <c r="CA85" s="2" t="n">
        <v>0</v>
      </c>
      <c r="CB85" s="2" t="n">
        <v>41</v>
      </c>
      <c r="CC85" s="2" t="n">
        <v>204</v>
      </c>
      <c r="CD85" s="2" t="n">
        <v>1</v>
      </c>
      <c r="CE85" s="2" t="n">
        <v>5</v>
      </c>
      <c r="CF85" s="2" t="n">
        <v>51</v>
      </c>
      <c r="CG85" s="2" t="n">
        <v>-15.12</v>
      </c>
      <c r="CH85" s="2" t="n">
        <v>156</v>
      </c>
      <c r="CI85" s="2" t="n">
        <v>86</v>
      </c>
      <c r="CJ85" s="2" t="n">
        <v>391</v>
      </c>
      <c r="CK85" s="2" t="n">
        <v>1.69</v>
      </c>
      <c r="CL85" s="2" t="n">
        <v>0.97</v>
      </c>
      <c r="CM85" s="2" t="n">
        <v>0.7</v>
      </c>
      <c r="CN85" s="6" t="n">
        <v>42591</v>
      </c>
      <c r="CO85" s="2" t="n">
        <v>104</v>
      </c>
      <c r="CP85" s="2" t="n">
        <v>76</v>
      </c>
      <c r="CQ85" s="2" t="n">
        <v>28</v>
      </c>
      <c r="CR85" s="3" t="n">
        <v>85.3333333333333</v>
      </c>
      <c r="CS85" s="2" t="n">
        <v>79.3</v>
      </c>
      <c r="CT85" s="2" t="n">
        <v>32.171690535113</v>
      </c>
      <c r="CU85" s="2" t="n">
        <v>100</v>
      </c>
      <c r="CV85" s="2" t="n">
        <v>99.5</v>
      </c>
      <c r="CW85" s="2" t="n">
        <v>107.5</v>
      </c>
      <c r="CX85" s="2" t="n">
        <v>0.636942675159236</v>
      </c>
      <c r="CY85" s="2" t="n">
        <v>1.00502512562814</v>
      </c>
      <c r="CZ85" s="2" t="n">
        <v>40.2</v>
      </c>
      <c r="DA85" s="2" t="n">
        <v>31.9</v>
      </c>
      <c r="DB85" s="2" t="n">
        <v>47.5</v>
      </c>
      <c r="DC85" s="2" t="n">
        <v>9</v>
      </c>
      <c r="DD85" s="2" t="n">
        <v>42.4</v>
      </c>
      <c r="DE85" s="2" t="n">
        <v>45</v>
      </c>
      <c r="DF85" s="2" t="n">
        <v>2.4</v>
      </c>
      <c r="DG85" s="2" t="n">
        <v>91</v>
      </c>
      <c r="DH85" s="2" t="n">
        <v>109</v>
      </c>
      <c r="DI85" s="2" t="n">
        <v>141</v>
      </c>
      <c r="DJ85" s="2" t="n">
        <v>148</v>
      </c>
      <c r="DK85" s="2" t="n">
        <v>146</v>
      </c>
      <c r="DL85" s="3" t="n">
        <v>3</v>
      </c>
      <c r="DM85" s="7" t="n">
        <v>3</v>
      </c>
      <c r="DN85" s="2" t="n">
        <f aca="false">((DG85*15)+(DH85*30)+(DI85*30)+(DJ85*30)+(DK85*15))-(DG85*120)</f>
        <v>4575</v>
      </c>
      <c r="DO85" s="2" t="n">
        <f aca="false">((DG85*15)+(DH85*30)+(DI85*30)+(DJ85*30)+(DK85*15))</f>
        <v>15495</v>
      </c>
      <c r="DP85" s="3" t="n">
        <f aca="false">10000/SQRT((DG85*DU85)*(AVERAGE(DG85:DK85)*AVERAGE(DU85:DY85)))</f>
        <v>3.50096199399361</v>
      </c>
      <c r="DQ85" s="3" t="n">
        <f aca="false">(DG85*DU85)/405</f>
        <v>2.38172839506173</v>
      </c>
      <c r="DR85" s="3" t="n">
        <f aca="false">1/(LOG(DU85)+LOG(DG85))</f>
        <v>0.335081648912712</v>
      </c>
      <c r="DS85" s="3" t="n">
        <f aca="false">(DV85-DU85)/(DH85-DG85)</f>
        <v>1.25</v>
      </c>
      <c r="DT85" s="3" t="n">
        <f aca="false">(20*DU85)/((DG85/18)-3.5)</f>
        <v>136.285714285714</v>
      </c>
      <c r="DU85" s="2" t="n">
        <v>10.6</v>
      </c>
      <c r="DV85" s="2" t="n">
        <v>33.1</v>
      </c>
      <c r="DW85" s="2" t="n">
        <v>68.3</v>
      </c>
      <c r="DX85" s="2" t="n">
        <v>109</v>
      </c>
      <c r="DY85" s="2" t="n">
        <v>112</v>
      </c>
      <c r="DZ85" s="2" t="n">
        <f aca="false">((DU85*15)+(DV85*30)+(DW85*30)+(DX85*30)+(DY85*15))-(DU85*120)</f>
        <v>6879</v>
      </c>
      <c r="EA85" s="2" t="n">
        <f aca="false">((DU85*15)+(DV85*30)+(DW85*30)+(DX85*30)+(DY85*15))</f>
        <v>8151</v>
      </c>
      <c r="EB85" s="2" t="n">
        <f aca="false">(1/DU85)</f>
        <v>0.0943396226415094</v>
      </c>
      <c r="EC85" s="2" t="n">
        <f aca="false">(EA85/DO85)</f>
        <v>0.526040658276864</v>
      </c>
      <c r="ED85" s="2" t="n">
        <f aca="false">(DP85*EC85)</f>
        <v>1.84164835192268</v>
      </c>
      <c r="EE85" s="2" t="n">
        <f aca="false">(DS85*EB85)</f>
        <v>0.117924528301887</v>
      </c>
      <c r="EG85" s="2" t="n">
        <v>190</v>
      </c>
      <c r="EH85" s="2" t="n">
        <v>35</v>
      </c>
      <c r="EI85" s="2" t="n">
        <v>117</v>
      </c>
      <c r="EJ85" s="2" t="n">
        <v>38</v>
      </c>
      <c r="EK85" s="2" t="n">
        <v>188</v>
      </c>
      <c r="EP85" s="3"/>
      <c r="ER85" s="22"/>
      <c r="GF85" s="9" t="n">
        <v>2067.7</v>
      </c>
      <c r="GG85" s="9" t="n">
        <v>64.3</v>
      </c>
      <c r="GH85" s="9" t="n">
        <v>69.6</v>
      </c>
      <c r="GI85" s="9" t="n">
        <v>20</v>
      </c>
      <c r="GJ85" s="9" t="n">
        <v>27.6</v>
      </c>
      <c r="GK85" s="9" t="n">
        <v>9.8</v>
      </c>
      <c r="GL85" s="9" t="n">
        <v>168</v>
      </c>
      <c r="GM85" s="9" t="n">
        <v>302.9</v>
      </c>
      <c r="GN85" s="9" t="n">
        <v>37.9</v>
      </c>
      <c r="GO85" s="9" t="n">
        <v>27.8</v>
      </c>
      <c r="GP85" s="9" t="n">
        <v>726</v>
      </c>
      <c r="GQ85" s="9" t="n">
        <v>2627</v>
      </c>
      <c r="GR85" s="9" t="n">
        <v>1.21</v>
      </c>
      <c r="GS85" s="9" t="n">
        <v>1</v>
      </c>
      <c r="GT85" s="9" t="n">
        <v>1.4</v>
      </c>
      <c r="GU85" s="9" t="n">
        <v>1.49</v>
      </c>
      <c r="GV85" s="9" t="n">
        <v>90.7</v>
      </c>
      <c r="GW85" s="9" t="n">
        <v>272</v>
      </c>
      <c r="GX85" s="9" t="n">
        <v>3.22</v>
      </c>
      <c r="GY85" s="9" t="n">
        <v>12.06</v>
      </c>
      <c r="GZ85" s="9" t="n">
        <v>1.82</v>
      </c>
      <c r="HA85" s="9" t="n">
        <v>794</v>
      </c>
      <c r="HB85" s="9" t="n">
        <v>17.08</v>
      </c>
      <c r="HC85" s="9" t="n">
        <v>3011</v>
      </c>
      <c r="HD85" s="9" t="n">
        <v>221</v>
      </c>
      <c r="HE85" s="9" t="n">
        <v>1197</v>
      </c>
      <c r="HF85" s="9" t="n">
        <v>698</v>
      </c>
      <c r="HG85" s="9" t="n">
        <v>55</v>
      </c>
      <c r="HH85" s="9" t="n">
        <v>5.2</v>
      </c>
      <c r="HI85" s="9" t="n">
        <v>0</v>
      </c>
      <c r="HJ85" s="2" t="n">
        <v>26</v>
      </c>
      <c r="HK85" s="2" t="n">
        <v>26</v>
      </c>
      <c r="HL85" s="2" t="n">
        <v>1</v>
      </c>
      <c r="HM85" s="2" t="n">
        <v>1</v>
      </c>
      <c r="HN85" s="2" t="n">
        <v>24.6399993896484</v>
      </c>
      <c r="HO85" s="2" t="n">
        <v>331.993438720703</v>
      </c>
      <c r="HT85" s="2" t="n">
        <v>1871.53002929688</v>
      </c>
      <c r="HU85" s="2" t="n">
        <v>54.4500007629395</v>
      </c>
      <c r="HV85" s="2" t="n">
        <v>27.0599994659424</v>
      </c>
      <c r="HW85" s="2" t="n">
        <v>28.5100002288818</v>
      </c>
      <c r="HX85" s="2" t="n">
        <v>29.0900001525879</v>
      </c>
      <c r="HY85" s="2" t="n">
        <v>286.760009765625</v>
      </c>
      <c r="HZ85" s="2" t="n">
        <v>35.2900009155273</v>
      </c>
      <c r="IA85" s="2" t="n">
        <v>11.8999996185303</v>
      </c>
      <c r="IB85" s="2" t="n">
        <v>33.3499984741211</v>
      </c>
      <c r="IC85" s="2" t="n">
        <v>103.470001220703</v>
      </c>
      <c r="ID85" s="2" t="n">
        <v>0.660000026226044</v>
      </c>
      <c r="IE85" s="2" t="n">
        <v>9.88000011444092</v>
      </c>
      <c r="IF85" s="2" t="n">
        <v>4.32999992370606</v>
      </c>
      <c r="IG85" s="2" t="n">
        <v>18.3799991607666</v>
      </c>
      <c r="IH85" s="2" t="n">
        <v>15.8299999237061</v>
      </c>
      <c r="II85" s="2" t="n">
        <v>6.13000011444092</v>
      </c>
      <c r="IJ85" s="2" t="n">
        <v>6.34999990463257</v>
      </c>
      <c r="IK85" s="2" t="n">
        <v>17.5300006866455</v>
      </c>
      <c r="IL85" s="2" t="n">
        <v>4.05999994277954</v>
      </c>
      <c r="IM85" s="2" t="n">
        <v>1.70000004768372</v>
      </c>
      <c r="IN85" s="2" t="n">
        <v>0.330000013113022</v>
      </c>
      <c r="IO85" s="2" t="n">
        <v>1292.28002929688</v>
      </c>
      <c r="IP85" s="2" t="n">
        <v>7.73000001907349</v>
      </c>
      <c r="IQ85" s="2" t="n">
        <v>0.100000001490116</v>
      </c>
      <c r="IR85" s="2" t="n">
        <v>311.190002441406</v>
      </c>
      <c r="IS85" s="2" t="n">
        <v>1533.18005371094</v>
      </c>
      <c r="IT85" s="2" t="n">
        <v>2183.86010742187</v>
      </c>
      <c r="IU85" s="2" t="n">
        <v>1727.84997558594</v>
      </c>
      <c r="IV85" s="2" t="n">
        <v>6.15999984741211</v>
      </c>
      <c r="IW85" s="2" t="n">
        <v>0.889999985694885</v>
      </c>
      <c r="IX85" s="2" t="n">
        <v>1.42999994754791</v>
      </c>
      <c r="IY85" s="2" t="n">
        <v>20.6299991607666</v>
      </c>
      <c r="IZ85" s="2" t="n">
        <v>57.2200012207031</v>
      </c>
      <c r="JA85" s="2" t="n">
        <v>1.05999994277954</v>
      </c>
      <c r="JB85" s="2" t="n">
        <v>1.6599999666214</v>
      </c>
      <c r="JC85" s="2" t="n">
        <v>8.39000034332275</v>
      </c>
      <c r="JD85" s="2" t="n">
        <v>3.54999995231628</v>
      </c>
      <c r="JE85" s="2" t="n">
        <v>1.08000004291534</v>
      </c>
      <c r="JF85" s="2" t="n">
        <v>0.0500000007450581</v>
      </c>
      <c r="JG85" s="2" t="n">
        <v>196.699996948242</v>
      </c>
      <c r="JH85" s="2" t="n">
        <v>3.01999998092651</v>
      </c>
      <c r="JI85" s="2" t="n">
        <v>17.1299991607666</v>
      </c>
      <c r="JJ85" s="2" t="n">
        <v>2023</v>
      </c>
      <c r="JK85" s="2" t="n">
        <v>1541.16003417969</v>
      </c>
      <c r="JL85" s="2" t="n">
        <v>6.53999996185303</v>
      </c>
      <c r="JM85" s="2" t="n">
        <v>562.440002441406</v>
      </c>
      <c r="JN85" s="2" t="n">
        <v>112.190002441406</v>
      </c>
      <c r="JO85" s="2" t="n">
        <v>1667.61999511719</v>
      </c>
      <c r="JP85" s="2" t="n">
        <v>133.860000610352</v>
      </c>
      <c r="JQ85" s="2" t="n">
        <v>291.989990234375</v>
      </c>
      <c r="JR85" s="2" t="n">
        <v>3.78999996185303</v>
      </c>
      <c r="JS85" s="2" t="n">
        <v>3.36999988555908</v>
      </c>
      <c r="JT85" s="2" t="n">
        <v>22.5400009155273</v>
      </c>
      <c r="JU85" s="2" t="n">
        <v>22.9099998474121</v>
      </c>
      <c r="JV85" s="2" t="n">
        <v>7.90999984741211</v>
      </c>
      <c r="JW85" s="2" t="n">
        <v>136.25</v>
      </c>
      <c r="JX85" s="2" t="n">
        <v>0</v>
      </c>
      <c r="JY85" s="2" t="n">
        <v>27.6000003814697</v>
      </c>
      <c r="JZ85" s="2" t="n">
        <v>11.5299997329712</v>
      </c>
      <c r="KA85" s="2" t="n">
        <v>38.5800018310547</v>
      </c>
      <c r="KB85" s="2" t="n">
        <v>0.300000011920929</v>
      </c>
      <c r="KC85" s="2" t="n">
        <v>0.280000001192093</v>
      </c>
      <c r="KD85" s="2" t="n">
        <v>0.239999994635582</v>
      </c>
      <c r="KE85" s="2" t="n">
        <v>0.449999988079071</v>
      </c>
      <c r="KF85" s="2" t="n">
        <v>0.259999990463257</v>
      </c>
      <c r="KG85" s="2" t="n">
        <v>0.209999993443489</v>
      </c>
      <c r="KH85" s="2" t="n">
        <v>1.02999997138977</v>
      </c>
      <c r="KI85" s="2" t="n">
        <v>1.52999997138977</v>
      </c>
      <c r="KJ85" s="2" t="n">
        <v>5.92000007629395</v>
      </c>
      <c r="KK85" s="2" t="n">
        <v>7.96999979019165</v>
      </c>
      <c r="KL85" s="2" t="n">
        <v>2.49000000953674</v>
      </c>
      <c r="KM85" s="2" t="n">
        <v>2.83999991416931</v>
      </c>
      <c r="KN85" s="2" t="n">
        <v>0.419999986886978</v>
      </c>
      <c r="KO85" s="2" t="n">
        <v>0.0700000002980232</v>
      </c>
      <c r="KP85" s="2" t="n">
        <v>15.289999961853</v>
      </c>
      <c r="KQ85" s="2" t="n">
        <v>10.210000038147</v>
      </c>
      <c r="KR85" s="2" t="n">
        <v>1.77999997138977</v>
      </c>
      <c r="KS85" s="2" t="n">
        <v>0</v>
      </c>
      <c r="KT85" s="2" t="n">
        <v>0</v>
      </c>
      <c r="KU85" s="2" t="n">
        <v>5.3899998664856</v>
      </c>
      <c r="KV85" s="2" t="n">
        <v>6.73000001907349</v>
      </c>
      <c r="KW85" s="2" t="n">
        <v>0.200000002980232</v>
      </c>
      <c r="KX85" s="2" t="n">
        <v>0.479999989271164</v>
      </c>
      <c r="KY85" s="2" t="n">
        <v>0.370000004768372</v>
      </c>
      <c r="KZ85" s="2" t="n">
        <v>0.519999980926514</v>
      </c>
      <c r="LA85" s="2" t="n">
        <v>0</v>
      </c>
      <c r="LB85" s="2" t="n">
        <v>0.0199999995529652</v>
      </c>
      <c r="LC85" s="2" t="n">
        <v>0.0199999995529652</v>
      </c>
      <c r="LD85" s="2" t="n">
        <v>0</v>
      </c>
      <c r="LE85" s="2" t="n">
        <v>0</v>
      </c>
      <c r="LF85" s="2" t="n">
        <v>0</v>
      </c>
      <c r="LG85" s="2" t="n">
        <v>0.00999999977648258</v>
      </c>
      <c r="LH85" s="2" t="n">
        <v>0.00999999977648258</v>
      </c>
      <c r="LI85" s="2" t="n">
        <v>64.5811996459961</v>
      </c>
    </row>
    <row r="86" customFormat="false" ht="13.8" hidden="false" customHeight="false" outlineLevel="0" collapsed="false">
      <c r="A86" s="1" t="n">
        <v>30701</v>
      </c>
      <c r="B86" s="2" t="n">
        <v>0</v>
      </c>
      <c r="C86" s="2" t="n">
        <v>2</v>
      </c>
      <c r="D86" s="2" t="n">
        <v>57</v>
      </c>
      <c r="E86" s="21" t="s">
        <v>1407</v>
      </c>
      <c r="F86" s="21" t="s">
        <v>1407</v>
      </c>
      <c r="G86" s="2" t="n">
        <v>1</v>
      </c>
      <c r="H86" s="2" t="n">
        <v>1</v>
      </c>
      <c r="I86" s="2" t="n">
        <v>1</v>
      </c>
      <c r="J86" s="2" t="n">
        <v>1</v>
      </c>
      <c r="K86" s="2" t="n">
        <v>0</v>
      </c>
      <c r="L86" s="2" t="n">
        <v>0</v>
      </c>
      <c r="M86" s="2" t="n">
        <v>0</v>
      </c>
      <c r="N86" s="2" t="n">
        <v>1</v>
      </c>
      <c r="O86" s="2" t="n">
        <v>0</v>
      </c>
      <c r="P86" s="2" t="n">
        <v>0</v>
      </c>
      <c r="Q86" s="2" t="n">
        <v>0</v>
      </c>
      <c r="R86" s="2" t="n">
        <v>1</v>
      </c>
      <c r="S86" s="2" t="n">
        <f aca="false">SUM(G86:R86)</f>
        <v>6</v>
      </c>
      <c r="T86" s="2" t="n">
        <v>120</v>
      </c>
      <c r="U86" s="2" t="n">
        <v>80</v>
      </c>
      <c r="V86" s="2" t="n">
        <f aca="false">T86-U86</f>
        <v>40</v>
      </c>
      <c r="W86" s="3" t="n">
        <f aca="false">U86+((T86-U86)/3)</f>
        <v>93.3333333333333</v>
      </c>
      <c r="X86" s="4" t="n">
        <v>60.6</v>
      </c>
      <c r="Y86" s="4" t="n">
        <v>160.5</v>
      </c>
      <c r="Z86" s="3" t="n">
        <v>23.5246164148252</v>
      </c>
      <c r="AA86" s="3" t="n">
        <v>0</v>
      </c>
      <c r="AB86" s="4" t="n">
        <v>75.2</v>
      </c>
      <c r="AC86" s="4" t="n">
        <v>100</v>
      </c>
      <c r="AD86" s="3" t="n">
        <v>0.468535825545171</v>
      </c>
      <c r="AE86" s="3" t="n">
        <v>0.752</v>
      </c>
      <c r="AG86" s="4" t="n">
        <v>35.2</v>
      </c>
      <c r="AH86" s="4" t="n">
        <v>21.3</v>
      </c>
      <c r="AI86" s="4" t="n">
        <v>39.3</v>
      </c>
      <c r="AJ86" s="2" t="n">
        <v>7</v>
      </c>
      <c r="AK86" s="4" t="n">
        <v>44.4</v>
      </c>
      <c r="AL86" s="4" t="n">
        <v>37.3</v>
      </c>
      <c r="AM86" s="4" t="n">
        <v>2</v>
      </c>
      <c r="AN86" s="2" t="n">
        <v>88</v>
      </c>
      <c r="AO86" s="2" t="n">
        <v>164</v>
      </c>
      <c r="AP86" s="2" t="n">
        <v>105</v>
      </c>
      <c r="AQ86" s="2" t="n">
        <v>110</v>
      </c>
      <c r="AR86" s="2" t="n">
        <v>144</v>
      </c>
      <c r="AS86" s="2" t="n">
        <v>3</v>
      </c>
      <c r="AT86" s="2" t="n">
        <f aca="false">((AN86*15)+(AO86*30)+(AP86*30)+(AQ86*30)+(AR86*15))-(AN86*120)</f>
        <v>4290</v>
      </c>
      <c r="AU86" s="2" t="n">
        <f aca="false">((AN86*15)+(AO86*30)+(AP86*30)+(AQ86*30)+(AR86*15))</f>
        <v>14850</v>
      </c>
      <c r="AV86" s="2" t="n">
        <v>5.25</v>
      </c>
      <c r="AW86" s="5" t="n">
        <f aca="false">10000/SQRT((AN86*BC86)*(AVERAGE(AN86:AR86)*AVERAGE(BC86:BG86)))</f>
        <v>6.5488079486926</v>
      </c>
      <c r="AX86" s="3" t="n">
        <f aca="false">(AN86*BC86)/405</f>
        <v>1.09945679012346</v>
      </c>
      <c r="AY86" s="3" t="n">
        <v>0</v>
      </c>
      <c r="AZ86" s="3" t="n">
        <f aca="false">1/(LOG(BC86)+LOG(AN86))</f>
        <v>0.377553224114563</v>
      </c>
      <c r="BA86" s="3" t="n">
        <f aca="false">(BD86-BC86)/(AO86-AN86)</f>
        <v>0.846578947368421</v>
      </c>
      <c r="BB86" s="3" t="n">
        <f aca="false">(20*BC86)/((AN86/18)-3.5)</f>
        <v>72.864</v>
      </c>
      <c r="BC86" s="4" t="n">
        <v>5.06</v>
      </c>
      <c r="BD86" s="4" t="n">
        <v>69.4</v>
      </c>
      <c r="BE86" s="4" t="n">
        <v>34.2</v>
      </c>
      <c r="BF86" s="4" t="n">
        <v>39.6</v>
      </c>
      <c r="BG86" s="4" t="n">
        <v>66</v>
      </c>
      <c r="BH86" s="3" t="n">
        <f aca="false">((BC86*15)+(BD86*30)+(BE86*30)+(BF86*30)+(BG86*15))-(BC86*120)</f>
        <v>4754.7</v>
      </c>
      <c r="BI86" s="3" t="n">
        <f aca="false">((BC86*15)+(BD86*30)+(BE86*30)+(BF86*30)+(BG86*15))</f>
        <v>5361.9</v>
      </c>
      <c r="BJ86" s="3" t="n">
        <f aca="false">(1/BC86)</f>
        <v>0.197628458498024</v>
      </c>
      <c r="BK86" s="3" t="n">
        <f aca="false">(BI86/AU86)</f>
        <v>0.361070707070707</v>
      </c>
      <c r="BL86" s="3" t="n">
        <f aca="false">(AW86*BK86)</f>
        <v>2.3645827165047</v>
      </c>
      <c r="BM86" s="5" t="n">
        <f aca="false">(BA86*BJ86)</f>
        <v>0.167308092365301</v>
      </c>
      <c r="BN86" s="5" t="n">
        <v>5.43</v>
      </c>
      <c r="BO86" s="2" t="n">
        <v>2.03</v>
      </c>
      <c r="BP86" s="2" t="n">
        <v>1.57</v>
      </c>
      <c r="BS86" s="2" t="n">
        <v>2</v>
      </c>
      <c r="BT86" s="2" t="n">
        <v>2</v>
      </c>
      <c r="BU86" s="2" t="n">
        <v>1.16</v>
      </c>
      <c r="BV86" s="2" t="n">
        <v>255</v>
      </c>
      <c r="BW86" s="2" t="n">
        <v>1</v>
      </c>
      <c r="BX86" s="2" t="n">
        <v>43</v>
      </c>
      <c r="BY86" s="2" t="n">
        <v>1</v>
      </c>
      <c r="BZ86" s="2" t="n">
        <v>152</v>
      </c>
      <c r="CA86" s="2" t="n">
        <v>1</v>
      </c>
      <c r="CB86" s="2" t="n">
        <v>60</v>
      </c>
      <c r="CC86" s="2" t="n">
        <v>300</v>
      </c>
      <c r="CD86" s="2" t="n">
        <v>1</v>
      </c>
      <c r="CE86" s="2" t="n">
        <v>1</v>
      </c>
      <c r="CF86" s="2" t="n">
        <v>70</v>
      </c>
      <c r="CG86" s="2" t="n">
        <v>25.2</v>
      </c>
      <c r="CH86" s="2" t="n">
        <v>138</v>
      </c>
      <c r="CI86" s="2" t="n">
        <v>90</v>
      </c>
      <c r="CJ86" s="2" t="n">
        <v>399</v>
      </c>
      <c r="CK86" s="2" t="n">
        <v>1.73</v>
      </c>
      <c r="CL86" s="2" t="n">
        <v>0.9</v>
      </c>
      <c r="CM86" s="2" t="n">
        <v>0.82</v>
      </c>
      <c r="CN86" s="6" t="n">
        <v>42656</v>
      </c>
      <c r="CO86" s="2" t="n">
        <v>150</v>
      </c>
      <c r="CP86" s="2" t="n">
        <v>90</v>
      </c>
      <c r="CQ86" s="2" t="n">
        <v>60</v>
      </c>
      <c r="CR86" s="3" t="n">
        <v>110</v>
      </c>
      <c r="CS86" s="2" t="n">
        <v>60.9</v>
      </c>
      <c r="CT86" s="22" t="n">
        <v>23.6410749119283</v>
      </c>
      <c r="CU86" s="2" t="n">
        <v>76</v>
      </c>
      <c r="CV86" s="2" t="n">
        <v>103</v>
      </c>
      <c r="CW86" s="2" t="n">
        <v>85</v>
      </c>
      <c r="CX86" s="2" t="n">
        <v>0.473520249221184</v>
      </c>
      <c r="CY86" s="2" t="n">
        <v>0.737864077669903</v>
      </c>
      <c r="CZ86" s="2" t="n">
        <v>35.4</v>
      </c>
      <c r="DG86" s="2" t="n">
        <v>118</v>
      </c>
      <c r="DH86" s="2" t="n">
        <v>201</v>
      </c>
      <c r="DI86" s="2" t="n">
        <v>181</v>
      </c>
      <c r="DJ86" s="2" t="n">
        <v>148</v>
      </c>
      <c r="DK86" s="2" t="n">
        <v>130</v>
      </c>
      <c r="DL86" s="3" t="n">
        <v>2</v>
      </c>
      <c r="DM86" s="7" t="n">
        <v>1</v>
      </c>
      <c r="DN86" s="2" t="n">
        <f aca="false">((DG86*15)+(DH86*30)+(DI86*30)+(DJ86*30)+(DK86*15))-(DG86*120)</f>
        <v>5460</v>
      </c>
      <c r="DO86" s="2" t="n">
        <f aca="false">((DG86*15)+(DH86*30)+(DI86*30)+(DJ86*30)+(DK86*15))</f>
        <v>19620</v>
      </c>
      <c r="DP86" s="3" t="n">
        <f aca="false">10000/SQRT((DG86*DU86)*(AVERAGE(DG86:DK86)*AVERAGE(DU86:DY86)))</f>
        <v>3.58984564864016</v>
      </c>
      <c r="DQ86" s="3" t="n">
        <f aca="false">(DG86*DU86)/405</f>
        <v>2.53772839506173</v>
      </c>
      <c r="DR86" s="3" t="n">
        <f aca="false">1/(LOG(DU86)+LOG(DG86))</f>
        <v>0.332016317311057</v>
      </c>
      <c r="DS86" s="3" t="n">
        <f aca="false">(DV86-DU86)/(DH86-DG86)</f>
        <v>0.479397590361446</v>
      </c>
      <c r="DT86" s="3" t="n">
        <f aca="false">(20*DU86)/((DG86/18)-3.5)</f>
        <v>57.0109090909091</v>
      </c>
      <c r="DU86" s="2" t="n">
        <v>8.71</v>
      </c>
      <c r="DV86" s="2" t="n">
        <v>48.5</v>
      </c>
      <c r="DW86" s="2" t="n">
        <v>67.9</v>
      </c>
      <c r="DX86" s="2" t="n">
        <v>59</v>
      </c>
      <c r="DY86" s="2" t="n">
        <v>58.5</v>
      </c>
      <c r="DZ86" s="2" t="n">
        <f aca="false">((DU86*15)+(DV86*30)+(DW86*30)+(DX86*30)+(DY86*15))-(DU86*120)</f>
        <v>5224.95</v>
      </c>
      <c r="EA86" s="2" t="n">
        <f aca="false">((DU86*15)+(DV86*30)+(DW86*30)+(DX86*30)+(DY86*15))</f>
        <v>6270.15</v>
      </c>
      <c r="EB86" s="2" t="n">
        <f aca="false">(1/DU86)</f>
        <v>0.114810562571757</v>
      </c>
      <c r="EC86" s="2" t="n">
        <f aca="false">(EA86/DO86)</f>
        <v>0.319579510703364</v>
      </c>
      <c r="ED86" s="2" t="n">
        <f aca="false">(DP86*EC86)</f>
        <v>1.14724111589302</v>
      </c>
      <c r="EE86" s="2" t="n">
        <f aca="false">(DS86*EB86)</f>
        <v>0.0550399070449421</v>
      </c>
      <c r="EF86" s="2" t="n">
        <v>5.73</v>
      </c>
      <c r="EG86" s="2" t="n">
        <v>217</v>
      </c>
      <c r="EH86" s="2" t="n">
        <v>29</v>
      </c>
      <c r="EI86" s="2" t="n">
        <v>148</v>
      </c>
      <c r="EJ86" s="2" t="n">
        <v>40</v>
      </c>
      <c r="EK86" s="2" t="n">
        <v>198</v>
      </c>
      <c r="EP86" s="3"/>
      <c r="ER86" s="22"/>
      <c r="GF86" s="9" t="n">
        <v>950</v>
      </c>
      <c r="GG86" s="9" t="n">
        <v>50.6</v>
      </c>
      <c r="GH86" s="9" t="n">
        <v>25.5</v>
      </c>
      <c r="GI86" s="9" t="n">
        <v>6.6</v>
      </c>
      <c r="GJ86" s="9" t="n">
        <v>7</v>
      </c>
      <c r="GK86" s="9" t="n">
        <v>3.2</v>
      </c>
      <c r="GM86" s="9" t="n">
        <v>134.2</v>
      </c>
      <c r="GN86" s="9" t="n">
        <v>26.7</v>
      </c>
      <c r="HK86" s="2" t="n">
        <v>2</v>
      </c>
      <c r="HL86" s="2" t="n">
        <v>0</v>
      </c>
      <c r="HM86" s="2" t="n">
        <v>0</v>
      </c>
      <c r="HN86" s="2" t="n">
        <v>28.1301174163818</v>
      </c>
      <c r="HO86" s="2" t="n">
        <v>778.65380859375</v>
      </c>
      <c r="HT86" s="2" t="n">
        <v>3164.38989257812</v>
      </c>
      <c r="HU86" s="2" t="n">
        <v>70.1800003051758</v>
      </c>
      <c r="HV86" s="2" t="n">
        <v>21.5300006866455</v>
      </c>
      <c r="HW86" s="2" t="n">
        <v>18.8500003814697</v>
      </c>
      <c r="HX86" s="2" t="n">
        <v>81.3099975585937</v>
      </c>
      <c r="HY86" s="2" t="n">
        <v>489.390014648438</v>
      </c>
      <c r="HZ86" s="2" t="n">
        <v>38.5800018310547</v>
      </c>
      <c r="IA86" s="2" t="n">
        <v>23.3500003814697</v>
      </c>
      <c r="IB86" s="2" t="n">
        <v>4.55000019073486</v>
      </c>
      <c r="IC86" s="2" t="n">
        <v>31.6399993896484</v>
      </c>
      <c r="ID86" s="2" t="n">
        <v>1.54999995231628</v>
      </c>
      <c r="IE86" s="2" t="n">
        <v>13.4499998092651</v>
      </c>
      <c r="IF86" s="2" t="n">
        <v>8.02000045776367</v>
      </c>
      <c r="IG86" s="2" t="n">
        <v>31.8600006103516</v>
      </c>
      <c r="IH86" s="2" t="n">
        <v>31.6100006103516</v>
      </c>
      <c r="II86" s="2" t="n">
        <v>16.2999992370605</v>
      </c>
      <c r="IJ86" s="2" t="n">
        <v>5.15999984741211</v>
      </c>
      <c r="IK86" s="2" t="n">
        <v>38.1399993896484</v>
      </c>
      <c r="IL86" s="2" t="n">
        <v>3.20000004768372</v>
      </c>
      <c r="IM86" s="2" t="n">
        <v>3.88000011444092</v>
      </c>
      <c r="IN86" s="2" t="n">
        <v>1.16999995708466</v>
      </c>
      <c r="IO86" s="2" t="n">
        <v>1078.5400390625</v>
      </c>
      <c r="IP86" s="2" t="n">
        <v>17.2299995422363</v>
      </c>
      <c r="IQ86" s="2" t="n">
        <v>0.300000011920929</v>
      </c>
      <c r="IR86" s="2" t="n">
        <v>412</v>
      </c>
      <c r="IS86" s="2" t="n">
        <v>1234.26000976563</v>
      </c>
      <c r="IT86" s="2" t="n">
        <v>4806.7099609375</v>
      </c>
      <c r="IU86" s="2" t="n">
        <v>3557.5</v>
      </c>
      <c r="IV86" s="2" t="n">
        <v>7.46000003814697</v>
      </c>
      <c r="IW86" s="2" t="n">
        <v>1.97000002861023</v>
      </c>
      <c r="IX86" s="2" t="n">
        <v>2.59999990463257</v>
      </c>
      <c r="IY86" s="2" t="n">
        <v>63.060001373291</v>
      </c>
      <c r="IZ86" s="2" t="n">
        <v>483.890014648437</v>
      </c>
      <c r="JA86" s="2" t="n">
        <v>2.28999996185303</v>
      </c>
      <c r="JB86" s="2" t="n">
        <v>2.42000007629395</v>
      </c>
      <c r="JC86" s="2" t="n">
        <v>20.9099998474121</v>
      </c>
      <c r="JD86" s="2" t="n">
        <v>5.88000011444092</v>
      </c>
      <c r="JE86" s="2" t="n">
        <v>2.26999998092651</v>
      </c>
      <c r="JF86" s="2" t="n">
        <v>0.560000002384186</v>
      </c>
      <c r="JG86" s="2" t="n">
        <v>565.570007324219</v>
      </c>
      <c r="JH86" s="2" t="n">
        <v>2.35999989509583</v>
      </c>
      <c r="JI86" s="2" t="n">
        <v>88.9499969482422</v>
      </c>
      <c r="JJ86" s="2" t="n">
        <v>8117.740234375</v>
      </c>
      <c r="JK86" s="2" t="n">
        <v>9911.8203125</v>
      </c>
      <c r="JL86" s="2" t="n">
        <v>37.8199996948242</v>
      </c>
      <c r="JM86" s="2" t="n">
        <v>4125.56982421875</v>
      </c>
      <c r="JN86" s="2" t="n">
        <v>772.929992675781</v>
      </c>
      <c r="JO86" s="2" t="n">
        <v>13594.1796875</v>
      </c>
      <c r="JP86" s="2" t="n">
        <v>2014.77001953125</v>
      </c>
      <c r="JQ86" s="2" t="n">
        <v>147.399993896484</v>
      </c>
      <c r="JR86" s="2" t="n">
        <v>8.35000038146973</v>
      </c>
      <c r="JS86" s="2" t="n">
        <v>7.28999996185303</v>
      </c>
      <c r="JT86" s="2" t="n">
        <v>24.7399997711182</v>
      </c>
      <c r="JU86" s="2" t="n">
        <v>55.7900009155273</v>
      </c>
      <c r="JV86" s="2" t="n">
        <v>18.5100002288818</v>
      </c>
      <c r="JW86" s="2" t="n">
        <v>94.6100006103516</v>
      </c>
      <c r="JX86" s="2" t="n">
        <v>0</v>
      </c>
      <c r="JY86" s="2" t="n">
        <v>116.26000213623</v>
      </c>
      <c r="JZ86" s="2" t="n">
        <v>172.690002441406</v>
      </c>
      <c r="KA86" s="2" t="n">
        <v>97.0100021362305</v>
      </c>
      <c r="KB86" s="2" t="n">
        <v>0.230000004172325</v>
      </c>
      <c r="KC86" s="2" t="n">
        <v>0.560000002384186</v>
      </c>
      <c r="KD86" s="2" t="n">
        <v>0.680000007152557</v>
      </c>
      <c r="KE86" s="2" t="n">
        <v>1.29999995231628</v>
      </c>
      <c r="KF86" s="2" t="n">
        <v>0.519999980926514</v>
      </c>
      <c r="KG86" s="2" t="n">
        <v>0.150000005960464</v>
      </c>
      <c r="KH86" s="2" t="n">
        <v>1.26999998092651</v>
      </c>
      <c r="KI86" s="2" t="n">
        <v>1.32000005245209</v>
      </c>
      <c r="KJ86" s="2" t="n">
        <v>15.8400001525879</v>
      </c>
      <c r="KK86" s="2" t="n">
        <v>16.2099990844727</v>
      </c>
      <c r="KL86" s="2" t="n">
        <v>7.98000001907349</v>
      </c>
      <c r="KM86" s="2" t="n">
        <v>7.46000003814697</v>
      </c>
      <c r="KN86" s="2" t="n">
        <v>1.07000005245209</v>
      </c>
      <c r="KO86" s="2" t="n">
        <v>0.0500000007450581</v>
      </c>
      <c r="KP86" s="2" t="n">
        <v>54.5400009155273</v>
      </c>
      <c r="KQ86" s="2" t="n">
        <v>26.75</v>
      </c>
      <c r="KR86" s="2" t="n">
        <v>7.28999996185303</v>
      </c>
      <c r="KS86" s="2" t="n">
        <v>0.0700000002980232</v>
      </c>
      <c r="KT86" s="2" t="n">
        <v>0</v>
      </c>
      <c r="KU86" s="2" t="n">
        <v>13.789999961853</v>
      </c>
      <c r="KV86" s="2" t="n">
        <v>19.4099998474121</v>
      </c>
      <c r="KW86" s="2" t="n">
        <v>0.800000011920929</v>
      </c>
      <c r="KX86" s="2" t="n">
        <v>2.21000003814697</v>
      </c>
      <c r="KY86" s="2" t="n">
        <v>0.819999992847443</v>
      </c>
      <c r="KZ86" s="2" t="n">
        <v>1.87999999523163</v>
      </c>
      <c r="LA86" s="2" t="n">
        <v>0</v>
      </c>
      <c r="LB86" s="2" t="n">
        <v>0.0399999991059303</v>
      </c>
      <c r="LC86" s="2" t="n">
        <v>0.00999999977648258</v>
      </c>
      <c r="LD86" s="2" t="n">
        <v>0</v>
      </c>
      <c r="LE86" s="2" t="n">
        <v>0</v>
      </c>
      <c r="LF86" s="2" t="n">
        <v>0</v>
      </c>
      <c r="LG86" s="2" t="n">
        <v>0</v>
      </c>
      <c r="LH86" s="2" t="n">
        <v>0</v>
      </c>
      <c r="LI86" s="2" t="n">
        <v>142.600006103516</v>
      </c>
    </row>
    <row r="87" customFormat="false" ht="13.8" hidden="false" customHeight="false" outlineLevel="0" collapsed="false">
      <c r="A87" s="1" t="n">
        <v>30931</v>
      </c>
      <c r="B87" s="2" t="n">
        <v>0</v>
      </c>
      <c r="C87" s="2" t="n">
        <v>2</v>
      </c>
      <c r="D87" s="2" t="n">
        <v>35</v>
      </c>
      <c r="E87" s="21" t="s">
        <v>1407</v>
      </c>
      <c r="F87" s="21" t="s">
        <v>1407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1</v>
      </c>
      <c r="Q87" s="2" t="n">
        <v>0</v>
      </c>
      <c r="R87" s="2" t="n">
        <v>1</v>
      </c>
      <c r="S87" s="2" t="n">
        <f aca="false">SUM(G87:R87)</f>
        <v>3</v>
      </c>
      <c r="T87" s="2" t="n">
        <v>140</v>
      </c>
      <c r="U87" s="2" t="n">
        <v>90</v>
      </c>
      <c r="V87" s="2" t="n">
        <f aca="false">T87-U87</f>
        <v>50</v>
      </c>
      <c r="W87" s="3" t="n">
        <f aca="false">U87+((T87-U87)/3)</f>
        <v>106.666666666667</v>
      </c>
      <c r="X87" s="4" t="n">
        <v>95.2</v>
      </c>
      <c r="Y87" s="4" t="n">
        <v>176.5</v>
      </c>
      <c r="Z87" s="3" t="n">
        <v>30.5595903987673</v>
      </c>
      <c r="AA87" s="3" t="n">
        <v>2</v>
      </c>
      <c r="AB87" s="4" t="n">
        <v>98.5</v>
      </c>
      <c r="AC87" s="4" t="n">
        <v>113.75</v>
      </c>
      <c r="AD87" s="3" t="n">
        <v>0.558073654390935</v>
      </c>
      <c r="AE87" s="3" t="n">
        <v>0.865934065934066</v>
      </c>
      <c r="AF87" s="3" t="n">
        <v>106.25</v>
      </c>
      <c r="AG87" s="4" t="n">
        <v>42.8</v>
      </c>
      <c r="AH87" s="4" t="n">
        <v>40.7</v>
      </c>
      <c r="AI87" s="4" t="n">
        <v>54.5</v>
      </c>
      <c r="AJ87" s="2" t="n">
        <v>8</v>
      </c>
      <c r="AK87" s="4" t="n">
        <v>41.5</v>
      </c>
      <c r="AL87" s="4" t="n">
        <v>51.7</v>
      </c>
      <c r="AM87" s="4" t="n">
        <v>2.8</v>
      </c>
      <c r="AN87" s="2" t="n">
        <v>85</v>
      </c>
      <c r="AO87" s="2" t="n">
        <v>131</v>
      </c>
      <c r="AP87" s="2" t="n">
        <v>143</v>
      </c>
      <c r="AQ87" s="2" t="n">
        <v>107</v>
      </c>
      <c r="AR87" s="2" t="n">
        <v>86</v>
      </c>
      <c r="AS87" s="2" t="n">
        <v>1</v>
      </c>
      <c r="AT87" s="2" t="n">
        <f aca="false">((AN87*15)+(AO87*30)+(AP87*30)+(AQ87*30)+(AR87*15))-(AN87*120)</f>
        <v>3795</v>
      </c>
      <c r="AU87" s="2" t="n">
        <f aca="false">((AN87*15)+(AO87*30)+(AP87*30)+(AQ87*30)+(AR87*15))</f>
        <v>13995</v>
      </c>
      <c r="AW87" s="5" t="n">
        <f aca="false">10000/SQRT((AN87*BC87)*(AVERAGE(AN87:AR87)*AVERAGE(BC87:BG87)))</f>
        <v>3.62911395870408</v>
      </c>
      <c r="AX87" s="3" t="n">
        <f aca="false">(AN87*BC87)/405</f>
        <v>2.98024691358025</v>
      </c>
      <c r="AY87" s="3" t="n">
        <v>1</v>
      </c>
      <c r="AZ87" s="3" t="n">
        <f aca="false">1/(LOG(BC87)+LOG(AN87))</f>
        <v>0.324495454095616</v>
      </c>
      <c r="BA87" s="3" t="n">
        <f aca="false">(BD87-BC87)/(AO87-AN87)</f>
        <v>0.921739130434783</v>
      </c>
      <c r="BB87" s="3" t="n">
        <f aca="false">(20*BC87)/((AN87/18)-3.5)</f>
        <v>232.363636363636</v>
      </c>
      <c r="BC87" s="3" t="n">
        <v>14.2</v>
      </c>
      <c r="BD87" s="3" t="n">
        <v>56.6</v>
      </c>
      <c r="BE87" s="3" t="n">
        <v>107</v>
      </c>
      <c r="BF87" s="3" t="n">
        <v>78</v>
      </c>
      <c r="BG87" s="3" t="n">
        <v>29.1</v>
      </c>
      <c r="BH87" s="3" t="n">
        <f aca="false">((BC87*15)+(BD87*30)+(BE87*30)+(BF87*30)+(BG87*15))-(BC87*120)</f>
        <v>6193.5</v>
      </c>
      <c r="BI87" s="3" t="n">
        <f aca="false">((BC87*15)+(BD87*30)+(BE87*30)+(BF87*30)+(BG87*15))</f>
        <v>7897.5</v>
      </c>
      <c r="BJ87" s="3" t="n">
        <f aca="false">(1/BC87)</f>
        <v>0.0704225352112676</v>
      </c>
      <c r="BK87" s="3" t="n">
        <f aca="false">(BI87/AU87)</f>
        <v>0.564308681672026</v>
      </c>
      <c r="BL87" s="3" t="n">
        <f aca="false">(AW87*BK87)</f>
        <v>2.04794051367385</v>
      </c>
      <c r="BM87" s="5" t="n">
        <f aca="false">(BA87*BJ87)</f>
        <v>0.0649112063686467</v>
      </c>
      <c r="BN87" s="5" t="n">
        <v>2</v>
      </c>
      <c r="BO87" s="2" t="n">
        <v>7.26</v>
      </c>
      <c r="BP87" s="2" t="n">
        <v>3.9</v>
      </c>
      <c r="BT87" s="2" t="n">
        <v>3.98</v>
      </c>
      <c r="BU87" s="2" t="n">
        <v>2.31</v>
      </c>
      <c r="BV87" s="2" t="n">
        <v>173</v>
      </c>
      <c r="BW87" s="2" t="n">
        <v>0</v>
      </c>
      <c r="BX87" s="2" t="n">
        <v>90</v>
      </c>
      <c r="BY87" s="2" t="n">
        <v>0</v>
      </c>
      <c r="BZ87" s="2" t="n">
        <v>25.2</v>
      </c>
      <c r="CA87" s="2" t="n">
        <v>0</v>
      </c>
      <c r="CB87" s="2" t="n">
        <v>57.8</v>
      </c>
      <c r="CC87" s="2" t="n">
        <v>289</v>
      </c>
      <c r="CD87" s="2" t="n">
        <v>1</v>
      </c>
      <c r="CE87" s="2" t="n">
        <v>5</v>
      </c>
      <c r="CF87" s="2" t="n">
        <v>65</v>
      </c>
      <c r="CG87" s="2" t="n">
        <v>30.31</v>
      </c>
      <c r="CH87" s="2" t="n">
        <v>186</v>
      </c>
      <c r="CI87" s="2" t="n">
        <v>48</v>
      </c>
      <c r="CJ87" s="2" t="n">
        <v>391</v>
      </c>
      <c r="CK87" s="2" t="n">
        <v>1.84</v>
      </c>
      <c r="CL87" s="2" t="n">
        <v>0.97</v>
      </c>
      <c r="CM87" s="2" t="n">
        <v>0.75</v>
      </c>
      <c r="CN87" s="6" t="n">
        <v>42642</v>
      </c>
      <c r="CO87" s="2" t="n">
        <v>120</v>
      </c>
      <c r="CP87" s="2" t="n">
        <v>80</v>
      </c>
      <c r="CQ87" s="2" t="n">
        <v>40</v>
      </c>
      <c r="CR87" s="3" t="n">
        <v>93.3333333333333</v>
      </c>
      <c r="CS87" s="2" t="n">
        <v>94.7</v>
      </c>
      <c r="CT87" s="2" t="n">
        <v>30.3990883483537</v>
      </c>
      <c r="CZ87" s="2" t="n">
        <v>43.3</v>
      </c>
      <c r="DG87" s="2" t="n">
        <v>87</v>
      </c>
      <c r="DH87" s="2" t="n">
        <v>96</v>
      </c>
      <c r="DI87" s="2" t="n">
        <v>173</v>
      </c>
      <c r="DJ87" s="2" t="n">
        <v>135</v>
      </c>
      <c r="DK87" s="2" t="n">
        <v>128</v>
      </c>
      <c r="DL87" s="3" t="n">
        <v>1</v>
      </c>
      <c r="DM87" s="7" t="n">
        <v>1</v>
      </c>
      <c r="DN87" s="2" t="n">
        <f aca="false">((DG87*15)+(DH87*30)+(DI87*30)+(DJ87*30)+(DK87*15))-(DG87*120)</f>
        <v>4905</v>
      </c>
      <c r="DO87" s="2" t="n">
        <f aca="false">((DG87*15)+(DH87*30)+(DI87*30)+(DJ87*30)+(DK87*15))</f>
        <v>15345</v>
      </c>
      <c r="DP87" s="3" t="n">
        <f aca="false">10000/SQRT((DG87*DU87)*(AVERAGE(DG87:DK87)*AVERAGE(DU87:DY87)))</f>
        <v>2.91652560792988</v>
      </c>
      <c r="DQ87" s="3" t="n">
        <f aca="false">(DG87*DU87)/405</f>
        <v>3.58740740740741</v>
      </c>
      <c r="DR87" s="3" t="n">
        <f aca="false">1/(LOG(DU87)+LOG(DG87))</f>
        <v>0.31623195971267</v>
      </c>
      <c r="DS87" s="3" t="n">
        <f aca="false">(DV87-DU87)/(DH87-DG87)</f>
        <v>1.86666666666667</v>
      </c>
      <c r="DT87" s="3" t="n">
        <f aca="false">(20*DU87)/((DG87/18)-3.5)</f>
        <v>250.5</v>
      </c>
      <c r="DU87" s="2" t="n">
        <v>16.7</v>
      </c>
      <c r="DV87" s="2" t="n">
        <v>33.5</v>
      </c>
      <c r="DW87" s="2" t="n">
        <v>94.1</v>
      </c>
      <c r="DX87" s="2" t="n">
        <v>79.5</v>
      </c>
      <c r="DY87" s="2" t="n">
        <v>103</v>
      </c>
      <c r="DZ87" s="2" t="n">
        <f aca="false">((DU87*15)+(DV87*30)+(DW87*30)+(DX87*30)+(DY87*15))-(DU87*120)</f>
        <v>6004.5</v>
      </c>
      <c r="EA87" s="2" t="n">
        <f aca="false">((DU87*15)+(DV87*30)+(DW87*30)+(DX87*30)+(DY87*15))</f>
        <v>8008.5</v>
      </c>
      <c r="EB87" s="2" t="n">
        <f aca="false">(1/DU87)</f>
        <v>0.0598802395209581</v>
      </c>
      <c r="EC87" s="2" t="n">
        <f aca="false">(EA87/DO87)</f>
        <v>0.521896383186706</v>
      </c>
      <c r="ED87" s="2" t="n">
        <f aca="false">(DP87*EC87)</f>
        <v>1.52212416625001</v>
      </c>
      <c r="EE87" s="2" t="n">
        <f aca="false">(DS87*EB87)</f>
        <v>0.111776447105788</v>
      </c>
      <c r="EF87" s="2" t="n">
        <v>5.34</v>
      </c>
      <c r="EG87" s="2" t="n">
        <v>223</v>
      </c>
      <c r="EH87" s="2" t="n">
        <v>32</v>
      </c>
      <c r="EI87" s="2" t="n">
        <v>149</v>
      </c>
      <c r="EJ87" s="2" t="n">
        <v>42</v>
      </c>
      <c r="EK87" s="2" t="n">
        <v>212</v>
      </c>
      <c r="EP87" s="3"/>
      <c r="ER87" s="22"/>
      <c r="GF87" s="9" t="n">
        <v>1676</v>
      </c>
      <c r="GG87" s="9" t="n">
        <v>79</v>
      </c>
      <c r="GH87" s="9" t="n">
        <v>56.4</v>
      </c>
      <c r="GI87" s="9" t="n">
        <v>11.4</v>
      </c>
      <c r="GJ87" s="9" t="n">
        <v>19.4</v>
      </c>
      <c r="GK87" s="9" t="n">
        <v>9.3</v>
      </c>
      <c r="GM87" s="9" t="n">
        <v>218.3</v>
      </c>
      <c r="GN87" s="9" t="n">
        <v>7.7</v>
      </c>
      <c r="HJ87" s="2" t="n">
        <v>2</v>
      </c>
      <c r="HK87" s="2" t="n">
        <v>2</v>
      </c>
      <c r="HL87" s="2" t="n">
        <v>0</v>
      </c>
      <c r="HM87" s="2" t="n">
        <v>0</v>
      </c>
      <c r="HN87" s="2" t="n">
        <v>28.3501167297363</v>
      </c>
      <c r="HO87" s="2" t="n">
        <v>75.2045516967773</v>
      </c>
      <c r="HT87" s="2" t="n">
        <v>1255.58996582031</v>
      </c>
      <c r="HU87" s="2" t="n">
        <v>37.3699989318848</v>
      </c>
      <c r="HV87" s="2" t="n">
        <v>11</v>
      </c>
      <c r="HW87" s="2" t="n">
        <v>14.3299999237061</v>
      </c>
      <c r="HX87" s="2" t="n">
        <v>13.3599996566772</v>
      </c>
      <c r="HY87" s="2" t="n">
        <v>212.100006103516</v>
      </c>
      <c r="HZ87" s="2" t="n">
        <v>24.2700004577637</v>
      </c>
      <c r="IA87" s="2" t="n">
        <v>23.1599998474121</v>
      </c>
      <c r="IB87" s="2" t="n">
        <v>1.57000005245209</v>
      </c>
      <c r="IC87" s="2" t="n">
        <v>82.7300033569336</v>
      </c>
      <c r="ID87" s="2" t="n">
        <v>1.5900000333786</v>
      </c>
      <c r="IE87" s="2" t="n">
        <v>15.4300003051758</v>
      </c>
      <c r="IF87" s="2" t="n">
        <v>6.15000009536743</v>
      </c>
      <c r="IG87" s="2" t="n">
        <v>24.5400009155273</v>
      </c>
      <c r="IH87" s="2" t="n">
        <v>21.7099990844727</v>
      </c>
      <c r="II87" s="2" t="n">
        <v>13.539999961853</v>
      </c>
      <c r="IJ87" s="2" t="n">
        <v>7.19000005722046</v>
      </c>
      <c r="IK87" s="2" t="n">
        <v>13.3400001525879</v>
      </c>
      <c r="IL87" s="2" t="n">
        <v>5.92000007629395</v>
      </c>
      <c r="IM87" s="2" t="n">
        <v>3.25</v>
      </c>
      <c r="IN87" s="2" t="n">
        <v>0.829999983310699</v>
      </c>
      <c r="IO87" s="2" t="n">
        <v>423.179992675781</v>
      </c>
      <c r="IP87" s="2" t="n">
        <v>9.21000003814697</v>
      </c>
      <c r="IQ87" s="2" t="n">
        <v>0.259999990463257</v>
      </c>
      <c r="IR87" s="2" t="n">
        <v>237.960006713867</v>
      </c>
      <c r="IS87" s="2" t="n">
        <v>682.549987792969</v>
      </c>
      <c r="IT87" s="2" t="n">
        <v>2187.3701171875</v>
      </c>
      <c r="IU87" s="2" t="n">
        <v>1218.43005371094</v>
      </c>
      <c r="IV87" s="2" t="n">
        <v>4.01999998092651</v>
      </c>
      <c r="IW87" s="2" t="n">
        <v>1.24000000953674</v>
      </c>
      <c r="IX87" s="2" t="n">
        <v>2.05999994277954</v>
      </c>
      <c r="IY87" s="2" t="n">
        <v>32.1199989318848</v>
      </c>
      <c r="IZ87" s="2" t="n">
        <v>223.380004882812</v>
      </c>
      <c r="JA87" s="2" t="n">
        <v>1.10000002384186</v>
      </c>
      <c r="JB87" s="2" t="n">
        <v>0.810000002384186</v>
      </c>
      <c r="JC87" s="2" t="n">
        <v>10.9099998474121</v>
      </c>
      <c r="JD87" s="2" t="n">
        <v>2.77999997138977</v>
      </c>
      <c r="JE87" s="2" t="n">
        <v>1.12999999523163</v>
      </c>
      <c r="JF87" s="2" t="n">
        <v>0.180000007152557</v>
      </c>
      <c r="JG87" s="2" t="n">
        <v>237.050003051758</v>
      </c>
      <c r="JH87" s="2" t="n">
        <v>0.649999976158142</v>
      </c>
      <c r="JI87" s="2" t="n">
        <v>57.560001373291</v>
      </c>
      <c r="JJ87" s="2" t="n">
        <v>3178.90991210938</v>
      </c>
      <c r="JK87" s="2" t="n">
        <v>5135.9501953125</v>
      </c>
      <c r="JL87" s="2" t="n">
        <v>43.310001373291</v>
      </c>
      <c r="JM87" s="2" t="n">
        <v>1403.27001953125</v>
      </c>
      <c r="JN87" s="2" t="n">
        <v>918.429992675781</v>
      </c>
      <c r="JO87" s="2" t="n">
        <v>2388.25</v>
      </c>
      <c r="JP87" s="2" t="n">
        <v>1501.07995605469</v>
      </c>
      <c r="JQ87" s="2" t="n">
        <v>26.8299999237061</v>
      </c>
      <c r="JR87" s="2" t="n">
        <v>4.36999988555908</v>
      </c>
      <c r="JS87" s="2" t="n">
        <v>3.59999990463257</v>
      </c>
      <c r="JT87" s="2" t="n">
        <v>9.13000011444092</v>
      </c>
      <c r="JU87" s="2" t="n">
        <v>12.1999998092651</v>
      </c>
      <c r="JV87" s="2" t="n">
        <v>6.28000020980835</v>
      </c>
      <c r="JW87" s="2" t="n">
        <v>78.620002746582</v>
      </c>
      <c r="JX87" s="2" t="n">
        <v>0.209999993443489</v>
      </c>
      <c r="JY87" s="2" t="n">
        <v>112.230003356934</v>
      </c>
      <c r="JZ87" s="2" t="n">
        <v>43.6100006103516</v>
      </c>
      <c r="KA87" s="2" t="n">
        <v>24.7600002288818</v>
      </c>
      <c r="KB87" s="2" t="n">
        <v>0.0700000002980232</v>
      </c>
      <c r="KC87" s="2" t="n">
        <v>0.0299999993294477</v>
      </c>
      <c r="KD87" s="2" t="n">
        <v>0.0299999993294477</v>
      </c>
      <c r="KE87" s="2" t="n">
        <v>0.0799999982118607</v>
      </c>
      <c r="KF87" s="2" t="n">
        <v>0.100000001490116</v>
      </c>
      <c r="KG87" s="2" t="n">
        <v>0.0599999986588955</v>
      </c>
      <c r="KH87" s="2" t="n">
        <v>0.490000009536743</v>
      </c>
      <c r="KI87" s="2" t="n">
        <v>0.699999988079071</v>
      </c>
      <c r="KJ87" s="2" t="n">
        <v>5.53000020980835</v>
      </c>
      <c r="KK87" s="2" t="n">
        <v>5.82000017166138</v>
      </c>
      <c r="KL87" s="2" t="n">
        <v>2.32999992370605</v>
      </c>
      <c r="KM87" s="2" t="n">
        <v>1.87000000476837</v>
      </c>
      <c r="KN87" s="2" t="n">
        <v>0.670000016689301</v>
      </c>
      <c r="KO87" s="2" t="n">
        <v>0.0500000007450581</v>
      </c>
      <c r="KP87" s="2" t="n">
        <v>11.2299995422363</v>
      </c>
      <c r="KQ87" s="2" t="n">
        <v>9.03999996185303</v>
      </c>
      <c r="KR87" s="2" t="n">
        <v>0.389999985694885</v>
      </c>
      <c r="KS87" s="2" t="n">
        <v>0.0500000007450581</v>
      </c>
      <c r="KT87" s="2" t="n">
        <v>0.00999999977648258</v>
      </c>
      <c r="KU87" s="2" t="n">
        <v>4.92999982833862</v>
      </c>
      <c r="KV87" s="2" t="n">
        <v>3.8199999332428</v>
      </c>
      <c r="KW87" s="2" t="n">
        <v>0.0199999995529652</v>
      </c>
      <c r="KX87" s="2" t="n">
        <v>0.0799999982118607</v>
      </c>
      <c r="KY87" s="2" t="n">
        <v>0.439999997615814</v>
      </c>
      <c r="KZ87" s="2" t="n">
        <v>0.430000007152557</v>
      </c>
      <c r="LA87" s="2" t="n">
        <v>0</v>
      </c>
      <c r="LB87" s="2" t="n">
        <v>0.0299999993294477</v>
      </c>
      <c r="LC87" s="2" t="n">
        <v>0.0199999995529652</v>
      </c>
      <c r="LD87" s="2" t="n">
        <v>0</v>
      </c>
      <c r="LE87" s="2" t="n">
        <v>0</v>
      </c>
      <c r="LF87" s="2" t="n">
        <v>0</v>
      </c>
      <c r="LG87" s="2" t="n">
        <v>0.00999999977648258</v>
      </c>
      <c r="LH87" s="2" t="n">
        <v>0.00999999977648258</v>
      </c>
      <c r="LI87" s="2" t="n">
        <v>53.7516021728516</v>
      </c>
    </row>
    <row r="88" customFormat="false" ht="13.8" hidden="false" customHeight="false" outlineLevel="0" collapsed="false">
      <c r="A88" s="1" t="n">
        <v>30577</v>
      </c>
      <c r="B88" s="2" t="n">
        <v>0</v>
      </c>
      <c r="C88" s="2" t="n">
        <v>2</v>
      </c>
      <c r="D88" s="2" t="n">
        <v>49</v>
      </c>
      <c r="E88" s="21" t="s">
        <v>1407</v>
      </c>
      <c r="F88" s="21" t="s">
        <v>1407</v>
      </c>
      <c r="G88" s="2" t="n">
        <v>1</v>
      </c>
      <c r="H88" s="2" t="n">
        <v>1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f aca="false">IF(Z88&gt;27,1,0)</f>
        <v>1</v>
      </c>
      <c r="Q88" s="2" t="n">
        <v>0</v>
      </c>
      <c r="R88" s="2" t="n">
        <v>0</v>
      </c>
      <c r="S88" s="2" t="n">
        <f aca="false">SUM(G88:R88)</f>
        <v>4</v>
      </c>
      <c r="T88" s="2" t="n">
        <v>120</v>
      </c>
      <c r="U88" s="2" t="n">
        <v>80</v>
      </c>
      <c r="V88" s="2" t="n">
        <f aca="false">T88-U88</f>
        <v>40</v>
      </c>
      <c r="W88" s="3" t="n">
        <f aca="false">U88+((T88-U88)/3)</f>
        <v>93.3333333333333</v>
      </c>
      <c r="X88" s="2" t="n">
        <v>82.1</v>
      </c>
      <c r="Y88" s="2" t="n">
        <v>150.5</v>
      </c>
      <c r="Z88" s="24" t="n">
        <f aca="false">X88/POWER((Y88/100),2)</f>
        <v>36.2468405425989</v>
      </c>
      <c r="AA88" s="3" t="n">
        <v>2</v>
      </c>
      <c r="AB88" s="2" t="n">
        <v>94</v>
      </c>
      <c r="AC88" s="2" t="n">
        <v>123.5</v>
      </c>
      <c r="AD88" s="3" t="n">
        <v>0.624584717607974</v>
      </c>
      <c r="AE88" s="3" t="n">
        <v>0.761133603238866</v>
      </c>
      <c r="AF88" s="3" t="n">
        <v>108.5</v>
      </c>
      <c r="AG88" s="2" t="n">
        <v>42.5</v>
      </c>
      <c r="AH88" s="2" t="n">
        <v>34.9</v>
      </c>
      <c r="AI88" s="2" t="n">
        <v>47.2</v>
      </c>
      <c r="AJ88" s="2" t="n">
        <v>11</v>
      </c>
      <c r="AK88" s="2" t="n">
        <v>40.9</v>
      </c>
      <c r="AL88" s="2" t="n">
        <v>44.8</v>
      </c>
      <c r="AM88" s="2" t="n">
        <v>2.4</v>
      </c>
      <c r="AN88" s="2" t="n">
        <v>88</v>
      </c>
      <c r="AO88" s="2" t="n">
        <v>123</v>
      </c>
      <c r="AP88" s="2" t="n">
        <v>126</v>
      </c>
      <c r="AQ88" s="2" t="n">
        <v>94</v>
      </c>
      <c r="AR88" s="2" t="n">
        <v>127</v>
      </c>
      <c r="AS88" s="2" t="n">
        <v>1</v>
      </c>
      <c r="AT88" s="2" t="n">
        <f aca="false">((AN88*15)+(AO88*30)+(AP88*30)+(AQ88*30)+(AR88*15))-(AN88*120)</f>
        <v>2955</v>
      </c>
      <c r="AU88" s="2" t="n">
        <f aca="false">((AN88*15)+(AO88*30)+(AP88*30)+(AQ88*30)+(AR88*15))</f>
        <v>13515</v>
      </c>
      <c r="AW88" s="5" t="n">
        <f aca="false">10000/SQRT((AN88*BC88)*(AVERAGE(AN88:AR88)*AVERAGE(BC88:BG88)))</f>
        <v>8.38104480346412</v>
      </c>
      <c r="AX88" s="3" t="n">
        <f aca="false">(AN88*BC88)/405</f>
        <v>1.1038024691358</v>
      </c>
      <c r="AY88" s="3" t="n">
        <v>0</v>
      </c>
      <c r="AZ88" s="3" t="n">
        <f aca="false">1/(LOG(BC88)+LOG(AN88))</f>
        <v>0.377309172066399</v>
      </c>
      <c r="BA88" s="3" t="n">
        <f aca="false">(BD88-BC88)/(AO88-AN88)</f>
        <v>0.769142857142857</v>
      </c>
      <c r="BB88" s="3" t="n">
        <f aca="false">(20*BC88)/((AN88/18)-3.5)</f>
        <v>73.152</v>
      </c>
      <c r="BC88" s="3" t="n">
        <v>5.08</v>
      </c>
      <c r="BD88" s="3" t="n">
        <v>32</v>
      </c>
      <c r="BE88" s="3" t="n">
        <v>47.8</v>
      </c>
      <c r="BF88" s="3" t="n">
        <v>17.2</v>
      </c>
      <c r="BG88" s="3" t="n">
        <v>40.6</v>
      </c>
      <c r="BH88" s="3" t="n">
        <f aca="false">((BC88*15)+(BD88*30)+(BE88*30)+(BF88*30)+(BG88*15))-(BC88*120)</f>
        <v>2985.6</v>
      </c>
      <c r="BI88" s="3" t="n">
        <f aca="false">((BC88*15)+(BD88*30)+(BE88*30)+(BF88*30)+(BG88*15))</f>
        <v>3595.2</v>
      </c>
      <c r="BJ88" s="3" t="n">
        <f aca="false">(1/BC88)</f>
        <v>0.196850393700787</v>
      </c>
      <c r="BK88" s="3" t="n">
        <f aca="false">(BI88/AU88)</f>
        <v>0.266015538290788</v>
      </c>
      <c r="BL88" s="3" t="n">
        <f aca="false">(AW88*BK88)</f>
        <v>2.22948814483272</v>
      </c>
      <c r="BM88" s="5" t="n">
        <f aca="false">(BA88*BJ88)</f>
        <v>0.15140607424072</v>
      </c>
      <c r="BN88" s="5" t="n">
        <v>3.24</v>
      </c>
      <c r="BO88" s="2" t="n">
        <v>2</v>
      </c>
      <c r="BP88" s="2" t="n">
        <v>0.391</v>
      </c>
      <c r="BQ88" s="2" t="n">
        <v>1.49</v>
      </c>
      <c r="BS88" s="2" t="n">
        <v>2</v>
      </c>
      <c r="BT88" s="2" t="n">
        <v>2.14</v>
      </c>
      <c r="BU88" s="2" t="n">
        <v>0.491</v>
      </c>
      <c r="BV88" s="2" t="n">
        <v>186</v>
      </c>
      <c r="BW88" s="2" t="n">
        <v>0</v>
      </c>
      <c r="BX88" s="2" t="n">
        <v>50</v>
      </c>
      <c r="BY88" s="2" t="n">
        <v>0</v>
      </c>
      <c r="BZ88" s="2" t="n">
        <v>116</v>
      </c>
      <c r="CA88" s="2" t="n">
        <v>0</v>
      </c>
      <c r="CB88" s="2" t="n">
        <v>20</v>
      </c>
      <c r="CC88" s="2" t="n">
        <v>102</v>
      </c>
      <c r="CD88" s="2" t="n">
        <v>0</v>
      </c>
      <c r="CE88" s="2" t="n">
        <v>4</v>
      </c>
      <c r="CN88" s="6" t="n">
        <v>42649</v>
      </c>
      <c r="CO88" s="2" t="n">
        <v>120</v>
      </c>
      <c r="CP88" s="2" t="n">
        <v>82</v>
      </c>
      <c r="CQ88" s="2" t="n">
        <v>38</v>
      </c>
      <c r="CR88" s="3" t="n">
        <v>94.6666666666667</v>
      </c>
      <c r="CS88" s="2" t="n">
        <v>78.7</v>
      </c>
      <c r="CT88" s="22" t="n">
        <v>34.7457533581307</v>
      </c>
      <c r="CU88" s="2" t="n">
        <v>92</v>
      </c>
      <c r="CV88" s="2" t="n">
        <v>126</v>
      </c>
      <c r="CW88" s="2" t="n">
        <v>116</v>
      </c>
      <c r="CX88" s="2" t="n">
        <v>0.611295681063123</v>
      </c>
      <c r="CY88" s="2" t="n">
        <v>0.73015873015873</v>
      </c>
      <c r="CZ88" s="2" t="n">
        <v>42.4</v>
      </c>
      <c r="DG88" s="2" t="n">
        <v>92</v>
      </c>
      <c r="DH88" s="2" t="n">
        <v>144</v>
      </c>
      <c r="DI88" s="2" t="n">
        <v>127</v>
      </c>
      <c r="DJ88" s="2" t="n">
        <v>106</v>
      </c>
      <c r="DK88" s="2" t="n">
        <v>124</v>
      </c>
      <c r="DL88" s="3" t="n">
        <v>1</v>
      </c>
      <c r="DM88" s="7" t="n">
        <v>2</v>
      </c>
      <c r="DN88" s="2" t="n">
        <f aca="false">((DG88*15)+(DH88*30)+(DI88*30)+(DJ88*30)+(DK88*15))-(DG88*120)</f>
        <v>3510</v>
      </c>
      <c r="DO88" s="2" t="n">
        <f aca="false">((DG88*15)+(DH88*30)+(DI88*30)+(DJ88*30)+(DK88*15))</f>
        <v>14550</v>
      </c>
      <c r="DP88" s="3" t="n">
        <f aca="false">10000/SQRT((DG88*DU88)*(AVERAGE(DG88:DK88)*AVERAGE(DU88:DY88)))</f>
        <v>9.08804561590335</v>
      </c>
      <c r="DQ88" s="3" t="n">
        <f aca="false">(DG88*DU88)/405</f>
        <v>0.854123456790123</v>
      </c>
      <c r="DR88" s="3" t="n">
        <f aca="false">1/(LOG(DU88)+LOG(DG88))</f>
        <v>0.393859622571599</v>
      </c>
      <c r="DS88" s="3" t="n">
        <f aca="false">(DV88-DU88)/(DH88-DG88)</f>
        <v>0.425769230769231</v>
      </c>
      <c r="DT88" s="3" t="n">
        <f aca="false">(20*DU88)/((DG88/18)-3.5)</f>
        <v>46.6758620689655</v>
      </c>
      <c r="DU88" s="2" t="n">
        <v>3.76</v>
      </c>
      <c r="DV88" s="2" t="n">
        <v>25.9</v>
      </c>
      <c r="DW88" s="2" t="n">
        <v>52.5</v>
      </c>
      <c r="DX88" s="2" t="n">
        <v>20.4</v>
      </c>
      <c r="DY88" s="2" t="n">
        <v>45</v>
      </c>
      <c r="DZ88" s="2" t="n">
        <f aca="false">((DU88*15)+(DV88*30)+(DW88*30)+(DX88*30)+(DY88*15))-(DU88*120)</f>
        <v>3244.2</v>
      </c>
      <c r="EA88" s="2" t="n">
        <f aca="false">((DU88*15)+(DV88*30)+(DW88*30)+(DX88*30)+(DY88*15))</f>
        <v>3695.4</v>
      </c>
      <c r="EB88" s="2" t="n">
        <f aca="false">(1/DU88)</f>
        <v>0.265957446808511</v>
      </c>
      <c r="EC88" s="2" t="n">
        <f aca="false">(EA88/DO88)</f>
        <v>0.253979381443299</v>
      </c>
      <c r="ED88" s="2" t="n">
        <f aca="false">(DP88*EC88)</f>
        <v>2.30817620405562</v>
      </c>
      <c r="EE88" s="2" t="n">
        <f aca="false">(DS88*EB88)</f>
        <v>0.113236497545008</v>
      </c>
      <c r="EG88" s="2" t="n">
        <v>176</v>
      </c>
      <c r="EH88" s="2" t="n">
        <v>38</v>
      </c>
      <c r="EI88" s="2" t="n">
        <v>124</v>
      </c>
      <c r="EJ88" s="2" t="n">
        <v>14</v>
      </c>
      <c r="EK88" s="2" t="n">
        <v>68</v>
      </c>
      <c r="EP88" s="3"/>
      <c r="ER88" s="22"/>
      <c r="GF88" s="9" t="n">
        <v>2294</v>
      </c>
      <c r="GG88" s="9" t="n">
        <v>75.2</v>
      </c>
      <c r="GH88" s="9" t="n">
        <v>101.6</v>
      </c>
      <c r="GI88" s="9" t="n">
        <v>14</v>
      </c>
      <c r="GJ88" s="9" t="n">
        <v>43.5</v>
      </c>
      <c r="GK88" s="9" t="n">
        <v>23.4</v>
      </c>
      <c r="GM88" s="9" t="n">
        <v>280.8</v>
      </c>
      <c r="GN88" s="9" t="n">
        <v>41</v>
      </c>
      <c r="HJ88" s="2" t="n">
        <v>7</v>
      </c>
      <c r="HK88" s="2" t="n">
        <v>7</v>
      </c>
      <c r="HL88" s="2" t="n">
        <v>0</v>
      </c>
      <c r="HM88" s="2" t="n">
        <v>0</v>
      </c>
      <c r="HN88" s="2" t="n">
        <v>27.3000049591064</v>
      </c>
      <c r="HO88" s="2" t="n">
        <v>932.209655761719</v>
      </c>
      <c r="HP88" s="2" t="n">
        <v>2.28</v>
      </c>
      <c r="HQ88" s="2" t="n">
        <v>2</v>
      </c>
      <c r="HR88" s="2" t="n">
        <v>4</v>
      </c>
      <c r="HS88" s="2" t="n">
        <v>1</v>
      </c>
      <c r="HT88" s="2" t="n">
        <v>4595.56005859375</v>
      </c>
      <c r="HU88" s="2" t="n">
        <v>97.3899993896484</v>
      </c>
      <c r="HV88" s="2" t="n">
        <v>27.5900001525879</v>
      </c>
      <c r="HW88" s="2" t="n">
        <v>32.6699981689453</v>
      </c>
      <c r="HX88" s="2" t="n">
        <v>153.639999389648</v>
      </c>
      <c r="HY88" s="2" t="n">
        <v>652.469970703125</v>
      </c>
      <c r="HZ88" s="2" t="n">
        <v>62.0800018310547</v>
      </c>
      <c r="IA88" s="2" t="n">
        <v>65.9000015258789</v>
      </c>
      <c r="IB88" s="2" t="n">
        <v>3.44000005722046</v>
      </c>
      <c r="IC88" s="2" t="n">
        <v>141.470001220703</v>
      </c>
      <c r="ID88" s="2" t="n">
        <v>2.92000007629395</v>
      </c>
      <c r="IE88" s="2" t="n">
        <v>59.0900001525879</v>
      </c>
      <c r="IF88" s="2" t="n">
        <v>16.1900005340576</v>
      </c>
      <c r="IG88" s="2" t="n">
        <v>53.8499984741211</v>
      </c>
      <c r="IH88" s="2" t="n">
        <v>57.6399993896484</v>
      </c>
      <c r="II88" s="2" t="n">
        <v>33.9900016784668</v>
      </c>
      <c r="IJ88" s="2" t="n">
        <v>21.6499996185303</v>
      </c>
      <c r="IK88" s="2" t="n">
        <v>68.2300033569336</v>
      </c>
      <c r="IL88" s="2" t="n">
        <v>4.8899998664856</v>
      </c>
      <c r="IM88" s="2" t="n">
        <v>5.65000009536743</v>
      </c>
      <c r="IN88" s="2" t="n">
        <v>2.97000002861023</v>
      </c>
      <c r="IO88" s="2" t="n">
        <v>1303.31994628906</v>
      </c>
      <c r="IP88" s="2" t="n">
        <v>26.0900001525879</v>
      </c>
      <c r="IQ88" s="2" t="n">
        <v>0.649999976158142</v>
      </c>
      <c r="IR88" s="2" t="n">
        <v>653.369995117188</v>
      </c>
      <c r="IS88" s="2" t="n">
        <v>1864.03002929688</v>
      </c>
      <c r="IT88" s="2" t="n">
        <v>7150.31982421875</v>
      </c>
      <c r="IU88" s="2" t="n">
        <v>5141.35009765625</v>
      </c>
      <c r="IV88" s="2" t="n">
        <v>9.72999954223633</v>
      </c>
      <c r="IW88" s="2" t="n">
        <v>2.85999989509583</v>
      </c>
      <c r="IX88" s="2" t="n">
        <v>5.46000003814697</v>
      </c>
      <c r="IY88" s="2" t="n">
        <v>104.680000305176</v>
      </c>
      <c r="IZ88" s="2" t="n">
        <v>937.260009765625</v>
      </c>
      <c r="JA88" s="2" t="n">
        <v>3.75999999046326</v>
      </c>
      <c r="JB88" s="2" t="n">
        <v>3.20000004768372</v>
      </c>
      <c r="JC88" s="2" t="n">
        <v>35.939998626709</v>
      </c>
      <c r="JD88" s="2" t="n">
        <v>9.67000007629395</v>
      </c>
      <c r="JE88" s="2" t="n">
        <v>3.60999989509583</v>
      </c>
      <c r="JF88" s="2" t="n">
        <v>1.57000005245209</v>
      </c>
      <c r="JG88" s="2" t="n">
        <v>1299.5</v>
      </c>
      <c r="JH88" s="2" t="n">
        <v>1.64999997615814</v>
      </c>
      <c r="JI88" s="2" t="n">
        <v>249.410003662109</v>
      </c>
      <c r="JJ88" s="2" t="n">
        <v>12406.509765625</v>
      </c>
      <c r="JK88" s="2" t="n">
        <v>15066</v>
      </c>
      <c r="JL88" s="2" t="n">
        <v>230.919998168945</v>
      </c>
      <c r="JM88" s="2" t="n">
        <v>5842.080078125</v>
      </c>
      <c r="JN88" s="2" t="n">
        <v>2174.42993164062</v>
      </c>
      <c r="JO88" s="2" t="n">
        <v>7105.5498046875</v>
      </c>
      <c r="JP88" s="2" t="n">
        <v>7893.43017578125</v>
      </c>
      <c r="JQ88" s="2" t="n">
        <v>76.7699966430664</v>
      </c>
      <c r="JR88" s="2" t="n">
        <v>13.7700004577637</v>
      </c>
      <c r="JS88" s="2" t="n">
        <v>14.7399997711182</v>
      </c>
      <c r="JT88" s="2" t="n">
        <v>39.5499992370605</v>
      </c>
      <c r="JU88" s="2" t="n">
        <v>99.8300018310547</v>
      </c>
      <c r="JV88" s="2" t="n">
        <v>29.4500007629395</v>
      </c>
      <c r="JW88" s="2" t="n">
        <v>271.589996337891</v>
      </c>
      <c r="JX88" s="2" t="n">
        <v>0</v>
      </c>
      <c r="JY88" s="2" t="n">
        <v>96.879997253418</v>
      </c>
      <c r="JZ88" s="2" t="n">
        <v>168.380004882813</v>
      </c>
      <c r="KA88" s="2" t="n">
        <v>164.419998168945</v>
      </c>
      <c r="KB88" s="2" t="n">
        <v>0.25</v>
      </c>
      <c r="KC88" s="2" t="n">
        <v>0.790000021457672</v>
      </c>
      <c r="KD88" s="2" t="n">
        <v>0.939999997615814</v>
      </c>
      <c r="KE88" s="2" t="n">
        <v>1.78999996185303</v>
      </c>
      <c r="KF88" s="2" t="n">
        <v>0.409999996423721</v>
      </c>
      <c r="KG88" s="2" t="n">
        <v>0.209999993443489</v>
      </c>
      <c r="KH88" s="2" t="n">
        <v>1.49000000953674</v>
      </c>
      <c r="KI88" s="2" t="n">
        <v>1.64999997615814</v>
      </c>
      <c r="KJ88" s="2" t="n">
        <v>26.2199993133545</v>
      </c>
      <c r="KK88" s="2" t="n">
        <v>26.5300006866455</v>
      </c>
      <c r="KL88" s="2" t="n">
        <v>9.73999977111816</v>
      </c>
      <c r="KM88" s="2" t="n">
        <v>11.2700004577637</v>
      </c>
      <c r="KN88" s="2" t="n">
        <v>2.44000005722046</v>
      </c>
      <c r="KO88" s="2" t="n">
        <v>0.0199999995529652</v>
      </c>
      <c r="KP88" s="2" t="n">
        <v>95.2399978637695</v>
      </c>
      <c r="KQ88" s="2" t="n">
        <v>50.9900016784668</v>
      </c>
      <c r="KR88" s="2" t="n">
        <v>12.0900001525879</v>
      </c>
      <c r="KS88" s="2" t="n">
        <v>0.119999997317791</v>
      </c>
      <c r="KT88" s="2" t="n">
        <v>0.00999999977648258</v>
      </c>
      <c r="KU88" s="2" t="n">
        <v>26.8899993896484</v>
      </c>
      <c r="KV88" s="2" t="n">
        <v>34.4099998474121</v>
      </c>
      <c r="KW88" s="2" t="n">
        <v>1.36000001430511</v>
      </c>
      <c r="KX88" s="2" t="n">
        <v>3.65000009536743</v>
      </c>
      <c r="KY88" s="2" t="n">
        <v>1.52999997138977</v>
      </c>
      <c r="KZ88" s="2" t="n">
        <v>3.14000010490417</v>
      </c>
      <c r="LA88" s="2" t="n">
        <v>0.00999999977648258</v>
      </c>
      <c r="LB88" s="2" t="n">
        <v>0.119999997317791</v>
      </c>
      <c r="LC88" s="2" t="n">
        <v>0.0700000002980232</v>
      </c>
      <c r="LD88" s="2" t="n">
        <v>0.0399999991059303</v>
      </c>
      <c r="LE88" s="2" t="n">
        <v>0.0399999991059303</v>
      </c>
      <c r="LF88" s="2" t="n">
        <v>0.00999999977648258</v>
      </c>
      <c r="LG88" s="2" t="n">
        <v>0.119999997317791</v>
      </c>
      <c r="LH88" s="2" t="n">
        <v>0.0900000035762787</v>
      </c>
      <c r="LI88" s="2" t="n">
        <v>149.106094360352</v>
      </c>
    </row>
    <row r="89" customFormat="false" ht="13.8" hidden="false" customHeight="false" outlineLevel="0" collapsed="false">
      <c r="A89" s="1" t="n">
        <v>30774</v>
      </c>
      <c r="B89" s="2" t="n">
        <v>0</v>
      </c>
      <c r="C89" s="2" t="n">
        <v>2</v>
      </c>
      <c r="D89" s="2" t="n">
        <v>61</v>
      </c>
      <c r="E89" s="21" t="s">
        <v>1407</v>
      </c>
      <c r="F89" s="21" t="s">
        <v>1407</v>
      </c>
      <c r="G89" s="2" t="n">
        <v>0</v>
      </c>
      <c r="H89" s="2" t="n">
        <v>1</v>
      </c>
      <c r="I89" s="2" t="n">
        <v>1</v>
      </c>
      <c r="J89" s="2" t="n">
        <v>1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1</v>
      </c>
      <c r="Q89" s="2" t="n">
        <v>0</v>
      </c>
      <c r="R89" s="2" t="n">
        <v>1</v>
      </c>
      <c r="S89" s="2" t="n">
        <f aca="false">SUM(G89:R89)</f>
        <v>5</v>
      </c>
      <c r="T89" s="2" t="n">
        <v>136</v>
      </c>
      <c r="U89" s="2" t="n">
        <v>90</v>
      </c>
      <c r="V89" s="2" t="n">
        <f aca="false">T89-U89</f>
        <v>46</v>
      </c>
      <c r="W89" s="3" t="n">
        <f aca="false">U89+((T89-U89)/3)</f>
        <v>105.333333333333</v>
      </c>
      <c r="X89" s="4" t="n">
        <v>77.8</v>
      </c>
      <c r="Y89" s="4" t="n">
        <v>159.5</v>
      </c>
      <c r="Z89" s="3" t="n">
        <v>30.5814604809308</v>
      </c>
      <c r="AA89" s="3" t="n">
        <v>2</v>
      </c>
      <c r="AB89" s="4" t="n">
        <v>94.2</v>
      </c>
      <c r="AC89" s="4" t="n">
        <v>105</v>
      </c>
      <c r="AD89" s="3" t="n">
        <v>0.590595611285267</v>
      </c>
      <c r="AE89" s="3" t="n">
        <v>0.897142857142857</v>
      </c>
      <c r="AF89" s="3" t="n">
        <v>103.5</v>
      </c>
      <c r="AG89" s="4" t="n">
        <v>43.7</v>
      </c>
      <c r="AH89" s="4" t="n">
        <v>34</v>
      </c>
      <c r="AI89" s="4" t="n">
        <v>43.8</v>
      </c>
      <c r="AJ89" s="2" t="n">
        <v>11</v>
      </c>
      <c r="AK89" s="4" t="n">
        <v>39.5</v>
      </c>
      <c r="AL89" s="4" t="n">
        <v>41.6</v>
      </c>
      <c r="AM89" s="4" t="n">
        <v>2.2</v>
      </c>
      <c r="AN89" s="2" t="n">
        <v>101</v>
      </c>
      <c r="AO89" s="2" t="n">
        <v>143</v>
      </c>
      <c r="AP89" s="2" t="n">
        <v>127</v>
      </c>
      <c r="AQ89" s="2" t="n">
        <v>63</v>
      </c>
      <c r="AR89" s="2" t="n">
        <v>76</v>
      </c>
      <c r="AS89" s="2" t="n">
        <v>2</v>
      </c>
      <c r="AT89" s="2" t="n">
        <f aca="false">((AN89*15)+(AO89*30)+(AP89*30)+(AQ89*30)+(AR89*15))-(AN89*120)</f>
        <v>525</v>
      </c>
      <c r="AU89" s="2" t="n">
        <f aca="false">((AN89*15)+(AO89*30)+(AP89*30)+(AQ89*30)+(AR89*15))</f>
        <v>12645</v>
      </c>
      <c r="AV89" s="2" t="n">
        <v>6.2</v>
      </c>
      <c r="AW89" s="5" t="n">
        <f aca="false">10000/SQRT((AN89*BC89)*(AVERAGE(AN89:AR89)*AVERAGE(BC89:BG89)))</f>
        <v>2.6802755081139</v>
      </c>
      <c r="AX89" s="3" t="n">
        <f aca="false">(AN89*BC89)/405</f>
        <v>2.37162962962963</v>
      </c>
      <c r="AY89" s="3" t="n">
        <v>1</v>
      </c>
      <c r="AZ89" s="3" t="n">
        <f aca="false">1/(LOG(BC89)+LOG(AN89))</f>
        <v>0.335288974371303</v>
      </c>
      <c r="BA89" s="3" t="n">
        <f aca="false">(BD89-BC89)/(AO89-AN89)</f>
        <v>5.51166666666667</v>
      </c>
      <c r="BB89" s="3" t="n">
        <f aca="false">(20*BC89)/((AN89/18)-3.5)</f>
        <v>90.0947368421053</v>
      </c>
      <c r="BC89" s="4" t="n">
        <v>9.51</v>
      </c>
      <c r="BD89" s="4" t="n">
        <v>241</v>
      </c>
      <c r="BE89" s="4" t="n">
        <v>300</v>
      </c>
      <c r="BF89" s="4" t="n">
        <v>78.6</v>
      </c>
      <c r="BG89" s="4" t="n">
        <v>81.3</v>
      </c>
      <c r="BH89" s="3" t="n">
        <f aca="false">((BC89*15)+(BD89*30)+(BE89*30)+(BF89*30)+(BG89*15))-(BC89*120)</f>
        <v>18808.95</v>
      </c>
      <c r="BI89" s="3" t="n">
        <f aca="false">((BC89*15)+(BD89*30)+(BE89*30)+(BF89*30)+(BG89*15))</f>
        <v>19950.15</v>
      </c>
      <c r="BJ89" s="3" t="n">
        <f aca="false">(1/BC89)</f>
        <v>0.10515247108307</v>
      </c>
      <c r="BK89" s="3" t="n">
        <f aca="false">(BI89/AU89)</f>
        <v>1.57771055753262</v>
      </c>
      <c r="BL89" s="3" t="n">
        <f aca="false">(AW89*BK89)</f>
        <v>4.22869896624741</v>
      </c>
      <c r="BM89" s="5" t="n">
        <f aca="false">(BA89*BJ89)</f>
        <v>0.57956536978619</v>
      </c>
      <c r="BN89" s="5" t="n">
        <v>3.04</v>
      </c>
      <c r="BO89" s="2" t="n">
        <v>2.59</v>
      </c>
      <c r="BP89" s="2" t="n">
        <v>12.3</v>
      </c>
      <c r="BS89" s="2" t="n">
        <v>3.37</v>
      </c>
      <c r="BU89" s="2" t="n">
        <v>17.7</v>
      </c>
      <c r="BV89" s="2" t="n">
        <v>243</v>
      </c>
      <c r="BW89" s="2" t="n">
        <v>1</v>
      </c>
      <c r="BX89" s="2" t="n">
        <v>30</v>
      </c>
      <c r="BY89" s="2" t="n">
        <v>1</v>
      </c>
      <c r="BZ89" s="2" t="n">
        <v>177</v>
      </c>
      <c r="CA89" s="2" t="n">
        <v>1</v>
      </c>
      <c r="CB89" s="2" t="n">
        <v>36</v>
      </c>
      <c r="CC89" s="2" t="n">
        <v>179</v>
      </c>
      <c r="CD89" s="2" t="n">
        <v>1</v>
      </c>
      <c r="CE89" s="2" t="n">
        <v>5</v>
      </c>
      <c r="CF89" s="2" t="n">
        <v>63</v>
      </c>
      <c r="CG89" s="2" t="n">
        <v>-5.35</v>
      </c>
      <c r="CH89" s="2" t="n">
        <v>162</v>
      </c>
      <c r="CI89" s="2" t="n">
        <v>84</v>
      </c>
      <c r="CJ89" s="2" t="n">
        <v>434</v>
      </c>
      <c r="CK89" s="2" t="n">
        <v>0.96</v>
      </c>
      <c r="CL89" s="2" t="n">
        <v>0.55</v>
      </c>
      <c r="CM89" s="2" t="n">
        <v>0.4</v>
      </c>
      <c r="CN89" s="6" t="n">
        <v>42607</v>
      </c>
      <c r="CO89" s="2" t="n">
        <v>108</v>
      </c>
      <c r="CP89" s="2" t="n">
        <v>76</v>
      </c>
      <c r="CQ89" s="2" t="n">
        <v>32</v>
      </c>
      <c r="CR89" s="3" t="n">
        <v>86.6666666666667</v>
      </c>
      <c r="CS89" s="2" t="n">
        <v>77.5</v>
      </c>
      <c r="CT89" s="22" t="n">
        <v>30.4635371114671</v>
      </c>
      <c r="CU89" s="2" t="n">
        <v>96</v>
      </c>
      <c r="CV89" s="2" t="n">
        <v>105.5</v>
      </c>
      <c r="CW89" s="2" t="n">
        <v>102</v>
      </c>
      <c r="CX89" s="2" t="n">
        <v>0.601880877742947</v>
      </c>
      <c r="CY89" s="2" t="n">
        <v>0.909952606635071</v>
      </c>
      <c r="CZ89" s="2" t="n">
        <v>43.3</v>
      </c>
      <c r="DA89" s="2" t="n">
        <v>33.6</v>
      </c>
      <c r="DB89" s="2" t="n">
        <v>436.9</v>
      </c>
      <c r="DC89" s="2" t="n">
        <v>11</v>
      </c>
      <c r="DD89" s="2" t="n">
        <v>39.7</v>
      </c>
      <c r="DE89" s="2" t="n">
        <v>41.8</v>
      </c>
      <c r="DF89" s="2" t="n">
        <v>2.2</v>
      </c>
      <c r="DG89" s="2" t="n">
        <v>106</v>
      </c>
      <c r="DH89" s="2" t="n">
        <v>155</v>
      </c>
      <c r="DI89" s="2" t="n">
        <v>79</v>
      </c>
      <c r="DJ89" s="2" t="n">
        <v>112</v>
      </c>
      <c r="DK89" s="2" t="n">
        <v>119</v>
      </c>
      <c r="DL89" s="3" t="n">
        <v>2</v>
      </c>
      <c r="DM89" s="7" t="n">
        <v>2</v>
      </c>
      <c r="DN89" s="2" t="n">
        <f aca="false">((DG89*15)+(DH89*30)+(DI89*30)+(DJ89*30)+(DK89*15))-(DG89*120)</f>
        <v>1035</v>
      </c>
      <c r="DO89" s="2" t="n">
        <f aca="false">((DG89*15)+(DH89*30)+(DI89*30)+(DJ89*30)+(DK89*15))</f>
        <v>13755</v>
      </c>
      <c r="DP89" s="3" t="n">
        <f aca="false">10000/SQRT((DG89*DU89)*(AVERAGE(DG89:DK89)*AVERAGE(DU89:DY89)))</f>
        <v>2.36875415490233</v>
      </c>
      <c r="DQ89" s="3" t="n">
        <f aca="false">(DG89*DU89)/405</f>
        <v>3.03604938271605</v>
      </c>
      <c r="DR89" s="3" t="n">
        <f aca="false">1/(LOG(DU89)+LOG(DG89))</f>
        <v>0.323649329558396</v>
      </c>
      <c r="DS89" s="3" t="n">
        <f aca="false">(DV89-DU89)/(DH89-DG89)</f>
        <v>5.88571428571429</v>
      </c>
      <c r="DT89" s="3" t="n">
        <f aca="false">(20*DU89)/((DG89/18)-3.5)</f>
        <v>97.1162790697674</v>
      </c>
      <c r="DU89" s="2" t="n">
        <v>11.6</v>
      </c>
      <c r="DV89" s="2" t="n">
        <v>300</v>
      </c>
      <c r="DW89" s="2" t="n">
        <v>132</v>
      </c>
      <c r="DX89" s="2" t="n">
        <v>113</v>
      </c>
      <c r="DY89" s="2" t="n">
        <v>78</v>
      </c>
      <c r="DZ89" s="2" t="n">
        <f aca="false">((DU89*15)+(DV89*30)+(DW89*30)+(DX89*30)+(DY89*15))-(DU89*120)</f>
        <v>16302</v>
      </c>
      <c r="EA89" s="2" t="n">
        <f aca="false">((DU89*15)+(DV89*30)+(DW89*30)+(DX89*30)+(DY89*15))</f>
        <v>17694</v>
      </c>
      <c r="EB89" s="2" t="n">
        <f aca="false">(1/DU89)</f>
        <v>0.0862068965517241</v>
      </c>
      <c r="EC89" s="2" t="n">
        <f aca="false">(EA89/DO89)</f>
        <v>1.28636859323882</v>
      </c>
      <c r="ED89" s="2" t="n">
        <f aca="false">(DP89*EC89)</f>
        <v>3.04709094997032</v>
      </c>
      <c r="EE89" s="2" t="n">
        <f aca="false">(DS89*EB89)</f>
        <v>0.507389162561576</v>
      </c>
      <c r="EF89" s="2" t="n">
        <v>5.59</v>
      </c>
      <c r="EG89" s="2" t="n">
        <v>246</v>
      </c>
      <c r="EH89" s="2" t="n">
        <v>37</v>
      </c>
      <c r="EI89" s="2" t="n">
        <v>175</v>
      </c>
      <c r="EJ89" s="2" t="n">
        <v>34</v>
      </c>
      <c r="EK89" s="2" t="n">
        <v>168</v>
      </c>
      <c r="EP89" s="3"/>
      <c r="ER89" s="22"/>
      <c r="GF89" s="9" t="n">
        <v>2128</v>
      </c>
      <c r="GG89" s="9" t="n">
        <v>64.9</v>
      </c>
      <c r="GH89" s="9" t="n">
        <v>76.2</v>
      </c>
      <c r="GI89" s="9" t="n">
        <v>10.5</v>
      </c>
      <c r="GJ89" s="9" t="n">
        <v>35</v>
      </c>
      <c r="GK89" s="9" t="n">
        <v>17</v>
      </c>
      <c r="GM89" s="9" t="n">
        <v>316</v>
      </c>
      <c r="GN89" s="9" t="n">
        <v>33.2</v>
      </c>
      <c r="HJ89" s="2" t="n">
        <v>4</v>
      </c>
      <c r="HK89" s="2" t="n">
        <v>4</v>
      </c>
      <c r="HL89" s="2" t="n">
        <v>0</v>
      </c>
      <c r="HM89" s="2" t="n">
        <v>0</v>
      </c>
      <c r="HN89" s="2" t="n">
        <v>29.8400039672852</v>
      </c>
      <c r="HO89" s="2" t="n">
        <v>342.793670654297</v>
      </c>
      <c r="HT89" s="2" t="n">
        <v>1645.80004882813</v>
      </c>
      <c r="HU89" s="2" t="n">
        <v>45.8899993896484</v>
      </c>
      <c r="HV89" s="2" t="n">
        <v>10.5500001907349</v>
      </c>
      <c r="HW89" s="2" t="n">
        <v>10.4499998092651</v>
      </c>
      <c r="HX89" s="2" t="n">
        <v>23.2999992370605</v>
      </c>
      <c r="HY89" s="2" t="n">
        <v>317.920013427734</v>
      </c>
      <c r="HZ89" s="2" t="n">
        <v>56.9799995422363</v>
      </c>
      <c r="IA89" s="2" t="n">
        <v>18.4400005340576</v>
      </c>
      <c r="IB89" s="2" t="n">
        <v>1.0900000333786</v>
      </c>
      <c r="IC89" s="2" t="n">
        <v>110.220001220703</v>
      </c>
      <c r="ID89" s="2" t="n">
        <v>0.490000009536743</v>
      </c>
      <c r="IE89" s="2" t="n">
        <v>7.51000022888184</v>
      </c>
      <c r="IF89" s="2" t="n">
        <v>7.1399998664856</v>
      </c>
      <c r="IG89" s="2" t="n">
        <v>26.1599998474121</v>
      </c>
      <c r="IH89" s="2" t="n">
        <v>23.3899993896484</v>
      </c>
      <c r="II89" s="2" t="n">
        <v>13.75</v>
      </c>
      <c r="IJ89" s="2" t="n">
        <v>7.6100001335144</v>
      </c>
      <c r="IK89" s="2" t="n">
        <v>14.6099996566772</v>
      </c>
      <c r="IL89" s="2" t="n">
        <v>5.73999977111816</v>
      </c>
      <c r="IM89" s="2" t="n">
        <v>3.28999996185303</v>
      </c>
      <c r="IN89" s="2" t="n">
        <v>0.889999985694885</v>
      </c>
      <c r="IO89" s="2" t="n">
        <v>557.400024414063</v>
      </c>
      <c r="IP89" s="2" t="n">
        <v>11.3199996948242</v>
      </c>
      <c r="IQ89" s="2" t="n">
        <v>0.170000001788139</v>
      </c>
      <c r="IR89" s="2" t="n">
        <v>299.609985351562</v>
      </c>
      <c r="IS89" s="2" t="n">
        <v>1099.10998535156</v>
      </c>
      <c r="IT89" s="2" t="n">
        <v>2639.36010742187</v>
      </c>
      <c r="IU89" s="2" t="n">
        <v>1595.13000488281</v>
      </c>
      <c r="IV89" s="2" t="n">
        <v>5.07999992370606</v>
      </c>
      <c r="IW89" s="2" t="n">
        <v>1.29999995231628</v>
      </c>
      <c r="IX89" s="2" t="n">
        <v>2.89000010490417</v>
      </c>
      <c r="IY89" s="2" t="n">
        <v>37.5400009155273</v>
      </c>
      <c r="IZ89" s="2" t="n">
        <v>198.649993896484</v>
      </c>
      <c r="JA89" s="2" t="n">
        <v>1.16999995708466</v>
      </c>
      <c r="JB89" s="2" t="n">
        <v>0.959999978542328</v>
      </c>
      <c r="JC89" s="2" t="n">
        <v>13.1700000762939</v>
      </c>
      <c r="JD89" s="2" t="n">
        <v>2.91000008583069</v>
      </c>
      <c r="JE89" s="2" t="n">
        <v>1.53999996185303</v>
      </c>
      <c r="JF89" s="2" t="n">
        <v>0.550000011920929</v>
      </c>
      <c r="JG89" s="2" t="n">
        <v>275.359985351563</v>
      </c>
      <c r="JH89" s="2" t="n">
        <v>1.28999996185303</v>
      </c>
      <c r="JI89" s="2" t="n">
        <v>92.3600006103516</v>
      </c>
      <c r="JJ89" s="2" t="n">
        <v>5759.89990234375</v>
      </c>
      <c r="JK89" s="2" t="n">
        <v>7817.5498046875</v>
      </c>
      <c r="JL89" s="2" t="n">
        <v>41.1500015258789</v>
      </c>
      <c r="JM89" s="2" t="n">
        <v>4187.4599609375</v>
      </c>
      <c r="JN89" s="2" t="n">
        <v>628.489990234375</v>
      </c>
      <c r="JO89" s="2" t="n">
        <v>1635.19995117188</v>
      </c>
      <c r="JP89" s="2" t="n">
        <v>2241.73999023437</v>
      </c>
      <c r="JQ89" s="2" t="n">
        <v>115.639999389648</v>
      </c>
      <c r="JR89" s="2" t="n">
        <v>7.26999998092651</v>
      </c>
      <c r="JS89" s="2" t="n">
        <v>8.38000011444092</v>
      </c>
      <c r="JT89" s="2" t="n">
        <v>9.27999973297119</v>
      </c>
      <c r="JU89" s="2" t="n">
        <v>17.5</v>
      </c>
      <c r="JV89" s="2" t="n">
        <v>9.55000019073486</v>
      </c>
      <c r="JW89" s="2" t="n">
        <v>87.1900024414063</v>
      </c>
      <c r="JX89" s="2" t="n">
        <v>0.25</v>
      </c>
      <c r="JY89" s="2" t="n">
        <v>2.0699999332428</v>
      </c>
      <c r="JZ89" s="2" t="n">
        <v>59.7299995422363</v>
      </c>
      <c r="KA89" s="2" t="n">
        <v>30.9899997711182</v>
      </c>
      <c r="KB89" s="2" t="n">
        <v>0.0199999995529652</v>
      </c>
      <c r="KC89" s="2" t="n">
        <v>0.00999999977648258</v>
      </c>
      <c r="KD89" s="2" t="n">
        <v>0.0199999995529652</v>
      </c>
      <c r="KE89" s="2" t="n">
        <v>0.0299999993294477</v>
      </c>
      <c r="KF89" s="2" t="n">
        <v>0.140000000596046</v>
      </c>
      <c r="KG89" s="2" t="n">
        <v>0.0500000007450581</v>
      </c>
      <c r="KH89" s="2" t="n">
        <v>0.28999999165535</v>
      </c>
      <c r="KI89" s="2" t="n">
        <v>0.469999998807907</v>
      </c>
      <c r="KJ89" s="2" t="n">
        <v>5.46000003814697</v>
      </c>
      <c r="KK89" s="2" t="n">
        <v>5.1399998664856</v>
      </c>
      <c r="KL89" s="2" t="n">
        <v>2.21000003814697</v>
      </c>
      <c r="KM89" s="2" t="n">
        <v>1.98000001907349</v>
      </c>
      <c r="KN89" s="2" t="n">
        <v>0.600000023841858</v>
      </c>
      <c r="KO89" s="2" t="n">
        <v>0.0199999995529652</v>
      </c>
      <c r="KP89" s="2" t="n">
        <v>13.9799995422363</v>
      </c>
      <c r="KQ89" s="2" t="n">
        <v>9.65999984741211</v>
      </c>
      <c r="KR89" s="2" t="n">
        <v>1.16999995708466</v>
      </c>
      <c r="KS89" s="2" t="n">
        <v>0.0900000035762787</v>
      </c>
      <c r="KT89" s="2" t="n">
        <v>0.0399999991059303</v>
      </c>
      <c r="KU89" s="2" t="n">
        <v>7.53999996185303</v>
      </c>
      <c r="KV89" s="2" t="n">
        <v>5.53999996185303</v>
      </c>
      <c r="KW89" s="2" t="n">
        <v>0.100000001490116</v>
      </c>
      <c r="KX89" s="2" t="n">
        <v>0.140000000596046</v>
      </c>
      <c r="KY89" s="2" t="n">
        <v>0.810000002384186</v>
      </c>
      <c r="KZ89" s="2" t="n">
        <v>0.579999983310699</v>
      </c>
      <c r="LA89" s="2" t="n">
        <v>0.00999999977648258</v>
      </c>
      <c r="LB89" s="2" t="n">
        <v>0.0199999995529652</v>
      </c>
      <c r="LC89" s="2" t="n">
        <v>0.0199999995529652</v>
      </c>
      <c r="LD89" s="2" t="n">
        <v>0.0399999991059303</v>
      </c>
      <c r="LE89" s="2" t="n">
        <v>0.0399999991059303</v>
      </c>
      <c r="LF89" s="2" t="n">
        <v>0</v>
      </c>
      <c r="LG89" s="2" t="n">
        <v>0.100000001490116</v>
      </c>
      <c r="LH89" s="2" t="n">
        <v>0.100000001490116</v>
      </c>
      <c r="LI89" s="2" t="n">
        <v>127.637100219727</v>
      </c>
    </row>
    <row r="90" customFormat="false" ht="13.8" hidden="false" customHeight="false" outlineLevel="0" collapsed="false">
      <c r="A90" s="1" t="n">
        <v>30693</v>
      </c>
      <c r="B90" s="2" t="n">
        <v>0</v>
      </c>
      <c r="C90" s="2" t="n">
        <v>2</v>
      </c>
      <c r="D90" s="2" t="n">
        <v>16</v>
      </c>
      <c r="E90" s="2" t="s">
        <v>1407</v>
      </c>
      <c r="F90" s="2" t="s">
        <v>1407</v>
      </c>
      <c r="G90" s="2" t="n">
        <v>0</v>
      </c>
      <c r="H90" s="2" t="n">
        <v>1</v>
      </c>
      <c r="I90" s="2" t="n">
        <v>0</v>
      </c>
      <c r="J90" s="2" t="n">
        <v>1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1</v>
      </c>
      <c r="P90" s="2" t="n">
        <v>1</v>
      </c>
      <c r="Q90" s="2" t="n">
        <v>1</v>
      </c>
      <c r="R90" s="2" t="n">
        <v>1</v>
      </c>
      <c r="S90" s="2" t="n">
        <f aca="false">SUM(G90:R90)</f>
        <v>6</v>
      </c>
      <c r="T90" s="2" t="n">
        <v>100</v>
      </c>
      <c r="U90" s="2" t="n">
        <v>70</v>
      </c>
      <c r="V90" s="2" t="n">
        <f aca="false">T90-U90</f>
        <v>30</v>
      </c>
      <c r="W90" s="3" t="n">
        <f aca="false">U90+((T90-U90)/3)</f>
        <v>80</v>
      </c>
      <c r="X90" s="4" t="n">
        <v>74.9</v>
      </c>
      <c r="Y90" s="4" t="n">
        <v>163</v>
      </c>
      <c r="Z90" s="3" t="n">
        <v>28.1907486168091</v>
      </c>
      <c r="AA90" s="3" t="n">
        <v>1</v>
      </c>
      <c r="AB90" s="4" t="n">
        <v>91.5</v>
      </c>
      <c r="AC90" s="4" t="n">
        <v>101.5</v>
      </c>
      <c r="AD90" s="3" t="n">
        <v>0.561349693251534</v>
      </c>
      <c r="AE90" s="3" t="n">
        <v>0.901477832512315</v>
      </c>
      <c r="AG90" s="4" t="n">
        <v>39.4</v>
      </c>
      <c r="AN90" s="2" t="n">
        <v>78</v>
      </c>
      <c r="AO90" s="2" t="n">
        <v>116</v>
      </c>
      <c r="AP90" s="2" t="n">
        <v>92</v>
      </c>
      <c r="AQ90" s="2" t="n">
        <v>85</v>
      </c>
      <c r="AR90" s="2" t="n">
        <v>103</v>
      </c>
      <c r="AS90" s="2" t="n">
        <v>1</v>
      </c>
      <c r="AT90" s="2" t="n">
        <f aca="false">((AN90*15)+(AO90*30)+(AP90*30)+(AQ90*30)+(AR90*15))-(AN90*120)</f>
        <v>2145</v>
      </c>
      <c r="AU90" s="2" t="n">
        <f aca="false">((AN90*15)+(AO90*30)+(AP90*30)+(AQ90*30)+(AR90*15))</f>
        <v>11505</v>
      </c>
      <c r="AW90" s="5" t="n">
        <f aca="false">10000/SQRT((AN90*BC90)*(AVERAGE(AN90:AR90)*AVERAGE(BC90:BG90)))</f>
        <v>2.29544950115925</v>
      </c>
      <c r="AX90" s="3" t="n">
        <f aca="false">(AN90*BC90)/405</f>
        <v>5.2</v>
      </c>
      <c r="AY90" s="3" t="n">
        <v>1</v>
      </c>
      <c r="AZ90" s="3" t="n">
        <f aca="false">1/(LOG(BC90)+LOG(AN90))</f>
        <v>0.300891387710678</v>
      </c>
      <c r="BA90" s="3" t="n">
        <f aca="false">(BD90-BC90)/(AO90-AN90)</f>
        <v>3.15789473684211</v>
      </c>
      <c r="BB90" s="3" t="n">
        <f aca="false">(20*BC90)/((AN90/18)-3.5)</f>
        <v>648</v>
      </c>
      <c r="BC90" s="4" t="n">
        <v>27</v>
      </c>
      <c r="BD90" s="4" t="n">
        <v>147</v>
      </c>
      <c r="BE90" s="4" t="n">
        <v>88.7</v>
      </c>
      <c r="BF90" s="4" t="n">
        <v>93.6</v>
      </c>
      <c r="BG90" s="4" t="n">
        <v>119</v>
      </c>
      <c r="BH90" s="3" t="n">
        <f aca="false">((BC90*15)+(BD90*30)+(BE90*30)+(BF90*30)+(BG90*15))-(BC90*120)</f>
        <v>8829</v>
      </c>
      <c r="BI90" s="3" t="n">
        <f aca="false">((BC90*15)+(BD90*30)+(BE90*30)+(BF90*30)+(BG90*15))</f>
        <v>12069</v>
      </c>
      <c r="BJ90" s="3" t="n">
        <f aca="false">(1/BC90)</f>
        <v>0.037037037037037</v>
      </c>
      <c r="BK90" s="3" t="n">
        <f aca="false">(BI90/AU90)</f>
        <v>1.0490221642764</v>
      </c>
      <c r="BL90" s="3" t="n">
        <f aca="false">(AW90*BK90)</f>
        <v>2.40797740369327</v>
      </c>
      <c r="BM90" s="5" t="n">
        <f aca="false">(BA90*BJ90)</f>
        <v>0.116959064327485</v>
      </c>
      <c r="BN90" s="5" t="n">
        <v>3.18</v>
      </c>
      <c r="BO90" s="2" t="n">
        <v>5.98</v>
      </c>
      <c r="BP90" s="2" t="n">
        <v>30.9</v>
      </c>
      <c r="BQ90" s="2" t="n">
        <v>0.84</v>
      </c>
      <c r="BT90" s="2" t="n">
        <v>2</v>
      </c>
      <c r="BU90" s="2" t="n">
        <v>7.91</v>
      </c>
      <c r="BV90" s="2" t="n">
        <v>166</v>
      </c>
      <c r="BW90" s="2" t="n">
        <v>0</v>
      </c>
      <c r="BX90" s="2" t="n">
        <v>32</v>
      </c>
      <c r="BY90" s="2" t="n">
        <v>1</v>
      </c>
      <c r="BZ90" s="2" t="n">
        <v>103</v>
      </c>
      <c r="CA90" s="2" t="n">
        <v>0</v>
      </c>
      <c r="CB90" s="2" t="n">
        <v>31</v>
      </c>
      <c r="CC90" s="2" t="n">
        <v>155</v>
      </c>
      <c r="CD90" s="2" t="n">
        <v>1</v>
      </c>
      <c r="CE90" s="2" t="n">
        <v>3</v>
      </c>
      <c r="CN90" s="6" t="n">
        <v>42591</v>
      </c>
      <c r="CO90" s="2" t="n">
        <v>102</v>
      </c>
      <c r="CP90" s="2" t="n">
        <v>78</v>
      </c>
      <c r="CQ90" s="2" t="n">
        <v>24</v>
      </c>
      <c r="CR90" s="3" t="n">
        <v>86</v>
      </c>
      <c r="CS90" s="2" t="n">
        <v>74.7</v>
      </c>
      <c r="CT90" s="2" t="n">
        <v>28.1154729195679</v>
      </c>
      <c r="CU90" s="2" t="n">
        <v>90.7</v>
      </c>
      <c r="CV90" s="2" t="n">
        <v>102.5</v>
      </c>
      <c r="CW90" s="2" t="n">
        <v>99.5</v>
      </c>
      <c r="CX90" s="2" t="n">
        <v>0.556441717791411</v>
      </c>
      <c r="CY90" s="2" t="n">
        <v>0.884878048780488</v>
      </c>
      <c r="CZ90" s="2" t="n">
        <v>38.7</v>
      </c>
      <c r="DA90" s="2" t="n">
        <v>28.9</v>
      </c>
      <c r="DB90" s="2" t="n">
        <v>45.8</v>
      </c>
      <c r="DC90" s="2" t="n">
        <v>4</v>
      </c>
      <c r="DD90" s="2" t="n">
        <v>43.9</v>
      </c>
      <c r="DE90" s="2" t="n">
        <v>43.5</v>
      </c>
      <c r="DF90" s="2" t="n">
        <v>2.3</v>
      </c>
      <c r="DG90" s="2" t="n">
        <v>87</v>
      </c>
      <c r="DH90" s="2" t="n">
        <v>143</v>
      </c>
      <c r="DI90" s="2" t="n">
        <v>118</v>
      </c>
      <c r="DJ90" s="2" t="n">
        <v>105</v>
      </c>
      <c r="DK90" s="2" t="n">
        <v>115</v>
      </c>
      <c r="DL90" s="3" t="n">
        <v>1</v>
      </c>
      <c r="DM90" s="7" t="n">
        <v>2</v>
      </c>
      <c r="DN90" s="2" t="n">
        <f aca="false">((DG90*15)+(DH90*30)+(DI90*30)+(DJ90*30)+(DK90*15))-(DG90*120)</f>
        <v>3570</v>
      </c>
      <c r="DO90" s="2" t="n">
        <f aca="false">((DG90*15)+(DH90*30)+(DI90*30)+(DJ90*30)+(DK90*15))</f>
        <v>14010</v>
      </c>
      <c r="DP90" s="3" t="n">
        <f aca="false">10000/SQRT((DG90*DU90)*(AVERAGE(DG90:DK90)*AVERAGE(DU90:DY90)))</f>
        <v>5.38776008031637</v>
      </c>
      <c r="DQ90" s="3" t="n">
        <f aca="false">(DG90*DU90)/405</f>
        <v>0.764740740740741</v>
      </c>
      <c r="DR90" s="3" t="n">
        <f aca="false">1/(LOG(DU90)+LOG(DG90))</f>
        <v>0.401450158311888</v>
      </c>
      <c r="DS90" s="3" t="n">
        <f aca="false">(DV90-DU90)/(DH90-DG90)</f>
        <v>2.27571428571429</v>
      </c>
      <c r="DT90" s="3" t="n">
        <f aca="false">(20*DU90)/((DG90/18)-3.5)</f>
        <v>53.4</v>
      </c>
      <c r="DU90" s="2" t="n">
        <v>3.56</v>
      </c>
      <c r="DV90" s="2" t="n">
        <v>131</v>
      </c>
      <c r="DW90" s="2" t="n">
        <v>128</v>
      </c>
      <c r="DX90" s="2" t="n">
        <v>105</v>
      </c>
      <c r="DY90" s="2" t="n">
        <v>122</v>
      </c>
      <c r="DZ90" s="2" t="n">
        <f aca="false">((DU90*15)+(DV90*30)+(DW90*30)+(DX90*30)+(DY90*15))-(DU90*120)</f>
        <v>12376.2</v>
      </c>
      <c r="EA90" s="2" t="n">
        <f aca="false">((DU90*15)+(DV90*30)+(DW90*30)+(DX90*30)+(DY90*15))</f>
        <v>12803.4</v>
      </c>
      <c r="EB90" s="2" t="n">
        <f aca="false">(1/DU90)</f>
        <v>0.280898876404494</v>
      </c>
      <c r="EC90" s="2" t="n">
        <f aca="false">(EA90/DO90)</f>
        <v>0.913875802997859</v>
      </c>
      <c r="ED90" s="2" t="n">
        <f aca="false">(DP90*EC90)</f>
        <v>4.92374356975893</v>
      </c>
      <c r="EE90" s="2" t="n">
        <f aca="false">(DS90*EB90)</f>
        <v>0.639245585874799</v>
      </c>
      <c r="EG90" s="2" t="n">
        <v>195</v>
      </c>
      <c r="EH90" s="2" t="n">
        <v>27</v>
      </c>
      <c r="EI90" s="2" t="n">
        <v>111</v>
      </c>
      <c r="EJ90" s="2" t="n">
        <v>57</v>
      </c>
      <c r="EK90" s="2" t="n">
        <v>287</v>
      </c>
      <c r="EP90" s="3"/>
      <c r="ER90" s="22"/>
      <c r="GF90" s="9" t="n">
        <v>1133</v>
      </c>
      <c r="GG90" s="9" t="n">
        <v>36.3</v>
      </c>
      <c r="GH90" s="9" t="n">
        <v>39.9</v>
      </c>
      <c r="GI90" s="9" t="n">
        <v>15.4</v>
      </c>
      <c r="GJ90" s="9" t="n">
        <v>6.6</v>
      </c>
      <c r="GK90" s="9" t="n">
        <v>5.4</v>
      </c>
      <c r="GM90" s="9" t="n">
        <v>159.2</v>
      </c>
      <c r="GN90" s="9" t="n">
        <v>14.1</v>
      </c>
      <c r="HP90" s="2" t="n">
        <v>0.04</v>
      </c>
      <c r="HQ90" s="2" t="n">
        <v>1</v>
      </c>
    </row>
    <row r="91" customFormat="false" ht="13.8" hidden="false" customHeight="false" outlineLevel="0" collapsed="false">
      <c r="A91" s="1" t="n">
        <v>30979</v>
      </c>
      <c r="B91" s="2" t="n">
        <v>0</v>
      </c>
      <c r="C91" s="2" t="n">
        <v>2</v>
      </c>
      <c r="D91" s="2" t="n">
        <v>50</v>
      </c>
      <c r="E91" s="21" t="s">
        <v>1407</v>
      </c>
      <c r="F91" s="21" t="s">
        <v>1407</v>
      </c>
      <c r="G91" s="2" t="n">
        <v>1</v>
      </c>
      <c r="H91" s="2" t="n">
        <v>1</v>
      </c>
      <c r="I91" s="2" t="n">
        <v>1</v>
      </c>
      <c r="J91" s="2" t="n">
        <v>1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f aca="false">IF(X91&gt;27,1,0)</f>
        <v>1</v>
      </c>
      <c r="Q91" s="2" t="n">
        <v>0</v>
      </c>
      <c r="R91" s="2" t="n">
        <v>1</v>
      </c>
      <c r="S91" s="2" t="n">
        <f aca="false">SUM(G91:R91)</f>
        <v>6</v>
      </c>
      <c r="T91" s="2" t="n">
        <v>110</v>
      </c>
      <c r="U91" s="2" t="n">
        <v>70</v>
      </c>
      <c r="V91" s="2" t="n">
        <f aca="false">T91-U91</f>
        <v>40</v>
      </c>
      <c r="W91" s="3" t="n">
        <f aca="false">U91+((T91-U91)/3)</f>
        <v>83.3333333333333</v>
      </c>
      <c r="X91" s="4" t="n">
        <v>63.1</v>
      </c>
      <c r="Y91" s="4" t="n">
        <v>153.5</v>
      </c>
      <c r="Z91" s="3" t="n">
        <v>26.7801249880635</v>
      </c>
      <c r="AA91" s="3" t="n">
        <v>1</v>
      </c>
      <c r="AB91" s="4" t="n">
        <v>86.5</v>
      </c>
      <c r="AC91" s="4" t="n">
        <v>92</v>
      </c>
      <c r="AD91" s="3" t="n">
        <v>0.563517915309446</v>
      </c>
      <c r="AE91" s="3" t="n">
        <v>0.940217391304348</v>
      </c>
      <c r="AF91" s="3" t="n">
        <v>92</v>
      </c>
      <c r="AG91" s="4" t="n">
        <v>33.9</v>
      </c>
      <c r="AH91" s="4" t="n">
        <v>21.4</v>
      </c>
      <c r="AI91" s="4" t="n">
        <v>41.7</v>
      </c>
      <c r="AJ91" s="2" t="n">
        <v>7</v>
      </c>
      <c r="AK91" s="4" t="n">
        <v>45.8</v>
      </c>
      <c r="AL91" s="4" t="n">
        <v>39.6</v>
      </c>
      <c r="AM91" s="4" t="n">
        <v>2.1</v>
      </c>
      <c r="AN91" s="2" t="n">
        <v>102</v>
      </c>
      <c r="AO91" s="2" t="n">
        <v>166</v>
      </c>
      <c r="AP91" s="2" t="n">
        <v>120</v>
      </c>
      <c r="AQ91" s="2" t="n">
        <v>130</v>
      </c>
      <c r="AR91" s="2" t="n">
        <v>126</v>
      </c>
      <c r="AS91" s="2" t="n">
        <v>2</v>
      </c>
      <c r="AT91" s="2" t="n">
        <f aca="false">((AN91*15)+(AO91*30)+(AP91*30)+(AQ91*30)+(AR91*15))-(AN91*120)</f>
        <v>3660</v>
      </c>
      <c r="AU91" s="2" t="n">
        <f aca="false">((AN91*15)+(AO91*30)+(AP91*30)+(AQ91*30)+(AR91*15))</f>
        <v>15900</v>
      </c>
      <c r="AV91" s="2" t="n">
        <v>5.05</v>
      </c>
      <c r="AW91" s="5" t="n">
        <f aca="false">10000/SQRT((AN91*BC91)*(AVERAGE(AN91:AR91)*AVERAGE(BC91:BG91)))</f>
        <v>2.81196577672162</v>
      </c>
      <c r="AX91" s="3" t="n">
        <f aca="false">(AN91*BC91)/405</f>
        <v>3.17333333333333</v>
      </c>
      <c r="AY91" s="3" t="n">
        <v>1</v>
      </c>
      <c r="AZ91" s="3" t="n">
        <f aca="false">1/(LOG(BC91)+LOG(AN91))</f>
        <v>0.3216498613418</v>
      </c>
      <c r="BA91" s="3" t="n">
        <f aca="false">(BD91-BC91)/(AO91-AN91)</f>
        <v>0.834375</v>
      </c>
      <c r="BB91" s="3" t="n">
        <f aca="false">(20*BC91)/((AN91/18)-3.5)</f>
        <v>116.307692307692</v>
      </c>
      <c r="BC91" s="3" t="n">
        <v>12.6</v>
      </c>
      <c r="BD91" s="4" t="n">
        <v>66</v>
      </c>
      <c r="BE91" s="4" t="n">
        <v>75.4</v>
      </c>
      <c r="BF91" s="4" t="n">
        <v>114</v>
      </c>
      <c r="BG91" s="4" t="n">
        <v>114</v>
      </c>
      <c r="BH91" s="3" t="n">
        <f aca="false">((BC91*15)+(BD91*30)+(BE91*30)+(BF91*30)+(BG91*15))-(BC91*120)</f>
        <v>8049</v>
      </c>
      <c r="BI91" s="3" t="n">
        <f aca="false">((BC91*15)+(BD91*30)+(BE91*30)+(BF91*30)+(BG91*15))</f>
        <v>9561</v>
      </c>
      <c r="BJ91" s="3" t="n">
        <f aca="false">(1/BC91)</f>
        <v>0.0793650793650794</v>
      </c>
      <c r="BK91" s="3" t="n">
        <f aca="false">(BI91/AU91)</f>
        <v>0.601320754716981</v>
      </c>
      <c r="BL91" s="3" t="n">
        <f aca="false">(AW91*BK91)</f>
        <v>1.69089338309657</v>
      </c>
      <c r="BM91" s="5" t="n">
        <f aca="false">(BA91*BJ91)</f>
        <v>0.0662202380952381</v>
      </c>
      <c r="BN91" s="5" t="n">
        <v>2</v>
      </c>
      <c r="BO91" s="2" t="n">
        <v>2</v>
      </c>
      <c r="BP91" s="2" t="n">
        <v>1.08</v>
      </c>
      <c r="BS91" s="2" t="n">
        <v>3.71</v>
      </c>
      <c r="BT91" s="2" t="n">
        <v>2.91</v>
      </c>
      <c r="BU91" s="2" t="n">
        <v>3.09</v>
      </c>
      <c r="BV91" s="2" t="n">
        <v>207</v>
      </c>
      <c r="BW91" s="2" t="n">
        <v>1</v>
      </c>
      <c r="BX91" s="2" t="n">
        <v>46</v>
      </c>
      <c r="BY91" s="2" t="n">
        <v>1</v>
      </c>
      <c r="BZ91" s="2" t="n">
        <v>132</v>
      </c>
      <c r="CA91" s="2" t="n">
        <v>1</v>
      </c>
      <c r="CB91" s="2" t="n">
        <v>29</v>
      </c>
      <c r="CC91" s="2" t="n">
        <v>143</v>
      </c>
      <c r="CD91" s="2" t="n">
        <v>0</v>
      </c>
      <c r="CE91" s="2" t="n">
        <v>3</v>
      </c>
      <c r="CN91" s="6" t="n">
        <v>42525</v>
      </c>
      <c r="CO91" s="2" t="n">
        <v>130</v>
      </c>
      <c r="CP91" s="2" t="n">
        <v>80</v>
      </c>
      <c r="CQ91" s="2" t="n">
        <v>50</v>
      </c>
      <c r="CR91" s="3" t="n">
        <v>96.6666666666667</v>
      </c>
      <c r="CS91" s="2" t="n">
        <v>62.4</v>
      </c>
      <c r="CT91" s="22" t="n">
        <v>26.4830396078473</v>
      </c>
      <c r="CU91" s="2" t="n">
        <v>84.5</v>
      </c>
      <c r="CV91" s="2" t="n">
        <v>92.5</v>
      </c>
      <c r="CW91" s="2" t="n">
        <v>91.5</v>
      </c>
      <c r="CX91" s="2" t="n">
        <v>0.550488599348534</v>
      </c>
      <c r="CY91" s="2" t="n">
        <v>0.913513513513514</v>
      </c>
      <c r="CZ91" s="2" t="n">
        <v>35</v>
      </c>
      <c r="DG91" s="2" t="n">
        <v>108</v>
      </c>
      <c r="DH91" s="2" t="n">
        <v>190</v>
      </c>
      <c r="DI91" s="2" t="n">
        <v>138</v>
      </c>
      <c r="DJ91" s="2" t="n">
        <v>136</v>
      </c>
      <c r="DK91" s="2" t="n">
        <v>110</v>
      </c>
      <c r="DL91" s="3" t="n">
        <v>2</v>
      </c>
      <c r="DM91" s="7" t="n">
        <v>2</v>
      </c>
      <c r="DN91" s="2" t="n">
        <f aca="false">((DG91*15)+(DH91*30)+(DI91*30)+(DJ91*30)+(DK91*15))-(DG91*120)</f>
        <v>4230</v>
      </c>
      <c r="DO91" s="2" t="n">
        <f aca="false">((DG91*15)+(DH91*30)+(DI91*30)+(DJ91*30)+(DK91*15))</f>
        <v>17190</v>
      </c>
      <c r="DP91" s="3" t="n">
        <f aca="false">10000/SQRT((DG91*DU91)*(AVERAGE(DG91:DK91)*AVERAGE(DU91:DY91)))</f>
        <v>1.95482711558195</v>
      </c>
      <c r="DQ91" s="3" t="n">
        <f aca="false">(DG91*DU91)/405</f>
        <v>5.94666666666667</v>
      </c>
      <c r="DR91" s="3" t="n">
        <f aca="false">1/(LOG(DU91)+LOG(DG91))</f>
        <v>0.295706756159865</v>
      </c>
      <c r="DS91" s="3" t="n">
        <f aca="false">(DV91-DU91)/(DH91-DG91)</f>
        <v>1.38658536585366</v>
      </c>
      <c r="DT91" s="3" t="n">
        <f aca="false">(20*DU91)/((DG91/18)-3.5)</f>
        <v>178.4</v>
      </c>
      <c r="DU91" s="2" t="n">
        <v>22.3</v>
      </c>
      <c r="DV91" s="2" t="n">
        <v>136</v>
      </c>
      <c r="DW91" s="2" t="n">
        <v>96.4</v>
      </c>
      <c r="DX91" s="2" t="n">
        <v>89.5</v>
      </c>
      <c r="DY91" s="2" t="n">
        <v>54.1</v>
      </c>
      <c r="DZ91" s="2" t="n">
        <f aca="false">((DU91*15)+(DV91*30)+(DW91*30)+(DX91*30)+(DY91*15))-(DU91*120)</f>
        <v>8127</v>
      </c>
      <c r="EA91" s="2" t="n">
        <f aca="false">((DU91*15)+(DV91*30)+(DW91*30)+(DX91*30)+(DY91*15))</f>
        <v>10803</v>
      </c>
      <c r="EB91" s="2" t="n">
        <f aca="false">(1/DU91)</f>
        <v>0.0448430493273543</v>
      </c>
      <c r="EC91" s="2" t="n">
        <f aca="false">(EA91/DO91)</f>
        <v>0.628446771378709</v>
      </c>
      <c r="ED91" s="2" t="n">
        <f aca="false">(DP91*EC91)</f>
        <v>1.22850478939103</v>
      </c>
      <c r="EE91" s="2" t="n">
        <f aca="false">(DS91*EB91)</f>
        <v>0.0621787159575632</v>
      </c>
      <c r="EF91" s="2" t="n">
        <v>5.44</v>
      </c>
      <c r="EP91" s="3"/>
      <c r="ER91" s="22"/>
      <c r="GF91" s="9" t="n">
        <v>1229.5</v>
      </c>
      <c r="GG91" s="9" t="n">
        <v>38.8</v>
      </c>
      <c r="GH91" s="9" t="n">
        <v>45.9</v>
      </c>
      <c r="GI91" s="9" t="n">
        <v>8.7</v>
      </c>
      <c r="GJ91" s="9" t="n">
        <v>13.1</v>
      </c>
      <c r="GK91" s="9" t="n">
        <v>7.5</v>
      </c>
      <c r="GM91" s="9" t="n">
        <v>169</v>
      </c>
      <c r="GN91" s="9" t="n">
        <v>24.2</v>
      </c>
      <c r="HK91" s="2" t="n">
        <v>10</v>
      </c>
      <c r="HL91" s="2" t="n">
        <v>0</v>
      </c>
      <c r="HM91" s="2" t="n">
        <v>0</v>
      </c>
      <c r="HN91" s="2" t="n">
        <v>29.0901165008545</v>
      </c>
      <c r="HO91" s="2" t="n">
        <v>56.937328338623</v>
      </c>
      <c r="HT91" s="2" t="n">
        <v>955.469970703125</v>
      </c>
      <c r="HU91" s="2" t="n">
        <v>31.3999996185303</v>
      </c>
      <c r="HV91" s="2" t="n">
        <v>13.6800003051758</v>
      </c>
      <c r="HW91" s="2" t="n">
        <v>13.4399995803833</v>
      </c>
      <c r="HX91" s="2" t="n">
        <v>16.2299995422363</v>
      </c>
      <c r="HY91" s="2" t="n">
        <v>140.039993286133</v>
      </c>
      <c r="HZ91" s="2" t="n">
        <v>16.0400009155273</v>
      </c>
      <c r="IA91" s="2" t="n">
        <v>11.3199996948242</v>
      </c>
      <c r="IB91" s="2" t="n">
        <v>1.21000003814697</v>
      </c>
      <c r="IC91" s="2" t="n">
        <v>50.7599983215332</v>
      </c>
      <c r="ID91" s="2" t="n">
        <v>1.05999994277954</v>
      </c>
      <c r="IE91" s="2" t="n">
        <v>8.5</v>
      </c>
      <c r="IF91" s="2" t="n">
        <v>3.70000004768372</v>
      </c>
      <c r="IG91" s="2" t="n">
        <v>13.9099998474121</v>
      </c>
      <c r="IH91" s="2" t="n">
        <v>13.0500001907349</v>
      </c>
      <c r="II91" s="2" t="n">
        <v>6.90000009536743</v>
      </c>
      <c r="IJ91" s="2" t="n">
        <v>4.42999982833862</v>
      </c>
      <c r="IK91" s="2" t="n">
        <v>9.52999973297119</v>
      </c>
      <c r="IL91" s="2" t="n">
        <v>2.20000004768372</v>
      </c>
      <c r="IM91" s="2" t="n">
        <v>1.51999998092651</v>
      </c>
      <c r="IN91" s="2" t="n">
        <v>0.550000011920929</v>
      </c>
      <c r="IO91" s="2" t="n">
        <v>349.820007324219</v>
      </c>
      <c r="IP91" s="2" t="n">
        <v>5.96000003814697</v>
      </c>
      <c r="IQ91" s="2" t="n">
        <v>0.579999983310699</v>
      </c>
      <c r="IR91" s="2" t="n">
        <v>178.789993286133</v>
      </c>
      <c r="IS91" s="2" t="n">
        <v>593.159973144531</v>
      </c>
      <c r="IT91" s="2" t="n">
        <v>1593.38000488281</v>
      </c>
      <c r="IU91" s="2" t="n">
        <v>850.719970703125</v>
      </c>
      <c r="IV91" s="2" t="n">
        <v>3.42000007629395</v>
      </c>
      <c r="IW91" s="2" t="n">
        <v>0.759999990463257</v>
      </c>
      <c r="IX91" s="2" t="n">
        <v>1.03999996185303</v>
      </c>
      <c r="IY91" s="2" t="n">
        <v>30.6299991607666</v>
      </c>
      <c r="IZ91" s="2" t="n">
        <v>129.789993286133</v>
      </c>
      <c r="JA91" s="2" t="n">
        <v>0.670000016689301</v>
      </c>
      <c r="JB91" s="2" t="n">
        <v>0.670000016689301</v>
      </c>
      <c r="JC91" s="2" t="n">
        <v>9.1899995803833</v>
      </c>
      <c r="JD91" s="2" t="n">
        <v>2.48000001907349</v>
      </c>
      <c r="JE91" s="2" t="n">
        <v>0.790000021457672</v>
      </c>
      <c r="JF91" s="2" t="n">
        <v>0.180000007152557</v>
      </c>
      <c r="JG91" s="2" t="n">
        <v>178.759994506836</v>
      </c>
      <c r="JH91" s="2" t="n">
        <v>0.990000009536743</v>
      </c>
      <c r="JI91" s="2" t="n">
        <v>29.2600002288818</v>
      </c>
      <c r="JJ91" s="2" t="n">
        <v>2199.11010742187</v>
      </c>
      <c r="JK91" s="2" t="n">
        <v>3273.47998046875</v>
      </c>
      <c r="JL91" s="2" t="n">
        <v>35.6699981689453</v>
      </c>
      <c r="JM91" s="2" t="n">
        <v>1017.84997558594</v>
      </c>
      <c r="JN91" s="2" t="n">
        <v>492.640014648438</v>
      </c>
      <c r="JO91" s="2" t="n">
        <v>2291.53002929687</v>
      </c>
      <c r="JP91" s="2" t="n">
        <v>552.859985351563</v>
      </c>
      <c r="JQ91" s="2" t="n">
        <v>40.4700012207031</v>
      </c>
      <c r="JR91" s="2" t="n">
        <v>3.38000011444092</v>
      </c>
      <c r="JS91" s="2" t="n">
        <v>3.17000007629395</v>
      </c>
      <c r="JT91" s="2" t="n">
        <v>8.18000030517578</v>
      </c>
      <c r="JU91" s="2" t="n">
        <v>13.1499996185303</v>
      </c>
      <c r="JV91" s="2" t="n">
        <v>6.26000022888184</v>
      </c>
      <c r="JW91" s="2" t="n">
        <v>157.289993286133</v>
      </c>
      <c r="JX91" s="2" t="n">
        <v>0.620000004768372</v>
      </c>
      <c r="JY91" s="2" t="n">
        <v>291.429992675781</v>
      </c>
      <c r="JZ91" s="2" t="n">
        <v>31.7000007629395</v>
      </c>
      <c r="KA91" s="2" t="n">
        <v>26.9699993133545</v>
      </c>
      <c r="KB91" s="2" t="n">
        <v>0.0399999991059303</v>
      </c>
      <c r="KC91" s="2" t="n">
        <v>0.0500000007450581</v>
      </c>
      <c r="KD91" s="2" t="n">
        <v>0.0599999986588955</v>
      </c>
      <c r="KE91" s="2" t="n">
        <v>0.129999995231628</v>
      </c>
      <c r="KF91" s="2" t="n">
        <v>0.0299999993294477</v>
      </c>
      <c r="KG91" s="2" t="n">
        <v>0.00999999977648258</v>
      </c>
      <c r="KH91" s="2" t="n">
        <v>0.280000001192093</v>
      </c>
      <c r="KI91" s="2" t="n">
        <v>0.230000004172325</v>
      </c>
      <c r="KJ91" s="2" t="n">
        <v>4.57000017166138</v>
      </c>
      <c r="KK91" s="2" t="n">
        <v>2.94000005722046</v>
      </c>
      <c r="KL91" s="2" t="n">
        <v>1.58000004291534</v>
      </c>
      <c r="KM91" s="2" t="n">
        <v>1.12999999523163</v>
      </c>
      <c r="KN91" s="2" t="n">
        <v>0.670000016689301</v>
      </c>
      <c r="KO91" s="2" t="n">
        <v>0</v>
      </c>
      <c r="KP91" s="2" t="n">
        <v>11.3199996948242</v>
      </c>
      <c r="KQ91" s="2" t="n">
        <v>5.11999988555908</v>
      </c>
      <c r="KR91" s="2" t="n">
        <v>0.850000023841858</v>
      </c>
      <c r="KS91" s="2" t="n">
        <v>0.0799999982118607</v>
      </c>
      <c r="KT91" s="2" t="n">
        <v>0</v>
      </c>
      <c r="KU91" s="2" t="n">
        <v>4.90000009536743</v>
      </c>
      <c r="KV91" s="2" t="n">
        <v>3.79999995231628</v>
      </c>
      <c r="KW91" s="2" t="n">
        <v>0.0900000035762787</v>
      </c>
      <c r="KX91" s="2" t="n">
        <v>0.259999990463257</v>
      </c>
      <c r="KY91" s="2" t="n">
        <v>0.239999994635582</v>
      </c>
      <c r="KZ91" s="2" t="n">
        <v>0.340000003576279</v>
      </c>
      <c r="LA91" s="2" t="n">
        <v>0</v>
      </c>
      <c r="LB91" s="2" t="n">
        <v>0.0700000002980232</v>
      </c>
      <c r="LC91" s="2" t="n">
        <v>0.0299999993294477</v>
      </c>
      <c r="LD91" s="2" t="n">
        <v>0</v>
      </c>
      <c r="LE91" s="2" t="n">
        <v>0</v>
      </c>
      <c r="LF91" s="2" t="n">
        <v>0.00999999977648258</v>
      </c>
      <c r="LG91" s="2" t="n">
        <v>0.0299999993294477</v>
      </c>
      <c r="LH91" s="2" t="n">
        <v>0.00999999977648258</v>
      </c>
      <c r="LI91" s="2" t="n">
        <v>73.8199996948242</v>
      </c>
    </row>
    <row r="92" customFormat="false" ht="13.8" hidden="false" customHeight="false" outlineLevel="0" collapsed="false">
      <c r="A92" s="1" t="n">
        <v>30526</v>
      </c>
      <c r="B92" s="2" t="n">
        <v>0</v>
      </c>
      <c r="C92" s="2" t="n">
        <v>2</v>
      </c>
      <c r="D92" s="2" t="n">
        <v>48</v>
      </c>
      <c r="E92" s="21" t="s">
        <v>1407</v>
      </c>
      <c r="F92" s="21" t="s">
        <v>1407</v>
      </c>
      <c r="G92" s="2" t="n">
        <v>1</v>
      </c>
      <c r="H92" s="2" t="n">
        <v>1</v>
      </c>
      <c r="I92" s="2" t="n">
        <v>1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1</v>
      </c>
      <c r="O92" s="2" t="n">
        <v>0</v>
      </c>
      <c r="P92" s="2" t="n">
        <f aca="false">IF(Z92&gt;27,1,0)</f>
        <v>1</v>
      </c>
      <c r="Q92" s="2" t="n">
        <v>0</v>
      </c>
      <c r="R92" s="2" t="n">
        <v>1</v>
      </c>
      <c r="S92" s="2" t="n">
        <f aca="false">SUM(G92:R92)</f>
        <v>6</v>
      </c>
      <c r="T92" s="2" t="n">
        <v>150</v>
      </c>
      <c r="U92" s="2" t="n">
        <v>100</v>
      </c>
      <c r="V92" s="2" t="n">
        <f aca="false">T92-U92</f>
        <v>50</v>
      </c>
      <c r="W92" s="3" t="n">
        <f aca="false">U92+((T92-U92)/3)</f>
        <v>116.666666666667</v>
      </c>
      <c r="X92" s="2" t="n">
        <v>77.4</v>
      </c>
      <c r="Y92" s="2" t="n">
        <v>156</v>
      </c>
      <c r="Z92" s="24" t="n">
        <f aca="false">X92/POWER((Y92/100),2)</f>
        <v>31.8047337278106</v>
      </c>
      <c r="AA92" s="3" t="n">
        <v>2</v>
      </c>
      <c r="AB92" s="2" t="n">
        <v>97.5</v>
      </c>
      <c r="AC92" s="2" t="n">
        <v>112.5</v>
      </c>
      <c r="AD92" s="3" t="n">
        <v>0.625</v>
      </c>
      <c r="AE92" s="3" t="n">
        <v>0.866666666666667</v>
      </c>
      <c r="AF92" s="3" t="n">
        <v>112.5</v>
      </c>
      <c r="AG92" s="2" t="n">
        <v>40.5</v>
      </c>
      <c r="AH92" s="2" t="n">
        <v>31.3</v>
      </c>
      <c r="AI92" s="2" t="n">
        <v>46.1</v>
      </c>
      <c r="AJ92" s="2" t="n">
        <v>9</v>
      </c>
      <c r="AK92" s="2" t="n">
        <v>42.1</v>
      </c>
      <c r="AL92" s="2" t="n">
        <v>43.8</v>
      </c>
      <c r="AM92" s="2" t="n">
        <v>2.3</v>
      </c>
      <c r="AN92" s="2" t="n">
        <v>77</v>
      </c>
      <c r="AO92" s="2" t="n">
        <v>124</v>
      </c>
      <c r="AP92" s="2" t="n">
        <v>84</v>
      </c>
      <c r="AQ92" s="2" t="n">
        <v>85</v>
      </c>
      <c r="AR92" s="2" t="n">
        <v>81</v>
      </c>
      <c r="AS92" s="2" t="n">
        <v>1</v>
      </c>
      <c r="AT92" s="2" t="n">
        <f aca="false">((AN92*15)+(AO92*30)+(AP92*30)+(AQ92*30)+(AR92*15))-(AN92*120)</f>
        <v>1920</v>
      </c>
      <c r="AU92" s="2" t="n">
        <f aca="false">((AN92*15)+(AO92*30)+(AP92*30)+(AQ92*30)+(AR92*15))</f>
        <v>11160</v>
      </c>
      <c r="BQ92" s="2" t="n">
        <v>1.45</v>
      </c>
      <c r="BV92" s="2" t="n">
        <v>207</v>
      </c>
      <c r="BW92" s="2" t="n">
        <v>1</v>
      </c>
      <c r="BX92" s="2" t="n">
        <v>75</v>
      </c>
      <c r="BY92" s="2" t="n">
        <v>0</v>
      </c>
      <c r="BZ92" s="2" t="n">
        <v>115</v>
      </c>
      <c r="CA92" s="2" t="n">
        <v>0</v>
      </c>
      <c r="CB92" s="2" t="n">
        <v>17</v>
      </c>
      <c r="CC92" s="2" t="n">
        <v>86</v>
      </c>
      <c r="CD92" s="2" t="n">
        <v>0</v>
      </c>
      <c r="CE92" s="2" t="n">
        <v>4</v>
      </c>
      <c r="CF92" s="2" t="n">
        <v>61</v>
      </c>
      <c r="CG92" s="2" t="n">
        <v>80.96</v>
      </c>
      <c r="CH92" s="2" t="n">
        <v>154</v>
      </c>
      <c r="CI92" s="2" t="n">
        <v>66</v>
      </c>
      <c r="CJ92" s="2" t="n">
        <v>437</v>
      </c>
      <c r="CK92" s="2" t="n">
        <v>2.52</v>
      </c>
      <c r="CL92" s="2" t="n">
        <v>1.33</v>
      </c>
      <c r="CM92" s="2" t="n">
        <v>1.1</v>
      </c>
      <c r="CN92" s="6" t="n">
        <v>42583</v>
      </c>
      <c r="CO92" s="2" t="n">
        <v>120</v>
      </c>
      <c r="CP92" s="2" t="n">
        <v>80</v>
      </c>
      <c r="CQ92" s="2" t="n">
        <v>40</v>
      </c>
      <c r="CR92" s="3" t="n">
        <v>93.3333333333333</v>
      </c>
      <c r="CS92" s="2" t="n">
        <v>72</v>
      </c>
      <c r="CT92" s="22" t="n">
        <v>29.585798816568</v>
      </c>
      <c r="CU92" s="2" t="n">
        <v>89.7</v>
      </c>
      <c r="CV92" s="2" t="n">
        <v>109.5</v>
      </c>
      <c r="CW92" s="2" t="n">
        <v>90.5</v>
      </c>
      <c r="CX92" s="2" t="n">
        <v>0.575</v>
      </c>
      <c r="CY92" s="2" t="n">
        <v>0.819178082191781</v>
      </c>
      <c r="CZ92" s="2" t="n">
        <v>38.6</v>
      </c>
      <c r="DA92" s="2" t="n">
        <v>27.8</v>
      </c>
      <c r="DB92" s="2" t="n">
        <v>44.2</v>
      </c>
      <c r="DC92" s="2" t="n">
        <v>8</v>
      </c>
      <c r="DD92" s="2" t="n">
        <v>43.1</v>
      </c>
      <c r="DE92" s="2" t="n">
        <v>42</v>
      </c>
      <c r="DF92" s="2" t="n">
        <v>2.2</v>
      </c>
      <c r="DG92" s="2" t="n">
        <v>78</v>
      </c>
      <c r="DH92" s="2" t="n">
        <v>123</v>
      </c>
      <c r="DI92" s="2" t="n">
        <v>68</v>
      </c>
      <c r="DJ92" s="2" t="n">
        <v>91</v>
      </c>
      <c r="DK92" s="2" t="n">
        <v>95</v>
      </c>
      <c r="DL92" s="3" t="n">
        <v>1</v>
      </c>
      <c r="DM92" s="7" t="n">
        <v>1</v>
      </c>
      <c r="DN92" s="2" t="n">
        <f aca="false">((DG92*15)+(DH92*30)+(DI92*30)+(DJ92*30)+(DK92*15))-(DG92*120)</f>
        <v>1695</v>
      </c>
      <c r="DO92" s="2" t="n">
        <f aca="false">((DG92*15)+(DH92*30)+(DI92*30)+(DJ92*30)+(DK92*15))</f>
        <v>11055</v>
      </c>
      <c r="DP92" s="3" t="n">
        <f aca="false">10000/SQRT((DG92*DU92)*(AVERAGE(DG92:DK92)*AVERAGE(DU92:DY92)))</f>
        <v>7.91758619034667</v>
      </c>
      <c r="DQ92" s="3" t="n">
        <f aca="false">(DG92*DU92)/405</f>
        <v>1.28459259259259</v>
      </c>
      <c r="DR92" s="3" t="n">
        <f aca="false">1/(LOG(DU92)+LOG(DG92))</f>
        <v>0.368158631944155</v>
      </c>
      <c r="DS92" s="3" t="n">
        <f aca="false">(DV92-DU92)/(DH92-DG92)</f>
        <v>1.20288888888889</v>
      </c>
      <c r="DT92" s="3" t="n">
        <f aca="false">(20*DU92)/((DG92/18)-3.5)</f>
        <v>160.08</v>
      </c>
      <c r="DU92" s="2" t="n">
        <v>6.67</v>
      </c>
      <c r="DV92" s="2" t="n">
        <v>60.8</v>
      </c>
      <c r="DW92" s="2" t="n">
        <v>28.3</v>
      </c>
      <c r="DX92" s="2" t="n">
        <v>31.8</v>
      </c>
      <c r="DY92" s="2" t="n">
        <v>40.9</v>
      </c>
      <c r="DZ92" s="2" t="n">
        <f aca="false">((DU92*15)+(DV92*30)+(DW92*30)+(DX92*30)+(DY92*15))-(DU92*120)</f>
        <v>3540.15</v>
      </c>
      <c r="EA92" s="2" t="n">
        <f aca="false">((DU92*15)+(DV92*30)+(DW92*30)+(DX92*30)+(DY92*15))</f>
        <v>4340.55</v>
      </c>
      <c r="EB92" s="2" t="n">
        <f aca="false">(1/DU92)</f>
        <v>0.149925037481259</v>
      </c>
      <c r="EC92" s="2" t="n">
        <f aca="false">(EA92/DO92)</f>
        <v>0.392632293080054</v>
      </c>
      <c r="ED92" s="2" t="n">
        <f aca="false">(DP92*EC92)</f>
        <v>3.10870002157479</v>
      </c>
      <c r="EE92" s="2" t="n">
        <f aca="false">(DS92*EB92)</f>
        <v>0.180343161752457</v>
      </c>
      <c r="EG92" s="2" t="n">
        <v>206</v>
      </c>
      <c r="EH92" s="2" t="n">
        <v>60</v>
      </c>
      <c r="EI92" s="2" t="n">
        <v>126</v>
      </c>
      <c r="EJ92" s="2" t="n">
        <v>20</v>
      </c>
      <c r="EK92" s="2" t="n">
        <v>99</v>
      </c>
      <c r="GF92" s="9" t="n">
        <v>1202</v>
      </c>
      <c r="GG92" s="9" t="n">
        <v>57</v>
      </c>
      <c r="GH92" s="9" t="n">
        <v>47.1</v>
      </c>
      <c r="GI92" s="9" t="n">
        <v>11.7</v>
      </c>
      <c r="GJ92" s="9" t="n">
        <v>18.7</v>
      </c>
      <c r="GK92" s="9" t="n">
        <v>7.6</v>
      </c>
      <c r="GM92" s="9" t="n">
        <v>142.2</v>
      </c>
      <c r="GN92" s="9" t="n">
        <v>17.1</v>
      </c>
      <c r="HJ92" s="2" t="n">
        <v>28</v>
      </c>
      <c r="HK92" s="2" t="n">
        <v>28</v>
      </c>
      <c r="HL92" s="2" t="n">
        <v>1</v>
      </c>
      <c r="HM92" s="2" t="n">
        <v>1</v>
      </c>
      <c r="HN92" s="2" t="n">
        <v>34.120361328125</v>
      </c>
      <c r="HO92" s="2" t="n">
        <v>407.099334716797</v>
      </c>
      <c r="HT92" s="2" t="n">
        <v>3609.1201171875</v>
      </c>
      <c r="HU92" s="2" t="n">
        <v>107.459999084473</v>
      </c>
      <c r="HV92" s="2" t="n">
        <v>27.3500003814697</v>
      </c>
      <c r="HW92" s="2" t="n">
        <v>31.1000003814697</v>
      </c>
      <c r="HX92" s="2" t="n">
        <v>45.3199996948242</v>
      </c>
      <c r="HY92" s="2" t="n">
        <v>603.390014648438</v>
      </c>
      <c r="HZ92" s="2" t="n">
        <v>97.4800033569336</v>
      </c>
      <c r="IA92" s="2" t="n">
        <v>77.8000030517578</v>
      </c>
      <c r="IB92" s="2" t="n">
        <v>12.6000003814697</v>
      </c>
      <c r="IC92" s="2" t="n">
        <v>142.199996948242</v>
      </c>
      <c r="ID92" s="2" t="n">
        <v>2.85999989509583</v>
      </c>
      <c r="IE92" s="2" t="n">
        <v>62.1300010681152</v>
      </c>
      <c r="IF92" s="2" t="n">
        <v>15.6300001144409</v>
      </c>
      <c r="IG92" s="2" t="n">
        <v>57.1599998474121</v>
      </c>
      <c r="IH92" s="2" t="n">
        <v>55.6399993896484</v>
      </c>
      <c r="II92" s="2" t="n">
        <v>31.0900001525879</v>
      </c>
      <c r="IJ92" s="2" t="n">
        <v>15.789999961853</v>
      </c>
      <c r="IK92" s="2" t="n">
        <v>35</v>
      </c>
      <c r="IL92" s="2" t="n">
        <v>13.1999998092651</v>
      </c>
      <c r="IM92" s="2" t="n">
        <v>11.2600002288818</v>
      </c>
      <c r="IN92" s="2" t="n">
        <v>3.55999994277954</v>
      </c>
      <c r="IO92" s="2" t="n">
        <v>1349.76000976563</v>
      </c>
      <c r="IP92" s="2" t="n">
        <v>26.2999992370605</v>
      </c>
      <c r="IQ92" s="2" t="n">
        <v>0.920000016689301</v>
      </c>
      <c r="IR92" s="2" t="n">
        <v>686.77001953125</v>
      </c>
      <c r="IS92" s="2" t="n">
        <v>2035.58996582031</v>
      </c>
      <c r="IT92" s="2" t="n">
        <v>6584.97021484375</v>
      </c>
      <c r="IU92" s="2" t="n">
        <v>3659.39990234375</v>
      </c>
      <c r="IV92" s="2" t="n">
        <v>11.460000038147</v>
      </c>
      <c r="IW92" s="2" t="n">
        <v>4.75</v>
      </c>
      <c r="IX92" s="2" t="n">
        <v>5.86999988555908</v>
      </c>
      <c r="IY92" s="2" t="n">
        <v>63.060001373291</v>
      </c>
      <c r="IZ92" s="2" t="n">
        <v>465.079986572266</v>
      </c>
      <c r="JA92" s="2" t="n">
        <v>3.02999997138977</v>
      </c>
      <c r="JB92" s="2" t="n">
        <v>2.65000009536743</v>
      </c>
      <c r="JC92" s="2" t="n">
        <v>29.8700008392334</v>
      </c>
      <c r="JD92" s="2" t="n">
        <v>7.63000011444092</v>
      </c>
      <c r="JE92" s="2" t="n">
        <v>3.77999997138977</v>
      </c>
      <c r="JF92" s="2" t="n">
        <v>1.97000002861023</v>
      </c>
      <c r="JG92" s="2" t="n">
        <v>702.200012207031</v>
      </c>
      <c r="JH92" s="2" t="n">
        <v>7.55999994277954</v>
      </c>
      <c r="JI92" s="2" t="n">
        <v>277.170013427734</v>
      </c>
      <c r="JJ92" s="2" t="n">
        <v>18810.650390625</v>
      </c>
      <c r="JK92" s="2" t="n">
        <v>16674.990234375</v>
      </c>
      <c r="JL92" s="2" t="n">
        <v>162.210006713867</v>
      </c>
      <c r="JM92" s="2" t="n">
        <v>8943.3203125</v>
      </c>
      <c r="JN92" s="2" t="n">
        <v>1731.71997070313</v>
      </c>
      <c r="JO92" s="2" t="n">
        <v>28833.880859375</v>
      </c>
      <c r="JP92" s="2" t="n">
        <v>8220.509765625</v>
      </c>
      <c r="JQ92" s="2" t="n">
        <v>198.279998779297</v>
      </c>
      <c r="JR92" s="2" t="n">
        <v>16.6700000762939</v>
      </c>
      <c r="JS92" s="2" t="n">
        <v>12.5500001907349</v>
      </c>
      <c r="JT92" s="2" t="n">
        <v>27.1200008392334</v>
      </c>
      <c r="JU92" s="2" t="n">
        <v>37.7400016784668</v>
      </c>
      <c r="JV92" s="2" t="n">
        <v>24.1299991607666</v>
      </c>
      <c r="JW92" s="2" t="n">
        <v>190.990005493164</v>
      </c>
      <c r="JX92" s="2" t="n">
        <v>0</v>
      </c>
      <c r="JY92" s="2" t="n">
        <v>112.669998168945</v>
      </c>
      <c r="JZ92" s="2" t="n">
        <v>260.130004882812</v>
      </c>
      <c r="KA92" s="2" t="n">
        <v>76.5199966430664</v>
      </c>
      <c r="KB92" s="2" t="n">
        <v>0.159999996423721</v>
      </c>
      <c r="KC92" s="2" t="n">
        <v>0.100000001490116</v>
      </c>
      <c r="KD92" s="2" t="n">
        <v>0.0900000035762787</v>
      </c>
      <c r="KE92" s="2" t="n">
        <v>0.239999994635582</v>
      </c>
      <c r="KF92" s="2" t="n">
        <v>0.439999997615814</v>
      </c>
      <c r="KG92" s="2" t="n">
        <v>0.0799999982118607</v>
      </c>
      <c r="KH92" s="2" t="n">
        <v>0.959999978542328</v>
      </c>
      <c r="KI92" s="2" t="n">
        <v>0.75</v>
      </c>
      <c r="KJ92" s="2" t="n">
        <v>12.4799995422363</v>
      </c>
      <c r="KK92" s="2" t="n">
        <v>8.3100004196167</v>
      </c>
      <c r="KL92" s="2" t="n">
        <v>5.6399998664856</v>
      </c>
      <c r="KM92" s="2" t="n">
        <v>2.52999997138977</v>
      </c>
      <c r="KN92" s="2" t="n">
        <v>1.51999998092651</v>
      </c>
      <c r="KO92" s="2" t="n">
        <v>0.0500000007450581</v>
      </c>
      <c r="KP92" s="2" t="n">
        <v>28.7299995422363</v>
      </c>
      <c r="KQ92" s="2" t="n">
        <v>14.3699998855591</v>
      </c>
      <c r="KR92" s="2" t="n">
        <v>1.0900000333786</v>
      </c>
      <c r="KS92" s="2" t="n">
        <v>0.219999998807907</v>
      </c>
      <c r="KT92" s="2" t="n">
        <v>0.00999999977648258</v>
      </c>
      <c r="KU92" s="2" t="n">
        <v>15.5100002288818</v>
      </c>
      <c r="KV92" s="2" t="n">
        <v>11.3699998855591</v>
      </c>
      <c r="KW92" s="2" t="n">
        <v>0.0900000035762787</v>
      </c>
      <c r="KX92" s="2" t="n">
        <v>0.280000001192093</v>
      </c>
      <c r="KY92" s="2" t="n">
        <v>1.24000000953674</v>
      </c>
      <c r="KZ92" s="2" t="n">
        <v>1.41999995708466</v>
      </c>
      <c r="LA92" s="2" t="n">
        <v>0</v>
      </c>
      <c r="LB92" s="2" t="n">
        <v>0.0700000002980232</v>
      </c>
      <c r="LC92" s="2" t="n">
        <v>0.0199999995529652</v>
      </c>
      <c r="LD92" s="2" t="n">
        <v>0.0199999995529652</v>
      </c>
      <c r="LE92" s="2" t="n">
        <v>0.0199999995529652</v>
      </c>
      <c r="LF92" s="2" t="n">
        <v>0.00999999977648258</v>
      </c>
      <c r="LG92" s="2" t="n">
        <v>0.0599999986588955</v>
      </c>
      <c r="LH92" s="2" t="n">
        <v>0.0500000007450581</v>
      </c>
      <c r="LI92" s="2" t="n">
        <v>224.309494018555</v>
      </c>
    </row>
    <row r="93" customFormat="false" ht="13.8" hidden="false" customHeight="false" outlineLevel="0" collapsed="false">
      <c r="A93" s="1" t="n">
        <v>30923</v>
      </c>
      <c r="B93" s="2" t="n">
        <v>0</v>
      </c>
      <c r="C93" s="2" t="n">
        <v>2</v>
      </c>
      <c r="D93" s="2" t="n">
        <v>58</v>
      </c>
      <c r="E93" s="21" t="s">
        <v>1407</v>
      </c>
      <c r="F93" s="21" t="s">
        <v>1407</v>
      </c>
      <c r="G93" s="2" t="n">
        <v>1</v>
      </c>
      <c r="H93" s="2" t="n">
        <v>1</v>
      </c>
      <c r="I93" s="2" t="n">
        <v>1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1</v>
      </c>
      <c r="S93" s="2" t="n">
        <f aca="false">SUM(G93:R93)</f>
        <v>4</v>
      </c>
      <c r="T93" s="2" t="n">
        <v>100</v>
      </c>
      <c r="U93" s="2" t="n">
        <v>70</v>
      </c>
      <c r="V93" s="2" t="n">
        <f aca="false">T93-U93</f>
        <v>30</v>
      </c>
      <c r="W93" s="3" t="n">
        <f aca="false">U93+((T93-U93)/3)</f>
        <v>80</v>
      </c>
      <c r="X93" s="4" t="n">
        <v>60.4</v>
      </c>
      <c r="Y93" s="4" t="n">
        <v>153.2</v>
      </c>
      <c r="Z93" s="3" t="n">
        <v>25.7347176679915</v>
      </c>
      <c r="AA93" s="3" t="n">
        <v>1</v>
      </c>
      <c r="AB93" s="4" t="n">
        <v>77</v>
      </c>
      <c r="AC93" s="4" t="n">
        <v>101.2</v>
      </c>
      <c r="AD93" s="3" t="n">
        <v>0.502610966057441</v>
      </c>
      <c r="AE93" s="3" t="n">
        <v>0.760869565217391</v>
      </c>
      <c r="AF93" s="3" t="n">
        <v>86</v>
      </c>
      <c r="AG93" s="4" t="n">
        <v>31.4</v>
      </c>
      <c r="AH93" s="4" t="n">
        <v>19</v>
      </c>
      <c r="AI93" s="4" t="n">
        <v>41.4</v>
      </c>
      <c r="AJ93" s="2" t="n">
        <v>7</v>
      </c>
      <c r="AK93" s="4" t="n">
        <v>47</v>
      </c>
      <c r="AL93" s="4" t="n">
        <v>39.3</v>
      </c>
      <c r="AM93" s="4" t="n">
        <v>2.1</v>
      </c>
      <c r="AN93" s="2" t="n">
        <v>102</v>
      </c>
      <c r="AO93" s="2" t="n">
        <v>170</v>
      </c>
      <c r="AP93" s="2" t="n">
        <v>131</v>
      </c>
      <c r="AQ93" s="2" t="n">
        <v>94</v>
      </c>
      <c r="AR93" s="2" t="n">
        <v>59</v>
      </c>
      <c r="AS93" s="2" t="n">
        <v>2</v>
      </c>
      <c r="AT93" s="2" t="n">
        <f aca="false">((AN93*15)+(AO93*30)+(AP93*30)+(AQ93*30)+(AR93*15))-(AN93*120)</f>
        <v>2025</v>
      </c>
      <c r="AU93" s="2" t="n">
        <f aca="false">((AN93*15)+(AO93*30)+(AP93*30)+(AQ93*30)+(AR93*15))</f>
        <v>14265</v>
      </c>
      <c r="AV93" s="2" t="n">
        <v>5.15</v>
      </c>
      <c r="AW93" s="5" t="n">
        <f aca="false">10000/SQRT((AN93*BC93)*(AVERAGE(AN93:AR93)*AVERAGE(BC93:BG93)))</f>
        <v>11.294394036349</v>
      </c>
      <c r="AX93" s="3" t="n">
        <f aca="false">(AN93*BC93)/405</f>
        <v>0.617037037037037</v>
      </c>
      <c r="AY93" s="3" t="n">
        <v>0</v>
      </c>
      <c r="AZ93" s="3" t="n">
        <f aca="false">1/(LOG(BC93)+LOG(AN93))</f>
        <v>0.417054830697085</v>
      </c>
      <c r="BA93" s="3" t="n">
        <f aca="false">(BD93-BC93)/(AO93-AN93)</f>
        <v>0.296323529411765</v>
      </c>
      <c r="BB93" s="3" t="n">
        <f aca="false">(20*BC93)/((AN93/18)-3.5)</f>
        <v>22.6153846153846</v>
      </c>
      <c r="BC93" s="2" t="n">
        <v>2.45</v>
      </c>
      <c r="BD93" s="2" t="n">
        <v>22.6</v>
      </c>
      <c r="BE93" s="2" t="n">
        <v>35.4</v>
      </c>
      <c r="BF93" s="2" t="n">
        <v>47.5</v>
      </c>
      <c r="BG93" s="2" t="n">
        <v>33.1</v>
      </c>
      <c r="BH93" s="3" t="n">
        <f aca="false">((BC93*15)+(BD93*30)+(BE93*30)+(BF93*30)+(BG93*15))-(BC93*120)</f>
        <v>3404.25</v>
      </c>
      <c r="BI93" s="3" t="n">
        <f aca="false">((BC93*15)+(BD93*30)+(BE93*30)+(BF93*30)+(BG93*15))</f>
        <v>3698.25</v>
      </c>
      <c r="BJ93" s="3" t="n">
        <f aca="false">(1/BC93)</f>
        <v>0.408163265306122</v>
      </c>
      <c r="BK93" s="3" t="n">
        <f aca="false">(BI93/AU93)</f>
        <v>0.25925341745531</v>
      </c>
      <c r="BL93" s="3" t="n">
        <f aca="false">(AW93*BK93)</f>
        <v>2.92811025201036</v>
      </c>
      <c r="BM93" s="5" t="n">
        <f aca="false">(BA93*BJ93)</f>
        <v>0.120948379351741</v>
      </c>
      <c r="BN93" s="5" t="n">
        <v>3.91</v>
      </c>
      <c r="BO93" s="2" t="n">
        <v>2</v>
      </c>
      <c r="BP93" s="2" t="n">
        <v>4.62</v>
      </c>
      <c r="BS93" s="2" t="n">
        <v>2.69</v>
      </c>
      <c r="BT93" s="2" t="n">
        <v>2</v>
      </c>
      <c r="BU93" s="2" t="n">
        <v>1.86</v>
      </c>
      <c r="BV93" s="2" t="n">
        <v>226</v>
      </c>
      <c r="BW93" s="2" t="n">
        <v>1</v>
      </c>
      <c r="BX93" s="2" t="n">
        <v>77</v>
      </c>
      <c r="BY93" s="2" t="n">
        <v>0</v>
      </c>
      <c r="BZ93" s="2" t="n">
        <v>135</v>
      </c>
      <c r="CA93" s="2" t="n">
        <v>1</v>
      </c>
      <c r="CB93" s="2" t="n">
        <v>14</v>
      </c>
      <c r="CC93" s="2" t="n">
        <v>72</v>
      </c>
      <c r="CD93" s="2" t="n">
        <v>0</v>
      </c>
      <c r="CE93" s="2" t="n">
        <v>3</v>
      </c>
      <c r="CF93" s="2" t="n">
        <v>55</v>
      </c>
      <c r="CG93" s="2" t="n">
        <v>56.14</v>
      </c>
      <c r="CH93" s="2" t="n">
        <v>154</v>
      </c>
      <c r="CI93" s="2" t="n">
        <v>72</v>
      </c>
      <c r="CJ93" s="2" t="n">
        <v>441</v>
      </c>
      <c r="CK93" s="2" t="n">
        <v>1.45</v>
      </c>
      <c r="CL93" s="2" t="n">
        <v>0.8</v>
      </c>
      <c r="CM93" s="2" t="n">
        <v>0.6</v>
      </c>
      <c r="CN93" s="6" t="n">
        <v>42586</v>
      </c>
      <c r="CO93" s="2" t="n">
        <v>90</v>
      </c>
      <c r="CP93" s="2" t="n">
        <v>70</v>
      </c>
      <c r="CQ93" s="2" t="n">
        <v>20</v>
      </c>
      <c r="CR93" s="3" t="n">
        <v>76.6666666666667</v>
      </c>
      <c r="CS93" s="2" t="n">
        <v>58.5</v>
      </c>
      <c r="CT93" s="22" t="n">
        <v>24.9251818473096</v>
      </c>
      <c r="CU93" s="2" t="n">
        <v>72.6</v>
      </c>
      <c r="CV93" s="2" t="n">
        <v>99.15</v>
      </c>
      <c r="CW93" s="2" t="n">
        <v>88.25</v>
      </c>
      <c r="CX93" s="2" t="n">
        <v>0.473890339425587</v>
      </c>
      <c r="CY93" s="2" t="n">
        <v>0.732223903177005</v>
      </c>
      <c r="CZ93" s="2" t="n">
        <v>31.1</v>
      </c>
      <c r="DA93" s="2" t="n">
        <v>18.2</v>
      </c>
      <c r="DB93" s="2" t="n">
        <v>40.3</v>
      </c>
      <c r="DC93" s="2" t="n">
        <v>7</v>
      </c>
      <c r="DD93" s="2" t="n">
        <v>47.2</v>
      </c>
      <c r="DE93" s="2" t="n">
        <v>38.2</v>
      </c>
      <c r="DF93" s="2" t="n">
        <v>2.1</v>
      </c>
      <c r="DG93" s="2" t="n">
        <v>100</v>
      </c>
      <c r="DH93" s="2" t="n">
        <v>167</v>
      </c>
      <c r="DI93" s="2" t="n">
        <v>154</v>
      </c>
      <c r="DJ93" s="2" t="n">
        <v>101</v>
      </c>
      <c r="DK93" s="2" t="n">
        <v>82</v>
      </c>
      <c r="DL93" s="3" t="n">
        <v>2</v>
      </c>
      <c r="DM93" s="7" t="n">
        <v>2</v>
      </c>
      <c r="DN93" s="2" t="n">
        <f aca="false">((DG93*15)+(DH93*30)+(DI93*30)+(DJ93*30)+(DK93*15))-(DG93*120)</f>
        <v>3390</v>
      </c>
      <c r="DO93" s="2" t="n">
        <f aca="false">((DG93*15)+(DH93*30)+(DI93*30)+(DJ93*30)+(DK93*15))</f>
        <v>15390</v>
      </c>
      <c r="DP93" s="3" t="n">
        <f aca="false">10000/SQRT((DG93*DU93)*(AVERAGE(DG93:DK93)*AVERAGE(DU93:DY93)))</f>
        <v>7.70796651544156</v>
      </c>
      <c r="DQ93" s="3" t="n">
        <f aca="false">(DG93*DU93)/405</f>
        <v>0.787654320987654</v>
      </c>
      <c r="DR93" s="3" t="n">
        <f aca="false">1/(LOG(DU93)+LOG(DG93))</f>
        <v>0.399394408952341</v>
      </c>
      <c r="DS93" s="3" t="n">
        <f aca="false">(DV93-DU93)/(DH93-DG93)</f>
        <v>0.273283582089552</v>
      </c>
      <c r="DT93" s="3" t="n">
        <f aca="false">(20*DU93)/((DG93/18)-3.5)</f>
        <v>31.0378378378378</v>
      </c>
      <c r="DU93" s="2" t="n">
        <v>3.19</v>
      </c>
      <c r="DV93" s="2" t="n">
        <v>21.5</v>
      </c>
      <c r="DW93" s="2" t="n">
        <v>49.9</v>
      </c>
      <c r="DX93" s="2" t="n">
        <v>85.7</v>
      </c>
      <c r="DY93" s="2" t="n">
        <v>58.1</v>
      </c>
      <c r="DZ93" s="2" t="n">
        <f aca="false">((DU93*15)+(DV93*30)+(DW93*30)+(DX93*30)+(DY93*15))-(DU93*120)</f>
        <v>5249.55</v>
      </c>
      <c r="EA93" s="2" t="n">
        <f aca="false">((DU93*15)+(DV93*30)+(DW93*30)+(DX93*30)+(DY93*15))</f>
        <v>5632.35</v>
      </c>
      <c r="EB93" s="2" t="n">
        <f aca="false">(1/DU93)</f>
        <v>0.313479623824451</v>
      </c>
      <c r="EC93" s="2" t="n">
        <f aca="false">(EA93/DO93)</f>
        <v>0.365974658869396</v>
      </c>
      <c r="ED93" s="2" t="n">
        <f aca="false">(DP93*EC93)</f>
        <v>2.82092041606545</v>
      </c>
      <c r="EE93" s="2" t="n">
        <f aca="false">(DS93*EB93)</f>
        <v>0.0856688345108314</v>
      </c>
      <c r="EG93" s="2" t="n">
        <v>265</v>
      </c>
      <c r="EH93" s="2" t="n">
        <v>61</v>
      </c>
      <c r="EI93" s="2" t="n">
        <v>186</v>
      </c>
      <c r="EJ93" s="2" t="n">
        <v>18</v>
      </c>
      <c r="EK93" s="2" t="n">
        <v>91</v>
      </c>
      <c r="EP93" s="3"/>
      <c r="ER93" s="22"/>
      <c r="GF93" s="9" t="n">
        <v>1143.7</v>
      </c>
      <c r="GG93" s="9" t="n">
        <v>55.4</v>
      </c>
      <c r="GH93" s="9" t="n">
        <v>44</v>
      </c>
      <c r="GI93" s="9" t="n">
        <v>10.5</v>
      </c>
      <c r="GJ93" s="9" t="n">
        <v>11.3</v>
      </c>
      <c r="GK93" s="9" t="n">
        <v>4.6</v>
      </c>
      <c r="GM93" s="9" t="n">
        <v>144.2</v>
      </c>
      <c r="GN93" s="9" t="n">
        <v>47.8</v>
      </c>
      <c r="HK93" s="2" t="n">
        <v>13</v>
      </c>
      <c r="HL93" s="2" t="n">
        <v>0</v>
      </c>
      <c r="HM93" s="2" t="n">
        <v>0</v>
      </c>
      <c r="HN93" s="2" t="n">
        <v>24.0601177215576</v>
      </c>
      <c r="HO93" s="2" t="n">
        <v>11987.6220703125</v>
      </c>
      <c r="HP93" s="2" t="n">
        <v>0.06</v>
      </c>
      <c r="HQ93" s="2" t="n">
        <v>1</v>
      </c>
      <c r="HR93" s="2" t="n">
        <v>1</v>
      </c>
      <c r="HS93" s="2" t="n">
        <v>3</v>
      </c>
      <c r="HT93" s="2" t="n">
        <v>562.97998046875</v>
      </c>
      <c r="HU93" s="2" t="n">
        <v>15.8599996566772</v>
      </c>
      <c r="HV93" s="2" t="n">
        <v>8.35000038146973</v>
      </c>
      <c r="HW93" s="2" t="n">
        <v>8.25</v>
      </c>
      <c r="HX93" s="2" t="n">
        <v>14.8100004196167</v>
      </c>
      <c r="HY93" s="2" t="n">
        <v>75.7200012207031</v>
      </c>
      <c r="HZ93" s="2" t="n">
        <v>16.2600002288818</v>
      </c>
      <c r="IA93" s="2" t="n">
        <v>15.3800001144409</v>
      </c>
      <c r="IB93" s="2" t="n">
        <v>0.910000026226044</v>
      </c>
      <c r="IC93" s="2" t="n">
        <v>4.76000022888184</v>
      </c>
      <c r="ID93" s="2" t="n">
        <v>0.319999992847443</v>
      </c>
      <c r="IE93" s="2" t="n">
        <v>13.5500001907349</v>
      </c>
      <c r="IF93" s="2" t="n">
        <v>3.11999988555908</v>
      </c>
      <c r="IG93" s="2" t="n">
        <v>9.1899995803833</v>
      </c>
      <c r="IH93" s="2" t="n">
        <v>9.67000007629395</v>
      </c>
      <c r="II93" s="2" t="n">
        <v>6.51000022888184</v>
      </c>
      <c r="IJ93" s="2" t="n">
        <v>2.39000010490417</v>
      </c>
      <c r="IK93" s="2" t="n">
        <v>4.94000005722046</v>
      </c>
      <c r="IL93" s="2" t="n">
        <v>0.850000023841858</v>
      </c>
      <c r="IM93" s="2" t="n">
        <v>1.67999994754791</v>
      </c>
      <c r="IN93" s="2" t="n">
        <v>0.839999973773956</v>
      </c>
      <c r="IO93" s="2" t="n">
        <v>127.150001525879</v>
      </c>
      <c r="IP93" s="2" t="n">
        <v>3.46000003814697</v>
      </c>
      <c r="IQ93" s="2" t="n">
        <v>0.25</v>
      </c>
      <c r="IR93" s="2" t="n">
        <v>118.459999084473</v>
      </c>
      <c r="IS93" s="2" t="n">
        <v>260.010009765625</v>
      </c>
      <c r="IT93" s="2" t="n">
        <v>1487</v>
      </c>
      <c r="IU93" s="2" t="n">
        <v>365.130004882812</v>
      </c>
      <c r="IV93" s="2" t="n">
        <v>1.9099999666214</v>
      </c>
      <c r="IW93" s="2" t="n">
        <v>0.469999998807907</v>
      </c>
      <c r="IX93" s="2" t="n">
        <v>0.670000016689301</v>
      </c>
      <c r="IY93" s="2" t="n">
        <v>18.0400009155273</v>
      </c>
      <c r="IZ93" s="2" t="n">
        <v>65.1500015258789</v>
      </c>
      <c r="JA93" s="2" t="n">
        <v>0.300000011920929</v>
      </c>
      <c r="JB93" s="2" t="n">
        <v>0.550000011920929</v>
      </c>
      <c r="JC93" s="2" t="n">
        <v>5.17999982833862</v>
      </c>
      <c r="JD93" s="2" t="n">
        <v>1.87999999523163</v>
      </c>
      <c r="JE93" s="2" t="n">
        <v>1.03999996185303</v>
      </c>
      <c r="JF93" s="2" t="n">
        <v>0.0700000002980232</v>
      </c>
      <c r="JG93" s="2" t="n">
        <v>136.589996337891</v>
      </c>
      <c r="JH93" s="2" t="n">
        <v>0.75</v>
      </c>
      <c r="JI93" s="2" t="n">
        <v>22.8299999237061</v>
      </c>
      <c r="JJ93" s="2" t="n">
        <v>3680.6298828125</v>
      </c>
      <c r="JK93" s="2" t="n">
        <v>1779.31005859375</v>
      </c>
      <c r="JL93" s="2" t="n">
        <v>39.3699989318848</v>
      </c>
      <c r="JM93" s="2" t="n">
        <v>932.119995117188</v>
      </c>
      <c r="JN93" s="2" t="n">
        <v>47.6699981689453</v>
      </c>
      <c r="JO93" s="2" t="n">
        <v>2447.65991210937</v>
      </c>
      <c r="JP93" s="2" t="n">
        <v>608.570007324219</v>
      </c>
      <c r="JQ93" s="2" t="n">
        <v>31.2099990844727</v>
      </c>
      <c r="JR93" s="2" t="n">
        <v>3.02999997138977</v>
      </c>
      <c r="JS93" s="2" t="n">
        <v>4.09999990463257</v>
      </c>
      <c r="JT93" s="2" t="n">
        <v>5.69999980926514</v>
      </c>
      <c r="JU93" s="2" t="n">
        <v>11.3400001525879</v>
      </c>
      <c r="JV93" s="2" t="n">
        <v>3.51999998092651</v>
      </c>
      <c r="JW93" s="2" t="n">
        <v>129.550003051758</v>
      </c>
      <c r="JX93" s="2" t="n">
        <v>1.83000004291534</v>
      </c>
      <c r="JY93" s="2" t="n">
        <v>105.290000915527</v>
      </c>
      <c r="JZ93" s="2" t="n">
        <v>27.3600006103516</v>
      </c>
      <c r="KA93" s="2" t="n">
        <v>19.1900005340576</v>
      </c>
      <c r="KB93" s="2" t="n">
        <v>0.0299999993294477</v>
      </c>
      <c r="KC93" s="2" t="n">
        <v>0.00999999977648258</v>
      </c>
      <c r="KD93" s="2" t="n">
        <v>0.00999999977648258</v>
      </c>
      <c r="KE93" s="2" t="n">
        <v>0.0399999991059303</v>
      </c>
      <c r="KF93" s="2" t="n">
        <v>0.0399999991059303</v>
      </c>
      <c r="KG93" s="2" t="n">
        <v>0</v>
      </c>
      <c r="KH93" s="2" t="n">
        <v>0.189999997615814</v>
      </c>
      <c r="KI93" s="2" t="n">
        <v>0.170000001788139</v>
      </c>
      <c r="KJ93" s="2" t="n">
        <v>3.95000004768372</v>
      </c>
      <c r="KK93" s="2" t="n">
        <v>3.25</v>
      </c>
      <c r="KL93" s="2" t="n">
        <v>1.19000005722046</v>
      </c>
      <c r="KM93" s="2" t="n">
        <v>0.75</v>
      </c>
      <c r="KN93" s="2" t="n">
        <v>0.649999976158142</v>
      </c>
      <c r="KO93" s="2" t="n">
        <v>0</v>
      </c>
      <c r="KP93" s="2" t="n">
        <v>10.6899995803833</v>
      </c>
      <c r="KQ93" s="2" t="n">
        <v>8.17000007629395</v>
      </c>
      <c r="KR93" s="2" t="n">
        <v>0.280000001192093</v>
      </c>
      <c r="KS93" s="2" t="n">
        <v>0.0299999993294477</v>
      </c>
      <c r="KT93" s="2" t="n">
        <v>0.00999999977648258</v>
      </c>
      <c r="KU93" s="2" t="n">
        <v>3.23000001907349</v>
      </c>
      <c r="KV93" s="2" t="n">
        <v>3.05999994277954</v>
      </c>
      <c r="KW93" s="2" t="n">
        <v>0.0199999995529652</v>
      </c>
      <c r="KX93" s="2" t="n">
        <v>0.0799999982118607</v>
      </c>
      <c r="KY93" s="2" t="n">
        <v>0.219999998807907</v>
      </c>
      <c r="KZ93" s="2" t="n">
        <v>0.28999999165535</v>
      </c>
      <c r="LA93" s="2" t="n">
        <v>0</v>
      </c>
      <c r="LB93" s="2" t="n">
        <v>0.0399999991059303</v>
      </c>
      <c r="LC93" s="2" t="n">
        <v>0.0299999993294477</v>
      </c>
      <c r="LD93" s="2" t="n">
        <v>0</v>
      </c>
      <c r="LE93" s="2" t="n">
        <v>0</v>
      </c>
      <c r="LF93" s="2" t="n">
        <v>0</v>
      </c>
      <c r="LG93" s="2" t="n">
        <v>0.0199999995529652</v>
      </c>
      <c r="LH93" s="2" t="n">
        <v>0.00999999977648258</v>
      </c>
      <c r="LI93" s="2" t="n">
        <v>225.88801574707</v>
      </c>
    </row>
    <row r="94" customFormat="false" ht="13.8" hidden="false" customHeight="false" outlineLevel="0" collapsed="false">
      <c r="A94" s="1" t="n">
        <v>30793</v>
      </c>
      <c r="B94" s="2" t="n">
        <v>0</v>
      </c>
      <c r="C94" s="2" t="n">
        <v>2</v>
      </c>
      <c r="D94" s="2" t="n">
        <v>61</v>
      </c>
      <c r="E94" s="21" t="s">
        <v>1407</v>
      </c>
      <c r="F94" s="21" t="s">
        <v>1407</v>
      </c>
      <c r="G94" s="2" t="n">
        <v>0</v>
      </c>
      <c r="H94" s="2" t="n">
        <v>1</v>
      </c>
      <c r="I94" s="2" t="n">
        <v>1</v>
      </c>
      <c r="J94" s="2" t="n">
        <v>1</v>
      </c>
      <c r="K94" s="2" t="n">
        <v>0</v>
      </c>
      <c r="L94" s="2" t="n">
        <v>1</v>
      </c>
      <c r="M94" s="2" t="n">
        <v>0</v>
      </c>
      <c r="N94" s="2" t="n">
        <v>0</v>
      </c>
      <c r="O94" s="2" t="n">
        <v>1</v>
      </c>
      <c r="P94" s="2" t="n">
        <v>0</v>
      </c>
      <c r="Q94" s="2" t="n">
        <v>0</v>
      </c>
      <c r="R94" s="2" t="n">
        <v>0</v>
      </c>
      <c r="S94" s="2" t="n">
        <f aca="false">SUM(G94:R94)</f>
        <v>5</v>
      </c>
      <c r="T94" s="2" t="n">
        <v>118</v>
      </c>
      <c r="U94" s="2" t="n">
        <v>90</v>
      </c>
      <c r="V94" s="2" t="n">
        <f aca="false">T94-U94</f>
        <v>28</v>
      </c>
      <c r="W94" s="3" t="n">
        <f aca="false">U94+((T94-U94)/3)</f>
        <v>99.3333333333333</v>
      </c>
      <c r="X94" s="4" t="n">
        <v>60.1</v>
      </c>
      <c r="Y94" s="4" t="n">
        <v>165</v>
      </c>
      <c r="Z94" s="3" t="n">
        <v>22.0752984389348</v>
      </c>
      <c r="AA94" s="3" t="n">
        <v>0</v>
      </c>
      <c r="AB94" s="4" t="n">
        <v>66.2</v>
      </c>
      <c r="AC94" s="4" t="n">
        <v>101</v>
      </c>
      <c r="AD94" s="3" t="n">
        <v>0.401212121212121</v>
      </c>
      <c r="AE94" s="3" t="n">
        <v>0.655445544554455</v>
      </c>
      <c r="AF94" s="3" t="n">
        <v>89</v>
      </c>
      <c r="AG94" s="4" t="n">
        <v>32.9</v>
      </c>
      <c r="AH94" s="4" t="n">
        <v>19.8</v>
      </c>
      <c r="AI94" s="4" t="n">
        <v>40.3</v>
      </c>
      <c r="AJ94" s="2" t="n">
        <v>6</v>
      </c>
      <c r="AK94" s="4" t="n">
        <v>46.1</v>
      </c>
      <c r="AL94" s="4" t="n">
        <v>38.2</v>
      </c>
      <c r="AM94" s="4" t="n">
        <v>2.1</v>
      </c>
      <c r="AN94" s="2" t="n">
        <v>95</v>
      </c>
      <c r="AO94" s="2" t="n">
        <v>110</v>
      </c>
      <c r="AP94" s="2" t="n">
        <v>94</v>
      </c>
      <c r="AQ94" s="2" t="n">
        <v>84</v>
      </c>
      <c r="AR94" s="2" t="n">
        <v>91</v>
      </c>
      <c r="AS94" s="2" t="n">
        <v>1</v>
      </c>
      <c r="AT94" s="2" t="n">
        <f aca="false">((AN94*15)+(AO94*30)+(AP94*30)+(AQ94*30)+(AR94*15))-(AN94*120)</f>
        <v>30</v>
      </c>
      <c r="AU94" s="2" t="n">
        <f aca="false">((AN94*15)+(AO94*30)+(AP94*30)+(AQ94*30)+(AR94*15))</f>
        <v>11430</v>
      </c>
      <c r="AV94" s="2" t="n">
        <v>5.46</v>
      </c>
      <c r="AW94" s="5" t="n">
        <f aca="false">10000/SQRT((AN94*BC94)*(AVERAGE(AN94:AR94)*AVERAGE(BC94:BG94)))</f>
        <v>7.93935659422162</v>
      </c>
      <c r="AX94" s="3" t="n">
        <f aca="false">(AN94*BC94)/405</f>
        <v>1.10246913580247</v>
      </c>
      <c r="AY94" s="3" t="n">
        <v>0</v>
      </c>
      <c r="AZ94" s="3" t="n">
        <f aca="false">1/(LOG(BC94)+LOG(AN94))</f>
        <v>0.377383915814125</v>
      </c>
      <c r="BA94" s="3" t="n">
        <f aca="false">(BD94-BC94)/(AO94-AN94)</f>
        <v>2.17333333333333</v>
      </c>
      <c r="BB94" s="3" t="n">
        <f aca="false">(20*BC94)/((AN94/18)-3.5)</f>
        <v>52.875</v>
      </c>
      <c r="BC94" s="4" t="n">
        <v>4.7</v>
      </c>
      <c r="BD94" s="4" t="n">
        <v>37.3</v>
      </c>
      <c r="BE94" s="4" t="n">
        <v>73.7</v>
      </c>
      <c r="BF94" s="4" t="n">
        <v>34.9</v>
      </c>
      <c r="BG94" s="4" t="n">
        <v>36.8</v>
      </c>
      <c r="BH94" s="3" t="n">
        <f aca="false">((BC94*15)+(BD94*30)+(BE94*30)+(BF94*30)+(BG94*15))-(BC94*120)</f>
        <v>4435.5</v>
      </c>
      <c r="BI94" s="3" t="n">
        <f aca="false">((BC94*15)+(BD94*30)+(BE94*30)+(BF94*30)+(BG94*15))</f>
        <v>4999.5</v>
      </c>
      <c r="BJ94" s="3" t="n">
        <f aca="false">(1/BC94)</f>
        <v>0.212765957446808</v>
      </c>
      <c r="BK94" s="3" t="n">
        <f aca="false">(BI94/AU94)</f>
        <v>0.43740157480315</v>
      </c>
      <c r="BL94" s="3" t="n">
        <f aca="false">(AW94*BK94)</f>
        <v>3.47268707723631</v>
      </c>
      <c r="BM94" s="5" t="n">
        <f aca="false">(BA94*BJ94)</f>
        <v>0.46241134751773</v>
      </c>
      <c r="BN94" s="5" t="n">
        <v>3.89</v>
      </c>
      <c r="BO94" s="2" t="n">
        <v>2</v>
      </c>
      <c r="BP94" s="2" t="n">
        <v>0.755</v>
      </c>
      <c r="BS94" s="2" t="n">
        <v>2</v>
      </c>
      <c r="BU94" s="2" t="n">
        <v>1.04</v>
      </c>
      <c r="BV94" s="2" t="n">
        <v>181</v>
      </c>
      <c r="BW94" s="2" t="n">
        <v>0</v>
      </c>
      <c r="BX94" s="2" t="n">
        <v>63</v>
      </c>
      <c r="BY94" s="2" t="n">
        <v>0</v>
      </c>
      <c r="BZ94" s="2" t="n">
        <v>104</v>
      </c>
      <c r="CA94" s="2" t="n">
        <v>0</v>
      </c>
      <c r="CB94" s="2" t="n">
        <v>14</v>
      </c>
      <c r="CC94" s="2" t="n">
        <v>71</v>
      </c>
      <c r="CD94" s="2" t="n">
        <v>0</v>
      </c>
      <c r="CE94" s="2" t="n">
        <v>0</v>
      </c>
      <c r="CF94" s="2" t="n">
        <v>52</v>
      </c>
      <c r="CG94" s="2" t="n">
        <v>-114.02</v>
      </c>
      <c r="CH94" s="2" t="n">
        <v>146</v>
      </c>
      <c r="CI94" s="2" t="n">
        <v>98</v>
      </c>
      <c r="CJ94" s="2" t="n">
        <v>428</v>
      </c>
      <c r="CK94" s="2" t="n">
        <v>1.82</v>
      </c>
      <c r="CL94" s="2" t="n">
        <v>0.6</v>
      </c>
      <c r="CM94" s="2" t="n">
        <v>1.18</v>
      </c>
      <c r="CN94" s="6" t="n">
        <v>42578</v>
      </c>
      <c r="CO94" s="2" t="n">
        <v>110</v>
      </c>
      <c r="CP94" s="2" t="n">
        <v>70</v>
      </c>
      <c r="CQ94" s="2" t="n">
        <v>40</v>
      </c>
      <c r="CR94" s="3" t="n">
        <v>83.3333333333333</v>
      </c>
      <c r="CS94" s="2" t="n">
        <v>58</v>
      </c>
      <c r="CT94" s="22" t="n">
        <v>21.3039485766758</v>
      </c>
      <c r="CU94" s="2" t="n">
        <v>64</v>
      </c>
      <c r="CV94" s="2" t="n">
        <v>101.5</v>
      </c>
      <c r="CW94" s="2" t="n">
        <v>86</v>
      </c>
      <c r="CX94" s="2" t="n">
        <v>0.387878787878788</v>
      </c>
      <c r="CY94" s="2" t="n">
        <v>0.630541871921182</v>
      </c>
      <c r="CZ94" s="2" t="n">
        <v>29.4</v>
      </c>
      <c r="DA94" s="2" t="n">
        <v>17.1</v>
      </c>
      <c r="DB94" s="2" t="n">
        <v>40.9</v>
      </c>
      <c r="DC94" s="2" t="n">
        <v>6</v>
      </c>
      <c r="DD94" s="2" t="n">
        <v>48.3</v>
      </c>
      <c r="DE94" s="2" t="n">
        <v>38.8</v>
      </c>
      <c r="DF94" s="2" t="n">
        <v>2.1</v>
      </c>
      <c r="DG94" s="2" t="n">
        <v>91</v>
      </c>
      <c r="DH94" s="2" t="n">
        <v>105</v>
      </c>
      <c r="DI94" s="2" t="n">
        <v>68</v>
      </c>
      <c r="DJ94" s="2" t="n">
        <v>120</v>
      </c>
      <c r="DK94" s="2" t="n">
        <v>81</v>
      </c>
      <c r="DL94" s="3" t="n">
        <v>1</v>
      </c>
      <c r="DM94" s="7" t="n">
        <v>1</v>
      </c>
      <c r="DN94" s="2" t="n">
        <f aca="false">((DG94*15)+(DH94*30)+(DI94*30)+(DJ94*30)+(DK94*15))-(DG94*120)</f>
        <v>450</v>
      </c>
      <c r="DO94" s="2" t="n">
        <f aca="false">((DG94*15)+(DH94*30)+(DI94*30)+(DJ94*30)+(DK94*15))</f>
        <v>11370</v>
      </c>
      <c r="DP94" s="3" t="n">
        <f aca="false">10000/SQRT((DG94*DU94)*(AVERAGE(DG94:DK94)*AVERAGE(DU94:DY94)))</f>
        <v>5.1187141057331</v>
      </c>
      <c r="DQ94" s="3" t="n">
        <f aca="false">(DG94*DU94)/405</f>
        <v>1.89864197530864</v>
      </c>
      <c r="DR94" s="3" t="n">
        <f aca="false">1/(LOG(DU94)+LOG(DG94))</f>
        <v>0.346512581147497</v>
      </c>
      <c r="DS94" s="3" t="n">
        <f aca="false">(DV94-DU94)/(DH94-DG94)</f>
        <v>7.03928571428571</v>
      </c>
      <c r="DT94" s="3" t="n">
        <f aca="false">(20*DU94)/((DG94/18)-3.5)</f>
        <v>108.642857142857</v>
      </c>
      <c r="DU94" s="2" t="n">
        <v>8.45</v>
      </c>
      <c r="DV94" s="2" t="n">
        <v>107</v>
      </c>
      <c r="DW94" s="2" t="n">
        <v>28.7</v>
      </c>
      <c r="DX94" s="2" t="n">
        <v>91.6</v>
      </c>
      <c r="DY94" s="2" t="n">
        <v>31.1</v>
      </c>
      <c r="DZ94" s="2" t="n">
        <f aca="false">((DU94*15)+(DV94*30)+(DW94*30)+(DX94*30)+(DY94*15))-(DU94*120)</f>
        <v>6398.25</v>
      </c>
      <c r="EA94" s="2" t="n">
        <f aca="false">((DU94*15)+(DV94*30)+(DW94*30)+(DX94*30)+(DY94*15))</f>
        <v>7412.25</v>
      </c>
      <c r="EB94" s="2" t="n">
        <f aca="false">(1/DU94)</f>
        <v>0.118343195266272</v>
      </c>
      <c r="EC94" s="2" t="n">
        <f aca="false">(EA94/DO94)</f>
        <v>0.651912928759894</v>
      </c>
      <c r="ED94" s="2" t="n">
        <f aca="false">(DP94*EC94)</f>
        <v>3.33695590415305</v>
      </c>
      <c r="EE94" s="2" t="n">
        <f aca="false">(DS94*EB94)</f>
        <v>0.833051563820795</v>
      </c>
      <c r="EG94" s="2" t="n">
        <v>184</v>
      </c>
      <c r="EH94" s="2" t="n">
        <v>50</v>
      </c>
      <c r="EI94" s="2" t="n">
        <v>118</v>
      </c>
      <c r="EJ94" s="2" t="n">
        <v>16</v>
      </c>
      <c r="EK94" s="2" t="n">
        <v>82</v>
      </c>
      <c r="EP94" s="3"/>
      <c r="ER94" s="22"/>
      <c r="GF94" s="9" t="n">
        <v>1082.5</v>
      </c>
      <c r="GG94" s="9" t="n">
        <v>52.5</v>
      </c>
      <c r="GH94" s="9" t="n">
        <v>29.7</v>
      </c>
      <c r="GI94" s="9" t="n">
        <v>4.8</v>
      </c>
      <c r="GJ94" s="9" t="n">
        <v>9.1</v>
      </c>
      <c r="GK94" s="9" t="n">
        <v>3.1</v>
      </c>
      <c r="GM94" s="9" t="n">
        <v>157.4</v>
      </c>
      <c r="GN94" s="9" t="n">
        <v>40.8</v>
      </c>
      <c r="HJ94" s="2" t="n">
        <v>0</v>
      </c>
      <c r="HK94" s="2" t="n">
        <v>0</v>
      </c>
      <c r="HL94" s="2" t="n">
        <v>0</v>
      </c>
      <c r="HM94" s="2" t="n">
        <v>0</v>
      </c>
      <c r="HN94" s="2" t="n">
        <v>30.95339012146</v>
      </c>
      <c r="HO94" s="2" t="n">
        <v>370.991912841797</v>
      </c>
      <c r="HP94" s="2" t="n">
        <v>0.13</v>
      </c>
      <c r="HQ94" s="2" t="n">
        <v>1</v>
      </c>
      <c r="HR94" s="2" t="n">
        <v>4</v>
      </c>
      <c r="HS94" s="2" t="n">
        <v>2</v>
      </c>
      <c r="HT94" s="2" t="n">
        <v>2368.5</v>
      </c>
      <c r="HU94" s="2" t="n">
        <v>54.9300003051758</v>
      </c>
      <c r="HV94" s="2" t="n">
        <v>19.0200004577637</v>
      </c>
      <c r="HW94" s="2" t="n">
        <v>26.8600006103516</v>
      </c>
      <c r="HX94" s="2" t="n">
        <v>31.6800003051758</v>
      </c>
      <c r="HY94" s="2" t="n">
        <v>414.239990234375</v>
      </c>
      <c r="HZ94" s="2" t="n">
        <v>84.3600006103516</v>
      </c>
      <c r="IA94" s="2" t="n">
        <v>35.4799995422363</v>
      </c>
      <c r="IB94" s="2" t="n">
        <v>3.77999997138977</v>
      </c>
      <c r="IC94" s="2" t="n">
        <v>91.6699981689453</v>
      </c>
      <c r="ID94" s="2" t="n">
        <v>1.55999994277954</v>
      </c>
      <c r="IE94" s="2" t="n">
        <v>17.7000007629395</v>
      </c>
      <c r="IF94" s="2" t="n">
        <v>9.35999965667725</v>
      </c>
      <c r="IG94" s="2" t="n">
        <v>35.9799995422363</v>
      </c>
      <c r="IH94" s="2" t="n">
        <v>35.689998626709</v>
      </c>
      <c r="II94" s="2" t="n">
        <v>19.7600002288818</v>
      </c>
      <c r="IJ94" s="2" t="n">
        <v>8.32999992370606</v>
      </c>
      <c r="IK94" s="2" t="n">
        <v>19.2700004577637</v>
      </c>
      <c r="IL94" s="2" t="n">
        <v>7.76000022888184</v>
      </c>
      <c r="IM94" s="2" t="n">
        <v>6.1399998664856</v>
      </c>
      <c r="IN94" s="2" t="n">
        <v>1.96000003814697</v>
      </c>
      <c r="IO94" s="2" t="n">
        <v>685.75</v>
      </c>
      <c r="IP94" s="2" t="n">
        <v>14.5500001907349</v>
      </c>
      <c r="IQ94" s="2" t="n">
        <v>0.649999976158142</v>
      </c>
      <c r="IR94" s="2" t="n">
        <v>403.619995117188</v>
      </c>
      <c r="IS94" s="2" t="n">
        <v>1217.47998046875</v>
      </c>
      <c r="IT94" s="2" t="n">
        <v>3899.89990234375</v>
      </c>
      <c r="IU94" s="2" t="n">
        <v>1633.76000976563</v>
      </c>
      <c r="IV94" s="2" t="n">
        <v>7.17000007629395</v>
      </c>
      <c r="IW94" s="2" t="n">
        <v>1.99000000953674</v>
      </c>
      <c r="IX94" s="2" t="n">
        <v>4.96000003814697</v>
      </c>
      <c r="IY94" s="2" t="n">
        <v>41.7299995422363</v>
      </c>
      <c r="IZ94" s="2" t="n">
        <v>333.049987792969</v>
      </c>
      <c r="JA94" s="2" t="n">
        <v>1.52999997138977</v>
      </c>
      <c r="JB94" s="2" t="n">
        <v>1.36000001430511</v>
      </c>
      <c r="JC94" s="2" t="n">
        <v>18.2199993133545</v>
      </c>
      <c r="JD94" s="2" t="n">
        <v>4.17999982833862</v>
      </c>
      <c r="JE94" s="2" t="n">
        <v>2.1800000667572</v>
      </c>
      <c r="JF94" s="2" t="n">
        <v>3.65000009536743</v>
      </c>
      <c r="JG94" s="2" t="n">
        <v>333</v>
      </c>
      <c r="JH94" s="2" t="n">
        <v>1.83000004291534</v>
      </c>
      <c r="JI94" s="2" t="n">
        <v>125.190002441406</v>
      </c>
      <c r="JJ94" s="2" t="n">
        <v>5719.56005859375</v>
      </c>
      <c r="JK94" s="2" t="n">
        <v>7868.169921875</v>
      </c>
      <c r="JL94" s="2" t="n">
        <v>97.3399963378906</v>
      </c>
      <c r="JM94" s="2" t="n">
        <v>2803.40991210937</v>
      </c>
      <c r="JN94" s="2" t="n">
        <v>732.919982910156</v>
      </c>
      <c r="JO94" s="2" t="n">
        <v>4373.759765625</v>
      </c>
      <c r="JP94" s="2" t="n">
        <v>2904.39990234375</v>
      </c>
      <c r="JQ94" s="2" t="n">
        <v>108.110000610352</v>
      </c>
      <c r="JR94" s="2" t="n">
        <v>11.1000003814697</v>
      </c>
      <c r="JS94" s="2" t="n">
        <v>12.0100002288818</v>
      </c>
      <c r="JT94" s="2" t="n">
        <v>17.9300003051758</v>
      </c>
      <c r="JU94" s="2" t="n">
        <v>22.9400005340576</v>
      </c>
      <c r="JV94" s="2" t="n">
        <v>12.8100004196167</v>
      </c>
      <c r="JW94" s="2" t="n">
        <v>119</v>
      </c>
      <c r="JX94" s="2" t="n">
        <v>4.30000019073486</v>
      </c>
      <c r="JY94" s="2" t="n">
        <v>296.549987792969</v>
      </c>
      <c r="JZ94" s="2" t="n">
        <v>109.339996337891</v>
      </c>
      <c r="KA94" s="2" t="n">
        <v>49.2200012207031</v>
      </c>
      <c r="KB94" s="2" t="n">
        <v>0.100000001490116</v>
      </c>
      <c r="KC94" s="2" t="n">
        <v>0.0599999986588955</v>
      </c>
      <c r="KD94" s="2" t="n">
        <v>0.0399999991059303</v>
      </c>
      <c r="KE94" s="2" t="n">
        <v>0.150000005960464</v>
      </c>
      <c r="KF94" s="2" t="n">
        <v>0.349999994039536</v>
      </c>
      <c r="KG94" s="2" t="n">
        <v>0.310000002384186</v>
      </c>
      <c r="KH94" s="2" t="n">
        <v>0.730000019073486</v>
      </c>
      <c r="KI94" s="2" t="n">
        <v>0.779999971389771</v>
      </c>
      <c r="KJ94" s="2" t="n">
        <v>9.06999969482422</v>
      </c>
      <c r="KK94" s="2" t="n">
        <v>6.96999979019165</v>
      </c>
      <c r="KL94" s="2" t="n">
        <v>4.78000020980835</v>
      </c>
      <c r="KM94" s="2" t="n">
        <v>4.01000022888184</v>
      </c>
      <c r="KN94" s="2" t="n">
        <v>0.930000007152557</v>
      </c>
      <c r="KO94" s="2" t="n">
        <v>0.0199999995529652</v>
      </c>
      <c r="KP94" s="2" t="n">
        <v>17.6200008392334</v>
      </c>
      <c r="KQ94" s="2" t="n">
        <v>9.38000011444092</v>
      </c>
      <c r="KR94" s="2" t="n">
        <v>1.52999997138977</v>
      </c>
      <c r="KS94" s="2" t="n">
        <v>0.159999996423721</v>
      </c>
      <c r="KT94" s="2" t="n">
        <v>0.0299999993294477</v>
      </c>
      <c r="KU94" s="2" t="n">
        <v>9.26000022888184</v>
      </c>
      <c r="KV94" s="2" t="n">
        <v>5.65999984741211</v>
      </c>
      <c r="KW94" s="2" t="n">
        <v>0.119999997317791</v>
      </c>
      <c r="KX94" s="2" t="n">
        <v>0.209999993443489</v>
      </c>
      <c r="KY94" s="2" t="n">
        <v>0.939999997615814</v>
      </c>
      <c r="KZ94" s="2" t="n">
        <v>0.730000019073486</v>
      </c>
      <c r="LA94" s="2" t="n">
        <v>0.00999999977648258</v>
      </c>
      <c r="LB94" s="2" t="n">
        <v>0.0599999986588955</v>
      </c>
      <c r="LC94" s="2" t="n">
        <v>0.0199999995529652</v>
      </c>
      <c r="LD94" s="2" t="n">
        <v>0.0399999991059303</v>
      </c>
      <c r="LE94" s="2" t="n">
        <v>0.0399999991059303</v>
      </c>
      <c r="LF94" s="2" t="n">
        <v>0.00999999977648258</v>
      </c>
      <c r="LG94" s="2" t="n">
        <v>0.109999999403954</v>
      </c>
      <c r="LH94" s="2" t="n">
        <v>0.100000001490116</v>
      </c>
      <c r="LI94" s="2" t="n">
        <v>173.839599609375</v>
      </c>
    </row>
    <row r="95" customFormat="false" ht="13.8" hidden="false" customHeight="false" outlineLevel="0" collapsed="false">
      <c r="A95" s="1" t="n">
        <v>30655</v>
      </c>
      <c r="B95" s="2" t="n">
        <v>0</v>
      </c>
      <c r="C95" s="2" t="n">
        <v>2</v>
      </c>
      <c r="D95" s="2" t="n">
        <v>22</v>
      </c>
      <c r="E95" s="21" t="s">
        <v>1407</v>
      </c>
      <c r="F95" s="21" t="s">
        <v>1407</v>
      </c>
      <c r="G95" s="2" t="n">
        <v>1</v>
      </c>
      <c r="H95" s="2" t="n">
        <v>1</v>
      </c>
      <c r="I95" s="2" t="n">
        <v>0</v>
      </c>
      <c r="J95" s="2" t="n">
        <v>1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1</v>
      </c>
      <c r="Q95" s="2" t="n">
        <v>0</v>
      </c>
      <c r="R95" s="2" t="n">
        <v>1</v>
      </c>
      <c r="S95" s="2" t="n">
        <f aca="false">SUM(G95:R95)</f>
        <v>5</v>
      </c>
      <c r="T95" s="2" t="n">
        <v>100</v>
      </c>
      <c r="U95" s="2" t="n">
        <v>70</v>
      </c>
      <c r="V95" s="2" t="n">
        <f aca="false">T95-U95</f>
        <v>30</v>
      </c>
      <c r="W95" s="3" t="n">
        <f aca="false">U95+((T95-U95)/3)</f>
        <v>80</v>
      </c>
      <c r="X95" s="4" t="n">
        <v>99.3</v>
      </c>
      <c r="Y95" s="4" t="n">
        <v>173.5</v>
      </c>
      <c r="Z95" s="3" t="n">
        <v>32.9875673745318</v>
      </c>
      <c r="AA95" s="3" t="n">
        <v>2</v>
      </c>
      <c r="AB95" s="4" t="n">
        <v>99.75</v>
      </c>
      <c r="AC95" s="4" t="n">
        <v>109</v>
      </c>
      <c r="AD95" s="3" t="n">
        <v>0.57492795389049</v>
      </c>
      <c r="AE95" s="3" t="n">
        <v>0.915137614678899</v>
      </c>
      <c r="AG95" s="4" t="n">
        <v>45.9</v>
      </c>
      <c r="AH95" s="4" t="n">
        <v>45.6</v>
      </c>
      <c r="AI95" s="4" t="n">
        <v>53.7</v>
      </c>
      <c r="AJ95" s="2" t="n">
        <v>8</v>
      </c>
      <c r="AK95" s="4" t="n">
        <v>39.7</v>
      </c>
      <c r="AL95" s="4" t="n">
        <v>51</v>
      </c>
      <c r="AM95" s="4" t="n">
        <v>2.7</v>
      </c>
      <c r="AN95" s="2" t="n">
        <v>83</v>
      </c>
      <c r="AO95" s="2" t="n">
        <v>89</v>
      </c>
      <c r="AP95" s="2" t="n">
        <v>83</v>
      </c>
      <c r="AQ95" s="2" t="n">
        <v>76</v>
      </c>
      <c r="AR95" s="2" t="n">
        <v>88</v>
      </c>
      <c r="AS95" s="2" t="n">
        <v>1</v>
      </c>
      <c r="AT95" s="2" t="n">
        <f aca="false">((AN95*15)+(AO95*30)+(AP95*30)+(AQ95*30)+(AR95*15))-(AN95*120)</f>
        <v>45</v>
      </c>
      <c r="AU95" s="2" t="n">
        <f aca="false">((AN95*15)+(AO95*30)+(AP95*30)+(AQ95*30)+(AR95*15))</f>
        <v>10005</v>
      </c>
      <c r="AW95" s="5" t="n">
        <f aca="false">10000/SQRT((AN95*BC95)*(AVERAGE(AN95:AR95)*AVERAGE(BC95:BG95)))</f>
        <v>4.90088165987422</v>
      </c>
      <c r="AX95" s="3" t="n">
        <f aca="false">(AN95*BC95)/405</f>
        <v>2.76666666666667</v>
      </c>
      <c r="AY95" s="3" t="n">
        <v>1</v>
      </c>
      <c r="AZ95" s="3" t="n">
        <f aca="false">1/(LOG(BC95)+LOG(AN95))</f>
        <v>0.327932088423879</v>
      </c>
      <c r="BA95" s="3" t="n">
        <f aca="false">(BD95-BC95)/(AO95-AN95)</f>
        <v>9.56666666666667</v>
      </c>
      <c r="BB95" s="3" t="n">
        <f aca="false">(20*BC95)/((AN95/18)-3.5)</f>
        <v>243</v>
      </c>
      <c r="BC95" s="4" t="n">
        <v>13.5</v>
      </c>
      <c r="BD95" s="4" t="n">
        <v>70.9</v>
      </c>
      <c r="BE95" s="4" t="n">
        <v>34.9</v>
      </c>
      <c r="BF95" s="4" t="n">
        <v>30.4</v>
      </c>
      <c r="BG95" s="4" t="n">
        <v>72</v>
      </c>
      <c r="BH95" s="3" t="n">
        <f aca="false">((BC95*15)+(BD95*30)+(BE95*30)+(BF95*30)+(BG95*15))-(BC95*120)</f>
        <v>3748.5</v>
      </c>
      <c r="BI95" s="3" t="n">
        <f aca="false">((BC95*15)+(BD95*30)+(BE95*30)+(BF95*30)+(BG95*15))</f>
        <v>5368.5</v>
      </c>
      <c r="BJ95" s="3" t="n">
        <f aca="false">(1/BC95)</f>
        <v>0.0740740740740741</v>
      </c>
      <c r="BK95" s="3" t="n">
        <f aca="false">(BI95/AU95)</f>
        <v>0.536581709145427</v>
      </c>
      <c r="BL95" s="3" t="n">
        <f aca="false">(AW95*BK95)</f>
        <v>2.62972345737479</v>
      </c>
      <c r="BM95" s="5" t="n">
        <f aca="false">(BA95*BJ95)</f>
        <v>0.708641975308642</v>
      </c>
      <c r="BN95" s="5" t="n">
        <v>6.25</v>
      </c>
      <c r="BO95" s="2" t="n">
        <v>3.76</v>
      </c>
      <c r="BP95" s="2" t="n">
        <v>1.53</v>
      </c>
      <c r="BV95" s="2" t="n">
        <v>135</v>
      </c>
      <c r="BW95" s="2" t="n">
        <v>0</v>
      </c>
      <c r="BX95" s="2" t="n">
        <v>32</v>
      </c>
      <c r="BY95" s="2" t="n">
        <v>1</v>
      </c>
      <c r="BZ95" s="2" t="n">
        <v>86</v>
      </c>
      <c r="CA95" s="2" t="n">
        <v>0</v>
      </c>
      <c r="CB95" s="2" t="n">
        <v>17</v>
      </c>
      <c r="CC95" s="2" t="n">
        <v>87</v>
      </c>
      <c r="CD95" s="2" t="n">
        <v>0</v>
      </c>
      <c r="CE95" s="2" t="n">
        <v>5</v>
      </c>
      <c r="CF95" s="2" t="n">
        <v>53</v>
      </c>
      <c r="CG95" s="2" t="n">
        <v>59.24</v>
      </c>
      <c r="CH95" s="2" t="n">
        <v>166</v>
      </c>
      <c r="CI95" s="2" t="n">
        <v>90</v>
      </c>
      <c r="CJ95" s="2" t="n">
        <v>376</v>
      </c>
      <c r="CK95" s="2" t="n">
        <v>1.63</v>
      </c>
      <c r="CL95" s="2" t="n">
        <v>0.5</v>
      </c>
      <c r="CM95" s="2" t="n">
        <v>1.02</v>
      </c>
      <c r="CN95" s="6" t="n">
        <v>42608</v>
      </c>
      <c r="CO95" s="2" t="n">
        <v>120</v>
      </c>
      <c r="CP95" s="2" t="n">
        <v>80</v>
      </c>
      <c r="CQ95" s="2" t="n">
        <v>40</v>
      </c>
      <c r="CR95" s="3" t="n">
        <v>93.3333333333333</v>
      </c>
      <c r="CS95" s="2" t="n">
        <v>100.8</v>
      </c>
      <c r="CT95" s="22" t="n">
        <v>33.4858689965036</v>
      </c>
      <c r="CU95" s="2" t="n">
        <v>96.5</v>
      </c>
      <c r="CV95" s="2" t="n">
        <v>120</v>
      </c>
      <c r="CW95" s="2" t="n">
        <v>122</v>
      </c>
      <c r="CX95" s="2" t="n">
        <v>0.556195965417867</v>
      </c>
      <c r="CY95" s="2" t="n">
        <v>0.804166666666667</v>
      </c>
      <c r="CZ95" s="2" t="n">
        <v>47.8</v>
      </c>
      <c r="DA95" s="2" t="n">
        <v>78.2</v>
      </c>
      <c r="DB95" s="2" t="n">
        <v>52.6</v>
      </c>
      <c r="DC95" s="2" t="n">
        <v>9</v>
      </c>
      <c r="DD95" s="2" t="n">
        <v>38.3</v>
      </c>
      <c r="DE95" s="2" t="n">
        <v>49.9</v>
      </c>
      <c r="DF95" s="2" t="n">
        <v>2.7</v>
      </c>
      <c r="DG95" s="2" t="n">
        <v>89</v>
      </c>
      <c r="DH95" s="2" t="n">
        <v>104</v>
      </c>
      <c r="DI95" s="2" t="n">
        <v>82</v>
      </c>
      <c r="DJ95" s="2" t="n">
        <v>73</v>
      </c>
      <c r="DK95" s="2" t="n">
        <v>81</v>
      </c>
      <c r="DL95" s="3" t="n">
        <v>1</v>
      </c>
      <c r="DM95" s="7" t="n">
        <v>1</v>
      </c>
      <c r="DN95" s="2" t="n">
        <f aca="false">((DG95*15)+(DH95*30)+(DI95*30)+(DJ95*30)+(DK95*15))-(DG95*120)</f>
        <v>-360</v>
      </c>
      <c r="DO95" s="2" t="n">
        <f aca="false">((DG95*15)+(DH95*30)+(DI95*30)+(DJ95*30)+(DK95*15))</f>
        <v>10320</v>
      </c>
      <c r="EG95" s="2" t="n">
        <v>178</v>
      </c>
      <c r="EH95" s="2" t="n">
        <v>33</v>
      </c>
      <c r="EI95" s="2" t="n">
        <v>111</v>
      </c>
      <c r="EJ95" s="2" t="n">
        <v>34</v>
      </c>
      <c r="EK95" s="2" t="n">
        <v>169</v>
      </c>
      <c r="EP95" s="3"/>
      <c r="ER95" s="22"/>
      <c r="GF95" s="9" t="n">
        <v>1296</v>
      </c>
      <c r="GG95" s="9" t="n">
        <v>46.3</v>
      </c>
      <c r="GH95" s="9" t="n">
        <v>55.3</v>
      </c>
      <c r="GI95" s="9" t="n">
        <v>17.5</v>
      </c>
      <c r="GJ95" s="9" t="n">
        <v>16.8</v>
      </c>
      <c r="GK95" s="9" t="n">
        <v>5.9</v>
      </c>
      <c r="GM95" s="9" t="n">
        <v>156.2</v>
      </c>
      <c r="GN95" s="9" t="n">
        <v>38.6</v>
      </c>
      <c r="HJ95" s="2" t="n">
        <v>54</v>
      </c>
      <c r="HK95" s="2" t="n">
        <v>54</v>
      </c>
      <c r="HL95" s="2" t="n">
        <v>1</v>
      </c>
      <c r="HM95" s="2" t="n">
        <v>1</v>
      </c>
      <c r="HN95" s="2" t="n">
        <v>15.1300001144409</v>
      </c>
      <c r="HO95" s="2" t="n">
        <v>1541.73205566406</v>
      </c>
      <c r="HP95" s="2" t="n">
        <v>0.06</v>
      </c>
      <c r="HQ95" s="2" t="n">
        <v>2</v>
      </c>
      <c r="HR95" s="2" t="n">
        <v>4</v>
      </c>
      <c r="HS95" s="2" t="n">
        <v>1</v>
      </c>
      <c r="HT95" s="2" t="n">
        <v>1016.90997314453</v>
      </c>
      <c r="HU95" s="2" t="n">
        <v>42.7299995422363</v>
      </c>
      <c r="HV95" s="2" t="n">
        <v>24.75</v>
      </c>
      <c r="HW95" s="2" t="n">
        <v>13.6199998855591</v>
      </c>
      <c r="HX95" s="2" t="n">
        <v>11.7700004577637</v>
      </c>
      <c r="HY95" s="2" t="n">
        <v>160.949996948242</v>
      </c>
      <c r="HZ95" s="2" t="n">
        <v>17.2399997711182</v>
      </c>
      <c r="IA95" s="2" t="n">
        <v>15.039999961853</v>
      </c>
      <c r="IB95" s="2" t="n">
        <v>10.1599998474121</v>
      </c>
      <c r="IC95" s="2" t="n">
        <v>53.8899993896484</v>
      </c>
      <c r="ID95" s="2" t="n">
        <v>2.1800000667572</v>
      </c>
      <c r="IE95" s="2" t="n">
        <v>16.25</v>
      </c>
      <c r="IF95" s="2" t="n">
        <v>5.51999998092651</v>
      </c>
      <c r="IG95" s="2" t="n">
        <v>23.4200000762939</v>
      </c>
      <c r="IH95" s="2" t="n">
        <v>17.0300006866455</v>
      </c>
      <c r="II95" s="2" t="n">
        <v>8.01000022888184</v>
      </c>
      <c r="IJ95" s="2" t="n">
        <v>4.51999998092651</v>
      </c>
      <c r="IK95" s="2" t="n">
        <v>11.1400003433228</v>
      </c>
      <c r="IL95" s="2" t="n">
        <v>3.92000007629395</v>
      </c>
      <c r="IM95" s="2" t="n">
        <v>3.64000010490417</v>
      </c>
      <c r="IN95" s="2" t="n">
        <v>1.12999999523163</v>
      </c>
      <c r="IO95" s="2" t="n">
        <v>884.719970703125</v>
      </c>
      <c r="IP95" s="2" t="n">
        <v>8.85999965667725</v>
      </c>
      <c r="IQ95" s="2" t="n">
        <v>0.209999993443489</v>
      </c>
      <c r="IR95" s="2" t="n">
        <v>298.459991455078</v>
      </c>
      <c r="IS95" s="2" t="n">
        <v>1036.64001464844</v>
      </c>
      <c r="IT95" s="2" t="n">
        <v>2382.669921875</v>
      </c>
      <c r="IU95" s="2" t="n">
        <v>823.02001953125</v>
      </c>
      <c r="IV95" s="2" t="n">
        <v>5.71999979019165</v>
      </c>
      <c r="IW95" s="2" t="n">
        <v>1.01999998092651</v>
      </c>
      <c r="IX95" s="2" t="n">
        <v>2.24000000953674</v>
      </c>
      <c r="IY95" s="2" t="n">
        <v>32.8699989318848</v>
      </c>
      <c r="IZ95" s="2" t="n">
        <v>103.940002441406</v>
      </c>
      <c r="JA95" s="2" t="n">
        <v>0.800000011920929</v>
      </c>
      <c r="JB95" s="2" t="n">
        <v>1.32000005245209</v>
      </c>
      <c r="JC95" s="2" t="n">
        <v>7.42999982833862</v>
      </c>
      <c r="JD95" s="2" t="n">
        <v>4.23999977111816</v>
      </c>
      <c r="JE95" s="2" t="n">
        <v>1.02999997138977</v>
      </c>
      <c r="JF95" s="2" t="n">
        <v>3.54999995231628</v>
      </c>
      <c r="JG95" s="2" t="n">
        <v>192.190002441406</v>
      </c>
      <c r="JH95" s="2" t="n">
        <v>2.13000011444092</v>
      </c>
      <c r="JI95" s="2" t="n">
        <v>36.1800003051758</v>
      </c>
      <c r="JJ95" s="2" t="n">
        <v>2601.94995117187</v>
      </c>
      <c r="JK95" s="2" t="n">
        <v>3169.36010742188</v>
      </c>
      <c r="JL95" s="2" t="n">
        <v>0.709999978542328</v>
      </c>
      <c r="JM95" s="2" t="n">
        <v>2123.52001953125</v>
      </c>
      <c r="JN95" s="2" t="n">
        <v>15.789999961853</v>
      </c>
      <c r="JO95" s="2" t="n">
        <v>12427.2001953125</v>
      </c>
      <c r="JP95" s="2" t="n">
        <v>456.760009765625</v>
      </c>
      <c r="JQ95" s="2" t="n">
        <v>162.449996948242</v>
      </c>
      <c r="JR95" s="2" t="n">
        <v>3.47000002861023</v>
      </c>
      <c r="JS95" s="2" t="n">
        <v>4.63000011444092</v>
      </c>
      <c r="JT95" s="2" t="n">
        <v>7.3899998664856</v>
      </c>
      <c r="JU95" s="2" t="n">
        <v>11.1000003814697</v>
      </c>
      <c r="JV95" s="2" t="n">
        <v>4.26999998092651</v>
      </c>
      <c r="JW95" s="2" t="n">
        <v>261.910003662109</v>
      </c>
      <c r="JX95" s="2" t="n">
        <v>0</v>
      </c>
      <c r="JY95" s="2" t="n">
        <v>1.41999995708466</v>
      </c>
      <c r="JZ95" s="2" t="n">
        <v>31.3899993896484</v>
      </c>
      <c r="KA95" s="2" t="n">
        <v>22.2999992370605</v>
      </c>
      <c r="KB95" s="2" t="n">
        <v>0.100000001490116</v>
      </c>
      <c r="KC95" s="2" t="n">
        <v>0.0599999986588955</v>
      </c>
      <c r="KD95" s="2" t="n">
        <v>0.0299999993294477</v>
      </c>
      <c r="KE95" s="2" t="n">
        <v>0.0900000035762787</v>
      </c>
      <c r="KF95" s="2" t="n">
        <v>0.119999997317791</v>
      </c>
      <c r="KG95" s="2" t="n">
        <v>0.0599999986588955</v>
      </c>
      <c r="KH95" s="2" t="n">
        <v>0.46000000834465</v>
      </c>
      <c r="KI95" s="2" t="n">
        <v>0.600000023841858</v>
      </c>
      <c r="KJ95" s="2" t="n">
        <v>4.28000020980835</v>
      </c>
      <c r="KK95" s="2" t="n">
        <v>3.60999989509583</v>
      </c>
      <c r="KL95" s="2" t="n">
        <v>1.53999996185303</v>
      </c>
      <c r="KM95" s="2" t="n">
        <v>1.12999999523163</v>
      </c>
      <c r="KN95" s="2" t="n">
        <v>0.550000011920929</v>
      </c>
      <c r="KO95" s="2" t="n">
        <v>0</v>
      </c>
      <c r="KP95" s="2" t="n">
        <v>7.26999998092651</v>
      </c>
      <c r="KQ95" s="2" t="n">
        <v>4.88000011444092</v>
      </c>
      <c r="KR95" s="2" t="n">
        <v>0.159999996423721</v>
      </c>
      <c r="KS95" s="2" t="n">
        <v>0.0399999991059303</v>
      </c>
      <c r="KT95" s="2" t="n">
        <v>0</v>
      </c>
      <c r="KU95" s="2" t="n">
        <v>3.55999994277954</v>
      </c>
      <c r="KV95" s="2" t="n">
        <v>2.63000011444092</v>
      </c>
      <c r="KW95" s="2" t="n">
        <v>0</v>
      </c>
      <c r="KX95" s="2" t="n">
        <v>0.0199999995529652</v>
      </c>
      <c r="KY95" s="2" t="n">
        <v>0.270000010728836</v>
      </c>
      <c r="KZ95" s="2" t="n">
        <v>0.170000001788139</v>
      </c>
      <c r="LA95" s="2" t="n">
        <v>0</v>
      </c>
      <c r="LB95" s="2" t="n">
        <v>0.0799999982118607</v>
      </c>
      <c r="LC95" s="2" t="n">
        <v>0.0700000002980232</v>
      </c>
      <c r="LD95" s="2" t="n">
        <v>0.00999999977648258</v>
      </c>
      <c r="LE95" s="2" t="n">
        <v>0</v>
      </c>
      <c r="LF95" s="2" t="n">
        <v>0</v>
      </c>
      <c r="LG95" s="2" t="n">
        <v>0.0199999995529652</v>
      </c>
      <c r="LH95" s="2" t="n">
        <v>0</v>
      </c>
      <c r="LI95" s="2" t="n">
        <v>172.990447998047</v>
      </c>
    </row>
    <row r="96" customFormat="false" ht="13.8" hidden="false" customHeight="false" outlineLevel="0" collapsed="false">
      <c r="A96" s="1" t="n">
        <v>30780</v>
      </c>
      <c r="B96" s="2" t="n">
        <v>0</v>
      </c>
      <c r="C96" s="2" t="n">
        <v>2</v>
      </c>
      <c r="D96" s="2" t="n">
        <v>58</v>
      </c>
      <c r="E96" s="21" t="s">
        <v>1407</v>
      </c>
      <c r="F96" s="21" t="s">
        <v>1407</v>
      </c>
      <c r="G96" s="2" t="n">
        <v>1</v>
      </c>
      <c r="H96" s="2" t="n">
        <v>1</v>
      </c>
      <c r="I96" s="2" t="n">
        <v>1</v>
      </c>
      <c r="J96" s="2" t="n">
        <v>1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1</v>
      </c>
      <c r="S96" s="2" t="n">
        <f aca="false">SUM(G96:R96)</f>
        <v>5</v>
      </c>
      <c r="T96" s="2" t="n">
        <v>120</v>
      </c>
      <c r="U96" s="2" t="n">
        <v>80</v>
      </c>
      <c r="V96" s="2" t="n">
        <f aca="false">T96-U96</f>
        <v>40</v>
      </c>
      <c r="W96" s="3" t="n">
        <f aca="false">U96+((T96-U96)/3)</f>
        <v>93.3333333333333</v>
      </c>
      <c r="X96" s="4" t="n">
        <v>54.2</v>
      </c>
      <c r="Y96" s="4" t="n">
        <v>152</v>
      </c>
      <c r="Z96" s="3" t="n">
        <v>23.4591412742382</v>
      </c>
      <c r="AA96" s="3" t="n">
        <v>0</v>
      </c>
      <c r="AB96" s="4" t="n">
        <v>75.7</v>
      </c>
      <c r="AC96" s="4" t="n">
        <v>94</v>
      </c>
      <c r="AD96" s="3" t="n">
        <v>0.498026315789474</v>
      </c>
      <c r="AE96" s="3" t="n">
        <v>0.80531914893617</v>
      </c>
      <c r="AF96" s="3" t="n">
        <v>89.5</v>
      </c>
      <c r="AG96" s="4" t="n">
        <v>29.9</v>
      </c>
      <c r="AH96" s="4" t="n">
        <v>16.2</v>
      </c>
      <c r="AI96" s="4" t="n">
        <v>38</v>
      </c>
      <c r="AJ96" s="2" t="n">
        <v>6</v>
      </c>
      <c r="AK96" s="4" t="n">
        <v>47.6</v>
      </c>
      <c r="AL96" s="4" t="n">
        <v>36.1</v>
      </c>
      <c r="AM96" s="4" t="n">
        <v>1.9</v>
      </c>
      <c r="AN96" s="2" t="n">
        <v>92</v>
      </c>
      <c r="AO96" s="2" t="n">
        <v>104</v>
      </c>
      <c r="AP96" s="2" t="n">
        <v>94</v>
      </c>
      <c r="AQ96" s="2" t="n">
        <v>88</v>
      </c>
      <c r="AR96" s="2" t="n">
        <v>90</v>
      </c>
      <c r="AS96" s="2" t="n">
        <v>1</v>
      </c>
      <c r="AT96" s="2" t="n">
        <f aca="false">((AN96*15)+(AO96*30)+(AP96*30)+(AQ96*30)+(AR96*15))-(AN96*120)</f>
        <v>270</v>
      </c>
      <c r="AU96" s="2" t="n">
        <f aca="false">((AN96*15)+(AO96*30)+(AP96*30)+(AQ96*30)+(AR96*15))</f>
        <v>11310</v>
      </c>
      <c r="AW96" s="5" t="n">
        <f aca="false">10000/SQRT((AN96*BC96)*(AVERAGE(AN96:AR96)*AVERAGE(BC96:BG96)))</f>
        <v>9.37181466248586</v>
      </c>
      <c r="AX96" s="3" t="n">
        <f aca="false">(AN96*BC96)/405</f>
        <v>0.965432098765432</v>
      </c>
      <c r="AY96" s="3" t="n">
        <v>0</v>
      </c>
      <c r="AZ96" s="3" t="n">
        <f aca="false">1/(LOG(BC96)+LOG(AN96))</f>
        <v>0.385776161732355</v>
      </c>
      <c r="BA96" s="3" t="n">
        <f aca="false">(BD96-BC96)/(AO96-AN96)</f>
        <v>3.84583333333333</v>
      </c>
      <c r="BB96" s="3" t="n">
        <f aca="false">(20*BC96)/((AN96/18)-3.5)</f>
        <v>52.7586206896552</v>
      </c>
      <c r="BC96" s="4" t="n">
        <v>4.25</v>
      </c>
      <c r="BD96" s="4" t="n">
        <v>50.4</v>
      </c>
      <c r="BE96" s="4" t="n">
        <v>54.7</v>
      </c>
      <c r="BF96" s="4" t="n">
        <v>24.6</v>
      </c>
      <c r="BG96" s="4" t="n">
        <v>21.6</v>
      </c>
      <c r="BH96" s="3" t="n">
        <f aca="false">((BC96*15)+(BD96*30)+(BE96*30)+(BF96*30)+(BG96*15))-(BC96*120)</f>
        <v>3768.75</v>
      </c>
      <c r="BI96" s="3" t="n">
        <f aca="false">((BC96*15)+(BD96*30)+(BE96*30)+(BF96*30)+(BG96*15))</f>
        <v>4278.75</v>
      </c>
      <c r="BJ96" s="3" t="n">
        <f aca="false">(1/BC96)</f>
        <v>0.235294117647059</v>
      </c>
      <c r="BK96" s="3" t="n">
        <f aca="false">(BI96/AU96)</f>
        <v>0.378315649867374</v>
      </c>
      <c r="BL96" s="3" t="n">
        <f aca="false">(AW96*BK96)</f>
        <v>3.54550415447492</v>
      </c>
      <c r="BM96" s="5" t="n">
        <f aca="false">(BA96*BJ96)</f>
        <v>0.904901960784314</v>
      </c>
      <c r="BN96" s="5" t="n">
        <v>4.09</v>
      </c>
      <c r="BO96" s="2" t="n">
        <v>7.59</v>
      </c>
      <c r="BP96" s="2" t="n">
        <v>14.7</v>
      </c>
      <c r="BT96" s="2" t="n">
        <v>2.9</v>
      </c>
      <c r="BU96" s="2" t="n">
        <v>1.65</v>
      </c>
      <c r="BV96" s="2" t="n">
        <v>189</v>
      </c>
      <c r="BW96" s="2" t="n">
        <v>0</v>
      </c>
      <c r="BX96" s="2" t="n">
        <v>36</v>
      </c>
      <c r="BY96" s="2" t="n">
        <v>1</v>
      </c>
      <c r="BZ96" s="2" t="n">
        <v>130</v>
      </c>
      <c r="CA96" s="2" t="n">
        <v>0</v>
      </c>
      <c r="CB96" s="2" t="n">
        <v>23</v>
      </c>
      <c r="CC96" s="2" t="n">
        <v>113</v>
      </c>
      <c r="CD96" s="2" t="n">
        <v>0</v>
      </c>
      <c r="CE96" s="2" t="n">
        <v>0</v>
      </c>
      <c r="CF96" s="2" t="n">
        <v>75</v>
      </c>
      <c r="CG96" s="2" t="n">
        <v>98.62</v>
      </c>
      <c r="CH96" s="2" t="n">
        <v>126</v>
      </c>
      <c r="CI96" s="2" t="n">
        <v>112</v>
      </c>
      <c r="CJ96" s="2" t="n">
        <v>467</v>
      </c>
      <c r="CK96" s="2" t="n">
        <v>1.06</v>
      </c>
      <c r="CL96" s="2" t="n">
        <v>0.65</v>
      </c>
      <c r="CM96" s="2" t="n">
        <v>0.45</v>
      </c>
      <c r="CN96" s="6" t="n">
        <v>42598</v>
      </c>
      <c r="CO96" s="2" t="n">
        <v>120</v>
      </c>
      <c r="CP96" s="2" t="n">
        <v>80</v>
      </c>
      <c r="CQ96" s="2" t="n">
        <v>40</v>
      </c>
      <c r="CR96" s="3" t="n">
        <v>93.3333333333333</v>
      </c>
      <c r="CS96" s="2" t="n">
        <v>52.6</v>
      </c>
      <c r="CT96" s="22" t="n">
        <v>22.766620498615</v>
      </c>
      <c r="CU96" s="2" t="n">
        <v>73.7</v>
      </c>
      <c r="CV96" s="2" t="n">
        <v>94.5</v>
      </c>
      <c r="CW96" s="2" t="n">
        <v>83.5</v>
      </c>
      <c r="CX96" s="2" t="n">
        <v>0.484868421052632</v>
      </c>
      <c r="CY96" s="2" t="n">
        <v>0.77989417989418</v>
      </c>
      <c r="CZ96" s="2" t="n">
        <v>29.3</v>
      </c>
      <c r="DA96" s="2" t="n">
        <v>15.4</v>
      </c>
      <c r="DB96" s="2" t="n">
        <v>37.2</v>
      </c>
      <c r="DC96" s="2" t="n">
        <v>6</v>
      </c>
      <c r="DD96" s="2" t="n">
        <v>47.7</v>
      </c>
      <c r="DE96" s="2" t="n">
        <v>35.3</v>
      </c>
      <c r="DF96" s="2" t="n">
        <v>1.9</v>
      </c>
      <c r="DG96" s="2" t="n">
        <v>87</v>
      </c>
      <c r="DH96" s="2" t="n">
        <v>110</v>
      </c>
      <c r="DI96" s="2" t="n">
        <v>82</v>
      </c>
      <c r="DJ96" s="2" t="n">
        <v>65</v>
      </c>
      <c r="DK96" s="2" t="n">
        <v>79</v>
      </c>
      <c r="DL96" s="3" t="n">
        <v>1</v>
      </c>
      <c r="DM96" s="7" t="n">
        <v>1</v>
      </c>
      <c r="DN96" s="2" t="n">
        <f aca="false">((DG96*15)+(DH96*30)+(DI96*30)+(DJ96*30)+(DK96*15))-(DG96*120)</f>
        <v>-240</v>
      </c>
      <c r="DO96" s="2" t="n">
        <f aca="false">((DG96*15)+(DH96*30)+(DI96*30)+(DJ96*30)+(DK96*15))</f>
        <v>10200</v>
      </c>
      <c r="DP96" s="3" t="n">
        <f aca="false">10000/SQRT((DG96*DU96)*(AVERAGE(DG96:DK96)*AVERAGE(DU96:DY96)))</f>
        <v>8.43643494691717</v>
      </c>
      <c r="DQ96" s="3" t="n">
        <f aca="false">(DG96*DU96)/405</f>
        <v>1.09985185185185</v>
      </c>
      <c r="DR96" s="3" t="n">
        <f aca="false">1/(LOG(DU96)+LOG(DG96))</f>
        <v>0.377530984673176</v>
      </c>
      <c r="DS96" s="3" t="n">
        <f aca="false">(DV96-DU96)/(DH96-DG96)</f>
        <v>2.42521739130435</v>
      </c>
      <c r="DT96" s="3" t="n">
        <f aca="false">(20*DU96)/((DG96/18)-3.5)</f>
        <v>76.8</v>
      </c>
      <c r="DU96" s="2" t="n">
        <v>5.12</v>
      </c>
      <c r="DV96" s="2" t="n">
        <v>60.9</v>
      </c>
      <c r="DW96" s="2" t="n">
        <v>54.1</v>
      </c>
      <c r="DX96" s="2" t="n">
        <v>34</v>
      </c>
      <c r="DY96" s="2" t="n">
        <v>32.3</v>
      </c>
      <c r="DZ96" s="2" t="n">
        <f aca="false">((DU96*15)+(DV96*30)+(DW96*30)+(DX96*30)+(DY96*15))-(DU96*120)</f>
        <v>4416.9</v>
      </c>
      <c r="EA96" s="2" t="n">
        <f aca="false">((DU96*15)+(DV96*30)+(DW96*30)+(DX96*30)+(DY96*15))</f>
        <v>5031.3</v>
      </c>
      <c r="EB96" s="2" t="n">
        <f aca="false">(1/DU96)</f>
        <v>0.1953125</v>
      </c>
      <c r="EC96" s="2" t="n">
        <f aca="false">(EA96/DO96)</f>
        <v>0.493264705882353</v>
      </c>
      <c r="ED96" s="2" t="n">
        <f aca="false">(DP96*EC96)</f>
        <v>4.1613956027867</v>
      </c>
      <c r="EE96" s="2" t="n">
        <f aca="false">(DS96*EB96)</f>
        <v>0.47367527173913</v>
      </c>
      <c r="EG96" s="2" t="n">
        <v>228</v>
      </c>
      <c r="EH96" s="2" t="n">
        <v>27</v>
      </c>
      <c r="EI96" s="2" t="n">
        <v>162</v>
      </c>
      <c r="EJ96" s="2" t="n">
        <v>32</v>
      </c>
      <c r="EK96" s="2" t="n">
        <v>160</v>
      </c>
      <c r="EP96" s="3"/>
      <c r="ER96" s="22"/>
      <c r="GF96" s="9" t="n">
        <v>1214</v>
      </c>
      <c r="GG96" s="9" t="n">
        <v>58.9</v>
      </c>
      <c r="GH96" s="9" t="n">
        <v>32.3</v>
      </c>
      <c r="GI96" s="9" t="n">
        <v>5.7</v>
      </c>
      <c r="GJ96" s="9" t="n">
        <v>12.4</v>
      </c>
      <c r="GK96" s="9" t="n">
        <v>5.4</v>
      </c>
      <c r="GM96" s="9" t="n">
        <v>183.3</v>
      </c>
      <c r="GN96" s="9" t="n">
        <v>32.8</v>
      </c>
      <c r="HJ96" s="2" t="n">
        <v>21</v>
      </c>
      <c r="HK96" s="2" t="n">
        <v>21</v>
      </c>
      <c r="HL96" s="2" t="n">
        <v>1</v>
      </c>
      <c r="HM96" s="2" t="n">
        <v>1</v>
      </c>
      <c r="HN96" s="2" t="n">
        <v>26.391731262207</v>
      </c>
      <c r="HO96" s="2" t="n">
        <v>491.082275390625</v>
      </c>
      <c r="HP96" s="2" t="n">
        <v>0</v>
      </c>
      <c r="HQ96" s="2" t="n">
        <v>1</v>
      </c>
      <c r="HR96" s="2" t="n">
        <v>1</v>
      </c>
      <c r="HS96" s="2" t="n">
        <v>1</v>
      </c>
      <c r="HT96" s="2" t="n">
        <v>2757.48999023437</v>
      </c>
      <c r="HU96" s="2" t="n">
        <v>65.0199966430664</v>
      </c>
      <c r="HV96" s="2" t="n">
        <v>6.44999980926514</v>
      </c>
      <c r="HW96" s="2" t="n">
        <v>10.4099998474121</v>
      </c>
      <c r="HX96" s="2" t="n">
        <v>27.1200008392334</v>
      </c>
      <c r="HY96" s="2" t="n">
        <v>479.670013427734</v>
      </c>
      <c r="HZ96" s="2" t="n">
        <v>51.2700004577637</v>
      </c>
      <c r="IA96" s="2" t="n">
        <v>46.0900001525879</v>
      </c>
      <c r="IB96" s="2" t="n">
        <v>2.0699999332428</v>
      </c>
      <c r="IC96" s="2" t="n">
        <v>119.300003051758</v>
      </c>
      <c r="ID96" s="2" t="n">
        <v>3.05999994277954</v>
      </c>
      <c r="IE96" s="2" t="n">
        <v>25.2000007629395</v>
      </c>
      <c r="IF96" s="2" t="n">
        <v>15.4700002670288</v>
      </c>
      <c r="IG96" s="2" t="n">
        <v>57.9300003051758</v>
      </c>
      <c r="IH96" s="2" t="n">
        <v>56.689998626709</v>
      </c>
      <c r="II96" s="2" t="n">
        <v>33.7099990844727</v>
      </c>
      <c r="IJ96" s="2" t="n">
        <v>16.7199993133545</v>
      </c>
      <c r="IK96" s="2" t="n">
        <v>27.7800006866455</v>
      </c>
      <c r="IL96" s="2" t="n">
        <v>10.789999961853</v>
      </c>
      <c r="IM96" s="2" t="n">
        <v>9.18000030517578</v>
      </c>
      <c r="IN96" s="2" t="n">
        <v>2.94000005722046</v>
      </c>
      <c r="IO96" s="2" t="n">
        <v>990.690002441406</v>
      </c>
      <c r="IP96" s="2" t="n">
        <v>21.2999992370605</v>
      </c>
      <c r="IQ96" s="2" t="n">
        <v>0.150000005960464</v>
      </c>
      <c r="IR96" s="2" t="n">
        <v>535.309997558594</v>
      </c>
      <c r="IS96" s="2" t="n">
        <v>1383.10998535156</v>
      </c>
      <c r="IT96" s="2" t="n">
        <v>5350.72021484375</v>
      </c>
      <c r="IU96" s="2" t="n">
        <v>1329.69995117188</v>
      </c>
      <c r="IV96" s="2" t="n">
        <v>9.11999988555908</v>
      </c>
      <c r="IW96" s="2" t="n">
        <v>7.51000022888184</v>
      </c>
      <c r="IX96" s="2" t="n">
        <v>4.76000022888184</v>
      </c>
      <c r="IY96" s="2" t="n">
        <v>26.8799991607666</v>
      </c>
      <c r="IZ96" s="2" t="n">
        <v>603.030029296875</v>
      </c>
      <c r="JA96" s="2" t="n">
        <v>2.44000005722046</v>
      </c>
      <c r="JB96" s="2" t="n">
        <v>1.64999997615814</v>
      </c>
      <c r="JC96" s="2" t="n">
        <v>20.3799991607666</v>
      </c>
      <c r="JD96" s="2" t="n">
        <v>5.69999980926514</v>
      </c>
      <c r="JE96" s="2" t="n">
        <v>2.73000001907349</v>
      </c>
      <c r="JF96" s="2" t="n">
        <v>0.569999992847443</v>
      </c>
      <c r="JG96" s="2" t="n">
        <v>622.440002441406</v>
      </c>
      <c r="JH96" s="2" t="n">
        <v>1.87000000476837</v>
      </c>
      <c r="JI96" s="2" t="n">
        <v>76.75</v>
      </c>
      <c r="JJ96" s="2" t="n">
        <v>10614.0595703125</v>
      </c>
      <c r="JK96" s="2" t="n">
        <v>11792.8603515625</v>
      </c>
      <c r="JL96" s="2" t="n">
        <v>292.059997558594</v>
      </c>
      <c r="JM96" s="2" t="n">
        <v>4350.27001953125</v>
      </c>
      <c r="JN96" s="2" t="n">
        <v>1570.16003417969</v>
      </c>
      <c r="JO96" s="2" t="n">
        <v>8841.349609375</v>
      </c>
      <c r="JP96" s="2" t="n">
        <v>1742.96997070313</v>
      </c>
      <c r="JQ96" s="2" t="n">
        <v>119.970001220703</v>
      </c>
      <c r="JR96" s="2" t="n">
        <v>22.0200004577637</v>
      </c>
      <c r="JS96" s="2" t="n">
        <v>12.7299995422363</v>
      </c>
      <c r="JT96" s="2" t="n">
        <v>16.3299999237061</v>
      </c>
      <c r="JU96" s="2" t="n">
        <v>24.8299999237061</v>
      </c>
      <c r="JV96" s="2" t="n">
        <v>30.8299999237061</v>
      </c>
      <c r="JW96" s="2" t="n">
        <v>47.1699981689453</v>
      </c>
      <c r="JX96" s="2" t="n">
        <v>0</v>
      </c>
      <c r="JY96" s="2" t="n">
        <v>0.109999999403954</v>
      </c>
      <c r="JZ96" s="2" t="n">
        <v>106.680000305176</v>
      </c>
      <c r="KA96" s="2" t="n">
        <v>80.4499969482422</v>
      </c>
      <c r="KB96" s="2" t="n">
        <v>0.0599999986588955</v>
      </c>
      <c r="KC96" s="2" t="n">
        <v>0.0299999993294477</v>
      </c>
      <c r="KD96" s="2" t="n">
        <v>0.0199999995529652</v>
      </c>
      <c r="KE96" s="2" t="n">
        <v>0.0399999991059303</v>
      </c>
      <c r="KF96" s="2" t="n">
        <v>0.0500000007450581</v>
      </c>
      <c r="KG96" s="2" t="n">
        <v>0</v>
      </c>
      <c r="KH96" s="2" t="n">
        <v>0.270000010728836</v>
      </c>
      <c r="KI96" s="2" t="n">
        <v>0.119999997317791</v>
      </c>
      <c r="KJ96" s="2" t="n">
        <v>4.84000015258789</v>
      </c>
      <c r="KK96" s="2" t="n">
        <v>3.71000003814697</v>
      </c>
      <c r="KL96" s="2" t="n">
        <v>1.16999995708466</v>
      </c>
      <c r="KM96" s="2" t="n">
        <v>0.589999973773956</v>
      </c>
      <c r="KN96" s="2" t="n">
        <v>0.660000026226044</v>
      </c>
      <c r="KO96" s="2" t="n">
        <v>0</v>
      </c>
      <c r="KP96" s="2" t="n">
        <v>15.5100002288818</v>
      </c>
      <c r="KQ96" s="2" t="n">
        <v>11.9200000762939</v>
      </c>
      <c r="KR96" s="2" t="n">
        <v>0.300000011920929</v>
      </c>
      <c r="KS96" s="2" t="n">
        <v>0.0500000007450581</v>
      </c>
      <c r="KT96" s="2" t="n">
        <v>0.0299999993294477</v>
      </c>
      <c r="KU96" s="2" t="n">
        <v>14.4899997711182</v>
      </c>
      <c r="KV96" s="2" t="n">
        <v>6.26999998092651</v>
      </c>
      <c r="KW96" s="2" t="n">
        <v>0.0299999993294477</v>
      </c>
      <c r="KX96" s="2" t="n">
        <v>0.0900000035762787</v>
      </c>
      <c r="KY96" s="2" t="n">
        <v>0.540000021457672</v>
      </c>
      <c r="KZ96" s="2" t="n">
        <v>0.569999992847443</v>
      </c>
      <c r="LA96" s="2" t="n">
        <v>0</v>
      </c>
      <c r="LB96" s="2" t="n">
        <v>0.00999999977648258</v>
      </c>
      <c r="LC96" s="2" t="n">
        <v>0</v>
      </c>
      <c r="LD96" s="2" t="n">
        <v>0.0199999995529652</v>
      </c>
      <c r="LE96" s="2" t="n">
        <v>0.0199999995529652</v>
      </c>
      <c r="LF96" s="2" t="n">
        <v>0</v>
      </c>
      <c r="LG96" s="2" t="n">
        <v>0.0599999986588955</v>
      </c>
      <c r="LH96" s="2" t="n">
        <v>0.0599999986588955</v>
      </c>
      <c r="LI96" s="2" t="n">
        <v>128.566589355469</v>
      </c>
    </row>
    <row r="97" customFormat="false" ht="13.8" hidden="false" customHeight="false" outlineLevel="0" collapsed="false">
      <c r="A97" s="1" t="n">
        <v>30523</v>
      </c>
      <c r="B97" s="2" t="n">
        <v>0</v>
      </c>
      <c r="C97" s="2" t="n">
        <v>1</v>
      </c>
      <c r="D97" s="2" t="n">
        <v>60</v>
      </c>
      <c r="E97" s="21" t="s">
        <v>1407</v>
      </c>
      <c r="F97" s="21" t="s">
        <v>1407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1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1</v>
      </c>
      <c r="Q97" s="2" t="n">
        <v>0</v>
      </c>
      <c r="R97" s="2" t="n">
        <v>1</v>
      </c>
      <c r="S97" s="2" t="n">
        <f aca="false">SUM(G97:R97)</f>
        <v>4</v>
      </c>
      <c r="T97" s="2" t="n">
        <v>110</v>
      </c>
      <c r="U97" s="2" t="n">
        <v>70</v>
      </c>
      <c r="V97" s="2" t="n">
        <f aca="false">T97-U97</f>
        <v>40</v>
      </c>
      <c r="W97" s="3" t="n">
        <f aca="false">U97+((T97-U97)/3)</f>
        <v>83.3333333333333</v>
      </c>
      <c r="X97" s="4" t="n">
        <v>75</v>
      </c>
      <c r="Y97" s="4" t="n">
        <v>165.3</v>
      </c>
      <c r="Z97" s="3" t="n">
        <v>27.4483066041724</v>
      </c>
      <c r="AA97" s="3" t="n">
        <v>1</v>
      </c>
      <c r="AB97" s="4" t="n">
        <v>97</v>
      </c>
      <c r="AC97" s="4" t="n">
        <v>98</v>
      </c>
      <c r="AD97" s="3" t="n">
        <v>0.58681185722928</v>
      </c>
      <c r="AE97" s="3" t="n">
        <v>0.989795918367347</v>
      </c>
      <c r="AG97" s="4" t="n">
        <v>28.6</v>
      </c>
      <c r="AH97" s="4" t="n">
        <v>21.4</v>
      </c>
      <c r="AI97" s="4" t="n">
        <v>53.6</v>
      </c>
      <c r="AJ97" s="2" t="n">
        <v>14</v>
      </c>
      <c r="AK97" s="4" t="n">
        <v>50.7</v>
      </c>
      <c r="AL97" s="4" t="n">
        <v>50.9</v>
      </c>
      <c r="AM97" s="4" t="n">
        <v>2.7</v>
      </c>
      <c r="AN97" s="2" t="n">
        <v>93</v>
      </c>
      <c r="AO97" s="2" t="n">
        <v>162</v>
      </c>
      <c r="AP97" s="2" t="n">
        <v>184</v>
      </c>
      <c r="AQ97" s="2" t="n">
        <v>113</v>
      </c>
      <c r="AR97" s="2" t="n">
        <v>72</v>
      </c>
      <c r="AS97" s="2" t="n">
        <v>1</v>
      </c>
      <c r="AT97" s="2" t="n">
        <f aca="false">((AN97*15)+(AO97*30)+(AP97*30)+(AQ97*30)+(AR97*15))-(AN97*120)</f>
        <v>5085</v>
      </c>
      <c r="AU97" s="2" t="n">
        <f aca="false">((AN97*15)+(AO97*30)+(AP97*30)+(AQ97*30)+(AR97*15))</f>
        <v>16245</v>
      </c>
      <c r="AW97" s="5" t="n">
        <f aca="false">10000/SQRT((AN97*BC97)*(AVERAGE(AN97:AR97)*AVERAGE(BC97:BG97)))</f>
        <v>2.48191424747477</v>
      </c>
      <c r="AX97" s="3" t="n">
        <f aca="false">(AN97*BC97)/405</f>
        <v>2.59481481481482</v>
      </c>
      <c r="AY97" s="3" t="n">
        <v>1</v>
      </c>
      <c r="AZ97" s="3" t="n">
        <f aca="false">1/(LOG(BC97)+LOG(AN97))</f>
        <v>0.330954718522442</v>
      </c>
      <c r="BA97" s="3" t="n">
        <f aca="false">(BD97-BC97)/(AO97-AN97)</f>
        <v>0.78695652173913</v>
      </c>
      <c r="BB97" s="3" t="n">
        <f aca="false">(20*BC97)/((AN97/18)-3.5)</f>
        <v>135.6</v>
      </c>
      <c r="BC97" s="4" t="n">
        <v>11.3</v>
      </c>
      <c r="BD97" s="4" t="n">
        <v>65.6</v>
      </c>
      <c r="BE97" s="4" t="n">
        <v>217</v>
      </c>
      <c r="BF97" s="4" t="n">
        <v>207</v>
      </c>
      <c r="BG97" s="4" t="n">
        <v>118</v>
      </c>
      <c r="BH97" s="3" t="n">
        <f aca="false">((BC97*15)+(BD97*30)+(BE97*30)+(BF97*30)+(BG97*15))-(BC97*120)</f>
        <v>15271.5</v>
      </c>
      <c r="BI97" s="3" t="n">
        <f aca="false">((BC97*15)+(BD97*30)+(BE97*30)+(BF97*30)+(BG97*15))</f>
        <v>16627.5</v>
      </c>
      <c r="BJ97" s="3" t="n">
        <f aca="false">(1/BC97)</f>
        <v>0.0884955752212389</v>
      </c>
      <c r="BK97" s="3" t="n">
        <f aca="false">(BI97/AU97)</f>
        <v>1.02354570637119</v>
      </c>
      <c r="BL97" s="3" t="n">
        <f aca="false">(AW97*BK97)</f>
        <v>2.54035267158429</v>
      </c>
      <c r="BM97" s="5" t="n">
        <f aca="false">(BA97*BJ97)</f>
        <v>0.0696421700654098</v>
      </c>
      <c r="BN97" s="5" t="n">
        <v>4.29</v>
      </c>
      <c r="BO97" s="2" t="n">
        <v>2.33</v>
      </c>
      <c r="BP97" s="2" t="n">
        <v>1.46</v>
      </c>
      <c r="BS97" s="2" t="n">
        <v>4.89</v>
      </c>
      <c r="BT97" s="2" t="n">
        <v>2</v>
      </c>
      <c r="BU97" s="2" t="n">
        <v>3.14</v>
      </c>
      <c r="BV97" s="2" t="n">
        <v>261</v>
      </c>
      <c r="BW97" s="2" t="n">
        <v>1</v>
      </c>
      <c r="BX97" s="2" t="n">
        <v>34</v>
      </c>
      <c r="BY97" s="2" t="n">
        <v>1</v>
      </c>
      <c r="BZ97" s="2" t="n">
        <v>180</v>
      </c>
      <c r="CA97" s="2" t="n">
        <v>1</v>
      </c>
      <c r="CB97" s="2" t="n">
        <v>47</v>
      </c>
      <c r="CC97" s="2" t="n">
        <v>234</v>
      </c>
      <c r="CD97" s="2" t="n">
        <v>1</v>
      </c>
      <c r="CE97" s="2" t="n">
        <v>3</v>
      </c>
      <c r="CF97" s="2" t="n">
        <v>63</v>
      </c>
      <c r="CG97" s="2" t="n">
        <v>60.84</v>
      </c>
      <c r="CH97" s="2" t="n">
        <v>144</v>
      </c>
      <c r="CI97" s="2" t="n">
        <v>102</v>
      </c>
      <c r="CJ97" s="2" t="n">
        <v>414</v>
      </c>
      <c r="CK97" s="2" t="n">
        <v>1.58</v>
      </c>
      <c r="CL97" s="2" t="n">
        <v>0.42</v>
      </c>
      <c r="CM97" s="2" t="n">
        <v>1.18</v>
      </c>
      <c r="CN97" s="6" t="n">
        <v>42508</v>
      </c>
      <c r="CO97" s="2" t="n">
        <v>110</v>
      </c>
      <c r="CP97" s="2" t="n">
        <v>80</v>
      </c>
      <c r="CQ97" s="2" t="n">
        <v>30</v>
      </c>
      <c r="CR97" s="3" t="n">
        <v>90</v>
      </c>
      <c r="CS97" s="2" t="n">
        <v>77.2</v>
      </c>
      <c r="CT97" s="22" t="n">
        <v>28.2534569312281</v>
      </c>
      <c r="CU97" s="2" t="n">
        <v>98</v>
      </c>
      <c r="CV97" s="2" t="n">
        <v>98.4</v>
      </c>
      <c r="CW97" s="2" t="n">
        <v>101</v>
      </c>
      <c r="CX97" s="2" t="n">
        <v>0.59286146400484</v>
      </c>
      <c r="CY97" s="2" t="n">
        <v>0.995934959349593</v>
      </c>
      <c r="CZ97" s="2" t="n">
        <v>29.4</v>
      </c>
      <c r="DA97" s="2" t="n">
        <v>22.7</v>
      </c>
      <c r="DB97" s="2" t="n">
        <v>54.5</v>
      </c>
      <c r="DC97" s="2" t="n">
        <v>15</v>
      </c>
      <c r="DD97" s="2" t="n">
        <v>50.3</v>
      </c>
      <c r="DE97" s="2" t="n">
        <v>51.8</v>
      </c>
      <c r="DF97" s="2" t="n">
        <v>2.7</v>
      </c>
      <c r="DG97" s="2" t="n">
        <v>105</v>
      </c>
      <c r="DL97" s="3" t="n">
        <v>2</v>
      </c>
      <c r="DM97" s="7" t="n">
        <v>3</v>
      </c>
      <c r="EG97" s="2" t="n">
        <v>280</v>
      </c>
      <c r="EH97" s="2" t="n">
        <v>39</v>
      </c>
      <c r="EI97" s="2" t="n">
        <v>185</v>
      </c>
      <c r="EJ97" s="2" t="n">
        <v>56</v>
      </c>
      <c r="EK97" s="2" t="n">
        <v>281</v>
      </c>
      <c r="EP97" s="3"/>
      <c r="ER97" s="22"/>
      <c r="GF97" s="9" t="n">
        <v>2645</v>
      </c>
      <c r="GG97" s="9" t="n">
        <v>128.5</v>
      </c>
      <c r="GH97" s="9" t="n">
        <v>86.3</v>
      </c>
      <c r="GI97" s="9" t="n">
        <v>18</v>
      </c>
      <c r="GJ97" s="9" t="n">
        <v>22.7</v>
      </c>
      <c r="GK97" s="9" t="n">
        <v>9.3</v>
      </c>
      <c r="GL97" s="9" t="n">
        <v>374</v>
      </c>
      <c r="GM97" s="9" t="n">
        <v>339.1</v>
      </c>
      <c r="GN97" s="9" t="n">
        <v>5.6</v>
      </c>
      <c r="GO97" s="9" t="n">
        <v>12.1</v>
      </c>
      <c r="GP97" s="9" t="n">
        <v>951</v>
      </c>
      <c r="GQ97" s="9" t="n">
        <v>1749</v>
      </c>
      <c r="GR97" s="9" t="n">
        <v>1.65</v>
      </c>
      <c r="GS97" s="9" t="n">
        <v>2.17</v>
      </c>
      <c r="GT97" s="9" t="n">
        <v>1.1</v>
      </c>
      <c r="GU97" s="9" t="n">
        <v>4.32</v>
      </c>
      <c r="GV97" s="9" t="n">
        <v>19.7</v>
      </c>
      <c r="GW97" s="9" t="n">
        <v>104.8</v>
      </c>
      <c r="GX97" s="9" t="n">
        <v>2.24</v>
      </c>
      <c r="GY97" s="9" t="n">
        <v>19.16</v>
      </c>
      <c r="GZ97" s="9" t="n">
        <v>1.68</v>
      </c>
      <c r="HA97" s="9" t="n">
        <v>1657</v>
      </c>
      <c r="HB97" s="9" t="n">
        <v>22.7</v>
      </c>
      <c r="HC97" s="9" t="n">
        <v>1812</v>
      </c>
      <c r="HD97" s="9" t="n">
        <v>140</v>
      </c>
      <c r="HE97" s="9" t="n">
        <v>1449</v>
      </c>
      <c r="HF97" s="9" t="n">
        <v>603</v>
      </c>
      <c r="HG97" s="9" t="n">
        <v>73</v>
      </c>
      <c r="HH97" s="9" t="n">
        <v>10.8</v>
      </c>
      <c r="HI97" s="9" t="n">
        <v>1000</v>
      </c>
      <c r="HJ97" s="2" t="n">
        <v>22</v>
      </c>
      <c r="HK97" s="2" t="n">
        <v>22</v>
      </c>
      <c r="HL97" s="2" t="n">
        <v>1</v>
      </c>
      <c r="HM97" s="2" t="n">
        <v>1</v>
      </c>
      <c r="HN97" s="2" t="n">
        <v>24.5200042724609</v>
      </c>
      <c r="HO97" s="2" t="n">
        <v>346.084686279297</v>
      </c>
      <c r="HT97" s="2" t="n">
        <v>2486.23999023437</v>
      </c>
      <c r="HU97" s="2" t="n">
        <v>84.2200012207031</v>
      </c>
      <c r="HV97" s="2" t="n">
        <v>35.8400001525879</v>
      </c>
      <c r="HW97" s="2" t="n">
        <v>33.9799995422363</v>
      </c>
      <c r="HX97" s="2" t="n">
        <v>30.6299991607666</v>
      </c>
      <c r="HY97" s="2" t="n">
        <v>369.880004882812</v>
      </c>
      <c r="HZ97" s="2" t="n">
        <v>30.0100002288818</v>
      </c>
      <c r="IA97" s="2" t="n">
        <v>24.6599998474121</v>
      </c>
      <c r="IB97" s="2" t="n">
        <v>29.6399993896484</v>
      </c>
      <c r="IC97" s="2" t="n">
        <v>135.139999389648</v>
      </c>
      <c r="ID97" s="2" t="n">
        <v>1.62000000476837</v>
      </c>
      <c r="IE97" s="2" t="n">
        <v>22.4099998474121</v>
      </c>
      <c r="IF97" s="2" t="n">
        <v>4.59999990463257</v>
      </c>
      <c r="IG97" s="2" t="n">
        <v>24.2199993133545</v>
      </c>
      <c r="IH97" s="2" t="n">
        <v>22.5599994659424</v>
      </c>
      <c r="II97" s="2" t="n">
        <v>9.02000045776367</v>
      </c>
      <c r="IJ97" s="2" t="n">
        <v>7.44000005722046</v>
      </c>
      <c r="IK97" s="2" t="n">
        <v>14.6999998092651</v>
      </c>
      <c r="IL97" s="2" t="n">
        <v>6.51999998092651</v>
      </c>
      <c r="IM97" s="2" t="n">
        <v>2.60999989509583</v>
      </c>
      <c r="IN97" s="2" t="n">
        <v>1.13999998569489</v>
      </c>
      <c r="IO97" s="2" t="n">
        <v>1254.33996582031</v>
      </c>
      <c r="IP97" s="2" t="n">
        <v>13.1300001144409</v>
      </c>
      <c r="IQ97" s="2" t="n">
        <v>0.389999985694885</v>
      </c>
      <c r="IR97" s="2" t="n">
        <v>446.190002441406</v>
      </c>
      <c r="IS97" s="2" t="n">
        <v>1709.82995605469</v>
      </c>
      <c r="IT97" s="2" t="n">
        <v>3253.36010742188</v>
      </c>
      <c r="IU97" s="2" t="n">
        <v>2114.48999023437</v>
      </c>
      <c r="IV97" s="2" t="n">
        <v>8.34000015258789</v>
      </c>
      <c r="IW97" s="2" t="n">
        <v>1.5</v>
      </c>
      <c r="IX97" s="2" t="n">
        <v>2.59999990463257</v>
      </c>
      <c r="IY97" s="2" t="n">
        <v>59.8300018310547</v>
      </c>
      <c r="IZ97" s="2" t="n">
        <v>68.2900009155273</v>
      </c>
      <c r="JA97" s="2" t="n">
        <v>1.91999995708466</v>
      </c>
      <c r="JB97" s="2" t="n">
        <v>2.07999992370605</v>
      </c>
      <c r="JC97" s="2" t="n">
        <v>18.1599998474121</v>
      </c>
      <c r="JD97" s="2" t="n">
        <v>4.44000005722046</v>
      </c>
      <c r="JE97" s="2" t="n">
        <v>2.07999992370605</v>
      </c>
      <c r="JF97" s="2" t="n">
        <v>0.419999986886978</v>
      </c>
      <c r="JG97" s="2" t="n">
        <v>237.070007324219</v>
      </c>
      <c r="JH97" s="2" t="n">
        <v>4.1399998664856</v>
      </c>
      <c r="JI97" s="2" t="n">
        <v>20.2900009155273</v>
      </c>
      <c r="JJ97" s="2" t="n">
        <v>3244.169921875</v>
      </c>
      <c r="JK97" s="2" t="n">
        <v>1803.82995605469</v>
      </c>
      <c r="JL97" s="2" t="n">
        <v>11.25</v>
      </c>
      <c r="JM97" s="2" t="n">
        <v>627.700012207031</v>
      </c>
      <c r="JN97" s="2" t="n">
        <v>66.5500030517578</v>
      </c>
      <c r="JO97" s="2" t="n">
        <v>2696.19995117187</v>
      </c>
      <c r="JP97" s="2" t="n">
        <v>138.330001831055</v>
      </c>
      <c r="JQ97" s="2" t="n">
        <v>298</v>
      </c>
      <c r="JR97" s="2" t="n">
        <v>6.59000015258789</v>
      </c>
      <c r="JS97" s="2" t="n">
        <v>3.74000000953674</v>
      </c>
      <c r="JT97" s="2" t="n">
        <v>25.4599990844727</v>
      </c>
      <c r="JU97" s="2" t="n">
        <v>22.6800003051758</v>
      </c>
      <c r="JV97" s="2" t="n">
        <v>10.1400003433228</v>
      </c>
      <c r="JW97" s="2" t="n">
        <v>171.229995727539</v>
      </c>
      <c r="JX97" s="2" t="n">
        <v>10.4700002670288</v>
      </c>
      <c r="JY97" s="2" t="n">
        <v>334.519989013672</v>
      </c>
      <c r="JZ97" s="2" t="n">
        <v>21.4599990844727</v>
      </c>
      <c r="KA97" s="2" t="n">
        <v>54.189998626709</v>
      </c>
      <c r="KB97" s="2" t="n">
        <v>0.670000016689301</v>
      </c>
      <c r="KC97" s="2" t="n">
        <v>0.430000007152557</v>
      </c>
      <c r="KD97" s="2" t="n">
        <v>0.259999990463257</v>
      </c>
      <c r="KE97" s="2" t="n">
        <v>0.529999971389771</v>
      </c>
      <c r="KF97" s="2" t="n">
        <v>0.689999997615814</v>
      </c>
      <c r="KG97" s="2" t="n">
        <v>0.5</v>
      </c>
      <c r="KH97" s="2" t="n">
        <v>2.30999994277954</v>
      </c>
      <c r="KI97" s="2" t="n">
        <v>3.36999988555908</v>
      </c>
      <c r="KJ97" s="2" t="n">
        <v>10.6800003051758</v>
      </c>
      <c r="KK97" s="2" t="n">
        <v>12.460000038147</v>
      </c>
      <c r="KL97" s="2" t="n">
        <v>4.78000020980835</v>
      </c>
      <c r="KM97" s="2" t="n">
        <v>3.75</v>
      </c>
      <c r="KN97" s="2" t="n">
        <v>1.03999996185303</v>
      </c>
      <c r="KO97" s="2" t="n">
        <v>0.159999996423721</v>
      </c>
      <c r="KP97" s="2" t="n">
        <v>16.1399993896484</v>
      </c>
      <c r="KQ97" s="2" t="n">
        <v>11.7700004577637</v>
      </c>
      <c r="KR97" s="2" t="n">
        <v>0.769999980926514</v>
      </c>
      <c r="KS97" s="2" t="n">
        <v>0.100000001490116</v>
      </c>
      <c r="KT97" s="2" t="n">
        <v>0.00999999977648258</v>
      </c>
      <c r="KU97" s="2" t="n">
        <v>6.6399998664856</v>
      </c>
      <c r="KV97" s="2" t="n">
        <v>4.96000003814697</v>
      </c>
      <c r="KW97" s="2" t="n">
        <v>0.0900000035762787</v>
      </c>
      <c r="KX97" s="2" t="n">
        <v>0.0700000002980232</v>
      </c>
      <c r="KY97" s="2" t="n">
        <v>0.75</v>
      </c>
      <c r="KZ97" s="2" t="n">
        <v>0.490000009536743</v>
      </c>
      <c r="LA97" s="2" t="n">
        <v>0.00999999977648258</v>
      </c>
      <c r="LB97" s="2" t="n">
        <v>0.0500000007450581</v>
      </c>
      <c r="LC97" s="2" t="n">
        <v>0.0299999993294477</v>
      </c>
      <c r="LD97" s="2" t="n">
        <v>0.0399999991059303</v>
      </c>
      <c r="LE97" s="2" t="n">
        <v>0.0399999991059303</v>
      </c>
      <c r="LF97" s="2" t="n">
        <v>0</v>
      </c>
      <c r="LG97" s="2" t="n">
        <v>0.0900000035762787</v>
      </c>
      <c r="LH97" s="2" t="n">
        <v>0.0900000035762787</v>
      </c>
      <c r="LI97" s="2" t="n">
        <v>36.1692008972168</v>
      </c>
    </row>
    <row r="98" customFormat="false" ht="13.8" hidden="false" customHeight="false" outlineLevel="0" collapsed="false">
      <c r="A98" s="1" t="n">
        <v>30783</v>
      </c>
      <c r="B98" s="2" t="n">
        <v>0</v>
      </c>
      <c r="C98" s="2" t="n">
        <v>2</v>
      </c>
      <c r="D98" s="2" t="n">
        <v>19</v>
      </c>
      <c r="E98" s="21" t="s">
        <v>1407</v>
      </c>
      <c r="F98" s="21" t="s">
        <v>1407</v>
      </c>
      <c r="G98" s="2" t="n">
        <v>1</v>
      </c>
      <c r="H98" s="2" t="n">
        <v>1</v>
      </c>
      <c r="I98" s="2" t="n">
        <v>0</v>
      </c>
      <c r="J98" s="2" t="n">
        <v>1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1</v>
      </c>
      <c r="S98" s="2" t="n">
        <f aca="false">SUM(G98:R98)</f>
        <v>4</v>
      </c>
      <c r="T98" s="2" t="n">
        <v>110</v>
      </c>
      <c r="U98" s="2" t="n">
        <v>60</v>
      </c>
      <c r="V98" s="2" t="n">
        <f aca="false">T98-U98</f>
        <v>50</v>
      </c>
      <c r="W98" s="3" t="n">
        <f aca="false">U98+((T98-U98)/3)</f>
        <v>76.6666666666667</v>
      </c>
      <c r="X98" s="4" t="n">
        <v>51.9</v>
      </c>
      <c r="Y98" s="4" t="n">
        <v>154.5</v>
      </c>
      <c r="Z98" s="3" t="n">
        <v>21.7425456373519</v>
      </c>
      <c r="AA98" s="3" t="n">
        <v>0</v>
      </c>
      <c r="AB98" s="4" t="n">
        <v>71</v>
      </c>
      <c r="AC98" s="4" t="n">
        <v>94.2</v>
      </c>
      <c r="AD98" s="3" t="n">
        <v>0.459546925566343</v>
      </c>
      <c r="AE98" s="3" t="n">
        <v>0.753715498938429</v>
      </c>
      <c r="AF98" s="3" t="n">
        <v>83.5</v>
      </c>
      <c r="AG98" s="4" t="n">
        <v>24.8</v>
      </c>
      <c r="AH98" s="4" t="n">
        <v>12.9</v>
      </c>
      <c r="AI98" s="4" t="n">
        <v>39</v>
      </c>
      <c r="AJ98" s="2" t="n">
        <v>9</v>
      </c>
      <c r="AK98" s="4" t="n">
        <v>55.3</v>
      </c>
      <c r="AL98" s="4" t="n">
        <v>37</v>
      </c>
      <c r="AM98" s="4" t="n">
        <v>2</v>
      </c>
      <c r="AN98" s="2" t="n">
        <v>84</v>
      </c>
      <c r="AO98" s="2" t="n">
        <v>141</v>
      </c>
      <c r="AP98" s="2" t="n">
        <v>146</v>
      </c>
      <c r="AQ98" s="2" t="n">
        <v>72</v>
      </c>
      <c r="AR98" s="2" t="n">
        <v>109</v>
      </c>
      <c r="AS98" s="2" t="n">
        <v>1</v>
      </c>
      <c r="AT98" s="2" t="n">
        <f aca="false">((AN98*15)+(AO98*30)+(AP98*30)+(AQ98*30)+(AR98*15))-(AN98*120)</f>
        <v>3585</v>
      </c>
      <c r="AU98" s="2" t="n">
        <f aca="false">((AN98*15)+(AO98*30)+(AP98*30)+(AQ98*30)+(AR98*15))</f>
        <v>13665</v>
      </c>
      <c r="AW98" s="5" t="n">
        <f aca="false">10000/SQRT((AN98*BC98)*(AVERAGE(AN98:AR98)*AVERAGE(BC98:BG98)))</f>
        <v>11.5331212730175</v>
      </c>
      <c r="AX98" s="3" t="n">
        <f aca="false">(AN98*BC98)/405</f>
        <v>0.657481481481481</v>
      </c>
      <c r="AY98" s="3" t="n">
        <v>0</v>
      </c>
      <c r="AZ98" s="3" t="n">
        <f aca="false">1/(LOG(BC98)+LOG(AN98))</f>
        <v>0.412313571937959</v>
      </c>
      <c r="BA98" s="3" t="n">
        <f aca="false">(BD98-BC98)/(AO98-AN98)</f>
        <v>0.656666666666667</v>
      </c>
      <c r="BB98" s="3" t="n">
        <f aca="false">(20*BC98)/((AN98/18)-3.5)</f>
        <v>54.3428571428571</v>
      </c>
      <c r="BC98" s="4" t="n">
        <v>3.17</v>
      </c>
      <c r="BD98" s="4" t="n">
        <v>40.6</v>
      </c>
      <c r="BE98" s="4" t="n">
        <v>39.9</v>
      </c>
      <c r="BF98" s="4" t="n">
        <v>12.3</v>
      </c>
      <c r="BG98" s="4" t="n">
        <v>31.9</v>
      </c>
      <c r="BH98" s="3" t="n">
        <f aca="false">((BC98*15)+(BD98*30)+(BE98*30)+(BF98*30)+(BG98*15))-(BC98*120)</f>
        <v>2929.65</v>
      </c>
      <c r="BI98" s="3" t="n">
        <f aca="false">((BC98*15)+(BD98*30)+(BE98*30)+(BF98*30)+(BG98*15))</f>
        <v>3310.05</v>
      </c>
      <c r="BJ98" s="3" t="n">
        <f aca="false">(1/BC98)</f>
        <v>0.315457413249211</v>
      </c>
      <c r="BK98" s="3" t="n">
        <f aca="false">(BI98/AU98)</f>
        <v>0.242228320526893</v>
      </c>
      <c r="BL98" s="3" t="n">
        <f aca="false">(AW98*BK98)</f>
        <v>2.79364859639602</v>
      </c>
      <c r="BM98" s="5" t="n">
        <f aca="false">(BA98*BJ98)</f>
        <v>0.207150368033649</v>
      </c>
      <c r="BV98" s="2" t="n">
        <v>144</v>
      </c>
      <c r="BW98" s="2" t="n">
        <v>0</v>
      </c>
      <c r="BX98" s="2" t="n">
        <v>39</v>
      </c>
      <c r="BY98" s="2" t="n">
        <v>1</v>
      </c>
      <c r="BZ98" s="2" t="n">
        <v>87</v>
      </c>
      <c r="CA98" s="2" t="n">
        <v>0</v>
      </c>
      <c r="CB98" s="2" t="n">
        <v>18</v>
      </c>
      <c r="CC98" s="2" t="n">
        <v>91</v>
      </c>
      <c r="CD98" s="2" t="n">
        <v>0</v>
      </c>
      <c r="CE98" s="2" t="n">
        <v>0</v>
      </c>
      <c r="CF98" s="2" t="n">
        <v>62</v>
      </c>
      <c r="CG98" s="2" t="n">
        <v>67.58</v>
      </c>
      <c r="CH98" s="2" t="n">
        <v>120</v>
      </c>
      <c r="CI98" s="2" t="n">
        <v>80</v>
      </c>
      <c r="CJ98" s="2" t="n">
        <v>362</v>
      </c>
      <c r="CK98" s="2" t="n">
        <v>2</v>
      </c>
      <c r="CL98" s="2" t="n">
        <v>1.27</v>
      </c>
      <c r="CM98" s="2" t="n">
        <v>0.53</v>
      </c>
      <c r="CN98" s="6" t="n">
        <v>42550</v>
      </c>
      <c r="CO98" s="2" t="n">
        <v>90</v>
      </c>
      <c r="CP98" s="2" t="n">
        <v>70</v>
      </c>
      <c r="CQ98" s="2" t="n">
        <v>20</v>
      </c>
      <c r="CR98" s="3" t="n">
        <v>76.6666666666667</v>
      </c>
      <c r="CS98" s="2" t="n">
        <v>51.9</v>
      </c>
      <c r="CT98" s="22" t="n">
        <v>20.7899375100144</v>
      </c>
      <c r="CU98" s="2" t="n">
        <v>70.5</v>
      </c>
      <c r="CV98" s="2" t="n">
        <v>95</v>
      </c>
      <c r="CW98" s="2" t="n">
        <v>84</v>
      </c>
      <c r="CX98" s="2" t="n">
        <v>0.44620253164557</v>
      </c>
      <c r="CY98" s="2" t="n">
        <v>0.742105263157895</v>
      </c>
      <c r="CZ98" s="2" t="n">
        <v>24.5</v>
      </c>
      <c r="DA98" s="2" t="n">
        <v>12.7</v>
      </c>
      <c r="DB98" s="2" t="n">
        <v>39.2</v>
      </c>
      <c r="DC98" s="2" t="n">
        <v>1</v>
      </c>
      <c r="DD98" s="2" t="n">
        <v>52.4</v>
      </c>
      <c r="DE98" s="2" t="n">
        <v>37.2</v>
      </c>
      <c r="DF98" s="2" t="n">
        <v>2</v>
      </c>
      <c r="DG98" s="2" t="n">
        <v>89</v>
      </c>
      <c r="DL98" s="3" t="n">
        <v>1</v>
      </c>
      <c r="DM98" s="7" t="n">
        <v>2</v>
      </c>
      <c r="EG98" s="2" t="n">
        <v>147</v>
      </c>
      <c r="EH98" s="2" t="n">
        <v>37</v>
      </c>
      <c r="EI98" s="2" t="n">
        <v>85</v>
      </c>
      <c r="EJ98" s="2" t="n">
        <v>25</v>
      </c>
      <c r="EK98" s="2" t="n">
        <v>127</v>
      </c>
      <c r="EP98" s="3"/>
      <c r="ER98" s="22"/>
      <c r="HJ98" s="2" t="n">
        <v>25</v>
      </c>
      <c r="HK98" s="2" t="n">
        <v>25</v>
      </c>
      <c r="HL98" s="2" t="n">
        <v>1</v>
      </c>
      <c r="HM98" s="2" t="n">
        <v>1</v>
      </c>
      <c r="HN98" s="2" t="n">
        <v>29.3601169586182</v>
      </c>
      <c r="HO98" s="2" t="n">
        <v>97.1229858398437</v>
      </c>
      <c r="HP98" s="2" t="n">
        <v>0.1</v>
      </c>
      <c r="HQ98" s="2" t="n">
        <v>1</v>
      </c>
      <c r="HS98" s="2" t="n">
        <v>3</v>
      </c>
      <c r="HT98" s="2" t="n">
        <v>1714.98999023438</v>
      </c>
      <c r="HU98" s="2" t="n">
        <v>61.9000015258789</v>
      </c>
      <c r="HV98" s="2" t="n">
        <v>31.1000003814697</v>
      </c>
      <c r="HW98" s="2" t="n">
        <v>30.3700008392334</v>
      </c>
      <c r="HX98" s="2" t="n">
        <v>16.2199993133545</v>
      </c>
      <c r="HY98" s="2" t="n">
        <v>258.989990234375</v>
      </c>
      <c r="HZ98" s="2" t="n">
        <v>38.6100006103516</v>
      </c>
      <c r="IA98" s="2" t="n">
        <v>30.3600006103516</v>
      </c>
      <c r="IB98" s="2" t="n">
        <v>2.39000010490417</v>
      </c>
      <c r="IC98" s="2" t="n">
        <v>95.0199966430664</v>
      </c>
      <c r="ID98" s="2" t="n">
        <v>1.88999998569489</v>
      </c>
      <c r="IE98" s="2" t="n">
        <v>19.5699996948242</v>
      </c>
      <c r="IF98" s="2" t="n">
        <v>6.42000007629395</v>
      </c>
      <c r="IG98" s="2" t="n">
        <v>25.8700008392334</v>
      </c>
      <c r="IH98" s="2" t="n">
        <v>24.5799999237061</v>
      </c>
      <c r="II98" s="2" t="n">
        <v>14.1999998092651</v>
      </c>
      <c r="IJ98" s="2" t="n">
        <v>8.71000003814697</v>
      </c>
      <c r="IK98" s="2" t="n">
        <v>14.6300001144409</v>
      </c>
      <c r="IL98" s="2" t="n">
        <v>6.07000017166138</v>
      </c>
      <c r="IM98" s="2" t="n">
        <v>4.46999979019165</v>
      </c>
      <c r="IN98" s="2" t="n">
        <v>0.990000009536743</v>
      </c>
      <c r="IO98" s="2" t="n">
        <v>568.960021972656</v>
      </c>
      <c r="IP98" s="2" t="n">
        <v>11.039999961853</v>
      </c>
      <c r="IQ98" s="2" t="n">
        <v>0.800000011920929</v>
      </c>
      <c r="IR98" s="2" t="n">
        <v>262.260009765625</v>
      </c>
      <c r="IS98" s="2" t="n">
        <v>1044.0400390625</v>
      </c>
      <c r="IT98" s="2" t="n">
        <v>2518.669921875</v>
      </c>
      <c r="IU98" s="2" t="n">
        <v>1254.41003417969</v>
      </c>
      <c r="IV98" s="2" t="n">
        <v>6.34999990463257</v>
      </c>
      <c r="IW98" s="2" t="n">
        <v>1.41999995708466</v>
      </c>
      <c r="IX98" s="2" t="n">
        <v>2.0699999332428</v>
      </c>
      <c r="IY98" s="2" t="n">
        <v>42.1699981689453</v>
      </c>
      <c r="IZ98" s="2" t="n">
        <v>208.5</v>
      </c>
      <c r="JA98" s="2" t="n">
        <v>1.75</v>
      </c>
      <c r="JB98" s="2" t="n">
        <v>1.07000005245209</v>
      </c>
      <c r="JC98" s="2" t="n">
        <v>16.2800006866455</v>
      </c>
      <c r="JD98" s="2" t="n">
        <v>3.59999990463257</v>
      </c>
      <c r="JE98" s="2" t="n">
        <v>1.63999998569489</v>
      </c>
      <c r="JF98" s="2" t="n">
        <v>3.8199999332428</v>
      </c>
      <c r="JG98" s="2" t="n">
        <v>262.670013427734</v>
      </c>
      <c r="JH98" s="2" t="n">
        <v>2.14000010490417</v>
      </c>
      <c r="JI98" s="2" t="n">
        <v>33.1100006103516</v>
      </c>
      <c r="JJ98" s="2" t="n">
        <v>5816.89990234375</v>
      </c>
      <c r="JK98" s="2" t="n">
        <v>5334.3798828125</v>
      </c>
      <c r="JL98" s="2" t="n">
        <v>74.1100006103516</v>
      </c>
      <c r="JM98" s="2" t="n">
        <v>2198.3701171875</v>
      </c>
      <c r="JN98" s="2" t="n">
        <v>324.5</v>
      </c>
      <c r="JO98" s="2" t="n">
        <v>3341.8701171875</v>
      </c>
      <c r="JP98" s="2" t="n">
        <v>616.630004882813</v>
      </c>
      <c r="JQ98" s="2" t="n">
        <v>88.7399978637695</v>
      </c>
      <c r="JR98" s="2" t="n">
        <v>7.26000022888184</v>
      </c>
      <c r="JS98" s="2" t="n">
        <v>7.3600001335144</v>
      </c>
      <c r="JT98" s="2" t="n">
        <v>13.2399997711182</v>
      </c>
      <c r="JU98" s="2" t="n">
        <v>19.2199993133545</v>
      </c>
      <c r="JV98" s="2" t="n">
        <v>9.14999961853027</v>
      </c>
      <c r="JW98" s="2" t="n">
        <v>111.959999084473</v>
      </c>
      <c r="JX98" s="2" t="n">
        <v>2.36999988555908</v>
      </c>
      <c r="JY98" s="2" t="n">
        <v>0.109999999403954</v>
      </c>
      <c r="JZ98" s="2" t="n">
        <v>35.8600006103516</v>
      </c>
      <c r="KA98" s="2" t="n">
        <v>35.7700004577637</v>
      </c>
      <c r="KB98" s="2" t="n">
        <v>0.0399999991059303</v>
      </c>
      <c r="KC98" s="2" t="n">
        <v>0.0299999993294477</v>
      </c>
      <c r="KD98" s="2" t="n">
        <v>0.0299999993294477</v>
      </c>
      <c r="KE98" s="2" t="n">
        <v>0.0500000007450581</v>
      </c>
      <c r="KF98" s="2" t="n">
        <v>0.119999997317791</v>
      </c>
      <c r="KG98" s="2" t="n">
        <v>0.0299999993294477</v>
      </c>
      <c r="KH98" s="2" t="n">
        <v>0.540000021457672</v>
      </c>
      <c r="KI98" s="2" t="n">
        <v>0.569999992847443</v>
      </c>
      <c r="KJ98" s="2" t="n">
        <v>7.84000015258789</v>
      </c>
      <c r="KK98" s="2" t="n">
        <v>5.01000022888184</v>
      </c>
      <c r="KL98" s="2" t="n">
        <v>3.09999990463257</v>
      </c>
      <c r="KM98" s="2" t="n">
        <v>1.78999996185303</v>
      </c>
      <c r="KN98" s="2" t="n">
        <v>1.01999998092651</v>
      </c>
      <c r="KO98" s="2" t="n">
        <v>0.0399999991059303</v>
      </c>
      <c r="KP98" s="2" t="n">
        <v>14.960000038147</v>
      </c>
      <c r="KQ98" s="2" t="n">
        <v>7.03000020980835</v>
      </c>
      <c r="KR98" s="2" t="n">
        <v>0.529999971389771</v>
      </c>
      <c r="KS98" s="2" t="n">
        <v>0.200000002980232</v>
      </c>
      <c r="KT98" s="2" t="n">
        <v>0</v>
      </c>
      <c r="KU98" s="2" t="n">
        <v>7.55999994277954</v>
      </c>
      <c r="KV98" s="2" t="n">
        <v>3.61999988555908</v>
      </c>
      <c r="KW98" s="2" t="n">
        <v>0.0299999993294477</v>
      </c>
      <c r="KX98" s="2" t="n">
        <v>0.100000001490116</v>
      </c>
      <c r="KY98" s="2" t="n">
        <v>0.519999980926514</v>
      </c>
      <c r="KZ98" s="2" t="n">
        <v>0.400000005960465</v>
      </c>
      <c r="LA98" s="2" t="n">
        <v>0</v>
      </c>
      <c r="LB98" s="2" t="n">
        <v>0.0599999986588955</v>
      </c>
      <c r="LC98" s="2" t="n">
        <v>0.00999999977648258</v>
      </c>
      <c r="LD98" s="2" t="n">
        <v>0</v>
      </c>
      <c r="LE98" s="2" t="n">
        <v>0</v>
      </c>
      <c r="LF98" s="2" t="n">
        <v>0.00999999977648258</v>
      </c>
      <c r="LG98" s="2" t="n">
        <v>0.0299999993294477</v>
      </c>
      <c r="LH98" s="2" t="n">
        <v>0.0199999995529652</v>
      </c>
      <c r="LI98" s="2" t="n">
        <v>57.3561019897461</v>
      </c>
    </row>
    <row r="99" customFormat="false" ht="13.8" hidden="false" customHeight="false" outlineLevel="0" collapsed="false">
      <c r="A99" s="1" t="n">
        <v>30267</v>
      </c>
      <c r="B99" s="2" t="n">
        <v>0</v>
      </c>
      <c r="C99" s="2" t="n">
        <v>2</v>
      </c>
      <c r="D99" s="2" t="n">
        <v>31</v>
      </c>
      <c r="E99" s="21" t="s">
        <v>1407</v>
      </c>
      <c r="F99" s="21" t="s">
        <v>1407</v>
      </c>
      <c r="G99" s="2" t="n">
        <v>0</v>
      </c>
      <c r="H99" s="2" t="n">
        <v>1</v>
      </c>
      <c r="I99" s="2" t="n">
        <v>0</v>
      </c>
      <c r="J99" s="2" t="n">
        <v>1</v>
      </c>
      <c r="K99" s="2" t="n">
        <v>1</v>
      </c>
      <c r="L99" s="2" t="n">
        <v>1</v>
      </c>
      <c r="M99" s="2" t="n">
        <v>1</v>
      </c>
      <c r="N99" s="2" t="n">
        <v>0</v>
      </c>
      <c r="O99" s="2" t="n">
        <v>0</v>
      </c>
      <c r="P99" s="2" t="n">
        <v>1</v>
      </c>
      <c r="Q99" s="2" t="n">
        <v>0</v>
      </c>
      <c r="R99" s="2" t="n">
        <v>1</v>
      </c>
      <c r="S99" s="2" t="n">
        <f aca="false">SUM(G99:R99)</f>
        <v>7</v>
      </c>
      <c r="T99" s="2" t="n">
        <v>110</v>
      </c>
      <c r="U99" s="2" t="n">
        <v>80</v>
      </c>
      <c r="V99" s="2" t="n">
        <f aca="false">T99-U99</f>
        <v>30</v>
      </c>
      <c r="W99" s="3" t="n">
        <f aca="false">U99+((T99-U99)/3)</f>
        <v>90</v>
      </c>
      <c r="X99" s="4" t="n">
        <v>69.7</v>
      </c>
      <c r="Y99" s="4" t="n">
        <v>149</v>
      </c>
      <c r="Z99" s="3" t="n">
        <v>31.3949822080086</v>
      </c>
      <c r="AA99" s="3" t="n">
        <v>2</v>
      </c>
      <c r="AB99" s="4" t="n">
        <v>88.5</v>
      </c>
      <c r="AC99" s="4" t="n">
        <v>108.5</v>
      </c>
      <c r="AD99" s="3" t="n">
        <v>0.593959731543624</v>
      </c>
      <c r="AE99" s="3" t="n">
        <v>0.815668202764977</v>
      </c>
      <c r="AG99" s="4" t="n">
        <v>32.7</v>
      </c>
      <c r="AH99" s="4" t="n">
        <v>22.8</v>
      </c>
      <c r="AI99" s="4" t="n">
        <v>46.9</v>
      </c>
      <c r="AJ99" s="2" t="n">
        <v>13</v>
      </c>
      <c r="AK99" s="4" t="n">
        <v>53.8</v>
      </c>
      <c r="AL99" s="4" t="n">
        <v>44.5</v>
      </c>
      <c r="AM99" s="4" t="n">
        <v>2.4</v>
      </c>
      <c r="AN99" s="2" t="n">
        <v>89</v>
      </c>
      <c r="AP99" s="2" t="n">
        <v>77</v>
      </c>
      <c r="AR99" s="2" t="n">
        <v>100</v>
      </c>
      <c r="AS99" s="2" t="n">
        <v>1</v>
      </c>
      <c r="AT99" s="2" t="n">
        <f aca="false">((((AN99+AP99)/2)*60)+(((AP99+AR99)/2)*60))-(AN99*120)</f>
        <v>-390</v>
      </c>
      <c r="AU99" s="2" t="n">
        <f aca="false">((((AN99+AP99)/2)*60)+(((AP99+AR99)/2)*60))</f>
        <v>10290</v>
      </c>
      <c r="BN99" s="5" t="n">
        <v>2.72</v>
      </c>
      <c r="BO99" s="2" t="n">
        <v>2</v>
      </c>
      <c r="BP99" s="2" t="n">
        <v>15.4</v>
      </c>
      <c r="BR99" s="2" t="n">
        <v>8.86</v>
      </c>
      <c r="BS99" s="2" t="n">
        <v>2.9</v>
      </c>
      <c r="BT99" s="2" t="n">
        <v>4.45</v>
      </c>
      <c r="BU99" s="2" t="n">
        <v>12.1</v>
      </c>
      <c r="BV99" s="2" t="n">
        <v>214</v>
      </c>
      <c r="BW99" s="2" t="n">
        <v>1</v>
      </c>
      <c r="BX99" s="2" t="n">
        <v>32</v>
      </c>
      <c r="BY99" s="2" t="n">
        <v>1</v>
      </c>
      <c r="BZ99" s="2" t="n">
        <v>147</v>
      </c>
      <c r="CA99" s="2" t="n">
        <v>1</v>
      </c>
      <c r="CB99" s="2" t="n">
        <v>35</v>
      </c>
      <c r="CC99" s="2" t="n">
        <v>175</v>
      </c>
      <c r="CD99" s="2" t="n">
        <v>1</v>
      </c>
      <c r="CE99" s="2" t="n">
        <v>5</v>
      </c>
      <c r="CF99" s="2" t="n">
        <v>64</v>
      </c>
      <c r="CG99" s="2" t="n">
        <v>22.33</v>
      </c>
      <c r="CH99" s="2" t="n">
        <v>160</v>
      </c>
      <c r="CI99" s="2" t="n">
        <v>106</v>
      </c>
      <c r="CJ99" s="2" t="n">
        <v>442</v>
      </c>
      <c r="CK99" s="2" t="n">
        <v>1.7</v>
      </c>
      <c r="CN99" s="6" t="n">
        <v>42250</v>
      </c>
      <c r="CO99" s="2" t="n">
        <v>100</v>
      </c>
      <c r="CP99" s="2" t="n">
        <v>70</v>
      </c>
      <c r="CQ99" s="2" t="n">
        <v>30</v>
      </c>
      <c r="CR99" s="3" t="n">
        <v>80</v>
      </c>
      <c r="CS99" s="2" t="n">
        <v>69.9</v>
      </c>
      <c r="CT99" s="22" t="n">
        <v>31.4850682401694</v>
      </c>
      <c r="CU99" s="2" t="n">
        <v>84</v>
      </c>
      <c r="CV99" s="2" t="n">
        <v>110</v>
      </c>
      <c r="CX99" s="2" t="n">
        <v>0.563758389261745</v>
      </c>
      <c r="CY99" s="2" t="n">
        <v>0.763636363636364</v>
      </c>
      <c r="CZ99" s="2" t="n">
        <v>37.1</v>
      </c>
      <c r="DA99" s="2" t="n">
        <v>25.9</v>
      </c>
      <c r="DB99" s="2" t="n">
        <v>44</v>
      </c>
      <c r="DC99" s="2" t="n">
        <v>6</v>
      </c>
      <c r="DD99" s="2" t="n">
        <v>44.5</v>
      </c>
      <c r="DE99" s="2" t="n">
        <v>41.8</v>
      </c>
      <c r="DF99" s="2" t="n">
        <v>2.2</v>
      </c>
      <c r="DG99" s="2" t="n">
        <v>87</v>
      </c>
      <c r="DL99" s="3" t="n">
        <v>1</v>
      </c>
      <c r="EG99" s="2" t="n">
        <v>197</v>
      </c>
      <c r="EH99" s="2" t="n">
        <v>30</v>
      </c>
      <c r="EI99" s="2" t="n">
        <v>132</v>
      </c>
      <c r="EJ99" s="2" t="n">
        <v>35</v>
      </c>
      <c r="EK99" s="2" t="n">
        <v>173</v>
      </c>
      <c r="EP99" s="3"/>
      <c r="ER99" s="22"/>
      <c r="GF99" s="9" t="n">
        <v>1700</v>
      </c>
      <c r="GG99" s="9" t="n">
        <v>62.3</v>
      </c>
      <c r="GH99" s="9" t="n">
        <v>61</v>
      </c>
      <c r="GI99" s="9" t="n">
        <v>15.9</v>
      </c>
      <c r="GJ99" s="9" t="n">
        <v>18.6</v>
      </c>
      <c r="GK99" s="9" t="n">
        <v>4.1</v>
      </c>
      <c r="GL99" s="9" t="n">
        <v>399</v>
      </c>
      <c r="GM99" s="9" t="n">
        <v>222.9</v>
      </c>
      <c r="GN99" s="9" t="n">
        <v>22.7</v>
      </c>
      <c r="GO99" s="9" t="n">
        <v>8.3</v>
      </c>
      <c r="GP99" s="9" t="n">
        <v>1248</v>
      </c>
      <c r="GQ99" s="9" t="n">
        <v>258</v>
      </c>
      <c r="GR99" s="9" t="n">
        <v>1.11</v>
      </c>
      <c r="GS99" s="9" t="n">
        <v>1.23</v>
      </c>
      <c r="GT99" s="9" t="n">
        <v>0.91</v>
      </c>
      <c r="GU99" s="9" t="n">
        <v>4.34</v>
      </c>
      <c r="GV99" s="9" t="n">
        <v>215.4</v>
      </c>
      <c r="GW99" s="9" t="n">
        <v>182.2</v>
      </c>
      <c r="GX99" s="9" t="n">
        <v>1.88</v>
      </c>
      <c r="GY99" s="9" t="n">
        <v>10.07</v>
      </c>
      <c r="GZ99" s="9" t="n">
        <v>1.55</v>
      </c>
      <c r="HA99" s="9" t="n">
        <v>482</v>
      </c>
      <c r="HB99" s="9" t="n">
        <v>10.77</v>
      </c>
      <c r="HC99" s="9" t="n">
        <v>1893</v>
      </c>
      <c r="HD99" s="9" t="n">
        <v>475</v>
      </c>
      <c r="HE99" s="9" t="n">
        <v>822</v>
      </c>
      <c r="HF99" s="9" t="n">
        <v>280</v>
      </c>
      <c r="HG99" s="9" t="n">
        <v>50</v>
      </c>
      <c r="HH99" s="9" t="n">
        <v>7</v>
      </c>
      <c r="HI99" s="9" t="n">
        <v>450</v>
      </c>
      <c r="HJ99" s="2" t="n">
        <v>17</v>
      </c>
      <c r="HK99" s="2" t="n">
        <v>17</v>
      </c>
      <c r="HL99" s="2" t="n">
        <v>0</v>
      </c>
      <c r="HM99" s="2" t="n">
        <v>1</v>
      </c>
      <c r="HN99" s="2" t="n">
        <v>25.7800006866455</v>
      </c>
      <c r="HO99" s="2" t="n">
        <v>158.581298828125</v>
      </c>
      <c r="HT99" s="2" t="n">
        <v>1180.23999023438</v>
      </c>
      <c r="HU99" s="2" t="n">
        <v>44.939998626709</v>
      </c>
      <c r="HV99" s="2" t="n">
        <v>12.3100004196167</v>
      </c>
      <c r="HW99" s="2" t="n">
        <v>9.39999961853027</v>
      </c>
      <c r="HX99" s="2" t="n">
        <v>15.3599996566772</v>
      </c>
      <c r="HY99" s="2" t="n">
        <v>191.169998168945</v>
      </c>
      <c r="HZ99" s="2" t="n">
        <v>26.7000007629395</v>
      </c>
      <c r="IA99" s="2" t="n">
        <v>28.5300006866455</v>
      </c>
      <c r="IB99" s="2" t="n">
        <v>2.53999996185303</v>
      </c>
      <c r="IC99" s="2" t="n">
        <v>50.8300018310547</v>
      </c>
      <c r="ID99" s="2" t="n">
        <v>1.17999994754791</v>
      </c>
      <c r="IE99" s="2" t="n">
        <v>23.7199993133545</v>
      </c>
      <c r="IF99" s="2" t="n">
        <v>10.2700004577637</v>
      </c>
      <c r="IG99" s="2" t="n">
        <v>26.6900005340576</v>
      </c>
      <c r="IH99" s="2" t="n">
        <v>26.2299995422363</v>
      </c>
      <c r="II99" s="2" t="n">
        <v>16.0799999237061</v>
      </c>
      <c r="IJ99" s="2" t="n">
        <v>6.6399998664856</v>
      </c>
      <c r="IK99" s="2" t="n">
        <v>17.7700004577637</v>
      </c>
      <c r="IL99" s="2" t="n">
        <v>3.8199999332428</v>
      </c>
      <c r="IM99" s="2" t="n">
        <v>7.67999982833862</v>
      </c>
      <c r="IN99" s="2" t="n">
        <v>2.86999988555908</v>
      </c>
      <c r="IO99" s="2" t="n">
        <v>585.02001953125</v>
      </c>
      <c r="IP99" s="2" t="n">
        <v>10.4499998092651</v>
      </c>
      <c r="IQ99" s="2" t="n">
        <v>0.589999973773956</v>
      </c>
      <c r="IR99" s="2" t="n">
        <v>272.809997558594</v>
      </c>
      <c r="IS99" s="2" t="n">
        <v>976.239990234375</v>
      </c>
      <c r="IT99" s="2" t="n">
        <v>3685.32006835937</v>
      </c>
      <c r="IU99" s="2" t="n">
        <v>1727.31005859375</v>
      </c>
      <c r="IV99" s="2" t="n">
        <v>5.15000009536743</v>
      </c>
      <c r="IW99" s="2" t="n">
        <v>1.49000000953674</v>
      </c>
      <c r="IX99" s="2" t="n">
        <v>2.55999994277954</v>
      </c>
      <c r="IY99" s="2" t="n">
        <v>29.7399997711182</v>
      </c>
      <c r="IZ99" s="2" t="n">
        <v>288.5</v>
      </c>
      <c r="JA99" s="2" t="n">
        <v>1.16999995708466</v>
      </c>
      <c r="JB99" s="2" t="n">
        <v>1.45000004768372</v>
      </c>
      <c r="JC99" s="2" t="n">
        <v>14.0600004196167</v>
      </c>
      <c r="JD99" s="2" t="n">
        <v>5.19000005722046</v>
      </c>
      <c r="JE99" s="2" t="n">
        <v>1.52999997138977</v>
      </c>
      <c r="JF99" s="2" t="n">
        <v>0.349999994039536</v>
      </c>
      <c r="JG99" s="2" t="n">
        <v>364.269989013672</v>
      </c>
      <c r="JH99" s="2" t="n">
        <v>3.08999991416931</v>
      </c>
      <c r="JI99" s="2" t="n">
        <v>104.599998474121</v>
      </c>
      <c r="JJ99" s="2" t="n">
        <v>5419.3798828125</v>
      </c>
      <c r="JK99" s="2" t="n">
        <v>9447.7900390625</v>
      </c>
      <c r="JL99" s="2" t="n">
        <v>46.9500007629395</v>
      </c>
      <c r="JM99" s="2" t="n">
        <v>6176.16015625</v>
      </c>
      <c r="JN99" s="2" t="n">
        <v>351.619995117187</v>
      </c>
      <c r="JO99" s="2" t="n">
        <v>31913.939453125</v>
      </c>
      <c r="JP99" s="2" t="n">
        <v>2465.43994140625</v>
      </c>
      <c r="JQ99" s="2" t="n">
        <v>93.3300018310547</v>
      </c>
      <c r="JR99" s="2" t="n">
        <v>6.55999994277954</v>
      </c>
      <c r="JS99" s="2" t="n">
        <v>7.21000003814697</v>
      </c>
      <c r="JT99" s="2" t="n">
        <v>7.69000005722046</v>
      </c>
      <c r="JU99" s="2" t="n">
        <v>11.5799999237061</v>
      </c>
      <c r="JV99" s="2" t="n">
        <v>7.32000017166138</v>
      </c>
      <c r="JW99" s="2" t="n">
        <v>195.679992675781</v>
      </c>
      <c r="JX99" s="2" t="n">
        <v>0.209999993443489</v>
      </c>
      <c r="JY99" s="2" t="n">
        <v>19.1100006103516</v>
      </c>
      <c r="JZ99" s="2" t="n">
        <v>123.440002441406</v>
      </c>
      <c r="KA99" s="2" t="n">
        <v>23.4400005340576</v>
      </c>
      <c r="KB99" s="2" t="n">
        <v>0.0500000007450581</v>
      </c>
      <c r="KC99" s="2" t="n">
        <v>0.0299999993294477</v>
      </c>
      <c r="KD99" s="2" t="n">
        <v>0.0299999993294477</v>
      </c>
      <c r="KE99" s="2" t="n">
        <v>0.0700000002980232</v>
      </c>
      <c r="KF99" s="2" t="n">
        <v>0.0799999982118607</v>
      </c>
      <c r="KG99" s="2" t="n">
        <v>0.00999999977648258</v>
      </c>
      <c r="KH99" s="2" t="n">
        <v>0.319999992847443</v>
      </c>
      <c r="KI99" s="2" t="n">
        <v>0.259999990463257</v>
      </c>
      <c r="KJ99" s="2" t="n">
        <v>4.98000001907349</v>
      </c>
      <c r="KK99" s="2" t="n">
        <v>3.25</v>
      </c>
      <c r="KL99" s="2" t="n">
        <v>2.27999997138977</v>
      </c>
      <c r="KM99" s="2" t="n">
        <v>1.08000004291534</v>
      </c>
      <c r="KN99" s="2" t="n">
        <v>0.490000009536743</v>
      </c>
      <c r="KO99" s="2" t="n">
        <v>0</v>
      </c>
      <c r="KP99" s="2" t="n">
        <v>11.5900001525879</v>
      </c>
      <c r="KQ99" s="2" t="n">
        <v>5.01000022888184</v>
      </c>
      <c r="KR99" s="2" t="n">
        <v>0.300000011920929</v>
      </c>
      <c r="KS99" s="2" t="n">
        <v>0.0599999986588955</v>
      </c>
      <c r="KT99" s="2" t="n">
        <v>0</v>
      </c>
      <c r="KU99" s="2" t="n">
        <v>6.34999990463257</v>
      </c>
      <c r="KV99" s="2" t="n">
        <v>6.76000022888184</v>
      </c>
      <c r="KW99" s="2" t="n">
        <v>0.0199999995529652</v>
      </c>
      <c r="KX99" s="2" t="n">
        <v>0.109999999403954</v>
      </c>
      <c r="KY99" s="2" t="n">
        <v>0.479999989271164</v>
      </c>
      <c r="KZ99" s="2" t="n">
        <v>0.759999990463257</v>
      </c>
      <c r="LA99" s="2" t="n">
        <v>0</v>
      </c>
      <c r="LB99" s="2" t="n">
        <v>0.0700000002980232</v>
      </c>
      <c r="LC99" s="2" t="n">
        <v>0.0299999993294477</v>
      </c>
      <c r="LD99" s="2" t="n">
        <v>0</v>
      </c>
      <c r="LE99" s="2" t="n">
        <v>0</v>
      </c>
      <c r="LF99" s="2" t="n">
        <v>0</v>
      </c>
      <c r="LG99" s="2" t="n">
        <v>0.0399999991059303</v>
      </c>
      <c r="LH99" s="2" t="n">
        <v>0.00999999977648258</v>
      </c>
      <c r="LI99" s="2" t="n">
        <v>3.70450019836426</v>
      </c>
    </row>
    <row r="100" customFormat="false" ht="13.8" hidden="false" customHeight="false" outlineLevel="0" collapsed="false">
      <c r="A100" s="1" t="n">
        <v>30566</v>
      </c>
      <c r="B100" s="2" t="n">
        <v>0</v>
      </c>
      <c r="C100" s="2" t="n">
        <v>2</v>
      </c>
      <c r="D100" s="2" t="n">
        <v>19</v>
      </c>
      <c r="E100" s="2" t="s">
        <v>1407</v>
      </c>
      <c r="F100" s="2" t="s">
        <v>1407</v>
      </c>
      <c r="G100" s="2" t="n">
        <v>0</v>
      </c>
      <c r="H100" s="2" t="n">
        <v>1</v>
      </c>
      <c r="I100" s="2" t="n">
        <v>0</v>
      </c>
      <c r="J100" s="2" t="n">
        <v>1</v>
      </c>
      <c r="K100" s="2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1</v>
      </c>
      <c r="S100" s="2" t="n">
        <f aca="false">SUM(G100:R100)</f>
        <v>3</v>
      </c>
      <c r="T100" s="2" t="n">
        <v>110</v>
      </c>
      <c r="U100" s="2" t="n">
        <v>70</v>
      </c>
      <c r="V100" s="2" t="n">
        <f aca="false">T100-U100</f>
        <v>40</v>
      </c>
      <c r="W100" s="3" t="n">
        <f aca="false">U100+((T100-U100)/3)</f>
        <v>83.3333333333333</v>
      </c>
      <c r="X100" s="4" t="n">
        <v>67.8</v>
      </c>
      <c r="Y100" s="4" t="n">
        <v>169</v>
      </c>
      <c r="Z100" s="3" t="n">
        <v>23.7386646125836</v>
      </c>
      <c r="AA100" s="3" t="n">
        <v>0</v>
      </c>
      <c r="AB100" s="4" t="n">
        <v>78.5</v>
      </c>
      <c r="AC100" s="4" t="n">
        <v>101</v>
      </c>
      <c r="AD100" s="3" t="n">
        <v>0.464497041420118</v>
      </c>
      <c r="AE100" s="3" t="n">
        <v>0.777227722772277</v>
      </c>
      <c r="AG100" s="4" t="n">
        <v>27.1</v>
      </c>
      <c r="AN100" s="2" t="n">
        <v>93</v>
      </c>
      <c r="AO100" s="2" t="n">
        <v>154</v>
      </c>
      <c r="AP100" s="2" t="n">
        <v>154</v>
      </c>
      <c r="AQ100" s="2" t="n">
        <v>136</v>
      </c>
      <c r="AR100" s="2" t="n">
        <v>129</v>
      </c>
      <c r="AS100" s="2" t="n">
        <v>1</v>
      </c>
      <c r="AT100" s="2" t="n">
        <f aca="false">((AN100*15)+(AO100*30)+(AP100*30)+(AQ100*30)+(AR100*15))-(AN100*120)</f>
        <v>5490</v>
      </c>
      <c r="AU100" s="2" t="n">
        <f aca="false">((AN100*15)+(AO100*30)+(AP100*30)+(AQ100*30)+(AR100*15))</f>
        <v>16650</v>
      </c>
      <c r="AW100" s="5" t="n">
        <f aca="false">10000/SQRT((AN100*BC100)*(AVERAGE(AN100:AR100)*AVERAGE(BC100:BG100)))</f>
        <v>2.09440053597843</v>
      </c>
      <c r="AX100" s="3" t="n">
        <f aca="false">(AN100*BC100)/405</f>
        <v>3.30666666666667</v>
      </c>
      <c r="AY100" s="3" t="n">
        <v>1</v>
      </c>
      <c r="AZ100" s="3" t="n">
        <f aca="false">1/(LOG(BC100)+LOG(AN100))</f>
        <v>0.319811138408038</v>
      </c>
      <c r="BA100" s="3" t="n">
        <f aca="false">(BD100-BC100)/(AO100-AN100)</f>
        <v>3.02459016393443</v>
      </c>
      <c r="BB100" s="3" t="n">
        <f aca="false">(20*BC100)/((AN100/18)-3.5)</f>
        <v>172.8</v>
      </c>
      <c r="BC100" s="4" t="n">
        <v>14.4</v>
      </c>
      <c r="BD100" s="4" t="n">
        <v>198.9</v>
      </c>
      <c r="BE100" s="4" t="n">
        <v>168.5</v>
      </c>
      <c r="BF100" s="4" t="n">
        <v>132.5</v>
      </c>
      <c r="BG100" s="4" t="n">
        <v>124.7</v>
      </c>
      <c r="BH100" s="3" t="n">
        <f aca="false">((BC100*15)+(BD100*30)+(BE100*30)+(BF100*30)+(BG100*15))-(BC100*120)</f>
        <v>15355.5</v>
      </c>
      <c r="BI100" s="3" t="n">
        <f aca="false">((BC100*15)+(BD100*30)+(BE100*30)+(BF100*30)+(BG100*15))</f>
        <v>17083.5</v>
      </c>
      <c r="BJ100" s="3" t="n">
        <f aca="false">(1/BC100)</f>
        <v>0.0694444444444444</v>
      </c>
      <c r="BK100" s="3" t="n">
        <f aca="false">(BI100/AU100)</f>
        <v>1.02603603603604</v>
      </c>
      <c r="BL100" s="3" t="n">
        <f aca="false">(AW100*BK100)</f>
        <v>2.14893042380706</v>
      </c>
      <c r="BM100" s="5" t="n">
        <f aca="false">(BA100*BJ100)</f>
        <v>0.210040983606557</v>
      </c>
      <c r="BV100" s="2" t="n">
        <v>167</v>
      </c>
      <c r="BW100" s="2" t="n">
        <v>0</v>
      </c>
      <c r="BX100" s="2" t="n">
        <v>47</v>
      </c>
      <c r="BY100" s="2" t="n">
        <v>1</v>
      </c>
      <c r="BZ100" s="2" t="n">
        <v>105</v>
      </c>
      <c r="CA100" s="2" t="n">
        <v>0</v>
      </c>
      <c r="CB100" s="2" t="n">
        <v>15</v>
      </c>
      <c r="CC100" s="2" t="n">
        <v>74</v>
      </c>
      <c r="CD100" s="2" t="n">
        <v>0</v>
      </c>
      <c r="CE100" s="2" t="n">
        <v>1</v>
      </c>
      <c r="CN100" s="6" t="n">
        <v>42474</v>
      </c>
      <c r="CO100" s="2" t="n">
        <v>110</v>
      </c>
      <c r="CP100" s="2" t="n">
        <v>70</v>
      </c>
      <c r="CQ100" s="2" t="n">
        <v>40</v>
      </c>
      <c r="CR100" s="3" t="n">
        <v>83.3333333333333</v>
      </c>
      <c r="CS100" s="2" t="n">
        <v>64.3</v>
      </c>
      <c r="CT100" s="22" t="n">
        <v>22.5132173243234</v>
      </c>
      <c r="CU100" s="2" t="n">
        <v>76</v>
      </c>
      <c r="CV100" s="2" t="n">
        <v>100.5</v>
      </c>
      <c r="CW100" s="2" t="n">
        <v>86.5</v>
      </c>
      <c r="CX100" s="2" t="n">
        <v>0.449704142011834</v>
      </c>
      <c r="CY100" s="2" t="n">
        <v>0.756218905472637</v>
      </c>
      <c r="CZ100" s="2" t="n">
        <v>27.8</v>
      </c>
      <c r="DA100" s="2" t="n">
        <v>17.9</v>
      </c>
      <c r="DB100" s="2" t="n">
        <v>46.4</v>
      </c>
      <c r="DC100" s="2" t="n">
        <v>1</v>
      </c>
      <c r="DD100" s="2" t="n">
        <v>51</v>
      </c>
      <c r="DE100" s="2" t="n">
        <v>44</v>
      </c>
      <c r="DF100" s="2" t="n">
        <v>2.4</v>
      </c>
      <c r="DG100" s="2" t="n">
        <v>82</v>
      </c>
      <c r="DL100" s="3" t="n">
        <v>1</v>
      </c>
      <c r="EG100" s="2" t="n">
        <v>160</v>
      </c>
      <c r="EH100" s="2" t="n">
        <v>48</v>
      </c>
      <c r="EI100" s="2" t="n">
        <v>77</v>
      </c>
      <c r="EJ100" s="2" t="n">
        <v>35</v>
      </c>
      <c r="EK100" s="2" t="n">
        <v>174</v>
      </c>
      <c r="EP100" s="3"/>
      <c r="ER100" s="22"/>
      <c r="GF100" s="9" t="n">
        <v>881</v>
      </c>
      <c r="GG100" s="9" t="n">
        <v>65.7</v>
      </c>
      <c r="GH100" s="9" t="n">
        <v>31.1</v>
      </c>
      <c r="GI100" s="9" t="n">
        <v>5.7</v>
      </c>
      <c r="GJ100" s="9" t="n">
        <v>9.1</v>
      </c>
      <c r="GK100" s="9" t="n">
        <v>5.8</v>
      </c>
      <c r="GL100" s="9" t="n">
        <v>154</v>
      </c>
      <c r="GM100" s="9" t="n">
        <v>91.1</v>
      </c>
      <c r="GN100" s="9" t="n">
        <v>10.7</v>
      </c>
      <c r="GO100" s="9" t="n">
        <v>4.3</v>
      </c>
      <c r="GP100" s="9" t="n">
        <v>3138</v>
      </c>
      <c r="GQ100" s="9" t="n">
        <v>218</v>
      </c>
      <c r="GR100" s="9" t="n">
        <v>0.36</v>
      </c>
      <c r="GS100" s="9" t="n">
        <v>0.69</v>
      </c>
      <c r="GT100" s="9" t="n">
        <v>0.63</v>
      </c>
      <c r="GU100" s="9" t="n">
        <v>3.251</v>
      </c>
      <c r="GV100" s="9" t="n">
        <v>121.7</v>
      </c>
      <c r="GW100" s="9" t="n">
        <v>51.8</v>
      </c>
      <c r="GX100" s="9" t="n">
        <v>1.43</v>
      </c>
      <c r="GY100" s="9" t="n">
        <v>21.17</v>
      </c>
      <c r="GZ100" s="9" t="n">
        <v>2.52</v>
      </c>
      <c r="HA100" s="9" t="n">
        <v>609</v>
      </c>
      <c r="HB100" s="9" t="n">
        <v>4.51</v>
      </c>
      <c r="HC100" s="9" t="n">
        <v>1579</v>
      </c>
      <c r="HD100" s="9" t="n">
        <v>182</v>
      </c>
      <c r="HE100" s="9" t="n">
        <v>1004</v>
      </c>
      <c r="HF100" s="9" t="n">
        <v>759</v>
      </c>
      <c r="HG100" s="9" t="n">
        <v>10</v>
      </c>
      <c r="HH100" s="9" t="n">
        <v>2.4</v>
      </c>
      <c r="HI100" s="9" t="n">
        <v>500</v>
      </c>
      <c r="HP100" s="2" t="n">
        <v>0.08</v>
      </c>
      <c r="HQ100" s="2" t="n">
        <v>1</v>
      </c>
      <c r="HR100" s="2" t="n">
        <v>4</v>
      </c>
      <c r="HS100" s="2" t="n">
        <v>3</v>
      </c>
    </row>
    <row r="101" customFormat="false" ht="13.8" hidden="false" customHeight="false" outlineLevel="0" collapsed="false">
      <c r="A101" s="1" t="n">
        <v>30517</v>
      </c>
      <c r="B101" s="2" t="n">
        <v>0</v>
      </c>
      <c r="C101" s="2" t="n">
        <v>1</v>
      </c>
      <c r="D101" s="2" t="n">
        <v>45</v>
      </c>
      <c r="E101" s="21" t="s">
        <v>1407</v>
      </c>
      <c r="F101" s="21" t="s">
        <v>1407</v>
      </c>
      <c r="G101" s="2" t="n">
        <v>1</v>
      </c>
      <c r="H101" s="2" t="n">
        <v>1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1</v>
      </c>
      <c r="Q101" s="2" t="n">
        <v>0</v>
      </c>
      <c r="R101" s="2" t="n">
        <v>1</v>
      </c>
      <c r="S101" s="2" t="n">
        <f aca="false">SUM(G101:R101)</f>
        <v>4</v>
      </c>
      <c r="T101" s="2" t="n">
        <v>118</v>
      </c>
      <c r="U101" s="2" t="n">
        <v>70</v>
      </c>
      <c r="V101" s="2" t="n">
        <f aca="false">T101-U101</f>
        <v>48</v>
      </c>
      <c r="W101" s="3" t="n">
        <f aca="false">U101+((T101-U101)/3)</f>
        <v>86</v>
      </c>
      <c r="X101" s="4" t="n">
        <v>81.7</v>
      </c>
      <c r="Y101" s="4" t="n">
        <v>174</v>
      </c>
      <c r="Z101" s="3" t="n">
        <v>26.9850706830493</v>
      </c>
      <c r="AA101" s="3" t="n">
        <v>1</v>
      </c>
      <c r="AG101" s="4" t="n">
        <v>24.9</v>
      </c>
      <c r="AN101" s="2" t="n">
        <v>106</v>
      </c>
      <c r="AO101" s="2" t="n">
        <v>136</v>
      </c>
      <c r="AP101" s="2" t="n">
        <v>113</v>
      </c>
      <c r="AQ101" s="2" t="n">
        <v>138</v>
      </c>
      <c r="AR101" s="2" t="n">
        <v>131</v>
      </c>
      <c r="AS101" s="2" t="n">
        <v>2</v>
      </c>
      <c r="AT101" s="2" t="n">
        <f aca="false">((AN101*15)+(AO101*30)+(AP101*30)+(AQ101*30)+(AR101*15))-(AN101*120)</f>
        <v>2445</v>
      </c>
      <c r="AU101" s="2" t="n">
        <f aca="false">((AN101*15)+(AO101*30)+(AP101*30)+(AQ101*30)+(AR101*15))</f>
        <v>15165</v>
      </c>
      <c r="AV101" s="2" t="n">
        <v>5.34</v>
      </c>
      <c r="BV101" s="2" t="n">
        <v>216</v>
      </c>
      <c r="BW101" s="2" t="n">
        <v>1</v>
      </c>
      <c r="BX101" s="2" t="n">
        <v>41</v>
      </c>
      <c r="BY101" s="2" t="n">
        <v>0</v>
      </c>
      <c r="BZ101" s="2" t="n">
        <v>151</v>
      </c>
      <c r="CA101" s="2" t="n">
        <v>1</v>
      </c>
      <c r="CB101" s="2" t="n">
        <v>24</v>
      </c>
      <c r="CC101" s="2" t="n">
        <v>119</v>
      </c>
      <c r="CD101" s="2" t="n">
        <v>0</v>
      </c>
      <c r="CE101" s="2" t="n">
        <v>3</v>
      </c>
      <c r="CF101" s="2" t="n">
        <v>61</v>
      </c>
      <c r="CG101" s="2" t="n">
        <v>17.28</v>
      </c>
      <c r="CH101" s="2" t="n">
        <v>178</v>
      </c>
      <c r="CI101" s="2" t="n">
        <v>108</v>
      </c>
      <c r="CJ101" s="2" t="n">
        <v>418</v>
      </c>
      <c r="CK101" s="2" t="n">
        <v>0.96</v>
      </c>
      <c r="CN101" s="6" t="n">
        <v>42426</v>
      </c>
      <c r="CO101" s="2" t="n">
        <v>110</v>
      </c>
      <c r="CP101" s="2" t="n">
        <v>70</v>
      </c>
      <c r="CQ101" s="2" t="n">
        <v>40</v>
      </c>
      <c r="CR101" s="3" t="n">
        <v>83.3333333333333</v>
      </c>
      <c r="CS101" s="2" t="n">
        <v>86.1</v>
      </c>
      <c r="CT101" s="22" t="n">
        <v>28.4383670233849</v>
      </c>
      <c r="CU101" s="2" t="n">
        <v>97</v>
      </c>
      <c r="CV101" s="2" t="n">
        <v>108</v>
      </c>
      <c r="CW101" s="2" t="n">
        <v>99</v>
      </c>
      <c r="CX101" s="2" t="n">
        <v>0.557471264367816</v>
      </c>
      <c r="CY101" s="2" t="n">
        <v>0.898148148148148</v>
      </c>
      <c r="CZ101" s="2" t="n">
        <v>26.8</v>
      </c>
      <c r="DA101" s="2" t="n">
        <v>23.1</v>
      </c>
      <c r="DB101" s="2" t="n">
        <v>63</v>
      </c>
      <c r="DC101" s="2" t="n">
        <v>11</v>
      </c>
      <c r="DD101" s="2" t="n">
        <v>51.2</v>
      </c>
      <c r="DE101" s="2" t="n">
        <v>59.9</v>
      </c>
      <c r="DF101" s="2" t="n">
        <v>3.1</v>
      </c>
      <c r="DG101" s="2" t="n">
        <v>92</v>
      </c>
      <c r="DL101" s="3" t="n">
        <v>1</v>
      </c>
      <c r="EG101" s="2" t="n">
        <v>192</v>
      </c>
      <c r="EH101" s="2" t="n">
        <v>31</v>
      </c>
      <c r="EI101" s="2" t="n">
        <v>97</v>
      </c>
      <c r="EJ101" s="2" t="n">
        <v>64</v>
      </c>
      <c r="EK101" s="2" t="n">
        <v>318</v>
      </c>
      <c r="EP101" s="3"/>
      <c r="ER101" s="22"/>
      <c r="HJ101" s="2" t="n">
        <v>6</v>
      </c>
      <c r="HK101" s="2" t="n">
        <v>6</v>
      </c>
      <c r="HL101" s="2" t="n">
        <v>0</v>
      </c>
      <c r="HM101" s="2" t="n">
        <v>0</v>
      </c>
      <c r="HN101" s="2" t="n">
        <v>26.1103591918945</v>
      </c>
      <c r="HO101" s="2" t="n">
        <v>613.431457519531</v>
      </c>
      <c r="HT101" s="2" t="n">
        <v>2694.39990234375</v>
      </c>
      <c r="HU101" s="2" t="n">
        <v>70.6100006103516</v>
      </c>
      <c r="HV101" s="2" t="n">
        <v>23.0300006866455</v>
      </c>
      <c r="HW101" s="2" t="n">
        <v>25.6299991607666</v>
      </c>
      <c r="HX101" s="2" t="n">
        <v>32.7900009155273</v>
      </c>
      <c r="HY101" s="2" t="n">
        <v>445.380004882813</v>
      </c>
      <c r="HZ101" s="2" t="n">
        <v>31.4599990844727</v>
      </c>
      <c r="IA101" s="2" t="n">
        <v>47.1399993896484</v>
      </c>
      <c r="IB101" s="2" t="n">
        <v>3.51999998092651</v>
      </c>
      <c r="IC101" s="2" t="n">
        <v>180.789993286133</v>
      </c>
      <c r="ID101" s="2" t="n">
        <v>1.9099999666214</v>
      </c>
      <c r="IE101" s="2" t="n">
        <v>39.9500007629395</v>
      </c>
      <c r="IF101" s="2" t="n">
        <v>6.88000011444092</v>
      </c>
      <c r="IG101" s="2" t="n">
        <v>30.0799999237061</v>
      </c>
      <c r="IH101" s="2" t="n">
        <v>27.5699996948242</v>
      </c>
      <c r="II101" s="2" t="n">
        <v>10.6000003814697</v>
      </c>
      <c r="IJ101" s="2" t="n">
        <v>9.23999977111816</v>
      </c>
      <c r="IK101" s="2" t="n">
        <v>23.2800006866455</v>
      </c>
      <c r="IL101" s="2" t="n">
        <v>5.8899998664856</v>
      </c>
      <c r="IM101" s="2" t="n">
        <v>3.96000003814697</v>
      </c>
      <c r="IN101" s="2" t="n">
        <v>1.52999997138977</v>
      </c>
      <c r="IO101" s="2" t="n">
        <v>797.210021972656</v>
      </c>
      <c r="IP101" s="2" t="n">
        <v>16.5100002288818</v>
      </c>
      <c r="IQ101" s="2" t="n">
        <v>0.490000009536743</v>
      </c>
      <c r="IR101" s="2" t="n">
        <v>340.350006103516</v>
      </c>
      <c r="IS101" s="2" t="n">
        <v>1396</v>
      </c>
      <c r="IT101" s="2" t="n">
        <v>2886.5400390625</v>
      </c>
      <c r="IU101" s="2" t="n">
        <v>3235.84008789062</v>
      </c>
      <c r="IV101" s="2" t="n">
        <v>6.78000020980835</v>
      </c>
      <c r="IW101" s="2" t="n">
        <v>1.79999995231628</v>
      </c>
      <c r="IX101" s="2" t="n">
        <v>3.13000011444092</v>
      </c>
      <c r="IY101" s="2" t="n">
        <v>113.169998168945</v>
      </c>
      <c r="IZ101" s="2" t="n">
        <v>167.059997558594</v>
      </c>
      <c r="JA101" s="2" t="n">
        <v>2.24000000953674</v>
      </c>
      <c r="JB101" s="2" t="n">
        <v>1.75</v>
      </c>
      <c r="JC101" s="2" t="n">
        <v>22.9799995422363</v>
      </c>
      <c r="JD101" s="2" t="n">
        <v>3.9300000667572</v>
      </c>
      <c r="JE101" s="2" t="n">
        <v>1.94000005722046</v>
      </c>
      <c r="JF101" s="2" t="n">
        <v>0.839999973773956</v>
      </c>
      <c r="JG101" s="2" t="n">
        <v>302.760009765625</v>
      </c>
      <c r="JH101" s="2" t="n">
        <v>1.33000004291534</v>
      </c>
      <c r="JI101" s="2" t="n">
        <v>34.8499984741211</v>
      </c>
      <c r="JJ101" s="2" t="n">
        <v>2677.55004882813</v>
      </c>
      <c r="JK101" s="2" t="n">
        <v>2962.17993164062</v>
      </c>
      <c r="JL101" s="2" t="n">
        <v>76.1999969482422</v>
      </c>
      <c r="JM101" s="2" t="n">
        <v>1797.75</v>
      </c>
      <c r="JN101" s="2" t="n">
        <v>57.4000015258789</v>
      </c>
      <c r="JO101" s="2" t="n">
        <v>8655.7099609375</v>
      </c>
      <c r="JP101" s="2" t="n">
        <v>536.390014648438</v>
      </c>
      <c r="JQ101" s="2" t="n">
        <v>74.2699966430664</v>
      </c>
      <c r="JR101" s="2" t="n">
        <v>7.30999994277954</v>
      </c>
      <c r="JS101" s="2" t="n">
        <v>5.21999979019165</v>
      </c>
      <c r="JT101" s="2" t="n">
        <v>17.1399993896484</v>
      </c>
      <c r="JU101" s="2" t="n">
        <v>28.1900005340576</v>
      </c>
      <c r="JV101" s="2" t="n">
        <v>13.1499996185303</v>
      </c>
      <c r="JW101" s="2" t="n">
        <v>178.589996337891</v>
      </c>
      <c r="JX101" s="2" t="n">
        <v>5.25</v>
      </c>
      <c r="JY101" s="2" t="n">
        <v>44.6100006103516</v>
      </c>
      <c r="JZ101" s="2" t="n">
        <v>39.9900016784668</v>
      </c>
      <c r="KA101" s="2" t="n">
        <v>51.5299987792969</v>
      </c>
      <c r="KB101" s="2" t="n">
        <v>0.0500000007450581</v>
      </c>
      <c r="KC101" s="2" t="n">
        <v>0.119999997317791</v>
      </c>
      <c r="KD101" s="2" t="n">
        <v>0.140000000596046</v>
      </c>
      <c r="KE101" s="2" t="n">
        <v>0.280000001192093</v>
      </c>
      <c r="KF101" s="2" t="n">
        <v>0.109999999403954</v>
      </c>
      <c r="KG101" s="2" t="n">
        <v>0.0399999991059303</v>
      </c>
      <c r="KH101" s="2" t="n">
        <v>0.540000021457672</v>
      </c>
      <c r="KI101" s="2" t="n">
        <v>0.740000009536743</v>
      </c>
      <c r="KJ101" s="2" t="n">
        <v>10.1700000762939</v>
      </c>
      <c r="KK101" s="2" t="n">
        <v>9</v>
      </c>
      <c r="KL101" s="2" t="n">
        <v>4.44999980926514</v>
      </c>
      <c r="KM101" s="2" t="n">
        <v>3.71000003814697</v>
      </c>
      <c r="KN101" s="2" t="n">
        <v>0.920000016689301</v>
      </c>
      <c r="KO101" s="2" t="n">
        <v>0.0399999991059303</v>
      </c>
      <c r="KP101" s="2" t="n">
        <v>25.6000003814697</v>
      </c>
      <c r="KQ101" s="2" t="n">
        <v>13.4799995422363</v>
      </c>
      <c r="KR101" s="2" t="n">
        <v>2.3199999332428</v>
      </c>
      <c r="KS101" s="2" t="n">
        <v>0.100000001490116</v>
      </c>
      <c r="KT101" s="2" t="n">
        <v>0.00999999977648258</v>
      </c>
      <c r="KU101" s="2" t="n">
        <v>11.289999961853</v>
      </c>
      <c r="KV101" s="2" t="n">
        <v>9.84000015258789</v>
      </c>
      <c r="KW101" s="2" t="n">
        <v>0.259999990463257</v>
      </c>
      <c r="KX101" s="2" t="n">
        <v>0.680000007152557</v>
      </c>
      <c r="KY101" s="2" t="n">
        <v>0.660000026226044</v>
      </c>
      <c r="KZ101" s="2" t="n">
        <v>0.810000002384186</v>
      </c>
      <c r="LA101" s="2" t="n">
        <v>0.00999999977648258</v>
      </c>
      <c r="LB101" s="2" t="n">
        <v>0.100000001490116</v>
      </c>
      <c r="LC101" s="2" t="n">
        <v>0.0500000007450581</v>
      </c>
      <c r="LD101" s="2" t="n">
        <v>0.0399999991059303</v>
      </c>
      <c r="LE101" s="2" t="n">
        <v>0.0399999991059303</v>
      </c>
      <c r="LF101" s="2" t="n">
        <v>0</v>
      </c>
      <c r="LG101" s="2" t="n">
        <v>0.100000001490116</v>
      </c>
      <c r="LH101" s="2" t="n">
        <v>0.0900000035762787</v>
      </c>
      <c r="LI101" s="2" t="n">
        <v>95.060302734375</v>
      </c>
    </row>
    <row r="102" customFormat="false" ht="13.8" hidden="false" customHeight="false" outlineLevel="0" collapsed="false">
      <c r="A102" s="1" t="n">
        <v>30640</v>
      </c>
      <c r="B102" s="2" t="n">
        <v>0</v>
      </c>
      <c r="C102" s="2" t="n">
        <v>2</v>
      </c>
      <c r="D102" s="2" t="n">
        <v>41</v>
      </c>
      <c r="E102" s="21" t="s">
        <v>1407</v>
      </c>
      <c r="F102" s="21" t="s">
        <v>1407</v>
      </c>
      <c r="G102" s="2" t="n">
        <v>1</v>
      </c>
      <c r="H102" s="2" t="n">
        <v>1</v>
      </c>
      <c r="I102" s="2" t="n">
        <v>0</v>
      </c>
      <c r="J102" s="2" t="n">
        <v>1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f aca="false">SUM(G102:R102)</f>
        <v>3</v>
      </c>
      <c r="T102" s="2" t="n">
        <v>120</v>
      </c>
      <c r="U102" s="2" t="n">
        <v>80</v>
      </c>
      <c r="V102" s="2" t="n">
        <f aca="false">T102-U102</f>
        <v>40</v>
      </c>
      <c r="W102" s="3" t="n">
        <f aca="false">U102+((T102-U102)/3)</f>
        <v>93.3333333333333</v>
      </c>
      <c r="X102" s="4" t="n">
        <v>57</v>
      </c>
      <c r="Y102" s="4" t="n">
        <v>157.4</v>
      </c>
      <c r="Z102" s="3" t="n">
        <v>23.0072864479817</v>
      </c>
      <c r="AA102" s="3" t="n">
        <v>0</v>
      </c>
      <c r="AB102" s="4" t="n">
        <v>79</v>
      </c>
      <c r="AC102" s="4" t="n">
        <v>92.4</v>
      </c>
      <c r="AD102" s="3" t="n">
        <v>0.501905972045743</v>
      </c>
      <c r="AE102" s="3" t="n">
        <v>0.854978354978355</v>
      </c>
      <c r="AG102" s="4" t="n">
        <v>32.3</v>
      </c>
      <c r="AH102" s="4" t="n">
        <v>18.4</v>
      </c>
      <c r="AI102" s="4" t="n">
        <v>38.6</v>
      </c>
      <c r="AJ102" s="2" t="n">
        <v>5</v>
      </c>
      <c r="AK102" s="4" t="n">
        <v>46.7</v>
      </c>
      <c r="AL102" s="4" t="n">
        <v>36.6</v>
      </c>
      <c r="AM102" s="4" t="n">
        <v>2</v>
      </c>
      <c r="AN102" s="2" t="n">
        <v>95</v>
      </c>
      <c r="AO102" s="2" t="n">
        <v>124</v>
      </c>
      <c r="AP102" s="2" t="n">
        <v>110</v>
      </c>
      <c r="AQ102" s="2" t="n">
        <v>107</v>
      </c>
      <c r="AR102" s="2" t="n">
        <v>110</v>
      </c>
      <c r="AS102" s="2" t="n">
        <v>1</v>
      </c>
      <c r="AT102" s="2" t="n">
        <f aca="false">((AN102*15)+(AO102*30)+(AP102*30)+(AQ102*30)+(AR102*15))-(AN102*120)</f>
        <v>1905</v>
      </c>
      <c r="AU102" s="2" t="n">
        <f aca="false">((AN102*15)+(AO102*30)+(AP102*30)+(AQ102*30)+(AR102*15))</f>
        <v>13305</v>
      </c>
      <c r="AW102" s="5" t="n">
        <f aca="false">10000/SQRT((AN102*BC102)*(AVERAGE(AN102:AR102)*AVERAGE(BC102:BG102)))</f>
        <v>4.92216937639989</v>
      </c>
      <c r="AX102" s="3" t="n">
        <f aca="false">(AN102*BC102)/405</f>
        <v>2.26358024691358</v>
      </c>
      <c r="AY102" s="3" t="n">
        <v>1</v>
      </c>
      <c r="AZ102" s="3" t="n">
        <f aca="false">1/(LOG(BC102)+LOG(AN102))</f>
        <v>0.337581125795243</v>
      </c>
      <c r="BA102" s="3" t="n">
        <f aca="false">(BD102-BC102)/(AO102-AN102)</f>
        <v>1.9051724137931</v>
      </c>
      <c r="BB102" s="3" t="n">
        <f aca="false">(20*BC102)/((AN102/18)-3.5)</f>
        <v>108.5625</v>
      </c>
      <c r="BC102" s="4" t="n">
        <v>9.65</v>
      </c>
      <c r="BD102" s="4" t="n">
        <v>64.9</v>
      </c>
      <c r="BE102" s="4" t="n">
        <v>48.5</v>
      </c>
      <c r="BF102" s="4" t="n">
        <v>45.6</v>
      </c>
      <c r="BG102" s="4" t="n">
        <v>37.5</v>
      </c>
      <c r="BH102" s="3" t="n">
        <f aca="false">((BC102*15)+(BD102*30)+(BE102*30)+(BF102*30)+(BG102*15))-(BC102*120)</f>
        <v>4319.25</v>
      </c>
      <c r="BI102" s="3" t="n">
        <f aca="false">((BC102*15)+(BD102*30)+(BE102*30)+(BF102*30)+(BG102*15))</f>
        <v>5477.25</v>
      </c>
      <c r="BJ102" s="3" t="n">
        <f aca="false">(1/BC102)</f>
        <v>0.103626943005181</v>
      </c>
      <c r="BK102" s="3" t="n">
        <f aca="false">(BI102/AU102)</f>
        <v>0.411668545659526</v>
      </c>
      <c r="BL102" s="3" t="n">
        <f aca="false">(AW102*BK102)</f>
        <v>2.0263023086724</v>
      </c>
      <c r="BM102" s="5" t="n">
        <f aca="false">(BA102*BJ102)</f>
        <v>0.197427193139182</v>
      </c>
      <c r="BV102" s="2" t="n">
        <v>159</v>
      </c>
      <c r="BW102" s="2" t="n">
        <v>0</v>
      </c>
      <c r="BX102" s="2" t="n">
        <v>53</v>
      </c>
      <c r="BY102" s="2" t="n">
        <v>0</v>
      </c>
      <c r="BZ102" s="2" t="n">
        <v>84</v>
      </c>
      <c r="CA102" s="2" t="n">
        <v>0</v>
      </c>
      <c r="CB102" s="2" t="n">
        <v>22</v>
      </c>
      <c r="CC102" s="2" t="n">
        <v>108</v>
      </c>
      <c r="CD102" s="2" t="n">
        <v>0</v>
      </c>
      <c r="CE102" s="2" t="n">
        <v>0</v>
      </c>
      <c r="CF102" s="2" t="n">
        <v>65</v>
      </c>
      <c r="CG102" s="2" t="n">
        <v>69.5</v>
      </c>
      <c r="CH102" s="2" t="n">
        <v>154</v>
      </c>
      <c r="CI102" s="2" t="n">
        <v>114</v>
      </c>
      <c r="CJ102" s="2" t="n">
        <v>401</v>
      </c>
      <c r="CK102" s="2" t="n">
        <v>1.08</v>
      </c>
      <c r="CL102" s="2" t="n">
        <v>0.2</v>
      </c>
      <c r="CM102" s="2" t="n">
        <v>0.75</v>
      </c>
      <c r="CN102" s="6" t="n">
        <v>42446</v>
      </c>
      <c r="CO102" s="2" t="n">
        <v>120</v>
      </c>
      <c r="CP102" s="2" t="n">
        <v>80</v>
      </c>
      <c r="CQ102" s="2" t="n">
        <v>40</v>
      </c>
      <c r="CR102" s="3" t="n">
        <v>93.3333333333333</v>
      </c>
      <c r="CS102" s="2" t="n">
        <v>59.2</v>
      </c>
      <c r="CT102" s="22" t="n">
        <v>23.895286977553</v>
      </c>
      <c r="CU102" s="2" t="n">
        <v>81</v>
      </c>
      <c r="CV102" s="2" t="n">
        <v>94.5</v>
      </c>
      <c r="CW102" s="2" t="n">
        <v>85</v>
      </c>
      <c r="CX102" s="2" t="n">
        <v>0.514612452350699</v>
      </c>
      <c r="CY102" s="2" t="n">
        <v>0.857142857142857</v>
      </c>
      <c r="CZ102" s="2" t="n">
        <v>33</v>
      </c>
      <c r="DA102" s="2" t="n">
        <v>19.5</v>
      </c>
      <c r="DB102" s="2" t="n">
        <v>39.7</v>
      </c>
      <c r="DC102" s="2" t="n">
        <v>5</v>
      </c>
      <c r="DD102" s="2" t="n">
        <v>46.3</v>
      </c>
      <c r="DE102" s="2" t="n">
        <v>37.7</v>
      </c>
      <c r="DF102" s="2" t="n">
        <v>2</v>
      </c>
      <c r="DG102" s="2" t="n">
        <v>96</v>
      </c>
      <c r="DL102" s="3" t="n">
        <v>1</v>
      </c>
      <c r="EG102" s="2" t="n">
        <v>193</v>
      </c>
      <c r="EH102" s="2" t="n">
        <v>78</v>
      </c>
      <c r="EI102" s="2" t="n">
        <v>99</v>
      </c>
      <c r="EJ102" s="2" t="n">
        <v>16</v>
      </c>
      <c r="EK102" s="2" t="n">
        <v>80</v>
      </c>
      <c r="EP102" s="3"/>
      <c r="ER102" s="22"/>
      <c r="HJ102" s="2" t="n">
        <v>12</v>
      </c>
      <c r="HK102" s="2" t="n">
        <v>12</v>
      </c>
      <c r="HL102" s="2" t="n">
        <v>0</v>
      </c>
      <c r="HM102" s="2" t="n">
        <v>0</v>
      </c>
      <c r="HN102" s="2" t="n">
        <v>24.6533889770508</v>
      </c>
      <c r="HO102" s="2" t="n">
        <v>270.335144042969</v>
      </c>
      <c r="HP102" s="2" t="n">
        <v>0.73</v>
      </c>
      <c r="HQ102" s="2" t="n">
        <v>2</v>
      </c>
      <c r="HR102" s="2" t="n">
        <v>4</v>
      </c>
      <c r="HS102" s="2" t="n">
        <v>1</v>
      </c>
      <c r="HT102" s="2" t="n">
        <v>1392.59997558594</v>
      </c>
      <c r="HU102" s="2" t="n">
        <v>33.4700012207031</v>
      </c>
      <c r="HV102" s="2" t="n">
        <v>12.8100004196167</v>
      </c>
      <c r="HW102" s="2" t="n">
        <v>16.5300006866455</v>
      </c>
      <c r="HX102" s="2" t="n">
        <v>11.8800001144409</v>
      </c>
      <c r="HY102" s="2" t="n">
        <v>251.229995727539</v>
      </c>
      <c r="HZ102" s="2" t="n">
        <v>30.0100002288818</v>
      </c>
      <c r="IA102" s="2" t="n">
        <v>43.4500007629395</v>
      </c>
      <c r="IB102" s="2" t="n">
        <v>7.78999996185303</v>
      </c>
      <c r="IC102" s="2" t="n">
        <v>107.709999084473</v>
      </c>
      <c r="ID102" s="2" t="n">
        <v>1.22000002861023</v>
      </c>
      <c r="IE102" s="2" t="n">
        <v>38.0999984741211</v>
      </c>
      <c r="IF102" s="2" t="n">
        <v>4.03000020980835</v>
      </c>
      <c r="IG102" s="2" t="n">
        <v>15.9499998092651</v>
      </c>
      <c r="IH102" s="2" t="n">
        <v>15.0900001525879</v>
      </c>
      <c r="II102" s="2" t="n">
        <v>4.23000001907349</v>
      </c>
      <c r="IJ102" s="2" t="n">
        <v>5.92000007629395</v>
      </c>
      <c r="IK102" s="2" t="n">
        <v>10.75</v>
      </c>
      <c r="IL102" s="2" t="n">
        <v>2.00999999046326</v>
      </c>
      <c r="IM102" s="2" t="n">
        <v>1.51999998092651</v>
      </c>
      <c r="IN102" s="2" t="n">
        <v>0.670000016689301</v>
      </c>
      <c r="IO102" s="2" t="n">
        <v>609.609985351563</v>
      </c>
      <c r="IP102" s="2" t="n">
        <v>6.96999979019165</v>
      </c>
      <c r="IQ102" s="2" t="n">
        <v>0.25</v>
      </c>
      <c r="IR102" s="2" t="n">
        <v>220.080001831055</v>
      </c>
      <c r="IS102" s="2" t="n">
        <v>1071.32995605469</v>
      </c>
      <c r="IT102" s="2" t="n">
        <v>1373.9599609375</v>
      </c>
      <c r="IU102" s="2" t="n">
        <v>1203.06994628906</v>
      </c>
      <c r="IV102" s="2" t="n">
        <v>4.28999996185303</v>
      </c>
      <c r="IW102" s="2" t="n">
        <v>0.759999990463257</v>
      </c>
      <c r="IX102" s="2" t="n">
        <v>1.76999998092651</v>
      </c>
      <c r="IY102" s="2" t="n">
        <v>24.4899997711182</v>
      </c>
      <c r="IZ102" s="2" t="n">
        <v>41.0499992370606</v>
      </c>
      <c r="JA102" s="2" t="n">
        <v>0.769999980926514</v>
      </c>
      <c r="JB102" s="2" t="n">
        <v>0.850000023841858</v>
      </c>
      <c r="JC102" s="2" t="n">
        <v>8.5</v>
      </c>
      <c r="JD102" s="2" t="n">
        <v>2.32999992370605</v>
      </c>
      <c r="JE102" s="2" t="n">
        <v>1.12999999523163</v>
      </c>
      <c r="JF102" s="2" t="n">
        <v>0.0900000035762787</v>
      </c>
      <c r="JG102" s="2" t="n">
        <v>137.399993896484</v>
      </c>
      <c r="JH102" s="2" t="n">
        <v>1.20000004768372</v>
      </c>
      <c r="JI102" s="2" t="n">
        <v>28.7299995422363</v>
      </c>
      <c r="JJ102" s="2" t="n">
        <v>1447.11999511719</v>
      </c>
      <c r="JK102" s="2" t="n">
        <v>1818.78002929688</v>
      </c>
      <c r="JL102" s="2" t="n">
        <v>75.7200012207031</v>
      </c>
      <c r="JM102" s="2" t="n">
        <v>864.539978027344</v>
      </c>
      <c r="JN102" s="2" t="n">
        <v>26.2199993133545</v>
      </c>
      <c r="JO102" s="2" t="n">
        <v>3064.13989257813</v>
      </c>
      <c r="JP102" s="2" t="n">
        <v>503.059997558594</v>
      </c>
      <c r="JQ102" s="2" t="n">
        <v>95.7799987792969</v>
      </c>
      <c r="JR102" s="2" t="n">
        <v>2.34999990463257</v>
      </c>
      <c r="JS102" s="2" t="n">
        <v>2.73000001907349</v>
      </c>
      <c r="JT102" s="2" t="n">
        <v>11.0699996948242</v>
      </c>
      <c r="JU102" s="2" t="n">
        <v>11.2299995422363</v>
      </c>
      <c r="JV102" s="2" t="n">
        <v>4.90999984741211</v>
      </c>
      <c r="JW102" s="2" t="n">
        <v>159.410003662109</v>
      </c>
      <c r="JX102" s="2" t="n">
        <v>0.579999983310699</v>
      </c>
      <c r="JY102" s="2" t="n">
        <v>110.800003051758</v>
      </c>
      <c r="JZ102" s="2" t="n">
        <v>26.9799995422363</v>
      </c>
      <c r="KA102" s="2" t="n">
        <v>23.2000007629395</v>
      </c>
      <c r="KB102" s="2" t="n">
        <v>0.200000002980232</v>
      </c>
      <c r="KC102" s="2" t="n">
        <v>0.129999995231628</v>
      </c>
      <c r="KD102" s="2" t="n">
        <v>0.0900000035762787</v>
      </c>
      <c r="KE102" s="2" t="n">
        <v>0.189999997615814</v>
      </c>
      <c r="KF102" s="2" t="n">
        <v>0.200000002980232</v>
      </c>
      <c r="KG102" s="2" t="n">
        <v>0.109999999403954</v>
      </c>
      <c r="KH102" s="2" t="n">
        <v>0.769999980926514</v>
      </c>
      <c r="KI102" s="2" t="n">
        <v>0.889999985694885</v>
      </c>
      <c r="KJ102" s="2" t="n">
        <v>5.40000009536743</v>
      </c>
      <c r="KK102" s="2" t="n">
        <v>4.61999988555908</v>
      </c>
      <c r="KL102" s="2" t="n">
        <v>2.25</v>
      </c>
      <c r="KM102" s="2" t="n">
        <v>1.44000005722046</v>
      </c>
      <c r="KN102" s="2" t="n">
        <v>0.579999983310699</v>
      </c>
      <c r="KO102" s="2" t="n">
        <v>0.0299999993294477</v>
      </c>
      <c r="KP102" s="2" t="n">
        <v>10.2799997329712</v>
      </c>
      <c r="KQ102" s="2" t="n">
        <v>6.01000022888184</v>
      </c>
      <c r="KR102" s="2" t="n">
        <v>0.639999985694885</v>
      </c>
      <c r="KS102" s="2" t="n">
        <v>0.0299999993294477</v>
      </c>
      <c r="KT102" s="2" t="n">
        <v>0</v>
      </c>
      <c r="KU102" s="2" t="n">
        <v>4.51999998092651</v>
      </c>
      <c r="KV102" s="2" t="n">
        <v>4.42999982833862</v>
      </c>
      <c r="KW102" s="2" t="n">
        <v>0.0599999986588955</v>
      </c>
      <c r="KX102" s="2" t="n">
        <v>0.159999996423721</v>
      </c>
      <c r="KY102" s="2" t="n">
        <v>0.300000011920929</v>
      </c>
      <c r="KZ102" s="2" t="n">
        <v>0.340000003576279</v>
      </c>
      <c r="LA102" s="2" t="n">
        <v>0</v>
      </c>
      <c r="LB102" s="2" t="n">
        <v>0.0500000007450581</v>
      </c>
      <c r="LC102" s="2" t="n">
        <v>0.0299999993294477</v>
      </c>
      <c r="LD102" s="2" t="n">
        <v>0</v>
      </c>
      <c r="LE102" s="2" t="n">
        <v>0</v>
      </c>
      <c r="LF102" s="2" t="n">
        <v>0</v>
      </c>
      <c r="LG102" s="2" t="n">
        <v>0.00999999977648258</v>
      </c>
      <c r="LH102" s="2" t="n">
        <v>0</v>
      </c>
      <c r="LI102" s="2" t="n">
        <v>107.206604003906</v>
      </c>
    </row>
    <row r="103" customFormat="false" ht="13.8" hidden="false" customHeight="false" outlineLevel="0" collapsed="false">
      <c r="A103" s="1" t="n">
        <v>30722</v>
      </c>
      <c r="B103" s="2" t="n">
        <v>0</v>
      </c>
      <c r="C103" s="2" t="n">
        <v>2</v>
      </c>
      <c r="D103" s="2" t="n">
        <v>40</v>
      </c>
      <c r="E103" s="21" t="s">
        <v>1407</v>
      </c>
      <c r="F103" s="21" t="s">
        <v>1407</v>
      </c>
      <c r="G103" s="2" t="n">
        <v>1</v>
      </c>
      <c r="H103" s="2" t="n">
        <v>1</v>
      </c>
      <c r="I103" s="2" t="n">
        <v>0</v>
      </c>
      <c r="J103" s="2" t="n">
        <v>1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f aca="false">SUM(G103:R103)</f>
        <v>3</v>
      </c>
      <c r="T103" s="2" t="n">
        <v>110</v>
      </c>
      <c r="U103" s="2" t="n">
        <v>70</v>
      </c>
      <c r="V103" s="2" t="n">
        <f aca="false">T103-U103</f>
        <v>40</v>
      </c>
      <c r="W103" s="3" t="n">
        <f aca="false">U103+((T103-U103)/3)</f>
        <v>83.3333333333333</v>
      </c>
      <c r="X103" s="4" t="n">
        <v>51.6</v>
      </c>
      <c r="Y103" s="4" t="n">
        <v>159.5</v>
      </c>
      <c r="Z103" s="3" t="n">
        <v>20.2828195477639</v>
      </c>
      <c r="AA103" s="3" t="n">
        <v>0</v>
      </c>
      <c r="AB103" s="4" t="n">
        <v>66</v>
      </c>
      <c r="AC103" s="4" t="n">
        <v>96.2</v>
      </c>
      <c r="AD103" s="3" t="n">
        <v>0.413793103448276</v>
      </c>
      <c r="AE103" s="3" t="n">
        <v>0.686070686070686</v>
      </c>
      <c r="AG103" s="4" t="n">
        <v>23.2</v>
      </c>
      <c r="AH103" s="4" t="n">
        <v>12</v>
      </c>
      <c r="AI103" s="4" t="n">
        <v>39.6</v>
      </c>
      <c r="AJ103" s="2" t="n">
        <v>3</v>
      </c>
      <c r="AK103" s="4" t="n">
        <v>52.5</v>
      </c>
      <c r="AL103" s="4" t="n">
        <v>37.6</v>
      </c>
      <c r="AM103" s="4" t="n">
        <v>2</v>
      </c>
      <c r="AN103" s="2" t="n">
        <v>77</v>
      </c>
      <c r="AO103" s="2" t="n">
        <v>104</v>
      </c>
      <c r="AP103" s="2" t="n">
        <v>80</v>
      </c>
      <c r="AQ103" s="2" t="n">
        <v>58</v>
      </c>
      <c r="AR103" s="2" t="n">
        <v>72</v>
      </c>
      <c r="AS103" s="2" t="n">
        <v>1</v>
      </c>
      <c r="AT103" s="2" t="n">
        <f aca="false">((AN103*15)+(AO103*30)+(AP103*30)+(AQ103*30)+(AR103*15))-(AN103*120)</f>
        <v>255</v>
      </c>
      <c r="AU103" s="2" t="n">
        <f aca="false">((AN103*15)+(AO103*30)+(AP103*30)+(AQ103*30)+(AR103*15))</f>
        <v>9495</v>
      </c>
      <c r="AW103" s="5" t="n">
        <f aca="false">10000/SQRT((AN103*BC103)*(AVERAGE(AN103:AR103)*AVERAGE(BC103:BG103)))</f>
        <v>17.179312508447</v>
      </c>
      <c r="AX103" s="3" t="n">
        <f aca="false">(AN103*BC103)/405</f>
        <v>0.648320987654321</v>
      </c>
      <c r="AY103" s="3" t="n">
        <v>0</v>
      </c>
      <c r="AZ103" s="3" t="n">
        <f aca="false">1/(LOG(BC103)+LOG(AN103))</f>
        <v>0.413352081721028</v>
      </c>
      <c r="BA103" s="3" t="n">
        <f aca="false">(BD103-BC103)/(AO103-AN103)</f>
        <v>0.514444444444445</v>
      </c>
      <c r="BB103" s="3" t="n">
        <f aca="false">(20*BC103)/((AN103/18)-3.5)</f>
        <v>87.6857142857143</v>
      </c>
      <c r="BC103" s="4" t="n">
        <v>3.41</v>
      </c>
      <c r="BD103" s="4" t="n">
        <v>17.3</v>
      </c>
      <c r="BE103" s="4" t="n">
        <v>27.9</v>
      </c>
      <c r="BF103" s="4" t="n">
        <v>17.7</v>
      </c>
      <c r="BG103" s="4" t="n">
        <v>16.2</v>
      </c>
      <c r="BH103" s="3" t="n">
        <f aca="false">((BC103*15)+(BD103*30)+(BE103*30)+(BF103*30)+(BG103*15))-(BC103*120)</f>
        <v>1771.95</v>
      </c>
      <c r="BI103" s="3" t="n">
        <f aca="false">((BC103*15)+(BD103*30)+(BE103*30)+(BF103*30)+(BG103*15))</f>
        <v>2181.15</v>
      </c>
      <c r="BJ103" s="3" t="n">
        <f aca="false">(1/BC103)</f>
        <v>0.293255131964809</v>
      </c>
      <c r="BK103" s="3" t="n">
        <f aca="false">(BI103/AU103)</f>
        <v>0.229715639810427</v>
      </c>
      <c r="BL103" s="3" t="n">
        <f aca="false">(AW103*BK103)</f>
        <v>3.94635676438117</v>
      </c>
      <c r="BM103" s="5" t="n">
        <f aca="false">(BA103*BJ103)</f>
        <v>0.150863473444119</v>
      </c>
      <c r="BV103" s="2" t="n">
        <v>162</v>
      </c>
      <c r="BW103" s="2" t="n">
        <v>0</v>
      </c>
      <c r="BX103" s="2" t="n">
        <v>55</v>
      </c>
      <c r="BY103" s="2" t="n">
        <v>0</v>
      </c>
      <c r="BZ103" s="2" t="n">
        <v>92</v>
      </c>
      <c r="CA103" s="2" t="n">
        <v>0</v>
      </c>
      <c r="CB103" s="2" t="n">
        <v>15</v>
      </c>
      <c r="CC103" s="2" t="n">
        <v>74</v>
      </c>
      <c r="CD103" s="2" t="n">
        <v>0</v>
      </c>
      <c r="CE103" s="2" t="n">
        <v>0</v>
      </c>
      <c r="CF103" s="2" t="n">
        <v>64</v>
      </c>
      <c r="CG103" s="2" t="n">
        <v>80.88</v>
      </c>
      <c r="CH103" s="2" t="n">
        <v>102</v>
      </c>
      <c r="CI103" s="2" t="n">
        <v>82</v>
      </c>
      <c r="CJ103" s="2" t="n">
        <v>395</v>
      </c>
      <c r="CK103" s="2" t="n">
        <v>1.55</v>
      </c>
      <c r="CL103" s="2" t="n">
        <v>0.78</v>
      </c>
      <c r="CM103" s="2" t="n">
        <v>0.55</v>
      </c>
      <c r="CN103" s="6" t="n">
        <v>42534</v>
      </c>
      <c r="CR103" s="3"/>
      <c r="CS103" s="2" t="n">
        <v>52.5</v>
      </c>
      <c r="CT103" s="22" t="n">
        <v>20.6365896561551</v>
      </c>
      <c r="CU103" s="2" t="n">
        <v>66.05</v>
      </c>
      <c r="CV103" s="2" t="n">
        <v>96.5</v>
      </c>
      <c r="CW103" s="2" t="n">
        <v>73.9</v>
      </c>
      <c r="CX103" s="2" t="n">
        <v>0.4141065830721</v>
      </c>
      <c r="CY103" s="2" t="n">
        <v>0.684455958549223</v>
      </c>
      <c r="CZ103" s="2" t="n">
        <v>24.9</v>
      </c>
      <c r="DA103" s="2" t="n">
        <v>13.1</v>
      </c>
      <c r="DB103" s="2" t="n">
        <v>39.4</v>
      </c>
      <c r="DC103" s="2" t="n">
        <v>3</v>
      </c>
      <c r="DD103" s="2" t="n">
        <v>51.4</v>
      </c>
      <c r="DE103" s="2" t="n">
        <v>37.4</v>
      </c>
      <c r="DF103" s="2" t="n">
        <v>2</v>
      </c>
      <c r="DG103" s="2" t="n">
        <v>84</v>
      </c>
      <c r="DL103" s="3" t="n">
        <v>1</v>
      </c>
      <c r="EG103" s="2" t="n">
        <v>159</v>
      </c>
      <c r="EH103" s="2" t="n">
        <v>54</v>
      </c>
      <c r="EI103" s="2" t="n">
        <v>90</v>
      </c>
      <c r="EJ103" s="2" t="n">
        <v>15</v>
      </c>
      <c r="EK103" s="2" t="n">
        <v>73</v>
      </c>
      <c r="EP103" s="3"/>
      <c r="ER103" s="22"/>
      <c r="HJ103" s="2" t="n">
        <v>11</v>
      </c>
      <c r="HK103" s="2" t="n">
        <v>11</v>
      </c>
      <c r="HL103" s="2" t="n">
        <v>0</v>
      </c>
      <c r="HM103" s="2" t="n">
        <v>0</v>
      </c>
      <c r="HN103" s="2" t="n">
        <v>29.9503593444824</v>
      </c>
      <c r="HO103" s="2" t="n">
        <v>41.9836578369141</v>
      </c>
      <c r="HP103" s="2" t="n">
        <v>0.02</v>
      </c>
      <c r="HQ103" s="2" t="n">
        <v>1</v>
      </c>
      <c r="HR103" s="2" t="n">
        <v>4</v>
      </c>
      <c r="HS103" s="2" t="n">
        <v>1</v>
      </c>
      <c r="HT103" s="2" t="n">
        <v>1053.38000488281</v>
      </c>
      <c r="HU103" s="2" t="n">
        <v>30.8500003814697</v>
      </c>
      <c r="HV103" s="2" t="n">
        <v>9.01000022888184</v>
      </c>
      <c r="HW103" s="2" t="n">
        <v>10.5500001907349</v>
      </c>
      <c r="HX103" s="2" t="n">
        <v>11.8800001144409</v>
      </c>
      <c r="HY103" s="2" t="n">
        <v>187.289993286133</v>
      </c>
      <c r="HZ103" s="2" t="n">
        <v>27.7399997711182</v>
      </c>
      <c r="IA103" s="2" t="n">
        <v>27.6700000762939</v>
      </c>
      <c r="IB103" s="2" t="n">
        <v>4.90999984741211</v>
      </c>
      <c r="IC103" s="2" t="n">
        <v>38.5099983215332</v>
      </c>
      <c r="ID103" s="2" t="n">
        <v>2.14000010490417</v>
      </c>
      <c r="IE103" s="2" t="n">
        <v>21.0100002288818</v>
      </c>
      <c r="IF103" s="2" t="n">
        <v>5</v>
      </c>
      <c r="IG103" s="2" t="n">
        <v>16.2999992370605</v>
      </c>
      <c r="IH103" s="2" t="n">
        <v>16.4099998474121</v>
      </c>
      <c r="II103" s="2" t="n">
        <v>9.52000045776367</v>
      </c>
      <c r="IJ103" s="2" t="n">
        <v>3.66000008583069</v>
      </c>
      <c r="IK103" s="2" t="n">
        <v>9.13000011444092</v>
      </c>
      <c r="IL103" s="2" t="n">
        <v>3.00999999046326</v>
      </c>
      <c r="IM103" s="2" t="n">
        <v>3.5699999332428</v>
      </c>
      <c r="IN103" s="2" t="n">
        <v>1.41999995708466</v>
      </c>
      <c r="IO103" s="2" t="n">
        <v>543.669982910156</v>
      </c>
      <c r="IP103" s="2" t="n">
        <v>6.15000009536743</v>
      </c>
      <c r="IQ103" s="2" t="n">
        <v>0.170000001788139</v>
      </c>
      <c r="IR103" s="2" t="n">
        <v>171.119995117188</v>
      </c>
      <c r="IS103" s="2" t="n">
        <v>614</v>
      </c>
      <c r="IT103" s="2" t="n">
        <v>2231.76000976563</v>
      </c>
      <c r="IU103" s="2" t="n">
        <v>924.450012207031</v>
      </c>
      <c r="IV103" s="2" t="n">
        <v>3.71000003814697</v>
      </c>
      <c r="IW103" s="2" t="n">
        <v>0.939999997615814</v>
      </c>
      <c r="IX103" s="2" t="n">
        <v>1.12999999523163</v>
      </c>
      <c r="IY103" s="2" t="n">
        <v>23.5</v>
      </c>
      <c r="IZ103" s="2" t="n">
        <v>164.149993896484</v>
      </c>
      <c r="JA103" s="2" t="n">
        <v>0.930000007152557</v>
      </c>
      <c r="JB103" s="2" t="n">
        <v>1.20000004768372</v>
      </c>
      <c r="JC103" s="2" t="n">
        <v>8.97999954223633</v>
      </c>
      <c r="JD103" s="2" t="n">
        <v>2.85999989509583</v>
      </c>
      <c r="JE103" s="2" t="n">
        <v>1.45000004768372</v>
      </c>
      <c r="JF103" s="2" t="n">
        <v>0.140000000596046</v>
      </c>
      <c r="JG103" s="2" t="n">
        <v>206.660003662109</v>
      </c>
      <c r="JH103" s="2" t="n">
        <v>1.49000000953674</v>
      </c>
      <c r="JI103" s="2" t="n">
        <v>36.4300003051758</v>
      </c>
      <c r="JJ103" s="2" t="n">
        <v>2460.61010742187</v>
      </c>
      <c r="JK103" s="2" t="n">
        <v>2808.59008789063</v>
      </c>
      <c r="JL103" s="2" t="n">
        <v>39.2999992370605</v>
      </c>
      <c r="JM103" s="2" t="n">
        <v>1434.67004394531</v>
      </c>
      <c r="JN103" s="2" t="n">
        <v>179.139999389648</v>
      </c>
      <c r="JO103" s="2" t="n">
        <v>5532.39013671875</v>
      </c>
      <c r="JP103" s="2" t="n">
        <v>576.650024414063</v>
      </c>
      <c r="JQ103" s="2" t="n">
        <v>138.990005493164</v>
      </c>
      <c r="JR103" s="2" t="n">
        <v>4.65000009536743</v>
      </c>
      <c r="JS103" s="2" t="n">
        <v>4.6100001335144</v>
      </c>
      <c r="JT103" s="2" t="n">
        <v>7.75</v>
      </c>
      <c r="JU103" s="2" t="n">
        <v>9.0600004196167</v>
      </c>
      <c r="JV103" s="2" t="n">
        <v>4.21000003814697</v>
      </c>
      <c r="JW103" s="2" t="n">
        <v>56.7999992370605</v>
      </c>
      <c r="JX103" s="2" t="n">
        <v>0.430000007152557</v>
      </c>
      <c r="JY103" s="2" t="n">
        <v>1.23000001907349</v>
      </c>
      <c r="JZ103" s="2" t="n">
        <v>40.5999984741211</v>
      </c>
      <c r="KA103" s="2" t="n">
        <v>19.8700008392334</v>
      </c>
      <c r="KB103" s="2" t="n">
        <v>0.0900000035762787</v>
      </c>
      <c r="KC103" s="2" t="n">
        <v>0.0500000007450581</v>
      </c>
      <c r="KD103" s="2" t="n">
        <v>0.0299999993294477</v>
      </c>
      <c r="KE103" s="2" t="n">
        <v>0.0900000035762787</v>
      </c>
      <c r="KF103" s="2" t="n">
        <v>0.0900000035762787</v>
      </c>
      <c r="KG103" s="2" t="n">
        <v>0.0700000002980232</v>
      </c>
      <c r="KH103" s="2" t="n">
        <v>0.419999986886978</v>
      </c>
      <c r="KI103" s="2" t="n">
        <v>0.569999992847443</v>
      </c>
      <c r="KJ103" s="2" t="n">
        <v>3.02999997138977</v>
      </c>
      <c r="KK103" s="2" t="n">
        <v>3.01999998092651</v>
      </c>
      <c r="KL103" s="2" t="n">
        <v>1.23000001907349</v>
      </c>
      <c r="KM103" s="2" t="n">
        <v>1.04999995231628</v>
      </c>
      <c r="KN103" s="2" t="n">
        <v>0.330000013113022</v>
      </c>
      <c r="KO103" s="2" t="n">
        <v>0.00999999977648258</v>
      </c>
      <c r="KP103" s="2" t="n">
        <v>6.34999990463257</v>
      </c>
      <c r="KQ103" s="2" t="n">
        <v>4.26999998092651</v>
      </c>
      <c r="KR103" s="2" t="n">
        <v>0.400000005960465</v>
      </c>
      <c r="KS103" s="2" t="n">
        <v>0.00999999977648258</v>
      </c>
      <c r="KT103" s="2" t="n">
        <v>0</v>
      </c>
      <c r="KU103" s="2" t="n">
        <v>2.6800000667572</v>
      </c>
      <c r="KV103" s="2" t="n">
        <v>2.36999988555908</v>
      </c>
      <c r="KW103" s="2" t="n">
        <v>0.0299999993294477</v>
      </c>
      <c r="KX103" s="2" t="n">
        <v>0.0799999982118607</v>
      </c>
      <c r="KY103" s="2" t="n">
        <v>0.219999998807907</v>
      </c>
      <c r="KZ103" s="2" t="n">
        <v>0.270000010728836</v>
      </c>
      <c r="LA103" s="2" t="n">
        <v>0</v>
      </c>
      <c r="LB103" s="2" t="n">
        <v>0.0199999995529652</v>
      </c>
      <c r="LC103" s="2" t="n">
        <v>0.00999999977648258</v>
      </c>
      <c r="LD103" s="2" t="n">
        <v>0</v>
      </c>
      <c r="LE103" s="2" t="n">
        <v>0</v>
      </c>
      <c r="LF103" s="2" t="n">
        <v>0</v>
      </c>
      <c r="LG103" s="2" t="n">
        <v>0</v>
      </c>
      <c r="LH103" s="2" t="n">
        <v>0</v>
      </c>
      <c r="LI103" s="2" t="n">
        <v>118.910507202148</v>
      </c>
    </row>
    <row r="104" customFormat="false" ht="13.8" hidden="false" customHeight="false" outlineLevel="0" collapsed="false">
      <c r="A104" s="1" t="n">
        <v>30533</v>
      </c>
      <c r="B104" s="2" t="n">
        <v>0</v>
      </c>
      <c r="C104" s="2" t="n">
        <v>2</v>
      </c>
      <c r="D104" s="2" t="n">
        <v>46</v>
      </c>
      <c r="E104" s="21" t="s">
        <v>1407</v>
      </c>
      <c r="F104" s="21" t="s">
        <v>1407</v>
      </c>
      <c r="G104" s="2" t="n">
        <v>0</v>
      </c>
      <c r="H104" s="2" t="n">
        <v>1</v>
      </c>
      <c r="I104" s="2" t="n">
        <v>1</v>
      </c>
      <c r="J104" s="2" t="n">
        <v>1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1</v>
      </c>
      <c r="Q104" s="2" t="n">
        <v>0</v>
      </c>
      <c r="R104" s="2" t="n">
        <v>1</v>
      </c>
      <c r="S104" s="2" t="n">
        <f aca="false">SUM(G104:R104)</f>
        <v>5</v>
      </c>
      <c r="T104" s="2" t="n">
        <v>100</v>
      </c>
      <c r="U104" s="2" t="n">
        <v>70</v>
      </c>
      <c r="V104" s="2" t="n">
        <f aca="false">T104-U104</f>
        <v>30</v>
      </c>
      <c r="W104" s="3" t="n">
        <f aca="false">U104+((T104-U104)/3)</f>
        <v>80</v>
      </c>
      <c r="X104" s="4" t="n">
        <v>76.1</v>
      </c>
      <c r="Y104" s="4" t="n">
        <v>163</v>
      </c>
      <c r="Z104" s="3" t="n">
        <v>28.6424028002559</v>
      </c>
      <c r="AA104" s="3" t="n">
        <v>1</v>
      </c>
      <c r="AB104" s="4" t="n">
        <v>83</v>
      </c>
      <c r="AC104" s="4" t="n">
        <v>104</v>
      </c>
      <c r="AD104" s="3" t="n">
        <v>0.50920245398773</v>
      </c>
      <c r="AE104" s="3" t="n">
        <v>0.798076923076923</v>
      </c>
      <c r="AG104" s="4" t="n">
        <v>40.8</v>
      </c>
      <c r="AN104" s="2" t="n">
        <v>83</v>
      </c>
      <c r="AO104" s="2" t="n">
        <v>112</v>
      </c>
      <c r="AP104" s="2" t="n">
        <v>127</v>
      </c>
      <c r="AQ104" s="2" t="n">
        <v>125</v>
      </c>
      <c r="AR104" s="2" t="n">
        <v>103</v>
      </c>
      <c r="AS104" s="2" t="n">
        <v>1</v>
      </c>
      <c r="AT104" s="2" t="n">
        <f aca="false">((AN104*15)+(AO104*30)+(AP104*30)+(AQ104*30)+(AR104*15))-(AN104*120)</f>
        <v>3750</v>
      </c>
      <c r="AU104" s="2" t="n">
        <f aca="false">((AN104*15)+(AO104*30)+(AP104*30)+(AQ104*30)+(AR104*15))</f>
        <v>13710</v>
      </c>
      <c r="AW104" s="5" t="n">
        <f aca="false">10000/SQRT((AN104*BC104)*(AVERAGE(AN104:AR104)*AVERAGE(BC104:BG104)))</f>
        <v>13.439683012379</v>
      </c>
      <c r="AX104" s="3" t="n">
        <f aca="false">(AN104*BC104)/405</f>
        <v>0.446765432098766</v>
      </c>
      <c r="AY104" s="3" t="n">
        <v>0</v>
      </c>
      <c r="AZ104" s="3" t="n">
        <f aca="false">1/(LOG(BC104)+LOG(AN104))</f>
        <v>0.442961098452274</v>
      </c>
      <c r="BA104" s="3" t="n">
        <f aca="false">(BD104-BC104)/(AO104-AN104)</f>
        <v>1.18</v>
      </c>
      <c r="BB104" s="3" t="n">
        <f aca="false">(20*BC104)/((AN104/18)-3.5)</f>
        <v>39.24</v>
      </c>
      <c r="BC104" s="4" t="n">
        <v>2.18</v>
      </c>
      <c r="BD104" s="4" t="n">
        <v>36.4</v>
      </c>
      <c r="BE104" s="4" t="n">
        <v>40.7</v>
      </c>
      <c r="BF104" s="4" t="n">
        <v>32.7</v>
      </c>
      <c r="BG104" s="4" t="n">
        <v>27.1</v>
      </c>
      <c r="BH104" s="3" t="n">
        <f aca="false">((BC104*15)+(BD104*30)+(BE104*30)+(BF104*30)+(BG104*15))-(BC104*120)</f>
        <v>3471.6</v>
      </c>
      <c r="BI104" s="3" t="n">
        <f aca="false">((BC104*15)+(BD104*30)+(BE104*30)+(BF104*30)+(BG104*15))</f>
        <v>3733.2</v>
      </c>
      <c r="BJ104" s="3" t="n">
        <f aca="false">(1/BC104)</f>
        <v>0.458715596330275</v>
      </c>
      <c r="BK104" s="3" t="n">
        <f aca="false">(BI104/AU104)</f>
        <v>0.272297592997812</v>
      </c>
      <c r="BL104" s="3" t="n">
        <f aca="false">(AW104*BK104)</f>
        <v>3.65959333492438</v>
      </c>
      <c r="BM104" s="5" t="n">
        <f aca="false">(BA104*BJ104)</f>
        <v>0.541284403669725</v>
      </c>
      <c r="BV104" s="2" t="n">
        <v>225</v>
      </c>
      <c r="BW104" s="2" t="n">
        <v>1</v>
      </c>
      <c r="BX104" s="2" t="n">
        <v>46</v>
      </c>
      <c r="BY104" s="2" t="n">
        <v>1</v>
      </c>
      <c r="BZ104" s="2" t="n">
        <v>139</v>
      </c>
      <c r="CA104" s="2" t="n">
        <v>1</v>
      </c>
      <c r="CB104" s="2" t="n">
        <v>40</v>
      </c>
      <c r="CC104" s="2" t="n">
        <v>202</v>
      </c>
      <c r="CD104" s="2" t="n">
        <v>1</v>
      </c>
      <c r="CE104" s="2" t="n">
        <v>3</v>
      </c>
      <c r="CF104" s="2" t="n">
        <v>58</v>
      </c>
      <c r="CG104" s="2" t="n">
        <v>19.66</v>
      </c>
      <c r="CH104" s="2" t="n">
        <v>150</v>
      </c>
      <c r="CI104" s="2" t="n">
        <v>104</v>
      </c>
      <c r="CJ104" s="2" t="n">
        <v>402</v>
      </c>
      <c r="CK104" s="2" t="n">
        <v>0.99</v>
      </c>
      <c r="CN104" s="6" t="n">
        <v>42472</v>
      </c>
      <c r="CO104" s="2" t="n">
        <v>110</v>
      </c>
      <c r="CP104" s="2" t="n">
        <v>70</v>
      </c>
      <c r="CQ104" s="2" t="n">
        <v>40</v>
      </c>
      <c r="CR104" s="3" t="n">
        <v>83.3333333333333</v>
      </c>
      <c r="CS104" s="2" t="n">
        <v>77.9</v>
      </c>
      <c r="CT104" s="22" t="n">
        <v>29.3198840754262</v>
      </c>
      <c r="CU104" s="2" t="n">
        <v>85</v>
      </c>
      <c r="CV104" s="2" t="n">
        <v>115</v>
      </c>
      <c r="CW104" s="2" t="n">
        <v>104</v>
      </c>
      <c r="CX104" s="2" t="n">
        <v>0.521472392638037</v>
      </c>
      <c r="CY104" s="2" t="n">
        <v>0.739130434782609</v>
      </c>
      <c r="CZ104" s="2" t="n">
        <v>41.3</v>
      </c>
      <c r="DA104" s="2" t="n">
        <v>32.2</v>
      </c>
      <c r="DB104" s="2" t="n">
        <v>45.7</v>
      </c>
      <c r="DC104" s="2" t="n">
        <v>9</v>
      </c>
      <c r="DD104" s="2" t="n">
        <v>41.6</v>
      </c>
      <c r="DE104" s="2" t="n">
        <v>43.4</v>
      </c>
      <c r="DF104" s="2" t="n">
        <v>2.3</v>
      </c>
      <c r="DG104" s="2" t="n">
        <v>83</v>
      </c>
      <c r="DL104" s="3" t="n">
        <v>1</v>
      </c>
      <c r="EG104" s="2" t="n">
        <v>215</v>
      </c>
      <c r="EH104" s="2" t="n">
        <v>51</v>
      </c>
      <c r="EI104" s="2" t="n">
        <v>132</v>
      </c>
      <c r="EJ104" s="2" t="n">
        <v>32</v>
      </c>
      <c r="EK104" s="2" t="n">
        <v>161</v>
      </c>
      <c r="EP104" s="3"/>
      <c r="ER104" s="22"/>
      <c r="HK104" s="2" t="n">
        <v>15</v>
      </c>
      <c r="HL104" s="2" t="n">
        <v>0</v>
      </c>
      <c r="HM104" s="2" t="n">
        <v>0</v>
      </c>
      <c r="HN104" s="2" t="n">
        <v>28.5433883666992</v>
      </c>
      <c r="HO104" s="2" t="n">
        <v>64.1359329223633</v>
      </c>
      <c r="HP104" s="2" t="n">
        <v>0.23</v>
      </c>
      <c r="HQ104" s="2" t="n">
        <v>1</v>
      </c>
      <c r="HR104" s="2" t="n">
        <v>4</v>
      </c>
      <c r="HS104" s="2" t="n">
        <v>3</v>
      </c>
      <c r="HT104" s="2" t="n">
        <v>1643.22998046875</v>
      </c>
      <c r="HU104" s="2" t="n">
        <v>65.6999969482422</v>
      </c>
      <c r="HV104" s="2" t="n">
        <v>27.5400009155273</v>
      </c>
      <c r="HW104" s="2" t="n">
        <v>34.3400001525879</v>
      </c>
      <c r="HX104" s="2" t="n">
        <v>26.1599998474121</v>
      </c>
      <c r="HY104" s="2" t="n">
        <v>201.190002441406</v>
      </c>
      <c r="HZ104" s="2" t="n">
        <v>26.3299999237061</v>
      </c>
      <c r="IA104" s="2" t="n">
        <v>32.5400009155273</v>
      </c>
      <c r="IB104" s="2" t="n">
        <v>2.48000001907349</v>
      </c>
      <c r="IC104" s="2" t="n">
        <v>47.7599983215332</v>
      </c>
      <c r="ID104" s="2" t="n">
        <v>1.21000003814697</v>
      </c>
      <c r="IE104" s="2" t="n">
        <v>21.0499992370605</v>
      </c>
      <c r="IF104" s="2" t="n">
        <v>7.67000007629395</v>
      </c>
      <c r="IG104" s="2" t="n">
        <v>23.4200000762939</v>
      </c>
      <c r="IH104" s="2" t="n">
        <v>23.7000007629395</v>
      </c>
      <c r="II104" s="2" t="n">
        <v>15.6800003051758</v>
      </c>
      <c r="IJ104" s="2" t="n">
        <v>4.94999980926514</v>
      </c>
      <c r="IK104" s="2" t="n">
        <v>13.1300001144409</v>
      </c>
      <c r="IL104" s="2" t="n">
        <v>5.34999990463257</v>
      </c>
      <c r="IM104" s="2" t="n">
        <v>4.3899998664856</v>
      </c>
      <c r="IN104" s="2" t="n">
        <v>1.27999997138977</v>
      </c>
      <c r="IO104" s="2" t="n">
        <v>740.890014648438</v>
      </c>
      <c r="IP104" s="2" t="n">
        <v>13.3199996948242</v>
      </c>
      <c r="IQ104" s="2" t="n">
        <v>0.879999995231628</v>
      </c>
      <c r="IR104" s="2" t="n">
        <v>385.489990234375</v>
      </c>
      <c r="IS104" s="2" t="n">
        <v>1215.07995605469</v>
      </c>
      <c r="IT104" s="2" t="n">
        <v>3647.44995117187</v>
      </c>
      <c r="IU104" s="2" t="n">
        <v>2064.13989257813</v>
      </c>
      <c r="IV104" s="2" t="n">
        <v>8.15999984741211</v>
      </c>
      <c r="IW104" s="2" t="n">
        <v>1.70000004768372</v>
      </c>
      <c r="IX104" s="2" t="n">
        <v>3.20000004768372</v>
      </c>
      <c r="IY104" s="2" t="n">
        <v>66.9100036621094</v>
      </c>
      <c r="IZ104" s="2" t="n">
        <v>218.960006713867</v>
      </c>
      <c r="JA104" s="2" t="n">
        <v>1.48000001907349</v>
      </c>
      <c r="JB104" s="2" t="n">
        <v>1.75</v>
      </c>
      <c r="JC104" s="2" t="n">
        <v>22.4099998474121</v>
      </c>
      <c r="JD104" s="2" t="n">
        <v>4.55999994277954</v>
      </c>
      <c r="JE104" s="2" t="n">
        <v>1.6599999666214</v>
      </c>
      <c r="JF104" s="2" t="n">
        <v>1.12999999523163</v>
      </c>
      <c r="JG104" s="2" t="n">
        <v>330.109985351562</v>
      </c>
      <c r="JH104" s="2" t="n">
        <v>2.91000008583069</v>
      </c>
      <c r="JI104" s="2" t="n">
        <v>254.809997558594</v>
      </c>
      <c r="JJ104" s="2" t="n">
        <v>7632.7001953125</v>
      </c>
      <c r="JK104" s="2" t="n">
        <v>9681.349609375</v>
      </c>
      <c r="JL104" s="2" t="n">
        <v>97.8899993896484</v>
      </c>
      <c r="JM104" s="2" t="n">
        <v>5617.2900390625</v>
      </c>
      <c r="JN104" s="2" t="n">
        <v>328.959991455078</v>
      </c>
      <c r="JO104" s="2" t="n">
        <v>7145.31982421875</v>
      </c>
      <c r="JP104" s="2" t="n">
        <v>7303.81982421875</v>
      </c>
      <c r="JQ104" s="2" t="n">
        <v>226.919998168945</v>
      </c>
      <c r="JR104" s="2" t="n">
        <v>9.65999984741211</v>
      </c>
      <c r="JS104" s="2" t="n">
        <v>10.5299997329712</v>
      </c>
      <c r="JT104" s="2" t="n">
        <v>18.2700004577637</v>
      </c>
      <c r="JU104" s="2" t="n">
        <v>29.1000003814697</v>
      </c>
      <c r="JV104" s="2" t="n">
        <v>12.8900003433228</v>
      </c>
      <c r="JW104" s="2" t="n">
        <v>158.960006713867</v>
      </c>
      <c r="JX104" s="2" t="n">
        <v>1.36000001430511</v>
      </c>
      <c r="JY104" s="2" t="n">
        <v>334.369995117187</v>
      </c>
      <c r="JZ104" s="2" t="n">
        <v>155.100006103516</v>
      </c>
      <c r="KA104" s="2" t="n">
        <v>55.2799987792969</v>
      </c>
      <c r="KB104" s="2" t="n">
        <v>0.0700000002980232</v>
      </c>
      <c r="KC104" s="2" t="n">
        <v>0.0199999995529652</v>
      </c>
      <c r="KD104" s="2" t="n">
        <v>0.0199999995529652</v>
      </c>
      <c r="KE104" s="2" t="n">
        <v>0.0299999993294477</v>
      </c>
      <c r="KF104" s="2" t="n">
        <v>0.170000001788139</v>
      </c>
      <c r="KG104" s="2" t="n">
        <v>0.0199999995529652</v>
      </c>
      <c r="KH104" s="2" t="n">
        <v>0.5</v>
      </c>
      <c r="KI104" s="2" t="n">
        <v>0.330000013113022</v>
      </c>
      <c r="KJ104" s="2" t="n">
        <v>8.47999954223633</v>
      </c>
      <c r="KK104" s="2" t="n">
        <v>4.69999980926514</v>
      </c>
      <c r="KL104" s="2" t="n">
        <v>2.76999998092651</v>
      </c>
      <c r="KM104" s="2" t="n">
        <v>1.20000004768372</v>
      </c>
      <c r="KN104" s="2" t="n">
        <v>1.3400000333786</v>
      </c>
      <c r="KO104" s="2" t="n">
        <v>0.00999999977648258</v>
      </c>
      <c r="KP104" s="2" t="n">
        <v>20.9699993133545</v>
      </c>
      <c r="KQ104" s="2" t="n">
        <v>12.7299995422363</v>
      </c>
      <c r="KR104" s="2" t="n">
        <v>0.490000009536743</v>
      </c>
      <c r="KS104" s="2" t="n">
        <v>0.170000001788139</v>
      </c>
      <c r="KT104" s="2" t="n">
        <v>0.0599999986588955</v>
      </c>
      <c r="KU104" s="2" t="n">
        <v>9.56999969482422</v>
      </c>
      <c r="KV104" s="2" t="n">
        <v>5.26999998092651</v>
      </c>
      <c r="KW104" s="2" t="n">
        <v>0.0299999993294477</v>
      </c>
      <c r="KX104" s="2" t="n">
        <v>0.0799999982118607</v>
      </c>
      <c r="KY104" s="2" t="n">
        <v>0.829999983310699</v>
      </c>
      <c r="KZ104" s="2" t="n">
        <v>0.529999971389771</v>
      </c>
      <c r="LA104" s="2" t="n">
        <v>0.0199999995529652</v>
      </c>
      <c r="LB104" s="2" t="n">
        <v>0.100000001490116</v>
      </c>
      <c r="LC104" s="2" t="n">
        <v>0.0299999993294477</v>
      </c>
      <c r="LD104" s="2" t="n">
        <v>0.109999999403954</v>
      </c>
      <c r="LE104" s="2" t="n">
        <v>0.109999999403954</v>
      </c>
      <c r="LF104" s="2" t="n">
        <v>0.0199999995529652</v>
      </c>
      <c r="LG104" s="2" t="n">
        <v>0.310000002384186</v>
      </c>
      <c r="LH104" s="2" t="n">
        <v>0.300000011920929</v>
      </c>
      <c r="LI104" s="2" t="n">
        <v>138.477905273438</v>
      </c>
    </row>
    <row r="105" customFormat="false" ht="13.8" hidden="false" customHeight="false" outlineLevel="0" collapsed="false">
      <c r="A105" s="1" t="n">
        <v>30238</v>
      </c>
      <c r="B105" s="2" t="n">
        <v>0</v>
      </c>
      <c r="C105" s="2" t="n">
        <v>1</v>
      </c>
      <c r="D105" s="2" t="n">
        <v>25</v>
      </c>
      <c r="E105" s="21" t="s">
        <v>1407</v>
      </c>
      <c r="F105" s="21" t="s">
        <v>1407</v>
      </c>
      <c r="G105" s="2" t="n">
        <v>1</v>
      </c>
      <c r="H105" s="2" t="n">
        <v>1</v>
      </c>
      <c r="I105" s="2" t="n">
        <v>0</v>
      </c>
      <c r="J105" s="2" t="n">
        <v>1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1</v>
      </c>
      <c r="S105" s="2" t="n">
        <f aca="false">SUM(G105:R105)</f>
        <v>4</v>
      </c>
      <c r="T105" s="2" t="n">
        <v>110</v>
      </c>
      <c r="U105" s="2" t="n">
        <v>90</v>
      </c>
      <c r="V105" s="2" t="n">
        <f aca="false">T105-U105</f>
        <v>20</v>
      </c>
      <c r="W105" s="3" t="n">
        <f aca="false">U105+((T105-U105)/3)</f>
        <v>96.6666666666667</v>
      </c>
      <c r="X105" s="4" t="n">
        <v>80.3</v>
      </c>
      <c r="Y105" s="4" t="n">
        <v>179</v>
      </c>
      <c r="Z105" s="3" t="n">
        <v>25.0616397740395</v>
      </c>
      <c r="AA105" s="3" t="n">
        <v>1</v>
      </c>
      <c r="AB105" s="4" t="n">
        <v>86</v>
      </c>
      <c r="AC105" s="4" t="n">
        <v>101</v>
      </c>
      <c r="AD105" s="3" t="n">
        <v>0.480446927374302</v>
      </c>
      <c r="AE105" s="3" t="n">
        <v>0.851485148514851</v>
      </c>
      <c r="AG105" s="4" t="n">
        <v>20.8</v>
      </c>
      <c r="AH105" s="4" t="n">
        <v>16.7</v>
      </c>
      <c r="AI105" s="4" t="n">
        <v>63.6</v>
      </c>
      <c r="AJ105" s="2" t="n">
        <v>5</v>
      </c>
      <c r="AK105" s="4" t="n">
        <v>54.7</v>
      </c>
      <c r="AL105" s="4" t="n">
        <v>60.4</v>
      </c>
      <c r="AM105" s="4" t="n">
        <v>3.2</v>
      </c>
      <c r="AN105" s="2" t="n">
        <v>92</v>
      </c>
      <c r="AO105" s="2" t="n">
        <v>124</v>
      </c>
      <c r="AP105" s="2" t="n">
        <v>86</v>
      </c>
      <c r="AQ105" s="2" t="n">
        <v>104</v>
      </c>
      <c r="AR105" s="2" t="n">
        <v>76</v>
      </c>
      <c r="AS105" s="2" t="n">
        <v>1</v>
      </c>
      <c r="AT105" s="2" t="n">
        <f aca="false">((AN105*15)+(AO105*30)+(AP105*30)+(AQ105*30)+(AR105*15))-(AN105*120)</f>
        <v>900</v>
      </c>
      <c r="AU105" s="2" t="n">
        <f aca="false">((AN105*15)+(AO105*30)+(AP105*30)+(AQ105*30)+(AR105*15))</f>
        <v>11940</v>
      </c>
      <c r="BN105" s="2" t="n">
        <v>15.2</v>
      </c>
      <c r="BO105" s="2" t="n">
        <v>1.1</v>
      </c>
      <c r="BP105" s="2" t="n">
        <v>2.04</v>
      </c>
      <c r="BQ105" s="2" t="n">
        <v>3.36</v>
      </c>
      <c r="BR105" s="2" t="n">
        <v>10.9</v>
      </c>
      <c r="BV105" s="2" t="n">
        <v>178</v>
      </c>
      <c r="BW105" s="2" t="n">
        <v>0</v>
      </c>
      <c r="BX105" s="2" t="n">
        <v>35</v>
      </c>
      <c r="BY105" s="2" t="n">
        <v>1</v>
      </c>
      <c r="BZ105" s="2" t="n">
        <v>122</v>
      </c>
      <c r="CA105" s="2" t="n">
        <v>0</v>
      </c>
      <c r="CB105" s="2" t="n">
        <v>21</v>
      </c>
      <c r="CC105" s="2" t="n">
        <v>105</v>
      </c>
      <c r="CD105" s="2" t="n">
        <v>0</v>
      </c>
      <c r="CE105" s="2" t="n">
        <v>2</v>
      </c>
      <c r="CF105" s="2" t="n">
        <v>62</v>
      </c>
      <c r="CG105" s="2" t="n">
        <v>23.5</v>
      </c>
      <c r="CH105" s="2" t="n">
        <v>145</v>
      </c>
      <c r="CI105" s="2" t="n">
        <v>112</v>
      </c>
      <c r="CJ105" s="2" t="n">
        <v>421</v>
      </c>
      <c r="CK105" s="2" t="n">
        <v>2.03</v>
      </c>
      <c r="CN105" s="6" t="n">
        <v>42284</v>
      </c>
      <c r="CO105" s="2" t="n">
        <v>110</v>
      </c>
      <c r="CP105" s="2" t="n">
        <v>70</v>
      </c>
      <c r="CQ105" s="2" t="n">
        <v>40</v>
      </c>
      <c r="CR105" s="3" t="n">
        <v>83.3333333333333</v>
      </c>
      <c r="CS105" s="2" t="n">
        <v>78.7</v>
      </c>
      <c r="CT105" s="22" t="n">
        <v>24.562279579289</v>
      </c>
      <c r="CU105" s="2" t="n">
        <v>82</v>
      </c>
      <c r="CV105" s="2" t="n">
        <v>103.5</v>
      </c>
      <c r="CX105" s="2" t="n">
        <v>0.458100558659218</v>
      </c>
      <c r="CY105" s="2" t="n">
        <v>0.792270531400966</v>
      </c>
      <c r="CZ105" s="2" t="n">
        <v>19.7</v>
      </c>
      <c r="DA105" s="2" t="n">
        <v>15.5</v>
      </c>
      <c r="DB105" s="2" t="n">
        <v>63.2</v>
      </c>
      <c r="DC105" s="2" t="n">
        <v>5</v>
      </c>
      <c r="DD105" s="2" t="n">
        <v>55.3</v>
      </c>
      <c r="DE105" s="2" t="n">
        <v>60.1</v>
      </c>
      <c r="DF105" s="2" t="n">
        <v>3.1</v>
      </c>
      <c r="DG105" s="2" t="n">
        <v>82</v>
      </c>
      <c r="DL105" s="3" t="n">
        <v>1</v>
      </c>
      <c r="EG105" s="2" t="n">
        <v>164</v>
      </c>
      <c r="EH105" s="2" t="n">
        <v>40</v>
      </c>
      <c r="EI105" s="2" t="n">
        <v>106</v>
      </c>
      <c r="EJ105" s="2" t="n">
        <v>18</v>
      </c>
      <c r="EK105" s="2" t="n">
        <v>88</v>
      </c>
      <c r="EP105" s="3"/>
      <c r="ER105" s="22"/>
      <c r="HJ105" s="2" t="n">
        <v>12</v>
      </c>
      <c r="HK105" s="2" t="n">
        <v>12</v>
      </c>
      <c r="HL105" s="2" t="n">
        <v>0</v>
      </c>
      <c r="HM105" s="2" t="n">
        <v>0</v>
      </c>
      <c r="HN105" s="2" t="n">
        <v>32.8503608703613</v>
      </c>
      <c r="HO105" s="2" t="n">
        <v>277.056671142578</v>
      </c>
      <c r="HT105" s="2" t="n">
        <v>1176.18994140625</v>
      </c>
      <c r="HU105" s="2" t="n">
        <v>41.9799995422363</v>
      </c>
      <c r="HV105" s="2" t="n">
        <v>18.9899997711182</v>
      </c>
      <c r="HW105" s="2" t="n">
        <v>19.1299991607666</v>
      </c>
      <c r="HX105" s="2" t="n">
        <v>13.2799997329712</v>
      </c>
      <c r="HY105" s="2" t="n">
        <v>182.919998168945</v>
      </c>
      <c r="HZ105" s="2" t="n">
        <v>13.3599996566772</v>
      </c>
      <c r="IA105" s="2" t="n">
        <v>7.07999992370606</v>
      </c>
      <c r="IB105" s="2" t="n">
        <v>6.92999982833862</v>
      </c>
      <c r="IC105" s="2" t="n">
        <v>113.029998779297</v>
      </c>
      <c r="ID105" s="2" t="n">
        <v>0.5</v>
      </c>
      <c r="IE105" s="2" t="n">
        <v>6.90000009536743</v>
      </c>
      <c r="IF105" s="2" t="n">
        <v>4.40000009536743</v>
      </c>
      <c r="IG105" s="2" t="n">
        <v>18.3899993896484</v>
      </c>
      <c r="IH105" s="2" t="n">
        <v>18.3400001525879</v>
      </c>
      <c r="II105" s="2" t="n">
        <v>5.44999980926514</v>
      </c>
      <c r="IJ105" s="2" t="n">
        <v>7.17000007629395</v>
      </c>
      <c r="IK105" s="2" t="n">
        <v>10.1199998855591</v>
      </c>
      <c r="IL105" s="2" t="n">
        <v>2.47000002861023</v>
      </c>
      <c r="IM105" s="2" t="n">
        <v>1.73000001907349</v>
      </c>
      <c r="IN105" s="2" t="n">
        <v>0.819999992847443</v>
      </c>
      <c r="IO105" s="2" t="n">
        <v>636.809997558594</v>
      </c>
      <c r="IP105" s="2" t="n">
        <v>7.86999988555908</v>
      </c>
      <c r="IQ105" s="2" t="n">
        <v>0.360000014305115</v>
      </c>
      <c r="IR105" s="2" t="n">
        <v>244.309997558594</v>
      </c>
      <c r="IS105" s="2" t="n">
        <v>1041.07995605469</v>
      </c>
      <c r="IT105" s="2" t="n">
        <v>1693.7099609375</v>
      </c>
      <c r="IU105" s="2" t="n">
        <v>1232.77001953125</v>
      </c>
      <c r="IV105" s="2" t="n">
        <v>4.51999998092651</v>
      </c>
      <c r="IW105" s="2" t="n">
        <v>0.759999990463257</v>
      </c>
      <c r="IX105" s="2" t="n">
        <v>1.46000003814697</v>
      </c>
      <c r="IY105" s="2" t="n">
        <v>44.3699989318848</v>
      </c>
      <c r="IZ105" s="2" t="n">
        <v>78.75</v>
      </c>
      <c r="JA105" s="2" t="n">
        <v>0.899999976158142</v>
      </c>
      <c r="JB105" s="2" t="n">
        <v>0.939999997615814</v>
      </c>
      <c r="JC105" s="2" t="n">
        <v>11.4499998092651</v>
      </c>
      <c r="JD105" s="2" t="n">
        <v>2.51999998092651</v>
      </c>
      <c r="JE105" s="2" t="n">
        <v>1.28999996185303</v>
      </c>
      <c r="JF105" s="2" t="n">
        <v>0.389999985694885</v>
      </c>
      <c r="JG105" s="2" t="n">
        <v>165.360000610352</v>
      </c>
      <c r="JH105" s="2" t="n">
        <v>2.01999998092651</v>
      </c>
      <c r="JI105" s="2" t="n">
        <v>31.4699993133545</v>
      </c>
      <c r="JJ105" s="2" t="n">
        <v>2016.5</v>
      </c>
      <c r="JK105" s="2" t="n">
        <v>1695.48999023438</v>
      </c>
      <c r="JL105" s="2" t="n">
        <v>38.5699996948242</v>
      </c>
      <c r="JM105" s="2" t="n">
        <v>805.950012207031</v>
      </c>
      <c r="JN105" s="2" t="n">
        <v>142.479995727539</v>
      </c>
      <c r="JO105" s="2" t="n">
        <v>3080.8701171875</v>
      </c>
      <c r="JP105" s="2" t="n">
        <v>504.619995117188</v>
      </c>
      <c r="JQ105" s="2" t="n">
        <v>98.0199966430664</v>
      </c>
      <c r="JR105" s="2" t="n">
        <v>3.50999999046326</v>
      </c>
      <c r="JS105" s="2" t="n">
        <v>3.29999995231628</v>
      </c>
      <c r="JT105" s="2" t="n">
        <v>10.4300003051758</v>
      </c>
      <c r="JU105" s="2" t="n">
        <v>11.6000003814697</v>
      </c>
      <c r="JV105" s="2" t="n">
        <v>6.42999982833862</v>
      </c>
      <c r="JW105" s="2" t="n">
        <v>165.770004272461</v>
      </c>
      <c r="JX105" s="2" t="n">
        <v>0.829999983310699</v>
      </c>
      <c r="JY105" s="2" t="n">
        <v>10.3500003814697</v>
      </c>
      <c r="JZ105" s="2" t="n">
        <v>27.8899993896484</v>
      </c>
      <c r="KA105" s="2" t="n">
        <v>25.0799999237061</v>
      </c>
      <c r="KB105" s="2" t="n">
        <v>0.140000000596046</v>
      </c>
      <c r="KC105" s="2" t="n">
        <v>0.0900000035762787</v>
      </c>
      <c r="KD105" s="2" t="n">
        <v>0.0599999986588955</v>
      </c>
      <c r="KE105" s="2" t="n">
        <v>0.119999997317791</v>
      </c>
      <c r="KF105" s="2" t="n">
        <v>0.230000004172325</v>
      </c>
      <c r="KG105" s="2" t="n">
        <v>0.0900000035762787</v>
      </c>
      <c r="KH105" s="2" t="n">
        <v>0.589999973773956</v>
      </c>
      <c r="KI105" s="2" t="n">
        <v>0.879999995231628</v>
      </c>
      <c r="KJ105" s="2" t="n">
        <v>5.36999988555908</v>
      </c>
      <c r="KK105" s="2" t="n">
        <v>5.84999990463257</v>
      </c>
      <c r="KL105" s="2" t="n">
        <v>2.17000007629395</v>
      </c>
      <c r="KM105" s="2" t="n">
        <v>1.79999995231628</v>
      </c>
      <c r="KN105" s="2" t="n">
        <v>0.600000023841858</v>
      </c>
      <c r="KO105" s="2" t="n">
        <v>0.0500000007450581</v>
      </c>
      <c r="KP105" s="2" t="n">
        <v>9.47000026702881</v>
      </c>
      <c r="KQ105" s="2" t="n">
        <v>7.92999982833862</v>
      </c>
      <c r="KR105" s="2" t="n">
        <v>0.259999990463257</v>
      </c>
      <c r="KS105" s="2" t="n">
        <v>0.0500000007450581</v>
      </c>
      <c r="KT105" s="2" t="n">
        <v>0.00999999977648258</v>
      </c>
      <c r="KU105" s="2" t="n">
        <v>5.34999990463257</v>
      </c>
      <c r="KV105" s="2" t="n">
        <v>4.17999982833862</v>
      </c>
      <c r="KW105" s="2" t="n">
        <v>0.0199999995529652</v>
      </c>
      <c r="KX105" s="2" t="n">
        <v>0.0399999991059303</v>
      </c>
      <c r="KY105" s="2" t="n">
        <v>0.419999986886978</v>
      </c>
      <c r="KZ105" s="2" t="n">
        <v>0.300000011920929</v>
      </c>
      <c r="LA105" s="2" t="n">
        <v>0.00999999977648258</v>
      </c>
      <c r="LB105" s="2" t="n">
        <v>0.0599999986588955</v>
      </c>
      <c r="LC105" s="2" t="n">
        <v>0.0500000007450581</v>
      </c>
      <c r="LD105" s="2" t="n">
        <v>0.0399999991059303</v>
      </c>
      <c r="LE105" s="2" t="n">
        <v>0.0399999991059303</v>
      </c>
      <c r="LF105" s="2" t="n">
        <v>0</v>
      </c>
      <c r="LG105" s="2" t="n">
        <v>0.100000001490116</v>
      </c>
      <c r="LH105" s="2" t="n">
        <v>0.0900000035762787</v>
      </c>
      <c r="LI105" s="2" t="n">
        <v>89.2265014648438</v>
      </c>
    </row>
    <row r="106" customFormat="false" ht="13.8" hidden="false" customHeight="false" outlineLevel="0" collapsed="false">
      <c r="A106" s="1" t="n">
        <v>30380</v>
      </c>
      <c r="B106" s="2" t="n">
        <v>0</v>
      </c>
      <c r="C106" s="2" t="n">
        <v>2</v>
      </c>
      <c r="D106" s="2" t="n">
        <v>30</v>
      </c>
      <c r="E106" s="21" t="s">
        <v>1407</v>
      </c>
      <c r="F106" s="21" t="s">
        <v>1407</v>
      </c>
      <c r="G106" s="2" t="n">
        <v>1</v>
      </c>
      <c r="H106" s="2" t="n">
        <v>1</v>
      </c>
      <c r="I106" s="2" t="n">
        <v>0</v>
      </c>
      <c r="J106" s="2" t="n">
        <v>1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1</v>
      </c>
      <c r="Q106" s="2" t="n">
        <v>0</v>
      </c>
      <c r="R106" s="2" t="n">
        <v>1</v>
      </c>
      <c r="S106" s="2" t="n">
        <f aca="false">SUM(G106:R106)</f>
        <v>5</v>
      </c>
      <c r="T106" s="2" t="n">
        <v>120</v>
      </c>
      <c r="U106" s="2" t="n">
        <v>90</v>
      </c>
      <c r="V106" s="2" t="n">
        <f aca="false">T106-U106</f>
        <v>30</v>
      </c>
      <c r="W106" s="3" t="n">
        <f aca="false">U106+((T106-U106)/3)</f>
        <v>100</v>
      </c>
      <c r="X106" s="4" t="n">
        <v>98.8</v>
      </c>
      <c r="Y106" s="4" t="n">
        <v>158</v>
      </c>
      <c r="Z106" s="3" t="n">
        <v>39.5769908668483</v>
      </c>
      <c r="AA106" s="3" t="n">
        <v>2</v>
      </c>
      <c r="AB106" s="4" t="n">
        <v>112</v>
      </c>
      <c r="AC106" s="4" t="n">
        <v>130</v>
      </c>
      <c r="AD106" s="3" t="n">
        <v>0.708860759493671</v>
      </c>
      <c r="AE106" s="3" t="n">
        <v>0.861538461538462</v>
      </c>
      <c r="AG106" s="4" t="n">
        <v>49.3</v>
      </c>
      <c r="AH106" s="4" t="n">
        <v>48.7</v>
      </c>
      <c r="AI106" s="4" t="n">
        <v>50.1</v>
      </c>
      <c r="AJ106" s="2" t="n">
        <v>12</v>
      </c>
      <c r="AK106" s="4" t="n">
        <v>37</v>
      </c>
      <c r="AL106" s="4" t="n">
        <v>47.6</v>
      </c>
      <c r="AM106" s="4" t="n">
        <v>2.5</v>
      </c>
      <c r="AN106" s="2" t="n">
        <v>90</v>
      </c>
      <c r="AO106" s="2" t="n">
        <v>119</v>
      </c>
      <c r="AP106" s="2" t="n">
        <v>129</v>
      </c>
      <c r="AQ106" s="2" t="n">
        <v>144</v>
      </c>
      <c r="AR106" s="2" t="n">
        <v>130</v>
      </c>
      <c r="AS106" s="2" t="n">
        <v>1</v>
      </c>
      <c r="AT106" s="2" t="n">
        <f aca="false">((AN106*15)+(AO106*30)+(AP106*30)+(AQ106*30)+(AR106*15))-(AN106*120)</f>
        <v>4260</v>
      </c>
      <c r="AU106" s="2" t="n">
        <f aca="false">((AN106*15)+(AO106*30)+(AP106*30)+(AQ106*30)+(AR106*15))</f>
        <v>15060</v>
      </c>
      <c r="AW106" s="5" t="n">
        <f aca="false">10000/SQRT((AN106*BC106)*(AVERAGE(AN106:AR106)*AVERAGE(BC106:BG106)))</f>
        <v>2.43146925682558</v>
      </c>
      <c r="AX106" s="3" t="n">
        <f aca="false">(AN106*BC106)/405</f>
        <v>3.62222222222222</v>
      </c>
      <c r="AY106" s="3" t="n">
        <v>1</v>
      </c>
      <c r="AZ106" s="3" t="n">
        <f aca="false">1/(LOG(BC106)+LOG(AN106))</f>
        <v>0.315813065201758</v>
      </c>
      <c r="BA106" s="3" t="n">
        <f aca="false">(BD106-BC106)/(AO106-AN106)</f>
        <v>2.08620689655172</v>
      </c>
      <c r="BB106" s="3" t="n">
        <f aca="false">(20*BC106)/((AN106/18)-3.5)</f>
        <v>217.333333333333</v>
      </c>
      <c r="BC106" s="4" t="n">
        <v>16.3</v>
      </c>
      <c r="BD106" s="4" t="n">
        <v>76.8</v>
      </c>
      <c r="BE106" s="4" t="n">
        <v>89.6</v>
      </c>
      <c r="BF106" s="4" t="n">
        <v>82.3</v>
      </c>
      <c r="BG106" s="4" t="n">
        <v>206</v>
      </c>
      <c r="BH106" s="3" t="n">
        <f aca="false">((BC106*15)+(BD106*30)+(BE106*30)+(BF106*30)+(BG106*15))-(BC106*120)</f>
        <v>8839.5</v>
      </c>
      <c r="BI106" s="3" t="n">
        <f aca="false">((BC106*15)+(BD106*30)+(BE106*30)+(BF106*30)+(BG106*15))</f>
        <v>10795.5</v>
      </c>
      <c r="BJ106" s="3" t="n">
        <f aca="false">(1/BC106)</f>
        <v>0.0613496932515337</v>
      </c>
      <c r="BK106" s="3" t="n">
        <f aca="false">(BI106/AU106)</f>
        <v>0.716832669322709</v>
      </c>
      <c r="BL106" s="3" t="n">
        <f aca="false">(AW106*BK106)</f>
        <v>1.74295659774638</v>
      </c>
      <c r="BM106" s="5" t="n">
        <f aca="false">(BA106*BJ106)</f>
        <v>0.127988153162682</v>
      </c>
      <c r="BN106" s="5" t="n">
        <v>2.52</v>
      </c>
      <c r="BO106" s="2" t="n">
        <v>3.97</v>
      </c>
      <c r="BP106" s="2" t="n">
        <v>62.3</v>
      </c>
      <c r="BS106" s="2" t="n">
        <v>2</v>
      </c>
      <c r="BT106" s="2" t="n">
        <v>5.03</v>
      </c>
      <c r="BU106" s="2" t="n">
        <v>61.1</v>
      </c>
      <c r="BV106" s="2" t="n">
        <v>170</v>
      </c>
      <c r="BW106" s="2" t="n">
        <v>0</v>
      </c>
      <c r="BX106" s="2" t="n">
        <v>33</v>
      </c>
      <c r="BY106" s="2" t="n">
        <v>1</v>
      </c>
      <c r="BZ106" s="2" t="n">
        <v>119</v>
      </c>
      <c r="CA106" s="2" t="n">
        <v>0</v>
      </c>
      <c r="CB106" s="2" t="n">
        <v>18</v>
      </c>
      <c r="CC106" s="2" t="n">
        <v>92</v>
      </c>
      <c r="CD106" s="2" t="n">
        <v>0</v>
      </c>
      <c r="CE106" s="2" t="n">
        <v>5</v>
      </c>
      <c r="CF106" s="2" t="n">
        <v>68</v>
      </c>
      <c r="CG106" s="2" t="n">
        <v>7.39</v>
      </c>
      <c r="CH106" s="2" t="n">
        <v>148</v>
      </c>
      <c r="CI106" s="2" t="n">
        <v>112</v>
      </c>
      <c r="CJ106" s="2" t="n">
        <v>485</v>
      </c>
      <c r="CK106" s="2" t="n">
        <v>1.81</v>
      </c>
      <c r="CN106" s="6" t="n">
        <v>42332</v>
      </c>
      <c r="CO106" s="2" t="n">
        <v>100</v>
      </c>
      <c r="CP106" s="2" t="n">
        <v>70</v>
      </c>
      <c r="CQ106" s="2" t="n">
        <v>30</v>
      </c>
      <c r="CR106" s="3" t="n">
        <v>80</v>
      </c>
      <c r="CS106" s="2" t="n">
        <v>99.1</v>
      </c>
      <c r="CT106" s="22" t="n">
        <v>39.6971639160391</v>
      </c>
      <c r="CU106" s="2" t="n">
        <v>103</v>
      </c>
      <c r="CV106" s="2" t="n">
        <v>124.5</v>
      </c>
      <c r="CX106" s="2" t="n">
        <v>0.651898734177215</v>
      </c>
      <c r="CY106" s="2" t="n">
        <v>0.827309236947791</v>
      </c>
      <c r="CZ106" s="2" t="n">
        <v>49.6</v>
      </c>
      <c r="DA106" s="2" t="n">
        <v>49.2</v>
      </c>
      <c r="DB106" s="2" t="n">
        <v>49.9</v>
      </c>
      <c r="DC106" s="2" t="n">
        <v>12</v>
      </c>
      <c r="DD106" s="2" t="n">
        <v>36.9</v>
      </c>
      <c r="DE106" s="2" t="n">
        <v>47.4</v>
      </c>
      <c r="DF106" s="2" t="n">
        <v>2.5</v>
      </c>
      <c r="DG106" s="2" t="n">
        <v>79</v>
      </c>
      <c r="DL106" s="3" t="n">
        <v>1</v>
      </c>
      <c r="EG106" s="2" t="n">
        <v>199</v>
      </c>
      <c r="EH106" s="2" t="n">
        <v>39</v>
      </c>
      <c r="EI106" s="2" t="n">
        <v>139</v>
      </c>
      <c r="EJ106" s="2" t="n">
        <v>21</v>
      </c>
      <c r="EK106" s="2" t="n">
        <v>104</v>
      </c>
      <c r="EP106" s="3"/>
      <c r="ER106" s="22"/>
      <c r="HJ106" s="2" t="n">
        <v>23</v>
      </c>
      <c r="HK106" s="2" t="n">
        <v>23</v>
      </c>
      <c r="HL106" s="2" t="n">
        <v>1</v>
      </c>
      <c r="HM106" s="2" t="n">
        <v>1</v>
      </c>
      <c r="HN106" s="2" t="n">
        <v>29.7000045776367</v>
      </c>
      <c r="HO106" s="2" t="n">
        <v>6712.61474609375</v>
      </c>
      <c r="HT106" s="2" t="n">
        <v>985.5</v>
      </c>
      <c r="HU106" s="2" t="n">
        <v>36.8199996948242</v>
      </c>
      <c r="HV106" s="2" t="n">
        <v>14.710000038147</v>
      </c>
      <c r="HW106" s="2" t="n">
        <v>16.5699996948242</v>
      </c>
      <c r="HX106" s="2" t="n">
        <v>8.14000034332275</v>
      </c>
      <c r="HY106" s="2" t="n">
        <v>147.119995117188</v>
      </c>
      <c r="HZ106" s="2" t="n">
        <v>16.7800006866455</v>
      </c>
      <c r="IA106" s="2" t="n">
        <v>31.3899993896484</v>
      </c>
      <c r="IB106" s="2" t="n">
        <v>3.64000010490417</v>
      </c>
      <c r="IC106" s="2" t="n">
        <v>40.0299987792969</v>
      </c>
      <c r="ID106" s="2" t="n">
        <v>0.97000002861023</v>
      </c>
      <c r="IE106" s="2" t="n">
        <v>24.5300006866455</v>
      </c>
      <c r="IF106" s="2" t="n">
        <v>2.25</v>
      </c>
      <c r="IG106" s="2" t="n">
        <v>8.6899995803833</v>
      </c>
      <c r="IH106" s="2" t="n">
        <v>7.76999998092651</v>
      </c>
      <c r="II106" s="2" t="n">
        <v>4.73000001907349</v>
      </c>
      <c r="IJ106" s="2" t="n">
        <v>2.0699999332428</v>
      </c>
      <c r="IK106" s="2" t="n">
        <v>4.34999990463257</v>
      </c>
      <c r="IL106" s="2" t="n">
        <v>1.6599999666214</v>
      </c>
      <c r="IM106" s="2" t="n">
        <v>0.990000009536743</v>
      </c>
      <c r="IN106" s="2" t="n">
        <v>0.319999992847443</v>
      </c>
      <c r="IO106" s="2" t="n">
        <v>561.869995117188</v>
      </c>
      <c r="IP106" s="2" t="n">
        <v>5.53000020980835</v>
      </c>
      <c r="IQ106" s="2" t="n">
        <v>0.629999995231628</v>
      </c>
      <c r="IR106" s="2" t="n">
        <v>143.380004882813</v>
      </c>
      <c r="IS106" s="2" t="n">
        <v>768.299987792969</v>
      </c>
      <c r="IT106" s="2" t="n">
        <v>1420.14001464844</v>
      </c>
      <c r="IU106" s="2" t="n">
        <v>918.830017089844</v>
      </c>
      <c r="IV106" s="2" t="n">
        <v>4.32000017166138</v>
      </c>
      <c r="IW106" s="2" t="n">
        <v>0.5</v>
      </c>
      <c r="IX106" s="2" t="n">
        <v>1.03999996185303</v>
      </c>
      <c r="IY106" s="2" t="n">
        <v>23.9500007629395</v>
      </c>
      <c r="IZ106" s="2" t="n">
        <v>81.0299987792969</v>
      </c>
      <c r="JA106" s="2" t="n">
        <v>0.779999971389771</v>
      </c>
      <c r="JB106" s="2" t="n">
        <v>1.13999998569489</v>
      </c>
      <c r="JC106" s="2" t="n">
        <v>8.17000007629395</v>
      </c>
      <c r="JD106" s="2" t="n">
        <v>3.00999999046326</v>
      </c>
      <c r="JE106" s="2" t="n">
        <v>0.670000016689301</v>
      </c>
      <c r="JF106" s="2" t="n">
        <v>0.680000007152557</v>
      </c>
      <c r="JG106" s="2" t="n">
        <v>157.190002441406</v>
      </c>
      <c r="JH106" s="2" t="n">
        <v>1.97000002861023</v>
      </c>
      <c r="JI106" s="2" t="n">
        <v>18.9400005340576</v>
      </c>
      <c r="JJ106" s="2" t="n">
        <v>1874.81994628906</v>
      </c>
      <c r="JK106" s="2" t="n">
        <v>2392.98999023437</v>
      </c>
      <c r="JL106" s="2" t="n">
        <v>16.4300003051758</v>
      </c>
      <c r="JM106" s="2" t="n">
        <v>773.640014648437</v>
      </c>
      <c r="JN106" s="2" t="n">
        <v>328.959991455078</v>
      </c>
      <c r="JO106" s="2" t="n">
        <v>1709.2900390625</v>
      </c>
      <c r="JP106" s="2" t="n">
        <v>437.709991455078</v>
      </c>
      <c r="JQ106" s="2" t="n">
        <v>137.289993286133</v>
      </c>
      <c r="JR106" s="2" t="n">
        <v>2.45000004768372</v>
      </c>
      <c r="JS106" s="2" t="n">
        <v>2.50999999046326</v>
      </c>
      <c r="JT106" s="2" t="n">
        <v>8.56999969482422</v>
      </c>
      <c r="JU106" s="2" t="n">
        <v>10.7399997711182</v>
      </c>
      <c r="JV106" s="2" t="n">
        <v>4.48000001907349</v>
      </c>
      <c r="JW106" s="2" t="n">
        <v>173.300003051758</v>
      </c>
      <c r="JX106" s="2" t="n">
        <v>1.61000001430511</v>
      </c>
      <c r="JY106" s="2" t="n">
        <v>55.4900016784668</v>
      </c>
      <c r="JZ106" s="2" t="n">
        <v>23.7199993133545</v>
      </c>
      <c r="KA106" s="2" t="n">
        <v>22.2800006866455</v>
      </c>
      <c r="KB106" s="2" t="n">
        <v>0.0799999982118607</v>
      </c>
      <c r="KC106" s="2" t="n">
        <v>0.0199999995529652</v>
      </c>
      <c r="KD106" s="2" t="n">
        <v>0.00999999977648258</v>
      </c>
      <c r="KE106" s="2" t="n">
        <v>0.0599999986588955</v>
      </c>
      <c r="KF106" s="2" t="n">
        <v>0.119999997317791</v>
      </c>
      <c r="KG106" s="2" t="n">
        <v>0.0599999986588955</v>
      </c>
      <c r="KH106" s="2" t="n">
        <v>0.400000005960465</v>
      </c>
      <c r="KI106" s="2" t="n">
        <v>0.340000003576279</v>
      </c>
      <c r="KJ106" s="2" t="n">
        <v>4.94999980926514</v>
      </c>
      <c r="KK106" s="2" t="n">
        <v>2.4300000667572</v>
      </c>
      <c r="KL106" s="2" t="n">
        <v>2.08999991416931</v>
      </c>
      <c r="KM106" s="2" t="n">
        <v>0.930000007152557</v>
      </c>
      <c r="KN106" s="2" t="n">
        <v>0.759999990463257</v>
      </c>
      <c r="KO106" s="2" t="n">
        <v>0.00999999977648258</v>
      </c>
      <c r="KP106" s="2" t="n">
        <v>9.09000015258789</v>
      </c>
      <c r="KQ106" s="2" t="n">
        <v>3.52999997138977</v>
      </c>
      <c r="KR106" s="2" t="n">
        <v>0.239999994635582</v>
      </c>
      <c r="KS106" s="2" t="n">
        <v>0.0799999982118607</v>
      </c>
      <c r="KT106" s="2" t="n">
        <v>0</v>
      </c>
      <c r="KU106" s="2" t="n">
        <v>3.75999999046326</v>
      </c>
      <c r="KV106" s="2" t="n">
        <v>1.89999997615814</v>
      </c>
      <c r="KW106" s="2" t="n">
        <v>0.00999999977648258</v>
      </c>
      <c r="KX106" s="2" t="n">
        <v>0.0500000007450581</v>
      </c>
      <c r="KY106" s="2" t="n">
        <v>0.209999993443489</v>
      </c>
      <c r="KZ106" s="2" t="n">
        <v>0.159999996423721</v>
      </c>
      <c r="LA106" s="2" t="n">
        <v>0</v>
      </c>
      <c r="LB106" s="2" t="n">
        <v>0.0799999982118607</v>
      </c>
      <c r="LC106" s="2" t="n">
        <v>0.0299999993294477</v>
      </c>
      <c r="LD106" s="2" t="n">
        <v>0</v>
      </c>
      <c r="LE106" s="2" t="n">
        <v>0</v>
      </c>
      <c r="LF106" s="2" t="n">
        <v>0.00999999977648258</v>
      </c>
      <c r="LG106" s="2" t="n">
        <v>0.0199999995529652</v>
      </c>
      <c r="LH106" s="2" t="n">
        <v>0</v>
      </c>
      <c r="LI106" s="2" t="n">
        <v>52.4799995422363</v>
      </c>
    </row>
    <row r="107" customFormat="false" ht="13.8" hidden="false" customHeight="false" outlineLevel="0" collapsed="false">
      <c r="A107" s="1" t="n">
        <v>30234</v>
      </c>
      <c r="C107" s="2" t="n">
        <v>1</v>
      </c>
      <c r="D107" s="2" t="n">
        <v>54</v>
      </c>
      <c r="E107" s="21" t="s">
        <v>1407</v>
      </c>
      <c r="F107" s="21" t="s">
        <v>1407</v>
      </c>
      <c r="G107" s="2" t="n">
        <v>1</v>
      </c>
      <c r="H107" s="2" t="n">
        <v>1</v>
      </c>
      <c r="I107" s="2" t="n">
        <v>1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1</v>
      </c>
      <c r="Q107" s="2" t="n">
        <v>0</v>
      </c>
      <c r="R107" s="2" t="n">
        <v>1</v>
      </c>
      <c r="S107" s="2" t="n">
        <f aca="false">SUM(G107:R107)</f>
        <v>5</v>
      </c>
      <c r="T107" s="2" t="n">
        <v>130</v>
      </c>
      <c r="U107" s="2" t="n">
        <v>90</v>
      </c>
      <c r="V107" s="2" t="n">
        <f aca="false">T107-U107</f>
        <v>40</v>
      </c>
      <c r="W107" s="3" t="n">
        <f aca="false">U107+((T107-U107)/3)</f>
        <v>103.333333333333</v>
      </c>
      <c r="X107" s="4" t="n">
        <v>80</v>
      </c>
      <c r="Y107" s="4" t="n">
        <v>167</v>
      </c>
      <c r="Z107" s="3" t="n">
        <v>28.6851446806985</v>
      </c>
      <c r="AA107" s="3" t="n">
        <v>1</v>
      </c>
      <c r="AB107" s="4" t="n">
        <v>97.5</v>
      </c>
      <c r="AC107" s="4" t="n">
        <v>104</v>
      </c>
      <c r="AD107" s="3" t="n">
        <v>0.583832335329341</v>
      </c>
      <c r="AE107" s="3" t="n">
        <v>0.9375</v>
      </c>
      <c r="AG107" s="4" t="n">
        <v>20</v>
      </c>
      <c r="AH107" s="4" t="n">
        <v>24</v>
      </c>
      <c r="AI107" s="4" t="n">
        <v>56</v>
      </c>
      <c r="AJ107" s="2" t="n">
        <v>14</v>
      </c>
      <c r="AK107" s="4" t="n">
        <v>50.1</v>
      </c>
      <c r="AL107" s="4" t="n">
        <v>53.2</v>
      </c>
      <c r="AM107" s="4" t="n">
        <v>2.8</v>
      </c>
      <c r="AN107" s="2" t="n">
        <v>111</v>
      </c>
      <c r="AO107" s="2" t="n">
        <v>172</v>
      </c>
      <c r="AP107" s="2" t="n">
        <v>235</v>
      </c>
      <c r="AQ107" s="2" t="n">
        <v>238</v>
      </c>
      <c r="AR107" s="2" t="n">
        <v>261</v>
      </c>
      <c r="AS107" s="2" t="n">
        <v>5</v>
      </c>
      <c r="AT107" s="2" t="n">
        <f aca="false">((AN107*15)+(AO107*30)+(AP107*30)+(AQ107*30)+(AR107*15))-(AN107*120)</f>
        <v>11610</v>
      </c>
      <c r="AU107" s="2" t="n">
        <f aca="false">((AN107*15)+(AO107*30)+(AP107*30)+(AQ107*30)+(AR107*15))</f>
        <v>24930</v>
      </c>
      <c r="BV107" s="2" t="n">
        <v>254</v>
      </c>
      <c r="BW107" s="2" t="n">
        <v>1</v>
      </c>
      <c r="BX107" s="2" t="n">
        <v>36</v>
      </c>
      <c r="BY107" s="2" t="n">
        <v>1</v>
      </c>
      <c r="BZ107" s="2" t="n">
        <v>177</v>
      </c>
      <c r="CA107" s="2" t="n">
        <v>1</v>
      </c>
      <c r="CB107" s="2" t="n">
        <v>41</v>
      </c>
      <c r="CC107" s="2" t="n">
        <v>204</v>
      </c>
      <c r="CD107" s="2" t="n">
        <v>1</v>
      </c>
      <c r="CE107" s="2" t="n">
        <v>3</v>
      </c>
      <c r="CF107" s="2" t="n">
        <v>62</v>
      </c>
      <c r="CG107" s="2" t="n">
        <v>37.3</v>
      </c>
      <c r="CH107" s="2" t="n">
        <v>148</v>
      </c>
      <c r="CI107" s="2" t="n">
        <v>86</v>
      </c>
      <c r="CJ107" s="2" t="n">
        <v>407</v>
      </c>
      <c r="CK107" s="2" t="n">
        <v>1.1</v>
      </c>
      <c r="EL107" s="6" t="n">
        <v>42430</v>
      </c>
      <c r="EM107" s="2" t="n">
        <v>120</v>
      </c>
      <c r="EN107" s="2" t="n">
        <v>80</v>
      </c>
      <c r="EO107" s="2" t="n">
        <v>40</v>
      </c>
      <c r="EP107" s="3" t="n">
        <v>93.3333333333333</v>
      </c>
      <c r="EQ107" s="2" t="n">
        <v>79.8</v>
      </c>
      <c r="ER107" s="22" t="n">
        <v>28.6134318189967</v>
      </c>
      <c r="ES107" s="2" t="n">
        <v>97</v>
      </c>
      <c r="ET107" s="2" t="n">
        <v>103.5</v>
      </c>
      <c r="EU107" s="2" t="n">
        <v>101</v>
      </c>
      <c r="EV107" s="2" t="n">
        <v>0.580838323353293</v>
      </c>
      <c r="EW107" s="2" t="n">
        <v>0.93719806763285</v>
      </c>
      <c r="EX107" s="2" t="n">
        <v>29</v>
      </c>
      <c r="EY107" s="2" t="n">
        <v>14</v>
      </c>
      <c r="EZ107" s="2" t="n">
        <v>50.3</v>
      </c>
      <c r="FA107" s="2" t="n">
        <v>53.9</v>
      </c>
      <c r="FB107" s="2" t="n">
        <v>2.8</v>
      </c>
      <c r="FC107" s="2" t="n">
        <v>109</v>
      </c>
      <c r="FD107" s="2" t="n">
        <v>194</v>
      </c>
      <c r="FE107" s="2" t="n">
        <v>244</v>
      </c>
      <c r="FF107" s="2" t="n">
        <v>257</v>
      </c>
      <c r="FG107" s="2" t="n">
        <v>264</v>
      </c>
      <c r="FH107" s="2" t="s">
        <v>718</v>
      </c>
      <c r="FI107" s="8" t="n">
        <v>2</v>
      </c>
      <c r="FJ107" s="2" t="n">
        <f aca="false">((FC107*15)+(FD107*30)+(FE107*30)+(FF107*30)+(FG107*15))-(FC107*120)</f>
        <v>13365</v>
      </c>
      <c r="FK107" s="2" t="n">
        <f aca="false">((FC107*15)+(FD107*30)+(FE107*30)+(FF107*30)+(FG107*15))</f>
        <v>26445</v>
      </c>
      <c r="FL107" s="2" t="n">
        <f aca="false">10000/SQRT((FC107*FQ107)*(AVERAGE(FC107:FG107)*AVERAGE(FQ107:FU107)))</f>
        <v>2.93155317849711</v>
      </c>
      <c r="FM107" s="2" t="n">
        <f aca="false">(FC107*FQ107)/405</f>
        <v>2.48950617283951</v>
      </c>
      <c r="FN107" s="2" t="n">
        <f aca="false">1/(LOG(FQ107)+LOG(FC107))</f>
        <v>0.33293733426316</v>
      </c>
      <c r="FO107" s="2" t="n">
        <f aca="false">(FR107-FQ107)/(FD107-FC107)</f>
        <v>0.367647058823529</v>
      </c>
      <c r="FP107" s="2" t="n">
        <f aca="false">(20*FQ107)/((FC107/18)-3.5)</f>
        <v>72.3913043478261</v>
      </c>
      <c r="FQ107" s="4" t="n">
        <v>9.25</v>
      </c>
      <c r="FR107" s="4" t="n">
        <v>40.5</v>
      </c>
      <c r="FS107" s="4" t="n">
        <v>59.3</v>
      </c>
      <c r="FT107" s="4" t="n">
        <v>76.5</v>
      </c>
      <c r="FU107" s="4" t="n">
        <v>84.6</v>
      </c>
      <c r="FV107" s="2" t="n">
        <f aca="false">((FQ107*15)+(FR107*30)+(FS107*30)+(FT107*30)+(FU107*15))-(FQ107*120)</f>
        <v>5586.75</v>
      </c>
      <c r="FW107" s="2" t="n">
        <f aca="false">((FQ107*15)+(FR107*30)+(FS107*30)+(FT107*30)+(FU107*15))</f>
        <v>6696.75</v>
      </c>
      <c r="FX107" s="2" t="n">
        <f aca="false">(1/FQ107)</f>
        <v>0.108108108108108</v>
      </c>
      <c r="FY107" s="2" t="n">
        <f aca="false">(FW107/FK107)</f>
        <v>0.253233125354509</v>
      </c>
      <c r="FZ107" s="2" t="n">
        <f aca="false">(FL107*FY107)</f>
        <v>0.74236637353377</v>
      </c>
      <c r="GA107" s="2" t="n">
        <f aca="false">(FO107*FX107)</f>
        <v>0.0397456279809221</v>
      </c>
      <c r="GB107" s="2" t="n">
        <v>5.61</v>
      </c>
      <c r="GC107" s="2" t="n">
        <v>198</v>
      </c>
      <c r="GD107" s="2" t="n">
        <v>40</v>
      </c>
      <c r="GE107" s="2" t="n">
        <v>300</v>
      </c>
      <c r="GF107" s="9" t="n">
        <v>1556</v>
      </c>
      <c r="GG107" s="9" t="n">
        <v>97.6</v>
      </c>
      <c r="GH107" s="9" t="n">
        <v>45.8</v>
      </c>
      <c r="GI107" s="9" t="n">
        <v>13.8</v>
      </c>
      <c r="GJ107" s="9" t="n">
        <v>20.5</v>
      </c>
      <c r="GK107" s="9" t="n">
        <v>6.7</v>
      </c>
      <c r="GL107" s="9" t="n">
        <v>486</v>
      </c>
      <c r="GM107" s="9" t="n">
        <v>198.2</v>
      </c>
      <c r="GN107" s="9" t="n">
        <v>39.3</v>
      </c>
      <c r="GO107" s="9" t="n">
        <v>30.7</v>
      </c>
      <c r="GP107" s="9" t="n">
        <v>1703</v>
      </c>
      <c r="GQ107" s="9" t="n">
        <v>986</v>
      </c>
      <c r="GR107" s="9" t="n">
        <v>2.05</v>
      </c>
      <c r="GS107" s="9" t="n">
        <v>1.89</v>
      </c>
      <c r="GT107" s="9" t="n">
        <v>1.37</v>
      </c>
      <c r="GU107" s="9" t="n">
        <v>5.23</v>
      </c>
      <c r="GV107" s="9" t="n">
        <v>330.3</v>
      </c>
      <c r="GW107" s="9" t="n">
        <v>591.6</v>
      </c>
      <c r="GX107" s="9" t="n">
        <v>4.41</v>
      </c>
      <c r="GY107" s="9" t="n">
        <v>16.68</v>
      </c>
      <c r="GZ107" s="9" t="n">
        <v>2.61</v>
      </c>
      <c r="HA107" s="9" t="n">
        <v>1007</v>
      </c>
      <c r="HB107" s="9" t="n">
        <v>14.74</v>
      </c>
      <c r="HC107" s="9" t="n">
        <v>4191</v>
      </c>
      <c r="HD107" s="9" t="n">
        <v>431</v>
      </c>
      <c r="HE107" s="9" t="n">
        <v>892</v>
      </c>
      <c r="HF107" s="9" t="n">
        <v>1189</v>
      </c>
      <c r="HG107" s="9" t="n">
        <v>62</v>
      </c>
      <c r="HH107" s="9" t="n">
        <v>12.8</v>
      </c>
      <c r="HI107" s="9" t="n">
        <v>600</v>
      </c>
      <c r="HJ107" s="2" t="n">
        <v>1</v>
      </c>
      <c r="HK107" s="2" t="n">
        <v>1</v>
      </c>
      <c r="HL107" s="2" t="n">
        <v>0</v>
      </c>
      <c r="HM107" s="2" t="n">
        <v>0</v>
      </c>
      <c r="HN107" s="2" t="n">
        <v>31.3301162719727</v>
      </c>
      <c r="HO107" s="2" t="n">
        <v>303.546997070312</v>
      </c>
      <c r="HT107" s="2" t="n">
        <v>2104.92993164062</v>
      </c>
      <c r="HU107" s="2" t="n">
        <v>60.5299987792969</v>
      </c>
      <c r="HV107" s="2" t="n">
        <v>20.1100006103516</v>
      </c>
      <c r="HW107" s="2" t="n">
        <v>22.7199993133545</v>
      </c>
      <c r="HX107" s="2" t="n">
        <v>28.0599994659424</v>
      </c>
      <c r="HY107" s="2" t="n">
        <v>323.859985351562</v>
      </c>
      <c r="HZ107" s="2" t="n">
        <v>29.2099990844727</v>
      </c>
      <c r="IA107" s="2" t="n">
        <v>33.0099983215332</v>
      </c>
      <c r="IB107" s="2" t="n">
        <v>3.32999992370605</v>
      </c>
      <c r="IC107" s="2" t="n">
        <v>129.720001220703</v>
      </c>
      <c r="ID107" s="2" t="n">
        <v>1.61000001430511</v>
      </c>
      <c r="IE107" s="2" t="n">
        <v>24.0900001525879</v>
      </c>
      <c r="IF107" s="2" t="n">
        <v>5.5</v>
      </c>
      <c r="IG107" s="2" t="n">
        <v>23.5100002288818</v>
      </c>
      <c r="IH107" s="2" t="n">
        <v>22.8700008392334</v>
      </c>
      <c r="II107" s="2" t="n">
        <v>8.09000015258789</v>
      </c>
      <c r="IJ107" s="2" t="n">
        <v>7.76999998092651</v>
      </c>
      <c r="IK107" s="2" t="n">
        <v>16.3500003814697</v>
      </c>
      <c r="IL107" s="2" t="n">
        <v>3.57999992370605</v>
      </c>
      <c r="IM107" s="2" t="n">
        <v>2.45000004768372</v>
      </c>
      <c r="IN107" s="2" t="n">
        <v>0.620000004768372</v>
      </c>
      <c r="IO107" s="2" t="n">
        <v>756.849975585938</v>
      </c>
      <c r="IP107" s="2" t="n">
        <v>12.0699996948242</v>
      </c>
      <c r="IQ107" s="2" t="n">
        <v>0.939999997615814</v>
      </c>
      <c r="IR107" s="2" t="n">
        <v>305.829986572266</v>
      </c>
      <c r="IS107" s="2" t="n">
        <v>1291.56005859375</v>
      </c>
      <c r="IT107" s="2" t="n">
        <v>2131.15991210937</v>
      </c>
      <c r="IU107" s="2" t="n">
        <v>1756</v>
      </c>
      <c r="IV107" s="2" t="n">
        <v>6.55999994277954</v>
      </c>
      <c r="IW107" s="2" t="n">
        <v>1.94000005722046</v>
      </c>
      <c r="IX107" s="2" t="n">
        <v>2.16000008583069</v>
      </c>
      <c r="IY107" s="2" t="n">
        <v>46.25</v>
      </c>
      <c r="IZ107" s="2" t="n">
        <v>99.5500030517578</v>
      </c>
      <c r="JA107" s="2" t="n">
        <v>1.60000002384186</v>
      </c>
      <c r="JB107" s="2" t="n">
        <v>1.42999994754791</v>
      </c>
      <c r="JC107" s="2" t="n">
        <v>17.1900005340576</v>
      </c>
      <c r="JD107" s="2" t="n">
        <v>3.42000007629395</v>
      </c>
      <c r="JE107" s="2" t="n">
        <v>1.61000001430511</v>
      </c>
      <c r="JF107" s="2" t="n">
        <v>0.72000002861023</v>
      </c>
      <c r="JG107" s="2" t="n">
        <v>258.399993896484</v>
      </c>
      <c r="JH107" s="2" t="n">
        <v>2.78999996185303</v>
      </c>
      <c r="JI107" s="2" t="n">
        <v>33.7799987792969</v>
      </c>
      <c r="JJ107" s="2" t="n">
        <v>2941.080078125</v>
      </c>
      <c r="JK107" s="2" t="n">
        <v>2264.93994140625</v>
      </c>
      <c r="JL107" s="2" t="n">
        <v>26.7000007629395</v>
      </c>
      <c r="JM107" s="2" t="n">
        <v>1106.31005859375</v>
      </c>
      <c r="JN107" s="2" t="n">
        <v>172.869995117188</v>
      </c>
      <c r="JO107" s="2" t="n">
        <v>3624.0400390625</v>
      </c>
      <c r="JP107" s="2" t="n">
        <v>594.039978027344</v>
      </c>
      <c r="JQ107" s="2" t="n">
        <v>156.110000610352</v>
      </c>
      <c r="JR107" s="2" t="n">
        <v>7.57000017166138</v>
      </c>
      <c r="JS107" s="2" t="n">
        <v>5.09999990463257</v>
      </c>
      <c r="JT107" s="2" t="n">
        <v>15.0100002288818</v>
      </c>
      <c r="JU107" s="2" t="n">
        <v>22.9300003051758</v>
      </c>
      <c r="JV107" s="2" t="n">
        <v>13.25</v>
      </c>
      <c r="JW107" s="2" t="n">
        <v>136.009994506836</v>
      </c>
      <c r="JX107" s="2" t="n">
        <v>8.43000030517578</v>
      </c>
      <c r="JY107" s="2" t="n">
        <v>60.5299987792969</v>
      </c>
      <c r="JZ107" s="2" t="n">
        <v>30.0400009155273</v>
      </c>
      <c r="KA107" s="2" t="n">
        <v>49.5699996948242</v>
      </c>
      <c r="KB107" s="2" t="n">
        <v>0.119999997317791</v>
      </c>
      <c r="KC107" s="2" t="n">
        <v>0.109999999403954</v>
      </c>
      <c r="KD107" s="2" t="n">
        <v>0.119999997317791</v>
      </c>
      <c r="KE107" s="2" t="n">
        <v>0.28999999165535</v>
      </c>
      <c r="KF107" s="2" t="n">
        <v>0.300000011920929</v>
      </c>
      <c r="KG107" s="2" t="n">
        <v>0.0500000007450581</v>
      </c>
      <c r="KH107" s="2" t="n">
        <v>0.769999980926514</v>
      </c>
      <c r="KI107" s="2" t="n">
        <v>0.740000009536743</v>
      </c>
      <c r="KJ107" s="2" t="n">
        <v>9.09000015258789</v>
      </c>
      <c r="KK107" s="2" t="n">
        <v>7.05999994277954</v>
      </c>
      <c r="KL107" s="2" t="n">
        <v>4.3899998664856</v>
      </c>
      <c r="KM107" s="2" t="n">
        <v>2.61999988555908</v>
      </c>
      <c r="KN107" s="2" t="n">
        <v>0.980000019073486</v>
      </c>
      <c r="KO107" s="2" t="n">
        <v>0.0500000007450581</v>
      </c>
      <c r="KP107" s="2" t="n">
        <v>20.3400001525879</v>
      </c>
      <c r="KQ107" s="2" t="n">
        <v>11.2399997711182</v>
      </c>
      <c r="KR107" s="2" t="n">
        <v>1.35000002384186</v>
      </c>
      <c r="KS107" s="2" t="n">
        <v>0.129999995231628</v>
      </c>
      <c r="KT107" s="2" t="n">
        <v>0</v>
      </c>
      <c r="KU107" s="2" t="n">
        <v>9.48999977111816</v>
      </c>
      <c r="KV107" s="2" t="n">
        <v>6.96000003814697</v>
      </c>
      <c r="KW107" s="2" t="n">
        <v>0.140000000596046</v>
      </c>
      <c r="KX107" s="2" t="n">
        <v>0.379999995231628</v>
      </c>
      <c r="KY107" s="2" t="n">
        <v>0.490000009536743</v>
      </c>
      <c r="KZ107" s="2" t="n">
        <v>0.529999971389771</v>
      </c>
      <c r="LA107" s="2" t="n">
        <v>0</v>
      </c>
      <c r="LB107" s="2" t="n">
        <v>0.0599999986588955</v>
      </c>
      <c r="LC107" s="2" t="n">
        <v>0.0199999995529652</v>
      </c>
      <c r="LD107" s="2" t="n">
        <v>0.00999999977648258</v>
      </c>
      <c r="LE107" s="2" t="n">
        <v>0</v>
      </c>
      <c r="LF107" s="2" t="n">
        <v>0.00999999977648258</v>
      </c>
      <c r="LG107" s="2" t="n">
        <v>0.0399999991059303</v>
      </c>
      <c r="LH107" s="2" t="n">
        <v>0.0199999995529652</v>
      </c>
      <c r="LI107" s="2" t="n">
        <v>116.808403015137</v>
      </c>
    </row>
    <row r="108" customFormat="false" ht="13.8" hidden="false" customHeight="false" outlineLevel="0" collapsed="false">
      <c r="A108" s="1" t="n">
        <v>30398</v>
      </c>
      <c r="C108" s="2" t="n">
        <v>2</v>
      </c>
      <c r="D108" s="2" t="n">
        <v>65</v>
      </c>
      <c r="E108" s="2" t="s">
        <v>1407</v>
      </c>
      <c r="F108" s="2" t="s">
        <v>1407</v>
      </c>
      <c r="G108" s="2" t="n">
        <v>1</v>
      </c>
      <c r="H108" s="2" t="n">
        <v>1</v>
      </c>
      <c r="I108" s="2" t="n">
        <v>1</v>
      </c>
      <c r="J108" s="2" t="n">
        <v>1</v>
      </c>
      <c r="K108" s="2" t="n">
        <v>1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1</v>
      </c>
      <c r="Q108" s="2" t="n">
        <v>0</v>
      </c>
      <c r="R108" s="2" t="n">
        <v>1</v>
      </c>
      <c r="S108" s="2" t="n">
        <f aca="false">SUM(G108:R108)</f>
        <v>7</v>
      </c>
      <c r="T108" s="2" t="n">
        <v>130</v>
      </c>
      <c r="U108" s="2" t="n">
        <v>80</v>
      </c>
      <c r="V108" s="2" t="n">
        <f aca="false">T108-U108</f>
        <v>50</v>
      </c>
      <c r="W108" s="3" t="n">
        <f aca="false">U108+((T108-U108)/3)</f>
        <v>96.6666666666667</v>
      </c>
      <c r="X108" s="4" t="n">
        <v>77.1</v>
      </c>
      <c r="Y108" s="4" t="n">
        <v>157.5</v>
      </c>
      <c r="Z108" s="3" t="n">
        <v>31.0808767951625</v>
      </c>
      <c r="AA108" s="3" t="n">
        <v>2</v>
      </c>
      <c r="AB108" s="4" t="n">
        <v>100</v>
      </c>
      <c r="AC108" s="4" t="n">
        <v>109</v>
      </c>
      <c r="AD108" s="3" t="n">
        <v>0.634920634920635</v>
      </c>
      <c r="AE108" s="3" t="n">
        <v>0.91743119266055</v>
      </c>
      <c r="AG108" s="4" t="n">
        <v>42.4</v>
      </c>
      <c r="AH108" s="4" t="n">
        <v>32.7</v>
      </c>
      <c r="AI108" s="4" t="n">
        <v>44.4</v>
      </c>
      <c r="AJ108" s="2" t="n">
        <v>11</v>
      </c>
      <c r="AK108" s="4" t="n">
        <v>40.3</v>
      </c>
      <c r="AL108" s="4" t="n">
        <v>42.1</v>
      </c>
      <c r="AM108" s="4" t="n">
        <v>2.3</v>
      </c>
      <c r="AN108" s="2" t="n">
        <v>105</v>
      </c>
      <c r="AO108" s="2" t="n">
        <v>156</v>
      </c>
      <c r="AP108" s="2" t="n">
        <v>157</v>
      </c>
      <c r="AQ108" s="2" t="n">
        <v>152</v>
      </c>
      <c r="AR108" s="2" t="n">
        <v>156</v>
      </c>
      <c r="AS108" s="2" t="n">
        <v>4</v>
      </c>
      <c r="AT108" s="2" t="n">
        <f aca="false">((AN108*15)+(AO108*30)+(AP108*30)+(AQ108*30)+(AR108*15))-(AN108*120)</f>
        <v>5265</v>
      </c>
      <c r="AU108" s="2" t="n">
        <f aca="false">((AN108*15)+(AO108*30)+(AP108*30)+(AQ108*30)+(AR108*15))</f>
        <v>17865</v>
      </c>
      <c r="AW108" s="5" t="n">
        <f aca="false">10000/SQRT((AN108*BC108)*(AVERAGE(AN108:AR108)*AVERAGE(BC108:BG108)))</f>
        <v>2.87578869525874</v>
      </c>
      <c r="AX108" s="3" t="n">
        <f aca="false">(AN108*BC108)/405</f>
        <v>4.04444444444444</v>
      </c>
      <c r="AY108" s="3" t="n">
        <v>1</v>
      </c>
      <c r="AZ108" s="3" t="n">
        <f aca="false">1/(LOG(BC108)+LOG(AN108))</f>
        <v>0.311108383285556</v>
      </c>
      <c r="BA108" s="3" t="n">
        <f aca="false">(BD108-BC108)/(AO108-AN108)</f>
        <v>0.737254901960784</v>
      </c>
      <c r="BB108" s="3" t="n">
        <f aca="false">(20*BC108)/((AN108/18)-3.5)</f>
        <v>133.714285714286</v>
      </c>
      <c r="BC108" s="4" t="n">
        <v>15.6</v>
      </c>
      <c r="BD108" s="4" t="n">
        <v>53.2</v>
      </c>
      <c r="BE108" s="4" t="n">
        <v>77.6</v>
      </c>
      <c r="BF108" s="4" t="n">
        <v>34.6</v>
      </c>
      <c r="BG108" s="4" t="n">
        <v>73.2</v>
      </c>
      <c r="BH108" s="3" t="n">
        <f aca="false">((BC108*15)+(BD108*30)+(BE108*30)+(BF108*30)+(BG108*15))-(BC108*120)</f>
        <v>4422</v>
      </c>
      <c r="BI108" s="3" t="n">
        <f aca="false">((BC108*15)+(BD108*30)+(BE108*30)+(BF108*30)+(BG108*15))</f>
        <v>6294</v>
      </c>
      <c r="BJ108" s="3" t="n">
        <f aca="false">(1/BC108)</f>
        <v>0.0641025641025641</v>
      </c>
      <c r="BK108" s="3" t="n">
        <f aca="false">(BI108/AU108)</f>
        <v>0.352308984047019</v>
      </c>
      <c r="BL108" s="3" t="n">
        <f aca="false">(AW108*BK108)</f>
        <v>1.01316619356051</v>
      </c>
      <c r="BM108" s="5" t="n">
        <f aca="false">(BA108*BJ108)</f>
        <v>0.0472599296128708</v>
      </c>
      <c r="BN108" s="2" t="n">
        <v>2.13</v>
      </c>
      <c r="BO108" s="2" t="n">
        <v>2.75</v>
      </c>
      <c r="BP108" s="2" t="n">
        <v>3.59</v>
      </c>
      <c r="BQ108" s="2" t="n">
        <v>8.27</v>
      </c>
      <c r="BR108" s="2" t="n">
        <v>11.3</v>
      </c>
      <c r="BV108" s="2" t="n">
        <v>198</v>
      </c>
      <c r="BW108" s="2" t="n">
        <v>0</v>
      </c>
      <c r="BX108" s="2" t="n">
        <v>37</v>
      </c>
      <c r="BY108" s="2" t="n">
        <v>1</v>
      </c>
      <c r="BZ108" s="2" t="n">
        <v>130</v>
      </c>
      <c r="CA108" s="2" t="n">
        <v>0</v>
      </c>
      <c r="CB108" s="2" t="n">
        <v>31</v>
      </c>
      <c r="CC108" s="2" t="n">
        <v>153</v>
      </c>
      <c r="CD108" s="2" t="n">
        <v>1</v>
      </c>
      <c r="CE108" s="2" t="n">
        <v>5</v>
      </c>
      <c r="CF108" s="2" t="n">
        <v>76</v>
      </c>
      <c r="CG108" s="2" t="n">
        <v>-0.93</v>
      </c>
      <c r="CH108" s="2" t="n">
        <v>162</v>
      </c>
      <c r="CI108" s="2" t="n">
        <v>100</v>
      </c>
      <c r="CJ108" s="2" t="n">
        <v>439</v>
      </c>
      <c r="CK108" s="2" t="n">
        <v>0.81</v>
      </c>
      <c r="EL108" s="6" t="n">
        <v>42559</v>
      </c>
      <c r="EM108" s="2" t="n">
        <v>120</v>
      </c>
      <c r="EN108" s="2" t="n">
        <v>80</v>
      </c>
      <c r="EO108" s="2" t="n">
        <v>40</v>
      </c>
      <c r="EP108" s="3" t="n">
        <v>93.3333333333333</v>
      </c>
      <c r="EQ108" s="2" t="n">
        <v>74.7</v>
      </c>
      <c r="ER108" s="2" t="n">
        <v>30.1133786848073</v>
      </c>
      <c r="ES108" s="2" t="n">
        <v>96.75</v>
      </c>
      <c r="ET108" s="2" t="n">
        <v>104.25</v>
      </c>
      <c r="EU108" s="2" t="n">
        <v>108.5</v>
      </c>
      <c r="EV108" s="2" t="n">
        <v>0.614285714285714</v>
      </c>
      <c r="EW108" s="2" t="n">
        <v>0.928057553956834</v>
      </c>
      <c r="EX108" s="2" t="n">
        <v>43.4</v>
      </c>
      <c r="EY108" s="2" t="n">
        <v>12</v>
      </c>
      <c r="EZ108" s="2" t="n">
        <v>39.5</v>
      </c>
      <c r="FA108" s="2" t="n">
        <v>40.1</v>
      </c>
      <c r="FB108" s="2" t="n">
        <v>2.2</v>
      </c>
      <c r="FC108" s="2" t="n">
        <v>108</v>
      </c>
      <c r="FD108" s="2" t="n">
        <v>176</v>
      </c>
      <c r="FE108" s="2" t="n">
        <v>190</v>
      </c>
      <c r="FF108" s="2" t="n">
        <v>151</v>
      </c>
      <c r="FG108" s="2" t="n">
        <v>124</v>
      </c>
      <c r="FH108" s="2" t="s">
        <v>723</v>
      </c>
      <c r="FI108" s="8" t="n">
        <v>1</v>
      </c>
      <c r="FJ108" s="2" t="n">
        <f aca="false">((FC108*15)+(FD108*30)+(FE108*30)+(FF108*30)+(FG108*15))-(FC108*120)</f>
        <v>6030</v>
      </c>
      <c r="FK108" s="2" t="n">
        <f aca="false">((FC108*15)+(FD108*30)+(FE108*30)+(FF108*30)+(FG108*15))</f>
        <v>18990</v>
      </c>
      <c r="FL108" s="2" t="n">
        <f aca="false">10000/SQRT((FC108*FQ108)*(AVERAGE(FC108:FG108)*AVERAGE(FQ108:FU108)))</f>
        <v>2.73919470398132</v>
      </c>
      <c r="FM108" s="2" t="n">
        <f aca="false">(FC108*FQ108)/405</f>
        <v>3.44</v>
      </c>
      <c r="FN108" s="2" t="n">
        <f aca="false">1/(LOG(FQ108)+LOG(FC108))</f>
        <v>0.318064795485835</v>
      </c>
      <c r="FO108" s="2" t="n">
        <f aca="false">(FR108-FQ108)/(FD108-FC108)</f>
        <v>0.529411764705882</v>
      </c>
      <c r="FP108" s="2" t="n">
        <f aca="false">(20*FQ108)/((FC108/18)-3.5)</f>
        <v>103.2</v>
      </c>
      <c r="FQ108" s="2" t="n">
        <v>12.9</v>
      </c>
      <c r="FR108" s="2" t="n">
        <v>48.9</v>
      </c>
      <c r="FS108" s="2" t="n">
        <v>111</v>
      </c>
      <c r="FT108" s="2" t="n">
        <v>90.7</v>
      </c>
      <c r="FU108" s="2" t="n">
        <v>55.8</v>
      </c>
      <c r="FV108" s="2" t="n">
        <f aca="false">((FQ108*15)+(FR108*30)+(FS108*30)+(FT108*30)+(FU108*15))-(FQ108*120)</f>
        <v>7000.5</v>
      </c>
      <c r="FW108" s="2" t="n">
        <f aca="false">((FQ108*15)+(FR108*30)+(FS108*30)+(FT108*30)+(FU108*15))</f>
        <v>8548.5</v>
      </c>
      <c r="FX108" s="2" t="n">
        <f aca="false">(1/FQ108)</f>
        <v>0.0775193798449612</v>
      </c>
      <c r="FY108" s="2" t="n">
        <f aca="false">(FW108/FK108)</f>
        <v>0.450157977883096</v>
      </c>
      <c r="FZ108" s="2" t="n">
        <f aca="false">(FL108*FY108)</f>
        <v>1.23307034897232</v>
      </c>
      <c r="GA108" s="2" t="n">
        <f aca="false">(FO108*FX108)</f>
        <v>0.0410396716826265</v>
      </c>
      <c r="GB108" s="2" t="s">
        <v>731</v>
      </c>
      <c r="GC108" s="2" t="n">
        <v>180</v>
      </c>
      <c r="GD108" s="2" t="n">
        <v>33</v>
      </c>
      <c r="GE108" s="2" t="n">
        <v>275</v>
      </c>
    </row>
    <row r="109" customFormat="false" ht="13.8" hidden="false" customHeight="false" outlineLevel="0" collapsed="false">
      <c r="A109" s="1" t="n">
        <v>30667</v>
      </c>
      <c r="C109" s="2" t="n">
        <v>2</v>
      </c>
      <c r="D109" s="2" t="n">
        <v>40</v>
      </c>
      <c r="E109" s="2" t="s">
        <v>1407</v>
      </c>
      <c r="F109" s="2" t="s">
        <v>1407</v>
      </c>
      <c r="G109" s="2" t="n">
        <v>1</v>
      </c>
      <c r="H109" s="2" t="n">
        <v>1</v>
      </c>
      <c r="I109" s="2" t="n">
        <v>0</v>
      </c>
      <c r="J109" s="2" t="n">
        <v>1</v>
      </c>
      <c r="K109" s="2" t="n">
        <v>0</v>
      </c>
      <c r="L109" s="2" t="n">
        <v>0</v>
      </c>
      <c r="M109" s="2" t="n">
        <v>0</v>
      </c>
      <c r="N109" s="2" t="n">
        <v>1</v>
      </c>
      <c r="O109" s="2" t="n">
        <v>0</v>
      </c>
      <c r="P109" s="2" t="n">
        <v>1</v>
      </c>
      <c r="Q109" s="2" t="n">
        <v>0</v>
      </c>
      <c r="R109" s="2" t="n">
        <v>1</v>
      </c>
      <c r="S109" s="2" t="n">
        <f aca="false">SUM(G109:R109)</f>
        <v>6</v>
      </c>
      <c r="T109" s="2" t="n">
        <v>90</v>
      </c>
      <c r="U109" s="2" t="n">
        <v>60</v>
      </c>
      <c r="V109" s="2" t="n">
        <f aca="false">T109-U109</f>
        <v>30</v>
      </c>
      <c r="W109" s="3" t="n">
        <f aca="false">U109+((T109-U109)/3)</f>
        <v>70</v>
      </c>
      <c r="X109" s="4" t="n">
        <v>111.1</v>
      </c>
      <c r="Y109" s="4" t="n">
        <v>162.7</v>
      </c>
      <c r="Z109" s="3" t="n">
        <v>41.9699984398192</v>
      </c>
      <c r="AA109" s="3" t="n">
        <v>2</v>
      </c>
      <c r="AB109" s="4" t="n">
        <v>108.5</v>
      </c>
      <c r="AC109" s="4" t="n">
        <v>127</v>
      </c>
      <c r="AD109" s="3" t="n">
        <v>0.666871542716657</v>
      </c>
      <c r="AE109" s="3" t="n">
        <v>0.854330708661417</v>
      </c>
      <c r="AG109" s="4" t="n">
        <v>49.2</v>
      </c>
      <c r="AH109" s="4" t="n">
        <v>54.7</v>
      </c>
      <c r="AI109" s="4" t="n">
        <v>56.4</v>
      </c>
      <c r="AJ109" s="2" t="n">
        <v>14</v>
      </c>
      <c r="AK109" s="4" t="n">
        <v>37.3</v>
      </c>
      <c r="AL109" s="4" t="n">
        <v>53.6</v>
      </c>
      <c r="AM109" s="4" t="n">
        <v>2.8</v>
      </c>
      <c r="AN109" s="2" t="n">
        <v>92</v>
      </c>
      <c r="AO109" s="2" t="n">
        <v>148</v>
      </c>
      <c r="AP109" s="2" t="n">
        <v>162</v>
      </c>
      <c r="AQ109" s="2" t="n">
        <v>138</v>
      </c>
      <c r="AR109" s="2" t="n">
        <v>114</v>
      </c>
      <c r="AS109" s="2" t="n">
        <v>1</v>
      </c>
      <c r="AT109" s="2" t="n">
        <f aca="false">((AN109*15)+(AO109*30)+(AP109*30)+(AQ109*30)+(AR109*15))-(AN109*120)</f>
        <v>5490</v>
      </c>
      <c r="AU109" s="2" t="n">
        <f aca="false">((AN109*15)+(AO109*30)+(AP109*30)+(AQ109*30)+(AR109*15))</f>
        <v>16530</v>
      </c>
      <c r="AV109" s="2" t="n">
        <v>5.02</v>
      </c>
      <c r="AW109" s="5" t="n">
        <f aca="false">10000/SQRT((AN109*BC109)*(AVERAGE(AN109:AR109)*AVERAGE(BC109:BG109)))</f>
        <v>1.09477994054116</v>
      </c>
      <c r="AX109" s="3" t="n">
        <f aca="false">(AN109*BC109)/405</f>
        <v>8.26864197530864</v>
      </c>
      <c r="AY109" s="3" t="n">
        <v>1</v>
      </c>
      <c r="AZ109" s="3" t="n">
        <f aca="false">1/(LOG(BC109)+LOG(AN109))</f>
        <v>0.283696859714303</v>
      </c>
      <c r="BA109" s="3" t="n">
        <f aca="false">(BD109-BC109)/(AO109-AN109)</f>
        <v>1.56428571428571</v>
      </c>
      <c r="BB109" s="3" t="n">
        <f aca="false">(20*BC109)/((AN109/18)-3.5)</f>
        <v>451.862068965517</v>
      </c>
      <c r="BC109" s="4" t="n">
        <v>36.4</v>
      </c>
      <c r="BD109" s="4" t="n">
        <v>124</v>
      </c>
      <c r="BE109" s="4" t="n">
        <v>300</v>
      </c>
      <c r="BF109" s="4" t="n">
        <v>282</v>
      </c>
      <c r="BG109" s="4" t="n">
        <v>210</v>
      </c>
      <c r="BH109" s="3" t="n">
        <f aca="false">((BC109*15)+(BD109*30)+(BE109*30)+(BF109*30)+(BG109*15))-(BC109*120)</f>
        <v>20508</v>
      </c>
      <c r="BI109" s="3" t="n">
        <f aca="false">((BC109*15)+(BD109*30)+(BE109*30)+(BF109*30)+(BG109*15))</f>
        <v>24876</v>
      </c>
      <c r="BJ109" s="3" t="n">
        <f aca="false">(1/BC109)</f>
        <v>0.0274725274725275</v>
      </c>
      <c r="BK109" s="3" t="n">
        <f aca="false">(BI109/AU109)</f>
        <v>1.5049001814882</v>
      </c>
      <c r="BL109" s="3" t="n">
        <f aca="false">(AW109*BK109)</f>
        <v>1.64753453121004</v>
      </c>
      <c r="BM109" s="5" t="n">
        <f aca="false">(BA109*BJ109)</f>
        <v>0.0429748822605965</v>
      </c>
      <c r="BV109" s="2" t="n">
        <v>258</v>
      </c>
      <c r="BW109" s="2" t="n">
        <v>1</v>
      </c>
      <c r="BX109" s="2" t="n">
        <v>50</v>
      </c>
      <c r="BY109" s="2" t="n">
        <v>0</v>
      </c>
      <c r="BZ109" s="2" t="n">
        <v>188</v>
      </c>
      <c r="CA109" s="2" t="n">
        <v>1</v>
      </c>
      <c r="CB109" s="2" t="n">
        <v>20</v>
      </c>
      <c r="CC109" s="2" t="n">
        <v>100</v>
      </c>
      <c r="CD109" s="2" t="n">
        <v>0</v>
      </c>
      <c r="CE109" s="2" t="n">
        <v>5</v>
      </c>
      <c r="CF109" s="2" t="n">
        <v>68</v>
      </c>
      <c r="CG109" s="2" t="n">
        <v>56.54</v>
      </c>
      <c r="CH109" s="2" t="n">
        <v>102</v>
      </c>
      <c r="CI109" s="2" t="n">
        <v>106</v>
      </c>
      <c r="CJ109" s="2" t="n">
        <v>423</v>
      </c>
      <c r="CK109" s="2" t="n">
        <v>2.05</v>
      </c>
      <c r="CL109" s="2" t="n">
        <v>0.72</v>
      </c>
      <c r="CM109" s="2" t="n">
        <v>1.05</v>
      </c>
      <c r="CR109" s="3"/>
      <c r="CT109" s="22"/>
      <c r="EL109" s="6" t="n">
        <v>42874</v>
      </c>
      <c r="EM109" s="2" t="n">
        <v>110</v>
      </c>
      <c r="EN109" s="2" t="n">
        <v>70</v>
      </c>
      <c r="EO109" s="2" t="n">
        <v>40</v>
      </c>
      <c r="EP109" s="3" t="n">
        <v>83.3333333333333</v>
      </c>
      <c r="EQ109" s="2" t="n">
        <v>104.4</v>
      </c>
      <c r="ER109" s="22" t="n">
        <v>39.438954429497</v>
      </c>
      <c r="ES109" s="2" t="n">
        <v>114.1</v>
      </c>
      <c r="ET109" s="2" t="n">
        <v>134.9</v>
      </c>
      <c r="EU109" s="2" t="n">
        <v>123.8</v>
      </c>
      <c r="EV109" s="2" t="n">
        <v>0.701290719114935</v>
      </c>
      <c r="EW109" s="2" t="n">
        <v>0.84581171237954</v>
      </c>
      <c r="EX109" s="2" t="n">
        <v>43.2</v>
      </c>
      <c r="EY109" s="2" t="n">
        <v>12</v>
      </c>
      <c r="EZ109" s="2" t="n">
        <v>42.8</v>
      </c>
      <c r="FA109" s="2" t="n">
        <v>56.3</v>
      </c>
      <c r="FB109" s="2" t="n">
        <v>3</v>
      </c>
      <c r="FC109" s="2" t="n">
        <v>95</v>
      </c>
      <c r="FD109" s="2" t="n">
        <v>142</v>
      </c>
      <c r="FE109" s="2" t="n">
        <v>134</v>
      </c>
      <c r="FF109" s="2" t="n">
        <v>125</v>
      </c>
      <c r="FG109" s="2" t="n">
        <v>117</v>
      </c>
      <c r="FH109" s="2" t="s">
        <v>722</v>
      </c>
      <c r="FI109" s="8" t="n">
        <v>2</v>
      </c>
      <c r="FJ109" s="2" t="n">
        <f aca="false">((FC109*15)+(FD109*30)+(FE109*30)+(FF109*30)+(FG109*15))-(FC109*120)</f>
        <v>3810</v>
      </c>
      <c r="FK109" s="2" t="n">
        <f aca="false">((FC109*15)+(FD109*30)+(FE109*30)+(FF109*30)+(FG109*15))</f>
        <v>15210</v>
      </c>
      <c r="FL109" s="2" t="n">
        <f aca="false">10000/SQRT((FC109*FQ109)*(AVERAGE(FC109:FG109)*AVERAGE(FQ109:FU109)))</f>
        <v>2.22814385153406</v>
      </c>
      <c r="FM109" s="2" t="n">
        <f aca="false">(FC109*FQ109)/405</f>
        <v>3.65925925925926</v>
      </c>
      <c r="FN109" s="2" t="n">
        <f aca="false">1/(LOG(FQ109)+LOG(FC109))</f>
        <v>0.315373028217181</v>
      </c>
      <c r="FO109" s="2" t="n">
        <f aca="false">(FR109-FQ109)/(FD109-FC109)</f>
        <v>1.44893617021277</v>
      </c>
      <c r="FP109" s="2" t="n">
        <f aca="false">(20*FQ109)/((FC109/18)-3.5)</f>
        <v>175.5</v>
      </c>
      <c r="FQ109" s="20" t="n">
        <v>15.6</v>
      </c>
      <c r="FR109" s="20" t="n">
        <v>83.7</v>
      </c>
      <c r="FS109" s="20" t="n">
        <v>141</v>
      </c>
      <c r="FT109" s="20" t="n">
        <v>168</v>
      </c>
      <c r="FU109" s="20" t="n">
        <v>146</v>
      </c>
      <c r="FV109" s="2" t="n">
        <f aca="false">((FQ109*15)+(FR109*30)+(FS109*30)+(FT109*30)+(FU109*15))-(FQ109*120)</f>
        <v>12333</v>
      </c>
      <c r="FW109" s="2" t="n">
        <f aca="false">((FQ109*15)+(FR109*30)+(FS109*30)+(FT109*30)+(FU109*15))</f>
        <v>14205</v>
      </c>
      <c r="FX109" s="2" t="n">
        <f aca="false">(1/FQ109)</f>
        <v>0.0641025641025641</v>
      </c>
      <c r="FY109" s="2" t="n">
        <f aca="false">(FW109/FK109)</f>
        <v>0.933925049309665</v>
      </c>
      <c r="FZ109" s="2" t="n">
        <f aca="false">(FL109*FY109)</f>
        <v>2.08091935641298</v>
      </c>
      <c r="GA109" s="2" t="n">
        <f aca="false">(FO109*FX109)</f>
        <v>0.0928805237315876</v>
      </c>
      <c r="GB109" s="2" t="n">
        <v>5.7</v>
      </c>
      <c r="GC109" s="2" t="n">
        <v>246</v>
      </c>
      <c r="GD109" s="2" t="n">
        <v>47</v>
      </c>
      <c r="GE109" s="2" t="n">
        <v>127</v>
      </c>
      <c r="GF109" s="9" t="n">
        <v>1179</v>
      </c>
      <c r="GG109" s="9" t="n">
        <v>68.1</v>
      </c>
      <c r="GH109" s="9" t="n">
        <v>19.6</v>
      </c>
      <c r="GI109" s="9" t="n">
        <v>4.4</v>
      </c>
      <c r="GJ109" s="9" t="n">
        <v>7.5</v>
      </c>
      <c r="GK109" s="9" t="n">
        <v>5</v>
      </c>
      <c r="GL109" s="9" t="n">
        <v>269</v>
      </c>
      <c r="GM109" s="9" t="n">
        <v>180.4</v>
      </c>
      <c r="GN109" s="9" t="n">
        <v>6.2</v>
      </c>
      <c r="GO109" s="9" t="n">
        <v>17.9</v>
      </c>
      <c r="GP109" s="9" t="n">
        <v>933</v>
      </c>
      <c r="GQ109" s="9" t="n">
        <v>2053</v>
      </c>
      <c r="GR109" s="9" t="n">
        <v>1.62</v>
      </c>
      <c r="GS109" s="9" t="n">
        <v>1.71</v>
      </c>
      <c r="GT109" s="9" t="n">
        <v>1.38</v>
      </c>
      <c r="GU109" s="9" t="n">
        <v>1.91</v>
      </c>
      <c r="GV109" s="9" t="n">
        <v>36.4</v>
      </c>
      <c r="GW109" s="9" t="n">
        <v>339.3</v>
      </c>
      <c r="GX109" s="9" t="n">
        <v>3.34</v>
      </c>
      <c r="GY109" s="9" t="n">
        <v>21.28</v>
      </c>
      <c r="GZ109" s="9" t="n">
        <v>1.7</v>
      </c>
      <c r="HA109" s="9" t="n">
        <v>464</v>
      </c>
      <c r="HB109" s="9" t="n">
        <v>17.48</v>
      </c>
      <c r="HC109" s="9" t="n">
        <v>1777</v>
      </c>
      <c r="HD109" s="9" t="n">
        <v>369</v>
      </c>
      <c r="HE109" s="9" t="n">
        <v>1635</v>
      </c>
      <c r="HF109" s="9" t="n">
        <v>943</v>
      </c>
      <c r="HG109" s="9" t="n">
        <v>48</v>
      </c>
      <c r="HH109" s="9" t="n">
        <v>7.1</v>
      </c>
      <c r="HI109" s="9" t="n">
        <v>350</v>
      </c>
      <c r="HP109" s="2" t="n">
        <v>0.13</v>
      </c>
      <c r="HQ109" s="2" t="n">
        <v>1</v>
      </c>
      <c r="HR109" s="2" t="n">
        <v>4</v>
      </c>
      <c r="HS109" s="2" t="n">
        <v>2</v>
      </c>
      <c r="LJ109" s="0" t="n">
        <v>14</v>
      </c>
      <c r="LK109" s="0" t="n">
        <v>2</v>
      </c>
      <c r="LL109" s="0" t="n">
        <v>53</v>
      </c>
      <c r="LM109" s="0" t="n">
        <v>47</v>
      </c>
      <c r="LN109" s="0" t="n">
        <v>58</v>
      </c>
      <c r="LO109" s="0" t="n">
        <v>2</v>
      </c>
    </row>
    <row r="110" customFormat="false" ht="13.8" hidden="false" customHeight="false" outlineLevel="0" collapsed="false">
      <c r="A110" s="1" t="n">
        <v>31123</v>
      </c>
      <c r="C110" s="2" t="n">
        <v>1</v>
      </c>
      <c r="D110" s="2" t="n">
        <v>44</v>
      </c>
      <c r="E110" s="21" t="n">
        <v>1</v>
      </c>
      <c r="F110" s="21" t="s">
        <v>1407</v>
      </c>
      <c r="G110" s="2" t="n">
        <v>0</v>
      </c>
      <c r="H110" s="2" t="n">
        <v>1</v>
      </c>
      <c r="I110" s="2" t="n">
        <v>0</v>
      </c>
      <c r="J110" s="2" t="n">
        <v>1</v>
      </c>
      <c r="K110" s="2" t="n">
        <v>0</v>
      </c>
      <c r="L110" s="2" t="n">
        <v>1</v>
      </c>
      <c r="M110" s="2" t="n">
        <v>0</v>
      </c>
      <c r="N110" s="2" t="n">
        <v>0</v>
      </c>
      <c r="O110" s="2" t="n">
        <v>0</v>
      </c>
      <c r="P110" s="2" t="n">
        <v>1</v>
      </c>
      <c r="Q110" s="2" t="n">
        <v>0</v>
      </c>
      <c r="R110" s="2" t="n">
        <v>1</v>
      </c>
      <c r="S110" s="2" t="n">
        <f aca="false">SUM(G110:R110)</f>
        <v>5</v>
      </c>
      <c r="T110" s="2" t="n">
        <v>140</v>
      </c>
      <c r="U110" s="2" t="n">
        <v>100</v>
      </c>
      <c r="V110" s="2" t="n">
        <f aca="false">T110-U110</f>
        <v>40</v>
      </c>
      <c r="W110" s="3" t="n">
        <f aca="false">U110+((T110-U110)/3)</f>
        <v>113.333333333333</v>
      </c>
      <c r="X110" s="4" t="n">
        <v>132</v>
      </c>
      <c r="Y110" s="4" t="n">
        <v>176.5</v>
      </c>
      <c r="Z110" s="3" t="n">
        <v>42.3725413092152</v>
      </c>
      <c r="AA110" s="3" t="n">
        <v>2</v>
      </c>
      <c r="AN110" s="2" t="n">
        <v>116</v>
      </c>
      <c r="AR110" s="2" t="n">
        <v>122</v>
      </c>
      <c r="AS110" s="2" t="n">
        <v>2</v>
      </c>
      <c r="AV110" s="2" t="n">
        <v>5.46</v>
      </c>
      <c r="AW110" s="5" t="n">
        <f aca="false">10000/SQRT((AN110*BC110)*(AVERAGE(AN110:AR110)*AVERAGE(BC110:BG110)))</f>
        <v>1.97127121667744</v>
      </c>
      <c r="AX110" s="3" t="n">
        <f aca="false">(AN110*BC110)/405</f>
        <v>5.92888888888889</v>
      </c>
      <c r="AY110" s="3" t="n">
        <v>1</v>
      </c>
      <c r="AZ110" s="3" t="n">
        <f aca="false">1/(LOG(BC110)+LOG(AN110))</f>
        <v>0.295820499946652</v>
      </c>
      <c r="BB110" s="3" t="n">
        <f aca="false">(20*BC110)/((AN110/18)-3.5)</f>
        <v>140.603773584906</v>
      </c>
      <c r="BC110" s="2" t="n">
        <v>20.7</v>
      </c>
      <c r="BD110" s="2" t="n">
        <v>82.8</v>
      </c>
      <c r="BE110" s="2" t="n">
        <v>162</v>
      </c>
      <c r="BF110" s="2" t="n">
        <v>85.3</v>
      </c>
      <c r="BG110" s="2" t="n">
        <v>99.5</v>
      </c>
      <c r="BH110" s="3" t="n">
        <f aca="false">((BC110*15)+(BD110*30)+(BE110*30)+(BF110*30)+(BG110*15))-(BC110*120)</f>
        <v>9222</v>
      </c>
      <c r="BI110" s="3" t="n">
        <f aca="false">((BC110*15)+(BD110*30)+(BE110*30)+(BF110*30)+(BG110*15))</f>
        <v>11706</v>
      </c>
      <c r="BJ110" s="3" t="n">
        <f aca="false">(1/BC110)</f>
        <v>0.0483091787439614</v>
      </c>
      <c r="BK110" s="3" t="e">
        <f aca="false">(BI110/AU110)</f>
        <v>#DIV/0!</v>
      </c>
      <c r="BL110" s="3" t="e">
        <f aca="false">(AW110*BK110)</f>
        <v>#DIV/0!</v>
      </c>
      <c r="BM110" s="5" t="n">
        <f aca="false">(BA110*BJ110)</f>
        <v>0</v>
      </c>
      <c r="BV110" s="2" t="n">
        <v>129</v>
      </c>
      <c r="BW110" s="2" t="n">
        <v>0</v>
      </c>
      <c r="BX110" s="2" t="n">
        <v>37</v>
      </c>
      <c r="BY110" s="2" t="n">
        <v>1</v>
      </c>
      <c r="BZ110" s="2" t="n">
        <v>57</v>
      </c>
      <c r="CA110" s="2" t="n">
        <v>0</v>
      </c>
      <c r="CB110" s="2" t="n">
        <v>35</v>
      </c>
      <c r="CC110" s="2" t="n">
        <v>57</v>
      </c>
      <c r="CD110" s="2" t="n">
        <v>0</v>
      </c>
      <c r="CE110" s="2" t="n">
        <v>5</v>
      </c>
      <c r="CR110" s="3"/>
      <c r="CT110" s="22"/>
      <c r="EL110" s="6" t="n">
        <v>42552</v>
      </c>
      <c r="EM110" s="2" t="n">
        <v>140</v>
      </c>
      <c r="EN110" s="2" t="n">
        <v>100</v>
      </c>
      <c r="EO110" s="2" t="n">
        <v>40</v>
      </c>
      <c r="EP110" s="3" t="n">
        <v>113.333333333333</v>
      </c>
      <c r="EQ110" s="2" t="n">
        <v>35.2</v>
      </c>
      <c r="ER110" s="22" t="n">
        <v>11.2993443491241</v>
      </c>
      <c r="ES110" s="2" t="n">
        <v>112</v>
      </c>
      <c r="ET110" s="2" t="n">
        <v>121</v>
      </c>
      <c r="EU110" s="2" t="n">
        <v>124.4</v>
      </c>
      <c r="EV110" s="2" t="n">
        <v>0.634560906515581</v>
      </c>
      <c r="EW110" s="2" t="n">
        <v>0.925619834710744</v>
      </c>
      <c r="EX110" s="2" t="n">
        <v>32.2</v>
      </c>
      <c r="EY110" s="2" t="n">
        <v>16</v>
      </c>
      <c r="EZ110" s="2" t="n">
        <v>48.6</v>
      </c>
      <c r="FA110" s="2" t="n">
        <v>70.7</v>
      </c>
      <c r="FB110" s="2" t="n">
        <v>3.7</v>
      </c>
      <c r="FC110" s="2" t="n">
        <v>98</v>
      </c>
      <c r="FD110" s="2" t="n">
        <v>117</v>
      </c>
      <c r="FE110" s="2" t="n">
        <v>127</v>
      </c>
      <c r="FF110" s="2" t="n">
        <v>95</v>
      </c>
      <c r="FG110" s="2" t="n">
        <v>109</v>
      </c>
      <c r="FH110" s="2" t="s">
        <v>722</v>
      </c>
      <c r="FI110" s="8" t="n">
        <v>1</v>
      </c>
      <c r="FJ110" s="2" t="n">
        <f aca="false">((FC110*15)+(FD110*30)+(FE110*30)+(FF110*30)+(FG110*15))-(FC110*120)</f>
        <v>1515</v>
      </c>
      <c r="FK110" s="2" t="n">
        <f aca="false">((FC110*15)+(FD110*30)+(FE110*30)+(FF110*30)+(FG110*15))</f>
        <v>13275</v>
      </c>
      <c r="GC110" s="2" t="n">
        <v>148</v>
      </c>
      <c r="GD110" s="2" t="n">
        <v>37</v>
      </c>
      <c r="GE110" s="2" t="n">
        <v>220</v>
      </c>
      <c r="GF110" s="9" t="n">
        <v>1743</v>
      </c>
      <c r="GG110" s="9" t="n">
        <v>54.9</v>
      </c>
      <c r="GH110" s="9" t="n">
        <v>46.8</v>
      </c>
      <c r="GI110" s="9" t="n">
        <v>3.5</v>
      </c>
      <c r="GJ110" s="9" t="n">
        <v>13.6</v>
      </c>
      <c r="GK110" s="9" t="n">
        <v>8.7</v>
      </c>
      <c r="GL110" s="9" t="n">
        <v>77</v>
      </c>
      <c r="GM110" s="9" t="n">
        <v>283.7</v>
      </c>
      <c r="GN110" s="9" t="n">
        <v>15.8</v>
      </c>
      <c r="GO110" s="9" t="n">
        <v>11.7</v>
      </c>
      <c r="GP110" s="9" t="n">
        <v>1044</v>
      </c>
      <c r="GQ110" s="9" t="n">
        <v>987</v>
      </c>
      <c r="GR110" s="9" t="n">
        <v>1.04</v>
      </c>
      <c r="GS110" s="9" t="n">
        <v>1.01</v>
      </c>
      <c r="GT110" s="9" t="n">
        <v>0.55</v>
      </c>
      <c r="GU110" s="9" t="n">
        <v>0</v>
      </c>
      <c r="GV110" s="9" t="n">
        <v>45.8</v>
      </c>
      <c r="GW110" s="9" t="n">
        <v>122.3</v>
      </c>
      <c r="GX110" s="9" t="n">
        <v>0.78</v>
      </c>
      <c r="GY110" s="9" t="n">
        <v>8.94</v>
      </c>
      <c r="GZ110" s="9" t="n">
        <v>5.45</v>
      </c>
      <c r="HA110" s="9" t="n">
        <v>944</v>
      </c>
      <c r="HB110" s="9" t="n">
        <v>12.94</v>
      </c>
      <c r="HC110" s="9" t="n">
        <v>1298</v>
      </c>
      <c r="HD110" s="9" t="n">
        <v>390</v>
      </c>
      <c r="HE110" s="9" t="n">
        <v>488</v>
      </c>
      <c r="HF110" s="9" t="n">
        <v>253</v>
      </c>
      <c r="HG110" s="9" t="n">
        <v>49</v>
      </c>
      <c r="HH110" s="9" t="n">
        <v>2.3</v>
      </c>
      <c r="HI110" s="9" t="n">
        <v>355</v>
      </c>
      <c r="HJ110" s="2" t="n">
        <v>5</v>
      </c>
      <c r="HK110" s="2" t="n">
        <v>5</v>
      </c>
      <c r="HL110" s="2" t="n">
        <v>0</v>
      </c>
      <c r="HM110" s="2" t="n">
        <v>0</v>
      </c>
      <c r="HN110" s="2" t="n">
        <v>32.060359954834</v>
      </c>
      <c r="HO110" s="2" t="n">
        <v>10.8859777450562</v>
      </c>
      <c r="HP110" s="2" t="n">
        <v>0.99</v>
      </c>
      <c r="HR110" s="2" t="n">
        <v>3</v>
      </c>
      <c r="HS110" s="2" t="n">
        <v>2</v>
      </c>
      <c r="HT110" s="2" t="n">
        <v>741.320007324219</v>
      </c>
      <c r="HU110" s="2" t="n">
        <v>25.4400005340576</v>
      </c>
      <c r="HV110" s="2" t="n">
        <v>11</v>
      </c>
      <c r="HW110" s="2" t="n">
        <v>12.9799995422363</v>
      </c>
      <c r="HX110" s="2" t="n">
        <v>8.4399995803833</v>
      </c>
      <c r="HY110" s="2" t="n">
        <v>106.400001525879</v>
      </c>
      <c r="HZ110" s="2" t="n">
        <v>20.1499996185303</v>
      </c>
      <c r="IA110" s="2" t="n">
        <v>19.7900009155273</v>
      </c>
      <c r="IB110" s="2" t="n">
        <v>2.97000002861023</v>
      </c>
      <c r="IC110" s="2" t="n">
        <v>21.8400001525879</v>
      </c>
      <c r="ID110" s="2" t="n">
        <v>0.889999985694885</v>
      </c>
      <c r="IE110" s="2" t="n">
        <v>15.7200002670288</v>
      </c>
      <c r="IF110" s="2" t="n">
        <v>2.52999997138977</v>
      </c>
      <c r="IG110" s="2" t="n">
        <v>10.8400001525879</v>
      </c>
      <c r="IH110" s="2" t="n">
        <v>9.77000045776367</v>
      </c>
      <c r="II110" s="2" t="n">
        <v>6.34000015258789</v>
      </c>
      <c r="IJ110" s="2" t="n">
        <v>3.21000003814697</v>
      </c>
      <c r="IK110" s="2" t="n">
        <v>6.6100001335144</v>
      </c>
      <c r="IL110" s="2" t="n">
        <v>2.55999994277954</v>
      </c>
      <c r="IM110" s="2" t="n">
        <v>2.08999991416931</v>
      </c>
      <c r="IN110" s="2" t="n">
        <v>0.740000009536743</v>
      </c>
      <c r="IO110" s="2" t="n">
        <v>266.200012207031</v>
      </c>
      <c r="IP110" s="2" t="n">
        <v>4.59999990463257</v>
      </c>
      <c r="IQ110" s="2" t="n">
        <v>0.259999990463257</v>
      </c>
      <c r="IR110" s="2" t="n">
        <v>144.520004272461</v>
      </c>
      <c r="IS110" s="2" t="n">
        <v>407.209991455078</v>
      </c>
      <c r="IT110" s="2" t="n">
        <v>1526.98999023438</v>
      </c>
      <c r="IU110" s="2" t="n">
        <v>898.719970703125</v>
      </c>
      <c r="IV110" s="2" t="n">
        <v>2.63000011444092</v>
      </c>
      <c r="IW110" s="2" t="n">
        <v>0.509999990463257</v>
      </c>
      <c r="IX110" s="2" t="n">
        <v>1.05999994277954</v>
      </c>
      <c r="IY110" s="2" t="n">
        <v>22.5</v>
      </c>
      <c r="IZ110" s="2" t="n">
        <v>88.9499969482422</v>
      </c>
      <c r="JA110" s="2" t="n">
        <v>0.730000019073486</v>
      </c>
      <c r="JB110" s="2" t="n">
        <v>0.589999973773956</v>
      </c>
      <c r="JC110" s="2" t="n">
        <v>6.65000009536743</v>
      </c>
      <c r="JD110" s="2" t="n">
        <v>1.76999998092651</v>
      </c>
      <c r="JE110" s="2" t="n">
        <v>0.839999973773956</v>
      </c>
      <c r="JF110" s="2" t="n">
        <v>0.709999978542328</v>
      </c>
      <c r="JG110" s="2" t="n">
        <v>135.449996948242</v>
      </c>
      <c r="JH110" s="2" t="n">
        <v>0.930000007152557</v>
      </c>
      <c r="JI110" s="2" t="n">
        <v>37.4000015258789</v>
      </c>
      <c r="JJ110" s="2" t="n">
        <v>1657.90002441406</v>
      </c>
      <c r="JK110" s="2" t="n">
        <v>1783.58996582031</v>
      </c>
      <c r="JL110" s="2" t="n">
        <v>47.7400016784668</v>
      </c>
      <c r="JM110" s="2" t="n">
        <v>775.080017089844</v>
      </c>
      <c r="JN110" s="2" t="n">
        <v>349.910003662109</v>
      </c>
      <c r="JO110" s="2" t="n">
        <v>1372.98999023438</v>
      </c>
      <c r="JP110" s="2" t="n">
        <v>745.849975585938</v>
      </c>
      <c r="JQ110" s="2" t="n">
        <v>44.0099983215332</v>
      </c>
      <c r="JR110" s="2" t="n">
        <v>2.47000002861023</v>
      </c>
      <c r="JS110" s="2" t="n">
        <v>2.82999992370605</v>
      </c>
      <c r="JT110" s="2" t="n">
        <v>7.48999977111816</v>
      </c>
      <c r="JU110" s="2" t="n">
        <v>9.46000003814697</v>
      </c>
      <c r="JV110" s="2" t="n">
        <v>2.98000001907349</v>
      </c>
      <c r="JW110" s="2" t="n">
        <v>73.4199981689453</v>
      </c>
      <c r="JX110" s="2" t="n">
        <v>3.30999994277954</v>
      </c>
      <c r="JY110" s="2" t="n">
        <v>309.920013427734</v>
      </c>
      <c r="JZ110" s="2" t="n">
        <v>56.8400001525879</v>
      </c>
      <c r="KA110" s="2" t="n">
        <v>17.2800006866455</v>
      </c>
      <c r="KB110" s="2" t="n">
        <v>0.109999999403954</v>
      </c>
      <c r="KC110" s="2" t="n">
        <v>0.0599999986588955</v>
      </c>
      <c r="KD110" s="2" t="n">
        <v>0.0500000007450581</v>
      </c>
      <c r="KE110" s="2" t="n">
        <v>0.189999997615814</v>
      </c>
      <c r="KF110" s="2" t="n">
        <v>0.389999985694885</v>
      </c>
      <c r="KG110" s="2" t="n">
        <v>0</v>
      </c>
      <c r="KH110" s="2" t="n">
        <v>0.589999973773956</v>
      </c>
      <c r="KI110" s="2" t="n">
        <v>0.28999999165535</v>
      </c>
      <c r="KJ110" s="2" t="n">
        <v>5.82999992370606</v>
      </c>
      <c r="KK110" s="2" t="n">
        <v>2.92000007629395</v>
      </c>
      <c r="KL110" s="2" t="n">
        <v>4.05999994277954</v>
      </c>
      <c r="KM110" s="2" t="n">
        <v>1.16999995708466</v>
      </c>
      <c r="KN110" s="2" t="n">
        <v>0.409999996423721</v>
      </c>
      <c r="KO110" s="2" t="n">
        <v>0.00999999977648258</v>
      </c>
      <c r="KP110" s="2" t="n">
        <v>10.1000003814697</v>
      </c>
      <c r="KQ110" s="2" t="n">
        <v>4.01000022888184</v>
      </c>
      <c r="KR110" s="2" t="n">
        <v>0.529999971389771</v>
      </c>
      <c r="KS110" s="2" t="n">
        <v>0.0299999993294477</v>
      </c>
      <c r="KT110" s="2" t="n">
        <v>0</v>
      </c>
      <c r="KU110" s="2" t="n">
        <v>2.57999992370605</v>
      </c>
      <c r="KV110" s="2" t="n">
        <v>2.05999994277954</v>
      </c>
      <c r="KW110" s="2" t="n">
        <v>0.0500000007450581</v>
      </c>
      <c r="KX110" s="2" t="n">
        <v>0.129999995231628</v>
      </c>
      <c r="KY110" s="2" t="n">
        <v>0.259999990463257</v>
      </c>
      <c r="KZ110" s="2" t="n">
        <v>0.230000004172325</v>
      </c>
      <c r="LA110" s="2" t="n">
        <v>0</v>
      </c>
      <c r="LB110" s="2" t="n">
        <v>0.0299999993294477</v>
      </c>
      <c r="LC110" s="2" t="n">
        <v>0.00999999977648258</v>
      </c>
      <c r="LD110" s="2" t="n">
        <v>0</v>
      </c>
      <c r="LE110" s="2" t="n">
        <v>0</v>
      </c>
      <c r="LF110" s="2" t="n">
        <v>0</v>
      </c>
      <c r="LG110" s="2" t="n">
        <v>0</v>
      </c>
      <c r="LH110" s="2" t="n">
        <v>0</v>
      </c>
      <c r="LI110" s="2" t="n">
        <v>157.702514648438</v>
      </c>
    </row>
    <row r="111" customFormat="false" ht="13.8" hidden="false" customHeight="false" outlineLevel="0" collapsed="false">
      <c r="A111" s="1" t="n">
        <v>30455</v>
      </c>
      <c r="C111" s="2" t="n">
        <v>2</v>
      </c>
      <c r="D111" s="2" t="n">
        <v>39</v>
      </c>
      <c r="E111" s="21" t="s">
        <v>1407</v>
      </c>
      <c r="F111" s="21" t="s">
        <v>1407</v>
      </c>
      <c r="G111" s="2" t="n">
        <v>0</v>
      </c>
      <c r="H111" s="2" t="n">
        <v>1</v>
      </c>
      <c r="I111" s="2" t="n">
        <v>0</v>
      </c>
      <c r="J111" s="2" t="n">
        <v>1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f aca="false">SUM(G111:R111)</f>
        <v>2</v>
      </c>
      <c r="T111" s="2" t="n">
        <v>90</v>
      </c>
      <c r="U111" s="2" t="n">
        <v>60</v>
      </c>
      <c r="V111" s="2" t="n">
        <f aca="false">T111-U111</f>
        <v>30</v>
      </c>
      <c r="W111" s="3" t="n">
        <f aca="false">U111+((T111-U111)/3)</f>
        <v>70</v>
      </c>
      <c r="X111" s="4" t="n">
        <v>61.2</v>
      </c>
      <c r="Y111" s="4" t="n">
        <v>159.5</v>
      </c>
      <c r="Z111" s="3" t="n">
        <v>24.0563673706037</v>
      </c>
      <c r="AA111" s="3" t="n">
        <v>0</v>
      </c>
      <c r="AB111" s="4" t="n">
        <v>77</v>
      </c>
      <c r="AC111" s="4" t="n">
        <v>99</v>
      </c>
      <c r="AD111" s="3" t="n">
        <v>0.482758620689655</v>
      </c>
      <c r="AE111" s="3" t="n">
        <v>0.777777777777778</v>
      </c>
      <c r="AG111" s="4" t="n">
        <v>28</v>
      </c>
      <c r="AH111" s="4" t="n">
        <v>17.1</v>
      </c>
      <c r="AI111" s="4" t="n">
        <v>44.1</v>
      </c>
      <c r="AJ111" s="2" t="n">
        <v>4</v>
      </c>
      <c r="AK111" s="4" t="n">
        <v>50.2</v>
      </c>
      <c r="AL111" s="4" t="n">
        <v>41.9</v>
      </c>
      <c r="AM111" s="4" t="n">
        <v>2.2</v>
      </c>
      <c r="AN111" s="2" t="n">
        <v>100</v>
      </c>
      <c r="AO111" s="2" t="n">
        <v>148</v>
      </c>
      <c r="AP111" s="2" t="n">
        <v>115</v>
      </c>
      <c r="AQ111" s="2" t="n">
        <v>110</v>
      </c>
      <c r="AR111" s="2" t="n">
        <v>97</v>
      </c>
      <c r="AS111" s="2" t="n">
        <v>2</v>
      </c>
      <c r="AT111" s="2" t="n">
        <f aca="false">((AN111*15)+(AO111*30)+(AP111*30)+(AQ111*30)+(AR111*15))-(AN111*120)</f>
        <v>2145</v>
      </c>
      <c r="AU111" s="2" t="n">
        <f aca="false">((AN111*15)+(AO111*30)+(AP111*30)+(AQ111*30)+(AR111*15))</f>
        <v>14145</v>
      </c>
      <c r="BV111" s="2" t="n">
        <v>156</v>
      </c>
      <c r="BW111" s="2" t="n">
        <v>0</v>
      </c>
      <c r="BX111" s="2" t="n">
        <v>65</v>
      </c>
      <c r="BY111" s="2" t="n">
        <v>0</v>
      </c>
      <c r="BZ111" s="2" t="n">
        <v>72</v>
      </c>
      <c r="CA111" s="2" t="n">
        <v>0</v>
      </c>
      <c r="CB111" s="2" t="n">
        <v>19</v>
      </c>
      <c r="CC111" s="2" t="n">
        <v>94</v>
      </c>
      <c r="CD111" s="2" t="n">
        <v>0</v>
      </c>
      <c r="CE111" s="2" t="n">
        <v>0</v>
      </c>
      <c r="EL111" s="6" t="n">
        <v>42577</v>
      </c>
      <c r="EM111" s="2" t="n">
        <v>110</v>
      </c>
      <c r="EN111" s="2" t="n">
        <v>70</v>
      </c>
      <c r="EO111" s="2" t="n">
        <v>40</v>
      </c>
      <c r="EP111" s="3" t="n">
        <v>83.3333333333333</v>
      </c>
      <c r="EQ111" s="2" t="n">
        <v>61.5</v>
      </c>
      <c r="ER111" s="22" t="n">
        <v>24.1742907400674</v>
      </c>
      <c r="ES111" s="2" t="n">
        <v>76</v>
      </c>
      <c r="ET111" s="2" t="n">
        <v>100</v>
      </c>
      <c r="EU111" s="2" t="n">
        <v>83</v>
      </c>
      <c r="EV111" s="2" t="n">
        <v>0.476489028213166</v>
      </c>
      <c r="EW111" s="2" t="n">
        <v>0.76</v>
      </c>
      <c r="EX111" s="2" t="n">
        <v>27.9</v>
      </c>
      <c r="EY111" s="2" t="n">
        <v>4</v>
      </c>
      <c r="EZ111" s="2" t="n">
        <v>50.2</v>
      </c>
      <c r="FA111" s="2" t="n">
        <v>42</v>
      </c>
      <c r="FB111" s="2" t="n">
        <v>2.3</v>
      </c>
      <c r="FC111" s="2" t="n">
        <v>96</v>
      </c>
      <c r="FD111" s="2" t="n">
        <v>143</v>
      </c>
      <c r="FE111" s="2" t="n">
        <v>123</v>
      </c>
      <c r="FF111" s="2" t="n">
        <v>116</v>
      </c>
      <c r="FG111" s="2" t="n">
        <v>104</v>
      </c>
      <c r="FH111" s="2" t="s">
        <v>722</v>
      </c>
      <c r="FI111" s="8" t="n">
        <v>1</v>
      </c>
      <c r="FJ111" s="2" t="n">
        <f aca="false">((FC111*15)+(FD111*30)+(FE111*30)+(FF111*30)+(FG111*15))-(FC111*120)</f>
        <v>2940</v>
      </c>
      <c r="FK111" s="2" t="n">
        <f aca="false">((FC111*15)+(FD111*30)+(FE111*30)+(FF111*30)+(FG111*15))</f>
        <v>14460</v>
      </c>
      <c r="FL111" s="2" t="n">
        <f aca="false">10000/SQRT((FC111*FQ111)*(AVERAGE(FC111:FG111)*AVERAGE(FQ111:FU111)))</f>
        <v>14.8436025805653</v>
      </c>
      <c r="FM111" s="2" t="n">
        <f aca="false">(FC111*FQ111)/405</f>
        <v>0.474074074074074</v>
      </c>
      <c r="FN111" s="2" t="n">
        <f aca="false">1/(LOG(FQ111)+LOG(FC111))</f>
        <v>0.43796236231511</v>
      </c>
      <c r="FO111" s="2" t="n">
        <f aca="false">(FR111-FQ111)/(FD111-FC111)</f>
        <v>0.548936170212766</v>
      </c>
      <c r="FP111" s="2" t="n">
        <f aca="false">(20*FQ111)/((FC111/18)-3.5)</f>
        <v>21.8181818181818</v>
      </c>
      <c r="FQ111" s="2" t="n">
        <v>2</v>
      </c>
      <c r="FR111" s="2" t="n">
        <v>27.8</v>
      </c>
      <c r="FS111" s="2" t="n">
        <v>37.9</v>
      </c>
      <c r="FT111" s="2" t="n">
        <v>25.2</v>
      </c>
      <c r="FU111" s="2" t="n">
        <v>8.64</v>
      </c>
      <c r="FV111" s="2" t="n">
        <f aca="false">((FQ111*15)+(FR111*30)+(FS111*30)+(FT111*30)+(FU111*15))-(FQ111*120)</f>
        <v>2646.6</v>
      </c>
      <c r="FW111" s="2" t="n">
        <f aca="false">((FQ111*15)+(FR111*30)+(FS111*30)+(FT111*30)+(FU111*15))</f>
        <v>2886.6</v>
      </c>
      <c r="FX111" s="2" t="n">
        <f aca="false">(1/FQ111)</f>
        <v>0.5</v>
      </c>
      <c r="FY111" s="2" t="n">
        <f aca="false">(FW111/FK111)</f>
        <v>0.199626556016598</v>
      </c>
      <c r="FZ111" s="2" t="n">
        <f aca="false">(FL111*FY111)</f>
        <v>2.96317726203733</v>
      </c>
      <c r="GA111" s="2" t="n">
        <f aca="false">(FO111*FX111)</f>
        <v>0.274468085106383</v>
      </c>
      <c r="GC111" s="2" t="n">
        <v>160</v>
      </c>
      <c r="GD111" s="2" t="n">
        <v>54</v>
      </c>
      <c r="GE111" s="2" t="n">
        <v>102</v>
      </c>
      <c r="GF111" s="9" t="n">
        <v>1983</v>
      </c>
      <c r="GG111" s="9" t="n">
        <v>73.6</v>
      </c>
      <c r="GH111" s="9" t="n">
        <v>67</v>
      </c>
      <c r="GI111" s="9" t="n">
        <v>21.8</v>
      </c>
      <c r="GJ111" s="9" t="n">
        <v>16.4</v>
      </c>
      <c r="GK111" s="9" t="n">
        <v>6.8</v>
      </c>
      <c r="GL111" s="9" t="n">
        <v>198</v>
      </c>
      <c r="GM111" s="9" t="n">
        <v>265.2</v>
      </c>
      <c r="GN111" s="9" t="n">
        <v>48</v>
      </c>
      <c r="GO111" s="9" t="n">
        <v>21.5</v>
      </c>
      <c r="GP111" s="9" t="n">
        <v>529</v>
      </c>
      <c r="GQ111" s="9" t="n">
        <v>895</v>
      </c>
      <c r="GR111" s="9" t="n">
        <v>0.85</v>
      </c>
      <c r="GS111" s="9" t="n">
        <v>0.82</v>
      </c>
      <c r="GT111" s="9" t="n">
        <v>0.86</v>
      </c>
      <c r="GU111" s="9" t="n">
        <v>2.93</v>
      </c>
      <c r="GV111" s="9" t="n">
        <v>175.5</v>
      </c>
      <c r="GW111" s="9" t="n">
        <v>161.4</v>
      </c>
      <c r="GX111" s="9" t="n">
        <v>0.96</v>
      </c>
      <c r="GY111" s="9" t="n">
        <v>12.06</v>
      </c>
      <c r="GZ111" s="9" t="n">
        <v>0.86</v>
      </c>
      <c r="HA111" s="9" t="n">
        <v>1134</v>
      </c>
      <c r="HB111" s="9" t="n">
        <v>10.88</v>
      </c>
      <c r="HC111" s="9" t="n">
        <v>2194</v>
      </c>
      <c r="HD111" s="9" t="n">
        <v>166</v>
      </c>
      <c r="HE111" s="9" t="n">
        <v>891</v>
      </c>
      <c r="HF111" s="9" t="n">
        <v>693</v>
      </c>
      <c r="HG111" s="9" t="n">
        <v>29</v>
      </c>
      <c r="HH111" s="9" t="n">
        <v>8.9</v>
      </c>
      <c r="HI111" s="9" t="n">
        <v>400</v>
      </c>
      <c r="HK111" s="2" t="n">
        <v>11</v>
      </c>
      <c r="HL111" s="2" t="n">
        <v>0</v>
      </c>
      <c r="HM111" s="2" t="n">
        <v>0</v>
      </c>
      <c r="HN111" s="2" t="n">
        <v>21.7633895874023</v>
      </c>
      <c r="HO111" s="2" t="n">
        <v>25.4490127563477</v>
      </c>
      <c r="HT111" s="2" t="n">
        <v>1475.81994628906</v>
      </c>
      <c r="HU111" s="2" t="n">
        <v>49.5699996948242</v>
      </c>
      <c r="HV111" s="2" t="n">
        <v>29.5799999237061</v>
      </c>
      <c r="HW111" s="2" t="n">
        <v>19.4300003051758</v>
      </c>
      <c r="HX111" s="2" t="n">
        <v>48</v>
      </c>
      <c r="HY111" s="2" t="n">
        <v>174.539993286133</v>
      </c>
      <c r="HZ111" s="2" t="n">
        <v>21.7199993133545</v>
      </c>
      <c r="IA111" s="2" t="n">
        <v>23.5300006866455</v>
      </c>
      <c r="IB111" s="2" t="n">
        <v>2.86999988555908</v>
      </c>
      <c r="IC111" s="2" t="n">
        <v>13.1400003433228</v>
      </c>
      <c r="ID111" s="2" t="n">
        <v>1.13999998569489</v>
      </c>
      <c r="IE111" s="2" t="n">
        <v>11.1499996185303</v>
      </c>
      <c r="IF111" s="2" t="n">
        <v>6.76999998092651</v>
      </c>
      <c r="IG111" s="2" t="n">
        <v>20.6399993896484</v>
      </c>
      <c r="IH111" s="2" t="n">
        <v>18.2800006866455</v>
      </c>
      <c r="II111" s="2" t="n">
        <v>15.210000038147</v>
      </c>
      <c r="IJ111" s="2" t="n">
        <v>4.6399998664856</v>
      </c>
      <c r="IK111" s="2" t="n">
        <v>26.7099990844727</v>
      </c>
      <c r="IL111" s="2" t="n">
        <v>4.90999984741211</v>
      </c>
      <c r="IM111" s="2" t="n">
        <v>4.55000019073486</v>
      </c>
      <c r="IN111" s="2" t="n">
        <v>1.03999996185303</v>
      </c>
      <c r="IO111" s="2" t="n">
        <v>370.959991455078</v>
      </c>
      <c r="IP111" s="2" t="n">
        <v>9.03999996185303</v>
      </c>
      <c r="IQ111" s="2" t="n">
        <v>0.680000007152557</v>
      </c>
      <c r="IR111" s="2" t="n">
        <v>218.279998779297</v>
      </c>
      <c r="IS111" s="2" t="n">
        <v>696.099975585938</v>
      </c>
      <c r="IT111" s="2" t="n">
        <v>2548.19995117187</v>
      </c>
      <c r="IU111" s="2" t="n">
        <v>2070.53002929687</v>
      </c>
      <c r="IV111" s="2" t="n">
        <v>4.26000022888184</v>
      </c>
      <c r="IW111" s="2" t="n">
        <v>1.02999997138977</v>
      </c>
      <c r="IX111" s="2" t="n">
        <v>2</v>
      </c>
      <c r="IY111" s="2" t="n">
        <v>79.120002746582</v>
      </c>
      <c r="IZ111" s="2" t="n">
        <v>167.279998779297</v>
      </c>
      <c r="JA111" s="2" t="n">
        <v>0.980000019073486</v>
      </c>
      <c r="JB111" s="2" t="n">
        <v>1.12999999523163</v>
      </c>
      <c r="JC111" s="2" t="n">
        <v>17.8999996185303</v>
      </c>
      <c r="JD111" s="2" t="n">
        <v>3.41000008583069</v>
      </c>
      <c r="JE111" s="2" t="n">
        <v>1.21000003814697</v>
      </c>
      <c r="JF111" s="2" t="n">
        <v>0.170000001788139</v>
      </c>
      <c r="JG111" s="2" t="n">
        <v>341.5</v>
      </c>
      <c r="JH111" s="2" t="n">
        <v>1.75999999046326</v>
      </c>
      <c r="JI111" s="2" t="n">
        <v>62.75</v>
      </c>
      <c r="JJ111" s="2" t="n">
        <v>3149.42993164063</v>
      </c>
      <c r="JK111" s="2" t="n">
        <v>4985.43994140625</v>
      </c>
      <c r="JL111" s="2" t="n">
        <v>119.860000610352</v>
      </c>
      <c r="JM111" s="2" t="n">
        <v>1779.27001953125</v>
      </c>
      <c r="JN111" s="2" t="n">
        <v>649</v>
      </c>
      <c r="JO111" s="2" t="n">
        <v>5333.9599609375</v>
      </c>
      <c r="JP111" s="2" t="n">
        <v>1145.81005859375</v>
      </c>
      <c r="JQ111" s="2" t="n">
        <v>146.649993896484</v>
      </c>
      <c r="JR111" s="2" t="n">
        <v>5.38000011444092</v>
      </c>
      <c r="JS111" s="2" t="n">
        <v>7.1100001335144</v>
      </c>
      <c r="JT111" s="2" t="n">
        <v>16.0799999237061</v>
      </c>
      <c r="JU111" s="2" t="n">
        <v>33.8499984741211</v>
      </c>
      <c r="JV111" s="2" t="n">
        <v>11.3000001907349</v>
      </c>
      <c r="JW111" s="2" t="n">
        <v>176.130004882813</v>
      </c>
      <c r="JX111" s="2" t="n">
        <v>0.25</v>
      </c>
      <c r="JY111" s="2" t="n">
        <v>289.920013427734</v>
      </c>
      <c r="JZ111" s="2" t="n">
        <v>52.9099998474121</v>
      </c>
      <c r="KA111" s="2" t="n">
        <v>58.3199996948242</v>
      </c>
      <c r="KB111" s="2" t="n">
        <v>0.109999999403954</v>
      </c>
      <c r="KC111" s="2" t="n">
        <v>0.300000011920929</v>
      </c>
      <c r="KD111" s="2" t="n">
        <v>0.370000004768372</v>
      </c>
      <c r="KE111" s="2" t="n">
        <v>0.670000016689301</v>
      </c>
      <c r="KF111" s="2" t="n">
        <v>0.140000000596046</v>
      </c>
      <c r="KG111" s="2" t="n">
        <v>0.0599999986588955</v>
      </c>
      <c r="KH111" s="2" t="n">
        <v>0.600000023841858</v>
      </c>
      <c r="KI111" s="2" t="n">
        <v>0.529999971389771</v>
      </c>
      <c r="KJ111" s="2" t="n">
        <v>9.35999965667725</v>
      </c>
      <c r="KK111" s="2" t="n">
        <v>8.64000034332275</v>
      </c>
      <c r="KL111" s="2" t="n">
        <v>3.52999997138977</v>
      </c>
      <c r="KM111" s="2" t="n">
        <v>3.88000011444092</v>
      </c>
      <c r="KN111" s="2" t="n">
        <v>1.00999999046326</v>
      </c>
      <c r="KO111" s="2" t="n">
        <v>0</v>
      </c>
      <c r="KP111" s="2" t="n">
        <v>31.8899993896484</v>
      </c>
      <c r="KQ111" s="2" t="n">
        <v>15.3199996948242</v>
      </c>
      <c r="KR111" s="2" t="n">
        <v>4.07000017166138</v>
      </c>
      <c r="KS111" s="2" t="n">
        <v>0.129999995231628</v>
      </c>
      <c r="KT111" s="2" t="n">
        <v>0.0199999995529652</v>
      </c>
      <c r="KU111" s="2" t="n">
        <v>10.1800003051758</v>
      </c>
      <c r="KV111" s="2" t="n">
        <v>11.5900001525879</v>
      </c>
      <c r="KW111" s="2" t="n">
        <v>0.449999988079071</v>
      </c>
      <c r="KX111" s="2" t="n">
        <v>1.24000000953674</v>
      </c>
      <c r="KY111" s="2" t="n">
        <v>0.75</v>
      </c>
      <c r="KZ111" s="2" t="n">
        <v>1.17999994754791</v>
      </c>
      <c r="LA111" s="2" t="n">
        <v>0.0199999995529652</v>
      </c>
      <c r="LB111" s="2" t="n">
        <v>0.0900000035762787</v>
      </c>
      <c r="LC111" s="2" t="n">
        <v>0.0500000007450581</v>
      </c>
      <c r="LD111" s="2" t="n">
        <v>0.109999999403954</v>
      </c>
      <c r="LE111" s="2" t="n">
        <v>0.109999999403954</v>
      </c>
      <c r="LF111" s="2" t="n">
        <v>0.0199999995529652</v>
      </c>
      <c r="LG111" s="2" t="n">
        <v>0.319999992847443</v>
      </c>
      <c r="LH111" s="2" t="n">
        <v>0.300000011920929</v>
      </c>
      <c r="LI111" s="2" t="n">
        <v>153.376998901367</v>
      </c>
    </row>
    <row r="112" customFormat="false" ht="13.8" hidden="false" customHeight="false" outlineLevel="0" collapsed="false">
      <c r="A112" s="1" t="n">
        <v>30740</v>
      </c>
      <c r="C112" s="2" t="n">
        <v>2</v>
      </c>
      <c r="D112" s="2" t="n">
        <v>49</v>
      </c>
      <c r="E112" s="21" t="s">
        <v>1407</v>
      </c>
      <c r="F112" s="21" t="s">
        <v>1407</v>
      </c>
      <c r="G112" s="2" t="n">
        <v>1</v>
      </c>
      <c r="H112" s="2" t="n">
        <v>1</v>
      </c>
      <c r="I112" s="2" t="n">
        <v>1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f aca="false">SUM(G112:R112)</f>
        <v>3</v>
      </c>
      <c r="T112" s="2" t="n">
        <v>110</v>
      </c>
      <c r="U112" s="2" t="n">
        <v>70</v>
      </c>
      <c r="V112" s="2" t="n">
        <f aca="false">T112-U112</f>
        <v>40</v>
      </c>
      <c r="W112" s="3" t="n">
        <f aca="false">U112+((T112-U112)/3)</f>
        <v>83.3333333333333</v>
      </c>
      <c r="X112" s="4" t="n">
        <v>57.8</v>
      </c>
      <c r="Y112" s="4" t="n">
        <v>165.3</v>
      </c>
      <c r="Z112" s="3" t="n">
        <v>21.1534949562822</v>
      </c>
      <c r="AA112" s="3" t="n">
        <v>0</v>
      </c>
      <c r="AB112" s="4" t="n">
        <v>105</v>
      </c>
      <c r="AC112" s="4" t="n">
        <v>107</v>
      </c>
      <c r="AD112" s="3" t="n">
        <v>0.635208711433757</v>
      </c>
      <c r="AE112" s="3" t="n">
        <v>0.981308411214953</v>
      </c>
      <c r="AG112" s="4" t="n">
        <v>33</v>
      </c>
      <c r="AH112" s="4" t="n">
        <v>19.1</v>
      </c>
      <c r="AI112" s="4" t="n">
        <v>38.7</v>
      </c>
      <c r="AJ112" s="2" t="n">
        <v>5</v>
      </c>
      <c r="AK112" s="4" t="n">
        <v>46</v>
      </c>
      <c r="AL112" s="4" t="n">
        <v>36.7</v>
      </c>
      <c r="AM112" s="4" t="n">
        <v>2</v>
      </c>
      <c r="AN112" s="2" t="n">
        <v>77</v>
      </c>
      <c r="AO112" s="2" t="n">
        <v>105</v>
      </c>
      <c r="AP112" s="2" t="n">
        <v>72</v>
      </c>
      <c r="AQ112" s="2" t="n">
        <v>76</v>
      </c>
      <c r="AR112" s="2" t="n">
        <v>99</v>
      </c>
      <c r="AS112" s="2" t="n">
        <v>1</v>
      </c>
      <c r="AT112" s="2" t="n">
        <f aca="false">((AN112*15)+(AO112*30)+(AP112*30)+(AQ112*30)+(AR112*15))-(AN112*120)</f>
        <v>990</v>
      </c>
      <c r="AU112" s="2" t="n">
        <f aca="false">((AN112*15)+(AO112*30)+(AP112*30)+(AQ112*30)+(AR112*15))</f>
        <v>10230</v>
      </c>
      <c r="AW112" s="5" t="n">
        <f aca="false">10000/SQRT((AN112*BC112)*(AVERAGE(AN112:AR112)*AVERAGE(BC112:BG112)))</f>
        <v>12.9315625100713</v>
      </c>
      <c r="AX112" s="3" t="n">
        <f aca="false">(AN112*BC112)/405</f>
        <v>0.623604938271605</v>
      </c>
      <c r="AY112" s="3" t="n">
        <v>0</v>
      </c>
      <c r="AZ112" s="3" t="n">
        <f aca="false">1/(LOG(BC112)+LOG(AN112))</f>
        <v>0.416256555292303</v>
      </c>
      <c r="BA112" s="3" t="n">
        <f aca="false">(BD112-BC112)/(AO112-AN112)</f>
        <v>1.52928571428571</v>
      </c>
      <c r="BB112" s="3" t="n">
        <f aca="false">(20*BC112)/((AN112/18)-3.5)</f>
        <v>84.3428571428572</v>
      </c>
      <c r="BC112" s="4" t="n">
        <v>3.28</v>
      </c>
      <c r="BD112" s="4" t="n">
        <v>46.1</v>
      </c>
      <c r="BE112" s="4" t="n">
        <v>29.5</v>
      </c>
      <c r="BF112" s="4" t="n">
        <v>23.9</v>
      </c>
      <c r="BG112" s="4" t="n">
        <v>35.2</v>
      </c>
      <c r="BH112" s="3" t="n">
        <f aca="false">((BC112*15)+(BD112*30)+(BE112*30)+(BF112*30)+(BG112*15))-(BC112*120)</f>
        <v>3168.6</v>
      </c>
      <c r="BI112" s="3" t="n">
        <f aca="false">((BC112*15)+(BD112*30)+(BE112*30)+(BF112*30)+(BG112*15))</f>
        <v>3562.2</v>
      </c>
      <c r="BJ112" s="3" t="n">
        <f aca="false">(1/BC112)</f>
        <v>0.304878048780488</v>
      </c>
      <c r="BK112" s="3" t="n">
        <f aca="false">(BI112/AU112)</f>
        <v>0.348211143695015</v>
      </c>
      <c r="BL112" s="3" t="n">
        <f aca="false">(AW112*BK112)</f>
        <v>4.50291417139549</v>
      </c>
      <c r="BM112" s="5" t="n">
        <f aca="false">(BA112*BJ112)</f>
        <v>0.466245644599303</v>
      </c>
      <c r="BV112" s="2" t="n">
        <v>180</v>
      </c>
      <c r="BW112" s="2" t="n">
        <v>0</v>
      </c>
      <c r="BX112" s="2" t="n">
        <v>61</v>
      </c>
      <c r="BY112" s="2" t="n">
        <v>0</v>
      </c>
      <c r="BZ112" s="2" t="n">
        <v>102</v>
      </c>
      <c r="CA112" s="2" t="n">
        <v>0</v>
      </c>
      <c r="CB112" s="2" t="n">
        <v>17</v>
      </c>
      <c r="CC112" s="2" t="n">
        <v>85</v>
      </c>
      <c r="CD112" s="2" t="n">
        <v>0</v>
      </c>
      <c r="CE112" s="2" t="n">
        <v>0</v>
      </c>
      <c r="CF112" s="2" t="n">
        <v>61</v>
      </c>
      <c r="CG112" s="2" t="n">
        <v>47.46</v>
      </c>
      <c r="CH112" s="2" t="n">
        <v>132</v>
      </c>
      <c r="CI112" s="2" t="n">
        <v>88</v>
      </c>
      <c r="CJ112" s="2" t="n">
        <v>426</v>
      </c>
      <c r="CK112" s="2" t="n">
        <v>1.61</v>
      </c>
      <c r="CL112" s="2" t="n">
        <v>0.63</v>
      </c>
      <c r="CM112" s="2" t="n">
        <v>0.85</v>
      </c>
      <c r="CR112" s="3"/>
      <c r="CT112" s="22"/>
      <c r="EP112" s="3"/>
      <c r="ER112" s="22"/>
      <c r="HK112" s="2" t="n">
        <v>28</v>
      </c>
      <c r="HL112" s="2" t="n">
        <v>1</v>
      </c>
      <c r="HM112" s="2" t="n">
        <v>1</v>
      </c>
      <c r="HN112" s="2" t="n">
        <v>26.4200000762939</v>
      </c>
      <c r="HO112" s="2" t="n">
        <v>944.61669921875</v>
      </c>
      <c r="HP112" s="2" t="n">
        <v>1.04</v>
      </c>
      <c r="HQ112" s="2" t="n">
        <v>2</v>
      </c>
      <c r="HR112" s="2" t="n">
        <v>3</v>
      </c>
      <c r="HS112" s="2" t="n">
        <v>3</v>
      </c>
      <c r="HT112" s="2" t="n">
        <v>1385.67004394531</v>
      </c>
      <c r="HU112" s="2" t="n">
        <v>50.6800003051758</v>
      </c>
      <c r="HV112" s="2" t="n">
        <v>23.4500007629395</v>
      </c>
      <c r="HW112" s="2" t="n">
        <v>23.9799995422363</v>
      </c>
      <c r="HX112" s="2" t="n">
        <v>13.0299997329712</v>
      </c>
      <c r="HY112" s="2" t="n">
        <v>212.220001220703</v>
      </c>
      <c r="HZ112" s="2" t="n">
        <v>23.2700004577637</v>
      </c>
      <c r="IA112" s="2" t="n">
        <v>25.0599994659424</v>
      </c>
      <c r="IB112" s="2" t="n">
        <v>4.69999980926514</v>
      </c>
      <c r="IC112" s="2" t="n">
        <v>82.4700012207031</v>
      </c>
      <c r="ID112" s="2" t="n">
        <v>0.930000007152557</v>
      </c>
      <c r="IE112" s="2" t="n">
        <v>21.0699996948242</v>
      </c>
      <c r="IF112" s="2" t="n">
        <v>4.55000019073486</v>
      </c>
      <c r="IG112" s="2" t="n">
        <v>20.8199996948242</v>
      </c>
      <c r="IH112" s="2" t="n">
        <v>15.1099996566772</v>
      </c>
      <c r="II112" s="2" t="n">
        <v>10.25</v>
      </c>
      <c r="IJ112" s="2" t="n">
        <v>5.51999998092651</v>
      </c>
      <c r="IK112" s="2" t="n">
        <v>14.9799995422363</v>
      </c>
      <c r="IL112" s="2" t="n">
        <v>7.8899998664856</v>
      </c>
      <c r="IM112" s="2" t="n">
        <v>3.23000001907349</v>
      </c>
      <c r="IN112" s="2" t="n">
        <v>0.629999995231628</v>
      </c>
      <c r="IO112" s="2" t="n">
        <v>457.899993896484</v>
      </c>
      <c r="IP112" s="2" t="n">
        <v>10.9200000762939</v>
      </c>
      <c r="IQ112" s="2" t="n">
        <v>0.790000021457672</v>
      </c>
      <c r="IR112" s="2" t="n">
        <v>222.940002441406</v>
      </c>
      <c r="IS112" s="2" t="n">
        <v>958.609985351563</v>
      </c>
      <c r="IT112" s="2" t="n">
        <v>1487.01000976562</v>
      </c>
      <c r="IU112" s="2" t="n">
        <v>1875.32995605469</v>
      </c>
      <c r="IV112" s="2" t="n">
        <v>5.44000005722046</v>
      </c>
      <c r="IW112" s="2" t="n">
        <v>1.00999999046326</v>
      </c>
      <c r="IX112" s="2" t="n">
        <v>2.08999991416931</v>
      </c>
      <c r="IY112" s="2" t="n">
        <v>49.0400009155273</v>
      </c>
      <c r="IZ112" s="2" t="n">
        <v>47.1699981689453</v>
      </c>
      <c r="JA112" s="2" t="n">
        <v>1.05999994277954</v>
      </c>
      <c r="JB112" s="2" t="n">
        <v>0.97000002861023</v>
      </c>
      <c r="JC112" s="2" t="n">
        <v>12.5100002288818</v>
      </c>
      <c r="JD112" s="2" t="n">
        <v>2.77999997138977</v>
      </c>
      <c r="JE112" s="2" t="n">
        <v>1.07000005245209</v>
      </c>
      <c r="JF112" s="2" t="n">
        <v>1.67999994754791</v>
      </c>
      <c r="JG112" s="2" t="n">
        <v>212.309997558594</v>
      </c>
      <c r="JH112" s="2" t="n">
        <v>2.25999999046326</v>
      </c>
      <c r="JI112" s="2" t="n">
        <v>23.8799991607666</v>
      </c>
      <c r="JJ112" s="2" t="n">
        <v>1836.36999511719</v>
      </c>
      <c r="JK112" s="2" t="n">
        <v>880.119995117187</v>
      </c>
      <c r="JL112" s="2" t="n">
        <v>5.46000003814697</v>
      </c>
      <c r="JM112" s="2" t="n">
        <v>423.040008544922</v>
      </c>
      <c r="JN112" s="2" t="n">
        <v>7.05000019073486</v>
      </c>
      <c r="JO112" s="2" t="n">
        <v>985.090026855469</v>
      </c>
      <c r="JP112" s="2" t="n">
        <v>236.770004272461</v>
      </c>
      <c r="JQ112" s="2" t="n">
        <v>70.0999984741211</v>
      </c>
      <c r="JR112" s="2" t="n">
        <v>3.76999998092651</v>
      </c>
      <c r="JS112" s="2" t="n">
        <v>3.25999999046326</v>
      </c>
      <c r="JT112" s="2" t="n">
        <v>12.3900003433228</v>
      </c>
      <c r="JU112" s="2" t="n">
        <v>16.0100002288818</v>
      </c>
      <c r="JV112" s="2" t="n">
        <v>6.94000005722046</v>
      </c>
      <c r="JW112" s="2" t="n">
        <v>204.860000610352</v>
      </c>
      <c r="JX112" s="2" t="n">
        <v>1.02999997138977</v>
      </c>
      <c r="JY112" s="2" t="n">
        <v>44.4599990844727</v>
      </c>
      <c r="JZ112" s="2" t="n">
        <v>25.4500007629395</v>
      </c>
      <c r="KA112" s="2" t="n">
        <v>34.6599998474121</v>
      </c>
      <c r="KB112" s="2" t="n">
        <v>0.119999997317791</v>
      </c>
      <c r="KC112" s="2" t="n">
        <v>0.0700000002980232</v>
      </c>
      <c r="KD112" s="2" t="n">
        <v>0.0799999982118607</v>
      </c>
      <c r="KE112" s="2" t="n">
        <v>0.200000002980232</v>
      </c>
      <c r="KF112" s="2" t="n">
        <v>0.680000007152557</v>
      </c>
      <c r="KG112" s="2" t="n">
        <v>0.0700000002980232</v>
      </c>
      <c r="KH112" s="2" t="n">
        <v>0.75</v>
      </c>
      <c r="KI112" s="2" t="n">
        <v>0.610000014305115</v>
      </c>
      <c r="KJ112" s="2" t="n">
        <v>7.86999988555908</v>
      </c>
      <c r="KK112" s="2" t="n">
        <v>4.07999992370606</v>
      </c>
      <c r="KL112" s="2" t="n">
        <v>4.13000011444092</v>
      </c>
      <c r="KM112" s="2" t="n">
        <v>1.37999999523163</v>
      </c>
      <c r="KN112" s="2" t="n">
        <v>0.980000019073486</v>
      </c>
      <c r="KO112" s="2" t="n">
        <v>0.0299999993294477</v>
      </c>
      <c r="KP112" s="2" t="n">
        <v>14.710000038147</v>
      </c>
      <c r="KQ112" s="2" t="n">
        <v>5.40000009536743</v>
      </c>
      <c r="KR112" s="2" t="n">
        <v>0.529999971389771</v>
      </c>
      <c r="KS112" s="2" t="n">
        <v>0.0799999982118607</v>
      </c>
      <c r="KT112" s="2" t="n">
        <v>0</v>
      </c>
      <c r="KU112" s="2" t="n">
        <v>5.57999992370606</v>
      </c>
      <c r="KV112" s="2" t="n">
        <v>3.05999994277954</v>
      </c>
      <c r="KW112" s="2" t="n">
        <v>0.0500000007450581</v>
      </c>
      <c r="KX112" s="2" t="n">
        <v>0.0799999982118607</v>
      </c>
      <c r="KY112" s="2" t="n">
        <v>0.5</v>
      </c>
      <c r="KZ112" s="2" t="n">
        <v>0.349999994039536</v>
      </c>
      <c r="LA112" s="2" t="n">
        <v>0</v>
      </c>
      <c r="LB112" s="2" t="n">
        <v>0.109999999403954</v>
      </c>
      <c r="LC112" s="2" t="n">
        <v>0.0399999991059303</v>
      </c>
      <c r="LD112" s="2" t="n">
        <v>0</v>
      </c>
      <c r="LE112" s="2" t="n">
        <v>0</v>
      </c>
      <c r="LF112" s="2" t="n">
        <v>0.00999999977648258</v>
      </c>
      <c r="LG112" s="2" t="n">
        <v>0.0199999995529652</v>
      </c>
      <c r="LH112" s="2" t="n">
        <v>0</v>
      </c>
      <c r="LI112" s="2" t="n">
        <v>36.1884994506836</v>
      </c>
    </row>
    <row r="113" customFormat="false" ht="13.8" hidden="false" customHeight="false" outlineLevel="0" collapsed="false">
      <c r="A113" s="1" t="n">
        <v>31457</v>
      </c>
      <c r="C113" s="2" t="n">
        <v>2</v>
      </c>
      <c r="D113" s="2" t="n">
        <v>48</v>
      </c>
      <c r="E113" s="21" t="s">
        <v>1407</v>
      </c>
      <c r="F113" s="21" t="s">
        <v>1407</v>
      </c>
      <c r="G113" s="2" t="n">
        <v>0</v>
      </c>
      <c r="H113" s="2" t="n">
        <v>1</v>
      </c>
      <c r="I113" s="2" t="n">
        <v>1</v>
      </c>
      <c r="J113" s="2" t="n">
        <v>1</v>
      </c>
      <c r="K113" s="2" t="n">
        <v>1</v>
      </c>
      <c r="L113" s="2" t="n">
        <v>1</v>
      </c>
      <c r="M113" s="2" t="n">
        <v>0</v>
      </c>
      <c r="N113" s="2" t="n">
        <v>0</v>
      </c>
      <c r="O113" s="2" t="n">
        <v>0</v>
      </c>
      <c r="P113" s="2" t="n">
        <v>1</v>
      </c>
      <c r="Q113" s="2" t="n">
        <v>0</v>
      </c>
      <c r="R113" s="2" t="n">
        <v>1</v>
      </c>
      <c r="S113" s="2" t="n">
        <f aca="false">SUM(G113:R113)</f>
        <v>7</v>
      </c>
      <c r="T113" s="2" t="n">
        <v>202</v>
      </c>
      <c r="U113" s="2" t="n">
        <v>110</v>
      </c>
      <c r="V113" s="2" t="n">
        <f aca="false">T113-U113</f>
        <v>92</v>
      </c>
      <c r="W113" s="3" t="n">
        <f aca="false">U113+((T113-U113)/3)</f>
        <v>140.666666666667</v>
      </c>
      <c r="X113" s="4" t="n">
        <v>123.6</v>
      </c>
      <c r="Y113" s="4" t="n">
        <v>151.5</v>
      </c>
      <c r="Z113" s="3" t="n">
        <v>53.8509296474202</v>
      </c>
      <c r="AA113" s="3" t="n">
        <v>2</v>
      </c>
      <c r="AB113" s="4" t="n">
        <v>124</v>
      </c>
      <c r="AC113" s="4" t="n">
        <v>154</v>
      </c>
      <c r="AF113" s="3" t="n">
        <v>139</v>
      </c>
      <c r="AG113" s="4" t="n">
        <v>59.3</v>
      </c>
      <c r="AN113" s="2" t="n">
        <v>116</v>
      </c>
      <c r="AO113" s="2" t="n">
        <v>144</v>
      </c>
      <c r="AP113" s="2" t="n">
        <v>189</v>
      </c>
      <c r="AQ113" s="2" t="n">
        <v>188</v>
      </c>
      <c r="AR113" s="2" t="n">
        <v>177</v>
      </c>
      <c r="AS113" s="2" t="n">
        <v>4</v>
      </c>
      <c r="AT113" s="2" t="n">
        <f aca="false">((AN113*15)+(AO113*30)+(AP113*30)+(AQ113*30)+(AR113*15))-(AN113*120)</f>
        <v>6105</v>
      </c>
      <c r="AU113" s="2" t="n">
        <f aca="false">((AN113*15)+(AO113*30)+(AP113*30)+(AQ113*30)+(AR113*15))</f>
        <v>20025</v>
      </c>
      <c r="AV113" s="2" t="n">
        <v>6.1</v>
      </c>
      <c r="AW113" s="5" t="n">
        <f aca="false">10000/SQRT((AN113*BC113)*(AVERAGE(AN113:AR113)*AVERAGE(BC113:BG113)))</f>
        <v>3.07343771775342</v>
      </c>
      <c r="AX113" s="3" t="n">
        <f aca="false">(AN113*BC113)/405</f>
        <v>1.58676543209877</v>
      </c>
      <c r="AY113" s="3" t="n">
        <v>0</v>
      </c>
      <c r="AZ113" s="3" t="n">
        <f aca="false">1/(LOG(BC113)+LOG(AN113))</f>
        <v>0.356129445785616</v>
      </c>
      <c r="BA113" s="3" t="n">
        <f aca="false">(BD113-BC113)/(AO113-AN113)</f>
        <v>2.26642857142857</v>
      </c>
      <c r="BB113" s="3" t="n">
        <f aca="false">(20*BC113)/((AN113/18)-3.5)</f>
        <v>37.6301886792453</v>
      </c>
      <c r="BC113" s="2" t="n">
        <v>5.54</v>
      </c>
      <c r="BD113" s="2" t="n">
        <v>69</v>
      </c>
      <c r="BE113" s="2" t="n">
        <v>261</v>
      </c>
      <c r="BF113" s="2" t="n">
        <v>115</v>
      </c>
      <c r="BG113" s="2" t="n">
        <v>55.4</v>
      </c>
      <c r="BH113" s="3" t="n">
        <f aca="false">((BC113*15)+(BD113*30)+(BE113*30)+(BF113*30)+(BG113*15))-(BC113*120)</f>
        <v>13599.3</v>
      </c>
      <c r="BI113" s="3" t="n">
        <f aca="false">((BC113*15)+(BD113*30)+(BE113*30)+(BF113*30)+(BG113*15))</f>
        <v>14264.1</v>
      </c>
      <c r="BJ113" s="3" t="n">
        <f aca="false">(1/BC113)</f>
        <v>0.180505415162455</v>
      </c>
      <c r="BK113" s="3" t="n">
        <f aca="false">(BI113/AU113)</f>
        <v>0.712314606741573</v>
      </c>
      <c r="BL113" s="3" t="n">
        <f aca="false">(AW113*BK113)</f>
        <v>2.18925457926624</v>
      </c>
      <c r="BM113" s="5" t="n">
        <f aca="false">(BA113*BJ113)</f>
        <v>0.409102630221764</v>
      </c>
      <c r="BV113" s="2" t="n">
        <v>293</v>
      </c>
      <c r="BW113" s="2" t="n">
        <v>1</v>
      </c>
      <c r="CC113" s="2" t="n">
        <v>158</v>
      </c>
      <c r="CD113" s="2" t="n">
        <v>1</v>
      </c>
      <c r="CE113" s="2" t="n">
        <v>5</v>
      </c>
      <c r="CR113" s="3"/>
      <c r="CT113" s="22"/>
      <c r="EP113" s="3"/>
      <c r="ER113" s="22"/>
      <c r="HJ113" s="2" t="n">
        <v>27</v>
      </c>
      <c r="HK113" s="2" t="n">
        <v>27</v>
      </c>
      <c r="HL113" s="2" t="n">
        <v>1</v>
      </c>
      <c r="HM113" s="2" t="n">
        <v>1</v>
      </c>
      <c r="HN113" s="2" t="n">
        <v>28.0400047302246</v>
      </c>
      <c r="HO113" s="2" t="n">
        <v>651.41796875</v>
      </c>
      <c r="HP113" s="2" t="n">
        <v>0.02</v>
      </c>
      <c r="HQ113" s="2" t="n">
        <v>2</v>
      </c>
      <c r="HR113" s="2" t="n">
        <v>3</v>
      </c>
      <c r="HS113" s="2" t="n">
        <v>1</v>
      </c>
      <c r="HT113" s="2" t="n">
        <v>4137.759765625</v>
      </c>
      <c r="HU113" s="2" t="n">
        <v>143.800003051758</v>
      </c>
      <c r="HV113" s="2" t="n">
        <v>64.6600036621094</v>
      </c>
      <c r="HW113" s="2" t="n">
        <v>80.5699996948242</v>
      </c>
      <c r="HX113" s="2" t="n">
        <v>44.4300003051758</v>
      </c>
      <c r="HY113" s="2" t="n">
        <v>585.47998046875</v>
      </c>
      <c r="HZ113" s="2" t="n">
        <v>54.9099998474121</v>
      </c>
      <c r="IA113" s="2" t="n">
        <v>75.8600006103516</v>
      </c>
      <c r="IB113" s="2" t="n">
        <v>2.27999997138977</v>
      </c>
      <c r="IC113" s="2" t="n">
        <v>200.479995727539</v>
      </c>
      <c r="ID113" s="2" t="n">
        <v>2.45000004768372</v>
      </c>
      <c r="IE113" s="2" t="n">
        <v>66.1100006103516</v>
      </c>
      <c r="IF113" s="2" t="n">
        <v>18.1399993896484</v>
      </c>
      <c r="IG113" s="2" t="n">
        <v>63.9599990844727</v>
      </c>
      <c r="IH113" s="2" t="n">
        <v>55.4700012207031</v>
      </c>
      <c r="II113" s="2" t="n">
        <v>35.060001373291</v>
      </c>
      <c r="IJ113" s="2" t="n">
        <v>16.6700000762939</v>
      </c>
      <c r="IK113" s="2" t="n">
        <v>39.75</v>
      </c>
      <c r="IL113" s="2" t="n">
        <v>15.0200004577637</v>
      </c>
      <c r="IM113" s="2" t="n">
        <v>12.5799999237061</v>
      </c>
      <c r="IN113" s="2" t="n">
        <v>4.67000007629395</v>
      </c>
      <c r="IO113" s="2" t="n">
        <v>1113.59997558594</v>
      </c>
      <c r="IP113" s="2" t="n">
        <v>30.2600002288818</v>
      </c>
      <c r="IQ113" s="2" t="n">
        <v>1.67999994754791</v>
      </c>
      <c r="IR113" s="2" t="n">
        <v>677.280029296875</v>
      </c>
      <c r="IS113" s="2" t="n">
        <v>2425.57006835937</v>
      </c>
      <c r="IT113" s="2" t="n">
        <v>7170.0498046875</v>
      </c>
      <c r="IU113" s="2" t="n">
        <v>4841.490234375</v>
      </c>
      <c r="IV113" s="2" t="n">
        <v>15.3500003814697</v>
      </c>
      <c r="IW113" s="2" t="n">
        <v>4.98999977111816</v>
      </c>
      <c r="IX113" s="2" t="n">
        <v>5.59000015258789</v>
      </c>
      <c r="IY113" s="2" t="n">
        <v>144.820007324219</v>
      </c>
      <c r="IZ113" s="2" t="n">
        <v>543.52001953125</v>
      </c>
      <c r="JA113" s="2" t="n">
        <v>4.07999992370606</v>
      </c>
      <c r="JB113" s="2" t="n">
        <v>3.60999989509583</v>
      </c>
      <c r="JC113" s="2" t="n">
        <v>38.0499992370605</v>
      </c>
      <c r="JD113" s="2" t="n">
        <v>12.2399997711182</v>
      </c>
      <c r="JE113" s="2" t="n">
        <v>3.91000008583069</v>
      </c>
      <c r="JF113" s="2" t="n">
        <v>0.560000002384186</v>
      </c>
      <c r="JG113" s="2" t="n">
        <v>800.580017089844</v>
      </c>
      <c r="JH113" s="2" t="n">
        <v>4.76000022888184</v>
      </c>
      <c r="JI113" s="2" t="n">
        <v>132.949996948242</v>
      </c>
      <c r="JJ113" s="2" t="n">
        <v>9605.6904296875</v>
      </c>
      <c r="JK113" s="2" t="n">
        <v>12629.150390625</v>
      </c>
      <c r="JL113" s="2" t="n">
        <v>50.0800018310547</v>
      </c>
      <c r="JM113" s="2" t="n">
        <v>7333.06005859375</v>
      </c>
      <c r="JN113" s="2" t="n">
        <v>811.359985351563</v>
      </c>
      <c r="JO113" s="2" t="n">
        <v>41063.80859375</v>
      </c>
      <c r="JP113" s="2" t="n">
        <v>2310.18994140625</v>
      </c>
      <c r="JQ113" s="2" t="n">
        <v>152.869995117188</v>
      </c>
      <c r="JR113" s="2" t="n">
        <v>17.9699993133545</v>
      </c>
      <c r="JS113" s="2" t="n">
        <v>15.3900003433228</v>
      </c>
      <c r="JT113" s="2" t="n">
        <v>38.2000007629395</v>
      </c>
      <c r="JU113" s="2" t="n">
        <v>56.1100006103516</v>
      </c>
      <c r="JV113" s="2" t="n">
        <v>30.6200008392334</v>
      </c>
      <c r="JW113" s="2" t="n">
        <v>1213.71997070313</v>
      </c>
      <c r="JX113" s="2" t="n">
        <v>0</v>
      </c>
      <c r="JY113" s="2" t="n">
        <v>160.149993896484</v>
      </c>
      <c r="JZ113" s="2" t="n">
        <v>182.699996948242</v>
      </c>
      <c r="KA113" s="2" t="n">
        <v>129.970001220703</v>
      </c>
      <c r="KB113" s="2" t="n">
        <v>0.0399999991059303</v>
      </c>
      <c r="KC113" s="2" t="n">
        <v>0.0399999991059303</v>
      </c>
      <c r="KD113" s="2" t="n">
        <v>0.0399999991059303</v>
      </c>
      <c r="KE113" s="2" t="n">
        <v>0.159999996423721</v>
      </c>
      <c r="KF113" s="2" t="n">
        <v>0.109999999403954</v>
      </c>
      <c r="KG113" s="2" t="n">
        <v>0.0599999986588955</v>
      </c>
      <c r="KH113" s="2" t="n">
        <v>0.839999973773956</v>
      </c>
      <c r="KI113" s="2" t="n">
        <v>1.63999998569489</v>
      </c>
      <c r="KJ113" s="2" t="n">
        <v>20.6599998474121</v>
      </c>
      <c r="KK113" s="2" t="n">
        <v>24.6299991607666</v>
      </c>
      <c r="KL113" s="2" t="n">
        <v>7.69000005722046</v>
      </c>
      <c r="KM113" s="2" t="n">
        <v>8.02999973297119</v>
      </c>
      <c r="KN113" s="2" t="n">
        <v>3.28999996185303</v>
      </c>
      <c r="KO113" s="2" t="n">
        <v>0.170000001788139</v>
      </c>
      <c r="KP113" s="2" t="n">
        <v>43.7999992370605</v>
      </c>
      <c r="KQ113" s="2" t="n">
        <v>38.6699981689453</v>
      </c>
      <c r="KR113" s="2" t="n">
        <v>0.939999997615814</v>
      </c>
      <c r="KS113" s="2" t="n">
        <v>0.259999990463257</v>
      </c>
      <c r="KT113" s="2" t="n">
        <v>0</v>
      </c>
      <c r="KU113" s="2" t="n">
        <v>21.2399997711182</v>
      </c>
      <c r="KV113" s="2" t="n">
        <v>17.7999992370605</v>
      </c>
      <c r="KW113" s="2" t="n">
        <v>0.109999999403954</v>
      </c>
      <c r="KX113" s="2" t="n">
        <v>0.270000010728836</v>
      </c>
      <c r="KY113" s="2" t="n">
        <v>1.58000004291534</v>
      </c>
      <c r="KZ113" s="2" t="n">
        <v>1.64999997615814</v>
      </c>
      <c r="LA113" s="2" t="n">
        <v>0</v>
      </c>
      <c r="LB113" s="2" t="n">
        <v>0.5</v>
      </c>
      <c r="LC113" s="2" t="n">
        <v>0.389999985694885</v>
      </c>
      <c r="LD113" s="2" t="n">
        <v>0.0299999993294477</v>
      </c>
      <c r="LE113" s="2" t="n">
        <v>0</v>
      </c>
      <c r="LF113" s="2" t="n">
        <v>0.0199999995529652</v>
      </c>
      <c r="LG113" s="2" t="n">
        <v>0.140000000596046</v>
      </c>
      <c r="LH113" s="2" t="n">
        <v>0.00999999977648258</v>
      </c>
      <c r="LI113" s="2" t="n">
        <v>14.0249996185303</v>
      </c>
      <c r="LJ113" s="0" t="n">
        <v>20</v>
      </c>
      <c r="LK113" s="0" t="n">
        <v>3</v>
      </c>
      <c r="LL113" s="0" t="n">
        <v>29</v>
      </c>
      <c r="LM113" s="0" t="n">
        <v>39</v>
      </c>
      <c r="LN113" s="0" t="n">
        <v>56</v>
      </c>
      <c r="LO113" s="0" t="n">
        <v>2</v>
      </c>
    </row>
    <row r="114" customFormat="false" ht="13.8" hidden="false" customHeight="false" outlineLevel="0" collapsed="false">
      <c r="A114" s="1" t="n">
        <v>30675</v>
      </c>
      <c r="C114" s="2" t="n">
        <v>2</v>
      </c>
      <c r="D114" s="2" t="n">
        <v>50</v>
      </c>
      <c r="E114" s="21" t="s">
        <v>1407</v>
      </c>
      <c r="F114" s="21" t="s">
        <v>1407</v>
      </c>
      <c r="G114" s="2" t="n">
        <v>1</v>
      </c>
      <c r="H114" s="2" t="n">
        <v>1</v>
      </c>
      <c r="I114" s="2" t="n">
        <v>1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f aca="false">IF(Z114&gt;27,1,0)</f>
        <v>1</v>
      </c>
      <c r="Q114" s="2" t="n">
        <v>0</v>
      </c>
      <c r="R114" s="2" t="n">
        <v>1</v>
      </c>
      <c r="S114" s="2" t="n">
        <f aca="false">SUM(G114:R114)</f>
        <v>5</v>
      </c>
      <c r="T114" s="2" t="n">
        <v>110</v>
      </c>
      <c r="U114" s="2" t="n">
        <v>70</v>
      </c>
      <c r="V114" s="2" t="n">
        <f aca="false">T114-U114</f>
        <v>40</v>
      </c>
      <c r="W114" s="3" t="n">
        <f aca="false">U114+((T114-U114)/3)</f>
        <v>83.3333333333333</v>
      </c>
      <c r="X114" s="2" t="n">
        <v>84.6</v>
      </c>
      <c r="Y114" s="2" t="n">
        <v>163.5</v>
      </c>
      <c r="Z114" s="24" t="n">
        <f aca="false">X114/POWER((Y114/100),2)</f>
        <v>31.6471677468227</v>
      </c>
      <c r="AA114" s="3" t="n">
        <v>2</v>
      </c>
      <c r="AB114" s="2" t="n">
        <v>107.5</v>
      </c>
      <c r="AC114" s="2" t="n">
        <v>113</v>
      </c>
      <c r="AD114" s="3" t="n">
        <v>0.657492354740061</v>
      </c>
      <c r="AE114" s="3" t="n">
        <v>0.951327433628319</v>
      </c>
      <c r="AF114" s="3" t="n">
        <v>111</v>
      </c>
      <c r="AG114" s="2" t="n">
        <v>47</v>
      </c>
      <c r="AH114" s="2" t="n">
        <v>39.8</v>
      </c>
      <c r="AI114" s="2" t="n">
        <v>44.8</v>
      </c>
      <c r="AJ114" s="2" t="n">
        <v>11</v>
      </c>
      <c r="AK114" s="2" t="n">
        <v>37.8</v>
      </c>
      <c r="AL114" s="2" t="n">
        <v>42.5</v>
      </c>
      <c r="AM114" s="2" t="n">
        <v>2.3</v>
      </c>
      <c r="AN114" s="2" t="n">
        <v>108</v>
      </c>
      <c r="AO114" s="2" t="n">
        <v>205</v>
      </c>
      <c r="AP114" s="2" t="n">
        <v>259</v>
      </c>
      <c r="AQ114" s="2" t="n">
        <v>215</v>
      </c>
      <c r="AR114" s="2" t="n">
        <v>187</v>
      </c>
      <c r="AS114" s="2" t="n">
        <v>4</v>
      </c>
      <c r="AT114" s="2" t="n">
        <f aca="false">((AN114*15)+(AO114*30)+(AP114*30)+(AQ114*30)+(AR114*15))-(AN114*120)</f>
        <v>11835</v>
      </c>
      <c r="AU114" s="2" t="n">
        <f aca="false">((AN114*15)+(AO114*30)+(AP114*30)+(AQ114*30)+(AR114*15))</f>
        <v>24795</v>
      </c>
      <c r="AV114" s="2" t="n">
        <v>5.68</v>
      </c>
      <c r="AW114" s="5" t="n">
        <f aca="false">10000/SQRT((AN114*BC114)*(AVERAGE(AN114:AR114)*AVERAGE(BC114:BG114)))</f>
        <v>3.29852636945289</v>
      </c>
      <c r="AX114" s="3" t="n">
        <f aca="false">(AN114*BC114)/405</f>
        <v>2.04266666666667</v>
      </c>
      <c r="AY114" s="3" t="n">
        <v>1</v>
      </c>
      <c r="AZ114" s="3" t="n">
        <f aca="false">1/(LOG(BC114)+LOG(AN114))</f>
        <v>0.34274129334816</v>
      </c>
      <c r="BA114" s="3" t="n">
        <f aca="false">(BD114-BC114)/(AO114-AN114)</f>
        <v>0.334432989690722</v>
      </c>
      <c r="BB114" s="3" t="n">
        <f aca="false">(20*BC114)/((AN114/18)-3.5)</f>
        <v>61.28</v>
      </c>
      <c r="BC114" s="2" t="n">
        <v>7.66</v>
      </c>
      <c r="BD114" s="2" t="n">
        <v>40.1</v>
      </c>
      <c r="BE114" s="2" t="n">
        <v>78.5</v>
      </c>
      <c r="BF114" s="2" t="n">
        <v>83.5</v>
      </c>
      <c r="BG114" s="2" t="n">
        <v>75.4</v>
      </c>
      <c r="BH114" s="3" t="n">
        <f aca="false">((BC114*15)+(BD114*30)+(BE114*30)+(BF114*30)+(BG114*15))-(BC114*120)</f>
        <v>6389.7</v>
      </c>
      <c r="BI114" s="3" t="n">
        <f aca="false">((BC114*15)+(BD114*30)+(BE114*30)+(BF114*30)+(BG114*15))</f>
        <v>7308.9</v>
      </c>
      <c r="BJ114" s="3" t="n">
        <f aca="false">(1/BC114)</f>
        <v>0.130548302872063</v>
      </c>
      <c r="BK114" s="3" t="n">
        <f aca="false">(BI114/AU114)</f>
        <v>0.294773139745916</v>
      </c>
      <c r="BL114" s="3" t="n">
        <f aca="false">(AW114*BK114)</f>
        <v>0.972316974458328</v>
      </c>
      <c r="BM114" s="5" t="n">
        <f aca="false">(BA114*BJ114)</f>
        <v>0.0436596592285537</v>
      </c>
      <c r="BV114" s="2" t="n">
        <v>157</v>
      </c>
      <c r="BW114" s="2" t="n">
        <v>0</v>
      </c>
      <c r="BX114" s="2" t="n">
        <v>39</v>
      </c>
      <c r="BY114" s="2" t="n">
        <v>1</v>
      </c>
      <c r="BZ114" s="2" t="n">
        <v>99</v>
      </c>
      <c r="CA114" s="2" t="n">
        <v>0</v>
      </c>
      <c r="CB114" s="2" t="n">
        <v>41</v>
      </c>
      <c r="CC114" s="2" t="n">
        <v>204</v>
      </c>
      <c r="CD114" s="2" t="n">
        <v>1</v>
      </c>
      <c r="CE114" s="2" t="n">
        <v>5</v>
      </c>
      <c r="CF114" s="2" t="n">
        <v>78</v>
      </c>
      <c r="CG114" s="2" t="n">
        <v>16.27</v>
      </c>
      <c r="CH114" s="2" t="n">
        <v>132</v>
      </c>
      <c r="CI114" s="2" t="n">
        <v>40</v>
      </c>
      <c r="CJ114" s="2" t="n">
        <v>441</v>
      </c>
      <c r="CK114" s="2" t="n">
        <v>0.96</v>
      </c>
      <c r="CL114" s="2" t="n">
        <v>0.65</v>
      </c>
      <c r="CM114" s="2" t="n">
        <v>0.4</v>
      </c>
      <c r="CR114" s="3"/>
      <c r="CT114" s="22"/>
      <c r="EP114" s="3"/>
      <c r="ER114" s="22"/>
      <c r="HJ114" s="2" t="n">
        <v>32</v>
      </c>
      <c r="HK114" s="2" t="n">
        <v>32</v>
      </c>
      <c r="HL114" s="2" t="n">
        <v>1</v>
      </c>
      <c r="HM114" s="2" t="n">
        <v>1</v>
      </c>
      <c r="HN114" s="2" t="n">
        <v>24.6703586578369</v>
      </c>
      <c r="HO114" s="2" t="n">
        <v>89.2379989624024</v>
      </c>
      <c r="HT114" s="2" t="n">
        <v>728.570007324219</v>
      </c>
      <c r="HU114" s="2" t="n">
        <v>23.6700000762939</v>
      </c>
      <c r="HV114" s="2" t="n">
        <v>6.73000001907349</v>
      </c>
      <c r="HW114" s="2" t="n">
        <v>9.6899995803833</v>
      </c>
      <c r="HX114" s="2" t="n">
        <v>7.57999992370606</v>
      </c>
      <c r="HY114" s="2" t="n">
        <v>109.160003662109</v>
      </c>
      <c r="HZ114" s="2" t="n">
        <v>7.53000020980835</v>
      </c>
      <c r="IA114" s="2" t="n">
        <v>21.9500007629395</v>
      </c>
      <c r="IB114" s="2" t="n">
        <v>2.91000008583069</v>
      </c>
      <c r="IC114" s="2" t="n">
        <v>59.3199996948242</v>
      </c>
      <c r="ID114" s="2" t="n">
        <v>0.660000026226044</v>
      </c>
      <c r="IE114" s="2" t="n">
        <v>18.0100002288818</v>
      </c>
      <c r="IF114" s="2" t="n">
        <v>3.29999995231628</v>
      </c>
      <c r="IG114" s="2" t="n">
        <v>13.7399997711182</v>
      </c>
      <c r="IH114" s="2" t="n">
        <v>10.8000001907349</v>
      </c>
      <c r="II114" s="2" t="n">
        <v>6.21000003814697</v>
      </c>
      <c r="IJ114" s="2" t="n">
        <v>3.97000002861023</v>
      </c>
      <c r="IK114" s="2" t="n">
        <v>10.1899995803833</v>
      </c>
      <c r="IL114" s="2" t="n">
        <v>4.32000017166138</v>
      </c>
      <c r="IM114" s="2" t="n">
        <v>2.16000008583069</v>
      </c>
      <c r="IN114" s="2" t="n">
        <v>0.479999989271164</v>
      </c>
      <c r="IO114" s="2" t="n">
        <v>310.170013427734</v>
      </c>
      <c r="IP114" s="2" t="n">
        <v>5.92000007629395</v>
      </c>
      <c r="IQ114" s="2" t="n">
        <v>0.159999996423721</v>
      </c>
      <c r="IR114" s="2" t="n">
        <v>140.619995117188</v>
      </c>
      <c r="IS114" s="2" t="n">
        <v>581.419982910156</v>
      </c>
      <c r="IT114" s="2" t="n">
        <v>1010.15002441406</v>
      </c>
      <c r="IU114" s="2" t="n">
        <v>841.549987792969</v>
      </c>
      <c r="IV114" s="2" t="n">
        <v>3.10999989509583</v>
      </c>
      <c r="IW114" s="2" t="n">
        <v>0.730000019073486</v>
      </c>
      <c r="IX114" s="2" t="n">
        <v>1.41999995708466</v>
      </c>
      <c r="IY114" s="2" t="n">
        <v>19.0599994659424</v>
      </c>
      <c r="IZ114" s="2" t="n">
        <v>41.5299987792969</v>
      </c>
      <c r="JA114" s="2" t="n">
        <v>0.629999995231628</v>
      </c>
      <c r="JB114" s="2" t="n">
        <v>0.610000014305115</v>
      </c>
      <c r="JC114" s="2" t="n">
        <v>6.5</v>
      </c>
      <c r="JD114" s="2" t="n">
        <v>1.33000004291534</v>
      </c>
      <c r="JE114" s="2" t="n">
        <v>0.75</v>
      </c>
      <c r="JF114" s="2" t="n">
        <v>0.100000001490116</v>
      </c>
      <c r="JG114" s="2" t="n">
        <v>138.630004882813</v>
      </c>
      <c r="JH114" s="2" t="n">
        <v>0.439999997615814</v>
      </c>
      <c r="JI114" s="2" t="n">
        <v>23.5300006866455</v>
      </c>
      <c r="JJ114" s="2" t="n">
        <v>1050.61999511719</v>
      </c>
      <c r="JK114" s="2" t="n">
        <v>1214.41003417969</v>
      </c>
      <c r="JL114" s="2" t="n">
        <v>49.2299995422363</v>
      </c>
      <c r="JM114" s="2" t="n">
        <v>576.690002441406</v>
      </c>
      <c r="JN114" s="2" t="n">
        <v>21.4899997711182</v>
      </c>
      <c r="JO114" s="2" t="n">
        <v>1627.97998046875</v>
      </c>
      <c r="JP114" s="2" t="n">
        <v>517.960021972656</v>
      </c>
      <c r="JQ114" s="2" t="n">
        <v>37.6500015258789</v>
      </c>
      <c r="JR114" s="2" t="n">
        <v>2.36999988555908</v>
      </c>
      <c r="JS114" s="2" t="n">
        <v>1.96000003814697</v>
      </c>
      <c r="JT114" s="2" t="n">
        <v>5.59999990463257</v>
      </c>
      <c r="JU114" s="2" t="n">
        <v>6.78000020980835</v>
      </c>
      <c r="JV114" s="2" t="n">
        <v>3.96000003814697</v>
      </c>
      <c r="JW114" s="2" t="n">
        <v>59.5200004577637</v>
      </c>
      <c r="JX114" s="2" t="n">
        <v>4.53000020980835</v>
      </c>
      <c r="JY114" s="2" t="n">
        <v>59.9199981689453</v>
      </c>
      <c r="JZ114" s="2" t="n">
        <v>20.1700000762939</v>
      </c>
      <c r="KA114" s="2" t="n">
        <v>13.8000001907349</v>
      </c>
      <c r="KB114" s="2" t="n">
        <v>0.0599999986588955</v>
      </c>
      <c r="KC114" s="2" t="n">
        <v>0.0500000007450581</v>
      </c>
      <c r="KD114" s="2" t="n">
        <v>0.0299999993294477</v>
      </c>
      <c r="KE114" s="2" t="n">
        <v>0.0799999982118607</v>
      </c>
      <c r="KF114" s="2" t="n">
        <v>0.0399999991059303</v>
      </c>
      <c r="KG114" s="2" t="n">
        <v>0.0299999993294477</v>
      </c>
      <c r="KH114" s="2" t="n">
        <v>0.259999990463257</v>
      </c>
      <c r="KI114" s="2" t="n">
        <v>0.310000002384186</v>
      </c>
      <c r="KJ114" s="2" t="n">
        <v>2.92000007629395</v>
      </c>
      <c r="KK114" s="2" t="n">
        <v>2.35999989509583</v>
      </c>
      <c r="KL114" s="2" t="n">
        <v>1.05999994277954</v>
      </c>
      <c r="KM114" s="2" t="n">
        <v>0.779999971389771</v>
      </c>
      <c r="KN114" s="2" t="n">
        <v>0.280000001192093</v>
      </c>
      <c r="KO114" s="2" t="n">
        <v>0.00999999977648258</v>
      </c>
      <c r="KP114" s="2" t="n">
        <v>6.28000020980835</v>
      </c>
      <c r="KQ114" s="2" t="n">
        <v>3.51999998092651</v>
      </c>
      <c r="KR114" s="2" t="n">
        <v>0.370000004768372</v>
      </c>
      <c r="KS114" s="2" t="n">
        <v>0.0199999995529652</v>
      </c>
      <c r="KT114" s="2" t="n">
        <v>0</v>
      </c>
      <c r="KU114" s="2" t="n">
        <v>3.25</v>
      </c>
      <c r="KV114" s="2" t="n">
        <v>2.29999995231628</v>
      </c>
      <c r="KW114" s="2" t="n">
        <v>0.0199999995529652</v>
      </c>
      <c r="KX114" s="2" t="n">
        <v>0.0900000035762787</v>
      </c>
      <c r="KY114" s="2" t="n">
        <v>0.200000002980232</v>
      </c>
      <c r="KZ114" s="2" t="n">
        <v>0.200000002980232</v>
      </c>
      <c r="LA114" s="2" t="n">
        <v>0</v>
      </c>
      <c r="LB114" s="2" t="n">
        <v>0.0199999995529652</v>
      </c>
      <c r="LC114" s="2" t="n">
        <v>0.00999999977648258</v>
      </c>
      <c r="LD114" s="2" t="n">
        <v>0</v>
      </c>
      <c r="LE114" s="2" t="n">
        <v>0</v>
      </c>
      <c r="LF114" s="2" t="n">
        <v>0</v>
      </c>
      <c r="LG114" s="2" t="n">
        <v>0</v>
      </c>
      <c r="LH114" s="2" t="n">
        <v>0</v>
      </c>
      <c r="LI114" s="2" t="n">
        <v>39.7519989013672</v>
      </c>
    </row>
    <row r="115" customFormat="false" ht="13.8" hidden="false" customHeight="false" outlineLevel="0" collapsed="false">
      <c r="A115" s="1" t="n">
        <v>30968</v>
      </c>
      <c r="C115" s="2" t="n">
        <v>2</v>
      </c>
      <c r="D115" s="2" t="n">
        <v>44</v>
      </c>
      <c r="E115" s="21" t="s">
        <v>1407</v>
      </c>
      <c r="F115" s="21" t="s">
        <v>1407</v>
      </c>
      <c r="G115" s="2" t="n">
        <v>1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f aca="false">IF(X115&gt;27,1,0)</f>
        <v>1</v>
      </c>
      <c r="Q115" s="2" t="n">
        <v>1</v>
      </c>
      <c r="R115" s="2" t="n">
        <v>1</v>
      </c>
      <c r="S115" s="2" t="n">
        <f aca="false">SUM(G115:R115)</f>
        <v>5</v>
      </c>
      <c r="T115" s="2" t="n">
        <v>120</v>
      </c>
      <c r="U115" s="2" t="n">
        <v>80</v>
      </c>
      <c r="V115" s="2" t="n">
        <f aca="false">T115-U115</f>
        <v>40</v>
      </c>
      <c r="W115" s="3" t="n">
        <f aca="false">U115+((T115-U115)/3)</f>
        <v>93.3333333333333</v>
      </c>
      <c r="X115" s="4" t="n">
        <v>83.2</v>
      </c>
      <c r="Y115" s="4" t="n">
        <v>161.5</v>
      </c>
      <c r="Z115" s="3" t="n">
        <v>31.8990884605431</v>
      </c>
      <c r="AA115" s="3" t="n">
        <v>2</v>
      </c>
      <c r="AB115" s="4" t="n">
        <v>102</v>
      </c>
      <c r="AC115" s="4" t="n">
        <v>108.5</v>
      </c>
      <c r="AD115" s="3" t="n">
        <v>0.631578947368421</v>
      </c>
      <c r="AE115" s="3" t="n">
        <v>0.940092165898618</v>
      </c>
      <c r="AF115" s="3" t="n">
        <v>111.5</v>
      </c>
      <c r="AG115" s="4" t="n">
        <v>41.2</v>
      </c>
      <c r="AH115" s="4" t="n">
        <v>34.3</v>
      </c>
      <c r="AI115" s="4" t="n">
        <v>48.9</v>
      </c>
      <c r="AJ115" s="2" t="n">
        <v>9</v>
      </c>
      <c r="AK115" s="4" t="n">
        <v>41.9</v>
      </c>
      <c r="AL115" s="4" t="n">
        <v>46.4</v>
      </c>
      <c r="AM115" s="4" t="n">
        <v>2.5</v>
      </c>
      <c r="AN115" s="2" t="n">
        <v>101</v>
      </c>
      <c r="AO115" s="2" t="n">
        <v>150</v>
      </c>
      <c r="AP115" s="2" t="n">
        <v>178</v>
      </c>
      <c r="AQ115" s="2" t="n">
        <v>148</v>
      </c>
      <c r="AR115" s="2" t="n">
        <v>146</v>
      </c>
      <c r="AS115" s="2" t="n">
        <v>4</v>
      </c>
      <c r="AT115" s="2" t="n">
        <f aca="false">((AN115*15)+(AO115*30)+(AP115*30)+(AQ115*30)+(AR115*15))-(AN115*120)</f>
        <v>5865</v>
      </c>
      <c r="AU115" s="2" t="n">
        <f aca="false">((AN115*15)+(AO115*30)+(AP115*30)+(AQ115*30)+(AR115*15))</f>
        <v>17985</v>
      </c>
      <c r="AV115" s="2" t="n">
        <v>6.11</v>
      </c>
      <c r="AW115" s="5" t="n">
        <f aca="false">10000/SQRT((AN115*BC115)*(AVERAGE(AN115:AR115)*AVERAGE(BC115:BG115)))</f>
        <v>2.20930690374966</v>
      </c>
      <c r="AX115" s="3" t="n">
        <f aca="false">(AN115*BC115)/405</f>
        <v>5.2120987654321</v>
      </c>
      <c r="AY115" s="3" t="n">
        <v>1</v>
      </c>
      <c r="AZ115" s="3" t="n">
        <f aca="false">1/(LOG(BC115)+LOG(AN115))</f>
        <v>0.300800038473521</v>
      </c>
      <c r="BA115" s="3" t="n">
        <f aca="false">(BD115-BC115)/(AO115-AN115)</f>
        <v>0.775510204081633</v>
      </c>
      <c r="BB115" s="3" t="n">
        <f aca="false">(20*BC115)/((AN115/18)-3.5)</f>
        <v>198</v>
      </c>
      <c r="BC115" s="3" t="n">
        <v>20.9</v>
      </c>
      <c r="BD115" s="4" t="n">
        <v>58.9</v>
      </c>
      <c r="BE115" s="4" t="n">
        <v>80.8</v>
      </c>
      <c r="BF115" s="4" t="n">
        <v>77.9</v>
      </c>
      <c r="BG115" s="4" t="n">
        <v>97.1</v>
      </c>
      <c r="BH115" s="3" t="n">
        <f aca="false">((BC115*15)+(BD115*30)+(BE115*30)+(BF115*30)+(BG115*15))-(BC115*120)</f>
        <v>5790</v>
      </c>
      <c r="BI115" s="3" t="n">
        <f aca="false">((BC115*15)+(BD115*30)+(BE115*30)+(BF115*30)+(BG115*15))</f>
        <v>8298</v>
      </c>
      <c r="BJ115" s="3" t="n">
        <f aca="false">(1/BC115)</f>
        <v>0.0478468899521531</v>
      </c>
      <c r="BK115" s="3" t="n">
        <f aca="false">(BI115/AU115)</f>
        <v>0.461384487072561</v>
      </c>
      <c r="BL115" s="3" t="n">
        <f aca="false">(AW115*BK115)</f>
        <v>1.0193399325724</v>
      </c>
      <c r="BM115" s="5" t="n">
        <f aca="false">(BA115*BJ115)</f>
        <v>0.0371057513914657</v>
      </c>
      <c r="BV115" s="2" t="n">
        <v>170</v>
      </c>
      <c r="BW115" s="2" t="n">
        <v>0</v>
      </c>
      <c r="BX115" s="2" t="n">
        <v>42</v>
      </c>
      <c r="BY115" s="2" t="n">
        <v>1</v>
      </c>
      <c r="BZ115" s="2" t="n">
        <v>86</v>
      </c>
      <c r="CA115" s="2" t="n">
        <v>0</v>
      </c>
      <c r="CB115" s="2" t="n">
        <v>39</v>
      </c>
      <c r="CC115" s="2" t="n">
        <v>196</v>
      </c>
      <c r="CD115" s="2" t="n">
        <v>1</v>
      </c>
      <c r="CE115" s="2" t="n">
        <v>5</v>
      </c>
      <c r="CR115" s="3"/>
      <c r="CT115" s="22"/>
      <c r="EP115" s="3"/>
      <c r="ER115" s="22"/>
      <c r="HJ115" s="2" t="n">
        <v>0</v>
      </c>
      <c r="HK115" s="2" t="n">
        <v>0</v>
      </c>
      <c r="HL115" s="2" t="n">
        <v>0</v>
      </c>
      <c r="HM115" s="2" t="n">
        <v>0</v>
      </c>
      <c r="HN115" s="2" t="n">
        <v>23.7603588104248</v>
      </c>
      <c r="HO115" s="2" t="n">
        <v>1994.2607421875</v>
      </c>
      <c r="HT115" s="2" t="n">
        <v>4373.16015625</v>
      </c>
      <c r="HU115" s="2" t="n">
        <v>142.199996948242</v>
      </c>
      <c r="HV115" s="2" t="n">
        <v>24.2199993133545</v>
      </c>
      <c r="HW115" s="2" t="n">
        <v>19.8700008392334</v>
      </c>
      <c r="HX115" s="2" t="n">
        <v>44.5900001525879</v>
      </c>
      <c r="HY115" s="2" t="n">
        <v>833.780029296875</v>
      </c>
      <c r="HZ115" s="2" t="n">
        <v>51.2000007629395</v>
      </c>
      <c r="IA115" s="2" t="n">
        <v>50.3600006103516</v>
      </c>
      <c r="IB115" s="2" t="n">
        <v>6.3899998664856</v>
      </c>
      <c r="IC115" s="2" t="n">
        <v>331.570007324219</v>
      </c>
      <c r="ID115" s="2" t="n">
        <v>2.25999999046326</v>
      </c>
      <c r="IE115" s="2" t="n">
        <v>38.3800010681152</v>
      </c>
      <c r="IF115" s="2" t="n">
        <v>28.0499992370605</v>
      </c>
      <c r="IG115" s="2" t="n">
        <v>119.389999389648</v>
      </c>
      <c r="IH115" s="2" t="n">
        <v>92.879997253418</v>
      </c>
      <c r="II115" s="2" t="n">
        <v>67.3300018310547</v>
      </c>
      <c r="IJ115" s="2" t="n">
        <v>24.1700000762939</v>
      </c>
      <c r="IK115" s="2" t="n">
        <v>89.7900009155273</v>
      </c>
      <c r="IL115" s="2" t="n">
        <v>49.7999992370606</v>
      </c>
      <c r="IM115" s="2" t="n">
        <v>24.7999992370605</v>
      </c>
      <c r="IN115" s="2" t="n">
        <v>5.01999998092651</v>
      </c>
      <c r="IO115" s="2" t="n">
        <v>1377.51000976563</v>
      </c>
      <c r="IP115" s="2" t="n">
        <v>48.0400009155273</v>
      </c>
      <c r="IQ115" s="2" t="n">
        <v>0.439999997615814</v>
      </c>
      <c r="IR115" s="2" t="n">
        <v>953.059997558594</v>
      </c>
      <c r="IS115" s="2" t="n">
        <v>2757.38989257812</v>
      </c>
      <c r="IT115" s="2" t="n">
        <v>9277.7099609375</v>
      </c>
      <c r="IU115" s="2" t="n">
        <v>7730.08984375</v>
      </c>
      <c r="IV115" s="2" t="n">
        <v>15.7200002670288</v>
      </c>
      <c r="IW115" s="2" t="n">
        <v>4.26000022888184</v>
      </c>
      <c r="IX115" s="2" t="n">
        <v>7.1100001335144</v>
      </c>
      <c r="IY115" s="2" t="n">
        <v>74.4899978637695</v>
      </c>
      <c r="IZ115" s="2" t="n">
        <v>636.659973144531</v>
      </c>
      <c r="JA115" s="2" t="n">
        <v>5.63000011444092</v>
      </c>
      <c r="JB115" s="2" t="n">
        <v>5.34000015258789</v>
      </c>
      <c r="JC115" s="2" t="n">
        <v>61.2799987792969</v>
      </c>
      <c r="JD115" s="2" t="n">
        <v>8.30000019073486</v>
      </c>
      <c r="JE115" s="2" t="n">
        <v>7.46999979019165</v>
      </c>
      <c r="JF115" s="2" t="n">
        <v>2.58999991416931</v>
      </c>
      <c r="JG115" s="2" t="n">
        <v>1528.4599609375</v>
      </c>
      <c r="JH115" s="2" t="n">
        <v>2.27999997138977</v>
      </c>
      <c r="JI115" s="2" t="n">
        <v>165.589996337891</v>
      </c>
      <c r="JJ115" s="2" t="n">
        <v>23147.94921875</v>
      </c>
      <c r="JK115" s="2" t="n">
        <v>15963</v>
      </c>
      <c r="JL115" s="2" t="n">
        <v>61.0699996948242</v>
      </c>
      <c r="JM115" s="2" t="n">
        <v>9344.0595703125</v>
      </c>
      <c r="JN115" s="2" t="n">
        <v>583.780029296875</v>
      </c>
      <c r="JO115" s="2" t="n">
        <v>44488.41015625</v>
      </c>
      <c r="JP115" s="2" t="n">
        <v>3108.67993164062</v>
      </c>
      <c r="JQ115" s="2" t="n">
        <v>440.75</v>
      </c>
      <c r="JR115" s="2" t="n">
        <v>12.789999961853</v>
      </c>
      <c r="JS115" s="2" t="n">
        <v>12.8599996566772</v>
      </c>
      <c r="JT115" s="2" t="n">
        <v>19.1100006103516</v>
      </c>
      <c r="JU115" s="2" t="n">
        <v>29.2600002288818</v>
      </c>
      <c r="JV115" s="2" t="n">
        <v>14.3699998855591</v>
      </c>
      <c r="JW115" s="2" t="n">
        <v>185.360000610352</v>
      </c>
      <c r="JX115" s="2" t="n">
        <v>0</v>
      </c>
      <c r="JY115" s="2" t="n">
        <v>134.960006713867</v>
      </c>
      <c r="JZ115" s="2" t="n">
        <v>163.929992675781</v>
      </c>
      <c r="KA115" s="2" t="n">
        <v>53.9700012207031</v>
      </c>
      <c r="KB115" s="2" t="n">
        <v>0.170000001788139</v>
      </c>
      <c r="KC115" s="2" t="n">
        <v>0.150000005960464</v>
      </c>
      <c r="KD115" s="2" t="n">
        <v>0.140000000596046</v>
      </c>
      <c r="KE115" s="2" t="n">
        <v>0.270000010728836</v>
      </c>
      <c r="KF115" s="2" t="n">
        <v>0.259999990463257</v>
      </c>
      <c r="KG115" s="2" t="n">
        <v>0.100000001490116</v>
      </c>
      <c r="KH115" s="2" t="n">
        <v>0.829999983310699</v>
      </c>
      <c r="KI115" s="2" t="n">
        <v>1.03999996185303</v>
      </c>
      <c r="KJ115" s="2" t="n">
        <v>10.539999961853</v>
      </c>
      <c r="KK115" s="2" t="n">
        <v>10.7600002288818</v>
      </c>
      <c r="KL115" s="2" t="n">
        <v>4.28000020980835</v>
      </c>
      <c r="KM115" s="2" t="n">
        <v>3.47000002861023</v>
      </c>
      <c r="KN115" s="2" t="n">
        <v>1.01999998092651</v>
      </c>
      <c r="KO115" s="2" t="n">
        <v>0.0599999986588955</v>
      </c>
      <c r="KP115" s="2" t="n">
        <v>25.1000003814697</v>
      </c>
      <c r="KQ115" s="2" t="n">
        <v>16.0400009155273</v>
      </c>
      <c r="KR115" s="2" t="n">
        <v>1.35000002384186</v>
      </c>
      <c r="KS115" s="2" t="n">
        <v>0.100000001490116</v>
      </c>
      <c r="KT115" s="2" t="n">
        <v>0.00999999977648258</v>
      </c>
      <c r="KU115" s="2" t="n">
        <v>12.0100002288818</v>
      </c>
      <c r="KV115" s="2" t="n">
        <v>13.4899997711182</v>
      </c>
      <c r="KW115" s="2" t="n">
        <v>0.150000005960464</v>
      </c>
      <c r="KX115" s="2" t="n">
        <v>0.430000007152557</v>
      </c>
      <c r="KY115" s="2" t="n">
        <v>1.47000002861023</v>
      </c>
      <c r="KZ115" s="2" t="n">
        <v>1.85000002384186</v>
      </c>
      <c r="LA115" s="2" t="n">
        <v>0.00999999977648258</v>
      </c>
      <c r="LB115" s="2" t="n">
        <v>0.0799999982118607</v>
      </c>
      <c r="LC115" s="2" t="n">
        <v>0.0500000007450581</v>
      </c>
      <c r="LD115" s="2" t="n">
        <v>0.0399999991059303</v>
      </c>
      <c r="LE115" s="2" t="n">
        <v>0.0399999991059303</v>
      </c>
      <c r="LF115" s="2" t="n">
        <v>0</v>
      </c>
      <c r="LG115" s="2" t="n">
        <v>0.109999999403954</v>
      </c>
      <c r="LH115" s="2" t="n">
        <v>0.100000001490116</v>
      </c>
      <c r="LI115" s="2" t="n">
        <v>56.2575988769531</v>
      </c>
    </row>
    <row r="116" customFormat="false" ht="13.8" hidden="false" customHeight="false" outlineLevel="0" collapsed="false">
      <c r="A116" s="1" t="n">
        <v>30927</v>
      </c>
      <c r="C116" s="2" t="n">
        <v>1</v>
      </c>
      <c r="D116" s="2" t="n">
        <v>53</v>
      </c>
      <c r="E116" s="21" t="s">
        <v>1407</v>
      </c>
      <c r="F116" s="21" t="s">
        <v>1407</v>
      </c>
      <c r="G116" s="2" t="n">
        <v>1</v>
      </c>
      <c r="H116" s="2" t="n">
        <v>1</v>
      </c>
      <c r="I116" s="2" t="n">
        <v>1</v>
      </c>
      <c r="J116" s="2" t="n">
        <v>1</v>
      </c>
      <c r="K116" s="2" t="n">
        <v>1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1</v>
      </c>
      <c r="Q116" s="2" t="n">
        <v>0</v>
      </c>
      <c r="R116" s="2" t="n">
        <v>1</v>
      </c>
      <c r="S116" s="2" t="n">
        <f aca="false">SUM(G116:R116)</f>
        <v>7</v>
      </c>
      <c r="T116" s="2" t="n">
        <v>140</v>
      </c>
      <c r="U116" s="2" t="n">
        <v>90</v>
      </c>
      <c r="V116" s="2" t="n">
        <f aca="false">T116-U116</f>
        <v>50</v>
      </c>
      <c r="W116" s="3" t="n">
        <f aca="false">U116+((T116-U116)/3)</f>
        <v>106.666666666667</v>
      </c>
      <c r="X116" s="4" t="n">
        <v>79</v>
      </c>
      <c r="Y116" s="4" t="n">
        <v>167</v>
      </c>
      <c r="Z116" s="3" t="n">
        <v>28.3265803721898</v>
      </c>
      <c r="AA116" s="3" t="n">
        <v>1</v>
      </c>
      <c r="AB116" s="4" t="n">
        <v>104.5</v>
      </c>
      <c r="AC116" s="4" t="n">
        <v>102</v>
      </c>
      <c r="AD116" s="3" t="n">
        <v>0.625748502994012</v>
      </c>
      <c r="AE116" s="3" t="n">
        <v>1.02450980392157</v>
      </c>
      <c r="AF116" s="3" t="n">
        <v>104.7</v>
      </c>
      <c r="AG116" s="4" t="n">
        <v>26.3</v>
      </c>
      <c r="AH116" s="4" t="n">
        <v>20.8</v>
      </c>
      <c r="AI116" s="4" t="n">
        <v>58.2</v>
      </c>
      <c r="AJ116" s="2" t="n">
        <v>13</v>
      </c>
      <c r="AK116" s="4" t="n">
        <v>52.2</v>
      </c>
      <c r="AL116" s="4" t="n">
        <v>55.3</v>
      </c>
      <c r="AM116" s="4" t="n">
        <v>2.9</v>
      </c>
      <c r="AN116" s="2" t="n">
        <v>97</v>
      </c>
      <c r="AO116" s="2" t="n">
        <v>213</v>
      </c>
      <c r="AP116" s="2" t="n">
        <v>245</v>
      </c>
      <c r="AQ116" s="2" t="n">
        <v>189</v>
      </c>
      <c r="AR116" s="2" t="n">
        <v>182</v>
      </c>
      <c r="AS116" s="2" t="n">
        <v>3</v>
      </c>
      <c r="AT116" s="2" t="n">
        <f aca="false">((AN116*15)+(AO116*30)+(AP116*30)+(AQ116*30)+(AR116*15))-(AN116*120)</f>
        <v>11955</v>
      </c>
      <c r="AU116" s="2" t="n">
        <f aca="false">((AN116*15)+(AO116*30)+(AP116*30)+(AQ116*30)+(AR116*15))</f>
        <v>23595</v>
      </c>
      <c r="AV116" s="2" t="n">
        <v>5.75</v>
      </c>
      <c r="AW116" s="5" t="n">
        <f aca="false">10000/SQRT((AN116*BC116)*(AVERAGE(AN116:AR116)*AVERAGE(BC116:BG116)))</f>
        <v>7.09819421468007</v>
      </c>
      <c r="AX116" s="3" t="n">
        <f aca="false">(AN116*BC116)/405</f>
        <v>0.886172839506173</v>
      </c>
      <c r="AY116" s="3" t="n">
        <v>0</v>
      </c>
      <c r="AZ116" s="3" t="n">
        <f aca="false">1/(LOG(BC116)+LOG(AN116))</f>
        <v>0.391393498331039</v>
      </c>
      <c r="BA116" s="3" t="n">
        <f aca="false">(BD116-BC116)/(AO116-AN116)</f>
        <v>0.241379310344828</v>
      </c>
      <c r="BB116" s="3" t="n">
        <f aca="false">(20*BC116)/((AN116/18)-3.5)</f>
        <v>39.1764705882353</v>
      </c>
      <c r="BC116" s="4" t="n">
        <v>3.7</v>
      </c>
      <c r="BD116" s="4" t="n">
        <v>31.7</v>
      </c>
      <c r="BE116" s="4" t="n">
        <v>44.3</v>
      </c>
      <c r="BF116" s="4" t="n">
        <v>27.4</v>
      </c>
      <c r="BG116" s="4" t="n">
        <v>42.2</v>
      </c>
      <c r="BH116" s="3" t="n">
        <f aca="false">((BC116*15)+(BD116*30)+(BE116*30)+(BF116*30)+(BG116*15))-(BC116*120)</f>
        <v>3346.5</v>
      </c>
      <c r="BI116" s="3" t="n">
        <f aca="false">((BC116*15)+(BD116*30)+(BE116*30)+(BF116*30)+(BG116*15))</f>
        <v>3790.5</v>
      </c>
      <c r="BJ116" s="3" t="n">
        <f aca="false">(1/BC116)</f>
        <v>0.27027027027027</v>
      </c>
      <c r="BK116" s="3" t="n">
        <f aca="false">(BI116/AU116)</f>
        <v>0.160648442466624</v>
      </c>
      <c r="BL116" s="3" t="n">
        <f aca="false">(AW116*BK116)</f>
        <v>1.14031384491396</v>
      </c>
      <c r="BM116" s="5" t="n">
        <f aca="false">(BA116*BJ116)</f>
        <v>0.065237651444548</v>
      </c>
      <c r="BV116" s="2" t="n">
        <v>207</v>
      </c>
      <c r="BW116" s="2" t="n">
        <v>1</v>
      </c>
      <c r="BX116" s="2" t="n">
        <v>42</v>
      </c>
      <c r="BY116" s="2" t="n">
        <v>0</v>
      </c>
      <c r="BZ116" s="2" t="n">
        <v>141</v>
      </c>
      <c r="CA116" s="2" t="n">
        <v>1</v>
      </c>
      <c r="CB116" s="2" t="n">
        <v>24</v>
      </c>
      <c r="CC116" s="2" t="n">
        <v>121</v>
      </c>
      <c r="CD116" s="2" t="n">
        <v>0</v>
      </c>
      <c r="CE116" s="2" t="n">
        <v>3</v>
      </c>
      <c r="CF116" s="2" t="n">
        <v>78</v>
      </c>
      <c r="CG116" s="2" t="n">
        <v>18.99</v>
      </c>
      <c r="CH116" s="2" t="n">
        <v>134</v>
      </c>
      <c r="CI116" s="2" t="n">
        <v>50</v>
      </c>
      <c r="CJ116" s="2" t="n">
        <v>446</v>
      </c>
      <c r="CK116" s="2" t="n">
        <v>1.74</v>
      </c>
      <c r="CL116" s="2" t="n">
        <v>0.95</v>
      </c>
      <c r="CM116" s="2" t="n">
        <v>0.4</v>
      </c>
      <c r="CR116" s="3"/>
      <c r="CT116" s="22"/>
      <c r="EP116" s="3"/>
      <c r="ER116" s="22"/>
      <c r="HK116" s="2" t="n">
        <v>24</v>
      </c>
      <c r="HL116" s="2" t="n">
        <v>1</v>
      </c>
      <c r="HM116" s="2" t="n">
        <v>1</v>
      </c>
      <c r="HN116" s="2" t="n">
        <v>24.5699996948242</v>
      </c>
      <c r="HO116" s="2" t="n">
        <v>669.803771972656</v>
      </c>
      <c r="HT116" s="2" t="n">
        <v>5773.89990234375</v>
      </c>
      <c r="HU116" s="2" t="n">
        <v>137.899993896484</v>
      </c>
      <c r="HV116" s="2" t="n">
        <v>63.7999992370605</v>
      </c>
      <c r="HW116" s="2" t="n">
        <v>64.7099990844727</v>
      </c>
      <c r="HX116" s="2" t="n">
        <v>63.3400001525879</v>
      </c>
      <c r="HY116" s="2" t="n">
        <v>584.280029296875</v>
      </c>
      <c r="HZ116" s="2" t="n">
        <v>75.1500015258789</v>
      </c>
      <c r="IA116" s="2" t="n">
        <v>41.9199981689453</v>
      </c>
      <c r="IB116" s="2" t="n">
        <v>18.9200000762939</v>
      </c>
      <c r="IC116" s="2" t="n">
        <v>165.979995727539</v>
      </c>
      <c r="ID116" s="2" t="n">
        <v>1.96000003814697</v>
      </c>
      <c r="IE116" s="2" t="n">
        <v>36.7599983215332</v>
      </c>
      <c r="IF116" s="2" t="n">
        <v>10.3299999237061</v>
      </c>
      <c r="IG116" s="2" t="n">
        <v>47.9599990844727</v>
      </c>
      <c r="IH116" s="2" t="n">
        <v>40.4199981689453</v>
      </c>
      <c r="II116" s="2" t="n">
        <v>17.9300003051758</v>
      </c>
      <c r="IJ116" s="2" t="n">
        <v>11.3800001144409</v>
      </c>
      <c r="IK116" s="2" t="n">
        <v>34.6500015258789</v>
      </c>
      <c r="IL116" s="2" t="n">
        <v>7.26999998092651</v>
      </c>
      <c r="IM116" s="2" t="n">
        <v>4.98000001907349</v>
      </c>
      <c r="IN116" s="2" t="n">
        <v>2.6800000667572</v>
      </c>
      <c r="IO116" s="2" t="n">
        <v>1438.97998046875</v>
      </c>
      <c r="IP116" s="2" t="n">
        <v>26.5100002288818</v>
      </c>
      <c r="IQ116" s="2" t="n">
        <v>1.44000005722046</v>
      </c>
      <c r="IR116" s="2" t="n">
        <v>615.809997558594</v>
      </c>
      <c r="IS116" s="2" t="n">
        <v>2547.31005859375</v>
      </c>
      <c r="IT116" s="2" t="n">
        <v>5971.66015625</v>
      </c>
      <c r="IU116" s="2" t="n">
        <v>4863.02978515625</v>
      </c>
      <c r="IV116" s="2" t="n">
        <v>14.2799997329712</v>
      </c>
      <c r="IW116" s="2" t="n">
        <v>2.29999995231628</v>
      </c>
      <c r="IX116" s="2" t="n">
        <v>5.38000011444092</v>
      </c>
      <c r="IY116" s="2" t="n">
        <v>181.550003051758</v>
      </c>
      <c r="IZ116" s="2" t="n">
        <v>213.100006103516</v>
      </c>
      <c r="JA116" s="2" t="n">
        <v>3.3199999332428</v>
      </c>
      <c r="JB116" s="2" t="n">
        <v>3.55999994277954</v>
      </c>
      <c r="JC116" s="2" t="n">
        <v>30.5900001525879</v>
      </c>
      <c r="JD116" s="2" t="n">
        <v>8.14000034332275</v>
      </c>
      <c r="JE116" s="2" t="n">
        <v>4.48000001907349</v>
      </c>
      <c r="JF116" s="2" t="n">
        <v>0.230000004172325</v>
      </c>
      <c r="JG116" s="2" t="n">
        <v>722.630004882813</v>
      </c>
      <c r="JH116" s="2" t="n">
        <v>5.69999980926514</v>
      </c>
      <c r="JI116" s="2" t="n">
        <v>47.2400016784668</v>
      </c>
      <c r="JJ116" s="2" t="n">
        <v>7855.259765625</v>
      </c>
      <c r="JK116" s="2" t="n">
        <v>5318.56005859375</v>
      </c>
      <c r="JL116" s="2" t="n">
        <v>41.0900001525879</v>
      </c>
      <c r="JM116" s="2" t="n">
        <v>2348.93994140625</v>
      </c>
      <c r="JN116" s="2" t="n">
        <v>401.239990234375</v>
      </c>
      <c r="JO116" s="2" t="n">
        <v>3884.8798828125</v>
      </c>
      <c r="JP116" s="2" t="n">
        <v>630.140014648438</v>
      </c>
      <c r="JQ116" s="2" t="n">
        <v>262.690002441406</v>
      </c>
      <c r="JR116" s="2" t="n">
        <v>11.1499996185303</v>
      </c>
      <c r="JS116" s="2" t="n">
        <v>11.7600002288818</v>
      </c>
      <c r="JT116" s="2" t="n">
        <v>39.9199981689453</v>
      </c>
      <c r="JU116" s="2" t="n">
        <v>57.7799987792969</v>
      </c>
      <c r="JV116" s="2" t="n">
        <v>20.1499996185303</v>
      </c>
      <c r="JW116" s="2" t="n">
        <v>801.539978027344</v>
      </c>
      <c r="JX116" s="2" t="n">
        <v>243.029998779297</v>
      </c>
      <c r="JY116" s="2" t="n">
        <v>19.9300003051758</v>
      </c>
      <c r="JZ116" s="2" t="n">
        <v>53.9500007629395</v>
      </c>
      <c r="KA116" s="2" t="n">
        <v>110.790000915527</v>
      </c>
      <c r="KB116" s="2" t="n">
        <v>0.660000026226044</v>
      </c>
      <c r="KC116" s="2" t="n">
        <v>0.519999980926514</v>
      </c>
      <c r="KD116" s="2" t="n">
        <v>0.409999996423721</v>
      </c>
      <c r="KE116" s="2" t="n">
        <v>1.1599999666214</v>
      </c>
      <c r="KF116" s="2" t="n">
        <v>1.57000005245209</v>
      </c>
      <c r="KG116" s="2" t="n">
        <v>0.389999985694885</v>
      </c>
      <c r="KH116" s="2" t="n">
        <v>3.17000007629395</v>
      </c>
      <c r="KI116" s="2" t="n">
        <v>3.40000009536743</v>
      </c>
      <c r="KJ116" s="2" t="n">
        <v>30.7000007629395</v>
      </c>
      <c r="KK116" s="2" t="n">
        <v>26.9400005340576</v>
      </c>
      <c r="KL116" s="2" t="n">
        <v>18.5300006866455</v>
      </c>
      <c r="KM116" s="2" t="n">
        <v>10.1099996566772</v>
      </c>
      <c r="KN116" s="2" t="n">
        <v>2.35999989509583</v>
      </c>
      <c r="KO116" s="2" t="n">
        <v>0.219999998807907</v>
      </c>
      <c r="KP116" s="2" t="n">
        <v>66.870002746582</v>
      </c>
      <c r="KQ116" s="2" t="n">
        <v>37.5699996948242</v>
      </c>
      <c r="KR116" s="2" t="n">
        <v>4.80999994277954</v>
      </c>
      <c r="KS116" s="2" t="n">
        <v>0.170000001788139</v>
      </c>
      <c r="KT116" s="2" t="n">
        <v>0.0299999993294477</v>
      </c>
      <c r="KU116" s="2" t="n">
        <v>18.2800006866455</v>
      </c>
      <c r="KV116" s="2" t="n">
        <v>17.8400001525879</v>
      </c>
      <c r="KW116" s="2" t="n">
        <v>0.509999990463257</v>
      </c>
      <c r="KX116" s="2" t="n">
        <v>1.14999997615814</v>
      </c>
      <c r="KY116" s="2" t="n">
        <v>1.58000004291534</v>
      </c>
      <c r="KZ116" s="2" t="n">
        <v>1.60000002384186</v>
      </c>
      <c r="LA116" s="2" t="n">
        <v>0.00999999977648258</v>
      </c>
      <c r="LB116" s="2" t="n">
        <v>0.28999999165535</v>
      </c>
      <c r="LC116" s="2" t="n">
        <v>0.239999994635582</v>
      </c>
      <c r="LD116" s="2" t="n">
        <v>0.0399999991059303</v>
      </c>
      <c r="LE116" s="2" t="n">
        <v>0</v>
      </c>
      <c r="LF116" s="2" t="n">
        <v>0</v>
      </c>
      <c r="LG116" s="2" t="n">
        <v>0.0900000035762787</v>
      </c>
      <c r="LH116" s="2" t="n">
        <v>0.00999999977648258</v>
      </c>
      <c r="LI116" s="2" t="n">
        <v>145.89485168457</v>
      </c>
    </row>
    <row r="117" customFormat="false" ht="13.8" hidden="false" customHeight="false" outlineLevel="0" collapsed="false">
      <c r="A117" s="1" t="n">
        <v>31511</v>
      </c>
      <c r="C117" s="2" t="n">
        <v>2</v>
      </c>
      <c r="D117" s="2" t="n">
        <v>46</v>
      </c>
      <c r="E117" s="21" t="s">
        <v>1407</v>
      </c>
      <c r="F117" s="21" t="s">
        <v>1407</v>
      </c>
      <c r="G117" s="2" t="n">
        <v>1</v>
      </c>
      <c r="H117" s="2" t="n">
        <v>1</v>
      </c>
      <c r="I117" s="2" t="n">
        <v>1</v>
      </c>
      <c r="J117" s="2" t="n">
        <v>1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1</v>
      </c>
      <c r="Q117" s="2" t="n">
        <v>1</v>
      </c>
      <c r="R117" s="2" t="n">
        <v>1</v>
      </c>
      <c r="S117" s="2" t="n">
        <f aca="false">SUM(G117:R117)</f>
        <v>7</v>
      </c>
      <c r="T117" s="2" t="n">
        <v>130</v>
      </c>
      <c r="U117" s="2" t="n">
        <v>90</v>
      </c>
      <c r="V117" s="2" t="n">
        <f aca="false">T117-U117</f>
        <v>40</v>
      </c>
      <c r="W117" s="3" t="n">
        <f aca="false">U117+((T117-U117)/3)</f>
        <v>103.333333333333</v>
      </c>
      <c r="X117" s="4" t="n">
        <v>84</v>
      </c>
      <c r="Y117" s="4" t="n">
        <v>155</v>
      </c>
      <c r="Z117" s="3" t="n">
        <v>34.9635796045786</v>
      </c>
      <c r="AA117" s="3" t="n">
        <v>2</v>
      </c>
      <c r="AB117" s="4" t="n">
        <v>96</v>
      </c>
      <c r="AC117" s="4" t="n">
        <v>111</v>
      </c>
      <c r="AD117" s="3" t="n">
        <v>0.619354838709678</v>
      </c>
      <c r="AE117" s="3" t="n">
        <v>0.864864864864865</v>
      </c>
      <c r="AF117" s="3" t="n">
        <v>108</v>
      </c>
      <c r="AG117" s="4" t="n">
        <v>44.1</v>
      </c>
      <c r="AH117" s="4" t="n">
        <v>37</v>
      </c>
      <c r="AI117" s="4" t="n">
        <v>47</v>
      </c>
      <c r="AJ117" s="2" t="n">
        <v>11</v>
      </c>
      <c r="AK117" s="4" t="n">
        <v>39.9</v>
      </c>
      <c r="AL117" s="4" t="n">
        <v>44.6</v>
      </c>
      <c r="AM117" s="4" t="n">
        <v>2.4</v>
      </c>
      <c r="AN117" s="2" t="n">
        <v>94</v>
      </c>
      <c r="AO117" s="2" t="n">
        <v>130</v>
      </c>
      <c r="AP117" s="2" t="n">
        <v>179</v>
      </c>
      <c r="AQ117" s="2" t="n">
        <v>175</v>
      </c>
      <c r="AR117" s="2" t="n">
        <v>158</v>
      </c>
      <c r="AS117" s="2" t="n">
        <v>3</v>
      </c>
      <c r="AT117" s="2" t="n">
        <f aca="false">((AN117*15)+(AO117*30)+(AP117*30)+(AQ117*30)+(AR117*15))-(AN117*120)</f>
        <v>7020</v>
      </c>
      <c r="AU117" s="2" t="n">
        <f aca="false">((AN117*15)+(AO117*30)+(AP117*30)+(AQ117*30)+(AR117*15))</f>
        <v>18300</v>
      </c>
      <c r="AV117" s="2" t="n">
        <v>5.62</v>
      </c>
      <c r="AW117" s="5" t="n">
        <f aca="false">10000/SQRT((AN117*BC117)*(AVERAGE(AN117:AR117)*AVERAGE(BC117:BG117)))</f>
        <v>4.41090099744469</v>
      </c>
      <c r="AX117" s="3" t="n">
        <f aca="false">(AN117*BC117)/405</f>
        <v>1.83358024691358</v>
      </c>
      <c r="AY117" s="3" t="n">
        <v>0</v>
      </c>
      <c r="AZ117" s="3" t="n">
        <f aca="false">1/(LOG(BC117)+LOG(AN117))</f>
        <v>0.348340425845115</v>
      </c>
      <c r="BA117" s="3" t="n">
        <f aca="false">(BD117-BC117)/(AO117-AN117)</f>
        <v>0.502777777777778</v>
      </c>
      <c r="BB117" s="3" t="n">
        <f aca="false">(20*BC117)/((AN117/18)-3.5)</f>
        <v>91.741935483871</v>
      </c>
      <c r="BC117" s="2" t="n">
        <v>7.9</v>
      </c>
      <c r="BD117" s="2" t="n">
        <v>26</v>
      </c>
      <c r="BE117" s="2" t="n">
        <v>66.6</v>
      </c>
      <c r="BF117" s="2" t="n">
        <v>77.2</v>
      </c>
      <c r="BG117" s="2" t="n">
        <v>57.4</v>
      </c>
      <c r="BH117" s="3" t="n">
        <f aca="false">((BC117*15)+(BD117*30)+(BE117*30)+(BF117*30)+(BG117*15))-(BC117*120)</f>
        <v>5125.5</v>
      </c>
      <c r="BI117" s="3" t="n">
        <f aca="false">((BC117*15)+(BD117*30)+(BE117*30)+(BF117*30)+(BG117*15))</f>
        <v>6073.5</v>
      </c>
      <c r="BJ117" s="3" t="n">
        <f aca="false">(1/BC117)</f>
        <v>0.126582278481013</v>
      </c>
      <c r="BK117" s="3" t="n">
        <f aca="false">(BI117/AU117)</f>
        <v>0.331885245901639</v>
      </c>
      <c r="BL117" s="3" t="n">
        <f aca="false">(AW117*BK117)</f>
        <v>1.46391296218472</v>
      </c>
      <c r="BM117" s="5" t="n">
        <f aca="false">(BA117*BJ117)</f>
        <v>0.0636427566807314</v>
      </c>
      <c r="BQ117" s="2" t="n">
        <v>3.58</v>
      </c>
      <c r="BV117" s="2" t="n">
        <v>169</v>
      </c>
      <c r="BW117" s="2" t="n">
        <v>0</v>
      </c>
      <c r="BX117" s="2" t="n">
        <v>34</v>
      </c>
      <c r="BY117" s="2" t="n">
        <v>1</v>
      </c>
      <c r="BZ117" s="2" t="n">
        <v>92</v>
      </c>
      <c r="CA117" s="2" t="n">
        <v>0</v>
      </c>
      <c r="CB117" s="2" t="n">
        <v>43</v>
      </c>
      <c r="CC117" s="2" t="n">
        <v>214</v>
      </c>
      <c r="CD117" s="2" t="n">
        <v>1</v>
      </c>
      <c r="CE117" s="2" t="n">
        <v>5</v>
      </c>
      <c r="CR117" s="3"/>
      <c r="CT117" s="22"/>
      <c r="EP117" s="3"/>
      <c r="ER117" s="22"/>
      <c r="HK117" s="2" t="n">
        <v>18</v>
      </c>
      <c r="HL117" s="2" t="n">
        <v>0</v>
      </c>
      <c r="HM117" s="2" t="n">
        <v>1</v>
      </c>
      <c r="HN117" s="2" t="n">
        <v>25.3601169586182</v>
      </c>
      <c r="HP117" s="2" t="n">
        <v>0.88</v>
      </c>
      <c r="HQ117" s="2" t="n">
        <v>1</v>
      </c>
      <c r="HR117" s="2" t="n">
        <v>2</v>
      </c>
      <c r="HS117" s="2" t="n">
        <v>3</v>
      </c>
      <c r="HT117" s="2" t="n">
        <v>3022.2099609375</v>
      </c>
      <c r="HU117" s="2" t="n">
        <v>110.440002441406</v>
      </c>
      <c r="HV117" s="2" t="n">
        <v>61.5499992370606</v>
      </c>
      <c r="HW117" s="2" t="n">
        <v>63.2000007629395</v>
      </c>
      <c r="HX117" s="2" t="n">
        <v>35.3199996948242</v>
      </c>
      <c r="HY117" s="2" t="n">
        <v>411.839996337891</v>
      </c>
      <c r="HZ117" s="2" t="n">
        <v>65.7600021362305</v>
      </c>
      <c r="IA117" s="2" t="n">
        <v>58.2099990844727</v>
      </c>
      <c r="IB117" s="2" t="n">
        <v>35.9000015258789</v>
      </c>
      <c r="IC117" s="2" t="n">
        <v>124.209999084473</v>
      </c>
      <c r="ID117" s="2" t="n">
        <v>2.20000004768372</v>
      </c>
      <c r="IE117" s="2" t="n">
        <v>45.0200004577637</v>
      </c>
      <c r="IF117" s="2" t="n">
        <v>7.67000007629395</v>
      </c>
      <c r="IG117" s="2" t="n">
        <v>27.1299991607666</v>
      </c>
      <c r="IH117" s="2" t="n">
        <v>30.6399993896484</v>
      </c>
      <c r="II117" s="2" t="n">
        <v>13.3000001907349</v>
      </c>
      <c r="IJ117" s="2" t="n">
        <v>8.10000038146973</v>
      </c>
      <c r="IK117" s="2" t="n">
        <v>14.6999998092651</v>
      </c>
      <c r="IL117" s="2" t="n">
        <v>4.96999979019165</v>
      </c>
      <c r="IM117" s="2" t="n">
        <v>3.61999988555908</v>
      </c>
      <c r="IN117" s="2" t="n">
        <v>1.12000000476837</v>
      </c>
      <c r="IO117" s="2" t="n">
        <v>1726.68994140625</v>
      </c>
      <c r="IP117" s="2" t="n">
        <v>15.8699998855591</v>
      </c>
      <c r="IQ117" s="2" t="n">
        <v>0.889999985694885</v>
      </c>
      <c r="IR117" s="2" t="n">
        <v>492.980010986328</v>
      </c>
      <c r="IS117" s="2" t="n">
        <v>2332.47998046875</v>
      </c>
      <c r="IT117" s="2" t="n">
        <v>4699.259765625</v>
      </c>
      <c r="IU117" s="2" t="n">
        <v>2459.3701171875</v>
      </c>
      <c r="IV117" s="2" t="n">
        <v>12.1700000762939</v>
      </c>
      <c r="IW117" s="2" t="n">
        <v>2.00999999046326</v>
      </c>
      <c r="IX117" s="2" t="n">
        <v>4.57999992370606</v>
      </c>
      <c r="IY117" s="2" t="n">
        <v>81.5500030517578</v>
      </c>
      <c r="IZ117" s="2" t="n">
        <v>300.600006103516</v>
      </c>
      <c r="JA117" s="2" t="n">
        <v>2.69000005722046</v>
      </c>
      <c r="JB117" s="2" t="n">
        <v>3.19000005722046</v>
      </c>
      <c r="JC117" s="2" t="n">
        <v>23.75</v>
      </c>
      <c r="JD117" s="2" t="n">
        <v>7.55999994277954</v>
      </c>
      <c r="JE117" s="2" t="n">
        <v>2.38000011444092</v>
      </c>
      <c r="JF117" s="2" t="n">
        <v>0.519999980926514</v>
      </c>
      <c r="JG117" s="2" t="n">
        <v>341.970001220703</v>
      </c>
      <c r="JH117" s="2" t="n">
        <v>5.40999984741211</v>
      </c>
      <c r="JI117" s="2" t="n">
        <v>63.3400001525879</v>
      </c>
      <c r="JJ117" s="2" t="n">
        <v>6027.31005859375</v>
      </c>
      <c r="JK117" s="2" t="n">
        <v>5858.759765625</v>
      </c>
      <c r="JL117" s="2" t="n">
        <v>59.0999984741211</v>
      </c>
      <c r="JM117" s="2" t="n">
        <v>2846.22998046875</v>
      </c>
      <c r="JN117" s="2" t="n">
        <v>339.75</v>
      </c>
      <c r="JO117" s="2" t="n">
        <v>7453.93017578125</v>
      </c>
      <c r="JP117" s="2" t="n">
        <v>867.090026855469</v>
      </c>
      <c r="JQ117" s="2" t="n">
        <v>474.790008544922</v>
      </c>
      <c r="JR117" s="2" t="n">
        <v>10.8400001525879</v>
      </c>
      <c r="JS117" s="2" t="n">
        <v>10.8500003814697</v>
      </c>
      <c r="JT117" s="2" t="n">
        <v>36.810001373291</v>
      </c>
      <c r="JU117" s="2" t="n">
        <v>39.5800018310547</v>
      </c>
      <c r="JV117" s="2" t="n">
        <v>15.6599998474121</v>
      </c>
      <c r="JW117" s="2" t="n">
        <v>417.859985351562</v>
      </c>
      <c r="JX117" s="2" t="n">
        <v>7.17999982833862</v>
      </c>
      <c r="JY117" s="2" t="n">
        <v>88.6500015258789</v>
      </c>
      <c r="JZ117" s="2" t="n">
        <v>70.6900024414063</v>
      </c>
      <c r="KA117" s="2" t="n">
        <v>74.5699996948242</v>
      </c>
      <c r="KB117" s="2" t="n">
        <v>0.349999994039536</v>
      </c>
      <c r="KC117" s="2" t="n">
        <v>0.200000002980232</v>
      </c>
      <c r="KD117" s="2" t="n">
        <v>0.129999995231628</v>
      </c>
      <c r="KE117" s="2" t="n">
        <v>0.28999999165535</v>
      </c>
      <c r="KF117" s="2" t="n">
        <v>0.469999998807907</v>
      </c>
      <c r="KG117" s="2" t="n">
        <v>0.349999994039536</v>
      </c>
      <c r="KH117" s="2" t="n">
        <v>1.57000005245209</v>
      </c>
      <c r="KI117" s="2" t="n">
        <v>2.21000003814697</v>
      </c>
      <c r="KJ117" s="2" t="n">
        <v>13.3000001907349</v>
      </c>
      <c r="KK117" s="2" t="n">
        <v>13.6300001144409</v>
      </c>
      <c r="KL117" s="2" t="n">
        <v>5.5</v>
      </c>
      <c r="KM117" s="2" t="n">
        <v>4.61999988555908</v>
      </c>
      <c r="KN117" s="2" t="n">
        <v>1.77999997138977</v>
      </c>
      <c r="KO117" s="2" t="n">
        <v>0.119999997317791</v>
      </c>
      <c r="KP117" s="2" t="n">
        <v>27.2600002288818</v>
      </c>
      <c r="KQ117" s="2" t="n">
        <v>21.7800006866455</v>
      </c>
      <c r="KR117" s="2" t="n">
        <v>0.689999997615814</v>
      </c>
      <c r="KS117" s="2" t="n">
        <v>0.209999993443489</v>
      </c>
      <c r="KT117" s="2" t="n">
        <v>0.0399999991059303</v>
      </c>
      <c r="KU117" s="2" t="n">
        <v>10.6300001144409</v>
      </c>
      <c r="KV117" s="2" t="n">
        <v>8.17000007629395</v>
      </c>
      <c r="KW117" s="2" t="n">
        <v>0.0599999986588955</v>
      </c>
      <c r="KX117" s="2" t="n">
        <v>0.100000001490116</v>
      </c>
      <c r="KY117" s="2" t="n">
        <v>0.899999976158142</v>
      </c>
      <c r="KZ117" s="2" t="n">
        <v>0.699999988079071</v>
      </c>
      <c r="LA117" s="2" t="n">
        <v>0.00999999977648258</v>
      </c>
      <c r="LB117" s="2" t="n">
        <v>0.150000005960464</v>
      </c>
      <c r="LC117" s="2" t="n">
        <v>0.0900000035762787</v>
      </c>
      <c r="LD117" s="2" t="n">
        <v>0.0399999991059303</v>
      </c>
      <c r="LE117" s="2" t="n">
        <v>0.0399999991059303</v>
      </c>
      <c r="LF117" s="2" t="n">
        <v>0.00999999977648258</v>
      </c>
      <c r="LG117" s="2" t="n">
        <v>0.129999995231628</v>
      </c>
      <c r="LH117" s="2" t="n">
        <v>0.100000001490116</v>
      </c>
      <c r="LI117" s="2" t="n">
        <v>30.3219985961914</v>
      </c>
    </row>
    <row r="118" customFormat="false" ht="13.8" hidden="false" customHeight="false" outlineLevel="0" collapsed="false">
      <c r="A118" s="1" t="n">
        <v>31089</v>
      </c>
      <c r="C118" s="2" t="n">
        <v>1</v>
      </c>
      <c r="D118" s="2" t="n">
        <v>64</v>
      </c>
      <c r="E118" s="21" t="s">
        <v>1407</v>
      </c>
      <c r="F118" s="21" t="s">
        <v>1407</v>
      </c>
      <c r="G118" s="2" t="n">
        <v>1</v>
      </c>
      <c r="H118" s="2" t="n">
        <v>1</v>
      </c>
      <c r="I118" s="2" t="n">
        <v>1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1</v>
      </c>
      <c r="Q118" s="2" t="n">
        <v>0</v>
      </c>
      <c r="R118" s="2" t="n">
        <v>1</v>
      </c>
      <c r="S118" s="2" t="n">
        <f aca="false">SUM(G118:R118)</f>
        <v>5</v>
      </c>
      <c r="T118" s="2" t="n">
        <v>160</v>
      </c>
      <c r="U118" s="2" t="n">
        <v>90</v>
      </c>
      <c r="V118" s="2" t="n">
        <f aca="false">T118-U118</f>
        <v>70</v>
      </c>
      <c r="W118" s="3" t="n">
        <f aca="false">U118+((T118-U118)/3)</f>
        <v>113.333333333333</v>
      </c>
      <c r="X118" s="4" t="n">
        <v>91</v>
      </c>
      <c r="Y118" s="4" t="n">
        <v>182</v>
      </c>
      <c r="Z118" s="3" t="n">
        <v>27.4725274725275</v>
      </c>
      <c r="AA118" s="3" t="n">
        <v>1</v>
      </c>
      <c r="AB118" s="4" t="n">
        <v>101.4</v>
      </c>
      <c r="AC118" s="4" t="n">
        <v>101.8</v>
      </c>
      <c r="AD118" s="3" t="n">
        <v>0.557142857142857</v>
      </c>
      <c r="AE118" s="3" t="n">
        <v>0.996070726915521</v>
      </c>
      <c r="AF118" s="3" t="n">
        <v>103</v>
      </c>
      <c r="AG118" s="4" t="n">
        <v>25.2</v>
      </c>
      <c r="AH118" s="4" t="n">
        <v>22.9</v>
      </c>
      <c r="AI118" s="4" t="n">
        <v>68.1</v>
      </c>
      <c r="AJ118" s="2" t="n">
        <v>14</v>
      </c>
      <c r="AK118" s="4" t="n">
        <v>50.4</v>
      </c>
      <c r="AL118" s="4" t="n">
        <v>64.7</v>
      </c>
      <c r="AM118" s="4" t="n">
        <v>3.4</v>
      </c>
      <c r="AN118" s="2" t="n">
        <v>113</v>
      </c>
      <c r="AO118" s="2" t="n">
        <v>151</v>
      </c>
      <c r="AP118" s="2" t="n">
        <v>192</v>
      </c>
      <c r="AQ118" s="2" t="n">
        <v>144</v>
      </c>
      <c r="AR118" s="2" t="n">
        <v>119</v>
      </c>
      <c r="AS118" s="2" t="n">
        <v>2</v>
      </c>
      <c r="AT118" s="2" t="n">
        <f aca="false">((AN118*15)+(AO118*30)+(AP118*30)+(AQ118*30)+(AR118*15))-(AN118*120)</f>
        <v>4530</v>
      </c>
      <c r="AU118" s="2" t="n">
        <f aca="false">((AN118*15)+(AO118*30)+(AP118*30)+(AQ118*30)+(AR118*15))</f>
        <v>18090</v>
      </c>
      <c r="AV118" s="2" t="n">
        <v>6.12</v>
      </c>
      <c r="BV118" s="2" t="n">
        <v>163</v>
      </c>
      <c r="BW118" s="2" t="n">
        <v>0</v>
      </c>
      <c r="BX118" s="2" t="n">
        <v>36</v>
      </c>
      <c r="BY118" s="2" t="n">
        <v>1</v>
      </c>
      <c r="BZ118" s="2" t="n">
        <v>70</v>
      </c>
      <c r="CA118" s="2" t="n">
        <v>0</v>
      </c>
      <c r="CB118" s="2" t="n">
        <v>57</v>
      </c>
      <c r="CC118" s="2" t="n">
        <v>284</v>
      </c>
      <c r="CD118" s="2" t="n">
        <v>1</v>
      </c>
      <c r="CE118" s="2" t="n">
        <v>3</v>
      </c>
      <c r="CR118" s="3"/>
      <c r="CT118" s="22"/>
      <c r="EP118" s="3"/>
      <c r="ER118" s="22"/>
      <c r="HJ118" s="2" t="n">
        <v>3</v>
      </c>
      <c r="HK118" s="2" t="n">
        <v>3</v>
      </c>
      <c r="HL118" s="2" t="n">
        <v>0</v>
      </c>
      <c r="HM118" s="2" t="n">
        <v>0</v>
      </c>
      <c r="HN118" s="2" t="n">
        <v>28.7803592681885</v>
      </c>
      <c r="HO118" s="2" t="n">
        <v>296.212921142578</v>
      </c>
      <c r="HT118" s="2" t="n">
        <v>2206.46997070312</v>
      </c>
      <c r="HU118" s="2" t="n">
        <v>80.0100021362305</v>
      </c>
      <c r="HV118" s="2" t="n">
        <v>33.3800010681152</v>
      </c>
      <c r="HW118" s="2" t="n">
        <v>31.7800006866455</v>
      </c>
      <c r="HX118" s="2" t="n">
        <v>10.7399997711182</v>
      </c>
      <c r="HY118" s="2" t="n">
        <v>306.600006103516</v>
      </c>
      <c r="HZ118" s="2" t="n">
        <v>23.6299991607666</v>
      </c>
      <c r="IA118" s="2" t="n">
        <v>26.9400005340576</v>
      </c>
      <c r="IB118" s="2" t="n">
        <v>0.899999976158142</v>
      </c>
      <c r="IC118" s="2" t="n">
        <v>118.860000610352</v>
      </c>
      <c r="ID118" s="2" t="n">
        <v>1.05999994277954</v>
      </c>
      <c r="IE118" s="2" t="n">
        <v>15.2700004577637</v>
      </c>
      <c r="IF118" s="2" t="n">
        <v>5.76000022888184</v>
      </c>
      <c r="IG118" s="2" t="n">
        <v>26.2000007629395</v>
      </c>
      <c r="IH118" s="2" t="n">
        <v>23.8600006103516</v>
      </c>
      <c r="II118" s="2" t="n">
        <v>11.7200002670288</v>
      </c>
      <c r="IJ118" s="2" t="n">
        <v>7.98000001907349</v>
      </c>
      <c r="IK118" s="2" t="n">
        <v>13.960000038147</v>
      </c>
      <c r="IL118" s="2" t="n">
        <v>5.98999977111816</v>
      </c>
      <c r="IM118" s="2" t="n">
        <v>3.13000011444092</v>
      </c>
      <c r="IN118" s="2" t="n">
        <v>0.930000007152557</v>
      </c>
      <c r="IO118" s="2" t="n">
        <v>580.679992675781</v>
      </c>
      <c r="IP118" s="2" t="n">
        <v>15.4799995422363</v>
      </c>
      <c r="IQ118" s="2" t="n">
        <v>1.87000000476837</v>
      </c>
      <c r="IR118" s="2" t="n">
        <v>349.040008544922</v>
      </c>
      <c r="IS118" s="2" t="n">
        <v>1248.16003417969</v>
      </c>
      <c r="IT118" s="2" t="n">
        <v>2965.98999023437</v>
      </c>
      <c r="IU118" s="2" t="n">
        <v>1875.80004882813</v>
      </c>
      <c r="IV118" s="2" t="n">
        <v>7.48000001907349</v>
      </c>
      <c r="IW118" s="2" t="n">
        <v>1.66999995708466</v>
      </c>
      <c r="IX118" s="2" t="n">
        <v>4.76999998092651</v>
      </c>
      <c r="IY118" s="2" t="n">
        <v>80.2600021362305</v>
      </c>
      <c r="IZ118" s="2" t="n">
        <v>184.039993286133</v>
      </c>
      <c r="JA118" s="2" t="n">
        <v>1.52999997138977</v>
      </c>
      <c r="JB118" s="2" t="n">
        <v>1.4099999666214</v>
      </c>
      <c r="JC118" s="2" t="n">
        <v>16.9200000762939</v>
      </c>
      <c r="JD118" s="2" t="n">
        <v>4.55999994277954</v>
      </c>
      <c r="JE118" s="2" t="n">
        <v>2</v>
      </c>
      <c r="JF118" s="2" t="n">
        <v>0.310000002384186</v>
      </c>
      <c r="JG118" s="2" t="n">
        <v>300.809997558594</v>
      </c>
      <c r="JH118" s="2" t="n">
        <v>4.65000009536743</v>
      </c>
      <c r="JI118" s="2" t="n">
        <v>30.2999992370605</v>
      </c>
      <c r="JJ118" s="2" t="n">
        <v>3406.86010742187</v>
      </c>
      <c r="JK118" s="2" t="n">
        <v>3362.330078125</v>
      </c>
      <c r="JL118" s="2" t="n">
        <v>47.3199996948242</v>
      </c>
      <c r="JM118" s="2" t="n">
        <v>993.989990234375</v>
      </c>
      <c r="JN118" s="2" t="n">
        <v>486.119995117187</v>
      </c>
      <c r="JO118" s="2" t="n">
        <v>1451.7900390625</v>
      </c>
      <c r="JP118" s="2" t="n">
        <v>509.619995117188</v>
      </c>
      <c r="JQ118" s="2" t="n">
        <v>221.820007324219</v>
      </c>
      <c r="JR118" s="2" t="n">
        <v>5.92999982833862</v>
      </c>
      <c r="JS118" s="2" t="n">
        <v>4.57000017166138</v>
      </c>
      <c r="JT118" s="2" t="n">
        <v>15.5299997329712</v>
      </c>
      <c r="JU118" s="2" t="n">
        <v>18.8199996948242</v>
      </c>
      <c r="JV118" s="2" t="n">
        <v>9.86999988555908</v>
      </c>
      <c r="JW118" s="2" t="n">
        <v>370.510009765625</v>
      </c>
      <c r="JX118" s="2" t="n">
        <v>30.0599994659424</v>
      </c>
      <c r="JY118" s="2" t="n">
        <v>21.0499992370605</v>
      </c>
      <c r="JZ118" s="2" t="n">
        <v>27.9500007629395</v>
      </c>
      <c r="KA118" s="2" t="n">
        <v>30.75</v>
      </c>
      <c r="KB118" s="2" t="n">
        <v>0.00999999977648258</v>
      </c>
      <c r="KC118" s="2" t="n">
        <v>0.00999999977648258</v>
      </c>
      <c r="KD118" s="2" t="n">
        <v>0</v>
      </c>
      <c r="KE118" s="2" t="n">
        <v>0.0299999993294477</v>
      </c>
      <c r="KF118" s="2" t="n">
        <v>0.0599999986588955</v>
      </c>
      <c r="KG118" s="2" t="n">
        <v>0</v>
      </c>
      <c r="KH118" s="2" t="n">
        <v>0.449999988079071</v>
      </c>
      <c r="KI118" s="2" t="n">
        <v>0.409999996423721</v>
      </c>
      <c r="KJ118" s="2" t="n">
        <v>9.13000011444092</v>
      </c>
      <c r="KK118" s="2" t="n">
        <v>6.19999980926514</v>
      </c>
      <c r="KL118" s="2" t="n">
        <v>3.54999995231628</v>
      </c>
      <c r="KM118" s="2" t="n">
        <v>2.02999997138977</v>
      </c>
      <c r="KN118" s="2" t="n">
        <v>1.30999994277954</v>
      </c>
      <c r="KO118" s="2" t="n">
        <v>0.0399999991059303</v>
      </c>
      <c r="KP118" s="2" t="n">
        <v>16.9699993133545</v>
      </c>
      <c r="KQ118" s="2" t="n">
        <v>9.96000003814697</v>
      </c>
      <c r="KR118" s="2" t="n">
        <v>0.310000002384186</v>
      </c>
      <c r="KS118" s="2" t="n">
        <v>0.239999994635582</v>
      </c>
      <c r="KT118" s="2" t="n">
        <v>0</v>
      </c>
      <c r="KU118" s="2" t="n">
        <v>8.28999996185303</v>
      </c>
      <c r="KV118" s="2" t="n">
        <v>4.5</v>
      </c>
      <c r="KW118" s="2" t="n">
        <v>0.0199999995529652</v>
      </c>
      <c r="KX118" s="2" t="n">
        <v>0.0500000007450581</v>
      </c>
      <c r="KY118" s="2" t="n">
        <v>0.560000002384186</v>
      </c>
      <c r="KZ118" s="2" t="n">
        <v>0.370000004768372</v>
      </c>
      <c r="LA118" s="2" t="n">
        <v>0.0199999995529652</v>
      </c>
      <c r="LB118" s="2" t="n">
        <v>0.180000007152557</v>
      </c>
      <c r="LC118" s="2" t="n">
        <v>0.0799999982118607</v>
      </c>
      <c r="LD118" s="2" t="n">
        <v>0.0299999993294477</v>
      </c>
      <c r="LE118" s="2" t="n">
        <v>0.00999999977648258</v>
      </c>
      <c r="LF118" s="2" t="n">
        <v>0.00999999977648258</v>
      </c>
      <c r="LG118" s="2" t="n">
        <v>0.129999995231628</v>
      </c>
      <c r="LH118" s="2" t="n">
        <v>0.0500000007450581</v>
      </c>
      <c r="LI118" s="2" t="n">
        <v>149.033340454102</v>
      </c>
    </row>
    <row r="119" customFormat="false" ht="13.8" hidden="false" customHeight="false" outlineLevel="0" collapsed="false">
      <c r="A119" s="1" t="n">
        <v>31382</v>
      </c>
      <c r="C119" s="2" t="n">
        <v>2</v>
      </c>
      <c r="D119" s="2" t="n">
        <v>52</v>
      </c>
      <c r="E119" s="21" t="s">
        <v>1407</v>
      </c>
      <c r="F119" s="21" t="s">
        <v>1407</v>
      </c>
      <c r="G119" s="2" t="n">
        <v>1</v>
      </c>
      <c r="H119" s="2" t="n">
        <v>1</v>
      </c>
      <c r="I119" s="2" t="n">
        <v>1</v>
      </c>
      <c r="J119" s="2" t="n">
        <v>1</v>
      </c>
      <c r="K119" s="2" t="n">
        <v>0</v>
      </c>
      <c r="L119" s="2" t="n">
        <v>0</v>
      </c>
      <c r="M119" s="2" t="n">
        <v>0</v>
      </c>
      <c r="N119" s="2" t="n">
        <v>1</v>
      </c>
      <c r="O119" s="2" t="n">
        <v>0</v>
      </c>
      <c r="P119" s="2" t="n">
        <v>1</v>
      </c>
      <c r="Q119" s="2" t="n">
        <v>0</v>
      </c>
      <c r="R119" s="2" t="n">
        <v>1</v>
      </c>
      <c r="S119" s="2" t="n">
        <f aca="false">SUM(G119:R119)</f>
        <v>7</v>
      </c>
      <c r="T119" s="2" t="n">
        <v>140</v>
      </c>
      <c r="U119" s="2" t="n">
        <v>90</v>
      </c>
      <c r="V119" s="2" t="n">
        <f aca="false">T119-U119</f>
        <v>50</v>
      </c>
      <c r="W119" s="3" t="n">
        <f aca="false">U119+((T119-U119)/3)</f>
        <v>106.666666666667</v>
      </c>
      <c r="X119" s="4" t="n">
        <v>70.6</v>
      </c>
      <c r="Y119" s="4" t="n">
        <v>151.6</v>
      </c>
      <c r="Z119" s="3" t="n">
        <v>30.7189451479731</v>
      </c>
      <c r="AA119" s="3" t="n">
        <v>2</v>
      </c>
      <c r="AB119" s="4" t="n">
        <v>88</v>
      </c>
      <c r="AC119" s="4" t="n">
        <v>106</v>
      </c>
      <c r="AF119" s="3" t="n">
        <v>102</v>
      </c>
      <c r="AG119" s="4" t="n">
        <v>46.6</v>
      </c>
      <c r="AN119" s="2" t="n">
        <v>308</v>
      </c>
      <c r="AO119" s="2" t="n">
        <v>372</v>
      </c>
      <c r="AP119" s="2" t="n">
        <v>453</v>
      </c>
      <c r="AQ119" s="2" t="n">
        <v>466</v>
      </c>
      <c r="AR119" s="2" t="n">
        <v>454</v>
      </c>
      <c r="AS119" s="2" t="n">
        <v>6</v>
      </c>
      <c r="AT119" s="2" t="n">
        <f aca="false">((AN119*15)+(AO119*30)+(AP119*30)+(AQ119*30)+(AR119*15))-(AN119*120)</f>
        <v>13200</v>
      </c>
      <c r="AU119" s="2" t="n">
        <f aca="false">((AN119*15)+(AO119*30)+(AP119*30)+(AQ119*30)+(AR119*15))</f>
        <v>50160</v>
      </c>
      <c r="AW119" s="5" t="n">
        <f aca="false">10000/SQRT((AN119*BC119)*(AVERAGE(AN119:AR119)*AVERAGE(BC119:BG119)))</f>
        <v>4.02665399231958</v>
      </c>
      <c r="AX119" s="3" t="n">
        <f aca="false">(AN119*BC119)/405</f>
        <v>3.66558024691358</v>
      </c>
      <c r="AY119" s="3" t="n">
        <v>1</v>
      </c>
      <c r="AZ119" s="3" t="n">
        <f aca="false">1/(LOG(BC119)+LOG(AN119))</f>
        <v>0.31529849537373</v>
      </c>
      <c r="BA119" s="3" t="n">
        <f aca="false">(BD119-BC119)/(AO119-AN119)</f>
        <v>0.05390625</v>
      </c>
      <c r="BB119" s="3" t="n">
        <f aca="false">(20*BC119)/((AN119/18)-3.5)</f>
        <v>7.08244897959184</v>
      </c>
      <c r="BC119" s="2" t="n">
        <v>4.82</v>
      </c>
      <c r="BD119" s="2" t="n">
        <v>8.27</v>
      </c>
      <c r="BE119" s="2" t="n">
        <v>11.7</v>
      </c>
      <c r="BF119" s="2" t="n">
        <v>14.8</v>
      </c>
      <c r="BG119" s="2" t="n">
        <v>11</v>
      </c>
      <c r="BH119" s="3" t="n">
        <f aca="false">((BC119*15)+(BD119*30)+(BE119*30)+(BF119*30)+(BG119*15))-(BC119*120)</f>
        <v>702</v>
      </c>
      <c r="BI119" s="3" t="n">
        <f aca="false">((BC119*15)+(BD119*30)+(BE119*30)+(BF119*30)+(BG119*15))</f>
        <v>1280.4</v>
      </c>
      <c r="BJ119" s="3" t="n">
        <f aca="false">(1/BC119)</f>
        <v>0.20746887966805</v>
      </c>
      <c r="BK119" s="3" t="n">
        <f aca="false">(BI119/AU119)</f>
        <v>0.0255263157894737</v>
      </c>
      <c r="BL119" s="3" t="n">
        <f aca="false">(AW119*BK119)</f>
        <v>0.102785641382895</v>
      </c>
      <c r="BM119" s="5" t="n">
        <f aca="false">(BA119*BJ119)</f>
        <v>0.0111838692946058</v>
      </c>
      <c r="BV119" s="2" t="n">
        <v>198</v>
      </c>
      <c r="BW119" s="2" t="n">
        <v>0</v>
      </c>
      <c r="BX119" s="2" t="n">
        <v>29</v>
      </c>
      <c r="BY119" s="2" t="n">
        <v>1</v>
      </c>
      <c r="BZ119" s="2" t="n">
        <v>139</v>
      </c>
      <c r="CA119" s="2" t="n">
        <v>1</v>
      </c>
      <c r="CB119" s="2" t="n">
        <v>30</v>
      </c>
      <c r="CC119" s="2" t="n">
        <v>153</v>
      </c>
      <c r="CD119" s="2" t="n">
        <v>1</v>
      </c>
      <c r="CE119" s="2" t="n">
        <v>5</v>
      </c>
      <c r="GF119" s="9" t="n">
        <v>3828</v>
      </c>
      <c r="GG119" s="9" t="n">
        <v>159.3</v>
      </c>
      <c r="GH119" s="9" t="n">
        <v>148.94</v>
      </c>
      <c r="GI119" s="9" t="n">
        <v>48.8</v>
      </c>
      <c r="GJ119" s="9" t="n">
        <v>49.6</v>
      </c>
      <c r="GK119" s="9" t="n">
        <v>17</v>
      </c>
      <c r="GL119" s="9" t="n">
        <v>394</v>
      </c>
      <c r="GM119" s="9" t="n">
        <v>455.2</v>
      </c>
      <c r="GN119" s="9" t="n">
        <v>6</v>
      </c>
      <c r="GO119" s="9" t="n">
        <v>5.8</v>
      </c>
      <c r="GP119" s="9" t="n">
        <v>2435</v>
      </c>
      <c r="GQ119" s="9" t="n">
        <v>219</v>
      </c>
      <c r="GR119" s="9" t="n">
        <v>2.08</v>
      </c>
      <c r="GS119" s="9" t="n">
        <v>1.4</v>
      </c>
      <c r="GT119" s="9" t="n">
        <v>1.93</v>
      </c>
      <c r="GU119" s="9" t="n">
        <v>10.93</v>
      </c>
      <c r="GV119" s="9" t="n">
        <v>26.4</v>
      </c>
      <c r="GW119" s="9" t="n">
        <v>115.3</v>
      </c>
      <c r="GX119" s="9" t="n">
        <v>101.48</v>
      </c>
      <c r="GY119" s="9" t="n">
        <v>33.81</v>
      </c>
      <c r="GZ119" s="9" t="n">
        <v>1.2</v>
      </c>
      <c r="HA119" s="9" t="n">
        <v>585</v>
      </c>
      <c r="HB119" s="9" t="n">
        <v>20.29</v>
      </c>
      <c r="HC119" s="9" t="n">
        <v>3006</v>
      </c>
      <c r="HD119" s="9" t="n">
        <v>855</v>
      </c>
      <c r="HE119" s="9" t="n">
        <v>2969</v>
      </c>
      <c r="HF119" s="9" t="n">
        <v>1362</v>
      </c>
      <c r="HG119" s="9" t="n">
        <v>76</v>
      </c>
      <c r="HH119" s="9" t="n">
        <v>21.3</v>
      </c>
      <c r="HI119" s="9" t="n">
        <v>600</v>
      </c>
      <c r="HJ119" s="2" t="n">
        <v>4</v>
      </c>
      <c r="HK119" s="2" t="n">
        <v>4</v>
      </c>
      <c r="HL119" s="2" t="n">
        <v>0</v>
      </c>
      <c r="HM119" s="2" t="n">
        <v>0</v>
      </c>
      <c r="HN119" s="2" t="n">
        <v>25.2300052642822</v>
      </c>
      <c r="HO119" s="2" t="n">
        <v>503.584259033203</v>
      </c>
      <c r="HP119" s="2" t="n">
        <v>0</v>
      </c>
      <c r="HQ119" s="2" t="n">
        <v>3</v>
      </c>
      <c r="HR119" s="2" t="n">
        <v>3</v>
      </c>
      <c r="HS119" s="2" t="n">
        <v>1</v>
      </c>
      <c r="HT119" s="2" t="n">
        <v>2149.32006835937</v>
      </c>
      <c r="HU119" s="2" t="n">
        <v>54.8499984741211</v>
      </c>
      <c r="HV119" s="2" t="n">
        <v>24.9099998474121</v>
      </c>
      <c r="HW119" s="2" t="n">
        <v>27.0499992370605</v>
      </c>
      <c r="HX119" s="2" t="n">
        <v>17.8299999237061</v>
      </c>
      <c r="HY119" s="2" t="n">
        <v>393.269989013672</v>
      </c>
      <c r="HZ119" s="2" t="n">
        <v>54.2400016784668</v>
      </c>
      <c r="IA119" s="2" t="n">
        <v>39.6300010681152</v>
      </c>
      <c r="IB119" s="2" t="n">
        <v>20.6900005340576</v>
      </c>
      <c r="IC119" s="2" t="n">
        <v>104.449996948242</v>
      </c>
      <c r="ID119" s="2" t="n">
        <v>1.53999996185303</v>
      </c>
      <c r="IE119" s="2" t="n">
        <v>34.3199996948242</v>
      </c>
      <c r="IF119" s="2" t="n">
        <v>7.17000007629395</v>
      </c>
      <c r="IG119" s="2" t="n">
        <v>32</v>
      </c>
      <c r="IH119" s="2" t="n">
        <v>34</v>
      </c>
      <c r="II119" s="2" t="n">
        <v>13.5299997329712</v>
      </c>
      <c r="IJ119" s="2" t="n">
        <v>12.289999961853</v>
      </c>
      <c r="IK119" s="2" t="n">
        <v>12.3100004196167</v>
      </c>
      <c r="IL119" s="2" t="n">
        <v>2.39000010490417</v>
      </c>
      <c r="IM119" s="2" t="n">
        <v>3.33999991416931</v>
      </c>
      <c r="IN119" s="2" t="n">
        <v>1.78999996185303</v>
      </c>
      <c r="IO119" s="2" t="n">
        <v>1264.01000976563</v>
      </c>
      <c r="IP119" s="2" t="n">
        <v>11.4899997711182</v>
      </c>
      <c r="IQ119" s="2" t="n">
        <v>0.28999999165535</v>
      </c>
      <c r="IR119" s="2" t="n">
        <v>436.920013427734</v>
      </c>
      <c r="IS119" s="2" t="n">
        <v>1425</v>
      </c>
      <c r="IT119" s="2" t="n">
        <v>3968.22998046875</v>
      </c>
      <c r="IU119" s="2" t="n">
        <v>1589.59997558594</v>
      </c>
      <c r="IV119" s="2" t="n">
        <v>6.53000020980835</v>
      </c>
      <c r="IW119" s="2" t="n">
        <v>1.26999998092651</v>
      </c>
      <c r="IX119" s="2" t="n">
        <v>2.52999997138977</v>
      </c>
      <c r="IY119" s="2" t="n">
        <v>32.5400009155273</v>
      </c>
      <c r="IZ119" s="2" t="n">
        <v>396.540008544922</v>
      </c>
      <c r="JA119" s="2" t="n">
        <v>1.47000002861023</v>
      </c>
      <c r="JB119" s="2" t="n">
        <v>1.72000002861023</v>
      </c>
      <c r="JC119" s="2" t="n">
        <v>11.2799997329712</v>
      </c>
      <c r="JD119" s="2" t="n">
        <v>5.07000017166138</v>
      </c>
      <c r="JE119" s="2" t="n">
        <v>2.24000000953674</v>
      </c>
      <c r="JF119" s="2" t="n">
        <v>1.45000004768372</v>
      </c>
      <c r="JG119" s="2" t="n">
        <v>421.170013427734</v>
      </c>
      <c r="JH119" s="2" t="n">
        <v>2.97000002861023</v>
      </c>
      <c r="JI119" s="2" t="n">
        <v>26.4500007629395</v>
      </c>
      <c r="JJ119" s="2" t="n">
        <v>4488.93994140625</v>
      </c>
      <c r="JK119" s="2" t="n">
        <v>3515.61010742187</v>
      </c>
      <c r="JL119" s="2" t="n">
        <v>88.9499969482422</v>
      </c>
      <c r="JM119" s="2" t="n">
        <v>1149.53002929688</v>
      </c>
      <c r="JN119" s="2" t="n">
        <v>690.690002441406</v>
      </c>
      <c r="JO119" s="2" t="n">
        <v>2961.7900390625</v>
      </c>
      <c r="JP119" s="2" t="n">
        <v>628.440002441406</v>
      </c>
      <c r="JQ119" s="2" t="n">
        <v>194.020004272461</v>
      </c>
      <c r="JR119" s="2" t="n">
        <v>5.73999977111816</v>
      </c>
      <c r="JS119" s="2" t="n">
        <v>5.44000005722046</v>
      </c>
      <c r="JT119" s="2" t="n">
        <v>16.5799999237061</v>
      </c>
      <c r="JU119" s="2" t="n">
        <v>14.9300003051758</v>
      </c>
      <c r="JV119" s="2" t="n">
        <v>6.76999998092651</v>
      </c>
      <c r="JW119" s="2" t="n">
        <v>200.380004882813</v>
      </c>
      <c r="JX119" s="2" t="n">
        <v>1.78999996185303</v>
      </c>
      <c r="JY119" s="2" t="n">
        <v>8.90999984741211</v>
      </c>
      <c r="JZ119" s="2" t="n">
        <v>222.429992675781</v>
      </c>
      <c r="KA119" s="2" t="n">
        <v>30.0799999237061</v>
      </c>
      <c r="KB119" s="2" t="n">
        <v>0.270000010728836</v>
      </c>
      <c r="KC119" s="2" t="n">
        <v>0.170000001788139</v>
      </c>
      <c r="KD119" s="2" t="n">
        <v>0.109999999403954</v>
      </c>
      <c r="KE119" s="2" t="n">
        <v>0.209999993443489</v>
      </c>
      <c r="KF119" s="2" t="n">
        <v>0.340000003576279</v>
      </c>
      <c r="KG119" s="2" t="n">
        <v>0.189999997615814</v>
      </c>
      <c r="KH119" s="2" t="n">
        <v>0.97000002861023</v>
      </c>
      <c r="KI119" s="2" t="n">
        <v>1.42999994754791</v>
      </c>
      <c r="KJ119" s="2" t="n">
        <v>6.15999984741211</v>
      </c>
      <c r="KK119" s="2" t="n">
        <v>7.01000022888184</v>
      </c>
      <c r="KL119" s="2" t="n">
        <v>2.49000000953674</v>
      </c>
      <c r="KM119" s="2" t="n">
        <v>2.04999995231628</v>
      </c>
      <c r="KN119" s="2" t="n">
        <v>0.629999995231628</v>
      </c>
      <c r="KO119" s="2" t="n">
        <v>0.0799999982118607</v>
      </c>
      <c r="KP119" s="2" t="n">
        <v>9.30000019073486</v>
      </c>
      <c r="KQ119" s="2" t="n">
        <v>7.59000015258789</v>
      </c>
      <c r="KR119" s="2" t="n">
        <v>0.230000004172325</v>
      </c>
      <c r="KS119" s="2" t="n">
        <v>0.0399999991059303</v>
      </c>
      <c r="KT119" s="2" t="n">
        <v>0</v>
      </c>
      <c r="KU119" s="2" t="n">
        <v>5.03999996185303</v>
      </c>
      <c r="KV119" s="2" t="n">
        <v>4.30999994277954</v>
      </c>
      <c r="KW119" s="2" t="n">
        <v>0.0199999995529652</v>
      </c>
      <c r="KX119" s="2" t="n">
        <v>0.0199999995529652</v>
      </c>
      <c r="KY119" s="2" t="n">
        <v>0.5</v>
      </c>
      <c r="KZ119" s="2" t="n">
        <v>0.400000005960465</v>
      </c>
      <c r="LA119" s="2" t="n">
        <v>0</v>
      </c>
      <c r="LB119" s="2" t="n">
        <v>0.0500000007450581</v>
      </c>
      <c r="LC119" s="2" t="n">
        <v>0.0399999991059303</v>
      </c>
      <c r="LD119" s="2" t="n">
        <v>0</v>
      </c>
      <c r="LE119" s="2" t="n">
        <v>0</v>
      </c>
      <c r="LF119" s="2" t="n">
        <v>0</v>
      </c>
      <c r="LG119" s="2" t="n">
        <v>0.0199999995529652</v>
      </c>
      <c r="LH119" s="2" t="n">
        <v>0.00999999977648258</v>
      </c>
      <c r="LI119" s="2" t="n">
        <v>82.9499969482422</v>
      </c>
    </row>
    <row r="120" customFormat="false" ht="13.8" hidden="false" customHeight="false" outlineLevel="0" collapsed="false">
      <c r="A120" s="1" t="n">
        <v>31289</v>
      </c>
      <c r="C120" s="2" t="n">
        <v>1</v>
      </c>
      <c r="D120" s="2" t="n">
        <v>55</v>
      </c>
      <c r="E120" s="21" t="s">
        <v>1407</v>
      </c>
      <c r="F120" s="21" t="s">
        <v>1407</v>
      </c>
      <c r="G120" s="2" t="n">
        <v>1</v>
      </c>
      <c r="H120" s="2" t="n">
        <v>1</v>
      </c>
      <c r="I120" s="2" t="n">
        <v>1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1</v>
      </c>
      <c r="Q120" s="2" t="n">
        <v>0</v>
      </c>
      <c r="R120" s="2" t="n">
        <v>1</v>
      </c>
      <c r="S120" s="2" t="n">
        <f aca="false">SUM(G120:R120)</f>
        <v>5</v>
      </c>
      <c r="T120" s="2" t="n">
        <v>118</v>
      </c>
      <c r="U120" s="2" t="n">
        <v>78</v>
      </c>
      <c r="V120" s="2" t="n">
        <f aca="false">T120-U120</f>
        <v>40</v>
      </c>
      <c r="W120" s="3" t="n">
        <f aca="false">U120+((T120-U120)/3)</f>
        <v>91.3333333333333</v>
      </c>
      <c r="X120" s="4" t="n">
        <v>72.6</v>
      </c>
      <c r="Y120" s="4" t="n">
        <v>156</v>
      </c>
      <c r="Z120" s="3" t="n">
        <v>29.8323471400394</v>
      </c>
      <c r="AA120" s="3" t="n">
        <v>1</v>
      </c>
      <c r="AB120" s="4" t="n">
        <v>94</v>
      </c>
      <c r="AC120" s="4" t="n">
        <v>100</v>
      </c>
      <c r="AF120" s="3" t="n">
        <v>96</v>
      </c>
      <c r="AG120" s="4" t="n">
        <v>38.1</v>
      </c>
      <c r="AN120" s="2" t="n">
        <v>94</v>
      </c>
      <c r="AO120" s="2" t="n">
        <v>163</v>
      </c>
      <c r="AP120" s="2" t="n">
        <v>148</v>
      </c>
      <c r="AQ120" s="2" t="n">
        <v>140</v>
      </c>
      <c r="AR120" s="2" t="n">
        <v>155</v>
      </c>
      <c r="AS120" s="2" t="n">
        <v>3</v>
      </c>
      <c r="AT120" s="2" t="n">
        <f aca="false">((AN120*15)+(AO120*30)+(AP120*30)+(AQ120*30)+(AR120*15))-(AN120*120)</f>
        <v>5985</v>
      </c>
      <c r="AU120" s="2" t="n">
        <f aca="false">((AN120*15)+(AO120*30)+(AP120*30)+(AQ120*30)+(AR120*15))</f>
        <v>17265</v>
      </c>
      <c r="AW120" s="5" t="n">
        <f aca="false">10000/SQRT((AN120*BC120)*(AVERAGE(AN120:AR120)*AVERAGE(BC120:BG120)))</f>
        <v>3.90657572623804</v>
      </c>
      <c r="AX120" s="3" t="n">
        <f aca="false">(AN120*BC120)/405</f>
        <v>2.10745679012346</v>
      </c>
      <c r="AY120" s="3" t="n">
        <v>1</v>
      </c>
      <c r="AZ120" s="3" t="n">
        <f aca="false">1/(LOG(BC120)+LOG(AN120))</f>
        <v>0.341155610481925</v>
      </c>
      <c r="BA120" s="3" t="n">
        <f aca="false">(BD120-BC120)/(AO120-AN120)</f>
        <v>0.620579710144928</v>
      </c>
      <c r="BB120" s="3" t="n">
        <f aca="false">(20*BC120)/((AN120/18)-3.5)</f>
        <v>105.445161290323</v>
      </c>
      <c r="BC120" s="2" t="n">
        <v>9.08</v>
      </c>
      <c r="BD120" s="2" t="n">
        <v>51.9</v>
      </c>
      <c r="BE120" s="2" t="n">
        <v>83.9</v>
      </c>
      <c r="BF120" s="2" t="n">
        <v>71.6</v>
      </c>
      <c r="BG120" s="2" t="n">
        <v>57.7</v>
      </c>
      <c r="BH120" s="3" t="n">
        <f aca="false">((BC120*15)+(BD120*30)+(BE120*30)+(BF120*30)+(BG120*15))-(BC120*120)</f>
        <v>6134.1</v>
      </c>
      <c r="BI120" s="3" t="n">
        <f aca="false">((BC120*15)+(BD120*30)+(BE120*30)+(BF120*30)+(BG120*15))</f>
        <v>7223.7</v>
      </c>
      <c r="BJ120" s="3" t="n">
        <f aca="false">(1/BC120)</f>
        <v>0.110132158590308</v>
      </c>
      <c r="BK120" s="3" t="n">
        <f aca="false">(BI120/AU120)</f>
        <v>0.418401390095569</v>
      </c>
      <c r="BL120" s="3" t="n">
        <f aca="false">(AW120*BK120)</f>
        <v>1.6345167143716</v>
      </c>
      <c r="BM120" s="5" t="n">
        <f aca="false">(BA120*BJ120)</f>
        <v>0.0683457830556088</v>
      </c>
      <c r="BV120" s="2" t="n">
        <v>205</v>
      </c>
      <c r="BW120" s="2" t="n">
        <v>1</v>
      </c>
      <c r="CC120" s="2" t="n">
        <v>489</v>
      </c>
      <c r="CD120" s="2" t="n">
        <v>1</v>
      </c>
      <c r="CE120" s="2" t="n">
        <v>3</v>
      </c>
      <c r="CR120" s="3"/>
      <c r="CT120" s="22"/>
      <c r="EP120" s="3"/>
      <c r="ER120" s="22"/>
      <c r="GF120" s="9" t="n">
        <v>2773</v>
      </c>
      <c r="GG120" s="9" t="n">
        <v>56.6</v>
      </c>
      <c r="GH120" s="9" t="n">
        <v>32.67</v>
      </c>
      <c r="GI120" s="9" t="n">
        <v>6.4</v>
      </c>
      <c r="GJ120" s="9" t="n">
        <v>9.1</v>
      </c>
      <c r="GK120" s="9" t="n">
        <v>8.1</v>
      </c>
      <c r="GL120" s="9" t="n">
        <v>494</v>
      </c>
      <c r="GM120" s="9" t="n">
        <v>589.5</v>
      </c>
      <c r="GN120" s="9" t="n">
        <v>143.3</v>
      </c>
      <c r="GO120" s="9" t="n">
        <v>26.5</v>
      </c>
      <c r="GP120" s="9" t="n">
        <v>5878</v>
      </c>
      <c r="GQ120" s="9" t="n">
        <v>1102</v>
      </c>
      <c r="GR120" s="9" t="n">
        <v>2.11</v>
      </c>
      <c r="GS120" s="9" t="n">
        <v>1.74</v>
      </c>
      <c r="GT120" s="9" t="n">
        <v>2.03</v>
      </c>
      <c r="GU120" s="9" t="n">
        <v>1.08</v>
      </c>
      <c r="GV120" s="9" t="n">
        <v>576.3</v>
      </c>
      <c r="GW120" s="9" t="n">
        <v>507.8</v>
      </c>
      <c r="GX120" s="9" t="n">
        <v>3.69</v>
      </c>
      <c r="GY120" s="9" t="n">
        <v>12.98</v>
      </c>
      <c r="GZ120" s="9" t="n">
        <v>3.26</v>
      </c>
      <c r="HA120" s="9" t="n">
        <v>1292</v>
      </c>
      <c r="HB120" s="9" t="n">
        <v>22.92</v>
      </c>
      <c r="HC120" s="9" t="n">
        <v>3390</v>
      </c>
      <c r="HD120" s="9" t="n">
        <v>273</v>
      </c>
      <c r="HE120" s="9" t="n">
        <v>930</v>
      </c>
      <c r="HF120" s="9" t="n">
        <v>572</v>
      </c>
      <c r="HG120" s="9" t="n">
        <v>92</v>
      </c>
      <c r="HH120" s="9" t="n">
        <v>3.8</v>
      </c>
      <c r="HI120" s="9" t="n">
        <v>2000</v>
      </c>
      <c r="HJ120" s="2" t="n">
        <v>0</v>
      </c>
      <c r="HK120" s="2" t="n">
        <v>0</v>
      </c>
      <c r="HL120" s="2" t="n">
        <v>0</v>
      </c>
      <c r="HM120" s="2" t="n">
        <v>0</v>
      </c>
      <c r="HN120" s="2" t="n">
        <v>31.0400047302246</v>
      </c>
      <c r="HO120" s="2" t="n">
        <v>37.2036514282227</v>
      </c>
      <c r="HP120" s="2" t="n">
        <v>0.61</v>
      </c>
      <c r="HQ120" s="2" t="n">
        <v>1</v>
      </c>
      <c r="HR120" s="2" t="n">
        <v>2</v>
      </c>
      <c r="HS120" s="2" t="n">
        <v>2</v>
      </c>
      <c r="HT120" s="2" t="n">
        <v>1086.81994628906</v>
      </c>
      <c r="HU120" s="2" t="n">
        <v>32.7799987792969</v>
      </c>
      <c r="HV120" s="2" t="n">
        <v>11.5900001525879</v>
      </c>
      <c r="HW120" s="2" t="n">
        <v>11.5200004577637</v>
      </c>
      <c r="HX120" s="2" t="n">
        <v>17.8099994659424</v>
      </c>
      <c r="HY120" s="2" t="n">
        <v>166.539993286133</v>
      </c>
      <c r="HZ120" s="2" t="n">
        <v>23.3099994659424</v>
      </c>
      <c r="IA120" s="2" t="n">
        <v>25.7299995422363</v>
      </c>
      <c r="IB120" s="2" t="n">
        <v>10.1800003051758</v>
      </c>
      <c r="IC120" s="2" t="n">
        <v>45.2299995422363</v>
      </c>
      <c r="ID120" s="2" t="n">
        <v>0.589999973773956</v>
      </c>
      <c r="IE120" s="2" t="n">
        <v>17.2800006866455</v>
      </c>
      <c r="IF120" s="2" t="n">
        <v>5.03999996185303</v>
      </c>
      <c r="IG120" s="2" t="n">
        <v>20.5900001525879</v>
      </c>
      <c r="IH120" s="2" t="n">
        <v>17.0200004577637</v>
      </c>
      <c r="II120" s="2" t="n">
        <v>12.5500001907349</v>
      </c>
      <c r="IJ120" s="2" t="n">
        <v>3.85999989509583</v>
      </c>
      <c r="IK120" s="2" t="n">
        <v>10.6499996185303</v>
      </c>
      <c r="IL120" s="2" t="n">
        <v>5.40999984741211</v>
      </c>
      <c r="IM120" s="2" t="n">
        <v>2.91000008583069</v>
      </c>
      <c r="IN120" s="2" t="n">
        <v>0.959999978542328</v>
      </c>
      <c r="IO120" s="2" t="n">
        <v>493.920013427734</v>
      </c>
      <c r="IP120" s="2" t="n">
        <v>7.23999977111816</v>
      </c>
      <c r="IQ120" s="2" t="n">
        <v>0.209999993443489</v>
      </c>
      <c r="IR120" s="2" t="n">
        <v>226.850006103516</v>
      </c>
      <c r="IS120" s="2" t="n">
        <v>683.789978027344</v>
      </c>
      <c r="IT120" s="2" t="n">
        <v>1970.21997070313</v>
      </c>
      <c r="IU120" s="2" t="n">
        <v>989.030029296875</v>
      </c>
      <c r="IV120" s="2" t="n">
        <v>5.05000019073486</v>
      </c>
      <c r="IW120" s="2" t="n">
        <v>1.08000004291534</v>
      </c>
      <c r="IX120" s="2" t="n">
        <v>1.60000002384186</v>
      </c>
      <c r="IY120" s="2" t="n">
        <v>30.7099990844727</v>
      </c>
      <c r="IZ120" s="2" t="n">
        <v>127.910003662109</v>
      </c>
      <c r="JA120" s="2" t="n">
        <v>0.829999983310699</v>
      </c>
      <c r="JB120" s="2" t="n">
        <v>1.16999995708466</v>
      </c>
      <c r="JC120" s="2" t="n">
        <v>9.02000045776367</v>
      </c>
      <c r="JD120" s="2" t="n">
        <v>2.30999994277954</v>
      </c>
      <c r="JE120" s="2" t="n">
        <v>1.3400000333786</v>
      </c>
      <c r="JF120" s="2" t="n">
        <v>0.949999988079071</v>
      </c>
      <c r="JG120" s="2" t="n">
        <v>214.539993286133</v>
      </c>
      <c r="JH120" s="2" t="n">
        <v>1.20000004768372</v>
      </c>
      <c r="JI120" s="2" t="n">
        <v>14.710000038147</v>
      </c>
      <c r="JJ120" s="2" t="n">
        <v>1530.30004882813</v>
      </c>
      <c r="JK120" s="2" t="n">
        <v>3342.89990234375</v>
      </c>
      <c r="JL120" s="2" t="n">
        <v>8.82999992370606</v>
      </c>
      <c r="JM120" s="2" t="n">
        <v>502.029998779297</v>
      </c>
      <c r="JN120" s="2" t="n">
        <v>618.700012207031</v>
      </c>
      <c r="JO120" s="2" t="n">
        <v>1747.27001953125</v>
      </c>
      <c r="JP120" s="2" t="n">
        <v>182.369995117188</v>
      </c>
      <c r="JQ120" s="2" t="n">
        <v>112.639999389648</v>
      </c>
      <c r="JR120" s="2" t="n">
        <v>6.94999980926514</v>
      </c>
      <c r="JS120" s="2" t="n">
        <v>8.76000022888184</v>
      </c>
      <c r="JT120" s="2" t="n">
        <v>9.25</v>
      </c>
      <c r="JU120" s="2" t="n">
        <v>15.3100004196167</v>
      </c>
      <c r="JV120" s="2" t="n">
        <v>8.22000026702881</v>
      </c>
      <c r="JW120" s="2" t="n">
        <v>71.3399963378906</v>
      </c>
      <c r="JX120" s="2" t="n">
        <v>1.5900000333786</v>
      </c>
      <c r="JY120" s="2" t="n">
        <v>21.7000007629395</v>
      </c>
      <c r="JZ120" s="2" t="n">
        <v>20.2199993133545</v>
      </c>
      <c r="KA120" s="2" t="n">
        <v>32.439998626709</v>
      </c>
      <c r="KB120" s="2" t="n">
        <v>0.230000004172325</v>
      </c>
      <c r="KC120" s="2" t="n">
        <v>0.140000000596046</v>
      </c>
      <c r="KD120" s="2" t="n">
        <v>0.100000001490116</v>
      </c>
      <c r="KE120" s="2" t="n">
        <v>0.180000007152557</v>
      </c>
      <c r="KF120" s="2" t="n">
        <v>0.280000001192093</v>
      </c>
      <c r="KG120" s="2" t="n">
        <v>0.150000005960464</v>
      </c>
      <c r="KH120" s="2" t="n">
        <v>0.879999995231628</v>
      </c>
      <c r="KI120" s="2" t="n">
        <v>1.16999995708466</v>
      </c>
      <c r="KJ120" s="2" t="n">
        <v>4.82999992370606</v>
      </c>
      <c r="KK120" s="2" t="n">
        <v>4.8899998664856</v>
      </c>
      <c r="KL120" s="2" t="n">
        <v>2.09999990463257</v>
      </c>
      <c r="KM120" s="2" t="n">
        <v>1.4099999666214</v>
      </c>
      <c r="KN120" s="2" t="n">
        <v>0.469999998807907</v>
      </c>
      <c r="KO120" s="2" t="n">
        <v>0.0399999991059303</v>
      </c>
      <c r="KP120" s="2" t="n">
        <v>13</v>
      </c>
      <c r="KQ120" s="2" t="n">
        <v>10</v>
      </c>
      <c r="KR120" s="2" t="n">
        <v>0.430000007152557</v>
      </c>
      <c r="KS120" s="2" t="n">
        <v>0.0199999995529652</v>
      </c>
      <c r="KT120" s="2" t="n">
        <v>0.0500000007450581</v>
      </c>
      <c r="KU120" s="2" t="n">
        <v>4.42999982833862</v>
      </c>
      <c r="KV120" s="2" t="n">
        <v>4.1399998664856</v>
      </c>
      <c r="KW120" s="2" t="n">
        <v>0.0500000007450581</v>
      </c>
      <c r="KX120" s="2" t="n">
        <v>0.0700000002980232</v>
      </c>
      <c r="KY120" s="2" t="n">
        <v>0.400000005960465</v>
      </c>
      <c r="KZ120" s="2" t="n">
        <v>0.400000005960465</v>
      </c>
      <c r="LA120" s="2" t="n">
        <v>0</v>
      </c>
      <c r="LB120" s="2" t="n">
        <v>0.0199999995529652</v>
      </c>
      <c r="LC120" s="2" t="n">
        <v>0.00999999977648258</v>
      </c>
      <c r="LD120" s="2" t="n">
        <v>0</v>
      </c>
      <c r="LE120" s="2" t="n">
        <v>0</v>
      </c>
      <c r="LF120" s="2" t="n">
        <v>0</v>
      </c>
      <c r="LG120" s="2" t="n">
        <v>0.00999999977648258</v>
      </c>
      <c r="LH120" s="2" t="n">
        <v>0.00999999977648258</v>
      </c>
      <c r="LI120" s="2" t="n">
        <v>142.413803100586</v>
      </c>
      <c r="LJ120" s="0" t="n">
        <v>2</v>
      </c>
      <c r="LK120" s="0" t="n">
        <v>1</v>
      </c>
      <c r="LL120" s="0" t="n">
        <v>51</v>
      </c>
      <c r="LM120" s="0" t="n">
        <v>44</v>
      </c>
      <c r="LN120" s="0" t="n">
        <v>44</v>
      </c>
      <c r="LO120" s="0" t="n">
        <v>2</v>
      </c>
    </row>
    <row r="121" customFormat="false" ht="13.8" hidden="false" customHeight="false" outlineLevel="0" collapsed="false">
      <c r="A121" s="1" t="n">
        <v>31201</v>
      </c>
      <c r="C121" s="2" t="n">
        <v>1</v>
      </c>
      <c r="D121" s="2" t="n">
        <v>20</v>
      </c>
      <c r="E121" s="2" t="s">
        <v>1407</v>
      </c>
      <c r="F121" s="2" t="s">
        <v>1407</v>
      </c>
      <c r="G121" s="2" t="n">
        <v>1</v>
      </c>
      <c r="H121" s="2" t="n">
        <v>1</v>
      </c>
      <c r="I121" s="2" t="n">
        <v>0</v>
      </c>
      <c r="J121" s="2" t="n">
        <v>1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f aca="false">SUM(G121:R121)</f>
        <v>3</v>
      </c>
      <c r="T121" s="2" t="n">
        <v>120</v>
      </c>
      <c r="U121" s="2" t="n">
        <v>80</v>
      </c>
      <c r="V121" s="2" t="n">
        <f aca="false">T121-U121</f>
        <v>40</v>
      </c>
      <c r="W121" s="3" t="n">
        <f aca="false">U121+((T121-U121)/3)</f>
        <v>93.3333333333333</v>
      </c>
      <c r="X121" s="4" t="n">
        <v>84.7</v>
      </c>
      <c r="Y121" s="4" t="n">
        <v>180.5</v>
      </c>
      <c r="Z121" s="3" t="n">
        <v>25.9973450173034</v>
      </c>
      <c r="AA121" s="3" t="n">
        <v>1</v>
      </c>
      <c r="AB121" s="4" t="n">
        <v>89</v>
      </c>
      <c r="AC121" s="4" t="n">
        <v>101</v>
      </c>
      <c r="AD121" s="3" t="n">
        <v>0.493074792243767</v>
      </c>
      <c r="AE121" s="3" t="n">
        <v>0.881188118811881</v>
      </c>
      <c r="AF121" s="3" t="n">
        <v>90</v>
      </c>
      <c r="AG121" s="4" t="n">
        <v>18.5</v>
      </c>
      <c r="AH121" s="4" t="n">
        <v>15.7</v>
      </c>
      <c r="AI121" s="4" t="n">
        <v>69</v>
      </c>
      <c r="AJ121" s="2" t="n">
        <v>4</v>
      </c>
      <c r="AK121" s="4" t="n">
        <v>56.3</v>
      </c>
      <c r="AL121" s="4" t="n">
        <v>65.6</v>
      </c>
      <c r="AM121" s="4" t="n">
        <v>3.4</v>
      </c>
      <c r="AN121" s="2" t="n">
        <v>94</v>
      </c>
      <c r="AO121" s="2" t="n">
        <v>116</v>
      </c>
      <c r="AP121" s="2" t="n">
        <v>100</v>
      </c>
      <c r="AQ121" s="2" t="n">
        <v>78</v>
      </c>
      <c r="AR121" s="2" t="n">
        <v>74</v>
      </c>
      <c r="AS121" s="2" t="n">
        <v>1</v>
      </c>
      <c r="AT121" s="2" t="n">
        <f aca="false">((AN121*15)+(AO121*30)+(AP121*30)+(AQ121*30)+(AR121*15))-(AN121*120)</f>
        <v>60</v>
      </c>
      <c r="AU121" s="2" t="n">
        <f aca="false">((AN121*15)+(AO121*30)+(AP121*30)+(AQ121*30)+(AR121*15))</f>
        <v>11340</v>
      </c>
      <c r="AW121" s="5" t="n">
        <f aca="false">10000/SQRT((AN121*BC121)*(AVERAGE(AN121:AR121)*AVERAGE(BC121:BG121)))</f>
        <v>6.81844608606594</v>
      </c>
      <c r="AX121" s="3" t="n">
        <f aca="false">(AN121*BC121)/405</f>
        <v>1.52720987654321</v>
      </c>
      <c r="AY121" s="3" t="n">
        <v>0</v>
      </c>
      <c r="AZ121" s="3" t="n">
        <f aca="false">1/(LOG(BC121)+LOG(AN121))</f>
        <v>0.358249111563952</v>
      </c>
      <c r="BA121" s="3" t="n">
        <f aca="false">(BD121-BC121)/(AO121-AN121)</f>
        <v>2.44636363636364</v>
      </c>
      <c r="BB121" s="3" t="n">
        <f aca="false">(20*BC121)/((AN121/18)-3.5)</f>
        <v>76.4129032258064</v>
      </c>
      <c r="BC121" s="2" t="n">
        <v>6.58</v>
      </c>
      <c r="BD121" s="2" t="n">
        <v>60.4</v>
      </c>
      <c r="BE121" s="2" t="n">
        <v>55.1</v>
      </c>
      <c r="BF121" s="2" t="n">
        <v>37.8</v>
      </c>
      <c r="BG121" s="2" t="n">
        <v>28.3</v>
      </c>
      <c r="BH121" s="3" t="n">
        <f aca="false">((BC121*15)+(BD121*30)+(BE121*30)+(BF121*30)+(BG121*15))-(BC121*120)</f>
        <v>4332.6</v>
      </c>
      <c r="BI121" s="3" t="n">
        <f aca="false">((BC121*15)+(BD121*30)+(BE121*30)+(BF121*30)+(BG121*15))</f>
        <v>5122.2</v>
      </c>
      <c r="BJ121" s="3" t="n">
        <f aca="false">(1/BC121)</f>
        <v>0.151975683890578</v>
      </c>
      <c r="BK121" s="3" t="n">
        <f aca="false">(BI121/AU121)</f>
        <v>0.451693121693122</v>
      </c>
      <c r="BL121" s="3" t="n">
        <f aca="false">(AW121*BK121)</f>
        <v>3.07984519771137</v>
      </c>
      <c r="BM121" s="5" t="n">
        <f aca="false">(BA121*BJ121)</f>
        <v>0.371787786681404</v>
      </c>
      <c r="BV121" s="2" t="n">
        <v>168</v>
      </c>
      <c r="BW121" s="2" t="n">
        <v>0</v>
      </c>
      <c r="BX121" s="2" t="n">
        <v>47</v>
      </c>
      <c r="BY121" s="2" t="n">
        <v>0</v>
      </c>
      <c r="BZ121" s="2" t="n">
        <v>109</v>
      </c>
      <c r="CA121" s="2" t="n">
        <v>0</v>
      </c>
      <c r="CB121" s="2" t="n">
        <v>112</v>
      </c>
      <c r="CC121" s="2" t="n">
        <v>59</v>
      </c>
      <c r="CD121" s="2" t="n">
        <v>0</v>
      </c>
      <c r="CE121" s="2" t="n">
        <v>2</v>
      </c>
      <c r="CR121" s="3"/>
      <c r="CT121" s="22"/>
      <c r="EP121" s="3"/>
      <c r="ER121" s="22"/>
      <c r="GF121" s="9" t="n">
        <v>2478</v>
      </c>
      <c r="GG121" s="9" t="n">
        <v>83.2</v>
      </c>
      <c r="GH121" s="9" t="n">
        <v>62.07</v>
      </c>
      <c r="GI121" s="9" t="n">
        <v>15.5</v>
      </c>
      <c r="GJ121" s="9" t="n">
        <v>16.1</v>
      </c>
      <c r="GK121" s="9" t="n">
        <v>9.2</v>
      </c>
      <c r="GL121" s="9" t="n">
        <v>130</v>
      </c>
      <c r="GM121" s="9" t="n">
        <v>430.6</v>
      </c>
      <c r="GN121" s="9" t="n">
        <v>104.6</v>
      </c>
      <c r="GO121" s="9" t="n">
        <v>24.2</v>
      </c>
      <c r="GP121" s="9" t="n">
        <v>2409</v>
      </c>
      <c r="GQ121" s="9" t="n">
        <v>883</v>
      </c>
      <c r="GR121" s="9" t="n">
        <v>2.43</v>
      </c>
      <c r="GS121" s="9" t="n">
        <v>1.35</v>
      </c>
      <c r="GT121" s="9" t="n">
        <v>0.74</v>
      </c>
      <c r="GU121" s="9" t="n">
        <v>1.56</v>
      </c>
      <c r="GV121" s="9" t="n">
        <v>491.5</v>
      </c>
      <c r="GW121" s="9" t="n">
        <v>333.7</v>
      </c>
      <c r="GX121" s="9" t="n">
        <v>2.73</v>
      </c>
      <c r="GY121" s="9" t="n">
        <v>12.17</v>
      </c>
      <c r="GZ121" s="9" t="n">
        <v>2.85</v>
      </c>
      <c r="HA121" s="9" t="n">
        <v>1321</v>
      </c>
      <c r="HB121" s="9" t="n">
        <v>22.66</v>
      </c>
      <c r="HC121" s="9" t="n">
        <v>2427</v>
      </c>
      <c r="HD121" s="9" t="n">
        <v>360</v>
      </c>
      <c r="HE121" s="9" t="n">
        <v>1397</v>
      </c>
      <c r="HF121" s="9" t="n">
        <v>1364</v>
      </c>
      <c r="HG121" s="9" t="n">
        <v>32</v>
      </c>
      <c r="HH121" s="9" t="n">
        <v>7.3</v>
      </c>
      <c r="HI121" s="9" t="n">
        <v>450</v>
      </c>
      <c r="HP121" s="2" t="n">
        <v>0</v>
      </c>
      <c r="HQ121" s="2" t="n">
        <v>1</v>
      </c>
      <c r="HR121" s="2" t="n">
        <v>3</v>
      </c>
      <c r="HS121" s="2" t="n">
        <v>1</v>
      </c>
    </row>
    <row r="122" customFormat="false" ht="13.8" hidden="false" customHeight="false" outlineLevel="0" collapsed="false">
      <c r="A122" s="1" t="n">
        <v>31386</v>
      </c>
      <c r="C122" s="2" t="n">
        <v>1</v>
      </c>
      <c r="D122" s="2" t="n">
        <v>53</v>
      </c>
      <c r="E122" s="21" t="s">
        <v>1407</v>
      </c>
      <c r="F122" s="21" t="s">
        <v>1407</v>
      </c>
      <c r="G122" s="2" t="n">
        <v>1</v>
      </c>
      <c r="H122" s="2" t="n">
        <v>1</v>
      </c>
      <c r="I122" s="2" t="n">
        <v>1</v>
      </c>
      <c r="J122" s="2" t="n">
        <v>1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1</v>
      </c>
      <c r="Q122" s="2" t="n">
        <v>0</v>
      </c>
      <c r="R122" s="2" t="n">
        <v>1</v>
      </c>
      <c r="S122" s="2" t="n">
        <f aca="false">SUM(G122:R122)</f>
        <v>6</v>
      </c>
      <c r="T122" s="2" t="n">
        <v>120</v>
      </c>
      <c r="U122" s="2" t="n">
        <v>70</v>
      </c>
      <c r="V122" s="2" t="n">
        <f aca="false">T122-U122</f>
        <v>50</v>
      </c>
      <c r="W122" s="3" t="n">
        <f aca="false">U122+((T122-U122)/3)</f>
        <v>86.6666666666667</v>
      </c>
      <c r="X122" s="4" t="n">
        <v>83.9</v>
      </c>
      <c r="Y122" s="4" t="n">
        <v>169</v>
      </c>
      <c r="Z122" s="3" t="n">
        <v>29.3757221385806</v>
      </c>
      <c r="AA122" s="3" t="n">
        <v>1</v>
      </c>
      <c r="AB122" s="4" t="n">
        <v>95</v>
      </c>
      <c r="AC122" s="4" t="n">
        <v>103</v>
      </c>
      <c r="AF122" s="3" t="n">
        <v>98.5</v>
      </c>
      <c r="AG122" s="4" t="n">
        <v>36.4</v>
      </c>
      <c r="AN122" s="2" t="n">
        <v>98</v>
      </c>
      <c r="AO122" s="2" t="n">
        <v>148</v>
      </c>
      <c r="AP122" s="2" t="n">
        <v>166</v>
      </c>
      <c r="AQ122" s="2" t="n">
        <v>134</v>
      </c>
      <c r="AR122" s="2" t="n">
        <v>122</v>
      </c>
      <c r="AS122" s="2" t="n">
        <v>1</v>
      </c>
      <c r="AT122" s="2" t="n">
        <f aca="false">((AN122*15)+(AO122*30)+(AP122*30)+(AQ122*30)+(AR122*15))-(AN122*120)</f>
        <v>4980</v>
      </c>
      <c r="AU122" s="2" t="n">
        <f aca="false">((AN122*15)+(AO122*30)+(AP122*30)+(AQ122*30)+(AR122*15))</f>
        <v>16740</v>
      </c>
      <c r="AW122" s="5" t="n">
        <f aca="false">10000/SQRT((AN122*BC122)*(AVERAGE(AN122:AR122)*AVERAGE(BC122:BG122)))</f>
        <v>2.36177689354232</v>
      </c>
      <c r="AX122" s="3" t="n">
        <f aca="false">(AN122*BC122)/405</f>
        <v>4.28296296296296</v>
      </c>
      <c r="AY122" s="3" t="n">
        <v>1</v>
      </c>
      <c r="AZ122" s="3" t="n">
        <f aca="false">1/(LOG(BC122)+LOG(AN122))</f>
        <v>0.308718264731988</v>
      </c>
      <c r="BA122" s="3" t="n">
        <f aca="false">(BD122-BC122)/(AO122-AN122)</f>
        <v>0.992</v>
      </c>
      <c r="BB122" s="3" t="n">
        <f aca="false">(20*BC122)/((AN122/18)-3.5)</f>
        <v>182.057142857143</v>
      </c>
      <c r="BC122" s="2" t="n">
        <v>17.7</v>
      </c>
      <c r="BD122" s="2" t="n">
        <v>67.3</v>
      </c>
      <c r="BE122" s="2" t="n">
        <v>103</v>
      </c>
      <c r="BF122" s="2" t="n">
        <v>90.8</v>
      </c>
      <c r="BG122" s="2" t="n">
        <v>108</v>
      </c>
      <c r="BH122" s="3" t="n">
        <f aca="false">((BC122*15)+(BD122*30)+(BE122*30)+(BF122*30)+(BG122*15))-(BC122*120)</f>
        <v>7594.5</v>
      </c>
      <c r="BI122" s="3" t="n">
        <f aca="false">((BC122*15)+(BD122*30)+(BE122*30)+(BF122*30)+(BG122*15))</f>
        <v>9718.5</v>
      </c>
      <c r="BJ122" s="3" t="n">
        <f aca="false">(1/BC122)</f>
        <v>0.0564971751412429</v>
      </c>
      <c r="BK122" s="3" t="n">
        <f aca="false">(BI122/AU122)</f>
        <v>0.580555555555556</v>
      </c>
      <c r="BL122" s="3" t="n">
        <f aca="false">(AW122*BK122)</f>
        <v>1.37114269652874</v>
      </c>
      <c r="BM122" s="5" t="n">
        <f aca="false">(BA122*BJ122)</f>
        <v>0.056045197740113</v>
      </c>
      <c r="BX122" s="2" t="n">
        <v>11</v>
      </c>
      <c r="BY122" s="2" t="n">
        <v>1</v>
      </c>
      <c r="CE122" s="2" t="n">
        <v>3</v>
      </c>
      <c r="CR122" s="3"/>
      <c r="CT122" s="22"/>
      <c r="EP122" s="3"/>
      <c r="ER122" s="22"/>
      <c r="GF122" s="9" t="n">
        <v>2441</v>
      </c>
      <c r="GG122" s="9" t="n">
        <v>70.6</v>
      </c>
      <c r="GH122" s="9" t="n">
        <v>105.6</v>
      </c>
      <c r="GI122" s="9" t="n">
        <v>12.7</v>
      </c>
      <c r="GJ122" s="9" t="n">
        <v>36</v>
      </c>
      <c r="GK122" s="9" t="n">
        <v>19.5</v>
      </c>
      <c r="GL122" s="9" t="n">
        <v>1558</v>
      </c>
      <c r="GM122" s="9" t="n">
        <v>308.1</v>
      </c>
      <c r="GN122" s="9" t="n">
        <v>44.7</v>
      </c>
      <c r="GO122" s="9" t="n">
        <v>25.9</v>
      </c>
      <c r="GP122" s="9" t="n">
        <v>959</v>
      </c>
      <c r="GQ122" s="9" t="n">
        <v>257</v>
      </c>
      <c r="GR122" s="9" t="n">
        <v>1.06</v>
      </c>
      <c r="GS122" s="9" t="n">
        <v>0.64</v>
      </c>
      <c r="GT122" s="9" t="n">
        <v>1.11</v>
      </c>
      <c r="GU122" s="9" t="n">
        <v>1.15</v>
      </c>
      <c r="GV122" s="9" t="n">
        <v>16.8</v>
      </c>
      <c r="GW122" s="9" t="n">
        <v>255.6</v>
      </c>
      <c r="GX122" s="9" t="n">
        <v>2.54</v>
      </c>
      <c r="GY122" s="9" t="n">
        <v>7.49</v>
      </c>
      <c r="GZ122" s="9" t="n">
        <v>10.77</v>
      </c>
      <c r="HA122" s="9" t="n">
        <v>701</v>
      </c>
      <c r="HB122" s="9" t="n">
        <v>12.53</v>
      </c>
      <c r="HC122" s="9" t="n">
        <v>1835</v>
      </c>
      <c r="HD122" s="9" t="n">
        <v>211</v>
      </c>
      <c r="HE122" s="9" t="n">
        <v>1187</v>
      </c>
      <c r="HF122" s="9" t="n">
        <v>490</v>
      </c>
      <c r="HG122" s="9" t="n">
        <v>38</v>
      </c>
      <c r="HH122" s="9" t="n">
        <v>3.3</v>
      </c>
      <c r="HI122" s="9" t="n">
        <v>0</v>
      </c>
      <c r="HJ122" s="2" t="n">
        <v>12</v>
      </c>
      <c r="HK122" s="2" t="n">
        <v>12</v>
      </c>
      <c r="HL122" s="2" t="n">
        <v>0</v>
      </c>
      <c r="HM122" s="2" t="n">
        <v>0</v>
      </c>
      <c r="HN122" s="2" t="n">
        <v>32.2733879089355</v>
      </c>
      <c r="HO122" s="2" t="n">
        <v>261.321044921875</v>
      </c>
      <c r="HP122" s="2" t="n">
        <v>0.18</v>
      </c>
      <c r="HQ122" s="2" t="n">
        <v>6</v>
      </c>
      <c r="HR122" s="2" t="n">
        <v>3</v>
      </c>
      <c r="HS122" s="2" t="n">
        <v>3</v>
      </c>
      <c r="HT122" s="2" t="n">
        <v>2791.55004882812</v>
      </c>
      <c r="HU122" s="2" t="n">
        <v>90.5400009155273</v>
      </c>
      <c r="HV122" s="2" t="n">
        <v>46.3199996948242</v>
      </c>
      <c r="HW122" s="2" t="n">
        <v>49.3699989318848</v>
      </c>
      <c r="HX122" s="2" t="n">
        <v>25.9400005340576</v>
      </c>
      <c r="HY122" s="2" t="n">
        <v>416.540008544922</v>
      </c>
      <c r="HZ122" s="2" t="n">
        <v>58.0099983215332</v>
      </c>
      <c r="IA122" s="2" t="n">
        <v>34.1599998474121</v>
      </c>
      <c r="IB122" s="2" t="n">
        <v>35.9700012207031</v>
      </c>
      <c r="IC122" s="2" t="n">
        <v>107.25</v>
      </c>
      <c r="ID122" s="2" t="n">
        <v>2.25999999046326</v>
      </c>
      <c r="IE122" s="2" t="n">
        <v>25.1700000762939</v>
      </c>
      <c r="IF122" s="2" t="n">
        <v>9.65999984741211</v>
      </c>
      <c r="IG122" s="2" t="n">
        <v>36.7099990844727</v>
      </c>
      <c r="IH122" s="2" t="n">
        <v>35.560001373291</v>
      </c>
      <c r="II122" s="2" t="n">
        <v>18.5799999237061</v>
      </c>
      <c r="IJ122" s="2" t="n">
        <v>9.44999980926514</v>
      </c>
      <c r="IK122" s="2" t="n">
        <v>23.5200004577637</v>
      </c>
      <c r="IL122" s="2" t="n">
        <v>9.31999969482422</v>
      </c>
      <c r="IM122" s="2" t="n">
        <v>5.28999996185303</v>
      </c>
      <c r="IN122" s="2" t="n">
        <v>1.62999999523163</v>
      </c>
      <c r="IO122" s="2" t="n">
        <v>1590.10998535156</v>
      </c>
      <c r="IP122" s="2" t="n">
        <v>14.1999998092651</v>
      </c>
      <c r="IQ122" s="2" t="n">
        <v>0.689999997615814</v>
      </c>
      <c r="IR122" s="2" t="n">
        <v>475.549987792969</v>
      </c>
      <c r="IS122" s="2" t="n">
        <v>1967.02001953125</v>
      </c>
      <c r="IT122" s="2" t="n">
        <v>4671.02001953125</v>
      </c>
      <c r="IU122" s="2" t="n">
        <v>2753.86010742187</v>
      </c>
      <c r="IV122" s="2" t="n">
        <v>9.96000003814697</v>
      </c>
      <c r="IW122" s="2" t="n">
        <v>2.52999997138977</v>
      </c>
      <c r="IX122" s="2" t="n">
        <v>2.74000000953674</v>
      </c>
      <c r="IY122" s="2" t="n">
        <v>64.0199966430664</v>
      </c>
      <c r="IZ122" s="2" t="n">
        <v>385.200012207031</v>
      </c>
      <c r="JA122" s="2" t="n">
        <v>2.00999999046326</v>
      </c>
      <c r="JB122" s="2" t="n">
        <v>2.50999999046326</v>
      </c>
      <c r="JC122" s="2" t="n">
        <v>20.5300006866455</v>
      </c>
      <c r="JD122" s="2" t="n">
        <v>6.92000007629395</v>
      </c>
      <c r="JE122" s="2" t="n">
        <v>2.25</v>
      </c>
      <c r="JF122" s="2" t="n">
        <v>0.579999983310699</v>
      </c>
      <c r="JG122" s="2" t="n">
        <v>423.059997558594</v>
      </c>
      <c r="JH122" s="2" t="n">
        <v>4.03000020980835</v>
      </c>
      <c r="JI122" s="2" t="n">
        <v>63.3800010681152</v>
      </c>
      <c r="JJ122" s="2" t="n">
        <v>5268.2998046875</v>
      </c>
      <c r="JK122" s="2" t="n">
        <v>7790.68017578125</v>
      </c>
      <c r="JL122" s="2" t="n">
        <v>124.75</v>
      </c>
      <c r="JM122" s="2" t="n">
        <v>2483.07006835938</v>
      </c>
      <c r="JN122" s="2" t="n">
        <v>1290.18005371094</v>
      </c>
      <c r="JO122" s="2" t="n">
        <v>9593.6904296875</v>
      </c>
      <c r="JP122" s="2" t="n">
        <v>1145.13000488281</v>
      </c>
      <c r="JQ122" s="2" t="n">
        <v>373.779998779297</v>
      </c>
      <c r="JR122" s="2" t="n">
        <v>9.72999954223633</v>
      </c>
      <c r="JS122" s="2" t="n">
        <v>8.02999973297119</v>
      </c>
      <c r="JT122" s="2" t="n">
        <v>32.7099990844727</v>
      </c>
      <c r="JU122" s="2" t="n">
        <v>29.8400001525879</v>
      </c>
      <c r="JV122" s="2" t="n">
        <v>14.9700002670288</v>
      </c>
      <c r="JW122" s="2" t="n">
        <v>244.850006103516</v>
      </c>
      <c r="JX122" s="2" t="n">
        <v>6.13000011444092</v>
      </c>
      <c r="JY122" s="2" t="n">
        <v>19.1299991607666</v>
      </c>
      <c r="JZ122" s="2" t="n">
        <v>76.2300033569336</v>
      </c>
      <c r="KA122" s="2" t="n">
        <v>72.620002746582</v>
      </c>
      <c r="KB122" s="2" t="n">
        <v>1</v>
      </c>
      <c r="KC122" s="2" t="n">
        <v>0.660000026226044</v>
      </c>
      <c r="KD122" s="2" t="n">
        <v>0.419999986886978</v>
      </c>
      <c r="KE122" s="2" t="n">
        <v>0.839999973773956</v>
      </c>
      <c r="KF122" s="2" t="n">
        <v>0.980000019073486</v>
      </c>
      <c r="KG122" s="2" t="n">
        <v>0.660000026226044</v>
      </c>
      <c r="KH122" s="2" t="n">
        <v>3.4300000667572</v>
      </c>
      <c r="KI122" s="2" t="n">
        <v>4.3899998664856</v>
      </c>
      <c r="KJ122" s="2" t="n">
        <v>15.4499998092651</v>
      </c>
      <c r="KK122" s="2" t="n">
        <v>15.1199998855591</v>
      </c>
      <c r="KL122" s="2" t="n">
        <v>6.94999980926514</v>
      </c>
      <c r="KM122" s="2" t="n">
        <v>4.73000001907349</v>
      </c>
      <c r="KN122" s="2" t="n">
        <v>1.62999999523163</v>
      </c>
      <c r="KO122" s="2" t="n">
        <v>0.180000007152557</v>
      </c>
      <c r="KP122" s="2" t="n">
        <v>26.0799999237061</v>
      </c>
      <c r="KQ122" s="2" t="n">
        <v>13.6800003051758</v>
      </c>
      <c r="KR122" s="2" t="n">
        <v>1.96000003814697</v>
      </c>
      <c r="KS122" s="2" t="n">
        <v>0.170000001788139</v>
      </c>
      <c r="KT122" s="2" t="n">
        <v>0.0199999995529652</v>
      </c>
      <c r="KU122" s="2" t="n">
        <v>11.0799999237061</v>
      </c>
      <c r="KV122" s="2" t="n">
        <v>8.06999969482422</v>
      </c>
      <c r="KW122" s="2" t="n">
        <v>0.209999993443489</v>
      </c>
      <c r="KX122" s="2" t="n">
        <v>0.319999992847443</v>
      </c>
      <c r="KY122" s="2" t="n">
        <v>1.26999998092651</v>
      </c>
      <c r="KZ122" s="2" t="n">
        <v>0.959999978542328</v>
      </c>
      <c r="LA122" s="2" t="n">
        <v>0.00999999977648258</v>
      </c>
      <c r="LB122" s="2" t="n">
        <v>0.0799999982118607</v>
      </c>
      <c r="LC122" s="2" t="n">
        <v>0.0299999993294477</v>
      </c>
      <c r="LD122" s="2" t="n">
        <v>0.0399999991059303</v>
      </c>
      <c r="LE122" s="2" t="n">
        <v>0.0399999991059303</v>
      </c>
      <c r="LF122" s="2" t="n">
        <v>0.00999999977648258</v>
      </c>
      <c r="LG122" s="2" t="n">
        <v>0.100000001490116</v>
      </c>
      <c r="LH122" s="2" t="n">
        <v>0.0900000035762787</v>
      </c>
      <c r="LI122" s="2" t="n">
        <v>103.415802001953</v>
      </c>
      <c r="LJ122" s="0" t="n">
        <v>9</v>
      </c>
      <c r="LK122" s="0" t="n">
        <v>1</v>
      </c>
      <c r="LL122" s="0" t="n">
        <v>34</v>
      </c>
      <c r="LM122" s="0" t="n">
        <v>42</v>
      </c>
      <c r="LN122" s="0" t="n">
        <v>49</v>
      </c>
      <c r="LO122" s="0" t="n">
        <v>2</v>
      </c>
    </row>
    <row r="123" customFormat="false" ht="13.8" hidden="false" customHeight="false" outlineLevel="0" collapsed="false">
      <c r="A123" s="1" t="n">
        <v>30659</v>
      </c>
      <c r="C123" s="2" t="n">
        <v>2</v>
      </c>
      <c r="D123" s="2" t="n">
        <v>63</v>
      </c>
      <c r="E123" s="2" t="s">
        <v>1407</v>
      </c>
      <c r="F123" s="2" t="s">
        <v>1407</v>
      </c>
      <c r="G123" s="2" t="n">
        <v>1</v>
      </c>
      <c r="H123" s="2" t="n">
        <v>1</v>
      </c>
      <c r="I123" s="2" t="n">
        <v>1</v>
      </c>
      <c r="J123" s="2" t="n">
        <v>0</v>
      </c>
      <c r="K123" s="2" t="n">
        <v>1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f aca="false">IF(Z123&gt;27,1,0)</f>
        <v>1</v>
      </c>
      <c r="Q123" s="2" t="n">
        <v>0</v>
      </c>
      <c r="R123" s="2" t="n">
        <v>1</v>
      </c>
      <c r="S123" s="2" t="n">
        <f aca="false">SUM(G123:R123)</f>
        <v>6</v>
      </c>
      <c r="T123" s="2" t="n">
        <v>140</v>
      </c>
      <c r="U123" s="2" t="n">
        <v>100</v>
      </c>
      <c r="V123" s="2" t="n">
        <f aca="false">T123-U123</f>
        <v>40</v>
      </c>
      <c r="W123" s="3" t="n">
        <f aca="false">U123+((T123-U123)/3)</f>
        <v>113.333333333333</v>
      </c>
      <c r="X123" s="2" t="n">
        <v>130.1</v>
      </c>
      <c r="Y123" s="2" t="n">
        <v>152.5</v>
      </c>
      <c r="Z123" s="24" t="n">
        <f aca="false">X123/POWER((Y123/100),2)</f>
        <v>55.9419510884171</v>
      </c>
      <c r="AA123" s="3" t="n">
        <v>2</v>
      </c>
      <c r="AB123" s="2" t="n">
        <v>127.5</v>
      </c>
      <c r="AC123" s="2" t="n">
        <v>138.2</v>
      </c>
      <c r="AD123" s="3" t="n">
        <v>0.836065573770492</v>
      </c>
      <c r="AE123" s="3" t="n">
        <v>0.922575976845152</v>
      </c>
      <c r="AF123" s="3" t="n">
        <v>128</v>
      </c>
      <c r="AG123" s="2" t="n">
        <v>48.3</v>
      </c>
      <c r="AH123" s="2" t="n">
        <v>49.8</v>
      </c>
      <c r="AI123" s="2" t="n">
        <v>53.3</v>
      </c>
      <c r="AJ123" s="2" t="n">
        <v>17</v>
      </c>
      <c r="AK123" s="2" t="n">
        <v>37.4</v>
      </c>
      <c r="AL123" s="2" t="n">
        <v>50.6</v>
      </c>
      <c r="AM123" s="2" t="n">
        <v>2.7</v>
      </c>
      <c r="AN123" s="2" t="n">
        <v>134</v>
      </c>
      <c r="AO123" s="2" t="n">
        <v>236</v>
      </c>
      <c r="AP123" s="2" t="n">
        <v>229</v>
      </c>
      <c r="AQ123" s="2" t="n">
        <v>311</v>
      </c>
      <c r="AR123" s="2" t="n">
        <v>286</v>
      </c>
      <c r="AS123" s="2" t="n">
        <v>5</v>
      </c>
      <c r="AT123" s="2" t="n">
        <f aca="false">((AN123*15)+(AO123*30)+(AP123*30)+(AQ123*30)+(AR123*15))-(AN123*120)</f>
        <v>13500</v>
      </c>
      <c r="AU123" s="2" t="n">
        <f aca="false">((AN123*15)+(AO123*30)+(AP123*30)+(AQ123*30)+(AR123*15))</f>
        <v>29580</v>
      </c>
      <c r="AV123" s="2" t="n">
        <v>6.34</v>
      </c>
      <c r="AW123" s="5" t="n">
        <f aca="false">10000/SQRT((AN123*BC123)*(AVERAGE(AN123:AR123)*AVERAGE(BC123:BG123)))</f>
        <v>1.43349892175754</v>
      </c>
      <c r="AX123" s="3" t="n">
        <f aca="false">(AN123*BC123)/405</f>
        <v>5.49234567901235</v>
      </c>
      <c r="AY123" s="3" t="n">
        <v>1</v>
      </c>
      <c r="AZ123" s="3" t="n">
        <f aca="false">1/(LOG(BC123)+LOG(AN123))</f>
        <v>0.298756019989535</v>
      </c>
      <c r="BA123" s="3" t="n">
        <f aca="false">(BD123-BC123)/(AO123-AN123)</f>
        <v>0.275490196078431</v>
      </c>
      <c r="BB123" s="3" t="n">
        <f aca="false">(20*BC123)/((AN123/18)-3.5)</f>
        <v>84.169014084507</v>
      </c>
      <c r="BC123" s="2" t="n">
        <v>16.6</v>
      </c>
      <c r="BD123" s="2" t="n">
        <v>44.7</v>
      </c>
      <c r="BE123" s="2" t="n">
        <v>213</v>
      </c>
      <c r="BF123" s="2" t="n">
        <v>82</v>
      </c>
      <c r="BG123" s="2" t="n">
        <v>101</v>
      </c>
      <c r="BH123" s="3" t="n">
        <f aca="false">((BC123*15)+(BD123*30)+(BE123*30)+(BF123*30)+(BG123*15))-(BC123*120)</f>
        <v>9963</v>
      </c>
      <c r="BI123" s="3" t="n">
        <f aca="false">((BC123*15)+(BD123*30)+(BE123*30)+(BF123*30)+(BG123*15))</f>
        <v>11955</v>
      </c>
      <c r="BJ123" s="3" t="n">
        <f aca="false">(1/BC123)</f>
        <v>0.0602409638554217</v>
      </c>
      <c r="BK123" s="3" t="n">
        <f aca="false">(BI123/AU123)</f>
        <v>0.404158215010142</v>
      </c>
      <c r="BL123" s="3" t="n">
        <f aca="false">(AW123*BK123)</f>
        <v>0.57936036543649</v>
      </c>
      <c r="BM123" s="5" t="n">
        <f aca="false">(BA123*BJ123)</f>
        <v>0.0165957949444838</v>
      </c>
      <c r="BV123" s="2" t="n">
        <v>163</v>
      </c>
      <c r="BW123" s="2" t="n">
        <v>0</v>
      </c>
      <c r="BX123" s="2" t="n">
        <v>39</v>
      </c>
      <c r="BY123" s="2" t="n">
        <v>1</v>
      </c>
      <c r="BZ123" s="2" t="n">
        <v>104</v>
      </c>
      <c r="CA123" s="2" t="n">
        <v>0</v>
      </c>
      <c r="CB123" s="2" t="n">
        <v>20</v>
      </c>
      <c r="CC123" s="2" t="n">
        <v>99</v>
      </c>
      <c r="CD123" s="2" t="n">
        <v>0</v>
      </c>
      <c r="CE123" s="2" t="n">
        <v>5</v>
      </c>
      <c r="CF123" s="2" t="n">
        <v>77</v>
      </c>
      <c r="CG123" s="2" t="n">
        <v>14.19</v>
      </c>
      <c r="CH123" s="2" t="n">
        <v>140</v>
      </c>
      <c r="CI123" s="2" t="n">
        <v>60</v>
      </c>
      <c r="CJ123" s="2" t="n">
        <v>458</v>
      </c>
      <c r="CK123" s="2" t="n">
        <v>1.03</v>
      </c>
      <c r="CL123" s="2" t="n">
        <v>0.42</v>
      </c>
      <c r="CM123" s="2" t="n">
        <v>0.53</v>
      </c>
      <c r="CR123" s="3"/>
      <c r="CT123" s="22"/>
      <c r="EP123" s="3"/>
      <c r="ER123" s="22"/>
      <c r="GF123" s="9" t="n">
        <v>2401</v>
      </c>
      <c r="GG123" s="9" t="n">
        <v>95</v>
      </c>
      <c r="GH123" s="9" t="n">
        <v>78.3</v>
      </c>
      <c r="GI123" s="9" t="n">
        <v>17.4</v>
      </c>
      <c r="GJ123" s="9" t="n">
        <v>30.9</v>
      </c>
      <c r="GK123" s="9" t="n">
        <v>11.6</v>
      </c>
      <c r="GL123" s="9" t="n">
        <v>427</v>
      </c>
      <c r="GM123" s="9" t="n">
        <v>341.8</v>
      </c>
      <c r="GN123" s="9" t="n">
        <v>48.9</v>
      </c>
      <c r="GO123" s="9" t="n">
        <v>26</v>
      </c>
      <c r="GP123" s="9" t="s">
        <v>732</v>
      </c>
      <c r="GQ123" s="9" t="s">
        <v>733</v>
      </c>
      <c r="GR123" s="9" t="s">
        <v>734</v>
      </c>
      <c r="GS123" s="9" t="s">
        <v>735</v>
      </c>
      <c r="GT123" s="9" t="s">
        <v>736</v>
      </c>
      <c r="GU123" s="9" t="s">
        <v>722</v>
      </c>
      <c r="GV123" s="9" t="s">
        <v>737</v>
      </c>
      <c r="GW123" s="9" t="s">
        <v>738</v>
      </c>
      <c r="GX123" s="9" t="s">
        <v>739</v>
      </c>
      <c r="GY123" s="9" t="s">
        <v>740</v>
      </c>
      <c r="GZ123" s="9" t="s">
        <v>741</v>
      </c>
      <c r="HA123" s="9" t="s">
        <v>742</v>
      </c>
      <c r="HB123" s="9" t="s">
        <v>743</v>
      </c>
      <c r="HC123" s="9" t="s">
        <v>744</v>
      </c>
      <c r="HD123" s="9" t="s">
        <v>745</v>
      </c>
      <c r="HE123" s="9" t="s">
        <v>746</v>
      </c>
      <c r="HF123" s="9" t="s">
        <v>747</v>
      </c>
      <c r="HG123" s="9" t="n">
        <v>32</v>
      </c>
      <c r="HH123" s="9" t="n">
        <v>5.6</v>
      </c>
      <c r="HI123" s="9" t="n">
        <v>600</v>
      </c>
      <c r="HP123" s="2" t="n">
        <v>0.08</v>
      </c>
      <c r="HQ123" s="2" t="n">
        <v>1</v>
      </c>
      <c r="HR123" s="2" t="n">
        <v>4</v>
      </c>
      <c r="HS123" s="2" t="n">
        <v>2</v>
      </c>
    </row>
    <row r="124" customFormat="false" ht="13.8" hidden="false" customHeight="false" outlineLevel="0" collapsed="false">
      <c r="A124" s="1" t="n">
        <v>31302</v>
      </c>
      <c r="C124" s="2" t="n">
        <v>2</v>
      </c>
      <c r="D124" s="2" t="n">
        <v>54</v>
      </c>
      <c r="E124" s="21" t="s">
        <v>1407</v>
      </c>
      <c r="F124" s="21" t="s">
        <v>1407</v>
      </c>
      <c r="G124" s="2" t="n">
        <v>0</v>
      </c>
      <c r="H124" s="2" t="n">
        <v>1</v>
      </c>
      <c r="I124" s="2" t="n">
        <v>1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1</v>
      </c>
      <c r="Q124" s="2" t="n">
        <v>0</v>
      </c>
      <c r="R124" s="2" t="n">
        <v>1</v>
      </c>
      <c r="S124" s="2" t="n">
        <f aca="false">SUM(G124:R124)</f>
        <v>4</v>
      </c>
      <c r="T124" s="2" t="n">
        <v>124</v>
      </c>
      <c r="U124" s="2" t="n">
        <v>86</v>
      </c>
      <c r="V124" s="2" t="n">
        <f aca="false">T124-U124</f>
        <v>38</v>
      </c>
      <c r="W124" s="3" t="n">
        <f aca="false">U124+((T124-U124)/3)</f>
        <v>98.6666666666667</v>
      </c>
      <c r="X124" s="4" t="n">
        <v>63</v>
      </c>
      <c r="Y124" s="4" t="n">
        <v>143</v>
      </c>
      <c r="Z124" s="3" t="n">
        <v>30.8083524866742</v>
      </c>
      <c r="AA124" s="3" t="n">
        <v>2</v>
      </c>
      <c r="AB124" s="4" t="n">
        <v>93</v>
      </c>
      <c r="AC124" s="4" t="n">
        <v>106</v>
      </c>
      <c r="AF124" s="3" t="n">
        <v>94</v>
      </c>
      <c r="AG124" s="4" t="n">
        <v>50.5</v>
      </c>
      <c r="AN124" s="2" t="n">
        <v>92</v>
      </c>
      <c r="AO124" s="2" t="n">
        <v>130</v>
      </c>
      <c r="AP124" s="2" t="n">
        <v>120</v>
      </c>
      <c r="AQ124" s="2" t="n">
        <v>100</v>
      </c>
      <c r="AR124" s="2" t="n">
        <v>117</v>
      </c>
      <c r="AS124" s="2" t="n">
        <v>1</v>
      </c>
      <c r="AT124" s="2" t="n">
        <f aca="false">((AN124*15)+(AO124*30)+(AP124*30)+(AQ124*30)+(AR124*15))-(AN124*120)</f>
        <v>2595</v>
      </c>
      <c r="AU124" s="2" t="n">
        <f aca="false">((AN124*15)+(AO124*30)+(AP124*30)+(AQ124*30)+(AR124*15))</f>
        <v>13635</v>
      </c>
      <c r="AW124" s="5" t="n">
        <f aca="false">10000/SQRT((AN124*BC124)*(AVERAGE(AN124:AR124)*AVERAGE(BC124:BG124)))</f>
        <v>3.41481563409055</v>
      </c>
      <c r="AX124" s="3" t="n">
        <f aca="false">(AN124*BC124)/405</f>
        <v>3.29382716049383</v>
      </c>
      <c r="AY124" s="3" t="n">
        <v>1</v>
      </c>
      <c r="AZ124" s="3" t="n">
        <f aca="false">1/(LOG(BC124)+LOG(AN124))</f>
        <v>0.319984043846615</v>
      </c>
      <c r="BA124" s="3" t="n">
        <f aca="false">(BD124-BC124)/(AO124-AN124)</f>
        <v>1.28947368421053</v>
      </c>
      <c r="BB124" s="3" t="n">
        <f aca="false">(20*BC124)/((AN124/18)-3.5)</f>
        <v>180</v>
      </c>
      <c r="BC124" s="2" t="n">
        <v>14.5</v>
      </c>
      <c r="BD124" s="2" t="n">
        <v>63.5</v>
      </c>
      <c r="BE124" s="2" t="n">
        <v>80.6</v>
      </c>
      <c r="BF124" s="2" t="n">
        <v>52</v>
      </c>
      <c r="BG124" s="2" t="n">
        <v>76.9</v>
      </c>
      <c r="BH124" s="3" t="n">
        <f aca="false">((BC124*15)+(BD124*30)+(BE124*30)+(BF124*30)+(BG124*15))-(BC124*120)</f>
        <v>5514</v>
      </c>
      <c r="BI124" s="3" t="n">
        <f aca="false">((BC124*15)+(BD124*30)+(BE124*30)+(BF124*30)+(BG124*15))</f>
        <v>7254</v>
      </c>
      <c r="BJ124" s="3" t="n">
        <f aca="false">(1/BC124)</f>
        <v>0.0689655172413793</v>
      </c>
      <c r="BK124" s="3" t="n">
        <f aca="false">(BI124/AU124)</f>
        <v>0.532013201320132</v>
      </c>
      <c r="BL124" s="3" t="n">
        <f aca="false">(AW124*BK124)</f>
        <v>1.81672699741055</v>
      </c>
      <c r="BM124" s="5" t="n">
        <f aca="false">(BA124*BJ124)</f>
        <v>0.088929219600726</v>
      </c>
      <c r="BV124" s="2" t="n">
        <v>190</v>
      </c>
      <c r="BW124" s="2" t="n">
        <v>0</v>
      </c>
      <c r="BX124" s="2" t="n">
        <v>27</v>
      </c>
      <c r="BY124" s="2" t="n">
        <v>1</v>
      </c>
      <c r="BZ124" s="2" t="n">
        <v>123</v>
      </c>
      <c r="CA124" s="2" t="n">
        <v>0</v>
      </c>
      <c r="CB124" s="2" t="n">
        <v>40</v>
      </c>
      <c r="CC124" s="2" t="n">
        <v>200</v>
      </c>
      <c r="CD124" s="2" t="n">
        <v>1</v>
      </c>
      <c r="CE124" s="2" t="n">
        <v>5</v>
      </c>
      <c r="GF124" s="9" t="n">
        <v>2400</v>
      </c>
      <c r="GG124" s="9" t="n">
        <v>65.9</v>
      </c>
      <c r="GH124" s="9" t="n">
        <v>106.9</v>
      </c>
      <c r="GI124" s="9" t="n">
        <v>15.2</v>
      </c>
      <c r="GJ124" s="9" t="n">
        <v>39.3</v>
      </c>
      <c r="GK124" s="9" t="n">
        <v>19.7</v>
      </c>
      <c r="GL124" s="9" t="n">
        <v>219</v>
      </c>
      <c r="GM124" s="9" t="n">
        <v>304.8</v>
      </c>
      <c r="GN124" s="9" t="n">
        <v>88.9</v>
      </c>
      <c r="GO124" s="9" t="n">
        <v>15</v>
      </c>
      <c r="GP124" s="9" t="n">
        <v>1740</v>
      </c>
      <c r="GQ124" s="9" t="n">
        <v>1567</v>
      </c>
      <c r="GR124" s="9" t="n">
        <v>0.95</v>
      </c>
      <c r="GS124" s="9" t="n">
        <v>0.98</v>
      </c>
      <c r="GT124" s="9" t="n">
        <v>0.78</v>
      </c>
      <c r="GU124" s="9" t="n">
        <v>0.95</v>
      </c>
      <c r="GV124" s="9" t="n">
        <v>183.2</v>
      </c>
      <c r="GW124" s="9" t="n">
        <v>150.9</v>
      </c>
      <c r="GX124" s="9" t="n">
        <v>1.86</v>
      </c>
      <c r="GY124" s="9" t="n">
        <v>10.7</v>
      </c>
      <c r="GZ124" s="9" t="n">
        <v>4.1</v>
      </c>
      <c r="HA124" s="9" t="n">
        <v>701</v>
      </c>
      <c r="HB124" s="9" t="n">
        <v>11.31</v>
      </c>
      <c r="HC124" s="9" t="n">
        <v>2317</v>
      </c>
      <c r="HD124" s="9" t="n">
        <v>204</v>
      </c>
      <c r="HE124" s="9" t="n">
        <v>2658</v>
      </c>
      <c r="HF124" s="9" t="n">
        <v>409</v>
      </c>
      <c r="HG124" s="9" t="n">
        <v>49</v>
      </c>
      <c r="HH124" s="9" t="n">
        <v>3.6</v>
      </c>
      <c r="HI124" s="9" t="n">
        <v>200</v>
      </c>
      <c r="HJ124" s="2" t="n">
        <v>0</v>
      </c>
      <c r="HK124" s="2" t="n">
        <v>0</v>
      </c>
      <c r="HL124" s="2" t="n">
        <v>0</v>
      </c>
      <c r="HM124" s="2" t="n">
        <v>0</v>
      </c>
      <c r="HN124" s="2" t="n">
        <v>24.4103603363037</v>
      </c>
      <c r="HO124" s="2" t="n">
        <v>222.479156494141</v>
      </c>
      <c r="HP124" s="2" t="n">
        <v>0.18</v>
      </c>
      <c r="HQ124" s="2" t="n">
        <v>1</v>
      </c>
      <c r="HR124" s="2" t="n">
        <v>4</v>
      </c>
      <c r="HS124" s="2" t="n">
        <v>3</v>
      </c>
      <c r="HT124" s="2" t="n">
        <v>1364.52001953125</v>
      </c>
      <c r="HU124" s="2" t="n">
        <v>29.1100006103516</v>
      </c>
      <c r="HV124" s="2" t="n">
        <v>4.01999998092651</v>
      </c>
      <c r="HW124" s="2" t="n">
        <v>8.01000022888184</v>
      </c>
      <c r="HX124" s="2" t="n">
        <v>16.5200004577637</v>
      </c>
      <c r="HY124" s="2" t="n">
        <v>268.529998779297</v>
      </c>
      <c r="HZ124" s="2" t="n">
        <v>39.6300010681152</v>
      </c>
      <c r="IA124" s="2" t="n">
        <v>22.1499996185303</v>
      </c>
      <c r="IB124" s="2" t="n">
        <v>5.07999992370606</v>
      </c>
      <c r="IC124" s="2" t="n">
        <v>90.3199996948242</v>
      </c>
      <c r="ID124" s="2" t="n">
        <v>0.319999992847443</v>
      </c>
      <c r="IE124" s="2" t="n">
        <v>10.6199998855591</v>
      </c>
      <c r="IF124" s="2" t="n">
        <v>7.76999998092651</v>
      </c>
      <c r="IG124" s="2" t="n">
        <v>28.3700008392334</v>
      </c>
      <c r="IH124" s="2" t="n">
        <v>28.1499996185303</v>
      </c>
      <c r="II124" s="2" t="n">
        <v>14.1199998855591</v>
      </c>
      <c r="IJ124" s="2" t="n">
        <v>7.03999996185303</v>
      </c>
      <c r="IK124" s="2" t="n">
        <v>15.039999961853</v>
      </c>
      <c r="IL124" s="2" t="n">
        <v>5.32999992370606</v>
      </c>
      <c r="IM124" s="2" t="n">
        <v>3.96000003814697</v>
      </c>
      <c r="IN124" s="2" t="n">
        <v>1.22000002861023</v>
      </c>
      <c r="IO124" s="2" t="n">
        <v>598.719970703125</v>
      </c>
      <c r="IP124" s="2" t="n">
        <v>8.84000015258789</v>
      </c>
      <c r="IQ124" s="2" t="n">
        <v>0</v>
      </c>
      <c r="IR124" s="2" t="n">
        <v>294.380004882813</v>
      </c>
      <c r="IS124" s="2" t="n">
        <v>882.609985351563</v>
      </c>
      <c r="IT124" s="2" t="n">
        <v>2704.55004882812</v>
      </c>
      <c r="IU124" s="2" t="n">
        <v>951.72998046875</v>
      </c>
      <c r="IV124" s="2" t="n">
        <v>4.19999980926514</v>
      </c>
      <c r="IW124" s="2" t="n">
        <v>1.22000002861023</v>
      </c>
      <c r="IX124" s="2" t="n">
        <v>3.39000010490417</v>
      </c>
      <c r="IY124" s="2" t="n">
        <v>9.13000011444092</v>
      </c>
      <c r="IZ124" s="2" t="n">
        <v>254.419998168945</v>
      </c>
      <c r="JA124" s="2" t="n">
        <v>0.879999995231628</v>
      </c>
      <c r="JB124" s="2" t="n">
        <v>0.850000023841858</v>
      </c>
      <c r="JC124" s="2" t="n">
        <v>8.88000011444092</v>
      </c>
      <c r="JD124" s="2" t="n">
        <v>2.72000002861023</v>
      </c>
      <c r="JE124" s="2" t="n">
        <v>1.73000001907349</v>
      </c>
      <c r="JF124" s="2" t="n">
        <v>0.170000001788139</v>
      </c>
      <c r="JG124" s="2" t="n">
        <v>236.259994506836</v>
      </c>
      <c r="JH124" s="2" t="n">
        <v>0.540000021457672</v>
      </c>
      <c r="JI124" s="2" t="n">
        <v>39.5099983215332</v>
      </c>
      <c r="JJ124" s="2" t="n">
        <v>2481.47998046875</v>
      </c>
      <c r="JK124" s="2" t="n">
        <v>4504.169921875</v>
      </c>
      <c r="JL124" s="2" t="n">
        <v>26.5400009155273</v>
      </c>
      <c r="JM124" s="2" t="n">
        <v>1086.52001953125</v>
      </c>
      <c r="JN124" s="2" t="n">
        <v>636.789978027344</v>
      </c>
      <c r="JO124" s="2" t="n">
        <v>3759.26000976562</v>
      </c>
      <c r="JP124" s="2" t="n">
        <v>674.27001953125</v>
      </c>
      <c r="JQ124" s="2" t="n">
        <v>63.1599998474121</v>
      </c>
      <c r="JR124" s="2" t="n">
        <v>5.46999979019165</v>
      </c>
      <c r="JS124" s="2" t="n">
        <v>6.01000022888184</v>
      </c>
      <c r="JT124" s="2" t="n">
        <v>7.17000007629395</v>
      </c>
      <c r="JU124" s="2" t="n">
        <v>9.64000034332275</v>
      </c>
      <c r="JV124" s="2" t="n">
        <v>5.55000019073486</v>
      </c>
      <c r="JW124" s="2" t="n">
        <v>29.2000007629395</v>
      </c>
      <c r="JX124" s="2" t="n">
        <v>0.790000021457672</v>
      </c>
      <c r="JY124" s="2" t="n">
        <v>17.4200000762939</v>
      </c>
      <c r="JZ124" s="2" t="n">
        <v>40.4300003051758</v>
      </c>
      <c r="KA124" s="2" t="n">
        <v>18.6399993896484</v>
      </c>
      <c r="KB124" s="2" t="n">
        <v>0.0700000002980232</v>
      </c>
      <c r="KC124" s="2" t="n">
        <v>0.0500000007450581</v>
      </c>
      <c r="KD124" s="2" t="n">
        <v>0.0299999993294477</v>
      </c>
      <c r="KE124" s="2" t="n">
        <v>0.0799999982118607</v>
      </c>
      <c r="KF124" s="2" t="n">
        <v>0.100000001490116</v>
      </c>
      <c r="KG124" s="2" t="n">
        <v>0.0500000007450581</v>
      </c>
      <c r="KH124" s="2" t="n">
        <v>0.310000002384186</v>
      </c>
      <c r="KI124" s="2" t="n">
        <v>0.379999995231628</v>
      </c>
      <c r="KJ124" s="2" t="n">
        <v>3.25</v>
      </c>
      <c r="KK124" s="2" t="n">
        <v>3.35999989509583</v>
      </c>
      <c r="KL124" s="2" t="n">
        <v>1.08000004291534</v>
      </c>
      <c r="KM124" s="2" t="n">
        <v>0.949999988079071</v>
      </c>
      <c r="KN124" s="2" t="n">
        <v>0.340000003576279</v>
      </c>
      <c r="KO124" s="2" t="n">
        <v>0.0199999995529652</v>
      </c>
      <c r="KP124" s="2" t="n">
        <v>8.02999973297119</v>
      </c>
      <c r="KQ124" s="2" t="n">
        <v>6.23000001907349</v>
      </c>
      <c r="KR124" s="2" t="n">
        <v>0.5</v>
      </c>
      <c r="KS124" s="2" t="n">
        <v>0.0199999995529652</v>
      </c>
      <c r="KT124" s="2" t="n">
        <v>0.00999999977648258</v>
      </c>
      <c r="KU124" s="2" t="n">
        <v>4.3899998664856</v>
      </c>
      <c r="KV124" s="2" t="n">
        <v>4.36999988555908</v>
      </c>
      <c r="KW124" s="2" t="n">
        <v>0.0299999993294477</v>
      </c>
      <c r="KX124" s="2" t="n">
        <v>0.0700000002980232</v>
      </c>
      <c r="KY124" s="2" t="n">
        <v>0.469999998807907</v>
      </c>
      <c r="KZ124" s="2" t="n">
        <v>0.509999990463257</v>
      </c>
      <c r="LA124" s="2" t="n">
        <v>0</v>
      </c>
      <c r="LB124" s="2" t="n">
        <v>0</v>
      </c>
      <c r="LC124" s="2" t="n">
        <v>0</v>
      </c>
      <c r="LD124" s="2" t="n">
        <v>0</v>
      </c>
      <c r="LE124" s="2" t="n">
        <v>0</v>
      </c>
      <c r="LF124" s="2" t="n">
        <v>0</v>
      </c>
      <c r="LG124" s="2" t="n">
        <v>0</v>
      </c>
      <c r="LH124" s="2" t="n">
        <v>0</v>
      </c>
      <c r="LI124" s="2" t="n">
        <v>62.5638999938965</v>
      </c>
      <c r="LJ124" s="0" t="n">
        <v>3</v>
      </c>
      <c r="LK124" s="0" t="n">
        <v>1</v>
      </c>
      <c r="LL124" s="0" t="n">
        <v>38</v>
      </c>
      <c r="LM124" s="0" t="n">
        <v>44</v>
      </c>
      <c r="LN124" s="0" t="n">
        <v>62</v>
      </c>
      <c r="LO124" s="0" t="n">
        <v>3</v>
      </c>
    </row>
    <row r="125" customFormat="false" ht="13.8" hidden="false" customHeight="false" outlineLevel="0" collapsed="false">
      <c r="A125" s="1" t="n">
        <v>31303</v>
      </c>
      <c r="C125" s="2" t="n">
        <v>2</v>
      </c>
      <c r="E125" s="21" t="s">
        <v>1407</v>
      </c>
      <c r="F125" s="21" t="s">
        <v>1407</v>
      </c>
      <c r="P125" s="2" t="n">
        <v>1</v>
      </c>
      <c r="R125" s="2" t="n">
        <v>1</v>
      </c>
      <c r="S125" s="2" t="n">
        <f aca="false">SUM(G125:R125)</f>
        <v>2</v>
      </c>
      <c r="T125" s="2" t="n">
        <v>120</v>
      </c>
      <c r="U125" s="2" t="n">
        <v>80</v>
      </c>
      <c r="V125" s="2" t="n">
        <f aca="false">T125-U125</f>
        <v>40</v>
      </c>
      <c r="W125" s="3" t="n">
        <f aca="false">U125+((T125-U125)/3)</f>
        <v>93.3333333333333</v>
      </c>
      <c r="X125" s="4" t="n">
        <v>81.8</v>
      </c>
      <c r="Y125" s="4" t="n">
        <v>163</v>
      </c>
      <c r="Z125" s="3" t="n">
        <v>30.7877601716286</v>
      </c>
      <c r="AA125" s="3" t="n">
        <v>2</v>
      </c>
      <c r="AB125" s="4" t="n">
        <v>93</v>
      </c>
      <c r="AC125" s="4" t="n">
        <v>111</v>
      </c>
      <c r="AF125" s="3" t="n">
        <v>103</v>
      </c>
      <c r="AG125" s="4" t="n">
        <v>42.2</v>
      </c>
      <c r="AN125" s="2" t="n">
        <v>95</v>
      </c>
      <c r="AO125" s="2" t="n">
        <v>139</v>
      </c>
      <c r="AP125" s="2" t="n">
        <v>140</v>
      </c>
      <c r="AQ125" s="2" t="n">
        <v>134</v>
      </c>
      <c r="AR125" s="2" t="n">
        <v>124</v>
      </c>
      <c r="AS125" s="2" t="n">
        <v>1</v>
      </c>
      <c r="AT125" s="2" t="n">
        <f aca="false">((AN125*15)+(AO125*30)+(AP125*30)+(AQ125*30)+(AR125*15))-(AN125*120)</f>
        <v>4275</v>
      </c>
      <c r="AU125" s="2" t="n">
        <f aca="false">((AN125*15)+(AO125*30)+(AP125*30)+(AQ125*30)+(AR125*15))</f>
        <v>15675</v>
      </c>
      <c r="AW125" s="5" t="n">
        <f aca="false">10000/SQRT((AN125*BC125)*(AVERAGE(AN125:AR125)*AVERAGE(BC125:BG125)))</f>
        <v>4.43127268776695</v>
      </c>
      <c r="AX125" s="3" t="n">
        <f aca="false">(AN125*BC125)/405</f>
        <v>2.88518518518519</v>
      </c>
      <c r="AY125" s="3" t="n">
        <v>1</v>
      </c>
      <c r="AZ125" s="3" t="n">
        <f aca="false">1/(LOG(BC125)+LOG(AN125))</f>
        <v>0.325984691219915</v>
      </c>
      <c r="BA125" s="3" t="n">
        <f aca="false">(BD125-BC125)/(AO125-AN125)</f>
        <v>0.35</v>
      </c>
      <c r="BB125" s="3" t="n">
        <f aca="false">(20*BC125)/((AN125/18)-3.5)</f>
        <v>138.375</v>
      </c>
      <c r="BC125" s="2" t="n">
        <v>12.3</v>
      </c>
      <c r="BD125" s="2" t="n">
        <v>27.7</v>
      </c>
      <c r="BE125" s="2" t="n">
        <v>41.8</v>
      </c>
      <c r="BF125" s="2" t="n">
        <v>52.6</v>
      </c>
      <c r="BG125" s="2" t="n">
        <v>38</v>
      </c>
      <c r="BH125" s="3" t="n">
        <f aca="false">((BC125*15)+(BD125*30)+(BE125*30)+(BF125*30)+(BG125*15))-(BC125*120)</f>
        <v>2941.5</v>
      </c>
      <c r="BI125" s="3" t="n">
        <f aca="false">((BC125*15)+(BD125*30)+(BE125*30)+(BF125*30)+(BG125*15))</f>
        <v>4417.5</v>
      </c>
      <c r="BJ125" s="3" t="n">
        <f aca="false">(1/BC125)</f>
        <v>0.0813008130081301</v>
      </c>
      <c r="BK125" s="3" t="n">
        <f aca="false">(BI125/AU125)</f>
        <v>0.281818181818182</v>
      </c>
      <c r="BL125" s="3" t="n">
        <f aca="false">(AW125*BK125)</f>
        <v>1.24881321200705</v>
      </c>
      <c r="BM125" s="5" t="n">
        <f aca="false">(BA125*BJ125)</f>
        <v>0.0284552845528455</v>
      </c>
      <c r="BV125" s="2" t="n">
        <v>224</v>
      </c>
      <c r="BW125" s="2" t="n">
        <v>1</v>
      </c>
      <c r="BX125" s="2" t="n">
        <v>25</v>
      </c>
      <c r="BY125" s="2" t="n">
        <v>1</v>
      </c>
      <c r="BZ125" s="2" t="n">
        <v>145</v>
      </c>
      <c r="CA125" s="2" t="n">
        <v>1</v>
      </c>
      <c r="CB125" s="2" t="n">
        <v>54</v>
      </c>
      <c r="CC125" s="2" t="n">
        <v>268</v>
      </c>
      <c r="CD125" s="2" t="n">
        <v>1</v>
      </c>
      <c r="CE125" s="2" t="n">
        <v>5</v>
      </c>
      <c r="GF125" s="9" t="n">
        <v>2324</v>
      </c>
      <c r="GG125" s="9" t="n">
        <v>185.8</v>
      </c>
      <c r="GH125" s="9" t="n">
        <v>66.35</v>
      </c>
      <c r="GI125" s="9" t="n">
        <v>12.4</v>
      </c>
      <c r="GJ125" s="9" t="n">
        <v>11.7</v>
      </c>
      <c r="GK125" s="9" t="n">
        <v>4.9</v>
      </c>
      <c r="GL125" s="9" t="n">
        <v>653</v>
      </c>
      <c r="GM125" s="9" t="n">
        <v>241.4</v>
      </c>
      <c r="GN125" s="9" t="n">
        <v>18.5</v>
      </c>
      <c r="GO125" s="9" t="n">
        <v>5.8</v>
      </c>
      <c r="GP125" s="9" t="n">
        <v>2926</v>
      </c>
      <c r="GQ125" s="9" t="n">
        <v>1693</v>
      </c>
      <c r="GR125" s="9" t="n">
        <v>1.29</v>
      </c>
      <c r="GS125" s="9" t="n">
        <v>4.22</v>
      </c>
      <c r="GT125" s="9" t="n">
        <v>1.65</v>
      </c>
      <c r="GU125" s="9" t="n">
        <v>13.09</v>
      </c>
      <c r="GV125" s="9" t="n">
        <v>26.6</v>
      </c>
      <c r="GW125" s="9" t="n">
        <v>184.6</v>
      </c>
      <c r="GX125" s="9" t="n">
        <v>7.52</v>
      </c>
      <c r="GY125" s="9" t="n">
        <v>28.09</v>
      </c>
      <c r="GZ125" s="9" t="n">
        <v>1.63</v>
      </c>
      <c r="HA125" s="9" t="n">
        <v>3044</v>
      </c>
      <c r="HB125" s="9" t="n">
        <v>16.1</v>
      </c>
      <c r="HC125" s="9" t="n">
        <v>4201</v>
      </c>
      <c r="HD125" s="9" t="n">
        <v>332</v>
      </c>
      <c r="HE125" s="9" t="n">
        <v>4313</v>
      </c>
      <c r="HF125" s="9" t="n">
        <v>2813</v>
      </c>
      <c r="HG125" s="9" t="n">
        <v>87</v>
      </c>
      <c r="HH125" s="9" t="n">
        <v>13.7</v>
      </c>
      <c r="HI125" s="9" t="n">
        <v>500</v>
      </c>
      <c r="HK125" s="2" t="n">
        <v>15</v>
      </c>
      <c r="HL125" s="2" t="n">
        <v>0</v>
      </c>
      <c r="HM125" s="2" t="n">
        <v>0</v>
      </c>
      <c r="HN125" s="2" t="n">
        <v>24.5703582763672</v>
      </c>
      <c r="HO125" s="2" t="n">
        <v>298.360229492187</v>
      </c>
      <c r="HP125" s="2" t="n">
        <v>0.61</v>
      </c>
      <c r="HQ125" s="2" t="n">
        <v>2</v>
      </c>
      <c r="HR125" s="2" t="n">
        <v>4</v>
      </c>
      <c r="HS125" s="2" t="n">
        <v>3</v>
      </c>
      <c r="HT125" s="2" t="n">
        <v>1508.36999511719</v>
      </c>
      <c r="HU125" s="2" t="n">
        <v>65.3600006103516</v>
      </c>
      <c r="HV125" s="2" t="n">
        <v>30.4500007629395</v>
      </c>
      <c r="HW125" s="2" t="n">
        <v>27.7800006866455</v>
      </c>
      <c r="HX125" s="2" t="n">
        <v>11.2799997329712</v>
      </c>
      <c r="HY125" s="2" t="n">
        <v>221.089996337891</v>
      </c>
      <c r="HZ125" s="2" t="n">
        <v>9.76000022888184</v>
      </c>
      <c r="IA125" s="2" t="n">
        <v>5.46000003814697</v>
      </c>
      <c r="IB125" s="2" t="n">
        <v>2.13000011444092</v>
      </c>
      <c r="IC125" s="2" t="n">
        <v>158.309997558594</v>
      </c>
      <c r="ID125" s="2" t="n">
        <v>0.860000014305115</v>
      </c>
      <c r="IE125" s="2" t="n">
        <v>4.09999990463257</v>
      </c>
      <c r="IF125" s="2" t="n">
        <v>4.44999980926514</v>
      </c>
      <c r="IG125" s="2" t="n">
        <v>22.4400005340576</v>
      </c>
      <c r="IH125" s="2" t="n">
        <v>18.9400005340576</v>
      </c>
      <c r="II125" s="2" t="n">
        <v>7.61999988555908</v>
      </c>
      <c r="IJ125" s="2" t="n">
        <v>7.78999996185303</v>
      </c>
      <c r="IK125" s="2" t="n">
        <v>14.5900001525879</v>
      </c>
      <c r="IL125" s="2" t="n">
        <v>6.38000011444092</v>
      </c>
      <c r="IM125" s="2" t="n">
        <v>2.23000001907349</v>
      </c>
      <c r="IN125" s="2" t="n">
        <v>0.490000009536743</v>
      </c>
      <c r="IO125" s="2" t="n">
        <v>656.669982910156</v>
      </c>
      <c r="IP125" s="2" t="n">
        <v>14.039999961853</v>
      </c>
      <c r="IQ125" s="2" t="n">
        <v>0.330000013113022</v>
      </c>
      <c r="IR125" s="2" t="n">
        <v>253.889999389648</v>
      </c>
      <c r="IS125" s="2" t="n">
        <v>1295.98999023438</v>
      </c>
      <c r="IT125" s="2" t="n">
        <v>1453.43005371094</v>
      </c>
      <c r="IU125" s="2" t="n">
        <v>1989.91003417969</v>
      </c>
      <c r="IV125" s="2" t="n">
        <v>8.10999965667725</v>
      </c>
      <c r="IW125" s="2" t="n">
        <v>0.939999997615814</v>
      </c>
      <c r="IX125" s="2" t="n">
        <v>2.17000007629395</v>
      </c>
      <c r="IY125" s="2" t="n">
        <v>95.1999969482422</v>
      </c>
      <c r="IZ125" s="2" t="n">
        <v>38.0099983215332</v>
      </c>
      <c r="JA125" s="2" t="n">
        <v>1.63999998569489</v>
      </c>
      <c r="JB125" s="2" t="n">
        <v>1.75</v>
      </c>
      <c r="JC125" s="2" t="n">
        <v>15.9099998474121</v>
      </c>
      <c r="JD125" s="2" t="n">
        <v>3.71000003814697</v>
      </c>
      <c r="JE125" s="2" t="n">
        <v>1.45000004768372</v>
      </c>
      <c r="JF125" s="2" t="n">
        <v>0.259999990463257</v>
      </c>
      <c r="JG125" s="2" t="n">
        <v>270.230010986328</v>
      </c>
      <c r="JH125" s="2" t="n">
        <v>2.38000011444092</v>
      </c>
      <c r="JI125" s="2" t="n">
        <v>18.1499996185303</v>
      </c>
      <c r="JJ125" s="2" t="n">
        <v>2459.75</v>
      </c>
      <c r="JK125" s="2" t="n">
        <v>1275.97998046875</v>
      </c>
      <c r="JL125" s="2" t="n">
        <v>32.5699996948242</v>
      </c>
      <c r="JM125" s="2" t="n">
        <v>687.460021972656</v>
      </c>
      <c r="JN125" s="2" t="n">
        <v>52.6699981689453</v>
      </c>
      <c r="JO125" s="2" t="n">
        <v>1760.19995117188</v>
      </c>
      <c r="JP125" s="2" t="n">
        <v>189.639999389648</v>
      </c>
      <c r="JQ125" s="2" t="n">
        <v>132.809997558594</v>
      </c>
      <c r="JR125" s="2" t="n">
        <v>4.26999998092651</v>
      </c>
      <c r="JS125" s="2" t="n">
        <v>3.51999998092651</v>
      </c>
      <c r="JT125" s="2" t="n">
        <v>11.7700004577637</v>
      </c>
      <c r="JU125" s="2" t="n">
        <v>14.8299999237061</v>
      </c>
      <c r="JV125" s="2" t="n">
        <v>7.63000011444092</v>
      </c>
      <c r="JW125" s="2" t="n">
        <v>621.359985351563</v>
      </c>
      <c r="JX125" s="2" t="n">
        <v>0.209999993443489</v>
      </c>
      <c r="JY125" s="2" t="n">
        <v>10.1000003814697</v>
      </c>
      <c r="JZ125" s="2" t="n">
        <v>17.6800003051758</v>
      </c>
      <c r="KA125" s="2" t="n">
        <v>31.6499996185303</v>
      </c>
      <c r="KB125" s="2" t="n">
        <v>0.0399999991059303</v>
      </c>
      <c r="KC125" s="2" t="n">
        <v>0.0199999995529652</v>
      </c>
      <c r="KD125" s="2" t="n">
        <v>0.00999999977648258</v>
      </c>
      <c r="KE125" s="2" t="n">
        <v>0.0299999993294477</v>
      </c>
      <c r="KF125" s="2" t="n">
        <v>0.0299999993294477</v>
      </c>
      <c r="KG125" s="2" t="n">
        <v>0.00999999977648258</v>
      </c>
      <c r="KH125" s="2" t="n">
        <v>0.349999994039536</v>
      </c>
      <c r="KI125" s="2" t="n">
        <v>0.589999973773956</v>
      </c>
      <c r="KJ125" s="2" t="n">
        <v>7.46999979019165</v>
      </c>
      <c r="KK125" s="2" t="n">
        <v>8.10999965667725</v>
      </c>
      <c r="KL125" s="2" t="n">
        <v>3.02999997138977</v>
      </c>
      <c r="KM125" s="2" t="n">
        <v>2.78999996185303</v>
      </c>
      <c r="KN125" s="2" t="n">
        <v>0.810000002384186</v>
      </c>
      <c r="KO125" s="2" t="n">
        <v>0.0399999991059303</v>
      </c>
      <c r="KP125" s="2" t="n">
        <v>14.1899995803833</v>
      </c>
      <c r="KQ125" s="2" t="n">
        <v>11.8299999237061</v>
      </c>
      <c r="KR125" s="2" t="n">
        <v>0.400000005960465</v>
      </c>
      <c r="KS125" s="2" t="n">
        <v>0.0799999982118607</v>
      </c>
      <c r="KT125" s="2" t="n">
        <v>0</v>
      </c>
      <c r="KU125" s="2" t="n">
        <v>6.78000020980835</v>
      </c>
      <c r="KV125" s="2" t="n">
        <v>6.15000009536743</v>
      </c>
      <c r="KW125" s="2" t="n">
        <v>0.0299999993294477</v>
      </c>
      <c r="KX125" s="2" t="n">
        <v>0.109999999403954</v>
      </c>
      <c r="KY125" s="2" t="n">
        <v>0.389999985694885</v>
      </c>
      <c r="KZ125" s="2" t="n">
        <v>0.409999996423721</v>
      </c>
      <c r="LA125" s="2" t="n">
        <v>0</v>
      </c>
      <c r="LB125" s="2" t="n">
        <v>0.219999998807907</v>
      </c>
      <c r="LC125" s="2" t="n">
        <v>0.189999997615814</v>
      </c>
      <c r="LD125" s="2" t="n">
        <v>0.00999999977648258</v>
      </c>
      <c r="LE125" s="2" t="n">
        <v>0</v>
      </c>
      <c r="LF125" s="2" t="n">
        <v>0</v>
      </c>
      <c r="LG125" s="2" t="n">
        <v>0.0500000007450581</v>
      </c>
      <c r="LH125" s="2" t="n">
        <v>0</v>
      </c>
      <c r="LI125" s="2" t="n">
        <v>120.888298034668</v>
      </c>
      <c r="LJ125" s="0" t="n">
        <v>14</v>
      </c>
      <c r="LK125" s="0" t="n">
        <v>2</v>
      </c>
      <c r="LL125" s="0" t="n">
        <v>45</v>
      </c>
      <c r="LM125" s="0" t="n">
        <v>46</v>
      </c>
      <c r="LN125" s="0" t="n">
        <v>39</v>
      </c>
      <c r="LO125" s="0" t="n">
        <v>1</v>
      </c>
    </row>
    <row r="126" customFormat="false" ht="13.8" hidden="false" customHeight="false" outlineLevel="0" collapsed="false">
      <c r="A126" s="1" t="n">
        <v>31335</v>
      </c>
      <c r="C126" s="2" t="n">
        <v>2</v>
      </c>
      <c r="D126" s="2" t="n">
        <v>37</v>
      </c>
      <c r="E126" s="21" t="s">
        <v>1407</v>
      </c>
      <c r="F126" s="21" t="s">
        <v>1407</v>
      </c>
      <c r="G126" s="2" t="n">
        <v>1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1</v>
      </c>
      <c r="O126" s="2" t="n">
        <v>0</v>
      </c>
      <c r="P126" s="2" t="n">
        <v>0</v>
      </c>
      <c r="Q126" s="2" t="n">
        <v>0</v>
      </c>
      <c r="R126" s="2" t="n">
        <v>1</v>
      </c>
      <c r="S126" s="2" t="n">
        <f aca="false">SUM(G126:R126)</f>
        <v>4</v>
      </c>
      <c r="T126" s="2" t="n">
        <v>110</v>
      </c>
      <c r="U126" s="2" t="n">
        <v>80</v>
      </c>
      <c r="V126" s="2" t="n">
        <f aca="false">T126-U126</f>
        <v>30</v>
      </c>
      <c r="W126" s="3" t="n">
        <f aca="false">U126+((T126-U126)/3)</f>
        <v>90</v>
      </c>
      <c r="X126" s="4" t="n">
        <v>70.8</v>
      </c>
      <c r="Y126" s="4" t="n">
        <v>162</v>
      </c>
      <c r="Z126" s="3" t="n">
        <v>26.9775948788294</v>
      </c>
      <c r="AA126" s="3" t="n">
        <v>1</v>
      </c>
      <c r="AB126" s="4" t="n">
        <v>88</v>
      </c>
      <c r="AC126" s="4" t="n">
        <v>101</v>
      </c>
      <c r="AF126" s="3" t="n">
        <v>95</v>
      </c>
      <c r="AG126" s="4" t="n">
        <v>38.1</v>
      </c>
      <c r="AN126" s="2" t="n">
        <v>96</v>
      </c>
      <c r="AO126" s="2" t="n">
        <v>150</v>
      </c>
      <c r="AP126" s="2" t="n">
        <v>102</v>
      </c>
      <c r="AQ126" s="2" t="n">
        <v>100</v>
      </c>
      <c r="AR126" s="2" t="n">
        <v>109</v>
      </c>
      <c r="AS126" s="2" t="n">
        <v>1</v>
      </c>
      <c r="AT126" s="2" t="n">
        <f aca="false">((AN126*15)+(AO126*30)+(AP126*30)+(AQ126*30)+(AR126*15))-(AN126*120)</f>
        <v>2115</v>
      </c>
      <c r="AU126" s="2" t="n">
        <f aca="false">((AN126*15)+(AO126*30)+(AP126*30)+(AQ126*30)+(AR126*15))</f>
        <v>13635</v>
      </c>
      <c r="AW126" s="5" t="n">
        <f aca="false">10000/SQRT((AN126*BC126)*(AVERAGE(AN126:AR126)*AVERAGE(BC126:BG126)))</f>
        <v>2.32699115273343</v>
      </c>
      <c r="AX126" s="3" t="n">
        <f aca="false">(AN126*BC126)/405</f>
        <v>3.41333333333333</v>
      </c>
      <c r="AY126" s="3" t="n">
        <v>1</v>
      </c>
      <c r="AZ126" s="3" t="n">
        <f aca="false">1/(LOG(BC126)+LOG(AN126))</f>
        <v>0.31840707561563</v>
      </c>
      <c r="BA126" s="3" t="n">
        <f aca="false">(BD126-BC126)/(AO126-AN126)</f>
        <v>2.4</v>
      </c>
      <c r="BB126" s="3" t="n">
        <f aca="false">(20*BC126)/((AN126/18)-3.5)</f>
        <v>157.090909090909</v>
      </c>
      <c r="BC126" s="2" t="n">
        <v>14.4</v>
      </c>
      <c r="BD126" s="2" t="n">
        <v>144</v>
      </c>
      <c r="BE126" s="2" t="n">
        <v>212</v>
      </c>
      <c r="BF126" s="2" t="n">
        <v>132</v>
      </c>
      <c r="BG126" s="2" t="n">
        <v>97.2</v>
      </c>
      <c r="BH126" s="3" t="n">
        <f aca="false">((BC126*15)+(BD126*30)+(BE126*30)+(BF126*30)+(BG126*15))-(BC126*120)</f>
        <v>14586</v>
      </c>
      <c r="BI126" s="3" t="n">
        <f aca="false">((BC126*15)+(BD126*30)+(BE126*30)+(BF126*30)+(BG126*15))</f>
        <v>16314</v>
      </c>
      <c r="BJ126" s="3" t="n">
        <f aca="false">(1/BC126)</f>
        <v>0.0694444444444444</v>
      </c>
      <c r="BK126" s="3" t="n">
        <f aca="false">(BI126/AU126)</f>
        <v>1.1964796479648</v>
      </c>
      <c r="BL126" s="3" t="n">
        <f aca="false">(AW126*BK126)</f>
        <v>2.78419755523969</v>
      </c>
      <c r="BM126" s="5" t="n">
        <f aca="false">(BA126*BJ126)</f>
        <v>0.166666666666667</v>
      </c>
      <c r="BV126" s="2" t="n">
        <v>106</v>
      </c>
      <c r="BW126" s="2" t="n">
        <v>0</v>
      </c>
      <c r="BX126" s="2" t="n">
        <v>23</v>
      </c>
      <c r="BY126" s="2" t="n">
        <v>1</v>
      </c>
      <c r="BZ126" s="2" t="n">
        <v>61</v>
      </c>
      <c r="CA126" s="2" t="n">
        <v>0</v>
      </c>
      <c r="CB126" s="2" t="n">
        <v>22</v>
      </c>
      <c r="CC126" s="2" t="n">
        <v>109</v>
      </c>
      <c r="CD126" s="2" t="n">
        <v>0</v>
      </c>
      <c r="CE126" s="2" t="n">
        <v>3</v>
      </c>
      <c r="CR126" s="3"/>
      <c r="CT126" s="22"/>
      <c r="EP126" s="3"/>
      <c r="ER126" s="22"/>
      <c r="GF126" s="9" t="n">
        <v>2102</v>
      </c>
      <c r="GG126" s="9" t="n">
        <v>80.3</v>
      </c>
      <c r="GH126" s="9" t="n">
        <v>76.4</v>
      </c>
      <c r="GI126" s="9" t="n">
        <v>21.1</v>
      </c>
      <c r="GJ126" s="9" t="n">
        <v>37.2</v>
      </c>
      <c r="GK126" s="9" t="n">
        <v>12.3</v>
      </c>
      <c r="GL126" s="9" t="n">
        <v>225</v>
      </c>
      <c r="GM126" s="9" t="n">
        <v>230.2</v>
      </c>
      <c r="GN126" s="9" t="n">
        <v>0</v>
      </c>
      <c r="GO126" s="9" t="n">
        <v>4</v>
      </c>
      <c r="GP126" s="9" t="n">
        <v>1108</v>
      </c>
      <c r="GQ126" s="9" t="n">
        <v>346</v>
      </c>
      <c r="GR126" s="9" t="n">
        <v>1.03</v>
      </c>
      <c r="GS126" s="9" t="n">
        <v>1.08</v>
      </c>
      <c r="GT126" s="9" t="n">
        <v>1.03</v>
      </c>
      <c r="GU126" s="9" t="n">
        <v>6.25</v>
      </c>
      <c r="GV126" s="9" t="n">
        <v>2.7</v>
      </c>
      <c r="GW126" s="9" t="n">
        <v>78.7</v>
      </c>
      <c r="GX126" s="9" t="n">
        <v>1.53</v>
      </c>
      <c r="GY126" s="9" t="n">
        <v>24.61</v>
      </c>
      <c r="GZ126" s="9" t="n">
        <v>3.41</v>
      </c>
      <c r="HA126" s="9" t="n">
        <v>544</v>
      </c>
      <c r="HB126" s="9" t="n">
        <v>13.93</v>
      </c>
      <c r="HC126" s="9" t="n">
        <v>1163</v>
      </c>
      <c r="HD126" s="9" t="n">
        <v>116</v>
      </c>
      <c r="HE126" s="9" t="n">
        <v>1435</v>
      </c>
      <c r="HF126" s="9" t="n">
        <v>743</v>
      </c>
      <c r="HG126" s="9" t="n">
        <v>10</v>
      </c>
      <c r="HH126" s="9" t="n">
        <v>12.6</v>
      </c>
      <c r="HI126" s="9" t="n">
        <v>500</v>
      </c>
      <c r="HN126" s="2" t="n">
        <v>32.8003578186035</v>
      </c>
      <c r="HO126" s="2" t="n">
        <v>5827.611328125</v>
      </c>
      <c r="HP126" s="2" t="n">
        <v>0.86</v>
      </c>
      <c r="HQ126" s="2" t="n">
        <v>2</v>
      </c>
      <c r="HR126" s="2" t="n">
        <v>3</v>
      </c>
      <c r="HS126" s="2" t="n">
        <v>3</v>
      </c>
      <c r="HT126" s="2" t="n">
        <v>3164.18994140625</v>
      </c>
      <c r="HU126" s="2" t="n">
        <v>84.6699981689453</v>
      </c>
      <c r="HV126" s="2" t="n">
        <v>44.9700012207031</v>
      </c>
      <c r="HW126" s="2" t="n">
        <v>50.0099983215332</v>
      </c>
      <c r="HX126" s="2" t="n">
        <v>20.5499992370605</v>
      </c>
      <c r="HY126" s="2" t="n">
        <v>562.710021972656</v>
      </c>
      <c r="HZ126" s="2" t="n">
        <v>79.8899993896484</v>
      </c>
      <c r="IA126" s="2" t="n">
        <v>27.8700008392334</v>
      </c>
      <c r="IB126" s="2" t="n">
        <v>45.439998626709</v>
      </c>
      <c r="IC126" s="2" t="n">
        <v>127.940002441406</v>
      </c>
      <c r="ID126" s="2" t="n">
        <v>0.889999985694885</v>
      </c>
      <c r="IE126" s="2" t="n">
        <v>14.4700002670288</v>
      </c>
      <c r="IF126" s="2" t="n">
        <v>9.02999973297119</v>
      </c>
      <c r="IG126" s="2" t="n">
        <v>41.9099998474121</v>
      </c>
      <c r="IH126" s="2" t="n">
        <v>41.1699981689453</v>
      </c>
      <c r="II126" s="2" t="n">
        <v>18.8500003814697</v>
      </c>
      <c r="IJ126" s="2" t="n">
        <v>14.5699996948242</v>
      </c>
      <c r="IK126" s="2" t="n">
        <v>22.0799999237061</v>
      </c>
      <c r="IL126" s="2" t="n">
        <v>8.72999954223633</v>
      </c>
      <c r="IM126" s="2" t="n">
        <v>5.76000022888184</v>
      </c>
      <c r="IN126" s="2" t="n">
        <v>1.99000000953674</v>
      </c>
      <c r="IO126" s="2" t="n">
        <v>1918.01000976563</v>
      </c>
      <c r="IP126" s="2" t="n">
        <v>15.5799999237061</v>
      </c>
      <c r="IQ126" s="2" t="n">
        <v>0.560000002384186</v>
      </c>
      <c r="IR126" s="2" t="n">
        <v>560.549987792969</v>
      </c>
      <c r="IS126" s="2" t="n">
        <v>2143.48999023438</v>
      </c>
      <c r="IT126" s="2" t="n">
        <v>5132.169921875</v>
      </c>
      <c r="IU126" s="2" t="n">
        <v>2095.90991210937</v>
      </c>
      <c r="IV126" s="2" t="n">
        <v>10.3000001907349</v>
      </c>
      <c r="IW126" s="2" t="n">
        <v>1.86000001430511</v>
      </c>
      <c r="IX126" s="2" t="n">
        <v>3.60999989509583</v>
      </c>
      <c r="IY126" s="2" t="n">
        <v>39.439998626709</v>
      </c>
      <c r="IZ126" s="2" t="n">
        <v>412.25</v>
      </c>
      <c r="JA126" s="2" t="n">
        <v>2.00999999046326</v>
      </c>
      <c r="JB126" s="2" t="n">
        <v>2.80999994277954</v>
      </c>
      <c r="JC126" s="2" t="n">
        <v>15.7299995422363</v>
      </c>
      <c r="JD126" s="2" t="n">
        <v>7.28000020980835</v>
      </c>
      <c r="JE126" s="2" t="n">
        <v>2.5</v>
      </c>
      <c r="JF126" s="2" t="n">
        <v>1.35000002384186</v>
      </c>
      <c r="JG126" s="2" t="n">
        <v>397.309997558594</v>
      </c>
      <c r="JH126" s="2" t="n">
        <v>4.07999992370606</v>
      </c>
      <c r="JI126" s="2" t="n">
        <v>65.2900009155273</v>
      </c>
      <c r="JJ126" s="2" t="n">
        <v>11048.3798828125</v>
      </c>
      <c r="JK126" s="2" t="n">
        <v>7622.66015625</v>
      </c>
      <c r="JL126" s="2" t="n">
        <v>125.480003356934</v>
      </c>
      <c r="JM126" s="2" t="n">
        <v>2939.36010742188</v>
      </c>
      <c r="JN126" s="2" t="n">
        <v>3493.22998046875</v>
      </c>
      <c r="JO126" s="2" t="n">
        <v>6837.6298828125</v>
      </c>
      <c r="JP126" s="2" t="n">
        <v>1107.40002441406</v>
      </c>
      <c r="JQ126" s="2" t="n">
        <v>409.75</v>
      </c>
      <c r="JR126" s="2" t="n">
        <v>7.8899998664856</v>
      </c>
      <c r="JS126" s="2" t="n">
        <v>7.65000009536743</v>
      </c>
      <c r="JT126" s="2" t="n">
        <v>30.1399993896484</v>
      </c>
      <c r="JU126" s="2" t="n">
        <v>23.9099998474121</v>
      </c>
      <c r="JV126" s="2" t="n">
        <v>11.0699996948242</v>
      </c>
      <c r="JW126" s="2" t="n">
        <v>284.75</v>
      </c>
      <c r="JX126" s="2" t="n">
        <v>0.209999993443489</v>
      </c>
      <c r="JY126" s="2" t="n">
        <v>18.4699993133545</v>
      </c>
      <c r="JZ126" s="2" t="n">
        <v>74.3099975585938</v>
      </c>
      <c r="KA126" s="2" t="n">
        <v>34.5299987792969</v>
      </c>
      <c r="KB126" s="2" t="n">
        <v>0.150000005960464</v>
      </c>
      <c r="KC126" s="2" t="n">
        <v>0.0799999982118607</v>
      </c>
      <c r="KD126" s="2" t="n">
        <v>0.0399999991059303</v>
      </c>
      <c r="KE126" s="2" t="n">
        <v>0.100000001490116</v>
      </c>
      <c r="KF126" s="2" t="n">
        <v>0.150000005960464</v>
      </c>
      <c r="KG126" s="2" t="n">
        <v>0.0900000035762787</v>
      </c>
      <c r="KH126" s="2" t="n">
        <v>0.620000004768372</v>
      </c>
      <c r="KI126" s="2" t="n">
        <v>0.740000009536743</v>
      </c>
      <c r="KJ126" s="2" t="n">
        <v>6.26999998092651</v>
      </c>
      <c r="KK126" s="2" t="n">
        <v>4.36999988555908</v>
      </c>
      <c r="KL126" s="2" t="n">
        <v>2.30999994277954</v>
      </c>
      <c r="KM126" s="2" t="n">
        <v>1.33000004291534</v>
      </c>
      <c r="KN126" s="2" t="n">
        <v>0.769999980926514</v>
      </c>
      <c r="KO126" s="2" t="n">
        <v>0.0199999995529652</v>
      </c>
      <c r="KP126" s="2" t="n">
        <v>10.9499998092651</v>
      </c>
      <c r="KQ126" s="2" t="n">
        <v>5.57999992370606</v>
      </c>
      <c r="KR126" s="2" t="n">
        <v>0.419999986886978</v>
      </c>
      <c r="KS126" s="2" t="n">
        <v>0.100000001490116</v>
      </c>
      <c r="KT126" s="2" t="n">
        <v>0</v>
      </c>
      <c r="KU126" s="2" t="n">
        <v>6.73999977111816</v>
      </c>
      <c r="KV126" s="2" t="n">
        <v>4.59999990463257</v>
      </c>
      <c r="KW126" s="2" t="n">
        <v>0.0299999993294477</v>
      </c>
      <c r="KX126" s="2" t="n">
        <v>0.0700000002980232</v>
      </c>
      <c r="KY126" s="2" t="n">
        <v>0.639999985694885</v>
      </c>
      <c r="KZ126" s="2" t="n">
        <v>0.560000002384186</v>
      </c>
      <c r="LA126" s="2" t="n">
        <v>0</v>
      </c>
      <c r="LB126" s="2" t="n">
        <v>0.0700000002980232</v>
      </c>
      <c r="LC126" s="2" t="n">
        <v>0.0299999993294477</v>
      </c>
      <c r="LD126" s="2" t="n">
        <v>0</v>
      </c>
      <c r="LE126" s="2" t="n">
        <v>0</v>
      </c>
      <c r="LF126" s="2" t="n">
        <v>0.00999999977648258</v>
      </c>
      <c r="LG126" s="2" t="n">
        <v>0.0299999993294477</v>
      </c>
      <c r="LH126" s="2" t="n">
        <v>0.00999999977648258</v>
      </c>
      <c r="LI126" s="2" t="n">
        <v>123.47046661377</v>
      </c>
      <c r="LJ126" s="0" t="n">
        <v>17</v>
      </c>
      <c r="LK126" s="0" t="n">
        <v>2</v>
      </c>
      <c r="LL126" s="0" t="n">
        <v>51</v>
      </c>
      <c r="LM126" s="0" t="n">
        <v>72</v>
      </c>
      <c r="LN126" s="0" t="n">
        <v>63</v>
      </c>
      <c r="LO126" s="0" t="n">
        <v>3</v>
      </c>
    </row>
    <row r="127" customFormat="false" ht="13.8" hidden="false" customHeight="false" outlineLevel="0" collapsed="false">
      <c r="A127" s="1" t="n">
        <v>31142</v>
      </c>
      <c r="C127" s="2" t="n">
        <v>2</v>
      </c>
      <c r="D127" s="2" t="n">
        <v>42</v>
      </c>
      <c r="E127" s="21" t="s">
        <v>1407</v>
      </c>
      <c r="F127" s="21" t="s">
        <v>1407</v>
      </c>
      <c r="G127" s="2" t="n">
        <v>0</v>
      </c>
      <c r="H127" s="2" t="n">
        <v>1</v>
      </c>
      <c r="I127" s="2" t="n">
        <v>0</v>
      </c>
      <c r="J127" s="2" t="n">
        <v>1</v>
      </c>
      <c r="K127" s="2" t="n">
        <v>0</v>
      </c>
      <c r="L127" s="2" t="n">
        <v>1</v>
      </c>
      <c r="M127" s="2" t="n">
        <v>0</v>
      </c>
      <c r="N127" s="2" t="n">
        <v>0</v>
      </c>
      <c r="O127" s="2" t="n">
        <v>0</v>
      </c>
      <c r="P127" s="2" t="n">
        <v>1</v>
      </c>
      <c r="Q127" s="2" t="n">
        <v>0</v>
      </c>
      <c r="R127" s="2" t="n">
        <v>1</v>
      </c>
      <c r="S127" s="2" t="n">
        <f aca="false">SUM(G127:R127)</f>
        <v>5</v>
      </c>
      <c r="T127" s="2" t="n">
        <v>120</v>
      </c>
      <c r="U127" s="2" t="n">
        <v>90</v>
      </c>
      <c r="V127" s="2" t="n">
        <f aca="false">T127-U127</f>
        <v>30</v>
      </c>
      <c r="W127" s="3" t="n">
        <f aca="false">U127+((T127-U127)/3)</f>
        <v>100</v>
      </c>
      <c r="X127" s="4" t="n">
        <v>81.9</v>
      </c>
      <c r="Y127" s="4" t="n">
        <v>158.5</v>
      </c>
      <c r="Z127" s="3" t="n">
        <v>32.6005831484043</v>
      </c>
      <c r="AA127" s="3" t="n">
        <v>2</v>
      </c>
      <c r="AB127" s="4" t="n">
        <v>99.2</v>
      </c>
      <c r="AC127" s="4" t="n">
        <v>109.9</v>
      </c>
      <c r="AD127" s="3" t="n">
        <v>0.625867507886435</v>
      </c>
      <c r="AE127" s="3" t="n">
        <v>0.902638762511374</v>
      </c>
      <c r="AF127" s="3" t="n">
        <v>109.5</v>
      </c>
      <c r="AG127" s="4" t="n">
        <v>46.5</v>
      </c>
      <c r="AH127" s="4" t="n">
        <v>38.1</v>
      </c>
      <c r="AI127" s="4" t="n">
        <v>43.8</v>
      </c>
      <c r="AJ127" s="2" t="n">
        <v>10</v>
      </c>
      <c r="AK127" s="4" t="n">
        <v>38.2</v>
      </c>
      <c r="AL127" s="4" t="n">
        <v>41.6</v>
      </c>
      <c r="AM127" s="4" t="n">
        <v>2.2</v>
      </c>
      <c r="AN127" s="2" t="n">
        <v>79</v>
      </c>
      <c r="AO127" s="2" t="n">
        <v>153</v>
      </c>
      <c r="AP127" s="2" t="n">
        <v>118</v>
      </c>
      <c r="AQ127" s="2" t="n">
        <v>75</v>
      </c>
      <c r="AR127" s="2" t="n">
        <v>74</v>
      </c>
      <c r="AS127" s="2" t="n">
        <v>1</v>
      </c>
      <c r="AT127" s="2" t="n">
        <f aca="false">((AN127*15)+(AO127*30)+(AP127*30)+(AQ127*30)+(AR127*15))-(AN127*120)</f>
        <v>3195</v>
      </c>
      <c r="AU127" s="2" t="n">
        <f aca="false">((AN127*15)+(AO127*30)+(AP127*30)+(AQ127*30)+(AR127*15))</f>
        <v>12675</v>
      </c>
      <c r="AW127" s="5" t="n">
        <f aca="false">10000/SQRT((AN127*BC127)*(AVERAGE(AN127:AR127)*AVERAGE(BC127:BG127)))</f>
        <v>2.0895916355834</v>
      </c>
      <c r="AX127" s="3" t="n">
        <f aca="false">(AN127*BC127)/405</f>
        <v>4.74</v>
      </c>
      <c r="AY127" s="3" t="n">
        <v>1</v>
      </c>
      <c r="AZ127" s="3" t="n">
        <f aca="false">1/(LOG(BC127)+LOG(AN127))</f>
        <v>0.304577801472812</v>
      </c>
      <c r="BA127" s="3" t="n">
        <f aca="false">(BD127-BC127)/(AO127-AN127)</f>
        <v>2.09054054054054</v>
      </c>
      <c r="BB127" s="3" t="n">
        <f aca="false">(20*BC127)/((AN127/18)-3.5)</f>
        <v>546.75</v>
      </c>
      <c r="BC127" s="2" t="n">
        <v>24.3</v>
      </c>
      <c r="BD127" s="2" t="n">
        <v>179</v>
      </c>
      <c r="BE127" s="2" t="n">
        <v>200</v>
      </c>
      <c r="BF127" s="2" t="n">
        <v>104</v>
      </c>
      <c r="BG127" s="2" t="n">
        <v>90.4</v>
      </c>
      <c r="BH127" s="3" t="n">
        <f aca="false">((BC127*15)+(BD127*30)+(BE127*30)+(BF127*30)+(BG127*15))-(BC127*120)</f>
        <v>13294.5</v>
      </c>
      <c r="BI127" s="3" t="n">
        <f aca="false">((BC127*15)+(BD127*30)+(BE127*30)+(BF127*30)+(BG127*15))</f>
        <v>16210.5</v>
      </c>
      <c r="BJ127" s="3" t="n">
        <f aca="false">(1/BC127)</f>
        <v>0.0411522633744856</v>
      </c>
      <c r="BK127" s="3" t="n">
        <f aca="false">(BI127/AU127)</f>
        <v>1.2789349112426</v>
      </c>
      <c r="BL127" s="3" t="n">
        <f aca="false">(AW127*BK127)</f>
        <v>2.67245169298815</v>
      </c>
      <c r="BM127" s="5" t="n">
        <f aca="false">(BA127*BJ127)</f>
        <v>0.0860304749193638</v>
      </c>
      <c r="BQ127" s="2" t="n">
        <v>4.15</v>
      </c>
      <c r="BV127" s="2" t="n">
        <v>172</v>
      </c>
      <c r="BW127" s="2" t="n">
        <v>0</v>
      </c>
      <c r="BX127" s="2" t="n">
        <v>14</v>
      </c>
      <c r="BY127" s="2" t="n">
        <v>1</v>
      </c>
      <c r="BZ127" s="2" t="n">
        <v>131</v>
      </c>
      <c r="CA127" s="2" t="n">
        <v>1</v>
      </c>
      <c r="CB127" s="2" t="n">
        <v>27</v>
      </c>
      <c r="CC127" s="2" t="n">
        <v>134</v>
      </c>
      <c r="CD127" s="2" t="n">
        <v>0</v>
      </c>
      <c r="CE127" s="2" t="n">
        <v>5</v>
      </c>
      <c r="CR127" s="3"/>
      <c r="CT127" s="22"/>
      <c r="EP127" s="3"/>
      <c r="ER127" s="22"/>
      <c r="GF127" s="9" t="n">
        <v>2054</v>
      </c>
      <c r="GG127" s="9" t="n">
        <v>58.4</v>
      </c>
      <c r="GH127" s="9" t="n">
        <v>125.19</v>
      </c>
      <c r="GI127" s="9" t="n">
        <v>27.7</v>
      </c>
      <c r="GJ127" s="9" t="n">
        <v>30.7</v>
      </c>
      <c r="GK127" s="9" t="n">
        <v>21.1</v>
      </c>
      <c r="GL127" s="9" t="n">
        <v>186</v>
      </c>
      <c r="GM127" s="9" t="n">
        <v>176.9</v>
      </c>
      <c r="GN127" s="9" t="n">
        <v>28.6</v>
      </c>
      <c r="GO127" s="9" t="n">
        <v>11</v>
      </c>
      <c r="GP127" s="9" t="n">
        <v>4040</v>
      </c>
      <c r="GQ127" s="9" t="n">
        <v>491</v>
      </c>
      <c r="GR127" s="9" t="n">
        <v>0.77</v>
      </c>
      <c r="GS127" s="9" t="n">
        <v>1.14</v>
      </c>
      <c r="GT127" s="9" t="n">
        <v>2.62</v>
      </c>
      <c r="GU127" s="9" t="n">
        <v>1.21</v>
      </c>
      <c r="GV127" s="9" t="n">
        <v>170.1</v>
      </c>
      <c r="GW127" s="9" t="n">
        <v>299.9</v>
      </c>
      <c r="GX127" s="9" t="n">
        <v>2.56</v>
      </c>
      <c r="GY127" s="9" t="n">
        <v>18.24</v>
      </c>
      <c r="GZ127" s="9" t="n">
        <v>1.32</v>
      </c>
      <c r="HA127" s="9" t="n">
        <v>890</v>
      </c>
      <c r="HB127" s="9" t="n">
        <v>9.33</v>
      </c>
      <c r="HC127" s="9" t="n">
        <v>3233</v>
      </c>
      <c r="HD127" s="9" t="n">
        <v>245</v>
      </c>
      <c r="HE127" s="9" t="n">
        <v>2021</v>
      </c>
      <c r="HF127" s="9" t="n">
        <v>874</v>
      </c>
      <c r="HG127" s="9" t="n">
        <v>32</v>
      </c>
      <c r="HH127" s="9" t="n">
        <v>6.2</v>
      </c>
      <c r="HI127" s="9" t="n">
        <v>355</v>
      </c>
      <c r="HJ127" s="2" t="n">
        <v>25</v>
      </c>
      <c r="HK127" s="2" t="n">
        <v>25</v>
      </c>
      <c r="HL127" s="2" t="n">
        <v>1</v>
      </c>
      <c r="HM127" s="2" t="n">
        <v>1</v>
      </c>
      <c r="HN127" s="2" t="n">
        <v>31.7303600311279</v>
      </c>
      <c r="HO127" s="2" t="n">
        <v>182.357009887695</v>
      </c>
      <c r="HT127" s="2" t="n">
        <v>1661.96997070313</v>
      </c>
      <c r="HU127" s="2" t="n">
        <v>57.4199981689453</v>
      </c>
      <c r="HV127" s="2" t="n">
        <v>25.5100002288818</v>
      </c>
      <c r="HW127" s="2" t="n">
        <v>24.0799999237061</v>
      </c>
      <c r="HX127" s="2" t="n">
        <v>17.0499992370605</v>
      </c>
      <c r="HY127" s="2" t="n">
        <v>228.990005493164</v>
      </c>
      <c r="HZ127" s="2" t="n">
        <v>29</v>
      </c>
      <c r="IA127" s="2" t="n">
        <v>23.1599998474121</v>
      </c>
      <c r="IB127" s="2" t="n">
        <v>6.69000005722046</v>
      </c>
      <c r="IC127" s="2" t="n">
        <v>97.2900009155273</v>
      </c>
      <c r="ID127" s="2" t="n">
        <v>1.23000001907349</v>
      </c>
      <c r="IE127" s="2" t="n">
        <v>11.2299995422363</v>
      </c>
      <c r="IF127" s="2" t="n">
        <v>8.27000045776367</v>
      </c>
      <c r="IG127" s="2" t="n">
        <v>26.5599994659424</v>
      </c>
      <c r="IH127" s="2" t="n">
        <v>27.1800003051758</v>
      </c>
      <c r="II127" s="2" t="n">
        <v>14.4799995422363</v>
      </c>
      <c r="IJ127" s="2" t="n">
        <v>7.40000009536743</v>
      </c>
      <c r="IK127" s="2" t="n">
        <v>13.5699996948242</v>
      </c>
      <c r="IL127" s="2" t="n">
        <v>3.44000005722046</v>
      </c>
      <c r="IM127" s="2" t="n">
        <v>3.92000007629395</v>
      </c>
      <c r="IN127" s="2" t="n">
        <v>1.01999998092651</v>
      </c>
      <c r="IO127" s="2" t="n">
        <v>827.27001953125</v>
      </c>
      <c r="IP127" s="2" t="n">
        <v>12.3800001144409</v>
      </c>
      <c r="IQ127" s="2" t="n">
        <v>1.03999996185303</v>
      </c>
      <c r="IR127" s="2" t="n">
        <v>337.510009765625</v>
      </c>
      <c r="IS127" s="2" t="n">
        <v>1262.40002441406</v>
      </c>
      <c r="IT127" s="2" t="n">
        <v>3309.97998046875</v>
      </c>
      <c r="IU127" s="2" t="n">
        <v>1563.22998046875</v>
      </c>
      <c r="IV127" s="2" t="n">
        <v>7.05000019073486</v>
      </c>
      <c r="IW127" s="2" t="n">
        <v>1.52999997138977</v>
      </c>
      <c r="IX127" s="2" t="n">
        <v>3.83999991416931</v>
      </c>
      <c r="IY127" s="2" t="n">
        <v>34.0999984741211</v>
      </c>
      <c r="IZ127" s="2" t="n">
        <v>258.260009765625</v>
      </c>
      <c r="JA127" s="2" t="n">
        <v>1.47000002861023</v>
      </c>
      <c r="JB127" s="2" t="n">
        <v>1.6599999666214</v>
      </c>
      <c r="JC127" s="2" t="n">
        <v>15.3900003433228</v>
      </c>
      <c r="JD127" s="2" t="n">
        <v>5.30999994277954</v>
      </c>
      <c r="JE127" s="2" t="n">
        <v>1.83000004291534</v>
      </c>
      <c r="JF127" s="2" t="n">
        <v>0.910000026226044</v>
      </c>
      <c r="JG127" s="2" t="n">
        <v>361.670013427734</v>
      </c>
      <c r="JH127" s="2" t="n">
        <v>4.23999977111816</v>
      </c>
      <c r="JI127" s="2" t="n">
        <v>104.559997558594</v>
      </c>
      <c r="JJ127" s="2" t="n">
        <v>7205.0400390625</v>
      </c>
      <c r="JK127" s="2" t="n">
        <v>8996.1201171875</v>
      </c>
      <c r="JL127" s="2" t="n">
        <v>51.3800010681152</v>
      </c>
      <c r="JM127" s="2" t="n">
        <v>3407.40991210937</v>
      </c>
      <c r="JN127" s="2" t="n">
        <v>861.72998046875</v>
      </c>
      <c r="JO127" s="2" t="n">
        <v>8249.990234375</v>
      </c>
      <c r="JP127" s="2" t="n">
        <v>2732.26000976562</v>
      </c>
      <c r="JQ127" s="2" t="n">
        <v>309.410003662109</v>
      </c>
      <c r="JR127" s="2" t="n">
        <v>6.07999992370606</v>
      </c>
      <c r="JS127" s="2" t="n">
        <v>6.55000019073486</v>
      </c>
      <c r="JT127" s="2" t="n">
        <v>13.9499998092651</v>
      </c>
      <c r="JU127" s="2" t="n">
        <v>18.3999996185303</v>
      </c>
      <c r="JV127" s="2" t="n">
        <v>8.61999988555908</v>
      </c>
      <c r="JW127" s="2" t="n">
        <v>267.880004882812</v>
      </c>
      <c r="JX127" s="2" t="n">
        <v>18.4699993133545</v>
      </c>
      <c r="JY127" s="2" t="n">
        <v>7.82999992370606</v>
      </c>
      <c r="JZ127" s="2" t="n">
        <v>114.139999389648</v>
      </c>
      <c r="KA127" s="2" t="n">
        <v>36.2799987792969</v>
      </c>
      <c r="KB127" s="2" t="n">
        <v>0.100000001490116</v>
      </c>
      <c r="KC127" s="2" t="n">
        <v>0.0500000007450581</v>
      </c>
      <c r="KD127" s="2" t="n">
        <v>0.0299999993294477</v>
      </c>
      <c r="KE127" s="2" t="n">
        <v>0.100000001490116</v>
      </c>
      <c r="KF127" s="2" t="n">
        <v>0.100000001490116</v>
      </c>
      <c r="KG127" s="2" t="n">
        <v>0.0700000002980232</v>
      </c>
      <c r="KH127" s="2" t="n">
        <v>0.569999992847443</v>
      </c>
      <c r="KI127" s="2" t="n">
        <v>0.540000021457672</v>
      </c>
      <c r="KJ127" s="2" t="n">
        <v>7.40999984741211</v>
      </c>
      <c r="KK127" s="2" t="n">
        <v>4.46999979019165</v>
      </c>
      <c r="KL127" s="2" t="n">
        <v>2.74000000953674</v>
      </c>
      <c r="KM127" s="2" t="n">
        <v>1.29999995231628</v>
      </c>
      <c r="KN127" s="2" t="n">
        <v>1.12999999523163</v>
      </c>
      <c r="KO127" s="2" t="n">
        <v>0.00999999977648258</v>
      </c>
      <c r="KP127" s="2" t="n">
        <v>15.6700000762939</v>
      </c>
      <c r="KQ127" s="2" t="n">
        <v>8.06999969482422</v>
      </c>
      <c r="KR127" s="2" t="n">
        <v>0.419999986886978</v>
      </c>
      <c r="KS127" s="2" t="n">
        <v>0.109999999403954</v>
      </c>
      <c r="KT127" s="2" t="n">
        <v>0</v>
      </c>
      <c r="KU127" s="2" t="n">
        <v>7.11999988555908</v>
      </c>
      <c r="KV127" s="2" t="n">
        <v>5.01999998092651</v>
      </c>
      <c r="KW127" s="2" t="n">
        <v>0.0299999993294477</v>
      </c>
      <c r="KX127" s="2" t="n">
        <v>0.100000001490116</v>
      </c>
      <c r="KY127" s="2" t="n">
        <v>0.610000014305115</v>
      </c>
      <c r="KZ127" s="2" t="n">
        <v>0.550000011920929</v>
      </c>
      <c r="LA127" s="2" t="n">
        <v>0.00999999977648258</v>
      </c>
      <c r="LB127" s="2" t="n">
        <v>0.129999995231628</v>
      </c>
      <c r="LC127" s="2" t="n">
        <v>0.0399999991059303</v>
      </c>
      <c r="LD127" s="2" t="n">
        <v>0</v>
      </c>
      <c r="LE127" s="2" t="n">
        <v>0.00999999977648258</v>
      </c>
      <c r="LF127" s="2" t="n">
        <v>0.00999999977648258</v>
      </c>
      <c r="LG127" s="2" t="n">
        <v>0.0900000035762787</v>
      </c>
      <c r="LH127" s="2" t="n">
        <v>0.0500000007450581</v>
      </c>
      <c r="LI127" s="2" t="n">
        <v>20.3024997711182</v>
      </c>
    </row>
    <row r="128" customFormat="false" ht="13.8" hidden="false" customHeight="false" outlineLevel="0" collapsed="false">
      <c r="A128" s="1" t="n">
        <v>31468</v>
      </c>
      <c r="C128" s="2" t="n">
        <v>2</v>
      </c>
      <c r="D128" s="2" t="n">
        <v>19</v>
      </c>
      <c r="E128" s="2" t="s">
        <v>1407</v>
      </c>
      <c r="F128" s="2" t="s">
        <v>1407</v>
      </c>
      <c r="G128" s="2" t="n">
        <v>0</v>
      </c>
      <c r="H128" s="2" t="n">
        <v>1</v>
      </c>
      <c r="I128" s="2" t="n">
        <v>0</v>
      </c>
      <c r="J128" s="2" t="n">
        <v>1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f aca="false">IF(Z128&gt;27,1,0)</f>
        <v>0</v>
      </c>
      <c r="Q128" s="2" t="n">
        <v>0</v>
      </c>
      <c r="S128" s="2" t="n">
        <f aca="false">SUM(G128:R128)</f>
        <v>2</v>
      </c>
      <c r="T128" s="2" t="n">
        <v>110</v>
      </c>
      <c r="U128" s="2" t="n">
        <v>70</v>
      </c>
      <c r="V128" s="2" t="n">
        <f aca="false">T128-U128</f>
        <v>40</v>
      </c>
      <c r="W128" s="3" t="n">
        <f aca="false">U128+((T128-U128)/3)</f>
        <v>83.3333333333333</v>
      </c>
      <c r="X128" s="4" t="n">
        <v>55</v>
      </c>
      <c r="Y128" s="4" t="n">
        <v>160</v>
      </c>
      <c r="Z128" s="3" t="n">
        <v>21.484375</v>
      </c>
      <c r="AA128" s="3" t="n">
        <v>0</v>
      </c>
      <c r="AB128" s="4" t="n">
        <v>65</v>
      </c>
      <c r="AC128" s="4" t="n">
        <v>92.5</v>
      </c>
      <c r="AD128" s="3" t="n">
        <v>0.40625</v>
      </c>
      <c r="AE128" s="3" t="n">
        <v>0.702702702702703</v>
      </c>
      <c r="AF128" s="3" t="n">
        <v>73</v>
      </c>
      <c r="AG128" s="4" t="n">
        <v>31.2</v>
      </c>
      <c r="AN128" s="2" t="n">
        <v>84</v>
      </c>
      <c r="AO128" s="2" t="n">
        <v>99</v>
      </c>
      <c r="AP128" s="2" t="n">
        <v>89</v>
      </c>
      <c r="AQ128" s="2" t="n">
        <v>86</v>
      </c>
      <c r="AR128" s="2" t="n">
        <v>79</v>
      </c>
      <c r="AS128" s="2" t="n">
        <v>1</v>
      </c>
      <c r="AT128" s="2" t="n">
        <f aca="false">((AN128*15)+(AO128*30)+(AP128*30)+(AQ128*30)+(AR128*15))-(AN128*120)</f>
        <v>585</v>
      </c>
      <c r="AU128" s="2" t="n">
        <f aca="false">((AN128*15)+(AO128*30)+(AP128*30)+(AQ128*30)+(AR128*15))</f>
        <v>10665</v>
      </c>
      <c r="AW128" s="5" t="n">
        <f aca="false">10000/SQRT((AN128*BC128)*(AVERAGE(AN128:AR128)*AVERAGE(BC128:BG128)))</f>
        <v>2.95170101576754</v>
      </c>
      <c r="AX128" s="3" t="n">
        <f aca="false">(AN128*BC128)/405</f>
        <v>3.77481481481481</v>
      </c>
      <c r="AY128" s="3" t="n">
        <v>1</v>
      </c>
      <c r="AZ128" s="3" t="n">
        <f aca="false">1/(LOG(BC128)+LOG(AN128))</f>
        <v>0.314035765014885</v>
      </c>
      <c r="BA128" s="3" t="n">
        <f aca="false">(BD128-BC128)/(AO128-AN128)</f>
        <v>4.22</v>
      </c>
      <c r="BB128" s="3" t="n">
        <f aca="false">(20*BC128)/((AN128/18)-3.5)</f>
        <v>312</v>
      </c>
      <c r="BC128" s="2" t="n">
        <v>18.2</v>
      </c>
      <c r="BD128" s="2" t="n">
        <v>81.5</v>
      </c>
      <c r="BE128" s="2" t="n">
        <v>142</v>
      </c>
      <c r="BF128" s="2" t="n">
        <v>84.8</v>
      </c>
      <c r="BG128" s="2" t="n">
        <v>103</v>
      </c>
      <c r="BH128" s="3" t="n">
        <f aca="false">((BC128*15)+(BD128*30)+(BE128*30)+(BF128*30)+(BG128*15))-(BC128*120)</f>
        <v>8883</v>
      </c>
      <c r="BI128" s="3" t="n">
        <f aca="false">((BC128*15)+(BD128*30)+(BE128*30)+(BF128*30)+(BG128*15))</f>
        <v>11067</v>
      </c>
      <c r="BJ128" s="3" t="n">
        <f aca="false">(1/BC128)</f>
        <v>0.0549450549450549</v>
      </c>
      <c r="BK128" s="3" t="n">
        <f aca="false">(BI128/AU128)</f>
        <v>1.03769338959212</v>
      </c>
      <c r="BL128" s="3" t="n">
        <f aca="false">(AW128*BK128)</f>
        <v>3.06296063211433</v>
      </c>
      <c r="BM128" s="5" t="n">
        <f aca="false">(BA128*BJ128)</f>
        <v>0.231868131868132</v>
      </c>
      <c r="BO128" s="5"/>
      <c r="DP128" s="2"/>
      <c r="DU128" s="3"/>
      <c r="GF128" s="9" t="n">
        <v>1928</v>
      </c>
      <c r="GG128" s="9" t="n">
        <v>50.9</v>
      </c>
      <c r="GH128" s="9" t="n">
        <v>42.3</v>
      </c>
      <c r="GI128" s="9" t="n">
        <v>11.4</v>
      </c>
      <c r="GJ128" s="9" t="n">
        <v>10.7</v>
      </c>
      <c r="GK128" s="9" t="n">
        <v>5.9</v>
      </c>
      <c r="GL128" s="9" t="n">
        <v>48</v>
      </c>
      <c r="GM128" s="9" t="n">
        <v>355.2</v>
      </c>
      <c r="GN128" s="9" t="n">
        <v>67</v>
      </c>
      <c r="GO128" s="9" t="n">
        <v>24.7</v>
      </c>
      <c r="GP128" s="9" t="n">
        <v>1471</v>
      </c>
      <c r="GQ128" s="9" t="n">
        <v>869</v>
      </c>
      <c r="GR128" s="9" t="n">
        <v>1.65</v>
      </c>
      <c r="GS128" s="9" t="n">
        <v>0.93</v>
      </c>
      <c r="GT128" s="9" t="n">
        <v>1.14</v>
      </c>
      <c r="GU128" s="9" t="n">
        <v>0.37</v>
      </c>
      <c r="GV128" s="9" t="n">
        <v>444.2</v>
      </c>
      <c r="GW128" s="9" t="n">
        <v>199.5</v>
      </c>
      <c r="GX128" s="9" t="n">
        <v>0.71</v>
      </c>
      <c r="GY128" s="9" t="n">
        <v>11.93</v>
      </c>
      <c r="GZ128" s="9" t="n">
        <v>0.92</v>
      </c>
      <c r="HA128" s="9" t="n">
        <v>821</v>
      </c>
      <c r="HB128" s="9" t="n">
        <v>18.05</v>
      </c>
      <c r="HC128" s="9" t="n">
        <v>2107</v>
      </c>
      <c r="HD128" s="9" t="n">
        <v>209</v>
      </c>
      <c r="HE128" s="9" t="n">
        <v>1643</v>
      </c>
      <c r="HF128" s="9" t="n">
        <v>361</v>
      </c>
      <c r="HG128" s="9" t="n">
        <v>21</v>
      </c>
      <c r="HH128" s="9" t="n">
        <v>3.8</v>
      </c>
      <c r="HI128" s="9" t="n">
        <v>900</v>
      </c>
      <c r="HP128" s="2" t="n">
        <v>0.43</v>
      </c>
      <c r="HQ128" s="2" t="n">
        <v>2</v>
      </c>
      <c r="HR128" s="2" t="n">
        <v>4</v>
      </c>
      <c r="HS128" s="2" t="n">
        <v>2</v>
      </c>
    </row>
    <row r="129" customFormat="false" ht="13.8" hidden="false" customHeight="false" outlineLevel="0" collapsed="false">
      <c r="A129" s="1" t="n">
        <v>31278</v>
      </c>
      <c r="C129" s="2" t="n">
        <v>2</v>
      </c>
      <c r="D129" s="2" t="n">
        <v>25</v>
      </c>
      <c r="E129" s="21" t="s">
        <v>1407</v>
      </c>
      <c r="F129" s="21" t="s">
        <v>1407</v>
      </c>
      <c r="G129" s="2" t="n">
        <v>0</v>
      </c>
      <c r="H129" s="2" t="n">
        <v>1</v>
      </c>
      <c r="I129" s="2" t="n">
        <v>0</v>
      </c>
      <c r="J129" s="2" t="n">
        <v>1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1</v>
      </c>
      <c r="P129" s="2" t="n">
        <v>1</v>
      </c>
      <c r="Q129" s="2" t="n">
        <v>0</v>
      </c>
      <c r="S129" s="2" t="n">
        <f aca="false">SUM(G129:R129)</f>
        <v>4</v>
      </c>
      <c r="T129" s="2" t="n">
        <v>120</v>
      </c>
      <c r="U129" s="2" t="n">
        <v>90</v>
      </c>
      <c r="V129" s="2" t="n">
        <f aca="false">T129-U129</f>
        <v>30</v>
      </c>
      <c r="W129" s="3" t="n">
        <f aca="false">U129+((T129-U129)/3)</f>
        <v>100</v>
      </c>
      <c r="X129" s="4" t="n">
        <v>84.3</v>
      </c>
      <c r="Y129" s="4" t="n">
        <v>167</v>
      </c>
      <c r="Z129" s="3" t="n">
        <v>30.226971207286</v>
      </c>
      <c r="AA129" s="3" t="n">
        <v>2</v>
      </c>
      <c r="AB129" s="4" t="n">
        <v>101</v>
      </c>
      <c r="AC129" s="4" t="n">
        <v>104</v>
      </c>
      <c r="AF129" s="3" t="n">
        <v>92</v>
      </c>
      <c r="AG129" s="4" t="n">
        <v>39.8</v>
      </c>
      <c r="AN129" s="2" t="n">
        <v>87</v>
      </c>
      <c r="AO129" s="2" t="n">
        <v>124</v>
      </c>
      <c r="AP129" s="2" t="n">
        <v>108</v>
      </c>
      <c r="AQ129" s="2" t="n">
        <v>99</v>
      </c>
      <c r="AR129" s="2" t="n">
        <v>116</v>
      </c>
      <c r="AS129" s="2" t="n">
        <v>1</v>
      </c>
      <c r="AT129" s="2" t="n">
        <f aca="false">((AN129*15)+(AO129*30)+(AP129*30)+(AQ129*30)+(AR129*15))-(AN129*120)</f>
        <v>2535</v>
      </c>
      <c r="AU129" s="2" t="n">
        <f aca="false">((AN129*15)+(AO129*30)+(AP129*30)+(AQ129*30)+(AR129*15))</f>
        <v>12975</v>
      </c>
      <c r="AW129" s="5" t="n">
        <f aca="false">10000/SQRT((AN129*BC129)*(AVERAGE(AN129:AR129)*AVERAGE(BC129:BG129)))</f>
        <v>3.97699205527227</v>
      </c>
      <c r="AX129" s="3" t="n">
        <f aca="false">(AN129*BC129)/405</f>
        <v>2.49185185185185</v>
      </c>
      <c r="AY129" s="3" t="n">
        <v>1</v>
      </c>
      <c r="AZ129" s="3" t="n">
        <f aca="false">1/(LOG(BC129)+LOG(AN129))</f>
        <v>0.332892002665651</v>
      </c>
      <c r="BA129" s="3" t="n">
        <f aca="false">(BD129-BC129)/(AO129-AN129)</f>
        <v>2.21081081081081</v>
      </c>
      <c r="BB129" s="3" t="n">
        <f aca="false">(20*BC129)/((AN129/18)-3.5)</f>
        <v>174</v>
      </c>
      <c r="BC129" s="2" t="n">
        <v>11.6</v>
      </c>
      <c r="BD129" s="2" t="n">
        <v>93.4</v>
      </c>
      <c r="BE129" s="2" t="n">
        <v>59.7</v>
      </c>
      <c r="BF129" s="2" t="n">
        <v>46.9</v>
      </c>
      <c r="BG129" s="2" t="n">
        <v>81.7</v>
      </c>
      <c r="BH129" s="3" t="n">
        <f aca="false">((BC129*15)+(BD129*30)+(BE129*30)+(BF129*30)+(BG129*15))-(BC129*120)</f>
        <v>6007.5</v>
      </c>
      <c r="BI129" s="3" t="n">
        <f aca="false">((BC129*15)+(BD129*30)+(BE129*30)+(BF129*30)+(BG129*15))</f>
        <v>7399.5</v>
      </c>
      <c r="BJ129" s="3" t="n">
        <f aca="false">(1/BC129)</f>
        <v>0.0862068965517241</v>
      </c>
      <c r="BK129" s="3" t="n">
        <f aca="false">(BI129/AU129)</f>
        <v>0.57028901734104</v>
      </c>
      <c r="BL129" s="3" t="n">
        <f aca="false">(AW129*BK129)</f>
        <v>2.26803489117435</v>
      </c>
      <c r="BM129" s="5" t="n">
        <f aca="false">(BA129*BJ129)</f>
        <v>0.190587138863001</v>
      </c>
      <c r="BV129" s="2" t="n">
        <v>180</v>
      </c>
      <c r="BW129" s="2" t="n">
        <v>0</v>
      </c>
      <c r="CC129" s="2" t="n">
        <v>138</v>
      </c>
      <c r="CD129" s="2" t="n">
        <v>0</v>
      </c>
      <c r="CE129" s="2" t="n">
        <v>4</v>
      </c>
      <c r="CR129" s="3"/>
      <c r="CT129" s="22"/>
      <c r="EP129" s="3"/>
      <c r="ER129" s="22"/>
      <c r="GF129" s="9" t="n">
        <v>1927</v>
      </c>
      <c r="GG129" s="9" t="n">
        <v>96.2</v>
      </c>
      <c r="GH129" s="9" t="n">
        <v>77.7</v>
      </c>
      <c r="GI129" s="9" t="n">
        <v>15.5</v>
      </c>
      <c r="GJ129" s="9" t="n">
        <v>42.1</v>
      </c>
      <c r="GK129" s="9" t="n">
        <v>13.5</v>
      </c>
      <c r="GL129" s="9" t="n">
        <v>155</v>
      </c>
      <c r="GM129" s="9" t="n">
        <v>217.1</v>
      </c>
      <c r="GN129" s="9" t="n">
        <v>30.4</v>
      </c>
      <c r="GO129" s="9" t="n">
        <v>26.1</v>
      </c>
      <c r="GP129" s="9" t="n">
        <v>2117</v>
      </c>
      <c r="GQ129" s="9" t="n">
        <v>642</v>
      </c>
      <c r="GR129" s="9" t="n">
        <v>0.99</v>
      </c>
      <c r="GS129" s="9" t="n">
        <v>0.67</v>
      </c>
      <c r="GT129" s="9" t="n">
        <v>1.13</v>
      </c>
      <c r="GU129" s="9" t="n">
        <v>5.83</v>
      </c>
      <c r="GV129" s="9" t="n">
        <v>30.4</v>
      </c>
      <c r="GW129" s="9" t="n">
        <v>291</v>
      </c>
      <c r="GX129" s="9" t="n">
        <v>0.92</v>
      </c>
      <c r="GY129" s="9" t="n">
        <v>24.17</v>
      </c>
      <c r="GZ129" s="9" t="n">
        <v>3.53</v>
      </c>
      <c r="HA129" s="9" t="n">
        <v>854</v>
      </c>
      <c r="HB129" s="9" t="n">
        <v>17.87</v>
      </c>
      <c r="HC129" s="9" t="n">
        <v>2176</v>
      </c>
      <c r="HD129" s="9" t="n">
        <v>234</v>
      </c>
      <c r="HE129" s="9" t="n">
        <v>2912</v>
      </c>
      <c r="HF129" s="9" t="n">
        <v>467</v>
      </c>
      <c r="HG129" s="9" t="n">
        <v>43</v>
      </c>
      <c r="HH129" s="9" t="n">
        <v>8.7</v>
      </c>
      <c r="HI129" s="9" t="n">
        <v>600</v>
      </c>
      <c r="HJ129" s="2" t="n">
        <v>2</v>
      </c>
      <c r="HK129" s="2" t="n">
        <v>2</v>
      </c>
      <c r="HL129" s="2" t="n">
        <v>0</v>
      </c>
      <c r="HM129" s="2" t="n">
        <v>0</v>
      </c>
      <c r="HN129" s="2" t="n">
        <v>31.0101165771484</v>
      </c>
      <c r="HO129" s="2" t="n">
        <v>18.2967929840088</v>
      </c>
      <c r="HP129" s="2" t="n">
        <v>0.02</v>
      </c>
      <c r="HQ129" s="2" t="n">
        <v>1</v>
      </c>
      <c r="HR129" s="2" t="n">
        <v>4</v>
      </c>
      <c r="HS129" s="2" t="n">
        <v>2</v>
      </c>
      <c r="HT129" s="2" t="n">
        <v>725.52001953125</v>
      </c>
      <c r="HU129" s="2" t="n">
        <v>17.8899993896484</v>
      </c>
      <c r="HV129" s="2" t="n">
        <v>3.76999998092651</v>
      </c>
      <c r="HW129" s="2" t="n">
        <v>7.03000020980835</v>
      </c>
      <c r="HX129" s="2" t="n">
        <v>15.6400003433228</v>
      </c>
      <c r="HY129" s="2" t="n">
        <v>120.959999084473</v>
      </c>
      <c r="HZ129" s="2" t="n">
        <v>16.8099994659424</v>
      </c>
      <c r="IA129" s="2" t="n">
        <v>12.2200002670288</v>
      </c>
      <c r="IB129" s="2" t="n">
        <v>3.58999991416931</v>
      </c>
      <c r="IC129" s="2" t="n">
        <v>30.1100006103516</v>
      </c>
      <c r="ID129" s="2" t="n">
        <v>0.569999992847443</v>
      </c>
      <c r="IE129" s="2" t="n">
        <v>8.21000003814697</v>
      </c>
      <c r="IF129" s="2" t="n">
        <v>3.63000011444092</v>
      </c>
      <c r="IG129" s="2" t="n">
        <v>11.4899997711182</v>
      </c>
      <c r="IH129" s="2" t="n">
        <v>11.75</v>
      </c>
      <c r="II129" s="2" t="n">
        <v>6.98000001907349</v>
      </c>
      <c r="IJ129" s="2" t="n">
        <v>4.21999979019165</v>
      </c>
      <c r="IK129" s="2" t="n">
        <v>7.19000005722046</v>
      </c>
      <c r="IL129" s="2" t="n">
        <v>2.04999995231628</v>
      </c>
      <c r="IM129" s="2" t="n">
        <v>1.78999996185303</v>
      </c>
      <c r="IN129" s="2" t="n">
        <v>0.449999988079071</v>
      </c>
      <c r="IO129" s="2" t="n">
        <v>305.670013427734</v>
      </c>
      <c r="IP129" s="2" t="n">
        <v>5.03999996185303</v>
      </c>
      <c r="IQ129" s="2" t="n">
        <v>0</v>
      </c>
      <c r="IR129" s="2" t="n">
        <v>140.429992675781</v>
      </c>
      <c r="IS129" s="2" t="n">
        <v>424.109985351562</v>
      </c>
      <c r="IT129" s="2" t="n">
        <v>1520.10998535156</v>
      </c>
      <c r="IU129" s="2" t="n">
        <v>612.030029296875</v>
      </c>
      <c r="IV129" s="2" t="n">
        <v>2.33999991416931</v>
      </c>
      <c r="IW129" s="2" t="n">
        <v>0.5</v>
      </c>
      <c r="IX129" s="2" t="n">
        <v>1.32000005245209</v>
      </c>
      <c r="IY129" s="2" t="n">
        <v>11.8599996566772</v>
      </c>
      <c r="IZ129" s="2" t="n">
        <v>104.349998474121</v>
      </c>
      <c r="JA129" s="2" t="n">
        <v>0.519999980926514</v>
      </c>
      <c r="JB129" s="2" t="n">
        <v>0.600000023841858</v>
      </c>
      <c r="JC129" s="2" t="n">
        <v>5.38000011444092</v>
      </c>
      <c r="JD129" s="2" t="n">
        <v>1.89999997615814</v>
      </c>
      <c r="JE129" s="2" t="n">
        <v>0.740000009536743</v>
      </c>
      <c r="JF129" s="2" t="n">
        <v>0.259999990463257</v>
      </c>
      <c r="JG129" s="2" t="n">
        <v>170.089996337891</v>
      </c>
      <c r="JH129" s="2" t="n">
        <v>0.550000011920929</v>
      </c>
      <c r="JI129" s="2" t="n">
        <v>38.1800003051758</v>
      </c>
      <c r="JJ129" s="2" t="n">
        <v>2289.59008789062</v>
      </c>
      <c r="JK129" s="2" t="n">
        <v>1464.05004882813</v>
      </c>
      <c r="JL129" s="2" t="n">
        <v>36.4000015258789</v>
      </c>
      <c r="JM129" s="2" t="n">
        <v>596.119995117188</v>
      </c>
      <c r="JN129" s="2" t="n">
        <v>80.3499984741211</v>
      </c>
      <c r="JO129" s="2" t="n">
        <v>2093.6201171875</v>
      </c>
      <c r="JP129" s="2" t="n">
        <v>851.109985351562</v>
      </c>
      <c r="JQ129" s="2" t="n">
        <v>50.8699989318848</v>
      </c>
      <c r="JR129" s="2" t="n">
        <v>3.08999991416931</v>
      </c>
      <c r="JS129" s="2" t="n">
        <v>3.41000008583069</v>
      </c>
      <c r="JT129" s="2" t="n">
        <v>5.76999998092651</v>
      </c>
      <c r="JU129" s="2" t="n">
        <v>10.460000038147</v>
      </c>
      <c r="JV129" s="2" t="n">
        <v>3.96000003814697</v>
      </c>
      <c r="JW129" s="2" t="n">
        <v>22.4500007629395</v>
      </c>
      <c r="JX129" s="2" t="n">
        <v>1.64999997615814</v>
      </c>
      <c r="JY129" s="2" t="n">
        <v>51.060001373291</v>
      </c>
      <c r="JZ129" s="2" t="n">
        <v>38.5</v>
      </c>
      <c r="KA129" s="2" t="n">
        <v>16.8199996948242</v>
      </c>
      <c r="KB129" s="2" t="n">
        <v>0.0700000002980232</v>
      </c>
      <c r="KC129" s="2" t="n">
        <v>0.0399999991059303</v>
      </c>
      <c r="KD129" s="2" t="n">
        <v>0.0399999991059303</v>
      </c>
      <c r="KE129" s="2" t="n">
        <v>0.0700000002980232</v>
      </c>
      <c r="KF129" s="2" t="n">
        <v>0.100000001490116</v>
      </c>
      <c r="KG129" s="2" t="n">
        <v>0.0399999991059303</v>
      </c>
      <c r="KH129" s="2" t="n">
        <v>0.259999990463257</v>
      </c>
      <c r="KI129" s="2" t="n">
        <v>0.319999992847443</v>
      </c>
      <c r="KJ129" s="2" t="n">
        <v>3.20000004768372</v>
      </c>
      <c r="KK129" s="2" t="n">
        <v>3.05999994277954</v>
      </c>
      <c r="KL129" s="2" t="n">
        <v>0.829999983310699</v>
      </c>
      <c r="KM129" s="2" t="n">
        <v>0.75</v>
      </c>
      <c r="KN129" s="2" t="n">
        <v>0.409999996423721</v>
      </c>
      <c r="KO129" s="2" t="n">
        <v>0.00999999977648258</v>
      </c>
      <c r="KP129" s="2" t="n">
        <v>9.18000030517578</v>
      </c>
      <c r="KQ129" s="2" t="n">
        <v>6.86999988555908</v>
      </c>
      <c r="KR129" s="2" t="n">
        <v>0.519999980926514</v>
      </c>
      <c r="KS129" s="2" t="n">
        <v>0.0199999995529652</v>
      </c>
      <c r="KT129" s="2" t="n">
        <v>0</v>
      </c>
      <c r="KU129" s="2" t="n">
        <v>3.39000010490417</v>
      </c>
      <c r="KV129" s="2" t="n">
        <v>2.99000000953674</v>
      </c>
      <c r="KW129" s="2" t="n">
        <v>0.0299999993294477</v>
      </c>
      <c r="KX129" s="2" t="n">
        <v>0.109999999403954</v>
      </c>
      <c r="KY129" s="2" t="n">
        <v>0.310000002384186</v>
      </c>
      <c r="KZ129" s="2" t="n">
        <v>0.319999992847443</v>
      </c>
      <c r="LA129" s="2" t="n">
        <v>0</v>
      </c>
      <c r="LB129" s="2" t="n">
        <v>0</v>
      </c>
      <c r="LC129" s="2" t="n">
        <v>0</v>
      </c>
      <c r="LD129" s="2" t="n">
        <v>0</v>
      </c>
      <c r="LE129" s="2" t="n">
        <v>0</v>
      </c>
      <c r="LF129" s="2" t="n">
        <v>0</v>
      </c>
      <c r="LG129" s="2" t="n">
        <v>0</v>
      </c>
      <c r="LH129" s="2" t="n">
        <v>0</v>
      </c>
      <c r="LI129" s="2" t="n">
        <v>190.409057617188</v>
      </c>
      <c r="LJ129" s="0" t="n">
        <v>7</v>
      </c>
      <c r="LK129" s="0" t="n">
        <v>1</v>
      </c>
      <c r="LL129" s="0" t="n">
        <v>34</v>
      </c>
      <c r="LM129" s="0" t="n">
        <v>44</v>
      </c>
      <c r="LN129" s="0" t="n">
        <v>39</v>
      </c>
      <c r="LO129" s="0" t="n">
        <v>1</v>
      </c>
    </row>
    <row r="130" customFormat="false" ht="13.8" hidden="false" customHeight="false" outlineLevel="0" collapsed="false">
      <c r="A130" s="1" t="n">
        <v>31097</v>
      </c>
      <c r="C130" s="2" t="n">
        <v>1</v>
      </c>
      <c r="D130" s="2" t="n">
        <v>32</v>
      </c>
      <c r="E130" s="21" t="s">
        <v>1407</v>
      </c>
      <c r="F130" s="21" t="s">
        <v>1407</v>
      </c>
      <c r="G130" s="2" t="n">
        <v>1</v>
      </c>
      <c r="H130" s="2" t="n">
        <v>1</v>
      </c>
      <c r="I130" s="2" t="n">
        <v>0</v>
      </c>
      <c r="J130" s="2" t="n">
        <v>1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1</v>
      </c>
      <c r="S130" s="2" t="n">
        <f aca="false">SUM(G130:R130)</f>
        <v>4</v>
      </c>
      <c r="T130" s="2" t="n">
        <v>110</v>
      </c>
      <c r="U130" s="2" t="n">
        <v>84</v>
      </c>
      <c r="V130" s="2" t="n">
        <f aca="false">T130-U130</f>
        <v>26</v>
      </c>
      <c r="W130" s="3" t="n">
        <f aca="false">U130+((T130-U130)/3)</f>
        <v>92.6666666666667</v>
      </c>
      <c r="X130" s="4" t="n">
        <v>83.1</v>
      </c>
      <c r="Y130" s="4" t="n">
        <v>178</v>
      </c>
      <c r="Z130" s="3" t="n">
        <v>26.2277490215882</v>
      </c>
      <c r="AA130" s="3" t="n">
        <v>1</v>
      </c>
      <c r="AB130" s="4" t="n">
        <v>98.2</v>
      </c>
      <c r="AC130" s="4" t="n">
        <v>100.8</v>
      </c>
      <c r="AD130" s="3" t="n">
        <v>0.551685393258427</v>
      </c>
      <c r="AE130" s="3" t="n">
        <v>0.974206349206349</v>
      </c>
      <c r="AF130" s="3" t="n">
        <v>98.5</v>
      </c>
      <c r="AG130" s="4" t="n">
        <v>23.2</v>
      </c>
      <c r="AH130" s="4" t="n">
        <v>19.3</v>
      </c>
      <c r="AI130" s="4" t="n">
        <v>63.8</v>
      </c>
      <c r="AJ130" s="2" t="n">
        <v>7</v>
      </c>
      <c r="AK130" s="4" t="n">
        <v>53.1</v>
      </c>
      <c r="AL130" s="4" t="n">
        <v>60.6</v>
      </c>
      <c r="AM130" s="4" t="n">
        <v>3.2</v>
      </c>
      <c r="AN130" s="2" t="n">
        <v>92</v>
      </c>
      <c r="AO130" s="2" t="n">
        <v>155</v>
      </c>
      <c r="AP130" s="2" t="n">
        <v>141</v>
      </c>
      <c r="AQ130" s="2" t="n">
        <v>138</v>
      </c>
      <c r="AR130" s="2" t="n">
        <v>125</v>
      </c>
      <c r="AS130" s="2" t="n">
        <v>1</v>
      </c>
      <c r="AT130" s="2" t="n">
        <f aca="false">((AN130*15)+(AO130*30)+(AP130*30)+(AQ130*30)+(AR130*15))-(AN130*120)</f>
        <v>5235</v>
      </c>
      <c r="AU130" s="2" t="n">
        <f aca="false">((AN130*15)+(AO130*30)+(AP130*30)+(AQ130*30)+(AR130*15))</f>
        <v>16275</v>
      </c>
      <c r="AV130" s="2" t="n">
        <v>5.22</v>
      </c>
      <c r="AW130" s="5" t="n">
        <f aca="false">10000/SQRT((AN130*BC130)*(AVERAGE(AN130:AR130)*AVERAGE(BC130:BG130)))</f>
        <v>3.29617003117788</v>
      </c>
      <c r="AX130" s="3" t="n">
        <f aca="false">(AN130*BC130)/405</f>
        <v>1.99446913580247</v>
      </c>
      <c r="AY130" s="3" t="n">
        <v>1</v>
      </c>
      <c r="AZ130" s="3" t="n">
        <f aca="false">1/(LOG(BC130)+LOG(AN130))</f>
        <v>0.343963840430286</v>
      </c>
      <c r="BA130" s="3" t="n">
        <f aca="false">(BD130-BC130)/(AO130-AN130)</f>
        <v>1.41936507936508</v>
      </c>
      <c r="BB130" s="3" t="n">
        <f aca="false">(20*BC130)/((AN130/18)-3.5)</f>
        <v>108.993103448276</v>
      </c>
      <c r="BC130" s="2" t="n">
        <v>8.78</v>
      </c>
      <c r="BD130" s="2" t="n">
        <v>98.2</v>
      </c>
      <c r="BE130" s="2" t="n">
        <v>99.6</v>
      </c>
      <c r="BF130" s="2" t="n">
        <v>115</v>
      </c>
      <c r="BG130" s="2" t="n">
        <v>116</v>
      </c>
      <c r="BH130" s="3" t="n">
        <f aca="false">((BC130*15)+(BD130*30)+(BE130*30)+(BF130*30)+(BG130*15))-(BC130*120)</f>
        <v>10202.1</v>
      </c>
      <c r="BI130" s="3" t="n">
        <f aca="false">((BC130*15)+(BD130*30)+(BE130*30)+(BF130*30)+(BG130*15))</f>
        <v>11255.7</v>
      </c>
      <c r="BJ130" s="3" t="n">
        <f aca="false">(1/BC130)</f>
        <v>0.113895216400911</v>
      </c>
      <c r="BK130" s="3" t="n">
        <f aca="false">(BI130/AU130)</f>
        <v>0.691594470046083</v>
      </c>
      <c r="BL130" s="3" t="n">
        <f aca="false">(AW130*BK130)</f>
        <v>2.27961296589425</v>
      </c>
      <c r="BM130" s="5" t="n">
        <f aca="false">(BA130*BJ130)</f>
        <v>0.161658892866182</v>
      </c>
      <c r="BV130" s="2" t="n">
        <v>118</v>
      </c>
      <c r="BW130" s="2" t="n">
        <v>0</v>
      </c>
      <c r="BX130" s="2" t="n">
        <v>17</v>
      </c>
      <c r="BY130" s="2" t="n">
        <v>1</v>
      </c>
      <c r="BZ130" s="2" t="n">
        <v>6</v>
      </c>
      <c r="CA130" s="2" t="n">
        <v>0</v>
      </c>
      <c r="CB130" s="2" t="n">
        <v>95</v>
      </c>
      <c r="CC130" s="2" t="n">
        <v>475</v>
      </c>
      <c r="CD130" s="2" t="n">
        <v>1</v>
      </c>
      <c r="CE130" s="2" t="n">
        <v>3</v>
      </c>
      <c r="CR130" s="3"/>
      <c r="CT130" s="22"/>
      <c r="EP130" s="3"/>
      <c r="ER130" s="22"/>
      <c r="GF130" s="9" t="n">
        <v>1856</v>
      </c>
      <c r="GG130" s="9" t="n">
        <v>95.5</v>
      </c>
      <c r="GH130" s="9" t="n">
        <v>55.5</v>
      </c>
      <c r="GI130" s="9" t="n">
        <v>9</v>
      </c>
      <c r="GJ130" s="9" t="n">
        <v>9.8</v>
      </c>
      <c r="GK130" s="9" t="n">
        <v>4.6</v>
      </c>
      <c r="GL130" s="9" t="n">
        <v>191</v>
      </c>
      <c r="GM130" s="9" t="n">
        <v>239</v>
      </c>
      <c r="GN130" s="9" t="n">
        <v>16.2</v>
      </c>
      <c r="GO130" s="9" t="n">
        <v>8.4</v>
      </c>
      <c r="GP130" s="9" t="n">
        <v>1085</v>
      </c>
      <c r="GQ130" s="9" t="n">
        <v>342</v>
      </c>
      <c r="GR130" s="9" t="n">
        <v>0.92</v>
      </c>
      <c r="GS130" s="9" t="n">
        <v>1.1</v>
      </c>
      <c r="GT130" s="9" t="n">
        <v>0.57</v>
      </c>
      <c r="GU130" s="9" t="n">
        <v>2.2</v>
      </c>
      <c r="GV130" s="9" t="n">
        <v>4.6</v>
      </c>
      <c r="GW130" s="9" t="n">
        <v>25.4</v>
      </c>
      <c r="GX130" s="9" t="n">
        <v>0.62</v>
      </c>
      <c r="GY130" s="9" t="n">
        <v>10.98</v>
      </c>
      <c r="GZ130" s="9" t="n">
        <v>0.43</v>
      </c>
      <c r="HA130" s="9" t="n">
        <v>1234</v>
      </c>
      <c r="HB130" s="9" t="n">
        <v>13.75</v>
      </c>
      <c r="HC130" s="9" t="n">
        <v>960</v>
      </c>
      <c r="HD130" s="9" t="n">
        <v>422</v>
      </c>
      <c r="HE130" s="9" t="n">
        <v>2077</v>
      </c>
      <c r="HF130" s="9" t="n">
        <v>341</v>
      </c>
      <c r="HG130" s="9" t="n">
        <v>40</v>
      </c>
      <c r="HH130" s="9" t="n">
        <v>6</v>
      </c>
      <c r="HI130" s="9" t="n">
        <v>600</v>
      </c>
      <c r="HJ130" s="2" t="n">
        <v>14</v>
      </c>
      <c r="HK130" s="2" t="n">
        <v>14</v>
      </c>
      <c r="HL130" s="2" t="n">
        <v>0</v>
      </c>
      <c r="HM130" s="2" t="n">
        <v>0</v>
      </c>
      <c r="HN130" s="2" t="n">
        <v>32.0600051879883</v>
      </c>
      <c r="HO130" s="2" t="n">
        <v>184.423217773438</v>
      </c>
      <c r="HP130" s="2" t="n">
        <v>0.61</v>
      </c>
      <c r="HQ130" s="2" t="n">
        <v>1</v>
      </c>
      <c r="HR130" s="2" t="n">
        <v>3</v>
      </c>
      <c r="HS130" s="2" t="n">
        <v>1</v>
      </c>
      <c r="HT130" s="2" t="n">
        <v>1653.32995605469</v>
      </c>
      <c r="HU130" s="2" t="n">
        <v>57.9500007629395</v>
      </c>
      <c r="HV130" s="2" t="n">
        <v>23.9699993133545</v>
      </c>
      <c r="HW130" s="2" t="n">
        <v>24.2199993133545</v>
      </c>
      <c r="HX130" s="2" t="n">
        <v>20.3700008392334</v>
      </c>
      <c r="HY130" s="2" t="n">
        <v>231.029998779297</v>
      </c>
      <c r="HZ130" s="2" t="n">
        <v>24.6299991607666</v>
      </c>
      <c r="IA130" s="2" t="n">
        <v>13.3699998855591</v>
      </c>
      <c r="IB130" s="2" t="n">
        <v>5.48999977111816</v>
      </c>
      <c r="IC130" s="2" t="n">
        <v>95.1500015258789</v>
      </c>
      <c r="ID130" s="2" t="n">
        <v>0.610000014305115</v>
      </c>
      <c r="IE130" s="2" t="n">
        <v>12.0600004196167</v>
      </c>
      <c r="IF130" s="2" t="n">
        <v>5.28000020980835</v>
      </c>
      <c r="IG130" s="2" t="n">
        <v>20.3099994659424</v>
      </c>
      <c r="IH130" s="2" t="n">
        <v>18.8799991607666</v>
      </c>
      <c r="II130" s="2" t="n">
        <v>7.6100001335144</v>
      </c>
      <c r="IJ130" s="2" t="n">
        <v>6.67999982833862</v>
      </c>
      <c r="IK130" s="2" t="n">
        <v>11.1400003433228</v>
      </c>
      <c r="IL130" s="2" t="n">
        <v>3.17000007629395</v>
      </c>
      <c r="IM130" s="2" t="n">
        <v>2.14000010490417</v>
      </c>
      <c r="IN130" s="2" t="n">
        <v>0.680000007152557</v>
      </c>
      <c r="IO130" s="2" t="n">
        <v>766.739990234375</v>
      </c>
      <c r="IP130" s="2" t="n">
        <v>10.3599996566772</v>
      </c>
      <c r="IQ130" s="2" t="n">
        <v>0.680000007152557</v>
      </c>
      <c r="IR130" s="2" t="n">
        <v>282.649993896484</v>
      </c>
      <c r="IS130" s="2" t="n">
        <v>1168</v>
      </c>
      <c r="IT130" s="2" t="n">
        <v>2475.52001953125</v>
      </c>
      <c r="IU130" s="2" t="n">
        <v>1453.68005371094</v>
      </c>
      <c r="IV130" s="2" t="n">
        <v>6.21999979019165</v>
      </c>
      <c r="IW130" s="2" t="n">
        <v>1.96000003814697</v>
      </c>
      <c r="IX130" s="2" t="n">
        <v>2.00999999046326</v>
      </c>
      <c r="IY130" s="2" t="n">
        <v>43.2999992370606</v>
      </c>
      <c r="IZ130" s="2" t="n">
        <v>141.580001831055</v>
      </c>
      <c r="JA130" s="2" t="n">
        <v>1.28999996185303</v>
      </c>
      <c r="JB130" s="2" t="n">
        <v>1.5</v>
      </c>
      <c r="JC130" s="2" t="n">
        <v>15.1800003051758</v>
      </c>
      <c r="JD130" s="2" t="n">
        <v>4.23000001907349</v>
      </c>
      <c r="JE130" s="2" t="n">
        <v>1.5</v>
      </c>
      <c r="JF130" s="2" t="n">
        <v>2.19000005722046</v>
      </c>
      <c r="JG130" s="2" t="n">
        <v>258.640014648437</v>
      </c>
      <c r="JH130" s="2" t="n">
        <v>2.76999998092651</v>
      </c>
      <c r="JI130" s="2" t="n">
        <v>60.2400016784668</v>
      </c>
      <c r="JJ130" s="2" t="n">
        <v>4071.63989257813</v>
      </c>
      <c r="JK130" s="2" t="n">
        <v>3170.47998046875</v>
      </c>
      <c r="JL130" s="2" t="n">
        <v>24.0300006866455</v>
      </c>
      <c r="JM130" s="2" t="n">
        <v>1647.26000976563</v>
      </c>
      <c r="JN130" s="2" t="n">
        <v>70.8099975585938</v>
      </c>
      <c r="JO130" s="2" t="n">
        <v>4511.56005859375</v>
      </c>
      <c r="JP130" s="2" t="n">
        <v>1641.75</v>
      </c>
      <c r="JQ130" s="2" t="n">
        <v>191.529998779297</v>
      </c>
      <c r="JR130" s="2" t="n">
        <v>6.55000019073486</v>
      </c>
      <c r="JS130" s="2" t="n">
        <v>4.94000005722046</v>
      </c>
      <c r="JT130" s="2" t="n">
        <v>15.5</v>
      </c>
      <c r="JU130" s="2" t="n">
        <v>21.0300006866455</v>
      </c>
      <c r="JV130" s="2" t="n">
        <v>11.6199998855591</v>
      </c>
      <c r="JW130" s="2" t="n">
        <v>270.059997558594</v>
      </c>
      <c r="JX130" s="2" t="n">
        <v>4.48999977111816</v>
      </c>
      <c r="JY130" s="2" t="n">
        <v>53.2900009155273</v>
      </c>
      <c r="JZ130" s="2" t="n">
        <v>44.3300018310547</v>
      </c>
      <c r="KA130" s="2" t="n">
        <v>45.8300018310547</v>
      </c>
      <c r="KB130" s="2" t="n">
        <v>0.129999995231628</v>
      </c>
      <c r="KC130" s="2" t="n">
        <v>0.0599999986588955</v>
      </c>
      <c r="KD130" s="2" t="n">
        <v>0.0599999986588955</v>
      </c>
      <c r="KE130" s="2" t="n">
        <v>0.150000005960464</v>
      </c>
      <c r="KF130" s="2" t="n">
        <v>0.600000023841858</v>
      </c>
      <c r="KG130" s="2" t="n">
        <v>0.170000001788139</v>
      </c>
      <c r="KH130" s="2" t="n">
        <v>0.759999990463257</v>
      </c>
      <c r="KI130" s="2" t="n">
        <v>0.72000002861023</v>
      </c>
      <c r="KJ130" s="2" t="n">
        <v>8.97000026702881</v>
      </c>
      <c r="KK130" s="2" t="n">
        <v>5.98999977111816</v>
      </c>
      <c r="KL130" s="2" t="n">
        <v>3.57999992370605</v>
      </c>
      <c r="KM130" s="2" t="n">
        <v>2.00999999046326</v>
      </c>
      <c r="KN130" s="2" t="n">
        <v>1.25</v>
      </c>
      <c r="KO130" s="2" t="n">
        <v>0.0299999993294477</v>
      </c>
      <c r="KP130" s="2" t="n">
        <v>18.2399997711182</v>
      </c>
      <c r="KQ130" s="2" t="n">
        <v>10.8599996566772</v>
      </c>
      <c r="KR130" s="2" t="n">
        <v>0.389999985694885</v>
      </c>
      <c r="KS130" s="2" t="n">
        <v>0.129999995231628</v>
      </c>
      <c r="KT130" s="2" t="n">
        <v>0</v>
      </c>
      <c r="KU130" s="2" t="n">
        <v>8.52999973297119</v>
      </c>
      <c r="KV130" s="2" t="n">
        <v>4.78999996185303</v>
      </c>
      <c r="KW130" s="2" t="n">
        <v>0.0199999995529652</v>
      </c>
      <c r="KX130" s="2" t="n">
        <v>0.0799999982118607</v>
      </c>
      <c r="KY130" s="2" t="n">
        <v>0.46000000834465</v>
      </c>
      <c r="KZ130" s="2" t="n">
        <v>0.379999995231628</v>
      </c>
      <c r="LA130" s="2" t="n">
        <v>0</v>
      </c>
      <c r="LB130" s="2" t="n">
        <v>0.109999999403954</v>
      </c>
      <c r="LC130" s="2" t="n">
        <v>0.0599999986588955</v>
      </c>
      <c r="LD130" s="2" t="n">
        <v>0</v>
      </c>
      <c r="LE130" s="2" t="n">
        <v>0</v>
      </c>
      <c r="LF130" s="2" t="n">
        <v>0.00999999977648258</v>
      </c>
      <c r="LG130" s="2" t="n">
        <v>0.0500000007450581</v>
      </c>
      <c r="LH130" s="2" t="n">
        <v>0.0199999995529652</v>
      </c>
      <c r="LI130" s="2" t="n">
        <v>89.6275024414063</v>
      </c>
    </row>
    <row r="131" customFormat="false" ht="13.8" hidden="false" customHeight="false" outlineLevel="0" collapsed="false">
      <c r="A131" s="1" t="n">
        <v>30709</v>
      </c>
      <c r="C131" s="2" t="n">
        <v>2</v>
      </c>
      <c r="D131" s="2" t="n">
        <v>68</v>
      </c>
      <c r="E131" s="2" t="s">
        <v>1407</v>
      </c>
      <c r="F131" s="2" t="s">
        <v>1407</v>
      </c>
      <c r="G131" s="2" t="n">
        <v>1</v>
      </c>
      <c r="H131" s="2" t="n">
        <v>1</v>
      </c>
      <c r="I131" s="2" t="n">
        <v>1</v>
      </c>
      <c r="J131" s="2" t="n">
        <v>0</v>
      </c>
      <c r="K131" s="2" t="n">
        <v>1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1</v>
      </c>
      <c r="Q131" s="2" t="n">
        <v>0</v>
      </c>
      <c r="R131" s="2" t="n">
        <v>1</v>
      </c>
      <c r="S131" s="2" t="n">
        <f aca="false">SUM(G131:R131)</f>
        <v>6</v>
      </c>
      <c r="T131" s="2" t="n">
        <v>132</v>
      </c>
      <c r="U131" s="2" t="n">
        <v>92</v>
      </c>
      <c r="V131" s="2" t="n">
        <f aca="false">T131-U131</f>
        <v>40</v>
      </c>
      <c r="W131" s="3" t="n">
        <f aca="false">U131+((T131-U131)/3)</f>
        <v>105.333333333333</v>
      </c>
      <c r="X131" s="4" t="n">
        <v>74.8</v>
      </c>
      <c r="Y131" s="4" t="n">
        <v>156.6</v>
      </c>
      <c r="Z131" s="3" t="n">
        <v>30.5012812169196</v>
      </c>
      <c r="AA131" s="3" t="n">
        <v>2</v>
      </c>
      <c r="AB131" s="4" t="n">
        <v>90</v>
      </c>
      <c r="AC131" s="4" t="n">
        <v>90</v>
      </c>
      <c r="AD131" s="3" t="n">
        <v>0.574712643678161</v>
      </c>
      <c r="AE131" s="3" t="n">
        <v>1</v>
      </c>
      <c r="AF131" s="3" t="n">
        <v>110</v>
      </c>
      <c r="AG131" s="4" t="n">
        <v>40.1</v>
      </c>
      <c r="AH131" s="4" t="n">
        <v>30</v>
      </c>
      <c r="AI131" s="4" t="n">
        <v>44.8</v>
      </c>
      <c r="AJ131" s="2" t="n">
        <v>11</v>
      </c>
      <c r="AK131" s="4" t="n">
        <v>41.7</v>
      </c>
      <c r="AL131" s="4" t="n">
        <v>42.5</v>
      </c>
      <c r="AM131" s="4" t="n">
        <v>2.3</v>
      </c>
      <c r="AN131" s="2" t="n">
        <v>115</v>
      </c>
      <c r="AO131" s="2" t="n">
        <v>170</v>
      </c>
      <c r="AP131" s="2" t="n">
        <v>203</v>
      </c>
      <c r="AQ131" s="2" t="n">
        <v>197</v>
      </c>
      <c r="AR131" s="2" t="n">
        <v>155</v>
      </c>
      <c r="AS131" s="2" t="n">
        <v>4</v>
      </c>
      <c r="AT131" s="2" t="n">
        <f aca="false">((AN131*15)+(AO131*30)+(AP131*30)+(AQ131*30)+(AR131*15))-(AN131*120)</f>
        <v>7350</v>
      </c>
      <c r="AU131" s="2" t="n">
        <f aca="false">((AN131*15)+(AO131*30)+(AP131*30)+(AQ131*30)+(AR131*15))</f>
        <v>21150</v>
      </c>
      <c r="AV131" s="2" t="n">
        <v>6.29</v>
      </c>
      <c r="AW131" s="5" t="n">
        <f aca="false">10000/SQRT((AN131*BC131)*(AVERAGE(AN131:AR131)*AVERAGE(BC131:BG131)))</f>
        <v>1.52293392826654</v>
      </c>
      <c r="AX131" s="3" t="n">
        <f aca="false">(AN131*BC131)/405</f>
        <v>6.61604938271605</v>
      </c>
      <c r="AY131" s="3" t="n">
        <v>1</v>
      </c>
      <c r="AZ131" s="3" t="n">
        <f aca="false">1/(LOG(BC131)+LOG(AN131))</f>
        <v>0.291710710977166</v>
      </c>
      <c r="BA131" s="3" t="n">
        <f aca="false">(BD131-BC131)/(AO131-AN131)</f>
        <v>0.647272727272727</v>
      </c>
      <c r="BB131" s="3" t="n">
        <f aca="false">(20*BC131)/((AN131/18)-3.5)</f>
        <v>161.307692307692</v>
      </c>
      <c r="BC131" s="4" t="n">
        <v>23.3</v>
      </c>
      <c r="BD131" s="4" t="n">
        <v>58.9</v>
      </c>
      <c r="BE131" s="4" t="n">
        <v>91.7</v>
      </c>
      <c r="BF131" s="4" t="n">
        <v>170</v>
      </c>
      <c r="BG131" s="4" t="n">
        <v>135</v>
      </c>
      <c r="BH131" s="3" t="n">
        <f aca="false">((BC131*15)+(BD131*30)+(BE131*30)+(BF131*30)+(BG131*15))-(BC131*120)</f>
        <v>9196.5</v>
      </c>
      <c r="BI131" s="3" t="n">
        <f aca="false">((BC131*15)+(BD131*30)+(BE131*30)+(BF131*30)+(BG131*15))</f>
        <v>11992.5</v>
      </c>
      <c r="BJ131" s="3" t="n">
        <f aca="false">(1/BC131)</f>
        <v>0.0429184549356223</v>
      </c>
      <c r="BK131" s="3" t="n">
        <f aca="false">(BI131/AU131)</f>
        <v>0.567021276595745</v>
      </c>
      <c r="BL131" s="3" t="n">
        <f aca="false">(AW131*BK131)</f>
        <v>0.863535940176665</v>
      </c>
      <c r="BM131" s="5" t="n">
        <f aca="false">(BA131*BJ131)</f>
        <v>0.0277799453765119</v>
      </c>
      <c r="BV131" s="2" t="n">
        <v>157</v>
      </c>
      <c r="BW131" s="2" t="n">
        <v>0</v>
      </c>
      <c r="BX131" s="2" t="n">
        <v>31</v>
      </c>
      <c r="BY131" s="2" t="n">
        <v>1</v>
      </c>
      <c r="BZ131" s="2" t="n">
        <v>55</v>
      </c>
      <c r="CA131" s="2" t="n">
        <v>0</v>
      </c>
      <c r="CB131" s="2" t="n">
        <v>71</v>
      </c>
      <c r="CC131" s="2" t="n">
        <v>353</v>
      </c>
      <c r="CD131" s="2" t="n">
        <v>1</v>
      </c>
      <c r="CE131" s="2" t="n">
        <v>5</v>
      </c>
      <c r="CF131" s="2" t="n">
        <v>70</v>
      </c>
      <c r="CG131" s="2" t="n">
        <v>28.82</v>
      </c>
      <c r="CH131" s="2" t="n">
        <v>152</v>
      </c>
      <c r="CI131" s="2" t="n">
        <v>152</v>
      </c>
      <c r="CJ131" s="2" t="n">
        <v>439</v>
      </c>
      <c r="CK131" s="2" t="n">
        <v>2.02</v>
      </c>
      <c r="CL131" s="2" t="n">
        <v>0.75</v>
      </c>
      <c r="CM131" s="2" t="n">
        <v>1.15</v>
      </c>
      <c r="CR131" s="3"/>
      <c r="CT131" s="22"/>
      <c r="EP131" s="3"/>
      <c r="ER131" s="22"/>
      <c r="GF131" s="9" t="n">
        <v>1847</v>
      </c>
      <c r="GG131" s="9" t="n">
        <v>73.7</v>
      </c>
      <c r="GH131" s="9" t="n">
        <v>51.6</v>
      </c>
      <c r="GI131" s="9" t="n">
        <v>13</v>
      </c>
      <c r="GJ131" s="9" t="n">
        <v>17.7</v>
      </c>
      <c r="GK131" s="9" t="n">
        <v>7.8</v>
      </c>
      <c r="GL131" s="9" t="n">
        <v>234</v>
      </c>
      <c r="GM131" s="9" t="n">
        <v>273.8</v>
      </c>
      <c r="GN131" s="9" t="n">
        <v>80.8</v>
      </c>
      <c r="GO131" s="9" t="n">
        <v>16.3</v>
      </c>
      <c r="GP131" s="9" t="n">
        <v>1392</v>
      </c>
      <c r="GQ131" s="9" t="n">
        <v>591</v>
      </c>
      <c r="GR131" s="9" t="n">
        <v>1.26</v>
      </c>
      <c r="GS131" s="9" t="n">
        <v>1.3</v>
      </c>
      <c r="GT131" s="9" t="n">
        <v>0.92</v>
      </c>
      <c r="GU131" s="9" t="n">
        <v>1.3</v>
      </c>
      <c r="GV131" s="9" t="n">
        <v>153.8</v>
      </c>
      <c r="GW131" s="9" t="n">
        <v>285.1</v>
      </c>
      <c r="GX131" s="9" t="n">
        <v>2.4</v>
      </c>
      <c r="GY131" s="9" t="n">
        <v>14.85</v>
      </c>
      <c r="GZ131" s="9" t="n">
        <v>0.96</v>
      </c>
      <c r="HA131" s="9" t="n">
        <v>777</v>
      </c>
      <c r="HB131" s="9" t="n">
        <v>13.17</v>
      </c>
      <c r="HC131" s="9" t="n">
        <v>1493</v>
      </c>
      <c r="HD131" s="9" t="n">
        <v>520</v>
      </c>
      <c r="HE131" s="9" t="n">
        <v>2762</v>
      </c>
      <c r="HF131" s="9" t="n">
        <v>770</v>
      </c>
      <c r="HG131" s="9" t="n">
        <v>77</v>
      </c>
      <c r="HH131" s="9" t="n">
        <v>6.9</v>
      </c>
      <c r="HI131" s="9" t="n">
        <v>250</v>
      </c>
      <c r="HP131" s="2" t="n">
        <v>0.02</v>
      </c>
      <c r="HQ131" s="2" t="n">
        <v>1</v>
      </c>
      <c r="HR131" s="2" t="n">
        <v>4</v>
      </c>
      <c r="HS131" s="2" t="n">
        <v>1</v>
      </c>
    </row>
    <row r="132" customFormat="false" ht="13.8" hidden="false" customHeight="false" outlineLevel="0" collapsed="false">
      <c r="A132" s="1" t="n">
        <v>31453</v>
      </c>
      <c r="C132" s="2" t="n">
        <v>1</v>
      </c>
      <c r="D132" s="2" t="n">
        <v>52</v>
      </c>
      <c r="E132" s="21" t="s">
        <v>1407</v>
      </c>
      <c r="F132" s="21" t="s">
        <v>1407</v>
      </c>
      <c r="G132" s="2" t="n">
        <v>1</v>
      </c>
      <c r="H132" s="2" t="n">
        <v>1</v>
      </c>
      <c r="I132" s="2" t="n">
        <v>1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1</v>
      </c>
      <c r="Q132" s="2" t="n">
        <v>0</v>
      </c>
      <c r="R132" s="2" t="n">
        <v>1</v>
      </c>
      <c r="S132" s="2" t="n">
        <f aca="false">SUM(G132:R132)</f>
        <v>5</v>
      </c>
      <c r="T132" s="2" t="n">
        <v>132</v>
      </c>
      <c r="U132" s="2" t="n">
        <v>92</v>
      </c>
      <c r="V132" s="2" t="n">
        <f aca="false">T132-U132</f>
        <v>40</v>
      </c>
      <c r="W132" s="3" t="n">
        <f aca="false">U132+((T132-U132)/3)</f>
        <v>105.333333333333</v>
      </c>
      <c r="X132" s="4" t="n">
        <v>65</v>
      </c>
      <c r="Y132" s="4" t="n">
        <v>152.5</v>
      </c>
      <c r="Z132" s="3" t="n">
        <v>27.949475947326</v>
      </c>
      <c r="AA132" s="3" t="n">
        <v>1</v>
      </c>
      <c r="AB132" s="4" t="n">
        <v>84.5</v>
      </c>
      <c r="AC132" s="4" t="n">
        <v>107.5</v>
      </c>
      <c r="AF132" s="3" t="n">
        <v>95.5</v>
      </c>
      <c r="AG132" s="4" t="n">
        <v>47.6</v>
      </c>
      <c r="AN132" s="2" t="n">
        <v>93</v>
      </c>
      <c r="AO132" s="2" t="n">
        <v>158</v>
      </c>
      <c r="AP132" s="2" t="n">
        <v>138</v>
      </c>
      <c r="AQ132" s="2" t="n">
        <v>124</v>
      </c>
      <c r="AR132" s="2" t="n">
        <v>121</v>
      </c>
      <c r="AS132" s="2" t="n">
        <v>1</v>
      </c>
      <c r="AT132" s="2" t="n">
        <f aca="false">((AN132*15)+(AO132*30)+(AP132*30)+(AQ132*30)+(AR132*15))-(AN132*120)</f>
        <v>4650</v>
      </c>
      <c r="AU132" s="2" t="n">
        <f aca="false">((AN132*15)+(AO132*30)+(AP132*30)+(AQ132*30)+(AR132*15))</f>
        <v>15810</v>
      </c>
      <c r="AW132" s="5" t="n">
        <f aca="false">10000/SQRT((AN132*BC132)*(AVERAGE(AN132:AR132)*AVERAGE(BC132:BG132)))</f>
        <v>2.48637232725289</v>
      </c>
      <c r="AX132" s="3" t="n">
        <f aca="false">(AN132*BC132)/405</f>
        <v>3.69703703703704</v>
      </c>
      <c r="AY132" s="3" t="n">
        <v>1</v>
      </c>
      <c r="AZ132" s="3" t="n">
        <f aca="false">1/(LOG(BC132)+LOG(AN132))</f>
        <v>0.314929997440626</v>
      </c>
      <c r="BA132" s="3" t="n">
        <f aca="false">(BD132-BC132)/(AO132-AN132)</f>
        <v>0.904615384615385</v>
      </c>
      <c r="BB132" s="3" t="n">
        <f aca="false">(20*BC132)/((AN132/18)-3.5)</f>
        <v>193.2</v>
      </c>
      <c r="BC132" s="2" t="n">
        <v>16.1</v>
      </c>
      <c r="BD132" s="2" t="n">
        <v>74.9</v>
      </c>
      <c r="BE132" s="2" t="n">
        <v>122</v>
      </c>
      <c r="BF132" s="2" t="n">
        <v>110</v>
      </c>
      <c r="BG132" s="2" t="n">
        <v>103</v>
      </c>
      <c r="BH132" s="3" t="n">
        <f aca="false">((BC132*15)+(BD132*30)+(BE132*30)+(BF132*30)+(BG132*15))-(BC132*120)</f>
        <v>9061.5</v>
      </c>
      <c r="BI132" s="3" t="n">
        <f aca="false">((BC132*15)+(BD132*30)+(BE132*30)+(BF132*30)+(BG132*15))</f>
        <v>10993.5</v>
      </c>
      <c r="BJ132" s="3" t="n">
        <f aca="false">(1/BC132)</f>
        <v>0.062111801242236</v>
      </c>
      <c r="BK132" s="3" t="n">
        <f aca="false">(BI132/AU132)</f>
        <v>0.695351043643264</v>
      </c>
      <c r="BL132" s="3" t="n">
        <f aca="false">(AW132*BK132)</f>
        <v>1.72890159264103</v>
      </c>
      <c r="BM132" s="5" t="n">
        <f aca="false">(BA132*BJ132)</f>
        <v>0.0561872909698997</v>
      </c>
      <c r="BQ132" s="2" t="n">
        <v>1.88</v>
      </c>
      <c r="BV132" s="2" t="n">
        <v>202</v>
      </c>
      <c r="BW132" s="2" t="n">
        <v>1</v>
      </c>
      <c r="CC132" s="2" t="n">
        <v>218</v>
      </c>
      <c r="CD132" s="2" t="n">
        <v>1</v>
      </c>
      <c r="CE132" s="2" t="n">
        <v>3</v>
      </c>
      <c r="CR132" s="3"/>
      <c r="CT132" s="22"/>
      <c r="EP132" s="3"/>
      <c r="ER132" s="22"/>
      <c r="GF132" s="9" t="n">
        <v>1751</v>
      </c>
      <c r="GG132" s="9" t="n">
        <v>79.1</v>
      </c>
      <c r="GH132" s="9" t="n">
        <v>56.3</v>
      </c>
      <c r="GI132" s="9" t="n">
        <v>14.9</v>
      </c>
      <c r="GJ132" s="9" t="n">
        <v>20</v>
      </c>
      <c r="GK132" s="9" t="n">
        <v>6.8</v>
      </c>
      <c r="GL132" s="9" t="n">
        <v>170</v>
      </c>
      <c r="GM132" s="9" t="n">
        <v>227.1</v>
      </c>
      <c r="GN132" s="9" t="n">
        <v>10.2</v>
      </c>
      <c r="GO132" s="9" t="n">
        <v>2.9</v>
      </c>
      <c r="GP132" s="9" t="n">
        <v>1470</v>
      </c>
      <c r="GQ132" s="9" t="n">
        <v>721</v>
      </c>
      <c r="GR132" s="9" t="n">
        <v>0.74</v>
      </c>
      <c r="GS132" s="9" t="n">
        <v>1.11</v>
      </c>
      <c r="GT132" s="9" t="n">
        <v>0.35</v>
      </c>
      <c r="GU132" s="9" t="n">
        <v>3</v>
      </c>
      <c r="GV132" s="9" t="n">
        <v>20</v>
      </c>
      <c r="GW132" s="9" t="n">
        <v>25.8</v>
      </c>
      <c r="GX132" s="9" t="n">
        <v>0.9</v>
      </c>
      <c r="GY132" s="9" t="n">
        <v>8.2</v>
      </c>
      <c r="GZ132" s="9" t="n">
        <v>3.18</v>
      </c>
      <c r="HA132" s="9" t="n">
        <v>779</v>
      </c>
      <c r="HB132" s="9" t="n">
        <v>6.15</v>
      </c>
      <c r="HC132" s="9" t="n">
        <v>1160</v>
      </c>
      <c r="HD132" s="9" t="n">
        <v>719</v>
      </c>
      <c r="HE132" s="9" t="n">
        <v>2550</v>
      </c>
      <c r="HF132" s="9" t="n">
        <v>728</v>
      </c>
      <c r="HG132" s="9" t="n">
        <v>66</v>
      </c>
      <c r="HH132" s="9" t="n">
        <v>9.1</v>
      </c>
      <c r="HI132" s="9" t="n">
        <v>250</v>
      </c>
      <c r="HK132" s="2" t="n">
        <v>19</v>
      </c>
      <c r="HL132" s="2" t="n">
        <v>1</v>
      </c>
      <c r="HM132" s="2" t="n">
        <v>1</v>
      </c>
      <c r="HN132" s="2" t="n">
        <v>26.2900047302246</v>
      </c>
      <c r="HO132" s="2" t="n">
        <v>88.2534561157227</v>
      </c>
      <c r="HP132" s="2" t="n">
        <v>0</v>
      </c>
      <c r="HQ132" s="2" t="n">
        <v>1</v>
      </c>
      <c r="HR132" s="2" t="n">
        <v>2</v>
      </c>
      <c r="HS132" s="2" t="n">
        <v>3</v>
      </c>
      <c r="HT132" s="2" t="n">
        <v>1252.2099609375</v>
      </c>
      <c r="HU132" s="2" t="n">
        <v>31.3799991607666</v>
      </c>
      <c r="HV132" s="2" t="n">
        <v>8.26000022888184</v>
      </c>
      <c r="HW132" s="2" t="n">
        <v>7.32000017166138</v>
      </c>
      <c r="HX132" s="2" t="n">
        <v>8.92000007629395</v>
      </c>
      <c r="HY132" s="2" t="n">
        <v>248.339996337891</v>
      </c>
      <c r="HZ132" s="2" t="n">
        <v>24.9699993133545</v>
      </c>
      <c r="IA132" s="2" t="n">
        <v>44.0800018310547</v>
      </c>
      <c r="IB132" s="2" t="n">
        <v>1.1599999666214</v>
      </c>
      <c r="IC132" s="2" t="n">
        <v>72.3899993896484</v>
      </c>
      <c r="ID132" s="2" t="n">
        <v>1.4099999666214</v>
      </c>
      <c r="IE132" s="2" t="n">
        <v>37.3699989318848</v>
      </c>
      <c r="IF132" s="2" t="n">
        <v>3.21000003814697</v>
      </c>
      <c r="IG132" s="2" t="n">
        <v>15.5699996948242</v>
      </c>
      <c r="IH132" s="2" t="n">
        <v>12.2200002670288</v>
      </c>
      <c r="II132" s="2" t="n">
        <v>6.84000015258789</v>
      </c>
      <c r="IJ132" s="2" t="n">
        <v>4.09999990463257</v>
      </c>
      <c r="IK132" s="2" t="n">
        <v>11.0600004196167</v>
      </c>
      <c r="IL132" s="2" t="n">
        <v>5.26999998092651</v>
      </c>
      <c r="IM132" s="2" t="n">
        <v>2.1800000667572</v>
      </c>
      <c r="IN132" s="2" t="n">
        <v>0.560000002384186</v>
      </c>
      <c r="IO132" s="2" t="n">
        <v>486.429992675781</v>
      </c>
      <c r="IP132" s="2" t="n">
        <v>7.32000017166138</v>
      </c>
      <c r="IQ132" s="2" t="n">
        <v>0.0799999982118607</v>
      </c>
      <c r="IR132" s="2" t="n">
        <v>178.330001831055</v>
      </c>
      <c r="IS132" s="2" t="n">
        <v>824.679992675781</v>
      </c>
      <c r="IT132" s="2" t="n">
        <v>1254.52001953125</v>
      </c>
      <c r="IU132" s="2" t="n">
        <v>974.400024414063</v>
      </c>
      <c r="IV132" s="2" t="n">
        <v>3.77999997138977</v>
      </c>
      <c r="IW132" s="2" t="n">
        <v>0.699999988079071</v>
      </c>
      <c r="IX132" s="2" t="n">
        <v>1.8400000333786</v>
      </c>
      <c r="IY132" s="2" t="n">
        <v>20.0699996948242</v>
      </c>
      <c r="IZ132" s="2" t="n">
        <v>57.25</v>
      </c>
      <c r="JA132" s="2" t="n">
        <v>0.730000019073486</v>
      </c>
      <c r="JB132" s="2" t="n">
        <v>0.850000023841858</v>
      </c>
      <c r="JC132" s="2" t="n">
        <v>6.65000009536743</v>
      </c>
      <c r="JD132" s="2" t="n">
        <v>2.19000005722046</v>
      </c>
      <c r="JE132" s="2" t="n">
        <v>0.629999995231628</v>
      </c>
      <c r="JF132" s="2" t="n">
        <v>0.0700000002980232</v>
      </c>
      <c r="JG132" s="2" t="n">
        <v>139.940002441406</v>
      </c>
      <c r="JH132" s="2" t="n">
        <v>1.12999999523163</v>
      </c>
      <c r="JI132" s="2" t="n">
        <v>30.0699996948242</v>
      </c>
      <c r="JJ132" s="2" t="n">
        <v>1546.89001464844</v>
      </c>
      <c r="JK132" s="2" t="n">
        <v>1073.11999511719</v>
      </c>
      <c r="JL132" s="2" t="n">
        <v>4.17000007629395</v>
      </c>
      <c r="JM132" s="2" t="n">
        <v>680.330017089844</v>
      </c>
      <c r="JN132" s="2" t="n">
        <v>25.5200004577637</v>
      </c>
      <c r="JO132" s="2" t="n">
        <v>3059.9599609375</v>
      </c>
      <c r="JP132" s="2" t="n">
        <v>488.880004882813</v>
      </c>
      <c r="JQ132" s="2" t="n">
        <v>79.9899978637695</v>
      </c>
      <c r="JR132" s="2" t="n">
        <v>2.13000011444092</v>
      </c>
      <c r="JS132" s="2" t="n">
        <v>2.32999992370605</v>
      </c>
      <c r="JT132" s="2" t="n">
        <v>4.3600001335144</v>
      </c>
      <c r="JU132" s="2" t="n">
        <v>6.59999990463257</v>
      </c>
      <c r="JV132" s="2" t="n">
        <v>3.38000011444092</v>
      </c>
      <c r="JW132" s="2" t="n">
        <v>195.020004272461</v>
      </c>
      <c r="JX132" s="2" t="n">
        <v>0.209999993443489</v>
      </c>
      <c r="JY132" s="2" t="n">
        <v>110.389999389648</v>
      </c>
      <c r="JZ132" s="2" t="n">
        <v>29.6200008392334</v>
      </c>
      <c r="KA132" s="2" t="n">
        <v>13.8800001144409</v>
      </c>
      <c r="KB132" s="2" t="n">
        <v>0.0299999993294477</v>
      </c>
      <c r="KC132" s="2" t="n">
        <v>0.00999999977648258</v>
      </c>
      <c r="KD132" s="2" t="n">
        <v>0.00999999977648258</v>
      </c>
      <c r="KE132" s="2" t="n">
        <v>0.0399999991059303</v>
      </c>
      <c r="KF132" s="2" t="n">
        <v>0.0399999991059303</v>
      </c>
      <c r="KG132" s="2" t="n">
        <v>0</v>
      </c>
      <c r="KH132" s="2" t="n">
        <v>0.189999997615814</v>
      </c>
      <c r="KI132" s="2" t="n">
        <v>0.209999993443489</v>
      </c>
      <c r="KJ132" s="2" t="n">
        <v>2.96000003814697</v>
      </c>
      <c r="KK132" s="2" t="n">
        <v>2.79999995231628</v>
      </c>
      <c r="KL132" s="2" t="n">
        <v>1.25</v>
      </c>
      <c r="KM132" s="2" t="n">
        <v>0.930000007152557</v>
      </c>
      <c r="KN132" s="2" t="n">
        <v>0.25</v>
      </c>
      <c r="KO132" s="2" t="n">
        <v>0</v>
      </c>
      <c r="KP132" s="2" t="n">
        <v>6.38000011444092</v>
      </c>
      <c r="KQ132" s="2" t="n">
        <v>4.46000003814697</v>
      </c>
      <c r="KR132" s="2" t="n">
        <v>0.340000003576279</v>
      </c>
      <c r="KS132" s="2" t="n">
        <v>0.00999999977648258</v>
      </c>
      <c r="KT132" s="2" t="n">
        <v>0</v>
      </c>
      <c r="KU132" s="2" t="n">
        <v>2.90000009536743</v>
      </c>
      <c r="KV132" s="2" t="n">
        <v>3.03999996185303</v>
      </c>
      <c r="KW132" s="2" t="n">
        <v>0.0399999991059303</v>
      </c>
      <c r="KX132" s="2" t="n">
        <v>0.100000001490116</v>
      </c>
      <c r="KY132" s="2" t="n">
        <v>0.200000002980232</v>
      </c>
      <c r="KZ132" s="2" t="n">
        <v>0.25</v>
      </c>
      <c r="LA132" s="2" t="n">
        <v>0</v>
      </c>
      <c r="LB132" s="2" t="n">
        <v>0.0599999986588955</v>
      </c>
      <c r="LC132" s="2" t="n">
        <v>0.0599999986588955</v>
      </c>
      <c r="LD132" s="2" t="n">
        <v>0</v>
      </c>
      <c r="LE132" s="2" t="n">
        <v>0</v>
      </c>
      <c r="LF132" s="2" t="n">
        <v>0</v>
      </c>
      <c r="LG132" s="2" t="n">
        <v>0.0299999993294477</v>
      </c>
      <c r="LH132" s="2" t="n">
        <v>0.00999999977648258</v>
      </c>
      <c r="LI132" s="2" t="n">
        <v>102.293495178223</v>
      </c>
      <c r="LJ132" s="0" t="n">
        <v>11</v>
      </c>
      <c r="LK132" s="0" t="n">
        <v>1</v>
      </c>
      <c r="LL132" s="0" t="n">
        <v>38</v>
      </c>
      <c r="LM132" s="0" t="n">
        <v>43</v>
      </c>
      <c r="LN132" s="0" t="n">
        <v>54</v>
      </c>
      <c r="LO132" s="0" t="n">
        <v>2</v>
      </c>
    </row>
    <row r="133" customFormat="false" ht="13.8" hidden="false" customHeight="false" outlineLevel="0" collapsed="false">
      <c r="A133" s="1" t="n">
        <v>31407</v>
      </c>
      <c r="C133" s="2" t="n">
        <v>1</v>
      </c>
      <c r="D133" s="2" t="n">
        <v>50</v>
      </c>
      <c r="E133" s="21" t="s">
        <v>1407</v>
      </c>
      <c r="F133" s="21" t="s">
        <v>1407</v>
      </c>
      <c r="G133" s="2" t="n">
        <v>1</v>
      </c>
      <c r="H133" s="2" t="n">
        <v>1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1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1</v>
      </c>
      <c r="S133" s="2" t="n">
        <f aca="false">SUM(G133:R133)</f>
        <v>5</v>
      </c>
      <c r="T133" s="2" t="n">
        <v>130</v>
      </c>
      <c r="U133" s="2" t="n">
        <v>80</v>
      </c>
      <c r="V133" s="2" t="n">
        <f aca="false">T133-U133</f>
        <v>50</v>
      </c>
      <c r="W133" s="3" t="n">
        <f aca="false">U133+((T133-U133)/3)</f>
        <v>96.6666666666667</v>
      </c>
      <c r="X133" s="4" t="n">
        <v>77.5</v>
      </c>
      <c r="Y133" s="4" t="n">
        <v>174</v>
      </c>
      <c r="Z133" s="3" t="n">
        <v>25.5978332672744</v>
      </c>
      <c r="AA133" s="3" t="n">
        <v>1</v>
      </c>
      <c r="AB133" s="4" t="n">
        <v>101</v>
      </c>
      <c r="AC133" s="4" t="n">
        <v>101.5</v>
      </c>
      <c r="AF133" s="3" t="n">
        <v>97.6</v>
      </c>
      <c r="AG133" s="4" t="n">
        <v>30.5</v>
      </c>
      <c r="AN133" s="2" t="n">
        <v>97</v>
      </c>
      <c r="AO133" s="2" t="n">
        <v>145</v>
      </c>
      <c r="AP133" s="2" t="n">
        <v>207</v>
      </c>
      <c r="AQ133" s="2" t="n">
        <v>148</v>
      </c>
      <c r="AR133" s="2" t="n">
        <v>134</v>
      </c>
      <c r="AS133" s="2" t="n">
        <v>1</v>
      </c>
      <c r="AT133" s="2" t="n">
        <f aca="false">((AN133*15)+(AO133*30)+(AP133*30)+(AQ133*30)+(AR133*15))-(AN133*120)</f>
        <v>6825</v>
      </c>
      <c r="AU133" s="2" t="n">
        <f aca="false">((AN133*15)+(AO133*30)+(AP133*30)+(AQ133*30)+(AR133*15))</f>
        <v>18465</v>
      </c>
      <c r="AW133" s="5" t="n">
        <f aca="false">10000/SQRT((AN133*BC133)*(AVERAGE(AN133:AR133)*AVERAGE(BC133:BG133)))</f>
        <v>2.86741829487061</v>
      </c>
      <c r="AX133" s="3" t="n">
        <f aca="false">(AN133*BC133)/405</f>
        <v>1.88730864197531</v>
      </c>
      <c r="AY133" s="3" t="n">
        <v>0</v>
      </c>
      <c r="AZ133" s="3" t="n">
        <f aca="false">1/(LOG(BC133)+LOG(AN133))</f>
        <v>0.346825065162289</v>
      </c>
      <c r="BA133" s="3" t="n">
        <f aca="false">(BD133-BC133)/(AO133-AN133)</f>
        <v>1.13375</v>
      </c>
      <c r="BB133" s="3" t="n">
        <f aca="false">(20*BC133)/((AN133/18)-3.5)</f>
        <v>83.435294117647</v>
      </c>
      <c r="BC133" s="2" t="n">
        <v>7.88</v>
      </c>
      <c r="BD133" s="2" t="n">
        <v>62.3</v>
      </c>
      <c r="BE133" s="2" t="n">
        <v>170</v>
      </c>
      <c r="BF133" s="2" t="n">
        <v>149</v>
      </c>
      <c r="BG133" s="2" t="n">
        <v>155</v>
      </c>
      <c r="BH133" s="3" t="n">
        <f aca="false">((BC133*15)+(BD133*30)+(BE133*30)+(BF133*30)+(BG133*15))-(BC133*120)</f>
        <v>12936.6</v>
      </c>
      <c r="BI133" s="3" t="n">
        <f aca="false">((BC133*15)+(BD133*30)+(BE133*30)+(BF133*30)+(BG133*15))</f>
        <v>13882.2</v>
      </c>
      <c r="BJ133" s="3" t="n">
        <f aca="false">(1/BC133)</f>
        <v>0.126903553299492</v>
      </c>
      <c r="BK133" s="3" t="n">
        <f aca="false">(BI133/AU133)</f>
        <v>0.751811535337124</v>
      </c>
      <c r="BL133" s="3" t="n">
        <f aca="false">(AW133*BK133)</f>
        <v>2.15575815072043</v>
      </c>
      <c r="BM133" s="5" t="n">
        <f aca="false">(BA133*BJ133)</f>
        <v>0.143876903553299</v>
      </c>
      <c r="BV133" s="2" t="n">
        <v>189</v>
      </c>
      <c r="BW133" s="2" t="n">
        <v>0</v>
      </c>
      <c r="BX133" s="2" t="n">
        <v>29</v>
      </c>
      <c r="BY133" s="2" t="n">
        <v>1</v>
      </c>
      <c r="CC133" s="2" t="n">
        <v>181</v>
      </c>
      <c r="CD133" s="2" t="n">
        <v>1</v>
      </c>
      <c r="CE133" s="2" t="n">
        <v>3</v>
      </c>
      <c r="CT133" s="22"/>
      <c r="EP133" s="3"/>
      <c r="ER133" s="22"/>
      <c r="GF133" s="9" t="n">
        <v>1690</v>
      </c>
      <c r="GG133" s="9" t="n">
        <v>68.6</v>
      </c>
      <c r="GH133" s="9" t="n">
        <v>57.7</v>
      </c>
      <c r="GI133" s="9" t="n">
        <v>20.4</v>
      </c>
      <c r="GJ133" s="9" t="n">
        <v>22.9</v>
      </c>
      <c r="GK133" s="9" t="n">
        <v>7.6</v>
      </c>
      <c r="GL133" s="9" t="n">
        <v>193</v>
      </c>
      <c r="GM133" s="9" t="n">
        <v>232.3</v>
      </c>
      <c r="GN133" s="9" t="n">
        <v>30.5</v>
      </c>
      <c r="GO133" s="9" t="n">
        <v>19.3</v>
      </c>
      <c r="GP133" s="9" t="n">
        <v>1372</v>
      </c>
      <c r="GQ133" s="9" t="n">
        <v>263</v>
      </c>
      <c r="GR133" s="9" t="n">
        <v>1.09</v>
      </c>
      <c r="GS133" s="9" t="n">
        <v>0.83</v>
      </c>
      <c r="GT133" s="9" t="n">
        <v>1.86</v>
      </c>
      <c r="GU133" s="9" t="n">
        <v>1.45</v>
      </c>
      <c r="GV133" s="9" t="n">
        <v>480.6</v>
      </c>
      <c r="GW133" s="9" t="n">
        <v>238.4</v>
      </c>
      <c r="GX133" s="9" t="n">
        <v>2.61</v>
      </c>
      <c r="GY133" s="9" t="n">
        <v>19.7</v>
      </c>
      <c r="GZ133" s="9" t="n">
        <v>3.97</v>
      </c>
      <c r="HA133" s="9" t="n">
        <v>1119</v>
      </c>
      <c r="HB133" s="9" t="n">
        <v>11.2</v>
      </c>
      <c r="HC133" s="9" t="n">
        <v>2949</v>
      </c>
      <c r="HD133" s="9" t="n">
        <v>241</v>
      </c>
      <c r="HE133" s="9" t="n">
        <v>1874</v>
      </c>
      <c r="HF133" s="9" t="n">
        <v>810</v>
      </c>
      <c r="HG133" s="9" t="n">
        <v>69</v>
      </c>
      <c r="HH133" s="9" t="n">
        <v>6</v>
      </c>
      <c r="HI133" s="9" t="n">
        <v>200</v>
      </c>
      <c r="HN133" s="2" t="n">
        <v>29.5033893585205</v>
      </c>
      <c r="HO133" s="2" t="n">
        <v>181.472610473633</v>
      </c>
      <c r="HP133" s="2" t="n">
        <v>0.06</v>
      </c>
      <c r="HQ133" s="2" t="n">
        <v>1</v>
      </c>
      <c r="HR133" s="2" t="n">
        <v>1</v>
      </c>
      <c r="HS133" s="2" t="n">
        <v>1</v>
      </c>
      <c r="HT133" s="2" t="n">
        <v>1673.85998535156</v>
      </c>
      <c r="HU133" s="2" t="n">
        <v>51.7900009155273</v>
      </c>
      <c r="HV133" s="2" t="n">
        <v>21.8199996948242</v>
      </c>
      <c r="HW133" s="2" t="n">
        <v>30.6599998474121</v>
      </c>
      <c r="HX133" s="2" t="n">
        <v>21.2099990844727</v>
      </c>
      <c r="HY133" s="2" t="n">
        <v>250.320007324219</v>
      </c>
      <c r="HZ133" s="2" t="n">
        <v>31.75</v>
      </c>
      <c r="IA133" s="2" t="n">
        <v>18.2299995422363</v>
      </c>
      <c r="IB133" s="2" t="n">
        <v>6.34000015258789</v>
      </c>
      <c r="IC133" s="2" t="n">
        <v>113.349998474121</v>
      </c>
      <c r="ID133" s="2" t="n">
        <v>1.24000000953674</v>
      </c>
      <c r="IE133" s="2" t="n">
        <v>9.63000011444092</v>
      </c>
      <c r="IF133" s="2" t="n">
        <v>7.44000005722046</v>
      </c>
      <c r="IG133" s="2" t="n">
        <v>27.6499996185303</v>
      </c>
      <c r="IH133" s="2" t="n">
        <v>24.6800003051758</v>
      </c>
      <c r="II133" s="2" t="n">
        <v>14.0500001907349</v>
      </c>
      <c r="IJ133" s="2" t="n">
        <v>8.81999969482422</v>
      </c>
      <c r="IK133" s="2" t="n">
        <v>14.289999961853</v>
      </c>
      <c r="IL133" s="2" t="n">
        <v>5.80000019073486</v>
      </c>
      <c r="IM133" s="2" t="n">
        <v>3.3199999332428</v>
      </c>
      <c r="IN133" s="2" t="n">
        <v>0.829999983310699</v>
      </c>
      <c r="IO133" s="2" t="n">
        <v>668.099975585938</v>
      </c>
      <c r="IP133" s="2" t="n">
        <v>9.8100004196167</v>
      </c>
      <c r="IQ133" s="2" t="n">
        <v>0.680000007152557</v>
      </c>
      <c r="IR133" s="2" t="n">
        <v>287.299987792969</v>
      </c>
      <c r="IS133" s="2" t="n">
        <v>1092.72998046875</v>
      </c>
      <c r="IT133" s="2" t="n">
        <v>2423.1298828125</v>
      </c>
      <c r="IU133" s="2" t="n">
        <v>1400.53002929688</v>
      </c>
      <c r="IV133" s="2" t="n">
        <v>6.1100001335144</v>
      </c>
      <c r="IW133" s="2" t="n">
        <v>1.38999998569489</v>
      </c>
      <c r="IX133" s="2" t="n">
        <v>2.04999995231628</v>
      </c>
      <c r="IY133" s="2" t="n">
        <v>37.5</v>
      </c>
      <c r="IZ133" s="2" t="n">
        <v>190</v>
      </c>
      <c r="JA133" s="2" t="n">
        <v>1.45000004768372</v>
      </c>
      <c r="JB133" s="2" t="n">
        <v>1.12000000476837</v>
      </c>
      <c r="JC133" s="2" t="n">
        <v>14.1800003051758</v>
      </c>
      <c r="JD133" s="2" t="n">
        <v>3.64000010490417</v>
      </c>
      <c r="JE133" s="2" t="n">
        <v>1.37000000476837</v>
      </c>
      <c r="JF133" s="2" t="n">
        <v>3.70000004768372</v>
      </c>
      <c r="JG133" s="2" t="n">
        <v>276.459991455078</v>
      </c>
      <c r="JH133" s="2" t="n">
        <v>1.27999997138977</v>
      </c>
      <c r="JI133" s="2" t="n">
        <v>42.3400001525879</v>
      </c>
      <c r="JJ133" s="2" t="n">
        <v>3725.10009765625</v>
      </c>
      <c r="JK133" s="2" t="n">
        <v>5715.85986328125</v>
      </c>
      <c r="JL133" s="2" t="n">
        <v>102.279998779297</v>
      </c>
      <c r="JM133" s="2" t="n">
        <v>1546.02001953125</v>
      </c>
      <c r="JN133" s="2" t="n">
        <v>947.150024414063</v>
      </c>
      <c r="JO133" s="2" t="n">
        <v>2799.65991210937</v>
      </c>
      <c r="JP133" s="2" t="n">
        <v>850.489990234375</v>
      </c>
      <c r="JQ133" s="2" t="n">
        <v>81.3600006103516</v>
      </c>
      <c r="JR133" s="2" t="n">
        <v>6.76000022888184</v>
      </c>
      <c r="JS133" s="2" t="n">
        <v>6.44000005722046</v>
      </c>
      <c r="JT133" s="2" t="n">
        <v>16.9200000762939</v>
      </c>
      <c r="JU133" s="2" t="n">
        <v>22.0599994659424</v>
      </c>
      <c r="JV133" s="2" t="n">
        <v>9.89999961853027</v>
      </c>
      <c r="JW133" s="2" t="n">
        <v>133.360000610352</v>
      </c>
      <c r="JX133" s="2" t="n">
        <v>1.07000005245209</v>
      </c>
      <c r="JY133" s="2" t="n">
        <v>1.60000002384186</v>
      </c>
      <c r="JZ133" s="2" t="n">
        <v>37.310001373291</v>
      </c>
      <c r="KA133" s="2" t="n">
        <v>44.5699996948242</v>
      </c>
      <c r="KB133" s="2" t="n">
        <v>0.239999994635582</v>
      </c>
      <c r="KC133" s="2" t="n">
        <v>0.129999995231628</v>
      </c>
      <c r="KD133" s="2" t="n">
        <v>0.0900000035762787</v>
      </c>
      <c r="KE133" s="2" t="n">
        <v>0.25</v>
      </c>
      <c r="KF133" s="2" t="n">
        <v>0.509999990463257</v>
      </c>
      <c r="KG133" s="2" t="n">
        <v>0.159999996423721</v>
      </c>
      <c r="KH133" s="2" t="n">
        <v>1.0900000333786</v>
      </c>
      <c r="KI133" s="2" t="n">
        <v>1.16999995708466</v>
      </c>
      <c r="KJ133" s="2" t="n">
        <v>9.5600004196167</v>
      </c>
      <c r="KK133" s="2" t="n">
        <v>6.84000015258789</v>
      </c>
      <c r="KL133" s="2" t="n">
        <v>4.5</v>
      </c>
      <c r="KM133" s="2" t="n">
        <v>2.17000007629395</v>
      </c>
      <c r="KN133" s="2" t="n">
        <v>1.1599999666214</v>
      </c>
      <c r="KO133" s="2" t="n">
        <v>0.0599999986588955</v>
      </c>
      <c r="KP133" s="2" t="n">
        <v>17.1599998474121</v>
      </c>
      <c r="KQ133" s="2" t="n">
        <v>10.0600004196167</v>
      </c>
      <c r="KR133" s="2" t="n">
        <v>0.519999980926514</v>
      </c>
      <c r="KS133" s="2" t="n">
        <v>0.119999997317791</v>
      </c>
      <c r="KT133" s="2" t="n">
        <v>0</v>
      </c>
      <c r="KU133" s="2" t="n">
        <v>7.67000007629395</v>
      </c>
      <c r="KV133" s="2" t="n">
        <v>4.86999988555908</v>
      </c>
      <c r="KW133" s="2" t="n">
        <v>0.0399999991059303</v>
      </c>
      <c r="KX133" s="2" t="n">
        <v>0.0900000035762787</v>
      </c>
      <c r="KY133" s="2" t="n">
        <v>0.629999995231628</v>
      </c>
      <c r="KZ133" s="2" t="n">
        <v>0.490000009536743</v>
      </c>
      <c r="LA133" s="2" t="n">
        <v>0</v>
      </c>
      <c r="LB133" s="2" t="n">
        <v>0.0700000002980232</v>
      </c>
      <c r="LC133" s="2" t="n">
        <v>0.0299999993294477</v>
      </c>
      <c r="LD133" s="2" t="n">
        <v>0</v>
      </c>
      <c r="LE133" s="2" t="n">
        <v>0</v>
      </c>
      <c r="LF133" s="2" t="n">
        <v>0.00999999977648258</v>
      </c>
      <c r="LG133" s="2" t="n">
        <v>0.0199999995529652</v>
      </c>
      <c r="LH133" s="2" t="n">
        <v>0.00999999977648258</v>
      </c>
      <c r="LI133" s="2" t="n">
        <v>193.268020629883</v>
      </c>
      <c r="LJ133" s="0" t="n">
        <v>4</v>
      </c>
      <c r="LK133" s="0" t="n">
        <v>1</v>
      </c>
      <c r="LL133" s="0" t="n">
        <v>50</v>
      </c>
      <c r="LM133" s="0" t="n">
        <v>50</v>
      </c>
      <c r="LN133" s="0" t="n">
        <v>44</v>
      </c>
      <c r="LO133" s="0" t="n">
        <v>2</v>
      </c>
    </row>
    <row r="134" customFormat="false" ht="13.8" hidden="false" customHeight="false" outlineLevel="0" collapsed="false">
      <c r="A134" s="1" t="n">
        <v>31285</v>
      </c>
      <c r="C134" s="2" t="n">
        <v>2</v>
      </c>
      <c r="D134" s="2" t="n">
        <v>59</v>
      </c>
      <c r="E134" s="21" t="s">
        <v>1407</v>
      </c>
      <c r="F134" s="21" t="s">
        <v>1407</v>
      </c>
      <c r="G134" s="2" t="n">
        <v>1</v>
      </c>
      <c r="H134" s="2" t="n">
        <v>1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1</v>
      </c>
      <c r="O134" s="2" t="n">
        <v>0</v>
      </c>
      <c r="P134" s="2" t="n">
        <v>1</v>
      </c>
      <c r="Q134" s="2" t="n">
        <v>0</v>
      </c>
      <c r="R134" s="2" t="n">
        <v>1</v>
      </c>
      <c r="S134" s="2" t="n">
        <f aca="false">SUM(G134:R134)</f>
        <v>6</v>
      </c>
      <c r="T134" s="2" t="n">
        <v>128</v>
      </c>
      <c r="U134" s="2" t="n">
        <v>88</v>
      </c>
      <c r="V134" s="2" t="n">
        <f aca="false">T134-U134</f>
        <v>40</v>
      </c>
      <c r="W134" s="3" t="n">
        <f aca="false">U134+((T134-U134)/3)</f>
        <v>101.333333333333</v>
      </c>
      <c r="X134" s="4" t="n">
        <v>91.5</v>
      </c>
      <c r="Y134" s="4" t="n">
        <v>153</v>
      </c>
      <c r="Z134" s="3" t="n">
        <v>39.0875304370114</v>
      </c>
      <c r="AA134" s="3" t="n">
        <v>2</v>
      </c>
      <c r="AB134" s="4" t="n">
        <v>114</v>
      </c>
      <c r="AC134" s="4" t="n">
        <v>126</v>
      </c>
      <c r="AF134" s="3" t="n">
        <v>111</v>
      </c>
      <c r="AG134" s="4" t="n">
        <v>48.4</v>
      </c>
      <c r="AN134" s="2" t="n">
        <v>98</v>
      </c>
      <c r="AO134" s="2" t="n">
        <v>135</v>
      </c>
      <c r="AP134" s="2" t="n">
        <v>125</v>
      </c>
      <c r="AQ134" s="2" t="n">
        <v>172</v>
      </c>
      <c r="AR134" s="2" t="n">
        <v>165</v>
      </c>
      <c r="AS134" s="2" t="n">
        <v>3</v>
      </c>
      <c r="AT134" s="2" t="n">
        <f aca="false">((AN134*15)+(AO134*30)+(AP134*30)+(AQ134*30)+(AR134*15))-(AN134*120)</f>
        <v>5145</v>
      </c>
      <c r="AU134" s="2" t="n">
        <f aca="false">((AN134*15)+(AO134*30)+(AP134*30)+(AQ134*30)+(AR134*15))</f>
        <v>16905</v>
      </c>
      <c r="AW134" s="5" t="n">
        <f aca="false">10000/SQRT((AN134*BC134)*(AVERAGE(AN134:AR134)*AVERAGE(BC134:BG134)))</f>
        <v>4.34639801644655</v>
      </c>
      <c r="AX134" s="3" t="n">
        <f aca="false">(AN134*BC134)/405</f>
        <v>2.30118518518519</v>
      </c>
      <c r="AY134" s="3" t="n">
        <v>1</v>
      </c>
      <c r="AZ134" s="3" t="n">
        <f aca="false">1/(LOG(BC134)+LOG(AN134))</f>
        <v>0.336767623026772</v>
      </c>
      <c r="BA134" s="3" t="n">
        <f aca="false">(BD134-BC134)/(AO134-AN134)</f>
        <v>0.967297297297297</v>
      </c>
      <c r="BB134" s="3" t="n">
        <f aca="false">(20*BC134)/((AN134/18)-3.5)</f>
        <v>97.8171428571428</v>
      </c>
      <c r="BC134" s="2" t="n">
        <v>9.51</v>
      </c>
      <c r="BD134" s="2" t="n">
        <v>45.3</v>
      </c>
      <c r="BE134" s="2" t="n">
        <v>28.8</v>
      </c>
      <c r="BF134" s="2" t="n">
        <v>61</v>
      </c>
      <c r="BG134" s="2" t="n">
        <v>59.7</v>
      </c>
      <c r="BH134" s="3" t="n">
        <f aca="false">((BC134*15)+(BD134*30)+(BE134*30)+(BF134*30)+(BG134*15))-(BC134*120)</f>
        <v>3949.95</v>
      </c>
      <c r="BI134" s="3" t="n">
        <f aca="false">((BC134*15)+(BD134*30)+(BE134*30)+(BF134*30)+(BG134*15))</f>
        <v>5091.15</v>
      </c>
      <c r="BJ134" s="3" t="n">
        <f aca="false">(1/BC134)</f>
        <v>0.10515247108307</v>
      </c>
      <c r="BK134" s="3" t="n">
        <f aca="false">(BI134/AU134)</f>
        <v>0.301162377994676</v>
      </c>
      <c r="BL134" s="3" t="n">
        <f aca="false">(AW134*BK134)</f>
        <v>1.30897156234439</v>
      </c>
      <c r="BM134" s="5" t="n">
        <f aca="false">(BA134*BJ134)</f>
        <v>0.101713701082786</v>
      </c>
      <c r="BV134" s="2" t="n">
        <v>206</v>
      </c>
      <c r="BW134" s="2" t="n">
        <v>1</v>
      </c>
      <c r="CC134" s="2" t="n">
        <v>176</v>
      </c>
      <c r="CD134" s="2" t="n">
        <v>1</v>
      </c>
      <c r="CE134" s="2" t="n">
        <v>5</v>
      </c>
      <c r="CR134" s="3"/>
      <c r="CT134" s="22"/>
      <c r="EP134" s="3"/>
      <c r="ER134" s="22"/>
      <c r="GF134" s="9" t="n">
        <v>1627</v>
      </c>
      <c r="GG134" s="9" t="n">
        <v>56.1</v>
      </c>
      <c r="GH134" s="9" t="n">
        <v>41.82</v>
      </c>
      <c r="GI134" s="9" t="n">
        <v>18.2</v>
      </c>
      <c r="GJ134" s="9" t="n">
        <v>14.6</v>
      </c>
      <c r="GK134" s="9" t="n">
        <v>4.6</v>
      </c>
      <c r="GL134" s="9" t="n">
        <v>157</v>
      </c>
      <c r="GM134" s="9" t="n">
        <v>265.9</v>
      </c>
      <c r="GN134" s="9" t="n">
        <v>75.2</v>
      </c>
      <c r="GO134" s="9" t="n">
        <v>14.9</v>
      </c>
      <c r="GP134" s="9" t="n">
        <v>1847</v>
      </c>
      <c r="GQ134" s="9" t="n">
        <v>181</v>
      </c>
      <c r="GR134" s="9" t="n">
        <v>1.15</v>
      </c>
      <c r="GS134" s="9" t="n">
        <v>1.35</v>
      </c>
      <c r="GT134" s="9" t="n">
        <v>0.78</v>
      </c>
      <c r="GU134" s="9" t="n">
        <v>2.91</v>
      </c>
      <c r="GV134" s="9" t="n">
        <v>10.8</v>
      </c>
      <c r="GW134" s="9" t="n">
        <v>101.1</v>
      </c>
      <c r="GX134" s="9" t="n">
        <v>1.77</v>
      </c>
      <c r="GY134" s="9" t="n">
        <v>6.28</v>
      </c>
      <c r="GZ134" s="9" t="n">
        <v>0.9</v>
      </c>
      <c r="HA134" s="9" t="n">
        <v>1078</v>
      </c>
      <c r="HB134" s="9" t="n">
        <v>7.52</v>
      </c>
      <c r="HC134" s="9" t="n">
        <v>1886</v>
      </c>
      <c r="HD134" s="9" t="n">
        <v>172</v>
      </c>
      <c r="HE134" s="9" t="n">
        <v>969</v>
      </c>
      <c r="HF134" s="9" t="n">
        <v>801</v>
      </c>
      <c r="HG134" s="9" t="n">
        <v>40</v>
      </c>
      <c r="HH134" s="9" t="n">
        <v>4.7</v>
      </c>
      <c r="HI134" s="9" t="n">
        <v>450</v>
      </c>
      <c r="HJ134" s="2" t="n">
        <v>12</v>
      </c>
      <c r="HK134" s="2" t="n">
        <v>12</v>
      </c>
      <c r="HL134" s="2" t="n">
        <v>0</v>
      </c>
      <c r="HM134" s="2" t="n">
        <v>0</v>
      </c>
      <c r="HN134" s="2" t="n">
        <v>18.100004196167</v>
      </c>
      <c r="HO134" s="2" t="n">
        <v>167.114837646484</v>
      </c>
      <c r="HP134" s="2" t="n">
        <v>0.04</v>
      </c>
      <c r="HQ134" s="2" t="n">
        <v>1</v>
      </c>
      <c r="HR134" s="2" t="n">
        <v>2</v>
      </c>
      <c r="HS134" s="2" t="n">
        <v>2</v>
      </c>
      <c r="HT134" s="2" t="n">
        <v>1273.58996582031</v>
      </c>
      <c r="HU134" s="2" t="n">
        <v>46.7599983215332</v>
      </c>
      <c r="HV134" s="2" t="n">
        <v>13.8299999237061</v>
      </c>
      <c r="HW134" s="2" t="n">
        <v>15.4300003051758</v>
      </c>
      <c r="HX134" s="2" t="n">
        <v>11.3500003814697</v>
      </c>
      <c r="HY134" s="2" t="n">
        <v>202.910003662109</v>
      </c>
      <c r="HZ134" s="2" t="n">
        <v>16.6499996185303</v>
      </c>
      <c r="IA134" s="2" t="n">
        <v>9.63000011444092</v>
      </c>
      <c r="IB134" s="2" t="n">
        <v>6.78000020980835</v>
      </c>
      <c r="IC134" s="2" t="n">
        <v>112.319999694824</v>
      </c>
      <c r="ID134" s="2" t="n">
        <v>0.46000000834465</v>
      </c>
      <c r="IE134" s="2" t="n">
        <v>4.32999992370606</v>
      </c>
      <c r="IF134" s="2" t="n">
        <v>4.94000005722046</v>
      </c>
      <c r="IG134" s="2" t="n">
        <v>20.9099998474121</v>
      </c>
      <c r="IH134" s="2" t="n">
        <v>17.8199996948242</v>
      </c>
      <c r="II134" s="2" t="n">
        <v>9.03999996185303</v>
      </c>
      <c r="IJ134" s="2" t="n">
        <v>5.94999980926514</v>
      </c>
      <c r="IK134" s="2" t="n">
        <v>12.75</v>
      </c>
      <c r="IL134" s="2" t="n">
        <v>5.03000020980835</v>
      </c>
      <c r="IM134" s="2" t="n">
        <v>2.34999990463257</v>
      </c>
      <c r="IN134" s="2" t="n">
        <v>0.449999988079071</v>
      </c>
      <c r="IO134" s="2" t="n">
        <v>728.299987792969</v>
      </c>
      <c r="IP134" s="2" t="n">
        <v>11.8500003814697</v>
      </c>
      <c r="IQ134" s="2" t="n">
        <v>0.479999989271164</v>
      </c>
      <c r="IR134" s="2" t="n">
        <v>240.389999389648</v>
      </c>
      <c r="IS134" s="2" t="n">
        <v>1031.82995605469</v>
      </c>
      <c r="IT134" s="2" t="n">
        <v>1689.73999023438</v>
      </c>
      <c r="IU134" s="2" t="n">
        <v>1321.43994140625</v>
      </c>
      <c r="IV134" s="2" t="n">
        <v>8.47999954223633</v>
      </c>
      <c r="IW134" s="2" t="n">
        <v>1.71000003814697</v>
      </c>
      <c r="IX134" s="2" t="n">
        <v>2.74000000953674</v>
      </c>
      <c r="IY134" s="2" t="n">
        <v>41.5699996948242</v>
      </c>
      <c r="IZ134" s="2" t="n">
        <v>90.5299987792969</v>
      </c>
      <c r="JA134" s="2" t="n">
        <v>1.44000005722046</v>
      </c>
      <c r="JB134" s="2" t="n">
        <v>1.62000000476837</v>
      </c>
      <c r="JC134" s="2" t="n">
        <v>16.4200000762939</v>
      </c>
      <c r="JD134" s="2" t="n">
        <v>3</v>
      </c>
      <c r="JE134" s="2" t="n">
        <v>1.58000004291534</v>
      </c>
      <c r="JF134" s="2" t="n">
        <v>0.219999998807907</v>
      </c>
      <c r="JG134" s="2" t="n">
        <v>252.630004882812</v>
      </c>
      <c r="JH134" s="2" t="n">
        <v>1.33000004291534</v>
      </c>
      <c r="JI134" s="2" t="n">
        <v>24.1200008392334</v>
      </c>
      <c r="JJ134" s="2" t="n">
        <v>2280.830078125</v>
      </c>
      <c r="JK134" s="2" t="n">
        <v>2243.32006835937</v>
      </c>
      <c r="JL134" s="2" t="n">
        <v>8.10999965667725</v>
      </c>
      <c r="JM134" s="2" t="n">
        <v>505.070007324219</v>
      </c>
      <c r="JN134" s="2" t="n">
        <v>320.559997558594</v>
      </c>
      <c r="JO134" s="2" t="n">
        <v>1702.97998046875</v>
      </c>
      <c r="JP134" s="2" t="n">
        <v>244.220001220703</v>
      </c>
      <c r="JQ134" s="2" t="n">
        <v>169.529998779297</v>
      </c>
      <c r="JR134" s="2" t="n">
        <v>4.98999977111816</v>
      </c>
      <c r="JS134" s="2" t="n">
        <v>3.45000004768372</v>
      </c>
      <c r="JT134" s="2" t="n">
        <v>9.47000026702881</v>
      </c>
      <c r="JU134" s="2" t="n">
        <v>10.9700002670288</v>
      </c>
      <c r="JV134" s="2" t="n">
        <v>9.05000019073486</v>
      </c>
      <c r="JW134" s="2" t="n">
        <v>83.7799987792969</v>
      </c>
      <c r="JX134" s="2" t="n">
        <v>0</v>
      </c>
      <c r="JY134" s="2" t="n">
        <v>0.109999999403954</v>
      </c>
      <c r="JZ134" s="2" t="n">
        <v>28.8199996948242</v>
      </c>
      <c r="KA134" s="2" t="n">
        <v>31.7099990844727</v>
      </c>
      <c r="KB134" s="2" t="n">
        <v>0.180000007152557</v>
      </c>
      <c r="KC134" s="2" t="n">
        <v>0.129999995231628</v>
      </c>
      <c r="KD134" s="2" t="n">
        <v>0.0799999982118607</v>
      </c>
      <c r="KE134" s="2" t="n">
        <v>0.170000001788139</v>
      </c>
      <c r="KF134" s="2" t="n">
        <v>0.150000005960464</v>
      </c>
      <c r="KG134" s="2" t="n">
        <v>0.119999997317791</v>
      </c>
      <c r="KH134" s="2" t="n">
        <v>0.689999997615814</v>
      </c>
      <c r="KI134" s="2" t="n">
        <v>0.910000026226044</v>
      </c>
      <c r="KJ134" s="2" t="n">
        <v>4.86999988555908</v>
      </c>
      <c r="KK134" s="2" t="n">
        <v>3.73000001907349</v>
      </c>
      <c r="KL134" s="2" t="n">
        <v>1.71000003814697</v>
      </c>
      <c r="KM134" s="2" t="n">
        <v>1.11000001430511</v>
      </c>
      <c r="KN134" s="2" t="n">
        <v>0.639999985694885</v>
      </c>
      <c r="KO134" s="2" t="n">
        <v>0.0299999993294477</v>
      </c>
      <c r="KP134" s="2" t="n">
        <v>9.14999961853027</v>
      </c>
      <c r="KQ134" s="2" t="n">
        <v>4.15999984741211</v>
      </c>
      <c r="KR134" s="2" t="n">
        <v>0.529999971389771</v>
      </c>
      <c r="KS134" s="2" t="n">
        <v>0.0799999982118607</v>
      </c>
      <c r="KT134" s="2" t="n">
        <v>0</v>
      </c>
      <c r="KU134" s="2" t="n">
        <v>6.15999984741211</v>
      </c>
      <c r="KV134" s="2" t="n">
        <v>3.58999991416931</v>
      </c>
      <c r="KW134" s="2" t="n">
        <v>0.0500000007450581</v>
      </c>
      <c r="KX134" s="2" t="n">
        <v>0.100000001490116</v>
      </c>
      <c r="KY134" s="2" t="n">
        <v>0.419999986886978</v>
      </c>
      <c r="KZ134" s="2" t="n">
        <v>0.370000004768372</v>
      </c>
      <c r="LA134" s="2" t="n">
        <v>0</v>
      </c>
      <c r="LB134" s="2" t="n">
        <v>0.0500000007450581</v>
      </c>
      <c r="LC134" s="2" t="n">
        <v>0.00999999977648258</v>
      </c>
      <c r="LD134" s="2" t="n">
        <v>0</v>
      </c>
      <c r="LE134" s="2" t="n">
        <v>0</v>
      </c>
      <c r="LF134" s="2" t="n">
        <v>0.00999999977648258</v>
      </c>
      <c r="LG134" s="2" t="n">
        <v>0.0199999995529652</v>
      </c>
      <c r="LH134" s="2" t="n">
        <v>0.00999999977648258</v>
      </c>
      <c r="LI134" s="2" t="n">
        <v>110.887496948242</v>
      </c>
      <c r="LJ134" s="0" t="n">
        <v>16</v>
      </c>
      <c r="LK134" s="0" t="n">
        <v>2</v>
      </c>
      <c r="LL134" s="0" t="n">
        <v>45</v>
      </c>
      <c r="LM134" s="0" t="n">
        <v>45</v>
      </c>
      <c r="LN134" s="0" t="n">
        <v>46</v>
      </c>
      <c r="LO134" s="0" t="n">
        <v>2</v>
      </c>
    </row>
    <row r="135" customFormat="false" ht="13.8" hidden="false" customHeight="false" outlineLevel="0" collapsed="false">
      <c r="A135" s="1" t="n">
        <v>30724</v>
      </c>
      <c r="C135" s="2" t="n">
        <v>2</v>
      </c>
      <c r="D135" s="2" t="n">
        <v>54</v>
      </c>
      <c r="E135" s="21" t="s">
        <v>1407</v>
      </c>
      <c r="F135" s="21" t="s">
        <v>1407</v>
      </c>
      <c r="G135" s="2" t="n">
        <v>0</v>
      </c>
      <c r="H135" s="2" t="n">
        <v>1</v>
      </c>
      <c r="I135" s="2" t="n">
        <v>1</v>
      </c>
      <c r="J135" s="2" t="n">
        <v>1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1</v>
      </c>
      <c r="Q135" s="2" t="n">
        <v>0</v>
      </c>
      <c r="R135" s="2" t="n">
        <v>1</v>
      </c>
      <c r="S135" s="2" t="n">
        <f aca="false">SUM(G135:R135)</f>
        <v>5</v>
      </c>
      <c r="T135" s="2" t="n">
        <v>110</v>
      </c>
      <c r="U135" s="2" t="n">
        <v>70</v>
      </c>
      <c r="V135" s="2" t="n">
        <f aca="false">T135-U135</f>
        <v>40</v>
      </c>
      <c r="W135" s="3" t="n">
        <f aca="false">U135+((T135-U135)/3)</f>
        <v>83.3333333333333</v>
      </c>
      <c r="X135" s="4" t="n">
        <v>74.3</v>
      </c>
      <c r="Y135" s="4" t="n">
        <v>162.3</v>
      </c>
      <c r="Z135" s="3" t="n">
        <v>28.2066671753737</v>
      </c>
      <c r="AA135" s="3" t="n">
        <v>1</v>
      </c>
      <c r="AB135" s="4" t="n">
        <v>103</v>
      </c>
      <c r="AC135" s="4" t="n">
        <v>93.5</v>
      </c>
      <c r="AD135" s="3" t="n">
        <v>0.634627233518176</v>
      </c>
      <c r="AE135" s="3" t="n">
        <v>1.10160427807487</v>
      </c>
      <c r="AG135" s="4" t="n">
        <v>42</v>
      </c>
      <c r="AH135" s="4" t="n">
        <v>31.2</v>
      </c>
      <c r="AI135" s="4" t="n">
        <v>43.1</v>
      </c>
      <c r="AJ135" s="2" t="n">
        <v>9</v>
      </c>
      <c r="AK135" s="4" t="n">
        <v>40.8</v>
      </c>
      <c r="AL135" s="4" t="n">
        <v>40.9</v>
      </c>
      <c r="AM135" s="4" t="n">
        <v>2.2</v>
      </c>
      <c r="AN135" s="2" t="n">
        <v>87</v>
      </c>
      <c r="AO135" s="2" t="n">
        <v>152</v>
      </c>
      <c r="AP135" s="2" t="n">
        <v>115</v>
      </c>
      <c r="AQ135" s="2" t="n">
        <v>81</v>
      </c>
      <c r="AR135" s="2" t="n">
        <v>61</v>
      </c>
      <c r="AS135" s="2" t="n">
        <v>1</v>
      </c>
      <c r="AT135" s="2" t="n">
        <f aca="false">((AN135*15)+(AO135*30)+(AP135*30)+(AQ135*30)+(AR135*15))-(AN135*120)</f>
        <v>2220</v>
      </c>
      <c r="AU135" s="2" t="n">
        <f aca="false">((AN135*15)+(AO135*30)+(AP135*30)+(AQ135*30)+(AR135*15))</f>
        <v>12660</v>
      </c>
      <c r="AW135" s="5" t="n">
        <f aca="false">10000/SQRT((AN135*BC135)*(AVERAGE(AN135:AR135)*AVERAGE(BC135:BG135)))</f>
        <v>1.86181706333643</v>
      </c>
      <c r="AX135" s="3" t="n">
        <f aca="false">(AN135*BC135)/405</f>
        <v>3.45851851851852</v>
      </c>
      <c r="AY135" s="3" t="n">
        <v>1</v>
      </c>
      <c r="AZ135" s="3" t="n">
        <f aca="false">1/(LOG(BC135)+LOG(AN135))</f>
        <v>0.317829087118908</v>
      </c>
      <c r="BA135" s="3" t="n">
        <f aca="false">(BD135-BC135)/(AO135-AN135)</f>
        <v>3.81384615384615</v>
      </c>
      <c r="BB135" s="3" t="n">
        <f aca="false">(20*BC135)/((AN135/18)-3.5)</f>
        <v>241.5</v>
      </c>
      <c r="BC135" s="4" t="n">
        <v>16.1</v>
      </c>
      <c r="BD135" s="4" t="n">
        <v>264</v>
      </c>
      <c r="BE135" s="4" t="n">
        <v>300</v>
      </c>
      <c r="BF135" s="4" t="n">
        <v>300</v>
      </c>
      <c r="BG135" s="4" t="n">
        <v>158</v>
      </c>
      <c r="BH135" s="3" t="n">
        <f aca="false">((BC135*15)+(BD135*30)+(BE135*30)+(BF135*30)+(BG135*15))-(BC135*120)</f>
        <v>26599.5</v>
      </c>
      <c r="BI135" s="3" t="n">
        <f aca="false">((BC135*15)+(BD135*30)+(BE135*30)+(BF135*30)+(BG135*15))</f>
        <v>28531.5</v>
      </c>
      <c r="BJ135" s="3" t="n">
        <f aca="false">(1/BC135)</f>
        <v>0.062111801242236</v>
      </c>
      <c r="BK135" s="3" t="n">
        <f aca="false">(BI135/AU135)</f>
        <v>2.25367298578199</v>
      </c>
      <c r="BL135" s="3" t="n">
        <f aca="false">(AW135*BK135)</f>
        <v>4.19592682010926</v>
      </c>
      <c r="BM135" s="5" t="n">
        <f aca="false">(BA135*BJ135)</f>
        <v>0.236884854276159</v>
      </c>
      <c r="BV135" s="2" t="n">
        <v>203</v>
      </c>
      <c r="BW135" s="2" t="n">
        <v>1</v>
      </c>
      <c r="BX135" s="2" t="n">
        <v>34</v>
      </c>
      <c r="BY135" s="2" t="n">
        <v>1</v>
      </c>
      <c r="BZ135" s="2" t="n">
        <v>139</v>
      </c>
      <c r="CA135" s="2" t="n">
        <v>1</v>
      </c>
      <c r="CB135" s="2" t="n">
        <v>30</v>
      </c>
      <c r="CC135" s="2" t="n">
        <v>203</v>
      </c>
      <c r="CD135" s="2" t="n">
        <v>1</v>
      </c>
      <c r="CE135" s="2" t="n">
        <v>3</v>
      </c>
      <c r="CF135" s="2" t="n">
        <v>64</v>
      </c>
      <c r="CG135" s="2" t="n">
        <v>42</v>
      </c>
      <c r="CH135" s="2" t="n">
        <v>130</v>
      </c>
      <c r="CI135" s="2" t="n">
        <v>114</v>
      </c>
      <c r="CJ135" s="2" t="n">
        <v>421</v>
      </c>
      <c r="CK135" s="2" t="n">
        <v>1.97</v>
      </c>
      <c r="CL135" s="2" t="n">
        <v>0.47</v>
      </c>
      <c r="CM135" s="2" t="n">
        <v>1.33</v>
      </c>
      <c r="CR135" s="3"/>
      <c r="CT135" s="22"/>
      <c r="EP135" s="3"/>
      <c r="ER135" s="22"/>
      <c r="GF135" s="9" t="n">
        <v>1610</v>
      </c>
      <c r="GG135" s="9" t="n">
        <v>62.6</v>
      </c>
      <c r="GH135" s="9" t="n">
        <v>60.6</v>
      </c>
      <c r="GI135" s="9" t="n">
        <v>11.5</v>
      </c>
      <c r="GJ135" s="9" t="n">
        <v>12.8</v>
      </c>
      <c r="GK135" s="9" t="n">
        <v>6.5</v>
      </c>
      <c r="GL135" s="9" t="n">
        <v>293</v>
      </c>
      <c r="GM135" s="9" t="n">
        <v>207.2</v>
      </c>
      <c r="GN135" s="9" t="n">
        <v>0</v>
      </c>
      <c r="GO135" s="9" t="n">
        <v>8.6</v>
      </c>
      <c r="GP135" s="9" t="n">
        <v>1833</v>
      </c>
      <c r="GQ135" s="9" t="n">
        <v>385</v>
      </c>
      <c r="GR135" s="9" t="n">
        <v>1.05</v>
      </c>
      <c r="GS135" s="9" t="n">
        <v>0.83</v>
      </c>
      <c r="GT135" s="9" t="n">
        <v>0.74</v>
      </c>
      <c r="GU135" s="9" t="n">
        <v>1.13</v>
      </c>
      <c r="GV135" s="9" t="n">
        <v>306.1</v>
      </c>
      <c r="GW135" s="9" t="n">
        <v>233.5</v>
      </c>
      <c r="GX135" s="9" t="n">
        <v>3.21</v>
      </c>
      <c r="GY135" s="9" t="n">
        <v>10.87</v>
      </c>
      <c r="GZ135" s="9" t="n">
        <v>1.01</v>
      </c>
      <c r="HA135" s="9" t="n">
        <v>521</v>
      </c>
      <c r="HB135" s="9" t="n">
        <v>7.12</v>
      </c>
      <c r="HC135" s="9" t="n">
        <v>1653</v>
      </c>
      <c r="HD135" s="9" t="n">
        <v>133</v>
      </c>
      <c r="HE135" s="9" t="n">
        <v>3080</v>
      </c>
      <c r="HF135" s="9" t="n">
        <v>470</v>
      </c>
      <c r="HG135" s="9" t="n">
        <v>33</v>
      </c>
      <c r="HH135" s="9" t="n">
        <v>3.6</v>
      </c>
      <c r="HI135" s="9" t="n">
        <v>0</v>
      </c>
      <c r="HJ135" s="2" t="n">
        <v>20</v>
      </c>
      <c r="HK135" s="2" t="n">
        <v>20</v>
      </c>
      <c r="HL135" s="2" t="n">
        <v>1</v>
      </c>
      <c r="HM135" s="2" t="n">
        <v>1</v>
      </c>
      <c r="HN135" s="2" t="n">
        <v>32.6133880615234</v>
      </c>
      <c r="HO135" s="2" t="n">
        <v>9378.009765625</v>
      </c>
      <c r="HP135" s="2" t="n">
        <v>0</v>
      </c>
      <c r="HQ135" s="2" t="n">
        <v>2</v>
      </c>
      <c r="HR135" s="2" t="n">
        <v>4</v>
      </c>
      <c r="HT135" s="2" t="n">
        <v>1757.41003417969</v>
      </c>
      <c r="HU135" s="2" t="n">
        <v>65.2200012207031</v>
      </c>
      <c r="HV135" s="2" t="n">
        <v>31.2900009155273</v>
      </c>
      <c r="HW135" s="2" t="n">
        <v>25.1100006103516</v>
      </c>
      <c r="HX135" s="2" t="n">
        <v>22.7700004577637</v>
      </c>
      <c r="HY135" s="2" t="n">
        <v>260.019989013672</v>
      </c>
      <c r="HZ135" s="2" t="n">
        <v>32.310001373291</v>
      </c>
      <c r="IA135" s="2" t="n">
        <v>27</v>
      </c>
      <c r="IB135" s="2" t="n">
        <v>5.01000022888184</v>
      </c>
      <c r="IC135" s="2" t="n">
        <v>72.8499984741211</v>
      </c>
      <c r="ID135" s="2" t="n">
        <v>1.87000000476837</v>
      </c>
      <c r="IE135" s="2" t="n">
        <v>16.3099994659424</v>
      </c>
      <c r="IF135" s="2" t="n">
        <v>6.65999984741211</v>
      </c>
      <c r="IG135" s="2" t="n">
        <v>24.3999996185303</v>
      </c>
      <c r="IH135" s="2" t="n">
        <v>21.8700008392334</v>
      </c>
      <c r="II135" s="2" t="n">
        <v>15.6700000762939</v>
      </c>
      <c r="IJ135" s="2" t="n">
        <v>4.84000015258789</v>
      </c>
      <c r="IK135" s="2" t="n">
        <v>16.0900001525879</v>
      </c>
      <c r="IL135" s="2" t="n">
        <v>5.26000022888184</v>
      </c>
      <c r="IM135" s="2" t="n">
        <v>4.15999984741211</v>
      </c>
      <c r="IN135" s="2" t="n">
        <v>1.38999998569489</v>
      </c>
      <c r="IO135" s="2" t="n">
        <v>685.580017089844</v>
      </c>
      <c r="IP135" s="2" t="n">
        <v>15.2700004577637</v>
      </c>
      <c r="IQ135" s="2" t="n">
        <v>0.769999980926514</v>
      </c>
      <c r="IR135" s="2" t="n">
        <v>309.910003662109</v>
      </c>
      <c r="IS135" s="2" t="n">
        <v>1088.71997070313</v>
      </c>
      <c r="IT135" s="2" t="n">
        <v>3254</v>
      </c>
      <c r="IU135" s="2" t="n">
        <v>1958.18994140625</v>
      </c>
      <c r="IV135" s="2" t="n">
        <v>7</v>
      </c>
      <c r="IW135" s="2" t="n">
        <v>1.3400000333786</v>
      </c>
      <c r="IX135" s="2" t="n">
        <v>3.33999991416931</v>
      </c>
      <c r="IY135" s="2" t="n">
        <v>77.0100021362305</v>
      </c>
      <c r="IZ135" s="2" t="n">
        <v>226.520004272461</v>
      </c>
      <c r="JA135" s="2" t="n">
        <v>1.48000001907349</v>
      </c>
      <c r="JB135" s="2" t="n">
        <v>1.75</v>
      </c>
      <c r="JC135" s="2" t="n">
        <v>21.4899997711182</v>
      </c>
      <c r="JD135" s="2" t="n">
        <v>4.67000007629395</v>
      </c>
      <c r="JE135" s="2" t="n">
        <v>2</v>
      </c>
      <c r="JF135" s="2" t="n">
        <v>1.10000002384186</v>
      </c>
      <c r="JG135" s="2" t="n">
        <v>342.619995117187</v>
      </c>
      <c r="JH135" s="2" t="n">
        <v>3.45000004768372</v>
      </c>
      <c r="JI135" s="2" t="n">
        <v>88.5800018310547</v>
      </c>
      <c r="JJ135" s="2" t="n">
        <v>6066.89013671875</v>
      </c>
      <c r="JK135" s="2" t="n">
        <v>8003.85009765625</v>
      </c>
      <c r="JL135" s="2" t="n">
        <v>103.800003051758</v>
      </c>
      <c r="JM135" s="2" t="n">
        <v>4000.830078125</v>
      </c>
      <c r="JN135" s="2" t="n">
        <v>638.719970703125</v>
      </c>
      <c r="JO135" s="2" t="n">
        <v>5137.41015625</v>
      </c>
      <c r="JP135" s="2" t="n">
        <v>1847.2099609375</v>
      </c>
      <c r="JQ135" s="2" t="n">
        <v>208.850006103516</v>
      </c>
      <c r="JR135" s="2" t="n">
        <v>6.09000015258789</v>
      </c>
      <c r="JS135" s="2" t="n">
        <v>6.30999994277954</v>
      </c>
      <c r="JT135" s="2" t="n">
        <v>15.039999961853</v>
      </c>
      <c r="JU135" s="2" t="n">
        <v>20.4799995422363</v>
      </c>
      <c r="JV135" s="2" t="n">
        <v>9.0600004196167</v>
      </c>
      <c r="JW135" s="2" t="n">
        <v>201.979995727539</v>
      </c>
      <c r="JX135" s="2" t="n">
        <v>4.8899998664856</v>
      </c>
      <c r="JY135" s="2" t="n">
        <v>17.1900005340576</v>
      </c>
      <c r="JZ135" s="2" t="n">
        <v>212.630004882813</v>
      </c>
      <c r="KA135" s="2" t="n">
        <v>39.1500015258789</v>
      </c>
      <c r="KB135" s="2" t="n">
        <v>0.140000000596046</v>
      </c>
      <c r="KC135" s="2" t="n">
        <v>0.119999997317791</v>
      </c>
      <c r="KD135" s="2" t="n">
        <v>0.140000000596046</v>
      </c>
      <c r="KE135" s="2" t="n">
        <v>0.28999999165535</v>
      </c>
      <c r="KF135" s="2" t="n">
        <v>0.400000005960465</v>
      </c>
      <c r="KG135" s="2" t="n">
        <v>0.0700000002980232</v>
      </c>
      <c r="KH135" s="2" t="n">
        <v>0.779999971389771</v>
      </c>
      <c r="KI135" s="2" t="n">
        <v>0.509999990463257</v>
      </c>
      <c r="KJ135" s="2" t="n">
        <v>8.80000019073486</v>
      </c>
      <c r="KK135" s="2" t="n">
        <v>4.80000019073486</v>
      </c>
      <c r="KL135" s="2" t="n">
        <v>4.32999992370606</v>
      </c>
      <c r="KM135" s="2" t="n">
        <v>2</v>
      </c>
      <c r="KN135" s="2" t="n">
        <v>0.939999997615814</v>
      </c>
      <c r="KO135" s="2" t="n">
        <v>0</v>
      </c>
      <c r="KP135" s="2" t="n">
        <v>18.6200008392334</v>
      </c>
      <c r="KQ135" s="2" t="n">
        <v>7.11999988555908</v>
      </c>
      <c r="KR135" s="2" t="n">
        <v>1.46000003814697</v>
      </c>
      <c r="KS135" s="2" t="n">
        <v>0.140000000596046</v>
      </c>
      <c r="KT135" s="2" t="n">
        <v>0.0199999995529652</v>
      </c>
      <c r="KU135" s="2" t="n">
        <v>7.51000022888184</v>
      </c>
      <c r="KV135" s="2" t="n">
        <v>4.98000001907349</v>
      </c>
      <c r="KW135" s="2" t="n">
        <v>0.159999996423721</v>
      </c>
      <c r="KX135" s="2" t="n">
        <v>0.419999986886978</v>
      </c>
      <c r="KY135" s="2" t="n">
        <v>0.72000002861023</v>
      </c>
      <c r="KZ135" s="2" t="n">
        <v>0.560000002384186</v>
      </c>
      <c r="LA135" s="2" t="n">
        <v>0.0199999995529652</v>
      </c>
      <c r="LB135" s="2" t="n">
        <v>0.100000001490116</v>
      </c>
      <c r="LC135" s="2" t="n">
        <v>0.0500000007450581</v>
      </c>
      <c r="LD135" s="2" t="n">
        <v>0.109999999403954</v>
      </c>
      <c r="LE135" s="2" t="n">
        <v>0.109999999403954</v>
      </c>
      <c r="LF135" s="2" t="n">
        <v>0.0199999995529652</v>
      </c>
      <c r="LG135" s="2" t="n">
        <v>0.319999992847443</v>
      </c>
      <c r="LH135" s="2" t="n">
        <v>0.300000011920929</v>
      </c>
      <c r="LI135" s="2" t="n">
        <v>165.335571289063</v>
      </c>
    </row>
    <row r="136" customFormat="false" ht="13.8" hidden="false" customHeight="false" outlineLevel="0" collapsed="false">
      <c r="A136" s="1" t="n">
        <v>31208</v>
      </c>
      <c r="C136" s="2" t="n">
        <v>2</v>
      </c>
      <c r="D136" s="2" t="n">
        <v>56</v>
      </c>
      <c r="E136" s="2" t="s">
        <v>1407</v>
      </c>
      <c r="F136" s="2" t="s">
        <v>1407</v>
      </c>
      <c r="G136" s="2" t="n">
        <v>1</v>
      </c>
      <c r="H136" s="2" t="n">
        <v>1</v>
      </c>
      <c r="I136" s="2" t="n">
        <v>1</v>
      </c>
      <c r="J136" s="2" t="n">
        <v>1</v>
      </c>
      <c r="K136" s="2" t="n">
        <v>1</v>
      </c>
      <c r="L136" s="2" t="n">
        <v>1</v>
      </c>
      <c r="M136" s="2" t="n">
        <v>0</v>
      </c>
      <c r="N136" s="2" t="n">
        <v>0</v>
      </c>
      <c r="O136" s="2" t="n">
        <v>0</v>
      </c>
      <c r="P136" s="2" t="n">
        <v>1</v>
      </c>
      <c r="Q136" s="2" t="n">
        <v>0</v>
      </c>
      <c r="R136" s="2" t="n">
        <v>1</v>
      </c>
      <c r="S136" s="2" t="n">
        <f aca="false">SUM(G136:R136)</f>
        <v>8</v>
      </c>
      <c r="T136" s="2" t="n">
        <v>124</v>
      </c>
      <c r="U136" s="2" t="n">
        <v>80</v>
      </c>
      <c r="V136" s="2" t="n">
        <f aca="false">T136-U136</f>
        <v>44</v>
      </c>
      <c r="W136" s="3" t="n">
        <f aca="false">U136+((T136-U136)/3)</f>
        <v>94.6666666666667</v>
      </c>
      <c r="X136" s="4" t="n">
        <v>81.7</v>
      </c>
      <c r="Y136" s="4" t="n">
        <v>149</v>
      </c>
      <c r="Z136" s="3" t="n">
        <v>36.8001441376515</v>
      </c>
      <c r="AA136" s="3" t="n">
        <v>2</v>
      </c>
      <c r="AB136" s="4" t="n">
        <v>107.25</v>
      </c>
      <c r="AC136" s="4" t="n">
        <v>114</v>
      </c>
      <c r="AD136" s="3" t="n">
        <v>0.719798657718121</v>
      </c>
      <c r="AE136" s="3" t="n">
        <v>0.94078947368421</v>
      </c>
      <c r="AF136" s="3" t="n">
        <v>119.6</v>
      </c>
      <c r="AG136" s="4" t="n">
        <v>43.5</v>
      </c>
      <c r="AH136" s="4" t="n">
        <v>35.5</v>
      </c>
      <c r="AI136" s="4" t="n">
        <v>46.2</v>
      </c>
      <c r="AJ136" s="2" t="n">
        <v>12</v>
      </c>
      <c r="AK136" s="4" t="n">
        <v>40</v>
      </c>
      <c r="AL136" s="4" t="n">
        <v>43.9</v>
      </c>
      <c r="AM136" s="4" t="n">
        <v>2.3</v>
      </c>
      <c r="AN136" s="2" t="n">
        <v>97</v>
      </c>
      <c r="AO136" s="2" t="n">
        <v>209</v>
      </c>
      <c r="AP136" s="2" t="n">
        <v>207</v>
      </c>
      <c r="AQ136" s="2" t="n">
        <v>205</v>
      </c>
      <c r="AR136" s="2" t="n">
        <v>139</v>
      </c>
      <c r="AS136" s="2" t="n">
        <v>6</v>
      </c>
      <c r="AT136" s="2" t="n">
        <f aca="false">((AN136*15)+(AO136*30)+(AP136*30)+(AQ136*30)+(AR136*15))-(AN136*120)</f>
        <v>10530</v>
      </c>
      <c r="AU136" s="2" t="n">
        <f aca="false">((AN136*15)+(AO136*30)+(AP136*30)+(AQ136*30)+(AR136*15))</f>
        <v>22170</v>
      </c>
      <c r="AW136" s="5" t="n">
        <f aca="false">10000/SQRT((AN136*BC136)*(AVERAGE(AN136:AR136)*AVERAGE(BC136:BG136)))</f>
        <v>1.55566030733791</v>
      </c>
      <c r="AX136" s="3" t="n">
        <f aca="false">(AN136*BC136)/405</f>
        <v>3.9758024691358</v>
      </c>
      <c r="AY136" s="3" t="n">
        <v>1</v>
      </c>
      <c r="AZ136" s="3" t="n">
        <f aca="false">1/(LOG(BC136)+LOG(AN136))</f>
        <v>0.311829583710695</v>
      </c>
      <c r="BA136" s="3" t="n">
        <f aca="false">(BD136-BC136)/(AO136-AN136)</f>
        <v>1.1375</v>
      </c>
      <c r="BB136" s="3" t="n">
        <f aca="false">(20*BC136)/((AN136/18)-3.5)</f>
        <v>175.764705882353</v>
      </c>
      <c r="BC136" s="2" t="n">
        <v>16.6</v>
      </c>
      <c r="BD136" s="2" t="n">
        <v>144</v>
      </c>
      <c r="BE136" s="2" t="n">
        <v>196</v>
      </c>
      <c r="BF136" s="2" t="n">
        <v>215</v>
      </c>
      <c r="BG136" s="2" t="n">
        <v>177</v>
      </c>
      <c r="BH136" s="3" t="n">
        <f aca="false">((BC136*15)+(BD136*30)+(BE136*30)+(BF136*30)+(BG136*15))-(BC136*120)</f>
        <v>17562</v>
      </c>
      <c r="BI136" s="3" t="n">
        <f aca="false">((BC136*15)+(BD136*30)+(BE136*30)+(BF136*30)+(BG136*15))</f>
        <v>19554</v>
      </c>
      <c r="BJ136" s="3" t="n">
        <f aca="false">(1/BC136)</f>
        <v>0.0602409638554217</v>
      </c>
      <c r="BK136" s="3" t="n">
        <f aca="false">(BI136/AU136)</f>
        <v>0.882002706359946</v>
      </c>
      <c r="BL136" s="3" t="n">
        <f aca="false">(AW136*BK136)</f>
        <v>1.37209660124878</v>
      </c>
      <c r="BM136" s="5" t="n">
        <f aca="false">(BA136*BJ136)</f>
        <v>0.0685240963855422</v>
      </c>
      <c r="BQ136" s="2" t="n">
        <v>2.45</v>
      </c>
      <c r="BV136" s="2" t="n">
        <v>204</v>
      </c>
      <c r="BW136" s="2" t="n">
        <v>1</v>
      </c>
      <c r="BX136" s="2" t="n">
        <v>48</v>
      </c>
      <c r="BY136" s="2" t="n">
        <v>1</v>
      </c>
      <c r="BZ136" s="2" t="n">
        <v>94</v>
      </c>
      <c r="CA136" s="2" t="n">
        <v>0</v>
      </c>
      <c r="CB136" s="2" t="n">
        <v>62</v>
      </c>
      <c r="CC136" s="2" t="n">
        <v>312</v>
      </c>
      <c r="CD136" s="2" t="n">
        <v>1</v>
      </c>
      <c r="CE136" s="2" t="n">
        <v>5</v>
      </c>
      <c r="CR136" s="3"/>
      <c r="CT136" s="22"/>
      <c r="EP136" s="3"/>
      <c r="ER136" s="22"/>
      <c r="GF136" s="9" t="n">
        <v>1572</v>
      </c>
      <c r="GG136" s="9" t="n">
        <v>68.1</v>
      </c>
      <c r="GH136" s="9" t="n">
        <v>43.19</v>
      </c>
      <c r="GI136" s="9" t="n">
        <v>11.7</v>
      </c>
      <c r="GJ136" s="9" t="n">
        <v>12.5</v>
      </c>
      <c r="GK136" s="9" t="n">
        <v>6</v>
      </c>
      <c r="GL136" s="9" t="n">
        <v>504</v>
      </c>
      <c r="GM136" s="9" t="n">
        <v>240.5</v>
      </c>
      <c r="GN136" s="9" t="n">
        <v>83</v>
      </c>
      <c r="GO136" s="9" t="n">
        <v>21.7</v>
      </c>
      <c r="GP136" s="9" t="n">
        <v>530</v>
      </c>
      <c r="GQ136" s="9" t="n">
        <v>1319</v>
      </c>
      <c r="GR136" s="9" t="n">
        <v>1.36</v>
      </c>
      <c r="GS136" s="9" t="n">
        <v>1.52</v>
      </c>
      <c r="GT136" s="9" t="n">
        <v>1.52</v>
      </c>
      <c r="GU136" s="9" t="n">
        <v>2.04</v>
      </c>
      <c r="GV136" s="9" t="n">
        <v>230.2</v>
      </c>
      <c r="GW136" s="9" t="n">
        <v>139.2</v>
      </c>
      <c r="GX136" s="9" t="n">
        <v>4.49</v>
      </c>
      <c r="GY136" s="9" t="n">
        <v>13.27</v>
      </c>
      <c r="GZ136" s="9" t="n">
        <v>1.79</v>
      </c>
      <c r="HA136" s="9" t="n">
        <v>667</v>
      </c>
      <c r="HB136" s="9" t="n">
        <v>8.37</v>
      </c>
      <c r="HC136" s="9" t="n">
        <v>2190</v>
      </c>
      <c r="HD136" s="9" t="n">
        <v>521</v>
      </c>
      <c r="HE136" s="9" t="n">
        <v>1285</v>
      </c>
      <c r="HF136" s="9" t="n">
        <v>828</v>
      </c>
      <c r="HG136" s="9" t="n">
        <v>51</v>
      </c>
      <c r="HH136" s="9" t="n">
        <v>6.5</v>
      </c>
      <c r="HI136" s="9" t="n">
        <v>600</v>
      </c>
      <c r="HP136" s="2" t="n">
        <v>0.11</v>
      </c>
      <c r="HQ136" s="2" t="n">
        <v>5</v>
      </c>
      <c r="HR136" s="2" t="n">
        <v>2</v>
      </c>
      <c r="HS136" s="2" t="n">
        <v>2</v>
      </c>
    </row>
    <row r="137" customFormat="false" ht="13.8" hidden="false" customHeight="false" outlineLevel="0" collapsed="false">
      <c r="A137" s="1" t="n">
        <v>31281</v>
      </c>
      <c r="C137" s="2" t="n">
        <v>2</v>
      </c>
      <c r="D137" s="2" t="n">
        <v>47</v>
      </c>
      <c r="E137" s="21" t="s">
        <v>1407</v>
      </c>
      <c r="F137" s="21" t="s">
        <v>1407</v>
      </c>
      <c r="G137" s="2" t="n">
        <v>1</v>
      </c>
      <c r="H137" s="2" t="n">
        <v>1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1</v>
      </c>
      <c r="Q137" s="2" t="n">
        <v>0</v>
      </c>
      <c r="R137" s="2" t="n">
        <v>1</v>
      </c>
      <c r="S137" s="2" t="n">
        <f aca="false">SUM(G137:R137)</f>
        <v>5</v>
      </c>
      <c r="T137" s="2" t="n">
        <v>100</v>
      </c>
      <c r="U137" s="2" t="n">
        <v>70</v>
      </c>
      <c r="V137" s="2" t="n">
        <f aca="false">T137-U137</f>
        <v>30</v>
      </c>
      <c r="W137" s="3" t="n">
        <f aca="false">U137+((T137-U137)/3)</f>
        <v>80</v>
      </c>
      <c r="X137" s="4" t="n">
        <v>67.6</v>
      </c>
      <c r="Y137" s="4" t="n">
        <v>155.5</v>
      </c>
      <c r="Z137" s="3" t="n">
        <v>27.956700199543</v>
      </c>
      <c r="AA137" s="3" t="n">
        <v>1</v>
      </c>
      <c r="AB137" s="4" t="n">
        <v>86</v>
      </c>
      <c r="AC137" s="4" t="n">
        <v>105</v>
      </c>
      <c r="AF137" s="3" t="n">
        <v>100</v>
      </c>
      <c r="AG137" s="4" t="n">
        <v>39.4</v>
      </c>
      <c r="AN137" s="2" t="n">
        <v>84</v>
      </c>
      <c r="AO137" s="2" t="n">
        <v>132</v>
      </c>
      <c r="AP137" s="2" t="n">
        <v>105</v>
      </c>
      <c r="AQ137" s="2" t="n">
        <v>141</v>
      </c>
      <c r="AR137" s="2" t="n">
        <v>131</v>
      </c>
      <c r="AS137" s="2" t="n">
        <v>1</v>
      </c>
      <c r="AT137" s="2" t="n">
        <f aca="false">((AN137*15)+(AO137*30)+(AP137*30)+(AQ137*30)+(AR137*15))-(AN137*120)</f>
        <v>4485</v>
      </c>
      <c r="AU137" s="2" t="n">
        <f aca="false">((AN137*15)+(AO137*30)+(AP137*30)+(AQ137*30)+(AR137*15))</f>
        <v>14565</v>
      </c>
      <c r="AW137" s="5" t="n">
        <f aca="false">10000/SQRT((AN137*BC137)*(AVERAGE(AN137:AR137)*AVERAGE(BC137:BG137)))</f>
        <v>4.52641346840096</v>
      </c>
      <c r="AX137" s="3" t="n">
        <f aca="false">(AN137*BC137)/405</f>
        <v>2.06162962962963</v>
      </c>
      <c r="AY137" s="3" t="n">
        <v>1</v>
      </c>
      <c r="AZ137" s="3" t="n">
        <f aca="false">1/(LOG(BC137)+LOG(AN137))</f>
        <v>0.342270510315724</v>
      </c>
      <c r="BA137" s="3" t="n">
        <f aca="false">(BD137-BC137)/(AO137-AN137)</f>
        <v>1.0825</v>
      </c>
      <c r="BB137" s="3" t="n">
        <f aca="false">(20*BC137)/((AN137/18)-3.5)</f>
        <v>170.4</v>
      </c>
      <c r="BC137" s="2" t="n">
        <v>9.94</v>
      </c>
      <c r="BD137" s="2" t="n">
        <v>61.9</v>
      </c>
      <c r="BE137" s="2" t="n">
        <v>70.9</v>
      </c>
      <c r="BF137" s="2" t="n">
        <v>38.3</v>
      </c>
      <c r="BG137" s="2" t="n">
        <v>65.4</v>
      </c>
      <c r="BH137" s="3" t="n">
        <f aca="false">((BC137*15)+(BD137*30)+(BE137*30)+(BF137*30)+(BG137*15))-(BC137*120)</f>
        <v>5070.3</v>
      </c>
      <c r="BI137" s="3" t="n">
        <f aca="false">((BC137*15)+(BD137*30)+(BE137*30)+(BF137*30)+(BG137*15))</f>
        <v>6263.1</v>
      </c>
      <c r="BJ137" s="3" t="n">
        <f aca="false">(1/BC137)</f>
        <v>0.100603621730382</v>
      </c>
      <c r="BK137" s="3" t="n">
        <f aca="false">(BI137/AU137)</f>
        <v>0.430010298661174</v>
      </c>
      <c r="BL137" s="3" t="n">
        <f aca="false">(AW137*BK137)</f>
        <v>1.94640440741106</v>
      </c>
      <c r="BM137" s="5" t="n">
        <f aca="false">(BA137*BJ137)</f>
        <v>0.108903420523139</v>
      </c>
      <c r="BQ137" s="2" t="n">
        <v>2.89</v>
      </c>
      <c r="BV137" s="2" t="n">
        <v>181</v>
      </c>
      <c r="BW137" s="2" t="n">
        <v>0</v>
      </c>
      <c r="CC137" s="2" t="n">
        <v>215</v>
      </c>
      <c r="CD137" s="2" t="n">
        <v>1</v>
      </c>
      <c r="CE137" s="2" t="n">
        <v>3</v>
      </c>
      <c r="CR137" s="3"/>
      <c r="CT137" s="22"/>
      <c r="EP137" s="3"/>
      <c r="ER137" s="22"/>
      <c r="GF137" s="9" t="n">
        <v>1468</v>
      </c>
      <c r="GG137" s="9" t="n">
        <v>75</v>
      </c>
      <c r="GH137" s="9" t="n">
        <v>42.41</v>
      </c>
      <c r="GI137" s="9" t="n">
        <v>20.3</v>
      </c>
      <c r="GJ137" s="9" t="n">
        <v>13</v>
      </c>
      <c r="GK137" s="9" t="n">
        <v>4.7</v>
      </c>
      <c r="GL137" s="9" t="n">
        <v>178</v>
      </c>
      <c r="GM137" s="9" t="n">
        <v>197.6</v>
      </c>
      <c r="GN137" s="9" t="n">
        <v>5.1</v>
      </c>
      <c r="GO137" s="9" t="n">
        <v>10.3</v>
      </c>
      <c r="GP137" s="9" t="n">
        <v>926</v>
      </c>
      <c r="GQ137" s="9" t="n">
        <v>989</v>
      </c>
      <c r="GR137" s="9" t="n">
        <v>0.94</v>
      </c>
      <c r="GS137" s="9" t="n">
        <v>2</v>
      </c>
      <c r="GT137" s="9" t="n">
        <v>1.39</v>
      </c>
      <c r="GU137" s="9" t="n">
        <v>4.61</v>
      </c>
      <c r="GV137" s="9" t="n">
        <v>40.6</v>
      </c>
      <c r="GW137" s="9" t="n">
        <v>134.7</v>
      </c>
      <c r="GX137" s="9" t="n">
        <v>2.01</v>
      </c>
      <c r="GY137" s="9" t="n">
        <v>13.91</v>
      </c>
      <c r="GZ137" s="9" t="n">
        <v>0.65</v>
      </c>
      <c r="HA137" s="9" t="n">
        <v>1488</v>
      </c>
      <c r="HB137" s="9" t="n">
        <v>11.41</v>
      </c>
      <c r="HC137" s="9" t="n">
        <v>2111</v>
      </c>
      <c r="HD137" s="9" t="n">
        <v>188</v>
      </c>
      <c r="HE137" s="9" t="n">
        <v>2770</v>
      </c>
      <c r="HF137" s="9" t="n">
        <v>1320</v>
      </c>
      <c r="HG137" s="9" t="n">
        <v>37</v>
      </c>
      <c r="HH137" s="9" t="n">
        <v>12.1</v>
      </c>
      <c r="HI137" s="9" t="n">
        <v>250</v>
      </c>
      <c r="HN137" s="2" t="n">
        <v>22.1103591918945</v>
      </c>
      <c r="HO137" s="2" t="n">
        <v>122.773773193359</v>
      </c>
      <c r="HP137" s="2" t="n">
        <v>0.08</v>
      </c>
      <c r="HQ137" s="2" t="n">
        <v>1</v>
      </c>
      <c r="HR137" s="2" t="n">
        <v>4</v>
      </c>
      <c r="HS137" s="2" t="n">
        <v>2</v>
      </c>
      <c r="HT137" s="2" t="n">
        <v>1763.64001464844</v>
      </c>
      <c r="HU137" s="2" t="n">
        <v>62.6300010681152</v>
      </c>
      <c r="HV137" s="2" t="n">
        <v>21.4400005340576</v>
      </c>
      <c r="HW137" s="2" t="n">
        <v>26.9300003051758</v>
      </c>
      <c r="HX137" s="2" t="n">
        <v>19.2299995422363</v>
      </c>
      <c r="HY137" s="2" t="n">
        <v>281.269989013672</v>
      </c>
      <c r="HZ137" s="2" t="n">
        <v>33.8800010681152</v>
      </c>
      <c r="IA137" s="2" t="n">
        <v>31.0100002288818</v>
      </c>
      <c r="IB137" s="2" t="n">
        <v>4.63000011444092</v>
      </c>
      <c r="IC137" s="2" t="n">
        <v>76.8499984741211</v>
      </c>
      <c r="ID137" s="2" t="n">
        <v>1</v>
      </c>
      <c r="IE137" s="2" t="n">
        <v>24.25</v>
      </c>
      <c r="IF137" s="2" t="n">
        <v>6.55999994277954</v>
      </c>
      <c r="IG137" s="2" t="n">
        <v>27.7199993133545</v>
      </c>
      <c r="IH137" s="2" t="n">
        <v>28.5300006866455</v>
      </c>
      <c r="II137" s="2" t="n">
        <v>15.8100004196167</v>
      </c>
      <c r="IJ137" s="2" t="n">
        <v>7.40999984741211</v>
      </c>
      <c r="IK137" s="2" t="n">
        <v>16.1900005340576</v>
      </c>
      <c r="IL137" s="2" t="n">
        <v>6.21000003814697</v>
      </c>
      <c r="IM137" s="2" t="n">
        <v>3.75999999046326</v>
      </c>
      <c r="IN137" s="2" t="n">
        <v>1.21000003814697</v>
      </c>
      <c r="IO137" s="2" t="n">
        <v>938.950012207031</v>
      </c>
      <c r="IP137" s="2" t="n">
        <v>12.039999961853</v>
      </c>
      <c r="IQ137" s="2" t="n">
        <v>1.14999997615814</v>
      </c>
      <c r="IR137" s="2" t="n">
        <v>342.730010986328</v>
      </c>
      <c r="IS137" s="2" t="n">
        <v>1202.80004882813</v>
      </c>
      <c r="IT137" s="2" t="n">
        <v>3782.89990234375</v>
      </c>
      <c r="IU137" s="2" t="n">
        <v>1479.98999023438</v>
      </c>
      <c r="IV137" s="2" t="n">
        <v>7.21000003814697</v>
      </c>
      <c r="IW137" s="2" t="n">
        <v>1.5900000333786</v>
      </c>
      <c r="IX137" s="2" t="n">
        <v>2.53999996185303</v>
      </c>
      <c r="IY137" s="2" t="n">
        <v>28.5900001525879</v>
      </c>
      <c r="IZ137" s="2" t="n">
        <v>371.850006103516</v>
      </c>
      <c r="JA137" s="2" t="n">
        <v>1.64999997615814</v>
      </c>
      <c r="JB137" s="2" t="n">
        <v>1.94000005722046</v>
      </c>
      <c r="JC137" s="2" t="n">
        <v>17.5300006866455</v>
      </c>
      <c r="JD137" s="2" t="n">
        <v>5.53000020980835</v>
      </c>
      <c r="JE137" s="2" t="n">
        <v>2.29999995231628</v>
      </c>
      <c r="JF137" s="2" t="n">
        <v>0.259999990463257</v>
      </c>
      <c r="JG137" s="2" t="n">
        <v>454.950012207031</v>
      </c>
      <c r="JH137" s="2" t="n">
        <v>2.5699999332428</v>
      </c>
      <c r="JI137" s="2" t="n">
        <v>98.6399993896484</v>
      </c>
      <c r="JJ137" s="2" t="n">
        <v>9268.509765625</v>
      </c>
      <c r="JK137" s="2" t="n">
        <v>8950.25</v>
      </c>
      <c r="JL137" s="2" t="n">
        <v>80.6699981689453</v>
      </c>
      <c r="JM137" s="2" t="n">
        <v>3262.85009765625</v>
      </c>
      <c r="JN137" s="2" t="n">
        <v>859.159973144531</v>
      </c>
      <c r="JO137" s="2" t="n">
        <v>1890</v>
      </c>
      <c r="JP137" s="2" t="n">
        <v>2698.40991210937</v>
      </c>
      <c r="JQ137" s="2" t="n">
        <v>176.520004272461</v>
      </c>
      <c r="JR137" s="2" t="n">
        <v>5.80000019073486</v>
      </c>
      <c r="JS137" s="2" t="n">
        <v>5.3600001335144</v>
      </c>
      <c r="JT137" s="2" t="n">
        <v>13.9399995803833</v>
      </c>
      <c r="JU137" s="2" t="n">
        <v>18.25</v>
      </c>
      <c r="JV137" s="2" t="n">
        <v>9.10999965667725</v>
      </c>
      <c r="JW137" s="2" t="n">
        <v>134.309997558594</v>
      </c>
      <c r="JX137" s="2" t="n">
        <v>0</v>
      </c>
      <c r="JY137" s="2" t="n">
        <v>23.5900001525879</v>
      </c>
      <c r="JZ137" s="2" t="n">
        <v>90.0899963378906</v>
      </c>
      <c r="KA137" s="2" t="n">
        <v>36.7400016784668</v>
      </c>
      <c r="KB137" s="2" t="n">
        <v>0.0399999991059303</v>
      </c>
      <c r="KC137" s="2" t="n">
        <v>0.0599999986588955</v>
      </c>
      <c r="KD137" s="2" t="n">
        <v>0.0599999986588955</v>
      </c>
      <c r="KE137" s="2" t="n">
        <v>0.129999995231628</v>
      </c>
      <c r="KF137" s="2" t="n">
        <v>0.0399999991059303</v>
      </c>
      <c r="KG137" s="2" t="n">
        <v>0.00999999977648258</v>
      </c>
      <c r="KH137" s="2" t="n">
        <v>0.28999999165535</v>
      </c>
      <c r="KI137" s="2" t="n">
        <v>0.119999997317791</v>
      </c>
      <c r="KJ137" s="2" t="n">
        <v>6.38000011444092</v>
      </c>
      <c r="KK137" s="2" t="n">
        <v>2.49000000953674</v>
      </c>
      <c r="KL137" s="2" t="n">
        <v>1.95000004768372</v>
      </c>
      <c r="KM137" s="2" t="n">
        <v>0.860000014305115</v>
      </c>
      <c r="KN137" s="2" t="n">
        <v>1.25999999046326</v>
      </c>
      <c r="KO137" s="2" t="n">
        <v>0</v>
      </c>
      <c r="KP137" s="2" t="n">
        <v>14.1599998474121</v>
      </c>
      <c r="KQ137" s="2" t="n">
        <v>4.32000017166138</v>
      </c>
      <c r="KR137" s="2" t="n">
        <v>0.810000002384186</v>
      </c>
      <c r="KS137" s="2" t="n">
        <v>0.180000007152557</v>
      </c>
      <c r="KT137" s="2" t="n">
        <v>0</v>
      </c>
      <c r="KU137" s="2" t="n">
        <v>7.21000003814697</v>
      </c>
      <c r="KV137" s="2" t="n">
        <v>4.1100001335144</v>
      </c>
      <c r="KW137" s="2" t="n">
        <v>0.0900000035762787</v>
      </c>
      <c r="KX137" s="2" t="n">
        <v>0.259999990463257</v>
      </c>
      <c r="KY137" s="2" t="n">
        <v>0.550000011920929</v>
      </c>
      <c r="KZ137" s="2" t="n">
        <v>0.550000011920929</v>
      </c>
      <c r="LA137" s="2" t="n">
        <v>0</v>
      </c>
      <c r="LB137" s="2" t="n">
        <v>0.100000001490116</v>
      </c>
      <c r="LC137" s="2" t="n">
        <v>0.00999999977648258</v>
      </c>
      <c r="LD137" s="2" t="n">
        <v>0.00999999977648258</v>
      </c>
      <c r="LE137" s="2" t="n">
        <v>0</v>
      </c>
      <c r="LF137" s="2" t="n">
        <v>0.0199999995529652</v>
      </c>
      <c r="LG137" s="2" t="n">
        <v>0.0299999993294477</v>
      </c>
      <c r="LH137" s="2" t="n">
        <v>0</v>
      </c>
      <c r="LI137" s="2" t="n">
        <v>7.87639999389648</v>
      </c>
      <c r="LJ137" s="0" t="n">
        <v>27</v>
      </c>
      <c r="LK137" s="0" t="n">
        <v>3</v>
      </c>
      <c r="LL137" s="0" t="n">
        <v>46</v>
      </c>
      <c r="LM137" s="0" t="n">
        <v>56</v>
      </c>
      <c r="LN137" s="0" t="n">
        <v>44</v>
      </c>
      <c r="LO137" s="0" t="n">
        <v>2</v>
      </c>
    </row>
    <row r="138" customFormat="false" ht="13.8" hidden="false" customHeight="false" outlineLevel="0" collapsed="false">
      <c r="A138" s="1" t="n">
        <v>30445</v>
      </c>
      <c r="C138" s="2" t="n">
        <v>1</v>
      </c>
      <c r="D138" s="2" t="n">
        <v>48</v>
      </c>
      <c r="E138" s="21" t="s">
        <v>1407</v>
      </c>
      <c r="F138" s="21" t="s">
        <v>1407</v>
      </c>
      <c r="G138" s="2" t="n">
        <v>1</v>
      </c>
      <c r="H138" s="2" t="n">
        <v>1</v>
      </c>
      <c r="I138" s="2" t="n">
        <v>1</v>
      </c>
      <c r="J138" s="2" t="n">
        <v>1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f aca="false">IF(Z138&gt;27,1,0)</f>
        <v>1</v>
      </c>
      <c r="Q138" s="2" t="n">
        <v>0</v>
      </c>
      <c r="R138" s="2" t="n">
        <v>1</v>
      </c>
      <c r="S138" s="2" t="n">
        <f aca="false">SUM(G138:R138)</f>
        <v>6</v>
      </c>
      <c r="T138" s="2" t="n">
        <v>130</v>
      </c>
      <c r="U138" s="2" t="n">
        <v>80</v>
      </c>
      <c r="V138" s="2" t="n">
        <f aca="false">T138-U138</f>
        <v>50</v>
      </c>
      <c r="W138" s="3" t="n">
        <f aca="false">U138+((T138-U138)/3)</f>
        <v>96.6666666666667</v>
      </c>
      <c r="X138" s="2" t="n">
        <v>79.2</v>
      </c>
      <c r="Y138" s="2" t="n">
        <v>170.5</v>
      </c>
      <c r="Z138" s="24" t="n">
        <f aca="false">X138/POWER((Y138/100),2)</f>
        <v>27.2443477438274</v>
      </c>
      <c r="AA138" s="3" t="n">
        <v>1</v>
      </c>
      <c r="AB138" s="2" t="n">
        <v>92</v>
      </c>
      <c r="AC138" s="2" t="n">
        <v>99</v>
      </c>
      <c r="AD138" s="3" t="n">
        <v>0.539589442815249</v>
      </c>
      <c r="AE138" s="3" t="n">
        <v>0.929292929292929</v>
      </c>
      <c r="AF138" s="3" t="n">
        <v>95.5</v>
      </c>
      <c r="AG138" s="2" t="n">
        <v>26.1</v>
      </c>
      <c r="AH138" s="2" t="n">
        <v>20.7</v>
      </c>
      <c r="AI138" s="2" t="n">
        <v>58.5</v>
      </c>
      <c r="AJ138" s="2" t="n">
        <v>11</v>
      </c>
      <c r="AK138" s="2" t="n">
        <v>51.9</v>
      </c>
      <c r="AL138" s="2" t="n">
        <v>55.6</v>
      </c>
      <c r="AM138" s="2" t="n">
        <v>2.9</v>
      </c>
      <c r="AN138" s="2" t="n">
        <v>100</v>
      </c>
      <c r="AO138" s="2" t="n">
        <v>106</v>
      </c>
      <c r="AP138" s="2" t="n">
        <v>125</v>
      </c>
      <c r="AQ138" s="2" t="n">
        <v>118</v>
      </c>
      <c r="AR138" s="2" t="n">
        <v>106</v>
      </c>
      <c r="AS138" s="2" t="n">
        <v>2</v>
      </c>
      <c r="AT138" s="2" t="n">
        <f aca="false">((AN138*15)+(AO138*30)+(AP138*30)+(AQ138*30)+(AR138*15))-(AN138*120)</f>
        <v>1560</v>
      </c>
      <c r="AU138" s="2" t="n">
        <f aca="false">((AN138*15)+(AO138*30)+(AP138*30)+(AQ138*30)+(AR138*15))</f>
        <v>13560</v>
      </c>
      <c r="AV138" s="2" t="n">
        <v>5.11</v>
      </c>
      <c r="AW138" s="5" t="n">
        <f aca="false">10000/SQRT((AN138*BC138)*(AVERAGE(AN138:AR138)*AVERAGE(BC138:BG138)))</f>
        <v>3.03076811773509</v>
      </c>
      <c r="AX138" s="3" t="n">
        <f aca="false">(AN138*BC138)/405</f>
        <v>3.58024691358025</v>
      </c>
      <c r="AY138" s="3" t="n">
        <v>1</v>
      </c>
      <c r="AZ138" s="3" t="n">
        <f aca="false">1/(LOG(BC138)+LOG(AN138))</f>
        <v>0.316318757984846</v>
      </c>
      <c r="BA138" s="3" t="n">
        <f aca="false">(BD138-BC138)/(AO138-AN138)</f>
        <v>5.45</v>
      </c>
      <c r="BB138" s="3" t="n">
        <f aca="false">(20*BC138)/((AN138/18)-3.5)</f>
        <v>141.081081081081</v>
      </c>
      <c r="BC138" s="4" t="n">
        <v>14.5</v>
      </c>
      <c r="BD138" s="4" t="n">
        <v>47.2</v>
      </c>
      <c r="BE138" s="4" t="n">
        <v>69</v>
      </c>
      <c r="BF138" s="4" t="n">
        <v>125</v>
      </c>
      <c r="BG138" s="4" t="n">
        <v>82.5</v>
      </c>
      <c r="BH138" s="3" t="n">
        <f aca="false">((BC138*15)+(BD138*30)+(BE138*30)+(BF138*30)+(BG138*15))-(BC138*120)</f>
        <v>6951</v>
      </c>
      <c r="BI138" s="3" t="n">
        <f aca="false">((BC138*15)+(BD138*30)+(BE138*30)+(BF138*30)+(BG138*15))</f>
        <v>8691</v>
      </c>
      <c r="BJ138" s="3" t="n">
        <f aca="false">(1/BC138)</f>
        <v>0.0689655172413793</v>
      </c>
      <c r="BK138" s="3" t="n">
        <f aca="false">(BI138/AU138)</f>
        <v>0.640929203539823</v>
      </c>
      <c r="BL138" s="3" t="n">
        <f aca="false">(AW138*BK138)</f>
        <v>1.94250779581384</v>
      </c>
      <c r="BM138" s="5" t="n">
        <f aca="false">(BA138*BJ138)</f>
        <v>0.375862068965517</v>
      </c>
      <c r="BV138" s="2" t="n">
        <v>176</v>
      </c>
      <c r="BW138" s="2" t="n">
        <v>0</v>
      </c>
      <c r="BX138" s="2" t="n">
        <v>60</v>
      </c>
      <c r="BY138" s="2" t="n">
        <v>0</v>
      </c>
      <c r="BZ138" s="2" t="n">
        <v>48</v>
      </c>
      <c r="CA138" s="2" t="n">
        <v>0</v>
      </c>
      <c r="CB138" s="2" t="n">
        <v>68</v>
      </c>
      <c r="CC138" s="2" t="n">
        <v>338</v>
      </c>
      <c r="CD138" s="2" t="n">
        <v>1</v>
      </c>
      <c r="CE138" s="2" t="n">
        <v>3</v>
      </c>
      <c r="CF138" s="2" t="n">
        <v>66</v>
      </c>
      <c r="CG138" s="2" t="n">
        <v>2.27</v>
      </c>
      <c r="CH138" s="2" t="n">
        <v>164</v>
      </c>
      <c r="CI138" s="2" t="n">
        <v>60</v>
      </c>
      <c r="CJ138" s="2" t="n">
        <v>380</v>
      </c>
      <c r="CK138" s="2" t="n">
        <v>1.56</v>
      </c>
      <c r="CL138" s="2" t="n">
        <v>0.5</v>
      </c>
      <c r="CM138" s="2" t="n">
        <v>1.02</v>
      </c>
      <c r="CR138" s="3"/>
      <c r="CT138" s="22"/>
      <c r="EP138" s="3"/>
      <c r="ER138" s="22"/>
      <c r="GF138" s="9" t="n">
        <v>1453</v>
      </c>
      <c r="GG138" s="9" t="n">
        <v>64.2</v>
      </c>
      <c r="GH138" s="9" t="n">
        <v>39.5</v>
      </c>
      <c r="GI138" s="9" t="n">
        <v>11.6</v>
      </c>
      <c r="GJ138" s="9" t="n">
        <v>14.6</v>
      </c>
      <c r="GK138" s="9" t="n">
        <v>5.8</v>
      </c>
      <c r="GL138" s="9" t="n">
        <v>159</v>
      </c>
      <c r="GM138" s="9" t="n">
        <v>217.8</v>
      </c>
      <c r="GN138" s="9" t="n">
        <v>27.5</v>
      </c>
      <c r="GO138" s="9" t="n">
        <v>14.4</v>
      </c>
      <c r="GP138" s="9" t="n">
        <v>665</v>
      </c>
      <c r="GQ138" s="9" t="n">
        <v>247</v>
      </c>
      <c r="GR138" s="9" t="n">
        <v>1.21</v>
      </c>
      <c r="GS138" s="9" t="n">
        <v>1.8</v>
      </c>
      <c r="GT138" s="9" t="n">
        <v>1.66</v>
      </c>
      <c r="GU138" s="9" t="n">
        <v>2.35</v>
      </c>
      <c r="GV138" s="9" t="n">
        <v>64.7</v>
      </c>
      <c r="GW138" s="9" t="n">
        <v>209.5</v>
      </c>
      <c r="GX138" s="9" t="n">
        <v>2.84</v>
      </c>
      <c r="GY138" s="9" t="n">
        <v>24.07</v>
      </c>
      <c r="GZ138" s="9" t="n">
        <v>2.15</v>
      </c>
      <c r="HA138" s="9" t="n">
        <v>1020</v>
      </c>
      <c r="HB138" s="9" t="n">
        <v>16.07</v>
      </c>
      <c r="HC138" s="9" t="n">
        <v>1893</v>
      </c>
      <c r="HD138" s="9" t="n">
        <v>199</v>
      </c>
      <c r="HE138" s="9" t="n">
        <v>1053</v>
      </c>
      <c r="HF138" s="9" t="n">
        <v>629</v>
      </c>
      <c r="HG138" s="9" t="n">
        <v>50</v>
      </c>
      <c r="HH138" s="9" t="n">
        <v>5.2</v>
      </c>
      <c r="HI138" s="9" t="n">
        <v>0</v>
      </c>
      <c r="HJ138" s="2" t="n">
        <v>9</v>
      </c>
      <c r="HK138" s="2" t="n">
        <v>9</v>
      </c>
      <c r="HL138" s="2" t="n">
        <v>0</v>
      </c>
      <c r="HM138" s="2" t="n">
        <v>0</v>
      </c>
      <c r="HN138" s="2" t="n">
        <v>34.0703582763672</v>
      </c>
      <c r="HO138" s="2" t="n">
        <v>91.5081176757812</v>
      </c>
      <c r="HP138" s="2" t="n">
        <v>0.02</v>
      </c>
      <c r="HQ138" s="2" t="n">
        <v>2</v>
      </c>
      <c r="HR138" s="2" t="n">
        <v>4</v>
      </c>
      <c r="HS138" s="2" t="n">
        <v>1</v>
      </c>
      <c r="HT138" s="2" t="n">
        <v>1572.67004394531</v>
      </c>
      <c r="HU138" s="2" t="n">
        <v>39.1100006103516</v>
      </c>
      <c r="HV138" s="2" t="n">
        <v>20.7600002288818</v>
      </c>
      <c r="HW138" s="2" t="n">
        <v>31.5400009155273</v>
      </c>
      <c r="HX138" s="2" t="n">
        <v>20.0699996948242</v>
      </c>
      <c r="HY138" s="2" t="n">
        <v>227.130004882813</v>
      </c>
      <c r="HZ138" s="2" t="n">
        <v>41.6300010681152</v>
      </c>
      <c r="IA138" s="2" t="n">
        <v>37.5900001525879</v>
      </c>
      <c r="IB138" s="2" t="n">
        <v>1.53999996185303</v>
      </c>
      <c r="IC138" s="2" t="n">
        <v>57.4799995422363</v>
      </c>
      <c r="ID138" s="2" t="n">
        <v>1.29999995231628</v>
      </c>
      <c r="IE138" s="2" t="n">
        <v>28.1100006103516</v>
      </c>
      <c r="IF138" s="2" t="n">
        <v>5.19000005722046</v>
      </c>
      <c r="IG138" s="2" t="n">
        <v>15.8999996185303</v>
      </c>
      <c r="IH138" s="2" t="n">
        <v>17.7299995422363</v>
      </c>
      <c r="II138" s="2" t="n">
        <v>8.85999965667725</v>
      </c>
      <c r="IJ138" s="2" t="n">
        <v>5.84999990463257</v>
      </c>
      <c r="IK138" s="2" t="n">
        <v>9.52999973297119</v>
      </c>
      <c r="IL138" s="2" t="n">
        <v>2.33999991416931</v>
      </c>
      <c r="IM138" s="2" t="n">
        <v>2.52999997138977</v>
      </c>
      <c r="IN138" s="2" t="n">
        <v>0.899999976158142</v>
      </c>
      <c r="IO138" s="2" t="n">
        <v>371.299987792969</v>
      </c>
      <c r="IP138" s="2" t="n">
        <v>7.80999994277954</v>
      </c>
      <c r="IQ138" s="2" t="n">
        <v>0.389999985694885</v>
      </c>
      <c r="IR138" s="2" t="n">
        <v>210.130004882812</v>
      </c>
      <c r="IS138" s="2" t="n">
        <v>816.049987792969</v>
      </c>
      <c r="IT138" s="2" t="n">
        <v>2247.38989257812</v>
      </c>
      <c r="IU138" s="2" t="n">
        <v>1206.47998046875</v>
      </c>
      <c r="IV138" s="2" t="n">
        <v>4.15000009536743</v>
      </c>
      <c r="IW138" s="2" t="n">
        <v>0.97000002861023</v>
      </c>
      <c r="IX138" s="2" t="n">
        <v>1.62000000476837</v>
      </c>
      <c r="IY138" s="2" t="n">
        <v>29.1200008392334</v>
      </c>
      <c r="IZ138" s="2" t="n">
        <v>119.019996643066</v>
      </c>
      <c r="JA138" s="2" t="n">
        <v>0.959999978542328</v>
      </c>
      <c r="JB138" s="2" t="n">
        <v>0.839999973773956</v>
      </c>
      <c r="JC138" s="2" t="n">
        <v>11.0799999237061</v>
      </c>
      <c r="JD138" s="2" t="n">
        <v>2.86999988555908</v>
      </c>
      <c r="JE138" s="2" t="n">
        <v>1.4099999666214</v>
      </c>
      <c r="JF138" s="2" t="n">
        <v>0.910000026226044</v>
      </c>
      <c r="JG138" s="2" t="n">
        <v>203.449996948242</v>
      </c>
      <c r="JH138" s="2" t="n">
        <v>1.73000001907349</v>
      </c>
      <c r="JI138" s="2" t="n">
        <v>38.6800003051758</v>
      </c>
      <c r="JJ138" s="2" t="n">
        <v>1755.93005371094</v>
      </c>
      <c r="JK138" s="2" t="n">
        <v>2169.1201171875</v>
      </c>
      <c r="JL138" s="2" t="n">
        <v>48.4900016784668</v>
      </c>
      <c r="JM138" s="2" t="n">
        <v>922.570007324219</v>
      </c>
      <c r="JN138" s="2" t="n">
        <v>193.240005493164</v>
      </c>
      <c r="JO138" s="2" t="n">
        <v>3321.3701171875</v>
      </c>
      <c r="JP138" s="2" t="n">
        <v>754.739990234375</v>
      </c>
      <c r="JQ138" s="2" t="n">
        <v>96.75</v>
      </c>
      <c r="JR138" s="2" t="n">
        <v>6.42000007629395</v>
      </c>
      <c r="JS138" s="2" t="n">
        <v>6.32999992370606</v>
      </c>
      <c r="JT138" s="2" t="n">
        <v>13.25</v>
      </c>
      <c r="JU138" s="2" t="n">
        <v>20.1700000762939</v>
      </c>
      <c r="JV138" s="2" t="n">
        <v>9.97999954223633</v>
      </c>
      <c r="JW138" s="2" t="n">
        <v>170.690002441406</v>
      </c>
      <c r="JX138" s="2" t="n">
        <v>11.3500003814697</v>
      </c>
      <c r="JY138" s="2" t="n">
        <v>53.2900009155273</v>
      </c>
      <c r="JZ138" s="2" t="n">
        <v>33.4799995422363</v>
      </c>
      <c r="KA138" s="2" t="n">
        <v>32.1800003051758</v>
      </c>
      <c r="KB138" s="2" t="n">
        <v>0.0500000007450581</v>
      </c>
      <c r="KC138" s="2" t="n">
        <v>0.0199999995529652</v>
      </c>
      <c r="KD138" s="2" t="n">
        <v>0.0199999995529652</v>
      </c>
      <c r="KE138" s="2" t="n">
        <v>0.0599999986588955</v>
      </c>
      <c r="KF138" s="2" t="n">
        <v>0.189999997615814</v>
      </c>
      <c r="KG138" s="2" t="n">
        <v>0.0599999986588955</v>
      </c>
      <c r="KH138" s="2" t="n">
        <v>0.449999988079071</v>
      </c>
      <c r="KI138" s="2" t="n">
        <v>0.419999986886978</v>
      </c>
      <c r="KJ138" s="2" t="n">
        <v>9.02000045776367</v>
      </c>
      <c r="KK138" s="2" t="n">
        <v>5.75</v>
      </c>
      <c r="KL138" s="2" t="n">
        <v>2.90000009536743</v>
      </c>
      <c r="KM138" s="2" t="n">
        <v>1.99000000953674</v>
      </c>
      <c r="KN138" s="2" t="n">
        <v>0.939999997615814</v>
      </c>
      <c r="KO138" s="2" t="n">
        <v>0.0199999995529652</v>
      </c>
      <c r="KP138" s="2" t="n">
        <v>18.1299991607666</v>
      </c>
      <c r="KQ138" s="2" t="n">
        <v>10.9300003051758</v>
      </c>
      <c r="KR138" s="2" t="n">
        <v>0.790000021457672</v>
      </c>
      <c r="KS138" s="2" t="n">
        <v>0.119999997317791</v>
      </c>
      <c r="KT138" s="2" t="n">
        <v>0.00999999977648258</v>
      </c>
      <c r="KU138" s="2" t="n">
        <v>9.10000038146973</v>
      </c>
      <c r="KV138" s="2" t="n">
        <v>4.82999992370606</v>
      </c>
      <c r="KW138" s="2" t="n">
        <v>0.0599999986588955</v>
      </c>
      <c r="KX138" s="2" t="n">
        <v>0.129999995231628</v>
      </c>
      <c r="KY138" s="2" t="n">
        <v>0.490000009536743</v>
      </c>
      <c r="KZ138" s="2" t="n">
        <v>0.419999986886978</v>
      </c>
      <c r="LA138" s="2" t="n">
        <v>0</v>
      </c>
      <c r="LB138" s="2" t="n">
        <v>0.0599999986588955</v>
      </c>
      <c r="LC138" s="2" t="n">
        <v>0.0299999993294477</v>
      </c>
      <c r="LD138" s="2" t="n">
        <v>0</v>
      </c>
      <c r="LE138" s="2" t="n">
        <v>0</v>
      </c>
      <c r="LF138" s="2" t="n">
        <v>0</v>
      </c>
      <c r="LG138" s="2" t="n">
        <v>0.0299999993294477</v>
      </c>
      <c r="LH138" s="2" t="n">
        <v>0.0199999995529652</v>
      </c>
      <c r="LI138" s="2" t="n">
        <v>137.995101928711</v>
      </c>
    </row>
    <row r="139" customFormat="false" ht="13.8" hidden="false" customHeight="false" outlineLevel="0" collapsed="false">
      <c r="A139" s="1" t="n">
        <v>31513</v>
      </c>
      <c r="C139" s="2" t="n">
        <v>2</v>
      </c>
      <c r="D139" s="2" t="n">
        <v>56</v>
      </c>
      <c r="E139" s="21" t="s">
        <v>1407</v>
      </c>
      <c r="F139" s="21" t="s">
        <v>1407</v>
      </c>
      <c r="G139" s="2" t="n">
        <v>0</v>
      </c>
      <c r="H139" s="2" t="n">
        <v>1</v>
      </c>
      <c r="I139" s="2" t="n">
        <v>1</v>
      </c>
      <c r="J139" s="2" t="n">
        <v>1</v>
      </c>
      <c r="K139" s="2" t="n">
        <v>1</v>
      </c>
      <c r="L139" s="2" t="n">
        <v>0</v>
      </c>
      <c r="M139" s="2" t="n">
        <v>0</v>
      </c>
      <c r="N139" s="2" t="n">
        <v>1</v>
      </c>
      <c r="O139" s="2" t="n">
        <v>0</v>
      </c>
      <c r="P139" s="2" t="n">
        <v>1</v>
      </c>
      <c r="Q139" s="2" t="n">
        <v>0</v>
      </c>
      <c r="R139" s="2" t="n">
        <v>1</v>
      </c>
      <c r="S139" s="2" t="n">
        <f aca="false">SUM(G139:R139)</f>
        <v>7</v>
      </c>
      <c r="T139" s="2" t="n">
        <v>150</v>
      </c>
      <c r="U139" s="2" t="n">
        <v>80</v>
      </c>
      <c r="V139" s="2" t="n">
        <f aca="false">T139-U139</f>
        <v>70</v>
      </c>
      <c r="W139" s="3" t="n">
        <f aca="false">U139+((T139-U139)/3)</f>
        <v>103.333333333333</v>
      </c>
      <c r="X139" s="4" t="n">
        <v>70.2</v>
      </c>
      <c r="Y139" s="4" t="n">
        <v>155.5</v>
      </c>
      <c r="Z139" s="3" t="n">
        <v>29.0319578995254</v>
      </c>
      <c r="AA139" s="3" t="n">
        <v>1</v>
      </c>
      <c r="AB139" s="4" t="n">
        <v>100</v>
      </c>
      <c r="AC139" s="4" t="n">
        <v>96.5</v>
      </c>
      <c r="AD139" s="3" t="n">
        <v>0.643086816720257</v>
      </c>
      <c r="AE139" s="3" t="n">
        <v>1.03626943005181</v>
      </c>
      <c r="AF139" s="3" t="n">
        <v>102.5</v>
      </c>
      <c r="AG139" s="4" t="n">
        <v>27.8</v>
      </c>
      <c r="AH139" s="4" t="n">
        <v>19.5</v>
      </c>
      <c r="AI139" s="4" t="n">
        <v>50.7</v>
      </c>
      <c r="AJ139" s="2" t="n">
        <v>7</v>
      </c>
      <c r="AK139" s="4" t="n">
        <v>50.4</v>
      </c>
      <c r="AL139" s="4" t="n">
        <v>48.1</v>
      </c>
      <c r="AM139" s="4" t="n">
        <v>2.6</v>
      </c>
      <c r="AN139" s="2" t="n">
        <v>117</v>
      </c>
      <c r="AO139" s="2" t="n">
        <v>228</v>
      </c>
      <c r="AP139" s="2" t="n">
        <v>293</v>
      </c>
      <c r="AQ139" s="2" t="n">
        <v>331</v>
      </c>
      <c r="AR139" s="2" t="n">
        <v>353</v>
      </c>
      <c r="AS139" s="2" t="n">
        <v>6</v>
      </c>
      <c r="AT139" s="2" t="n">
        <f aca="false">((AN139*15)+(AO139*30)+(AP139*30)+(AQ139*30)+(AR139*15))-(AN139*120)</f>
        <v>18570</v>
      </c>
      <c r="AU139" s="2" t="n">
        <f aca="false">((AN139*15)+(AO139*30)+(AP139*30)+(AQ139*30)+(AR139*15))</f>
        <v>32610</v>
      </c>
      <c r="AW139" s="5" t="n">
        <f aca="false">10000/SQRT((AN139*BC139)*(AVERAGE(AN139:AR139)*AVERAGE(BC139:BG139)))</f>
        <v>3.57320732214792</v>
      </c>
      <c r="AX139" s="3" t="n">
        <f aca="false">(AN139*BC139)/405</f>
        <v>3.69777777777778</v>
      </c>
      <c r="AY139" s="3" t="n">
        <v>1</v>
      </c>
      <c r="AZ139" s="3" t="n">
        <f aca="false">1/(LOG(BC139)+LOG(AN139))</f>
        <v>0.314921368263241</v>
      </c>
      <c r="BA139" s="3" t="n">
        <f aca="false">(BD139-BC139)/(AO139-AN139)</f>
        <v>0.0792792792792793</v>
      </c>
      <c r="BB139" s="3" t="n">
        <f aca="false">(20*BC139)/((AN139/18)-3.5)</f>
        <v>85.3333333333333</v>
      </c>
      <c r="BC139" s="2" t="n">
        <v>12.8</v>
      </c>
      <c r="BD139" s="2" t="n">
        <v>21.6</v>
      </c>
      <c r="BE139" s="2" t="n">
        <v>21.9</v>
      </c>
      <c r="BF139" s="2" t="n">
        <v>20.8</v>
      </c>
      <c r="BG139" s="2" t="n">
        <v>21.8</v>
      </c>
      <c r="BH139" s="3" t="n">
        <f aca="false">((BC139*15)+(BD139*30)+(BE139*30)+(BF139*30)+(BG139*15))-(BC139*120)</f>
        <v>912</v>
      </c>
      <c r="BI139" s="3" t="n">
        <f aca="false">((BC139*15)+(BD139*30)+(BE139*30)+(BF139*30)+(BG139*15))</f>
        <v>2448</v>
      </c>
      <c r="BJ139" s="3" t="n">
        <f aca="false">(1/BC139)</f>
        <v>0.078125</v>
      </c>
      <c r="BK139" s="3" t="n">
        <f aca="false">(BI139/AU139)</f>
        <v>0.0750689972401104</v>
      </c>
      <c r="BL139" s="3" t="n">
        <f aca="false">(AW139*BK139)</f>
        <v>0.268237090604665</v>
      </c>
      <c r="BM139" s="5" t="n">
        <f aca="false">(BA139*BJ139)</f>
        <v>0.00619369369369369</v>
      </c>
      <c r="BV139" s="2" t="n">
        <v>174</v>
      </c>
      <c r="BW139" s="2" t="n">
        <v>0</v>
      </c>
      <c r="BX139" s="2" t="n">
        <v>41</v>
      </c>
      <c r="BY139" s="2" t="n">
        <v>1</v>
      </c>
      <c r="BZ139" s="2" t="n">
        <v>92</v>
      </c>
      <c r="CA139" s="2" t="n">
        <v>0</v>
      </c>
      <c r="CB139" s="2" t="n">
        <v>41</v>
      </c>
      <c r="CC139" s="2" t="n">
        <v>205</v>
      </c>
      <c r="CD139" s="2" t="n">
        <v>1</v>
      </c>
      <c r="CE139" s="2" t="n">
        <v>3</v>
      </c>
      <c r="CR139" s="3"/>
      <c r="CT139" s="22"/>
      <c r="EP139" s="3"/>
      <c r="ER139" s="22"/>
      <c r="GF139" s="9" t="n">
        <v>1351</v>
      </c>
      <c r="GG139" s="9" t="n">
        <v>66.2</v>
      </c>
      <c r="GH139" s="9" t="n">
        <v>32.09</v>
      </c>
      <c r="GI139" s="9" t="n">
        <v>10.7</v>
      </c>
      <c r="GJ139" s="9" t="n">
        <v>8.2</v>
      </c>
      <c r="GK139" s="9" t="n">
        <v>4</v>
      </c>
      <c r="GL139" s="9" t="n">
        <v>165</v>
      </c>
      <c r="GM139" s="9" t="n">
        <v>200.6</v>
      </c>
      <c r="GN139" s="9" t="n">
        <v>48.9</v>
      </c>
      <c r="GO139" s="9" t="n">
        <v>7.1</v>
      </c>
      <c r="GP139" s="9" t="n">
        <v>2523</v>
      </c>
      <c r="GQ139" s="9" t="n">
        <v>1264</v>
      </c>
      <c r="GR139" s="9" t="n">
        <v>1.57</v>
      </c>
      <c r="GS139" s="9" t="n">
        <v>1.71</v>
      </c>
      <c r="GT139" s="9" t="n">
        <v>1.93</v>
      </c>
      <c r="GU139" s="9" t="n">
        <v>3.77</v>
      </c>
      <c r="GV139" s="9" t="n">
        <v>145.3</v>
      </c>
      <c r="GW139" s="9" t="n">
        <v>282.5</v>
      </c>
      <c r="GX139" s="9" t="n">
        <v>1.92</v>
      </c>
      <c r="GY139" s="9" t="n">
        <v>21.34</v>
      </c>
      <c r="GZ139" s="9" t="n">
        <v>2.26</v>
      </c>
      <c r="HA139" s="9" t="n">
        <v>538</v>
      </c>
      <c r="HB139" s="9" t="n">
        <v>15.57</v>
      </c>
      <c r="HC139" s="9" t="n">
        <v>2078</v>
      </c>
      <c r="HD139" s="9" t="n">
        <v>520</v>
      </c>
      <c r="HE139" s="9" t="n">
        <v>1299</v>
      </c>
      <c r="HF139" s="9" t="n">
        <v>585</v>
      </c>
      <c r="HG139" s="9" t="n">
        <v>85</v>
      </c>
      <c r="HH139" s="9" t="n">
        <v>8.5</v>
      </c>
      <c r="HI139" s="9" t="n">
        <v>0</v>
      </c>
      <c r="HJ139" s="2" t="n">
        <v>18</v>
      </c>
      <c r="HK139" s="2" t="n">
        <v>18</v>
      </c>
      <c r="HL139" s="2" t="n">
        <v>0</v>
      </c>
      <c r="HM139" s="2" t="n">
        <v>1</v>
      </c>
      <c r="HN139" s="2" t="n">
        <v>32.9033889770508</v>
      </c>
      <c r="HO139" s="2" t="n">
        <v>4102.52197265625</v>
      </c>
      <c r="HP139" s="2" t="n">
        <v>0.08</v>
      </c>
      <c r="HQ139" s="2" t="n">
        <v>1</v>
      </c>
      <c r="HR139" s="2" t="n">
        <v>4</v>
      </c>
      <c r="HS139" s="2" t="n">
        <v>1</v>
      </c>
      <c r="HT139" s="2" t="n">
        <v>1668.09997558594</v>
      </c>
      <c r="HU139" s="2" t="n">
        <v>76.4300003051758</v>
      </c>
      <c r="HV139" s="2" t="n">
        <v>31.6599998474121</v>
      </c>
      <c r="HW139" s="2" t="n">
        <v>28.7299995422363</v>
      </c>
      <c r="HX139" s="2" t="n">
        <v>16.4799995422363</v>
      </c>
      <c r="HY139" s="2" t="n">
        <v>219.860000610352</v>
      </c>
      <c r="HZ139" s="2" t="n">
        <v>24.5699996948242</v>
      </c>
      <c r="IA139" s="2" t="n">
        <v>25.0900001525879</v>
      </c>
      <c r="IB139" s="2" t="n">
        <v>2.69000005722046</v>
      </c>
      <c r="IC139" s="2" t="n">
        <v>88.3600006103516</v>
      </c>
      <c r="ID139" s="2" t="n">
        <v>1.14999997615814</v>
      </c>
      <c r="IE139" s="2" t="n">
        <v>13.2799997329712</v>
      </c>
      <c r="IF139" s="2" t="n">
        <v>8.5600004196167</v>
      </c>
      <c r="IG139" s="2" t="n">
        <v>31.4799995422363</v>
      </c>
      <c r="IH139" s="2" t="n">
        <v>29.5300006866455</v>
      </c>
      <c r="II139" s="2" t="n">
        <v>16.6299991607666</v>
      </c>
      <c r="IJ139" s="2" t="n">
        <v>8.61999988555908</v>
      </c>
      <c r="IK139" s="2" t="n">
        <v>19.8799991607666</v>
      </c>
      <c r="IL139" s="2" t="n">
        <v>7.32000017166138</v>
      </c>
      <c r="IM139" s="2" t="n">
        <v>5.3899998664856</v>
      </c>
      <c r="IN139" s="2" t="n">
        <v>1.38999998569489</v>
      </c>
      <c r="IO139" s="2" t="n">
        <v>637.989990234375</v>
      </c>
      <c r="IP139" s="2" t="n">
        <v>14.9499998092651</v>
      </c>
      <c r="IQ139" s="2" t="n">
        <v>1.8400000333786</v>
      </c>
      <c r="IR139" s="2" t="n">
        <v>348.119995117188</v>
      </c>
      <c r="IS139" s="2" t="n">
        <v>1272.81994628906</v>
      </c>
      <c r="IT139" s="2" t="n">
        <v>2756.330078125</v>
      </c>
      <c r="IU139" s="2" t="n">
        <v>2022.77001953125</v>
      </c>
      <c r="IV139" s="2" t="n">
        <v>8.36999988555908</v>
      </c>
      <c r="IW139" s="2" t="n">
        <v>1.73000001907349</v>
      </c>
      <c r="IX139" s="2" t="n">
        <v>3.4300000667572</v>
      </c>
      <c r="IY139" s="2" t="n">
        <v>63.1699981689453</v>
      </c>
      <c r="IZ139" s="2" t="n">
        <v>212.380004882812</v>
      </c>
      <c r="JA139" s="2" t="n">
        <v>1.46000003814697</v>
      </c>
      <c r="JB139" s="2" t="n">
        <v>1.69000005722046</v>
      </c>
      <c r="JC139" s="2" t="n">
        <v>18.3400001525879</v>
      </c>
      <c r="JD139" s="2" t="n">
        <v>5.30000019073486</v>
      </c>
      <c r="JE139" s="2" t="n">
        <v>1.73000001907349</v>
      </c>
      <c r="JF139" s="2" t="n">
        <v>0.560000002384186</v>
      </c>
      <c r="JG139" s="2" t="n">
        <v>502.890014648438</v>
      </c>
      <c r="JH139" s="2" t="n">
        <v>8.14000034332275</v>
      </c>
      <c r="JI139" s="2" t="n">
        <v>75.2399978637695</v>
      </c>
      <c r="JJ139" s="2" t="n">
        <v>4667.3701171875</v>
      </c>
      <c r="JK139" s="2" t="n">
        <v>5699.31982421875</v>
      </c>
      <c r="JL139" s="2" t="n">
        <v>114.319999694824</v>
      </c>
      <c r="JM139" s="2" t="n">
        <v>2922.51000976563</v>
      </c>
      <c r="JN139" s="2" t="n">
        <v>590.059997558594</v>
      </c>
      <c r="JO139" s="2" t="n">
        <v>6215.52001953125</v>
      </c>
      <c r="JP139" s="2" t="n">
        <v>1258.93994140625</v>
      </c>
      <c r="JQ139" s="2" t="n">
        <v>139.070007324219</v>
      </c>
      <c r="JR139" s="2" t="n">
        <v>6.8899998664856</v>
      </c>
      <c r="JS139" s="2" t="n">
        <v>7</v>
      </c>
      <c r="JT139" s="2" t="n">
        <v>17.4099998474121</v>
      </c>
      <c r="JU139" s="2" t="n">
        <v>21.1900005340576</v>
      </c>
      <c r="JV139" s="2" t="n">
        <v>11.4899997711182</v>
      </c>
      <c r="JW139" s="2" t="n">
        <v>323.410003662109</v>
      </c>
      <c r="JX139" s="2" t="n">
        <v>0.829999983310699</v>
      </c>
      <c r="JY139" s="2" t="n">
        <v>3.59999990463257</v>
      </c>
      <c r="JZ139" s="2" t="n">
        <v>79.4199981689453</v>
      </c>
      <c r="KA139" s="2" t="n">
        <v>38.1500015258789</v>
      </c>
      <c r="KB139" s="2" t="n">
        <v>0.100000001490116</v>
      </c>
      <c r="KC139" s="2" t="n">
        <v>0.0700000002980232</v>
      </c>
      <c r="KD139" s="2" t="n">
        <v>0.0599999986588955</v>
      </c>
      <c r="KE139" s="2" t="n">
        <v>0.140000000596046</v>
      </c>
      <c r="KF139" s="2" t="n">
        <v>0.209999993443489</v>
      </c>
      <c r="KG139" s="2" t="n">
        <v>0.0199999995529652</v>
      </c>
      <c r="KH139" s="2" t="n">
        <v>0.660000026226044</v>
      </c>
      <c r="KI139" s="2" t="n">
        <v>0.579999983310699</v>
      </c>
      <c r="KJ139" s="2" t="n">
        <v>8.60000038146973</v>
      </c>
      <c r="KK139" s="2" t="n">
        <v>6.23999977111816</v>
      </c>
      <c r="KL139" s="2" t="n">
        <v>3.98000001907349</v>
      </c>
      <c r="KM139" s="2" t="n">
        <v>2.10999989509583</v>
      </c>
      <c r="KN139" s="2" t="n">
        <v>1.13999998569489</v>
      </c>
      <c r="KO139" s="2" t="n">
        <v>0.0599999986588955</v>
      </c>
      <c r="KP139" s="2" t="n">
        <v>17.9899997711182</v>
      </c>
      <c r="KQ139" s="2" t="n">
        <v>10.039999961853</v>
      </c>
      <c r="KR139" s="2" t="n">
        <v>0.699999988079071</v>
      </c>
      <c r="KS139" s="2" t="n">
        <v>0.189999997615814</v>
      </c>
      <c r="KT139" s="2" t="n">
        <v>0.0199999995529652</v>
      </c>
      <c r="KU139" s="2" t="n">
        <v>8.85999965667725</v>
      </c>
      <c r="KV139" s="2" t="n">
        <v>6</v>
      </c>
      <c r="KW139" s="2" t="n">
        <v>0.0599999986588955</v>
      </c>
      <c r="KX139" s="2" t="n">
        <v>0.189999997615814</v>
      </c>
      <c r="KY139" s="2" t="n">
        <v>0.730000019073486</v>
      </c>
      <c r="KZ139" s="2" t="n">
        <v>0.579999983310699</v>
      </c>
      <c r="LA139" s="2" t="n">
        <v>0.00999999977648258</v>
      </c>
      <c r="LB139" s="2" t="n">
        <v>0.159999996423721</v>
      </c>
      <c r="LC139" s="2" t="n">
        <v>0.0299999993294477</v>
      </c>
      <c r="LD139" s="2" t="n">
        <v>0.0399999991059303</v>
      </c>
      <c r="LE139" s="2" t="n">
        <v>0.0399999991059303</v>
      </c>
      <c r="LF139" s="2" t="n">
        <v>0.00999999977648258</v>
      </c>
      <c r="LG139" s="2" t="n">
        <v>0.170000001788139</v>
      </c>
      <c r="LH139" s="2" t="n">
        <v>0.100000001490116</v>
      </c>
      <c r="LI139" s="2" t="n">
        <v>94.831901550293</v>
      </c>
    </row>
    <row r="140" customFormat="false" ht="13.8" hidden="false" customHeight="false" outlineLevel="0" collapsed="false">
      <c r="A140" s="1" t="n">
        <v>31282</v>
      </c>
      <c r="C140" s="2" t="n">
        <v>1</v>
      </c>
      <c r="D140" s="2" t="n">
        <v>47</v>
      </c>
      <c r="E140" s="21" t="s">
        <v>1407</v>
      </c>
      <c r="F140" s="21" t="s">
        <v>1407</v>
      </c>
      <c r="G140" s="2" t="n">
        <v>1</v>
      </c>
      <c r="H140" s="2" t="n">
        <v>1</v>
      </c>
      <c r="I140" s="2" t="n">
        <v>1</v>
      </c>
      <c r="J140" s="2" t="n">
        <v>0</v>
      </c>
      <c r="K140" s="2" t="n">
        <v>1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1</v>
      </c>
      <c r="Q140" s="2" t="n">
        <v>0</v>
      </c>
      <c r="R140" s="2" t="n">
        <v>0</v>
      </c>
      <c r="S140" s="2" t="n">
        <f aca="false">SUM(G140:R140)</f>
        <v>5</v>
      </c>
      <c r="T140" s="2" t="n">
        <v>124</v>
      </c>
      <c r="U140" s="2" t="n">
        <v>86</v>
      </c>
      <c r="V140" s="2" t="n">
        <f aca="false">T140-U140</f>
        <v>38</v>
      </c>
      <c r="W140" s="3" t="n">
        <f aca="false">U140+((T140-U140)/3)</f>
        <v>98.6666666666667</v>
      </c>
      <c r="X140" s="4" t="n">
        <v>74.8</v>
      </c>
      <c r="Y140" s="4" t="n">
        <v>164.5</v>
      </c>
      <c r="Z140" s="3" t="n">
        <v>27.6420210456297</v>
      </c>
      <c r="AA140" s="3" t="n">
        <v>1</v>
      </c>
      <c r="AB140" s="4" t="n">
        <v>98</v>
      </c>
      <c r="AC140" s="4" t="n">
        <v>100.5</v>
      </c>
      <c r="AF140" s="3" t="n">
        <v>96.5</v>
      </c>
      <c r="AG140" s="4" t="n">
        <v>29.8</v>
      </c>
      <c r="AN140" s="2" t="n">
        <v>92</v>
      </c>
      <c r="AO140" s="2" t="n">
        <v>122</v>
      </c>
      <c r="AP140" s="2" t="n">
        <v>127</v>
      </c>
      <c r="AQ140" s="2" t="n">
        <v>141</v>
      </c>
      <c r="AR140" s="2" t="n">
        <v>123</v>
      </c>
      <c r="AS140" s="2" t="n">
        <v>1</v>
      </c>
      <c r="AT140" s="2" t="n">
        <f aca="false">((AN140*15)+(AO140*30)+(AP140*30)+(AQ140*30)+(AR140*15))-(AN140*120)</f>
        <v>3885</v>
      </c>
      <c r="AU140" s="2" t="n">
        <f aca="false">((AN140*15)+(AO140*30)+(AP140*30)+(AQ140*30)+(AR140*15))</f>
        <v>14925</v>
      </c>
      <c r="AW140" s="5" t="n">
        <f aca="false">10000/SQRT((AN140*BC140)*(AVERAGE(AN140:AR140)*AVERAGE(BC140:BG140)))</f>
        <v>8.00520940522248</v>
      </c>
      <c r="AX140" s="3" t="n">
        <f aca="false">(AN140*BC140)/405</f>
        <v>0.874567901234568</v>
      </c>
      <c r="AY140" s="3" t="n">
        <v>0</v>
      </c>
      <c r="AZ140" s="3" t="n">
        <f aca="false">1/(LOG(BC140)+LOG(AN140))</f>
        <v>0.392272459000258</v>
      </c>
      <c r="BA140" s="3" t="n">
        <f aca="false">(BD140-BC140)/(AO140-AN140)</f>
        <v>1.045</v>
      </c>
      <c r="BB140" s="3" t="n">
        <f aca="false">(20*BC140)/((AN140/18)-3.5)</f>
        <v>47.7931034482759</v>
      </c>
      <c r="BC140" s="2" t="n">
        <v>3.85</v>
      </c>
      <c r="BD140" s="2" t="n">
        <v>35.2</v>
      </c>
      <c r="BE140" s="2" t="n">
        <v>52.4</v>
      </c>
      <c r="BF140" s="2" t="n">
        <v>39</v>
      </c>
      <c r="BG140" s="2" t="n">
        <v>51.6</v>
      </c>
      <c r="BH140" s="3" t="n">
        <f aca="false">((BC140*15)+(BD140*30)+(BE140*30)+(BF140*30)+(BG140*15))-(BC140*120)</f>
        <v>4167.75</v>
      </c>
      <c r="BI140" s="3" t="n">
        <f aca="false">((BC140*15)+(BD140*30)+(BE140*30)+(BF140*30)+(BG140*15))</f>
        <v>4629.75</v>
      </c>
      <c r="BJ140" s="3" t="n">
        <f aca="false">(1/BC140)</f>
        <v>0.25974025974026</v>
      </c>
      <c r="BK140" s="3" t="n">
        <f aca="false">(BI140/AU140)</f>
        <v>0.310201005025126</v>
      </c>
      <c r="BL140" s="3" t="n">
        <f aca="false">(AW140*BK140)</f>
        <v>2.4832240029366</v>
      </c>
      <c r="BM140" s="5" t="n">
        <f aca="false">(BA140*BJ140)</f>
        <v>0.271428571428571</v>
      </c>
      <c r="BV140" s="2" t="n">
        <v>164</v>
      </c>
      <c r="BW140" s="2" t="n">
        <v>0</v>
      </c>
      <c r="CC140" s="2" t="n">
        <v>123</v>
      </c>
      <c r="CD140" s="2" t="n">
        <v>0</v>
      </c>
      <c r="CE140" s="2" t="n">
        <v>2</v>
      </c>
      <c r="CR140" s="3"/>
      <c r="CT140" s="22"/>
      <c r="EP140" s="3"/>
      <c r="ER140" s="22"/>
      <c r="GF140" s="9" t="n">
        <v>1342</v>
      </c>
      <c r="GG140" s="9" t="n">
        <v>79.7</v>
      </c>
      <c r="GH140" s="9" t="n">
        <v>28.15</v>
      </c>
      <c r="GI140" s="9" t="n">
        <v>13.1</v>
      </c>
      <c r="GJ140" s="9" t="n">
        <v>8.6</v>
      </c>
      <c r="GK140" s="9" t="n">
        <v>3.2</v>
      </c>
      <c r="GL140" s="9" t="n">
        <v>216</v>
      </c>
      <c r="GM140" s="9" t="n">
        <v>189.2</v>
      </c>
      <c r="GN140" s="9" t="n">
        <v>39.3</v>
      </c>
      <c r="GO140" s="9" t="n">
        <v>3.3</v>
      </c>
      <c r="GP140" s="9" t="n">
        <v>2989</v>
      </c>
      <c r="GQ140" s="9" t="n">
        <v>1014</v>
      </c>
      <c r="GR140" s="9" t="n">
        <v>1.98</v>
      </c>
      <c r="GS140" s="9" t="n">
        <v>2.62</v>
      </c>
      <c r="GT140" s="9" t="n">
        <v>3.11</v>
      </c>
      <c r="GU140" s="9" t="n">
        <v>4.05</v>
      </c>
      <c r="GV140" s="9" t="n">
        <v>133.8</v>
      </c>
      <c r="GW140" s="9" t="n">
        <v>390.3</v>
      </c>
      <c r="GX140" s="9" t="n">
        <v>3.62</v>
      </c>
      <c r="GY140" s="9" t="n">
        <v>41.8</v>
      </c>
      <c r="GZ140" s="9" t="n">
        <v>0.77</v>
      </c>
      <c r="HA140" s="9" t="n">
        <v>1000</v>
      </c>
      <c r="HB140" s="9" t="n">
        <v>18.3</v>
      </c>
      <c r="HC140" s="9" t="n">
        <v>1920</v>
      </c>
      <c r="HD140" s="9" t="n">
        <v>188</v>
      </c>
      <c r="HE140" s="9" t="n">
        <v>2210</v>
      </c>
      <c r="HF140" s="9" t="n">
        <v>925</v>
      </c>
      <c r="HG140" s="9" t="n">
        <v>25</v>
      </c>
      <c r="HH140" s="9" t="n">
        <v>10.4</v>
      </c>
      <c r="HI140" s="9" t="n">
        <v>450</v>
      </c>
      <c r="HN140" s="2" t="n">
        <v>10.4899997711182</v>
      </c>
      <c r="HT140" s="2" t="n">
        <v>2613.4599609375</v>
      </c>
      <c r="HU140" s="2" t="n">
        <v>76.4700012207031</v>
      </c>
      <c r="HV140" s="2" t="n">
        <v>21.9400005340576</v>
      </c>
      <c r="HW140" s="2" t="n">
        <v>20.4200000762939</v>
      </c>
      <c r="HX140" s="2" t="n">
        <v>22.8099994659424</v>
      </c>
      <c r="HY140" s="2" t="n">
        <v>469.619995117187</v>
      </c>
      <c r="HZ140" s="2" t="n">
        <v>51.2000007629395</v>
      </c>
      <c r="IA140" s="2" t="n">
        <v>39.9799995422363</v>
      </c>
      <c r="IB140" s="2" t="n">
        <v>3.03999996185303</v>
      </c>
      <c r="IC140" s="2" t="n">
        <v>187.009994506836</v>
      </c>
      <c r="ID140" s="2" t="n">
        <v>1.67999994754791</v>
      </c>
      <c r="IE140" s="2" t="n">
        <v>29.0599994659424</v>
      </c>
      <c r="IF140" s="2" t="n">
        <v>7.5</v>
      </c>
      <c r="IG140" s="2" t="n">
        <v>39.1500015258789</v>
      </c>
      <c r="IH140" s="2" t="n">
        <v>30.1100006103516</v>
      </c>
      <c r="II140" s="2" t="n">
        <v>12.4499998092651</v>
      </c>
      <c r="IJ140" s="2" t="n">
        <v>11.4799995422363</v>
      </c>
      <c r="IK140" s="2" t="n">
        <v>16.9200000762939</v>
      </c>
      <c r="IL140" s="2" t="n">
        <v>5.13000011444092</v>
      </c>
      <c r="IM140" s="2" t="n">
        <v>3.9300000667572</v>
      </c>
      <c r="IN140" s="2" t="n">
        <v>1.72000002861023</v>
      </c>
      <c r="IO140" s="2" t="n">
        <v>942.369995117187</v>
      </c>
      <c r="IP140" s="2" t="n">
        <v>17.9899997711182</v>
      </c>
      <c r="IQ140" s="2" t="n">
        <v>0.189999997615814</v>
      </c>
      <c r="IR140" s="2" t="n">
        <v>337.190002441406</v>
      </c>
      <c r="IS140" s="2" t="n">
        <v>1492.4599609375</v>
      </c>
      <c r="IT140" s="2" t="n">
        <v>2528.60009765625</v>
      </c>
      <c r="IU140" s="2" t="n">
        <v>2627.3798828125</v>
      </c>
      <c r="IV140" s="2" t="n">
        <v>7.25</v>
      </c>
      <c r="IW140" s="2" t="n">
        <v>2.17000007629395</v>
      </c>
      <c r="IX140" s="2" t="n">
        <v>2.64000010490417</v>
      </c>
      <c r="IY140" s="2" t="n">
        <v>154.360000610352</v>
      </c>
      <c r="IZ140" s="2" t="n">
        <v>171.5</v>
      </c>
      <c r="JA140" s="2" t="n">
        <v>2.23000001907349</v>
      </c>
      <c r="JB140" s="2" t="n">
        <v>2.05999994277954</v>
      </c>
      <c r="JC140" s="2" t="n">
        <v>17.4799995422363</v>
      </c>
      <c r="JD140" s="2" t="n">
        <v>4.46999979019165</v>
      </c>
      <c r="JE140" s="2" t="n">
        <v>1.99000000953674</v>
      </c>
      <c r="JF140" s="2" t="n">
        <v>0.159999996423721</v>
      </c>
      <c r="JG140" s="2" t="n">
        <v>498.200012207031</v>
      </c>
      <c r="JH140" s="2" t="n">
        <v>1.67999994754791</v>
      </c>
      <c r="JI140" s="2" t="n">
        <v>23.2399997711182</v>
      </c>
      <c r="JJ140" s="2" t="n">
        <v>5315.6298828125</v>
      </c>
      <c r="JK140" s="2" t="n">
        <v>4378.33984375</v>
      </c>
      <c r="JL140" s="2" t="n">
        <v>83.9499969482422</v>
      </c>
      <c r="JM140" s="2" t="n">
        <v>1496.18994140625</v>
      </c>
      <c r="JN140" s="2" t="n">
        <v>237.360000610352</v>
      </c>
      <c r="JO140" s="2" t="n">
        <v>1568.46997070313</v>
      </c>
      <c r="JP140" s="2" t="n">
        <v>297.720001220703</v>
      </c>
      <c r="JQ140" s="2" t="n">
        <v>101.690002441406</v>
      </c>
      <c r="JR140" s="2" t="n">
        <v>9.8100004196167</v>
      </c>
      <c r="JS140" s="2" t="n">
        <v>7.6399998664856</v>
      </c>
      <c r="JT140" s="2" t="n">
        <v>11.7799997329712</v>
      </c>
      <c r="JU140" s="2" t="n">
        <v>16.3799991607666</v>
      </c>
      <c r="JV140" s="2" t="n">
        <v>13.4399995803833</v>
      </c>
      <c r="JW140" s="2" t="n">
        <v>590.719970703125</v>
      </c>
      <c r="JX140" s="2" t="n">
        <v>0.209999993443489</v>
      </c>
      <c r="JY140" s="2" t="n">
        <v>44.1500015258789</v>
      </c>
      <c r="JZ140" s="2" t="n">
        <v>23.4099998474121</v>
      </c>
      <c r="KA140" s="2" t="n">
        <v>44.0400009155273</v>
      </c>
      <c r="KB140" s="2" t="n">
        <v>0</v>
      </c>
      <c r="KC140" s="2" t="n">
        <v>0</v>
      </c>
      <c r="KD140" s="2" t="n">
        <v>0</v>
      </c>
      <c r="KE140" s="2" t="n">
        <v>0</v>
      </c>
      <c r="KF140" s="2" t="n">
        <v>0.00999999977648258</v>
      </c>
      <c r="KG140" s="2" t="n">
        <v>0.0199999995529652</v>
      </c>
      <c r="KH140" s="2" t="n">
        <v>0.230000004172325</v>
      </c>
      <c r="KI140" s="2" t="n">
        <v>0.419999986886978</v>
      </c>
      <c r="KJ140" s="2" t="n">
        <v>7.73000001907349</v>
      </c>
      <c r="KK140" s="2" t="n">
        <v>6.26000022888184</v>
      </c>
      <c r="KL140" s="2" t="n">
        <v>3.66000008583069</v>
      </c>
      <c r="KM140" s="2" t="n">
        <v>2.28999996185303</v>
      </c>
      <c r="KN140" s="2" t="n">
        <v>0.740000009536743</v>
      </c>
      <c r="KO140" s="2" t="n">
        <v>0.00999999977648258</v>
      </c>
      <c r="KP140" s="2" t="n">
        <v>18.6700000762939</v>
      </c>
      <c r="KQ140" s="2" t="n">
        <v>9.07999992370606</v>
      </c>
      <c r="KR140" s="2" t="n">
        <v>0.860000014305115</v>
      </c>
      <c r="KS140" s="2" t="n">
        <v>0.0799999982118607</v>
      </c>
      <c r="KT140" s="2" t="n">
        <v>0.00999999977648258</v>
      </c>
      <c r="KU140" s="2" t="n">
        <v>10.0600004196167</v>
      </c>
      <c r="KV140" s="2" t="n">
        <v>5.98000001907349</v>
      </c>
      <c r="KW140" s="2" t="n">
        <v>0.100000001490116</v>
      </c>
      <c r="KX140" s="2" t="n">
        <v>0.170000001788139</v>
      </c>
      <c r="KY140" s="2" t="n">
        <v>0.560000002384186</v>
      </c>
      <c r="KZ140" s="2" t="n">
        <v>0.46000000834465</v>
      </c>
      <c r="LA140" s="2" t="n">
        <v>0</v>
      </c>
      <c r="LB140" s="2" t="n">
        <v>0.189999997615814</v>
      </c>
      <c r="LC140" s="2" t="n">
        <v>0.180000007152557</v>
      </c>
      <c r="LD140" s="2" t="n">
        <v>0.00999999977648258</v>
      </c>
      <c r="LE140" s="2" t="n">
        <v>0</v>
      </c>
      <c r="LF140" s="2" t="n">
        <v>0</v>
      </c>
      <c r="LG140" s="2" t="n">
        <v>0.0500000007450581</v>
      </c>
      <c r="LH140" s="2" t="n">
        <v>0</v>
      </c>
      <c r="LI140" s="2" t="n">
        <v>86.25</v>
      </c>
      <c r="LJ140" s="0" t="n">
        <v>31</v>
      </c>
      <c r="LK140" s="0" t="n">
        <v>4</v>
      </c>
      <c r="LL140" s="0" t="n">
        <v>45</v>
      </c>
      <c r="LM140" s="0" t="n">
        <v>52</v>
      </c>
      <c r="LN140" s="0" t="n">
        <v>29</v>
      </c>
      <c r="LO140" s="0" t="n">
        <v>1</v>
      </c>
    </row>
    <row r="141" customFormat="false" ht="13.8" hidden="false" customHeight="false" outlineLevel="0" collapsed="false">
      <c r="A141" s="1" t="n">
        <v>31194</v>
      </c>
      <c r="C141" s="2" t="n">
        <v>2</v>
      </c>
      <c r="D141" s="2" t="n">
        <v>47</v>
      </c>
      <c r="E141" s="21" t="s">
        <v>1407</v>
      </c>
      <c r="F141" s="21" t="s">
        <v>1407</v>
      </c>
      <c r="G141" s="2" t="n">
        <v>1</v>
      </c>
      <c r="H141" s="2" t="n">
        <v>1</v>
      </c>
      <c r="I141" s="2" t="n">
        <v>1</v>
      </c>
      <c r="J141" s="2" t="n">
        <v>1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1</v>
      </c>
      <c r="S141" s="2" t="n">
        <f aca="false">SUM(G141:R141)</f>
        <v>5</v>
      </c>
      <c r="T141" s="2" t="n">
        <v>120</v>
      </c>
      <c r="U141" s="2" t="n">
        <v>80</v>
      </c>
      <c r="V141" s="2" t="n">
        <f aca="false">T141-U141</f>
        <v>40</v>
      </c>
      <c r="W141" s="3" t="n">
        <f aca="false">U141+((T141-U141)/3)</f>
        <v>93.3333333333333</v>
      </c>
      <c r="X141" s="4" t="n">
        <v>65.1</v>
      </c>
      <c r="Y141" s="4" t="n">
        <v>160.5</v>
      </c>
      <c r="Z141" s="3" t="n">
        <v>25.2714938713716</v>
      </c>
      <c r="AA141" s="3" t="n">
        <v>1</v>
      </c>
      <c r="AB141" s="4" t="n">
        <v>80</v>
      </c>
      <c r="AC141" s="4" t="n">
        <v>94.25</v>
      </c>
      <c r="AD141" s="3" t="n">
        <v>0.498442367601246</v>
      </c>
      <c r="AE141" s="3" t="n">
        <v>0.848806366047745</v>
      </c>
      <c r="AF141" s="3" t="n">
        <v>89.05</v>
      </c>
      <c r="AG141" s="4" t="n">
        <v>38.2</v>
      </c>
      <c r="AH141" s="4" t="n">
        <v>24.9</v>
      </c>
      <c r="AI141" s="4" t="n">
        <v>40.2</v>
      </c>
      <c r="AJ141" s="2" t="n">
        <v>7</v>
      </c>
      <c r="AK141" s="4" t="n">
        <v>43</v>
      </c>
      <c r="AL141" s="4" t="n">
        <v>38.1</v>
      </c>
      <c r="AM141" s="4" t="n">
        <v>2.1</v>
      </c>
      <c r="AN141" s="2" t="n">
        <v>92</v>
      </c>
      <c r="AO141" s="2" t="n">
        <v>140</v>
      </c>
      <c r="AP141" s="2" t="n">
        <v>147</v>
      </c>
      <c r="AQ141" s="2" t="n">
        <v>143</v>
      </c>
      <c r="AR141" s="2" t="n">
        <v>125</v>
      </c>
      <c r="AS141" s="2" t="n">
        <v>1</v>
      </c>
      <c r="AT141" s="2" t="n">
        <f aca="false">((AN141*15)+(AO141*30)+(AP141*30)+(AQ141*30)+(AR141*15))-(AN141*120)</f>
        <v>5115</v>
      </c>
      <c r="AU141" s="2" t="n">
        <f aca="false">((AN141*15)+(AO141*30)+(AP141*30)+(AQ141*30)+(AR141*15))</f>
        <v>16155</v>
      </c>
      <c r="AW141" s="5" t="n">
        <f aca="false">10000/SQRT((AN141*BC141)*(AVERAGE(AN141:AR141)*AVERAGE(BC141:BG141)))</f>
        <v>3.1801314825111</v>
      </c>
      <c r="AX141" s="3" t="n">
        <f aca="false">(AN141*BC141)/405</f>
        <v>2.33975308641975</v>
      </c>
      <c r="AY141" s="3" t="n">
        <v>1</v>
      </c>
      <c r="AZ141" s="3" t="n">
        <f aca="false">1/(LOG(BC141)+LOG(AN141))</f>
        <v>0.335950945286527</v>
      </c>
      <c r="BA141" s="3" t="n">
        <f aca="false">(BD141-BC141)/(AO141-AN141)</f>
        <v>1.35833333333333</v>
      </c>
      <c r="BB141" s="3" t="n">
        <f aca="false">(20*BC141)/((AN141/18)-3.5)</f>
        <v>127.862068965517</v>
      </c>
      <c r="BC141" s="2" t="n">
        <v>10.3</v>
      </c>
      <c r="BD141" s="2" t="n">
        <v>75.5</v>
      </c>
      <c r="BE141" s="2" t="n">
        <v>95.4</v>
      </c>
      <c r="BF141" s="2" t="n">
        <v>120</v>
      </c>
      <c r="BG141" s="2" t="n">
        <v>102</v>
      </c>
      <c r="BH141" s="3" t="n">
        <f aca="false">((BC141*15)+(BD141*30)+(BE141*30)+(BF141*30)+(BG141*15))-(BC141*120)</f>
        <v>9175.5</v>
      </c>
      <c r="BI141" s="3" t="n">
        <f aca="false">((BC141*15)+(BD141*30)+(BE141*30)+(BF141*30)+(BG141*15))</f>
        <v>10411.5</v>
      </c>
      <c r="BJ141" s="3" t="n">
        <f aca="false">(1/BC141)</f>
        <v>0.0970873786407767</v>
      </c>
      <c r="BK141" s="3" t="n">
        <f aca="false">(BI141/AU141)</f>
        <v>0.64447539461467</v>
      </c>
      <c r="BL141" s="3" t="n">
        <f aca="false">(AW141*BK141)</f>
        <v>2.04951649211788</v>
      </c>
      <c r="BM141" s="5" t="n">
        <f aca="false">(BA141*BJ141)</f>
        <v>0.131877022653722</v>
      </c>
      <c r="BV141" s="2" t="n">
        <v>159</v>
      </c>
      <c r="BW141" s="2" t="n">
        <v>0</v>
      </c>
      <c r="BX141" s="2" t="n">
        <v>32</v>
      </c>
      <c r="BY141" s="2" t="n">
        <v>1</v>
      </c>
      <c r="BZ141" s="2" t="n">
        <v>84</v>
      </c>
      <c r="CA141" s="2" t="n">
        <v>0</v>
      </c>
      <c r="CB141" s="2" t="n">
        <v>43</v>
      </c>
      <c r="CC141" s="2" t="n">
        <v>216</v>
      </c>
      <c r="CD141" s="2" t="n">
        <v>1</v>
      </c>
      <c r="CE141" s="2" t="n">
        <v>3</v>
      </c>
      <c r="CR141" s="3"/>
      <c r="CT141" s="22"/>
      <c r="EP141" s="3"/>
      <c r="ER141" s="22"/>
      <c r="GF141" s="9" t="n">
        <v>1303</v>
      </c>
      <c r="GG141" s="9" t="n">
        <v>40.3</v>
      </c>
      <c r="GH141" s="9" t="n">
        <v>42.64</v>
      </c>
      <c r="GI141" s="9" t="n">
        <v>18</v>
      </c>
      <c r="GJ141" s="9" t="n">
        <v>15.3</v>
      </c>
      <c r="GK141" s="9" t="n">
        <v>6.1</v>
      </c>
      <c r="GL141" s="9" t="n">
        <v>127</v>
      </c>
      <c r="GM141" s="9" t="n">
        <v>198.1</v>
      </c>
      <c r="GN141" s="9" t="n">
        <v>14.4</v>
      </c>
      <c r="GO141" s="9" t="n">
        <v>12.8</v>
      </c>
      <c r="GP141" s="9" t="n">
        <v>1362</v>
      </c>
      <c r="GQ141" s="9" t="n">
        <v>270</v>
      </c>
      <c r="GR141" s="9" t="n">
        <v>0.48</v>
      </c>
      <c r="GS141" s="9" t="n">
        <v>0.39</v>
      </c>
      <c r="GT141" s="9" t="n">
        <v>0.53</v>
      </c>
      <c r="GU141" s="9" t="n">
        <v>1</v>
      </c>
      <c r="GV141" s="9" t="n">
        <v>36.1</v>
      </c>
      <c r="GW141" s="9" t="n">
        <v>168.1</v>
      </c>
      <c r="GX141" s="9" t="n">
        <v>0.75</v>
      </c>
      <c r="GY141" s="9" t="n">
        <v>3.94</v>
      </c>
      <c r="GZ141" s="9" t="n">
        <v>0.39</v>
      </c>
      <c r="HA141" s="9" t="n">
        <v>995</v>
      </c>
      <c r="HB141" s="9" t="n">
        <v>7.98</v>
      </c>
      <c r="HC141" s="9" t="n">
        <v>977</v>
      </c>
      <c r="HD141" s="9" t="n">
        <v>120</v>
      </c>
      <c r="HE141" s="9" t="n">
        <v>939</v>
      </c>
      <c r="HF141" s="9" t="n">
        <v>700</v>
      </c>
      <c r="HG141" s="9" t="n">
        <v>21</v>
      </c>
      <c r="HH141" s="9" t="n">
        <v>4.3</v>
      </c>
      <c r="HI141" s="9" t="n">
        <v>900</v>
      </c>
      <c r="HK141" s="2" t="n">
        <v>21</v>
      </c>
      <c r="HL141" s="2" t="n">
        <v>1</v>
      </c>
      <c r="HM141" s="2" t="n">
        <v>1</v>
      </c>
      <c r="HN141" s="2" t="n">
        <v>24.0903587341309</v>
      </c>
      <c r="HP141" s="2" t="n">
        <v>0.02</v>
      </c>
      <c r="HQ141" s="2" t="n">
        <v>5</v>
      </c>
      <c r="HR141" s="2" t="n">
        <v>2</v>
      </c>
      <c r="HS141" s="2" t="n">
        <v>3</v>
      </c>
      <c r="HT141" s="2" t="n">
        <v>834.590026855469</v>
      </c>
      <c r="HU141" s="2" t="n">
        <v>24.4200000762939</v>
      </c>
      <c r="HV141" s="2" t="n">
        <v>13.0699996948242</v>
      </c>
      <c r="HW141" s="2" t="n">
        <v>9.71000003814697</v>
      </c>
      <c r="HX141" s="2" t="n">
        <v>6.67000007629395</v>
      </c>
      <c r="HY141" s="2" t="n">
        <v>153.910003662109</v>
      </c>
      <c r="HZ141" s="2" t="n">
        <v>25.8099994659424</v>
      </c>
      <c r="IA141" s="2" t="n">
        <v>22.2199993133545</v>
      </c>
      <c r="IB141" s="2" t="n">
        <v>2.58999991416931</v>
      </c>
      <c r="IC141" s="2" t="n">
        <v>28.1000003814697</v>
      </c>
      <c r="ID141" s="2" t="n">
        <v>1.23000001907349</v>
      </c>
      <c r="IE141" s="2" t="n">
        <v>12.8900003433228</v>
      </c>
      <c r="IF141" s="2" t="n">
        <v>4.80999994277954</v>
      </c>
      <c r="IG141" s="2" t="n">
        <v>15.1899995803833</v>
      </c>
      <c r="IH141" s="2" t="n">
        <v>15.1499996185303</v>
      </c>
      <c r="II141" s="2" t="n">
        <v>10.6499996185303</v>
      </c>
      <c r="IJ141" s="2" t="n">
        <v>3.14000010490417</v>
      </c>
      <c r="IK141" s="2" t="n">
        <v>7.94000005722046</v>
      </c>
      <c r="IL141" s="2" t="n">
        <v>3.22000002861023</v>
      </c>
      <c r="IM141" s="2" t="n">
        <v>3.5</v>
      </c>
      <c r="IN141" s="2" t="n">
        <v>1.03999996185303</v>
      </c>
      <c r="IO141" s="2" t="n">
        <v>232.179992675781</v>
      </c>
      <c r="IP141" s="2" t="n">
        <v>5.26000022888184</v>
      </c>
      <c r="IQ141" s="2" t="n">
        <v>0.239999994635582</v>
      </c>
      <c r="IR141" s="2" t="n">
        <v>132.479995727539</v>
      </c>
      <c r="IS141" s="2" t="n">
        <v>389.929992675781</v>
      </c>
      <c r="IT141" s="2" t="n">
        <v>1887.91003417969</v>
      </c>
      <c r="IU141" s="2" t="n">
        <v>601.570007324219</v>
      </c>
      <c r="IV141" s="2" t="n">
        <v>2.44000005722046</v>
      </c>
      <c r="IW141" s="2" t="n">
        <v>0.829999983310699</v>
      </c>
      <c r="IX141" s="2" t="n">
        <v>1.67999994754791</v>
      </c>
      <c r="IY141" s="2" t="n">
        <v>31.1200008392334</v>
      </c>
      <c r="IZ141" s="2" t="n">
        <v>204.610000610352</v>
      </c>
      <c r="JA141" s="2" t="n">
        <v>0.649999976158142</v>
      </c>
      <c r="JB141" s="2" t="n">
        <v>0.72000002861023</v>
      </c>
      <c r="JC141" s="2" t="n">
        <v>8.88000011444092</v>
      </c>
      <c r="JD141" s="2" t="n">
        <v>2.20000004768372</v>
      </c>
      <c r="JE141" s="2" t="n">
        <v>1.12000000476837</v>
      </c>
      <c r="JF141" s="2" t="n">
        <v>0.509999990463257</v>
      </c>
      <c r="JG141" s="2" t="n">
        <v>143.169998168945</v>
      </c>
      <c r="JH141" s="2" t="n">
        <v>1.5</v>
      </c>
      <c r="JI141" s="2" t="n">
        <v>30.5900001525879</v>
      </c>
      <c r="JJ141" s="2" t="n">
        <v>4113.97998046875</v>
      </c>
      <c r="JK141" s="2" t="n">
        <v>5170.41015625</v>
      </c>
      <c r="JL141" s="2" t="n">
        <v>43.8400001525879</v>
      </c>
      <c r="JM141" s="2" t="n">
        <v>2404.97998046875</v>
      </c>
      <c r="JN141" s="2" t="n">
        <v>366.5</v>
      </c>
      <c r="JO141" s="2" t="n">
        <v>3064.13989257813</v>
      </c>
      <c r="JP141" s="2" t="n">
        <v>429.5</v>
      </c>
      <c r="JQ141" s="2" t="n">
        <v>65.2300033569336</v>
      </c>
      <c r="JR141" s="2" t="n">
        <v>3.91000008583069</v>
      </c>
      <c r="JS141" s="2" t="n">
        <v>4.28000020980835</v>
      </c>
      <c r="JT141" s="2" t="n">
        <v>5.07999992370606</v>
      </c>
      <c r="JU141" s="2" t="n">
        <v>5.8899998664856</v>
      </c>
      <c r="JV141" s="2" t="n">
        <v>3.3199999332428</v>
      </c>
      <c r="JW141" s="2" t="n">
        <v>131.020004272461</v>
      </c>
      <c r="JX141" s="2" t="n">
        <v>0.579999983310699</v>
      </c>
      <c r="JY141" s="2" t="n">
        <v>0.0700000002980232</v>
      </c>
      <c r="JZ141" s="2" t="n">
        <v>33.5299987792969</v>
      </c>
      <c r="KA141" s="2" t="n">
        <v>13.0299997329712</v>
      </c>
      <c r="KB141" s="2" t="n">
        <v>0.0500000007450581</v>
      </c>
      <c r="KC141" s="2" t="n">
        <v>0.0199999995529652</v>
      </c>
      <c r="KD141" s="2" t="n">
        <v>0.0199999995529652</v>
      </c>
      <c r="KE141" s="2" t="n">
        <v>0.0500000007450581</v>
      </c>
      <c r="KF141" s="2" t="n">
        <v>0.150000005960464</v>
      </c>
      <c r="KG141" s="2" t="n">
        <v>0.0199999995529652</v>
      </c>
      <c r="KH141" s="2" t="n">
        <v>0.259999990463257</v>
      </c>
      <c r="KI141" s="2" t="n">
        <v>0.239999994635582</v>
      </c>
      <c r="KJ141" s="2" t="n">
        <v>2.85999989509583</v>
      </c>
      <c r="KK141" s="2" t="n">
        <v>2.15000009536743</v>
      </c>
      <c r="KL141" s="2" t="n">
        <v>1.19000005722046</v>
      </c>
      <c r="KM141" s="2" t="n">
        <v>0.699999988079071</v>
      </c>
      <c r="KN141" s="2" t="n">
        <v>0.389999985694885</v>
      </c>
      <c r="KO141" s="2" t="n">
        <v>0</v>
      </c>
      <c r="KP141" s="2" t="n">
        <v>5.19999980926514</v>
      </c>
      <c r="KQ141" s="2" t="n">
        <v>3.13000011444092</v>
      </c>
      <c r="KR141" s="2" t="n">
        <v>0.180000007152557</v>
      </c>
      <c r="KS141" s="2" t="n">
        <v>0.0399999991059303</v>
      </c>
      <c r="KT141" s="2" t="n">
        <v>0.00999999977648258</v>
      </c>
      <c r="KU141" s="2" t="n">
        <v>2.57999992370605</v>
      </c>
      <c r="KV141" s="2" t="n">
        <v>1.72000002861023</v>
      </c>
      <c r="KW141" s="2" t="n">
        <v>0</v>
      </c>
      <c r="KX141" s="2" t="n">
        <v>0.0399999991059303</v>
      </c>
      <c r="KY141" s="2" t="n">
        <v>0.330000013113022</v>
      </c>
      <c r="KZ141" s="2" t="n">
        <v>0.259999990463257</v>
      </c>
      <c r="LA141" s="2" t="n">
        <v>0.00999999977648258</v>
      </c>
      <c r="LB141" s="2" t="n">
        <v>0.0500000007450581</v>
      </c>
      <c r="LC141" s="2" t="n">
        <v>0.0399999991059303</v>
      </c>
      <c r="LD141" s="2" t="n">
        <v>0.0399999991059303</v>
      </c>
      <c r="LE141" s="2" t="n">
        <v>0.0399999991059303</v>
      </c>
      <c r="LF141" s="2" t="n">
        <v>0</v>
      </c>
      <c r="LG141" s="2" t="n">
        <v>0.100000001490116</v>
      </c>
      <c r="LH141" s="2" t="n">
        <v>0.0900000035762787</v>
      </c>
      <c r="LI141" s="2" t="n">
        <v>153.434692382813</v>
      </c>
    </row>
    <row r="142" customFormat="false" ht="13.8" hidden="false" customHeight="false" outlineLevel="0" collapsed="false">
      <c r="A142" s="1" t="n">
        <v>31505</v>
      </c>
      <c r="C142" s="2" t="n">
        <v>2</v>
      </c>
      <c r="D142" s="2" t="n">
        <v>58</v>
      </c>
      <c r="E142" s="21" t="s">
        <v>1407</v>
      </c>
      <c r="F142" s="21" t="s">
        <v>1407</v>
      </c>
      <c r="G142" s="2" t="n">
        <v>0</v>
      </c>
      <c r="H142" s="2" t="n">
        <v>0</v>
      </c>
      <c r="I142" s="2" t="n">
        <v>1</v>
      </c>
      <c r="J142" s="2" t="n">
        <v>1</v>
      </c>
      <c r="K142" s="2" t="n">
        <v>1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f aca="false">SUM(G142:R142)</f>
        <v>3</v>
      </c>
      <c r="T142" s="2" t="n">
        <v>140</v>
      </c>
      <c r="U142" s="2" t="n">
        <v>80</v>
      </c>
      <c r="V142" s="2" t="n">
        <f aca="false">T142-U142</f>
        <v>60</v>
      </c>
      <c r="W142" s="3" t="n">
        <f aca="false">U142+((T142-U142)/3)</f>
        <v>100</v>
      </c>
      <c r="X142" s="4" t="n">
        <v>60.4</v>
      </c>
      <c r="Y142" s="4" t="n">
        <v>152.2</v>
      </c>
      <c r="Z142" s="3" t="n">
        <v>26.0739983526759</v>
      </c>
      <c r="AA142" s="3" t="n">
        <v>1</v>
      </c>
      <c r="AB142" s="4" t="n">
        <v>82.4</v>
      </c>
      <c r="AC142" s="4" t="n">
        <v>95.5</v>
      </c>
      <c r="AD142" s="3" t="n">
        <v>0.541392904073587</v>
      </c>
      <c r="AE142" s="3" t="n">
        <v>0.86282722513089</v>
      </c>
      <c r="AF142" s="3" t="n">
        <v>92</v>
      </c>
      <c r="AG142" s="4" t="n">
        <v>35.8</v>
      </c>
      <c r="AH142" s="4" t="n">
        <v>21.6</v>
      </c>
      <c r="AI142" s="4" t="n">
        <v>38.8</v>
      </c>
      <c r="AJ142" s="2" t="n">
        <v>9</v>
      </c>
      <c r="AK142" s="4" t="n">
        <v>43.7</v>
      </c>
      <c r="AL142" s="4" t="n">
        <v>36.8</v>
      </c>
      <c r="AM142" s="4" t="n">
        <v>2</v>
      </c>
      <c r="AN142" s="2" t="n">
        <v>106</v>
      </c>
      <c r="AO142" s="2" t="n">
        <v>200</v>
      </c>
      <c r="AP142" s="2" t="n">
        <v>227</v>
      </c>
      <c r="AQ142" s="2" t="n">
        <v>139</v>
      </c>
      <c r="AR142" s="2" t="n">
        <v>114</v>
      </c>
      <c r="AS142" s="2" t="n">
        <v>2</v>
      </c>
      <c r="AT142" s="2" t="n">
        <f aca="false">((AN142*15)+(AO142*30)+(AP142*30)+(AQ142*30)+(AR142*15))-(AN142*120)</f>
        <v>7560</v>
      </c>
      <c r="AU142" s="2" t="n">
        <f aca="false">((AN142*15)+(AO142*30)+(AP142*30)+(AQ142*30)+(AR142*15))</f>
        <v>20280</v>
      </c>
      <c r="AV142" s="2" t="n">
        <v>5.58</v>
      </c>
      <c r="AW142" s="5" t="n">
        <f aca="false">10000/SQRT((AN142*BC142)*(AVERAGE(AN142:AR142)*AVERAGE(BC142:BG142)))</f>
        <v>5.03401309091383</v>
      </c>
      <c r="AX142" s="3" t="n">
        <f aca="false">(AN142*BC142)/405</f>
        <v>1.6200987654321</v>
      </c>
      <c r="AY142" s="3" t="n">
        <v>0</v>
      </c>
      <c r="AZ142" s="3" t="n">
        <f aca="false">1/(LOG(BC142)+LOG(AN142))</f>
        <v>0.354988014691902</v>
      </c>
      <c r="BA142" s="3" t="n">
        <f aca="false">(BD142-BC142)/(AO142-AN142)</f>
        <v>0.232021276595745</v>
      </c>
      <c r="BB142" s="3" t="n">
        <f aca="false">(20*BC142)/((AN142/18)-3.5)</f>
        <v>51.8232558139535</v>
      </c>
      <c r="BC142" s="2" t="n">
        <v>6.19</v>
      </c>
      <c r="BD142" s="2" t="n">
        <v>28</v>
      </c>
      <c r="BE142" s="2" t="n">
        <v>57.2</v>
      </c>
      <c r="BF142" s="2" t="n">
        <v>51.5</v>
      </c>
      <c r="BG142" s="2" t="n">
        <v>48.4</v>
      </c>
      <c r="BH142" s="3" t="n">
        <f aca="false">((BC142*15)+(BD142*30)+(BE142*30)+(BF142*30)+(BG142*15))-(BC142*120)</f>
        <v>4177.05</v>
      </c>
      <c r="BI142" s="3" t="n">
        <f aca="false">((BC142*15)+(BD142*30)+(BE142*30)+(BF142*30)+(BG142*15))</f>
        <v>4919.85</v>
      </c>
      <c r="BJ142" s="3" t="n">
        <f aca="false">(1/BC142)</f>
        <v>0.161550888529887</v>
      </c>
      <c r="BK142" s="3" t="n">
        <f aca="false">(BI142/AU142)</f>
        <v>0.242596153846154</v>
      </c>
      <c r="BL142" s="3" t="n">
        <f aca="false">(AW142*BK142)</f>
        <v>1.22123221426688</v>
      </c>
      <c r="BM142" s="5" t="n">
        <f aca="false">(BA142*BJ142)</f>
        <v>0.0374832433918812</v>
      </c>
      <c r="BV142" s="2" t="n">
        <v>138</v>
      </c>
      <c r="BW142" s="2" t="n">
        <v>0</v>
      </c>
      <c r="BX142" s="2" t="n">
        <v>63</v>
      </c>
      <c r="BY142" s="2" t="n">
        <v>0</v>
      </c>
      <c r="BZ142" s="2" t="n">
        <v>62</v>
      </c>
      <c r="CA142" s="2" t="n">
        <v>0</v>
      </c>
      <c r="CB142" s="2" t="n">
        <v>13</v>
      </c>
      <c r="CC142" s="2" t="n">
        <v>66</v>
      </c>
      <c r="CD142" s="2" t="n">
        <v>0</v>
      </c>
      <c r="CE142" s="2" t="n">
        <v>2</v>
      </c>
      <c r="GF142" s="9" t="n">
        <v>1300</v>
      </c>
      <c r="GG142" s="9" t="n">
        <v>46.9</v>
      </c>
      <c r="GH142" s="9" t="n">
        <v>38.76</v>
      </c>
      <c r="GI142" s="9" t="n">
        <v>4.7</v>
      </c>
      <c r="GJ142" s="9" t="n">
        <v>8.2</v>
      </c>
      <c r="GK142" s="9" t="n">
        <v>5.9</v>
      </c>
      <c r="GL142" s="9" t="n">
        <v>72</v>
      </c>
      <c r="GM142" s="9" t="n">
        <v>220.7</v>
      </c>
      <c r="GN142" s="9" t="n">
        <v>41.7</v>
      </c>
      <c r="GO142" s="9" t="n">
        <v>31.9</v>
      </c>
      <c r="GP142" s="9" t="n">
        <v>2521</v>
      </c>
      <c r="GQ142" s="9" t="n">
        <v>1548</v>
      </c>
      <c r="GR142" s="9" t="n">
        <v>1.22</v>
      </c>
      <c r="GS142" s="9" t="n">
        <v>1.2</v>
      </c>
      <c r="GT142" s="9" t="n">
        <v>1.03</v>
      </c>
      <c r="GU142" s="9" t="n">
        <v>0.21</v>
      </c>
      <c r="GV142" s="9" t="n">
        <v>262.2</v>
      </c>
      <c r="GW142" s="9" t="n">
        <v>210</v>
      </c>
      <c r="GX142" s="9" t="n">
        <v>1.9</v>
      </c>
      <c r="GY142" s="9" t="n">
        <v>12.36</v>
      </c>
      <c r="GZ142" s="9" t="n">
        <v>3.9</v>
      </c>
      <c r="HA142" s="9" t="n">
        <v>889</v>
      </c>
      <c r="HB142" s="9" t="n">
        <v>12.82</v>
      </c>
      <c r="HC142" s="9" t="n">
        <v>2800</v>
      </c>
      <c r="HD142" s="9" t="n">
        <v>391</v>
      </c>
      <c r="HE142" s="9" t="n">
        <v>1094</v>
      </c>
      <c r="HF142" s="9" t="n">
        <v>647</v>
      </c>
      <c r="HG142" s="9" t="n">
        <v>20</v>
      </c>
      <c r="HH142" s="9" t="n">
        <v>4.6</v>
      </c>
      <c r="HI142" s="9" t="n">
        <v>450</v>
      </c>
      <c r="HJ142" s="2" t="n">
        <v>5</v>
      </c>
      <c r="HK142" s="2" t="n">
        <v>5</v>
      </c>
      <c r="HL142" s="2" t="n">
        <v>0</v>
      </c>
      <c r="HM142" s="2" t="n">
        <v>0</v>
      </c>
      <c r="HN142" s="2" t="n">
        <v>30.2003593444824</v>
      </c>
      <c r="HO142" s="2" t="n">
        <v>108.784660339355</v>
      </c>
      <c r="HP142" s="2" t="n">
        <v>0.3</v>
      </c>
      <c r="HQ142" s="2" t="n">
        <v>1</v>
      </c>
      <c r="HR142" s="2" t="n">
        <v>2</v>
      </c>
      <c r="HS142" s="2" t="n">
        <v>1</v>
      </c>
      <c r="HT142" s="2" t="n">
        <v>1224.75</v>
      </c>
      <c r="HU142" s="2" t="n">
        <v>35.810001373291</v>
      </c>
      <c r="HV142" s="2" t="n">
        <v>10.4300003051758</v>
      </c>
      <c r="HW142" s="2" t="n">
        <v>10.4899997711182</v>
      </c>
      <c r="HX142" s="2" t="n">
        <v>13.539999961853</v>
      </c>
      <c r="HY142" s="2" t="n">
        <v>230.990005493164</v>
      </c>
      <c r="HZ142" s="2" t="n">
        <v>46.2700004577637</v>
      </c>
      <c r="IA142" s="2" t="n">
        <v>33.5699996948242</v>
      </c>
      <c r="IB142" s="2" t="n">
        <v>0.769999980926514</v>
      </c>
      <c r="IC142" s="2" t="n">
        <v>50.0200004577637</v>
      </c>
      <c r="ID142" s="2" t="n">
        <v>1.86000001430511</v>
      </c>
      <c r="IE142" s="2" t="n">
        <v>23.8299999237061</v>
      </c>
      <c r="IF142" s="2" t="n">
        <v>9.3100004196167</v>
      </c>
      <c r="IG142" s="2" t="n">
        <v>31.6800003051758</v>
      </c>
      <c r="IH142" s="2" t="n">
        <v>30.4099998474121</v>
      </c>
      <c r="II142" s="2" t="n">
        <v>19.8700008392334</v>
      </c>
      <c r="IJ142" s="2" t="n">
        <v>7.90999984741211</v>
      </c>
      <c r="IK142" s="2" t="n">
        <v>14.4499998092651</v>
      </c>
      <c r="IL142" s="2" t="n">
        <v>4.03000020980835</v>
      </c>
      <c r="IM142" s="2" t="n">
        <v>5.3899998664856</v>
      </c>
      <c r="IN142" s="2" t="n">
        <v>1.87000000476837</v>
      </c>
      <c r="IO142" s="2" t="n">
        <v>552.539978027344</v>
      </c>
      <c r="IP142" s="2" t="n">
        <v>10.3800001144409</v>
      </c>
      <c r="IQ142" s="2" t="n">
        <v>0.340000003576279</v>
      </c>
      <c r="IR142" s="2" t="n">
        <v>293.489990234375</v>
      </c>
      <c r="IS142" s="2" t="n">
        <v>770.969970703125</v>
      </c>
      <c r="IT142" s="2" t="n">
        <v>3219.09008789062</v>
      </c>
      <c r="IU142" s="2" t="n">
        <v>904.559997558594</v>
      </c>
      <c r="IV142" s="2" t="n">
        <v>4.57000017166138</v>
      </c>
      <c r="IW142" s="2" t="n">
        <v>1.33000004291534</v>
      </c>
      <c r="IX142" s="2" t="n">
        <v>3.57999992370605</v>
      </c>
      <c r="IY142" s="2" t="n">
        <v>31.8500003814697</v>
      </c>
      <c r="IZ142" s="2" t="n">
        <v>375.309997558594</v>
      </c>
      <c r="JA142" s="2" t="n">
        <v>1.10000002384186</v>
      </c>
      <c r="JB142" s="2" t="n">
        <v>1.08000004291534</v>
      </c>
      <c r="JC142" s="2" t="n">
        <v>12.3800001144409</v>
      </c>
      <c r="JD142" s="2" t="n">
        <v>3.25999999046326</v>
      </c>
      <c r="JE142" s="2" t="n">
        <v>1.69000005722046</v>
      </c>
      <c r="JF142" s="2" t="n">
        <v>0.529999971389771</v>
      </c>
      <c r="JG142" s="2" t="n">
        <v>379.200012207031</v>
      </c>
      <c r="JH142" s="2" t="n">
        <v>5.19000005722046</v>
      </c>
      <c r="JI142" s="2" t="n">
        <v>331.160003662109</v>
      </c>
      <c r="JJ142" s="2" t="n">
        <v>8163.58984375</v>
      </c>
      <c r="JK142" s="2" t="n">
        <v>11837.98046875</v>
      </c>
      <c r="JL142" s="2" t="n">
        <v>65.8199996948242</v>
      </c>
      <c r="JM142" s="2" t="n">
        <v>5820.83984375</v>
      </c>
      <c r="JN142" s="2" t="n">
        <v>1178.52001953125</v>
      </c>
      <c r="JO142" s="2" t="n">
        <v>4116.52978515625</v>
      </c>
      <c r="JP142" s="2" t="n">
        <v>8300.3798828125</v>
      </c>
      <c r="JQ142" s="2" t="n">
        <v>126.309997558594</v>
      </c>
      <c r="JR142" s="2" t="n">
        <v>8.39999961853027</v>
      </c>
      <c r="JS142" s="2" t="n">
        <v>8.85000038146973</v>
      </c>
      <c r="JT142" s="2" t="n">
        <v>5.96000003814697</v>
      </c>
      <c r="JU142" s="2" t="n">
        <v>9.76000022888184</v>
      </c>
      <c r="JV142" s="2" t="n">
        <v>6.59999990463257</v>
      </c>
      <c r="JW142" s="2" t="n">
        <v>85.2900009155274</v>
      </c>
      <c r="JX142" s="2" t="n">
        <v>0.829999983310699</v>
      </c>
      <c r="JY142" s="2" t="n">
        <v>2.77999997138977</v>
      </c>
      <c r="JZ142" s="2" t="n">
        <v>304.839996337891</v>
      </c>
      <c r="KA142" s="2" t="n">
        <v>20.6499996185303</v>
      </c>
      <c r="KB142" s="2" t="n">
        <v>0.0299999993294477</v>
      </c>
      <c r="KC142" s="2" t="n">
        <v>0.0299999993294477</v>
      </c>
      <c r="KD142" s="2" t="n">
        <v>0.0199999995529652</v>
      </c>
      <c r="KE142" s="2" t="n">
        <v>0.0599999986588955</v>
      </c>
      <c r="KF142" s="2" t="n">
        <v>0.0500000007450581</v>
      </c>
      <c r="KG142" s="2" t="n">
        <v>0.00999999977648258</v>
      </c>
      <c r="KH142" s="2" t="n">
        <v>0.230000004172325</v>
      </c>
      <c r="KI142" s="2" t="n">
        <v>0.239999994635582</v>
      </c>
      <c r="KJ142" s="2" t="n">
        <v>3.28999996185303</v>
      </c>
      <c r="KK142" s="2" t="n">
        <v>2.92000007629395</v>
      </c>
      <c r="KL142" s="2" t="n">
        <v>1.42999994754791</v>
      </c>
      <c r="KM142" s="2" t="n">
        <v>1.10000002384186</v>
      </c>
      <c r="KN142" s="2" t="n">
        <v>0.330000013113022</v>
      </c>
      <c r="KO142" s="2" t="n">
        <v>0</v>
      </c>
      <c r="KP142" s="2" t="n">
        <v>8.46000003814697</v>
      </c>
      <c r="KQ142" s="2" t="n">
        <v>5.67999982833862</v>
      </c>
      <c r="KR142" s="2" t="n">
        <v>0.540000021457672</v>
      </c>
      <c r="KS142" s="2" t="n">
        <v>0.0399999991059303</v>
      </c>
      <c r="KT142" s="2" t="n">
        <v>0.0199999995529652</v>
      </c>
      <c r="KU142" s="2" t="n">
        <v>4.46000003814697</v>
      </c>
      <c r="KV142" s="2" t="n">
        <v>3.77999997138977</v>
      </c>
      <c r="KW142" s="2" t="n">
        <v>0.0399999991059303</v>
      </c>
      <c r="KX142" s="2" t="n">
        <v>0.109999999403954</v>
      </c>
      <c r="KY142" s="2" t="n">
        <v>0.600000023841858</v>
      </c>
      <c r="KZ142" s="2" t="n">
        <v>0.579999983310699</v>
      </c>
      <c r="LA142" s="2" t="n">
        <v>0.00999999977648258</v>
      </c>
      <c r="LB142" s="2" t="n">
        <v>0.0299999993294477</v>
      </c>
      <c r="LC142" s="2" t="n">
        <v>0.0199999995529652</v>
      </c>
      <c r="LD142" s="2" t="n">
        <v>0.0399999991059303</v>
      </c>
      <c r="LE142" s="2" t="n">
        <v>0.0399999991059303</v>
      </c>
      <c r="LF142" s="2" t="n">
        <v>0</v>
      </c>
      <c r="LG142" s="2" t="n">
        <v>0.100000001490116</v>
      </c>
      <c r="LH142" s="2" t="n">
        <v>0.100000001490116</v>
      </c>
      <c r="LI142" s="2" t="n">
        <v>40.2126007080078</v>
      </c>
    </row>
    <row r="143" customFormat="false" ht="13.8" hidden="false" customHeight="false" outlineLevel="0" collapsed="false">
      <c r="A143" s="1" t="n">
        <v>31088</v>
      </c>
      <c r="C143" s="2" t="n">
        <v>1</v>
      </c>
      <c r="D143" s="2" t="n">
        <v>34</v>
      </c>
      <c r="E143" s="21" t="s">
        <v>1407</v>
      </c>
      <c r="F143" s="21" t="s">
        <v>1407</v>
      </c>
      <c r="G143" s="2" t="n">
        <v>0</v>
      </c>
      <c r="H143" s="2" t="n">
        <v>1</v>
      </c>
      <c r="I143" s="2" t="n">
        <v>0</v>
      </c>
      <c r="J143" s="2" t="n">
        <v>1</v>
      </c>
      <c r="K143" s="2" t="n">
        <v>1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1</v>
      </c>
      <c r="Q143" s="2" t="n">
        <v>1</v>
      </c>
      <c r="R143" s="2" t="n">
        <v>1</v>
      </c>
      <c r="S143" s="2" t="n">
        <f aca="false">SUM(G143:R143)</f>
        <v>6</v>
      </c>
      <c r="T143" s="2" t="n">
        <v>170</v>
      </c>
      <c r="U143" s="2" t="n">
        <v>110</v>
      </c>
      <c r="V143" s="2" t="n">
        <f aca="false">T143-U143</f>
        <v>60</v>
      </c>
      <c r="W143" s="3" t="n">
        <f aca="false">U143+((T143-U143)/3)</f>
        <v>130</v>
      </c>
      <c r="X143" s="4" t="n">
        <v>118.5</v>
      </c>
      <c r="Y143" s="4" t="n">
        <v>174.5</v>
      </c>
      <c r="Z143" s="3" t="n">
        <v>38.9159366507664</v>
      </c>
      <c r="AA143" s="3" t="n">
        <v>2</v>
      </c>
      <c r="AB143" s="4" t="n">
        <v>118.7</v>
      </c>
      <c r="AC143" s="4" t="n">
        <v>118.5</v>
      </c>
      <c r="AD143" s="3" t="n">
        <v>0.680229226361032</v>
      </c>
      <c r="AE143" s="3" t="n">
        <v>1.00168776371308</v>
      </c>
      <c r="AF143" s="3" t="n">
        <v>119.5</v>
      </c>
      <c r="AG143" s="4" t="n">
        <v>36.4</v>
      </c>
      <c r="AH143" s="4" t="n">
        <v>43.1</v>
      </c>
      <c r="AI143" s="4" t="n">
        <v>75.4</v>
      </c>
      <c r="AJ143" s="2" t="n">
        <v>18</v>
      </c>
      <c r="AK143" s="4" t="n">
        <v>47.5</v>
      </c>
      <c r="AL143" s="4" t="n">
        <v>71.7</v>
      </c>
      <c r="AM143" s="4" t="n">
        <v>3.7</v>
      </c>
      <c r="AN143" s="2" t="n">
        <v>112</v>
      </c>
      <c r="AO143" s="2" t="n">
        <v>162</v>
      </c>
      <c r="AP143" s="2" t="n">
        <v>197</v>
      </c>
      <c r="AQ143" s="2" t="n">
        <v>171</v>
      </c>
      <c r="AR143" s="2" t="n">
        <v>176</v>
      </c>
      <c r="AS143" s="2" t="n">
        <v>4</v>
      </c>
      <c r="AT143" s="2" t="n">
        <f aca="false">((AN143*15)+(AO143*30)+(AP143*30)+(AQ143*30)+(AR143*15))-(AN143*120)</f>
        <v>6780</v>
      </c>
      <c r="AU143" s="2" t="n">
        <f aca="false">((AN143*15)+(AO143*30)+(AP143*30)+(AQ143*30)+(AR143*15))</f>
        <v>20220</v>
      </c>
      <c r="AV143" s="2" t="n">
        <v>5.56</v>
      </c>
      <c r="AW143" s="5" t="n">
        <f aca="false">10000/SQRT((AN143*BC143)*(AVERAGE(AN143:AR143)*AVERAGE(BC143:BG143)))</f>
        <v>1.38142337503408</v>
      </c>
      <c r="AX143" s="3" t="n">
        <f aca="false">(AN143*BC143)/405</f>
        <v>7.27308641975309</v>
      </c>
      <c r="AY143" s="3" t="n">
        <v>1</v>
      </c>
      <c r="AZ143" s="3" t="n">
        <f aca="false">1/(LOG(BC143)+LOG(AN143))</f>
        <v>0.288253072911261</v>
      </c>
      <c r="BA143" s="3" t="n">
        <f aca="false">(BD143-BC143)/(AO143-AN143)</f>
        <v>1.554</v>
      </c>
      <c r="BB143" s="3" t="n">
        <f aca="false">(20*BC143)/((AN143/18)-3.5)</f>
        <v>193.224489795918</v>
      </c>
      <c r="BC143" s="2" t="n">
        <v>26.3</v>
      </c>
      <c r="BD143" s="2" t="n">
        <v>104</v>
      </c>
      <c r="BE143" s="2" t="n">
        <v>134</v>
      </c>
      <c r="BF143" s="2" t="n">
        <v>95.4</v>
      </c>
      <c r="BG143" s="2" t="n">
        <v>184</v>
      </c>
      <c r="BH143" s="3" t="n">
        <f aca="false">((BC143*15)+(BD143*30)+(BE143*30)+(BF143*30)+(BG143*15))-(BC143*120)</f>
        <v>10000.5</v>
      </c>
      <c r="BI143" s="3" t="n">
        <f aca="false">((BC143*15)+(BD143*30)+(BE143*30)+(BF143*30)+(BG143*15))</f>
        <v>13156.5</v>
      </c>
      <c r="BJ143" s="3" t="n">
        <f aca="false">(1/BC143)</f>
        <v>0.0380228136882129</v>
      </c>
      <c r="BK143" s="3" t="n">
        <f aca="false">(BI143/AU143)</f>
        <v>0.65066765578635</v>
      </c>
      <c r="BL143" s="3" t="n">
        <f aca="false">(AW143*BK143)</f>
        <v>0.898847509081893</v>
      </c>
      <c r="BM143" s="5" t="n">
        <f aca="false">(BA143*BJ143)</f>
        <v>0.0590874524714829</v>
      </c>
      <c r="BV143" s="2" t="n">
        <v>193</v>
      </c>
      <c r="BW143" s="2" t="n">
        <v>0</v>
      </c>
      <c r="BX143" s="2" t="n">
        <v>34</v>
      </c>
      <c r="BY143" s="2" t="n">
        <v>1</v>
      </c>
      <c r="BZ143" s="2" t="n">
        <v>84</v>
      </c>
      <c r="CA143" s="2" t="n">
        <v>0</v>
      </c>
      <c r="CB143" s="2" t="n">
        <v>70</v>
      </c>
      <c r="CC143" s="2" t="n">
        <v>350</v>
      </c>
      <c r="CD143" s="2" t="n">
        <v>1</v>
      </c>
      <c r="CE143" s="2" t="n">
        <v>5</v>
      </c>
      <c r="CR143" s="3"/>
      <c r="CT143" s="22"/>
      <c r="EP143" s="3"/>
      <c r="ER143" s="22"/>
      <c r="GF143" s="9" t="n">
        <v>1277</v>
      </c>
      <c r="GG143" s="9" t="n">
        <v>35.3</v>
      </c>
      <c r="GH143" s="9" t="n">
        <v>64.6</v>
      </c>
      <c r="GI143" s="9" t="n">
        <v>7.9</v>
      </c>
      <c r="GJ143" s="9" t="n">
        <v>30.2</v>
      </c>
      <c r="GK143" s="9" t="n">
        <v>15.2</v>
      </c>
      <c r="GL143" s="9" t="n">
        <v>25</v>
      </c>
      <c r="GM143" s="9" t="n">
        <v>142.8</v>
      </c>
      <c r="GN143" s="9" t="n">
        <v>4.8</v>
      </c>
      <c r="GO143" s="9" t="n">
        <v>11.9</v>
      </c>
      <c r="GP143" s="9" t="s">
        <v>748</v>
      </c>
      <c r="GQ143" s="9" t="s">
        <v>749</v>
      </c>
      <c r="GR143" s="9" t="s">
        <v>750</v>
      </c>
      <c r="GS143" s="9" t="s">
        <v>751</v>
      </c>
      <c r="GT143" s="9" t="s">
        <v>752</v>
      </c>
      <c r="GU143" s="9" t="s">
        <v>753</v>
      </c>
      <c r="GV143" s="9" t="s">
        <v>754</v>
      </c>
      <c r="GW143" s="9" t="s">
        <v>755</v>
      </c>
      <c r="GX143" s="9" t="s">
        <v>756</v>
      </c>
      <c r="GY143" s="9" t="s">
        <v>757</v>
      </c>
      <c r="GZ143" s="9" t="s">
        <v>758</v>
      </c>
      <c r="HA143" s="9" t="s">
        <v>759</v>
      </c>
      <c r="HB143" s="9" t="s">
        <v>760</v>
      </c>
      <c r="HC143" s="9" t="s">
        <v>761</v>
      </c>
      <c r="HD143" s="9" t="s">
        <v>762</v>
      </c>
      <c r="HE143" s="9" t="s">
        <v>763</v>
      </c>
      <c r="HF143" s="9" t="s">
        <v>764</v>
      </c>
      <c r="HG143" s="9" t="n">
        <v>18</v>
      </c>
      <c r="HH143" s="9" t="n">
        <v>3.8</v>
      </c>
      <c r="HI143" s="9" t="n">
        <v>300</v>
      </c>
      <c r="HK143" s="2" t="n">
        <v>15</v>
      </c>
      <c r="HL143" s="2" t="n">
        <v>0</v>
      </c>
      <c r="HM143" s="2" t="n">
        <v>0</v>
      </c>
      <c r="HN143" s="2" t="n">
        <v>27.4601173400879</v>
      </c>
      <c r="HO143" s="2" t="n">
        <v>325.881408691406</v>
      </c>
      <c r="HP143" s="2" t="n">
        <v>0.28</v>
      </c>
      <c r="HQ143" s="2" t="n">
        <v>2</v>
      </c>
      <c r="HR143" s="2" t="n">
        <v>2</v>
      </c>
      <c r="HS143" s="2" t="n">
        <v>2</v>
      </c>
      <c r="HT143" s="2" t="n">
        <v>2202.55004882812</v>
      </c>
      <c r="HU143" s="2" t="n">
        <v>55.6399993896484</v>
      </c>
      <c r="HV143" s="2" t="n">
        <v>21.9799995422363</v>
      </c>
      <c r="HW143" s="2" t="n">
        <v>23.3099994659424</v>
      </c>
      <c r="HX143" s="2" t="n">
        <v>24.6800003051758</v>
      </c>
      <c r="HY143" s="2" t="n">
        <v>344.579986572266</v>
      </c>
      <c r="HZ143" s="2" t="n">
        <v>39.4500007629395</v>
      </c>
      <c r="IA143" s="2" t="n">
        <v>97.4599990844727</v>
      </c>
      <c r="IB143" s="2" t="n">
        <v>5.28999996185303</v>
      </c>
      <c r="IC143" s="2" t="n">
        <v>119.319999694824</v>
      </c>
      <c r="ID143" s="2" t="n">
        <v>3</v>
      </c>
      <c r="IE143" s="2" t="n">
        <v>84.1699981689453</v>
      </c>
      <c r="IF143" s="2" t="n">
        <v>5.80000019073486</v>
      </c>
      <c r="IG143" s="2" t="n">
        <v>21.4599990844727</v>
      </c>
      <c r="IH143" s="2" t="n">
        <v>20.9799995422363</v>
      </c>
      <c r="II143" s="2" t="n">
        <v>7.73000001907349</v>
      </c>
      <c r="IJ143" s="2" t="n">
        <v>7.34000015258789</v>
      </c>
      <c r="IK143" s="2" t="n">
        <v>15.210000038147</v>
      </c>
      <c r="IL143" s="2" t="n">
        <v>3.07999992370605</v>
      </c>
      <c r="IM143" s="2" t="n">
        <v>2.38000011444092</v>
      </c>
      <c r="IN143" s="2" t="n">
        <v>0.860000014305115</v>
      </c>
      <c r="IO143" s="2" t="n">
        <v>775.960021972656</v>
      </c>
      <c r="IP143" s="2" t="n">
        <v>12.2700004577637</v>
      </c>
      <c r="IQ143" s="2" t="n">
        <v>0.560000002384186</v>
      </c>
      <c r="IR143" s="2" t="n">
        <v>322.299987792969</v>
      </c>
      <c r="IS143" s="2" t="n">
        <v>1492.09997558594</v>
      </c>
      <c r="IT143" s="2" t="n">
        <v>2435.48999023437</v>
      </c>
      <c r="IU143" s="2" t="n">
        <v>1800.05004882813</v>
      </c>
      <c r="IV143" s="2" t="n">
        <v>6.6100001335144</v>
      </c>
      <c r="IW143" s="2" t="n">
        <v>2.13000011444092</v>
      </c>
      <c r="IX143" s="2" t="n">
        <v>2.98000001907349</v>
      </c>
      <c r="IY143" s="2" t="n">
        <v>51.5299987792969</v>
      </c>
      <c r="IZ143" s="2" t="n">
        <v>136.899993896484</v>
      </c>
      <c r="JA143" s="2" t="n">
        <v>1.61000001430511</v>
      </c>
      <c r="JB143" s="2" t="n">
        <v>1.57000005245209</v>
      </c>
      <c r="JC143" s="2" t="n">
        <v>15.1800003051758</v>
      </c>
      <c r="JD143" s="2" t="n">
        <v>3.74000000953674</v>
      </c>
      <c r="JE143" s="2" t="n">
        <v>1.49000000953674</v>
      </c>
      <c r="JF143" s="2" t="n">
        <v>1.24000000953674</v>
      </c>
      <c r="JG143" s="2" t="n">
        <v>318.589996337891</v>
      </c>
      <c r="JH143" s="2" t="n">
        <v>1.95000004768372</v>
      </c>
      <c r="JI143" s="2" t="n">
        <v>87.5699996948242</v>
      </c>
      <c r="JJ143" s="2" t="n">
        <v>3464.07006835937</v>
      </c>
      <c r="JK143" s="2" t="n">
        <v>4019.580078125</v>
      </c>
      <c r="JL143" s="2" t="n">
        <v>50.5999984741211</v>
      </c>
      <c r="JM143" s="2" t="n">
        <v>2116.47998046875</v>
      </c>
      <c r="JN143" s="2" t="n">
        <v>155.630004882813</v>
      </c>
      <c r="JO143" s="2" t="n">
        <v>6229.64013671875</v>
      </c>
      <c r="JP143" s="2" t="n">
        <v>2578.080078125</v>
      </c>
      <c r="JQ143" s="2" t="n">
        <v>86.629997253418</v>
      </c>
      <c r="JR143" s="2" t="n">
        <v>6.76999998092651</v>
      </c>
      <c r="JS143" s="2" t="n">
        <v>4.8600001335144</v>
      </c>
      <c r="JT143" s="2" t="n">
        <v>15.0299997329712</v>
      </c>
      <c r="JU143" s="2" t="n">
        <v>23.1399993896484</v>
      </c>
      <c r="JV143" s="2" t="n">
        <v>12.0200004577637</v>
      </c>
      <c r="JW143" s="2" t="n">
        <v>258.480010986328</v>
      </c>
      <c r="JX143" s="2" t="n">
        <v>16.3999996185303</v>
      </c>
      <c r="JY143" s="2" t="n">
        <v>238.949996948242</v>
      </c>
      <c r="JZ143" s="2" t="n">
        <v>88.0299987792969</v>
      </c>
      <c r="KA143" s="2" t="n">
        <v>47.8899993896484</v>
      </c>
      <c r="KB143" s="2" t="n">
        <v>0.0500000007450581</v>
      </c>
      <c r="KC143" s="2" t="n">
        <v>0.0399999991059303</v>
      </c>
      <c r="KD143" s="2" t="n">
        <v>0.0500000007450581</v>
      </c>
      <c r="KE143" s="2" t="n">
        <v>0.129999995231628</v>
      </c>
      <c r="KF143" s="2" t="n">
        <v>0.0900000035762787</v>
      </c>
      <c r="KG143" s="2" t="n">
        <v>0.0399999991059303</v>
      </c>
      <c r="KH143" s="2" t="n">
        <v>0.419999986886978</v>
      </c>
      <c r="KI143" s="2" t="n">
        <v>0.629999995231628</v>
      </c>
      <c r="KJ143" s="2" t="n">
        <v>7.61999988555908</v>
      </c>
      <c r="KK143" s="2" t="n">
        <v>8.25</v>
      </c>
      <c r="KL143" s="2" t="n">
        <v>3.24000000953674</v>
      </c>
      <c r="KM143" s="2" t="n">
        <v>3.09999990463257</v>
      </c>
      <c r="KN143" s="2" t="n">
        <v>0.860000014305115</v>
      </c>
      <c r="KO143" s="2" t="n">
        <v>0.0500000007450581</v>
      </c>
      <c r="KP143" s="2" t="n">
        <v>18.7800006866455</v>
      </c>
      <c r="KQ143" s="2" t="n">
        <v>13.75</v>
      </c>
      <c r="KR143" s="2" t="n">
        <v>1.20000004768372</v>
      </c>
      <c r="KS143" s="2" t="n">
        <v>0.0500000007450581</v>
      </c>
      <c r="KT143" s="2" t="n">
        <v>0</v>
      </c>
      <c r="KU143" s="2" t="n">
        <v>8.59000015258789</v>
      </c>
      <c r="KV143" s="2" t="n">
        <v>7.36999988555908</v>
      </c>
      <c r="KW143" s="2" t="n">
        <v>0.119999997317791</v>
      </c>
      <c r="KX143" s="2" t="n">
        <v>0.310000002384186</v>
      </c>
      <c r="KY143" s="2" t="n">
        <v>0.469999998807907</v>
      </c>
      <c r="KZ143" s="2" t="n">
        <v>0.569999992847443</v>
      </c>
      <c r="LA143" s="2" t="n">
        <v>0</v>
      </c>
      <c r="LB143" s="2" t="n">
        <v>0.109999999403954</v>
      </c>
      <c r="LC143" s="2" t="n">
        <v>0.0700000002980232</v>
      </c>
      <c r="LD143" s="2" t="n">
        <v>0.00999999977648258</v>
      </c>
      <c r="LE143" s="2" t="n">
        <v>0</v>
      </c>
      <c r="LF143" s="2" t="n">
        <v>0</v>
      </c>
      <c r="LG143" s="2" t="n">
        <v>0.0399999991059303</v>
      </c>
      <c r="LH143" s="2" t="n">
        <v>0.00999999977648258</v>
      </c>
      <c r="LI143" s="2" t="n">
        <v>78.0139999389648</v>
      </c>
    </row>
    <row r="144" customFormat="false" ht="13.8" hidden="false" customHeight="false" outlineLevel="0" collapsed="false">
      <c r="A144" s="1" t="n">
        <v>30814</v>
      </c>
      <c r="C144" s="2" t="n">
        <v>2</v>
      </c>
      <c r="D144" s="2" t="n">
        <v>63</v>
      </c>
      <c r="E144" s="21" t="s">
        <v>1407</v>
      </c>
      <c r="F144" s="21" t="s">
        <v>1407</v>
      </c>
      <c r="G144" s="2" t="n">
        <v>0</v>
      </c>
      <c r="H144" s="2" t="n">
        <v>1</v>
      </c>
      <c r="I144" s="2" t="n">
        <v>1</v>
      </c>
      <c r="J144" s="2" t="n">
        <v>1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1</v>
      </c>
      <c r="P144" s="2" t="n">
        <v>0</v>
      </c>
      <c r="Q144" s="2" t="n">
        <v>0</v>
      </c>
      <c r="R144" s="2" t="n">
        <v>1</v>
      </c>
      <c r="S144" s="2" t="n">
        <f aca="false">SUM(G144:R144)</f>
        <v>5</v>
      </c>
      <c r="T144" s="2" t="n">
        <v>128</v>
      </c>
      <c r="U144" s="2" t="n">
        <v>80</v>
      </c>
      <c r="V144" s="2" t="n">
        <f aca="false">T144-U144</f>
        <v>48</v>
      </c>
      <c r="W144" s="3" t="n">
        <f aca="false">U144+((T144-U144)/3)</f>
        <v>96</v>
      </c>
      <c r="X144" s="4" t="n">
        <v>58.8</v>
      </c>
      <c r="Y144" s="4" t="n">
        <v>161.8</v>
      </c>
      <c r="Z144" s="3" t="n">
        <v>22.460545073119</v>
      </c>
      <c r="AA144" s="3" t="n">
        <v>0</v>
      </c>
      <c r="AB144" s="4" t="n">
        <v>76.5</v>
      </c>
      <c r="AC144" s="4" t="n">
        <v>93.2</v>
      </c>
      <c r="AD144" s="3" t="n">
        <v>0.472805933250927</v>
      </c>
      <c r="AE144" s="3" t="n">
        <v>0.820815450643777</v>
      </c>
      <c r="AF144" s="3" t="n">
        <v>88</v>
      </c>
      <c r="AG144" s="4" t="n">
        <v>34.8</v>
      </c>
      <c r="AH144" s="4" t="n">
        <v>20.5</v>
      </c>
      <c r="AI144" s="4" t="n">
        <v>38.3</v>
      </c>
      <c r="AJ144" s="2" t="n">
        <v>7</v>
      </c>
      <c r="AK144" s="4" t="n">
        <v>44.4</v>
      </c>
      <c r="AL144" s="4" t="n">
        <v>36.3</v>
      </c>
      <c r="AM144" s="4" t="n">
        <v>2</v>
      </c>
      <c r="AN144" s="2" t="n">
        <v>107</v>
      </c>
      <c r="AO144" s="2" t="n">
        <v>187</v>
      </c>
      <c r="AP144" s="2" t="n">
        <v>187</v>
      </c>
      <c r="AQ144" s="2" t="n">
        <v>199</v>
      </c>
      <c r="AR144" s="2" t="n">
        <v>155</v>
      </c>
      <c r="AS144" s="2" t="n">
        <v>4</v>
      </c>
      <c r="AT144" s="2" t="n">
        <f aca="false">((AN144*15)+(AO144*30)+(AP144*30)+(AQ144*30)+(AR144*15))-(AN144*120)</f>
        <v>8280</v>
      </c>
      <c r="AU144" s="2" t="n">
        <f aca="false">((AN144*15)+(AO144*30)+(AP144*30)+(AQ144*30)+(AR144*15))</f>
        <v>21120</v>
      </c>
      <c r="AV144" s="2" t="n">
        <v>6.05</v>
      </c>
      <c r="AW144" s="5" t="n">
        <f aca="false">10000/SQRT((AN144*BC144)*(AVERAGE(AN144:AR144)*AVERAGE(BC144:BG144)))</f>
        <v>3.22000068406567</v>
      </c>
      <c r="AX144" s="3" t="n">
        <f aca="false">(AN144*BC144)/405</f>
        <v>2.6683950617284</v>
      </c>
      <c r="AY144" s="3" t="n">
        <v>1</v>
      </c>
      <c r="AZ144" s="3" t="n">
        <f aca="false">1/(LOG(BC144)+LOG(AN144))</f>
        <v>0.329629924488921</v>
      </c>
      <c r="BA144" s="3" t="n">
        <f aca="false">(BD144-BC144)/(AO144-AN144)</f>
        <v>0.41375</v>
      </c>
      <c r="BB144" s="3" t="n">
        <f aca="false">(20*BC144)/((AN144/18)-3.5)</f>
        <v>82.6363636363636</v>
      </c>
      <c r="BC144" s="4" t="n">
        <v>10.1</v>
      </c>
      <c r="BD144" s="4" t="n">
        <v>43.2</v>
      </c>
      <c r="BE144" s="4" t="n">
        <v>56.6</v>
      </c>
      <c r="BF144" s="4" t="n">
        <v>69.7</v>
      </c>
      <c r="BG144" s="4" t="n">
        <v>87.6</v>
      </c>
      <c r="BH144" s="3" t="n">
        <f aca="false">((BC144*15)+(BD144*30)+(BE144*30)+(BF144*30)+(BG144*15))-(BC144*120)</f>
        <v>5338.5</v>
      </c>
      <c r="BI144" s="3" t="n">
        <f aca="false">((BC144*15)+(BD144*30)+(BE144*30)+(BF144*30)+(BG144*15))</f>
        <v>6550.5</v>
      </c>
      <c r="BJ144" s="3" t="n">
        <f aca="false">(1/BC144)</f>
        <v>0.099009900990099</v>
      </c>
      <c r="BK144" s="3" t="n">
        <f aca="false">(BI144/AU144)</f>
        <v>0.31015625</v>
      </c>
      <c r="BL144" s="3" t="n">
        <f aca="false">(AW144*BK144)</f>
        <v>0.998703337167244</v>
      </c>
      <c r="BM144" s="5" t="n">
        <f aca="false">(BA144*BJ144)</f>
        <v>0.0409653465346535</v>
      </c>
      <c r="BV144" s="2" t="n">
        <v>190</v>
      </c>
      <c r="BW144" s="2" t="n">
        <v>0</v>
      </c>
      <c r="BX144" s="2" t="n">
        <v>58</v>
      </c>
      <c r="BY144" s="2" t="n">
        <v>0</v>
      </c>
      <c r="BZ144" s="2" t="n">
        <v>99</v>
      </c>
      <c r="CA144" s="2" t="n">
        <v>0</v>
      </c>
      <c r="CB144" s="2" t="n">
        <v>33</v>
      </c>
      <c r="CC144" s="2" t="n">
        <v>164</v>
      </c>
      <c r="CD144" s="2" t="n">
        <v>1</v>
      </c>
      <c r="CE144" s="2" t="n">
        <v>1</v>
      </c>
      <c r="CF144" s="2" t="n">
        <v>70</v>
      </c>
      <c r="CG144" s="2" t="n">
        <v>98.23</v>
      </c>
      <c r="CH144" s="2" t="n">
        <v>124</v>
      </c>
      <c r="CI144" s="2" t="n">
        <v>98</v>
      </c>
      <c r="CJ144" s="2" t="n">
        <v>404</v>
      </c>
      <c r="CK144" s="2" t="n">
        <v>2.16</v>
      </c>
      <c r="CL144" s="2" t="n">
        <v>1.25</v>
      </c>
      <c r="CM144" s="2" t="n">
        <v>0.9</v>
      </c>
      <c r="CR144" s="3"/>
      <c r="CT144" s="22"/>
      <c r="EP144" s="3"/>
      <c r="ER144" s="22"/>
      <c r="GF144" s="9" t="n">
        <v>1275</v>
      </c>
      <c r="GG144" s="9" t="n">
        <v>61.4</v>
      </c>
      <c r="GH144" s="9" t="n">
        <v>38.6</v>
      </c>
      <c r="GI144" s="9" t="n">
        <v>9.9</v>
      </c>
      <c r="GJ144" s="9" t="n">
        <v>12.3</v>
      </c>
      <c r="GK144" s="9" t="n">
        <v>7.8</v>
      </c>
      <c r="GL144" s="9" t="n">
        <v>391</v>
      </c>
      <c r="GM144" s="9" t="n">
        <v>176.1</v>
      </c>
      <c r="GN144" s="9" t="n">
        <v>17.2</v>
      </c>
      <c r="GO144" s="9" t="n">
        <v>11.7</v>
      </c>
      <c r="GP144" s="9" t="n">
        <v>450</v>
      </c>
      <c r="GQ144" s="9" t="n">
        <v>1305</v>
      </c>
      <c r="GR144" s="9" t="n">
        <v>0.87</v>
      </c>
      <c r="GS144" s="9" t="n">
        <v>1.24</v>
      </c>
      <c r="GT144" s="9" t="n">
        <v>0.59</v>
      </c>
      <c r="GU144" s="9" t="n">
        <v>3.26</v>
      </c>
      <c r="GV144" s="9" t="n">
        <v>112.7</v>
      </c>
      <c r="GW144" s="9" t="n">
        <v>90.4</v>
      </c>
      <c r="GX144" s="9" t="n">
        <v>2.29</v>
      </c>
      <c r="GY144" s="9" t="n">
        <v>6.66</v>
      </c>
      <c r="GZ144" s="9" t="n">
        <v>4.67</v>
      </c>
      <c r="HA144" s="9" t="n">
        <v>915</v>
      </c>
      <c r="HB144" s="9" t="n">
        <v>6.73</v>
      </c>
      <c r="HC144" s="9" t="n">
        <v>1777</v>
      </c>
      <c r="HD144" s="9" t="n">
        <v>467</v>
      </c>
      <c r="HE144" s="9" t="n">
        <v>1019</v>
      </c>
      <c r="HF144" s="9" t="n">
        <v>765</v>
      </c>
      <c r="HG144" s="9" t="n">
        <v>57</v>
      </c>
      <c r="HH144" s="9" t="n">
        <v>3.6</v>
      </c>
      <c r="HI144" s="9" t="n">
        <v>0</v>
      </c>
      <c r="HN144" s="2" t="n">
        <v>28.1933898925781</v>
      </c>
      <c r="HO144" s="2" t="n">
        <v>79.0859756469727</v>
      </c>
      <c r="HT144" s="2" t="n">
        <v>1276.69995117188</v>
      </c>
      <c r="HU144" s="2" t="n">
        <v>35.7900009155273</v>
      </c>
      <c r="HV144" s="2" t="n">
        <v>6.82000017166138</v>
      </c>
      <c r="HW144" s="2" t="n">
        <v>11.1599998474121</v>
      </c>
      <c r="HX144" s="2" t="n">
        <v>13.8400001525879</v>
      </c>
      <c r="HY144" s="2" t="n">
        <v>197.009994506836</v>
      </c>
      <c r="HZ144" s="2" t="n">
        <v>20.4500007629395</v>
      </c>
      <c r="IA144" s="2" t="n">
        <v>14.9099998474121</v>
      </c>
      <c r="IB144" s="2" t="n">
        <v>2.60999989509583</v>
      </c>
      <c r="IC144" s="2" t="n">
        <v>70.620002746582</v>
      </c>
      <c r="ID144" s="2" t="n">
        <v>0.759999990463257</v>
      </c>
      <c r="IE144" s="2" t="n">
        <v>15.0600004196167</v>
      </c>
      <c r="IF144" s="2" t="n">
        <v>2.88000011444092</v>
      </c>
      <c r="IG144" s="2" t="n">
        <v>13.3500003814697</v>
      </c>
      <c r="IH144" s="2" t="n">
        <v>12.7399997711182</v>
      </c>
      <c r="II144" s="2" t="n">
        <v>4.59999990463257</v>
      </c>
      <c r="IJ144" s="2" t="n">
        <v>3.54999995231628</v>
      </c>
      <c r="IK144" s="2" t="n">
        <v>7.13000011444092</v>
      </c>
      <c r="IL144" s="2" t="n">
        <v>1.95000004768372</v>
      </c>
      <c r="IM144" s="2" t="n">
        <v>1.32000005245209</v>
      </c>
      <c r="IN144" s="2" t="n">
        <v>0.899999976158142</v>
      </c>
      <c r="IO144" s="2" t="n">
        <v>715.440002441406</v>
      </c>
      <c r="IP144" s="2" t="n">
        <v>6.44000005722046</v>
      </c>
      <c r="IQ144" s="2" t="n">
        <v>0.150000005960464</v>
      </c>
      <c r="IR144" s="2" t="n">
        <v>244.369995117187</v>
      </c>
      <c r="IS144" s="2" t="n">
        <v>868.900024414062</v>
      </c>
      <c r="IT144" s="2" t="n">
        <v>2195.47998046875</v>
      </c>
      <c r="IU144" s="2" t="n">
        <v>969.380004882813</v>
      </c>
      <c r="IV144" s="2" t="n">
        <v>4.30000019073486</v>
      </c>
      <c r="IW144" s="2" t="n">
        <v>0.850000023841858</v>
      </c>
      <c r="IX144" s="2" t="n">
        <v>1.53999996185303</v>
      </c>
      <c r="IY144" s="2" t="n">
        <v>26.9300003051758</v>
      </c>
      <c r="IZ144" s="2" t="n">
        <v>75.9000015258789</v>
      </c>
      <c r="JA144" s="2" t="n">
        <v>0.819999992847443</v>
      </c>
      <c r="JB144" s="2" t="n">
        <v>1.1599999666214</v>
      </c>
      <c r="JC144" s="2" t="n">
        <v>8.8100004196167</v>
      </c>
      <c r="JD144" s="2" t="n">
        <v>2.76999998092651</v>
      </c>
      <c r="JE144" s="2" t="n">
        <v>1.1599999666214</v>
      </c>
      <c r="JF144" s="2" t="n">
        <v>0.0700000002980232</v>
      </c>
      <c r="JG144" s="2" t="n">
        <v>140.940002441406</v>
      </c>
      <c r="JH144" s="2" t="n">
        <v>1.74000000953674</v>
      </c>
      <c r="JI144" s="2" t="n">
        <v>24.4500007629395</v>
      </c>
      <c r="JJ144" s="2" t="n">
        <v>1480.58996582031</v>
      </c>
      <c r="JK144" s="2" t="n">
        <v>2234.19995117187</v>
      </c>
      <c r="JL144" s="2" t="n">
        <v>81.2399978637695</v>
      </c>
      <c r="JM144" s="2" t="n">
        <v>860.700012207031</v>
      </c>
      <c r="JN144" s="2" t="n">
        <v>121.459999084473</v>
      </c>
      <c r="JO144" s="2" t="n">
        <v>2447.65991210937</v>
      </c>
      <c r="JP144" s="2" t="n">
        <v>647.059997558594</v>
      </c>
      <c r="JQ144" s="2" t="n">
        <v>140.139999389648</v>
      </c>
      <c r="JR144" s="2" t="n">
        <v>3.66000008583069</v>
      </c>
      <c r="JS144" s="2" t="n">
        <v>3.19000005722046</v>
      </c>
      <c r="JT144" s="2" t="n">
        <v>8.11999988555908</v>
      </c>
      <c r="JU144" s="2" t="n">
        <v>10.0100002288818</v>
      </c>
      <c r="JV144" s="2" t="n">
        <v>4.98000001907349</v>
      </c>
      <c r="JW144" s="2" t="n">
        <v>73.4199981689453</v>
      </c>
      <c r="JX144" s="2" t="n">
        <v>17.4899997711182</v>
      </c>
      <c r="JY144" s="2" t="n">
        <v>309.450012207031</v>
      </c>
      <c r="JZ144" s="2" t="n">
        <v>26.6100006103516</v>
      </c>
      <c r="KA144" s="2" t="n">
        <v>19.4599990844727</v>
      </c>
      <c r="KB144" s="2" t="n">
        <v>0.0799999982118607</v>
      </c>
      <c r="KC144" s="2" t="n">
        <v>0.0399999991059303</v>
      </c>
      <c r="KD144" s="2" t="n">
        <v>0.0299999993294477</v>
      </c>
      <c r="KE144" s="2" t="n">
        <v>0.100000001490116</v>
      </c>
      <c r="KF144" s="2" t="n">
        <v>0.100000001490116</v>
      </c>
      <c r="KG144" s="2" t="n">
        <v>0.0199999995529652</v>
      </c>
      <c r="KH144" s="2" t="n">
        <v>0.330000013113022</v>
      </c>
      <c r="KI144" s="2" t="n">
        <v>0.28999999165535</v>
      </c>
      <c r="KJ144" s="2" t="n">
        <v>3.46000003814697</v>
      </c>
      <c r="KK144" s="2" t="n">
        <v>2.80999994277954</v>
      </c>
      <c r="KL144" s="2" t="n">
        <v>1.53999996185303</v>
      </c>
      <c r="KM144" s="2" t="n">
        <v>1.04999995231628</v>
      </c>
      <c r="KN144" s="2" t="n">
        <v>0.270000010728836</v>
      </c>
      <c r="KO144" s="2" t="n">
        <v>0</v>
      </c>
      <c r="KP144" s="2" t="n">
        <v>8.06999969482422</v>
      </c>
      <c r="KQ144" s="2" t="n">
        <v>5</v>
      </c>
      <c r="KR144" s="2" t="n">
        <v>0.550000011920929</v>
      </c>
      <c r="KS144" s="2" t="n">
        <v>0.00999999977648258</v>
      </c>
      <c r="KT144" s="2" t="n">
        <v>0.00999999977648258</v>
      </c>
      <c r="KU144" s="2" t="n">
        <v>3.84999990463257</v>
      </c>
      <c r="KV144" s="2" t="n">
        <v>3.59999990463257</v>
      </c>
      <c r="KW144" s="2" t="n">
        <v>0.0500000007450581</v>
      </c>
      <c r="KX144" s="2" t="n">
        <v>0.140000000596046</v>
      </c>
      <c r="KY144" s="2" t="n">
        <v>0.209999993443489</v>
      </c>
      <c r="KZ144" s="2" t="n">
        <v>0.319999992847443</v>
      </c>
      <c r="LA144" s="2" t="n">
        <v>0</v>
      </c>
      <c r="LB144" s="2" t="n">
        <v>0.0199999995529652</v>
      </c>
      <c r="LC144" s="2" t="n">
        <v>0.00999999977648258</v>
      </c>
      <c r="LD144" s="2" t="n">
        <v>0</v>
      </c>
      <c r="LE144" s="2" t="n">
        <v>0</v>
      </c>
      <c r="LF144" s="2" t="n">
        <v>0</v>
      </c>
      <c r="LG144" s="2" t="n">
        <v>0.00999999977648258</v>
      </c>
      <c r="LH144" s="2" t="n">
        <v>0.00999999977648258</v>
      </c>
      <c r="LI144" s="2" t="n">
        <v>68.1808013916016</v>
      </c>
    </row>
    <row r="145" customFormat="false" ht="13.8" hidden="false" customHeight="false" outlineLevel="0" collapsed="false">
      <c r="A145" s="1" t="n">
        <v>31114</v>
      </c>
      <c r="C145" s="2" t="n">
        <v>2</v>
      </c>
      <c r="D145" s="2" t="n">
        <v>19</v>
      </c>
      <c r="E145" s="21" t="s">
        <v>1407</v>
      </c>
      <c r="F145" s="21" t="s">
        <v>1407</v>
      </c>
      <c r="G145" s="2" t="n">
        <v>0</v>
      </c>
      <c r="H145" s="2" t="n">
        <v>1</v>
      </c>
      <c r="I145" s="2" t="n">
        <v>0</v>
      </c>
      <c r="J145" s="2" t="n">
        <v>1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f aca="false">SUM(G145:R145)</f>
        <v>2</v>
      </c>
      <c r="T145" s="2" t="n">
        <v>100</v>
      </c>
      <c r="U145" s="2" t="n">
        <v>70</v>
      </c>
      <c r="V145" s="2" t="n">
        <f aca="false">T145-U145</f>
        <v>30</v>
      </c>
      <c r="W145" s="3" t="n">
        <f aca="false">U145+((T145-U145)/3)</f>
        <v>80</v>
      </c>
      <c r="X145" s="4" t="n">
        <v>53.1</v>
      </c>
      <c r="Y145" s="4" t="n">
        <v>173.6</v>
      </c>
      <c r="Z145" s="3" t="n">
        <v>17.6195608316167</v>
      </c>
      <c r="AA145" s="3" t="n">
        <v>0</v>
      </c>
      <c r="AB145" s="4" t="n">
        <v>63</v>
      </c>
      <c r="AC145" s="4" t="n">
        <v>92.1</v>
      </c>
      <c r="AD145" s="3" t="n">
        <v>0.362903225806452</v>
      </c>
      <c r="AE145" s="3" t="n">
        <v>0.684039087947883</v>
      </c>
      <c r="AF145" s="3" t="n">
        <v>73</v>
      </c>
      <c r="AG145" s="4" t="n">
        <v>23.3</v>
      </c>
      <c r="AH145" s="4" t="n">
        <v>12.4</v>
      </c>
      <c r="AI145" s="4" t="n">
        <v>40.7</v>
      </c>
      <c r="AJ145" s="2" t="n">
        <v>1</v>
      </c>
      <c r="AK145" s="4" t="n">
        <v>53.5</v>
      </c>
      <c r="AL145" s="4" t="n">
        <v>38.6</v>
      </c>
      <c r="AM145" s="4" t="n">
        <v>2.1</v>
      </c>
      <c r="AN145" s="2" t="n">
        <v>84</v>
      </c>
      <c r="AO145" s="2" t="n">
        <v>131</v>
      </c>
      <c r="AP145" s="2" t="n">
        <v>112</v>
      </c>
      <c r="AQ145" s="2" t="n">
        <v>67</v>
      </c>
      <c r="AR145" s="2" t="n">
        <v>73</v>
      </c>
      <c r="AS145" s="2" t="n">
        <v>1</v>
      </c>
      <c r="AT145" s="2" t="n">
        <f aca="false">((AN145*15)+(AO145*30)+(AP145*30)+(AQ145*30)+(AR145*15))-(AN145*120)</f>
        <v>1575</v>
      </c>
      <c r="AU145" s="2" t="n">
        <f aca="false">((AN145*15)+(AO145*30)+(AP145*30)+(AQ145*30)+(AR145*15))</f>
        <v>11655</v>
      </c>
      <c r="AW145" s="5" t="n">
        <f aca="false">10000/SQRT((AN145*BC145)*(AVERAGE(AN145:AR145)*AVERAGE(BC145:BG145)))</f>
        <v>13.8314503199208</v>
      </c>
      <c r="AX145" s="3" t="n">
        <f aca="false">(AN145*BC145)/405</f>
        <v>0.761185185185185</v>
      </c>
      <c r="AY145" s="3" t="n">
        <v>0</v>
      </c>
      <c r="AZ145" s="3" t="n">
        <f aca="false">1/(LOG(BC145)+LOG(AN145))</f>
        <v>0.401776599825245</v>
      </c>
      <c r="BA145" s="3" t="n">
        <f aca="false">(BD145-BC145)/(AO145-AN145)</f>
        <v>0.287872340425532</v>
      </c>
      <c r="BB145" s="3" t="n">
        <f aca="false">(20*BC145)/((AN145/18)-3.5)</f>
        <v>62.9142857142857</v>
      </c>
      <c r="BC145" s="2" t="n">
        <v>3.67</v>
      </c>
      <c r="BD145" s="2" t="n">
        <v>17.2</v>
      </c>
      <c r="BE145" s="2" t="n">
        <v>34.8</v>
      </c>
      <c r="BF145" s="2" t="n">
        <v>16.9</v>
      </c>
      <c r="BG145" s="2" t="n">
        <v>18.2</v>
      </c>
      <c r="BH145" s="3" t="n">
        <f aca="false">((BC145*15)+(BD145*30)+(BE145*30)+(BF145*30)+(BG145*15))-(BC145*120)</f>
        <v>1954.65</v>
      </c>
      <c r="BI145" s="3" t="n">
        <f aca="false">((BC145*15)+(BD145*30)+(BE145*30)+(BF145*30)+(BG145*15))</f>
        <v>2395.05</v>
      </c>
      <c r="BJ145" s="3" t="n">
        <f aca="false">(1/BC145)</f>
        <v>0.272479564032698</v>
      </c>
      <c r="BK145" s="3" t="n">
        <f aca="false">(BI145/AU145)</f>
        <v>0.205495495495495</v>
      </c>
      <c r="BL145" s="3" t="n">
        <f aca="false">(AW145*BK145)</f>
        <v>2.84230073691346</v>
      </c>
      <c r="BM145" s="5" t="n">
        <f aca="false">(BA145*BJ145)</f>
        <v>0.0784393298162212</v>
      </c>
      <c r="BV145" s="2" t="n">
        <v>171</v>
      </c>
      <c r="BW145" s="2" t="n">
        <v>0</v>
      </c>
      <c r="BX145" s="2" t="n">
        <v>56</v>
      </c>
      <c r="BY145" s="2" t="n">
        <v>0</v>
      </c>
      <c r="BZ145" s="2" t="n">
        <v>96</v>
      </c>
      <c r="CA145" s="2" t="n">
        <v>0</v>
      </c>
      <c r="CB145" s="2" t="n">
        <v>19</v>
      </c>
      <c r="CC145" s="2" t="n">
        <v>93</v>
      </c>
      <c r="CD145" s="2" t="n">
        <v>0</v>
      </c>
      <c r="CE145" s="2" t="n">
        <v>0</v>
      </c>
      <c r="CR145" s="3"/>
      <c r="CT145" s="22"/>
      <c r="EP145" s="3"/>
      <c r="ER145" s="22"/>
      <c r="GF145" s="9" t="n">
        <v>1241</v>
      </c>
      <c r="GG145" s="9" t="n">
        <v>56</v>
      </c>
      <c r="GH145" s="9" t="n">
        <v>33.5</v>
      </c>
      <c r="GI145" s="9" t="n">
        <v>7.3</v>
      </c>
      <c r="GJ145" s="9" t="n">
        <v>9.8</v>
      </c>
      <c r="GK145" s="9" t="n">
        <v>5.2</v>
      </c>
      <c r="GL145" s="9" t="n">
        <v>167</v>
      </c>
      <c r="GM145" s="9" t="n">
        <v>178.4</v>
      </c>
      <c r="GN145" s="9" t="n">
        <v>46.3</v>
      </c>
      <c r="GO145" s="9" t="n">
        <v>21</v>
      </c>
      <c r="GP145" s="9" t="n">
        <v>844</v>
      </c>
      <c r="GQ145" s="9" t="n">
        <v>948</v>
      </c>
      <c r="GR145" s="9" t="n">
        <v>0.78</v>
      </c>
      <c r="GS145" s="9" t="n">
        <v>0.65</v>
      </c>
      <c r="GT145" s="9" t="n">
        <v>0.99</v>
      </c>
      <c r="GU145" s="9" t="n">
        <v>1.12</v>
      </c>
      <c r="GV145" s="9" t="n">
        <v>195.7</v>
      </c>
      <c r="GW145" s="9" t="n">
        <v>297.8</v>
      </c>
      <c r="GX145" s="9" t="n">
        <v>2.14</v>
      </c>
      <c r="GY145" s="9" t="n">
        <v>7.52</v>
      </c>
      <c r="GZ145" s="9" t="n">
        <v>1.67</v>
      </c>
      <c r="HA145" s="9" t="n">
        <v>653</v>
      </c>
      <c r="HB145" s="9" t="n">
        <v>9.58</v>
      </c>
      <c r="HC145" s="9" t="n">
        <v>2461</v>
      </c>
      <c r="HD145" s="9" t="n">
        <v>192</v>
      </c>
      <c r="HE145" s="9" t="n">
        <v>885</v>
      </c>
      <c r="HF145" s="9" t="n">
        <v>583</v>
      </c>
      <c r="HG145" s="9" t="n">
        <v>32</v>
      </c>
      <c r="HH145" s="9" t="n">
        <v>4.1</v>
      </c>
      <c r="HI145" s="9" t="n">
        <v>0</v>
      </c>
      <c r="HJ145" s="2" t="n">
        <v>15</v>
      </c>
      <c r="HK145" s="2" t="n">
        <v>15</v>
      </c>
      <c r="HL145" s="2" t="n">
        <v>0</v>
      </c>
      <c r="HM145" s="2" t="n">
        <v>0</v>
      </c>
      <c r="HN145" s="2" t="n">
        <v>29.8183307647705</v>
      </c>
      <c r="HO145" s="2" t="n">
        <v>138.51823425293</v>
      </c>
      <c r="HP145" s="2" t="n">
        <v>0.06</v>
      </c>
      <c r="HQ145" s="2" t="n">
        <v>1</v>
      </c>
      <c r="HR145" s="2" t="n">
        <v>2</v>
      </c>
      <c r="HS145" s="2" t="n">
        <v>1</v>
      </c>
      <c r="HT145" s="2" t="n">
        <v>2153.48999023437</v>
      </c>
      <c r="HU145" s="2" t="n">
        <v>89.5899963378906</v>
      </c>
      <c r="HV145" s="2" t="n">
        <v>21.3500003814697</v>
      </c>
      <c r="HW145" s="2" t="n">
        <v>32.75</v>
      </c>
      <c r="HX145" s="2" t="n">
        <v>18.3700008392334</v>
      </c>
      <c r="HY145" s="2" t="n">
        <v>333.410003662109</v>
      </c>
      <c r="HZ145" s="2" t="n">
        <v>48.8899993896484</v>
      </c>
      <c r="IA145" s="2" t="n">
        <v>26.0499992370605</v>
      </c>
      <c r="IB145" s="2" t="n">
        <v>7.80000019073486</v>
      </c>
      <c r="IC145" s="2" t="n">
        <v>86.2900009155274</v>
      </c>
      <c r="ID145" s="2" t="n">
        <v>1.39999997615814</v>
      </c>
      <c r="IE145" s="2" t="n">
        <v>14.2200002670288</v>
      </c>
      <c r="IF145" s="2" t="n">
        <v>8.38000011444092</v>
      </c>
      <c r="IG145" s="2" t="n">
        <v>33.0900001525879</v>
      </c>
      <c r="IH145" s="2" t="n">
        <v>26.0599994659424</v>
      </c>
      <c r="II145" s="2" t="n">
        <v>21.6900005340576</v>
      </c>
      <c r="IJ145" s="2" t="n">
        <v>7.32000017166138</v>
      </c>
      <c r="IK145" s="2" t="n">
        <v>22.3799991607666</v>
      </c>
      <c r="IL145" s="2" t="n">
        <v>10.9200000762939</v>
      </c>
      <c r="IM145" s="2" t="n">
        <v>5.96000003814697</v>
      </c>
      <c r="IN145" s="2" t="n">
        <v>1.23000001907349</v>
      </c>
      <c r="IO145" s="2" t="n">
        <v>1542.44995117188</v>
      </c>
      <c r="IP145" s="2" t="n">
        <v>20.1200008392334</v>
      </c>
      <c r="IQ145" s="2" t="n">
        <v>0.579999983310699</v>
      </c>
      <c r="IR145" s="2" t="n">
        <v>391.940002441406</v>
      </c>
      <c r="IS145" s="2" t="n">
        <v>1722.65002441406</v>
      </c>
      <c r="IT145" s="2" t="n">
        <v>4183.240234375</v>
      </c>
      <c r="IU145" s="2" t="n">
        <v>2524.56005859375</v>
      </c>
      <c r="IV145" s="2" t="n">
        <v>15.8000001907349</v>
      </c>
      <c r="IW145" s="2" t="n">
        <v>2.28999996185303</v>
      </c>
      <c r="IX145" s="2" t="n">
        <v>4.76999998092651</v>
      </c>
      <c r="IY145" s="2" t="n">
        <v>65.6399993896484</v>
      </c>
      <c r="IZ145" s="2" t="n">
        <v>275.350006103516</v>
      </c>
      <c r="JA145" s="2" t="n">
        <v>2.75</v>
      </c>
      <c r="JB145" s="2" t="n">
        <v>3.96000003814697</v>
      </c>
      <c r="JC145" s="2" t="n">
        <v>28.1900005340576</v>
      </c>
      <c r="JD145" s="2" t="n">
        <v>7.17999982833862</v>
      </c>
      <c r="JE145" s="2" t="n">
        <v>3.3199999332428</v>
      </c>
      <c r="JF145" s="2" t="n">
        <v>0.75</v>
      </c>
      <c r="JG145" s="2" t="n">
        <v>651.530029296875</v>
      </c>
      <c r="JH145" s="2" t="n">
        <v>4.71999979019165</v>
      </c>
      <c r="JI145" s="2" t="n">
        <v>95.0500030517578</v>
      </c>
      <c r="JJ145" s="2" t="n">
        <v>5455.8701171875</v>
      </c>
      <c r="JK145" s="2" t="n">
        <v>6924.4599609375</v>
      </c>
      <c r="JL145" s="2" t="n">
        <v>194.009994506836</v>
      </c>
      <c r="JM145" s="2" t="n">
        <v>2142.53002929687</v>
      </c>
      <c r="JN145" s="2" t="n">
        <v>734.280029296875</v>
      </c>
      <c r="JO145" s="2" t="n">
        <v>1396.66003417969</v>
      </c>
      <c r="JP145" s="2" t="n">
        <v>2133.30004882812</v>
      </c>
      <c r="JQ145" s="2" t="n">
        <v>507.480010986328</v>
      </c>
      <c r="JR145" s="2" t="n">
        <v>7.98000001907349</v>
      </c>
      <c r="JS145" s="2" t="n">
        <v>6.59000015258789</v>
      </c>
      <c r="JT145" s="2" t="n">
        <v>20.0599994659424</v>
      </c>
      <c r="JU145" s="2" t="n">
        <v>19.9699993133545</v>
      </c>
      <c r="JV145" s="2" t="n">
        <v>11.6800003051758</v>
      </c>
      <c r="JW145" s="2" t="n">
        <v>228.429992675781</v>
      </c>
      <c r="JX145" s="2" t="n">
        <v>0</v>
      </c>
      <c r="JY145" s="2" t="n">
        <v>17.0699996948242</v>
      </c>
      <c r="JZ145" s="2" t="n">
        <v>86.9800033569336</v>
      </c>
      <c r="KA145" s="2" t="n">
        <v>46.310001373291</v>
      </c>
      <c r="KB145" s="2" t="n">
        <v>0.349999994039536</v>
      </c>
      <c r="KC145" s="2" t="n">
        <v>0.230000004172325</v>
      </c>
      <c r="KD145" s="2" t="n">
        <v>0.180000007152557</v>
      </c>
      <c r="KE145" s="2" t="n">
        <v>0.389999985694885</v>
      </c>
      <c r="KF145" s="2" t="n">
        <v>0.430000007152557</v>
      </c>
      <c r="KG145" s="2" t="n">
        <v>0.200000002980232</v>
      </c>
      <c r="KH145" s="2" t="n">
        <v>1.32000005245209</v>
      </c>
      <c r="KI145" s="2" t="n">
        <v>1.30999994277954</v>
      </c>
      <c r="KJ145" s="2" t="n">
        <v>8.63000011444092</v>
      </c>
      <c r="KK145" s="2" t="n">
        <v>6.90999984741211</v>
      </c>
      <c r="KL145" s="2" t="n">
        <v>3.55999994277954</v>
      </c>
      <c r="KM145" s="2" t="n">
        <v>2.64000010490417</v>
      </c>
      <c r="KN145" s="2" t="n">
        <v>0.980000019073486</v>
      </c>
      <c r="KO145" s="2" t="n">
        <v>0.0500000007450581</v>
      </c>
      <c r="KP145" s="2" t="n">
        <v>16.2800006866455</v>
      </c>
      <c r="KQ145" s="2" t="n">
        <v>8.27000045776367</v>
      </c>
      <c r="KR145" s="2" t="n">
        <v>1.72000002861023</v>
      </c>
      <c r="KS145" s="2" t="n">
        <v>0.119999997317791</v>
      </c>
      <c r="KT145" s="2" t="n">
        <v>0.00999999977648258</v>
      </c>
      <c r="KU145" s="2" t="n">
        <v>7.96000003814697</v>
      </c>
      <c r="KV145" s="2" t="n">
        <v>4.80999994277954</v>
      </c>
      <c r="KW145" s="2" t="n">
        <v>0.170000001788139</v>
      </c>
      <c r="KX145" s="2" t="n">
        <v>0.360000014305115</v>
      </c>
      <c r="KY145" s="2" t="n">
        <v>0.879999995231628</v>
      </c>
      <c r="KZ145" s="2" t="n">
        <v>0.790000021457672</v>
      </c>
      <c r="LA145" s="2" t="n">
        <v>0</v>
      </c>
      <c r="LB145" s="2" t="n">
        <v>0.0700000002980232</v>
      </c>
      <c r="LC145" s="2" t="n">
        <v>0.0399999991059303</v>
      </c>
      <c r="LD145" s="2" t="n">
        <v>0.0199999995529652</v>
      </c>
      <c r="LE145" s="2" t="n">
        <v>0.0199999995529652</v>
      </c>
      <c r="LF145" s="2" t="n">
        <v>0.00999999977648258</v>
      </c>
      <c r="LG145" s="2" t="n">
        <v>0.0700000002980232</v>
      </c>
      <c r="LH145" s="2" t="n">
        <v>0.0500000007450581</v>
      </c>
      <c r="LI145" s="2" t="n">
        <v>129.563690185547</v>
      </c>
    </row>
    <row r="146" customFormat="false" ht="13.8" hidden="false" customHeight="false" outlineLevel="0" collapsed="false">
      <c r="A146" s="1" t="n">
        <v>31471</v>
      </c>
      <c r="C146" s="2" t="n">
        <v>2</v>
      </c>
      <c r="D146" s="2" t="n">
        <v>20</v>
      </c>
      <c r="E146" s="2" t="s">
        <v>1407</v>
      </c>
      <c r="F146" s="2" t="s">
        <v>1407</v>
      </c>
      <c r="G146" s="2" t="n">
        <v>0</v>
      </c>
      <c r="H146" s="2" t="n">
        <v>1</v>
      </c>
      <c r="I146" s="2" t="n">
        <v>0</v>
      </c>
      <c r="J146" s="2" t="n">
        <v>1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f aca="false">IF(Z146&gt;27,1,0)</f>
        <v>0</v>
      </c>
      <c r="Q146" s="2" t="n">
        <v>0</v>
      </c>
      <c r="S146" s="2" t="n">
        <f aca="false">SUM(G146:R146)</f>
        <v>2</v>
      </c>
      <c r="T146" s="2" t="n">
        <v>108</v>
      </c>
      <c r="U146" s="2" t="n">
        <v>66</v>
      </c>
      <c r="V146" s="2" t="n">
        <f aca="false">T146-U146</f>
        <v>42</v>
      </c>
      <c r="W146" s="3" t="n">
        <f aca="false">U146+((T146-U146)/3)</f>
        <v>80</v>
      </c>
      <c r="X146" s="4" t="n">
        <v>59.7</v>
      </c>
      <c r="Y146" s="4" t="n">
        <v>168</v>
      </c>
      <c r="Z146" s="3" t="n">
        <v>21.1522108843537</v>
      </c>
      <c r="AA146" s="3" t="n">
        <v>0</v>
      </c>
      <c r="AB146" s="4" t="n">
        <v>80</v>
      </c>
      <c r="AC146" s="4" t="n">
        <v>95</v>
      </c>
      <c r="AD146" s="3" t="n">
        <v>0.476190476190476</v>
      </c>
      <c r="AE146" s="3" t="n">
        <v>0.842105263157895</v>
      </c>
      <c r="AF146" s="3" t="n">
        <v>75</v>
      </c>
      <c r="AG146" s="4" t="n">
        <v>30.3</v>
      </c>
      <c r="AN146" s="2" t="n">
        <v>99</v>
      </c>
      <c r="AO146" s="2" t="n">
        <v>150</v>
      </c>
      <c r="AP146" s="2" t="n">
        <v>162</v>
      </c>
      <c r="AQ146" s="2" t="n">
        <v>123</v>
      </c>
      <c r="AR146" s="2" t="n">
        <v>127</v>
      </c>
      <c r="AS146" s="2" t="n">
        <v>1</v>
      </c>
      <c r="AT146" s="2" t="n">
        <f aca="false">((AN146*15)+(AO146*30)+(AP146*30)+(AQ146*30)+(AR146*15))-(AN146*120)</f>
        <v>4560</v>
      </c>
      <c r="AU146" s="2" t="n">
        <f aca="false">((AN146*15)+(AO146*30)+(AP146*30)+(AQ146*30)+(AR146*15))</f>
        <v>16440</v>
      </c>
      <c r="AW146" s="5" t="n">
        <f aca="false">10000/SQRT((AN146*BC146)*(AVERAGE(AN146:AR146)*AVERAGE(BC146:BG146)))</f>
        <v>42.9602207754816</v>
      </c>
      <c r="AX146" s="3" t="n">
        <f aca="false">(AN146*BC146)/405</f>
        <v>0.488888888888889</v>
      </c>
      <c r="AY146" s="3" t="n">
        <v>0</v>
      </c>
      <c r="AZ146" s="3" t="n">
        <f aca="false">1/(LOG(BC146)+LOG(AN146))</f>
        <v>0.43541392286532</v>
      </c>
      <c r="BA146" s="3" t="n">
        <f aca="false">(BD146-BC146)/(AO146-AN146)</f>
        <v>0.00470588235294118</v>
      </c>
      <c r="BB146" s="3" t="n">
        <f aca="false">(20*BC146)/((AN146/18)-3.5)</f>
        <v>20</v>
      </c>
      <c r="BC146" s="2" t="n">
        <v>2</v>
      </c>
      <c r="BD146" s="2" t="n">
        <v>2.24</v>
      </c>
      <c r="BE146" s="2" t="n">
        <v>2</v>
      </c>
      <c r="BF146" s="2" t="n">
        <v>2.11</v>
      </c>
      <c r="BG146" s="2" t="n">
        <v>2</v>
      </c>
      <c r="BH146" s="3" t="n">
        <f aca="false">((BC146*15)+(BD146*30)+(BE146*30)+(BF146*30)+(BG146*15))-(BC146*120)</f>
        <v>10.5</v>
      </c>
      <c r="BI146" s="3" t="n">
        <f aca="false">((BC146*15)+(BD146*30)+(BE146*30)+(BF146*30)+(BG146*15))</f>
        <v>250.5</v>
      </c>
      <c r="BJ146" s="3" t="n">
        <f aca="false">(1/BC146)</f>
        <v>0.5</v>
      </c>
      <c r="BK146" s="3" t="n">
        <f aca="false">(BI146/AU146)</f>
        <v>0.0152372262773723</v>
      </c>
      <c r="BL146" s="3" t="n">
        <f aca="false">(AW146*BK146)</f>
        <v>0.654594604881883</v>
      </c>
      <c r="BM146" s="5" t="n">
        <f aca="false">(BA146*BJ146)</f>
        <v>0.00235294117647059</v>
      </c>
      <c r="BO146" s="5"/>
      <c r="DP146" s="2"/>
      <c r="DU146" s="3"/>
      <c r="GF146" s="9" t="n">
        <v>1232</v>
      </c>
      <c r="GG146" s="9" t="n">
        <v>39.5</v>
      </c>
      <c r="GH146" s="9" t="n">
        <v>39.9</v>
      </c>
      <c r="GI146" s="9" t="n">
        <v>6.3</v>
      </c>
      <c r="GJ146" s="9" t="n">
        <v>7.5</v>
      </c>
      <c r="GK146" s="9" t="n">
        <v>4.2</v>
      </c>
      <c r="GL146" s="9" t="n">
        <v>204</v>
      </c>
      <c r="GM146" s="9" t="n">
        <v>186.9</v>
      </c>
      <c r="GN146" s="9" t="n">
        <v>26.7</v>
      </c>
      <c r="GO146" s="9" t="n">
        <v>17.9</v>
      </c>
      <c r="GP146" s="9" t="n">
        <v>477</v>
      </c>
      <c r="GQ146" s="9" t="n">
        <v>188</v>
      </c>
      <c r="GR146" s="9" t="n">
        <v>0.61</v>
      </c>
      <c r="GS146" s="9" t="n">
        <v>0.39</v>
      </c>
      <c r="GT146" s="9" t="n">
        <v>0.29</v>
      </c>
      <c r="GU146" s="9" t="n">
        <v>0.46</v>
      </c>
      <c r="GV146" s="9" t="n">
        <v>82</v>
      </c>
      <c r="GW146" s="9" t="n">
        <v>112.4</v>
      </c>
      <c r="GX146" s="9" t="n">
        <v>0.76</v>
      </c>
      <c r="GY146" s="9" t="n">
        <v>6.39</v>
      </c>
      <c r="GZ146" s="9" t="n">
        <v>1.55</v>
      </c>
      <c r="HA146" s="9" t="n">
        <v>625</v>
      </c>
      <c r="HB146" s="9" t="n">
        <v>7.6</v>
      </c>
      <c r="HC146" s="9" t="n">
        <v>1080</v>
      </c>
      <c r="HD146" s="9" t="n">
        <v>91</v>
      </c>
      <c r="HE146" s="9" t="n">
        <v>1414</v>
      </c>
      <c r="HF146" s="9" t="n">
        <v>192</v>
      </c>
      <c r="HG146" s="9" t="n">
        <v>27</v>
      </c>
      <c r="HH146" s="9" t="n">
        <v>1.5</v>
      </c>
      <c r="HI146" s="9" t="n">
        <v>0</v>
      </c>
    </row>
    <row r="147" customFormat="false" ht="13.8" hidden="false" customHeight="false" outlineLevel="0" collapsed="false">
      <c r="A147" s="1" t="n">
        <v>31421</v>
      </c>
      <c r="C147" s="2" t="n">
        <v>1</v>
      </c>
      <c r="D147" s="2" t="n">
        <v>42</v>
      </c>
      <c r="E147" s="21" t="s">
        <v>1407</v>
      </c>
      <c r="F147" s="21" t="s">
        <v>1407</v>
      </c>
      <c r="P147" s="2" t="n">
        <v>1</v>
      </c>
      <c r="R147" s="2" t="n">
        <v>1</v>
      </c>
      <c r="S147" s="2" t="n">
        <f aca="false">SUM(G147:R147)</f>
        <v>2</v>
      </c>
      <c r="T147" s="2" t="n">
        <v>142</v>
      </c>
      <c r="U147" s="2" t="n">
        <v>98</v>
      </c>
      <c r="V147" s="2" t="n">
        <f aca="false">T147-U147</f>
        <v>44</v>
      </c>
      <c r="W147" s="3" t="n">
        <f aca="false">U147+((T147-U147)/3)</f>
        <v>112.666666666667</v>
      </c>
      <c r="X147" s="4" t="n">
        <v>126</v>
      </c>
      <c r="Y147" s="4" t="n">
        <v>176.1</v>
      </c>
      <c r="Z147" s="3" t="n">
        <v>40.6304687885445</v>
      </c>
      <c r="AA147" s="3" t="n">
        <v>2</v>
      </c>
      <c r="AG147" s="4" t="n">
        <v>40.2</v>
      </c>
      <c r="AN147" s="2" t="n">
        <v>124</v>
      </c>
      <c r="AO147" s="2" t="n">
        <v>191</v>
      </c>
      <c r="AP147" s="2" t="n">
        <v>255</v>
      </c>
      <c r="AQ147" s="2" t="n">
        <v>245</v>
      </c>
      <c r="AR147" s="2" t="n">
        <v>206</v>
      </c>
      <c r="AS147" s="2" t="n">
        <v>5</v>
      </c>
      <c r="AT147" s="2" t="n">
        <f aca="false">((AN147*15)+(AO147*30)+(AP147*30)+(AQ147*30)+(AR147*15))-(AN147*120)</f>
        <v>10800</v>
      </c>
      <c r="AU147" s="2" t="n">
        <f aca="false">((AN147*15)+(AO147*30)+(AP147*30)+(AQ147*30)+(AR147*15))</f>
        <v>25680</v>
      </c>
      <c r="AW147" s="5" t="n">
        <f aca="false">10000/SQRT((AN147*BC147)*(AVERAGE(AN147:AR147)*AVERAGE(BC147:BG147)))</f>
        <v>1.45859706238715</v>
      </c>
      <c r="AX147" s="3" t="n">
        <f aca="false">(AN147*BC147)/405</f>
        <v>7.07259259259259</v>
      </c>
      <c r="AY147" s="3" t="n">
        <v>1</v>
      </c>
      <c r="AZ147" s="3" t="n">
        <f aca="false">1/(LOG(BC147)+LOG(AN147))</f>
        <v>0.289265334644715</v>
      </c>
      <c r="BA147" s="3" t="n">
        <f aca="false">(BD147-BC147)/(AO147-AN147)</f>
        <v>0.391044776119403</v>
      </c>
      <c r="BB147" s="3" t="n">
        <f aca="false">(20*BC147)/((AN147/18)-3.5)</f>
        <v>136.327868852459</v>
      </c>
      <c r="BC147" s="2" t="n">
        <v>23.1</v>
      </c>
      <c r="BD147" s="2" t="n">
        <v>49.3</v>
      </c>
      <c r="BE147" s="2" t="n">
        <v>99.4</v>
      </c>
      <c r="BF147" s="2" t="n">
        <v>116</v>
      </c>
      <c r="BG147" s="2" t="n">
        <v>114</v>
      </c>
      <c r="BH147" s="3" t="n">
        <f aca="false">((BC147*15)+(BD147*30)+(BE147*30)+(BF147*30)+(BG147*15))-(BC147*120)</f>
        <v>7225.5</v>
      </c>
      <c r="BI147" s="3" t="n">
        <f aca="false">((BC147*15)+(BD147*30)+(BE147*30)+(BF147*30)+(BG147*15))</f>
        <v>9997.5</v>
      </c>
      <c r="BJ147" s="3" t="n">
        <f aca="false">(1/BC147)</f>
        <v>0.0432900432900433</v>
      </c>
      <c r="BK147" s="3" t="n">
        <f aca="false">(BI147/AU147)</f>
        <v>0.389310747663551</v>
      </c>
      <c r="BL147" s="3" t="n">
        <f aca="false">(AW147*BK147)</f>
        <v>0.5678475128978</v>
      </c>
      <c r="BM147" s="5" t="n">
        <f aca="false">(BA147*BJ147)</f>
        <v>0.0169283452865542</v>
      </c>
      <c r="BV147" s="2" t="n">
        <v>201</v>
      </c>
      <c r="BW147" s="2" t="n">
        <v>1</v>
      </c>
      <c r="CC147" s="2" t="n">
        <v>311</v>
      </c>
      <c r="CD147" s="2" t="n">
        <v>1</v>
      </c>
      <c r="CE147" s="2" t="n">
        <v>5</v>
      </c>
      <c r="CR147" s="3"/>
      <c r="CT147" s="22"/>
      <c r="EP147" s="3"/>
      <c r="ER147" s="22"/>
      <c r="GF147" s="9" t="n">
        <v>1127</v>
      </c>
      <c r="GG147" s="9" t="n">
        <v>51.8</v>
      </c>
      <c r="GH147" s="9" t="n">
        <v>37</v>
      </c>
      <c r="GI147" s="9" t="n">
        <v>11.5</v>
      </c>
      <c r="GJ147" s="9" t="n">
        <v>13.3</v>
      </c>
      <c r="GK147" s="9" t="n">
        <v>4.6</v>
      </c>
      <c r="GL147" s="9" t="n">
        <v>80</v>
      </c>
      <c r="GM147" s="9" t="n">
        <v>149.2</v>
      </c>
      <c r="GN147" s="9" t="n">
        <v>14.2</v>
      </c>
      <c r="GO147" s="9" t="n">
        <v>21.6</v>
      </c>
      <c r="GP147" s="9" t="n">
        <v>594</v>
      </c>
      <c r="GQ147" s="9" t="n">
        <v>1304</v>
      </c>
      <c r="GR147" s="9" t="n">
        <v>1.55</v>
      </c>
      <c r="GS147" s="9" t="n">
        <v>1.35</v>
      </c>
      <c r="GT147" s="9" t="n">
        <v>1.09</v>
      </c>
      <c r="GU147" s="9" t="n">
        <v>2.31</v>
      </c>
      <c r="GV147" s="9" t="n">
        <v>75.1</v>
      </c>
      <c r="GW147" s="9" t="n">
        <v>221.5</v>
      </c>
      <c r="GX147" s="9" t="n">
        <v>0.84</v>
      </c>
      <c r="GY147" s="9" t="n">
        <v>15.79</v>
      </c>
      <c r="GZ147" s="9" t="n">
        <v>0.57</v>
      </c>
      <c r="HA147" s="9" t="n">
        <v>748</v>
      </c>
      <c r="HB147" s="9" t="n">
        <v>10.55</v>
      </c>
      <c r="HC147" s="9" t="n">
        <v>1582</v>
      </c>
      <c r="HD147" s="9" t="n">
        <v>408</v>
      </c>
      <c r="HE147" s="9" t="n">
        <v>1909</v>
      </c>
      <c r="HF147" s="9" t="n">
        <v>400</v>
      </c>
      <c r="HG147" s="9" t="n">
        <v>48</v>
      </c>
      <c r="HH147" s="9" t="n">
        <v>9.7</v>
      </c>
      <c r="HI147" s="9" t="n">
        <v>600</v>
      </c>
      <c r="HK147" s="2" t="n">
        <v>15</v>
      </c>
      <c r="HL147" s="2" t="n">
        <v>0</v>
      </c>
      <c r="HM147" s="2" t="n">
        <v>0</v>
      </c>
      <c r="HN147" s="2" t="n">
        <v>23.9803600311279</v>
      </c>
      <c r="HO147" s="2" t="n">
        <v>548.842834472656</v>
      </c>
      <c r="HP147" s="2" t="n">
        <v>0</v>
      </c>
      <c r="HQ147" s="2" t="n">
        <v>2</v>
      </c>
      <c r="HR147" s="2" t="n">
        <v>4</v>
      </c>
      <c r="HS147" s="2" t="n">
        <v>3</v>
      </c>
      <c r="HT147" s="2" t="n">
        <v>1719.80004882813</v>
      </c>
      <c r="HU147" s="2" t="n">
        <v>75.2699966430664</v>
      </c>
      <c r="HV147" s="2" t="n">
        <v>35.9599990844727</v>
      </c>
      <c r="HW147" s="2" t="n">
        <v>31.8899993896484</v>
      </c>
      <c r="HX147" s="2" t="n">
        <v>23.7199993133545</v>
      </c>
      <c r="HY147" s="2" t="n">
        <v>226.330001831055</v>
      </c>
      <c r="HZ147" s="2" t="n">
        <v>29.9699993133545</v>
      </c>
      <c r="IA147" s="2" t="n">
        <v>9.85000038146973</v>
      </c>
      <c r="IB147" s="2" t="n">
        <v>2.48000001907349</v>
      </c>
      <c r="IC147" s="2" t="n">
        <v>99.1800003051758</v>
      </c>
      <c r="ID147" s="2" t="n">
        <v>1.00999999046326</v>
      </c>
      <c r="IE147" s="2" t="n">
        <v>7.15000009536743</v>
      </c>
      <c r="IF147" s="2" t="n">
        <v>5.57000017166138</v>
      </c>
      <c r="IG147" s="2" t="n">
        <v>21.7099990844727</v>
      </c>
      <c r="IH147" s="2" t="n">
        <v>24.3799991607666</v>
      </c>
      <c r="II147" s="2" t="n">
        <v>9.77999973297119</v>
      </c>
      <c r="IJ147" s="2" t="n">
        <v>6.1399998664856</v>
      </c>
      <c r="IK147" s="2" t="n">
        <v>14.960000038147</v>
      </c>
      <c r="IL147" s="2" t="n">
        <v>4.6399998664856</v>
      </c>
      <c r="IM147" s="2" t="n">
        <v>2.76999998092651</v>
      </c>
      <c r="IN147" s="2" t="n">
        <v>0.949999988079071</v>
      </c>
      <c r="IO147" s="2" t="n">
        <v>918.960021972656</v>
      </c>
      <c r="IP147" s="2" t="n">
        <v>12.3500003814697</v>
      </c>
      <c r="IQ147" s="2" t="n">
        <v>0.910000026226044</v>
      </c>
      <c r="IR147" s="2" t="n">
        <v>334.179992675781</v>
      </c>
      <c r="IS147" s="2" t="n">
        <v>1561.86999511719</v>
      </c>
      <c r="IT147" s="2" t="n">
        <v>2680.4599609375</v>
      </c>
      <c r="IU147" s="2" t="n">
        <v>2091.03002929687</v>
      </c>
      <c r="IV147" s="2" t="n">
        <v>9.01000022888184</v>
      </c>
      <c r="IW147" s="2" t="n">
        <v>1.42999994754791</v>
      </c>
      <c r="IX147" s="2" t="n">
        <v>2.83999991416931</v>
      </c>
      <c r="IY147" s="2" t="n">
        <v>59.9000015258789</v>
      </c>
      <c r="IZ147" s="2" t="n">
        <v>177.210006713867</v>
      </c>
      <c r="JA147" s="2" t="n">
        <v>1.57000005245209</v>
      </c>
      <c r="JB147" s="2" t="n">
        <v>1.71000003814697</v>
      </c>
      <c r="JC147" s="2" t="n">
        <v>20.6800003051758</v>
      </c>
      <c r="JD147" s="2" t="n">
        <v>4.3899998664856</v>
      </c>
      <c r="JE147" s="2" t="n">
        <v>1.75</v>
      </c>
      <c r="JF147" s="2" t="n">
        <v>3.5699999332428</v>
      </c>
      <c r="JG147" s="2" t="n">
        <v>248.830001831055</v>
      </c>
      <c r="JH147" s="2" t="n">
        <v>3.82999992370605</v>
      </c>
      <c r="JI147" s="2" t="n">
        <v>41.25</v>
      </c>
      <c r="JJ147" s="2" t="n">
        <v>4293.72998046875</v>
      </c>
      <c r="JK147" s="2" t="n">
        <v>3487.14990234375</v>
      </c>
      <c r="JL147" s="2" t="n">
        <v>48.3899993896484</v>
      </c>
      <c r="JM147" s="2" t="n">
        <v>1760.43005371094</v>
      </c>
      <c r="JN147" s="2" t="n">
        <v>287.059997558594</v>
      </c>
      <c r="JO147" s="2" t="n">
        <v>3133.30004882812</v>
      </c>
      <c r="JP147" s="2" t="n">
        <v>601.140014648438</v>
      </c>
      <c r="JQ147" s="2" t="n">
        <v>241.350006103516</v>
      </c>
      <c r="JR147" s="2" t="n">
        <v>7.65999984741211</v>
      </c>
      <c r="JS147" s="2" t="n">
        <v>7.57999992370606</v>
      </c>
      <c r="JT147" s="2" t="n">
        <v>15.8400001525879</v>
      </c>
      <c r="JU147" s="2" t="n">
        <v>24.5599994659424</v>
      </c>
      <c r="JV147" s="2" t="n">
        <v>12.0799999237061</v>
      </c>
      <c r="JW147" s="2" t="n">
        <v>144.029998779297</v>
      </c>
      <c r="JX147" s="2" t="n">
        <v>0</v>
      </c>
      <c r="JY147" s="2" t="n">
        <v>0.479999989271164</v>
      </c>
      <c r="JZ147" s="2" t="n">
        <v>37.560001373291</v>
      </c>
      <c r="KA147" s="2" t="n">
        <v>45.2000007629395</v>
      </c>
      <c r="KB147" s="2" t="n">
        <v>0.0599999986588955</v>
      </c>
      <c r="KC147" s="2" t="n">
        <v>0.0700000002980232</v>
      </c>
      <c r="KD147" s="2" t="n">
        <v>0.0700000002980232</v>
      </c>
      <c r="KE147" s="2" t="n">
        <v>0.180000007152557</v>
      </c>
      <c r="KF147" s="2" t="n">
        <v>0.140000000596046</v>
      </c>
      <c r="KG147" s="2" t="n">
        <v>0.0599999986588955</v>
      </c>
      <c r="KH147" s="2" t="n">
        <v>0.629999995231628</v>
      </c>
      <c r="KI147" s="2" t="n">
        <v>0.680000007152557</v>
      </c>
      <c r="KJ147" s="2" t="n">
        <v>9.3100004196167</v>
      </c>
      <c r="KK147" s="2" t="n">
        <v>6.92999982833862</v>
      </c>
      <c r="KL147" s="2" t="n">
        <v>3.75999999046326</v>
      </c>
      <c r="KM147" s="2" t="n">
        <v>2.77999997138977</v>
      </c>
      <c r="KN147" s="2" t="n">
        <v>1.13999998569489</v>
      </c>
      <c r="KO147" s="2" t="n">
        <v>0.0599999986588955</v>
      </c>
      <c r="KP147" s="2" t="n">
        <v>20.1100006103516</v>
      </c>
      <c r="KQ147" s="2" t="n">
        <v>10.9799995422363</v>
      </c>
      <c r="KR147" s="2" t="n">
        <v>1.13999998569489</v>
      </c>
      <c r="KS147" s="2" t="n">
        <v>0.180000007152557</v>
      </c>
      <c r="KT147" s="2" t="n">
        <v>0.0299999993294477</v>
      </c>
      <c r="KU147" s="2" t="n">
        <v>10.1300001144409</v>
      </c>
      <c r="KV147" s="2" t="n">
        <v>5.92000007629395</v>
      </c>
      <c r="KW147" s="2" t="n">
        <v>0.100000001490116</v>
      </c>
      <c r="KX147" s="2" t="n">
        <v>0.270000010728836</v>
      </c>
      <c r="KY147" s="2" t="n">
        <v>0.680000007152557</v>
      </c>
      <c r="KZ147" s="2" t="n">
        <v>0.46000000834465</v>
      </c>
      <c r="LA147" s="2" t="n">
        <v>0.00999999977648258</v>
      </c>
      <c r="LB147" s="2" t="n">
        <v>0.100000001490116</v>
      </c>
      <c r="LC147" s="2" t="n">
        <v>0.0299999993294477</v>
      </c>
      <c r="LD147" s="2" t="n">
        <v>0.0399999991059303</v>
      </c>
      <c r="LE147" s="2" t="n">
        <v>0.0399999991059303</v>
      </c>
      <c r="LF147" s="2" t="n">
        <v>0.00999999977648258</v>
      </c>
      <c r="LG147" s="2" t="n">
        <v>0.109999999403954</v>
      </c>
      <c r="LH147" s="2" t="n">
        <v>0.100000001490116</v>
      </c>
      <c r="LI147" s="2" t="n">
        <v>46.9799995422363</v>
      </c>
    </row>
    <row r="148" customFormat="false" ht="13.8" hidden="false" customHeight="false" outlineLevel="0" collapsed="false">
      <c r="A148" s="1" t="n">
        <v>31026</v>
      </c>
      <c r="C148" s="2" t="n">
        <v>2</v>
      </c>
      <c r="D148" s="2" t="n">
        <v>56</v>
      </c>
      <c r="E148" s="21" t="s">
        <v>1407</v>
      </c>
      <c r="F148" s="21" t="s">
        <v>1407</v>
      </c>
      <c r="G148" s="2" t="n">
        <v>1</v>
      </c>
      <c r="H148" s="2" t="n">
        <v>1</v>
      </c>
      <c r="I148" s="2" t="n">
        <v>0</v>
      </c>
      <c r="J148" s="2" t="n">
        <v>1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f aca="false">IF(X148&gt;27,1,0)</f>
        <v>1</v>
      </c>
      <c r="Q148" s="2" t="n">
        <v>0</v>
      </c>
      <c r="R148" s="2" t="n">
        <v>1</v>
      </c>
      <c r="S148" s="2" t="n">
        <f aca="false">SUM(G148:R148)</f>
        <v>5</v>
      </c>
      <c r="T148" s="2" t="n">
        <v>120</v>
      </c>
      <c r="U148" s="2" t="n">
        <v>80</v>
      </c>
      <c r="V148" s="2" t="n">
        <f aca="false">T148-U148</f>
        <v>40</v>
      </c>
      <c r="W148" s="3" t="n">
        <f aca="false">U148+((T148-U148)/3)</f>
        <v>93.3333333333333</v>
      </c>
      <c r="X148" s="4" t="n">
        <v>57.3</v>
      </c>
      <c r="Y148" s="4" t="n">
        <v>147</v>
      </c>
      <c r="Z148" s="3" t="n">
        <v>26.5167291406358</v>
      </c>
      <c r="AA148" s="3" t="n">
        <v>1</v>
      </c>
      <c r="AB148" s="4" t="n">
        <v>74</v>
      </c>
      <c r="AC148" s="4" t="n">
        <v>104</v>
      </c>
      <c r="AD148" s="3" t="n">
        <v>0.503401360544218</v>
      </c>
      <c r="AE148" s="3" t="n">
        <v>0.711538461538462</v>
      </c>
      <c r="AF148" s="3" t="n">
        <v>86.7</v>
      </c>
      <c r="AG148" s="4" t="n">
        <v>35</v>
      </c>
      <c r="AH148" s="4" t="n">
        <v>20.1</v>
      </c>
      <c r="AI148" s="4" t="n">
        <v>37.2</v>
      </c>
      <c r="AJ148" s="2" t="n">
        <v>8</v>
      </c>
      <c r="AK148" s="4" t="n">
        <v>44.3</v>
      </c>
      <c r="AL148" s="4" t="n">
        <v>35.3</v>
      </c>
      <c r="AM148" s="4" t="n">
        <v>1.9</v>
      </c>
      <c r="AN148" s="2" t="n">
        <v>90</v>
      </c>
      <c r="AO148" s="2" t="n">
        <v>180</v>
      </c>
      <c r="AP148" s="2" t="n">
        <v>181</v>
      </c>
      <c r="AQ148" s="2" t="n">
        <v>162</v>
      </c>
      <c r="AR148" s="2" t="n">
        <v>108</v>
      </c>
      <c r="AS148" s="2" t="n">
        <v>1</v>
      </c>
      <c r="AT148" s="2" t="n">
        <f aca="false">((AN148*15)+(AO148*30)+(AP148*30)+(AQ148*30)+(AR148*15))-(AN148*120)</f>
        <v>7860</v>
      </c>
      <c r="AU148" s="2" t="n">
        <f aca="false">((AN148*15)+(AO148*30)+(AP148*30)+(AQ148*30)+(AR148*15))</f>
        <v>18660</v>
      </c>
      <c r="AW148" s="5" t="n">
        <f aca="false">10000/SQRT((AN148*BC148)*(AVERAGE(AN148:AR148)*AVERAGE(BC148:BG148)))</f>
        <v>7.0539950974507</v>
      </c>
      <c r="AX148" s="3" t="n">
        <f aca="false">(AN148*BC148)/405</f>
        <v>1.31333333333333</v>
      </c>
      <c r="AY148" s="3" t="n">
        <v>0</v>
      </c>
      <c r="AZ148" s="3" t="n">
        <f aca="false">1/(LOG(BC148)+LOG(AN148))</f>
        <v>0.366860737298731</v>
      </c>
      <c r="BA148" s="3" t="n">
        <f aca="false">(BD148-BC148)/(AO148-AN148)</f>
        <v>0.0865555555555556</v>
      </c>
      <c r="BB148" s="3" t="n">
        <f aca="false">(20*BC148)/((AN148/18)-3.5)</f>
        <v>78.8</v>
      </c>
      <c r="BC148" s="2" t="n">
        <v>5.91</v>
      </c>
      <c r="BD148" s="2" t="n">
        <v>13.7</v>
      </c>
      <c r="BE148" s="2" t="n">
        <v>38.8</v>
      </c>
      <c r="BF148" s="2" t="n">
        <v>36.5</v>
      </c>
      <c r="BG148" s="2" t="n">
        <v>36.1</v>
      </c>
      <c r="BH148" s="3" t="n">
        <f aca="false">((BC148*15)+(BD148*30)+(BE148*30)+(BF148*30)+(BG148*15))-(BC148*120)</f>
        <v>2590.95</v>
      </c>
      <c r="BI148" s="3" t="n">
        <f aca="false">((BC148*15)+(BD148*30)+(BE148*30)+(BF148*30)+(BG148*15))</f>
        <v>3300.15</v>
      </c>
      <c r="BJ148" s="3" t="n">
        <f aca="false">(1/BC148)</f>
        <v>0.169204737732657</v>
      </c>
      <c r="BK148" s="3" t="n">
        <f aca="false">(BI148/AU148)</f>
        <v>0.17685691318328</v>
      </c>
      <c r="BL148" s="3" t="n">
        <f aca="false">(AW148*BK148)</f>
        <v>1.24754779854512</v>
      </c>
      <c r="BM148" s="5" t="n">
        <f aca="false">(BA148*BJ148)</f>
        <v>0.0146456100770822</v>
      </c>
      <c r="BV148" s="2" t="n">
        <v>272</v>
      </c>
      <c r="BW148" s="2" t="n">
        <v>1</v>
      </c>
      <c r="BX148" s="2" t="n">
        <v>125</v>
      </c>
      <c r="BY148" s="2" t="n">
        <v>0</v>
      </c>
      <c r="BZ148" s="2" t="n">
        <v>175</v>
      </c>
      <c r="CA148" s="2" t="n">
        <v>1</v>
      </c>
      <c r="CB148" s="2" t="n">
        <v>15</v>
      </c>
      <c r="CC148" s="2" t="n">
        <v>74</v>
      </c>
      <c r="CD148" s="2" t="n">
        <v>0</v>
      </c>
      <c r="CE148" s="2" t="n">
        <v>3</v>
      </c>
      <c r="CR148" s="3"/>
      <c r="CT148" s="22"/>
      <c r="EP148" s="3"/>
      <c r="ER148" s="22"/>
      <c r="GF148" s="9" t="n">
        <v>1108</v>
      </c>
      <c r="GG148" s="9" t="n">
        <v>66.7</v>
      </c>
      <c r="GH148" s="9" t="n">
        <v>17.48</v>
      </c>
      <c r="GI148" s="9" t="n">
        <v>2</v>
      </c>
      <c r="GJ148" s="9" t="n">
        <v>3.5</v>
      </c>
      <c r="GK148" s="9" t="n">
        <v>2.7</v>
      </c>
      <c r="GL148" s="9" t="n">
        <v>75</v>
      </c>
      <c r="GM148" s="9" t="n">
        <v>175.4</v>
      </c>
      <c r="GN148" s="9" t="n">
        <v>36</v>
      </c>
      <c r="GO148" s="9" t="n">
        <v>14</v>
      </c>
      <c r="GP148" s="9" t="n">
        <v>580</v>
      </c>
      <c r="GQ148" s="9" t="n">
        <v>1232</v>
      </c>
      <c r="GR148" s="9" t="n">
        <v>1.02</v>
      </c>
      <c r="GS148" s="9" t="n">
        <v>1.31</v>
      </c>
      <c r="GT148" s="9" t="n">
        <v>2.25</v>
      </c>
      <c r="GU148" s="9" t="n">
        <v>1.41</v>
      </c>
      <c r="GV148" s="9" t="n">
        <v>126.6</v>
      </c>
      <c r="GW148" s="9" t="n">
        <v>183.1</v>
      </c>
      <c r="GX148" s="9" t="n">
        <v>3.29</v>
      </c>
      <c r="GY148" s="9" t="n">
        <v>20.87</v>
      </c>
      <c r="GZ148" s="9" t="n">
        <v>2.01</v>
      </c>
      <c r="HA148" s="9" t="n">
        <v>1502</v>
      </c>
      <c r="HB148" s="9" t="n">
        <v>8.21</v>
      </c>
      <c r="HC148" s="9" t="n">
        <v>2693</v>
      </c>
      <c r="HD148" s="9" t="n">
        <v>251</v>
      </c>
      <c r="HE148" s="9" t="n">
        <v>725</v>
      </c>
      <c r="HF148" s="9" t="n">
        <v>641</v>
      </c>
      <c r="HG148" s="9" t="n">
        <v>23</v>
      </c>
      <c r="HH148" s="9" t="n">
        <v>4.5</v>
      </c>
      <c r="HI148" s="9" t="n">
        <v>0</v>
      </c>
      <c r="HJ148" s="2" t="n">
        <v>4</v>
      </c>
      <c r="HK148" s="2" t="n">
        <v>4</v>
      </c>
      <c r="HL148" s="2" t="n">
        <v>0</v>
      </c>
      <c r="HM148" s="2" t="n">
        <v>0</v>
      </c>
      <c r="HN148" s="2" t="n">
        <v>37.4203605651855</v>
      </c>
      <c r="HO148" s="2" t="n">
        <v>204.026809692383</v>
      </c>
      <c r="HT148" s="2" t="n">
        <v>1847.53002929688</v>
      </c>
      <c r="HU148" s="2" t="n">
        <v>66.5</v>
      </c>
      <c r="HV148" s="2" t="n">
        <v>30.7399997711182</v>
      </c>
      <c r="HW148" s="2" t="n">
        <v>27.4400005340576</v>
      </c>
      <c r="HX148" s="2" t="n">
        <v>20.7099990844727</v>
      </c>
      <c r="HY148" s="2" t="n">
        <v>294.959991455078</v>
      </c>
      <c r="HZ148" s="2" t="n">
        <v>22.8999996185303</v>
      </c>
      <c r="IA148" s="2" t="n">
        <v>24.8099994659424</v>
      </c>
      <c r="IB148" s="2" t="n">
        <v>7.25</v>
      </c>
      <c r="IC148" s="2" t="n">
        <v>78.5199966430664</v>
      </c>
      <c r="ID148" s="2" t="n">
        <v>0.930000007152557</v>
      </c>
      <c r="IE148" s="2" t="n">
        <v>14.8100004196167</v>
      </c>
      <c r="IF148" s="2" t="n">
        <v>7.86999988555908</v>
      </c>
      <c r="IG148" s="2" t="n">
        <v>30.4099998474121</v>
      </c>
      <c r="IH148" s="2" t="n">
        <v>26.1700000762939</v>
      </c>
      <c r="II148" s="2" t="n">
        <v>17.6499996185303</v>
      </c>
      <c r="IJ148" s="2" t="n">
        <v>7.57999992370606</v>
      </c>
      <c r="IK148" s="2" t="n">
        <v>19.4899997711182</v>
      </c>
      <c r="IL148" s="2" t="n">
        <v>8.17000007629395</v>
      </c>
      <c r="IM148" s="2" t="n">
        <v>4.76999998092651</v>
      </c>
      <c r="IN148" s="2" t="n">
        <v>1.08000004291534</v>
      </c>
      <c r="IO148" s="2" t="n">
        <v>809.349975585937</v>
      </c>
      <c r="IP148" s="2" t="n">
        <v>13.3000001907349</v>
      </c>
      <c r="IQ148" s="2" t="n">
        <v>0.819999992847443</v>
      </c>
      <c r="IR148" s="2" t="n">
        <v>342.549987792969</v>
      </c>
      <c r="IS148" s="2" t="n">
        <v>1244.7900390625</v>
      </c>
      <c r="IT148" s="2" t="n">
        <v>3321.330078125</v>
      </c>
      <c r="IU148" s="2" t="n">
        <v>2105.7900390625</v>
      </c>
      <c r="IV148" s="2" t="n">
        <v>6.82999992370606</v>
      </c>
      <c r="IW148" s="2" t="n">
        <v>1.37000000476837</v>
      </c>
      <c r="IX148" s="2" t="n">
        <v>2.58999991416931</v>
      </c>
      <c r="IY148" s="2" t="n">
        <v>69.2300033569336</v>
      </c>
      <c r="IZ148" s="2" t="n">
        <v>294.5</v>
      </c>
      <c r="JA148" s="2" t="n">
        <v>1.50999999046326</v>
      </c>
      <c r="JB148" s="2" t="n">
        <v>1.63999998569489</v>
      </c>
      <c r="JC148" s="2" t="n">
        <v>20.3199996948242</v>
      </c>
      <c r="JD148" s="2" t="n">
        <v>4.63000011444092</v>
      </c>
      <c r="JE148" s="2" t="n">
        <v>1.74000000953674</v>
      </c>
      <c r="JF148" s="2" t="n">
        <v>1.29999995231628</v>
      </c>
      <c r="JG148" s="2" t="n">
        <v>413.670013427734</v>
      </c>
      <c r="JH148" s="2" t="n">
        <v>3.49000000953674</v>
      </c>
      <c r="JI148" s="2" t="n">
        <v>86.5800018310547</v>
      </c>
      <c r="JJ148" s="2" t="n">
        <v>5006.89990234375</v>
      </c>
      <c r="JK148" s="2" t="n">
        <v>5756.5400390625</v>
      </c>
      <c r="JL148" s="2" t="n">
        <v>59.9199981689453</v>
      </c>
      <c r="JM148" s="2" t="n">
        <v>1692.30004882813</v>
      </c>
      <c r="JN148" s="2" t="n">
        <v>940.289978027344</v>
      </c>
      <c r="JO148" s="2" t="n">
        <v>3812.26000976562</v>
      </c>
      <c r="JP148" s="2" t="n">
        <v>1839.42004394531</v>
      </c>
      <c r="JQ148" s="2" t="n">
        <v>193.130004882813</v>
      </c>
      <c r="JR148" s="2" t="n">
        <v>5.42000007629395</v>
      </c>
      <c r="JS148" s="2" t="n">
        <v>6.01000022888184</v>
      </c>
      <c r="JT148" s="2" t="n">
        <v>15.4300003051758</v>
      </c>
      <c r="JU148" s="2" t="n">
        <v>21.0799999237061</v>
      </c>
      <c r="JV148" s="2" t="n">
        <v>9.10999965667725</v>
      </c>
      <c r="JW148" s="2" t="n">
        <v>210.919998168945</v>
      </c>
      <c r="JX148" s="2" t="n">
        <v>0.829999983310699</v>
      </c>
      <c r="JY148" s="2" t="n">
        <v>13.1700000762939</v>
      </c>
      <c r="JZ148" s="2" t="n">
        <v>85.879997253418</v>
      </c>
      <c r="KA148" s="2" t="n">
        <v>42.7599983215332</v>
      </c>
      <c r="KB148" s="2" t="n">
        <v>0.159999996423721</v>
      </c>
      <c r="KC148" s="2" t="n">
        <v>0.129999995231628</v>
      </c>
      <c r="KD148" s="2" t="n">
        <v>0.129999995231628</v>
      </c>
      <c r="KE148" s="2" t="n">
        <v>0.230000004172325</v>
      </c>
      <c r="KF148" s="2" t="n">
        <v>0.529999971389771</v>
      </c>
      <c r="KG148" s="2" t="n">
        <v>0.0900000035762787</v>
      </c>
      <c r="KH148" s="2" t="n">
        <v>0.800000011920929</v>
      </c>
      <c r="KI148" s="2" t="n">
        <v>0.769999980926514</v>
      </c>
      <c r="KJ148" s="2" t="n">
        <v>7.55000019073486</v>
      </c>
      <c r="KK148" s="2" t="n">
        <v>5.36999988555908</v>
      </c>
      <c r="KL148" s="2" t="n">
        <v>2.80999994277954</v>
      </c>
      <c r="KM148" s="2" t="n">
        <v>1.64999997615814</v>
      </c>
      <c r="KN148" s="2" t="n">
        <v>1.05999994277954</v>
      </c>
      <c r="KO148" s="2" t="n">
        <v>0.0199999995529652</v>
      </c>
      <c r="KP148" s="2" t="n">
        <v>16.2000007629395</v>
      </c>
      <c r="KQ148" s="2" t="n">
        <v>8.30000019073486</v>
      </c>
      <c r="KR148" s="2" t="n">
        <v>0.889999985694885</v>
      </c>
      <c r="KS148" s="2" t="n">
        <v>0.119999997317791</v>
      </c>
      <c r="KT148" s="2" t="n">
        <v>0.0199999995529652</v>
      </c>
      <c r="KU148" s="2" t="n">
        <v>7.19000005722046</v>
      </c>
      <c r="KV148" s="2" t="n">
        <v>4.78000020980835</v>
      </c>
      <c r="KW148" s="2" t="n">
        <v>0.0900000035762787</v>
      </c>
      <c r="KX148" s="2" t="n">
        <v>0.230000004172325</v>
      </c>
      <c r="KY148" s="2" t="n">
        <v>0.730000019073486</v>
      </c>
      <c r="KZ148" s="2" t="n">
        <v>0.560000002384186</v>
      </c>
      <c r="LA148" s="2" t="n">
        <v>0.0199999995529652</v>
      </c>
      <c r="LB148" s="2" t="n">
        <v>0.100000001490116</v>
      </c>
      <c r="LC148" s="2" t="n">
        <v>0.0500000007450581</v>
      </c>
      <c r="LD148" s="2" t="n">
        <v>0.109999999403954</v>
      </c>
      <c r="LE148" s="2" t="n">
        <v>0.109999999403954</v>
      </c>
      <c r="LF148" s="2" t="n">
        <v>0.0199999995529652</v>
      </c>
      <c r="LG148" s="2" t="n">
        <v>0.310000002384186</v>
      </c>
      <c r="LH148" s="2" t="n">
        <v>0.28999999165535</v>
      </c>
      <c r="LI148" s="2" t="n">
        <v>292.893096923828</v>
      </c>
    </row>
    <row r="149" customFormat="false" ht="13.8" hidden="false" customHeight="false" outlineLevel="0" collapsed="false">
      <c r="A149" s="1" t="n">
        <v>31380</v>
      </c>
      <c r="C149" s="2" t="n">
        <v>2</v>
      </c>
      <c r="D149" s="2" t="n">
        <v>46</v>
      </c>
      <c r="E149" s="21" t="s">
        <v>1407</v>
      </c>
      <c r="F149" s="21" t="n">
        <v>1</v>
      </c>
      <c r="G149" s="2" t="n">
        <v>1</v>
      </c>
      <c r="H149" s="2" t="n">
        <v>1</v>
      </c>
      <c r="I149" s="2" t="n">
        <v>1</v>
      </c>
      <c r="J149" s="2" t="n">
        <v>1</v>
      </c>
      <c r="K149" s="2" t="n">
        <v>0</v>
      </c>
      <c r="L149" s="2" t="n">
        <v>0</v>
      </c>
      <c r="M149" s="2" t="n">
        <v>0</v>
      </c>
      <c r="N149" s="2" t="n">
        <v>1</v>
      </c>
      <c r="O149" s="2" t="n">
        <v>0</v>
      </c>
      <c r="P149" s="2" t="n">
        <v>1</v>
      </c>
      <c r="Q149" s="2" t="n">
        <v>1</v>
      </c>
      <c r="R149" s="2" t="n">
        <v>1</v>
      </c>
      <c r="S149" s="2" t="n">
        <f aca="false">SUM(G149:R149)</f>
        <v>8</v>
      </c>
      <c r="T149" s="2" t="n">
        <v>140</v>
      </c>
      <c r="U149" s="2" t="n">
        <v>80</v>
      </c>
      <c r="V149" s="2" t="n">
        <f aca="false">T149-U149</f>
        <v>60</v>
      </c>
      <c r="W149" s="3" t="n">
        <f aca="false">U149+((T149-U149)/3)</f>
        <v>100</v>
      </c>
      <c r="X149" s="4" t="n">
        <v>65.2</v>
      </c>
      <c r="Y149" s="4" t="n">
        <v>151</v>
      </c>
      <c r="Z149" s="3" t="n">
        <v>28.5952370510065</v>
      </c>
      <c r="AA149" s="3" t="n">
        <v>1</v>
      </c>
      <c r="AB149" s="4" t="n">
        <v>88</v>
      </c>
      <c r="AC149" s="4" t="n">
        <v>101</v>
      </c>
      <c r="AD149" s="3" t="n">
        <v>0.582781456953642</v>
      </c>
      <c r="AE149" s="3" t="n">
        <v>0.871287128712871</v>
      </c>
      <c r="AF149" s="3" t="n">
        <v>92</v>
      </c>
      <c r="AG149" s="4" t="n">
        <v>49.9</v>
      </c>
      <c r="AN149" s="2" t="n">
        <v>97</v>
      </c>
      <c r="AO149" s="2" t="n">
        <v>152</v>
      </c>
      <c r="AP149" s="2" t="n">
        <v>205</v>
      </c>
      <c r="AQ149" s="2" t="n">
        <v>176</v>
      </c>
      <c r="AR149" s="2" t="n">
        <v>145</v>
      </c>
      <c r="AS149" s="2" t="n">
        <v>3</v>
      </c>
      <c r="AT149" s="2" t="n">
        <f aca="false">((AN149*15)+(AO149*30)+(AP149*30)+(AQ149*30)+(AR149*15))-(AN149*120)</f>
        <v>7980</v>
      </c>
      <c r="AU149" s="2" t="n">
        <f aca="false">((AN149*15)+(AO149*30)+(AP149*30)+(AQ149*30)+(AR149*15))</f>
        <v>19620</v>
      </c>
      <c r="AW149" s="5" t="n">
        <f aca="false">10000/SQRT((AN149*BC149)*(AVERAGE(AN149:AR149)*AVERAGE(BC149:BG149)))</f>
        <v>1.29981277139543</v>
      </c>
      <c r="AX149" s="3" t="n">
        <f aca="false">(AN149*BC149)/405</f>
        <v>6.63432098765432</v>
      </c>
      <c r="AY149" s="3" t="n">
        <v>1</v>
      </c>
      <c r="AZ149" s="3" t="n">
        <f aca="false">1/(LOG(BC149)+LOG(AN149))</f>
        <v>0.291608824557995</v>
      </c>
      <c r="BA149" s="3" t="n">
        <f aca="false">(BD149-BC149)/(AO149-AN149)</f>
        <v>0.930909090909091</v>
      </c>
      <c r="BB149" s="3" t="n">
        <f aca="false">(20*BC149)/((AN149/18)-3.5)</f>
        <v>293.294117647059</v>
      </c>
      <c r="BC149" s="2" t="n">
        <v>27.7</v>
      </c>
      <c r="BD149" s="2" t="n">
        <v>78.9</v>
      </c>
      <c r="BE149" s="2" t="n">
        <v>146</v>
      </c>
      <c r="BF149" s="2" t="n">
        <v>221</v>
      </c>
      <c r="BG149" s="2" t="n">
        <v>237</v>
      </c>
      <c r="BH149" s="3" t="n">
        <f aca="false">((BC149*15)+(BD149*30)+(BE149*30)+(BF149*30)+(BG149*15))-(BC149*120)</f>
        <v>14023.5</v>
      </c>
      <c r="BI149" s="3" t="n">
        <f aca="false">((BC149*15)+(BD149*30)+(BE149*30)+(BF149*30)+(BG149*15))</f>
        <v>17347.5</v>
      </c>
      <c r="BJ149" s="3" t="n">
        <f aca="false">(1/BC149)</f>
        <v>0.036101083032491</v>
      </c>
      <c r="BK149" s="3" t="n">
        <f aca="false">(BI149/AU149)</f>
        <v>0.884174311926605</v>
      </c>
      <c r="BL149" s="3" t="n">
        <f aca="false">(AW149*BK149)</f>
        <v>1.14926106278197</v>
      </c>
      <c r="BM149" s="5" t="n">
        <f aca="false">(BA149*BJ149)</f>
        <v>0.0336068263866098</v>
      </c>
      <c r="BX149" s="2" t="n">
        <v>22</v>
      </c>
      <c r="BY149" s="2" t="n">
        <v>1</v>
      </c>
      <c r="CB149" s="2" t="n">
        <v>25</v>
      </c>
      <c r="CC149" s="2" t="n">
        <v>125</v>
      </c>
      <c r="CD149" s="2" t="n">
        <v>0</v>
      </c>
      <c r="CE149" s="2" t="n">
        <v>3</v>
      </c>
      <c r="CR149" s="3"/>
      <c r="CT149" s="22"/>
      <c r="EP149" s="3"/>
      <c r="ER149" s="22"/>
      <c r="GF149" s="9" t="n">
        <v>971</v>
      </c>
      <c r="GG149" s="9" t="n">
        <v>26.1</v>
      </c>
      <c r="GH149" s="9" t="n">
        <v>27.3</v>
      </c>
      <c r="GI149" s="9" t="n">
        <v>8.8</v>
      </c>
      <c r="GJ149" s="9" t="n">
        <v>8.9</v>
      </c>
      <c r="GK149" s="9" t="n">
        <v>2.9</v>
      </c>
      <c r="GL149" s="9" t="n">
        <v>56</v>
      </c>
      <c r="GM149" s="9" t="n">
        <v>161.8</v>
      </c>
      <c r="GN149" s="9" t="n">
        <v>48.3</v>
      </c>
      <c r="GO149" s="9" t="n">
        <v>10.7</v>
      </c>
      <c r="GP149" s="9" t="s">
        <v>765</v>
      </c>
      <c r="GQ149" s="9" t="s">
        <v>766</v>
      </c>
      <c r="GR149" s="9" t="s">
        <v>767</v>
      </c>
      <c r="GS149" s="9" t="s">
        <v>768</v>
      </c>
      <c r="GT149" s="9" t="s">
        <v>768</v>
      </c>
      <c r="GU149" s="9" t="s">
        <v>769</v>
      </c>
      <c r="GV149" s="9" t="n">
        <v>117.8</v>
      </c>
      <c r="GW149" s="9" t="s">
        <v>770</v>
      </c>
      <c r="GX149" s="9" t="s">
        <v>771</v>
      </c>
      <c r="GY149" s="9" t="s">
        <v>772</v>
      </c>
      <c r="GZ149" s="9" t="s">
        <v>773</v>
      </c>
      <c r="HA149" s="9" t="s">
        <v>774</v>
      </c>
      <c r="HB149" s="9" t="s">
        <v>775</v>
      </c>
      <c r="HC149" s="9" t="s">
        <v>776</v>
      </c>
      <c r="HD149" s="9" t="s">
        <v>777</v>
      </c>
      <c r="HE149" s="9" t="s">
        <v>778</v>
      </c>
      <c r="HF149" s="9" t="s">
        <v>779</v>
      </c>
      <c r="HG149" s="9" t="n">
        <v>10</v>
      </c>
      <c r="HH149" s="9" t="n">
        <v>1</v>
      </c>
      <c r="HI149" s="9" t="n">
        <v>500</v>
      </c>
      <c r="HN149" s="2" t="n">
        <v>28.7300052642822</v>
      </c>
      <c r="HO149" s="2" t="n">
        <v>443.178619384766</v>
      </c>
      <c r="HT149" s="2" t="n">
        <v>2294.36010742188</v>
      </c>
      <c r="HU149" s="2" t="n">
        <v>66.9899978637695</v>
      </c>
      <c r="HV149" s="2" t="n">
        <v>13.1700000762939</v>
      </c>
      <c r="HW149" s="2" t="n">
        <v>18.0100002288818</v>
      </c>
      <c r="HX149" s="2" t="n">
        <v>38.4500007629394</v>
      </c>
      <c r="HY149" s="2" t="n">
        <v>373.010009765625</v>
      </c>
      <c r="HZ149" s="2" t="n">
        <v>41.7099990844727</v>
      </c>
      <c r="IA149" s="2" t="n">
        <v>19.3299999237061</v>
      </c>
      <c r="IB149" s="2" t="n">
        <v>5.67000007629395</v>
      </c>
      <c r="IC149" s="2" t="n">
        <v>143.529998779297</v>
      </c>
      <c r="ID149" s="2" t="n">
        <v>0.819999992847443</v>
      </c>
      <c r="IE149" s="2" t="n">
        <v>13.5699996948242</v>
      </c>
      <c r="IF149" s="2" t="n">
        <v>8.1899995803833</v>
      </c>
      <c r="IG149" s="2" t="n">
        <v>38.2400016784668</v>
      </c>
      <c r="IH149" s="2" t="n">
        <v>34.4799995422363</v>
      </c>
      <c r="II149" s="2" t="n">
        <v>16.0599994659424</v>
      </c>
      <c r="IJ149" s="2" t="n">
        <v>11.3999996185303</v>
      </c>
      <c r="IK149" s="2" t="n">
        <v>22.2999992370605</v>
      </c>
      <c r="IL149" s="2" t="n">
        <v>9.5600004196167</v>
      </c>
      <c r="IM149" s="2" t="n">
        <v>5.07000017166138</v>
      </c>
      <c r="IN149" s="2" t="n">
        <v>1.28999996185303</v>
      </c>
      <c r="IO149" s="2" t="n">
        <v>842.429992675781</v>
      </c>
      <c r="IP149" s="2" t="n">
        <v>14.3100004196167</v>
      </c>
      <c r="IQ149" s="2" t="n">
        <v>0.409999996423721</v>
      </c>
      <c r="IR149" s="2" t="n">
        <v>415.269989013672</v>
      </c>
      <c r="IS149" s="2" t="n">
        <v>1428.18005371094</v>
      </c>
      <c r="IT149" s="2" t="n">
        <v>2773.96997070313</v>
      </c>
      <c r="IU149" s="2" t="n">
        <v>2158.89990234375</v>
      </c>
      <c r="IV149" s="2" t="n">
        <v>7.19000005722046</v>
      </c>
      <c r="IW149" s="2" t="n">
        <v>1.6599999666214</v>
      </c>
      <c r="IX149" s="2" t="n">
        <v>2.46000003814697</v>
      </c>
      <c r="IY149" s="2" t="n">
        <v>38.810001373291</v>
      </c>
      <c r="IZ149" s="2" t="n">
        <v>225.929992675781</v>
      </c>
      <c r="JA149" s="2" t="n">
        <v>1.66999995708466</v>
      </c>
      <c r="JB149" s="2" t="n">
        <v>1.16999995708466</v>
      </c>
      <c r="JC149" s="2" t="n">
        <v>13.6800003051758</v>
      </c>
      <c r="JD149" s="2" t="n">
        <v>3.05999994277954</v>
      </c>
      <c r="JE149" s="2" t="n">
        <v>1.74000000953674</v>
      </c>
      <c r="JF149" s="2" t="n">
        <v>5.21999979019165</v>
      </c>
      <c r="JG149" s="2" t="n">
        <v>401.230010986328</v>
      </c>
      <c r="JH149" s="2" t="n">
        <v>2.15000009536743</v>
      </c>
      <c r="JI149" s="2" t="n">
        <v>42.3400001525879</v>
      </c>
      <c r="JJ149" s="2" t="n">
        <v>5011.97998046875</v>
      </c>
      <c r="JK149" s="2" t="n">
        <v>4478.39013671875</v>
      </c>
      <c r="JL149" s="2" t="n">
        <v>37.7400016784668</v>
      </c>
      <c r="JM149" s="2" t="n">
        <v>1720.33996582031</v>
      </c>
      <c r="JN149" s="2" t="n">
        <v>492.940002441406</v>
      </c>
      <c r="JO149" s="2" t="n">
        <v>2689.8701171875</v>
      </c>
      <c r="JP149" s="2" t="n">
        <v>437.119995117188</v>
      </c>
      <c r="JQ149" s="2" t="n">
        <v>45.2400016784668</v>
      </c>
      <c r="JR149" s="2" t="n">
        <v>8.39000034332275</v>
      </c>
      <c r="JS149" s="2" t="n">
        <v>6.26999998092651</v>
      </c>
      <c r="JT149" s="2" t="n">
        <v>16.0599994659424</v>
      </c>
      <c r="JU149" s="2" t="n">
        <v>21.3099994659424</v>
      </c>
      <c r="JV149" s="2" t="n">
        <v>13.2399997711182</v>
      </c>
      <c r="JW149" s="2" t="n">
        <v>100.190002441406</v>
      </c>
      <c r="JX149" s="2" t="n">
        <v>0.209999993443489</v>
      </c>
      <c r="JY149" s="2" t="n">
        <v>8.77000045776367</v>
      </c>
      <c r="JZ149" s="2" t="n">
        <v>64.0599975585937</v>
      </c>
      <c r="KA149" s="2" t="n">
        <v>46.060001373291</v>
      </c>
      <c r="KB149" s="2" t="n">
        <v>0.129999995231628</v>
      </c>
      <c r="KC149" s="2" t="n">
        <v>0.0700000002980232</v>
      </c>
      <c r="KD149" s="2" t="n">
        <v>0.100000001490116</v>
      </c>
      <c r="KE149" s="2" t="n">
        <v>0.239999994635582</v>
      </c>
      <c r="KF149" s="2" t="n">
        <v>1.01999998092651</v>
      </c>
      <c r="KG149" s="2" t="n">
        <v>0.159999996423721</v>
      </c>
      <c r="KH149" s="2" t="n">
        <v>0.829999983310699</v>
      </c>
      <c r="KI149" s="2" t="n">
        <v>0.620000004768372</v>
      </c>
      <c r="KJ149" s="2" t="n">
        <v>8.02999973297119</v>
      </c>
      <c r="KK149" s="2" t="n">
        <v>4.75</v>
      </c>
      <c r="KL149" s="2" t="n">
        <v>4.48999977111816</v>
      </c>
      <c r="KM149" s="2" t="n">
        <v>1.87999999523163</v>
      </c>
      <c r="KN149" s="2" t="n">
        <v>0.509999990463257</v>
      </c>
      <c r="KO149" s="2" t="n">
        <v>0.0299999993294477</v>
      </c>
      <c r="KP149" s="2" t="n">
        <v>14.9399995803833</v>
      </c>
      <c r="KQ149" s="2" t="n">
        <v>6.84000015258789</v>
      </c>
      <c r="KR149" s="2" t="n">
        <v>0.300000011920929</v>
      </c>
      <c r="KS149" s="2" t="n">
        <v>0.0299999993294477</v>
      </c>
      <c r="KT149" s="2" t="n">
        <v>0</v>
      </c>
      <c r="KU149" s="2" t="n">
        <v>7.3600001335144</v>
      </c>
      <c r="KV149" s="2" t="n">
        <v>4.36999988555908</v>
      </c>
      <c r="KW149" s="2" t="n">
        <v>0.0199999995529652</v>
      </c>
      <c r="KX149" s="2" t="n">
        <v>0.0599999986588955</v>
      </c>
      <c r="KY149" s="2" t="n">
        <v>0.550000011920929</v>
      </c>
      <c r="KZ149" s="2" t="n">
        <v>0.439999997615814</v>
      </c>
      <c r="LA149" s="2" t="n">
        <v>0</v>
      </c>
      <c r="LB149" s="2" t="n">
        <v>0.0299999993294477</v>
      </c>
      <c r="LC149" s="2" t="n">
        <v>0.00999999977648258</v>
      </c>
      <c r="LD149" s="2" t="n">
        <v>0</v>
      </c>
      <c r="LE149" s="2" t="n">
        <v>0</v>
      </c>
      <c r="LF149" s="2" t="n">
        <v>0</v>
      </c>
      <c r="LG149" s="2" t="n">
        <v>0.0199999995529652</v>
      </c>
      <c r="LH149" s="2" t="n">
        <v>0.00999999977648258</v>
      </c>
      <c r="LI149" s="2" t="n">
        <v>47.7975006103516</v>
      </c>
      <c r="LJ149" s="0" t="n">
        <v>29</v>
      </c>
      <c r="LK149" s="0" t="n">
        <v>4</v>
      </c>
      <c r="LL149" s="0" t="n">
        <v>32</v>
      </c>
      <c r="LM149" s="0" t="n">
        <v>56</v>
      </c>
      <c r="LN149" s="0" t="n">
        <v>36</v>
      </c>
      <c r="LO149" s="0" t="n">
        <v>1</v>
      </c>
    </row>
    <row r="150" customFormat="false" ht="13.8" hidden="false" customHeight="false" outlineLevel="0" collapsed="false">
      <c r="A150" s="1" t="n">
        <v>31430</v>
      </c>
      <c r="C150" s="2" t="n">
        <v>2</v>
      </c>
      <c r="D150" s="2" t="n">
        <v>52</v>
      </c>
      <c r="E150" s="21" t="s">
        <v>1407</v>
      </c>
      <c r="F150" s="21" t="s">
        <v>1407</v>
      </c>
      <c r="G150" s="2" t="n">
        <v>0</v>
      </c>
      <c r="H150" s="2" t="n">
        <v>1</v>
      </c>
      <c r="I150" s="2" t="n">
        <v>1</v>
      </c>
      <c r="J150" s="2" t="n">
        <v>1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R150" s="2" t="n">
        <v>0</v>
      </c>
      <c r="S150" s="2" t="n">
        <f aca="false">SUM(G150:R150)</f>
        <v>3</v>
      </c>
      <c r="T150" s="2" t="n">
        <v>120</v>
      </c>
      <c r="U150" s="2" t="n">
        <v>80</v>
      </c>
      <c r="V150" s="2" t="n">
        <f aca="false">T150-U150</f>
        <v>40</v>
      </c>
      <c r="W150" s="3" t="n">
        <f aca="false">U150+((T150-U150)/3)</f>
        <v>93.3333333333333</v>
      </c>
      <c r="X150" s="4" t="n">
        <v>68.6</v>
      </c>
      <c r="Y150" s="4" t="n">
        <v>167</v>
      </c>
      <c r="Z150" s="3" t="n">
        <v>24.5975115636989</v>
      </c>
      <c r="AA150" s="3" t="n">
        <v>0</v>
      </c>
      <c r="AB150" s="4" t="n">
        <v>81</v>
      </c>
      <c r="AC150" s="4" t="n">
        <v>101</v>
      </c>
      <c r="AF150" s="3" t="n">
        <v>91</v>
      </c>
      <c r="AG150" s="4" t="n">
        <v>39.3</v>
      </c>
      <c r="AN150" s="2" t="n">
        <v>93</v>
      </c>
      <c r="AO150" s="2" t="n">
        <v>131</v>
      </c>
      <c r="AP150" s="2" t="n">
        <v>103</v>
      </c>
      <c r="AQ150" s="2" t="n">
        <v>89</v>
      </c>
      <c r="AR150" s="2" t="n">
        <v>82</v>
      </c>
      <c r="AS150" s="2" t="n">
        <v>1</v>
      </c>
      <c r="AT150" s="2" t="n">
        <f aca="false">((AN150*15)+(AO150*30)+(AP150*30)+(AQ150*30)+(AR150*15))-(AN150*120)</f>
        <v>1155</v>
      </c>
      <c r="AU150" s="2" t="n">
        <f aca="false">((AN150*15)+(AO150*30)+(AP150*30)+(AQ150*30)+(AR150*15))</f>
        <v>12315</v>
      </c>
      <c r="AW150" s="5" t="n">
        <f aca="false">10000/SQRT((AN150*BC150)*(AVERAGE(AN150:AR150)*AVERAGE(BC150:BG150)))</f>
        <v>3.28863207247213</v>
      </c>
      <c r="AX150" s="3" t="n">
        <f aca="false">(AN150*BC150)/405</f>
        <v>5.53407407407407</v>
      </c>
      <c r="AY150" s="3" t="n">
        <v>1</v>
      </c>
      <c r="AZ150" s="3" t="n">
        <f aca="false">1/(LOG(BC150)+LOG(AN150))</f>
        <v>0.298462916772936</v>
      </c>
      <c r="BA150" s="3" t="n">
        <f aca="false">(BD150-BC150)/(AO150-AN150)</f>
        <v>0.344736842105263</v>
      </c>
      <c r="BB150" s="3" t="n">
        <f aca="false">(20*BC150)/((AN150/18)-3.5)</f>
        <v>289.2</v>
      </c>
      <c r="BC150" s="2" t="n">
        <v>24.1</v>
      </c>
      <c r="BD150" s="2" t="n">
        <v>37.2</v>
      </c>
      <c r="BE150" s="2" t="n">
        <v>61</v>
      </c>
      <c r="BF150" s="2" t="n">
        <v>45.8</v>
      </c>
      <c r="BG150" s="2" t="n">
        <v>39</v>
      </c>
      <c r="BH150" s="3" t="n">
        <f aca="false">((BC150*15)+(BD150*30)+(BE150*30)+(BF150*30)+(BG150*15))-(BC150*120)</f>
        <v>2374.5</v>
      </c>
      <c r="BI150" s="3" t="n">
        <f aca="false">((BC150*15)+(BD150*30)+(BE150*30)+(BF150*30)+(BG150*15))</f>
        <v>5266.5</v>
      </c>
      <c r="BJ150" s="3" t="n">
        <f aca="false">(1/BC150)</f>
        <v>0.04149377593361</v>
      </c>
      <c r="BK150" s="3" t="n">
        <f aca="false">(BI150/AU150)</f>
        <v>0.427649208282582</v>
      </c>
      <c r="BL150" s="3" t="n">
        <f aca="false">(AW150*BK150)</f>
        <v>1.40638090212541</v>
      </c>
      <c r="BM150" s="5" t="n">
        <f aca="false">(BA150*BJ150)</f>
        <v>0.0143044332823761</v>
      </c>
      <c r="BV150" s="2" t="n">
        <v>191</v>
      </c>
      <c r="BW150" s="2" t="n">
        <v>0</v>
      </c>
      <c r="CC150" s="2" t="n">
        <v>138</v>
      </c>
      <c r="CD150" s="2" t="n">
        <v>0</v>
      </c>
      <c r="GF150" s="9" t="n">
        <v>895</v>
      </c>
      <c r="GG150" s="9" t="n">
        <v>44.9</v>
      </c>
      <c r="GH150" s="9" t="n">
        <v>19.98</v>
      </c>
      <c r="GI150" s="9" t="n">
        <v>2.5</v>
      </c>
      <c r="GJ150" s="9" t="n">
        <v>8.1</v>
      </c>
      <c r="GK150" s="9" t="n">
        <v>3.3</v>
      </c>
      <c r="GL150" s="9" t="n">
        <v>52</v>
      </c>
      <c r="GM150" s="9" t="n">
        <v>142.1</v>
      </c>
      <c r="GN150" s="9" t="n">
        <v>24.1</v>
      </c>
      <c r="GO150" s="9" t="n">
        <v>14.1</v>
      </c>
      <c r="GP150" s="9" t="n">
        <v>2386</v>
      </c>
      <c r="GQ150" s="9" t="n">
        <v>214</v>
      </c>
      <c r="GR150" s="9" t="n">
        <v>0.53</v>
      </c>
      <c r="GS150" s="9" t="n">
        <v>0.59</v>
      </c>
      <c r="GT150" s="9" t="n">
        <v>0.77</v>
      </c>
      <c r="GU150" s="9" t="n">
        <v>0.42</v>
      </c>
      <c r="GV150" s="9" t="n">
        <v>238.4</v>
      </c>
      <c r="GW150" s="9" t="n">
        <v>70.9</v>
      </c>
      <c r="GX150" s="9" t="n">
        <v>0.81</v>
      </c>
      <c r="GY150" s="9" t="n">
        <v>7.55</v>
      </c>
      <c r="GZ150" s="9" t="n">
        <v>4.74</v>
      </c>
      <c r="HA150" s="9" t="n">
        <v>900</v>
      </c>
      <c r="HB150" s="9" t="n">
        <v>5.36</v>
      </c>
      <c r="HC150" s="9" t="n">
        <v>1931</v>
      </c>
      <c r="HD150" s="9" t="n">
        <v>190</v>
      </c>
      <c r="HE150" s="9" t="n">
        <v>595</v>
      </c>
      <c r="HF150" s="9" t="n">
        <v>362</v>
      </c>
      <c r="HG150" s="9" t="n">
        <v>28</v>
      </c>
      <c r="HH150" s="9" t="n">
        <v>2.6</v>
      </c>
      <c r="HI150" s="9" t="n">
        <v>0</v>
      </c>
      <c r="HJ150" s="2" t="n">
        <v>5</v>
      </c>
      <c r="HK150" s="2" t="n">
        <v>5</v>
      </c>
      <c r="HL150" s="2" t="n">
        <v>0</v>
      </c>
      <c r="HM150" s="2" t="n">
        <v>0</v>
      </c>
      <c r="HN150" s="2" t="n">
        <v>25.14035987854</v>
      </c>
      <c r="HO150" s="2" t="n">
        <v>125.148666381836</v>
      </c>
      <c r="HP150" s="2" t="n">
        <v>0.06</v>
      </c>
      <c r="HQ150" s="2" t="n">
        <v>3</v>
      </c>
      <c r="HR150" s="2" t="n">
        <v>4</v>
      </c>
      <c r="HS150" s="2" t="n">
        <v>2</v>
      </c>
      <c r="HT150" s="2" t="n">
        <v>1802.18005371094</v>
      </c>
      <c r="HU150" s="2" t="n">
        <v>67.6999969482422</v>
      </c>
      <c r="HV150" s="2" t="n">
        <v>19.6599998474121</v>
      </c>
      <c r="HW150" s="2" t="n">
        <v>18.3799991607666</v>
      </c>
      <c r="HX150" s="2" t="n">
        <v>37.5200004577637</v>
      </c>
      <c r="HY150" s="2" t="n">
        <v>272.730010986328</v>
      </c>
      <c r="HZ150" s="2" t="n">
        <v>28.2000007629395</v>
      </c>
      <c r="IA150" s="2" t="n">
        <v>20.3400001525879</v>
      </c>
      <c r="IB150" s="2" t="n">
        <v>2.30999994277954</v>
      </c>
      <c r="IC150" s="2" t="n">
        <v>88.4400024414063</v>
      </c>
      <c r="ID150" s="2" t="n">
        <v>1.80999994277954</v>
      </c>
      <c r="IE150" s="2" t="n">
        <v>11.7299995422363</v>
      </c>
      <c r="IF150" s="2" t="n">
        <v>10.8199996948242</v>
      </c>
      <c r="IG150" s="2" t="n">
        <v>38.7400016784668</v>
      </c>
      <c r="IH150" s="2" t="n">
        <v>36.189998626709</v>
      </c>
      <c r="II150" s="2" t="n">
        <v>28.0799999237061</v>
      </c>
      <c r="IJ150" s="2" t="n">
        <v>8.76000022888184</v>
      </c>
      <c r="IK150" s="2" t="n">
        <v>33.3600006103516</v>
      </c>
      <c r="IL150" s="2" t="n">
        <v>15.460000038147</v>
      </c>
      <c r="IM150" s="2" t="n">
        <v>5.53999996185303</v>
      </c>
      <c r="IN150" s="2" t="n">
        <v>2</v>
      </c>
      <c r="IO150" s="2" t="n">
        <v>822.179992675781</v>
      </c>
      <c r="IP150" s="2" t="n">
        <v>20.7399997711182</v>
      </c>
      <c r="IQ150" s="2" t="n">
        <v>0.670000016689301</v>
      </c>
      <c r="IR150" s="2" t="n">
        <v>501.279998779297</v>
      </c>
      <c r="IS150" s="2" t="n">
        <v>1551.67004394531</v>
      </c>
      <c r="IT150" s="2" t="n">
        <v>3386.7900390625</v>
      </c>
      <c r="IU150" s="2" t="n">
        <v>2551.11010742187</v>
      </c>
      <c r="IV150" s="2" t="n">
        <v>15.2399997711182</v>
      </c>
      <c r="IW150" s="2" t="n">
        <v>1.94000005722046</v>
      </c>
      <c r="IX150" s="2" t="n">
        <v>6.32999992370606</v>
      </c>
      <c r="IY150" s="2" t="n">
        <v>58.8800010681152</v>
      </c>
      <c r="IZ150" s="2" t="n">
        <v>275.790008544922</v>
      </c>
      <c r="JA150" s="2" t="n">
        <v>2.45000004768372</v>
      </c>
      <c r="JB150" s="2" t="n">
        <v>2.59999990463257</v>
      </c>
      <c r="JC150" s="2" t="n">
        <v>29.1800003051758</v>
      </c>
      <c r="JD150" s="2" t="n">
        <v>5.59000015258789</v>
      </c>
      <c r="JE150" s="2" t="n">
        <v>2.85999989509583</v>
      </c>
      <c r="JF150" s="2" t="n">
        <v>1.72000002861023</v>
      </c>
      <c r="JG150" s="2" t="n">
        <v>562.52001953125</v>
      </c>
      <c r="JH150" s="2" t="n">
        <v>3.9300000667572</v>
      </c>
      <c r="JI150" s="2" t="n">
        <v>37.5699996948242</v>
      </c>
      <c r="JJ150" s="2" t="n">
        <v>4468.64013671875</v>
      </c>
      <c r="JK150" s="2" t="n">
        <v>5824.39013671875</v>
      </c>
      <c r="JL150" s="2" t="n">
        <v>84.9599990844727</v>
      </c>
      <c r="JM150" s="2" t="n">
        <v>1162.58996582031</v>
      </c>
      <c r="JN150" s="2" t="n">
        <v>1218.81005859375</v>
      </c>
      <c r="JO150" s="2" t="n">
        <v>5090.35986328125</v>
      </c>
      <c r="JP150" s="2" t="n">
        <v>762.960021972656</v>
      </c>
      <c r="JQ150" s="2" t="n">
        <v>245.660003662109</v>
      </c>
      <c r="JR150" s="2" t="n">
        <v>6.42999982833862</v>
      </c>
      <c r="JS150" s="2" t="n">
        <v>7.3899998664856</v>
      </c>
      <c r="JT150" s="2" t="n">
        <v>14.1400003433228</v>
      </c>
      <c r="JU150" s="2" t="n">
        <v>28.2099990844727</v>
      </c>
      <c r="JV150" s="2" t="n">
        <v>11.5200004577637</v>
      </c>
      <c r="JW150" s="2" t="n">
        <v>114.180000305176</v>
      </c>
      <c r="JX150" s="2" t="n">
        <v>0.0399999991059303</v>
      </c>
      <c r="JY150" s="2" t="n">
        <v>6.38000011444092</v>
      </c>
      <c r="JZ150" s="2" t="n">
        <v>30.0300006866455</v>
      </c>
      <c r="KA150" s="2" t="n">
        <v>52.3800010681152</v>
      </c>
      <c r="KB150" s="2" t="n">
        <v>0.0799999982118607</v>
      </c>
      <c r="KC150" s="2" t="n">
        <v>0.129999995231628</v>
      </c>
      <c r="KD150" s="2" t="n">
        <v>0.150000005960464</v>
      </c>
      <c r="KE150" s="2" t="n">
        <v>0.28999999165535</v>
      </c>
      <c r="KF150" s="2" t="n">
        <v>0.100000001490116</v>
      </c>
      <c r="KG150" s="2" t="n">
        <v>0.0299999993294477</v>
      </c>
      <c r="KH150" s="2" t="n">
        <v>0.490000009536743</v>
      </c>
      <c r="KI150" s="2" t="n">
        <v>0.579999983310699</v>
      </c>
      <c r="KJ150" s="2" t="n">
        <v>9.07999992370606</v>
      </c>
      <c r="KK150" s="2" t="n">
        <v>8.38000011444092</v>
      </c>
      <c r="KL150" s="2" t="n">
        <v>3.19000005722046</v>
      </c>
      <c r="KM150" s="2" t="n">
        <v>2.92000007629395</v>
      </c>
      <c r="KN150" s="2" t="n">
        <v>1.28999996185303</v>
      </c>
      <c r="KO150" s="2" t="n">
        <v>0.0299999993294477</v>
      </c>
      <c r="KP150" s="2" t="n">
        <v>25.7399997711182</v>
      </c>
      <c r="KQ150" s="2" t="n">
        <v>16.0300006866455</v>
      </c>
      <c r="KR150" s="2" t="n">
        <v>2.02999997138977</v>
      </c>
      <c r="KS150" s="2" t="n">
        <v>0.0900000035762787</v>
      </c>
      <c r="KT150" s="2" t="n">
        <v>0.00999999977648258</v>
      </c>
      <c r="KU150" s="2" t="n">
        <v>9.61999988555908</v>
      </c>
      <c r="KV150" s="2" t="n">
        <v>8.05000019073486</v>
      </c>
      <c r="KW150" s="2" t="n">
        <v>0.219999998807907</v>
      </c>
      <c r="KX150" s="2" t="n">
        <v>0.600000023841858</v>
      </c>
      <c r="KY150" s="2" t="n">
        <v>0.72000002861023</v>
      </c>
      <c r="KZ150" s="2" t="n">
        <v>0.740000009536743</v>
      </c>
      <c r="LA150" s="2" t="n">
        <v>0.00999999977648258</v>
      </c>
      <c r="LB150" s="2" t="n">
        <v>0.0799999982118607</v>
      </c>
      <c r="LC150" s="2" t="n">
        <v>0.0299999993294477</v>
      </c>
      <c r="LD150" s="2" t="n">
        <v>0.0399999991059303</v>
      </c>
      <c r="LE150" s="2" t="n">
        <v>0.0399999991059303</v>
      </c>
      <c r="LF150" s="2" t="n">
        <v>0.00999999977648258</v>
      </c>
      <c r="LG150" s="2" t="n">
        <v>0.100000001490116</v>
      </c>
      <c r="LH150" s="2" t="n">
        <v>0.0900000035762787</v>
      </c>
      <c r="LI150" s="2" t="n">
        <v>56.1511001586914</v>
      </c>
      <c r="LJ150" s="0" t="n">
        <v>7</v>
      </c>
      <c r="LK150" s="0" t="n">
        <v>1</v>
      </c>
      <c r="LL150" s="0" t="n">
        <v>46</v>
      </c>
      <c r="LM150" s="0" t="n">
        <v>46</v>
      </c>
      <c r="LN150" s="0" t="n">
        <v>49</v>
      </c>
      <c r="LO150" s="0" t="n">
        <v>2</v>
      </c>
    </row>
    <row r="151" customFormat="false" ht="13.8" hidden="false" customHeight="false" outlineLevel="0" collapsed="false">
      <c r="A151" s="1" t="n">
        <v>30654</v>
      </c>
      <c r="C151" s="2" t="n">
        <v>1</v>
      </c>
      <c r="D151" s="2" t="n">
        <v>43</v>
      </c>
      <c r="E151" s="21" t="s">
        <v>1407</v>
      </c>
      <c r="F151" s="21" t="s">
        <v>1407</v>
      </c>
      <c r="G151" s="2" t="n">
        <v>1</v>
      </c>
      <c r="H151" s="2" t="n">
        <v>1</v>
      </c>
      <c r="I151" s="2" t="n">
        <v>0</v>
      </c>
      <c r="J151" s="2" t="n">
        <v>1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1</v>
      </c>
      <c r="Q151" s="2" t="n">
        <v>0</v>
      </c>
      <c r="R151" s="2" t="n">
        <v>1</v>
      </c>
      <c r="S151" s="2" t="n">
        <f aca="false">SUM(G151:R151)</f>
        <v>5</v>
      </c>
      <c r="T151" s="2" t="n">
        <v>120</v>
      </c>
      <c r="U151" s="2" t="n">
        <v>80</v>
      </c>
      <c r="V151" s="2" t="n">
        <f aca="false">T151-U151</f>
        <v>40</v>
      </c>
      <c r="W151" s="3" t="n">
        <f aca="false">U151+((T151-U151)/3)</f>
        <v>93.3333333333333</v>
      </c>
      <c r="X151" s="4" t="n">
        <v>85.9</v>
      </c>
      <c r="Y151" s="4" t="n">
        <v>167</v>
      </c>
      <c r="Z151" s="3" t="n">
        <v>30.8006741009</v>
      </c>
      <c r="AA151" s="3" t="n">
        <v>2</v>
      </c>
      <c r="AB151" s="4" t="n">
        <v>106</v>
      </c>
      <c r="AC151" s="4" t="n">
        <v>31.5</v>
      </c>
      <c r="AD151" s="3" t="n">
        <v>0.634730538922156</v>
      </c>
      <c r="AE151" s="3" t="n">
        <v>3.36507936507936</v>
      </c>
      <c r="AG151" s="4" t="n">
        <v>33.3</v>
      </c>
      <c r="AH151" s="4" t="n">
        <v>28.6</v>
      </c>
      <c r="AI151" s="4" t="n">
        <v>57.3</v>
      </c>
      <c r="AJ151" s="2" t="n">
        <v>15</v>
      </c>
      <c r="AK151" s="4" t="n">
        <v>49.5</v>
      </c>
      <c r="AL151" s="4" t="n">
        <v>54.4</v>
      </c>
      <c r="AM151" s="4" t="n">
        <v>2.9</v>
      </c>
      <c r="AN151" s="2" t="n">
        <v>239</v>
      </c>
      <c r="AO151" s="2" t="n">
        <v>344</v>
      </c>
      <c r="AP151" s="2" t="n">
        <v>357</v>
      </c>
      <c r="AQ151" s="2" t="n">
        <v>377</v>
      </c>
      <c r="AR151" s="2" t="n">
        <v>356</v>
      </c>
      <c r="AS151" s="2" t="n">
        <v>6</v>
      </c>
      <c r="AT151" s="2" t="n">
        <f aca="false">((AN151*15)+(AO151*30)+(AP151*30)+(AQ151*30)+(AR151*15))-(AN151*120)</f>
        <v>12585</v>
      </c>
      <c r="AU151" s="2" t="n">
        <f aca="false">((AN151*15)+(AO151*30)+(AP151*30)+(AQ151*30)+(AR151*15))</f>
        <v>41265</v>
      </c>
      <c r="AW151" s="5" t="n">
        <f aca="false">10000/SQRT((AN151*BC151)*(AVERAGE(AN151:AR151)*AVERAGE(BC151:BG151)))</f>
        <v>0.337451345042112</v>
      </c>
      <c r="AX151" s="3" t="n">
        <f aca="false">(AN151*BC151)/405</f>
        <v>46.5607407407408</v>
      </c>
      <c r="AY151" s="3" t="n">
        <v>1</v>
      </c>
      <c r="AZ151" s="3" t="n">
        <f aca="false">1/(LOG(BC151)+LOG(AN151))</f>
        <v>0.233892145882456</v>
      </c>
      <c r="BA151" s="3" t="n">
        <f aca="false">(BD151-BC151)/(AO151-AN151)</f>
        <v>1.25809523809524</v>
      </c>
      <c r="BB151" s="3" t="n">
        <f aca="false">(20*BC151)/((AN151/18)-3.5)</f>
        <v>161.386363636364</v>
      </c>
      <c r="BC151" s="4" t="n">
        <v>78.9</v>
      </c>
      <c r="BD151" s="4" t="n">
        <v>211</v>
      </c>
      <c r="BE151" s="4" t="n">
        <v>114</v>
      </c>
      <c r="BF151" s="4" t="n">
        <v>142</v>
      </c>
      <c r="BG151" s="4" t="n">
        <v>150</v>
      </c>
      <c r="BH151" s="3" t="n">
        <f aca="false">((BC151*15)+(BD151*30)+(BE151*30)+(BF151*30)+(BG151*15))-(BC151*120)</f>
        <v>7975.5</v>
      </c>
      <c r="BI151" s="3" t="n">
        <f aca="false">((BC151*15)+(BD151*30)+(BE151*30)+(BF151*30)+(BG151*15))</f>
        <v>17443.5</v>
      </c>
      <c r="BJ151" s="3" t="n">
        <f aca="false">(1/BC151)</f>
        <v>0.0126742712294043</v>
      </c>
      <c r="BK151" s="3" t="n">
        <f aca="false">(BI151/AU151)</f>
        <v>0.42271901126863</v>
      </c>
      <c r="BL151" s="3" t="n">
        <f aca="false">(AW151*BK151)</f>
        <v>0.142647098927471</v>
      </c>
      <c r="BM151" s="5" t="n">
        <f aca="false">(BA151*BJ151)</f>
        <v>0.015945440280041</v>
      </c>
      <c r="BV151" s="2" t="n">
        <v>219</v>
      </c>
      <c r="BW151" s="2" t="n">
        <v>1</v>
      </c>
      <c r="BX151" s="2" t="n">
        <v>33</v>
      </c>
      <c r="BY151" s="2" t="n">
        <v>1</v>
      </c>
      <c r="BZ151" s="2" t="n">
        <v>133</v>
      </c>
      <c r="CA151" s="2" t="n">
        <v>1</v>
      </c>
      <c r="CB151" s="2" t="n">
        <v>53</v>
      </c>
      <c r="CC151" s="2" t="n">
        <v>263</v>
      </c>
      <c r="CD151" s="2" t="n">
        <v>1</v>
      </c>
      <c r="CE151" s="2" t="n">
        <v>5</v>
      </c>
      <c r="CF151" s="2" t="n">
        <v>66</v>
      </c>
      <c r="CG151" s="2" t="n">
        <v>-5.25</v>
      </c>
      <c r="CH151" s="2" t="n">
        <v>168</v>
      </c>
      <c r="CI151" s="2" t="n">
        <v>98</v>
      </c>
      <c r="CJ151" s="2" t="n">
        <v>392</v>
      </c>
      <c r="CK151" s="2" t="n">
        <v>1.57</v>
      </c>
      <c r="CL151" s="2" t="n">
        <v>0.38</v>
      </c>
      <c r="CM151" s="2" t="n">
        <v>1.05</v>
      </c>
      <c r="CR151" s="3"/>
      <c r="CT151" s="22"/>
      <c r="EP151" s="3"/>
      <c r="ER151" s="22"/>
      <c r="GF151" s="9" t="n">
        <v>756</v>
      </c>
      <c r="GG151" s="9" t="n">
        <v>41.2</v>
      </c>
      <c r="GH151" s="9" t="n">
        <v>37.1</v>
      </c>
      <c r="GI151" s="9" t="n">
        <v>8.6</v>
      </c>
      <c r="GJ151" s="9" t="n">
        <v>10.8</v>
      </c>
      <c r="GK151" s="9" t="n">
        <v>4.2</v>
      </c>
      <c r="GL151" s="9" t="n">
        <v>104</v>
      </c>
      <c r="GM151" s="9" t="n">
        <v>87.6</v>
      </c>
      <c r="GN151" s="9" t="n">
        <v>45.9</v>
      </c>
      <c r="GO151" s="9" t="n">
        <v>13.8</v>
      </c>
      <c r="GP151" s="9" t="n">
        <v>428</v>
      </c>
      <c r="GQ151" s="9" t="n">
        <v>191</v>
      </c>
      <c r="GR151" s="9" t="n">
        <v>0.97</v>
      </c>
      <c r="GS151" s="9" t="n">
        <v>0.6</v>
      </c>
      <c r="GT151" s="9" t="n">
        <v>0.97</v>
      </c>
      <c r="GU151" s="9" t="n">
        <v>0.8</v>
      </c>
      <c r="GV151" s="9" t="n">
        <v>59</v>
      </c>
      <c r="GW151" s="9" t="n">
        <v>185.6</v>
      </c>
      <c r="GX151" s="9" t="n">
        <v>1.24</v>
      </c>
      <c r="GY151" s="9" t="n">
        <v>5.84</v>
      </c>
      <c r="GZ151" s="9" t="n">
        <v>2.41</v>
      </c>
      <c r="HA151" s="9" t="n">
        <v>274</v>
      </c>
      <c r="HB151" s="9" t="n">
        <v>5.03</v>
      </c>
      <c r="HC151" s="9" t="n">
        <v>1002</v>
      </c>
      <c r="HD151" s="9" t="n">
        <v>209</v>
      </c>
      <c r="HE151" s="9" t="n">
        <v>910</v>
      </c>
      <c r="HF151" s="9" t="n">
        <v>326</v>
      </c>
      <c r="HG151" s="9" t="n">
        <v>36</v>
      </c>
      <c r="HH151" s="9" t="n">
        <v>4.3</v>
      </c>
      <c r="HI151" s="9" t="n">
        <v>500</v>
      </c>
      <c r="HN151" s="2" t="n">
        <v>21.8199996948242</v>
      </c>
      <c r="HO151" s="2" t="n">
        <v>295.934692382813</v>
      </c>
      <c r="HP151" s="2" t="n">
        <v>0</v>
      </c>
      <c r="HQ151" s="2" t="n">
        <v>1</v>
      </c>
      <c r="HR151" s="2" t="n">
        <v>4</v>
      </c>
      <c r="HS151" s="2" t="n">
        <v>1</v>
      </c>
      <c r="HT151" s="2" t="n">
        <v>1881.53002929688</v>
      </c>
      <c r="HU151" s="2" t="n">
        <v>49.3300018310547</v>
      </c>
      <c r="HV151" s="2" t="n">
        <v>14.7799997329712</v>
      </c>
      <c r="HW151" s="2" t="n">
        <v>20.6399993896484</v>
      </c>
      <c r="HX151" s="2" t="n">
        <v>14.7799997329712</v>
      </c>
      <c r="HY151" s="2" t="n">
        <v>324.130004882812</v>
      </c>
      <c r="HZ151" s="2" t="n">
        <v>44.2900009155273</v>
      </c>
      <c r="IA151" s="2" t="n">
        <v>48.9900016784668</v>
      </c>
      <c r="IB151" s="2" t="n">
        <v>3.20000004768372</v>
      </c>
      <c r="IC151" s="2" t="n">
        <v>129.789993286133</v>
      </c>
      <c r="ID151" s="2" t="n">
        <v>1.85000002384186</v>
      </c>
      <c r="IE151" s="2" t="n">
        <v>41.5299987792969</v>
      </c>
      <c r="IF151" s="2" t="n">
        <v>4.36999988555908</v>
      </c>
      <c r="IG151" s="2" t="n">
        <v>20.1299991607666</v>
      </c>
      <c r="IH151" s="2" t="n">
        <v>18.5300006866455</v>
      </c>
      <c r="II151" s="2" t="n">
        <v>5.42000007629395</v>
      </c>
      <c r="IJ151" s="2" t="n">
        <v>6.82999992370606</v>
      </c>
      <c r="IK151" s="2" t="n">
        <v>11.3900003433228</v>
      </c>
      <c r="IL151" s="2" t="n">
        <v>3.33999991416931</v>
      </c>
      <c r="IM151" s="2" t="n">
        <v>1.80999994277954</v>
      </c>
      <c r="IN151" s="2" t="n">
        <v>0.649999976158142</v>
      </c>
      <c r="IO151" s="2" t="n">
        <v>602.510009765625</v>
      </c>
      <c r="IP151" s="2" t="n">
        <v>11.1300001144409</v>
      </c>
      <c r="IQ151" s="2" t="n">
        <v>0.419999986886978</v>
      </c>
      <c r="IR151" s="2" t="n">
        <v>243.350006103516</v>
      </c>
      <c r="IS151" s="2" t="n">
        <v>1154.89001464844</v>
      </c>
      <c r="IT151" s="2" t="n">
        <v>1502.61999511719</v>
      </c>
      <c r="IU151" s="2" t="n">
        <v>1724.01000976563</v>
      </c>
      <c r="IV151" s="2" t="n">
        <v>6.38000011444092</v>
      </c>
      <c r="IW151" s="2" t="n">
        <v>1.78999996185303</v>
      </c>
      <c r="IX151" s="2" t="n">
        <v>2.03999996185303</v>
      </c>
      <c r="IY151" s="2" t="n">
        <v>39.8199996948242</v>
      </c>
      <c r="IZ151" s="2" t="n">
        <v>61.7900009155273</v>
      </c>
      <c r="JA151" s="2" t="n">
        <v>1.37999999523163</v>
      </c>
      <c r="JB151" s="2" t="n">
        <v>1.03999996185303</v>
      </c>
      <c r="JC151" s="2" t="n">
        <v>14.6300001144409</v>
      </c>
      <c r="JD151" s="2" t="n">
        <v>2.17000007629395</v>
      </c>
      <c r="JE151" s="2" t="n">
        <v>1.37999999523163</v>
      </c>
      <c r="JF151" s="2" t="n">
        <v>0.100000001490116</v>
      </c>
      <c r="JG151" s="2" t="n">
        <v>187.320007324219</v>
      </c>
      <c r="JH151" s="2" t="n">
        <v>1.75</v>
      </c>
      <c r="JI151" s="2" t="n">
        <v>27.4400005340576</v>
      </c>
      <c r="JJ151" s="2" t="n">
        <v>1342.5</v>
      </c>
      <c r="JK151" s="2" t="n">
        <v>847.330017089844</v>
      </c>
      <c r="JL151" s="2" t="n">
        <v>9.27999973297119</v>
      </c>
      <c r="JM151" s="2" t="n">
        <v>442.220001220703</v>
      </c>
      <c r="JN151" s="2" t="n">
        <v>14.0900001525879</v>
      </c>
      <c r="JO151" s="2" t="n">
        <v>1709.2900390625</v>
      </c>
      <c r="JP151" s="2" t="n">
        <v>393.239990234375</v>
      </c>
      <c r="JQ151" s="2" t="n">
        <v>84.4300003051758</v>
      </c>
      <c r="JR151" s="2" t="n">
        <v>6</v>
      </c>
      <c r="JS151" s="2" t="n">
        <v>3.49000000953674</v>
      </c>
      <c r="JT151" s="2" t="n">
        <v>12.210000038147</v>
      </c>
      <c r="JU151" s="2" t="n">
        <v>16.0300006866455</v>
      </c>
      <c r="JV151" s="2" t="n">
        <v>11.1800003051758</v>
      </c>
      <c r="JW151" s="2" t="n">
        <v>98</v>
      </c>
      <c r="JX151" s="2" t="n">
        <v>0.25</v>
      </c>
      <c r="JY151" s="2" t="n">
        <v>110.540000915527</v>
      </c>
      <c r="JZ151" s="2" t="n">
        <v>22.2600002288818</v>
      </c>
      <c r="KA151" s="2" t="n">
        <v>38.9599990844727</v>
      </c>
      <c r="KB151" s="2" t="n">
        <v>0.0500000007450581</v>
      </c>
      <c r="KC151" s="2" t="n">
        <v>0.0299999993294477</v>
      </c>
      <c r="KD151" s="2" t="n">
        <v>0.0199999995529652</v>
      </c>
      <c r="KE151" s="2" t="n">
        <v>0.0599999986588955</v>
      </c>
      <c r="KF151" s="2" t="n">
        <v>0.0599999986588955</v>
      </c>
      <c r="KG151" s="2" t="n">
        <v>0.0500000007450581</v>
      </c>
      <c r="KH151" s="2" t="n">
        <v>0.409999996423721</v>
      </c>
      <c r="KI151" s="2" t="n">
        <v>0.579999983310699</v>
      </c>
      <c r="KJ151" s="2" t="n">
        <v>5.28999996185303</v>
      </c>
      <c r="KK151" s="2" t="n">
        <v>4.6399998664856</v>
      </c>
      <c r="KL151" s="2" t="n">
        <v>2.34999990463257</v>
      </c>
      <c r="KM151" s="2" t="n">
        <v>1.62000000476837</v>
      </c>
      <c r="KN151" s="2" t="n">
        <v>0.550000011920929</v>
      </c>
      <c r="KO151" s="2" t="n">
        <v>0.0399999991059303</v>
      </c>
      <c r="KP151" s="2" t="n">
        <v>11.0100002288818</v>
      </c>
      <c r="KQ151" s="2" t="n">
        <v>6.23999977111816</v>
      </c>
      <c r="KR151" s="2" t="n">
        <v>0.589999973773956</v>
      </c>
      <c r="KS151" s="2" t="n">
        <v>0.150000005960464</v>
      </c>
      <c r="KT151" s="2" t="n">
        <v>0</v>
      </c>
      <c r="KU151" s="2" t="n">
        <v>7.34000015258789</v>
      </c>
      <c r="KV151" s="2" t="n">
        <v>4.44000005722046</v>
      </c>
      <c r="KW151" s="2" t="n">
        <v>0.0500000007450581</v>
      </c>
      <c r="KX151" s="2" t="n">
        <v>0.100000001490116</v>
      </c>
      <c r="KY151" s="2" t="n">
        <v>0.409999996423721</v>
      </c>
      <c r="KZ151" s="2" t="n">
        <v>0.360000014305115</v>
      </c>
      <c r="LA151" s="2" t="n">
        <v>0</v>
      </c>
      <c r="LB151" s="2" t="n">
        <v>0.0399999991059303</v>
      </c>
      <c r="LC151" s="2" t="n">
        <v>0.0199999995529652</v>
      </c>
      <c r="LD151" s="2" t="n">
        <v>0.0199999995529652</v>
      </c>
      <c r="LE151" s="2" t="n">
        <v>0.0199999995529652</v>
      </c>
      <c r="LF151" s="2" t="n">
        <v>0</v>
      </c>
      <c r="LG151" s="2" t="n">
        <v>0.0500000007450581</v>
      </c>
      <c r="LH151" s="2" t="n">
        <v>0.0500000007450581</v>
      </c>
      <c r="LI151" s="2" t="n">
        <v>122.81071472168</v>
      </c>
    </row>
    <row r="152" customFormat="false" ht="13.8" hidden="false" customHeight="false" outlineLevel="0" collapsed="false">
      <c r="A152" s="1" t="n">
        <v>31032</v>
      </c>
      <c r="C152" s="2" t="n">
        <v>2</v>
      </c>
      <c r="D152" s="2" t="n">
        <v>63</v>
      </c>
      <c r="E152" s="21" t="s">
        <v>1407</v>
      </c>
      <c r="F152" s="21" t="s">
        <v>1407</v>
      </c>
      <c r="G152" s="2" t="n">
        <v>1</v>
      </c>
      <c r="H152" s="2" t="n">
        <v>1</v>
      </c>
      <c r="I152" s="2" t="n">
        <v>1</v>
      </c>
      <c r="J152" s="2" t="n">
        <v>1</v>
      </c>
      <c r="K152" s="2" t="n">
        <v>1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f aca="false">IF(X152&gt;27,1,0)</f>
        <v>1</v>
      </c>
      <c r="Q152" s="2" t="n">
        <v>0</v>
      </c>
      <c r="R152" s="2" t="n">
        <v>1</v>
      </c>
      <c r="S152" s="2" t="n">
        <f aca="false">SUM(G152:R152)</f>
        <v>7</v>
      </c>
      <c r="T152" s="2" t="n">
        <v>140</v>
      </c>
      <c r="U152" s="2" t="n">
        <v>90</v>
      </c>
      <c r="V152" s="2" t="n">
        <f aca="false">T152-U152</f>
        <v>50</v>
      </c>
      <c r="W152" s="3" t="n">
        <f aca="false">U152+((T152-U152)/3)</f>
        <v>106.666666666667</v>
      </c>
      <c r="X152" s="4" t="n">
        <v>90.4</v>
      </c>
      <c r="Y152" s="4" t="n">
        <v>147</v>
      </c>
      <c r="Z152" s="3" t="n">
        <v>41.8344208431672</v>
      </c>
      <c r="AA152" s="3" t="n">
        <v>2</v>
      </c>
      <c r="AB152" s="4" t="n">
        <v>113.5</v>
      </c>
      <c r="AC152" s="4" t="n">
        <v>108</v>
      </c>
      <c r="AD152" s="3" t="n">
        <v>0.772108843537415</v>
      </c>
      <c r="AE152" s="3" t="n">
        <v>1.05092592592593</v>
      </c>
      <c r="AF152" s="3" t="n">
        <v>117.5</v>
      </c>
      <c r="AG152" s="4" t="n">
        <v>48.9</v>
      </c>
      <c r="AH152" s="4" t="n">
        <v>44.2</v>
      </c>
      <c r="AI152" s="4" t="n">
        <v>46.2</v>
      </c>
      <c r="AJ152" s="2" t="n">
        <v>16</v>
      </c>
      <c r="AK152" s="4" t="n">
        <v>36.4</v>
      </c>
      <c r="AL152" s="4" t="n">
        <v>43.9</v>
      </c>
      <c r="AM152" s="4" t="n">
        <v>2.3</v>
      </c>
      <c r="AN152" s="2" t="n">
        <v>261</v>
      </c>
      <c r="AS152" s="2" t="n">
        <v>6</v>
      </c>
      <c r="BQ152" s="2" t="n">
        <v>5.55</v>
      </c>
      <c r="BV152" s="2" t="n">
        <v>188</v>
      </c>
      <c r="BW152" s="2" t="n">
        <v>0</v>
      </c>
      <c r="BX152" s="2" t="n">
        <v>46</v>
      </c>
      <c r="BY152" s="2" t="n">
        <v>1</v>
      </c>
      <c r="BZ152" s="2" t="n">
        <v>93</v>
      </c>
      <c r="CA152" s="2" t="n">
        <v>0</v>
      </c>
      <c r="CB152" s="2" t="n">
        <v>49</v>
      </c>
      <c r="CC152" s="2" t="n">
        <v>246</v>
      </c>
      <c r="CD152" s="2" t="n">
        <v>1</v>
      </c>
      <c r="CE152" s="2" t="n">
        <v>5</v>
      </c>
      <c r="CR152" s="3"/>
      <c r="CT152" s="22"/>
      <c r="EP152" s="3"/>
      <c r="ER152" s="22"/>
      <c r="HJ152" s="2" t="n">
        <v>31</v>
      </c>
      <c r="HK152" s="2" t="n">
        <v>31</v>
      </c>
      <c r="HL152" s="2" t="n">
        <v>1</v>
      </c>
      <c r="HM152" s="2" t="n">
        <v>1</v>
      </c>
      <c r="HN152" s="2" t="n">
        <v>20.5100002288818</v>
      </c>
      <c r="HO152" s="2" t="n">
        <v>281.848114013672</v>
      </c>
      <c r="HT152" s="2" t="n">
        <v>2032.28002929687</v>
      </c>
      <c r="HU152" s="2" t="n">
        <v>65.3600006103516</v>
      </c>
      <c r="HV152" s="2" t="n">
        <v>3.97000002861023</v>
      </c>
      <c r="HW152" s="2" t="n">
        <v>4.3600001335144</v>
      </c>
      <c r="HX152" s="2" t="n">
        <v>43.0499992370605</v>
      </c>
      <c r="HY152" s="2" t="n">
        <v>280.339996337891</v>
      </c>
      <c r="HZ152" s="2" t="n">
        <v>21.9799995422363</v>
      </c>
      <c r="IA152" s="2" t="n">
        <v>30.9400005340576</v>
      </c>
      <c r="IB152" s="2" t="n">
        <v>0.529999971389771</v>
      </c>
      <c r="IC152" s="2" t="n">
        <v>80.4100036621094</v>
      </c>
      <c r="ID152" s="2" t="n">
        <v>0.360000014305115</v>
      </c>
      <c r="IE152" s="2" t="n">
        <v>13.3800001144409</v>
      </c>
      <c r="IF152" s="2" t="n">
        <v>9.36999988555908</v>
      </c>
      <c r="IG152" s="2" t="n">
        <v>30.6499996185303</v>
      </c>
      <c r="IH152" s="2" t="n">
        <v>29.4400005340576</v>
      </c>
      <c r="II152" s="2" t="n">
        <v>16.7600002288818</v>
      </c>
      <c r="IJ152" s="2" t="n">
        <v>8.59000015258789</v>
      </c>
      <c r="IK152" s="2" t="n">
        <v>26.7999992370605</v>
      </c>
      <c r="IL152" s="2" t="n">
        <v>5.28000020980835</v>
      </c>
      <c r="IM152" s="2" t="n">
        <v>5.11999988555908</v>
      </c>
      <c r="IN152" s="2" t="n">
        <v>1.00999999046326</v>
      </c>
      <c r="IO152" s="2" t="n">
        <v>1119.9599609375</v>
      </c>
      <c r="IP152" s="2" t="n">
        <v>12.3199996948242</v>
      </c>
      <c r="IQ152" s="2" t="n">
        <v>0.469999998807907</v>
      </c>
      <c r="IR152" s="2" t="n">
        <v>331.140014648438</v>
      </c>
      <c r="IS152" s="2" t="n">
        <v>1464.01000976563</v>
      </c>
      <c r="IT152" s="2" t="n">
        <v>3636.38989257812</v>
      </c>
      <c r="IU152" s="2" t="n">
        <v>4173.66015625</v>
      </c>
      <c r="IV152" s="2" t="n">
        <v>8.09000015258789</v>
      </c>
      <c r="IW152" s="2" t="n">
        <v>1.99000000953674</v>
      </c>
      <c r="IX152" s="2" t="n">
        <v>1.62000000476837</v>
      </c>
      <c r="IY152" s="2" t="n">
        <v>42.1100006103516</v>
      </c>
      <c r="IZ152" s="2" t="n">
        <v>197.770004272461</v>
      </c>
      <c r="JA152" s="2" t="n">
        <v>1.82000005245209</v>
      </c>
      <c r="JB152" s="2" t="n">
        <v>1.86000001430511</v>
      </c>
      <c r="JC152" s="2" t="n">
        <v>14.9700002670288</v>
      </c>
      <c r="JD152" s="2" t="n">
        <v>4.73999977111816</v>
      </c>
      <c r="JE152" s="2" t="n">
        <v>1.87000000476837</v>
      </c>
      <c r="JF152" s="2" t="n">
        <v>0.819999992847443</v>
      </c>
      <c r="JG152" s="2" t="n">
        <v>370.480010986328</v>
      </c>
      <c r="JH152" s="2" t="n">
        <v>2.35999989509583</v>
      </c>
      <c r="JI152" s="2" t="n">
        <v>83.2900009155273</v>
      </c>
      <c r="JJ152" s="2" t="n">
        <v>4126.919921875</v>
      </c>
      <c r="JK152" s="2" t="n">
        <v>5788.740234375</v>
      </c>
      <c r="JL152" s="2" t="n">
        <v>21.1100006103516</v>
      </c>
      <c r="JM152" s="2" t="n">
        <v>3033.34008789062</v>
      </c>
      <c r="JN152" s="2" t="n">
        <v>344.149993896484</v>
      </c>
      <c r="JO152" s="2" t="n">
        <v>6514.47021484375</v>
      </c>
      <c r="JP152" s="2" t="n">
        <v>1818.7099609375</v>
      </c>
      <c r="JQ152" s="2" t="n">
        <v>180.110000610352</v>
      </c>
      <c r="JR152" s="2" t="n">
        <v>7.61999988555908</v>
      </c>
      <c r="JS152" s="2" t="n">
        <v>7.32999992370606</v>
      </c>
      <c r="JT152" s="2" t="n">
        <v>16.9599990844727</v>
      </c>
      <c r="JU152" s="2" t="n">
        <v>35.2799987792969</v>
      </c>
      <c r="JV152" s="2" t="n">
        <v>14.1400003433228</v>
      </c>
      <c r="JW152" s="2" t="n">
        <v>107.639999389648</v>
      </c>
      <c r="JX152" s="2" t="n">
        <v>0</v>
      </c>
      <c r="JY152" s="2" t="n">
        <v>0.0900000035762787</v>
      </c>
      <c r="JZ152" s="2" t="n">
        <v>61.8499984741211</v>
      </c>
      <c r="KA152" s="2" t="n">
        <v>68.25</v>
      </c>
      <c r="KB152" s="2" t="n">
        <v>0.0700000002980232</v>
      </c>
      <c r="KC152" s="2" t="n">
        <v>0.150000005960464</v>
      </c>
      <c r="KD152" s="2" t="n">
        <v>0.159999996423721</v>
      </c>
      <c r="KE152" s="2" t="n">
        <v>0.340000003576279</v>
      </c>
      <c r="KF152" s="2" t="n">
        <v>0.109999999403954</v>
      </c>
      <c r="KG152" s="2" t="n">
        <v>0.0299999993294477</v>
      </c>
      <c r="KH152" s="2" t="n">
        <v>0.660000026226044</v>
      </c>
      <c r="KI152" s="2" t="n">
        <v>0.360000014305115</v>
      </c>
      <c r="KJ152" s="2" t="n">
        <v>12.5</v>
      </c>
      <c r="KK152" s="2" t="n">
        <v>7.1100001335144</v>
      </c>
      <c r="KL152" s="2" t="n">
        <v>5.36999988555908</v>
      </c>
      <c r="KM152" s="2" t="n">
        <v>2.60999989509583</v>
      </c>
      <c r="KN152" s="2" t="n">
        <v>1.42999994754791</v>
      </c>
      <c r="KO152" s="2" t="n">
        <v>0</v>
      </c>
      <c r="KP152" s="2" t="n">
        <v>36.3400001525879</v>
      </c>
      <c r="KQ152" s="2" t="n">
        <v>14.8299999237061</v>
      </c>
      <c r="KR152" s="2" t="n">
        <v>2.63000011444092</v>
      </c>
      <c r="KS152" s="2" t="n">
        <v>0</v>
      </c>
      <c r="KT152" s="2" t="n">
        <v>0</v>
      </c>
      <c r="KU152" s="2" t="n">
        <v>11.3400001525879</v>
      </c>
      <c r="KV152" s="2" t="n">
        <v>9.76000022888184</v>
      </c>
      <c r="KW152" s="2" t="n">
        <v>0.28999999165535</v>
      </c>
      <c r="KX152" s="2" t="n">
        <v>0.810000002384186</v>
      </c>
      <c r="KY152" s="2" t="n">
        <v>0.759999990463257</v>
      </c>
      <c r="KZ152" s="2" t="n">
        <v>0.879999995231628</v>
      </c>
      <c r="LA152" s="2" t="n">
        <v>0</v>
      </c>
      <c r="LB152" s="2" t="n">
        <v>0.119999997317791</v>
      </c>
      <c r="LC152" s="2" t="n">
        <v>0</v>
      </c>
      <c r="LD152" s="2" t="n">
        <v>0</v>
      </c>
      <c r="LE152" s="2" t="n">
        <v>0</v>
      </c>
      <c r="LF152" s="2" t="n">
        <v>0</v>
      </c>
      <c r="LG152" s="2" t="n">
        <v>0.00999999977648258</v>
      </c>
      <c r="LH152" s="2" t="n">
        <v>0.00999999977648258</v>
      </c>
      <c r="LI152" s="2" t="n">
        <v>174.000335693359</v>
      </c>
    </row>
    <row r="153" customFormat="false" ht="13.8" hidden="false" customHeight="false" outlineLevel="0" collapsed="false">
      <c r="A153" s="1" t="n">
        <v>31238</v>
      </c>
      <c r="C153" s="2" t="n">
        <v>2</v>
      </c>
      <c r="D153" s="2" t="n">
        <v>44</v>
      </c>
      <c r="E153" s="21" t="s">
        <v>1407</v>
      </c>
      <c r="F153" s="21" t="s">
        <v>1407</v>
      </c>
      <c r="G153" s="2" t="n">
        <v>0</v>
      </c>
      <c r="H153" s="2" t="n">
        <v>1</v>
      </c>
      <c r="I153" s="2" t="n">
        <v>0</v>
      </c>
      <c r="J153" s="2" t="n">
        <v>1</v>
      </c>
      <c r="K153" s="2" t="n">
        <v>1</v>
      </c>
      <c r="L153" s="2" t="n">
        <v>0</v>
      </c>
      <c r="M153" s="2" t="n">
        <v>0</v>
      </c>
      <c r="N153" s="2" t="n">
        <v>1</v>
      </c>
      <c r="O153" s="2" t="n">
        <v>0</v>
      </c>
      <c r="P153" s="2" t="n">
        <v>0</v>
      </c>
      <c r="Q153" s="2" t="n">
        <v>0</v>
      </c>
      <c r="R153" s="2" t="n">
        <v>1</v>
      </c>
      <c r="S153" s="2" t="n">
        <f aca="false">SUM(G153:R153)</f>
        <v>5</v>
      </c>
      <c r="T153" s="2" t="n">
        <v>120</v>
      </c>
      <c r="U153" s="2" t="n">
        <v>80</v>
      </c>
      <c r="V153" s="2" t="n">
        <f aca="false">T153-U153</f>
        <v>40</v>
      </c>
      <c r="W153" s="3" t="n">
        <f aca="false">U153+((T153-U153)/3)</f>
        <v>93.3333333333333</v>
      </c>
      <c r="X153" s="4" t="n">
        <v>58.2</v>
      </c>
      <c r="Y153" s="4" t="n">
        <v>153.5</v>
      </c>
      <c r="Z153" s="3" t="n">
        <v>24.7005273265499</v>
      </c>
      <c r="AA153" s="3" t="n">
        <v>0</v>
      </c>
      <c r="AG153" s="4" t="n">
        <v>31.5</v>
      </c>
      <c r="AH153" s="4" t="n">
        <v>18.3</v>
      </c>
      <c r="AI153" s="4" t="n">
        <v>39.9</v>
      </c>
      <c r="AJ153" s="2" t="n">
        <v>5</v>
      </c>
      <c r="AK153" s="4" t="n">
        <v>47.3</v>
      </c>
      <c r="AL153" s="4" t="n">
        <v>37.9</v>
      </c>
      <c r="AM153" s="4" t="n">
        <v>2</v>
      </c>
      <c r="AN153" s="2" t="n">
        <v>375</v>
      </c>
      <c r="AO153" s="2" t="n">
        <v>436</v>
      </c>
      <c r="AP153" s="2" t="n">
        <v>500</v>
      </c>
      <c r="AQ153" s="2" t="n">
        <v>538</v>
      </c>
      <c r="AR153" s="2" t="n">
        <v>506</v>
      </c>
      <c r="AS153" s="2" t="n">
        <v>6</v>
      </c>
      <c r="AT153" s="2" t="n">
        <f aca="false">((AN153*15)+(AO153*30)+(AP153*30)+(AQ153*30)+(AR153*15))-(AN153*120)</f>
        <v>12435</v>
      </c>
      <c r="AU153" s="2" t="n">
        <f aca="false">((AN153*15)+(AO153*30)+(AP153*30)+(AQ153*30)+(AR153*15))</f>
        <v>57435</v>
      </c>
      <c r="AW153" s="5" t="n">
        <f aca="false">10000/SQRT((AN153*BC153)*(AVERAGE(AN153:AR153)*AVERAGE(BC153:BG153)))</f>
        <v>7.32846858614321</v>
      </c>
      <c r="AX153" s="3" t="n">
        <f aca="false">(AN153*BC153)/405</f>
        <v>2.64814814814815</v>
      </c>
      <c r="AY153" s="3" t="n">
        <v>1</v>
      </c>
      <c r="AZ153" s="3" t="n">
        <f aca="false">1/(LOG(BC153)+LOG(AN153))</f>
        <v>0.329989734256059</v>
      </c>
      <c r="BA153" s="3" t="n">
        <f aca="false">(BD153-BC153)/(AO153-AN153)</f>
        <v>0.0249180327868852</v>
      </c>
      <c r="BB153" s="3" t="n">
        <f aca="false">(20*BC153)/((AN153/18)-3.5)</f>
        <v>3.3</v>
      </c>
      <c r="BC153" s="2" t="n">
        <v>2.86</v>
      </c>
      <c r="BD153" s="2" t="n">
        <v>4.38</v>
      </c>
      <c r="BE153" s="2" t="n">
        <v>4.02</v>
      </c>
      <c r="BF153" s="2" t="n">
        <v>3.5</v>
      </c>
      <c r="BG153" s="2" t="n">
        <v>3.67</v>
      </c>
      <c r="BH153" s="3" t="n">
        <f aca="false">((BC153*15)+(BD153*30)+(BE153*30)+(BF153*30)+(BG153*15))-(BC153*120)</f>
        <v>111.75</v>
      </c>
      <c r="BI153" s="3" t="n">
        <f aca="false">((BC153*15)+(BD153*30)+(BE153*30)+(BF153*30)+(BG153*15))</f>
        <v>454.95</v>
      </c>
      <c r="BJ153" s="3" t="n">
        <f aca="false">(1/BC153)</f>
        <v>0.34965034965035</v>
      </c>
      <c r="BK153" s="3" t="n">
        <f aca="false">(BI153/AU153)</f>
        <v>0.00792112823191434</v>
      </c>
      <c r="BL153" s="3" t="n">
        <f aca="false">(AW153*BK153)</f>
        <v>0.0580497394143963</v>
      </c>
      <c r="BM153" s="5" t="n">
        <f aca="false">(BA153*BJ153)</f>
        <v>0.0087125988765333</v>
      </c>
      <c r="BV153" s="2" t="n">
        <v>247</v>
      </c>
      <c r="BW153" s="2" t="n">
        <v>1</v>
      </c>
      <c r="BX153" s="2" t="n">
        <v>36</v>
      </c>
      <c r="BY153" s="2" t="n">
        <v>1</v>
      </c>
      <c r="BZ153" s="2" t="n">
        <v>175</v>
      </c>
      <c r="CA153" s="2" t="n">
        <v>1</v>
      </c>
      <c r="CB153" s="2" t="n">
        <v>36</v>
      </c>
      <c r="CC153" s="2" t="n">
        <v>182</v>
      </c>
      <c r="CD153" s="2" t="n">
        <v>1</v>
      </c>
      <c r="CE153" s="2" t="n">
        <v>1</v>
      </c>
      <c r="CR153" s="3"/>
      <c r="CT153" s="22"/>
      <c r="EP153" s="3"/>
      <c r="ER153" s="22"/>
      <c r="HJ153" s="2" t="n">
        <v>57</v>
      </c>
      <c r="HK153" s="2" t="n">
        <v>57</v>
      </c>
      <c r="HL153" s="2" t="n">
        <v>1</v>
      </c>
      <c r="HM153" s="2" t="n">
        <v>1</v>
      </c>
      <c r="HN153" s="2" t="n">
        <v>23.5500049591064</v>
      </c>
      <c r="HO153" s="2" t="n">
        <v>52.0252838134766</v>
      </c>
      <c r="HQ153" s="2" t="n">
        <v>3</v>
      </c>
      <c r="HR153" s="2" t="n">
        <v>1</v>
      </c>
      <c r="HS153" s="2" t="n">
        <v>1</v>
      </c>
      <c r="HT153" s="2" t="n">
        <v>922.580017089844</v>
      </c>
      <c r="HU153" s="2" t="n">
        <v>43.3400001525879</v>
      </c>
      <c r="HV153" s="2" t="n">
        <v>25.8099994659424</v>
      </c>
      <c r="HW153" s="2" t="n">
        <v>27.4400005340576</v>
      </c>
      <c r="HX153" s="2" t="n">
        <v>5.53999996185303</v>
      </c>
      <c r="HY153" s="2" t="n">
        <v>118.339996337891</v>
      </c>
      <c r="HZ153" s="2" t="n">
        <v>9.22000026702881</v>
      </c>
      <c r="IA153" s="2" t="n">
        <v>8.80000019073486</v>
      </c>
      <c r="IB153" s="2" t="n">
        <v>2.52999997138977</v>
      </c>
      <c r="IC153" s="2" t="n">
        <v>59.3400001525879</v>
      </c>
      <c r="ID153" s="2" t="n">
        <v>0.409999996423721</v>
      </c>
      <c r="IE153" s="2" t="n">
        <v>7.21999979019165</v>
      </c>
      <c r="IF153" s="2" t="n">
        <v>3.61999988555908</v>
      </c>
      <c r="IG153" s="2" t="n">
        <v>17.1399993896484</v>
      </c>
      <c r="IH153" s="2" t="n">
        <v>11.2600002288818</v>
      </c>
      <c r="II153" s="2" t="n">
        <v>8.82999992370606</v>
      </c>
      <c r="IJ153" s="2" t="n">
        <v>4.46000003814697</v>
      </c>
      <c r="IK153" s="2" t="n">
        <v>14.3199996948242</v>
      </c>
      <c r="IL153" s="2" t="n">
        <v>7.94000005722046</v>
      </c>
      <c r="IM153" s="2" t="n">
        <v>2.97000002861023</v>
      </c>
      <c r="IN153" s="2" t="n">
        <v>0.370000004768372</v>
      </c>
      <c r="IO153" s="2" t="n">
        <v>336.989990234375</v>
      </c>
      <c r="IP153" s="2" t="n">
        <v>6.55000019073486</v>
      </c>
      <c r="IQ153" s="2" t="n">
        <v>1.00999999046326</v>
      </c>
      <c r="IR153" s="2" t="n">
        <v>164.300003051758</v>
      </c>
      <c r="IS153" s="2" t="n">
        <v>770.090026855469</v>
      </c>
      <c r="IT153" s="2" t="n">
        <v>1118.33996582031</v>
      </c>
      <c r="IU153" s="2" t="n">
        <v>1137.65002441406</v>
      </c>
      <c r="IV153" s="2" t="n">
        <v>4.59000015258789</v>
      </c>
      <c r="IW153" s="2" t="n">
        <v>0.740000009536743</v>
      </c>
      <c r="IX153" s="2" t="n">
        <v>1.05999994277954</v>
      </c>
      <c r="IY153" s="2" t="n">
        <v>34.2799987792969</v>
      </c>
      <c r="IZ153" s="2" t="n">
        <v>21.1100006103516</v>
      </c>
      <c r="JA153" s="2" t="n">
        <v>0.689999997615814</v>
      </c>
      <c r="JB153" s="2" t="n">
        <v>0.709999978542328</v>
      </c>
      <c r="JC153" s="2" t="n">
        <v>9.05000019073486</v>
      </c>
      <c r="JD153" s="2" t="n">
        <v>2.73000001907349</v>
      </c>
      <c r="JE153" s="2" t="n">
        <v>0.860000014305115</v>
      </c>
      <c r="JF153" s="2" t="n">
        <v>1.02999997138977</v>
      </c>
      <c r="JG153" s="2" t="n">
        <v>146.960006713867</v>
      </c>
      <c r="JH153" s="2" t="n">
        <v>1.88999998569489</v>
      </c>
      <c r="JI153" s="2" t="n">
        <v>10.8599996566772</v>
      </c>
      <c r="JJ153" s="2" t="n">
        <v>803.169982910156</v>
      </c>
      <c r="JK153" s="2" t="n">
        <v>292.190002441406</v>
      </c>
      <c r="JL153" s="2" t="n">
        <v>4.07999992370606</v>
      </c>
      <c r="JM153" s="2" t="n">
        <v>95.4000015258789</v>
      </c>
      <c r="JN153" s="2" t="n">
        <v>13.1599998474121</v>
      </c>
      <c r="JO153" s="2" t="n">
        <v>30.2399997711182</v>
      </c>
      <c r="JP153" s="2" t="n">
        <v>42.3600006103516</v>
      </c>
      <c r="JQ153" s="2" t="n">
        <v>55.4599990844727</v>
      </c>
      <c r="JR153" s="2" t="n">
        <v>2.44000005722046</v>
      </c>
      <c r="JS153" s="2" t="n">
        <v>2.6800000667572</v>
      </c>
      <c r="JT153" s="2" t="n">
        <v>10.039999961853</v>
      </c>
      <c r="JU153" s="2" t="n">
        <v>12.4399995803833</v>
      </c>
      <c r="JV153" s="2" t="n">
        <v>6.28000020980835</v>
      </c>
      <c r="JW153" s="2" t="n">
        <v>273.200012207031</v>
      </c>
      <c r="JX153" s="2" t="n">
        <v>0</v>
      </c>
      <c r="JY153" s="2" t="n">
        <v>9.88000011444092</v>
      </c>
      <c r="JZ153" s="2" t="n">
        <v>9.34000015258789</v>
      </c>
      <c r="KA153" s="2" t="n">
        <v>26.7099990844727</v>
      </c>
      <c r="KB153" s="2" t="n">
        <v>0.0599999986588955</v>
      </c>
      <c r="KC153" s="2" t="n">
        <v>0.0299999993294477</v>
      </c>
      <c r="KD153" s="2" t="n">
        <v>0.0599999986588955</v>
      </c>
      <c r="KE153" s="2" t="n">
        <v>0.150000005960464</v>
      </c>
      <c r="KF153" s="2" t="n">
        <v>0.610000014305115</v>
      </c>
      <c r="KG153" s="2" t="n">
        <v>0</v>
      </c>
      <c r="KH153" s="2" t="n">
        <v>0.540000021457672</v>
      </c>
      <c r="KI153" s="2" t="n">
        <v>0.349999994039536</v>
      </c>
      <c r="KJ153" s="2" t="n">
        <v>7.82000017166138</v>
      </c>
      <c r="KK153" s="2" t="n">
        <v>4.44999980926514</v>
      </c>
      <c r="KL153" s="2" t="n">
        <v>3.58999991416931</v>
      </c>
      <c r="KM153" s="2" t="n">
        <v>1.55999994277954</v>
      </c>
      <c r="KN153" s="2" t="n">
        <v>1.17999994754791</v>
      </c>
      <c r="KO153" s="2" t="n">
        <v>0.0299999993294477</v>
      </c>
      <c r="KP153" s="2" t="n">
        <v>13.0600004196167</v>
      </c>
      <c r="KQ153" s="2" t="n">
        <v>6.34000015258789</v>
      </c>
      <c r="KR153" s="2" t="n">
        <v>0.270000010728836</v>
      </c>
      <c r="KS153" s="2" t="n">
        <v>0.159999996423721</v>
      </c>
      <c r="KT153" s="2" t="n">
        <v>0</v>
      </c>
      <c r="KU153" s="2" t="n">
        <v>5.82000017166138</v>
      </c>
      <c r="KV153" s="2" t="n">
        <v>2.71000003814697</v>
      </c>
      <c r="KW153" s="2" t="n">
        <v>0.0199999995529652</v>
      </c>
      <c r="KX153" s="2" t="n">
        <v>0.0700000002980232</v>
      </c>
      <c r="KY153" s="2" t="n">
        <v>0.409999996423721</v>
      </c>
      <c r="KZ153" s="2" t="n">
        <v>0.230000004172325</v>
      </c>
      <c r="LA153" s="2" t="n">
        <v>0</v>
      </c>
      <c r="LB153" s="2" t="n">
        <v>0.140000000596046</v>
      </c>
      <c r="LC153" s="2" t="n">
        <v>0.0700000002980232</v>
      </c>
      <c r="LD153" s="2" t="n">
        <v>0.00999999977648258</v>
      </c>
      <c r="LE153" s="2" t="n">
        <v>0</v>
      </c>
      <c r="LF153" s="2" t="n">
        <v>0.0199999995529652</v>
      </c>
      <c r="LG153" s="2" t="n">
        <v>0.0500000007450581</v>
      </c>
      <c r="LH153" s="2" t="n">
        <v>0.00999999977648258</v>
      </c>
      <c r="LI153" s="2" t="n">
        <v>202.15950012207</v>
      </c>
    </row>
    <row r="154" customFormat="false" ht="13.8" hidden="false" customHeight="false" outlineLevel="0" collapsed="false">
      <c r="A154" s="1" t="n">
        <v>31083</v>
      </c>
      <c r="C154" s="2" t="n">
        <v>1</v>
      </c>
      <c r="D154" s="2" t="n">
        <v>54</v>
      </c>
      <c r="E154" s="21" t="s">
        <v>1407</v>
      </c>
      <c r="F154" s="21" t="s">
        <v>1407</v>
      </c>
      <c r="G154" s="2" t="n">
        <v>1</v>
      </c>
      <c r="H154" s="2" t="n">
        <v>1</v>
      </c>
      <c r="I154" s="2" t="n">
        <v>1</v>
      </c>
      <c r="J154" s="2" t="n">
        <v>1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1</v>
      </c>
      <c r="Q154" s="2" t="n">
        <v>0</v>
      </c>
      <c r="R154" s="2" t="n">
        <v>1</v>
      </c>
      <c r="S154" s="2" t="n">
        <f aca="false">SUM(G154:R154)</f>
        <v>6</v>
      </c>
      <c r="T154" s="2" t="n">
        <v>190</v>
      </c>
      <c r="U154" s="2" t="n">
        <v>130</v>
      </c>
      <c r="V154" s="2" t="n">
        <f aca="false">T154-U154</f>
        <v>60</v>
      </c>
      <c r="W154" s="3" t="n">
        <f aca="false">U154+((T154-U154)/3)</f>
        <v>150</v>
      </c>
      <c r="X154" s="4" t="n">
        <v>103</v>
      </c>
      <c r="Y154" s="4" t="n">
        <v>173</v>
      </c>
      <c r="Z154" s="3" t="n">
        <v>34.4147816499048</v>
      </c>
      <c r="AA154" s="3" t="n">
        <v>2</v>
      </c>
      <c r="AB154" s="4" t="n">
        <v>115.5</v>
      </c>
      <c r="AC154" s="4" t="n">
        <v>114.25</v>
      </c>
      <c r="AD154" s="3" t="n">
        <v>0.667630057803468</v>
      </c>
      <c r="AE154" s="3" t="n">
        <v>1.0109409190372</v>
      </c>
      <c r="AF154" s="3" t="n">
        <v>118.5</v>
      </c>
      <c r="AG154" s="4" t="n">
        <v>39.3</v>
      </c>
      <c r="AH154" s="4" t="n">
        <v>40.5</v>
      </c>
      <c r="AI154" s="4" t="n">
        <v>62.5</v>
      </c>
      <c r="AJ154" s="2" t="n">
        <v>21</v>
      </c>
      <c r="AK154" s="4" t="n">
        <v>45.9</v>
      </c>
      <c r="AL154" s="4" t="n">
        <v>59.4</v>
      </c>
      <c r="AM154" s="4" t="n">
        <v>3.1</v>
      </c>
      <c r="AN154" s="2" t="n">
        <v>134</v>
      </c>
      <c r="AO154" s="2" t="n">
        <v>203</v>
      </c>
      <c r="AP154" s="2" t="n">
        <v>237</v>
      </c>
      <c r="AQ154" s="2" t="n">
        <v>238</v>
      </c>
      <c r="AR154" s="2" t="n">
        <v>210</v>
      </c>
      <c r="AS154" s="2" t="n">
        <v>5</v>
      </c>
      <c r="AT154" s="2" t="n">
        <f aca="false">((AN154*15)+(AO154*30)+(AP154*30)+(AQ154*30)+(AR154*15))-(AN154*120)</f>
        <v>9420</v>
      </c>
      <c r="AU154" s="2" t="n">
        <f aca="false">((AN154*15)+(AO154*30)+(AP154*30)+(AQ154*30)+(AR154*15))</f>
        <v>25500</v>
      </c>
      <c r="AV154" s="2" t="n">
        <v>4.7</v>
      </c>
      <c r="BV154" s="2" t="n">
        <v>179</v>
      </c>
      <c r="BW154" s="2" t="n">
        <v>0</v>
      </c>
      <c r="BX154" s="2" t="n">
        <v>33</v>
      </c>
      <c r="BY154" s="2" t="n">
        <v>1</v>
      </c>
      <c r="BZ154" s="2" t="n">
        <v>110</v>
      </c>
      <c r="CA154" s="2" t="n">
        <v>0</v>
      </c>
      <c r="CB154" s="2" t="n">
        <v>36</v>
      </c>
      <c r="CC154" s="2" t="n">
        <v>181</v>
      </c>
      <c r="CD154" s="2" t="n">
        <v>1</v>
      </c>
      <c r="CE154" s="2" t="n">
        <v>5</v>
      </c>
      <c r="CR154" s="3"/>
      <c r="CT154" s="22"/>
      <c r="EP154" s="3"/>
      <c r="ER154" s="22"/>
      <c r="HJ154" s="2" t="n">
        <v>32</v>
      </c>
      <c r="HK154" s="2" t="n">
        <v>32</v>
      </c>
      <c r="HL154" s="2" t="n">
        <v>1</v>
      </c>
      <c r="HM154" s="2" t="n">
        <v>1</v>
      </c>
      <c r="HN154" s="2" t="n">
        <v>30.7603588104248</v>
      </c>
      <c r="HO154" s="2" t="n">
        <v>201.227951049805</v>
      </c>
      <c r="HT154" s="2" t="n">
        <v>1793.31005859375</v>
      </c>
      <c r="HU154" s="2" t="n">
        <v>46.4700012207031</v>
      </c>
      <c r="HV154" s="2" t="n">
        <v>13.5500001907349</v>
      </c>
      <c r="HW154" s="2" t="n">
        <v>19.6900005340576</v>
      </c>
      <c r="HX154" s="2" t="n">
        <v>18.8999996185303</v>
      </c>
      <c r="HY154" s="2" t="n">
        <v>292.029998779297</v>
      </c>
      <c r="HZ154" s="2" t="n">
        <v>47.7799987792969</v>
      </c>
      <c r="IA154" s="2" t="n">
        <v>35.3300018310547</v>
      </c>
      <c r="IB154" s="2" t="n">
        <v>9.25</v>
      </c>
      <c r="IC154" s="2" t="n">
        <v>104.639999389648</v>
      </c>
      <c r="ID154" s="2" t="n">
        <v>1.53999996185303</v>
      </c>
      <c r="IE154" s="2" t="n">
        <v>29.6800003051758</v>
      </c>
      <c r="IF154" s="2" t="n">
        <v>5.30000019073486</v>
      </c>
      <c r="IG154" s="2" t="n">
        <v>21.2900009155273</v>
      </c>
      <c r="IH154" s="2" t="n">
        <v>19.8799991607666</v>
      </c>
      <c r="II154" s="2" t="n">
        <v>8.93000030517578</v>
      </c>
      <c r="IJ154" s="2" t="n">
        <v>6.63000011444092</v>
      </c>
      <c r="IK154" s="2" t="n">
        <v>12.6300001144409</v>
      </c>
      <c r="IL154" s="2" t="n">
        <v>4.26000022888184</v>
      </c>
      <c r="IM154" s="2" t="n">
        <v>2.25</v>
      </c>
      <c r="IN154" s="2" t="n">
        <v>1.21000003814697</v>
      </c>
      <c r="IO154" s="2" t="n">
        <v>681.419982910156</v>
      </c>
      <c r="IP154" s="2" t="n">
        <v>10.25</v>
      </c>
      <c r="IQ154" s="2" t="n">
        <v>0.509999990463257</v>
      </c>
      <c r="IR154" s="2" t="n">
        <v>270.149993896484</v>
      </c>
      <c r="IS154" s="2" t="n">
        <v>1101.06994628906</v>
      </c>
      <c r="IT154" s="2" t="n">
        <v>2058.169921875</v>
      </c>
      <c r="IU154" s="2" t="n">
        <v>1578.06005859375</v>
      </c>
      <c r="IV154" s="2" t="n">
        <v>5.3899998664856</v>
      </c>
      <c r="IW154" s="2" t="n">
        <v>1.16999995708466</v>
      </c>
      <c r="IX154" s="2" t="n">
        <v>2.40000009536743</v>
      </c>
      <c r="IY154" s="2" t="n">
        <v>39.3400001525879</v>
      </c>
      <c r="IZ154" s="2" t="n">
        <v>137.580001831055</v>
      </c>
      <c r="JA154" s="2" t="n">
        <v>1.25999999046326</v>
      </c>
      <c r="JB154" s="2" t="n">
        <v>1.35000002384186</v>
      </c>
      <c r="JC154" s="2" t="n">
        <v>13.6000003814697</v>
      </c>
      <c r="JD154" s="2" t="n">
        <v>3.25</v>
      </c>
      <c r="JE154" s="2" t="n">
        <v>1.67999994754791</v>
      </c>
      <c r="JF154" s="2" t="n">
        <v>0.259999990463257</v>
      </c>
      <c r="JG154" s="2" t="n">
        <v>234.940002441406</v>
      </c>
      <c r="JH154" s="2" t="n">
        <v>3.40000009536743</v>
      </c>
      <c r="JI154" s="2" t="n">
        <v>20.3400001525879</v>
      </c>
      <c r="JJ154" s="2" t="n">
        <v>2456.10009765625</v>
      </c>
      <c r="JK154" s="2" t="n">
        <v>2954.28002929687</v>
      </c>
      <c r="JL154" s="2" t="n">
        <v>48.8199996948242</v>
      </c>
      <c r="JM154" s="2" t="n">
        <v>672.849975585938</v>
      </c>
      <c r="JN154" s="2" t="n">
        <v>419.859985351563</v>
      </c>
      <c r="JO154" s="2" t="n">
        <v>1602.72998046875</v>
      </c>
      <c r="JP154" s="2" t="n">
        <v>287.760009765625</v>
      </c>
      <c r="JQ154" s="2" t="n">
        <v>114.209999084473</v>
      </c>
      <c r="JR154" s="2" t="n">
        <v>4.42000007629395</v>
      </c>
      <c r="JS154" s="2" t="n">
        <v>4.05000019073486</v>
      </c>
      <c r="JT154" s="2" t="n">
        <v>16.1000003814697</v>
      </c>
      <c r="JU154" s="2" t="n">
        <v>15.9499998092651</v>
      </c>
      <c r="JV154" s="2" t="n">
        <v>7.19000005722046</v>
      </c>
      <c r="JW154" s="2" t="n">
        <v>143.889999389648</v>
      </c>
      <c r="JX154" s="2" t="n">
        <v>10.4700002670288</v>
      </c>
      <c r="JY154" s="2" t="n">
        <v>51.5499992370606</v>
      </c>
      <c r="JZ154" s="2" t="n">
        <v>23.0499992370605</v>
      </c>
      <c r="KA154" s="2" t="n">
        <v>34.7799987792969</v>
      </c>
      <c r="KB154" s="2" t="n">
        <v>0.239999994635582</v>
      </c>
      <c r="KC154" s="2" t="n">
        <v>0.140000000596046</v>
      </c>
      <c r="KD154" s="2" t="n">
        <v>0.0799999982118607</v>
      </c>
      <c r="KE154" s="2" t="n">
        <v>0.25</v>
      </c>
      <c r="KF154" s="2" t="n">
        <v>0.409999996423721</v>
      </c>
      <c r="KG154" s="2" t="n">
        <v>0.340000003576279</v>
      </c>
      <c r="KH154" s="2" t="n">
        <v>1.00999999046326</v>
      </c>
      <c r="KI154" s="2" t="n">
        <v>1.21000003814697</v>
      </c>
      <c r="KJ154" s="2" t="n">
        <v>7.59000015258789</v>
      </c>
      <c r="KK154" s="2" t="n">
        <v>6.32000017166138</v>
      </c>
      <c r="KL154" s="2" t="n">
        <v>4.09000015258789</v>
      </c>
      <c r="KM154" s="2" t="n">
        <v>2.90000009536743</v>
      </c>
      <c r="KN154" s="2" t="n">
        <v>0.680000007152557</v>
      </c>
      <c r="KO154" s="2" t="n">
        <v>0.0199999995529652</v>
      </c>
      <c r="KP154" s="2" t="n">
        <v>13.210000038147</v>
      </c>
      <c r="KQ154" s="2" t="n">
        <v>7.6399998664856</v>
      </c>
      <c r="KR154" s="2" t="n">
        <v>0.680000007152557</v>
      </c>
      <c r="KS154" s="2" t="n">
        <v>0.0599999986588955</v>
      </c>
      <c r="KT154" s="2" t="n">
        <v>0</v>
      </c>
      <c r="KU154" s="2" t="n">
        <v>5.57999992370606</v>
      </c>
      <c r="KV154" s="2" t="n">
        <v>4.21999979019165</v>
      </c>
      <c r="KW154" s="2" t="n">
        <v>0.0500000007450581</v>
      </c>
      <c r="KX154" s="2" t="n">
        <v>0.129999995231628</v>
      </c>
      <c r="KY154" s="2" t="n">
        <v>0.449999988079071</v>
      </c>
      <c r="KZ154" s="2" t="n">
        <v>0.389999985694885</v>
      </c>
      <c r="LA154" s="2" t="n">
        <v>0</v>
      </c>
      <c r="LB154" s="2" t="n">
        <v>0.0399999991059303</v>
      </c>
      <c r="LC154" s="2" t="n">
        <v>0.00999999977648258</v>
      </c>
      <c r="LD154" s="2" t="n">
        <v>0</v>
      </c>
      <c r="LE154" s="2" t="n">
        <v>0</v>
      </c>
      <c r="LF154" s="2" t="n">
        <v>0</v>
      </c>
      <c r="LG154" s="2" t="n">
        <v>0.0199999995529652</v>
      </c>
      <c r="LH154" s="2" t="n">
        <v>0.00999999977648258</v>
      </c>
      <c r="LI154" s="2" t="n">
        <v>0</v>
      </c>
    </row>
    <row r="155" customFormat="false" ht="13.8" hidden="false" customHeight="false" outlineLevel="0" collapsed="false">
      <c r="A155" s="1" t="n">
        <v>31188</v>
      </c>
      <c r="C155" s="2" t="n">
        <v>2</v>
      </c>
      <c r="D155" s="2" t="n">
        <v>58</v>
      </c>
      <c r="E155" s="21" t="s">
        <v>1407</v>
      </c>
      <c r="F155" s="21" t="s">
        <v>1407</v>
      </c>
      <c r="G155" s="2" t="n">
        <v>1</v>
      </c>
      <c r="H155" s="2" t="n">
        <v>1</v>
      </c>
      <c r="I155" s="2" t="n">
        <v>1</v>
      </c>
      <c r="J155" s="2" t="n">
        <v>1</v>
      </c>
      <c r="K155" s="2" t="n">
        <v>1</v>
      </c>
      <c r="L155" s="2" t="n">
        <v>1</v>
      </c>
      <c r="M155" s="2" t="n">
        <v>0</v>
      </c>
      <c r="N155" s="2" t="n">
        <v>0</v>
      </c>
      <c r="O155" s="2" t="n">
        <v>0</v>
      </c>
      <c r="P155" s="2" t="n">
        <v>1</v>
      </c>
      <c r="Q155" s="2" t="n">
        <v>0</v>
      </c>
      <c r="R155" s="2" t="n">
        <v>1</v>
      </c>
      <c r="S155" s="2" t="n">
        <f aca="false">SUM(G155:R155)</f>
        <v>8</v>
      </c>
      <c r="T155" s="2" t="n">
        <v>130</v>
      </c>
      <c r="U155" s="2" t="n">
        <v>90</v>
      </c>
      <c r="V155" s="2" t="n">
        <f aca="false">T155-U155</f>
        <v>40</v>
      </c>
      <c r="W155" s="3" t="n">
        <f aca="false">U155+((T155-U155)/3)</f>
        <v>103.333333333333</v>
      </c>
      <c r="X155" s="4" t="n">
        <v>74.7</v>
      </c>
      <c r="Y155" s="4" t="n">
        <v>154.5</v>
      </c>
      <c r="Z155" s="3" t="n">
        <v>31.2941841832406</v>
      </c>
      <c r="AA155" s="3" t="n">
        <v>2</v>
      </c>
      <c r="AB155" s="4" t="n">
        <v>104.75</v>
      </c>
      <c r="AC155" s="4" t="n">
        <v>107.25</v>
      </c>
      <c r="AD155" s="3" t="n">
        <v>0.677993527508091</v>
      </c>
      <c r="AE155" s="3" t="n">
        <v>0.976689976689977</v>
      </c>
      <c r="AF155" s="3" t="n">
        <v>110.65</v>
      </c>
      <c r="AG155" s="4" t="n">
        <v>42.7</v>
      </c>
      <c r="AH155" s="4" t="n">
        <v>31.9</v>
      </c>
      <c r="AI155" s="4" t="n">
        <v>42.8</v>
      </c>
      <c r="AJ155" s="2" t="n">
        <v>11</v>
      </c>
      <c r="AK155" s="4" t="n">
        <v>40.2</v>
      </c>
      <c r="AL155" s="4" t="n">
        <v>40.6</v>
      </c>
      <c r="AM155" s="4" t="n">
        <v>2.2</v>
      </c>
      <c r="AN155" s="2" t="n">
        <v>202</v>
      </c>
      <c r="AO155" s="2" t="n">
        <v>326</v>
      </c>
      <c r="AP155" s="2" t="n">
        <v>403</v>
      </c>
      <c r="AQ155" s="2" t="n">
        <v>426</v>
      </c>
      <c r="AR155" s="2" t="n">
        <v>390</v>
      </c>
      <c r="AS155" s="2" t="n">
        <v>5</v>
      </c>
      <c r="AT155" s="2" t="n">
        <f aca="false">((AN155*15)+(AO155*30)+(AP155*30)+(AQ155*30)+(AR155*15))-(AN155*120)</f>
        <v>19290</v>
      </c>
      <c r="AU155" s="2" t="n">
        <f aca="false">((AN155*15)+(AO155*30)+(AP155*30)+(AQ155*30)+(AR155*15))</f>
        <v>43530</v>
      </c>
      <c r="AV155" s="2" t="n">
        <v>8.4</v>
      </c>
      <c r="BV155" s="2" t="n">
        <v>168</v>
      </c>
      <c r="BW155" s="2" t="n">
        <v>0</v>
      </c>
      <c r="BX155" s="2" t="n">
        <v>40</v>
      </c>
      <c r="BY155" s="2" t="n">
        <v>1</v>
      </c>
      <c r="BZ155" s="2" t="n">
        <v>91</v>
      </c>
      <c r="CA155" s="2" t="n">
        <v>0</v>
      </c>
      <c r="CB155" s="2" t="n">
        <v>37</v>
      </c>
      <c r="CC155" s="2" t="n">
        <v>183</v>
      </c>
      <c r="CD155" s="2" t="n">
        <v>1</v>
      </c>
      <c r="CE155" s="2" t="n">
        <v>5</v>
      </c>
      <c r="CR155" s="3"/>
      <c r="CT155" s="22"/>
      <c r="EP155" s="3"/>
      <c r="ER155" s="22"/>
      <c r="HJ155" s="2" t="n">
        <v>16</v>
      </c>
      <c r="HK155" s="2" t="n">
        <v>16</v>
      </c>
      <c r="HL155" s="2" t="n">
        <v>0</v>
      </c>
      <c r="HM155" s="2" t="n">
        <v>1</v>
      </c>
      <c r="HN155" s="2" t="n">
        <v>28.5033893585205</v>
      </c>
      <c r="HO155" s="2" t="n">
        <v>344.758636474609</v>
      </c>
      <c r="HT155" s="2" t="n">
        <v>1783.90002441406</v>
      </c>
      <c r="HU155" s="2" t="n">
        <v>53.3699989318848</v>
      </c>
      <c r="HV155" s="2" t="n">
        <v>17.1700000762939</v>
      </c>
      <c r="HW155" s="2" t="n">
        <v>18.0200004577637</v>
      </c>
      <c r="HX155" s="2" t="n">
        <v>21.2199993133545</v>
      </c>
      <c r="HY155" s="2" t="n">
        <v>307.899993896484</v>
      </c>
      <c r="HZ155" s="2" t="n">
        <v>36.1100006103516</v>
      </c>
      <c r="IA155" s="2" t="n">
        <v>33.9000015258789</v>
      </c>
      <c r="IB155" s="2" t="n">
        <v>8.5</v>
      </c>
      <c r="IC155" s="2" t="n">
        <v>136.660003662109</v>
      </c>
      <c r="ID155" s="2" t="n">
        <v>1.62999999523163</v>
      </c>
      <c r="IE155" s="2" t="n">
        <v>28.7299995422363</v>
      </c>
      <c r="IF155" s="2" t="n">
        <v>9.42000007629395</v>
      </c>
      <c r="IG155" s="2" t="n">
        <v>33.4700012207031</v>
      </c>
      <c r="IH155" s="2" t="n">
        <v>33.8600006103516</v>
      </c>
      <c r="II155" s="2" t="n">
        <v>16.5599994659424</v>
      </c>
      <c r="IJ155" s="2" t="n">
        <v>11.0100002288818</v>
      </c>
      <c r="IK155" s="2" t="n">
        <v>15.7600002288818</v>
      </c>
      <c r="IL155" s="2" t="n">
        <v>4.28999996185303</v>
      </c>
      <c r="IM155" s="2" t="n">
        <v>4.23000001907349</v>
      </c>
      <c r="IN155" s="2" t="n">
        <v>1.54999995231628</v>
      </c>
      <c r="IO155" s="2" t="n">
        <v>918.469970703125</v>
      </c>
      <c r="IP155" s="2" t="n">
        <v>12.3500003814697</v>
      </c>
      <c r="IQ155" s="2" t="n">
        <v>0.28999999165535</v>
      </c>
      <c r="IR155" s="2" t="n">
        <v>389.690002441406</v>
      </c>
      <c r="IS155" s="2" t="n">
        <v>1276.27001953125</v>
      </c>
      <c r="IT155" s="2" t="n">
        <v>3743.84008789062</v>
      </c>
      <c r="IU155" s="2" t="n">
        <v>1513.4599609375</v>
      </c>
      <c r="IV155" s="2" t="n">
        <v>6.28000020980835</v>
      </c>
      <c r="IW155" s="2" t="n">
        <v>1.67999994754791</v>
      </c>
      <c r="IX155" s="2" t="n">
        <v>2.72000002861023</v>
      </c>
      <c r="IY155" s="2" t="n">
        <v>48.5299987792969</v>
      </c>
      <c r="IZ155" s="2" t="n">
        <v>429.679992675781</v>
      </c>
      <c r="JA155" s="2" t="n">
        <v>1.82000005245209</v>
      </c>
      <c r="JB155" s="2" t="n">
        <v>1.4099999666214</v>
      </c>
      <c r="JC155" s="2" t="n">
        <v>16.8099994659424</v>
      </c>
      <c r="JD155" s="2" t="n">
        <v>4.57000017166138</v>
      </c>
      <c r="JE155" s="2" t="n">
        <v>1.75999999046326</v>
      </c>
      <c r="JF155" s="2" t="n">
        <v>6.03999996185303</v>
      </c>
      <c r="JG155" s="2" t="n">
        <v>445.470001220703</v>
      </c>
      <c r="JH155" s="2" t="n">
        <v>1.54999995231628</v>
      </c>
      <c r="JI155" s="2" t="n">
        <v>81.4100036621094</v>
      </c>
      <c r="JJ155" s="2" t="n">
        <v>6693.0400390625</v>
      </c>
      <c r="JK155" s="2" t="n">
        <v>9998.9404296875</v>
      </c>
      <c r="JL155" s="2" t="n">
        <v>151.490005493164</v>
      </c>
      <c r="JM155" s="2" t="n">
        <v>3591.4599609375</v>
      </c>
      <c r="JN155" s="2" t="n">
        <v>1248.80004882813</v>
      </c>
      <c r="JO155" s="2" t="n">
        <v>10967.8896484375</v>
      </c>
      <c r="JP155" s="2" t="n">
        <v>2274.52001953125</v>
      </c>
      <c r="JQ155" s="2" t="n">
        <v>60.5299987792969</v>
      </c>
      <c r="JR155" s="2" t="n">
        <v>7.65000009536743</v>
      </c>
      <c r="JS155" s="2" t="n">
        <v>7.09999990463257</v>
      </c>
      <c r="JT155" s="2" t="n">
        <v>11.9799995422363</v>
      </c>
      <c r="JU155" s="2" t="n">
        <v>16.25</v>
      </c>
      <c r="JV155" s="2" t="n">
        <v>9.22000026702881</v>
      </c>
      <c r="JW155" s="2" t="n">
        <v>69.3899993896484</v>
      </c>
      <c r="JX155" s="2" t="n">
        <v>0.790000021457672</v>
      </c>
      <c r="JY155" s="2" t="n">
        <v>53.4099998474121</v>
      </c>
      <c r="JZ155" s="2" t="n">
        <v>87.5500030517578</v>
      </c>
      <c r="KA155" s="2" t="n">
        <v>33.6399993896484</v>
      </c>
      <c r="KB155" s="2" t="n">
        <v>0.0599999986588955</v>
      </c>
      <c r="KC155" s="2" t="n">
        <v>0.0299999993294477</v>
      </c>
      <c r="KD155" s="2" t="n">
        <v>0.189999997615814</v>
      </c>
      <c r="KE155" s="2" t="n">
        <v>0.159999996423721</v>
      </c>
      <c r="KF155" s="2" t="n">
        <v>1.97000002861023</v>
      </c>
      <c r="KG155" s="2" t="n">
        <v>0.00999999977648258</v>
      </c>
      <c r="KH155" s="2" t="n">
        <v>0.699999988079071</v>
      </c>
      <c r="KI155" s="2" t="n">
        <v>0.349999994039536</v>
      </c>
      <c r="KJ155" s="2" t="n">
        <v>5.15999984741211</v>
      </c>
      <c r="KK155" s="2" t="n">
        <v>4.23000001907349</v>
      </c>
      <c r="KL155" s="2" t="n">
        <v>1.76999998092651</v>
      </c>
      <c r="KM155" s="2" t="n">
        <v>1.11000001430511</v>
      </c>
      <c r="KN155" s="2" t="n">
        <v>0.629999995231628</v>
      </c>
      <c r="KO155" s="2" t="n">
        <v>0.00999999977648258</v>
      </c>
      <c r="KP155" s="2" t="n">
        <v>12.460000038147</v>
      </c>
      <c r="KQ155" s="2" t="n">
        <v>8.47999954223633</v>
      </c>
      <c r="KR155" s="2" t="n">
        <v>0.379999995231628</v>
      </c>
      <c r="KS155" s="2" t="n">
        <v>0.0700000002980232</v>
      </c>
      <c r="KT155" s="2" t="n">
        <v>0.00999999977648258</v>
      </c>
      <c r="KU155" s="2" t="n">
        <v>7.01999998092651</v>
      </c>
      <c r="KV155" s="2" t="n">
        <v>6.53999996185303</v>
      </c>
      <c r="KW155" s="2" t="n">
        <v>0.0399999991059303</v>
      </c>
      <c r="KX155" s="2" t="n">
        <v>0.129999995231628</v>
      </c>
      <c r="KY155" s="2" t="n">
        <v>0.540000021457672</v>
      </c>
      <c r="KZ155" s="2" t="n">
        <v>0.689999997615814</v>
      </c>
      <c r="LA155" s="2" t="n">
        <v>0</v>
      </c>
      <c r="LB155" s="2" t="n">
        <v>0.0199999995529652</v>
      </c>
      <c r="LC155" s="2" t="n">
        <v>0</v>
      </c>
      <c r="LD155" s="2" t="n">
        <v>0</v>
      </c>
      <c r="LE155" s="2" t="n">
        <v>0</v>
      </c>
      <c r="LF155" s="2" t="n">
        <v>0</v>
      </c>
      <c r="LG155" s="2" t="n">
        <v>0.00999999977648258</v>
      </c>
      <c r="LH155" s="2" t="n">
        <v>0.00999999977648258</v>
      </c>
      <c r="LI155" s="2" t="n">
        <v>154.628341674805</v>
      </c>
    </row>
    <row r="156" customFormat="false" ht="13.8" hidden="false" customHeight="false" outlineLevel="0" collapsed="false">
      <c r="A156" s="1" t="n">
        <v>30817</v>
      </c>
      <c r="C156" s="2" t="n">
        <v>2</v>
      </c>
      <c r="D156" s="2" t="n">
        <v>43</v>
      </c>
      <c r="E156" s="21" t="s">
        <v>1407</v>
      </c>
      <c r="F156" s="21" t="s">
        <v>1407</v>
      </c>
      <c r="G156" s="2" t="n">
        <v>0</v>
      </c>
      <c r="H156" s="2" t="n">
        <v>1</v>
      </c>
      <c r="I156" s="2" t="n">
        <v>0</v>
      </c>
      <c r="J156" s="2" t="n">
        <v>1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1</v>
      </c>
      <c r="Q156" s="2" t="n">
        <v>0</v>
      </c>
      <c r="R156" s="2" t="n">
        <v>1</v>
      </c>
      <c r="S156" s="2" t="n">
        <f aca="false">SUM(G156:R156)</f>
        <v>4</v>
      </c>
      <c r="T156" s="2" t="n">
        <v>124</v>
      </c>
      <c r="U156" s="2" t="n">
        <v>90</v>
      </c>
      <c r="V156" s="2" t="n">
        <f aca="false">T156-U156</f>
        <v>34</v>
      </c>
      <c r="W156" s="3" t="n">
        <f aca="false">U156+((T156-U156)/3)</f>
        <v>101.333333333333</v>
      </c>
      <c r="X156" s="4" t="n">
        <v>71.3</v>
      </c>
      <c r="Y156" s="4" t="n">
        <v>158</v>
      </c>
      <c r="Z156" s="3" t="n">
        <v>28.5611280243551</v>
      </c>
      <c r="AA156" s="3" t="n">
        <v>1</v>
      </c>
      <c r="AB156" s="4" t="n">
        <v>83.5</v>
      </c>
      <c r="AC156" s="4" t="n">
        <v>108.5</v>
      </c>
      <c r="AD156" s="3" t="n">
        <v>0.528481012658228</v>
      </c>
      <c r="AE156" s="3" t="n">
        <v>0.769585253456221</v>
      </c>
      <c r="AF156" s="3" t="n">
        <v>92</v>
      </c>
      <c r="AG156" s="4" t="n">
        <v>39.3</v>
      </c>
      <c r="AH156" s="4" t="n">
        <v>28</v>
      </c>
      <c r="AI156" s="4" t="n">
        <v>43.3</v>
      </c>
      <c r="AJ156" s="2" t="n">
        <v>8</v>
      </c>
      <c r="AK156" s="4" t="n">
        <v>42.8</v>
      </c>
      <c r="AL156" s="4" t="n">
        <v>41.1</v>
      </c>
      <c r="AM156" s="4" t="n">
        <v>2.2</v>
      </c>
      <c r="AN156" s="2" t="n">
        <v>121</v>
      </c>
      <c r="AO156" s="2" t="n">
        <v>168</v>
      </c>
      <c r="AP156" s="2" t="n">
        <v>207</v>
      </c>
      <c r="AQ156" s="2" t="n">
        <v>232</v>
      </c>
      <c r="AR156" s="2" t="n">
        <v>211</v>
      </c>
      <c r="AS156" s="2" t="n">
        <v>5</v>
      </c>
      <c r="AT156" s="2" t="n">
        <f aca="false">((AN156*15)+(AO156*30)+(AP156*30)+(AQ156*30)+(AR156*15))-(AN156*120)</f>
        <v>8670</v>
      </c>
      <c r="AU156" s="2" t="n">
        <f aca="false">((AN156*15)+(AO156*30)+(AP156*30)+(AQ156*30)+(AR156*15))</f>
        <v>23190</v>
      </c>
      <c r="AV156" s="2" t="n">
        <v>6.14</v>
      </c>
      <c r="AW156" s="5" t="n">
        <f aca="false">10000/SQRT((AN156*BC156)*(AVERAGE(AN156:AR156)*AVERAGE(BC156:BG156)))</f>
        <v>3.6996063038279</v>
      </c>
      <c r="AX156" s="3" t="n">
        <f aca="false">(AN156*BC156)/405</f>
        <v>2.45286419753086</v>
      </c>
      <c r="AY156" s="3" t="n">
        <v>1</v>
      </c>
      <c r="AZ156" s="3" t="n">
        <f aca="false">1/(LOG(BC156)+LOG(AN156))</f>
        <v>0.333652691516544</v>
      </c>
      <c r="BA156" s="3" t="n">
        <f aca="false">(BD156-BC156)/(AO156-AN156)</f>
        <v>0.28063829787234</v>
      </c>
      <c r="BB156" s="3" t="n">
        <f aca="false">(20*BC156)/((AN156/18)-3.5)</f>
        <v>50.9586206896552</v>
      </c>
      <c r="BC156" s="4" t="n">
        <v>8.21</v>
      </c>
      <c r="BD156" s="4" t="n">
        <v>21.4</v>
      </c>
      <c r="BE156" s="4" t="n">
        <v>41.3</v>
      </c>
      <c r="BF156" s="4" t="n">
        <v>58.9</v>
      </c>
      <c r="BG156" s="4" t="n">
        <v>66</v>
      </c>
      <c r="BH156" s="3" t="n">
        <f aca="false">((BC156*15)+(BD156*30)+(BE156*30)+(BF156*30)+(BG156*15))-(BC156*120)</f>
        <v>3775.95</v>
      </c>
      <c r="BI156" s="3" t="n">
        <f aca="false">((BC156*15)+(BD156*30)+(BE156*30)+(BF156*30)+(BG156*15))</f>
        <v>4761.15</v>
      </c>
      <c r="BJ156" s="3" t="n">
        <f aca="false">(1/BC156)</f>
        <v>0.121802679658952</v>
      </c>
      <c r="BK156" s="3" t="n">
        <f aca="false">(BI156/AU156)</f>
        <v>0.205310478654592</v>
      </c>
      <c r="BL156" s="3" t="n">
        <f aca="false">(AW156*BK156)</f>
        <v>0.759567941072454</v>
      </c>
      <c r="BM156" s="5" t="n">
        <f aca="false">(BA156*BJ156)</f>
        <v>0.0341824966957784</v>
      </c>
      <c r="BV156" s="2" t="n">
        <v>171</v>
      </c>
      <c r="BW156" s="2" t="n">
        <v>0</v>
      </c>
      <c r="BX156" s="2" t="n">
        <v>41</v>
      </c>
      <c r="BY156" s="2" t="n">
        <v>1</v>
      </c>
      <c r="BZ156" s="2" t="n">
        <v>105</v>
      </c>
      <c r="CA156" s="2" t="n">
        <v>0</v>
      </c>
      <c r="CB156" s="2" t="n">
        <v>25</v>
      </c>
      <c r="CC156" s="2" t="n">
        <v>126</v>
      </c>
      <c r="CD156" s="2" t="n">
        <v>0</v>
      </c>
      <c r="CE156" s="2" t="n">
        <v>3</v>
      </c>
      <c r="CF156" s="2" t="n">
        <v>67</v>
      </c>
      <c r="CG156" s="2" t="n">
        <v>24.88</v>
      </c>
      <c r="CH156" s="2" t="n">
        <v>150</v>
      </c>
      <c r="CI156" s="2" t="n">
        <v>82</v>
      </c>
      <c r="CJ156" s="2" t="n">
        <v>417</v>
      </c>
      <c r="CK156" s="2" t="n">
        <v>1.15</v>
      </c>
      <c r="CL156" s="2" t="n">
        <v>0.47</v>
      </c>
      <c r="CM156" s="2" t="n">
        <v>0.5</v>
      </c>
      <c r="CR156" s="3"/>
      <c r="CT156" s="22"/>
      <c r="EP156" s="3"/>
      <c r="ER156" s="22"/>
      <c r="HJ156" s="2" t="n">
        <v>7</v>
      </c>
      <c r="HK156" s="2" t="n">
        <v>7</v>
      </c>
      <c r="HL156" s="2" t="n">
        <v>0</v>
      </c>
      <c r="HM156" s="2" t="n">
        <v>0</v>
      </c>
      <c r="HN156" s="2" t="n">
        <v>30.9501171112061</v>
      </c>
      <c r="HO156" s="2" t="n">
        <v>37.5175247192383</v>
      </c>
      <c r="HP156" s="2" t="n">
        <v>0.13</v>
      </c>
      <c r="HQ156" s="2" t="n">
        <v>3</v>
      </c>
      <c r="HR156" s="2" t="n">
        <v>4</v>
      </c>
      <c r="HS156" s="2" t="n">
        <v>1</v>
      </c>
      <c r="HT156" s="2" t="n">
        <v>988.419982910156</v>
      </c>
      <c r="HU156" s="2" t="n">
        <v>30.4699993133545</v>
      </c>
      <c r="HV156" s="2" t="n">
        <v>14.5100002288818</v>
      </c>
      <c r="HW156" s="2" t="n">
        <v>12.6300001144409</v>
      </c>
      <c r="HX156" s="2" t="n">
        <v>16.1299991607666</v>
      </c>
      <c r="HY156" s="2" t="n">
        <v>166</v>
      </c>
      <c r="HZ156" s="2" t="n">
        <v>20.0699996948242</v>
      </c>
      <c r="IA156" s="2" t="n">
        <v>8.94999980926514</v>
      </c>
      <c r="IB156" s="2" t="n">
        <v>7.15999984741211</v>
      </c>
      <c r="IC156" s="2" t="n">
        <v>27.5499992370605</v>
      </c>
      <c r="ID156" s="2" t="n">
        <v>0.589999973773956</v>
      </c>
      <c r="IE156" s="2" t="n">
        <v>3.45000004768372</v>
      </c>
      <c r="IF156" s="2" t="n">
        <v>2.88000011444092</v>
      </c>
      <c r="IG156" s="2" t="n">
        <v>10.6800003051758</v>
      </c>
      <c r="IH156" s="2" t="n">
        <v>13.3299999237061</v>
      </c>
      <c r="II156" s="2" t="n">
        <v>5.11999988555908</v>
      </c>
      <c r="IJ156" s="2" t="n">
        <v>3.03999996185303</v>
      </c>
      <c r="IK156" s="2" t="n">
        <v>4.38000011444092</v>
      </c>
      <c r="IL156" s="2" t="n">
        <v>1.28999996185303</v>
      </c>
      <c r="IM156" s="2" t="n">
        <v>1.37999999523163</v>
      </c>
      <c r="IN156" s="2" t="n">
        <v>0.430000007152557</v>
      </c>
      <c r="IO156" s="2" t="n">
        <v>401.540008544922</v>
      </c>
      <c r="IP156" s="2" t="n">
        <v>5.63000011444092</v>
      </c>
      <c r="IQ156" s="2" t="n">
        <v>0.259999990463257</v>
      </c>
      <c r="IR156" s="2" t="n">
        <v>139.880004882813</v>
      </c>
      <c r="IS156" s="2" t="n">
        <v>559.679992675781</v>
      </c>
      <c r="IT156" s="2" t="n">
        <v>1492.41003417969</v>
      </c>
      <c r="IU156" s="2" t="n">
        <v>620.75</v>
      </c>
      <c r="IV156" s="2" t="n">
        <v>2.92000007629395</v>
      </c>
      <c r="IW156" s="2" t="n">
        <v>1.35000002384186</v>
      </c>
      <c r="IX156" s="2" t="n">
        <v>0.699999988079071</v>
      </c>
      <c r="IY156" s="2" t="n">
        <v>26.9099998474121</v>
      </c>
      <c r="IZ156" s="2" t="n">
        <v>159.5</v>
      </c>
      <c r="JA156" s="2" t="n">
        <v>0.72000002861023</v>
      </c>
      <c r="JB156" s="2" t="n">
        <v>0.689999997615814</v>
      </c>
      <c r="JC156" s="2" t="n">
        <v>7.8600001335144</v>
      </c>
      <c r="JD156" s="2" t="n">
        <v>1.91999995708466</v>
      </c>
      <c r="JE156" s="2" t="n">
        <v>0.649999976158142</v>
      </c>
      <c r="JF156" s="2" t="n">
        <v>8.5600004196167</v>
      </c>
      <c r="JG156" s="2" t="n">
        <v>134.369995117188</v>
      </c>
      <c r="JH156" s="2" t="n">
        <v>1.61000001430511</v>
      </c>
      <c r="JI156" s="2" t="n">
        <v>24.7600002288818</v>
      </c>
      <c r="JJ156" s="2" t="n">
        <v>2089.96997070312</v>
      </c>
      <c r="JK156" s="2" t="n">
        <v>1757.78002929688</v>
      </c>
      <c r="JL156" s="2" t="n">
        <v>35.3499984741211</v>
      </c>
      <c r="JM156" s="2" t="n">
        <v>436.679992675781</v>
      </c>
      <c r="JN156" s="2" t="n">
        <v>529.869995117187</v>
      </c>
      <c r="JO156" s="2" t="n">
        <v>506.010009765625</v>
      </c>
      <c r="JP156" s="2" t="n">
        <v>520.789978027344</v>
      </c>
      <c r="JQ156" s="2" t="n">
        <v>48.5200004577637</v>
      </c>
      <c r="JR156" s="2" t="n">
        <v>5.94000005722046</v>
      </c>
      <c r="JS156" s="2" t="n">
        <v>4.17000007629395</v>
      </c>
      <c r="JT156" s="2" t="n">
        <v>10.6400003433228</v>
      </c>
      <c r="JU156" s="2" t="n">
        <v>17.1399993896484</v>
      </c>
      <c r="JV156" s="2" t="n">
        <v>7.8600001335144</v>
      </c>
      <c r="JW156" s="2" t="n">
        <v>61.9500007629395</v>
      </c>
      <c r="JX156" s="2" t="n">
        <v>0.25</v>
      </c>
      <c r="JY156" s="2" t="n">
        <v>2.25</v>
      </c>
      <c r="JZ156" s="2" t="n">
        <v>15.8299999237061</v>
      </c>
      <c r="KA156" s="2" t="n">
        <v>32.3199996948242</v>
      </c>
      <c r="KB156" s="2" t="n">
        <v>0.0399999991059303</v>
      </c>
      <c r="KC156" s="2" t="n">
        <v>0.00999999977648258</v>
      </c>
      <c r="KD156" s="2" t="n">
        <v>0.180000007152557</v>
      </c>
      <c r="KE156" s="2" t="n">
        <v>0.200000002980232</v>
      </c>
      <c r="KF156" s="2" t="n">
        <v>2.13000011444092</v>
      </c>
      <c r="KG156" s="2" t="n">
        <v>0.00999999977648258</v>
      </c>
      <c r="KH156" s="2" t="n">
        <v>0.759999990463257</v>
      </c>
      <c r="KI156" s="2" t="n">
        <v>0.239999994635582</v>
      </c>
      <c r="KJ156" s="2" t="n">
        <v>5.19999980926514</v>
      </c>
      <c r="KK156" s="2" t="n">
        <v>2.50999999046326</v>
      </c>
      <c r="KL156" s="2" t="n">
        <v>2.96000003814697</v>
      </c>
      <c r="KM156" s="2" t="n">
        <v>0.779999971389771</v>
      </c>
      <c r="KN156" s="2" t="n">
        <v>0.529999971389771</v>
      </c>
      <c r="KO156" s="2" t="n">
        <v>0.00999999977648258</v>
      </c>
      <c r="KP156" s="2" t="n">
        <v>10.3800001144409</v>
      </c>
      <c r="KQ156" s="2" t="n">
        <v>4.98999977111816</v>
      </c>
      <c r="KR156" s="2" t="n">
        <v>0.340000003576279</v>
      </c>
      <c r="KS156" s="2" t="n">
        <v>0.0500000007450581</v>
      </c>
      <c r="KT156" s="2" t="n">
        <v>0</v>
      </c>
      <c r="KU156" s="2" t="n">
        <v>4.6100001335144</v>
      </c>
      <c r="KV156" s="2" t="n">
        <v>1.80999994277954</v>
      </c>
      <c r="KW156" s="2" t="n">
        <v>0.0199999995529652</v>
      </c>
      <c r="KX156" s="2" t="n">
        <v>0.0599999986588955</v>
      </c>
      <c r="KY156" s="2" t="n">
        <v>0.230000004172325</v>
      </c>
      <c r="KZ156" s="2" t="n">
        <v>0.140000000596046</v>
      </c>
      <c r="LA156" s="2" t="n">
        <v>0</v>
      </c>
      <c r="LB156" s="2" t="n">
        <v>0.00999999977648258</v>
      </c>
      <c r="LC156" s="2" t="n">
        <v>0</v>
      </c>
      <c r="LD156" s="2" t="n">
        <v>0.0199999995529652</v>
      </c>
      <c r="LE156" s="2" t="n">
        <v>0.0199999995529652</v>
      </c>
      <c r="LF156" s="2" t="n">
        <v>0</v>
      </c>
      <c r="LG156" s="2" t="n">
        <v>0.0500000007450581</v>
      </c>
      <c r="LH156" s="2" t="n">
        <v>0.0500000007450581</v>
      </c>
      <c r="LI156" s="2" t="n">
        <v>155.957778930664</v>
      </c>
    </row>
    <row r="157" customFormat="false" ht="13.8" hidden="false" customHeight="false" outlineLevel="0" collapsed="false">
      <c r="A157" s="1" t="n">
        <v>30905</v>
      </c>
      <c r="C157" s="2" t="n">
        <v>2</v>
      </c>
      <c r="D157" s="2" t="n">
        <v>64</v>
      </c>
      <c r="E157" s="21" t="n">
        <v>1</v>
      </c>
      <c r="F157" s="21" t="s">
        <v>1407</v>
      </c>
      <c r="G157" s="2" t="n">
        <v>1</v>
      </c>
      <c r="H157" s="2" t="n">
        <v>1</v>
      </c>
      <c r="I157" s="2" t="n">
        <v>1</v>
      </c>
      <c r="J157" s="2" t="n">
        <v>1</v>
      </c>
      <c r="K157" s="2" t="n">
        <v>1</v>
      </c>
      <c r="L157" s="2" t="n">
        <v>0</v>
      </c>
      <c r="M157" s="2" t="n">
        <v>0</v>
      </c>
      <c r="N157" s="2" t="n">
        <v>1</v>
      </c>
      <c r="O157" s="2" t="n">
        <v>0</v>
      </c>
      <c r="P157" s="2" t="n">
        <v>0</v>
      </c>
      <c r="Q157" s="2" t="n">
        <v>0</v>
      </c>
      <c r="R157" s="2" t="n">
        <v>1</v>
      </c>
      <c r="S157" s="2" t="n">
        <f aca="false">SUM(G157:R157)</f>
        <v>7</v>
      </c>
      <c r="T157" s="2" t="n">
        <v>120</v>
      </c>
      <c r="U157" s="2" t="n">
        <v>80</v>
      </c>
      <c r="V157" s="2" t="n">
        <f aca="false">T157-U157</f>
        <v>40</v>
      </c>
      <c r="W157" s="3" t="n">
        <f aca="false">U157+((T157-U157)/3)</f>
        <v>93.3333333333333</v>
      </c>
      <c r="X157" s="4" t="n">
        <v>59.9</v>
      </c>
      <c r="Y157" s="4" t="n">
        <v>167</v>
      </c>
      <c r="Z157" s="3" t="n">
        <v>21.478002079673</v>
      </c>
      <c r="AA157" s="3" t="n">
        <v>0</v>
      </c>
      <c r="AB157" s="4" t="n">
        <v>86.65</v>
      </c>
      <c r="AC157" s="4" t="n">
        <v>97.25</v>
      </c>
      <c r="AD157" s="3" t="n">
        <v>0.518862275449102</v>
      </c>
      <c r="AE157" s="3" t="n">
        <v>0.891002570694088</v>
      </c>
      <c r="AF157" s="3" t="n">
        <v>89.5</v>
      </c>
      <c r="AG157" s="4" t="n">
        <v>35.6</v>
      </c>
      <c r="AH157" s="4" t="n">
        <v>21.3</v>
      </c>
      <c r="AI157" s="4" t="n">
        <v>38.6</v>
      </c>
      <c r="AJ157" s="2" t="n">
        <v>7</v>
      </c>
      <c r="AK157" s="4" t="n">
        <v>43.9</v>
      </c>
      <c r="AL157" s="4" t="n">
        <v>36.6</v>
      </c>
      <c r="AM157" s="4" t="n">
        <v>2</v>
      </c>
      <c r="AN157" s="2" t="n">
        <v>326</v>
      </c>
      <c r="AS157" s="2" t="n">
        <v>5</v>
      </c>
      <c r="AX157" s="3" t="n">
        <f aca="false">(AN157*BC157)/405</f>
        <v>1.85940740740741</v>
      </c>
      <c r="AY157" s="3" t="n">
        <v>0</v>
      </c>
      <c r="BB157" s="3" t="n">
        <f aca="false">(20*BC157)/((AN157/18)-3.5)</f>
        <v>3.16197718631179</v>
      </c>
      <c r="BC157" s="2" t="n">
        <v>2.31</v>
      </c>
      <c r="BJ157" s="3" t="n">
        <f aca="false">(1/BC157)</f>
        <v>0.432900432900433</v>
      </c>
      <c r="BV157" s="2" t="n">
        <v>225</v>
      </c>
      <c r="BW157" s="2" t="n">
        <v>1</v>
      </c>
      <c r="BX157" s="2" t="n">
        <v>42</v>
      </c>
      <c r="BY157" s="2" t="n">
        <v>1</v>
      </c>
      <c r="BZ157" s="2" t="n">
        <v>125</v>
      </c>
      <c r="CA157" s="2" t="n">
        <v>0</v>
      </c>
      <c r="CB157" s="2" t="n">
        <v>58</v>
      </c>
      <c r="CC157" s="2" t="n">
        <v>289</v>
      </c>
      <c r="CD157" s="2" t="n">
        <v>1</v>
      </c>
      <c r="CE157" s="2" t="n">
        <v>1</v>
      </c>
      <c r="CF157" s="2" t="n">
        <v>81</v>
      </c>
      <c r="CG157" s="2" t="n">
        <v>-10.31</v>
      </c>
      <c r="CH157" s="2" t="n">
        <v>146</v>
      </c>
      <c r="CI157" s="2" t="n">
        <v>68</v>
      </c>
      <c r="CJ157" s="2" t="n">
        <v>455</v>
      </c>
      <c r="CK157" s="2" t="n">
        <v>0.92</v>
      </c>
      <c r="CL157" s="2" t="n">
        <v>0.47</v>
      </c>
      <c r="CM157" s="2" t="n">
        <v>0.7</v>
      </c>
      <c r="CR157" s="3"/>
      <c r="CT157" s="22"/>
      <c r="EP157" s="3"/>
      <c r="ER157" s="22"/>
      <c r="HJ157" s="2" t="n">
        <v>13</v>
      </c>
      <c r="HK157" s="2" t="n">
        <v>13</v>
      </c>
      <c r="HL157" s="2" t="n">
        <v>0</v>
      </c>
      <c r="HM157" s="2" t="n">
        <v>0</v>
      </c>
      <c r="HN157" s="2" t="n">
        <v>18.1200008392334</v>
      </c>
      <c r="HP157" s="2" t="n">
        <v>0.18</v>
      </c>
      <c r="HQ157" s="2" t="n">
        <v>6</v>
      </c>
      <c r="HR157" s="2" t="n">
        <v>2</v>
      </c>
      <c r="HS157" s="2" t="n">
        <v>3</v>
      </c>
      <c r="HT157" s="2" t="n">
        <v>2078.80004882812</v>
      </c>
      <c r="HU157" s="2" t="n">
        <v>63.2299995422363</v>
      </c>
      <c r="HV157" s="2" t="n">
        <v>18.5200004577637</v>
      </c>
      <c r="HW157" s="2" t="n">
        <v>17.4599990844727</v>
      </c>
      <c r="HX157" s="2" t="n">
        <v>20.8799991607666</v>
      </c>
      <c r="HY157" s="2" t="n">
        <v>368.299987792969</v>
      </c>
      <c r="HZ157" s="2" t="n">
        <v>32.5699996948242</v>
      </c>
      <c r="IA157" s="2" t="n">
        <v>19.1700000762939</v>
      </c>
      <c r="IB157" s="2" t="n">
        <v>9.39000034332275</v>
      </c>
      <c r="IC157" s="2" t="n">
        <v>192.899993896484</v>
      </c>
      <c r="ID157" s="2" t="n">
        <v>1.30999994277954</v>
      </c>
      <c r="IE157" s="2" t="n">
        <v>15.4799995422363</v>
      </c>
      <c r="IF157" s="2" t="n">
        <v>6.73000001907349</v>
      </c>
      <c r="IG157" s="2" t="n">
        <v>35.310001373291</v>
      </c>
      <c r="IH157" s="2" t="n">
        <v>33.5900001525879</v>
      </c>
      <c r="II157" s="2" t="n">
        <v>12.5699996948242</v>
      </c>
      <c r="IJ157" s="2" t="n">
        <v>9.6899995803833</v>
      </c>
      <c r="IK157" s="2" t="n">
        <v>18.6800003051758</v>
      </c>
      <c r="IL157" s="2" t="n">
        <v>8.09000015258789</v>
      </c>
      <c r="IM157" s="2" t="n">
        <v>3.34999990463257</v>
      </c>
      <c r="IN157" s="2" t="n">
        <v>1.4099999666214</v>
      </c>
      <c r="IO157" s="2" t="n">
        <v>984.570007324219</v>
      </c>
      <c r="IP157" s="2" t="n">
        <v>16.5499992370605</v>
      </c>
      <c r="IQ157" s="2" t="n">
        <v>0.209999993443489</v>
      </c>
      <c r="IR157" s="2" t="n">
        <v>472.820007324219</v>
      </c>
      <c r="IS157" s="2" t="n">
        <v>1348.7900390625</v>
      </c>
      <c r="IT157" s="2" t="n">
        <v>2932.98999023437</v>
      </c>
      <c r="IU157" s="2" t="n">
        <v>2182.419921875</v>
      </c>
      <c r="IV157" s="2" t="n">
        <v>6.63000011444092</v>
      </c>
      <c r="IW157" s="2" t="n">
        <v>1.50999999046326</v>
      </c>
      <c r="IX157" s="2" t="n">
        <v>3.59999990463257</v>
      </c>
      <c r="IY157" s="2" t="n">
        <v>87.2099990844727</v>
      </c>
      <c r="IZ157" s="2" t="n">
        <v>199.490005493164</v>
      </c>
      <c r="JA157" s="2" t="n">
        <v>2.10999989509583</v>
      </c>
      <c r="JB157" s="2" t="n">
        <v>1.77999997138977</v>
      </c>
      <c r="JC157" s="2" t="n">
        <v>18.6000003814697</v>
      </c>
      <c r="JD157" s="2" t="n">
        <v>3.77999997138977</v>
      </c>
      <c r="JE157" s="2" t="n">
        <v>1.88999998569489</v>
      </c>
      <c r="JF157" s="2" t="n">
        <v>0.109999999403954</v>
      </c>
      <c r="JG157" s="2" t="n">
        <v>282.320007324219</v>
      </c>
      <c r="JH157" s="2" t="n">
        <v>1.38999998569489</v>
      </c>
      <c r="JI157" s="2" t="n">
        <v>40.2700004577637</v>
      </c>
      <c r="JJ157" s="2" t="n">
        <v>2645.419921875</v>
      </c>
      <c r="JK157" s="2" t="n">
        <v>2935.17993164062</v>
      </c>
      <c r="JL157" s="2" t="n">
        <v>7.65000009536743</v>
      </c>
      <c r="JM157" s="2" t="n">
        <v>825.940002441406</v>
      </c>
      <c r="JN157" s="2" t="n">
        <v>566.830017089844</v>
      </c>
      <c r="JO157" s="2" t="n">
        <v>4001.46997070313</v>
      </c>
      <c r="JP157" s="2" t="n">
        <v>408.029998779297</v>
      </c>
      <c r="JQ157" s="2" t="n">
        <v>167.479995727539</v>
      </c>
      <c r="JR157" s="2" t="n">
        <v>6.09000015258789</v>
      </c>
      <c r="JS157" s="2" t="n">
        <v>3.96000003814697</v>
      </c>
      <c r="JT157" s="2" t="n">
        <v>11.9300003051758</v>
      </c>
      <c r="JU157" s="2" t="n">
        <v>14.9799995422363</v>
      </c>
      <c r="JV157" s="2" t="n">
        <v>8.61999988555908</v>
      </c>
      <c r="JW157" s="2" t="n">
        <v>156.889999389648</v>
      </c>
      <c r="JX157" s="2" t="n">
        <v>1.78999996185303</v>
      </c>
      <c r="JY157" s="2" t="n">
        <v>57.3199996948242</v>
      </c>
      <c r="JZ157" s="2" t="n">
        <v>50.2599983215332</v>
      </c>
      <c r="KA157" s="2" t="n">
        <v>28.7700004577637</v>
      </c>
      <c r="KB157" s="2" t="n">
        <v>0.109999999403954</v>
      </c>
      <c r="KC157" s="2" t="n">
        <v>0.0599999986588955</v>
      </c>
      <c r="KD157" s="2" t="n">
        <v>0.0500000007450581</v>
      </c>
      <c r="KE157" s="2" t="n">
        <v>0.180000007152557</v>
      </c>
      <c r="KF157" s="2" t="n">
        <v>0.400000005960465</v>
      </c>
      <c r="KG157" s="2" t="n">
        <v>0.0399999991059303</v>
      </c>
      <c r="KH157" s="2" t="n">
        <v>0.699999988079071</v>
      </c>
      <c r="KI157" s="2" t="n">
        <v>0.639999985694885</v>
      </c>
      <c r="KJ157" s="2" t="n">
        <v>8.25</v>
      </c>
      <c r="KK157" s="2" t="n">
        <v>5.19999980926514</v>
      </c>
      <c r="KL157" s="2" t="n">
        <v>4.75</v>
      </c>
      <c r="KM157" s="2" t="n">
        <v>1.71000003814697</v>
      </c>
      <c r="KN157" s="2" t="n">
        <v>0.620000004768372</v>
      </c>
      <c r="KO157" s="2" t="n">
        <v>0.0199999995529652</v>
      </c>
      <c r="KP157" s="2" t="n">
        <v>15.539999961853</v>
      </c>
      <c r="KQ157" s="2" t="n">
        <v>7.53999996185303</v>
      </c>
      <c r="KR157" s="2" t="n">
        <v>1</v>
      </c>
      <c r="KS157" s="2" t="n">
        <v>0.0799999982118607</v>
      </c>
      <c r="KT157" s="2" t="n">
        <v>0</v>
      </c>
      <c r="KU157" s="2" t="n">
        <v>7.46000003814697</v>
      </c>
      <c r="KV157" s="2" t="n">
        <v>5.96000003814697</v>
      </c>
      <c r="KW157" s="2" t="n">
        <v>0.109999999403954</v>
      </c>
      <c r="KX157" s="2" t="n">
        <v>0.219999998807907</v>
      </c>
      <c r="KY157" s="2" t="n">
        <v>0.579999983310699</v>
      </c>
      <c r="KZ157" s="2" t="n">
        <v>0.600000023841858</v>
      </c>
      <c r="LA157" s="2" t="n">
        <v>0</v>
      </c>
      <c r="LB157" s="2" t="n">
        <v>0.0500000007450581</v>
      </c>
      <c r="LC157" s="2" t="n">
        <v>0.0299999993294477</v>
      </c>
      <c r="LD157" s="2" t="n">
        <v>0</v>
      </c>
      <c r="LE157" s="2" t="n">
        <v>0</v>
      </c>
      <c r="LF157" s="2" t="n">
        <v>0</v>
      </c>
      <c r="LG157" s="2" t="n">
        <v>0.0199999995529652</v>
      </c>
      <c r="LH157" s="2" t="n">
        <v>0.00999999977648258</v>
      </c>
      <c r="LI157" s="2" t="n">
        <v>102.931800842285</v>
      </c>
    </row>
    <row r="158" customFormat="false" ht="13.8" hidden="false" customHeight="false" outlineLevel="0" collapsed="false">
      <c r="A158" s="1" t="n">
        <v>31275</v>
      </c>
      <c r="C158" s="2" t="n">
        <v>1</v>
      </c>
      <c r="D158" s="2" t="n">
        <v>48</v>
      </c>
      <c r="E158" s="21" t="s">
        <v>1407</v>
      </c>
      <c r="F158" s="21" t="s">
        <v>1407</v>
      </c>
      <c r="G158" s="2" t="n">
        <v>1</v>
      </c>
      <c r="H158" s="2" t="n">
        <v>1</v>
      </c>
      <c r="I158" s="2" t="n">
        <v>1</v>
      </c>
      <c r="J158" s="2" t="n">
        <v>1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1</v>
      </c>
      <c r="Q158" s="2" t="n">
        <v>0</v>
      </c>
      <c r="R158" s="2" t="s">
        <v>780</v>
      </c>
      <c r="S158" s="2" t="n">
        <f aca="false">SUM(G158:R158)</f>
        <v>5</v>
      </c>
      <c r="T158" s="2" t="n">
        <v>100</v>
      </c>
      <c r="U158" s="2" t="n">
        <v>80</v>
      </c>
      <c r="V158" s="2" t="n">
        <f aca="false">T158-U158</f>
        <v>20</v>
      </c>
      <c r="W158" s="3" t="n">
        <f aca="false">U158+((T158-U158)/3)</f>
        <v>86.6666666666667</v>
      </c>
      <c r="X158" s="4" t="n">
        <v>112.4</v>
      </c>
      <c r="Y158" s="4" t="n">
        <v>173.5</v>
      </c>
      <c r="Z158" s="3" t="n">
        <v>37.339401539752</v>
      </c>
      <c r="AA158" s="3" t="n">
        <v>2</v>
      </c>
      <c r="AB158" s="4" t="n">
        <v>114</v>
      </c>
      <c r="AC158" s="4" t="n">
        <v>118.5</v>
      </c>
      <c r="AF158" s="3" t="n">
        <v>114</v>
      </c>
      <c r="AG158" s="4" t="n">
        <v>39.3</v>
      </c>
      <c r="AN158" s="2" t="n">
        <v>217</v>
      </c>
      <c r="AS158" s="2" t="n">
        <v>5</v>
      </c>
      <c r="CE158" s="2" t="n">
        <v>4</v>
      </c>
      <c r="CR158" s="3"/>
      <c r="CT158" s="22"/>
      <c r="EP158" s="3"/>
      <c r="ER158" s="22"/>
      <c r="HJ158" s="2" t="n">
        <v>17</v>
      </c>
      <c r="HK158" s="2" t="n">
        <v>17</v>
      </c>
      <c r="HL158" s="2" t="n">
        <v>0</v>
      </c>
      <c r="HM158" s="2" t="n">
        <v>1</v>
      </c>
      <c r="HN158" s="2" t="n">
        <v>15.9501171112061</v>
      </c>
      <c r="HO158" s="2" t="n">
        <v>483.145111083984</v>
      </c>
      <c r="HT158" s="2" t="n">
        <v>4223.31005859375</v>
      </c>
      <c r="HU158" s="2" t="n">
        <v>123.5</v>
      </c>
      <c r="HV158" s="2" t="n">
        <v>44.25</v>
      </c>
      <c r="HW158" s="2" t="n">
        <v>40.6300010681152</v>
      </c>
      <c r="HX158" s="2" t="n">
        <v>55.2200012207031</v>
      </c>
      <c r="HY158" s="2" t="n">
        <v>599.75</v>
      </c>
      <c r="HZ158" s="2" t="n">
        <v>59.9500007629395</v>
      </c>
      <c r="IA158" s="2" t="n">
        <v>115.230003356934</v>
      </c>
      <c r="IB158" s="2" t="n">
        <v>2.98000001907349</v>
      </c>
      <c r="IC158" s="2" t="n">
        <v>143.880004882813</v>
      </c>
      <c r="ID158" s="2" t="n">
        <v>3.85999989509583</v>
      </c>
      <c r="IE158" s="2" t="n">
        <v>98.5400009155273</v>
      </c>
      <c r="IF158" s="2" t="n">
        <v>8.52000045776367</v>
      </c>
      <c r="IG158" s="2" t="n">
        <v>49.0200004577637</v>
      </c>
      <c r="IH158" s="2" t="n">
        <v>25.3999996185303</v>
      </c>
      <c r="II158" s="2" t="n">
        <v>25.1499996185303</v>
      </c>
      <c r="IJ158" s="2" t="n">
        <v>9.56999969482422</v>
      </c>
      <c r="IK158" s="2" t="n">
        <v>48.439998626709</v>
      </c>
      <c r="IL158" s="2" t="n">
        <v>22.2999992370605</v>
      </c>
      <c r="IM158" s="2" t="n">
        <v>7.55000019073486</v>
      </c>
      <c r="IN158" s="2" t="n">
        <v>1.04999995231628</v>
      </c>
      <c r="IO158" s="2" t="n">
        <v>827.609985351563</v>
      </c>
      <c r="IP158" s="2" t="n">
        <v>25.7199993133545</v>
      </c>
      <c r="IQ158" s="2" t="n">
        <v>1</v>
      </c>
      <c r="IR158" s="2" t="n">
        <v>388.959991455078</v>
      </c>
      <c r="IS158" s="2" t="n">
        <v>1908.84997558594</v>
      </c>
      <c r="IT158" s="2" t="n">
        <v>2905.01000976562</v>
      </c>
      <c r="IU158" s="2" t="n">
        <v>6681.6201171875</v>
      </c>
      <c r="IV158" s="2" t="n">
        <v>11.0299997329712</v>
      </c>
      <c r="IW158" s="2" t="n">
        <v>2.61999988555908</v>
      </c>
      <c r="IX158" s="2" t="n">
        <v>3.69000005722046</v>
      </c>
      <c r="IY158" s="2" t="n">
        <v>205.199996948242</v>
      </c>
      <c r="IZ158" s="2" t="n">
        <v>43.5800018310547</v>
      </c>
      <c r="JA158" s="2" t="n">
        <v>3.28999996185303</v>
      </c>
      <c r="JB158" s="2" t="n">
        <v>2.57999992370605</v>
      </c>
      <c r="JC158" s="2" t="n">
        <v>27.4599990844727</v>
      </c>
      <c r="JD158" s="2" t="n">
        <v>5.53999996185303</v>
      </c>
      <c r="JE158" s="2" t="n">
        <v>1.88999998569489</v>
      </c>
      <c r="JF158" s="2" t="n">
        <v>1.27999997138977</v>
      </c>
      <c r="JG158" s="2" t="n">
        <v>741.469970703125</v>
      </c>
      <c r="JH158" s="2" t="n">
        <v>2.75999999046326</v>
      </c>
      <c r="JI158" s="2" t="n">
        <v>31.5900001525879</v>
      </c>
      <c r="JJ158" s="2" t="n">
        <v>2374.580078125</v>
      </c>
      <c r="JK158" s="2" t="n">
        <v>1543.15002441406</v>
      </c>
      <c r="JL158" s="2" t="n">
        <v>24.1399993896484</v>
      </c>
      <c r="JM158" s="2" t="n">
        <v>551.609985351563</v>
      </c>
      <c r="JN158" s="2" t="n">
        <v>58.8199996948242</v>
      </c>
      <c r="JO158" s="2" t="n">
        <v>1414.66003417969</v>
      </c>
      <c r="JP158" s="2" t="n">
        <v>226.289993286133</v>
      </c>
      <c r="JQ158" s="2" t="n">
        <v>107.589996337891</v>
      </c>
      <c r="JR158" s="2" t="n">
        <v>7.94999980926514</v>
      </c>
      <c r="JS158" s="2" t="n">
        <v>6.1100001335144</v>
      </c>
      <c r="JT158" s="2" t="n">
        <v>28.5300006866455</v>
      </c>
      <c r="JU158" s="2" t="n">
        <v>52.9000015258789</v>
      </c>
      <c r="JV158" s="2" t="n">
        <v>20.7000007629395</v>
      </c>
      <c r="JW158" s="2" t="n">
        <v>704.919982910156</v>
      </c>
      <c r="JX158" s="2" t="n">
        <v>39.0499992370605</v>
      </c>
      <c r="JY158" s="2" t="n">
        <v>264.779998779297</v>
      </c>
      <c r="JZ158" s="2" t="n">
        <v>21.5100002288818</v>
      </c>
      <c r="KA158" s="2" t="n">
        <v>102.230003356934</v>
      </c>
      <c r="KB158" s="2" t="n">
        <v>0.0500000007450581</v>
      </c>
      <c r="KC158" s="2" t="n">
        <v>0.270000010728836</v>
      </c>
      <c r="KD158" s="2" t="n">
        <v>0.349999994039536</v>
      </c>
      <c r="KE158" s="2" t="n">
        <v>0.680000007152557</v>
      </c>
      <c r="KF158" s="2" t="n">
        <v>0.150000005960464</v>
      </c>
      <c r="KG158" s="2" t="n">
        <v>0.0700000002980232</v>
      </c>
      <c r="KH158" s="2" t="n">
        <v>0.949999988079071</v>
      </c>
      <c r="KI158" s="2" t="n">
        <v>1.27999997138977</v>
      </c>
      <c r="KJ158" s="2" t="n">
        <v>20.1499996185303</v>
      </c>
      <c r="KK158" s="2" t="n">
        <v>19.3400001525879</v>
      </c>
      <c r="KL158" s="2" t="n">
        <v>9.55000019073486</v>
      </c>
      <c r="KM158" s="2" t="n">
        <v>7.76999998092651</v>
      </c>
      <c r="KN158" s="2" t="n">
        <v>2.27999997138977</v>
      </c>
      <c r="KO158" s="2" t="n">
        <v>0.0900000035762787</v>
      </c>
      <c r="KP158" s="2" t="n">
        <v>56.5</v>
      </c>
      <c r="KQ158" s="2" t="n">
        <v>30.2299995422363</v>
      </c>
      <c r="KR158" s="2" t="n">
        <v>4.5</v>
      </c>
      <c r="KS158" s="2" t="n">
        <v>0.150000005960464</v>
      </c>
      <c r="KT158" s="2" t="n">
        <v>0.00999999977648258</v>
      </c>
      <c r="KU158" s="2" t="n">
        <v>17.3899993896484</v>
      </c>
      <c r="KV158" s="2" t="n">
        <v>15.2399997711182</v>
      </c>
      <c r="KW158" s="2" t="n">
        <v>0.509999990463257</v>
      </c>
      <c r="KX158" s="2" t="n">
        <v>1.3400000333786</v>
      </c>
      <c r="KY158" s="2" t="n">
        <v>1.24000000953674</v>
      </c>
      <c r="KZ158" s="2" t="n">
        <v>1.41999995708466</v>
      </c>
      <c r="LA158" s="2" t="n">
        <v>0.00999999977648258</v>
      </c>
      <c r="LB158" s="2" t="n">
        <v>0.340000003576279</v>
      </c>
      <c r="LC158" s="2" t="n">
        <v>0.219999998807907</v>
      </c>
      <c r="LD158" s="2" t="n">
        <v>0.0500000007450581</v>
      </c>
      <c r="LE158" s="2" t="n">
        <v>0.0399999991059303</v>
      </c>
      <c r="LF158" s="2" t="n">
        <v>0.00999999977648258</v>
      </c>
      <c r="LG158" s="2" t="n">
        <v>0.150000005960464</v>
      </c>
      <c r="LH158" s="2" t="n">
        <v>0.0900000035762787</v>
      </c>
      <c r="LI158" s="2" t="n">
        <v>43.1375007629395</v>
      </c>
      <c r="LJ158" s="0" t="n">
        <v>25</v>
      </c>
      <c r="LK158" s="0" t="n">
        <v>3</v>
      </c>
      <c r="LL158" s="0" t="n">
        <v>55</v>
      </c>
      <c r="LM158" s="0" t="n">
        <v>47</v>
      </c>
      <c r="LN158" s="0" t="n">
        <v>52</v>
      </c>
      <c r="LO158" s="0" t="n">
        <v>2</v>
      </c>
    </row>
    <row r="159" customFormat="false" ht="13.8" hidden="false" customHeight="false" outlineLevel="0" collapsed="false">
      <c r="A159" s="1" t="n">
        <v>31426</v>
      </c>
      <c r="C159" s="2" t="n">
        <v>2</v>
      </c>
      <c r="D159" s="2" t="n">
        <v>56</v>
      </c>
      <c r="E159" s="21" t="s">
        <v>1407</v>
      </c>
      <c r="F159" s="21" t="s">
        <v>1407</v>
      </c>
      <c r="G159" s="2" t="n">
        <v>1</v>
      </c>
      <c r="H159" s="2" t="n">
        <v>1</v>
      </c>
      <c r="I159" s="2" t="n">
        <v>1</v>
      </c>
      <c r="J159" s="2" t="n">
        <v>1</v>
      </c>
      <c r="K159" s="2" t="n">
        <v>0</v>
      </c>
      <c r="L159" s="2" t="n">
        <v>1</v>
      </c>
      <c r="M159" s="2" t="n">
        <v>0</v>
      </c>
      <c r="N159" s="2" t="n">
        <v>0</v>
      </c>
      <c r="O159" s="2" t="n">
        <v>0</v>
      </c>
      <c r="P159" s="2" t="n">
        <v>1</v>
      </c>
      <c r="Q159" s="2" t="n">
        <v>0</v>
      </c>
      <c r="R159" s="2" t="n">
        <v>0</v>
      </c>
      <c r="S159" s="2" t="n">
        <f aca="false">SUM(G159:R159)</f>
        <v>6</v>
      </c>
      <c r="T159" s="2" t="n">
        <v>134</v>
      </c>
      <c r="U159" s="2" t="n">
        <v>88</v>
      </c>
      <c r="V159" s="2" t="n">
        <f aca="false">T159-U159</f>
        <v>46</v>
      </c>
      <c r="W159" s="3" t="n">
        <f aca="false">U159+((T159-U159)/3)</f>
        <v>103.333333333333</v>
      </c>
      <c r="X159" s="4" t="n">
        <v>77.8</v>
      </c>
      <c r="Y159" s="4" t="n">
        <v>160.5</v>
      </c>
      <c r="Z159" s="3" t="n">
        <v>30.2015702487359</v>
      </c>
      <c r="AA159" s="3" t="n">
        <v>2</v>
      </c>
      <c r="AB159" s="4" t="n">
        <v>91</v>
      </c>
      <c r="AC159" s="4" t="n">
        <v>109</v>
      </c>
      <c r="AF159" s="3" t="n">
        <v>102</v>
      </c>
      <c r="AG159" s="4" t="n">
        <v>45.6</v>
      </c>
      <c r="AN159" s="2" t="n">
        <v>148</v>
      </c>
      <c r="AO159" s="2" t="n">
        <v>227</v>
      </c>
      <c r="AP159" s="2" t="n">
        <v>204</v>
      </c>
      <c r="AQ159" s="2" t="n">
        <v>175</v>
      </c>
      <c r="AR159" s="2" t="n">
        <v>134</v>
      </c>
      <c r="AS159" s="2" t="n">
        <v>5</v>
      </c>
      <c r="AT159" s="2" t="n">
        <f aca="false">((AN159*15)+(AO159*30)+(AP159*30)+(AQ159*30)+(AR159*15))-(AN159*120)</f>
        <v>4650</v>
      </c>
      <c r="AU159" s="2" t="n">
        <f aca="false">((AN159*15)+(AO159*30)+(AP159*30)+(AQ159*30)+(AR159*15))</f>
        <v>22410</v>
      </c>
      <c r="BV159" s="2" t="n">
        <v>200</v>
      </c>
      <c r="BW159" s="2" t="n">
        <v>0</v>
      </c>
      <c r="CC159" s="2" t="n">
        <v>127</v>
      </c>
      <c r="CD159" s="2" t="n">
        <v>0</v>
      </c>
      <c r="CE159" s="2" t="n">
        <v>4</v>
      </c>
      <c r="CR159" s="3"/>
      <c r="CT159" s="22"/>
      <c r="EP159" s="3"/>
      <c r="ER159" s="22"/>
      <c r="HJ159" s="2" t="n">
        <v>24</v>
      </c>
      <c r="HK159" s="2" t="n">
        <v>24</v>
      </c>
      <c r="HL159" s="2" t="n">
        <v>1</v>
      </c>
      <c r="HM159" s="2" t="n">
        <v>1</v>
      </c>
      <c r="HN159" s="2" t="n">
        <v>29.1903591156006</v>
      </c>
      <c r="HO159" s="2" t="n">
        <v>51.4722557067871</v>
      </c>
      <c r="HT159" s="2" t="n">
        <v>1422.43994140625</v>
      </c>
      <c r="HU159" s="2" t="n">
        <v>43.1399993896484</v>
      </c>
      <c r="HV159" s="2" t="n">
        <v>13.4799995422363</v>
      </c>
      <c r="HW159" s="2" t="n">
        <v>13.25</v>
      </c>
      <c r="HX159" s="2" t="n">
        <v>27.6900005340576</v>
      </c>
      <c r="HY159" s="2" t="n">
        <v>219.869995117187</v>
      </c>
      <c r="HZ159" s="2" t="n">
        <v>34.7900009155273</v>
      </c>
      <c r="IA159" s="2" t="n">
        <v>16.8899993896484</v>
      </c>
      <c r="IB159" s="2" t="n">
        <v>3</v>
      </c>
      <c r="IC159" s="2" t="n">
        <v>60.439998626709</v>
      </c>
      <c r="ID159" s="2" t="n">
        <v>1.35000002384186</v>
      </c>
      <c r="IE159" s="2" t="n">
        <v>12.1499996185303</v>
      </c>
      <c r="IF159" s="2" t="n">
        <v>5.67000007629395</v>
      </c>
      <c r="IG159" s="2" t="n">
        <v>22.6900005340576</v>
      </c>
      <c r="IH159" s="2" t="n">
        <v>18.9799995422363</v>
      </c>
      <c r="II159" s="2" t="n">
        <v>13.5200004577637</v>
      </c>
      <c r="IJ159" s="2" t="n">
        <v>5.86999988555908</v>
      </c>
      <c r="IK159" s="2" t="n">
        <v>17.6900005340576</v>
      </c>
      <c r="IL159" s="2" t="n">
        <v>6.65999984741211</v>
      </c>
      <c r="IM159" s="2" t="n">
        <v>4.01000022888184</v>
      </c>
      <c r="IN159" s="2" t="n">
        <v>1.36000001430511</v>
      </c>
      <c r="IO159" s="2" t="n">
        <v>457.519989013672</v>
      </c>
      <c r="IP159" s="2" t="n">
        <v>10.5299997329712</v>
      </c>
      <c r="IQ159" s="2" t="n">
        <v>0.400000005960465</v>
      </c>
      <c r="IR159" s="2" t="n">
        <v>240.449996948242</v>
      </c>
      <c r="IS159" s="2" t="n">
        <v>751.820007324219</v>
      </c>
      <c r="IT159" s="2" t="n">
        <v>2275.72998046875</v>
      </c>
      <c r="IU159" s="2" t="n">
        <v>1752.48999023438</v>
      </c>
      <c r="IV159" s="2" t="n">
        <v>4.71000003814697</v>
      </c>
      <c r="IW159" s="2" t="n">
        <v>1.25</v>
      </c>
      <c r="IX159" s="2" t="n">
        <v>2.27999997138977</v>
      </c>
      <c r="IY159" s="2" t="n">
        <v>45.4799995422363</v>
      </c>
      <c r="IZ159" s="2" t="n">
        <v>134.740005493164</v>
      </c>
      <c r="JA159" s="2" t="n">
        <v>1.17999994754791</v>
      </c>
      <c r="JB159" s="2" t="n">
        <v>1.11000001430511</v>
      </c>
      <c r="JC159" s="2" t="n">
        <v>12.7200002670288</v>
      </c>
      <c r="JD159" s="2" t="n">
        <v>3.23000001907349</v>
      </c>
      <c r="JE159" s="2" t="n">
        <v>1.32000005245209</v>
      </c>
      <c r="JF159" s="2" t="n">
        <v>0.790000021457672</v>
      </c>
      <c r="JG159" s="2" t="n">
        <v>256.859985351563</v>
      </c>
      <c r="JH159" s="2" t="n">
        <v>1.92999994754791</v>
      </c>
      <c r="JI159" s="2" t="n">
        <v>43.0999984741211</v>
      </c>
      <c r="JJ159" s="2" t="n">
        <v>3438</v>
      </c>
      <c r="JK159" s="2" t="n">
        <v>3242.73999023438</v>
      </c>
      <c r="JL159" s="2" t="n">
        <v>49.6399993896484</v>
      </c>
      <c r="JM159" s="2" t="n">
        <v>1617.05004882813</v>
      </c>
      <c r="JN159" s="2" t="n">
        <v>394.329986572266</v>
      </c>
      <c r="JO159" s="2" t="n">
        <v>6119.27978515625</v>
      </c>
      <c r="JP159" s="2" t="n">
        <v>834.77001953125</v>
      </c>
      <c r="JQ159" s="2" t="n">
        <v>110.900001525879</v>
      </c>
      <c r="JR159" s="2" t="n">
        <v>5.67999982833862</v>
      </c>
      <c r="JS159" s="2" t="n">
        <v>5.90000009536743</v>
      </c>
      <c r="JT159" s="2" t="n">
        <v>11.2299995422363</v>
      </c>
      <c r="JU159" s="2" t="n">
        <v>19.7600002288818</v>
      </c>
      <c r="JV159" s="2" t="n">
        <v>8.11999988555908</v>
      </c>
      <c r="JW159" s="2" t="n">
        <v>150.699996948242</v>
      </c>
      <c r="JX159" s="2" t="n">
        <v>0.829999983310699</v>
      </c>
      <c r="JY159" s="2" t="n">
        <v>117.949996948242</v>
      </c>
      <c r="JZ159" s="2" t="n">
        <v>67.0299987792969</v>
      </c>
      <c r="KA159" s="2" t="n">
        <v>36.75</v>
      </c>
      <c r="KB159" s="2" t="n">
        <v>0.0799999982118607</v>
      </c>
      <c r="KC159" s="2" t="n">
        <v>0.100000001490116</v>
      </c>
      <c r="KD159" s="2" t="n">
        <v>0.109999999403954</v>
      </c>
      <c r="KE159" s="2" t="n">
        <v>0.209999993443489</v>
      </c>
      <c r="KF159" s="2" t="n">
        <v>0.0900000035762787</v>
      </c>
      <c r="KG159" s="2" t="n">
        <v>0.0900000035762787</v>
      </c>
      <c r="KH159" s="2" t="n">
        <v>0.449999988079071</v>
      </c>
      <c r="KI159" s="2" t="n">
        <v>0.540000021457672</v>
      </c>
      <c r="KJ159" s="2" t="n">
        <v>6.05999994277954</v>
      </c>
      <c r="KK159" s="2" t="n">
        <v>5.90999984741211</v>
      </c>
      <c r="KL159" s="2" t="n">
        <v>2.49000000953674</v>
      </c>
      <c r="KM159" s="2" t="n">
        <v>2.36999988555908</v>
      </c>
      <c r="KN159" s="2" t="n">
        <v>0.689999997615814</v>
      </c>
      <c r="KO159" s="2" t="n">
        <v>0.00999999977648258</v>
      </c>
      <c r="KP159" s="2" t="n">
        <v>16.9899997711182</v>
      </c>
      <c r="KQ159" s="2" t="n">
        <v>9.92000007629395</v>
      </c>
      <c r="KR159" s="2" t="n">
        <v>1.73000001907349</v>
      </c>
      <c r="KS159" s="2" t="n">
        <v>0.0799999982118607</v>
      </c>
      <c r="KT159" s="2" t="n">
        <v>0.00999999977648258</v>
      </c>
      <c r="KU159" s="2" t="n">
        <v>6.46000003814697</v>
      </c>
      <c r="KV159" s="2" t="n">
        <v>6.25</v>
      </c>
      <c r="KW159" s="2" t="n">
        <v>0.180000007152557</v>
      </c>
      <c r="KX159" s="2" t="n">
        <v>0.449999988079071</v>
      </c>
      <c r="KY159" s="2" t="n">
        <v>0.5</v>
      </c>
      <c r="KZ159" s="2" t="n">
        <v>0.639999985694885</v>
      </c>
      <c r="LA159" s="2" t="n">
        <v>0</v>
      </c>
      <c r="LB159" s="2" t="n">
        <v>0.0399999991059303</v>
      </c>
      <c r="LC159" s="2" t="n">
        <v>0.0299999993294477</v>
      </c>
      <c r="LD159" s="2" t="n">
        <v>0.0299999993294477</v>
      </c>
      <c r="LE159" s="2" t="n">
        <v>0.0199999995529652</v>
      </c>
      <c r="LF159" s="2" t="n">
        <v>0</v>
      </c>
      <c r="LG159" s="2" t="n">
        <v>0.0799999982118607</v>
      </c>
      <c r="LH159" s="2" t="n">
        <v>0.0599999986588955</v>
      </c>
      <c r="LI159" s="2" t="n">
        <v>214.452682495117</v>
      </c>
      <c r="LJ159" s="0" t="n">
        <v>7</v>
      </c>
      <c r="LK159" s="0" t="n">
        <v>1</v>
      </c>
      <c r="LL159" s="0" t="n">
        <v>45</v>
      </c>
      <c r="LM159" s="0" t="n">
        <v>43</v>
      </c>
      <c r="LN159" s="0" t="n">
        <v>54</v>
      </c>
      <c r="LO159" s="0" t="n">
        <v>2</v>
      </c>
    </row>
    <row r="160" customFormat="false" ht="13.8" hidden="false" customHeight="false" outlineLevel="0" collapsed="false">
      <c r="A160" s="1" t="n">
        <v>31241</v>
      </c>
      <c r="C160" s="2" t="n">
        <v>2</v>
      </c>
      <c r="D160" s="2" t="n">
        <v>47</v>
      </c>
      <c r="E160" s="21" t="s">
        <v>1407</v>
      </c>
      <c r="F160" s="21" t="s">
        <v>1407</v>
      </c>
      <c r="G160" s="2" t="n">
        <v>1</v>
      </c>
      <c r="H160" s="2" t="n">
        <v>1</v>
      </c>
      <c r="I160" s="2" t="n">
        <v>1</v>
      </c>
      <c r="J160" s="2" t="n">
        <v>1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1</v>
      </c>
      <c r="Q160" s="2" t="n">
        <v>0</v>
      </c>
      <c r="R160" s="2" t="n">
        <v>0</v>
      </c>
      <c r="S160" s="2" t="n">
        <f aca="false">SUM(G160:R160)</f>
        <v>5</v>
      </c>
      <c r="T160" s="2" t="n">
        <v>122</v>
      </c>
      <c r="U160" s="2" t="n">
        <v>84</v>
      </c>
      <c r="V160" s="2" t="n">
        <f aca="false">T160-U160</f>
        <v>38</v>
      </c>
      <c r="W160" s="3" t="n">
        <f aca="false">U160+((T160-U160)/3)</f>
        <v>96.6666666666667</v>
      </c>
      <c r="X160" s="4" t="n">
        <v>89.2</v>
      </c>
      <c r="Y160" s="4" t="n">
        <v>159.5</v>
      </c>
      <c r="Z160" s="3" t="n">
        <v>35.0625485205531</v>
      </c>
      <c r="AA160" s="3" t="n">
        <v>2</v>
      </c>
      <c r="AB160" s="4" t="n">
        <v>95</v>
      </c>
      <c r="AC160" s="4" t="n">
        <v>118</v>
      </c>
      <c r="AD160" s="3" t="n">
        <v>0.595611285266458</v>
      </c>
      <c r="AE160" s="3" t="n">
        <v>0.805084745762712</v>
      </c>
      <c r="AF160" s="3" t="n">
        <v>110</v>
      </c>
      <c r="AG160" s="4" t="n">
        <v>46.3</v>
      </c>
      <c r="AH160" s="4" t="n">
        <v>41.3</v>
      </c>
      <c r="AI160" s="4" t="n">
        <v>47.9</v>
      </c>
      <c r="AJ160" s="2" t="n">
        <v>12</v>
      </c>
      <c r="AK160" s="4" t="n">
        <v>38.6</v>
      </c>
      <c r="AL160" s="4" t="n">
        <v>45.5</v>
      </c>
      <c r="AM160" s="4" t="n">
        <v>2.4</v>
      </c>
      <c r="AN160" s="2" t="n">
        <v>104</v>
      </c>
      <c r="AO160" s="2" t="n">
        <v>128</v>
      </c>
      <c r="AP160" s="2" t="n">
        <v>152</v>
      </c>
      <c r="AQ160" s="2" t="n">
        <v>170</v>
      </c>
      <c r="AR160" s="2" t="n">
        <v>168</v>
      </c>
      <c r="AS160" s="2" t="n">
        <v>4</v>
      </c>
      <c r="AT160" s="2" t="n">
        <f aca="false">((AN160*15)+(AO160*30)+(AP160*30)+(AQ160*30)+(AR160*15))-(AN160*120)</f>
        <v>5100</v>
      </c>
      <c r="AU160" s="2" t="n">
        <f aca="false">((AN160*15)+(AO160*30)+(AP160*30)+(AQ160*30)+(AR160*15))</f>
        <v>17580</v>
      </c>
      <c r="AV160" s="2" t="n">
        <v>5.58</v>
      </c>
      <c r="AW160" s="5" t="n">
        <f aca="false">10000/SQRT((AN160*BC160)*(AVERAGE(AN160:AR160)*AVERAGE(BC160:BG160)))</f>
        <v>2.2301967544315</v>
      </c>
      <c r="AX160" s="3" t="n">
        <f aca="false">(AN160*BC160)/405</f>
        <v>4.00592592592593</v>
      </c>
      <c r="AY160" s="3" t="n">
        <v>1</v>
      </c>
      <c r="AZ160" s="3" t="n">
        <f aca="false">1/(LOG(BC160)+LOG(AN160))</f>
        <v>0.311511152853445</v>
      </c>
      <c r="BA160" s="3" t="n">
        <f aca="false">(BD160-BC160)/(AO160-AN160)</f>
        <v>1.22916666666667</v>
      </c>
      <c r="BB160" s="3" t="n">
        <f aca="false">(20*BC160)/((AN160/18)-3.5)</f>
        <v>136.975609756098</v>
      </c>
      <c r="BC160" s="2" t="n">
        <v>15.6</v>
      </c>
      <c r="BD160" s="2" t="n">
        <v>45.1</v>
      </c>
      <c r="BE160" s="2" t="n">
        <v>90.4</v>
      </c>
      <c r="BF160" s="2" t="n">
        <v>130</v>
      </c>
      <c r="BG160" s="2" t="n">
        <v>148</v>
      </c>
      <c r="BH160" s="3" t="n">
        <f aca="false">((BC160*15)+(BD160*30)+(BE160*30)+(BF160*30)+(BG160*15))-(BC160*120)</f>
        <v>8547</v>
      </c>
      <c r="BI160" s="3" t="n">
        <f aca="false">((BC160*15)+(BD160*30)+(BE160*30)+(BF160*30)+(BG160*15))</f>
        <v>10419</v>
      </c>
      <c r="BJ160" s="3" t="n">
        <f aca="false">(1/BC160)</f>
        <v>0.0641025641025641</v>
      </c>
      <c r="BK160" s="3" t="n">
        <f aca="false">(BI160/AU160)</f>
        <v>0.592662116040956</v>
      </c>
      <c r="BL160" s="3" t="n">
        <f aca="false">(AW160*BK160)</f>
        <v>1.32175312766904</v>
      </c>
      <c r="BM160" s="5" t="n">
        <f aca="false">(BA160*BJ160)</f>
        <v>0.0787927350427351</v>
      </c>
      <c r="BV160" s="2" t="n">
        <v>182</v>
      </c>
      <c r="BW160" s="2" t="n">
        <v>0</v>
      </c>
      <c r="BX160" s="2" t="n">
        <v>56</v>
      </c>
      <c r="BY160" s="2" t="n">
        <v>0</v>
      </c>
      <c r="BZ160" s="2" t="n">
        <v>103</v>
      </c>
      <c r="CA160" s="2" t="n">
        <v>0</v>
      </c>
      <c r="CB160" s="2" t="n">
        <v>23</v>
      </c>
      <c r="CC160" s="2" t="n">
        <v>114</v>
      </c>
      <c r="CD160" s="2" t="n">
        <v>0</v>
      </c>
      <c r="CE160" s="2" t="n">
        <v>4</v>
      </c>
      <c r="CR160" s="3"/>
      <c r="CT160" s="22"/>
      <c r="EP160" s="3"/>
      <c r="ER160" s="22"/>
      <c r="HJ160" s="2" t="n">
        <v>23</v>
      </c>
      <c r="HK160" s="2" t="n">
        <v>23</v>
      </c>
      <c r="HL160" s="2" t="n">
        <v>1</v>
      </c>
      <c r="HM160" s="2" t="n">
        <v>1</v>
      </c>
      <c r="HN160" s="2" t="n">
        <v>28.180004119873</v>
      </c>
      <c r="HO160" s="2" t="n">
        <v>329.455200195313</v>
      </c>
      <c r="HP160" s="2" t="n">
        <v>0</v>
      </c>
      <c r="HQ160" s="2" t="n">
        <v>4</v>
      </c>
      <c r="HR160" s="2" t="n">
        <v>3</v>
      </c>
      <c r="HS160" s="2" t="n">
        <v>2</v>
      </c>
      <c r="HT160" s="2" t="n">
        <v>2558.2099609375</v>
      </c>
      <c r="HU160" s="2" t="n">
        <v>87.4899978637695</v>
      </c>
      <c r="HV160" s="2" t="n">
        <v>45.9099998474121</v>
      </c>
      <c r="HW160" s="2" t="n">
        <v>45.6199989318848</v>
      </c>
      <c r="HX160" s="2" t="n">
        <v>25.6200008392334</v>
      </c>
      <c r="HY160" s="2" t="n">
        <v>400.359985351563</v>
      </c>
      <c r="HZ160" s="2" t="n">
        <v>57.6800003051758</v>
      </c>
      <c r="IA160" s="2" t="n">
        <v>41.8699989318848</v>
      </c>
      <c r="IB160" s="2" t="n">
        <v>19.7999992370605</v>
      </c>
      <c r="IC160" s="2" t="n">
        <v>155.119995117188</v>
      </c>
      <c r="ID160" s="2" t="n">
        <v>2.25999999046326</v>
      </c>
      <c r="IE160" s="2" t="n">
        <v>28.6499996185303</v>
      </c>
      <c r="IF160" s="2" t="n">
        <v>11.2299995422363</v>
      </c>
      <c r="IG160" s="2" t="n">
        <v>43.2000007629395</v>
      </c>
      <c r="IH160" s="2" t="n">
        <v>36.6800003051758</v>
      </c>
      <c r="II160" s="2" t="n">
        <v>22.0699996948242</v>
      </c>
      <c r="IJ160" s="2" t="n">
        <v>12.2200002670288</v>
      </c>
      <c r="IK160" s="2" t="n">
        <v>25.2099990844727</v>
      </c>
      <c r="IL160" s="2" t="n">
        <v>11.1199998855591</v>
      </c>
      <c r="IM160" s="2" t="n">
        <v>6.26999998092651</v>
      </c>
      <c r="IN160" s="2" t="n">
        <v>1.79999995231628</v>
      </c>
      <c r="IO160" s="2" t="n">
        <v>1222.01000976563</v>
      </c>
      <c r="IP160" s="2" t="n">
        <v>15.1800003051758</v>
      </c>
      <c r="IQ160" s="2" t="n">
        <v>0.490000009536743</v>
      </c>
      <c r="IR160" s="2" t="n">
        <v>475.809997558594</v>
      </c>
      <c r="IS160" s="2" t="n">
        <v>1865.06005859375</v>
      </c>
      <c r="IT160" s="2" t="n">
        <v>4110.02978515625</v>
      </c>
      <c r="IU160" s="2" t="n">
        <v>2499.68994140625</v>
      </c>
      <c r="IV160" s="2" t="n">
        <v>10.0500001907349</v>
      </c>
      <c r="IW160" s="2" t="n">
        <v>1.89999997615814</v>
      </c>
      <c r="IX160" s="2" t="n">
        <v>3.83999991416931</v>
      </c>
      <c r="IY160" s="2" t="n">
        <v>65.7200012207031</v>
      </c>
      <c r="IZ160" s="2" t="n">
        <v>275.380004882813</v>
      </c>
      <c r="JA160" s="2" t="n">
        <v>2.63000011444092</v>
      </c>
      <c r="JB160" s="2" t="n">
        <v>2.28999996185303</v>
      </c>
      <c r="JC160" s="2" t="n">
        <v>20.7099990844727</v>
      </c>
      <c r="JD160" s="2" t="n">
        <v>5.84000015258789</v>
      </c>
      <c r="JE160" s="2" t="n">
        <v>2.80999994277954</v>
      </c>
      <c r="JF160" s="2" t="n">
        <v>3.69000005722046</v>
      </c>
      <c r="JG160" s="2" t="n">
        <v>435.410003662109</v>
      </c>
      <c r="JH160" s="2" t="n">
        <v>3.38000011444092</v>
      </c>
      <c r="JI160" s="2" t="n">
        <v>40.6699981689453</v>
      </c>
      <c r="JJ160" s="2" t="n">
        <v>6060.02001953125</v>
      </c>
      <c r="JK160" s="2" t="n">
        <v>7378.22998046875</v>
      </c>
      <c r="JL160" s="2" t="n">
        <v>44.3600006103516</v>
      </c>
      <c r="JM160" s="2" t="n">
        <v>2745.23999023438</v>
      </c>
      <c r="JN160" s="2" t="n">
        <v>940.909973144531</v>
      </c>
      <c r="JO160" s="2" t="n">
        <v>7482.009765625</v>
      </c>
      <c r="JP160" s="2" t="n">
        <v>427.350006103516</v>
      </c>
      <c r="JQ160" s="2" t="n">
        <v>232.419998168945</v>
      </c>
      <c r="JR160" s="2" t="n">
        <v>8.30000019073486</v>
      </c>
      <c r="JS160" s="2" t="n">
        <v>9.35999965667725</v>
      </c>
      <c r="JT160" s="2" t="n">
        <v>24.1200008392334</v>
      </c>
      <c r="JU160" s="2" t="n">
        <v>29.5799999237061</v>
      </c>
      <c r="JV160" s="2" t="n">
        <v>11.6099996566772</v>
      </c>
      <c r="JW160" s="2" t="n">
        <v>334.200012207031</v>
      </c>
      <c r="JX160" s="2" t="n">
        <v>1.07000005245209</v>
      </c>
      <c r="JY160" s="2" t="n">
        <v>23.1900005340576</v>
      </c>
      <c r="JZ160" s="2" t="n">
        <v>48.1800003051758</v>
      </c>
      <c r="KA160" s="2" t="n">
        <v>58.9099998474121</v>
      </c>
      <c r="KB160" s="2" t="n">
        <v>0.310000002384186</v>
      </c>
      <c r="KC160" s="2" t="n">
        <v>0.209999993443489</v>
      </c>
      <c r="KD160" s="2" t="n">
        <v>0.129999995231628</v>
      </c>
      <c r="KE160" s="2" t="n">
        <v>0.28999999165535</v>
      </c>
      <c r="KF160" s="2" t="n">
        <v>0.310000002384186</v>
      </c>
      <c r="KG160" s="2" t="n">
        <v>0.25</v>
      </c>
      <c r="KH160" s="2" t="n">
        <v>1.42999994754791</v>
      </c>
      <c r="KI160" s="2" t="n">
        <v>2.4300000667572</v>
      </c>
      <c r="KJ160" s="2" t="n">
        <v>12.1099996566772</v>
      </c>
      <c r="KK160" s="2" t="n">
        <v>16.9699993133545</v>
      </c>
      <c r="KL160" s="2" t="n">
        <v>5.21000003814697</v>
      </c>
      <c r="KM160" s="2" t="n">
        <v>5.48999977111816</v>
      </c>
      <c r="KN160" s="2" t="n">
        <v>1.49000000953674</v>
      </c>
      <c r="KO160" s="2" t="n">
        <v>0.170000001788139</v>
      </c>
      <c r="KP160" s="2" t="n">
        <v>23.0100002288818</v>
      </c>
      <c r="KQ160" s="2" t="n">
        <v>22.8899993896484</v>
      </c>
      <c r="KR160" s="2" t="n">
        <v>0.810000002384186</v>
      </c>
      <c r="KS160" s="2" t="n">
        <v>0.109999999403954</v>
      </c>
      <c r="KT160" s="2" t="n">
        <v>0</v>
      </c>
      <c r="KU160" s="2" t="n">
        <v>9.10999965667725</v>
      </c>
      <c r="KV160" s="2" t="n">
        <v>8.22000026702881</v>
      </c>
      <c r="KW160" s="2" t="n">
        <v>0.0700000002980232</v>
      </c>
      <c r="KX160" s="2" t="n">
        <v>0.100000001490116</v>
      </c>
      <c r="KY160" s="2" t="n">
        <v>1.01999998092651</v>
      </c>
      <c r="KZ160" s="2" t="n">
        <v>0.819999992847443</v>
      </c>
      <c r="LA160" s="2" t="n">
        <v>0</v>
      </c>
      <c r="LB160" s="2" t="n">
        <v>0.119999997317791</v>
      </c>
      <c r="LC160" s="2" t="n">
        <v>0.100000001490116</v>
      </c>
      <c r="LD160" s="2" t="n">
        <v>0</v>
      </c>
      <c r="LE160" s="2" t="n">
        <v>0</v>
      </c>
      <c r="LF160" s="2" t="n">
        <v>0</v>
      </c>
      <c r="LG160" s="2" t="n">
        <v>0.0299999993294477</v>
      </c>
      <c r="LH160" s="2" t="n">
        <v>0.00999999977648258</v>
      </c>
      <c r="LI160" s="2" t="n">
        <v>219.697494506836</v>
      </c>
    </row>
    <row r="161" customFormat="false" ht="13.8" hidden="false" customHeight="false" outlineLevel="0" collapsed="false">
      <c r="A161" s="1" t="n">
        <v>30862</v>
      </c>
      <c r="C161" s="2" t="n">
        <v>2</v>
      </c>
      <c r="D161" s="2" t="n">
        <v>45</v>
      </c>
      <c r="E161" s="21" t="s">
        <v>1407</v>
      </c>
      <c r="F161" s="21" t="s">
        <v>1407</v>
      </c>
      <c r="G161" s="2" t="n">
        <v>1</v>
      </c>
      <c r="H161" s="2" t="n">
        <v>1</v>
      </c>
      <c r="I161" s="2" t="n">
        <v>1</v>
      </c>
      <c r="J161" s="2" t="n">
        <v>1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1</v>
      </c>
      <c r="Q161" s="2" t="n">
        <v>0</v>
      </c>
      <c r="R161" s="2" t="n">
        <v>1</v>
      </c>
      <c r="S161" s="2" t="n">
        <f aca="false">SUM(G161:R161)</f>
        <v>6</v>
      </c>
      <c r="T161" s="2" t="n">
        <v>120</v>
      </c>
      <c r="U161" s="2" t="n">
        <v>80</v>
      </c>
      <c r="V161" s="2" t="n">
        <f aca="false">T161-U161</f>
        <v>40</v>
      </c>
      <c r="W161" s="3" t="n">
        <f aca="false">U161+((T161-U161)/3)</f>
        <v>93.3333333333333</v>
      </c>
      <c r="X161" s="4" t="n">
        <v>85</v>
      </c>
      <c r="Y161" s="4" t="n">
        <v>157</v>
      </c>
      <c r="Z161" s="3" t="n">
        <v>34.4841575723153</v>
      </c>
      <c r="AA161" s="3" t="n">
        <v>2</v>
      </c>
      <c r="AB161" s="4" t="n">
        <v>99.5</v>
      </c>
      <c r="AC161" s="4" t="n">
        <v>112.5</v>
      </c>
      <c r="AD161" s="3" t="n">
        <v>0.633757961783439</v>
      </c>
      <c r="AE161" s="3" t="n">
        <v>0.884444444444445</v>
      </c>
      <c r="AF161" s="3" t="n">
        <v>76</v>
      </c>
      <c r="AG161" s="4" t="n">
        <v>47.5</v>
      </c>
      <c r="AH161" s="4" t="n">
        <v>40.4</v>
      </c>
      <c r="AI161" s="4" t="n">
        <v>44.6</v>
      </c>
      <c r="AJ161" s="2" t="n">
        <v>11</v>
      </c>
      <c r="AK161" s="4" t="n">
        <v>37.5</v>
      </c>
      <c r="AL161" s="4" t="n">
        <v>42.3</v>
      </c>
      <c r="AM161" s="4" t="n">
        <v>2.3</v>
      </c>
      <c r="AN161" s="2" t="n">
        <v>106</v>
      </c>
      <c r="AO161" s="2" t="n">
        <v>187</v>
      </c>
      <c r="AP161" s="2" t="n">
        <v>191</v>
      </c>
      <c r="AQ161" s="2" t="n">
        <v>115</v>
      </c>
      <c r="AR161" s="2" t="n">
        <v>164</v>
      </c>
      <c r="AS161" s="2" t="n">
        <v>4</v>
      </c>
      <c r="AT161" s="2" t="n">
        <f aca="false">((AN161*15)+(AO161*30)+(AP161*30)+(AQ161*30)+(AR161*15))-(AN161*120)</f>
        <v>6120</v>
      </c>
      <c r="AU161" s="2" t="n">
        <f aca="false">((AN161*15)+(AO161*30)+(AP161*30)+(AQ161*30)+(AR161*15))</f>
        <v>18840</v>
      </c>
      <c r="AV161" s="2" t="n">
        <v>5.47</v>
      </c>
      <c r="AW161" s="5" t="n">
        <f aca="false">10000/SQRT((AN161*BC161)*(AVERAGE(AN161:AR161)*AVERAGE(BC161:BG161)))</f>
        <v>3.60683780359818</v>
      </c>
      <c r="AX161" s="3" t="n">
        <f aca="false">(AN161*BC161)/405</f>
        <v>2.37649382716049</v>
      </c>
      <c r="AY161" s="3" t="n">
        <v>1</v>
      </c>
      <c r="AZ161" s="3" t="n">
        <f aca="false">1/(LOG(BC161)+LOG(AN161))</f>
        <v>0.335188971457933</v>
      </c>
      <c r="BA161" s="3" t="n">
        <f aca="false">(BD161-BC161)/(AO161-AN161)</f>
        <v>0.33358024691358</v>
      </c>
      <c r="BB161" s="3" t="n">
        <f aca="false">(20*BC161)/((AN161/18)-3.5)</f>
        <v>76.0186046511628</v>
      </c>
      <c r="BC161" s="4" t="n">
        <v>9.08</v>
      </c>
      <c r="BD161" s="4" t="n">
        <v>36.1</v>
      </c>
      <c r="BE161" s="4" t="n">
        <v>109</v>
      </c>
      <c r="BF161" s="4" t="n">
        <v>49.6</v>
      </c>
      <c r="BG161" s="4" t="n">
        <v>57.9</v>
      </c>
      <c r="BH161" s="3" t="n">
        <f aca="false">((BC161*15)+(BD161*30)+(BE161*30)+(BF161*30)+(BG161*15))-(BC161*120)</f>
        <v>5756.1</v>
      </c>
      <c r="BI161" s="3" t="n">
        <f aca="false">((BC161*15)+(BD161*30)+(BE161*30)+(BF161*30)+(BG161*15))</f>
        <v>6845.7</v>
      </c>
      <c r="BJ161" s="3" t="n">
        <f aca="false">(1/BC161)</f>
        <v>0.110132158590308</v>
      </c>
      <c r="BK161" s="3" t="n">
        <f aca="false">(BI161/AU161)</f>
        <v>0.363359872611465</v>
      </c>
      <c r="BL161" s="3" t="n">
        <f aca="false">(AW161*BK161)</f>
        <v>1.31058012484565</v>
      </c>
      <c r="BM161" s="5" t="n">
        <f aca="false">(BA161*BJ161)</f>
        <v>0.0367379126556806</v>
      </c>
      <c r="BV161" s="2" t="n">
        <v>242</v>
      </c>
      <c r="BW161" s="2" t="n">
        <v>1</v>
      </c>
      <c r="BX161" s="2" t="n">
        <v>40</v>
      </c>
      <c r="BY161" s="2" t="n">
        <v>1</v>
      </c>
      <c r="BZ161" s="2" t="n">
        <v>157</v>
      </c>
      <c r="CA161" s="2" t="n">
        <v>1</v>
      </c>
      <c r="CB161" s="2" t="n">
        <v>45</v>
      </c>
      <c r="CC161" s="2" t="n">
        <v>224</v>
      </c>
      <c r="CD161" s="2" t="n">
        <v>1</v>
      </c>
      <c r="CE161" s="2" t="n">
        <v>5</v>
      </c>
      <c r="CF161" s="2" t="n">
        <v>75</v>
      </c>
      <c r="CG161" s="2" t="n">
        <v>45.76</v>
      </c>
      <c r="CH161" s="2" t="n">
        <v>98</v>
      </c>
      <c r="CI161" s="2" t="n">
        <v>84</v>
      </c>
      <c r="CJ161" s="2" t="n">
        <v>386</v>
      </c>
      <c r="CK161" s="2" t="n">
        <v>1.43</v>
      </c>
      <c r="CL161" s="2" t="n">
        <v>0.8</v>
      </c>
      <c r="CM161" s="2" t="n">
        <v>0.57</v>
      </c>
      <c r="CR161" s="3"/>
      <c r="CT161" s="22"/>
      <c r="EP161" s="3"/>
      <c r="ER161" s="22"/>
      <c r="HJ161" s="2" t="n">
        <v>3</v>
      </c>
      <c r="HK161" s="2" t="n">
        <v>3</v>
      </c>
      <c r="HL161" s="2" t="n">
        <v>0</v>
      </c>
      <c r="HM161" s="2" t="n">
        <v>0</v>
      </c>
      <c r="HN161" s="2" t="n">
        <v>33.3301162719727</v>
      </c>
      <c r="HO161" s="2" t="n">
        <v>29.4562168121338</v>
      </c>
      <c r="HP161" s="2" t="n">
        <v>0.08</v>
      </c>
      <c r="HQ161" s="2" t="n">
        <v>2</v>
      </c>
      <c r="HS161" s="2" t="n">
        <v>2</v>
      </c>
      <c r="HT161" s="2" t="n">
        <v>1171.08996582031</v>
      </c>
      <c r="HU161" s="2" t="n">
        <v>48.6399993896484</v>
      </c>
      <c r="HV161" s="2" t="n">
        <v>24.6100006103516</v>
      </c>
      <c r="HW161" s="2" t="n">
        <v>22.0799999237061</v>
      </c>
      <c r="HX161" s="2" t="n">
        <v>13.8900003433228</v>
      </c>
      <c r="HY161" s="2" t="n">
        <v>159.139999389648</v>
      </c>
      <c r="HZ161" s="2" t="n">
        <v>20.5499992370605</v>
      </c>
      <c r="IA161" s="2" t="n">
        <v>47.1199989318848</v>
      </c>
      <c r="IB161" s="2" t="n">
        <v>9.84000015258789</v>
      </c>
      <c r="IC161" s="2" t="n">
        <v>56.2000007629395</v>
      </c>
      <c r="ID161" s="2" t="n">
        <v>1.73000001907349</v>
      </c>
      <c r="IE161" s="2" t="n">
        <v>39.25</v>
      </c>
      <c r="IF161" s="2" t="n">
        <v>3.91000008583069</v>
      </c>
      <c r="IG161" s="2" t="n">
        <v>16.2399997711182</v>
      </c>
      <c r="IH161" s="2" t="n">
        <v>12.6199998855591</v>
      </c>
      <c r="II161" s="2" t="n">
        <v>9.85999965667725</v>
      </c>
      <c r="IJ161" s="2" t="n">
        <v>3.85999989509583</v>
      </c>
      <c r="IK161" s="2" t="n">
        <v>10.710000038147</v>
      </c>
      <c r="IL161" s="2" t="n">
        <v>5.15000009536743</v>
      </c>
      <c r="IM161" s="2" t="n">
        <v>2.91000008583069</v>
      </c>
      <c r="IN161" s="2" t="n">
        <v>0.699999988079071</v>
      </c>
      <c r="IO161" s="2" t="n">
        <v>627.090026855469</v>
      </c>
      <c r="IP161" s="2" t="n">
        <v>8.67000007629395</v>
      </c>
      <c r="IQ161" s="2" t="n">
        <v>0.680000007152557</v>
      </c>
      <c r="IR161" s="2" t="n">
        <v>217.940002441406</v>
      </c>
      <c r="IS161" s="2" t="n">
        <v>921.409973144531</v>
      </c>
      <c r="IT161" s="2" t="n">
        <v>2150.32006835937</v>
      </c>
      <c r="IU161" s="2" t="n">
        <v>1042.31994628906</v>
      </c>
      <c r="IV161" s="2" t="n">
        <v>5.34999990463257</v>
      </c>
      <c r="IW161" s="2" t="n">
        <v>1.12999999523163</v>
      </c>
      <c r="IX161" s="2" t="n">
        <v>2.04999995231628</v>
      </c>
      <c r="IY161" s="2" t="n">
        <v>33.9000015258789</v>
      </c>
      <c r="IZ161" s="2" t="n">
        <v>118.319999694824</v>
      </c>
      <c r="JA161" s="2" t="n">
        <v>1.14999997615814</v>
      </c>
      <c r="JB161" s="2" t="n">
        <v>1.37999999523163</v>
      </c>
      <c r="JC161" s="2" t="n">
        <v>12.6000003814697</v>
      </c>
      <c r="JD161" s="2" t="n">
        <v>3.77999997138977</v>
      </c>
      <c r="JE161" s="2" t="n">
        <v>1.17999994754791</v>
      </c>
      <c r="JF161" s="2" t="n">
        <v>0.790000021457672</v>
      </c>
      <c r="JG161" s="2" t="n">
        <v>198.369995117188</v>
      </c>
      <c r="JH161" s="2" t="n">
        <v>2.22000002861023</v>
      </c>
      <c r="JI161" s="2" t="n">
        <v>34.4599990844727</v>
      </c>
      <c r="JJ161" s="2" t="n">
        <v>2938.93994140625</v>
      </c>
      <c r="JK161" s="2" t="n">
        <v>2820.80004882812</v>
      </c>
      <c r="JL161" s="2" t="n">
        <v>29.2000007629395</v>
      </c>
      <c r="JM161" s="2" t="n">
        <v>1367.0400390625</v>
      </c>
      <c r="JN161" s="2" t="n">
        <v>171.309997558594</v>
      </c>
      <c r="JO161" s="2" t="n">
        <v>3715.5400390625</v>
      </c>
      <c r="JP161" s="2" t="n">
        <v>609.559997558594</v>
      </c>
      <c r="JQ161" s="2" t="n">
        <v>183.550003051758</v>
      </c>
      <c r="JR161" s="2" t="n">
        <v>3.71000003814697</v>
      </c>
      <c r="JS161" s="2" t="n">
        <v>3.97000002861023</v>
      </c>
      <c r="JT161" s="2" t="n">
        <v>12.1300001144409</v>
      </c>
      <c r="JU161" s="2" t="n">
        <v>15.0500001907349</v>
      </c>
      <c r="JV161" s="2" t="n">
        <v>6.38000011444092</v>
      </c>
      <c r="JW161" s="2" t="n">
        <v>119.269996643066</v>
      </c>
      <c r="JX161" s="2" t="n">
        <v>0.829999983310699</v>
      </c>
      <c r="JY161" s="2" t="n">
        <v>113.839996337891</v>
      </c>
      <c r="JZ161" s="2" t="n">
        <v>36.0200004577637</v>
      </c>
      <c r="KA161" s="2" t="n">
        <v>26.9500007629395</v>
      </c>
      <c r="KB161" s="2" t="n">
        <v>0.0399999991059303</v>
      </c>
      <c r="KC161" s="2" t="n">
        <v>0.0299999993294477</v>
      </c>
      <c r="KD161" s="2" t="n">
        <v>0.0299999993294477</v>
      </c>
      <c r="KE161" s="2" t="n">
        <v>0.0700000002980232</v>
      </c>
      <c r="KF161" s="2" t="n">
        <v>0.0299999993294477</v>
      </c>
      <c r="KG161" s="2" t="n">
        <v>0.00999999977648258</v>
      </c>
      <c r="KH161" s="2" t="n">
        <v>0.310000002384186</v>
      </c>
      <c r="KI161" s="2" t="n">
        <v>0.319999992847443</v>
      </c>
      <c r="KJ161" s="2" t="n">
        <v>4.71999979019165</v>
      </c>
      <c r="KK161" s="2" t="n">
        <v>3.24000000953674</v>
      </c>
      <c r="KL161" s="2" t="n">
        <v>1.51999998092651</v>
      </c>
      <c r="KM161" s="2" t="n">
        <v>0.97000002861023</v>
      </c>
      <c r="KN161" s="2" t="n">
        <v>0.810000002384186</v>
      </c>
      <c r="KO161" s="2" t="n">
        <v>0.00999999977648258</v>
      </c>
      <c r="KP161" s="2" t="n">
        <v>10.8299999237061</v>
      </c>
      <c r="KQ161" s="2" t="n">
        <v>5.98000001907349</v>
      </c>
      <c r="KR161" s="2" t="n">
        <v>0.540000021457672</v>
      </c>
      <c r="KS161" s="2" t="n">
        <v>0.109999999403954</v>
      </c>
      <c r="KT161" s="2" t="n">
        <v>0.00999999977648258</v>
      </c>
      <c r="KU161" s="2" t="n">
        <v>4.65999984741211</v>
      </c>
      <c r="KV161" s="2" t="n">
        <v>2.71000003814697</v>
      </c>
      <c r="KW161" s="2" t="n">
        <v>0.0399999991059303</v>
      </c>
      <c r="KX161" s="2" t="n">
        <v>0.129999995231628</v>
      </c>
      <c r="KY161" s="2" t="n">
        <v>0.360000014305115</v>
      </c>
      <c r="KZ161" s="2" t="n">
        <v>0.300000011920929</v>
      </c>
      <c r="LA161" s="2" t="n">
        <v>0.00999999977648258</v>
      </c>
      <c r="LB161" s="2" t="n">
        <v>0.0599999986588955</v>
      </c>
      <c r="LC161" s="2" t="n">
        <v>0.0199999995529652</v>
      </c>
      <c r="LD161" s="2" t="n">
        <v>0.0399999991059303</v>
      </c>
      <c r="LE161" s="2" t="n">
        <v>0.0399999991059303</v>
      </c>
      <c r="LF161" s="2" t="n">
        <v>0.00999999977648258</v>
      </c>
      <c r="LG161" s="2" t="n">
        <v>0.109999999403954</v>
      </c>
      <c r="LH161" s="2" t="n">
        <v>0.100000001490116</v>
      </c>
      <c r="LI161" s="2" t="n">
        <v>84.2250061035156</v>
      </c>
    </row>
    <row r="162" customFormat="false" ht="13.8" hidden="false" customHeight="false" outlineLevel="0" collapsed="false">
      <c r="A162" s="1" t="n">
        <v>30696</v>
      </c>
      <c r="C162" s="2" t="n">
        <v>1</v>
      </c>
      <c r="D162" s="2" t="n">
        <v>54</v>
      </c>
      <c r="E162" s="21" t="s">
        <v>1407</v>
      </c>
      <c r="F162" s="21" t="s">
        <v>1407</v>
      </c>
      <c r="G162" s="2" t="n">
        <v>1</v>
      </c>
      <c r="H162" s="2" t="n">
        <v>1</v>
      </c>
      <c r="I162" s="2" t="n">
        <v>1</v>
      </c>
      <c r="J162" s="2" t="n">
        <v>1</v>
      </c>
      <c r="K162" s="2" t="n">
        <v>1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f aca="false">IF(Z162&gt;27,1,0)</f>
        <v>1</v>
      </c>
      <c r="Q162" s="2" t="n">
        <v>0</v>
      </c>
      <c r="R162" s="2" t="n">
        <v>1</v>
      </c>
      <c r="S162" s="2" t="n">
        <f aca="false">SUM(G162:R162)</f>
        <v>7</v>
      </c>
      <c r="T162" s="2" t="n">
        <v>150</v>
      </c>
      <c r="U162" s="2" t="n">
        <v>110</v>
      </c>
      <c r="V162" s="2" t="n">
        <f aca="false">T162-U162</f>
        <v>40</v>
      </c>
      <c r="W162" s="3" t="n">
        <f aca="false">U162+((T162-U162)/3)</f>
        <v>123.333333333333</v>
      </c>
      <c r="X162" s="2" t="n">
        <v>113.2</v>
      </c>
      <c r="Y162" s="2" t="n">
        <v>180</v>
      </c>
      <c r="Z162" s="24" t="n">
        <f aca="false">X162/POWER((Y162/100),2)</f>
        <v>34.9382716049383</v>
      </c>
      <c r="AA162" s="3" t="n">
        <v>2</v>
      </c>
      <c r="AB162" s="2" t="n">
        <v>118</v>
      </c>
      <c r="AC162" s="2" t="n">
        <v>118</v>
      </c>
      <c r="AD162" s="3" t="n">
        <v>0.655555555555556</v>
      </c>
      <c r="AE162" s="3" t="n">
        <v>1</v>
      </c>
      <c r="AF162" s="3" t="n">
        <v>122.5</v>
      </c>
      <c r="AG162" s="2" t="n">
        <v>36.3</v>
      </c>
      <c r="AH162" s="2" t="n">
        <v>41.1</v>
      </c>
      <c r="AI162" s="2" t="n">
        <v>72.1</v>
      </c>
      <c r="AJ162" s="2" t="n">
        <v>20</v>
      </c>
      <c r="AK162" s="2" t="n">
        <v>46.2</v>
      </c>
      <c r="AL162" s="2" t="n">
        <v>68.5</v>
      </c>
      <c r="AM162" s="2" t="n">
        <v>3.6</v>
      </c>
      <c r="AN162" s="2" t="n">
        <v>113</v>
      </c>
      <c r="AO162" s="2" t="n">
        <v>185</v>
      </c>
      <c r="AP162" s="2" t="n">
        <v>241</v>
      </c>
      <c r="AQ162" s="2" t="n">
        <v>207</v>
      </c>
      <c r="AR162" s="2" t="n">
        <v>156</v>
      </c>
      <c r="AS162" s="2" t="n">
        <v>4</v>
      </c>
      <c r="AT162" s="2" t="n">
        <f aca="false">((AN162*15)+(AO162*30)+(AP162*30)+(AQ162*30)+(AR162*15))-(AN162*120)</f>
        <v>9465</v>
      </c>
      <c r="AU162" s="2" t="n">
        <f aca="false">((AN162*15)+(AO162*30)+(AP162*30)+(AQ162*30)+(AR162*15))</f>
        <v>23025</v>
      </c>
      <c r="AV162" s="2" t="n">
        <v>5.83</v>
      </c>
      <c r="AW162" s="5" t="n">
        <f aca="false">10000/SQRT((AN162*BC162)*(AVERAGE(AN162:AR162)*AVERAGE(BC162:BG162)))</f>
        <v>1.93130958111905</v>
      </c>
      <c r="AX162" s="3" t="n">
        <f aca="false">(AN162*BC162)/405</f>
        <v>4.07358024691358</v>
      </c>
      <c r="AY162" s="3" t="n">
        <v>1</v>
      </c>
      <c r="AZ162" s="3" t="n">
        <f aca="false">1/(LOG(BC162)+LOG(AN162))</f>
        <v>0.310806947215176</v>
      </c>
      <c r="BA162" s="3" t="n">
        <f aca="false">(BD162-BC162)/(AO162-AN162)</f>
        <v>0.855555555555556</v>
      </c>
      <c r="BB162" s="3" t="n">
        <f aca="false">(20*BC162)/((AN162/18)-3.5)</f>
        <v>105.12</v>
      </c>
      <c r="BC162" s="3" t="n">
        <v>14.6</v>
      </c>
      <c r="BD162" s="3" t="n">
        <v>76.2</v>
      </c>
      <c r="BE162" s="3" t="n">
        <v>132</v>
      </c>
      <c r="BF162" s="3" t="n">
        <v>139</v>
      </c>
      <c r="BG162" s="3" t="n">
        <v>88.6</v>
      </c>
      <c r="BH162" s="3" t="n">
        <f aca="false">((BC162*15)+(BD162*30)+(BE162*30)+(BF162*30)+(BG162*15))-(BC162*120)</f>
        <v>10212</v>
      </c>
      <c r="BI162" s="3" t="n">
        <f aca="false">((BC162*15)+(BD162*30)+(BE162*30)+(BF162*30)+(BG162*15))</f>
        <v>11964</v>
      </c>
      <c r="BJ162" s="3" t="n">
        <f aca="false">(1/BC162)</f>
        <v>0.0684931506849315</v>
      </c>
      <c r="BK162" s="3" t="n">
        <f aca="false">(BI162/AU162)</f>
        <v>0.519609120521173</v>
      </c>
      <c r="BL162" s="3" t="n">
        <f aca="false">(AW162*BK162)</f>
        <v>1.00352607289938</v>
      </c>
      <c r="BM162" s="5" t="n">
        <f aca="false">(BA162*BJ162)</f>
        <v>0.058599695585997</v>
      </c>
      <c r="BV162" s="2" t="n">
        <v>117</v>
      </c>
      <c r="BW162" s="2" t="n">
        <v>0</v>
      </c>
      <c r="BX162" s="2" t="n">
        <v>28</v>
      </c>
      <c r="BY162" s="2" t="n">
        <v>1</v>
      </c>
      <c r="BZ162" s="2" t="n">
        <v>53</v>
      </c>
      <c r="CA162" s="2" t="n">
        <v>0</v>
      </c>
      <c r="CB162" s="2" t="n">
        <v>36</v>
      </c>
      <c r="CC162" s="2" t="n">
        <v>181</v>
      </c>
      <c r="CD162" s="2" t="n">
        <v>1</v>
      </c>
      <c r="CE162" s="2" t="n">
        <v>5</v>
      </c>
      <c r="CF162" s="2" t="n">
        <v>74</v>
      </c>
      <c r="CG162" s="2" t="n">
        <v>-5.58</v>
      </c>
      <c r="CH162" s="2" t="n">
        <v>146</v>
      </c>
      <c r="CI162" s="2" t="n">
        <v>50</v>
      </c>
      <c r="CJ162" s="2" t="n">
        <v>449</v>
      </c>
      <c r="CK162" s="2" t="n">
        <v>1.03</v>
      </c>
      <c r="CL162" s="2" t="n">
        <v>0.42</v>
      </c>
      <c r="CM162" s="2" t="n">
        <v>0.47</v>
      </c>
      <c r="CR162" s="3"/>
      <c r="CT162" s="22"/>
      <c r="EP162" s="3"/>
      <c r="ER162" s="22"/>
      <c r="HJ162" s="2" t="n">
        <v>0</v>
      </c>
      <c r="HK162" s="2" t="n">
        <v>0</v>
      </c>
      <c r="HL162" s="2" t="n">
        <v>0</v>
      </c>
      <c r="HM162" s="2" t="n">
        <v>0</v>
      </c>
      <c r="HN162" s="2" t="n">
        <v>20.8800048828125</v>
      </c>
      <c r="HO162" s="2" t="n">
        <v>1419.98840332031</v>
      </c>
      <c r="HP162" s="2" t="n">
        <v>0.14</v>
      </c>
      <c r="HQ162" s="2" t="n">
        <v>5</v>
      </c>
      <c r="HR162" s="2" t="n">
        <v>2</v>
      </c>
      <c r="HS162" s="2" t="n">
        <v>2</v>
      </c>
      <c r="HT162" s="2" t="n">
        <v>1413.51000976563</v>
      </c>
      <c r="HU162" s="2" t="n">
        <v>33.7700004577637</v>
      </c>
      <c r="HV162" s="2" t="n">
        <v>12.1300001144409</v>
      </c>
      <c r="HW162" s="2" t="n">
        <v>19.1100006103516</v>
      </c>
      <c r="HX162" s="2" t="n">
        <v>11.8500003814697</v>
      </c>
      <c r="HY162" s="2" t="n">
        <v>193.919998168945</v>
      </c>
      <c r="HZ162" s="2" t="n">
        <v>23.5400009155273</v>
      </c>
      <c r="IA162" s="2" t="n">
        <v>36.1100006103516</v>
      </c>
      <c r="IB162" s="2" t="n">
        <v>3.48000001907349</v>
      </c>
      <c r="IC162" s="2" t="n">
        <v>64.5699996948242</v>
      </c>
      <c r="ID162" s="2" t="n">
        <v>1.50999999046326</v>
      </c>
      <c r="IE162" s="2" t="n">
        <v>30.4799995422363</v>
      </c>
      <c r="IF162" s="2" t="n">
        <v>2.17000007629395</v>
      </c>
      <c r="IG162" s="2" t="n">
        <v>10.0799999237061</v>
      </c>
      <c r="IH162" s="2" t="n">
        <v>8.64000034332275</v>
      </c>
      <c r="II162" s="2" t="n">
        <v>4.61999988555908</v>
      </c>
      <c r="IJ162" s="2" t="n">
        <v>3.07999992370605</v>
      </c>
      <c r="IK162" s="2" t="n">
        <v>6.84999990463257</v>
      </c>
      <c r="IL162" s="2" t="n">
        <v>3.01999998092651</v>
      </c>
      <c r="IM162" s="2" t="n">
        <v>1.30999994277954</v>
      </c>
      <c r="IN162" s="2" t="n">
        <v>0.479999989271164</v>
      </c>
      <c r="IO162" s="2" t="n">
        <v>297.720001220703</v>
      </c>
      <c r="IP162" s="2" t="n">
        <v>7.1399998664856</v>
      </c>
      <c r="IQ162" s="2" t="n">
        <v>0.310000002384186</v>
      </c>
      <c r="IR162" s="2" t="n">
        <v>130.110000610352</v>
      </c>
      <c r="IS162" s="2" t="n">
        <v>557.679992675781</v>
      </c>
      <c r="IT162" s="2" t="n">
        <v>1101.18005371094</v>
      </c>
      <c r="IU162" s="2" t="n">
        <v>1304.19995117188</v>
      </c>
      <c r="IV162" s="2" t="n">
        <v>3.01999998092651</v>
      </c>
      <c r="IW162" s="2" t="n">
        <v>0.850000023841858</v>
      </c>
      <c r="IX162" s="2" t="n">
        <v>1.60000002384186</v>
      </c>
      <c r="IY162" s="2" t="n">
        <v>43.0900001525879</v>
      </c>
      <c r="IZ162" s="2" t="n">
        <v>41.3699989318848</v>
      </c>
      <c r="JA162" s="2" t="n">
        <v>0.920000016689301</v>
      </c>
      <c r="JB162" s="2" t="n">
        <v>0.75</v>
      </c>
      <c r="JC162" s="2" t="n">
        <v>9.60999965667725</v>
      </c>
      <c r="JD162" s="2" t="n">
        <v>1.82000005245209</v>
      </c>
      <c r="JE162" s="2" t="n">
        <v>0.629999995231628</v>
      </c>
      <c r="JF162" s="2" t="n">
        <v>1.33000004291534</v>
      </c>
      <c r="JG162" s="2" t="n">
        <v>114.23999786377</v>
      </c>
      <c r="JH162" s="2" t="n">
        <v>0.709999978542328</v>
      </c>
      <c r="JI162" s="2" t="n">
        <v>10.4799995422363</v>
      </c>
      <c r="JJ162" s="2" t="n">
        <v>903.77001953125</v>
      </c>
      <c r="JK162" s="2" t="n">
        <v>882.830017089844</v>
      </c>
      <c r="JL162" s="2" t="n">
        <v>8.5600004196167</v>
      </c>
      <c r="JM162" s="2" t="n">
        <v>562.590026855469</v>
      </c>
      <c r="JN162" s="2" t="n">
        <v>38.8699989318848</v>
      </c>
      <c r="JO162" s="2" t="n">
        <v>2960.77001953125</v>
      </c>
      <c r="JP162" s="2" t="n">
        <v>142.889999389648</v>
      </c>
      <c r="JQ162" s="2" t="n">
        <v>36.6500015258789</v>
      </c>
      <c r="JR162" s="2" t="n">
        <v>3.53999996185303</v>
      </c>
      <c r="JS162" s="2" t="n">
        <v>2.00999999046326</v>
      </c>
      <c r="JT162" s="2" t="n">
        <v>10.3599996566772</v>
      </c>
      <c r="JU162" s="2" t="n">
        <v>13.460000038147</v>
      </c>
      <c r="JV162" s="2" t="n">
        <v>6.61999988555908</v>
      </c>
      <c r="JW162" s="2" t="n">
        <v>81.7300033569336</v>
      </c>
      <c r="JX162" s="2" t="n">
        <v>25.3299999237061</v>
      </c>
      <c r="JY162" s="2" t="n">
        <v>46.8600006103516</v>
      </c>
      <c r="JZ162" s="2" t="n">
        <v>11.7700004577637</v>
      </c>
      <c r="KA162" s="2" t="n">
        <v>24.4300003051758</v>
      </c>
      <c r="KB162" s="2" t="n">
        <v>0.0900000035762787</v>
      </c>
      <c r="KC162" s="2" t="n">
        <v>0.0599999986588955</v>
      </c>
      <c r="KD162" s="2" t="n">
        <v>0.0599999986588955</v>
      </c>
      <c r="KE162" s="2" t="n">
        <v>0.119999997317791</v>
      </c>
      <c r="KF162" s="2" t="n">
        <v>0.189999997615814</v>
      </c>
      <c r="KG162" s="2" t="n">
        <v>0.0799999982118607</v>
      </c>
      <c r="KH162" s="2" t="n">
        <v>0.5</v>
      </c>
      <c r="KI162" s="2" t="n">
        <v>0.730000019073486</v>
      </c>
      <c r="KJ162" s="2" t="n">
        <v>5.90000009536743</v>
      </c>
      <c r="KK162" s="2" t="n">
        <v>5.21999979019165</v>
      </c>
      <c r="KL162" s="2" t="n">
        <v>2.46000003814697</v>
      </c>
      <c r="KM162" s="2" t="n">
        <v>1.98000001907349</v>
      </c>
      <c r="KN162" s="2" t="n">
        <v>0.610000014305115</v>
      </c>
      <c r="KO162" s="2" t="n">
        <v>0.0399999991059303</v>
      </c>
      <c r="KP162" s="2" t="n">
        <v>11.3299999237061</v>
      </c>
      <c r="KQ162" s="2" t="n">
        <v>7.01999998092651</v>
      </c>
      <c r="KR162" s="2" t="n">
        <v>0.620000004768372</v>
      </c>
      <c r="KS162" s="2" t="n">
        <v>0.0700000002980232</v>
      </c>
      <c r="KT162" s="2" t="n">
        <v>0</v>
      </c>
      <c r="KU162" s="2" t="n">
        <v>5.30999994277954</v>
      </c>
      <c r="KV162" s="2" t="n">
        <v>2.97000002861023</v>
      </c>
      <c r="KW162" s="2" t="n">
        <v>0.0599999986588955</v>
      </c>
      <c r="KX162" s="2" t="n">
        <v>0.140000000596046</v>
      </c>
      <c r="KY162" s="2" t="n">
        <v>0.300000011920929</v>
      </c>
      <c r="KZ162" s="2" t="n">
        <v>0.239999994635582</v>
      </c>
      <c r="LA162" s="2" t="n">
        <v>0</v>
      </c>
      <c r="LB162" s="2" t="n">
        <v>0.0299999993294477</v>
      </c>
      <c r="LC162" s="2" t="n">
        <v>0.0199999995529652</v>
      </c>
      <c r="LD162" s="2" t="n">
        <v>0</v>
      </c>
      <c r="LE162" s="2" t="n">
        <v>0</v>
      </c>
      <c r="LF162" s="2" t="n">
        <v>0</v>
      </c>
      <c r="LG162" s="2" t="n">
        <v>0</v>
      </c>
      <c r="LH162" s="2" t="n">
        <v>0</v>
      </c>
      <c r="LI162" s="2" t="n">
        <v>113.070327758789</v>
      </c>
    </row>
    <row r="163" customFormat="false" ht="13.8" hidden="false" customHeight="false" outlineLevel="0" collapsed="false">
      <c r="A163" s="1" t="n">
        <v>30629</v>
      </c>
      <c r="C163" s="2" t="n">
        <v>1</v>
      </c>
      <c r="D163" s="2" t="n">
        <v>44</v>
      </c>
      <c r="E163" s="21" t="s">
        <v>1407</v>
      </c>
      <c r="F163" s="21" t="s">
        <v>1407</v>
      </c>
      <c r="G163" s="2" t="n">
        <v>1</v>
      </c>
      <c r="H163" s="2" t="n">
        <v>1</v>
      </c>
      <c r="I163" s="2" t="n">
        <v>0</v>
      </c>
      <c r="J163" s="2" t="n">
        <v>1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1</v>
      </c>
      <c r="Q163" s="2" t="n">
        <v>0</v>
      </c>
      <c r="R163" s="2" t="n">
        <v>1</v>
      </c>
      <c r="S163" s="2" t="n">
        <f aca="false">SUM(G163:R163)</f>
        <v>5</v>
      </c>
      <c r="T163" s="2" t="n">
        <v>140</v>
      </c>
      <c r="U163" s="2" t="n">
        <v>90</v>
      </c>
      <c r="V163" s="2" t="n">
        <f aca="false">T163-U163</f>
        <v>50</v>
      </c>
      <c r="W163" s="3" t="n">
        <f aca="false">U163+((T163-U163)/3)</f>
        <v>106.666666666667</v>
      </c>
      <c r="X163" s="4" t="n">
        <v>110.2</v>
      </c>
      <c r="Y163" s="4" t="n">
        <v>161</v>
      </c>
      <c r="Z163" s="3" t="n">
        <v>42.5137919061765</v>
      </c>
      <c r="AA163" s="3" t="n">
        <v>2</v>
      </c>
      <c r="AB163" s="4" t="n">
        <v>115.5</v>
      </c>
      <c r="AC163" s="4" t="n">
        <v>123.5</v>
      </c>
      <c r="AD163" s="3" t="n">
        <v>0.717391304347826</v>
      </c>
      <c r="AE163" s="3" t="n">
        <v>0.935222672064777</v>
      </c>
      <c r="AG163" s="4" t="n">
        <v>36.3</v>
      </c>
      <c r="AH163" s="4" t="n">
        <v>40</v>
      </c>
      <c r="AI163" s="4" t="n">
        <v>70.2</v>
      </c>
      <c r="AJ163" s="2" t="n">
        <v>22</v>
      </c>
      <c r="AK163" s="4" t="n">
        <v>48.5</v>
      </c>
      <c r="AL163" s="4" t="n">
        <v>66.7</v>
      </c>
      <c r="AM163" s="4" t="n">
        <v>3.5</v>
      </c>
      <c r="AN163" s="2" t="n">
        <v>88</v>
      </c>
      <c r="AO163" s="2" t="n">
        <v>164</v>
      </c>
      <c r="AP163" s="2" t="n">
        <v>184</v>
      </c>
      <c r="AQ163" s="2" t="n">
        <v>185</v>
      </c>
      <c r="AR163" s="2" t="n">
        <v>167</v>
      </c>
      <c r="AS163" s="2" t="n">
        <v>3</v>
      </c>
      <c r="AT163" s="2" t="n">
        <f aca="false">((AN163*15)+(AO163*30)+(AP163*30)+(AQ163*30)+(AR163*15))-(AN163*120)</f>
        <v>9255</v>
      </c>
      <c r="AU163" s="2" t="n">
        <f aca="false">((AN163*15)+(AO163*30)+(AP163*30)+(AQ163*30)+(AR163*15))</f>
        <v>19815</v>
      </c>
      <c r="AV163" s="2" t="n">
        <v>5.23</v>
      </c>
      <c r="AW163" s="5" t="n">
        <f aca="false">10000/SQRT((AN163*BC163)*(AVERAGE(AN163:AR163)*AVERAGE(BC163:BG163)))</f>
        <v>6.14703904247525</v>
      </c>
      <c r="AX163" s="3" t="n">
        <f aca="false">(AN163*BC163)/405</f>
        <v>1.44711111111111</v>
      </c>
      <c r="AY163" s="3" t="n">
        <v>0</v>
      </c>
      <c r="AZ163" s="3" t="n">
        <f aca="false">1/(LOG(BC163)+LOG(AN163))</f>
        <v>0.361277301508179</v>
      </c>
      <c r="BA163" s="3" t="n">
        <f aca="false">(BD163-BC163)/(AO163-AN163)</f>
        <v>0.170263157894737</v>
      </c>
      <c r="BB163" s="3" t="n">
        <f aca="false">(20*BC163)/((AN163/18)-3.5)</f>
        <v>95.904</v>
      </c>
      <c r="BC163" s="4" t="n">
        <v>6.66</v>
      </c>
      <c r="BD163" s="4" t="n">
        <v>19.6</v>
      </c>
      <c r="BE163" s="4" t="n">
        <v>38</v>
      </c>
      <c r="BF163" s="4" t="n">
        <v>42.3</v>
      </c>
      <c r="BG163" s="4" t="n">
        <v>36.7</v>
      </c>
      <c r="BH163" s="3" t="n">
        <f aca="false">((BC163*15)+(BD163*30)+(BE163*30)+(BF163*30)+(BG163*15))-(BC163*120)</f>
        <v>2848.2</v>
      </c>
      <c r="BI163" s="3" t="n">
        <f aca="false">((BC163*15)+(BD163*30)+(BE163*30)+(BF163*30)+(BG163*15))</f>
        <v>3647.4</v>
      </c>
      <c r="BJ163" s="3" t="n">
        <f aca="false">(1/BC163)</f>
        <v>0.15015015015015</v>
      </c>
      <c r="BK163" s="3" t="n">
        <f aca="false">(BI163/AU163)</f>
        <v>0.184072672218017</v>
      </c>
      <c r="BL163" s="3" t="n">
        <f aca="false">(AW163*BK163)</f>
        <v>1.1315019027769</v>
      </c>
      <c r="BM163" s="5" t="n">
        <f aca="false">(BA163*BJ163)</f>
        <v>0.0255650387229335</v>
      </c>
      <c r="BV163" s="2" t="n">
        <v>205</v>
      </c>
      <c r="BW163" s="2" t="n">
        <v>1</v>
      </c>
      <c r="BX163" s="2" t="n">
        <v>39</v>
      </c>
      <c r="BY163" s="2" t="n">
        <v>1</v>
      </c>
      <c r="BZ163" s="2" t="n">
        <v>138</v>
      </c>
      <c r="CA163" s="2" t="n">
        <v>1</v>
      </c>
      <c r="CB163" s="2" t="n">
        <v>18</v>
      </c>
      <c r="CC163" s="2" t="n">
        <v>141</v>
      </c>
      <c r="CD163" s="2" t="n">
        <v>0</v>
      </c>
      <c r="CE163" s="2" t="n">
        <v>5</v>
      </c>
      <c r="CF163" s="2" t="n">
        <v>57</v>
      </c>
      <c r="CG163" s="2" t="n">
        <v>-15.71</v>
      </c>
      <c r="CH163" s="2" t="n">
        <v>160</v>
      </c>
      <c r="CI163" s="2" t="n">
        <v>126</v>
      </c>
      <c r="CJ163" s="2" t="n">
        <v>406</v>
      </c>
      <c r="CK163" s="2" t="n">
        <v>1.4</v>
      </c>
      <c r="CL163" s="2" t="n">
        <v>0.47</v>
      </c>
      <c r="CM163" s="2" t="n">
        <v>0.82</v>
      </c>
      <c r="CR163" s="3"/>
      <c r="CT163" s="22"/>
      <c r="EP163" s="3"/>
      <c r="ER163" s="22"/>
      <c r="HJ163" s="2" t="n">
        <v>14</v>
      </c>
      <c r="HK163" s="2" t="n">
        <v>14</v>
      </c>
      <c r="HL163" s="2" t="n">
        <v>0</v>
      </c>
      <c r="HM163" s="2" t="n">
        <v>0</v>
      </c>
      <c r="HN163" s="2" t="n">
        <v>29.3700046539307</v>
      </c>
      <c r="HO163" s="2" t="n">
        <v>3920.31176757812</v>
      </c>
      <c r="HT163" s="2" t="n">
        <v>2605.669921875</v>
      </c>
      <c r="HU163" s="2" t="n">
        <v>68.2099990844727</v>
      </c>
      <c r="HV163" s="2" t="n">
        <v>12.8199996948242</v>
      </c>
      <c r="HW163" s="2" t="n">
        <v>14.4899997711182</v>
      </c>
      <c r="HX163" s="2" t="n">
        <v>34.75</v>
      </c>
      <c r="HY163" s="2" t="n">
        <v>452.029998779297</v>
      </c>
      <c r="HZ163" s="2" t="n">
        <v>34.2000007629395</v>
      </c>
      <c r="IA163" s="2" t="n">
        <v>23.5599994659424</v>
      </c>
      <c r="IB163" s="2" t="n">
        <v>9.10999965667725</v>
      </c>
      <c r="IC163" s="2" t="n">
        <v>208.619995117188</v>
      </c>
      <c r="ID163" s="2" t="n">
        <v>2.02999997138977</v>
      </c>
      <c r="IE163" s="2" t="n">
        <v>19.7999992370605</v>
      </c>
      <c r="IF163" s="2" t="n">
        <v>4.65999984741211</v>
      </c>
      <c r="IG163" s="2" t="n">
        <v>27.8999996185303</v>
      </c>
      <c r="IH163" s="2" t="n">
        <v>22.7399997711182</v>
      </c>
      <c r="II163" s="2" t="n">
        <v>10.3800001144409</v>
      </c>
      <c r="IJ163" s="2" t="n">
        <v>7.51000022888184</v>
      </c>
      <c r="IK163" s="2" t="n">
        <v>14.8400001525879</v>
      </c>
      <c r="IL163" s="2" t="n">
        <v>6.98999977111816</v>
      </c>
      <c r="IM163" s="2" t="n">
        <v>2.85999989509583</v>
      </c>
      <c r="IN163" s="2" t="n">
        <v>1.41999995708466</v>
      </c>
      <c r="IO163" s="2" t="n">
        <v>700.97998046875</v>
      </c>
      <c r="IP163" s="2" t="n">
        <v>17.4500007629395</v>
      </c>
      <c r="IQ163" s="2" t="n">
        <v>0.259999990463257</v>
      </c>
      <c r="IR163" s="2" t="n">
        <v>317.399993896484</v>
      </c>
      <c r="IS163" s="2" t="n">
        <v>1109.77001953125</v>
      </c>
      <c r="IT163" s="2" t="n">
        <v>2184.31005859375</v>
      </c>
      <c r="IU163" s="2" t="n">
        <v>2360.15991210937</v>
      </c>
      <c r="IV163" s="2" t="n">
        <v>6.73999977111816</v>
      </c>
      <c r="IW163" s="2" t="n">
        <v>1.99000000953674</v>
      </c>
      <c r="IX163" s="2" t="n">
        <v>3.08999991416931</v>
      </c>
      <c r="IY163" s="2" t="n">
        <v>86.9000015258789</v>
      </c>
      <c r="IZ163" s="2" t="n">
        <v>105.449996948242</v>
      </c>
      <c r="JA163" s="2" t="n">
        <v>2.52999997138977</v>
      </c>
      <c r="JB163" s="2" t="n">
        <v>1.69000005722046</v>
      </c>
      <c r="JC163" s="2" t="n">
        <v>20.5</v>
      </c>
      <c r="JD163" s="2" t="n">
        <v>3.65000009536743</v>
      </c>
      <c r="JE163" s="2" t="n">
        <v>1.70000004768372</v>
      </c>
      <c r="JF163" s="2" t="n">
        <v>0.75</v>
      </c>
      <c r="JG163" s="2" t="n">
        <v>248.509994506836</v>
      </c>
      <c r="JH163" s="2" t="n">
        <v>1.24000000953674</v>
      </c>
      <c r="JI163" s="2" t="n">
        <v>21.75</v>
      </c>
      <c r="JJ163" s="2" t="n">
        <v>2964.75</v>
      </c>
      <c r="JK163" s="2" t="n">
        <v>1785.40002441406</v>
      </c>
      <c r="JL163" s="2" t="n">
        <v>10.1000003814697</v>
      </c>
      <c r="JM163" s="2" t="n">
        <v>991.47998046875</v>
      </c>
      <c r="JN163" s="2" t="n">
        <v>76.8199996948242</v>
      </c>
      <c r="JO163" s="2" t="n">
        <v>4302.43017578125</v>
      </c>
      <c r="JP163" s="2" t="n">
        <v>222.679992675781</v>
      </c>
      <c r="JQ163" s="2" t="n">
        <v>94.1500015258789</v>
      </c>
      <c r="JR163" s="2" t="n">
        <v>8.18000030517578</v>
      </c>
      <c r="JS163" s="2" t="n">
        <v>4.09000015258789</v>
      </c>
      <c r="JT163" s="2" t="n">
        <v>15.4799995422363</v>
      </c>
      <c r="JU163" s="2" t="n">
        <v>20.2900009155273</v>
      </c>
      <c r="JV163" s="2" t="n">
        <v>12.1199998855591</v>
      </c>
      <c r="JW163" s="2" t="n">
        <v>105.400001525879</v>
      </c>
      <c r="JX163" s="2" t="n">
        <v>1.64999997615814</v>
      </c>
      <c r="JY163" s="2" t="n">
        <v>28.5</v>
      </c>
      <c r="JZ163" s="2" t="n">
        <v>24.6299991607666</v>
      </c>
      <c r="KA163" s="2" t="n">
        <v>49.2599983215332</v>
      </c>
      <c r="KB163" s="2" t="n">
        <v>0.150000005960464</v>
      </c>
      <c r="KC163" s="2" t="n">
        <v>0.109999999403954</v>
      </c>
      <c r="KD163" s="2" t="n">
        <v>0.0700000002980232</v>
      </c>
      <c r="KE163" s="2" t="n">
        <v>0.159999996423721</v>
      </c>
      <c r="KF163" s="2" t="n">
        <v>0.170000001788139</v>
      </c>
      <c r="KG163" s="2" t="n">
        <v>0.109999999403954</v>
      </c>
      <c r="KH163" s="2" t="n">
        <v>0.689999997615814</v>
      </c>
      <c r="KI163" s="2" t="n">
        <v>1.10000002384186</v>
      </c>
      <c r="KJ163" s="2" t="n">
        <v>6.46000003814697</v>
      </c>
      <c r="KK163" s="2" t="n">
        <v>6.42999982833862</v>
      </c>
      <c r="KL163" s="2" t="n">
        <v>3.14000010490417</v>
      </c>
      <c r="KM163" s="2" t="n">
        <v>2.24000000953674</v>
      </c>
      <c r="KN163" s="2" t="n">
        <v>0.610000014305115</v>
      </c>
      <c r="KO163" s="2" t="n">
        <v>0.0500000007450581</v>
      </c>
      <c r="KP163" s="2" t="n">
        <v>14.1300001144409</v>
      </c>
      <c r="KQ163" s="2" t="n">
        <v>7.67999982833862</v>
      </c>
      <c r="KR163" s="2" t="n">
        <v>1.12000000476837</v>
      </c>
      <c r="KS163" s="2" t="n">
        <v>0.0399999991059303</v>
      </c>
      <c r="KT163" s="2" t="n">
        <v>0</v>
      </c>
      <c r="KU163" s="2" t="n">
        <v>7.21000003814697</v>
      </c>
      <c r="KV163" s="2" t="n">
        <v>5.19000005722046</v>
      </c>
      <c r="KW163" s="2" t="n">
        <v>0.140000000596046</v>
      </c>
      <c r="KX163" s="2" t="n">
        <v>0.25</v>
      </c>
      <c r="KY163" s="2" t="n">
        <v>0.509999990463257</v>
      </c>
      <c r="KZ163" s="2" t="n">
        <v>0.529999971389771</v>
      </c>
      <c r="LA163" s="2" t="n">
        <v>0</v>
      </c>
      <c r="LB163" s="2" t="n">
        <v>0.0399999991059303</v>
      </c>
      <c r="LC163" s="2" t="n">
        <v>0.0199999995529652</v>
      </c>
      <c r="LD163" s="2" t="n">
        <v>0</v>
      </c>
      <c r="LE163" s="2" t="n">
        <v>0</v>
      </c>
      <c r="LF163" s="2" t="n">
        <v>0</v>
      </c>
      <c r="LG163" s="2" t="n">
        <v>0.00999999977648258</v>
      </c>
      <c r="LH163" s="2" t="n">
        <v>0.00999999977648258</v>
      </c>
      <c r="LI163" s="2" t="n">
        <v>178.409530639648</v>
      </c>
    </row>
    <row r="164" customFormat="false" ht="13.8" hidden="false" customHeight="false" outlineLevel="0" collapsed="false">
      <c r="A164" s="1" t="n">
        <v>31305</v>
      </c>
      <c r="C164" s="2" t="n">
        <v>1</v>
      </c>
      <c r="E164" s="21" t="s">
        <v>1407</v>
      </c>
      <c r="F164" s="21" t="n">
        <v>1</v>
      </c>
      <c r="P164" s="2" t="n">
        <v>0</v>
      </c>
      <c r="R164" s="2" t="n">
        <v>0</v>
      </c>
      <c r="S164" s="2" t="n">
        <f aca="false">SUM(G164:R164)</f>
        <v>0</v>
      </c>
      <c r="T164" s="2" t="n">
        <v>150</v>
      </c>
      <c r="U164" s="2" t="n">
        <v>108</v>
      </c>
      <c r="V164" s="2" t="n">
        <f aca="false">T164-U164</f>
        <v>42</v>
      </c>
      <c r="W164" s="3" t="n">
        <f aca="false">U164+((T164-U164)/3)</f>
        <v>122</v>
      </c>
      <c r="X164" s="4" t="n">
        <v>69.4</v>
      </c>
      <c r="Y164" s="4" t="n">
        <v>165</v>
      </c>
      <c r="Z164" s="3" t="n">
        <v>25.4912764003673</v>
      </c>
      <c r="AA164" s="3" t="n">
        <v>1</v>
      </c>
      <c r="AB164" s="4" t="n">
        <v>87.5</v>
      </c>
      <c r="AC164" s="4" t="n">
        <v>97</v>
      </c>
      <c r="AF164" s="3" t="n">
        <v>91.5</v>
      </c>
      <c r="AG164" s="4" t="n">
        <v>25.2</v>
      </c>
      <c r="AN164" s="2" t="n">
        <v>99</v>
      </c>
      <c r="AO164" s="2" t="n">
        <v>142</v>
      </c>
      <c r="AP164" s="2" t="n">
        <v>157</v>
      </c>
      <c r="AQ164" s="2" t="n">
        <v>143</v>
      </c>
      <c r="AR164" s="2" t="n">
        <v>146</v>
      </c>
      <c r="AS164" s="2" t="n">
        <v>3</v>
      </c>
      <c r="AT164" s="2" t="n">
        <f aca="false">((AN164*15)+(AO164*30)+(AP164*30)+(AQ164*30)+(AR164*15))-(AN164*120)</f>
        <v>5055</v>
      </c>
      <c r="AU164" s="2" t="n">
        <f aca="false">((AN164*15)+(AO164*30)+(AP164*30)+(AQ164*30)+(AR164*15))</f>
        <v>16935</v>
      </c>
      <c r="AV164" s="2" t="n">
        <v>5.14</v>
      </c>
      <c r="AW164" s="5" t="n">
        <f aca="false">10000/SQRT((AN164*BC164)*(AVERAGE(AN164:AR164)*AVERAGE(BC164:BG164)))</f>
        <v>2.55283838532525</v>
      </c>
      <c r="AX164" s="3" t="n">
        <f aca="false">(AN164*BC164)/405</f>
        <v>4.37555555555556</v>
      </c>
      <c r="AY164" s="3" t="n">
        <v>1</v>
      </c>
      <c r="AZ164" s="3" t="n">
        <f aca="false">1/(LOG(BC164)+LOG(AN164))</f>
        <v>0.307835500872792</v>
      </c>
      <c r="BA164" s="3" t="n">
        <f aca="false">(BD164-BC164)/(AO164-AN164)</f>
        <v>0.211627906976744</v>
      </c>
      <c r="BB164" s="3" t="n">
        <f aca="false">(20*BC164)/((AN164/18)-3.5)</f>
        <v>179</v>
      </c>
      <c r="BC164" s="2" t="n">
        <v>17.9</v>
      </c>
      <c r="BD164" s="2" t="n">
        <v>27</v>
      </c>
      <c r="BE164" s="2" t="n">
        <v>69</v>
      </c>
      <c r="BF164" s="2" t="n">
        <v>121</v>
      </c>
      <c r="BG164" s="2" t="n">
        <v>80.2</v>
      </c>
      <c r="BH164" s="3" t="n">
        <f aca="false">((BC164*15)+(BD164*30)+(BE164*30)+(BF164*30)+(BG164*15))-(BC164*120)</f>
        <v>5833.5</v>
      </c>
      <c r="BI164" s="3" t="n">
        <f aca="false">((BC164*15)+(BD164*30)+(BE164*30)+(BF164*30)+(BG164*15))</f>
        <v>7981.5</v>
      </c>
      <c r="BJ164" s="3" t="n">
        <f aca="false">(1/BC164)</f>
        <v>0.0558659217877095</v>
      </c>
      <c r="BK164" s="3" t="n">
        <f aca="false">(BI164/AU164)</f>
        <v>0.471302037201063</v>
      </c>
      <c r="BL164" s="3" t="n">
        <f aca="false">(AW164*BK164)</f>
        <v>1.20315793164886</v>
      </c>
      <c r="BM164" s="5" t="n">
        <f aca="false">(BA164*BJ164)</f>
        <v>0.0118227880992595</v>
      </c>
      <c r="BV164" s="2" t="n">
        <v>173</v>
      </c>
      <c r="BW164" s="2" t="n">
        <v>0</v>
      </c>
      <c r="BX164" s="2" t="n">
        <v>40</v>
      </c>
      <c r="BY164" s="2" t="n">
        <v>0</v>
      </c>
      <c r="BZ164" s="2" t="n">
        <v>102</v>
      </c>
      <c r="CA164" s="2" t="n">
        <v>0</v>
      </c>
      <c r="CB164" s="2" t="n">
        <v>31</v>
      </c>
      <c r="CC164" s="2" t="n">
        <v>155</v>
      </c>
      <c r="CD164" s="2" t="n">
        <v>1</v>
      </c>
      <c r="CE164" s="2" t="n">
        <v>3</v>
      </c>
      <c r="CR164" s="3"/>
      <c r="CT164" s="22"/>
      <c r="EP164" s="3"/>
      <c r="ER164" s="22"/>
      <c r="HN164" s="2" t="n">
        <v>21.7501163482666</v>
      </c>
      <c r="HO164" s="2" t="n">
        <v>125.118324279785</v>
      </c>
      <c r="HT164" s="2" t="n">
        <v>1787.5400390625</v>
      </c>
      <c r="HU164" s="2" t="n">
        <v>52.4099998474121</v>
      </c>
      <c r="HV164" s="2" t="n">
        <v>17.1700000762939</v>
      </c>
      <c r="HW164" s="2" t="n">
        <v>15.3000001907349</v>
      </c>
      <c r="HX164" s="2" t="n">
        <v>11.4499998092651</v>
      </c>
      <c r="HY164" s="2" t="n">
        <v>267.200012207031</v>
      </c>
      <c r="HZ164" s="2" t="n">
        <v>27.7199993133545</v>
      </c>
      <c r="IA164" s="2" t="n">
        <v>24.2199993133545</v>
      </c>
      <c r="IB164" s="2" t="n">
        <v>9.56999969482422</v>
      </c>
      <c r="IC164" s="2" t="n">
        <v>85.5899963378906</v>
      </c>
      <c r="ID164" s="2" t="n">
        <v>1.30999994277954</v>
      </c>
      <c r="IE164" s="2" t="n">
        <v>20.5200004577637</v>
      </c>
      <c r="IF164" s="2" t="n">
        <v>5.69000005722046</v>
      </c>
      <c r="IG164" s="2" t="n">
        <v>24.2700004577637</v>
      </c>
      <c r="IH164" s="2" t="n">
        <v>21.7399997711182</v>
      </c>
      <c r="II164" s="2" t="n">
        <v>12.4399995803833</v>
      </c>
      <c r="IJ164" s="2" t="n">
        <v>6.55999994277954</v>
      </c>
      <c r="IK164" s="2" t="n">
        <v>9.77000045776367</v>
      </c>
      <c r="IL164" s="2" t="n">
        <v>3.00999999046326</v>
      </c>
      <c r="IM164" s="2" t="n">
        <v>2.41000008583069</v>
      </c>
      <c r="IN164" s="2" t="n">
        <v>1.67999994754791</v>
      </c>
      <c r="IO164" s="2" t="n">
        <v>843.030029296875</v>
      </c>
      <c r="IP164" s="2" t="n">
        <v>8.60999965667725</v>
      </c>
      <c r="IQ164" s="2" t="n">
        <v>0.469999998807907</v>
      </c>
      <c r="IR164" s="2" t="n">
        <v>276.25</v>
      </c>
      <c r="IS164" s="2" t="n">
        <v>1034.13000488281</v>
      </c>
      <c r="IT164" s="2" t="n">
        <v>2995.7900390625</v>
      </c>
      <c r="IU164" s="2" t="n">
        <v>1236.36999511719</v>
      </c>
      <c r="IV164" s="2" t="n">
        <v>5.28999996185303</v>
      </c>
      <c r="IW164" s="2" t="n">
        <v>1.22000002861023</v>
      </c>
      <c r="IX164" s="2" t="n">
        <v>1.95000004768372</v>
      </c>
      <c r="IY164" s="2" t="n">
        <v>48.8400001525879</v>
      </c>
      <c r="IZ164" s="2" t="n">
        <v>240.380004882812</v>
      </c>
      <c r="JA164" s="2" t="n">
        <v>1.33000004291534</v>
      </c>
      <c r="JB164" s="2" t="n">
        <v>1.50999999046326</v>
      </c>
      <c r="JC164" s="2" t="n">
        <v>12.1499996185303</v>
      </c>
      <c r="JD164" s="2" t="n">
        <v>3.96000003814697</v>
      </c>
      <c r="JE164" s="2" t="n">
        <v>1.75</v>
      </c>
      <c r="JF164" s="2" t="n">
        <v>1.26999998092651</v>
      </c>
      <c r="JG164" s="2" t="n">
        <v>257.700012207031</v>
      </c>
      <c r="JH164" s="2" t="n">
        <v>2.25</v>
      </c>
      <c r="JI164" s="2" t="n">
        <v>31.8999996185303</v>
      </c>
      <c r="JJ164" s="2" t="n">
        <v>2128.8798828125</v>
      </c>
      <c r="JK164" s="2" t="n">
        <v>4948.56005859375</v>
      </c>
      <c r="JL164" s="2" t="n">
        <v>45.6699981689453</v>
      </c>
      <c r="JM164" s="2" t="n">
        <v>1251.7099609375</v>
      </c>
      <c r="JN164" s="2" t="n">
        <v>938.530029296875</v>
      </c>
      <c r="JO164" s="2" t="n">
        <v>3036.580078125</v>
      </c>
      <c r="JP164" s="2" t="n">
        <v>686.719970703125</v>
      </c>
      <c r="JQ164" s="2" t="n">
        <v>162.559997558594</v>
      </c>
      <c r="JR164" s="2" t="n">
        <v>5.05999994277954</v>
      </c>
      <c r="JS164" s="2" t="n">
        <v>4.19000005722046</v>
      </c>
      <c r="JT164" s="2" t="n">
        <v>10.8500003814697</v>
      </c>
      <c r="JU164" s="2" t="n">
        <v>11.9200000762939</v>
      </c>
      <c r="JV164" s="2" t="n">
        <v>5.69999980926514</v>
      </c>
      <c r="JW164" s="2" t="n">
        <v>97.1399993896484</v>
      </c>
      <c r="JX164" s="2" t="n">
        <v>34.310001373291</v>
      </c>
      <c r="JY164" s="2" t="n">
        <v>19.5499992370605</v>
      </c>
      <c r="JZ164" s="2" t="n">
        <v>31.0300006866455</v>
      </c>
      <c r="KA164" s="2" t="n">
        <v>18.6499996185303</v>
      </c>
      <c r="KB164" s="2" t="n">
        <v>0.360000014305115</v>
      </c>
      <c r="KC164" s="2" t="n">
        <v>0.140000000596046</v>
      </c>
      <c r="KD164" s="2" t="n">
        <v>0.109999999403954</v>
      </c>
      <c r="KE164" s="2" t="n">
        <v>0.730000019073486</v>
      </c>
      <c r="KF164" s="2" t="n">
        <v>2.05999994277954</v>
      </c>
      <c r="KG164" s="2" t="n">
        <v>0</v>
      </c>
      <c r="KH164" s="2" t="n">
        <v>2.05999994277954</v>
      </c>
      <c r="KI164" s="2" t="n">
        <v>0.209999993443489</v>
      </c>
      <c r="KJ164" s="2" t="n">
        <v>19.2800006866455</v>
      </c>
      <c r="KK164" s="2" t="n">
        <v>2.75</v>
      </c>
      <c r="KL164" s="2" t="n">
        <v>16.25</v>
      </c>
      <c r="KM164" s="2" t="n">
        <v>0.810000002384186</v>
      </c>
      <c r="KN164" s="2" t="n">
        <v>0.759999990463257</v>
      </c>
      <c r="KO164" s="2" t="n">
        <v>0.00999999977648258</v>
      </c>
      <c r="KP164" s="2" t="n">
        <v>26.8500003814697</v>
      </c>
      <c r="KQ164" s="2" t="n">
        <v>4.51000022888184</v>
      </c>
      <c r="KR164" s="2" t="n">
        <v>0.259999990463257</v>
      </c>
      <c r="KS164" s="2" t="n">
        <v>0.0599999986588955</v>
      </c>
      <c r="KT164" s="2" t="n">
        <v>0</v>
      </c>
      <c r="KU164" s="2" t="n">
        <v>6.13000011444092</v>
      </c>
      <c r="KV164" s="2" t="n">
        <v>2.96000003814697</v>
      </c>
      <c r="KW164" s="2" t="n">
        <v>0.0199999995529652</v>
      </c>
      <c r="KX164" s="2" t="n">
        <v>0.0700000002980232</v>
      </c>
      <c r="KY164" s="2" t="n">
        <v>0.529999971389771</v>
      </c>
      <c r="KZ164" s="2" t="n">
        <v>0.310000002384186</v>
      </c>
      <c r="LA164" s="2" t="n">
        <v>0</v>
      </c>
      <c r="LB164" s="2" t="n">
        <v>0.0299999993294477</v>
      </c>
      <c r="LC164" s="2" t="n">
        <v>0.00999999977648258</v>
      </c>
      <c r="LD164" s="2" t="n">
        <v>0.00999999977648258</v>
      </c>
      <c r="LE164" s="2" t="n">
        <v>0</v>
      </c>
      <c r="LF164" s="2" t="n">
        <v>0</v>
      </c>
      <c r="LG164" s="2" t="n">
        <v>0.0199999995529652</v>
      </c>
      <c r="LH164" s="2" t="n">
        <v>0.00999999977648258</v>
      </c>
      <c r="LI164" s="2" t="n">
        <v>97.4419250488281</v>
      </c>
      <c r="LJ164" s="0" t="n">
        <v>1</v>
      </c>
      <c r="LK164" s="0" t="n">
        <v>1</v>
      </c>
      <c r="LL164" s="0" t="n">
        <v>45</v>
      </c>
      <c r="LM164" s="0" t="n">
        <v>51</v>
      </c>
      <c r="LN164" s="0" t="n">
        <v>32</v>
      </c>
      <c r="LO164" s="0" t="n">
        <v>1</v>
      </c>
    </row>
    <row r="165" customFormat="false" ht="13.8" hidden="false" customHeight="false" outlineLevel="0" collapsed="false">
      <c r="A165" s="1" t="n">
        <v>31402</v>
      </c>
      <c r="C165" s="2" t="n">
        <v>2</v>
      </c>
      <c r="D165" s="2" t="n">
        <v>42</v>
      </c>
      <c r="E165" s="21" t="s">
        <v>1407</v>
      </c>
      <c r="F165" s="21" t="s">
        <v>1407</v>
      </c>
      <c r="G165" s="2" t="n">
        <v>1</v>
      </c>
      <c r="H165" s="2" t="n">
        <v>1</v>
      </c>
      <c r="I165" s="2" t="n">
        <v>0</v>
      </c>
      <c r="J165" s="2" t="n">
        <v>1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1</v>
      </c>
      <c r="S165" s="2" t="n">
        <f aca="false">SUM(G165:R165)</f>
        <v>4</v>
      </c>
      <c r="T165" s="2" t="n">
        <v>120</v>
      </c>
      <c r="U165" s="2" t="n">
        <v>80</v>
      </c>
      <c r="V165" s="2" t="n">
        <f aca="false">T165-U165</f>
        <v>40</v>
      </c>
      <c r="W165" s="3" t="n">
        <f aca="false">U165+((T165-U165)/3)</f>
        <v>93.3333333333333</v>
      </c>
      <c r="X165" s="4" t="n">
        <v>60.1</v>
      </c>
      <c r="Y165" s="4" t="n">
        <v>159</v>
      </c>
      <c r="Z165" s="3" t="n">
        <v>23.7727937977137</v>
      </c>
      <c r="AA165" s="3" t="n">
        <v>0</v>
      </c>
      <c r="AB165" s="4" t="n">
        <v>82.4</v>
      </c>
      <c r="AC165" s="4" t="n">
        <v>101.6</v>
      </c>
      <c r="AF165" s="3" t="n">
        <v>94.3</v>
      </c>
      <c r="AG165" s="4" t="n">
        <v>39.7</v>
      </c>
      <c r="AN165" s="2" t="n">
        <v>96</v>
      </c>
      <c r="AO165" s="2" t="n">
        <v>154</v>
      </c>
      <c r="AP165" s="2" t="n">
        <v>187</v>
      </c>
      <c r="AQ165" s="2" t="n">
        <v>179</v>
      </c>
      <c r="AR165" s="2" t="n">
        <v>177</v>
      </c>
      <c r="AS165" s="2" t="n">
        <v>3</v>
      </c>
      <c r="AT165" s="2" t="n">
        <f aca="false">((AN165*15)+(AO165*30)+(AP165*30)+(AQ165*30)+(AR165*15))-(AN165*120)</f>
        <v>8175</v>
      </c>
      <c r="AU165" s="2" t="n">
        <f aca="false">((AN165*15)+(AO165*30)+(AP165*30)+(AQ165*30)+(AR165*15))</f>
        <v>19695</v>
      </c>
      <c r="AW165" s="5" t="n">
        <f aca="false">10000/SQRT((AN165*BC165)*(AVERAGE(AN165:AR165)*AVERAGE(BC165:BG165)))</f>
        <v>3.7998885027758</v>
      </c>
      <c r="AX165" s="3" t="n">
        <f aca="false">(AN165*BC165)/405</f>
        <v>1.51940740740741</v>
      </c>
      <c r="AY165" s="3" t="n">
        <v>0</v>
      </c>
      <c r="AZ165" s="3" t="n">
        <f aca="false">1/(LOG(BC165)+LOG(AN165))</f>
        <v>0.358534835019704</v>
      </c>
      <c r="BA165" s="3" t="n">
        <f aca="false">(BD165-BC165)/(AO165-AN165)</f>
        <v>0.853275862068965</v>
      </c>
      <c r="BB165" s="3" t="n">
        <f aca="false">(20*BC165)/((AN165/18)-3.5)</f>
        <v>69.9272727272727</v>
      </c>
      <c r="BC165" s="2" t="n">
        <v>6.41</v>
      </c>
      <c r="BD165" s="2" t="n">
        <v>55.9</v>
      </c>
      <c r="BE165" s="2" t="n">
        <v>72.1</v>
      </c>
      <c r="BF165" s="2" t="n">
        <v>94.4</v>
      </c>
      <c r="BG165" s="2" t="n">
        <v>126</v>
      </c>
      <c r="BH165" s="3" t="n">
        <f aca="false">((BC165*15)+(BD165*30)+(BE165*30)+(BF165*30)+(BG165*15))-(BC165*120)</f>
        <v>7888.95</v>
      </c>
      <c r="BI165" s="3" t="n">
        <f aca="false">((BC165*15)+(BD165*30)+(BE165*30)+(BF165*30)+(BG165*15))</f>
        <v>8658.15</v>
      </c>
      <c r="BJ165" s="3" t="n">
        <f aca="false">(1/BC165)</f>
        <v>0.15600624024961</v>
      </c>
      <c r="BK165" s="3" t="n">
        <f aca="false">(BI165/AU165)</f>
        <v>0.43961157654227</v>
      </c>
      <c r="BL165" s="3" t="n">
        <f aca="false">(AW165*BK165)</f>
        <v>1.67047497539011</v>
      </c>
      <c r="BM165" s="5" t="n">
        <f aca="false">(BA165*BJ165)</f>
        <v>0.133116359137124</v>
      </c>
      <c r="BV165" s="2" t="n">
        <v>188</v>
      </c>
      <c r="BW165" s="2" t="n">
        <v>0</v>
      </c>
      <c r="BX165" s="2" t="n">
        <v>36</v>
      </c>
      <c r="BY165" s="2" t="n">
        <v>1</v>
      </c>
      <c r="CC165" s="2" t="n">
        <v>104</v>
      </c>
      <c r="CD165" s="2" t="n">
        <v>0</v>
      </c>
      <c r="CE165" s="2" t="n">
        <v>0</v>
      </c>
      <c r="CT165" s="22"/>
      <c r="EP165" s="3"/>
      <c r="ER165" s="22"/>
      <c r="HJ165" s="2" t="n">
        <v>1</v>
      </c>
      <c r="HK165" s="2" t="n">
        <v>1</v>
      </c>
      <c r="HL165" s="2" t="n">
        <v>0</v>
      </c>
      <c r="HM165" s="2" t="n">
        <v>0</v>
      </c>
      <c r="HN165" s="2" t="n">
        <v>31.600004196167</v>
      </c>
      <c r="HO165" s="2" t="n">
        <v>109.128479003906</v>
      </c>
      <c r="HP165" s="2" t="n">
        <v>0.12</v>
      </c>
      <c r="HQ165" s="2" t="n">
        <v>2</v>
      </c>
      <c r="HR165" s="2" t="n">
        <v>4</v>
      </c>
      <c r="HS165" s="2" t="n">
        <v>2</v>
      </c>
      <c r="HT165" s="2" t="n">
        <v>1733.01000976563</v>
      </c>
      <c r="HU165" s="2" t="n">
        <v>53.2599983215332</v>
      </c>
      <c r="HV165" s="2" t="n">
        <v>19.6299991607666</v>
      </c>
      <c r="HW165" s="2" t="n">
        <v>22.1399993896484</v>
      </c>
      <c r="HX165" s="2" t="n">
        <v>15.8299999237061</v>
      </c>
      <c r="HY165" s="2" t="n">
        <v>283.790008544922</v>
      </c>
      <c r="HZ165" s="2" t="n">
        <v>39.5</v>
      </c>
      <c r="IA165" s="2" t="n">
        <v>24.0300006866455</v>
      </c>
      <c r="IB165" s="2" t="n">
        <v>9.85000038146973</v>
      </c>
      <c r="IC165" s="2" t="n">
        <v>85.5100021362305</v>
      </c>
      <c r="ID165" s="2" t="n">
        <v>1.26999998092651</v>
      </c>
      <c r="IE165" s="2" t="n">
        <v>14.5900001525879</v>
      </c>
      <c r="IF165" s="2" t="n">
        <v>6.90999984741211</v>
      </c>
      <c r="IG165" s="2" t="n">
        <v>28.1599998474121</v>
      </c>
      <c r="IH165" s="2" t="n">
        <v>25.9699993133545</v>
      </c>
      <c r="II165" s="2" t="n">
        <v>15.0799999237061</v>
      </c>
      <c r="IJ165" s="2" t="n">
        <v>7.65999984741211</v>
      </c>
      <c r="IK165" s="2" t="n">
        <v>15.3800001144409</v>
      </c>
      <c r="IL165" s="2" t="n">
        <v>6.59999990463257</v>
      </c>
      <c r="IM165" s="2" t="n">
        <v>4.44000005722046</v>
      </c>
      <c r="IN165" s="2" t="n">
        <v>1.49000000953674</v>
      </c>
      <c r="IO165" s="2" t="n">
        <v>680.489990234375</v>
      </c>
      <c r="IP165" s="2" t="n">
        <v>11.4700002670288</v>
      </c>
      <c r="IQ165" s="2" t="n">
        <v>0.610000014305115</v>
      </c>
      <c r="IR165" s="2" t="n">
        <v>305.660003662109</v>
      </c>
      <c r="IS165" s="2" t="n">
        <v>999.989990234375</v>
      </c>
      <c r="IT165" s="2" t="n">
        <v>2922.080078125</v>
      </c>
      <c r="IU165" s="2" t="n">
        <v>1474.13000488281</v>
      </c>
      <c r="IV165" s="2" t="n">
        <v>5.8600001335144</v>
      </c>
      <c r="IW165" s="2" t="n">
        <v>2.10999989509583</v>
      </c>
      <c r="IX165" s="2" t="n">
        <v>2.77999997138977</v>
      </c>
      <c r="IY165" s="2" t="n">
        <v>37.5</v>
      </c>
      <c r="IZ165" s="2" t="n">
        <v>266.109985351562</v>
      </c>
      <c r="JA165" s="2" t="n">
        <v>1.49000000953674</v>
      </c>
      <c r="JB165" s="2" t="n">
        <v>1.32000005245209</v>
      </c>
      <c r="JC165" s="2" t="n">
        <v>13.9399995803833</v>
      </c>
      <c r="JD165" s="2" t="n">
        <v>4.1100001335144</v>
      </c>
      <c r="JE165" s="2" t="n">
        <v>1.71000003814697</v>
      </c>
      <c r="JF165" s="2" t="n">
        <v>0.389999985694885</v>
      </c>
      <c r="JG165" s="2" t="n">
        <v>270.290008544922</v>
      </c>
      <c r="JH165" s="2" t="n">
        <v>1.92999994754791</v>
      </c>
      <c r="JI165" s="2" t="n">
        <v>52.6300010681152</v>
      </c>
      <c r="JJ165" s="2" t="n">
        <v>6070.33984375</v>
      </c>
      <c r="JK165" s="2" t="n">
        <v>6638.14990234375</v>
      </c>
      <c r="JL165" s="2" t="n">
        <v>48.4000015258789</v>
      </c>
      <c r="JM165" s="2" t="n">
        <v>3188.88989257812</v>
      </c>
      <c r="JN165" s="2" t="n">
        <v>871.179992675781</v>
      </c>
      <c r="JO165" s="2" t="n">
        <v>9298.8603515625</v>
      </c>
      <c r="JP165" s="2" t="n">
        <v>857.580017089844</v>
      </c>
      <c r="JQ165" s="2" t="n">
        <v>113.040000915527</v>
      </c>
      <c r="JR165" s="2" t="n">
        <v>8.1899995803833</v>
      </c>
      <c r="JS165" s="2" t="n">
        <v>6.51000022888184</v>
      </c>
      <c r="JT165" s="2" t="n">
        <v>13.6899995803833</v>
      </c>
      <c r="JU165" s="2" t="n">
        <v>16.1900005340576</v>
      </c>
      <c r="JV165" s="2" t="n">
        <v>11.1000003814697</v>
      </c>
      <c r="JW165" s="2" t="n">
        <v>184.740005493164</v>
      </c>
      <c r="JX165" s="2" t="n">
        <v>0.209999993443489</v>
      </c>
      <c r="JY165" s="2" t="n">
        <v>6.34999990463257</v>
      </c>
      <c r="JZ165" s="2" t="n">
        <v>67.379997253418</v>
      </c>
      <c r="KA165" s="2" t="n">
        <v>35.810001373291</v>
      </c>
      <c r="KB165" s="2" t="n">
        <v>0.0199999995529652</v>
      </c>
      <c r="KC165" s="2" t="n">
        <v>0.00999999977648258</v>
      </c>
      <c r="KD165" s="2" t="n">
        <v>0.00999999977648258</v>
      </c>
      <c r="KE165" s="2" t="n">
        <v>0.0299999993294477</v>
      </c>
      <c r="KF165" s="2" t="n">
        <v>0.0599999986588955</v>
      </c>
      <c r="KG165" s="2" t="n">
        <v>0</v>
      </c>
      <c r="KH165" s="2" t="n">
        <v>0.319999992847443</v>
      </c>
      <c r="KI165" s="2" t="n">
        <v>0.219999998807907</v>
      </c>
      <c r="KJ165" s="2" t="n">
        <v>5.53999996185303</v>
      </c>
      <c r="KK165" s="2" t="n">
        <v>2.88000011444092</v>
      </c>
      <c r="KL165" s="2" t="n">
        <v>2.17000007629395</v>
      </c>
      <c r="KM165" s="2" t="n">
        <v>0.910000026226044</v>
      </c>
      <c r="KN165" s="2" t="n">
        <v>0.810000002384186</v>
      </c>
      <c r="KO165" s="2" t="n">
        <v>0</v>
      </c>
      <c r="KP165" s="2" t="n">
        <v>11.9499998092651</v>
      </c>
      <c r="KQ165" s="2" t="n">
        <v>5.5</v>
      </c>
      <c r="KR165" s="2" t="n">
        <v>0.330000013113022</v>
      </c>
      <c r="KS165" s="2" t="n">
        <v>0.0900000035762787</v>
      </c>
      <c r="KT165" s="2" t="n">
        <v>0.00999999977648258</v>
      </c>
      <c r="KU165" s="2" t="n">
        <v>7.09000015258789</v>
      </c>
      <c r="KV165" s="2" t="n">
        <v>3.73000001907349</v>
      </c>
      <c r="KW165" s="2" t="n">
        <v>0.0199999995529652</v>
      </c>
      <c r="KX165" s="2" t="n">
        <v>0.0799999982118607</v>
      </c>
      <c r="KY165" s="2" t="n">
        <v>0.46000000834465</v>
      </c>
      <c r="KZ165" s="2" t="n">
        <v>0.409999996423721</v>
      </c>
      <c r="LA165" s="2" t="n">
        <v>0</v>
      </c>
      <c r="LB165" s="2" t="n">
        <v>0.0799999982118607</v>
      </c>
      <c r="LC165" s="2" t="n">
        <v>0.0299999993294477</v>
      </c>
      <c r="LD165" s="2" t="n">
        <v>0</v>
      </c>
      <c r="LE165" s="2" t="n">
        <v>0</v>
      </c>
      <c r="LF165" s="2" t="n">
        <v>0.00999999977648258</v>
      </c>
      <c r="LG165" s="2" t="n">
        <v>0.0299999993294477</v>
      </c>
      <c r="LH165" s="2" t="n">
        <v>0.00999999977648258</v>
      </c>
      <c r="LI165" s="2" t="n">
        <v>71.6642990112305</v>
      </c>
      <c r="LJ165" s="0" t="n">
        <v>7</v>
      </c>
      <c r="LK165" s="0" t="n">
        <v>1</v>
      </c>
      <c r="LL165" s="0" t="n">
        <v>49</v>
      </c>
      <c r="LM165" s="0" t="n">
        <v>49</v>
      </c>
      <c r="LN165" s="0" t="n">
        <v>49</v>
      </c>
      <c r="LO165" s="0" t="n">
        <v>2</v>
      </c>
    </row>
    <row r="166" customFormat="false" ht="13.8" hidden="false" customHeight="false" outlineLevel="0" collapsed="false">
      <c r="A166" s="1" t="n">
        <v>31085</v>
      </c>
      <c r="C166" s="2" t="n">
        <v>2</v>
      </c>
      <c r="D166" s="2" t="n">
        <v>60</v>
      </c>
      <c r="E166" s="21" t="s">
        <v>1407</v>
      </c>
      <c r="F166" s="21" t="s">
        <v>1407</v>
      </c>
      <c r="G166" s="2" t="n">
        <v>0</v>
      </c>
      <c r="H166" s="2" t="n">
        <v>1</v>
      </c>
      <c r="I166" s="2" t="n">
        <v>1</v>
      </c>
      <c r="J166" s="2" t="n">
        <v>1</v>
      </c>
      <c r="K166" s="2" t="n">
        <v>0</v>
      </c>
      <c r="L166" s="2" t="n">
        <v>1</v>
      </c>
      <c r="M166" s="2" t="n">
        <v>0</v>
      </c>
      <c r="N166" s="2" t="n">
        <v>0</v>
      </c>
      <c r="O166" s="2" t="n">
        <v>0</v>
      </c>
      <c r="P166" s="2" t="n">
        <v>1</v>
      </c>
      <c r="Q166" s="2" t="n">
        <v>0</v>
      </c>
      <c r="R166" s="2" t="n">
        <v>1</v>
      </c>
      <c r="S166" s="2" t="n">
        <f aca="false">SUM(G166:R166)</f>
        <v>6</v>
      </c>
      <c r="T166" s="2" t="n">
        <v>110</v>
      </c>
      <c r="U166" s="2" t="n">
        <v>80</v>
      </c>
      <c r="V166" s="2" t="n">
        <f aca="false">T166-U166</f>
        <v>30</v>
      </c>
      <c r="W166" s="3" t="n">
        <f aca="false">U166+((T166-U166)/3)</f>
        <v>90</v>
      </c>
      <c r="X166" s="4" t="n">
        <v>74.7</v>
      </c>
      <c r="Y166" s="4" t="n">
        <v>165</v>
      </c>
      <c r="Z166" s="3" t="n">
        <v>27.4380165289256</v>
      </c>
      <c r="AA166" s="3" t="n">
        <v>1</v>
      </c>
      <c r="AB166" s="4" t="n">
        <v>81.9</v>
      </c>
      <c r="AC166" s="4" t="n">
        <v>104.5</v>
      </c>
      <c r="AD166" s="3" t="n">
        <v>0.496363636363636</v>
      </c>
      <c r="AE166" s="3" t="n">
        <v>0.783732057416268</v>
      </c>
      <c r="AF166" s="3" t="n">
        <v>90.5</v>
      </c>
      <c r="AG166" s="4" t="n">
        <v>42.7</v>
      </c>
      <c r="AH166" s="4" t="n">
        <v>31.9</v>
      </c>
      <c r="AI166" s="4" t="n">
        <v>42.8</v>
      </c>
      <c r="AJ166" s="2" t="n">
        <v>10</v>
      </c>
      <c r="AK166" s="4" t="n">
        <v>40</v>
      </c>
      <c r="AL166" s="4" t="n">
        <v>40.6</v>
      </c>
      <c r="AM166" s="4" t="n">
        <v>2.2</v>
      </c>
      <c r="AN166" s="2" t="n">
        <v>103</v>
      </c>
      <c r="AO166" s="2" t="n">
        <v>176</v>
      </c>
      <c r="AP166" s="2" t="n">
        <v>219</v>
      </c>
      <c r="AQ166" s="2" t="n">
        <v>171</v>
      </c>
      <c r="AR166" s="2" t="n">
        <v>138</v>
      </c>
      <c r="AS166" s="2" t="n">
        <v>2</v>
      </c>
      <c r="AT166" s="2" t="n">
        <f aca="false">((AN166*15)+(AO166*30)+(AP166*30)+(AQ166*30)+(AR166*15))-(AN166*120)</f>
        <v>8235</v>
      </c>
      <c r="AU166" s="2" t="n">
        <f aca="false">((AN166*15)+(AO166*30)+(AP166*30)+(AQ166*30)+(AR166*15))</f>
        <v>20595</v>
      </c>
      <c r="AV166" s="2" t="n">
        <v>5.73</v>
      </c>
      <c r="BV166" s="2" t="n">
        <v>257</v>
      </c>
      <c r="BW166" s="2" t="n">
        <v>1</v>
      </c>
      <c r="BX166" s="2" t="n">
        <v>36</v>
      </c>
      <c r="BY166" s="2" t="n">
        <v>1</v>
      </c>
      <c r="BZ166" s="2" t="n">
        <v>190</v>
      </c>
      <c r="CA166" s="2" t="n">
        <v>1</v>
      </c>
      <c r="CB166" s="2" t="n">
        <v>31</v>
      </c>
      <c r="CC166" s="2" t="n">
        <v>157</v>
      </c>
      <c r="CD166" s="2" t="n">
        <v>1</v>
      </c>
      <c r="CE166" s="2" t="n">
        <v>3</v>
      </c>
      <c r="CR166" s="3"/>
      <c r="CT166" s="22"/>
      <c r="EP166" s="3"/>
      <c r="ER166" s="22"/>
      <c r="HJ166" s="2" t="n">
        <v>1</v>
      </c>
      <c r="HK166" s="2" t="n">
        <v>1</v>
      </c>
      <c r="HL166" s="2" t="n">
        <v>0</v>
      </c>
      <c r="HM166" s="2" t="n">
        <v>0</v>
      </c>
      <c r="HN166" s="2" t="n">
        <v>18.9599990844727</v>
      </c>
      <c r="HO166" s="2" t="n">
        <v>14.3610506057739</v>
      </c>
      <c r="HT166" s="2" t="n">
        <v>1463.36999511719</v>
      </c>
      <c r="HU166" s="2" t="n">
        <v>51.7299995422363</v>
      </c>
      <c r="HV166" s="2" t="n">
        <v>27.4699993133545</v>
      </c>
      <c r="HW166" s="2" t="n">
        <v>24.1100006103516</v>
      </c>
      <c r="HX166" s="2" t="n">
        <v>51.1199989318848</v>
      </c>
      <c r="HY166" s="2" t="n">
        <v>140.679992675781</v>
      </c>
      <c r="HZ166" s="2" t="n">
        <v>8.57999992370606</v>
      </c>
      <c r="IA166" s="2" t="n">
        <v>8.65999984741211</v>
      </c>
      <c r="IB166" s="2" t="n">
        <v>0.0199999995529652</v>
      </c>
      <c r="IC166" s="2" t="n">
        <v>13.7200002670288</v>
      </c>
      <c r="ID166" s="2" t="n">
        <v>0.389999985694885</v>
      </c>
      <c r="IE166" s="2" t="n">
        <v>4.19999980926514</v>
      </c>
      <c r="IF166" s="2" t="n">
        <v>5.94999980926514</v>
      </c>
      <c r="IG166" s="2" t="n">
        <v>19.1499996185303</v>
      </c>
      <c r="IH166" s="2" t="n">
        <v>14.9300003051758</v>
      </c>
      <c r="II166" s="2" t="n">
        <v>13.7799997329712</v>
      </c>
      <c r="IJ166" s="2" t="n">
        <v>4.03999996185303</v>
      </c>
      <c r="IK166" s="2" t="n">
        <v>25.4200000762939</v>
      </c>
      <c r="IL166" s="2" t="n">
        <v>4.32999992370606</v>
      </c>
      <c r="IM166" s="2" t="n">
        <v>3.45000004768372</v>
      </c>
      <c r="IN166" s="2" t="n">
        <v>0.699999988079071</v>
      </c>
      <c r="IO166" s="2" t="n">
        <v>382.679992675781</v>
      </c>
      <c r="IP166" s="2" t="n">
        <v>12.6199998855591</v>
      </c>
      <c r="IQ166" s="2" t="n">
        <v>0.550000011920929</v>
      </c>
      <c r="IR166" s="2" t="n">
        <v>280.230010986328</v>
      </c>
      <c r="IS166" s="2" t="n">
        <v>749.460021972656</v>
      </c>
      <c r="IT166" s="2" t="n">
        <v>2748.23999023437</v>
      </c>
      <c r="IU166" s="2" t="n">
        <v>1817.77001953125</v>
      </c>
      <c r="IV166" s="2" t="n">
        <v>5.46999979019165</v>
      </c>
      <c r="IW166" s="2" t="n">
        <v>1</v>
      </c>
      <c r="IX166" s="2" t="n">
        <v>1.60000002384186</v>
      </c>
      <c r="IY166" s="2" t="n">
        <v>73.8399963378906</v>
      </c>
      <c r="IZ166" s="2" t="n">
        <v>125.680000305176</v>
      </c>
      <c r="JA166" s="2" t="n">
        <v>1.04999995231628</v>
      </c>
      <c r="JB166" s="2" t="n">
        <v>1.60000002384186</v>
      </c>
      <c r="JC166" s="2" t="n">
        <v>12.8599996566772</v>
      </c>
      <c r="JD166" s="2" t="n">
        <v>4.53000020980835</v>
      </c>
      <c r="JE166" s="2" t="n">
        <v>1.29999995231628</v>
      </c>
      <c r="JF166" s="2" t="n">
        <v>0.180000007152557</v>
      </c>
      <c r="JG166" s="2" t="n">
        <v>515.880004882813</v>
      </c>
      <c r="JH166" s="2" t="n">
        <v>1.87000000476837</v>
      </c>
      <c r="JI166" s="2" t="n">
        <v>223.690002441406</v>
      </c>
      <c r="JJ166" s="2" t="n">
        <v>8433.9599609375</v>
      </c>
      <c r="JK166" s="2" t="n">
        <v>8012.22021484375</v>
      </c>
      <c r="JL166" s="2" t="n">
        <v>31.1499996185303</v>
      </c>
      <c r="JM166" s="2" t="n">
        <v>4037.080078125</v>
      </c>
      <c r="JN166" s="2" t="n">
        <v>581.039978027344</v>
      </c>
      <c r="JO166" s="2" t="n">
        <v>3812.26000976562</v>
      </c>
      <c r="JP166" s="2" t="n">
        <v>7011.6298828125</v>
      </c>
      <c r="JQ166" s="2" t="n">
        <v>104.860000610352</v>
      </c>
      <c r="JR166" s="2" t="n">
        <v>6.23999977111816</v>
      </c>
      <c r="JS166" s="2" t="n">
        <v>6.78000020980835</v>
      </c>
      <c r="JT166" s="2" t="n">
        <v>16.6599998474121</v>
      </c>
      <c r="JU166" s="2" t="n">
        <v>39.2599983215332</v>
      </c>
      <c r="JV166" s="2" t="n">
        <v>11.9200000762939</v>
      </c>
      <c r="JW166" s="2" t="n">
        <v>609.710021972656</v>
      </c>
      <c r="JX166" s="2" t="n">
        <v>4.53000020980835</v>
      </c>
      <c r="JY166" s="2" t="n">
        <v>521.820007324219</v>
      </c>
      <c r="JZ166" s="2" t="n">
        <v>146.589996337891</v>
      </c>
      <c r="KA166" s="2" t="n">
        <v>67.4400024414063</v>
      </c>
      <c r="KB166" s="2" t="n">
        <v>0.0500000007450581</v>
      </c>
      <c r="KC166" s="2" t="n">
        <v>0.270000010728836</v>
      </c>
      <c r="KD166" s="2" t="n">
        <v>0.349999994039536</v>
      </c>
      <c r="KE166" s="2" t="n">
        <v>0.629999995231628</v>
      </c>
      <c r="KF166" s="2" t="n">
        <v>0.0900000035762787</v>
      </c>
      <c r="KG166" s="2" t="n">
        <v>0.0500000007450581</v>
      </c>
      <c r="KH166" s="2" t="n">
        <v>0.449999988079071</v>
      </c>
      <c r="KI166" s="2" t="n">
        <v>0.430000007152557</v>
      </c>
      <c r="KJ166" s="2" t="n">
        <v>11.6300001144409</v>
      </c>
      <c r="KK166" s="2" t="n">
        <v>11.0500001907349</v>
      </c>
      <c r="KL166" s="2" t="n">
        <v>3.97000002861023</v>
      </c>
      <c r="KM166" s="2" t="n">
        <v>4.44999980926514</v>
      </c>
      <c r="KN166" s="2" t="n">
        <v>1.5</v>
      </c>
      <c r="KO166" s="2" t="n">
        <v>0</v>
      </c>
      <c r="KP166" s="2" t="n">
        <v>37.8400001525879</v>
      </c>
      <c r="KQ166" s="2" t="n">
        <v>22.2900009155273</v>
      </c>
      <c r="KR166" s="2" t="n">
        <v>3.89000010490417</v>
      </c>
      <c r="KS166" s="2" t="n">
        <v>0.119999997317791</v>
      </c>
      <c r="KT166" s="2" t="n">
        <v>0.00999999977648258</v>
      </c>
      <c r="KU166" s="2" t="n">
        <v>10.6499996185303</v>
      </c>
      <c r="KV166" s="2" t="n">
        <v>12.6800003051758</v>
      </c>
      <c r="KW166" s="2" t="n">
        <v>0.439999997615814</v>
      </c>
      <c r="KX166" s="2" t="n">
        <v>1.19000005722046</v>
      </c>
      <c r="KY166" s="2" t="n">
        <v>0.579999983310699</v>
      </c>
      <c r="KZ166" s="2" t="n">
        <v>1.12000000476837</v>
      </c>
      <c r="LA166" s="2" t="n">
        <v>0</v>
      </c>
      <c r="LB166" s="2" t="n">
        <v>0.219999998807907</v>
      </c>
      <c r="LC166" s="2" t="n">
        <v>0.180000007152557</v>
      </c>
      <c r="LD166" s="2" t="n">
        <v>0.00999999977648258</v>
      </c>
      <c r="LE166" s="2" t="n">
        <v>0</v>
      </c>
      <c r="LF166" s="2" t="n">
        <v>0.00999999977648258</v>
      </c>
      <c r="LG166" s="2" t="n">
        <v>0.0799999982118607</v>
      </c>
      <c r="LH166" s="2" t="n">
        <v>0.0199999995529652</v>
      </c>
      <c r="LI166" s="2" t="n">
        <v>106.524505615234</v>
      </c>
    </row>
    <row r="167" customFormat="false" ht="13.8" hidden="false" customHeight="false" outlineLevel="0" collapsed="false">
      <c r="A167" s="1" t="n">
        <v>31210</v>
      </c>
      <c r="C167" s="2" t="n">
        <v>2</v>
      </c>
      <c r="D167" s="2" t="n">
        <v>53</v>
      </c>
      <c r="E167" s="21" t="s">
        <v>1407</v>
      </c>
      <c r="F167" s="21" t="s">
        <v>1407</v>
      </c>
      <c r="G167" s="2" t="n">
        <v>1</v>
      </c>
      <c r="H167" s="2" t="n">
        <v>1</v>
      </c>
      <c r="I167" s="2" t="n">
        <v>1</v>
      </c>
      <c r="J167" s="2" t="n">
        <v>1</v>
      </c>
      <c r="K167" s="2" t="n">
        <v>1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1</v>
      </c>
      <c r="Q167" s="2" t="n">
        <v>1</v>
      </c>
      <c r="R167" s="2" t="n">
        <v>1</v>
      </c>
      <c r="S167" s="2" t="n">
        <f aca="false">SUM(G167:R167)</f>
        <v>8</v>
      </c>
      <c r="T167" s="2" t="n">
        <v>130</v>
      </c>
      <c r="U167" s="2" t="n">
        <v>94</v>
      </c>
      <c r="V167" s="2" t="n">
        <f aca="false">T167-U167</f>
        <v>36</v>
      </c>
      <c r="W167" s="3" t="n">
        <f aca="false">U167+((T167-U167)/3)</f>
        <v>106</v>
      </c>
      <c r="X167" s="4" t="n">
        <v>107</v>
      </c>
      <c r="Y167" s="4" t="n">
        <v>152</v>
      </c>
      <c r="Z167" s="3" t="n">
        <v>46.3123268698061</v>
      </c>
      <c r="AA167" s="3" t="n">
        <v>2</v>
      </c>
      <c r="AB167" s="4" t="n">
        <v>127.5</v>
      </c>
      <c r="AC167" s="4" t="n">
        <v>116</v>
      </c>
      <c r="AD167" s="3" t="n">
        <v>0.838815789473684</v>
      </c>
      <c r="AE167" s="3" t="n">
        <v>1.09913793103448</v>
      </c>
      <c r="AF167" s="3" t="n">
        <v>133</v>
      </c>
      <c r="AG167" s="4" t="n">
        <v>46.7</v>
      </c>
      <c r="AH167" s="4" t="n">
        <v>50</v>
      </c>
      <c r="AI167" s="4" t="n">
        <v>57</v>
      </c>
      <c r="AJ167" s="2" t="n">
        <v>16</v>
      </c>
      <c r="AK167" s="4" t="n">
        <v>38.8</v>
      </c>
      <c r="AL167" s="4" t="n">
        <v>54.1</v>
      </c>
      <c r="AM167" s="4" t="n">
        <v>2.9</v>
      </c>
      <c r="AN167" s="2" t="n">
        <v>106</v>
      </c>
      <c r="AO167" s="2" t="n">
        <v>156</v>
      </c>
      <c r="AP167" s="2" t="n">
        <v>191</v>
      </c>
      <c r="AQ167" s="2" t="n">
        <v>178</v>
      </c>
      <c r="AR167" s="2" t="n">
        <v>113</v>
      </c>
      <c r="AS167" s="2" t="n">
        <v>2</v>
      </c>
      <c r="AT167" s="2" t="n">
        <f aca="false">((AN167*15)+(AO167*30)+(AP167*30)+(AQ167*30)+(AR167*15))-(AN167*120)</f>
        <v>6315</v>
      </c>
      <c r="AU167" s="2" t="n">
        <f aca="false">((AN167*15)+(AO167*30)+(AP167*30)+(AQ167*30)+(AR167*15))</f>
        <v>19035</v>
      </c>
      <c r="AV167" s="2" t="n">
        <v>5.66</v>
      </c>
      <c r="BV167" s="2" t="n">
        <v>188</v>
      </c>
      <c r="BW167" s="2" t="n">
        <v>0</v>
      </c>
      <c r="BX167" s="2" t="n">
        <v>42</v>
      </c>
      <c r="BY167" s="2" t="n">
        <v>1</v>
      </c>
      <c r="BZ167" s="2" t="n">
        <v>116</v>
      </c>
      <c r="CA167" s="2" t="n">
        <v>0</v>
      </c>
      <c r="CB167" s="2" t="n">
        <v>30</v>
      </c>
      <c r="CC167" s="2" t="n">
        <v>148</v>
      </c>
      <c r="CD167" s="2" t="n">
        <v>0</v>
      </c>
      <c r="CE167" s="2" t="n">
        <v>4</v>
      </c>
      <c r="CR167" s="3"/>
      <c r="CT167" s="22"/>
      <c r="EP167" s="3"/>
      <c r="ER167" s="22"/>
      <c r="HJ167" s="2" t="n">
        <v>34</v>
      </c>
      <c r="HK167" s="2" t="n">
        <v>34</v>
      </c>
      <c r="HL167" s="2" t="n">
        <v>1</v>
      </c>
      <c r="HM167" s="2" t="n">
        <v>1</v>
      </c>
      <c r="HN167" s="2" t="n">
        <v>22.6400051116943</v>
      </c>
      <c r="HO167" s="2" t="n">
        <v>196.111755371094</v>
      </c>
      <c r="HT167" s="2" t="n">
        <v>1515.40002441406</v>
      </c>
      <c r="HU167" s="2" t="n">
        <v>34.5</v>
      </c>
      <c r="HV167" s="2" t="n">
        <v>11.2600002288818</v>
      </c>
      <c r="HW167" s="2" t="n">
        <v>10.2700004577637</v>
      </c>
      <c r="HX167" s="2" t="n">
        <v>9.53999996185303</v>
      </c>
      <c r="HY167" s="2" t="n">
        <v>223.460006713867</v>
      </c>
      <c r="HZ167" s="2" t="n">
        <v>25.0300006866455</v>
      </c>
      <c r="IA167" s="2" t="n">
        <v>27.6900005340576</v>
      </c>
      <c r="IB167" s="2" t="n">
        <v>2.75999999046326</v>
      </c>
      <c r="IC167" s="2" t="n">
        <v>95.8399963378906</v>
      </c>
      <c r="ID167" s="2" t="n">
        <v>1.5</v>
      </c>
      <c r="IE167" s="2" t="n">
        <v>23.2099990844727</v>
      </c>
      <c r="IF167" s="2" t="n">
        <v>3.6800000667572</v>
      </c>
      <c r="IG167" s="2" t="n">
        <v>16.0100002288818</v>
      </c>
      <c r="IH167" s="2" t="n">
        <v>16.2999992370605</v>
      </c>
      <c r="II167" s="2" t="n">
        <v>5.59000015258789</v>
      </c>
      <c r="IJ167" s="2" t="n">
        <v>6.13000011444092</v>
      </c>
      <c r="IK167" s="2" t="n">
        <v>8.4399995803833</v>
      </c>
      <c r="IL167" s="2" t="n">
        <v>2.29999995231628</v>
      </c>
      <c r="IM167" s="2" t="n">
        <v>1.54999995231628</v>
      </c>
      <c r="IN167" s="2" t="n">
        <v>0.769999980926514</v>
      </c>
      <c r="IO167" s="2" t="n">
        <v>467.230010986328</v>
      </c>
      <c r="IP167" s="2" t="n">
        <v>7.21999979019165</v>
      </c>
      <c r="IQ167" s="2" t="n">
        <v>0.46000000834465</v>
      </c>
      <c r="IR167" s="2" t="n">
        <v>217.190002441406</v>
      </c>
      <c r="IS167" s="2" t="n">
        <v>847.799987792969</v>
      </c>
      <c r="IT167" s="2" t="n">
        <v>1537.58996582031</v>
      </c>
      <c r="IU167" s="2" t="n">
        <v>992.409973144531</v>
      </c>
      <c r="IV167" s="2" t="n">
        <v>3.79999995231628</v>
      </c>
      <c r="IW167" s="2" t="n">
        <v>0.819999992847443</v>
      </c>
      <c r="IX167" s="2" t="n">
        <v>1.63999998569489</v>
      </c>
      <c r="IY167" s="2" t="n">
        <v>32.3499984741211</v>
      </c>
      <c r="IZ167" s="2" t="n">
        <v>87.4199981689453</v>
      </c>
      <c r="JA167" s="2" t="n">
        <v>0.889999985694885</v>
      </c>
      <c r="JB167" s="2" t="n">
        <v>0.810000002384186</v>
      </c>
      <c r="JC167" s="2" t="n">
        <v>11.3100004196167</v>
      </c>
      <c r="JD167" s="2" t="n">
        <v>2.17000007629395</v>
      </c>
      <c r="JE167" s="2" t="n">
        <v>1.27999997138977</v>
      </c>
      <c r="JF167" s="2" t="n">
        <v>0.259999990463257</v>
      </c>
      <c r="JG167" s="2" t="n">
        <v>149.850006103516</v>
      </c>
      <c r="JH167" s="2" t="n">
        <v>1.55999994277954</v>
      </c>
      <c r="JI167" s="2" t="n">
        <v>11.8800001144409</v>
      </c>
      <c r="JJ167" s="2" t="n">
        <v>2950.18994140625</v>
      </c>
      <c r="JK167" s="2" t="n">
        <v>2710.72998046875</v>
      </c>
      <c r="JL167" s="2" t="n">
        <v>33.4900016784668</v>
      </c>
      <c r="JM167" s="2" t="n">
        <v>1797.36999511719</v>
      </c>
      <c r="JN167" s="2" t="n">
        <v>146.270004272461</v>
      </c>
      <c r="JO167" s="2" t="n">
        <v>2447.65991210937</v>
      </c>
      <c r="JP167" s="2" t="n">
        <v>147.619995117188</v>
      </c>
      <c r="JQ167" s="2" t="n">
        <v>37.1699981689453</v>
      </c>
      <c r="JR167" s="2" t="n">
        <v>3.07999992370605</v>
      </c>
      <c r="JS167" s="2" t="n">
        <v>2.64000010490417</v>
      </c>
      <c r="JT167" s="2" t="n">
        <v>6.30999994277954</v>
      </c>
      <c r="JU167" s="2" t="n">
        <v>8.11999988555908</v>
      </c>
      <c r="JV167" s="2" t="n">
        <v>4.46999979019165</v>
      </c>
      <c r="JW167" s="2" t="n">
        <v>86.3000030517578</v>
      </c>
      <c r="JX167" s="2" t="n">
        <v>43.1599998474121</v>
      </c>
      <c r="JY167" s="2" t="n">
        <v>19.1299991607666</v>
      </c>
      <c r="JZ167" s="2" t="n">
        <v>16.2099990844727</v>
      </c>
      <c r="KA167" s="2" t="n">
        <v>17</v>
      </c>
      <c r="KB167" s="2" t="n">
        <v>0.0599999986588955</v>
      </c>
      <c r="KC167" s="2" t="n">
        <v>0.0199999995529652</v>
      </c>
      <c r="KD167" s="2" t="n">
        <v>0.0199999995529652</v>
      </c>
      <c r="KE167" s="2" t="n">
        <v>0.0500000007450581</v>
      </c>
      <c r="KF167" s="2" t="n">
        <v>0.150000005960464</v>
      </c>
      <c r="KG167" s="2" t="n">
        <v>0.0299999993294477</v>
      </c>
      <c r="KH167" s="2" t="n">
        <v>0.28999999165535</v>
      </c>
      <c r="KI167" s="2" t="n">
        <v>0.400000005960465</v>
      </c>
      <c r="KJ167" s="2" t="n">
        <v>3.82999992370605</v>
      </c>
      <c r="KK167" s="2" t="n">
        <v>3.67000007629395</v>
      </c>
      <c r="KL167" s="2" t="n">
        <v>1.63999998569489</v>
      </c>
      <c r="KM167" s="2" t="n">
        <v>1.0900000333786</v>
      </c>
      <c r="KN167" s="2" t="n">
        <v>0.490000009536743</v>
      </c>
      <c r="KO167" s="2" t="n">
        <v>0.0399999991059303</v>
      </c>
      <c r="KP167" s="2" t="n">
        <v>7.51999998092651</v>
      </c>
      <c r="KQ167" s="2" t="n">
        <v>5.48000001907349</v>
      </c>
      <c r="KR167" s="2" t="n">
        <v>0.170000001788139</v>
      </c>
      <c r="KS167" s="2" t="n">
        <v>0.0599999986588955</v>
      </c>
      <c r="KT167" s="2" t="n">
        <v>0</v>
      </c>
      <c r="KU167" s="2" t="n">
        <v>3.88000011444092</v>
      </c>
      <c r="KV167" s="2" t="n">
        <v>3.42000007629395</v>
      </c>
      <c r="KW167" s="2" t="n">
        <v>0.00999999977648258</v>
      </c>
      <c r="KX167" s="2" t="n">
        <v>0.0199999995529652</v>
      </c>
      <c r="KY167" s="2" t="n">
        <v>0.270000010728836</v>
      </c>
      <c r="KZ167" s="2" t="n">
        <v>0.259999990463257</v>
      </c>
      <c r="LA167" s="2" t="n">
        <v>0</v>
      </c>
      <c r="LB167" s="2" t="n">
        <v>0.0299999993294477</v>
      </c>
      <c r="LC167" s="2" t="n">
        <v>0.0199999995529652</v>
      </c>
      <c r="LD167" s="2" t="n">
        <v>0.00999999977648258</v>
      </c>
      <c r="LE167" s="2" t="n">
        <v>0</v>
      </c>
      <c r="LF167" s="2" t="n">
        <v>0</v>
      </c>
      <c r="LG167" s="2" t="n">
        <v>0.0199999995529652</v>
      </c>
      <c r="LH167" s="2" t="n">
        <v>0.00999999977648258</v>
      </c>
      <c r="LI167" s="2" t="n">
        <v>85.546501159668</v>
      </c>
    </row>
    <row r="168" customFormat="false" ht="13.8" hidden="false" customHeight="false" outlineLevel="0" collapsed="false">
      <c r="A168" s="1" t="n">
        <v>30919</v>
      </c>
      <c r="C168" s="2" t="n">
        <v>2</v>
      </c>
      <c r="D168" s="2" t="n">
        <v>48</v>
      </c>
      <c r="E168" s="21" t="s">
        <v>1407</v>
      </c>
      <c r="F168" s="21" t="s">
        <v>1407</v>
      </c>
      <c r="G168" s="2" t="n">
        <v>1</v>
      </c>
      <c r="H168" s="2" t="n">
        <v>1</v>
      </c>
      <c r="I168" s="2" t="n">
        <v>1</v>
      </c>
      <c r="J168" s="2" t="n">
        <v>1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1</v>
      </c>
      <c r="S168" s="2" t="n">
        <f aca="false">SUM(G168:R168)</f>
        <v>5</v>
      </c>
      <c r="T168" s="2" t="n">
        <v>120</v>
      </c>
      <c r="U168" s="2" t="n">
        <v>80</v>
      </c>
      <c r="V168" s="2" t="n">
        <f aca="false">T168-U168</f>
        <v>40</v>
      </c>
      <c r="W168" s="3" t="n">
        <f aca="false">U168+((T168-U168)/3)</f>
        <v>93.3333333333333</v>
      </c>
      <c r="X168" s="4" t="n">
        <v>64.9</v>
      </c>
      <c r="Y168" s="4" t="n">
        <v>156</v>
      </c>
      <c r="Z168" s="3" t="n">
        <v>26.6683103221565</v>
      </c>
      <c r="AA168" s="3" t="n">
        <v>1</v>
      </c>
      <c r="AB168" s="4" t="n">
        <v>84</v>
      </c>
      <c r="AC168" s="4" t="n">
        <v>104</v>
      </c>
      <c r="AD168" s="3" t="n">
        <v>0.538461538461538</v>
      </c>
      <c r="AE168" s="3" t="n">
        <v>0.807692307692308</v>
      </c>
      <c r="AF168" s="3" t="n">
        <v>92</v>
      </c>
      <c r="AG168" s="4" t="n">
        <v>37.6</v>
      </c>
      <c r="AH168" s="4" t="n">
        <v>24.4</v>
      </c>
      <c r="AI168" s="4" t="n">
        <v>40.5</v>
      </c>
      <c r="AJ168" s="2" t="n">
        <v>7</v>
      </c>
      <c r="AK168" s="4" t="n">
        <v>43.5</v>
      </c>
      <c r="AL168" s="4" t="n">
        <v>38.4</v>
      </c>
      <c r="AM168" s="4" t="n">
        <v>2.1</v>
      </c>
      <c r="AN168" s="2" t="n">
        <v>103</v>
      </c>
      <c r="AO168" s="2" t="n">
        <v>137</v>
      </c>
      <c r="AP168" s="2" t="n">
        <v>80</v>
      </c>
      <c r="AQ168" s="2" t="n">
        <v>101</v>
      </c>
      <c r="AR168" s="2" t="n">
        <v>91</v>
      </c>
      <c r="AS168" s="2" t="n">
        <v>2</v>
      </c>
      <c r="AT168" s="2" t="n">
        <f aca="false">((AN168*15)+(AO168*30)+(AP168*30)+(AQ168*30)+(AR168*15))-(AN168*120)</f>
        <v>90</v>
      </c>
      <c r="AU168" s="2" t="n">
        <f aca="false">((AN168*15)+(AO168*30)+(AP168*30)+(AQ168*30)+(AR168*15))</f>
        <v>12450</v>
      </c>
      <c r="AV168" s="2" t="n">
        <v>5.29</v>
      </c>
      <c r="AW168" s="5" t="n">
        <f aca="false">10000/SQRT((AN168*BC168)*(AVERAGE(AN168:AR168)*AVERAGE(BC168:BG168)))</f>
        <v>4.3227107676482</v>
      </c>
      <c r="AX168" s="3" t="n">
        <f aca="false">(AN168*BC168)/405</f>
        <v>3.00098765432099</v>
      </c>
      <c r="AY168" s="3" t="n">
        <v>1</v>
      </c>
      <c r="AZ168" s="3" t="n">
        <f aca="false">1/(LOG(BC168)+LOG(AN168))</f>
        <v>0.324178612310197</v>
      </c>
      <c r="BA168" s="3" t="n">
        <f aca="false">(BD168-BC168)/(AO168-AN168)</f>
        <v>2.10588235294118</v>
      </c>
      <c r="BB168" s="3" t="n">
        <f aca="false">(20*BC168)/((AN168/18)-3.5)</f>
        <v>106.2</v>
      </c>
      <c r="BC168" s="2" t="n">
        <v>11.8</v>
      </c>
      <c r="BD168" s="2" t="n">
        <v>83.4</v>
      </c>
      <c r="BE168" s="2" t="n">
        <v>41.5</v>
      </c>
      <c r="BF168" s="2" t="n">
        <v>42.1</v>
      </c>
      <c r="BG168" s="2" t="n">
        <v>36.2</v>
      </c>
      <c r="BH168" s="3" t="n">
        <f aca="false">((BC168*15)+(BD168*30)+(BE168*30)+(BF168*30)+(BG168*15))-(BC168*120)</f>
        <v>4314</v>
      </c>
      <c r="BI168" s="3" t="n">
        <f aca="false">((BC168*15)+(BD168*30)+(BE168*30)+(BF168*30)+(BG168*15))</f>
        <v>5730</v>
      </c>
      <c r="BJ168" s="3" t="n">
        <f aca="false">(1/BC168)</f>
        <v>0.0847457627118644</v>
      </c>
      <c r="BK168" s="3" t="n">
        <f aca="false">(BI168/AU168)</f>
        <v>0.460240963855422</v>
      </c>
      <c r="BL168" s="3" t="n">
        <f aca="false">(AW168*BK168)</f>
        <v>1.98948857017062</v>
      </c>
      <c r="BM168" s="5" t="n">
        <f aca="false">(BA168*BJ168)</f>
        <v>0.178464606181456</v>
      </c>
      <c r="BV168" s="2" t="n">
        <v>226</v>
      </c>
      <c r="BW168" s="2" t="n">
        <v>1</v>
      </c>
      <c r="BX168" s="2" t="n">
        <v>51</v>
      </c>
      <c r="BY168" s="2" t="n">
        <v>0</v>
      </c>
      <c r="BZ168" s="2" t="n">
        <v>130</v>
      </c>
      <c r="CA168" s="2" t="n">
        <v>0</v>
      </c>
      <c r="CB168" s="2" t="n">
        <v>45</v>
      </c>
      <c r="CC168" s="2" t="n">
        <v>227</v>
      </c>
      <c r="CD168" s="2" t="n">
        <v>1</v>
      </c>
      <c r="CE168" s="2" t="n">
        <v>3</v>
      </c>
      <c r="CF168" s="2" t="n">
        <v>67</v>
      </c>
      <c r="CG168" s="2" t="n">
        <v>-1.37</v>
      </c>
      <c r="CH168" s="2" t="n">
        <v>126</v>
      </c>
      <c r="CI168" s="2" t="n">
        <v>68</v>
      </c>
      <c r="CJ168" s="2" t="n">
        <v>457</v>
      </c>
      <c r="CK168" s="2" t="n">
        <v>1.25</v>
      </c>
      <c r="CL168" s="2" t="n">
        <v>0.42</v>
      </c>
      <c r="CM168" s="2" t="n">
        <v>0.78</v>
      </c>
      <c r="CR168" s="3"/>
      <c r="CT168" s="22"/>
      <c r="EP168" s="3"/>
      <c r="ER168" s="22"/>
      <c r="HJ168" s="2" t="n">
        <v>7</v>
      </c>
      <c r="HK168" s="2" t="n">
        <v>7</v>
      </c>
      <c r="HL168" s="2" t="n">
        <v>0</v>
      </c>
      <c r="HM168" s="2" t="n">
        <v>0</v>
      </c>
      <c r="HN168" s="2" t="n">
        <v>27.3703594207764</v>
      </c>
      <c r="HO168" s="2" t="n">
        <v>12267.6005859375</v>
      </c>
      <c r="HQ168" s="2" t="n">
        <v>1</v>
      </c>
      <c r="HR168" s="2" t="n">
        <v>3</v>
      </c>
      <c r="HS168" s="2" t="n">
        <v>2</v>
      </c>
      <c r="HT168" s="2" t="n">
        <v>4473.509765625</v>
      </c>
      <c r="HU168" s="2" t="n">
        <v>112.169998168945</v>
      </c>
      <c r="HV168" s="2" t="n">
        <v>17.2099990844727</v>
      </c>
      <c r="HW168" s="2" t="n">
        <v>26.0100002288818</v>
      </c>
      <c r="HX168" s="2" t="n">
        <v>53.810001373291</v>
      </c>
      <c r="HY168" s="2" t="n">
        <v>838.419982910156</v>
      </c>
      <c r="HZ168" s="2" t="n">
        <v>137.259994506836</v>
      </c>
      <c r="IA168" s="2" t="n">
        <v>102.120002746582</v>
      </c>
      <c r="IB168" s="2" t="n">
        <v>6.23999977111816</v>
      </c>
      <c r="IC168" s="2" t="n">
        <v>266.459991455078</v>
      </c>
      <c r="ID168" s="2" t="n">
        <v>5.98000001907349</v>
      </c>
      <c r="IE168" s="2" t="n">
        <v>47</v>
      </c>
      <c r="IF168" s="2" t="n">
        <v>26.5300006866455</v>
      </c>
      <c r="IG168" s="2" t="n">
        <v>104</v>
      </c>
      <c r="IH168" s="2" t="n">
        <v>107.559997558594</v>
      </c>
      <c r="II168" s="2" t="n">
        <v>67.7300033569336</v>
      </c>
      <c r="IJ168" s="2" t="n">
        <v>29.3400001525879</v>
      </c>
      <c r="IK168" s="2" t="n">
        <v>59.189998626709</v>
      </c>
      <c r="IL168" s="2" t="n">
        <v>30.0699996948242</v>
      </c>
      <c r="IM168" s="2" t="n">
        <v>15.8800001144409</v>
      </c>
      <c r="IN168" s="2" t="n">
        <v>4.1399998664856</v>
      </c>
      <c r="IO168" s="2" t="n">
        <v>1541.05004882813</v>
      </c>
      <c r="IP168" s="2" t="n">
        <v>33.4700012207031</v>
      </c>
      <c r="IQ168" s="2" t="n">
        <v>0.319999992847443</v>
      </c>
      <c r="IR168" s="2" t="n">
        <v>867.190002441406</v>
      </c>
      <c r="IS168" s="2" t="n">
        <v>2169.10009765625</v>
      </c>
      <c r="IT168" s="2" t="n">
        <v>9123.330078125</v>
      </c>
      <c r="IU168" s="2" t="n">
        <v>5139.97021484375</v>
      </c>
      <c r="IV168" s="2" t="n">
        <v>12.8100004196167</v>
      </c>
      <c r="IW168" s="2" t="n">
        <v>3.9300000667572</v>
      </c>
      <c r="IX168" s="2" t="n">
        <v>5.6100001335144</v>
      </c>
      <c r="IY168" s="2" t="n">
        <v>157.990005493164</v>
      </c>
      <c r="IZ168" s="2" t="n">
        <v>1429.13000488281</v>
      </c>
      <c r="JA168" s="2" t="n">
        <v>4.28999996185303</v>
      </c>
      <c r="JB168" s="2" t="n">
        <v>3.3199999332428</v>
      </c>
      <c r="JC168" s="2" t="n">
        <v>42.060001373291</v>
      </c>
      <c r="JD168" s="2" t="n">
        <v>9.39000034332275</v>
      </c>
      <c r="JE168" s="2" t="n">
        <v>3.82999992370605</v>
      </c>
      <c r="JF168" s="2" t="n">
        <v>1.25</v>
      </c>
      <c r="JG168" s="2" t="n">
        <v>978.330017089844</v>
      </c>
      <c r="JH168" s="2" t="n">
        <v>1.3400000333786</v>
      </c>
      <c r="JI168" s="2" t="n">
        <v>74.3199996948242</v>
      </c>
      <c r="JJ168" s="2" t="n">
        <v>12208.25</v>
      </c>
      <c r="JK168" s="2" t="n">
        <v>24246.900390625</v>
      </c>
      <c r="JL168" s="2" t="n">
        <v>231.009994506836</v>
      </c>
      <c r="JM168" s="2" t="n">
        <v>3867.46997070312</v>
      </c>
      <c r="JN168" s="2" t="n">
        <v>7306.41015625</v>
      </c>
      <c r="JO168" s="2" t="n">
        <v>6715.759765625</v>
      </c>
      <c r="JP168" s="2" t="n">
        <v>1049.76000976563</v>
      </c>
      <c r="JQ168" s="2" t="n">
        <v>95.9400024414063</v>
      </c>
      <c r="JR168" s="2" t="n">
        <v>23.7800006866455</v>
      </c>
      <c r="JS168" s="2" t="n">
        <v>18.6000003814697</v>
      </c>
      <c r="JT168" s="2" t="n">
        <v>19.9400005340576</v>
      </c>
      <c r="JU168" s="2" t="n">
        <v>35.189998626709</v>
      </c>
      <c r="JV168" s="2" t="n">
        <v>19.6399993896484</v>
      </c>
      <c r="JW168" s="2" t="n">
        <v>177.309997558594</v>
      </c>
      <c r="JX168" s="2" t="n">
        <v>6.8899998664856</v>
      </c>
      <c r="JY168" s="2" t="n">
        <v>335</v>
      </c>
      <c r="JZ168" s="2" t="n">
        <v>79.3300018310547</v>
      </c>
      <c r="KA168" s="2" t="n">
        <v>68.1800003051758</v>
      </c>
      <c r="KB168" s="2" t="n">
        <v>0.109999999403954</v>
      </c>
      <c r="KC168" s="2" t="n">
        <v>0.109999999403954</v>
      </c>
      <c r="KD168" s="2" t="n">
        <v>0.109999999403954</v>
      </c>
      <c r="KE168" s="2" t="n">
        <v>0.230000004172325</v>
      </c>
      <c r="KF168" s="2" t="n">
        <v>0.180000007152557</v>
      </c>
      <c r="KG168" s="2" t="n">
        <v>0.100000001490116</v>
      </c>
      <c r="KH168" s="2" t="n">
        <v>0.829999983310699</v>
      </c>
      <c r="KI168" s="2" t="n">
        <v>1.12000000476837</v>
      </c>
      <c r="KJ168" s="2" t="n">
        <v>12.1899995803833</v>
      </c>
      <c r="KK168" s="2" t="n">
        <v>11.6300001144409</v>
      </c>
      <c r="KL168" s="2" t="n">
        <v>5.34999990463257</v>
      </c>
      <c r="KM168" s="2" t="n">
        <v>4.63000011444092</v>
      </c>
      <c r="KN168" s="2" t="n">
        <v>1.20000004768372</v>
      </c>
      <c r="KO168" s="2" t="n">
        <v>0.0399999991059303</v>
      </c>
      <c r="KP168" s="2" t="n">
        <v>32.0699996948242</v>
      </c>
      <c r="KQ168" s="2" t="n">
        <v>20.0300006866455</v>
      </c>
      <c r="KR168" s="2" t="n">
        <v>3.0699999332428</v>
      </c>
      <c r="KS168" s="2" t="n">
        <v>0.0900000035762787</v>
      </c>
      <c r="KT168" s="2" t="n">
        <v>0.0500000007450581</v>
      </c>
      <c r="KU168" s="2" t="n">
        <v>15.6300001144409</v>
      </c>
      <c r="KV168" s="2" t="n">
        <v>12.8699998855591</v>
      </c>
      <c r="KW168" s="2" t="n">
        <v>0.340000003576279</v>
      </c>
      <c r="KX168" s="2" t="n">
        <v>0.72000002861023</v>
      </c>
      <c r="KY168" s="2" t="n">
        <v>1.64999997615814</v>
      </c>
      <c r="KZ168" s="2" t="n">
        <v>1.62999999523163</v>
      </c>
      <c r="LA168" s="2" t="n">
        <v>0</v>
      </c>
      <c r="LB168" s="2" t="n">
        <v>0.0700000002980232</v>
      </c>
      <c r="LC168" s="2" t="n">
        <v>0.0399999991059303</v>
      </c>
      <c r="LD168" s="2" t="n">
        <v>0</v>
      </c>
      <c r="LE168" s="2" t="n">
        <v>0</v>
      </c>
      <c r="LF168" s="2" t="n">
        <v>0</v>
      </c>
      <c r="LG168" s="2" t="n">
        <v>0.0199999995529652</v>
      </c>
      <c r="LH168" s="2" t="n">
        <v>0.00999999977648258</v>
      </c>
      <c r="LI168" s="2" t="n">
        <v>125.850341796875</v>
      </c>
    </row>
    <row r="169" customFormat="false" ht="13.8" hidden="false" customHeight="false" outlineLevel="0" collapsed="false">
      <c r="A169" s="1" t="n">
        <v>31079</v>
      </c>
      <c r="C169" s="2" t="n">
        <v>1</v>
      </c>
      <c r="D169" s="2" t="n">
        <v>24</v>
      </c>
      <c r="E169" s="21" t="s">
        <v>1407</v>
      </c>
      <c r="F169" s="21" t="s">
        <v>1407</v>
      </c>
      <c r="G169" s="2" t="n">
        <v>1</v>
      </c>
      <c r="H169" s="2" t="n">
        <v>1</v>
      </c>
      <c r="I169" s="2" t="n">
        <v>0</v>
      </c>
      <c r="J169" s="2" t="n">
        <v>1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f aca="false">IF(X169&gt;27,1,0)</f>
        <v>1</v>
      </c>
      <c r="Q169" s="2" t="n">
        <v>0</v>
      </c>
      <c r="R169" s="2" t="n">
        <v>1</v>
      </c>
      <c r="S169" s="2" t="n">
        <f aca="false">SUM(G169:R169)</f>
        <v>5</v>
      </c>
      <c r="T169" s="2" t="n">
        <v>120</v>
      </c>
      <c r="U169" s="2" t="n">
        <v>80</v>
      </c>
      <c r="V169" s="2" t="n">
        <f aca="false">T169-U169</f>
        <v>40</v>
      </c>
      <c r="W169" s="3" t="n">
        <f aca="false">U169+((T169-U169)/3)</f>
        <v>93.3333333333333</v>
      </c>
      <c r="X169" s="4" t="n">
        <v>79.7</v>
      </c>
      <c r="Y169" s="4" t="n">
        <v>181</v>
      </c>
      <c r="Z169" s="3" t="n">
        <v>24.327706724459</v>
      </c>
      <c r="AA169" s="3" t="n">
        <v>0</v>
      </c>
      <c r="AB169" s="4" t="n">
        <v>88.3</v>
      </c>
      <c r="AC169" s="4" t="n">
        <v>100</v>
      </c>
      <c r="AD169" s="3" t="n">
        <v>0.487845303867403</v>
      </c>
      <c r="AE169" s="3" t="n">
        <v>0.883</v>
      </c>
      <c r="AF169" s="3" t="n">
        <v>96.5</v>
      </c>
      <c r="AG169" s="4" t="n">
        <v>19.7</v>
      </c>
      <c r="AH169" s="4" t="n">
        <v>15.7</v>
      </c>
      <c r="AI169" s="4" t="n">
        <v>64</v>
      </c>
      <c r="AJ169" s="2" t="n">
        <v>4</v>
      </c>
      <c r="AK169" s="4" t="n">
        <v>55</v>
      </c>
      <c r="AL169" s="4" t="n">
        <v>60.8</v>
      </c>
      <c r="AM169" s="4" t="n">
        <v>3.2</v>
      </c>
      <c r="AN169" s="2" t="n">
        <v>100</v>
      </c>
      <c r="AO169" s="2" t="n">
        <v>184</v>
      </c>
      <c r="AP169" s="2" t="n">
        <v>165</v>
      </c>
      <c r="AQ169" s="2" t="n">
        <v>112</v>
      </c>
      <c r="AR169" s="2" t="n">
        <v>88</v>
      </c>
      <c r="AS169" s="2" t="n">
        <v>2</v>
      </c>
      <c r="AT169" s="2" t="n">
        <f aca="false">((AN169*15)+(AO169*30)+(AP169*30)+(AQ169*30)+(AR169*15))-(AN169*120)</f>
        <v>4650</v>
      </c>
      <c r="AU169" s="2" t="n">
        <f aca="false">((AN169*15)+(AO169*30)+(AP169*30)+(AQ169*30)+(AR169*15))</f>
        <v>16650</v>
      </c>
      <c r="BV169" s="2" t="n">
        <v>236</v>
      </c>
      <c r="BW169" s="2" t="n">
        <v>1</v>
      </c>
      <c r="BX169" s="2" t="n">
        <v>72</v>
      </c>
      <c r="BY169" s="2" t="n">
        <v>0</v>
      </c>
      <c r="BZ169" s="2" t="n">
        <v>144</v>
      </c>
      <c r="CA169" s="2" t="n">
        <v>1</v>
      </c>
      <c r="CB169" s="2" t="n">
        <v>20</v>
      </c>
      <c r="CC169" s="2" t="n">
        <v>102</v>
      </c>
      <c r="CD169" s="2" t="n">
        <v>0</v>
      </c>
      <c r="CE169" s="2" t="n">
        <v>1</v>
      </c>
      <c r="CR169" s="3"/>
      <c r="CT169" s="22"/>
      <c r="EP169" s="3"/>
      <c r="ER169" s="22"/>
      <c r="HJ169" s="2" t="n">
        <v>13</v>
      </c>
      <c r="HK169" s="2" t="n">
        <v>13</v>
      </c>
      <c r="HL169" s="2" t="n">
        <v>0</v>
      </c>
      <c r="HM169" s="2" t="n">
        <v>0</v>
      </c>
      <c r="HN169" s="2" t="n">
        <v>29.0699996948242</v>
      </c>
      <c r="HO169" s="2" t="n">
        <v>486.256683349609</v>
      </c>
      <c r="HT169" s="2" t="n">
        <v>3449.71997070312</v>
      </c>
      <c r="HU169" s="2" t="n">
        <v>137.860000610352</v>
      </c>
      <c r="HV169" s="2" t="n">
        <v>35.6599998474121</v>
      </c>
      <c r="HW169" s="2" t="n">
        <v>44.689998626709</v>
      </c>
      <c r="HX169" s="2" t="n">
        <v>37.2099990844727</v>
      </c>
      <c r="HY169" s="2" t="n">
        <v>486.279998779297</v>
      </c>
      <c r="HZ169" s="2" t="n">
        <v>36.9099998474121</v>
      </c>
      <c r="IA169" s="2" t="n">
        <v>26.7600002288818</v>
      </c>
      <c r="IB169" s="2" t="n">
        <v>5.26999998092651</v>
      </c>
      <c r="IC169" s="2" t="n">
        <v>199.029998779297</v>
      </c>
      <c r="ID169" s="2" t="n">
        <v>2.14000010490417</v>
      </c>
      <c r="IE169" s="2" t="n">
        <v>20.8700008392334</v>
      </c>
      <c r="IF169" s="2" t="n">
        <v>7.42999982833862</v>
      </c>
      <c r="IG169" s="2" t="n">
        <v>37.2999992370605</v>
      </c>
      <c r="IH169" s="2" t="n">
        <v>34.25</v>
      </c>
      <c r="II169" s="2" t="n">
        <v>12.8699998855591</v>
      </c>
      <c r="IJ169" s="2" t="n">
        <v>11.0600004196167</v>
      </c>
      <c r="IK169" s="2" t="n">
        <v>17.5900001525879</v>
      </c>
      <c r="IL169" s="2" t="n">
        <v>6.75</v>
      </c>
      <c r="IM169" s="2" t="n">
        <v>3.84999990463257</v>
      </c>
      <c r="IN169" s="2" t="n">
        <v>1.6599999666214</v>
      </c>
      <c r="IO169" s="2" t="n">
        <v>2550.15991210937</v>
      </c>
      <c r="IP169" s="2" t="n">
        <v>20.6100006103516</v>
      </c>
      <c r="IQ169" s="2" t="n">
        <v>0.879999995231628</v>
      </c>
      <c r="IR169" s="2" t="n">
        <v>577.97998046875</v>
      </c>
      <c r="IS169" s="2" t="n">
        <v>2890.8701171875</v>
      </c>
      <c r="IT169" s="2" t="n">
        <v>5790.009765625</v>
      </c>
      <c r="IU169" s="2" t="n">
        <v>3471.53002929688</v>
      </c>
      <c r="IV169" s="2" t="n">
        <v>14.8400001525879</v>
      </c>
      <c r="IW169" s="2" t="n">
        <v>3.69000005722046</v>
      </c>
      <c r="IX169" s="2" t="n">
        <v>3.64000010490417</v>
      </c>
      <c r="IY169" s="2" t="n">
        <v>124.069999694824</v>
      </c>
      <c r="IZ169" s="2" t="n">
        <v>219.389999389648</v>
      </c>
      <c r="JA169" s="2" t="n">
        <v>3.25999999046326</v>
      </c>
      <c r="JB169" s="2" t="n">
        <v>4.55000019073486</v>
      </c>
      <c r="JC169" s="2" t="n">
        <v>27.8299999237061</v>
      </c>
      <c r="JD169" s="2" t="n">
        <v>10</v>
      </c>
      <c r="JE169" s="2" t="n">
        <v>3.17000007629395</v>
      </c>
      <c r="JF169" s="2" t="n">
        <v>8.09000015258789</v>
      </c>
      <c r="JG169" s="2" t="n">
        <v>456.200012207031</v>
      </c>
      <c r="JH169" s="2" t="n">
        <v>7.30999994277954</v>
      </c>
      <c r="JI169" s="2" t="n">
        <v>35.939998626709</v>
      </c>
      <c r="JJ169" s="2" t="n">
        <v>6689.1298828125</v>
      </c>
      <c r="JK169" s="2" t="n">
        <v>4802.8701171875</v>
      </c>
      <c r="JL169" s="2" t="n">
        <v>51.3199996948242</v>
      </c>
      <c r="JM169" s="2" t="n">
        <v>2577.23999023437</v>
      </c>
      <c r="JN169" s="2" t="n">
        <v>297.320007324219</v>
      </c>
      <c r="JO169" s="2" t="n">
        <v>7227.10986328125</v>
      </c>
      <c r="JP169" s="2" t="n">
        <v>421.660003662109</v>
      </c>
      <c r="JQ169" s="2" t="n">
        <v>585.130004882813</v>
      </c>
      <c r="JR169" s="2" t="n">
        <v>14.7799997329712</v>
      </c>
      <c r="JS169" s="2" t="n">
        <v>9.36999988555908</v>
      </c>
      <c r="JT169" s="2" t="n">
        <v>23.7900009155273</v>
      </c>
      <c r="JU169" s="2" t="n">
        <v>36.8199996948242</v>
      </c>
      <c r="JV169" s="2" t="n">
        <v>24.1800003051758</v>
      </c>
      <c r="JW169" s="2" t="n">
        <v>307.019989013672</v>
      </c>
      <c r="JX169" s="2" t="n">
        <v>11.4899997711182</v>
      </c>
      <c r="JY169" s="2" t="n">
        <v>7.28999996185303</v>
      </c>
      <c r="JZ169" s="2" t="n">
        <v>36.8499984741211</v>
      </c>
      <c r="KA169" s="2" t="n">
        <v>77.9400024414062</v>
      </c>
      <c r="KB169" s="2" t="n">
        <v>0.129999995231628</v>
      </c>
      <c r="KC169" s="2" t="n">
        <v>0.0500000007450581</v>
      </c>
      <c r="KD169" s="2" t="n">
        <v>0.0500000007450581</v>
      </c>
      <c r="KE169" s="2" t="n">
        <v>0.189999997615814</v>
      </c>
      <c r="KF169" s="2" t="n">
        <v>0.319999992847443</v>
      </c>
      <c r="KG169" s="2" t="n">
        <v>0.0700000002980232</v>
      </c>
      <c r="KH169" s="2" t="n">
        <v>0.97000002861023</v>
      </c>
      <c r="KI169" s="2" t="n">
        <v>0.839999973773956</v>
      </c>
      <c r="KJ169" s="2" t="n">
        <v>14.0600004196167</v>
      </c>
      <c r="KK169" s="2" t="n">
        <v>7.34000015258789</v>
      </c>
      <c r="KL169" s="2" t="n">
        <v>6.13000011444092</v>
      </c>
      <c r="KM169" s="2" t="n">
        <v>2.66000008583069</v>
      </c>
      <c r="KN169" s="2" t="n">
        <v>1.36000001430511</v>
      </c>
      <c r="KO169" s="2" t="n">
        <v>0.0399999991059303</v>
      </c>
      <c r="KP169" s="2" t="n">
        <v>25.9699993133545</v>
      </c>
      <c r="KQ169" s="2" t="n">
        <v>11.4099998474121</v>
      </c>
      <c r="KR169" s="2" t="n">
        <v>1.04999995231628</v>
      </c>
      <c r="KS169" s="2" t="n">
        <v>0.180000007152557</v>
      </c>
      <c r="KT169" s="2" t="n">
        <v>0.00999999977648258</v>
      </c>
      <c r="KU169" s="2" t="n">
        <v>16.2399997711182</v>
      </c>
      <c r="KV169" s="2" t="n">
        <v>6.6399998664856</v>
      </c>
      <c r="KW169" s="2" t="n">
        <v>0.109999999403954</v>
      </c>
      <c r="KX169" s="2" t="n">
        <v>0.239999994635582</v>
      </c>
      <c r="KY169" s="2" t="n">
        <v>0.810000002384186</v>
      </c>
      <c r="KZ169" s="2" t="n">
        <v>0.620000004768372</v>
      </c>
      <c r="LA169" s="2" t="n">
        <v>0</v>
      </c>
      <c r="LB169" s="2" t="n">
        <v>0.109999999403954</v>
      </c>
      <c r="LC169" s="2" t="n">
        <v>0.0700000002980232</v>
      </c>
      <c r="LD169" s="2" t="n">
        <v>0.0299999993294477</v>
      </c>
      <c r="LE169" s="2" t="n">
        <v>0.0199999995529652</v>
      </c>
      <c r="LF169" s="2" t="n">
        <v>0.00999999977648258</v>
      </c>
      <c r="LG169" s="2" t="n">
        <v>0.100000001490116</v>
      </c>
      <c r="LH169" s="2" t="n">
        <v>0.0599999986588955</v>
      </c>
      <c r="LI169" s="2" t="n">
        <v>188.986953735352</v>
      </c>
    </row>
    <row r="170" customFormat="false" ht="13.8" hidden="false" customHeight="false" outlineLevel="0" collapsed="false">
      <c r="A170" s="1" t="n">
        <v>31216</v>
      </c>
      <c r="C170" s="2" t="n">
        <v>2</v>
      </c>
      <c r="D170" s="2" t="n">
        <v>33</v>
      </c>
      <c r="E170" s="21" t="s">
        <v>1407</v>
      </c>
      <c r="F170" s="21" t="s">
        <v>1407</v>
      </c>
      <c r="G170" s="2" t="n">
        <v>1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1</v>
      </c>
      <c r="Q170" s="2" t="n">
        <v>0</v>
      </c>
      <c r="R170" s="2" t="n">
        <v>1</v>
      </c>
      <c r="S170" s="2" t="n">
        <f aca="false">SUM(G170:R170)</f>
        <v>4</v>
      </c>
      <c r="T170" s="2" t="n">
        <v>108</v>
      </c>
      <c r="U170" s="2" t="n">
        <v>75</v>
      </c>
      <c r="V170" s="2" t="n">
        <f aca="false">T170-U170</f>
        <v>33</v>
      </c>
      <c r="W170" s="3" t="n">
        <f aca="false">U170+((T170-U170)/3)</f>
        <v>86</v>
      </c>
      <c r="X170" s="4" t="n">
        <v>80.3</v>
      </c>
      <c r="Y170" s="4" t="n">
        <v>157.2</v>
      </c>
      <c r="Z170" s="3" t="n">
        <v>32.494545124928</v>
      </c>
      <c r="AA170" s="3" t="n">
        <v>2</v>
      </c>
      <c r="AB170" s="4" t="n">
        <v>88.5</v>
      </c>
      <c r="AC170" s="4" t="n">
        <v>118.2</v>
      </c>
      <c r="AD170" s="3" t="n">
        <v>0.562977099236641</v>
      </c>
      <c r="AE170" s="3" t="n">
        <v>0.748730964467005</v>
      </c>
      <c r="AF170" s="3" t="n">
        <v>108.25</v>
      </c>
      <c r="AG170" s="4" t="n">
        <v>43.4</v>
      </c>
      <c r="AH170" s="4" t="n">
        <v>34.9</v>
      </c>
      <c r="AI170" s="4" t="n">
        <v>45.4</v>
      </c>
      <c r="AJ170" s="2" t="n">
        <v>8</v>
      </c>
      <c r="AK170" s="4" t="n">
        <v>40.5</v>
      </c>
      <c r="AL170" s="4" t="n">
        <v>43.1</v>
      </c>
      <c r="AM170" s="4" t="n">
        <v>2.3</v>
      </c>
      <c r="AN170" s="2" t="n">
        <v>104</v>
      </c>
      <c r="AO170" s="2" t="n">
        <v>131</v>
      </c>
      <c r="AP170" s="2" t="n">
        <v>130</v>
      </c>
      <c r="AQ170" s="2" t="n">
        <v>121</v>
      </c>
      <c r="AR170" s="2" t="n">
        <v>119</v>
      </c>
      <c r="AS170" s="2" t="n">
        <v>2</v>
      </c>
      <c r="AT170" s="2" t="n">
        <f aca="false">((AN170*15)+(AO170*30)+(AP170*30)+(AQ170*30)+(AR170*15))-(AN170*120)</f>
        <v>2325</v>
      </c>
      <c r="AU170" s="2" t="n">
        <f aca="false">((AN170*15)+(AO170*30)+(AP170*30)+(AQ170*30)+(AR170*15))</f>
        <v>14805</v>
      </c>
      <c r="AV170" s="2" t="n">
        <v>5.21</v>
      </c>
      <c r="BV170" s="2" t="n">
        <v>270</v>
      </c>
      <c r="BW170" s="2" t="n">
        <v>1</v>
      </c>
      <c r="BX170" s="2" t="n">
        <v>47</v>
      </c>
      <c r="BY170" s="2" t="n">
        <v>1</v>
      </c>
      <c r="BZ170" s="2" t="n">
        <v>165</v>
      </c>
      <c r="CA170" s="2" t="n">
        <v>1</v>
      </c>
      <c r="CB170" s="2" t="n">
        <v>58</v>
      </c>
      <c r="CC170" s="2" t="n">
        <v>290</v>
      </c>
      <c r="CD170" s="2" t="n">
        <v>1</v>
      </c>
      <c r="CE170" s="2" t="n">
        <v>5</v>
      </c>
      <c r="CR170" s="3"/>
      <c r="CT170" s="22"/>
      <c r="EP170" s="3"/>
      <c r="ER170" s="22"/>
      <c r="HJ170" s="2" t="n">
        <v>47</v>
      </c>
      <c r="HK170" s="2" t="n">
        <v>47</v>
      </c>
      <c r="HL170" s="2" t="n">
        <v>1</v>
      </c>
      <c r="HM170" s="2" t="n">
        <v>1</v>
      </c>
      <c r="HN170" s="2" t="n">
        <v>33.3803596496582</v>
      </c>
      <c r="HO170" s="2" t="n">
        <v>437.456878662109</v>
      </c>
      <c r="HT170" s="2" t="n">
        <v>1789.68994140625</v>
      </c>
      <c r="HU170" s="2" t="n">
        <v>43.1399993896484</v>
      </c>
      <c r="HV170" s="2" t="n">
        <v>24.0599994659424</v>
      </c>
      <c r="HW170" s="2" t="n">
        <v>24.5</v>
      </c>
      <c r="HX170" s="2" t="n">
        <v>10.8699998855591</v>
      </c>
      <c r="HY170" s="2" t="n">
        <v>307.269989013672</v>
      </c>
      <c r="HZ170" s="2" t="n">
        <v>23.9300003051758</v>
      </c>
      <c r="IA170" s="2" t="n">
        <v>31.4699993133545</v>
      </c>
      <c r="IB170" s="2" t="n">
        <v>1.97000002861023</v>
      </c>
      <c r="IC170" s="2" t="n">
        <v>42.1699981689453</v>
      </c>
      <c r="ID170" s="2" t="n">
        <v>1.39999997615814</v>
      </c>
      <c r="IE170" s="2" t="n">
        <v>26.1599998474121</v>
      </c>
      <c r="IF170" s="2" t="n">
        <v>3.36999988555908</v>
      </c>
      <c r="IG170" s="2" t="n">
        <v>17.2800006866455</v>
      </c>
      <c r="IH170" s="2" t="n">
        <v>15.3400001525879</v>
      </c>
      <c r="II170" s="2" t="n">
        <v>8.02999973297119</v>
      </c>
      <c r="IJ170" s="2" t="n">
        <v>3.59999990463257</v>
      </c>
      <c r="IK170" s="2" t="n">
        <v>9.02000045776367</v>
      </c>
      <c r="IL170" s="2" t="n">
        <v>4.8899998664856</v>
      </c>
      <c r="IM170" s="2" t="n">
        <v>2.65000009536743</v>
      </c>
      <c r="IN170" s="2" t="n">
        <v>0.579999983310699</v>
      </c>
      <c r="IO170" s="2" t="n">
        <v>415.239990234375</v>
      </c>
      <c r="IP170" s="2" t="n">
        <v>9.55000019073486</v>
      </c>
      <c r="IQ170" s="2" t="n">
        <v>0.680000007152557</v>
      </c>
      <c r="IR170" s="2" t="n">
        <v>219.070007324219</v>
      </c>
      <c r="IS170" s="2" t="n">
        <v>729.030029296875</v>
      </c>
      <c r="IT170" s="2" t="n">
        <v>2196.57006835937</v>
      </c>
      <c r="IU170" s="2" t="n">
        <v>1218.32995605469</v>
      </c>
      <c r="IV170" s="2" t="n">
        <v>4.3899998664856</v>
      </c>
      <c r="IW170" s="2" t="n">
        <v>1.32000005245209</v>
      </c>
      <c r="IX170" s="2" t="n">
        <v>1.88999998569489</v>
      </c>
      <c r="IY170" s="2" t="n">
        <v>50.8400001525879</v>
      </c>
      <c r="IZ170" s="2" t="n">
        <v>196.490005493164</v>
      </c>
      <c r="JA170" s="2" t="n">
        <v>1.07000005245209</v>
      </c>
      <c r="JB170" s="2" t="n">
        <v>1.12000000476837</v>
      </c>
      <c r="JC170" s="2" t="n">
        <v>12.3800001144409</v>
      </c>
      <c r="JD170" s="2" t="n">
        <v>3.26999998092651</v>
      </c>
      <c r="JE170" s="2" t="n">
        <v>1.0900000333786</v>
      </c>
      <c r="JF170" s="2" t="n">
        <v>1.37999999523163</v>
      </c>
      <c r="JG170" s="2" t="n">
        <v>280.75</v>
      </c>
      <c r="JH170" s="2" t="n">
        <v>3.08999991416931</v>
      </c>
      <c r="JI170" s="2" t="n">
        <v>32.2799987792969</v>
      </c>
      <c r="JJ170" s="2" t="n">
        <v>2846.7900390625</v>
      </c>
      <c r="JK170" s="2" t="n">
        <v>2368.84008789062</v>
      </c>
      <c r="JL170" s="2" t="n">
        <v>41.8899993896484</v>
      </c>
      <c r="JM170" s="2" t="n">
        <v>998.179992675781</v>
      </c>
      <c r="JN170" s="2" t="n">
        <v>153.990005493164</v>
      </c>
      <c r="JO170" s="2" t="n">
        <v>3321.3701171875</v>
      </c>
      <c r="JP170" s="2" t="n">
        <v>583.090026855469</v>
      </c>
      <c r="JQ170" s="2" t="n">
        <v>61.7299995422363</v>
      </c>
      <c r="JR170" s="2" t="n">
        <v>5.05000019073486</v>
      </c>
      <c r="JS170" s="2" t="n">
        <v>3.51999998092651</v>
      </c>
      <c r="JT170" s="2" t="n">
        <v>11.0900001525879</v>
      </c>
      <c r="JU170" s="2" t="n">
        <v>13.8000001907349</v>
      </c>
      <c r="JV170" s="2" t="n">
        <v>7.26000022888184</v>
      </c>
      <c r="JW170" s="2" t="n">
        <v>221.470001220703</v>
      </c>
      <c r="JX170" s="2" t="n">
        <v>10.25</v>
      </c>
      <c r="JY170" s="2" t="n">
        <v>61.3499984741211</v>
      </c>
      <c r="JZ170" s="2" t="n">
        <v>29.0599994659424</v>
      </c>
      <c r="KA170" s="2" t="n">
        <v>27.3199996948242</v>
      </c>
      <c r="KB170" s="2" t="n">
        <v>0.0799999982118607</v>
      </c>
      <c r="KC170" s="2" t="n">
        <v>0.0199999995529652</v>
      </c>
      <c r="KD170" s="2" t="n">
        <v>0.0199999995529652</v>
      </c>
      <c r="KE170" s="2" t="n">
        <v>0.0599999986588955</v>
      </c>
      <c r="KF170" s="2" t="n">
        <v>0.189999997615814</v>
      </c>
      <c r="KG170" s="2" t="n">
        <v>0.0599999986588955</v>
      </c>
      <c r="KH170" s="2" t="n">
        <v>0.5</v>
      </c>
      <c r="KI170" s="2" t="n">
        <v>0.649999976158142</v>
      </c>
      <c r="KJ170" s="2" t="n">
        <v>6.42000007629395</v>
      </c>
      <c r="KK170" s="2" t="n">
        <v>5.88000011444092</v>
      </c>
      <c r="KL170" s="2" t="n">
        <v>2.79999995231628</v>
      </c>
      <c r="KM170" s="2" t="n">
        <v>2.13000011444092</v>
      </c>
      <c r="KN170" s="2" t="n">
        <v>0.680000007152557</v>
      </c>
      <c r="KO170" s="2" t="n">
        <v>0.0500000007450581</v>
      </c>
      <c r="KP170" s="2" t="n">
        <v>11.2200002670288</v>
      </c>
      <c r="KQ170" s="2" t="n">
        <v>8.18000030517578</v>
      </c>
      <c r="KR170" s="2" t="n">
        <v>0.349999994039536</v>
      </c>
      <c r="KS170" s="2" t="n">
        <v>0.0799999982118607</v>
      </c>
      <c r="KT170" s="2" t="n">
        <v>0.00999999977648258</v>
      </c>
      <c r="KU170" s="2" t="n">
        <v>5.59999990463257</v>
      </c>
      <c r="KV170" s="2" t="n">
        <v>3.02999997138977</v>
      </c>
      <c r="KW170" s="2" t="n">
        <v>0.0199999995529652</v>
      </c>
      <c r="KX170" s="2" t="n">
        <v>0.0599999986588955</v>
      </c>
      <c r="KY170" s="2" t="n">
        <v>0.419999986886978</v>
      </c>
      <c r="KZ170" s="2" t="n">
        <v>0.319999992847443</v>
      </c>
      <c r="LA170" s="2" t="n">
        <v>0.00999999977648258</v>
      </c>
      <c r="LB170" s="2" t="n">
        <v>0.0900000035762787</v>
      </c>
      <c r="LC170" s="2" t="n">
        <v>0.0500000007450581</v>
      </c>
      <c r="LD170" s="2" t="n">
        <v>0.0399999991059303</v>
      </c>
      <c r="LE170" s="2" t="n">
        <v>0.0399999991059303</v>
      </c>
      <c r="LF170" s="2" t="n">
        <v>0</v>
      </c>
      <c r="LG170" s="2" t="n">
        <v>0.119999997317791</v>
      </c>
      <c r="LH170" s="2" t="n">
        <v>0.0900000035762787</v>
      </c>
      <c r="LI170" s="2" t="n">
        <v>91.0113067626953</v>
      </c>
    </row>
    <row r="171" customFormat="false" ht="13.8" hidden="false" customHeight="false" outlineLevel="0" collapsed="false">
      <c r="A171" s="1" t="n">
        <v>31270</v>
      </c>
      <c r="C171" s="2" t="n">
        <v>2</v>
      </c>
      <c r="D171" s="2" t="n">
        <v>17</v>
      </c>
      <c r="E171" s="2" t="s">
        <v>1407</v>
      </c>
      <c r="F171" s="2" t="s">
        <v>1407</v>
      </c>
      <c r="G171" s="2" t="n">
        <v>0</v>
      </c>
      <c r="H171" s="2" t="n">
        <v>1</v>
      </c>
      <c r="I171" s="2" t="n">
        <v>0</v>
      </c>
      <c r="J171" s="2" t="n">
        <v>1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1</v>
      </c>
      <c r="S171" s="2" t="n">
        <f aca="false">SUM(G171:R171)</f>
        <v>3</v>
      </c>
      <c r="T171" s="2" t="n">
        <v>104</v>
      </c>
      <c r="U171" s="2" t="n">
        <v>70</v>
      </c>
      <c r="V171" s="2" t="n">
        <f aca="false">T171-U171</f>
        <v>34</v>
      </c>
      <c r="W171" s="3" t="n">
        <f aca="false">U171+((T171-U171)/3)</f>
        <v>81.3333333333333</v>
      </c>
      <c r="X171" s="4" t="n">
        <v>64</v>
      </c>
      <c r="Y171" s="4" t="n">
        <v>162.5</v>
      </c>
      <c r="Z171" s="3" t="n">
        <v>24.2366863905325</v>
      </c>
      <c r="AA171" s="3" t="n">
        <v>0</v>
      </c>
      <c r="AB171" s="4" t="n">
        <v>90</v>
      </c>
      <c r="AC171" s="4" t="n">
        <v>101</v>
      </c>
      <c r="AF171" s="3" t="n">
        <v>76</v>
      </c>
      <c r="AG171" s="4" t="n">
        <v>33.1</v>
      </c>
      <c r="AN171" s="2" t="n">
        <v>100</v>
      </c>
      <c r="AO171" s="2" t="n">
        <v>157</v>
      </c>
      <c r="AP171" s="2" t="n">
        <v>146</v>
      </c>
      <c r="AQ171" s="2" t="n">
        <v>90</v>
      </c>
      <c r="AR171" s="2" t="n">
        <v>117</v>
      </c>
      <c r="AS171" s="2" t="n">
        <v>2</v>
      </c>
      <c r="AT171" s="2" t="n">
        <f aca="false">((AN171*15)+(AO171*30)+(AP171*30)+(AQ171*30)+(AR171*15))-(AN171*120)</f>
        <v>3045</v>
      </c>
      <c r="AU171" s="2" t="n">
        <f aca="false">((AN171*15)+(AO171*30)+(AP171*30)+(AQ171*30)+(AR171*15))</f>
        <v>15045</v>
      </c>
      <c r="BQ171" s="2" t="n">
        <v>2.58</v>
      </c>
      <c r="BV171" s="2" t="n">
        <v>206</v>
      </c>
      <c r="BW171" s="2" t="n">
        <v>1</v>
      </c>
      <c r="BX171" s="2" t="n">
        <v>53</v>
      </c>
      <c r="BY171" s="2" t="n">
        <v>0</v>
      </c>
      <c r="BZ171" s="2" t="n">
        <v>136</v>
      </c>
      <c r="CA171" s="2" t="n">
        <v>1</v>
      </c>
      <c r="CB171" s="2" t="n">
        <v>20</v>
      </c>
      <c r="CC171" s="2" t="n">
        <v>102</v>
      </c>
      <c r="CD171" s="2" t="n">
        <v>0</v>
      </c>
      <c r="CE171" s="2" t="n">
        <v>1</v>
      </c>
      <c r="CR171" s="3"/>
      <c r="CT171" s="22"/>
      <c r="EP171" s="3"/>
      <c r="ER171" s="22"/>
      <c r="LJ171" s="0" t="n">
        <v>8</v>
      </c>
      <c r="LK171" s="0" t="n">
        <v>1</v>
      </c>
      <c r="LL171" s="0" t="n">
        <v>48</v>
      </c>
      <c r="LM171" s="0" t="n">
        <v>47</v>
      </c>
      <c r="LN171" s="0" t="n">
        <v>34</v>
      </c>
      <c r="LO171" s="0" t="n">
        <v>1</v>
      </c>
    </row>
    <row r="172" customFormat="false" ht="13.8" hidden="false" customHeight="false" outlineLevel="0" collapsed="false">
      <c r="A172" s="1" t="n">
        <v>31391</v>
      </c>
      <c r="C172" s="2" t="n">
        <v>2</v>
      </c>
      <c r="D172" s="2" t="n">
        <v>76</v>
      </c>
      <c r="E172" s="21" t="s">
        <v>1407</v>
      </c>
      <c r="F172" s="21" t="s">
        <v>1407</v>
      </c>
      <c r="G172" s="2" t="n">
        <v>0</v>
      </c>
      <c r="H172" s="2" t="n">
        <v>1</v>
      </c>
      <c r="I172" s="2" t="n">
        <v>1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1</v>
      </c>
      <c r="Q172" s="2" t="n">
        <v>0</v>
      </c>
      <c r="R172" s="2" t="n">
        <v>1</v>
      </c>
      <c r="S172" s="2" t="n">
        <f aca="false">SUM(G172:R172)</f>
        <v>4</v>
      </c>
      <c r="T172" s="2" t="n">
        <v>138</v>
      </c>
      <c r="U172" s="2" t="n">
        <v>76</v>
      </c>
      <c r="V172" s="2" t="n">
        <f aca="false">T172-U172</f>
        <v>62</v>
      </c>
      <c r="W172" s="3" t="n">
        <f aca="false">U172+((T172-U172)/3)</f>
        <v>96.6666666666667</v>
      </c>
      <c r="X172" s="4" t="n">
        <v>69.9</v>
      </c>
      <c r="Y172" s="4" t="n">
        <v>159</v>
      </c>
      <c r="Z172" s="3" t="n">
        <v>27.6492227364424</v>
      </c>
      <c r="AA172" s="3" t="n">
        <v>1</v>
      </c>
      <c r="AB172" s="4" t="n">
        <v>95</v>
      </c>
      <c r="AC172" s="4" t="n">
        <v>103</v>
      </c>
      <c r="AF172" s="3" t="n">
        <v>97</v>
      </c>
      <c r="AG172" s="4" t="n">
        <v>42.4</v>
      </c>
      <c r="AN172" s="2" t="n">
        <v>102</v>
      </c>
      <c r="AO172" s="2" t="n">
        <v>153</v>
      </c>
      <c r="AP172" s="2" t="n">
        <v>184</v>
      </c>
      <c r="AQ172" s="2" t="n">
        <v>175</v>
      </c>
      <c r="AR172" s="2" t="n">
        <v>125</v>
      </c>
      <c r="AS172" s="2" t="n">
        <v>2</v>
      </c>
      <c r="AT172" s="2" t="n">
        <f aca="false">((AN172*15)+(AO172*30)+(AP172*30)+(AQ172*30)+(AR172*15))-(AN172*120)</f>
        <v>6525</v>
      </c>
      <c r="AU172" s="2" t="n">
        <f aca="false">((AN172*15)+(AO172*30)+(AP172*30)+(AQ172*30)+(AR172*15))</f>
        <v>18765</v>
      </c>
      <c r="AW172" s="5" t="n">
        <f aca="false">10000/SQRT((AN172*BC172)*(AVERAGE(AN172:AR172)*AVERAGE(BC172:BG172)))</f>
        <v>3.31741184249758</v>
      </c>
      <c r="AX172" s="3" t="n">
        <f aca="false">(AN172*BC172)/405</f>
        <v>1.61688888888889</v>
      </c>
      <c r="AY172" s="3" t="n">
        <v>0</v>
      </c>
      <c r="AZ172" s="3" t="n">
        <f aca="false">1/(LOG(BC172)+LOG(AN172))</f>
        <v>0.355096587713577</v>
      </c>
      <c r="BA172" s="3" t="n">
        <f aca="false">(BD172-BC172)/(AO172-AN172)</f>
        <v>1.14862745098039</v>
      </c>
      <c r="BB172" s="3" t="n">
        <f aca="false">(20*BC172)/((AN172/18)-3.5)</f>
        <v>59.2615384615385</v>
      </c>
      <c r="BC172" s="2" t="n">
        <v>6.42</v>
      </c>
      <c r="BD172" s="2" t="n">
        <v>65</v>
      </c>
      <c r="BE172" s="2" t="n">
        <v>115</v>
      </c>
      <c r="BF172" s="2" t="n">
        <v>168</v>
      </c>
      <c r="BG172" s="2" t="n">
        <v>115</v>
      </c>
      <c r="BH172" s="3" t="n">
        <f aca="false">((BC172*15)+(BD172*30)+(BE172*30)+(BF172*30)+(BG172*15))-(BC172*120)</f>
        <v>11490.9</v>
      </c>
      <c r="BI172" s="3" t="n">
        <f aca="false">((BC172*15)+(BD172*30)+(BE172*30)+(BF172*30)+(BG172*15))</f>
        <v>12261.3</v>
      </c>
      <c r="BJ172" s="3" t="n">
        <f aca="false">(1/BC172)</f>
        <v>0.155763239875389</v>
      </c>
      <c r="BK172" s="3" t="n">
        <f aca="false">(BI172/AU172)</f>
        <v>0.653413269384492</v>
      </c>
      <c r="BL172" s="3" t="n">
        <f aca="false">(AW172*BK172)</f>
        <v>2.16764091790118</v>
      </c>
      <c r="BM172" s="5" t="n">
        <f aca="false">(BA172*BJ172)</f>
        <v>0.178913933174516</v>
      </c>
      <c r="BV172" s="2" t="n">
        <v>174</v>
      </c>
      <c r="BW172" s="2" t="n">
        <v>0</v>
      </c>
      <c r="BX172" s="2" t="n">
        <v>24</v>
      </c>
      <c r="BY172" s="2" t="n">
        <v>1</v>
      </c>
      <c r="BZ172" s="2" t="n">
        <v>111</v>
      </c>
      <c r="CA172" s="2" t="n">
        <v>0</v>
      </c>
      <c r="CB172" s="2" t="n">
        <v>39</v>
      </c>
      <c r="CC172" s="2" t="n">
        <v>194</v>
      </c>
      <c r="CD172" s="2" t="n">
        <v>1</v>
      </c>
      <c r="CE172" s="2" t="n">
        <v>3</v>
      </c>
      <c r="CR172" s="3"/>
      <c r="CT172" s="22"/>
      <c r="EP172" s="3"/>
      <c r="ER172" s="22"/>
      <c r="HJ172" s="2" t="n">
        <v>12</v>
      </c>
      <c r="HK172" s="2" t="n">
        <v>12</v>
      </c>
      <c r="HL172" s="2" t="n">
        <v>0</v>
      </c>
      <c r="HM172" s="2" t="n">
        <v>0</v>
      </c>
      <c r="HN172" s="2" t="n">
        <v>27.6903591156006</v>
      </c>
      <c r="HO172" s="2" t="n">
        <v>118.742614746094</v>
      </c>
      <c r="HP172" s="2" t="n">
        <v>0.9</v>
      </c>
      <c r="HQ172" s="2" t="n">
        <v>2</v>
      </c>
      <c r="HR172" s="2" t="n">
        <v>3</v>
      </c>
      <c r="HS172" s="2" t="n">
        <v>3</v>
      </c>
      <c r="HT172" s="2" t="n">
        <v>1601.68005371094</v>
      </c>
      <c r="HU172" s="2" t="n">
        <v>50.2900009155273</v>
      </c>
      <c r="HV172" s="2" t="n">
        <v>10.6000003814697</v>
      </c>
      <c r="HW172" s="2" t="n">
        <v>11.6000003814697</v>
      </c>
      <c r="HX172" s="2" t="n">
        <v>18.3600006103516</v>
      </c>
      <c r="HY172" s="2" t="n">
        <v>284.600006103516</v>
      </c>
      <c r="HZ172" s="2" t="n">
        <v>43.1500015258789</v>
      </c>
      <c r="IA172" s="2" t="n">
        <v>28.1100006103516</v>
      </c>
      <c r="IB172" s="2" t="n">
        <v>10.3500003814697</v>
      </c>
      <c r="IC172" s="2" t="n">
        <v>68.9000015258789</v>
      </c>
      <c r="ID172" s="2" t="n">
        <v>0.889999985694885</v>
      </c>
      <c r="IE172" s="2" t="n">
        <v>15.1099996566772</v>
      </c>
      <c r="IF172" s="2" t="n">
        <v>5.71000003814697</v>
      </c>
      <c r="IG172" s="2" t="n">
        <v>23.1499996185303</v>
      </c>
      <c r="IH172" s="2" t="n">
        <v>26.6599998474121</v>
      </c>
      <c r="II172" s="2" t="n">
        <v>13.1899995803833</v>
      </c>
      <c r="IJ172" s="2" t="n">
        <v>6.92000007629395</v>
      </c>
      <c r="IK172" s="2" t="n">
        <v>11.789999961853</v>
      </c>
      <c r="IL172" s="2" t="n">
        <v>3.07999992370605</v>
      </c>
      <c r="IM172" s="2" t="n">
        <v>2.85999989509583</v>
      </c>
      <c r="IN172" s="2" t="n">
        <v>1.03999996185303</v>
      </c>
      <c r="IO172" s="2" t="n">
        <v>1273.77001953125</v>
      </c>
      <c r="IP172" s="2" t="n">
        <v>7.78000020980835</v>
      </c>
      <c r="IQ172" s="2" t="n">
        <v>0.100000001490116</v>
      </c>
      <c r="IR172" s="2" t="n">
        <v>344.890014648437</v>
      </c>
      <c r="IS172" s="2" t="n">
        <v>1264.47998046875</v>
      </c>
      <c r="IT172" s="2" t="n">
        <v>3488.61010742187</v>
      </c>
      <c r="IU172" s="2" t="n">
        <v>1152.18994140625</v>
      </c>
      <c r="IV172" s="2" t="n">
        <v>6.21000003814697</v>
      </c>
      <c r="IW172" s="2" t="n">
        <v>1.23000001907349</v>
      </c>
      <c r="IX172" s="2" t="n">
        <v>1.51999998092651</v>
      </c>
      <c r="IY172" s="2" t="n">
        <v>25.1700000762939</v>
      </c>
      <c r="IZ172" s="2" t="n">
        <v>365.359985351562</v>
      </c>
      <c r="JA172" s="2" t="n">
        <v>1.33000004291534</v>
      </c>
      <c r="JB172" s="2" t="n">
        <v>1.9099999666214</v>
      </c>
      <c r="JC172" s="2" t="n">
        <v>10.1400003433228</v>
      </c>
      <c r="JD172" s="2" t="n">
        <v>4.8600001335144</v>
      </c>
      <c r="JE172" s="2" t="n">
        <v>1.49000000953674</v>
      </c>
      <c r="JF172" s="2" t="n">
        <v>1.0900000333786</v>
      </c>
      <c r="JG172" s="2" t="n">
        <v>286.790008544922</v>
      </c>
      <c r="JH172" s="2" t="n">
        <v>3.03999996185303</v>
      </c>
      <c r="JI172" s="2" t="n">
        <v>22.5499992370605</v>
      </c>
      <c r="JJ172" s="2" t="n">
        <v>6647.22998046875</v>
      </c>
      <c r="JK172" s="2" t="n">
        <v>8444.7900390625</v>
      </c>
      <c r="JL172" s="2" t="n">
        <v>76.7799987792969</v>
      </c>
      <c r="JM172" s="2" t="n">
        <v>1894.27001953125</v>
      </c>
      <c r="JN172" s="2" t="n">
        <v>2151.22998046875</v>
      </c>
      <c r="JO172" s="2" t="n">
        <v>1139.46997070313</v>
      </c>
      <c r="JP172" s="2" t="n">
        <v>569.309997558594</v>
      </c>
      <c r="JQ172" s="2" t="n">
        <v>262.450012207031</v>
      </c>
      <c r="JR172" s="2" t="n">
        <v>6.21000003814697</v>
      </c>
      <c r="JS172" s="2" t="n">
        <v>5.94000005722046</v>
      </c>
      <c r="JT172" s="2" t="n">
        <v>10.5</v>
      </c>
      <c r="JU172" s="2" t="n">
        <v>12.9399995803833</v>
      </c>
      <c r="JV172" s="2" t="n">
        <v>7.19999980926514</v>
      </c>
      <c r="JW172" s="2" t="n">
        <v>72.9300003051758</v>
      </c>
      <c r="JX172" s="2" t="n">
        <v>1.00999999046326</v>
      </c>
      <c r="JY172" s="2" t="n">
        <v>56.0900001525879</v>
      </c>
      <c r="JZ172" s="2" t="n">
        <v>24.6399993896484</v>
      </c>
      <c r="KA172" s="2" t="n">
        <v>24.6499996185303</v>
      </c>
      <c r="KB172" s="2" t="n">
        <v>0.0900000035762787</v>
      </c>
      <c r="KC172" s="2" t="n">
        <v>0.0799999982118607</v>
      </c>
      <c r="KD172" s="2" t="n">
        <v>0.109999999403954</v>
      </c>
      <c r="KE172" s="2" t="n">
        <v>0.239999994635582</v>
      </c>
      <c r="KF172" s="2" t="n">
        <v>0.629999995231628</v>
      </c>
      <c r="KG172" s="2" t="n">
        <v>0.0299999993294477</v>
      </c>
      <c r="KH172" s="2" t="n">
        <v>0.509999990463257</v>
      </c>
      <c r="KI172" s="2" t="n">
        <v>0.230000004172325</v>
      </c>
      <c r="KJ172" s="2" t="n">
        <v>4.46000003814697</v>
      </c>
      <c r="KK172" s="2" t="n">
        <v>2.69000005722046</v>
      </c>
      <c r="KL172" s="2" t="n">
        <v>2.64000010490417</v>
      </c>
      <c r="KM172" s="2" t="n">
        <v>1.0900000333786</v>
      </c>
      <c r="KN172" s="2" t="n">
        <v>0.330000013113022</v>
      </c>
      <c r="KO172" s="2" t="n">
        <v>0</v>
      </c>
      <c r="KP172" s="2" t="n">
        <v>10.5299997329712</v>
      </c>
      <c r="KQ172" s="2" t="n">
        <v>5.13000011444092</v>
      </c>
      <c r="KR172" s="2" t="n">
        <v>0.839999973773956</v>
      </c>
      <c r="KS172" s="2" t="n">
        <v>0.00999999977648258</v>
      </c>
      <c r="KT172" s="2" t="n">
        <v>0.00999999977648258</v>
      </c>
      <c r="KU172" s="2" t="n">
        <v>4.19000005722046</v>
      </c>
      <c r="KV172" s="2" t="n">
        <v>3.97000002861023</v>
      </c>
      <c r="KW172" s="2" t="n">
        <v>0.0900000035762787</v>
      </c>
      <c r="KX172" s="2" t="n">
        <v>0.239999994635582</v>
      </c>
      <c r="KY172" s="2" t="n">
        <v>0.349999994039536</v>
      </c>
      <c r="KZ172" s="2" t="n">
        <v>0.439999997615814</v>
      </c>
      <c r="LA172" s="2" t="n">
        <v>0</v>
      </c>
      <c r="LB172" s="2" t="n">
        <v>0.0199999995529652</v>
      </c>
      <c r="LC172" s="2" t="n">
        <v>0.00999999977648258</v>
      </c>
      <c r="LD172" s="2" t="n">
        <v>0</v>
      </c>
      <c r="LE172" s="2" t="n">
        <v>0</v>
      </c>
      <c r="LF172" s="2" t="n">
        <v>0</v>
      </c>
      <c r="LG172" s="2" t="n">
        <v>0.00999999977648258</v>
      </c>
      <c r="LH172" s="2" t="n">
        <v>0.00999999977648258</v>
      </c>
      <c r="LI172" s="2" t="n">
        <v>121.684005737305</v>
      </c>
      <c r="LJ172" s="0" t="n">
        <v>4</v>
      </c>
      <c r="LK172" s="0" t="n">
        <v>1</v>
      </c>
      <c r="LL172" s="0" t="n">
        <v>39</v>
      </c>
      <c r="LM172" s="0" t="n">
        <v>51</v>
      </c>
    </row>
    <row r="173" customFormat="false" ht="13.8" hidden="false" customHeight="false" outlineLevel="0" collapsed="false">
      <c r="A173" s="1" t="n">
        <v>30727</v>
      </c>
      <c r="C173" s="2" t="n">
        <v>1</v>
      </c>
      <c r="D173" s="2" t="n">
        <v>25</v>
      </c>
      <c r="E173" s="21" t="s">
        <v>1407</v>
      </c>
      <c r="F173" s="21" t="s">
        <v>1407</v>
      </c>
      <c r="G173" s="2" t="n">
        <v>0</v>
      </c>
      <c r="H173" s="2" t="n">
        <v>1</v>
      </c>
      <c r="I173" s="2" t="n">
        <v>0</v>
      </c>
      <c r="J173" s="2" t="n">
        <v>1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1</v>
      </c>
      <c r="Q173" s="2" t="n">
        <v>0</v>
      </c>
      <c r="R173" s="2" t="n">
        <v>1</v>
      </c>
      <c r="S173" s="2" t="n">
        <f aca="false">SUM(G173:R173)</f>
        <v>4</v>
      </c>
      <c r="T173" s="2" t="n">
        <v>100</v>
      </c>
      <c r="U173" s="2" t="n">
        <v>80</v>
      </c>
      <c r="V173" s="2" t="n">
        <f aca="false">T173-U173</f>
        <v>20</v>
      </c>
      <c r="W173" s="3" t="n">
        <f aca="false">U173+((T173-U173)/3)</f>
        <v>86.6666666666667</v>
      </c>
      <c r="X173" s="4" t="n">
        <v>89.1</v>
      </c>
      <c r="Y173" s="4" t="n">
        <v>171</v>
      </c>
      <c r="Z173" s="3" t="n">
        <v>30.4709141274238</v>
      </c>
      <c r="AA173" s="3" t="n">
        <v>2</v>
      </c>
      <c r="AB173" s="4" t="n">
        <v>92.5</v>
      </c>
      <c r="AC173" s="4" t="n">
        <v>105</v>
      </c>
      <c r="AD173" s="3" t="n">
        <v>0.54093567251462</v>
      </c>
      <c r="AE173" s="3" t="n">
        <v>0.880952380952381</v>
      </c>
      <c r="AG173" s="4" t="n">
        <v>23.6</v>
      </c>
      <c r="AH173" s="4" t="n">
        <v>21</v>
      </c>
      <c r="AI173" s="4" t="n">
        <v>68.1</v>
      </c>
      <c r="AJ173" s="2" t="n">
        <v>7</v>
      </c>
      <c r="AK173" s="4" t="n">
        <v>54.4</v>
      </c>
      <c r="AL173" s="4" t="n">
        <v>64.7</v>
      </c>
      <c r="AM173" s="4" t="n">
        <v>3.4</v>
      </c>
      <c r="AN173" s="2" t="n">
        <v>80</v>
      </c>
      <c r="AO173" s="2" t="n">
        <v>120</v>
      </c>
      <c r="AP173" s="2" t="n">
        <v>117</v>
      </c>
      <c r="AQ173" s="2" t="n">
        <v>112</v>
      </c>
      <c r="AR173" s="2" t="n">
        <v>81</v>
      </c>
      <c r="AS173" s="2" t="n">
        <v>1</v>
      </c>
      <c r="AT173" s="2" t="n">
        <f aca="false">((AN173*15)+(AO173*30)+(AP173*30)+(AQ173*30)+(AR173*15))-(AN173*120)</f>
        <v>3285</v>
      </c>
      <c r="AU173" s="2" t="n">
        <f aca="false">((AN173*15)+(AO173*30)+(AP173*30)+(AQ173*30)+(AR173*15))</f>
        <v>12885</v>
      </c>
      <c r="AW173" s="5" t="n">
        <f aca="false">10000/SQRT((AN173*BC173)*(AVERAGE(AN173:AR173)*AVERAGE(BC173:BG173)))</f>
        <v>8.65648212924729</v>
      </c>
      <c r="AX173" s="3" t="n">
        <f aca="false">(AN173*BC173)/405</f>
        <v>0.979753086419753</v>
      </c>
      <c r="AY173" s="3" t="n">
        <v>0</v>
      </c>
      <c r="AZ173" s="3" t="n">
        <f aca="false">1/(LOG(BC173)+LOG(AN173))</f>
        <v>0.384826793139112</v>
      </c>
      <c r="BA173" s="3" t="n">
        <f aca="false">(BD173-BC173)/(AO173-AN173)</f>
        <v>0.9485</v>
      </c>
      <c r="BB173" s="3" t="n">
        <f aca="false">(20*BC173)/((AN173/18)-3.5)</f>
        <v>105.035294117647</v>
      </c>
      <c r="BC173" s="4" t="n">
        <v>4.96</v>
      </c>
      <c r="BD173" s="4" t="n">
        <v>42.9</v>
      </c>
      <c r="BE173" s="4" t="n">
        <v>46.3</v>
      </c>
      <c r="BF173" s="4" t="n">
        <v>43</v>
      </c>
      <c r="BG173" s="4" t="n">
        <v>27.7</v>
      </c>
      <c r="BH173" s="3" t="n">
        <f aca="false">((BC173*15)+(BD173*30)+(BE173*30)+(BF173*30)+(BG173*15))-(BC173*120)</f>
        <v>3860.7</v>
      </c>
      <c r="BI173" s="3" t="n">
        <f aca="false">((BC173*15)+(BD173*30)+(BE173*30)+(BF173*30)+(BG173*15))</f>
        <v>4455.9</v>
      </c>
      <c r="BJ173" s="3" t="n">
        <f aca="false">(1/BC173)</f>
        <v>0.201612903225806</v>
      </c>
      <c r="BK173" s="3" t="n">
        <f aca="false">(BI173/AU173)</f>
        <v>0.345820721769499</v>
      </c>
      <c r="BL173" s="3" t="n">
        <f aca="false">(AW173*BK173)</f>
        <v>2.99359089792107</v>
      </c>
      <c r="BM173" s="5" t="n">
        <f aca="false">(BA173*BJ173)</f>
        <v>0.191229838709677</v>
      </c>
      <c r="BQ173" s="2" t="n">
        <v>1.5</v>
      </c>
      <c r="BV173" s="2" t="n">
        <v>134</v>
      </c>
      <c r="BW173" s="2" t="n">
        <v>0</v>
      </c>
      <c r="BX173" s="2" t="n">
        <v>32</v>
      </c>
      <c r="BY173" s="2" t="n">
        <v>1</v>
      </c>
      <c r="BZ173" s="2" t="n">
        <v>84</v>
      </c>
      <c r="CA173" s="2" t="n">
        <v>0</v>
      </c>
      <c r="CB173" s="2" t="n">
        <v>19</v>
      </c>
      <c r="CC173" s="2" t="n">
        <v>90</v>
      </c>
      <c r="CD173" s="2" t="n">
        <v>0</v>
      </c>
      <c r="CE173" s="2" t="n">
        <v>4</v>
      </c>
      <c r="CF173" s="2" t="n">
        <v>54</v>
      </c>
      <c r="CG173" s="2" t="n">
        <v>46.8</v>
      </c>
      <c r="CH173" s="2" t="n">
        <v>122</v>
      </c>
      <c r="CI173" s="2" t="n">
        <v>94</v>
      </c>
      <c r="CJ173" s="2" t="n">
        <v>376</v>
      </c>
      <c r="CK173" s="2" t="n">
        <v>1.8</v>
      </c>
      <c r="CL173" s="2" t="n">
        <v>0.63</v>
      </c>
      <c r="CM173" s="2" t="n">
        <v>1.15</v>
      </c>
      <c r="CR173" s="3"/>
      <c r="CT173" s="22"/>
      <c r="EP173" s="3"/>
      <c r="ER173" s="22"/>
      <c r="HJ173" s="2" t="n">
        <v>9</v>
      </c>
      <c r="HK173" s="2" t="n">
        <v>9</v>
      </c>
      <c r="HL173" s="2" t="n">
        <v>0</v>
      </c>
      <c r="HM173" s="2" t="n">
        <v>0</v>
      </c>
      <c r="HN173" s="2" t="n">
        <v>36.3601188659668</v>
      </c>
      <c r="HO173" s="2" t="n">
        <v>94.6538467407227</v>
      </c>
      <c r="HT173" s="2" t="n">
        <v>2230.78002929687</v>
      </c>
      <c r="HU173" s="2" t="n">
        <v>69.4700012207031</v>
      </c>
      <c r="HV173" s="2" t="n">
        <v>30.8500003814697</v>
      </c>
      <c r="HW173" s="2" t="n">
        <v>32.189998626709</v>
      </c>
      <c r="HX173" s="2" t="n">
        <v>26.9599990844727</v>
      </c>
      <c r="HY173" s="2" t="n">
        <v>311.519989013672</v>
      </c>
      <c r="HZ173" s="2" t="n">
        <v>38.2999992370605</v>
      </c>
      <c r="IA173" s="2" t="n">
        <v>28</v>
      </c>
      <c r="IB173" s="2" t="n">
        <v>10.8500003814697</v>
      </c>
      <c r="IC173" s="2" t="n">
        <v>85.9300003051758</v>
      </c>
      <c r="ID173" s="2" t="n">
        <v>1.92999994754791</v>
      </c>
      <c r="IE173" s="2" t="n">
        <v>19.6000003814697</v>
      </c>
      <c r="IF173" s="2" t="n">
        <v>6.11999988555908</v>
      </c>
      <c r="IG173" s="2" t="n">
        <v>24.0499992370605</v>
      </c>
      <c r="IH173" s="2" t="n">
        <v>20.4699993133545</v>
      </c>
      <c r="II173" s="2" t="n">
        <v>11.8599996566772</v>
      </c>
      <c r="IJ173" s="2" t="n">
        <v>6.1399998664856</v>
      </c>
      <c r="IK173" s="2" t="n">
        <v>18.9300003051758</v>
      </c>
      <c r="IL173" s="2" t="n">
        <v>7.23000001907349</v>
      </c>
      <c r="IM173" s="2" t="n">
        <v>3.80999994277954</v>
      </c>
      <c r="IN173" s="2" t="n">
        <v>0.97000002861023</v>
      </c>
      <c r="IO173" s="2" t="n">
        <v>1031.39001464844</v>
      </c>
      <c r="IP173" s="2" t="n">
        <v>12.8900003433228</v>
      </c>
      <c r="IQ173" s="2" t="n">
        <v>0.699999988079071</v>
      </c>
      <c r="IR173" s="2" t="n">
        <v>320.709991455078</v>
      </c>
      <c r="IS173" s="2" t="n">
        <v>1485.01000976563</v>
      </c>
      <c r="IT173" s="2" t="n">
        <v>2800.42993164062</v>
      </c>
      <c r="IU173" s="2" t="n">
        <v>1901.31994628906</v>
      </c>
      <c r="IV173" s="2" t="n">
        <v>7.67000007629395</v>
      </c>
      <c r="IW173" s="2" t="n">
        <v>2.09999990463257</v>
      </c>
      <c r="IX173" s="2" t="n">
        <v>2.34999990463257</v>
      </c>
      <c r="IY173" s="2" t="n">
        <v>58.3800010681152</v>
      </c>
      <c r="IZ173" s="2" t="n">
        <v>105.73999786377</v>
      </c>
      <c r="JA173" s="2" t="n">
        <v>1.5900000333786</v>
      </c>
      <c r="JB173" s="2" t="n">
        <v>2.10999989509583</v>
      </c>
      <c r="JC173" s="2" t="n">
        <v>17.0300006866455</v>
      </c>
      <c r="JD173" s="2" t="n">
        <v>5.07999992370606</v>
      </c>
      <c r="JE173" s="2" t="n">
        <v>1.75999999046326</v>
      </c>
      <c r="JF173" s="2" t="n">
        <v>3.78999996185303</v>
      </c>
      <c r="JG173" s="2" t="n">
        <v>306.839996337891</v>
      </c>
      <c r="JH173" s="2" t="n">
        <v>4.03999996185303</v>
      </c>
      <c r="JI173" s="2" t="n">
        <v>29.1700000762939</v>
      </c>
      <c r="JJ173" s="2" t="n">
        <v>2933.52001953125</v>
      </c>
      <c r="JK173" s="2" t="n">
        <v>2107.67993164063</v>
      </c>
      <c r="JL173" s="2" t="n">
        <v>30.6000003814697</v>
      </c>
      <c r="JM173" s="2" t="n">
        <v>789.760009765625</v>
      </c>
      <c r="JN173" s="2" t="n">
        <v>138.899993896484</v>
      </c>
      <c r="JO173" s="2" t="n">
        <v>1892.43005371094</v>
      </c>
      <c r="JP173" s="2" t="n">
        <v>330.910003662109</v>
      </c>
      <c r="JQ173" s="2" t="n">
        <v>261.660003662109</v>
      </c>
      <c r="JR173" s="2" t="n">
        <v>7.51999998092651</v>
      </c>
      <c r="JS173" s="2" t="n">
        <v>6.65000009536743</v>
      </c>
      <c r="JT173" s="2" t="n">
        <v>19.4599990844727</v>
      </c>
      <c r="JU173" s="2" t="n">
        <v>27.3799991607666</v>
      </c>
      <c r="JV173" s="2" t="n">
        <v>13.2600002288818</v>
      </c>
      <c r="JW173" s="2" t="n">
        <v>297.109985351562</v>
      </c>
      <c r="JX173" s="2" t="n">
        <v>22.1499996185303</v>
      </c>
      <c r="JY173" s="2" t="n">
        <v>35</v>
      </c>
      <c r="JZ173" s="2" t="n">
        <v>27.1000003814697</v>
      </c>
      <c r="KA173" s="2" t="n">
        <v>54.4900016784668</v>
      </c>
      <c r="KB173" s="2" t="n">
        <v>0.170000001788139</v>
      </c>
      <c r="KC173" s="2" t="n">
        <v>0.129999995231628</v>
      </c>
      <c r="KD173" s="2" t="n">
        <v>0.150000005960464</v>
      </c>
      <c r="KE173" s="2" t="n">
        <v>0.319999992847443</v>
      </c>
      <c r="KF173" s="2" t="n">
        <v>0.419999986886978</v>
      </c>
      <c r="KG173" s="2" t="n">
        <v>0.129999995231628</v>
      </c>
      <c r="KH173" s="2" t="n">
        <v>0.949999988079071</v>
      </c>
      <c r="KI173" s="2" t="n">
        <v>0.949999988079071</v>
      </c>
      <c r="KJ173" s="2" t="n">
        <v>10.5</v>
      </c>
      <c r="KK173" s="2" t="n">
        <v>7.48000001907349</v>
      </c>
      <c r="KL173" s="2" t="n">
        <v>5.17000007629395</v>
      </c>
      <c r="KM173" s="2" t="n">
        <v>2.99000000953674</v>
      </c>
      <c r="KN173" s="2" t="n">
        <v>1.0900000333786</v>
      </c>
      <c r="KO173" s="2" t="n">
        <v>0.0399999991059303</v>
      </c>
      <c r="KP173" s="2" t="n">
        <v>21.9799995422363</v>
      </c>
      <c r="KQ173" s="2" t="n">
        <v>10.6099996566772</v>
      </c>
      <c r="KR173" s="2" t="n">
        <v>1.60000002384186</v>
      </c>
      <c r="KS173" s="2" t="n">
        <v>0.129999995231628</v>
      </c>
      <c r="KT173" s="2" t="n">
        <v>0</v>
      </c>
      <c r="KU173" s="2" t="n">
        <v>9.32999992370606</v>
      </c>
      <c r="KV173" s="2" t="n">
        <v>5.92999982833862</v>
      </c>
      <c r="KW173" s="2" t="n">
        <v>0.170000001788139</v>
      </c>
      <c r="KX173" s="2" t="n">
        <v>0.419999986886978</v>
      </c>
      <c r="KY173" s="2" t="n">
        <v>0.550000011920929</v>
      </c>
      <c r="KZ173" s="2" t="n">
        <v>0.529999971389771</v>
      </c>
      <c r="LA173" s="2" t="n">
        <v>0</v>
      </c>
      <c r="LB173" s="2" t="n">
        <v>0.109999999403954</v>
      </c>
      <c r="LC173" s="2" t="n">
        <v>0.0700000002980232</v>
      </c>
      <c r="LD173" s="2" t="n">
        <v>0.0199999995529652</v>
      </c>
      <c r="LE173" s="2" t="n">
        <v>0.0199999995529652</v>
      </c>
      <c r="LF173" s="2" t="n">
        <v>0.00999999977648258</v>
      </c>
      <c r="LG173" s="2" t="n">
        <v>0.0900000035762787</v>
      </c>
      <c r="LH173" s="2" t="n">
        <v>0.0599999986588955</v>
      </c>
      <c r="LI173" s="2" t="n">
        <v>153.755920410156</v>
      </c>
    </row>
    <row r="174" customFormat="false" ht="13.8" hidden="false" customHeight="false" outlineLevel="0" collapsed="false">
      <c r="A174" s="1" t="n">
        <v>31462</v>
      </c>
      <c r="C174" s="2" t="n">
        <v>2</v>
      </c>
      <c r="D174" s="2" t="n">
        <v>30</v>
      </c>
      <c r="E174" s="21" t="s">
        <v>1407</v>
      </c>
      <c r="F174" s="21" t="s">
        <v>1407</v>
      </c>
      <c r="G174" s="2" t="n">
        <v>1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1</v>
      </c>
      <c r="P174" s="2" t="n">
        <v>1</v>
      </c>
      <c r="Q174" s="2" t="n">
        <v>1</v>
      </c>
      <c r="R174" s="2" t="n">
        <v>1</v>
      </c>
      <c r="S174" s="2" t="n">
        <f aca="false">SUM(G174:R174)</f>
        <v>6</v>
      </c>
      <c r="T174" s="2" t="n">
        <v>126</v>
      </c>
      <c r="U174" s="2" t="n">
        <v>80</v>
      </c>
      <c r="V174" s="2" t="n">
        <f aca="false">T174-U174</f>
        <v>46</v>
      </c>
      <c r="W174" s="3" t="n">
        <f aca="false">U174+((T174-U174)/3)</f>
        <v>95.3333333333333</v>
      </c>
      <c r="X174" s="4" t="n">
        <v>100.5</v>
      </c>
      <c r="Y174" s="4" t="n">
        <v>165</v>
      </c>
      <c r="Z174" s="3" t="n">
        <v>36.9146005509642</v>
      </c>
      <c r="AA174" s="3" t="n">
        <v>2</v>
      </c>
      <c r="AB174" s="4" t="n">
        <v>104.5</v>
      </c>
      <c r="AC174" s="4" t="n">
        <v>118</v>
      </c>
      <c r="AF174" s="3" t="n">
        <v>106</v>
      </c>
      <c r="AG174" s="4" t="n">
        <v>46.3</v>
      </c>
      <c r="AN174" s="2" t="n">
        <v>93</v>
      </c>
      <c r="AO174" s="2" t="n">
        <v>137</v>
      </c>
      <c r="AP174" s="2" t="n">
        <v>106</v>
      </c>
      <c r="AQ174" s="2" t="n">
        <v>121</v>
      </c>
      <c r="AR174" s="2" t="n">
        <v>126</v>
      </c>
      <c r="AS174" s="2" t="n">
        <v>1</v>
      </c>
      <c r="AT174" s="2" t="n">
        <f aca="false">((AN174*15)+(AO174*30)+(AP174*30)+(AQ174*30)+(AR174*15))-(AN174*120)</f>
        <v>3045</v>
      </c>
      <c r="AU174" s="2" t="n">
        <f aca="false">((AN174*15)+(AO174*30)+(AP174*30)+(AQ174*30)+(AR174*15))</f>
        <v>14205</v>
      </c>
      <c r="BV174" s="2" t="n">
        <v>116</v>
      </c>
      <c r="BW174" s="2" t="n">
        <v>0</v>
      </c>
      <c r="CC174" s="2" t="n">
        <v>153</v>
      </c>
      <c r="CD174" s="2" t="n">
        <v>1</v>
      </c>
      <c r="CE174" s="2" t="n">
        <v>4</v>
      </c>
      <c r="CR174" s="3"/>
      <c r="CT174" s="22"/>
      <c r="EP174" s="3"/>
      <c r="ER174" s="22"/>
      <c r="HJ174" s="2" t="n">
        <v>40</v>
      </c>
      <c r="HK174" s="2" t="n">
        <v>40</v>
      </c>
      <c r="HL174" s="2" t="n">
        <v>1</v>
      </c>
      <c r="HM174" s="2" t="n">
        <v>1</v>
      </c>
      <c r="HN174" s="2" t="n">
        <v>21.7800045013428</v>
      </c>
      <c r="HO174" s="2" t="n">
        <v>60618.765625</v>
      </c>
      <c r="HT174" s="2" t="n">
        <v>2133.1201171875</v>
      </c>
      <c r="HU174" s="2" t="n">
        <v>61.1399993896484</v>
      </c>
      <c r="HV174" s="2" t="n">
        <v>17.8600006103516</v>
      </c>
      <c r="HW174" s="2" t="n">
        <v>19.2600002288818</v>
      </c>
      <c r="HX174" s="2" t="n">
        <v>41.0999984741211</v>
      </c>
      <c r="HY174" s="2" t="n">
        <v>284.75</v>
      </c>
      <c r="HZ174" s="2" t="n">
        <v>34.4000015258789</v>
      </c>
      <c r="IA174" s="2" t="n">
        <v>17.0499992370605</v>
      </c>
      <c r="IB174" s="2" t="n">
        <v>8.13000011444092</v>
      </c>
      <c r="IC174" s="2" t="n">
        <v>62.689998626709</v>
      </c>
      <c r="ID174" s="2" t="n">
        <v>0.810000002384186</v>
      </c>
      <c r="IE174" s="2" t="n">
        <v>12.2799997329712</v>
      </c>
      <c r="IF174" s="2" t="n">
        <v>5.3600001335144</v>
      </c>
      <c r="IG174" s="2" t="n">
        <v>20.9500007629395</v>
      </c>
      <c r="IH174" s="2" t="n">
        <v>16.0200004577637</v>
      </c>
      <c r="II174" s="2" t="n">
        <v>11.8699998855591</v>
      </c>
      <c r="IJ174" s="2" t="n">
        <v>4.44999980926514</v>
      </c>
      <c r="IK174" s="2" t="n">
        <v>19.1800003051758</v>
      </c>
      <c r="IL174" s="2" t="n">
        <v>5.38000011444092</v>
      </c>
      <c r="IM174" s="2" t="n">
        <v>2.99000000953674</v>
      </c>
      <c r="IN174" s="2" t="n">
        <v>1.01999998092651</v>
      </c>
      <c r="IO174" s="2" t="n">
        <v>815.380004882812</v>
      </c>
      <c r="IP174" s="2" t="n">
        <v>11.5699996948242</v>
      </c>
      <c r="IQ174" s="2" t="n">
        <v>0.850000023841858</v>
      </c>
      <c r="IR174" s="2" t="n">
        <v>270.100006103516</v>
      </c>
      <c r="IS174" s="2" t="n">
        <v>1095.32995605469</v>
      </c>
      <c r="IT174" s="2" t="n">
        <v>2873.84008789062</v>
      </c>
      <c r="IU174" s="2" t="n">
        <v>2209.580078125</v>
      </c>
      <c r="IV174" s="2" t="n">
        <v>6.42000007629395</v>
      </c>
      <c r="IW174" s="2" t="n">
        <v>2.71000003814697</v>
      </c>
      <c r="IX174" s="2" t="n">
        <v>1.87999999523163</v>
      </c>
      <c r="IY174" s="2" t="n">
        <v>41.9599990844727</v>
      </c>
      <c r="IZ174" s="2" t="n">
        <v>128.929992675781</v>
      </c>
      <c r="JA174" s="2" t="n">
        <v>1.61000001430511</v>
      </c>
      <c r="JB174" s="2" t="n">
        <v>1.64999997615814</v>
      </c>
      <c r="JC174" s="2" t="n">
        <v>15.1000003814697</v>
      </c>
      <c r="JD174" s="2" t="n">
        <v>4.55000019073486</v>
      </c>
      <c r="JE174" s="2" t="n">
        <v>1.38999998569489</v>
      </c>
      <c r="JF174" s="2" t="n">
        <v>1.41999995708466</v>
      </c>
      <c r="JG174" s="2" t="n">
        <v>288.739990234375</v>
      </c>
      <c r="JH174" s="2" t="n">
        <v>2.59999990463257</v>
      </c>
      <c r="JI174" s="2" t="n">
        <v>33.3400001525879</v>
      </c>
      <c r="JJ174" s="2" t="n">
        <v>2615.31005859375</v>
      </c>
      <c r="JK174" s="2" t="n">
        <v>3615.82006835937</v>
      </c>
      <c r="JL174" s="2" t="n">
        <v>11.8000001907349</v>
      </c>
      <c r="JM174" s="2" t="n">
        <v>1297.08996582031</v>
      </c>
      <c r="JN174" s="2" t="n">
        <v>323.429992675781</v>
      </c>
      <c r="JO174" s="2" t="n">
        <v>5785.240234375</v>
      </c>
      <c r="JP174" s="2" t="n">
        <v>642.210021972656</v>
      </c>
      <c r="JQ174" s="2" t="n">
        <v>216.220001220703</v>
      </c>
      <c r="JR174" s="2" t="n">
        <v>9.19999980926514</v>
      </c>
      <c r="JS174" s="2" t="n">
        <v>6.01000022888184</v>
      </c>
      <c r="JT174" s="2" t="n">
        <v>18.6800003051758</v>
      </c>
      <c r="JU174" s="2" t="n">
        <v>32.689998626709</v>
      </c>
      <c r="JV174" s="2" t="n">
        <v>16.7199993133545</v>
      </c>
      <c r="JW174" s="2" t="n">
        <v>112.860000610352</v>
      </c>
      <c r="JX174" s="2" t="n">
        <v>11.9099998474121</v>
      </c>
      <c r="JY174" s="2" t="n">
        <v>114.019996643066</v>
      </c>
      <c r="JZ174" s="2" t="n">
        <v>30.4400005340576</v>
      </c>
      <c r="KA174" s="2" t="n">
        <v>67.3600006103516</v>
      </c>
      <c r="KB174" s="2" t="n">
        <v>0.0500000007450581</v>
      </c>
      <c r="KC174" s="2" t="n">
        <v>0.129999995231628</v>
      </c>
      <c r="KD174" s="2" t="n">
        <v>0.170000001788139</v>
      </c>
      <c r="KE174" s="2" t="n">
        <v>0.310000002384186</v>
      </c>
      <c r="KF174" s="2" t="n">
        <v>0.189999997615814</v>
      </c>
      <c r="KG174" s="2" t="n">
        <v>0.0399999991059303</v>
      </c>
      <c r="KH174" s="2" t="n">
        <v>0.5</v>
      </c>
      <c r="KI174" s="2" t="n">
        <v>0.430000007152557</v>
      </c>
      <c r="KJ174" s="2" t="n">
        <v>8.92000007629395</v>
      </c>
      <c r="KK174" s="2" t="n">
        <v>6.65000009536743</v>
      </c>
      <c r="KL174" s="2" t="n">
        <v>3.44000005722046</v>
      </c>
      <c r="KM174" s="2" t="n">
        <v>2.63000011444092</v>
      </c>
      <c r="KN174" s="2" t="n">
        <v>1.20000004768372</v>
      </c>
      <c r="KO174" s="2" t="n">
        <v>0.00999999977648258</v>
      </c>
      <c r="KP174" s="2" t="n">
        <v>26.5</v>
      </c>
      <c r="KQ174" s="2" t="n">
        <v>12.9300003051758</v>
      </c>
      <c r="KR174" s="2" t="n">
        <v>2.44000005722046</v>
      </c>
      <c r="KS174" s="2" t="n">
        <v>0.119999997317791</v>
      </c>
      <c r="KT174" s="2" t="n">
        <v>0.00999999977648258</v>
      </c>
      <c r="KU174" s="2" t="n">
        <v>10.8999996185303</v>
      </c>
      <c r="KV174" s="2" t="n">
        <v>8.14000034332275</v>
      </c>
      <c r="KW174" s="2" t="n">
        <v>0.259999990463257</v>
      </c>
      <c r="KX174" s="2" t="n">
        <v>0.670000016689301</v>
      </c>
      <c r="KY174" s="2" t="n">
        <v>0.589999973773956</v>
      </c>
      <c r="KZ174" s="2" t="n">
        <v>0.790000021457672</v>
      </c>
      <c r="LA174" s="2" t="n">
        <v>0</v>
      </c>
      <c r="LB174" s="2" t="n">
        <v>0.0599999986588955</v>
      </c>
      <c r="LC174" s="2" t="n">
        <v>0</v>
      </c>
      <c r="LD174" s="2" t="n">
        <v>0.00999999977648258</v>
      </c>
      <c r="LE174" s="2" t="n">
        <v>0</v>
      </c>
      <c r="LF174" s="2" t="n">
        <v>0.00999999977648258</v>
      </c>
      <c r="LG174" s="2" t="n">
        <v>0.0399999991059303</v>
      </c>
      <c r="LH174" s="2" t="n">
        <v>0.0199999995529652</v>
      </c>
      <c r="LI174" s="2" t="n">
        <v>26.4634990692139</v>
      </c>
      <c r="LJ174" s="0" t="n">
        <v>31</v>
      </c>
      <c r="LK174" s="0" t="n">
        <v>4</v>
      </c>
      <c r="LL174" s="0" t="n">
        <v>45</v>
      </c>
      <c r="LM174" s="0" t="n">
        <v>60</v>
      </c>
      <c r="LN174" s="0" t="n">
        <v>63</v>
      </c>
      <c r="LO174" s="0" t="n">
        <v>3</v>
      </c>
    </row>
    <row r="175" customFormat="false" ht="13.8" hidden="false" customHeight="false" outlineLevel="0" collapsed="false">
      <c r="A175" s="1" t="n">
        <v>31454</v>
      </c>
      <c r="C175" s="2" t="n">
        <v>2</v>
      </c>
      <c r="D175" s="2" t="n">
        <v>46</v>
      </c>
      <c r="E175" s="21" t="s">
        <v>1407</v>
      </c>
      <c r="F175" s="21" t="s">
        <v>1407</v>
      </c>
      <c r="G175" s="2" t="n">
        <v>1</v>
      </c>
      <c r="H175" s="2" t="n">
        <v>1</v>
      </c>
      <c r="I175" s="2" t="n">
        <v>1</v>
      </c>
      <c r="J175" s="2" t="n">
        <v>0</v>
      </c>
      <c r="K175" s="2" t="n">
        <v>1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1</v>
      </c>
      <c r="Q175" s="2" t="n">
        <v>0</v>
      </c>
      <c r="R175" s="2" t="n">
        <v>1</v>
      </c>
      <c r="S175" s="2" t="n">
        <f aca="false">SUM(G175:R175)</f>
        <v>6</v>
      </c>
      <c r="T175" s="2" t="n">
        <v>120</v>
      </c>
      <c r="U175" s="2" t="n">
        <v>80</v>
      </c>
      <c r="V175" s="2" t="n">
        <f aca="false">T175-U175</f>
        <v>40</v>
      </c>
      <c r="W175" s="3" t="n">
        <f aca="false">U175+((T175-U175)/3)</f>
        <v>93.3333333333333</v>
      </c>
      <c r="X175" s="4" t="n">
        <v>68.7</v>
      </c>
      <c r="Y175" s="4" t="n">
        <v>143</v>
      </c>
      <c r="Z175" s="3" t="n">
        <v>33.5957748545161</v>
      </c>
      <c r="AA175" s="3" t="n">
        <v>2</v>
      </c>
      <c r="AB175" s="4" t="n">
        <v>81.5</v>
      </c>
      <c r="AC175" s="4" t="n">
        <v>105.5</v>
      </c>
      <c r="AF175" s="3" t="n">
        <v>87</v>
      </c>
      <c r="AG175" s="4" t="n">
        <v>50.8</v>
      </c>
      <c r="AN175" s="2" t="n">
        <v>93</v>
      </c>
      <c r="AO175" s="2" t="n">
        <v>129</v>
      </c>
      <c r="AP175" s="2" t="n">
        <v>96</v>
      </c>
      <c r="AQ175" s="2" t="n">
        <v>85</v>
      </c>
      <c r="AR175" s="2" t="n">
        <v>95</v>
      </c>
      <c r="AS175" s="2" t="n">
        <v>1</v>
      </c>
      <c r="AT175" s="2" t="n">
        <f aca="false">((AN175*15)+(AO175*30)+(AP175*30)+(AQ175*30)+(AR175*15))-(AN175*120)</f>
        <v>960</v>
      </c>
      <c r="AU175" s="2" t="n">
        <f aca="false">((AN175*15)+(AO175*30)+(AP175*30)+(AQ175*30)+(AR175*15))</f>
        <v>12120</v>
      </c>
      <c r="AW175" s="5" t="n">
        <f aca="false">10000/SQRT((AN175*BC175)*(AVERAGE(AN175:AR175)*AVERAGE(BC175:BG175)))</f>
        <v>4.7267800482725</v>
      </c>
      <c r="AX175" s="3" t="n">
        <f aca="false">(AN175*BC175)/405</f>
        <v>3.46740740740741</v>
      </c>
      <c r="AY175" s="3" t="n">
        <v>1</v>
      </c>
      <c r="AZ175" s="3" t="n">
        <f aca="false">1/(LOG(BC175)+LOG(AN175))</f>
        <v>0.317716518427905</v>
      </c>
      <c r="BA175" s="3" t="n">
        <f aca="false">(BD175-BC175)/(AO175-AN175)</f>
        <v>0.469444444444444</v>
      </c>
      <c r="BB175" s="3" t="n">
        <f aca="false">(20*BC175)/((AN175/18)-3.5)</f>
        <v>181.2</v>
      </c>
      <c r="BC175" s="2" t="n">
        <v>15.1</v>
      </c>
      <c r="BD175" s="2" t="n">
        <v>32</v>
      </c>
      <c r="BE175" s="2" t="n">
        <v>46.3</v>
      </c>
      <c r="BF175" s="2" t="n">
        <v>25.1</v>
      </c>
      <c r="BG175" s="2" t="n">
        <v>41.5</v>
      </c>
      <c r="BH175" s="3" t="n">
        <f aca="false">((BC175*15)+(BD175*30)+(BE175*30)+(BF175*30)+(BG175*15))-(BC175*120)</f>
        <v>2139</v>
      </c>
      <c r="BI175" s="3" t="n">
        <f aca="false">((BC175*15)+(BD175*30)+(BE175*30)+(BF175*30)+(BG175*15))</f>
        <v>3951</v>
      </c>
      <c r="BJ175" s="3" t="n">
        <f aca="false">(1/BC175)</f>
        <v>0.0662251655629139</v>
      </c>
      <c r="BK175" s="3" t="n">
        <f aca="false">(BI175/AU175)</f>
        <v>0.325990099009901</v>
      </c>
      <c r="BL175" s="3" t="n">
        <f aca="false">(AW175*BK175)</f>
        <v>1.54088349593438</v>
      </c>
      <c r="BM175" s="5" t="n">
        <f aca="false">(BA175*BJ175)</f>
        <v>0.0310890360559235</v>
      </c>
      <c r="BQ175" s="2" t="n">
        <v>2.49</v>
      </c>
      <c r="BV175" s="2" t="n">
        <v>203</v>
      </c>
      <c r="BW175" s="2" t="n">
        <v>1</v>
      </c>
      <c r="CC175" s="2" t="n">
        <v>218</v>
      </c>
      <c r="CD175" s="2" t="n">
        <v>1</v>
      </c>
      <c r="CE175" s="2" t="n">
        <v>5</v>
      </c>
      <c r="CR175" s="3"/>
      <c r="CT175" s="22"/>
      <c r="EP175" s="3"/>
      <c r="ER175" s="22"/>
      <c r="HJ175" s="2" t="n">
        <v>4</v>
      </c>
      <c r="HK175" s="2" t="n">
        <v>4</v>
      </c>
      <c r="HL175" s="2" t="n">
        <v>0</v>
      </c>
      <c r="HM175" s="2" t="n">
        <v>0</v>
      </c>
      <c r="HN175" s="2" t="n">
        <v>19.4217319488525</v>
      </c>
      <c r="HO175" s="2" t="n">
        <v>67.2780303955078</v>
      </c>
      <c r="HP175" s="2" t="n">
        <v>0.07</v>
      </c>
      <c r="HQ175" s="2" t="n">
        <v>1</v>
      </c>
      <c r="HR175" s="2" t="n">
        <v>4</v>
      </c>
      <c r="HS175" s="2" t="n">
        <v>1</v>
      </c>
      <c r="HT175" s="2" t="n">
        <v>786</v>
      </c>
      <c r="HU175" s="2" t="n">
        <v>25.3999996185303</v>
      </c>
      <c r="HV175" s="2" t="n">
        <v>11.0799999237061</v>
      </c>
      <c r="HW175" s="2" t="n">
        <v>17.1900005340576</v>
      </c>
      <c r="HX175" s="2" t="n">
        <v>6.11999988555908</v>
      </c>
      <c r="HY175" s="2" t="n">
        <v>121.290000915527</v>
      </c>
      <c r="HZ175" s="2" t="n">
        <v>10.5900001525879</v>
      </c>
      <c r="IA175" s="2" t="n">
        <v>14.9499998092651</v>
      </c>
      <c r="IB175" s="2" t="n">
        <v>2.07999992370605</v>
      </c>
      <c r="IC175" s="2" t="n">
        <v>22.0900001525879</v>
      </c>
      <c r="ID175" s="2" t="n">
        <v>0.550000011920929</v>
      </c>
      <c r="IE175" s="2" t="n">
        <v>7.82000017166138</v>
      </c>
      <c r="IF175" s="2" t="n">
        <v>2.66000008583069</v>
      </c>
      <c r="IG175" s="2" t="n">
        <v>11.0500001907349</v>
      </c>
      <c r="IH175" s="2" t="n">
        <v>9.22000026702881</v>
      </c>
      <c r="II175" s="2" t="n">
        <v>6.21999979019165</v>
      </c>
      <c r="IJ175" s="2" t="n">
        <v>1.63999998569489</v>
      </c>
      <c r="IK175" s="2" t="n">
        <v>4.96000003814697</v>
      </c>
      <c r="IL175" s="2" t="n">
        <v>1.62000000476837</v>
      </c>
      <c r="IM175" s="2" t="n">
        <v>1.16999995708466</v>
      </c>
      <c r="IN175" s="2" t="n">
        <v>0.310000002384186</v>
      </c>
      <c r="IO175" s="2" t="n">
        <v>395.619995117187</v>
      </c>
      <c r="IP175" s="2" t="n">
        <v>4.86999988555908</v>
      </c>
      <c r="IQ175" s="2" t="n">
        <v>0.509999990463257</v>
      </c>
      <c r="IR175" s="2" t="n">
        <v>148.110000610352</v>
      </c>
      <c r="IS175" s="2" t="n">
        <v>437.640014648438</v>
      </c>
      <c r="IT175" s="2" t="n">
        <v>1409.76000976563</v>
      </c>
      <c r="IU175" s="2" t="n">
        <v>519.119995117188</v>
      </c>
      <c r="IV175" s="2" t="n">
        <v>2.75</v>
      </c>
      <c r="IW175" s="2" t="n">
        <v>0.550000011920929</v>
      </c>
      <c r="IX175" s="2" t="n">
        <v>2.3199999332428</v>
      </c>
      <c r="IY175" s="2" t="n">
        <v>18.8799991607666</v>
      </c>
      <c r="IZ175" s="2" t="n">
        <v>138.679992675781</v>
      </c>
      <c r="JA175" s="2" t="n">
        <v>0.610000014305115</v>
      </c>
      <c r="JB175" s="2" t="n">
        <v>0.660000026226044</v>
      </c>
      <c r="JC175" s="2" t="n">
        <v>6.92000007629395</v>
      </c>
      <c r="JD175" s="2" t="n">
        <v>2.26999998092651</v>
      </c>
      <c r="JE175" s="2" t="n">
        <v>0.509999990463257</v>
      </c>
      <c r="JF175" s="2" t="n">
        <v>0.0799999982118607</v>
      </c>
      <c r="JG175" s="2" t="n">
        <v>117.23999786377</v>
      </c>
      <c r="JH175" s="2" t="n">
        <v>0.980000019073486</v>
      </c>
      <c r="JI175" s="2" t="n">
        <v>30.5</v>
      </c>
      <c r="JJ175" s="2" t="n">
        <v>1577.40002441406</v>
      </c>
      <c r="JK175" s="2" t="n">
        <v>4907.490234375</v>
      </c>
      <c r="JL175" s="2" t="n">
        <v>140.710006713867</v>
      </c>
      <c r="JM175" s="2" t="n">
        <v>1225.51000976563</v>
      </c>
      <c r="JN175" s="2" t="n">
        <v>601.210021972656</v>
      </c>
      <c r="JO175" s="2" t="n">
        <v>2945.81005859375</v>
      </c>
      <c r="JP175" s="2" t="n">
        <v>854</v>
      </c>
      <c r="JQ175" s="2" t="n">
        <v>73.8600006103516</v>
      </c>
      <c r="JR175" s="2" t="n">
        <v>2.25</v>
      </c>
      <c r="JS175" s="2" t="n">
        <v>2.02999997138977</v>
      </c>
      <c r="JT175" s="2" t="n">
        <v>8.81999969482422</v>
      </c>
      <c r="JU175" s="2" t="n">
        <v>8.59000015258789</v>
      </c>
      <c r="JV175" s="2" t="n">
        <v>3.60999989509583</v>
      </c>
      <c r="JW175" s="2" t="n">
        <v>72.9100036621094</v>
      </c>
      <c r="JX175" s="2" t="n">
        <v>0</v>
      </c>
      <c r="JY175" s="2" t="n">
        <v>68.8399963378906</v>
      </c>
      <c r="JZ175" s="2" t="n">
        <v>25.8500003814697</v>
      </c>
      <c r="KA175" s="2" t="n">
        <v>15.3500003814697</v>
      </c>
      <c r="KB175" s="2" t="n">
        <v>0.0599999986588955</v>
      </c>
      <c r="KC175" s="2" t="n">
        <v>0.0599999986588955</v>
      </c>
      <c r="KD175" s="2" t="n">
        <v>0.0500000007450581</v>
      </c>
      <c r="KE175" s="2" t="n">
        <v>0.109999999403954</v>
      </c>
      <c r="KF175" s="2" t="n">
        <v>0.100000001490116</v>
      </c>
      <c r="KG175" s="2" t="n">
        <v>0</v>
      </c>
      <c r="KH175" s="2" t="n">
        <v>0.349999994039536</v>
      </c>
      <c r="KI175" s="2" t="n">
        <v>0.100000001490116</v>
      </c>
      <c r="KJ175" s="2" t="n">
        <v>3.58999991416931</v>
      </c>
      <c r="KK175" s="2" t="n">
        <v>1.5900000333786</v>
      </c>
      <c r="KL175" s="2" t="n">
        <v>1.50999999046326</v>
      </c>
      <c r="KM175" s="2" t="n">
        <v>0.680000007152557</v>
      </c>
      <c r="KN175" s="2" t="n">
        <v>0.600000023841858</v>
      </c>
      <c r="KO175" s="2" t="n">
        <v>0</v>
      </c>
      <c r="KP175" s="2" t="n">
        <v>7.25</v>
      </c>
      <c r="KQ175" s="2" t="n">
        <v>2.44000005722046</v>
      </c>
      <c r="KR175" s="2" t="n">
        <v>0.589999973773956</v>
      </c>
      <c r="KS175" s="2" t="n">
        <v>0.0900000035762787</v>
      </c>
      <c r="KT175" s="2" t="n">
        <v>0</v>
      </c>
      <c r="KU175" s="2" t="n">
        <v>3.22000002861023</v>
      </c>
      <c r="KV175" s="2" t="n">
        <v>2.09999990463257</v>
      </c>
      <c r="KW175" s="2" t="n">
        <v>0.0599999986588955</v>
      </c>
      <c r="KX175" s="2" t="n">
        <v>0.170000001788139</v>
      </c>
      <c r="KY175" s="2" t="n">
        <v>0.280000001192093</v>
      </c>
      <c r="KZ175" s="2" t="n">
        <v>0.270000010728836</v>
      </c>
      <c r="LA175" s="2" t="n">
        <v>0</v>
      </c>
      <c r="LB175" s="2" t="n">
        <v>0.0399999991059303</v>
      </c>
      <c r="LC175" s="2" t="n">
        <v>0</v>
      </c>
      <c r="LD175" s="2" t="n">
        <v>0</v>
      </c>
      <c r="LE175" s="2" t="n">
        <v>0</v>
      </c>
      <c r="LF175" s="2" t="n">
        <v>0.00999999977648258</v>
      </c>
      <c r="LG175" s="2" t="n">
        <v>0.0199999995529652</v>
      </c>
      <c r="LH175" s="2" t="n">
        <v>0.00999999977648258</v>
      </c>
      <c r="LI175" s="2" t="n">
        <v>91.0295028686523</v>
      </c>
      <c r="LJ175" s="0" t="n">
        <v>8</v>
      </c>
      <c r="LK175" s="0" t="n">
        <v>1</v>
      </c>
      <c r="LL175" s="0" t="n">
        <v>45</v>
      </c>
      <c r="LM175" s="0" t="n">
        <v>54</v>
      </c>
      <c r="LN175" s="0" t="n">
        <v>36</v>
      </c>
      <c r="LO175" s="0" t="n">
        <v>1</v>
      </c>
    </row>
    <row r="176" customFormat="false" ht="13.8" hidden="false" customHeight="false" outlineLevel="0" collapsed="false">
      <c r="A176" s="1" t="n">
        <v>30918</v>
      </c>
      <c r="C176" s="2" t="n">
        <v>2</v>
      </c>
      <c r="D176" s="2" t="n">
        <v>51</v>
      </c>
      <c r="E176" s="21" t="s">
        <v>1407</v>
      </c>
      <c r="F176" s="21" t="s">
        <v>1407</v>
      </c>
      <c r="G176" s="2" t="n">
        <v>1</v>
      </c>
      <c r="H176" s="2" t="n">
        <v>1</v>
      </c>
      <c r="I176" s="2" t="n">
        <v>1</v>
      </c>
      <c r="J176" s="2" t="n">
        <v>1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1</v>
      </c>
      <c r="Q176" s="2" t="n">
        <v>0</v>
      </c>
      <c r="R176" s="2" t="n">
        <v>1</v>
      </c>
      <c r="S176" s="2" t="n">
        <f aca="false">SUM(G176:R176)</f>
        <v>6</v>
      </c>
      <c r="T176" s="2" t="n">
        <v>120</v>
      </c>
      <c r="U176" s="2" t="n">
        <v>80</v>
      </c>
      <c r="V176" s="2" t="n">
        <f aca="false">T176-U176</f>
        <v>40</v>
      </c>
      <c r="W176" s="3" t="n">
        <f aca="false">U176+((T176-U176)/3)</f>
        <v>93.3333333333333</v>
      </c>
      <c r="X176" s="4" t="n">
        <v>68.2</v>
      </c>
      <c r="Y176" s="4" t="n">
        <v>154</v>
      </c>
      <c r="Z176" s="3" t="n">
        <v>28.7569573283859</v>
      </c>
      <c r="AA176" s="3" t="n">
        <v>1</v>
      </c>
      <c r="AB176" s="4" t="n">
        <v>89</v>
      </c>
      <c r="AC176" s="4" t="n">
        <v>108</v>
      </c>
      <c r="AD176" s="3" t="n">
        <v>0.577922077922078</v>
      </c>
      <c r="AE176" s="3" t="n">
        <v>0.824074074074074</v>
      </c>
      <c r="AF176" s="3" t="n">
        <v>96.5</v>
      </c>
      <c r="AG176" s="4" t="n">
        <v>41</v>
      </c>
      <c r="AH176" s="4" t="n">
        <v>28</v>
      </c>
      <c r="AI176" s="4" t="n">
        <v>40.2</v>
      </c>
      <c r="AJ176" s="2" t="n">
        <v>9</v>
      </c>
      <c r="AK176" s="4" t="n">
        <v>41.1</v>
      </c>
      <c r="AL176" s="4" t="n">
        <v>38.1</v>
      </c>
      <c r="AM176" s="4" t="n">
        <v>2.1</v>
      </c>
      <c r="AN176" s="2" t="n">
        <v>91</v>
      </c>
      <c r="AO176" s="2" t="n">
        <v>145</v>
      </c>
      <c r="AP176" s="2" t="n">
        <v>148</v>
      </c>
      <c r="AQ176" s="2" t="n">
        <v>125</v>
      </c>
      <c r="AR176" s="2" t="n">
        <v>116</v>
      </c>
      <c r="AS176" s="2" t="n">
        <v>1</v>
      </c>
      <c r="AT176" s="2" t="n">
        <f aca="false">((AN176*15)+(AO176*30)+(AP176*30)+(AQ176*30)+(AR176*15))-(AN176*120)</f>
        <v>4725</v>
      </c>
      <c r="AU176" s="2" t="n">
        <f aca="false">((AN176*15)+(AO176*30)+(AP176*30)+(AQ176*30)+(AR176*15))</f>
        <v>15645</v>
      </c>
      <c r="AW176" s="5" t="n">
        <f aca="false">10000/SQRT((AN176*BC176)*(AVERAGE(AN176:AR176)*AVERAGE(BC176:BG176)))</f>
        <v>5.04075569539121</v>
      </c>
      <c r="AX176" s="3" t="n">
        <f aca="false">(AN176*BC176)/405</f>
        <v>1.66046913580247</v>
      </c>
      <c r="AY176" s="3" t="n">
        <v>0</v>
      </c>
      <c r="AZ176" s="3" t="n">
        <f aca="false">1/(LOG(BC176)+LOG(AN176))</f>
        <v>0.353646076638867</v>
      </c>
      <c r="BA176" s="3" t="n">
        <f aca="false">(BD176-BC176)/(AO176-AN176)</f>
        <v>1.32981481481481</v>
      </c>
      <c r="BB176" s="3" t="n">
        <f aca="false">(20*BC176)/((AN176/18)-3.5)</f>
        <v>95.0142857142857</v>
      </c>
      <c r="BC176" s="4" t="n">
        <v>7.39</v>
      </c>
      <c r="BD176" s="4" t="n">
        <v>79.2</v>
      </c>
      <c r="BE176" s="4" t="n">
        <v>59.9</v>
      </c>
      <c r="BF176" s="4" t="n">
        <v>50.8</v>
      </c>
      <c r="BG176" s="4" t="n">
        <v>36.8</v>
      </c>
      <c r="BH176" s="3" t="n">
        <f aca="false">((BC176*15)+(BD176*30)+(BE176*30)+(BF176*30)+(BG176*15))-(BC176*120)</f>
        <v>5473.05</v>
      </c>
      <c r="BI176" s="3" t="n">
        <f aca="false">((BC176*15)+(BD176*30)+(BE176*30)+(BF176*30)+(BG176*15))</f>
        <v>6359.85</v>
      </c>
      <c r="BJ176" s="3" t="n">
        <f aca="false">(1/BC176)</f>
        <v>0.13531799729364</v>
      </c>
      <c r="BK176" s="3" t="n">
        <f aca="false">(BI176/AU176)</f>
        <v>0.406510067114094</v>
      </c>
      <c r="BL176" s="3" t="n">
        <f aca="false">(AW176*BK176)</f>
        <v>2.04911793603923</v>
      </c>
      <c r="BM176" s="5" t="n">
        <f aca="false">(BA176*BJ176)</f>
        <v>0.179947877512154</v>
      </c>
      <c r="BV176" s="2" t="n">
        <v>262</v>
      </c>
      <c r="BW176" s="2" t="n">
        <v>1</v>
      </c>
      <c r="BX176" s="2" t="n">
        <v>52</v>
      </c>
      <c r="BY176" s="2" t="n">
        <v>0</v>
      </c>
      <c r="BZ176" s="2" t="n">
        <v>159</v>
      </c>
      <c r="CA176" s="2" t="n">
        <v>1</v>
      </c>
      <c r="CB176" s="2" t="n">
        <v>51</v>
      </c>
      <c r="CC176" s="2" t="n">
        <v>256</v>
      </c>
      <c r="CD176" s="2" t="n">
        <v>1</v>
      </c>
      <c r="CE176" s="2" t="n">
        <v>3</v>
      </c>
      <c r="CF176" s="2" t="n">
        <v>58</v>
      </c>
      <c r="CG176" s="2" t="n">
        <v>16.25</v>
      </c>
      <c r="CH176" s="2" t="n">
        <v>162</v>
      </c>
      <c r="CI176" s="2" t="n">
        <v>70</v>
      </c>
      <c r="CJ176" s="2" t="n">
        <v>474</v>
      </c>
      <c r="CK176" s="2" t="n">
        <v>1.75</v>
      </c>
      <c r="CL176" s="2" t="n">
        <v>0.78</v>
      </c>
      <c r="CM176" s="2" t="n">
        <v>0.9</v>
      </c>
      <c r="CR176" s="3"/>
      <c r="CT176" s="22"/>
      <c r="EP176" s="3"/>
      <c r="ER176" s="22"/>
      <c r="HJ176" s="2" t="n">
        <v>22</v>
      </c>
      <c r="HK176" s="2" t="n">
        <v>22</v>
      </c>
      <c r="HL176" s="2" t="n">
        <v>1</v>
      </c>
      <c r="HM176" s="2" t="n">
        <v>1</v>
      </c>
      <c r="HN176" s="2" t="n">
        <v>17.5903587341309</v>
      </c>
      <c r="HO176" s="2" t="n">
        <v>511.314270019531</v>
      </c>
      <c r="HP176" s="2" t="n">
        <v>0</v>
      </c>
      <c r="HQ176" s="2" t="n">
        <v>2</v>
      </c>
      <c r="HR176" s="2" t="n">
        <v>4</v>
      </c>
      <c r="HS176" s="2" t="n">
        <v>1</v>
      </c>
      <c r="HT176" s="2" t="n">
        <v>2480.830078125</v>
      </c>
      <c r="HU176" s="2" t="n">
        <v>75.2600021362305</v>
      </c>
      <c r="HV176" s="2" t="n">
        <v>36.7200012207031</v>
      </c>
      <c r="HW176" s="2" t="n">
        <v>36.5999984741211</v>
      </c>
      <c r="HX176" s="2" t="n">
        <v>24.4400005340576</v>
      </c>
      <c r="HY176" s="2" t="n">
        <v>423.739990234375</v>
      </c>
      <c r="HZ176" s="2" t="n">
        <v>86.1399993896484</v>
      </c>
      <c r="IA176" s="2" t="n">
        <v>34.7000007629395</v>
      </c>
      <c r="IB176" s="2" t="n">
        <v>23.5599994659424</v>
      </c>
      <c r="IC176" s="2" t="n">
        <v>150.229995727539</v>
      </c>
      <c r="ID176" s="2" t="n">
        <v>1.16999995708466</v>
      </c>
      <c r="IE176" s="2" t="n">
        <v>29.8500003814697</v>
      </c>
      <c r="IF176" s="2" t="n">
        <v>7.44000005722046</v>
      </c>
      <c r="IG176" s="2" t="n">
        <v>30.5799999237061</v>
      </c>
      <c r="IH176" s="2" t="n">
        <v>30.3600006103516</v>
      </c>
      <c r="II176" s="2" t="n">
        <v>14.7600002288818</v>
      </c>
      <c r="IJ176" s="2" t="n">
        <v>8.60000038146973</v>
      </c>
      <c r="IK176" s="2" t="n">
        <v>20.8899993896484</v>
      </c>
      <c r="IL176" s="2" t="n">
        <v>9.72999954223633</v>
      </c>
      <c r="IM176" s="2" t="n">
        <v>3.72000002861023</v>
      </c>
      <c r="IN176" s="2" t="n">
        <v>1.4099999666214</v>
      </c>
      <c r="IO176" s="2" t="n">
        <v>1241.52001953125</v>
      </c>
      <c r="IP176" s="2" t="n">
        <v>16.7600002288818</v>
      </c>
      <c r="IQ176" s="2" t="n">
        <v>0.479999989271164</v>
      </c>
      <c r="IR176" s="2" t="n">
        <v>446.019989013672</v>
      </c>
      <c r="IS176" s="2" t="n">
        <v>1934.89001464844</v>
      </c>
      <c r="IT176" s="2" t="n">
        <v>3591.65991210937</v>
      </c>
      <c r="IU176" s="2" t="n">
        <v>2842.48999023437</v>
      </c>
      <c r="IV176" s="2" t="n">
        <v>10.5799999237061</v>
      </c>
      <c r="IW176" s="2" t="n">
        <v>1.63999998569489</v>
      </c>
      <c r="IX176" s="2" t="n">
        <v>3.91000008583069</v>
      </c>
      <c r="IY176" s="2" t="n">
        <v>57.7700004577637</v>
      </c>
      <c r="IZ176" s="2" t="n">
        <v>246.470001220703</v>
      </c>
      <c r="JA176" s="2" t="n">
        <v>2.27999997138977</v>
      </c>
      <c r="JB176" s="2" t="n">
        <v>2.42000007629395</v>
      </c>
      <c r="JC176" s="2" t="n">
        <v>22.6499996185303</v>
      </c>
      <c r="JD176" s="2" t="n">
        <v>5.15999984741211</v>
      </c>
      <c r="JE176" s="2" t="n">
        <v>2.35999989509583</v>
      </c>
      <c r="JF176" s="2" t="n">
        <v>0.270000010728836</v>
      </c>
      <c r="JG176" s="2" t="n">
        <v>398.420013427734</v>
      </c>
      <c r="JH176" s="2" t="n">
        <v>4.51999998092651</v>
      </c>
      <c r="JI176" s="2" t="n">
        <v>26.7199993133545</v>
      </c>
      <c r="JJ176" s="2" t="n">
        <v>4031.080078125</v>
      </c>
      <c r="JK176" s="2" t="n">
        <v>3759.47998046875</v>
      </c>
      <c r="JL176" s="2" t="n">
        <v>43.9700012207031</v>
      </c>
      <c r="JM176" s="2" t="n">
        <v>1075.36999511719</v>
      </c>
      <c r="JN176" s="2" t="n">
        <v>453.010009765625</v>
      </c>
      <c r="JO176" s="2" t="n">
        <v>5524.8701171875</v>
      </c>
      <c r="JP176" s="2" t="n">
        <v>475.600006103516</v>
      </c>
      <c r="JQ176" s="2" t="n">
        <v>338.059997558594</v>
      </c>
      <c r="JR176" s="2" t="n">
        <v>7.84000015258789</v>
      </c>
      <c r="JS176" s="2" t="n">
        <v>7.96999979019165</v>
      </c>
      <c r="JT176" s="2" t="n">
        <v>21.3700008392334</v>
      </c>
      <c r="JU176" s="2" t="n">
        <v>22.7000007629395</v>
      </c>
      <c r="JV176" s="2" t="n">
        <v>11.1599998474121</v>
      </c>
      <c r="JW176" s="2" t="n">
        <v>186.729995727539</v>
      </c>
      <c r="JX176" s="2" t="n">
        <v>0</v>
      </c>
      <c r="JY176" s="2" t="n">
        <v>42.0699996948242</v>
      </c>
      <c r="JZ176" s="2" t="n">
        <v>34.3499984741211</v>
      </c>
      <c r="KA176" s="2" t="n">
        <v>39.2000007629395</v>
      </c>
      <c r="KB176" s="2" t="n">
        <v>0.00999999977648258</v>
      </c>
      <c r="KC176" s="2" t="n">
        <v>0.0299999993294477</v>
      </c>
      <c r="KD176" s="2" t="n">
        <v>0.0199999995529652</v>
      </c>
      <c r="KE176" s="2" t="n">
        <v>0.0700000002980232</v>
      </c>
      <c r="KF176" s="2" t="n">
        <v>0.0500000007450581</v>
      </c>
      <c r="KG176" s="2" t="n">
        <v>0.0500000007450581</v>
      </c>
      <c r="KH176" s="2" t="n">
        <v>0.340000003576279</v>
      </c>
      <c r="KI176" s="2" t="n">
        <v>0.730000019073486</v>
      </c>
      <c r="KJ176" s="2" t="n">
        <v>6.59999990463257</v>
      </c>
      <c r="KK176" s="2" t="n">
        <v>8.34000015258789</v>
      </c>
      <c r="KL176" s="2" t="n">
        <v>2.69000005722046</v>
      </c>
      <c r="KM176" s="2" t="n">
        <v>3.25</v>
      </c>
      <c r="KN176" s="2" t="n">
        <v>0.790000021457672</v>
      </c>
      <c r="KO176" s="2" t="n">
        <v>0.0599999986588955</v>
      </c>
      <c r="KP176" s="2" t="n">
        <v>16.0699996948242</v>
      </c>
      <c r="KQ176" s="2" t="n">
        <v>12.2700004577637</v>
      </c>
      <c r="KR176" s="2" t="n">
        <v>1.4099999666214</v>
      </c>
      <c r="KS176" s="2" t="n">
        <v>0.129999995231628</v>
      </c>
      <c r="KT176" s="2" t="n">
        <v>0.0199999995529652</v>
      </c>
      <c r="KU176" s="2" t="n">
        <v>9.22999954223633</v>
      </c>
      <c r="KV176" s="2" t="n">
        <v>8.44999980926514</v>
      </c>
      <c r="KW176" s="2" t="n">
        <v>0.119999997317791</v>
      </c>
      <c r="KX176" s="2" t="n">
        <v>0.25</v>
      </c>
      <c r="KY176" s="2" t="n">
        <v>0.810000002384186</v>
      </c>
      <c r="KZ176" s="2" t="n">
        <v>0.819999992847443</v>
      </c>
      <c r="LA176" s="2" t="n">
        <v>0</v>
      </c>
      <c r="LB176" s="2" t="n">
        <v>0.0599999986588955</v>
      </c>
      <c r="LC176" s="2" t="n">
        <v>0.0199999995529652</v>
      </c>
      <c r="LD176" s="2" t="n">
        <v>0</v>
      </c>
      <c r="LE176" s="2" t="n">
        <v>0</v>
      </c>
      <c r="LF176" s="2" t="n">
        <v>0</v>
      </c>
      <c r="LG176" s="2" t="n">
        <v>0.00999999977648258</v>
      </c>
      <c r="LH176" s="2" t="n">
        <v>0.00999999977648258</v>
      </c>
      <c r="LI176" s="2" t="n">
        <v>201.965423583984</v>
      </c>
    </row>
    <row r="177" customFormat="false" ht="13.8" hidden="false" customHeight="false" outlineLevel="0" collapsed="false">
      <c r="A177" s="1" t="n">
        <v>31204</v>
      </c>
      <c r="C177" s="2" t="n">
        <v>1</v>
      </c>
      <c r="D177" s="2" t="n">
        <v>22</v>
      </c>
      <c r="E177" s="21" t="s">
        <v>1407</v>
      </c>
      <c r="F177" s="21" t="s">
        <v>1407</v>
      </c>
      <c r="G177" s="2" t="n">
        <v>0</v>
      </c>
      <c r="H177" s="2" t="n">
        <v>1</v>
      </c>
      <c r="I177" s="2" t="n">
        <v>0</v>
      </c>
      <c r="J177" s="2" t="n">
        <v>1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f aca="false">SUM(G177:R177)</f>
        <v>2</v>
      </c>
      <c r="T177" s="2" t="n">
        <v>116</v>
      </c>
      <c r="U177" s="2" t="n">
        <v>74</v>
      </c>
      <c r="V177" s="2" t="n">
        <f aca="false">T177-U177</f>
        <v>42</v>
      </c>
      <c r="W177" s="3" t="n">
        <f aca="false">U177+((T177-U177)/3)</f>
        <v>88</v>
      </c>
      <c r="X177" s="4" t="n">
        <v>82.7</v>
      </c>
      <c r="Y177" s="4" t="n">
        <v>176</v>
      </c>
      <c r="Z177" s="3" t="n">
        <v>26.6980888429752</v>
      </c>
      <c r="AA177" s="3" t="n">
        <v>1</v>
      </c>
      <c r="AB177" s="4" t="n">
        <v>86.75</v>
      </c>
      <c r="AC177" s="4" t="n">
        <v>105</v>
      </c>
      <c r="AD177" s="3" t="n">
        <v>0.492897727272727</v>
      </c>
      <c r="AE177" s="3" t="n">
        <v>0.826190476190476</v>
      </c>
      <c r="AF177" s="3" t="n">
        <v>93.75</v>
      </c>
      <c r="AG177" s="4" t="n">
        <v>22.6</v>
      </c>
      <c r="AH177" s="4" t="n">
        <v>18.7</v>
      </c>
      <c r="AI177" s="4" t="n">
        <v>64</v>
      </c>
      <c r="AJ177" s="2" t="n">
        <v>5</v>
      </c>
      <c r="AK177" s="4" t="n">
        <v>54.3</v>
      </c>
      <c r="AL177" s="4" t="n">
        <v>60.8</v>
      </c>
      <c r="AM177" s="4" t="n">
        <v>3.2</v>
      </c>
      <c r="AN177" s="2" t="n">
        <v>90</v>
      </c>
      <c r="AO177" s="2" t="n">
        <v>136</v>
      </c>
      <c r="AP177" s="2" t="n">
        <v>116</v>
      </c>
      <c r="AQ177" s="2" t="n">
        <v>112</v>
      </c>
      <c r="AR177" s="2" t="n">
        <v>122</v>
      </c>
      <c r="AS177" s="2" t="n">
        <v>1</v>
      </c>
      <c r="AT177" s="2" t="n">
        <f aca="false">((AN177*15)+(AO177*30)+(AP177*30)+(AQ177*30)+(AR177*15))-(AN177*120)</f>
        <v>3300</v>
      </c>
      <c r="AU177" s="2" t="n">
        <f aca="false">((AN177*15)+(AO177*30)+(AP177*30)+(AQ177*30)+(AR177*15))</f>
        <v>14100</v>
      </c>
      <c r="AW177" s="5" t="n">
        <f aca="false">10000/SQRT((AN177*BC177)*(AVERAGE(AN177:AR177)*AVERAGE(BC177:BG177)))</f>
        <v>12.934059250121</v>
      </c>
      <c r="AX177" s="3" t="n">
        <f aca="false">(AN177*BC177)/405</f>
        <v>0.615555555555556</v>
      </c>
      <c r="AY177" s="3" t="n">
        <v>0</v>
      </c>
      <c r="AZ177" s="3" t="n">
        <f aca="false">1/(LOG(BC177)+LOG(AN177))</f>
        <v>0.417236493760253</v>
      </c>
      <c r="BA177" s="3" t="n">
        <f aca="false">(BD177-BC177)/(AO177-AN177)</f>
        <v>0.611521739130435</v>
      </c>
      <c r="BB177" s="3" t="n">
        <f aca="false">(20*BC177)/((AN177/18)-3.5)</f>
        <v>36.9333333333333</v>
      </c>
      <c r="BC177" s="2" t="n">
        <v>2.77</v>
      </c>
      <c r="BD177" s="2" t="n">
        <v>30.9</v>
      </c>
      <c r="BE177" s="2" t="n">
        <v>22.5</v>
      </c>
      <c r="BF177" s="2" t="n">
        <v>24.2</v>
      </c>
      <c r="BG177" s="2" t="n">
        <v>23.7</v>
      </c>
      <c r="BH177" s="3" t="n">
        <f aca="false">((BC177*15)+(BD177*30)+(BE177*30)+(BF177*30)+(BG177*15))-(BC177*120)</f>
        <v>2392.65</v>
      </c>
      <c r="BI177" s="3" t="n">
        <f aca="false">((BC177*15)+(BD177*30)+(BE177*30)+(BF177*30)+(BG177*15))</f>
        <v>2725.05</v>
      </c>
      <c r="BJ177" s="3" t="n">
        <f aca="false">(1/BC177)</f>
        <v>0.36101083032491</v>
      </c>
      <c r="BK177" s="3" t="n">
        <f aca="false">(BI177/AU177)</f>
        <v>0.193265957446809</v>
      </c>
      <c r="BL177" s="3" t="n">
        <f aca="false">(AW177*BK177)</f>
        <v>2.49971334464838</v>
      </c>
      <c r="BM177" s="5" t="n">
        <f aca="false">(BA177*BJ177)</f>
        <v>0.220765970805211</v>
      </c>
      <c r="BV177" s="2" t="n">
        <v>120</v>
      </c>
      <c r="BW177" s="2" t="n">
        <v>0</v>
      </c>
      <c r="BX177" s="2" t="n">
        <v>43</v>
      </c>
      <c r="BY177" s="2" t="n">
        <v>0</v>
      </c>
      <c r="BZ177" s="2" t="n">
        <v>63</v>
      </c>
      <c r="CA177" s="2" t="n">
        <v>0</v>
      </c>
      <c r="CB177" s="2" t="n">
        <v>14</v>
      </c>
      <c r="CC177" s="2" t="n">
        <v>69</v>
      </c>
      <c r="CD177" s="2" t="n">
        <v>0</v>
      </c>
      <c r="CE177" s="2" t="n">
        <v>2</v>
      </c>
      <c r="CR177" s="3"/>
      <c r="CT177" s="22"/>
      <c r="EP177" s="3"/>
      <c r="ER177" s="22"/>
      <c r="HJ177" s="2" t="n">
        <v>5</v>
      </c>
      <c r="HK177" s="2" t="n">
        <v>5</v>
      </c>
      <c r="HL177" s="2" t="n">
        <v>0</v>
      </c>
      <c r="HM177" s="2" t="n">
        <v>0</v>
      </c>
      <c r="HN177" s="2" t="n">
        <v>36.6201171875</v>
      </c>
      <c r="HO177" s="2" t="n">
        <v>353.124450683594</v>
      </c>
      <c r="HP177" s="2" t="n">
        <v>0</v>
      </c>
      <c r="HQ177" s="2" t="n">
        <v>2</v>
      </c>
      <c r="HR177" s="2" t="n">
        <v>4</v>
      </c>
      <c r="HS177" s="2" t="n">
        <v>1</v>
      </c>
      <c r="HT177" s="2" t="n">
        <v>2392.64990234375</v>
      </c>
      <c r="HU177" s="2" t="n">
        <v>74.4199981689453</v>
      </c>
      <c r="HV177" s="2" t="n">
        <v>26.6700000762939</v>
      </c>
      <c r="HW177" s="2" t="n">
        <v>37.9700012207031</v>
      </c>
      <c r="HX177" s="2" t="n">
        <v>17.6800003051758</v>
      </c>
      <c r="HY177" s="2" t="n">
        <v>376.140014648437</v>
      </c>
      <c r="HZ177" s="2" t="n">
        <v>83.6699981689453</v>
      </c>
      <c r="IA177" s="2" t="n">
        <v>21.0499992370605</v>
      </c>
      <c r="IB177" s="2" t="n">
        <v>25.0699996948242</v>
      </c>
      <c r="IC177" s="2" t="n">
        <v>64.1900024414062</v>
      </c>
      <c r="ID177" s="2" t="n">
        <v>0.579999983310699</v>
      </c>
      <c r="IE177" s="2" t="n">
        <v>19.0300006866455</v>
      </c>
      <c r="IF177" s="2" t="n">
        <v>7.05000019073486</v>
      </c>
      <c r="IG177" s="2" t="n">
        <v>36.8800010681152</v>
      </c>
      <c r="IH177" s="2" t="n">
        <v>23.1100006103516</v>
      </c>
      <c r="II177" s="2" t="n">
        <v>15.6199998855591</v>
      </c>
      <c r="IJ177" s="2" t="n">
        <v>5.73000001907349</v>
      </c>
      <c r="IK177" s="2" t="n">
        <v>18.25</v>
      </c>
      <c r="IL177" s="2" t="n">
        <v>9.65999984741211</v>
      </c>
      <c r="IM177" s="2" t="n">
        <v>4.8899998664856</v>
      </c>
      <c r="IN177" s="2" t="n">
        <v>2.39000010490417</v>
      </c>
      <c r="IO177" s="2" t="n">
        <v>1232.11999511719</v>
      </c>
      <c r="IP177" s="2" t="n">
        <v>13.4200000762939</v>
      </c>
      <c r="IQ177" s="2" t="n">
        <v>0.270000010728836</v>
      </c>
      <c r="IR177" s="2" t="n">
        <v>383.279998779297</v>
      </c>
      <c r="IS177" s="2" t="n">
        <v>1463.23999023438</v>
      </c>
      <c r="IT177" s="2" t="n">
        <v>4079.48999023438</v>
      </c>
      <c r="IU177" s="2" t="n">
        <v>2366.26000976562</v>
      </c>
      <c r="IV177" s="2" t="n">
        <v>7.98999977111816</v>
      </c>
      <c r="IW177" s="2" t="n">
        <v>2.86999988555908</v>
      </c>
      <c r="IX177" s="2" t="n">
        <v>2.39000010490417</v>
      </c>
      <c r="IY177" s="2" t="n">
        <v>59.689998626709</v>
      </c>
      <c r="IZ177" s="2" t="n">
        <v>140.229995727539</v>
      </c>
      <c r="JA177" s="2" t="n">
        <v>1.76999998092651</v>
      </c>
      <c r="JB177" s="2" t="n">
        <v>2.19000005722046</v>
      </c>
      <c r="JC177" s="2" t="n">
        <v>13.4499998092651</v>
      </c>
      <c r="JD177" s="2" t="n">
        <v>5.01000022888184</v>
      </c>
      <c r="JE177" s="2" t="n">
        <v>2.88000011444092</v>
      </c>
      <c r="JF177" s="2" t="n">
        <v>1.48000001907349</v>
      </c>
      <c r="JG177" s="2" t="n">
        <v>457.790008544922</v>
      </c>
      <c r="JH177" s="2" t="n">
        <v>3.97000002861023</v>
      </c>
      <c r="JI177" s="2" t="n">
        <v>29.6200008392334</v>
      </c>
      <c r="JJ177" s="2" t="n">
        <v>3393.32006835938</v>
      </c>
      <c r="JK177" s="2" t="n">
        <v>3552.3701171875</v>
      </c>
      <c r="JL177" s="2" t="n">
        <v>25.4599990844727</v>
      </c>
      <c r="JM177" s="2" t="n">
        <v>1121.05004882813</v>
      </c>
      <c r="JN177" s="2" t="n">
        <v>336.010009765625</v>
      </c>
      <c r="JO177" s="2" t="n">
        <v>2800.75</v>
      </c>
      <c r="JP177" s="2" t="n">
        <v>423.350006103516</v>
      </c>
      <c r="JQ177" s="2" t="n">
        <v>315.859985351562</v>
      </c>
      <c r="JR177" s="2" t="n">
        <v>9.90999984741211</v>
      </c>
      <c r="JS177" s="2" t="n">
        <v>7.75</v>
      </c>
      <c r="JT177" s="2" t="n">
        <v>25.0200004577637</v>
      </c>
      <c r="JU177" s="2" t="n">
        <v>22.1599998474121</v>
      </c>
      <c r="JV177" s="2" t="n">
        <v>15.6199998855591</v>
      </c>
      <c r="JW177" s="2" t="n">
        <v>157.619995117188</v>
      </c>
      <c r="JX177" s="2" t="n">
        <v>3.75</v>
      </c>
      <c r="JY177" s="2" t="n">
        <v>6.48999977111816</v>
      </c>
      <c r="JZ177" s="2" t="n">
        <v>27.7600002288818</v>
      </c>
      <c r="KA177" s="2" t="n">
        <v>59.560001373291</v>
      </c>
      <c r="KB177" s="2" t="n">
        <v>0.569999992847443</v>
      </c>
      <c r="KC177" s="2" t="n">
        <v>0.349999994039536</v>
      </c>
      <c r="KD177" s="2" t="n">
        <v>0.219999998807907</v>
      </c>
      <c r="KE177" s="2" t="n">
        <v>0.449999988079071</v>
      </c>
      <c r="KF177" s="2" t="n">
        <v>0.620000004768372</v>
      </c>
      <c r="KG177" s="2" t="n">
        <v>0.449999988079071</v>
      </c>
      <c r="KH177" s="2" t="n">
        <v>2.14000010490417</v>
      </c>
      <c r="KI177" s="2" t="n">
        <v>3.00999999046326</v>
      </c>
      <c r="KJ177" s="2" t="n">
        <v>11.0799999237061</v>
      </c>
      <c r="KK177" s="2" t="n">
        <v>11.1000003814697</v>
      </c>
      <c r="KL177" s="2" t="n">
        <v>5.32000017166138</v>
      </c>
      <c r="KM177" s="2" t="n">
        <v>3.8199999332428</v>
      </c>
      <c r="KN177" s="2" t="n">
        <v>0.879999995231628</v>
      </c>
      <c r="KO177" s="2" t="n">
        <v>0.129999995231628</v>
      </c>
      <c r="KP177" s="2" t="n">
        <v>20.2000007629395</v>
      </c>
      <c r="KQ177" s="2" t="n">
        <v>9.85000038146973</v>
      </c>
      <c r="KR177" s="2" t="n">
        <v>1.47000002861023</v>
      </c>
      <c r="KS177" s="2" t="n">
        <v>0.0799999982118607</v>
      </c>
      <c r="KT177" s="2" t="n">
        <v>0.0199999995529652</v>
      </c>
      <c r="KU177" s="2" t="n">
        <v>9.77999973297119</v>
      </c>
      <c r="KV177" s="2" t="n">
        <v>4.17000007629395</v>
      </c>
      <c r="KW177" s="2" t="n">
        <v>0.119999997317791</v>
      </c>
      <c r="KX177" s="2" t="n">
        <v>0.159999996423721</v>
      </c>
      <c r="KY177" s="2" t="n">
        <v>1.04999995231628</v>
      </c>
      <c r="KZ177" s="2" t="n">
        <v>0.689999997615814</v>
      </c>
      <c r="LA177" s="2" t="n">
        <v>0</v>
      </c>
      <c r="LB177" s="2" t="n">
        <v>0.00999999977648258</v>
      </c>
      <c r="LC177" s="2" t="n">
        <v>0.0199999995529652</v>
      </c>
      <c r="LD177" s="2" t="n">
        <v>0</v>
      </c>
      <c r="LE177" s="2" t="n">
        <v>0</v>
      </c>
      <c r="LF177" s="2" t="n">
        <v>0</v>
      </c>
      <c r="LG177" s="2" t="n">
        <v>0.00999999977648258</v>
      </c>
      <c r="LH177" s="2" t="n">
        <v>0.00999999977648258</v>
      </c>
      <c r="LI177" s="2" t="n">
        <v>128.988494873047</v>
      </c>
    </row>
    <row r="178" customFormat="false" ht="13.8" hidden="false" customHeight="false" outlineLevel="0" collapsed="false">
      <c r="A178" s="1" t="n">
        <v>31118</v>
      </c>
      <c r="C178" s="2" t="n">
        <v>2</v>
      </c>
      <c r="D178" s="2" t="n">
        <v>58</v>
      </c>
      <c r="E178" s="21" t="s">
        <v>1407</v>
      </c>
      <c r="F178" s="21" t="n">
        <v>1</v>
      </c>
      <c r="G178" s="2" t="n">
        <v>1</v>
      </c>
      <c r="H178" s="2" t="n">
        <v>1</v>
      </c>
      <c r="I178" s="2" t="n">
        <v>1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1</v>
      </c>
      <c r="S178" s="2" t="n">
        <f aca="false">SUM(G178:R178)</f>
        <v>4</v>
      </c>
      <c r="T178" s="2" t="n">
        <v>120</v>
      </c>
      <c r="U178" s="2" t="n">
        <v>90</v>
      </c>
      <c r="V178" s="2" t="n">
        <f aca="false">T178-U178</f>
        <v>30</v>
      </c>
      <c r="W178" s="3" t="n">
        <f aca="false">U178+((T178-U178)/3)</f>
        <v>100</v>
      </c>
      <c r="X178" s="4" t="n">
        <v>63.1</v>
      </c>
      <c r="Y178" s="4" t="n">
        <v>154.5</v>
      </c>
      <c r="Z178" s="3" t="n">
        <v>26.4345786072622</v>
      </c>
      <c r="AA178" s="3" t="n">
        <v>1</v>
      </c>
      <c r="AB178" s="4" t="n">
        <v>80</v>
      </c>
      <c r="AC178" s="4" t="n">
        <v>107.2</v>
      </c>
      <c r="AD178" s="3" t="n">
        <v>0.517799352750809</v>
      </c>
      <c r="AE178" s="3" t="n">
        <v>0.746268656716418</v>
      </c>
      <c r="AF178" s="3" t="n">
        <v>97.5</v>
      </c>
      <c r="AG178" s="4" t="n">
        <v>39.5</v>
      </c>
      <c r="AH178" s="4" t="n">
        <v>24.9</v>
      </c>
      <c r="AI178" s="4" t="n">
        <v>38.2</v>
      </c>
      <c r="AJ178" s="2" t="n">
        <v>9</v>
      </c>
      <c r="AK178" s="4" t="n">
        <v>41.5</v>
      </c>
      <c r="AL178" s="4" t="n">
        <v>36.2</v>
      </c>
      <c r="AM178" s="4" t="n">
        <v>2</v>
      </c>
      <c r="AN178" s="2" t="n">
        <v>93</v>
      </c>
      <c r="AO178" s="2" t="n">
        <v>156</v>
      </c>
      <c r="AP178" s="2" t="n">
        <v>88</v>
      </c>
      <c r="AQ178" s="2" t="n">
        <v>118</v>
      </c>
      <c r="AR178" s="2" t="n">
        <v>92</v>
      </c>
      <c r="AS178" s="2" t="n">
        <v>1</v>
      </c>
      <c r="AT178" s="2" t="n">
        <f aca="false">((AN178*15)+(AO178*30)+(AP178*30)+(AQ178*30)+(AR178*15))-(AN178*120)</f>
        <v>2475</v>
      </c>
      <c r="AU178" s="2" t="n">
        <f aca="false">((AN178*15)+(AO178*30)+(AP178*30)+(AQ178*30)+(AR178*15))</f>
        <v>13635</v>
      </c>
      <c r="AW178" s="5" t="n">
        <f aca="false">10000/SQRT((AN178*BC178)*(AVERAGE(AN178:AR178)*AVERAGE(BC178:BG178)))</f>
        <v>5.80106693224969</v>
      </c>
      <c r="AX178" s="3" t="n">
        <f aca="false">(AN178*BC178)/405</f>
        <v>1.40074074074074</v>
      </c>
      <c r="AY178" s="3" t="n">
        <v>0</v>
      </c>
      <c r="AZ178" s="3" t="n">
        <f aca="false">1/(LOG(BC178)+LOG(AN178))</f>
        <v>0.363132891955545</v>
      </c>
      <c r="BA178" s="3" t="n">
        <f aca="false">(BD178-BC178)/(AO178-AN178)</f>
        <v>1.24920634920635</v>
      </c>
      <c r="BB178" s="3" t="n">
        <f aca="false">(20*BC178)/((AN178/18)-3.5)</f>
        <v>73.2</v>
      </c>
      <c r="BC178" s="2" t="n">
        <v>6.1</v>
      </c>
      <c r="BD178" s="2" t="n">
        <v>84.8</v>
      </c>
      <c r="BE178" s="2" t="n">
        <v>47.7</v>
      </c>
      <c r="BF178" s="2" t="n">
        <v>54.3</v>
      </c>
      <c r="BG178" s="2" t="n">
        <v>46.5</v>
      </c>
      <c r="BH178" s="3" t="n">
        <f aca="false">((BC178*15)+(BD178*30)+(BE178*30)+(BF178*30)+(BG178*15))-(BC178*120)</f>
        <v>5661</v>
      </c>
      <c r="BI178" s="3" t="n">
        <f aca="false">((BC178*15)+(BD178*30)+(BE178*30)+(BF178*30)+(BG178*15))</f>
        <v>6393</v>
      </c>
      <c r="BJ178" s="3" t="n">
        <f aca="false">(1/BC178)</f>
        <v>0.163934426229508</v>
      </c>
      <c r="BK178" s="3" t="n">
        <f aca="false">(BI178/AU178)</f>
        <v>0.468866886688669</v>
      </c>
      <c r="BL178" s="3" t="n">
        <f aca="false">(AW178*BK178)</f>
        <v>2.7199281919965</v>
      </c>
      <c r="BM178" s="5" t="n">
        <f aca="false">(BA178*BJ178)</f>
        <v>0.204787926099402</v>
      </c>
      <c r="BV178" s="2" t="n">
        <v>235</v>
      </c>
      <c r="BW178" s="2" t="n">
        <v>1</v>
      </c>
      <c r="BX178" s="2" t="n">
        <v>64</v>
      </c>
      <c r="BY178" s="2" t="n">
        <v>0</v>
      </c>
      <c r="BZ178" s="2" t="n">
        <v>149</v>
      </c>
      <c r="CA178" s="2" t="n">
        <v>1</v>
      </c>
      <c r="CB178" s="2" t="n">
        <v>22</v>
      </c>
      <c r="CC178" s="2" t="n">
        <v>109</v>
      </c>
      <c r="CD178" s="2" t="n">
        <v>0</v>
      </c>
      <c r="CE178" s="2" t="n">
        <v>3</v>
      </c>
      <c r="CR178" s="3"/>
      <c r="CT178" s="22"/>
      <c r="EP178" s="3"/>
      <c r="ER178" s="22"/>
      <c r="HJ178" s="2" t="n">
        <v>11</v>
      </c>
      <c r="HK178" s="2" t="n">
        <v>11</v>
      </c>
      <c r="HL178" s="2" t="n">
        <v>0</v>
      </c>
      <c r="HM178" s="2" t="n">
        <v>0</v>
      </c>
      <c r="HN178" s="2" t="n">
        <v>35.3533897399902</v>
      </c>
      <c r="HO178" s="2" t="n">
        <v>38.052921295166</v>
      </c>
      <c r="HP178" s="2" t="n">
        <v>0.02</v>
      </c>
      <c r="HQ178" s="2" t="n">
        <v>1</v>
      </c>
      <c r="HR178" s="2" t="n">
        <v>1</v>
      </c>
      <c r="HS178" s="2" t="n">
        <v>1</v>
      </c>
      <c r="HT178" s="2" t="n">
        <v>1202.43005371094</v>
      </c>
      <c r="HU178" s="2" t="n">
        <v>32.1800003051758</v>
      </c>
      <c r="HV178" s="2" t="n">
        <v>7.6399998664856</v>
      </c>
      <c r="HW178" s="2" t="n">
        <v>13.3299999237061</v>
      </c>
      <c r="HX178" s="2" t="n">
        <v>14.8599996566772</v>
      </c>
      <c r="HY178" s="2" t="n">
        <v>212.410003662109</v>
      </c>
      <c r="HZ178" s="2" t="n">
        <v>39.3899993896484</v>
      </c>
      <c r="IA178" s="2" t="n">
        <v>23.4899997711182</v>
      </c>
      <c r="IB178" s="2" t="n">
        <v>4.42000007629395</v>
      </c>
      <c r="IC178" s="2" t="n">
        <v>41.9700012207031</v>
      </c>
      <c r="ID178" s="2" t="n">
        <v>1.33000004291534</v>
      </c>
      <c r="IE178" s="2" t="n">
        <v>17.0799999237061</v>
      </c>
      <c r="IF178" s="2" t="n">
        <v>6.34000015258789</v>
      </c>
      <c r="IG178" s="2" t="n">
        <v>21.9500007629395</v>
      </c>
      <c r="IH178" s="2" t="n">
        <v>20.5599994659424</v>
      </c>
      <c r="II178" s="2" t="n">
        <v>14.3100004196167</v>
      </c>
      <c r="IJ178" s="2" t="n">
        <v>5.90999984741211</v>
      </c>
      <c r="IK178" s="2" t="n">
        <v>12.6800003051758</v>
      </c>
      <c r="IL178" s="2" t="n">
        <v>5.55999994277954</v>
      </c>
      <c r="IM178" s="2" t="n">
        <v>4.09999990463257</v>
      </c>
      <c r="IN178" s="2" t="n">
        <v>1.20000004768372</v>
      </c>
      <c r="IO178" s="2" t="n">
        <v>493.019989013672</v>
      </c>
      <c r="IP178" s="2" t="n">
        <v>8.26000022888184</v>
      </c>
      <c r="IQ178" s="2" t="n">
        <v>0.140000000596046</v>
      </c>
      <c r="IR178" s="2" t="n">
        <v>254.789993286133</v>
      </c>
      <c r="IS178" s="2" t="n">
        <v>653.280029296875</v>
      </c>
      <c r="IT178" s="2" t="n">
        <v>2926.65991210937</v>
      </c>
      <c r="IU178" s="2" t="n">
        <v>965.659973144531</v>
      </c>
      <c r="IV178" s="2" t="n">
        <v>3.89000010490417</v>
      </c>
      <c r="IW178" s="2" t="n">
        <v>1.33000004291534</v>
      </c>
      <c r="IX178" s="2" t="n">
        <v>2.21000003814697</v>
      </c>
      <c r="IY178" s="2" t="n">
        <v>16.9699993133545</v>
      </c>
      <c r="IZ178" s="2" t="n">
        <v>278.869995117187</v>
      </c>
      <c r="JA178" s="2" t="n">
        <v>1.04999995231628</v>
      </c>
      <c r="JB178" s="2" t="n">
        <v>0.939999997615814</v>
      </c>
      <c r="JC178" s="2" t="n">
        <v>9.51000022888184</v>
      </c>
      <c r="JD178" s="2" t="n">
        <v>3.23000001907349</v>
      </c>
      <c r="JE178" s="2" t="n">
        <v>1.52999997138977</v>
      </c>
      <c r="JF178" s="2" t="n">
        <v>1.94000005722046</v>
      </c>
      <c r="JG178" s="2" t="n">
        <v>315.779998779297</v>
      </c>
      <c r="JH178" s="2" t="n">
        <v>0.949999988079071</v>
      </c>
      <c r="JI178" s="2" t="n">
        <v>99.6600036621094</v>
      </c>
      <c r="JJ178" s="2" t="n">
        <v>6850.02001953125</v>
      </c>
      <c r="JK178" s="2" t="n">
        <v>8218.1201171875</v>
      </c>
      <c r="JL178" s="2" t="n">
        <v>118.699996948242</v>
      </c>
      <c r="JM178" s="2" t="n">
        <v>3800.1298828125</v>
      </c>
      <c r="JN178" s="2" t="n">
        <v>704.609985351563</v>
      </c>
      <c r="JO178" s="2" t="n">
        <v>6577.759765625</v>
      </c>
      <c r="JP178" s="2" t="n">
        <v>2859.2900390625</v>
      </c>
      <c r="JQ178" s="2" t="n">
        <v>81.9300003051758</v>
      </c>
      <c r="JR178" s="2" t="n">
        <v>5.8600001335144</v>
      </c>
      <c r="JS178" s="2" t="n">
        <v>4.63000011444092</v>
      </c>
      <c r="JT178" s="2" t="n">
        <v>9.72999954223633</v>
      </c>
      <c r="JU178" s="2" t="n">
        <v>11.4099998474121</v>
      </c>
      <c r="JV178" s="2" t="n">
        <v>5.71999979019165</v>
      </c>
      <c r="JW178" s="2" t="n">
        <v>67.5599975585938</v>
      </c>
      <c r="JX178" s="2" t="n">
        <v>0.0399999991059303</v>
      </c>
      <c r="JY178" s="2" t="n">
        <v>96.5100021362305</v>
      </c>
      <c r="JZ178" s="2" t="n">
        <v>91.1900024414063</v>
      </c>
      <c r="KA178" s="2" t="n">
        <v>23.2099990844727</v>
      </c>
      <c r="KB178" s="2" t="n">
        <v>0.119999997317791</v>
      </c>
      <c r="KC178" s="2" t="n">
        <v>0.0599999986588955</v>
      </c>
      <c r="KD178" s="2" t="n">
        <v>0.0900000035762787</v>
      </c>
      <c r="KE178" s="2" t="n">
        <v>0.140000000596046</v>
      </c>
      <c r="KF178" s="2" t="n">
        <v>0.740000009536743</v>
      </c>
      <c r="KG178" s="2" t="n">
        <v>0.0399999991059303</v>
      </c>
      <c r="KH178" s="2" t="n">
        <v>0.579999983310699</v>
      </c>
      <c r="KI178" s="2" t="n">
        <v>0.490000009536743</v>
      </c>
      <c r="KJ178" s="2" t="n">
        <v>4.03999996185303</v>
      </c>
      <c r="KK178" s="2" t="n">
        <v>3.5</v>
      </c>
      <c r="KL178" s="2" t="n">
        <v>1.57000005245209</v>
      </c>
      <c r="KM178" s="2" t="n">
        <v>1.0900000333786</v>
      </c>
      <c r="KN178" s="2" t="n">
        <v>0.469999998807907</v>
      </c>
      <c r="KO178" s="2" t="n">
        <v>0.00999999977648258</v>
      </c>
      <c r="KP178" s="2" t="n">
        <v>8.77999973297119</v>
      </c>
      <c r="KQ178" s="2" t="n">
        <v>6</v>
      </c>
      <c r="KR178" s="2" t="n">
        <v>0.550000011920929</v>
      </c>
      <c r="KS178" s="2" t="n">
        <v>0.0199999995529652</v>
      </c>
      <c r="KT178" s="2" t="n">
        <v>0</v>
      </c>
      <c r="KU178" s="2" t="n">
        <v>3.96000003814697</v>
      </c>
      <c r="KV178" s="2" t="n">
        <v>2.97000002861023</v>
      </c>
      <c r="KW178" s="2" t="n">
        <v>0.0500000007450581</v>
      </c>
      <c r="KX178" s="2" t="n">
        <v>0.100000001490116</v>
      </c>
      <c r="KY178" s="2" t="n">
        <v>0.409999996423721</v>
      </c>
      <c r="KZ178" s="2" t="n">
        <v>0.409999996423721</v>
      </c>
      <c r="LA178" s="2" t="n">
        <v>0</v>
      </c>
      <c r="LB178" s="2" t="n">
        <v>0.0199999995529652</v>
      </c>
      <c r="LC178" s="2" t="n">
        <v>0.00999999977648258</v>
      </c>
      <c r="LD178" s="2" t="n">
        <v>0</v>
      </c>
      <c r="LE178" s="2" t="n">
        <v>0</v>
      </c>
      <c r="LF178" s="2" t="n">
        <v>0</v>
      </c>
      <c r="LG178" s="2" t="n">
        <v>0.00999999977648258</v>
      </c>
      <c r="LH178" s="2" t="n">
        <v>0.00999999977648258</v>
      </c>
      <c r="LI178" s="2" t="n">
        <v>93.0601043701172</v>
      </c>
    </row>
    <row r="179" customFormat="false" ht="13.8" hidden="false" customHeight="false" outlineLevel="0" collapsed="false">
      <c r="A179" s="1" t="n">
        <v>31101</v>
      </c>
      <c r="C179" s="2" t="n">
        <v>2</v>
      </c>
      <c r="D179" s="2" t="n">
        <v>49</v>
      </c>
      <c r="E179" s="21" t="s">
        <v>1407</v>
      </c>
      <c r="F179" s="21" t="s">
        <v>1407</v>
      </c>
      <c r="G179" s="2" t="n">
        <v>0</v>
      </c>
      <c r="H179" s="2" t="n">
        <v>1</v>
      </c>
      <c r="I179" s="2" t="n">
        <v>1</v>
      </c>
      <c r="J179" s="2" t="n">
        <v>1</v>
      </c>
      <c r="K179" s="2" t="n">
        <v>0</v>
      </c>
      <c r="L179" s="2" t="n">
        <v>0</v>
      </c>
      <c r="M179" s="2" t="n">
        <v>0</v>
      </c>
      <c r="N179" s="2" t="n">
        <v>1</v>
      </c>
      <c r="O179" s="2" t="n">
        <v>0</v>
      </c>
      <c r="P179" s="2" t="n">
        <v>1</v>
      </c>
      <c r="Q179" s="2" t="n">
        <v>0</v>
      </c>
      <c r="R179" s="2" t="n">
        <v>1</v>
      </c>
      <c r="S179" s="2" t="n">
        <f aca="false">SUM(G179:R179)</f>
        <v>6</v>
      </c>
      <c r="T179" s="2" t="n">
        <v>140</v>
      </c>
      <c r="U179" s="2" t="n">
        <v>100</v>
      </c>
      <c r="V179" s="2" t="n">
        <f aca="false">T179-U179</f>
        <v>40</v>
      </c>
      <c r="W179" s="3" t="n">
        <f aca="false">U179+((T179-U179)/3)</f>
        <v>113.333333333333</v>
      </c>
      <c r="X179" s="4" t="n">
        <v>77.8</v>
      </c>
      <c r="Y179" s="4" t="n">
        <v>158</v>
      </c>
      <c r="Z179" s="3" t="n">
        <v>31.1648774234898</v>
      </c>
      <c r="AA179" s="3" t="n">
        <v>2</v>
      </c>
      <c r="AB179" s="4" t="n">
        <v>93.7</v>
      </c>
      <c r="AC179" s="4" t="n">
        <v>112</v>
      </c>
      <c r="AD179" s="3" t="n">
        <v>0.593037974683544</v>
      </c>
      <c r="AE179" s="3" t="n">
        <v>0.836607142857143</v>
      </c>
      <c r="AF179" s="3" t="n">
        <v>104</v>
      </c>
      <c r="AG179" s="4" t="n">
        <v>40.6</v>
      </c>
      <c r="AH179" s="4" t="n">
        <v>31.6</v>
      </c>
      <c r="AI179" s="4" t="n">
        <v>46.2</v>
      </c>
      <c r="AJ179" s="2" t="n">
        <v>9</v>
      </c>
      <c r="AK179" s="4" t="n">
        <v>42</v>
      </c>
      <c r="AL179" s="4" t="n">
        <v>43.9</v>
      </c>
      <c r="AM179" s="4" t="n">
        <v>2.3</v>
      </c>
      <c r="AN179" s="2" t="n">
        <v>92</v>
      </c>
      <c r="AO179" s="2" t="n">
        <v>170</v>
      </c>
      <c r="AP179" s="2" t="n">
        <v>192</v>
      </c>
      <c r="AQ179" s="2" t="n">
        <v>175</v>
      </c>
      <c r="AR179" s="2" t="n">
        <v>133</v>
      </c>
      <c r="AS179" s="2" t="n">
        <v>1</v>
      </c>
      <c r="AT179" s="2" t="n">
        <f aca="false">((AN179*15)+(AO179*30)+(AP179*30)+(AQ179*30)+(AR179*15))-(AN179*120)</f>
        <v>8445</v>
      </c>
      <c r="AU179" s="2" t="n">
        <f aca="false">((AN179*15)+(AO179*30)+(AP179*30)+(AQ179*30)+(AR179*15))</f>
        <v>19485</v>
      </c>
      <c r="BV179" s="2" t="n">
        <v>230</v>
      </c>
      <c r="BW179" s="2" t="n">
        <v>1</v>
      </c>
      <c r="BX179" s="2" t="n">
        <v>34</v>
      </c>
      <c r="BY179" s="2" t="n">
        <v>1</v>
      </c>
      <c r="BZ179" s="2" t="n">
        <v>152</v>
      </c>
      <c r="CA179" s="2" t="n">
        <v>1</v>
      </c>
      <c r="CB179" s="2" t="n">
        <v>44</v>
      </c>
      <c r="CC179" s="2" t="n">
        <v>218</v>
      </c>
      <c r="CD179" s="2" t="n">
        <v>1</v>
      </c>
      <c r="CE179" s="2" t="n">
        <v>5</v>
      </c>
      <c r="CR179" s="3"/>
      <c r="CT179" s="22"/>
      <c r="EP179" s="3"/>
      <c r="ER179" s="22"/>
      <c r="HK179" s="2" t="n">
        <v>19</v>
      </c>
      <c r="HL179" s="2" t="n">
        <v>1</v>
      </c>
      <c r="HM179" s="2" t="n">
        <v>1</v>
      </c>
      <c r="HN179" s="2" t="n">
        <v>27.9033889770508</v>
      </c>
      <c r="HO179" s="2" t="n">
        <v>122.713928222656</v>
      </c>
      <c r="HT179" s="2" t="n">
        <v>1789.80004882813</v>
      </c>
      <c r="HU179" s="2" t="n">
        <v>59.9799995422363</v>
      </c>
      <c r="HV179" s="2" t="n">
        <v>15.7200002670288</v>
      </c>
      <c r="HW179" s="2" t="n">
        <v>18.5900001525879</v>
      </c>
      <c r="HX179" s="2" t="n">
        <v>21.3899993896484</v>
      </c>
      <c r="HY179" s="2" t="n">
        <v>282.890014648437</v>
      </c>
      <c r="HZ179" s="2" t="n">
        <v>36.7799987792969</v>
      </c>
      <c r="IA179" s="2" t="n">
        <v>24.2999992370605</v>
      </c>
      <c r="IB179" s="2" t="n">
        <v>10.3800001144409</v>
      </c>
      <c r="IC179" s="2" t="n">
        <v>82.8300018310547</v>
      </c>
      <c r="ID179" s="2" t="n">
        <v>0.769999980926514</v>
      </c>
      <c r="IE179" s="2" t="n">
        <v>19.8500003814697</v>
      </c>
      <c r="IF179" s="2" t="n">
        <v>5.86999988555908</v>
      </c>
      <c r="IG179" s="2" t="n">
        <v>23.9099998474121</v>
      </c>
      <c r="IH179" s="2" t="n">
        <v>20.0100002288818</v>
      </c>
      <c r="II179" s="2" t="n">
        <v>10.4499998092651</v>
      </c>
      <c r="IJ179" s="2" t="n">
        <v>5.42000007629395</v>
      </c>
      <c r="IK179" s="2" t="n">
        <v>13.9300003051758</v>
      </c>
      <c r="IL179" s="2" t="n">
        <v>3.82999992370605</v>
      </c>
      <c r="IM179" s="2" t="n">
        <v>3.51999998092651</v>
      </c>
      <c r="IN179" s="2" t="n">
        <v>1.30999994277954</v>
      </c>
      <c r="IO179" s="2" t="n">
        <v>1071.97998046875</v>
      </c>
      <c r="IP179" s="2" t="n">
        <v>11.4700002670288</v>
      </c>
      <c r="IQ179" s="2" t="n">
        <v>0.219999998807907</v>
      </c>
      <c r="IR179" s="2" t="n">
        <v>317.489990234375</v>
      </c>
      <c r="IS179" s="2" t="n">
        <v>1300.07995605469</v>
      </c>
      <c r="IT179" s="2" t="n">
        <v>3277.22998046875</v>
      </c>
      <c r="IU179" s="2" t="n">
        <v>2015.44995117187</v>
      </c>
      <c r="IV179" s="2" t="n">
        <v>6.40999984741211</v>
      </c>
      <c r="IW179" s="2" t="n">
        <v>1.87000000476837</v>
      </c>
      <c r="IX179" s="2" t="n">
        <v>1.94000005722046</v>
      </c>
      <c r="IY179" s="2" t="n">
        <v>43.7700004577637</v>
      </c>
      <c r="IZ179" s="2" t="n">
        <v>188.949996948242</v>
      </c>
      <c r="JA179" s="2" t="n">
        <v>1.6599999666214</v>
      </c>
      <c r="JB179" s="2" t="n">
        <v>1.97000002861023</v>
      </c>
      <c r="JC179" s="2" t="n">
        <v>14.1999998092651</v>
      </c>
      <c r="JD179" s="2" t="n">
        <v>4.48999977111816</v>
      </c>
      <c r="JE179" s="2" t="n">
        <v>1.67999994754791</v>
      </c>
      <c r="JF179" s="2" t="n">
        <v>1.02999997138977</v>
      </c>
      <c r="JG179" s="2" t="n">
        <v>422.179992675781</v>
      </c>
      <c r="JH179" s="2" t="n">
        <v>2.97000002861023</v>
      </c>
      <c r="JI179" s="2" t="n">
        <v>74.8499984741211</v>
      </c>
      <c r="JJ179" s="2" t="n">
        <v>5364.2998046875</v>
      </c>
      <c r="JK179" s="2" t="n">
        <v>7112.85986328125</v>
      </c>
      <c r="JL179" s="2" t="n">
        <v>93.9000015258789</v>
      </c>
      <c r="JM179" s="2" t="n">
        <v>3263.47998046875</v>
      </c>
      <c r="JN179" s="2" t="n">
        <v>420.459991455078</v>
      </c>
      <c r="JO179" s="2" t="n">
        <v>10523.490234375</v>
      </c>
      <c r="JP179" s="2" t="n">
        <v>1988.06994628906</v>
      </c>
      <c r="JQ179" s="2" t="n">
        <v>287.519989013672</v>
      </c>
      <c r="JR179" s="2" t="n">
        <v>7.01999998092651</v>
      </c>
      <c r="JS179" s="2" t="n">
        <v>5.48999977111816</v>
      </c>
      <c r="JT179" s="2" t="n">
        <v>14.3699998855591</v>
      </c>
      <c r="JU179" s="2" t="n">
        <v>17.8899993896484</v>
      </c>
      <c r="JV179" s="2" t="n">
        <v>12.039999961853</v>
      </c>
      <c r="JW179" s="2" t="n">
        <v>174.369995117188</v>
      </c>
      <c r="JX179" s="2" t="n">
        <v>0.0399999991059303</v>
      </c>
      <c r="JY179" s="2" t="n">
        <v>138.369995117188</v>
      </c>
      <c r="JZ179" s="2" t="n">
        <v>92.4199981689453</v>
      </c>
      <c r="KA179" s="2" t="n">
        <v>37.3199996948242</v>
      </c>
      <c r="KB179" s="2" t="n">
        <v>0.0599999986588955</v>
      </c>
      <c r="KC179" s="2" t="n">
        <v>0.0599999986588955</v>
      </c>
      <c r="KD179" s="2" t="n">
        <v>0.0700000002980232</v>
      </c>
      <c r="KE179" s="2" t="n">
        <v>0.129999995231628</v>
      </c>
      <c r="KF179" s="2" t="n">
        <v>0.150000005960464</v>
      </c>
      <c r="KG179" s="2" t="n">
        <v>0.0199999995529652</v>
      </c>
      <c r="KH179" s="2" t="n">
        <v>0.319999992847443</v>
      </c>
      <c r="KI179" s="2" t="n">
        <v>0.219999998807907</v>
      </c>
      <c r="KJ179" s="2" t="n">
        <v>5.07000017166138</v>
      </c>
      <c r="KK179" s="2" t="n">
        <v>3.9300000667572</v>
      </c>
      <c r="KL179" s="2" t="n">
        <v>2.4300000667572</v>
      </c>
      <c r="KM179" s="2" t="n">
        <v>1.5</v>
      </c>
      <c r="KN179" s="2" t="n">
        <v>0.449999988079071</v>
      </c>
      <c r="KO179" s="2" t="n">
        <v>0</v>
      </c>
      <c r="KP179" s="2" t="n">
        <v>14.3699998855591</v>
      </c>
      <c r="KQ179" s="2" t="n">
        <v>6.44000005722046</v>
      </c>
      <c r="KR179" s="2" t="n">
        <v>1</v>
      </c>
      <c r="KS179" s="2" t="n">
        <v>0.0500000007450581</v>
      </c>
      <c r="KT179" s="2" t="n">
        <v>0</v>
      </c>
      <c r="KU179" s="2" t="n">
        <v>7.19999980926514</v>
      </c>
      <c r="KV179" s="2" t="n">
        <v>6.1399998664856</v>
      </c>
      <c r="KW179" s="2" t="n">
        <v>0.0900000035762787</v>
      </c>
      <c r="KX179" s="2" t="n">
        <v>0.28999999165535</v>
      </c>
      <c r="KY179" s="2" t="n">
        <v>0.46000000834465</v>
      </c>
      <c r="KZ179" s="2" t="n">
        <v>0.680000007152557</v>
      </c>
      <c r="LA179" s="2" t="n">
        <v>0</v>
      </c>
      <c r="LB179" s="2" t="n">
        <v>0.0399999991059303</v>
      </c>
      <c r="LC179" s="2" t="n">
        <v>0.0299999993294477</v>
      </c>
      <c r="LD179" s="2" t="n">
        <v>0</v>
      </c>
      <c r="LE179" s="2" t="n">
        <v>0</v>
      </c>
      <c r="LF179" s="2" t="n">
        <v>0</v>
      </c>
      <c r="LG179" s="2" t="n">
        <v>0.0299999993294477</v>
      </c>
      <c r="LH179" s="2" t="n">
        <v>0.0199999995529652</v>
      </c>
      <c r="LI179" s="2" t="n">
        <v>158.320709228516</v>
      </c>
    </row>
    <row r="180" customFormat="false" ht="13.8" hidden="false" customHeight="false" outlineLevel="0" collapsed="false">
      <c r="A180" s="1" t="n">
        <v>30845</v>
      </c>
      <c r="C180" s="2" t="n">
        <v>2</v>
      </c>
      <c r="D180" s="2" t="n">
        <v>59</v>
      </c>
      <c r="E180" s="21" t="s">
        <v>1407</v>
      </c>
      <c r="F180" s="21" t="s">
        <v>1407</v>
      </c>
      <c r="G180" s="2" t="n">
        <v>0</v>
      </c>
      <c r="H180" s="2" t="n">
        <v>1</v>
      </c>
      <c r="I180" s="2" t="n">
        <v>1</v>
      </c>
      <c r="J180" s="2" t="n">
        <v>1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1</v>
      </c>
      <c r="S180" s="2" t="n">
        <f aca="false">SUM(G180:R180)</f>
        <v>4</v>
      </c>
      <c r="T180" s="2" t="n">
        <v>100</v>
      </c>
      <c r="U180" s="2" t="n">
        <v>60</v>
      </c>
      <c r="V180" s="2" t="n">
        <f aca="false">T180-U180</f>
        <v>40</v>
      </c>
      <c r="W180" s="3" t="n">
        <f aca="false">U180+((T180-U180)/3)</f>
        <v>73.3333333333333</v>
      </c>
      <c r="X180" s="4" t="n">
        <v>50.2</v>
      </c>
      <c r="Y180" s="4" t="n">
        <v>155</v>
      </c>
      <c r="Z180" s="3" t="n">
        <v>20.894901144641</v>
      </c>
      <c r="AA180" s="3" t="n">
        <v>0</v>
      </c>
      <c r="AB180" s="4" t="n">
        <v>71.5</v>
      </c>
      <c r="AC180" s="4" t="n">
        <v>86.5</v>
      </c>
      <c r="AD180" s="3" t="n">
        <v>0.461290322580645</v>
      </c>
      <c r="AE180" s="3" t="n">
        <v>0.826589595375723</v>
      </c>
      <c r="AF180" s="3" t="n">
        <v>77</v>
      </c>
      <c r="AG180" s="4" t="n">
        <v>25.5</v>
      </c>
      <c r="AH180" s="4" t="n">
        <v>12.8</v>
      </c>
      <c r="AI180" s="4" t="n">
        <v>37.4</v>
      </c>
      <c r="AJ180" s="2" t="n">
        <v>5</v>
      </c>
      <c r="AK180" s="4" t="n">
        <v>50.2</v>
      </c>
      <c r="AL180" s="4" t="n">
        <v>35.5</v>
      </c>
      <c r="AM180" s="4" t="n">
        <v>1.9</v>
      </c>
      <c r="AN180" s="2" t="n">
        <v>88</v>
      </c>
      <c r="AO180" s="2" t="n">
        <v>158</v>
      </c>
      <c r="AP180" s="2" t="n">
        <v>117</v>
      </c>
      <c r="AQ180" s="2" t="n">
        <v>89</v>
      </c>
      <c r="AR180" s="2" t="n">
        <v>80</v>
      </c>
      <c r="AS180" s="2" t="n">
        <v>1</v>
      </c>
      <c r="AT180" s="2" t="n">
        <f aca="false">((AN180*15)+(AO180*30)+(AP180*30)+(AQ180*30)+(AR180*15))-(AN180*120)</f>
        <v>2880</v>
      </c>
      <c r="AU180" s="2" t="n">
        <f aca="false">((AN180*15)+(AO180*30)+(AP180*30)+(AQ180*30)+(AR180*15))</f>
        <v>13440</v>
      </c>
      <c r="AW180" s="5" t="n">
        <f aca="false">10000/SQRT((AN180*BC180)*(AVERAGE(AN180:AR180)*AVERAGE(BC180:BG180)))</f>
        <v>7.34809405012371</v>
      </c>
      <c r="AX180" s="3" t="n">
        <f aca="false">(AN180*BC180)/405</f>
        <v>0.934320987654321</v>
      </c>
      <c r="AY180" s="3" t="n">
        <v>0</v>
      </c>
      <c r="AZ180" s="3" t="n">
        <f aca="false">1/(LOG(BC180)+LOG(AN180))</f>
        <v>0.387904948718186</v>
      </c>
      <c r="BA180" s="3" t="n">
        <f aca="false">(BD180-BC180)/(AO180-AN180)</f>
        <v>0.77</v>
      </c>
      <c r="BB180" s="3" t="n">
        <f aca="false">(20*BC180)/((AN180/18)-3.5)</f>
        <v>61.92</v>
      </c>
      <c r="BC180" s="4" t="n">
        <v>4.3</v>
      </c>
      <c r="BD180" s="4" t="n">
        <v>58.2</v>
      </c>
      <c r="BE180" s="4" t="n">
        <v>58.4</v>
      </c>
      <c r="BF180" s="4" t="n">
        <v>55.7</v>
      </c>
      <c r="BG180" s="4" t="n">
        <v>53.4</v>
      </c>
      <c r="BH180" s="3" t="n">
        <f aca="false">((BC180*15)+(BD180*30)+(BE180*30)+(BF180*30)+(BG180*15))-(BC180*120)</f>
        <v>5518.5</v>
      </c>
      <c r="BI180" s="3" t="n">
        <f aca="false">((BC180*15)+(BD180*30)+(BE180*30)+(BF180*30)+(BG180*15))</f>
        <v>6034.5</v>
      </c>
      <c r="BJ180" s="3" t="n">
        <f aca="false">(1/BC180)</f>
        <v>0.232558139534884</v>
      </c>
      <c r="BK180" s="3" t="n">
        <f aca="false">(BI180/AU180)</f>
        <v>0.448995535714286</v>
      </c>
      <c r="BL180" s="3" t="n">
        <f aca="false">(AW180*BK180)</f>
        <v>3.29926142451425</v>
      </c>
      <c r="BM180" s="5" t="n">
        <f aca="false">(BA180*BJ180)</f>
        <v>0.17906976744186</v>
      </c>
      <c r="BV180" s="2" t="n">
        <v>232</v>
      </c>
      <c r="BW180" s="2" t="n">
        <v>1</v>
      </c>
      <c r="BX180" s="2" t="n">
        <v>63</v>
      </c>
      <c r="BY180" s="2" t="n">
        <v>0</v>
      </c>
      <c r="BZ180" s="2" t="n">
        <v>142</v>
      </c>
      <c r="CA180" s="2" t="n">
        <v>1</v>
      </c>
      <c r="CB180" s="2" t="n">
        <v>27</v>
      </c>
      <c r="CC180" s="2" t="n">
        <v>137</v>
      </c>
      <c r="CD180" s="2" t="n">
        <v>0</v>
      </c>
      <c r="CE180" s="2" t="n">
        <v>1</v>
      </c>
      <c r="CF180" s="2" t="n">
        <v>64</v>
      </c>
      <c r="CG180" s="2" t="n">
        <v>31.94</v>
      </c>
      <c r="CH180" s="2" t="n">
        <v>144</v>
      </c>
      <c r="CI180" s="2" t="n">
        <v>96</v>
      </c>
      <c r="CJ180" s="2" t="n">
        <v>395</v>
      </c>
      <c r="CK180" s="2" t="n">
        <v>0.8</v>
      </c>
      <c r="CL180" s="2" t="n">
        <v>0.23</v>
      </c>
      <c r="CM180" s="2" t="n">
        <v>0.6</v>
      </c>
      <c r="CR180" s="3"/>
      <c r="CT180" s="22"/>
      <c r="EP180" s="3"/>
      <c r="ER180" s="22"/>
      <c r="HN180" s="2" t="n">
        <v>26.45339012146</v>
      </c>
      <c r="HO180" s="2" t="n">
        <v>233.115280151367</v>
      </c>
      <c r="HP180" s="2" t="n">
        <v>0.21</v>
      </c>
      <c r="HQ180" s="2" t="n">
        <v>4</v>
      </c>
      <c r="HR180" s="2" t="n">
        <v>4</v>
      </c>
      <c r="HS180" s="2" t="n">
        <v>3</v>
      </c>
      <c r="HT180" s="2" t="n">
        <v>2046.76000976562</v>
      </c>
      <c r="HU180" s="2" t="n">
        <v>55.3899993896484</v>
      </c>
      <c r="HV180" s="2" t="n">
        <v>11.8400001525879</v>
      </c>
      <c r="HW180" s="2" t="n">
        <v>11.3299999237061</v>
      </c>
      <c r="HX180" s="2" t="n">
        <v>28.1800003051758</v>
      </c>
      <c r="HY180" s="2" t="n">
        <v>401.25</v>
      </c>
      <c r="HZ180" s="2" t="n">
        <v>69.2799987792969</v>
      </c>
      <c r="IA180" s="2" t="n">
        <v>57.4199981689453</v>
      </c>
      <c r="IB180" s="2" t="n">
        <v>1.50999999046326</v>
      </c>
      <c r="IC180" s="2" t="n">
        <v>84.4300003051758</v>
      </c>
      <c r="ID180" s="2" t="n">
        <v>2.59999990463257</v>
      </c>
      <c r="IE180" s="2" t="n">
        <v>34.9000015258789</v>
      </c>
      <c r="IF180" s="2" t="n">
        <v>16.5499992370605</v>
      </c>
      <c r="IG180" s="2" t="n">
        <v>59.4799995422363</v>
      </c>
      <c r="IH180" s="2" t="n">
        <v>61.5499992370606</v>
      </c>
      <c r="II180" s="2" t="n">
        <v>39.9000015258789</v>
      </c>
      <c r="IJ180" s="2" t="n">
        <v>17.0499992370605</v>
      </c>
      <c r="IK180" s="2" t="n">
        <v>30.0599994659424</v>
      </c>
      <c r="IL180" s="2" t="n">
        <v>12.0600004196167</v>
      </c>
      <c r="IM180" s="2" t="n">
        <v>11.1400003433228</v>
      </c>
      <c r="IN180" s="2" t="n">
        <v>3.90000009536743</v>
      </c>
      <c r="IO180" s="2" t="n">
        <v>763.559997558594</v>
      </c>
      <c r="IP180" s="2" t="n">
        <v>18.8899993896484</v>
      </c>
      <c r="IQ180" s="2" t="n">
        <v>0.310000002384186</v>
      </c>
      <c r="IR180" s="2" t="n">
        <v>576.690002441406</v>
      </c>
      <c r="IS180" s="2" t="n">
        <v>1192.05004882813</v>
      </c>
      <c r="IT180" s="2" t="n">
        <v>5454.919921875</v>
      </c>
      <c r="IU180" s="2" t="n">
        <v>1726.61999511719</v>
      </c>
      <c r="IV180" s="2" t="n">
        <v>8.63000011444092</v>
      </c>
      <c r="IW180" s="2" t="n">
        <v>2.45000004768372</v>
      </c>
      <c r="IX180" s="2" t="n">
        <v>5.53000020980835</v>
      </c>
      <c r="IY180" s="2" t="n">
        <v>41.2200012207031</v>
      </c>
      <c r="IZ180" s="2" t="n">
        <v>590.900024414063</v>
      </c>
      <c r="JA180" s="2" t="n">
        <v>2.00999999046326</v>
      </c>
      <c r="JB180" s="2" t="n">
        <v>1.87000000476837</v>
      </c>
      <c r="JC180" s="2" t="n">
        <v>19.7999992370605</v>
      </c>
      <c r="JD180" s="2" t="n">
        <v>6.17000007629395</v>
      </c>
      <c r="JE180" s="2" t="n">
        <v>3.15000009536743</v>
      </c>
      <c r="JF180" s="2" t="n">
        <v>0.660000026226044</v>
      </c>
      <c r="JG180" s="2" t="n">
        <v>619.840026855469</v>
      </c>
      <c r="JH180" s="2" t="n">
        <v>2.30999994277954</v>
      </c>
      <c r="JI180" s="2" t="n">
        <v>159.960006713867</v>
      </c>
      <c r="JJ180" s="2" t="n">
        <v>8706.759765625</v>
      </c>
      <c r="JK180" s="2" t="n">
        <v>9100.4697265625</v>
      </c>
      <c r="JL180" s="2" t="n">
        <v>192.199996948242</v>
      </c>
      <c r="JM180" s="2" t="n">
        <v>3927.81005859375</v>
      </c>
      <c r="JN180" s="2" t="n">
        <v>2243.80004882812</v>
      </c>
      <c r="JO180" s="2" t="n">
        <v>7479.35986328125</v>
      </c>
      <c r="JP180" s="2" t="n">
        <v>3678.69995117187</v>
      </c>
      <c r="JQ180" s="2" t="n">
        <v>131.309997558594</v>
      </c>
      <c r="JR180" s="2" t="n">
        <v>13.2299995422363</v>
      </c>
      <c r="JS180" s="2" t="n">
        <v>15.2799997329712</v>
      </c>
      <c r="JT180" s="2" t="n">
        <v>9.75</v>
      </c>
      <c r="JU180" s="2" t="n">
        <v>17.7700004577637</v>
      </c>
      <c r="JV180" s="2" t="n">
        <v>8.39999961853027</v>
      </c>
      <c r="JW180" s="2" t="n">
        <v>147.869995117188</v>
      </c>
      <c r="JX180" s="2" t="n">
        <v>0.620000004768372</v>
      </c>
      <c r="JY180" s="2" t="n">
        <v>2.6800000667572</v>
      </c>
      <c r="JZ180" s="2" t="n">
        <v>230.529998779297</v>
      </c>
      <c r="KA180" s="2" t="n">
        <v>32.2999992370605</v>
      </c>
      <c r="KB180" s="2" t="n">
        <v>0.0700000002980232</v>
      </c>
      <c r="KC180" s="2" t="n">
        <v>0.0500000007450581</v>
      </c>
      <c r="KD180" s="2" t="n">
        <v>0.0299999993294477</v>
      </c>
      <c r="KE180" s="2" t="n">
        <v>0.0500000007450581</v>
      </c>
      <c r="KF180" s="2" t="n">
        <v>0.0599999986588955</v>
      </c>
      <c r="KG180" s="2" t="n">
        <v>0</v>
      </c>
      <c r="KH180" s="2" t="n">
        <v>0.400000005960465</v>
      </c>
      <c r="KI180" s="2" t="n">
        <v>0.170000001788139</v>
      </c>
      <c r="KJ180" s="2" t="n">
        <v>5.44999980926514</v>
      </c>
      <c r="KK180" s="2" t="n">
        <v>4.57000017166138</v>
      </c>
      <c r="KL180" s="2" t="n">
        <v>1.47000002861023</v>
      </c>
      <c r="KM180" s="2" t="n">
        <v>0.949999988079071</v>
      </c>
      <c r="KN180" s="2" t="n">
        <v>0.850000023841858</v>
      </c>
      <c r="KO180" s="2" t="n">
        <v>0</v>
      </c>
      <c r="KP180" s="2" t="n">
        <v>15.7299995422363</v>
      </c>
      <c r="KQ180" s="2" t="n">
        <v>13.2799997329712</v>
      </c>
      <c r="KR180" s="2" t="n">
        <v>0.340000003576279</v>
      </c>
      <c r="KS180" s="2" t="n">
        <v>0.0599999986588955</v>
      </c>
      <c r="KT180" s="2" t="n">
        <v>0.0299999993294477</v>
      </c>
      <c r="KU180" s="2" t="n">
        <v>6.98999977111816</v>
      </c>
      <c r="KV180" s="2" t="n">
        <v>6.3899998664856</v>
      </c>
      <c r="KW180" s="2" t="n">
        <v>0.0299999993294477</v>
      </c>
      <c r="KX180" s="2" t="n">
        <v>0.109999999403954</v>
      </c>
      <c r="KY180" s="2" t="n">
        <v>0.72000002861023</v>
      </c>
      <c r="KZ180" s="2" t="n">
        <v>0.730000019073486</v>
      </c>
      <c r="LA180" s="2" t="n">
        <v>0</v>
      </c>
      <c r="LB180" s="2" t="n">
        <v>0.0399999991059303</v>
      </c>
      <c r="LC180" s="2" t="n">
        <v>0.0299999993294477</v>
      </c>
      <c r="LD180" s="2" t="n">
        <v>0.0199999995529652</v>
      </c>
      <c r="LE180" s="2" t="n">
        <v>0.0199999995529652</v>
      </c>
      <c r="LF180" s="2" t="n">
        <v>0</v>
      </c>
      <c r="LG180" s="2" t="n">
        <v>0.0700000002980232</v>
      </c>
      <c r="LH180" s="2" t="n">
        <v>0.0599999986588955</v>
      </c>
      <c r="LI180" s="2" t="n">
        <v>87.4981002807617</v>
      </c>
    </row>
    <row r="181" customFormat="false" ht="13.8" hidden="false" customHeight="false" outlineLevel="0" collapsed="false">
      <c r="A181" s="1" t="n">
        <v>30770</v>
      </c>
      <c r="C181" s="2" t="n">
        <v>2</v>
      </c>
      <c r="D181" s="2" t="n">
        <v>41</v>
      </c>
      <c r="E181" s="21" t="s">
        <v>1407</v>
      </c>
      <c r="F181" s="21" t="s">
        <v>1407</v>
      </c>
      <c r="G181" s="2" t="n">
        <v>1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1</v>
      </c>
      <c r="Q181" s="2" t="n">
        <v>0</v>
      </c>
      <c r="R181" s="2" t="n">
        <v>1</v>
      </c>
      <c r="S181" s="2" t="n">
        <f aca="false">SUM(G181:R181)</f>
        <v>4</v>
      </c>
      <c r="T181" s="2" t="n">
        <v>116</v>
      </c>
      <c r="U181" s="2" t="n">
        <v>78</v>
      </c>
      <c r="V181" s="2" t="n">
        <f aca="false">T181-U181</f>
        <v>38</v>
      </c>
      <c r="W181" s="3" t="n">
        <f aca="false">U181+((T181-U181)/3)</f>
        <v>90.6666666666667</v>
      </c>
      <c r="X181" s="4" t="n">
        <v>74</v>
      </c>
      <c r="Y181" s="4" t="n">
        <v>158.5</v>
      </c>
      <c r="Z181" s="3" t="n">
        <v>29.4559603538696</v>
      </c>
      <c r="AA181" s="3" t="n">
        <v>1</v>
      </c>
      <c r="AB181" s="4" t="n">
        <v>88</v>
      </c>
      <c r="AC181" s="4" t="n">
        <v>109.5</v>
      </c>
      <c r="AD181" s="3" t="n">
        <v>0.555205047318612</v>
      </c>
      <c r="AE181" s="3" t="n">
        <v>0.80365296803653</v>
      </c>
      <c r="AF181" s="3" t="n">
        <v>101</v>
      </c>
      <c r="AG181" s="4" t="n">
        <v>42.3</v>
      </c>
      <c r="AH181" s="4" t="n">
        <v>31.3</v>
      </c>
      <c r="AI181" s="4" t="n">
        <v>42.7</v>
      </c>
      <c r="AJ181" s="2" t="n">
        <v>8</v>
      </c>
      <c r="AK181" s="4" t="n">
        <v>40.8</v>
      </c>
      <c r="AL181" s="4" t="n">
        <v>40.5</v>
      </c>
      <c r="AM181" s="4" t="n">
        <v>2.2</v>
      </c>
      <c r="AN181" s="2" t="n">
        <v>94</v>
      </c>
      <c r="AO181" s="2" t="n">
        <v>143</v>
      </c>
      <c r="AP181" s="2" t="n">
        <v>176</v>
      </c>
      <c r="AQ181" s="2" t="n">
        <v>154</v>
      </c>
      <c r="AR181" s="2" t="n">
        <v>125</v>
      </c>
      <c r="AS181" s="2" t="n">
        <v>1</v>
      </c>
      <c r="AT181" s="2" t="n">
        <f aca="false">((AN181*15)+(AO181*30)+(AP181*30)+(AQ181*30)+(AR181*15))-(AN181*120)</f>
        <v>6195</v>
      </c>
      <c r="AU181" s="2" t="n">
        <f aca="false">((AN181*15)+(AO181*30)+(AP181*30)+(AQ181*30)+(AR181*15))</f>
        <v>17475</v>
      </c>
      <c r="AV181" s="2" t="n">
        <v>6.21</v>
      </c>
      <c r="AW181" s="5" t="n">
        <f aca="false">10000/SQRT((AN181*BC181)*(AVERAGE(AN181:AR181)*AVERAGE(BC181:BG181)))</f>
        <v>4.20784069496432</v>
      </c>
      <c r="AX181" s="3" t="n">
        <f aca="false">(AN181*BC181)/405</f>
        <v>1.88464197530864</v>
      </c>
      <c r="AY181" s="3" t="n">
        <v>0</v>
      </c>
      <c r="AZ181" s="3" t="n">
        <f aca="false">1/(LOG(BC181)+LOG(AN181))</f>
        <v>0.346898945788847</v>
      </c>
      <c r="BA181" s="3" t="n">
        <f aca="false">(BD181-BC181)/(AO181-AN181)</f>
        <v>0.68734693877551</v>
      </c>
      <c r="BB181" s="3" t="n">
        <f aca="false">(20*BC181)/((AN181/18)-3.5)</f>
        <v>94.2967741935484</v>
      </c>
      <c r="BC181" s="4" t="n">
        <v>8.12</v>
      </c>
      <c r="BD181" s="4" t="n">
        <v>41.8</v>
      </c>
      <c r="BE181" s="4" t="n">
        <v>66.2</v>
      </c>
      <c r="BF181" s="4" t="n">
        <v>88.5</v>
      </c>
      <c r="BG181" s="4" t="n">
        <v>62.7</v>
      </c>
      <c r="BH181" s="3" t="n">
        <f aca="false">((BC181*15)+(BD181*30)+(BE181*30)+(BF181*30)+(BG181*15))-(BC181*120)</f>
        <v>5982.9</v>
      </c>
      <c r="BI181" s="3" t="n">
        <f aca="false">((BC181*15)+(BD181*30)+(BE181*30)+(BF181*30)+(BG181*15))</f>
        <v>6957.3</v>
      </c>
      <c r="BJ181" s="3" t="n">
        <f aca="false">(1/BC181)</f>
        <v>0.123152709359606</v>
      </c>
      <c r="BK181" s="3" t="n">
        <f aca="false">(BI181/AU181)</f>
        <v>0.398128755364807</v>
      </c>
      <c r="BL181" s="3" t="n">
        <f aca="false">(AW181*BK181)</f>
        <v>1.67526237865953</v>
      </c>
      <c r="BM181" s="5" t="n">
        <f aca="false">(BA181*BJ181)</f>
        <v>0.0846486377802353</v>
      </c>
      <c r="BV181" s="2" t="n">
        <v>198</v>
      </c>
      <c r="BW181" s="2" t="n">
        <v>0</v>
      </c>
      <c r="BX181" s="2" t="n">
        <v>39</v>
      </c>
      <c r="BY181" s="2" t="n">
        <v>1</v>
      </c>
      <c r="BZ181" s="2" t="n">
        <v>135</v>
      </c>
      <c r="CA181" s="2" t="n">
        <v>1</v>
      </c>
      <c r="CB181" s="2" t="n">
        <v>24</v>
      </c>
      <c r="CC181" s="2" t="n">
        <v>121</v>
      </c>
      <c r="CD181" s="2" t="n">
        <v>0</v>
      </c>
      <c r="CE181" s="2" t="n">
        <v>3</v>
      </c>
      <c r="CF181" s="2" t="n">
        <v>61</v>
      </c>
      <c r="CG181" s="2" t="n">
        <v>-175.84</v>
      </c>
      <c r="CH181" s="2" t="n">
        <v>172</v>
      </c>
      <c r="CI181" s="2" t="n">
        <v>96</v>
      </c>
      <c r="CJ181" s="2" t="n">
        <v>526</v>
      </c>
      <c r="CK181" s="2" t="n">
        <v>1.36</v>
      </c>
      <c r="CL181" s="2" t="n">
        <v>0.5</v>
      </c>
      <c r="CM181" s="2" t="n">
        <v>0.85</v>
      </c>
      <c r="CR181" s="3"/>
      <c r="CT181" s="22"/>
      <c r="EP181" s="3"/>
      <c r="ER181" s="22"/>
      <c r="HK181" s="2" t="n">
        <v>5</v>
      </c>
      <c r="HL181" s="2" t="n">
        <v>0</v>
      </c>
      <c r="HM181" s="2" t="n">
        <v>0</v>
      </c>
      <c r="HN181" s="2" t="n">
        <v>24.7333889007568</v>
      </c>
      <c r="HO181" s="2" t="n">
        <v>564.062866210938</v>
      </c>
      <c r="HT181" s="2" t="n">
        <v>2167.7099609375</v>
      </c>
      <c r="HU181" s="2" t="n">
        <v>54.9099998474121</v>
      </c>
      <c r="HV181" s="2" t="n">
        <v>11.4700002670288</v>
      </c>
      <c r="HW181" s="2" t="n">
        <v>13.6499996185303</v>
      </c>
      <c r="HX181" s="2" t="n">
        <v>24.9300003051758</v>
      </c>
      <c r="HY181" s="2" t="n">
        <v>395.410003662109</v>
      </c>
      <c r="HZ181" s="2" t="n">
        <v>40.3300018310547</v>
      </c>
      <c r="IA181" s="2" t="n">
        <v>34.1500015258789</v>
      </c>
      <c r="IB181" s="2" t="n">
        <v>2.55999994277954</v>
      </c>
      <c r="IC181" s="2" t="n">
        <v>203.139999389648</v>
      </c>
      <c r="ID181" s="2" t="n">
        <v>2.21000003814697</v>
      </c>
      <c r="IE181" s="2" t="n">
        <v>25.3799991607666</v>
      </c>
      <c r="IF181" s="2" t="n">
        <v>6.46000003814697</v>
      </c>
      <c r="IG181" s="2" t="n">
        <v>28.5900001525879</v>
      </c>
      <c r="IH181" s="2" t="n">
        <v>26.7800006866455</v>
      </c>
      <c r="II181" s="2" t="n">
        <v>14.1999998092651</v>
      </c>
      <c r="IJ181" s="2" t="n">
        <v>9.76000022888184</v>
      </c>
      <c r="IK181" s="2" t="n">
        <v>15.710000038147</v>
      </c>
      <c r="IL181" s="2" t="n">
        <v>5.42999982833862</v>
      </c>
      <c r="IM181" s="2" t="n">
        <v>2.89000010490417</v>
      </c>
      <c r="IN181" s="2" t="n">
        <v>1.19000005722046</v>
      </c>
      <c r="IO181" s="2" t="n">
        <v>550.380004882813</v>
      </c>
      <c r="IP181" s="2" t="n">
        <v>16.1599998474121</v>
      </c>
      <c r="IQ181" s="2" t="n">
        <v>0.310000002384186</v>
      </c>
      <c r="IR181" s="2" t="n">
        <v>318.690002441406</v>
      </c>
      <c r="IS181" s="2" t="n">
        <v>1166.61999511719</v>
      </c>
      <c r="IT181" s="2" t="n">
        <v>2129.32006835937</v>
      </c>
      <c r="IU181" s="2" t="n">
        <v>1643.0400390625</v>
      </c>
      <c r="IV181" s="2" t="n">
        <v>6.82000017166138</v>
      </c>
      <c r="IW181" s="2" t="n">
        <v>1.48000001907349</v>
      </c>
      <c r="IX181" s="2" t="n">
        <v>4.07000017166138</v>
      </c>
      <c r="IY181" s="2" t="n">
        <v>28.0300006866455</v>
      </c>
      <c r="IZ181" s="2" t="n">
        <v>205.449996948242</v>
      </c>
      <c r="JA181" s="2" t="n">
        <v>2.02999997138977</v>
      </c>
      <c r="JB181" s="2" t="n">
        <v>1.13999998569489</v>
      </c>
      <c r="JC181" s="2" t="n">
        <v>18.7399997711182</v>
      </c>
      <c r="JD181" s="2" t="n">
        <v>3.75999999046326</v>
      </c>
      <c r="JE181" s="2" t="n">
        <v>1.55999994277954</v>
      </c>
      <c r="JF181" s="2" t="n">
        <v>0.490000009536743</v>
      </c>
      <c r="JG181" s="2" t="n">
        <v>225.229995727539</v>
      </c>
      <c r="JH181" s="2" t="n">
        <v>0.699999988079071</v>
      </c>
      <c r="JI181" s="2" t="n">
        <v>78.6100006103516</v>
      </c>
      <c r="JJ181" s="2" t="n">
        <v>5757.0400390625</v>
      </c>
      <c r="JK181" s="2" t="n">
        <v>5014.85986328125</v>
      </c>
      <c r="JL181" s="2" t="n">
        <v>110.129997253418</v>
      </c>
      <c r="JM181" s="2" t="n">
        <v>1848.42004394531</v>
      </c>
      <c r="JN181" s="2" t="n">
        <v>858.869995117188</v>
      </c>
      <c r="JO181" s="2" t="n">
        <v>4133.259765625</v>
      </c>
      <c r="JP181" s="2" t="n">
        <v>2020.78002929687</v>
      </c>
      <c r="JQ181" s="2" t="n">
        <v>27.8400001525879</v>
      </c>
      <c r="JR181" s="2" t="n">
        <v>5.84000015258789</v>
      </c>
      <c r="JS181" s="2" t="n">
        <v>6.25</v>
      </c>
      <c r="JT181" s="2" t="n">
        <v>12.2600002288818</v>
      </c>
      <c r="JU181" s="2" t="n">
        <v>17.8099994659424</v>
      </c>
      <c r="JV181" s="2" t="n">
        <v>7.8600001335144</v>
      </c>
      <c r="JW181" s="2" t="n">
        <v>85.5800018310547</v>
      </c>
      <c r="JX181" s="2" t="n">
        <v>0</v>
      </c>
      <c r="JY181" s="2" t="n">
        <v>45.5099983215332</v>
      </c>
      <c r="JZ181" s="2" t="n">
        <v>62.7400016784668</v>
      </c>
      <c r="KA181" s="2" t="n">
        <v>35.310001373291</v>
      </c>
      <c r="KB181" s="2" t="n">
        <v>0.0700000002980232</v>
      </c>
      <c r="KC181" s="2" t="n">
        <v>0.0500000007450581</v>
      </c>
      <c r="KD181" s="2" t="n">
        <v>0.0599999986588955</v>
      </c>
      <c r="KE181" s="2" t="n">
        <v>0.109999999403954</v>
      </c>
      <c r="KF181" s="2" t="n">
        <v>0.180000007152557</v>
      </c>
      <c r="KG181" s="2" t="n">
        <v>0.0900000035762787</v>
      </c>
      <c r="KH181" s="2" t="n">
        <v>0.400000005960465</v>
      </c>
      <c r="KI181" s="2" t="n">
        <v>0.439999997615814</v>
      </c>
      <c r="KJ181" s="2" t="n">
        <v>6.13000011444092</v>
      </c>
      <c r="KK181" s="2" t="n">
        <v>5.21999979019165</v>
      </c>
      <c r="KL181" s="2" t="n">
        <v>2.73000001907349</v>
      </c>
      <c r="KM181" s="2" t="n">
        <v>1.99000000953674</v>
      </c>
      <c r="KN181" s="2" t="n">
        <v>0.629999995231628</v>
      </c>
      <c r="KO181" s="2" t="n">
        <v>0.00999999977648258</v>
      </c>
      <c r="KP181" s="2" t="n">
        <v>15.7299995422363</v>
      </c>
      <c r="KQ181" s="2" t="n">
        <v>8.78999996185303</v>
      </c>
      <c r="KR181" s="2" t="n">
        <v>1.19000005722046</v>
      </c>
      <c r="KS181" s="2" t="n">
        <v>0.0199999995529652</v>
      </c>
      <c r="KT181" s="2" t="n">
        <v>0</v>
      </c>
      <c r="KU181" s="2" t="n">
        <v>6.6100001335144</v>
      </c>
      <c r="KV181" s="2" t="n">
        <v>6.30000019073486</v>
      </c>
      <c r="KW181" s="2" t="n">
        <v>0.109999999403954</v>
      </c>
      <c r="KX181" s="2" t="n">
        <v>0.259999990463257</v>
      </c>
      <c r="KY181" s="2" t="n">
        <v>0.509999990463257</v>
      </c>
      <c r="KZ181" s="2" t="n">
        <v>0.579999983310699</v>
      </c>
      <c r="LA181" s="2" t="n">
        <v>0</v>
      </c>
      <c r="LB181" s="2" t="n">
        <v>0.0599999986588955</v>
      </c>
      <c r="LC181" s="2" t="n">
        <v>0.00999999977648258</v>
      </c>
      <c r="LD181" s="2" t="n">
        <v>0</v>
      </c>
      <c r="LE181" s="2" t="n">
        <v>0</v>
      </c>
      <c r="LF181" s="2" t="n">
        <v>0</v>
      </c>
      <c r="LG181" s="2" t="n">
        <v>0</v>
      </c>
      <c r="LH181" s="2" t="n">
        <v>0</v>
      </c>
      <c r="LI181" s="2" t="n">
        <v>134.460006713867</v>
      </c>
    </row>
    <row r="182" customFormat="false" ht="13.8" hidden="false" customHeight="false" outlineLevel="0" collapsed="false">
      <c r="A182" s="1" t="n">
        <v>30910</v>
      </c>
      <c r="C182" s="2" t="n">
        <v>2</v>
      </c>
      <c r="D182" s="2" t="n">
        <v>37</v>
      </c>
      <c r="E182" s="21" t="s">
        <v>1407</v>
      </c>
      <c r="F182" s="21" t="s">
        <v>1407</v>
      </c>
      <c r="G182" s="2" t="n">
        <v>1</v>
      </c>
      <c r="H182" s="2" t="n">
        <v>1</v>
      </c>
      <c r="I182" s="2" t="n">
        <v>0</v>
      </c>
      <c r="J182" s="2" t="n">
        <v>1</v>
      </c>
      <c r="K182" s="2" t="n">
        <v>0</v>
      </c>
      <c r="L182" s="2" t="n">
        <v>0</v>
      </c>
      <c r="M182" s="2" t="n">
        <v>0</v>
      </c>
      <c r="N182" s="2" t="n">
        <v>1</v>
      </c>
      <c r="O182" s="2" t="n">
        <v>1</v>
      </c>
      <c r="P182" s="2" t="n">
        <v>0</v>
      </c>
      <c r="Q182" s="2" t="n">
        <v>0</v>
      </c>
      <c r="R182" s="2" t="n">
        <v>1</v>
      </c>
      <c r="S182" s="2" t="n">
        <f aca="false">SUM(G182:R182)</f>
        <v>6</v>
      </c>
      <c r="T182" s="2" t="n">
        <v>100</v>
      </c>
      <c r="U182" s="2" t="n">
        <v>60</v>
      </c>
      <c r="V182" s="2" t="n">
        <f aca="false">T182-U182</f>
        <v>40</v>
      </c>
      <c r="W182" s="3" t="n">
        <f aca="false">U182+((T182-U182)/3)</f>
        <v>73.3333333333333</v>
      </c>
      <c r="X182" s="4" t="n">
        <v>70.4</v>
      </c>
      <c r="Y182" s="4" t="n">
        <v>166</v>
      </c>
      <c r="Z182" s="3" t="n">
        <v>25.5479750326608</v>
      </c>
      <c r="AA182" s="3" t="n">
        <v>1</v>
      </c>
      <c r="AB182" s="4" t="n">
        <v>88.2</v>
      </c>
      <c r="AC182" s="4" t="n">
        <v>102</v>
      </c>
      <c r="AD182" s="3" t="n">
        <v>0.531325301204819</v>
      </c>
      <c r="AE182" s="3" t="n">
        <v>0.864705882352941</v>
      </c>
      <c r="AF182" s="3" t="n">
        <v>100</v>
      </c>
      <c r="AG182" s="4" t="n">
        <v>40.8</v>
      </c>
      <c r="AH182" s="4" t="n">
        <v>28.7</v>
      </c>
      <c r="AI182" s="4" t="n">
        <v>41.7</v>
      </c>
      <c r="AJ182" s="2" t="n">
        <v>6</v>
      </c>
      <c r="AK182" s="4" t="n">
        <v>41.8</v>
      </c>
      <c r="AL182" s="4" t="n">
        <v>39.6</v>
      </c>
      <c r="AM182" s="4" t="n">
        <v>2.1</v>
      </c>
      <c r="AN182" s="2" t="n">
        <v>86</v>
      </c>
      <c r="AO182" s="2" t="n">
        <v>114</v>
      </c>
      <c r="AP182" s="2" t="n">
        <v>129</v>
      </c>
      <c r="AQ182" s="2" t="n">
        <v>110</v>
      </c>
      <c r="AR182" s="2" t="n">
        <v>93</v>
      </c>
      <c r="AS182" s="2" t="n">
        <v>1</v>
      </c>
      <c r="AT182" s="2" t="n">
        <f aca="false">((AN182*15)+(AO182*30)+(AP182*30)+(AQ182*30)+(AR182*15))-(AN182*120)</f>
        <v>2955</v>
      </c>
      <c r="AU182" s="2" t="n">
        <f aca="false">((AN182*15)+(AO182*30)+(AP182*30)+(AQ182*30)+(AR182*15))</f>
        <v>13275</v>
      </c>
      <c r="AW182" s="5" t="n">
        <f aca="false">10000/SQRT((AN182*BC182)*(AVERAGE(AN182:AR182)*AVERAGE(BC182:BG182)))</f>
        <v>5.06478698322905</v>
      </c>
      <c r="AX182" s="3" t="n">
        <f aca="false">(AN182*BC182)/405</f>
        <v>1.73911111111111</v>
      </c>
      <c r="AY182" s="3" t="n">
        <v>0</v>
      </c>
      <c r="AZ182" s="3" t="n">
        <f aca="false">1/(LOG(BC182)+LOG(AN182))</f>
        <v>0.35115043077121</v>
      </c>
      <c r="BA182" s="3" t="n">
        <f aca="false">(BD182-BC182)/(AO182-AN182)</f>
        <v>1.2075</v>
      </c>
      <c r="BB182" s="3" t="n">
        <f aca="false">(20*BC182)/((AN182/18)-3.5)</f>
        <v>128.191304347826</v>
      </c>
      <c r="BC182" s="2" t="n">
        <v>8.19</v>
      </c>
      <c r="BD182" s="4" t="n">
        <v>42</v>
      </c>
      <c r="BE182" s="2" t="n">
        <v>62.8</v>
      </c>
      <c r="BF182" s="2" t="n">
        <v>69.7</v>
      </c>
      <c r="BG182" s="2" t="n">
        <v>77.4</v>
      </c>
      <c r="BH182" s="3" t="n">
        <f aca="false">((BC182*15)+(BD182*30)+(BE182*30)+(BF182*30)+(BG182*15))-(BC182*120)</f>
        <v>5536.05</v>
      </c>
      <c r="BI182" s="3" t="n">
        <f aca="false">((BC182*15)+(BD182*30)+(BE182*30)+(BF182*30)+(BG182*15))</f>
        <v>6518.85</v>
      </c>
      <c r="BJ182" s="3" t="n">
        <f aca="false">(1/BC182)</f>
        <v>0.122100122100122</v>
      </c>
      <c r="BK182" s="3" t="n">
        <f aca="false">(BI182/AU182)</f>
        <v>0.491062146892655</v>
      </c>
      <c r="BL182" s="3" t="n">
        <f aca="false">(AW182*BK182)</f>
        <v>2.48712516953843</v>
      </c>
      <c r="BM182" s="5" t="n">
        <f aca="false">(BA182*BJ182)</f>
        <v>0.147435897435897</v>
      </c>
      <c r="BV182" s="2" t="n">
        <v>148</v>
      </c>
      <c r="BW182" s="2" t="n">
        <v>0</v>
      </c>
      <c r="BX182" s="2" t="n">
        <v>38</v>
      </c>
      <c r="BY182" s="2" t="n">
        <v>1</v>
      </c>
      <c r="BZ182" s="2" t="n">
        <v>95</v>
      </c>
      <c r="CA182" s="2" t="n">
        <v>0</v>
      </c>
      <c r="CB182" s="2" t="n">
        <v>15</v>
      </c>
      <c r="CC182" s="2" t="n">
        <v>74</v>
      </c>
      <c r="CD182" s="2" t="n">
        <v>0</v>
      </c>
      <c r="CE182" s="2" t="n">
        <v>2</v>
      </c>
      <c r="CF182" s="2" t="n">
        <v>75</v>
      </c>
      <c r="CG182" s="2" t="n">
        <v>52.82</v>
      </c>
      <c r="CH182" s="2" t="n">
        <v>136</v>
      </c>
      <c r="CI182" s="2" t="n">
        <v>84</v>
      </c>
      <c r="CJ182" s="2" t="n">
        <v>422</v>
      </c>
      <c r="CK182" s="2" t="n">
        <v>2.34</v>
      </c>
      <c r="CL182" s="2" t="n">
        <v>1.08</v>
      </c>
      <c r="CM182" s="2" t="n">
        <v>1.13</v>
      </c>
      <c r="CR182" s="3"/>
      <c r="CT182" s="22"/>
      <c r="EP182" s="3"/>
      <c r="ER182" s="22"/>
      <c r="HJ182" s="2" t="n">
        <v>12</v>
      </c>
      <c r="HK182" s="2" t="n">
        <v>12</v>
      </c>
      <c r="HL182" s="2" t="n">
        <v>0</v>
      </c>
      <c r="HM182" s="2" t="n">
        <v>0</v>
      </c>
      <c r="HN182" s="2" t="n">
        <v>29.1233901977539</v>
      </c>
      <c r="HO182" s="2" t="n">
        <v>60.9910354614258</v>
      </c>
      <c r="HP182" s="2" t="n">
        <v>0.57</v>
      </c>
      <c r="HR182" s="2" t="n">
        <v>3</v>
      </c>
      <c r="HS182" s="2" t="n">
        <v>1</v>
      </c>
      <c r="HT182" s="2" t="n">
        <v>1322.85998535156</v>
      </c>
      <c r="HU182" s="2" t="n">
        <v>48.2599983215332</v>
      </c>
      <c r="HV182" s="2" t="n">
        <v>28.8899993896484</v>
      </c>
      <c r="HW182" s="2" t="n">
        <v>30.9899997711182</v>
      </c>
      <c r="HX182" s="2" t="n">
        <v>16.1399993896484</v>
      </c>
      <c r="HY182" s="2" t="n">
        <v>172.690002441406</v>
      </c>
      <c r="HZ182" s="2" t="n">
        <v>38.8499984741211</v>
      </c>
      <c r="IA182" s="2" t="n">
        <v>14.539999961853</v>
      </c>
      <c r="IB182" s="2" t="n">
        <v>14.6400003433228</v>
      </c>
      <c r="IC182" s="2" t="n">
        <v>22.8099994659424</v>
      </c>
      <c r="ID182" s="2" t="n">
        <v>1.33000004291534</v>
      </c>
      <c r="IE182" s="2" t="n">
        <v>9.82999992370606</v>
      </c>
      <c r="IF182" s="2" t="n">
        <v>4.46999979019165</v>
      </c>
      <c r="IG182" s="2" t="n">
        <v>16.6299991607666</v>
      </c>
      <c r="IH182" s="2" t="n">
        <v>15.7299995422363</v>
      </c>
      <c r="II182" s="2" t="n">
        <v>11</v>
      </c>
      <c r="IJ182" s="2" t="n">
        <v>4.46999979019165</v>
      </c>
      <c r="IK182" s="2" t="n">
        <v>12.0500001907349</v>
      </c>
      <c r="IL182" s="2" t="n">
        <v>5.15999984741211</v>
      </c>
      <c r="IM182" s="2" t="n">
        <v>3.5</v>
      </c>
      <c r="IN182" s="2" t="n">
        <v>1.47000002861023</v>
      </c>
      <c r="IO182" s="2" t="n">
        <v>695.710021972656</v>
      </c>
      <c r="IP182" s="2" t="n">
        <v>8.31999969482422</v>
      </c>
      <c r="IQ182" s="2" t="n">
        <v>0.270000010728836</v>
      </c>
      <c r="IR182" s="2" t="n">
        <v>223.179992675781</v>
      </c>
      <c r="IS182" s="2" t="n">
        <v>908.179992675781</v>
      </c>
      <c r="IT182" s="2" t="n">
        <v>2372.07006835937</v>
      </c>
      <c r="IU182" s="2" t="n">
        <v>1248.73999023438</v>
      </c>
      <c r="IV182" s="2" t="n">
        <v>5.26000022888184</v>
      </c>
      <c r="IW182" s="2" t="n">
        <v>1.20000004768372</v>
      </c>
      <c r="IX182" s="2" t="n">
        <v>2.44000005722046</v>
      </c>
      <c r="IY182" s="2" t="n">
        <v>45.1399993896484</v>
      </c>
      <c r="IZ182" s="2" t="n">
        <v>144.550003051758</v>
      </c>
      <c r="JA182" s="2" t="n">
        <v>0.990000009536743</v>
      </c>
      <c r="JB182" s="2" t="n">
        <v>1.42999994754791</v>
      </c>
      <c r="JC182" s="2" t="n">
        <v>11.2799997329712</v>
      </c>
      <c r="JD182" s="2" t="n">
        <v>4.05000019073486</v>
      </c>
      <c r="JE182" s="2" t="n">
        <v>1.19000005722046</v>
      </c>
      <c r="JF182" s="2" t="n">
        <v>0.300000011920929</v>
      </c>
      <c r="JG182" s="2" t="n">
        <v>221.449996948242</v>
      </c>
      <c r="JH182" s="2" t="n">
        <v>2.94000005722046</v>
      </c>
      <c r="JI182" s="2" t="n">
        <v>44.3499984741211</v>
      </c>
      <c r="JJ182" s="2" t="n">
        <v>3655.48999023438</v>
      </c>
      <c r="JK182" s="2" t="n">
        <v>4306.06005859375</v>
      </c>
      <c r="JL182" s="2" t="n">
        <v>123.650001525879</v>
      </c>
      <c r="JM182" s="2" t="n">
        <v>1932.55004882813</v>
      </c>
      <c r="JN182" s="2" t="n">
        <v>757.390014648438</v>
      </c>
      <c r="JO182" s="2" t="n">
        <v>8264.1103515625</v>
      </c>
      <c r="JP182" s="2" t="n">
        <v>976.590026855469</v>
      </c>
      <c r="JQ182" s="2" t="n">
        <v>192.679992675781</v>
      </c>
      <c r="JR182" s="2" t="n">
        <v>5.3600001335144</v>
      </c>
      <c r="JS182" s="2" t="n">
        <v>5.23000001907349</v>
      </c>
      <c r="JT182" s="2" t="n">
        <v>18.0799999237061</v>
      </c>
      <c r="JU182" s="2" t="n">
        <v>16.8799991607666</v>
      </c>
      <c r="JV182" s="2" t="n">
        <v>8.02000045776367</v>
      </c>
      <c r="JW182" s="2" t="n">
        <v>302.989990234375</v>
      </c>
      <c r="JX182" s="2" t="n">
        <v>3.33999991416931</v>
      </c>
      <c r="JY182" s="2" t="n">
        <v>16.6900005340576</v>
      </c>
      <c r="JZ182" s="2" t="n">
        <v>45.9199981689453</v>
      </c>
      <c r="KA182" s="2" t="n">
        <v>30.7299995422363</v>
      </c>
      <c r="KB182" s="2" t="n">
        <v>0.100000001490116</v>
      </c>
      <c r="KC182" s="2" t="n">
        <v>0.0700000002980232</v>
      </c>
      <c r="KD182" s="2" t="n">
        <v>0.0500000007450581</v>
      </c>
      <c r="KE182" s="2" t="n">
        <v>0.170000001788139</v>
      </c>
      <c r="KF182" s="2" t="n">
        <v>0.280000001192093</v>
      </c>
      <c r="KG182" s="2" t="n">
        <v>0.219999998807907</v>
      </c>
      <c r="KH182" s="2" t="n">
        <v>0.569999992847443</v>
      </c>
      <c r="KI182" s="2" t="n">
        <v>0.550000011920929</v>
      </c>
      <c r="KJ182" s="2" t="n">
        <v>6.96000003814697</v>
      </c>
      <c r="KK182" s="2" t="n">
        <v>5.51999998092651</v>
      </c>
      <c r="KL182" s="2" t="n">
        <v>3.29999995231628</v>
      </c>
      <c r="KM182" s="2" t="n">
        <v>2.89000010490417</v>
      </c>
      <c r="KN182" s="2" t="n">
        <v>0.550000011920929</v>
      </c>
      <c r="KO182" s="2" t="n">
        <v>0</v>
      </c>
      <c r="KP182" s="2" t="n">
        <v>12.7799997329712</v>
      </c>
      <c r="KQ182" s="2" t="n">
        <v>7.98999977111816</v>
      </c>
      <c r="KR182" s="2" t="n">
        <v>0.730000019073486</v>
      </c>
      <c r="KS182" s="2" t="n">
        <v>0.0700000002980232</v>
      </c>
      <c r="KT182" s="2" t="n">
        <v>0.00999999977648258</v>
      </c>
      <c r="KU182" s="2" t="n">
        <v>6.03000020980835</v>
      </c>
      <c r="KV182" s="2" t="n">
        <v>4.15000009536743</v>
      </c>
      <c r="KW182" s="2" t="n">
        <v>0.0700000002980232</v>
      </c>
      <c r="KX182" s="2" t="n">
        <v>0.200000002980232</v>
      </c>
      <c r="KY182" s="2" t="n">
        <v>0.370000004768372</v>
      </c>
      <c r="KZ182" s="2" t="n">
        <v>0.419999986886978</v>
      </c>
      <c r="LA182" s="2" t="n">
        <v>0.00999999977648258</v>
      </c>
      <c r="LB182" s="2" t="n">
        <v>0.0900000035762787</v>
      </c>
      <c r="LC182" s="2" t="n">
        <v>0.0799999982118607</v>
      </c>
      <c r="LD182" s="2" t="n">
        <v>0.0500000007450581</v>
      </c>
      <c r="LE182" s="2" t="n">
        <v>0.0399999991059303</v>
      </c>
      <c r="LF182" s="2" t="n">
        <v>0</v>
      </c>
      <c r="LG182" s="2" t="n">
        <v>0.109999999403954</v>
      </c>
      <c r="LH182" s="2" t="n">
        <v>0.0900000035762787</v>
      </c>
      <c r="LI182" s="2" t="n">
        <v>70.206298828125</v>
      </c>
    </row>
    <row r="183" customFormat="false" ht="13.8" hidden="false" customHeight="false" outlineLevel="0" collapsed="false">
      <c r="A183" s="1" t="n">
        <v>30851</v>
      </c>
      <c r="C183" s="2" t="n">
        <v>2</v>
      </c>
      <c r="D183" s="2" t="n">
        <v>54</v>
      </c>
      <c r="E183" s="21" t="s">
        <v>1407</v>
      </c>
      <c r="F183" s="21" t="s">
        <v>1407</v>
      </c>
      <c r="G183" s="2" t="n">
        <v>1</v>
      </c>
      <c r="H183" s="2" t="n">
        <v>1</v>
      </c>
      <c r="I183" s="2" t="n">
        <v>1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1</v>
      </c>
      <c r="O183" s="2" t="n">
        <v>0</v>
      </c>
      <c r="P183" s="2" t="n">
        <v>1</v>
      </c>
      <c r="Q183" s="2" t="n">
        <v>0</v>
      </c>
      <c r="R183" s="2" t="n">
        <v>1</v>
      </c>
      <c r="S183" s="2" t="n">
        <f aca="false">SUM(G183:R183)</f>
        <v>6</v>
      </c>
      <c r="T183" s="2" t="n">
        <v>110</v>
      </c>
      <c r="U183" s="2" t="n">
        <v>70</v>
      </c>
      <c r="V183" s="2" t="n">
        <f aca="false">T183-U183</f>
        <v>40</v>
      </c>
      <c r="W183" s="3" t="n">
        <f aca="false">U183+((T183-U183)/3)</f>
        <v>83.3333333333333</v>
      </c>
      <c r="X183" s="4" t="n">
        <v>71.9</v>
      </c>
      <c r="Y183" s="4" t="n">
        <v>154</v>
      </c>
      <c r="Z183" s="3" t="n">
        <v>30.3170855118907</v>
      </c>
      <c r="AA183" s="3" t="n">
        <v>2</v>
      </c>
      <c r="AB183" s="4" t="n">
        <v>91</v>
      </c>
      <c r="AC183" s="4" t="n">
        <v>100</v>
      </c>
      <c r="AD183" s="3" t="n">
        <v>0.590909090909091</v>
      </c>
      <c r="AE183" s="3" t="n">
        <v>0.91</v>
      </c>
      <c r="AF183" s="3" t="n">
        <v>98.5</v>
      </c>
      <c r="AG183" s="4" t="n">
        <v>37.9</v>
      </c>
      <c r="AH183" s="4" t="n">
        <v>27.3</v>
      </c>
      <c r="AI183" s="4" t="n">
        <v>44.6</v>
      </c>
      <c r="AJ183" s="2" t="n">
        <v>9</v>
      </c>
      <c r="AK183" s="4" t="n">
        <v>43.5</v>
      </c>
      <c r="AL183" s="4" t="n">
        <v>42.3</v>
      </c>
      <c r="AM183" s="4" t="n">
        <v>2.3</v>
      </c>
      <c r="AN183" s="2" t="n">
        <v>88</v>
      </c>
      <c r="AO183" s="2" t="n">
        <v>133</v>
      </c>
      <c r="AP183" s="2" t="n">
        <v>119</v>
      </c>
      <c r="AQ183" s="2" t="n">
        <v>125</v>
      </c>
      <c r="AR183" s="2" t="n">
        <v>120</v>
      </c>
      <c r="AS183" s="2" t="n">
        <v>1</v>
      </c>
      <c r="AT183" s="2" t="n">
        <f aca="false">((AN183*15)+(AO183*30)+(AP183*30)+(AQ183*30)+(AR183*15))-(AN183*120)</f>
        <v>3870</v>
      </c>
      <c r="AU183" s="2" t="n">
        <f aca="false">((AN183*15)+(AO183*30)+(AP183*30)+(AQ183*30)+(AR183*15))</f>
        <v>14430</v>
      </c>
      <c r="AW183" s="5" t="n">
        <f aca="false">10000/SQRT((AN183*BC183)*(AVERAGE(AN183:AR183)*AVERAGE(BC183:BG183)))</f>
        <v>11.0843487351342</v>
      </c>
      <c r="AX183" s="3" t="n">
        <f aca="false">(AN183*BC183)/405</f>
        <v>0.756148148148148</v>
      </c>
      <c r="AY183" s="3" t="n">
        <v>0</v>
      </c>
      <c r="AZ183" s="3" t="n">
        <f aca="false">1/(LOG(BC183)+LOG(AN183))</f>
        <v>0.402242596423364</v>
      </c>
      <c r="BA183" s="3" t="n">
        <f aca="false">(BD183-BC183)/(AO183-AN183)</f>
        <v>0.751555555555556</v>
      </c>
      <c r="BB183" s="3" t="n">
        <f aca="false">(20*BC183)/((AN183/18)-3.5)</f>
        <v>50.112</v>
      </c>
      <c r="BC183" s="2" t="n">
        <v>3.48</v>
      </c>
      <c r="BD183" s="2" t="n">
        <v>37.3</v>
      </c>
      <c r="BE183" s="2" t="n">
        <v>27.2</v>
      </c>
      <c r="BF183" s="2" t="n">
        <v>25.4</v>
      </c>
      <c r="BG183" s="2" t="n">
        <v>20.2</v>
      </c>
      <c r="BH183" s="3" t="n">
        <f aca="false">((BC183*15)+(BD183*30)+(BE183*30)+(BF183*30)+(BG183*15))-(BC183*120)</f>
        <v>2634.6</v>
      </c>
      <c r="BI183" s="3" t="n">
        <f aca="false">((BC183*15)+(BD183*30)+(BE183*30)+(BF183*30)+(BG183*15))</f>
        <v>3052.2</v>
      </c>
      <c r="BJ183" s="3" t="n">
        <f aca="false">(1/BC183)</f>
        <v>0.28735632183908</v>
      </c>
      <c r="BK183" s="3" t="n">
        <f aca="false">(BI183/AU183)</f>
        <v>0.211517671517672</v>
      </c>
      <c r="BL183" s="3" t="n">
        <f aca="false">(AW183*BK183)</f>
        <v>2.34453563474544</v>
      </c>
      <c r="BM183" s="5" t="n">
        <f aca="false">(BA183*BJ183)</f>
        <v>0.215964240102171</v>
      </c>
      <c r="BV183" s="2" t="n">
        <v>193</v>
      </c>
      <c r="BW183" s="2" t="n">
        <v>0</v>
      </c>
      <c r="BX183" s="2" t="n">
        <v>57</v>
      </c>
      <c r="BY183" s="2" t="n">
        <v>0</v>
      </c>
      <c r="BZ183" s="2" t="n">
        <v>105</v>
      </c>
      <c r="CA183" s="2" t="n">
        <v>0</v>
      </c>
      <c r="CB183" s="2" t="n">
        <v>31</v>
      </c>
      <c r="CC183" s="2" t="n">
        <v>154</v>
      </c>
      <c r="CD183" s="2" t="n">
        <v>1</v>
      </c>
      <c r="CE183" s="2" t="n">
        <v>4</v>
      </c>
      <c r="CF183" s="2" t="n">
        <v>60</v>
      </c>
      <c r="CG183" s="2" t="n">
        <v>63.69</v>
      </c>
      <c r="CH183" s="2" t="n">
        <v>192</v>
      </c>
      <c r="CI183" s="2" t="n">
        <v>102</v>
      </c>
      <c r="CJ183" s="2" t="n">
        <v>436</v>
      </c>
      <c r="CK183" s="2" t="n">
        <v>1.08</v>
      </c>
      <c r="CL183" s="2" t="n">
        <v>0.57</v>
      </c>
      <c r="CM183" s="2" t="n">
        <v>0.35</v>
      </c>
      <c r="CR183" s="3"/>
      <c r="CT183" s="22"/>
      <c r="EP183" s="3"/>
      <c r="ER183" s="22"/>
      <c r="HN183" s="2" t="n">
        <v>17.6633892059326</v>
      </c>
      <c r="HP183" s="2" t="n">
        <v>0.04</v>
      </c>
      <c r="HQ183" s="2" t="n">
        <v>1</v>
      </c>
      <c r="HR183" s="2" t="n">
        <v>3</v>
      </c>
      <c r="HS183" s="2" t="n">
        <v>1</v>
      </c>
      <c r="HT183" s="2" t="n">
        <v>2654.26000976562</v>
      </c>
      <c r="HU183" s="2" t="n">
        <v>133.210006713867</v>
      </c>
      <c r="HV183" s="2" t="n">
        <v>86.9199981689453</v>
      </c>
      <c r="HW183" s="2" t="n">
        <v>53.7700004577637</v>
      </c>
      <c r="HX183" s="2" t="n">
        <v>24.5400009155273</v>
      </c>
      <c r="HY183" s="2" t="n">
        <v>333.130004882812</v>
      </c>
      <c r="HZ183" s="2" t="n">
        <v>65.5699996948242</v>
      </c>
      <c r="IA183" s="2" t="n">
        <v>64.0999984741211</v>
      </c>
      <c r="IB183" s="2" t="n">
        <v>1.63999998569489</v>
      </c>
      <c r="IC183" s="2" t="n">
        <v>73.4199981689453</v>
      </c>
      <c r="ID183" s="2" t="n">
        <v>1.64999997615814</v>
      </c>
      <c r="IE183" s="2" t="n">
        <v>35.7700004577637</v>
      </c>
      <c r="IF183" s="2" t="n">
        <v>11.1400003433228</v>
      </c>
      <c r="IG183" s="2" t="n">
        <v>40.6500015258789</v>
      </c>
      <c r="IH183" s="2" t="n">
        <v>37.2900009155273</v>
      </c>
      <c r="II183" s="2" t="n">
        <v>26.2000007629395</v>
      </c>
      <c r="IJ183" s="2" t="n">
        <v>9.35000038146973</v>
      </c>
      <c r="IK183" s="2" t="n">
        <v>17.6700000762939</v>
      </c>
      <c r="IL183" s="2" t="n">
        <v>7.78999996185303</v>
      </c>
      <c r="IM183" s="2" t="n">
        <v>6.94999980926514</v>
      </c>
      <c r="IN183" s="2" t="n">
        <v>1.52999997138977</v>
      </c>
      <c r="IO183" s="2" t="n">
        <v>624.119995117188</v>
      </c>
      <c r="IP183" s="2" t="n">
        <v>15.539999961853</v>
      </c>
      <c r="IQ183" s="2" t="n">
        <v>1.32000005245209</v>
      </c>
      <c r="IR183" s="2" t="n">
        <v>467.899993896484</v>
      </c>
      <c r="IS183" s="2" t="n">
        <v>1449.66003417969</v>
      </c>
      <c r="IT183" s="2" t="n">
        <v>5408.759765625</v>
      </c>
      <c r="IU183" s="2" t="n">
        <v>1760.0400390625</v>
      </c>
      <c r="IV183" s="2" t="n">
        <v>11.6999998092651</v>
      </c>
      <c r="IW183" s="2" t="n">
        <v>2.05999994277954</v>
      </c>
      <c r="IX183" s="2" t="n">
        <v>2.8199999332428</v>
      </c>
      <c r="IY183" s="2" t="n">
        <v>95.620002746582</v>
      </c>
      <c r="IZ183" s="2" t="n">
        <v>394.619995117187</v>
      </c>
      <c r="JA183" s="2" t="n">
        <v>4.59000015258789</v>
      </c>
      <c r="JB183" s="2" t="n">
        <v>2.03999996185303</v>
      </c>
      <c r="JC183" s="2" t="n">
        <v>29.3700008392334</v>
      </c>
      <c r="JD183" s="2" t="n">
        <v>6.55999994277954</v>
      </c>
      <c r="JE183" s="2" t="n">
        <v>3.9300000667572</v>
      </c>
      <c r="JF183" s="2" t="n">
        <v>3.82999992370605</v>
      </c>
      <c r="JG183" s="2" t="n">
        <v>407.660003662109</v>
      </c>
      <c r="JH183" s="2" t="n">
        <v>3.52999997138977</v>
      </c>
      <c r="JI183" s="2" t="n">
        <v>49.0299987792969</v>
      </c>
      <c r="JJ183" s="2" t="n">
        <v>13464.1103515625</v>
      </c>
      <c r="JK183" s="2" t="n">
        <v>15636.91015625</v>
      </c>
      <c r="JL183" s="2" t="n">
        <v>116.800003051758</v>
      </c>
      <c r="JM183" s="2" t="n">
        <v>3992.61010742187</v>
      </c>
      <c r="JN183" s="2" t="n">
        <v>2313.63989257812</v>
      </c>
      <c r="JO183" s="2" t="n">
        <v>9439.0595703125</v>
      </c>
      <c r="JP183" s="2" t="n">
        <v>1098.67004394531</v>
      </c>
      <c r="JQ183" s="2" t="n">
        <v>68.4700012207031</v>
      </c>
      <c r="JR183" s="2" t="n">
        <v>10.0299997329712</v>
      </c>
      <c r="JS183" s="2" t="n">
        <v>12.75</v>
      </c>
      <c r="JT183" s="2" t="n">
        <v>29.3099994659424</v>
      </c>
      <c r="JU183" s="2" t="n">
        <v>39.8699989318848</v>
      </c>
      <c r="JV183" s="2" t="n">
        <v>12.9799995422363</v>
      </c>
      <c r="JW183" s="2" t="n">
        <v>300.149993896484</v>
      </c>
      <c r="JX183" s="2" t="n">
        <v>0</v>
      </c>
      <c r="JY183" s="2" t="n">
        <v>135.110000610352</v>
      </c>
      <c r="JZ183" s="2" t="n">
        <v>207.350006103516</v>
      </c>
      <c r="KA183" s="2" t="n">
        <v>70.0699996948242</v>
      </c>
      <c r="KB183" s="2" t="n">
        <v>0.0399999991059303</v>
      </c>
      <c r="KC183" s="2" t="n">
        <v>0.0199999995529652</v>
      </c>
      <c r="KD183" s="2" t="n">
        <v>0.0399999991059303</v>
      </c>
      <c r="KE183" s="2" t="n">
        <v>0.0700000002980232</v>
      </c>
      <c r="KF183" s="2" t="n">
        <v>0.0900000035762787</v>
      </c>
      <c r="KG183" s="2" t="n">
        <v>0.0399999991059303</v>
      </c>
      <c r="KH183" s="2" t="n">
        <v>0.910000026226044</v>
      </c>
      <c r="KI183" s="2" t="n">
        <v>1.38999998569489</v>
      </c>
      <c r="KJ183" s="2" t="n">
        <v>15.8400001525879</v>
      </c>
      <c r="KK183" s="2" t="n">
        <v>17.0900001525879</v>
      </c>
      <c r="KL183" s="2" t="n">
        <v>7.48000001907349</v>
      </c>
      <c r="KM183" s="2" t="n">
        <v>5.57000017166138</v>
      </c>
      <c r="KN183" s="2" t="n">
        <v>2.38000011444092</v>
      </c>
      <c r="KO183" s="2" t="n">
        <v>0.189999997615814</v>
      </c>
      <c r="KP183" s="2" t="n">
        <v>30.9400005340576</v>
      </c>
      <c r="KQ183" s="2" t="n">
        <v>26.1499996185303</v>
      </c>
      <c r="KR183" s="2" t="n">
        <v>0.400000005960465</v>
      </c>
      <c r="KS183" s="2" t="n">
        <v>0.409999996423721</v>
      </c>
      <c r="KT183" s="2" t="n">
        <v>0</v>
      </c>
      <c r="KU183" s="2" t="n">
        <v>7.69000005722046</v>
      </c>
      <c r="KV183" s="2" t="n">
        <v>6.46000003814697</v>
      </c>
      <c r="KW183" s="2" t="n">
        <v>0.0199999995529652</v>
      </c>
      <c r="KX183" s="2" t="n">
        <v>0.0599999986588955</v>
      </c>
      <c r="KY183" s="2" t="n">
        <v>0.680000007152557</v>
      </c>
      <c r="KZ183" s="2" t="n">
        <v>0.670000016689301</v>
      </c>
      <c r="LA183" s="2" t="n">
        <v>0</v>
      </c>
      <c r="LB183" s="2" t="n">
        <v>0.170000001788139</v>
      </c>
      <c r="LC183" s="2" t="n">
        <v>0.0700000002980232</v>
      </c>
      <c r="LD183" s="2" t="n">
        <v>0.00999999977648258</v>
      </c>
      <c r="LE183" s="2" t="n">
        <v>0</v>
      </c>
      <c r="LF183" s="2" t="n">
        <v>0</v>
      </c>
      <c r="LG183" s="2" t="n">
        <v>0.0199999995529652</v>
      </c>
      <c r="LH183" s="2" t="n">
        <v>0.00999999977648258</v>
      </c>
      <c r="LI183" s="2" t="n">
        <v>157.018005371094</v>
      </c>
    </row>
    <row r="184" customFormat="false" ht="13.8" hidden="false" customHeight="false" outlineLevel="0" collapsed="false">
      <c r="A184" s="1" t="n">
        <v>30706</v>
      </c>
      <c r="C184" s="2" t="n">
        <v>2</v>
      </c>
      <c r="D184" s="2" t="n">
        <v>56</v>
      </c>
      <c r="E184" s="2" t="s">
        <v>1407</v>
      </c>
      <c r="F184" s="2" t="s">
        <v>1407</v>
      </c>
      <c r="G184" s="2" t="n">
        <v>1</v>
      </c>
      <c r="H184" s="2" t="n">
        <v>1</v>
      </c>
      <c r="I184" s="2" t="n">
        <v>1</v>
      </c>
      <c r="J184" s="2" t="n">
        <v>1</v>
      </c>
      <c r="K184" s="2" t="n">
        <v>0</v>
      </c>
      <c r="L184" s="2" t="n">
        <v>1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1</v>
      </c>
      <c r="S184" s="2" t="n">
        <f aca="false">SUM(G184:R184)</f>
        <v>6</v>
      </c>
      <c r="T184" s="2" t="n">
        <v>100</v>
      </c>
      <c r="U184" s="2" t="n">
        <v>70</v>
      </c>
      <c r="V184" s="2" t="n">
        <f aca="false">T184-U184</f>
        <v>30</v>
      </c>
      <c r="W184" s="3" t="n">
        <f aca="false">U184+((T184-U184)/3)</f>
        <v>80</v>
      </c>
      <c r="X184" s="4" t="n">
        <v>50.7</v>
      </c>
      <c r="Y184" s="4" t="n">
        <v>160.5</v>
      </c>
      <c r="Z184" s="3" t="n">
        <v>19.681486010423</v>
      </c>
      <c r="AA184" s="3" t="n">
        <v>0</v>
      </c>
      <c r="AB184" s="4" t="n">
        <v>72.5</v>
      </c>
      <c r="AC184" s="4" t="n">
        <v>87</v>
      </c>
      <c r="AD184" s="3" t="n">
        <v>0.451713395638629</v>
      </c>
      <c r="AE184" s="3" t="n">
        <v>0.833333333333333</v>
      </c>
      <c r="AG184" s="4" t="n">
        <v>26.9</v>
      </c>
      <c r="AH184" s="4" t="n">
        <v>13.6</v>
      </c>
      <c r="AI184" s="4" t="n">
        <v>37.1</v>
      </c>
      <c r="AJ184" s="2" t="n">
        <v>5</v>
      </c>
      <c r="AK184" s="4" t="n">
        <v>49.3</v>
      </c>
      <c r="AL184" s="4" t="n">
        <v>35.2</v>
      </c>
      <c r="AM184" s="4" t="n">
        <v>1.9</v>
      </c>
      <c r="AN184" s="2" t="n">
        <v>88</v>
      </c>
      <c r="AO184" s="2" t="n">
        <v>107</v>
      </c>
      <c r="AP184" s="2" t="n">
        <v>125</v>
      </c>
      <c r="AQ184" s="2" t="n">
        <v>123</v>
      </c>
      <c r="AR184" s="2" t="n">
        <v>129</v>
      </c>
      <c r="AS184" s="2" t="n">
        <v>1</v>
      </c>
      <c r="AT184" s="2" t="n">
        <f aca="false">((AN184*15)+(AO184*30)+(AP184*30)+(AQ184*30)+(AR184*15))-(AN184*120)</f>
        <v>3345</v>
      </c>
      <c r="AU184" s="2" t="n">
        <f aca="false">((AN184*15)+(AO184*30)+(AP184*30)+(AQ184*30)+(AR184*15))</f>
        <v>13905</v>
      </c>
      <c r="AV184" s="2" t="n">
        <v>5.34</v>
      </c>
      <c r="AW184" s="5" t="n">
        <f aca="false">10000/SQRT((AN184*BC184)*(AVERAGE(AN184:AR184)*AVERAGE(BC184:BG184)))</f>
        <v>10.6171418288124</v>
      </c>
      <c r="AX184" s="3" t="n">
        <f aca="false">(AN184*BC184)/405</f>
        <v>0.83437037037037</v>
      </c>
      <c r="AY184" s="3" t="n">
        <v>0</v>
      </c>
      <c r="AZ184" s="3" t="n">
        <f aca="false">1/(LOG(BC184)+LOG(AN184))</f>
        <v>0.395442306520479</v>
      </c>
      <c r="BA184" s="3" t="n">
        <f aca="false">(BD184-BC184)/(AO184-AN184)</f>
        <v>1.21894736842105</v>
      </c>
      <c r="BB184" s="3" t="n">
        <f aca="false">(20*BC184)/((AN184/18)-3.5)</f>
        <v>55.296</v>
      </c>
      <c r="BC184" s="4" t="n">
        <v>3.84</v>
      </c>
      <c r="BD184" s="4" t="n">
        <v>27</v>
      </c>
      <c r="BE184" s="4" t="n">
        <v>30.3</v>
      </c>
      <c r="BF184" s="4" t="n">
        <v>23.7</v>
      </c>
      <c r="BG184" s="4" t="n">
        <v>29.9</v>
      </c>
      <c r="BH184" s="3" t="n">
        <f aca="false">((BC184*15)+(BD184*30)+(BE184*30)+(BF184*30)+(BG184*15))-(BC184*120)</f>
        <v>2475.3</v>
      </c>
      <c r="BI184" s="3" t="n">
        <f aca="false">((BC184*15)+(BD184*30)+(BE184*30)+(BF184*30)+(BG184*15))</f>
        <v>2936.1</v>
      </c>
      <c r="BJ184" s="3" t="n">
        <f aca="false">(1/BC184)</f>
        <v>0.260416666666667</v>
      </c>
      <c r="BK184" s="3" t="n">
        <f aca="false">(BI184/AU184)</f>
        <v>0.211154261057174</v>
      </c>
      <c r="BL184" s="3" t="n">
        <f aca="false">(AW184*BK184)</f>
        <v>2.2418547374021</v>
      </c>
      <c r="BM184" s="5" t="n">
        <f aca="false">(BA184*BJ184)</f>
        <v>0.317434210526316</v>
      </c>
      <c r="BV184" s="2" t="n">
        <v>204</v>
      </c>
      <c r="BW184" s="2" t="n">
        <v>1</v>
      </c>
      <c r="BX184" s="2" t="n">
        <v>49</v>
      </c>
      <c r="BY184" s="2" t="n">
        <v>1</v>
      </c>
      <c r="BZ184" s="2" t="n">
        <v>130</v>
      </c>
      <c r="CA184" s="2" t="n">
        <v>0</v>
      </c>
      <c r="CB184" s="2" t="n">
        <v>25</v>
      </c>
      <c r="CC184" s="2" t="n">
        <v>123</v>
      </c>
      <c r="CD184" s="2" t="n">
        <v>0</v>
      </c>
      <c r="CE184" s="2" t="n">
        <v>1</v>
      </c>
      <c r="CF184" s="2" t="n">
        <v>67</v>
      </c>
      <c r="CG184" s="2" t="n">
        <v>63.18</v>
      </c>
      <c r="CH184" s="2" t="n">
        <v>178</v>
      </c>
      <c r="CI184" s="2" t="n">
        <v>88</v>
      </c>
      <c r="CJ184" s="2" t="n">
        <v>457</v>
      </c>
      <c r="CK184" s="2" t="n">
        <v>1.67</v>
      </c>
      <c r="CL184" s="2" t="n">
        <v>0.75</v>
      </c>
      <c r="CM184" s="2" t="n">
        <v>0.85</v>
      </c>
      <c r="CR184" s="3"/>
      <c r="CT184" s="22"/>
      <c r="EP184" s="3"/>
      <c r="ER184" s="22"/>
      <c r="HP184" s="2" t="n">
        <v>0.47</v>
      </c>
      <c r="HQ184" s="2" t="n">
        <v>1</v>
      </c>
      <c r="HS184" s="2" t="n">
        <v>1</v>
      </c>
    </row>
    <row r="185" customFormat="false" ht="13.8" hidden="false" customHeight="false" outlineLevel="0" collapsed="false">
      <c r="A185" s="1" t="n">
        <v>30704</v>
      </c>
      <c r="C185" s="2" t="n">
        <v>2</v>
      </c>
      <c r="D185" s="2" t="n">
        <v>48</v>
      </c>
      <c r="E185" s="21" t="s">
        <v>1407</v>
      </c>
      <c r="F185" s="21" t="s">
        <v>1407</v>
      </c>
      <c r="G185" s="2" t="n">
        <v>0</v>
      </c>
      <c r="H185" s="2" t="n">
        <v>1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1</v>
      </c>
      <c r="Q185" s="2" t="n">
        <v>0</v>
      </c>
      <c r="R185" s="2" t="n">
        <v>0</v>
      </c>
      <c r="S185" s="2" t="n">
        <f aca="false">SUM(G185:R185)</f>
        <v>3</v>
      </c>
      <c r="T185" s="2" t="n">
        <v>96</v>
      </c>
      <c r="U185" s="2" t="n">
        <v>70</v>
      </c>
      <c r="V185" s="2" t="n">
        <f aca="false">T185-U185</f>
        <v>26</v>
      </c>
      <c r="W185" s="3" t="n">
        <f aca="false">U185+((T185-U185)/3)</f>
        <v>78.6666666666667</v>
      </c>
      <c r="X185" s="4" t="n">
        <v>72</v>
      </c>
      <c r="Y185" s="4" t="n">
        <v>157.3</v>
      </c>
      <c r="Z185" s="3" t="n">
        <v>29.0987980983935</v>
      </c>
      <c r="AA185" s="3" t="n">
        <v>1</v>
      </c>
      <c r="AB185" s="4" t="n">
        <v>82</v>
      </c>
      <c r="AC185" s="4" t="n">
        <v>109</v>
      </c>
      <c r="AD185" s="3" t="n">
        <v>0.521296884933249</v>
      </c>
      <c r="AE185" s="3" t="n">
        <v>0.752293577981651</v>
      </c>
      <c r="AG185" s="4" t="n">
        <v>38.3</v>
      </c>
      <c r="AH185" s="4" t="n">
        <v>27.6</v>
      </c>
      <c r="AI185" s="4" t="n">
        <v>44.4</v>
      </c>
      <c r="AJ185" s="2" t="n">
        <v>8</v>
      </c>
      <c r="AK185" s="4" t="n">
        <v>43.3</v>
      </c>
      <c r="AL185" s="4" t="n">
        <v>42.1</v>
      </c>
      <c r="AM185" s="4" t="n">
        <v>2.3</v>
      </c>
      <c r="AN185" s="2" t="n">
        <v>87</v>
      </c>
      <c r="AO185" s="2" t="n">
        <v>158</v>
      </c>
      <c r="AP185" s="2" t="n">
        <v>72</v>
      </c>
      <c r="AQ185" s="2" t="n">
        <v>66</v>
      </c>
      <c r="AR185" s="2" t="n">
        <v>58</v>
      </c>
      <c r="AS185" s="2" t="n">
        <v>1</v>
      </c>
      <c r="AT185" s="2" t="n">
        <f aca="false">((AN185*15)+(AO185*30)+(AP185*30)+(AQ185*30)+(AR185*15))-(AN185*120)</f>
        <v>615</v>
      </c>
      <c r="AU185" s="2" t="n">
        <f aca="false">((AN185*15)+(AO185*30)+(AP185*30)+(AQ185*30)+(AR185*15))</f>
        <v>11055</v>
      </c>
      <c r="AW185" s="5" t="n">
        <f aca="false">10000/SQRT((AN185*BC185)*(AVERAGE(AN185:AR185)*AVERAGE(BC185:BG185)))</f>
        <v>8.02887360932489</v>
      </c>
      <c r="AX185" s="3" t="n">
        <f aca="false">(AN185*BC185)/405</f>
        <v>0.680962962962963</v>
      </c>
      <c r="AY185" s="3" t="n">
        <v>0</v>
      </c>
      <c r="AZ185" s="3" t="n">
        <f aca="false">1/(LOG(BC185)+LOG(AN185))</f>
        <v>0.409738918015119</v>
      </c>
      <c r="BA185" s="3" t="n">
        <f aca="false">(BD185-BC185)/(AO185-AN185)</f>
        <v>2.65957746478873</v>
      </c>
      <c r="BB185" s="3" t="n">
        <f aca="false">(20*BC185)/((AN185/18)-3.5)</f>
        <v>47.55</v>
      </c>
      <c r="BC185" s="4" t="n">
        <v>3.17</v>
      </c>
      <c r="BD185" s="4" t="n">
        <v>192</v>
      </c>
      <c r="BE185" s="4" t="n">
        <v>27.6</v>
      </c>
      <c r="BF185" s="4" t="n">
        <v>64.4</v>
      </c>
      <c r="BG185" s="4" t="n">
        <v>31.7</v>
      </c>
      <c r="BH185" s="3" t="n">
        <f aca="false">((BC185*15)+(BD185*30)+(BE185*30)+(BF185*30)+(BG185*15))-(BC185*120)</f>
        <v>8662.65</v>
      </c>
      <c r="BI185" s="3" t="n">
        <f aca="false">((BC185*15)+(BD185*30)+(BE185*30)+(BF185*30)+(BG185*15))</f>
        <v>9043.05</v>
      </c>
      <c r="BJ185" s="3" t="n">
        <f aca="false">(1/BC185)</f>
        <v>0.315457413249211</v>
      </c>
      <c r="BK185" s="3" t="n">
        <f aca="false">(BI185/AU185)</f>
        <v>0.818005427408412</v>
      </c>
      <c r="BL185" s="3" t="n">
        <f aca="false">(AW185*BK185)</f>
        <v>6.56766218840393</v>
      </c>
      <c r="BM185" s="5" t="n">
        <f aca="false">(BA185*BJ185)</f>
        <v>0.838983427378149</v>
      </c>
      <c r="BV185" s="2" t="n">
        <v>170</v>
      </c>
      <c r="BW185" s="2" t="n">
        <v>0</v>
      </c>
      <c r="BX185" s="2" t="n">
        <v>64</v>
      </c>
      <c r="BY185" s="2" t="n">
        <v>0</v>
      </c>
      <c r="BZ185" s="2" t="n">
        <v>88</v>
      </c>
      <c r="CA185" s="2" t="n">
        <v>0</v>
      </c>
      <c r="CB185" s="2" t="n">
        <v>18</v>
      </c>
      <c r="CC185" s="2" t="n">
        <v>90</v>
      </c>
      <c r="CD185" s="2" t="n">
        <v>0</v>
      </c>
      <c r="CE185" s="2" t="n">
        <v>2</v>
      </c>
      <c r="CF185" s="2" t="n">
        <v>57</v>
      </c>
      <c r="CG185" s="2" t="n">
        <v>22.9</v>
      </c>
      <c r="CH185" s="2" t="n">
        <v>126</v>
      </c>
      <c r="CI185" s="2" t="n">
        <v>88</v>
      </c>
      <c r="CJ185" s="2" t="n">
        <v>409</v>
      </c>
      <c r="CK185" s="2" t="n">
        <v>0.8</v>
      </c>
      <c r="CL185" s="2" t="n">
        <v>0.5</v>
      </c>
      <c r="CM185" s="2" t="n">
        <v>0.2</v>
      </c>
      <c r="CR185" s="3"/>
      <c r="CT185" s="22"/>
      <c r="EP185" s="3"/>
      <c r="ER185" s="22"/>
      <c r="HJ185" s="2" t="n">
        <v>8</v>
      </c>
      <c r="HK185" s="2" t="n">
        <v>8</v>
      </c>
      <c r="HL185" s="2" t="n">
        <v>0</v>
      </c>
      <c r="HM185" s="2" t="n">
        <v>0</v>
      </c>
      <c r="HN185" s="2" t="n">
        <v>34.701732635498</v>
      </c>
      <c r="HO185" s="2" t="n">
        <v>226.786437988281</v>
      </c>
      <c r="HP185" s="2" t="n">
        <v>0.08</v>
      </c>
      <c r="HQ185" s="2" t="n">
        <v>2</v>
      </c>
      <c r="HR185" s="2" t="n">
        <v>3</v>
      </c>
      <c r="HT185" s="2" t="n">
        <v>2372.82006835937</v>
      </c>
      <c r="HU185" s="2" t="n">
        <v>76.7200012207031</v>
      </c>
      <c r="HV185" s="2" t="n">
        <v>32.1399993896484</v>
      </c>
      <c r="HW185" s="2" t="n">
        <v>32.6599998474121</v>
      </c>
      <c r="HX185" s="2" t="n">
        <v>23.7299995422363</v>
      </c>
      <c r="HY185" s="2" t="n">
        <v>338.049987792969</v>
      </c>
      <c r="HZ185" s="2" t="n">
        <v>36.5299987792969</v>
      </c>
      <c r="IA185" s="2" t="n">
        <v>24.8500003814697</v>
      </c>
      <c r="IB185" s="2" t="n">
        <v>11.8299999237061</v>
      </c>
      <c r="IC185" s="2" t="n">
        <v>86.4599990844727</v>
      </c>
      <c r="ID185" s="2" t="n">
        <v>1.28999996185303</v>
      </c>
      <c r="IE185" s="2" t="n">
        <v>17.4400005340576</v>
      </c>
      <c r="IF185" s="2" t="n">
        <v>6.65999984741211</v>
      </c>
      <c r="IG185" s="2" t="n">
        <v>28.1700000762939</v>
      </c>
      <c r="IH185" s="2" t="n">
        <v>25.0699996948242</v>
      </c>
      <c r="II185" s="2" t="n">
        <v>14.5600004196167</v>
      </c>
      <c r="IJ185" s="2" t="n">
        <v>7</v>
      </c>
      <c r="IK185" s="2" t="n">
        <v>16.0100002288818</v>
      </c>
      <c r="IL185" s="2" t="n">
        <v>6.36999988555908</v>
      </c>
      <c r="IM185" s="2" t="n">
        <v>3.8199999332428</v>
      </c>
      <c r="IN185" s="2" t="n">
        <v>1.25999999046326</v>
      </c>
      <c r="IO185" s="2" t="n">
        <v>1139.28002929688</v>
      </c>
      <c r="IP185" s="2" t="n">
        <v>15.7600002288818</v>
      </c>
      <c r="IQ185" s="2" t="n">
        <v>1.87000000476837</v>
      </c>
      <c r="IR185" s="2" t="n">
        <v>388.609985351562</v>
      </c>
      <c r="IS185" s="2" t="n">
        <v>1543.90002441406</v>
      </c>
      <c r="IT185" s="2" t="n">
        <v>3675.92993164062</v>
      </c>
      <c r="IU185" s="2" t="n">
        <v>1706.30004882813</v>
      </c>
      <c r="IV185" s="2" t="n">
        <v>10.3900003433228</v>
      </c>
      <c r="IW185" s="2" t="n">
        <v>2.52999997138977</v>
      </c>
      <c r="IX185" s="2" t="n">
        <v>3.17000007629395</v>
      </c>
      <c r="IY185" s="2" t="n">
        <v>58.7099990844727</v>
      </c>
      <c r="IZ185" s="2" t="n">
        <v>249.330001831055</v>
      </c>
      <c r="JA185" s="2" t="n">
        <v>1.75</v>
      </c>
      <c r="JB185" s="2" t="n">
        <v>2.70000004768372</v>
      </c>
      <c r="JC185" s="2" t="n">
        <v>20.3099994659424</v>
      </c>
      <c r="JD185" s="2" t="n">
        <v>6.96999979019165</v>
      </c>
      <c r="JE185" s="2" t="n">
        <v>2.26999998092651</v>
      </c>
      <c r="JF185" s="2" t="n">
        <v>0.860000014305115</v>
      </c>
      <c r="JG185" s="2" t="n">
        <v>575.650024414063</v>
      </c>
      <c r="JH185" s="2" t="n">
        <v>9.0600004196167</v>
      </c>
      <c r="JI185" s="2" t="n">
        <v>61.4000015258789</v>
      </c>
      <c r="JJ185" s="2" t="n">
        <v>4422.10009765625</v>
      </c>
      <c r="JK185" s="2" t="n">
        <v>5488.830078125</v>
      </c>
      <c r="JL185" s="2" t="n">
        <v>169.800003051758</v>
      </c>
      <c r="JM185" s="2" t="n">
        <v>2056.36010742188</v>
      </c>
      <c r="JN185" s="2" t="n">
        <v>493.290008544922</v>
      </c>
      <c r="JO185" s="2" t="n">
        <v>5073.06005859375</v>
      </c>
      <c r="JP185" s="2" t="n">
        <v>1224.63000488281</v>
      </c>
      <c r="JQ185" s="2" t="n">
        <v>306.970001220703</v>
      </c>
      <c r="JR185" s="2" t="n">
        <v>9.52000045776367</v>
      </c>
      <c r="JS185" s="2" t="n">
        <v>8.98999977111816</v>
      </c>
      <c r="JT185" s="2" t="n">
        <v>19.9099998474121</v>
      </c>
      <c r="JU185" s="2" t="n">
        <v>25.0799999237061</v>
      </c>
      <c r="JV185" s="2" t="n">
        <v>14.25</v>
      </c>
      <c r="JW185" s="2" t="n">
        <v>313.290008544922</v>
      </c>
      <c r="JX185" s="2" t="n">
        <v>22.3700008392334</v>
      </c>
      <c r="JY185" s="2" t="n">
        <v>17.1299991607666</v>
      </c>
      <c r="JZ185" s="2" t="n">
        <v>54.2799987792969</v>
      </c>
      <c r="KA185" s="2" t="n">
        <v>48.4799995422363</v>
      </c>
      <c r="KB185" s="2" t="n">
        <v>0.119999997317791</v>
      </c>
      <c r="KC185" s="2" t="n">
        <v>0.0500000007450581</v>
      </c>
      <c r="KD185" s="2" t="n">
        <v>0.0500000007450581</v>
      </c>
      <c r="KE185" s="2" t="n">
        <v>0.119999997317791</v>
      </c>
      <c r="KF185" s="2" t="n">
        <v>0.140000000596046</v>
      </c>
      <c r="KG185" s="2" t="n">
        <v>0.00999999977648258</v>
      </c>
      <c r="KH185" s="2" t="n">
        <v>0.569999992847443</v>
      </c>
      <c r="KI185" s="2" t="n">
        <v>0.349999994039536</v>
      </c>
      <c r="KJ185" s="2" t="n">
        <v>6.94999980926514</v>
      </c>
      <c r="KK185" s="2" t="n">
        <v>4.57999992370606</v>
      </c>
      <c r="KL185" s="2" t="n">
        <v>2.76999998092651</v>
      </c>
      <c r="KM185" s="2" t="n">
        <v>1.4099999666214</v>
      </c>
      <c r="KN185" s="2" t="n">
        <v>0.949999988079071</v>
      </c>
      <c r="KO185" s="2" t="n">
        <v>0.00999999977648258</v>
      </c>
      <c r="KP185" s="2" t="n">
        <v>18</v>
      </c>
      <c r="KQ185" s="2" t="n">
        <v>10.8800001144409</v>
      </c>
      <c r="KR185" s="2" t="n">
        <v>0.899999976158142</v>
      </c>
      <c r="KS185" s="2" t="n">
        <v>0.119999997317791</v>
      </c>
      <c r="KT185" s="2" t="n">
        <v>0.0399999991059303</v>
      </c>
      <c r="KU185" s="2" t="n">
        <v>8.98999977111816</v>
      </c>
      <c r="KV185" s="2" t="n">
        <v>6.1399998664856</v>
      </c>
      <c r="KW185" s="2" t="n">
        <v>0.0900000035762787</v>
      </c>
      <c r="KX185" s="2" t="n">
        <v>0.25</v>
      </c>
      <c r="KY185" s="2" t="n">
        <v>0.569999992847443</v>
      </c>
      <c r="KZ185" s="2" t="n">
        <v>0.579999983310699</v>
      </c>
      <c r="LA185" s="2" t="n">
        <v>0.00999999977648258</v>
      </c>
      <c r="LB185" s="2" t="n">
        <v>0.119999997317791</v>
      </c>
      <c r="LC185" s="2" t="n">
        <v>0.00999999977648258</v>
      </c>
      <c r="LD185" s="2" t="n">
        <v>0.0500000007450581</v>
      </c>
      <c r="LE185" s="2" t="n">
        <v>0.0399999991059303</v>
      </c>
      <c r="LF185" s="2" t="n">
        <v>0.00999999977648258</v>
      </c>
      <c r="LG185" s="2" t="n">
        <v>0.180000007152557</v>
      </c>
      <c r="LH185" s="2" t="n">
        <v>0.100000001490116</v>
      </c>
      <c r="LI185" s="2" t="n">
        <v>114.649002075195</v>
      </c>
    </row>
    <row r="186" customFormat="false" ht="13.8" hidden="false" customHeight="false" outlineLevel="0" collapsed="false">
      <c r="A186" s="1" t="n">
        <v>30766</v>
      </c>
      <c r="C186" s="2" t="n">
        <v>2</v>
      </c>
      <c r="D186" s="2" t="n">
        <v>61</v>
      </c>
      <c r="E186" s="21" t="s">
        <v>1407</v>
      </c>
      <c r="F186" s="21" t="s">
        <v>1407</v>
      </c>
      <c r="G186" s="2" t="n">
        <v>1</v>
      </c>
      <c r="H186" s="2" t="n">
        <v>1</v>
      </c>
      <c r="I186" s="2" t="n">
        <v>1</v>
      </c>
      <c r="J186" s="2" t="n">
        <v>1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1</v>
      </c>
      <c r="Q186" s="2" t="n">
        <v>0</v>
      </c>
      <c r="R186" s="2" t="n">
        <v>1</v>
      </c>
      <c r="S186" s="2" t="n">
        <f aca="false">SUM(G186:R186)</f>
        <v>6</v>
      </c>
      <c r="T186" s="2" t="n">
        <v>110</v>
      </c>
      <c r="U186" s="2" t="n">
        <v>70</v>
      </c>
      <c r="V186" s="2" t="n">
        <f aca="false">T186-U186</f>
        <v>40</v>
      </c>
      <c r="W186" s="3" t="n">
        <f aca="false">U186+((T186-U186)/3)</f>
        <v>83.3333333333333</v>
      </c>
      <c r="X186" s="4" t="n">
        <v>69.3</v>
      </c>
      <c r="Y186" s="4" t="n">
        <v>145</v>
      </c>
      <c r="Z186" s="3" t="n">
        <v>32.9607609988109</v>
      </c>
      <c r="AA186" s="3" t="n">
        <v>2</v>
      </c>
      <c r="AB186" s="4" t="n">
        <v>95.5</v>
      </c>
      <c r="AC186" s="4" t="n">
        <v>99.5</v>
      </c>
      <c r="AD186" s="3" t="n">
        <v>0.658620689655172</v>
      </c>
      <c r="AE186" s="3" t="n">
        <v>0.959798994974874</v>
      </c>
      <c r="AF186" s="3" t="n">
        <v>104</v>
      </c>
      <c r="AG186" s="4" t="n">
        <v>41.1</v>
      </c>
      <c r="AH186" s="4" t="n">
        <v>28.5</v>
      </c>
      <c r="AI186" s="4" t="n">
        <v>40.8</v>
      </c>
      <c r="AJ186" s="2" t="n">
        <v>11</v>
      </c>
      <c r="AK186" s="4" t="n">
        <v>40.8</v>
      </c>
      <c r="AL186" s="4" t="n">
        <v>38.7</v>
      </c>
      <c r="AM186" s="4" t="n">
        <v>2.1</v>
      </c>
      <c r="AN186" s="2" t="n">
        <v>82</v>
      </c>
      <c r="AO186" s="2" t="n">
        <v>145</v>
      </c>
      <c r="AP186" s="2" t="n">
        <v>173</v>
      </c>
      <c r="AQ186" s="2" t="n">
        <v>115</v>
      </c>
      <c r="AR186" s="2" t="n">
        <v>103</v>
      </c>
      <c r="AS186" s="2" t="n">
        <v>1</v>
      </c>
      <c r="AT186" s="2" t="n">
        <f aca="false">((AN186*15)+(AO186*30)+(AP186*30)+(AQ186*30)+(AR186*15))-(AN186*120)</f>
        <v>5925</v>
      </c>
      <c r="AU186" s="2" t="n">
        <f aca="false">((AN186*15)+(AO186*30)+(AP186*30)+(AQ186*30)+(AR186*15))</f>
        <v>15765</v>
      </c>
      <c r="AV186" s="2" t="n">
        <v>6.06</v>
      </c>
      <c r="AW186" s="5" t="n">
        <f aca="false">10000/SQRT((AN186*BC186)*(AVERAGE(AN186:AR186)*AVERAGE(BC186:BG186)))</f>
        <v>3.3017573462965</v>
      </c>
      <c r="AX186" s="3" t="n">
        <f aca="false">(AN186*BC186)/405</f>
        <v>2.38913580246914</v>
      </c>
      <c r="AY186" s="3" t="n">
        <v>1</v>
      </c>
      <c r="AZ186" s="3" t="n">
        <f aca="false">1/(LOG(BC186)+LOG(AN186))</f>
        <v>0.33493029665248</v>
      </c>
      <c r="BA186" s="3" t="n">
        <f aca="false">(BD186-BC186)/(AO186-AN186)</f>
        <v>0.625396825396826</v>
      </c>
      <c r="BB186" s="3" t="n">
        <f aca="false">(20*BC186)/((AN186/18)-3.5)</f>
        <v>223.578947368421</v>
      </c>
      <c r="BC186" s="4" t="n">
        <v>11.8</v>
      </c>
      <c r="BD186" s="4" t="n">
        <v>51.2</v>
      </c>
      <c r="BE186" s="4" t="n">
        <v>120</v>
      </c>
      <c r="BF186" s="4" t="n">
        <v>109</v>
      </c>
      <c r="BG186" s="4" t="n">
        <v>91.5</v>
      </c>
      <c r="BH186" s="3" t="n">
        <f aca="false">((BC186*15)+(BD186*30)+(BE186*30)+(BF186*30)+(BG186*15))-(BC186*120)</f>
        <v>8539.5</v>
      </c>
      <c r="BI186" s="3" t="n">
        <f aca="false">((BC186*15)+(BD186*30)+(BE186*30)+(BF186*30)+(BG186*15))</f>
        <v>9955.5</v>
      </c>
      <c r="BJ186" s="3" t="n">
        <f aca="false">(1/BC186)</f>
        <v>0.0847457627118644</v>
      </c>
      <c r="BK186" s="3" t="n">
        <f aca="false">(BI186/AU186)</f>
        <v>0.631493815413892</v>
      </c>
      <c r="BL186" s="3" t="n">
        <f aca="false">(AW186*BK186)</f>
        <v>2.08503934418362</v>
      </c>
      <c r="BM186" s="5" t="n">
        <f aca="false">(BA186*BJ186)</f>
        <v>0.0529997309658327</v>
      </c>
      <c r="BV186" s="2" t="n">
        <v>229</v>
      </c>
      <c r="BW186" s="2" t="n">
        <v>1</v>
      </c>
      <c r="BX186" s="2" t="n">
        <v>39</v>
      </c>
      <c r="BY186" s="2" t="n">
        <v>1</v>
      </c>
      <c r="BZ186" s="2" t="n">
        <v>164</v>
      </c>
      <c r="CA186" s="2" t="n">
        <v>1</v>
      </c>
      <c r="CB186" s="2" t="n">
        <v>26</v>
      </c>
      <c r="CC186" s="2" t="n">
        <v>130</v>
      </c>
      <c r="CD186" s="2" t="n">
        <v>0</v>
      </c>
      <c r="CE186" s="2" t="n">
        <v>5</v>
      </c>
      <c r="CF186" s="2" t="n">
        <v>67</v>
      </c>
      <c r="CG186" s="2" t="n">
        <v>13.86</v>
      </c>
      <c r="CH186" s="2" t="n">
        <v>164</v>
      </c>
      <c r="CI186" s="2" t="n">
        <v>84</v>
      </c>
      <c r="CJ186" s="2" t="n">
        <v>412</v>
      </c>
      <c r="CK186" s="2" t="n">
        <v>1.53</v>
      </c>
      <c r="CL186" s="2" t="n">
        <v>0.57</v>
      </c>
      <c r="CM186" s="2" t="n">
        <v>0.95</v>
      </c>
      <c r="CR186" s="3"/>
      <c r="CT186" s="22"/>
      <c r="EP186" s="3"/>
      <c r="ER186" s="22"/>
      <c r="HJ186" s="2" t="n">
        <v>0</v>
      </c>
      <c r="HK186" s="2" t="n">
        <v>0</v>
      </c>
      <c r="HL186" s="2" t="n">
        <v>0</v>
      </c>
      <c r="HM186" s="2" t="n">
        <v>0</v>
      </c>
      <c r="HN186" s="2" t="n">
        <v>15.3203592300415</v>
      </c>
      <c r="HT186" s="2" t="n">
        <v>1487.82995605469</v>
      </c>
      <c r="HU186" s="2" t="n">
        <v>39.9500007629395</v>
      </c>
      <c r="HV186" s="2" t="n">
        <v>4.53000020980835</v>
      </c>
      <c r="HW186" s="2" t="n">
        <v>5</v>
      </c>
      <c r="HX186" s="2" t="n">
        <v>20.9200000762939</v>
      </c>
      <c r="HY186" s="2" t="n">
        <v>285.170013427734</v>
      </c>
      <c r="HZ186" s="2" t="n">
        <v>31.7600002288818</v>
      </c>
      <c r="IA186" s="2" t="n">
        <v>35.7799987792969</v>
      </c>
      <c r="IB186" s="2" t="n">
        <v>3.77999997138977</v>
      </c>
      <c r="IC186" s="2" t="n">
        <v>126.919998168945</v>
      </c>
      <c r="ID186" s="2" t="n">
        <v>0.860000014305115</v>
      </c>
      <c r="IE186" s="2" t="n">
        <v>32.6100006103516</v>
      </c>
      <c r="IF186" s="2" t="n">
        <v>12.1099996566772</v>
      </c>
      <c r="IG186" s="2" t="n">
        <v>35.9700012207031</v>
      </c>
      <c r="IH186" s="2" t="n">
        <v>33.2099990844727</v>
      </c>
      <c r="II186" s="2" t="n">
        <v>17.0900001525879</v>
      </c>
      <c r="IJ186" s="2" t="n">
        <v>9.4399995803833</v>
      </c>
      <c r="IK186" s="2" t="n">
        <v>24.6200008392334</v>
      </c>
      <c r="IL186" s="2" t="n">
        <v>6.57999992370606</v>
      </c>
      <c r="IM186" s="2" t="n">
        <v>8.89999961853027</v>
      </c>
      <c r="IN186" s="2" t="n">
        <v>3.45000004768372</v>
      </c>
      <c r="IO186" s="2" t="n">
        <v>647.109985351563</v>
      </c>
      <c r="IP186" s="2" t="n">
        <v>12.9300003051758</v>
      </c>
      <c r="IQ186" s="2" t="n">
        <v>0.0399999991059303</v>
      </c>
      <c r="IR186" s="2" t="n">
        <v>353.75</v>
      </c>
      <c r="IS186" s="2" t="n">
        <v>1200.06005859375</v>
      </c>
      <c r="IT186" s="2" t="n">
        <v>3870.17993164062</v>
      </c>
      <c r="IU186" s="2" t="n">
        <v>2105.8798828125</v>
      </c>
      <c r="IV186" s="2" t="n">
        <v>4.76999998092651</v>
      </c>
      <c r="IW186" s="2" t="n">
        <v>1.71000003814697</v>
      </c>
      <c r="IX186" s="2" t="n">
        <v>2.92000007629395</v>
      </c>
      <c r="IY186" s="2" t="n">
        <v>38.1800003051758</v>
      </c>
      <c r="IZ186" s="2" t="n">
        <v>215.5</v>
      </c>
      <c r="JA186" s="2" t="n">
        <v>1.57000005245209</v>
      </c>
      <c r="JB186" s="2" t="n">
        <v>1.23000001907349</v>
      </c>
      <c r="JC186" s="2" t="n">
        <v>16.8199996948242</v>
      </c>
      <c r="JD186" s="2" t="n">
        <v>4.07999992370606</v>
      </c>
      <c r="JE186" s="2" t="n">
        <v>1.89999997615814</v>
      </c>
      <c r="JF186" s="2" t="n">
        <v>0.389999985694885</v>
      </c>
      <c r="JG186" s="2" t="n">
        <v>322.190002441406</v>
      </c>
      <c r="JH186" s="2" t="n">
        <v>0.340000003576279</v>
      </c>
      <c r="JI186" s="2" t="n">
        <v>80.0500030517578</v>
      </c>
      <c r="JJ186" s="2" t="n">
        <v>4917.39990234375</v>
      </c>
      <c r="JK186" s="2" t="n">
        <v>8573.349609375</v>
      </c>
      <c r="JL186" s="2" t="n">
        <v>26.0699996948242</v>
      </c>
      <c r="JM186" s="2" t="n">
        <v>6915.16015625</v>
      </c>
      <c r="JN186" s="2" t="n">
        <v>12.460000038147</v>
      </c>
      <c r="JO186" s="2" t="n">
        <v>40823.30859375</v>
      </c>
      <c r="JP186" s="2" t="n">
        <v>1446.34997558594</v>
      </c>
      <c r="JQ186" s="2" t="n">
        <v>38.0299987792969</v>
      </c>
      <c r="JR186" s="2" t="n">
        <v>6.96000003814697</v>
      </c>
      <c r="JS186" s="2" t="n">
        <v>8.11999988555908</v>
      </c>
      <c r="JT186" s="2" t="n">
        <v>5.86999988555908</v>
      </c>
      <c r="JU186" s="2" t="n">
        <v>10.0799999237061</v>
      </c>
      <c r="JV186" s="2" t="n">
        <v>8.03999996185303</v>
      </c>
      <c r="JW186" s="2" t="n">
        <v>16</v>
      </c>
      <c r="JX186" s="2" t="n">
        <v>0</v>
      </c>
      <c r="JY186" s="2" t="n">
        <v>44.2099990844727</v>
      </c>
      <c r="JZ186" s="2" t="n">
        <v>115.349998474121</v>
      </c>
      <c r="KA186" s="2" t="n">
        <v>22.8199996948242</v>
      </c>
      <c r="KB186" s="2" t="n">
        <v>0.0700000002980232</v>
      </c>
      <c r="KC186" s="2" t="n">
        <v>0.0399999991059303</v>
      </c>
      <c r="KD186" s="2" t="n">
        <v>0.0299999993294477</v>
      </c>
      <c r="KE186" s="2" t="n">
        <v>0.129999995231628</v>
      </c>
      <c r="KF186" s="2" t="n">
        <v>0.25</v>
      </c>
      <c r="KG186" s="2" t="n">
        <v>0.0199999995529652</v>
      </c>
      <c r="KH186" s="2" t="n">
        <v>0.360000014305115</v>
      </c>
      <c r="KI186" s="2" t="n">
        <v>0.259999990463257</v>
      </c>
      <c r="KJ186" s="2" t="n">
        <v>4.73000001907349</v>
      </c>
      <c r="KK186" s="2" t="n">
        <v>3.45000004768372</v>
      </c>
      <c r="KL186" s="2" t="n">
        <v>2.82999992370605</v>
      </c>
      <c r="KM186" s="2" t="n">
        <v>1.13999998569489</v>
      </c>
      <c r="KN186" s="2" t="n">
        <v>0.200000002980232</v>
      </c>
      <c r="KO186" s="2" t="n">
        <v>0</v>
      </c>
      <c r="KP186" s="2" t="n">
        <v>11.5699996948242</v>
      </c>
      <c r="KQ186" s="2" t="n">
        <v>5.26000022888184</v>
      </c>
      <c r="KR186" s="2" t="n">
        <v>0.430000007152557</v>
      </c>
      <c r="KS186" s="2" t="n">
        <v>0.0199999995529652</v>
      </c>
      <c r="KT186" s="2" t="n">
        <v>0</v>
      </c>
      <c r="KU186" s="2" t="n">
        <v>7.30999994277954</v>
      </c>
      <c r="KV186" s="2" t="n">
        <v>9.07999992370606</v>
      </c>
      <c r="KW186" s="2" t="n">
        <v>0.0399999991059303</v>
      </c>
      <c r="KX186" s="2" t="n">
        <v>0.150000005960464</v>
      </c>
      <c r="KY186" s="2" t="n">
        <v>0.540000021457672</v>
      </c>
      <c r="KZ186" s="2" t="n">
        <v>0.930000007152557</v>
      </c>
      <c r="LA186" s="2" t="n">
        <v>0</v>
      </c>
      <c r="LB186" s="2" t="n">
        <v>0</v>
      </c>
      <c r="LC186" s="2" t="n">
        <v>0</v>
      </c>
      <c r="LD186" s="2" t="n">
        <v>0</v>
      </c>
      <c r="LE186" s="2" t="n">
        <v>0</v>
      </c>
      <c r="LF186" s="2" t="n">
        <v>0</v>
      </c>
      <c r="LG186" s="2" t="n">
        <v>0.00999999977648258</v>
      </c>
      <c r="LH186" s="2" t="n">
        <v>0.00999999977648258</v>
      </c>
      <c r="LI186" s="2" t="n">
        <v>74.2700042724609</v>
      </c>
    </row>
    <row r="187" customFormat="false" ht="13.8" hidden="false" customHeight="false" outlineLevel="0" collapsed="false">
      <c r="A187" s="1" t="n">
        <v>30772</v>
      </c>
      <c r="C187" s="2" t="n">
        <v>2</v>
      </c>
      <c r="D187" s="2" t="n">
        <v>50</v>
      </c>
      <c r="E187" s="21" t="s">
        <v>1407</v>
      </c>
      <c r="F187" s="21" t="s">
        <v>1407</v>
      </c>
      <c r="G187" s="2" t="n">
        <v>1</v>
      </c>
      <c r="H187" s="2" t="n">
        <v>1</v>
      </c>
      <c r="I187" s="2" t="n">
        <v>1</v>
      </c>
      <c r="J187" s="2" t="n">
        <v>1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1</v>
      </c>
      <c r="S187" s="2" t="n">
        <f aca="false">SUM(G187:R187)</f>
        <v>5</v>
      </c>
      <c r="T187" s="2" t="n">
        <v>120</v>
      </c>
      <c r="U187" s="2" t="n">
        <v>80</v>
      </c>
      <c r="V187" s="2" t="n">
        <f aca="false">T187-U187</f>
        <v>40</v>
      </c>
      <c r="W187" s="3" t="n">
        <f aca="false">U187+((T187-U187)/3)</f>
        <v>93.3333333333333</v>
      </c>
      <c r="X187" s="4" t="n">
        <v>54.1</v>
      </c>
      <c r="Y187" s="4" t="n">
        <v>163.6</v>
      </c>
      <c r="Z187" s="3" t="n">
        <v>20.2129949007957</v>
      </c>
      <c r="AA187" s="3" t="n">
        <v>0</v>
      </c>
      <c r="AB187" s="4" t="n">
        <v>77</v>
      </c>
      <c r="AC187" s="4" t="n">
        <v>89.5</v>
      </c>
      <c r="AD187" s="3" t="n">
        <v>0.470660146699267</v>
      </c>
      <c r="AE187" s="3" t="n">
        <v>0.860335195530726</v>
      </c>
      <c r="AF187" s="3" t="n">
        <v>87.5</v>
      </c>
      <c r="AG187" s="4" t="n">
        <v>32.5</v>
      </c>
      <c r="AH187" s="4" t="n">
        <v>17.6</v>
      </c>
      <c r="AI187" s="4" t="n">
        <v>36.5</v>
      </c>
      <c r="AJ187" s="2" t="n">
        <v>5</v>
      </c>
      <c r="AK187" s="4" t="n">
        <v>45.8</v>
      </c>
      <c r="AL187" s="4" t="n">
        <v>34.6</v>
      </c>
      <c r="AM187" s="4" t="n">
        <v>1.9</v>
      </c>
      <c r="AN187" s="2" t="n">
        <v>72</v>
      </c>
      <c r="AO187" s="2" t="n">
        <v>98</v>
      </c>
      <c r="AP187" s="2" t="n">
        <v>117</v>
      </c>
      <c r="AQ187" s="2" t="n">
        <v>98</v>
      </c>
      <c r="AR187" s="2" t="n">
        <v>38</v>
      </c>
      <c r="AS187" s="2" t="n">
        <v>1</v>
      </c>
      <c r="AT187" s="2" t="n">
        <f aca="false">((AN187*15)+(AO187*30)+(AP187*30)+(AQ187*30)+(AR187*15))-(AN187*120)</f>
        <v>2400</v>
      </c>
      <c r="AU187" s="2" t="n">
        <f aca="false">((AN187*15)+(AO187*30)+(AP187*30)+(AQ187*30)+(AR187*15))</f>
        <v>11040</v>
      </c>
      <c r="BV187" s="2" t="n">
        <v>235</v>
      </c>
      <c r="BW187" s="2" t="n">
        <v>1</v>
      </c>
      <c r="BX187" s="2" t="n">
        <v>66</v>
      </c>
      <c r="BY187" s="2" t="n">
        <v>0</v>
      </c>
      <c r="BZ187" s="2" t="n">
        <v>144</v>
      </c>
      <c r="CA187" s="2" t="n">
        <v>1</v>
      </c>
      <c r="CB187" s="2" t="n">
        <v>25</v>
      </c>
      <c r="CC187" s="2" t="n">
        <v>126</v>
      </c>
      <c r="CD187" s="2" t="n">
        <v>0</v>
      </c>
      <c r="CE187" s="2" t="n">
        <v>1</v>
      </c>
      <c r="CF187" s="2" t="n">
        <v>65</v>
      </c>
      <c r="CG187" s="2" t="n">
        <v>31.2</v>
      </c>
      <c r="CH187" s="2" t="n">
        <v>174</v>
      </c>
      <c r="CI187" s="2" t="n">
        <v>110</v>
      </c>
      <c r="CJ187" s="2" t="n">
        <v>444</v>
      </c>
      <c r="CK187" s="2" t="n">
        <v>2.34</v>
      </c>
      <c r="CL187" s="2" t="n">
        <v>0.9</v>
      </c>
      <c r="CM187" s="2" t="n">
        <v>1.4</v>
      </c>
      <c r="CR187" s="3"/>
      <c r="CT187" s="22"/>
      <c r="EP187" s="3"/>
      <c r="ER187" s="22"/>
      <c r="HJ187" s="2" t="n">
        <v>20</v>
      </c>
      <c r="HK187" s="2" t="n">
        <v>20</v>
      </c>
      <c r="HL187" s="2" t="n">
        <v>1</v>
      </c>
      <c r="HM187" s="2" t="n">
        <v>1</v>
      </c>
      <c r="HN187" s="2" t="n">
        <v>28.9600048065186</v>
      </c>
      <c r="HO187" s="2" t="n">
        <v>18.6467094421387</v>
      </c>
      <c r="HT187" s="2" t="n">
        <v>921.190002441406</v>
      </c>
      <c r="HU187" s="2" t="n">
        <v>34.1699981689453</v>
      </c>
      <c r="HV187" s="2" t="n">
        <v>19.2299995422363</v>
      </c>
      <c r="HW187" s="2" t="n">
        <v>15.4799995422363</v>
      </c>
      <c r="HX187" s="2" t="n">
        <v>19.8199996948242</v>
      </c>
      <c r="HY187" s="2" t="n">
        <v>114.51000213623</v>
      </c>
      <c r="HZ187" s="2" t="n">
        <v>12.4799995422363</v>
      </c>
      <c r="IA187" s="2" t="n">
        <v>10.8100004196167</v>
      </c>
      <c r="IB187" s="2" t="n">
        <v>1.64999997615814</v>
      </c>
      <c r="IC187" s="2" t="n">
        <v>34.3800010681152</v>
      </c>
      <c r="ID187" s="2" t="n">
        <v>0.449999988079071</v>
      </c>
      <c r="IE187" s="2" t="n">
        <v>5.90999984741211</v>
      </c>
      <c r="IF187" s="2" t="n">
        <v>4.26999998092651</v>
      </c>
      <c r="IG187" s="2" t="n">
        <v>13.1899995803833</v>
      </c>
      <c r="IH187" s="2" t="n">
        <v>12.710000038147</v>
      </c>
      <c r="II187" s="2" t="n">
        <v>8.97999954223633</v>
      </c>
      <c r="IJ187" s="2" t="n">
        <v>3.75999999046326</v>
      </c>
      <c r="IK187" s="2" t="n">
        <v>9.22000026702881</v>
      </c>
      <c r="IL187" s="2" t="n">
        <v>2.70000004768372</v>
      </c>
      <c r="IM187" s="2" t="n">
        <v>1.97000002861023</v>
      </c>
      <c r="IN187" s="2" t="n">
        <v>0.680000007152557</v>
      </c>
      <c r="IO187" s="2" t="n">
        <v>245.179992675781</v>
      </c>
      <c r="IP187" s="2" t="n">
        <v>6.78000020980835</v>
      </c>
      <c r="IQ187" s="2" t="n">
        <v>0.620000004768372</v>
      </c>
      <c r="IR187" s="2" t="n">
        <v>175.830001831055</v>
      </c>
      <c r="IS187" s="2" t="n">
        <v>527.219970703125</v>
      </c>
      <c r="IT187" s="2" t="n">
        <v>1772.31005859375</v>
      </c>
      <c r="IU187" s="2" t="n">
        <v>919.919982910156</v>
      </c>
      <c r="IV187" s="2" t="n">
        <v>3.44000005722046</v>
      </c>
      <c r="IW187" s="2" t="n">
        <v>0.790000021457672</v>
      </c>
      <c r="IX187" s="2" t="n">
        <v>1.98000001907349</v>
      </c>
      <c r="IY187" s="2" t="n">
        <v>37</v>
      </c>
      <c r="IZ187" s="2" t="n">
        <v>116.319999694824</v>
      </c>
      <c r="JA187" s="2" t="n">
        <v>0.75</v>
      </c>
      <c r="JB187" s="2" t="n">
        <v>0.689999997615814</v>
      </c>
      <c r="JC187" s="2" t="n">
        <v>11.1599998474121</v>
      </c>
      <c r="JD187" s="2" t="n">
        <v>2.75999999046326</v>
      </c>
      <c r="JE187" s="2" t="n">
        <v>0.959999978542328</v>
      </c>
      <c r="JF187" s="2" t="n">
        <v>0.230000004172325</v>
      </c>
      <c r="JG187" s="2" t="n">
        <v>202.679992675781</v>
      </c>
      <c r="JH187" s="2" t="n">
        <v>1.0900000333786</v>
      </c>
      <c r="JI187" s="2" t="n">
        <v>89.8300018310547</v>
      </c>
      <c r="JJ187" s="2" t="n">
        <v>3261.9599609375</v>
      </c>
      <c r="JK187" s="2" t="n">
        <v>4161.06982421875</v>
      </c>
      <c r="JL187" s="2" t="n">
        <v>18.5400009155273</v>
      </c>
      <c r="JM187" s="2" t="n">
        <v>1627.27001953125</v>
      </c>
      <c r="JN187" s="2" t="n">
        <v>415.739990234375</v>
      </c>
      <c r="JO187" s="2" t="n">
        <v>2544.3798828125</v>
      </c>
      <c r="JP187" s="2" t="n">
        <v>2493.92993164063</v>
      </c>
      <c r="JQ187" s="2" t="n">
        <v>112.860000610352</v>
      </c>
      <c r="JR187" s="2" t="n">
        <v>4</v>
      </c>
      <c r="JS187" s="2" t="n">
        <v>4.3600001335144</v>
      </c>
      <c r="JT187" s="2" t="n">
        <v>8.97000026702881</v>
      </c>
      <c r="JU187" s="2" t="n">
        <v>16.4899997711182</v>
      </c>
      <c r="JV187" s="2" t="n">
        <v>6.44000005722046</v>
      </c>
      <c r="JW187" s="2" t="n">
        <v>161.539993286133</v>
      </c>
      <c r="JX187" s="2" t="n">
        <v>2.80999994277954</v>
      </c>
      <c r="JY187" s="2" t="n">
        <v>117.440002441406</v>
      </c>
      <c r="JZ187" s="2" t="n">
        <v>62.189998626709</v>
      </c>
      <c r="KA187" s="2" t="n">
        <v>31.6700000762939</v>
      </c>
      <c r="KB187" s="2" t="n">
        <v>0.0700000002980232</v>
      </c>
      <c r="KC187" s="2" t="n">
        <v>0.0500000007450581</v>
      </c>
      <c r="KD187" s="2" t="n">
        <v>0.0599999986588955</v>
      </c>
      <c r="KE187" s="2" t="n">
        <v>0.100000001490116</v>
      </c>
      <c r="KF187" s="2" t="n">
        <v>0.0500000007450581</v>
      </c>
      <c r="KG187" s="2" t="n">
        <v>0.0500000007450581</v>
      </c>
      <c r="KH187" s="2" t="n">
        <v>0.370000004768372</v>
      </c>
      <c r="KI187" s="2" t="n">
        <v>0.430000007152557</v>
      </c>
      <c r="KJ187" s="2" t="n">
        <v>5.98000001907349</v>
      </c>
      <c r="KK187" s="2" t="n">
        <v>4.51999998092651</v>
      </c>
      <c r="KL187" s="2" t="n">
        <v>1.73000001907349</v>
      </c>
      <c r="KM187" s="2" t="n">
        <v>1.21000003814697</v>
      </c>
      <c r="KN187" s="2" t="n">
        <v>1.03999996185303</v>
      </c>
      <c r="KO187" s="2" t="n">
        <v>0</v>
      </c>
      <c r="KP187" s="2" t="n">
        <v>15.2299995422363</v>
      </c>
      <c r="KQ187" s="2" t="n">
        <v>9.25</v>
      </c>
      <c r="KR187" s="2" t="n">
        <v>0.72000002861023</v>
      </c>
      <c r="KS187" s="2" t="n">
        <v>0.100000001490116</v>
      </c>
      <c r="KT187" s="2" t="n">
        <v>0.00999999977648258</v>
      </c>
      <c r="KU187" s="2" t="n">
        <v>5.6100001335144</v>
      </c>
      <c r="KV187" s="2" t="n">
        <v>4.3600001335144</v>
      </c>
      <c r="KW187" s="2" t="n">
        <v>0.0599999986588955</v>
      </c>
      <c r="KX187" s="2" t="n">
        <v>0.200000002980232</v>
      </c>
      <c r="KY187" s="2" t="n">
        <v>0.439999997615814</v>
      </c>
      <c r="KZ187" s="2" t="n">
        <v>0.439999997615814</v>
      </c>
      <c r="LA187" s="2" t="n">
        <v>0.00999999977648258</v>
      </c>
      <c r="LB187" s="2" t="n">
        <v>0.0799999982118607</v>
      </c>
      <c r="LC187" s="2" t="n">
        <v>0.0399999991059303</v>
      </c>
      <c r="LD187" s="2" t="n">
        <v>0.0399999991059303</v>
      </c>
      <c r="LE187" s="2" t="n">
        <v>0.0399999991059303</v>
      </c>
      <c r="LF187" s="2" t="n">
        <v>0.00999999977648258</v>
      </c>
      <c r="LG187" s="2" t="n">
        <v>0.119999997317791</v>
      </c>
      <c r="LH187" s="2" t="n">
        <v>0.100000001490116</v>
      </c>
      <c r="LI187" s="2" t="n">
        <v>152.673095703125</v>
      </c>
    </row>
    <row r="188" customFormat="false" ht="13.8" hidden="false" customHeight="false" outlineLevel="0" collapsed="false">
      <c r="A188" s="1" t="n">
        <v>30773</v>
      </c>
      <c r="C188" s="2" t="n">
        <v>2</v>
      </c>
      <c r="D188" s="2" t="n">
        <v>29</v>
      </c>
      <c r="E188" s="21" t="s">
        <v>1407</v>
      </c>
      <c r="F188" s="21" t="s">
        <v>1407</v>
      </c>
      <c r="G188" s="2" t="n">
        <v>0</v>
      </c>
      <c r="H188" s="2" t="n">
        <v>1</v>
      </c>
      <c r="I188" s="2" t="n">
        <v>0</v>
      </c>
      <c r="J188" s="2" t="n">
        <v>1</v>
      </c>
      <c r="K188" s="2" t="n">
        <v>0</v>
      </c>
      <c r="L188" s="2" t="n">
        <v>0</v>
      </c>
      <c r="M188" s="2" t="n">
        <v>0</v>
      </c>
      <c r="N188" s="2" t="n">
        <v>1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f aca="false">SUM(G188:R188)</f>
        <v>3</v>
      </c>
      <c r="T188" s="2" t="n">
        <v>128</v>
      </c>
      <c r="U188" s="2" t="n">
        <v>88</v>
      </c>
      <c r="V188" s="2" t="n">
        <f aca="false">T188-U188</f>
        <v>40</v>
      </c>
      <c r="W188" s="3" t="n">
        <f aca="false">U188+((T188-U188)/3)</f>
        <v>101.333333333333</v>
      </c>
      <c r="X188" s="4" t="n">
        <v>60</v>
      </c>
      <c r="Y188" s="4" t="n">
        <v>168.3</v>
      </c>
      <c r="Z188" s="3" t="n">
        <v>21.1827830575865</v>
      </c>
      <c r="AA188" s="3" t="n">
        <v>0</v>
      </c>
      <c r="AB188" s="4" t="n">
        <v>75</v>
      </c>
      <c r="AC188" s="4" t="n">
        <v>97.5</v>
      </c>
      <c r="AD188" s="3" t="n">
        <v>0.445632798573975</v>
      </c>
      <c r="AE188" s="3" t="n">
        <v>0.769230769230769</v>
      </c>
      <c r="AF188" s="3" t="n">
        <v>85.25</v>
      </c>
      <c r="AG188" s="4" t="n">
        <v>26.2</v>
      </c>
      <c r="AH188" s="4" t="n">
        <v>15.7</v>
      </c>
      <c r="AI188" s="4" t="n">
        <v>44.3</v>
      </c>
      <c r="AJ188" s="2" t="n">
        <v>2</v>
      </c>
      <c r="AK188" s="4" t="n">
        <v>51.7</v>
      </c>
      <c r="AL188" s="4" t="n">
        <v>42</v>
      </c>
      <c r="AM188" s="4" t="n">
        <v>2.3</v>
      </c>
      <c r="AN188" s="2" t="n">
        <v>89</v>
      </c>
      <c r="AO188" s="2" t="n">
        <v>124</v>
      </c>
      <c r="AP188" s="2" t="n">
        <v>88</v>
      </c>
      <c r="AQ188" s="2" t="n">
        <v>72</v>
      </c>
      <c r="AR188" s="2" t="n">
        <v>87</v>
      </c>
      <c r="AS188" s="2" t="n">
        <v>1</v>
      </c>
      <c r="AT188" s="2" t="n">
        <f aca="false">((AN188*15)+(AO188*30)+(AP188*30)+(AQ188*30)+(AR188*15))-(AN188*120)</f>
        <v>480</v>
      </c>
      <c r="AU188" s="2" t="n">
        <f aca="false">((AN188*15)+(AO188*30)+(AP188*30)+(AQ188*30)+(AR188*15))</f>
        <v>11160</v>
      </c>
      <c r="AW188" s="5" t="n">
        <f aca="false">10000/SQRT((AN188*BC188)*(AVERAGE(AN188:AR188)*AVERAGE(BC188:BG188)))</f>
        <v>5.21273394416139</v>
      </c>
      <c r="AX188" s="3" t="n">
        <f aca="false">(AN188*BC188)/405</f>
        <v>2.17555555555556</v>
      </c>
      <c r="AY188" s="3" t="n">
        <v>1</v>
      </c>
      <c r="AZ188" s="3" t="n">
        <f aca="false">1/(LOG(BC188)+LOG(AN188))</f>
        <v>0.339555668174967</v>
      </c>
      <c r="BA188" s="3" t="n">
        <f aca="false">(BD188-BC188)/(AO188-AN188)</f>
        <v>2.91714285714286</v>
      </c>
      <c r="BB188" s="3" t="n">
        <f aca="false">(20*BC188)/((AN188/18)-3.5)</f>
        <v>137.076923076923</v>
      </c>
      <c r="BC188" s="4" t="n">
        <v>9.9</v>
      </c>
      <c r="BD188" s="4" t="n">
        <v>112</v>
      </c>
      <c r="BE188" s="4" t="n">
        <v>65.5</v>
      </c>
      <c r="BF188" s="4" t="n">
        <v>23</v>
      </c>
      <c r="BG188" s="4" t="n">
        <v>16.6</v>
      </c>
      <c r="BH188" s="3" t="n">
        <f aca="false">((BC188*15)+(BD188*30)+(BE188*30)+(BF188*30)+(BG188*15))-(BC188*120)</f>
        <v>5224.5</v>
      </c>
      <c r="BI188" s="3" t="n">
        <f aca="false">((BC188*15)+(BD188*30)+(BE188*30)+(BF188*30)+(BG188*15))</f>
        <v>6412.5</v>
      </c>
      <c r="BJ188" s="3" t="n">
        <f aca="false">(1/BC188)</f>
        <v>0.101010101010101</v>
      </c>
      <c r="BK188" s="3" t="n">
        <f aca="false">(BI188/AU188)</f>
        <v>0.574596774193548</v>
      </c>
      <c r="BL188" s="3" t="n">
        <f aca="false">(AW188*BK188)</f>
        <v>2.99522010904435</v>
      </c>
      <c r="BM188" s="5" t="n">
        <f aca="false">(BA188*BJ188)</f>
        <v>0.294660894660895</v>
      </c>
      <c r="BV188" s="2" t="n">
        <v>140</v>
      </c>
      <c r="BW188" s="2" t="n">
        <v>0</v>
      </c>
      <c r="BX188" s="2" t="n">
        <v>67</v>
      </c>
      <c r="BY188" s="2" t="n">
        <v>0</v>
      </c>
      <c r="BZ188" s="2" t="n">
        <v>62</v>
      </c>
      <c r="CA188" s="2" t="n">
        <v>0</v>
      </c>
      <c r="CB188" s="2" t="n">
        <v>11</v>
      </c>
      <c r="CC188" s="2" t="n">
        <v>56</v>
      </c>
      <c r="CD188" s="2" t="n">
        <v>0</v>
      </c>
      <c r="CE188" s="2" t="n">
        <v>0</v>
      </c>
      <c r="CF188" s="2" t="n">
        <v>58</v>
      </c>
      <c r="CG188" s="2" t="n">
        <v>57.13</v>
      </c>
      <c r="CH188" s="2" t="n">
        <v>180</v>
      </c>
      <c r="CI188" s="2" t="n">
        <v>88</v>
      </c>
      <c r="CJ188" s="2" t="n">
        <v>428</v>
      </c>
      <c r="CK188" s="2" t="n">
        <v>1.21</v>
      </c>
      <c r="CL188" s="2" t="n">
        <v>0.75</v>
      </c>
      <c r="CM188" s="2" t="n">
        <v>0.4</v>
      </c>
      <c r="CR188" s="3"/>
      <c r="CT188" s="22"/>
      <c r="EP188" s="3"/>
      <c r="ER188" s="22"/>
      <c r="HJ188" s="2" t="n">
        <v>0</v>
      </c>
      <c r="HK188" s="2" t="n">
        <v>0</v>
      </c>
      <c r="HL188" s="2" t="n">
        <v>0</v>
      </c>
      <c r="HM188" s="2" t="n">
        <v>0</v>
      </c>
      <c r="HN188" s="2" t="n">
        <v>30.7433891296387</v>
      </c>
      <c r="HO188" s="2" t="n">
        <v>437.649383544922</v>
      </c>
      <c r="HP188" s="2" t="n">
        <v>0.2</v>
      </c>
      <c r="HQ188" s="2" t="n">
        <v>1</v>
      </c>
      <c r="HR188" s="2" t="n">
        <v>4</v>
      </c>
      <c r="HS188" s="2" t="n">
        <v>1</v>
      </c>
      <c r="HT188" s="2" t="n">
        <v>2343.75</v>
      </c>
      <c r="HU188" s="2" t="n">
        <v>55.8899993896484</v>
      </c>
      <c r="HV188" s="2" t="n">
        <v>8.36999988555908</v>
      </c>
      <c r="HW188" s="2" t="n">
        <v>13.8900003433228</v>
      </c>
      <c r="HX188" s="2" t="n">
        <v>33.1699981689453</v>
      </c>
      <c r="HY188" s="2" t="n">
        <v>466.809997558594</v>
      </c>
      <c r="HZ188" s="2" t="n">
        <v>63.8499984741211</v>
      </c>
      <c r="IA188" s="2" t="n">
        <v>54.7400016784668</v>
      </c>
      <c r="IB188" s="2" t="n">
        <v>5.90000009536743</v>
      </c>
      <c r="IC188" s="2" t="n">
        <v>158.220001220703</v>
      </c>
      <c r="ID188" s="2" t="n">
        <v>2.29999995231628</v>
      </c>
      <c r="IE188" s="2" t="n">
        <v>28.3299999237061</v>
      </c>
      <c r="IF188" s="2" t="n">
        <v>13.6199998855591</v>
      </c>
      <c r="IG188" s="2" t="n">
        <v>49.2099990844727</v>
      </c>
      <c r="IH188" s="2" t="n">
        <v>47.7000007629395</v>
      </c>
      <c r="II188" s="2" t="n">
        <v>27.3799991607666</v>
      </c>
      <c r="IJ188" s="2" t="n">
        <v>14.9499998092651</v>
      </c>
      <c r="IK188" s="2" t="n">
        <v>26.3099994659424</v>
      </c>
      <c r="IL188" s="2" t="n">
        <v>10.3400001525879</v>
      </c>
      <c r="IM188" s="2" t="n">
        <v>7.71999979019165</v>
      </c>
      <c r="IN188" s="2" t="n">
        <v>2.10999989509583</v>
      </c>
      <c r="IO188" s="2" t="n">
        <v>893.72998046875</v>
      </c>
      <c r="IP188" s="2" t="n">
        <v>17.4400005340576</v>
      </c>
      <c r="IQ188" s="2" t="n">
        <v>0.28999999165535</v>
      </c>
      <c r="IR188" s="2" t="n">
        <v>480.140014648438</v>
      </c>
      <c r="IS188" s="2" t="n">
        <v>1439.91003417969</v>
      </c>
      <c r="IT188" s="2" t="n">
        <v>4085.84008789063</v>
      </c>
      <c r="IU188" s="2" t="n">
        <v>1976.5400390625</v>
      </c>
      <c r="IV188" s="2" t="n">
        <v>7.73000001907349</v>
      </c>
      <c r="IW188" s="2" t="n">
        <v>2.40000009536743</v>
      </c>
      <c r="IX188" s="2" t="n">
        <v>4.80000019073486</v>
      </c>
      <c r="IY188" s="2" t="n">
        <v>28.4200000762939</v>
      </c>
      <c r="IZ188" s="2" t="n">
        <v>330.350006103516</v>
      </c>
      <c r="JA188" s="2" t="n">
        <v>1.85000002384186</v>
      </c>
      <c r="JB188" s="2" t="n">
        <v>1.6599999666214</v>
      </c>
      <c r="JC188" s="2" t="n">
        <v>17.2399997711182</v>
      </c>
      <c r="JD188" s="2" t="n">
        <v>4.90000009536743</v>
      </c>
      <c r="JE188" s="2" t="n">
        <v>2.53999996185303</v>
      </c>
      <c r="JF188" s="2" t="n">
        <v>2.17000007629395</v>
      </c>
      <c r="JG188" s="2" t="n">
        <v>423.25</v>
      </c>
      <c r="JH188" s="2" t="n">
        <v>2.36999988555908</v>
      </c>
      <c r="JI188" s="2" t="n">
        <v>111.360000610352</v>
      </c>
      <c r="JJ188" s="2" t="n">
        <v>5970.330078125</v>
      </c>
      <c r="JK188" s="2" t="n">
        <v>7967.35986328125</v>
      </c>
      <c r="JL188" s="2" t="n">
        <v>111.970001220703</v>
      </c>
      <c r="JM188" s="2" t="n">
        <v>2523.32006835937</v>
      </c>
      <c r="JN188" s="2" t="n">
        <v>1145.08996582031</v>
      </c>
      <c r="JO188" s="2" t="n">
        <v>5261.97998046875</v>
      </c>
      <c r="JP188" s="2" t="n">
        <v>2332.82006835937</v>
      </c>
      <c r="JQ188" s="2" t="n">
        <v>87.870002746582</v>
      </c>
      <c r="JR188" s="2" t="n">
        <v>11.5500001907349</v>
      </c>
      <c r="JS188" s="2" t="n">
        <v>13.2600002288818</v>
      </c>
      <c r="JT188" s="2" t="n">
        <v>13.8100004196167</v>
      </c>
      <c r="JU188" s="2" t="n">
        <v>22.2999992370605</v>
      </c>
      <c r="JV188" s="2" t="n">
        <v>12.0900001525879</v>
      </c>
      <c r="JW188" s="2" t="n">
        <v>87.7600021362305</v>
      </c>
      <c r="JX188" s="2" t="n">
        <v>0</v>
      </c>
      <c r="JY188" s="2" t="n">
        <v>1.21000003814697</v>
      </c>
      <c r="JZ188" s="2" t="n">
        <v>112.599998474121</v>
      </c>
      <c r="KA188" s="2" t="n">
        <v>42.6800003051758</v>
      </c>
      <c r="KB188" s="2" t="n">
        <v>0.119999997317791</v>
      </c>
      <c r="KC188" s="2" t="n">
        <v>0.0700000002980232</v>
      </c>
      <c r="KD188" s="2" t="n">
        <v>0.0900000035762787</v>
      </c>
      <c r="KE188" s="2" t="n">
        <v>0.119999997317791</v>
      </c>
      <c r="KF188" s="2" t="n">
        <v>0.740000009536743</v>
      </c>
      <c r="KG188" s="2" t="n">
        <v>0.100000001490116</v>
      </c>
      <c r="KH188" s="2" t="n">
        <v>0.600000023841858</v>
      </c>
      <c r="KI188" s="2" t="n">
        <v>0.639999985694885</v>
      </c>
      <c r="KJ188" s="2" t="n">
        <v>5.90000009536743</v>
      </c>
      <c r="KK188" s="2" t="n">
        <v>6.30000019073486</v>
      </c>
      <c r="KL188" s="2" t="n">
        <v>2.1800000667572</v>
      </c>
      <c r="KM188" s="2" t="n">
        <v>1.9099999666214</v>
      </c>
      <c r="KN188" s="2" t="n">
        <v>0.639999985694885</v>
      </c>
      <c r="KO188" s="2" t="n">
        <v>0.0199999995529652</v>
      </c>
      <c r="KP188" s="2" t="n">
        <v>16.3600006103516</v>
      </c>
      <c r="KQ188" s="2" t="n">
        <v>13.6800003051758</v>
      </c>
      <c r="KR188" s="2" t="n">
        <v>0.920000016689301</v>
      </c>
      <c r="KS188" s="2" t="n">
        <v>0.0299999993294477</v>
      </c>
      <c r="KT188" s="2" t="n">
        <v>0.0399999991059303</v>
      </c>
      <c r="KU188" s="2" t="n">
        <v>8.22000026702881</v>
      </c>
      <c r="KV188" s="2" t="n">
        <v>7.53999996185303</v>
      </c>
      <c r="KW188" s="2" t="n">
        <v>0.100000001490116</v>
      </c>
      <c r="KX188" s="2" t="n">
        <v>0.170000001788139</v>
      </c>
      <c r="KY188" s="2" t="n">
        <v>0.779999971389771</v>
      </c>
      <c r="KZ188" s="2" t="n">
        <v>0.819999992847443</v>
      </c>
      <c r="LA188" s="2" t="n">
        <v>0</v>
      </c>
      <c r="LB188" s="2" t="n">
        <v>0.00999999977648258</v>
      </c>
      <c r="LC188" s="2" t="n">
        <v>0</v>
      </c>
      <c r="LD188" s="2" t="n">
        <v>0</v>
      </c>
      <c r="LE188" s="2" t="n">
        <v>0</v>
      </c>
      <c r="LF188" s="2" t="n">
        <v>0</v>
      </c>
      <c r="LG188" s="2" t="n">
        <v>0.0199999995529652</v>
      </c>
      <c r="LH188" s="2" t="n">
        <v>0.00999999977648258</v>
      </c>
      <c r="LI188" s="2" t="n">
        <v>453.699096679688</v>
      </c>
    </row>
    <row r="189" customFormat="false" ht="13.8" hidden="false" customHeight="false" outlineLevel="0" collapsed="false">
      <c r="A189" s="1" t="n">
        <v>30818</v>
      </c>
      <c r="C189" s="2" t="n">
        <v>2</v>
      </c>
      <c r="D189" s="2" t="n">
        <v>15</v>
      </c>
      <c r="E189" s="2" t="s">
        <v>1407</v>
      </c>
      <c r="F189" s="2" t="s">
        <v>1407</v>
      </c>
      <c r="G189" s="2" t="n">
        <v>0</v>
      </c>
      <c r="H189" s="2" t="n">
        <v>1</v>
      </c>
      <c r="I189" s="2" t="n">
        <v>0</v>
      </c>
      <c r="J189" s="2" t="n">
        <v>1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1</v>
      </c>
      <c r="Q189" s="2" t="n">
        <v>0</v>
      </c>
      <c r="R189" s="2" t="n">
        <v>1</v>
      </c>
      <c r="S189" s="2" t="n">
        <f aca="false">SUM(G189:R189)</f>
        <v>4</v>
      </c>
      <c r="T189" s="2" t="n">
        <v>118</v>
      </c>
      <c r="U189" s="2" t="n">
        <v>84</v>
      </c>
      <c r="V189" s="2" t="n">
        <f aca="false">T189-U189</f>
        <v>34</v>
      </c>
      <c r="W189" s="3" t="n">
        <f aca="false">U189+((T189-U189)/3)</f>
        <v>95.3333333333333</v>
      </c>
      <c r="X189" s="4" t="n">
        <v>65.5</v>
      </c>
      <c r="Y189" s="4" t="n">
        <v>154.2</v>
      </c>
      <c r="Z189" s="3" t="n">
        <v>27.5468885894479</v>
      </c>
      <c r="AA189" s="3" t="n">
        <v>1</v>
      </c>
      <c r="AB189" s="4" t="n">
        <v>82</v>
      </c>
      <c r="AC189" s="4" t="n">
        <v>107</v>
      </c>
      <c r="AD189" s="3" t="n">
        <v>0.53177691309987</v>
      </c>
      <c r="AE189" s="3" t="n">
        <v>0.766355140186916</v>
      </c>
      <c r="AF189" s="3" t="n">
        <v>94</v>
      </c>
      <c r="AG189" s="4" t="n">
        <v>37.1</v>
      </c>
      <c r="AH189" s="4" t="n">
        <v>24.3</v>
      </c>
      <c r="AI189" s="4" t="n">
        <v>41.2</v>
      </c>
      <c r="AJ189" s="2" t="n">
        <v>4</v>
      </c>
      <c r="AK189" s="4" t="n">
        <v>44.6</v>
      </c>
      <c r="AL189" s="4" t="n">
        <v>39.1</v>
      </c>
      <c r="AM189" s="4" t="n">
        <v>2.1</v>
      </c>
      <c r="AN189" s="2" t="n">
        <v>92</v>
      </c>
      <c r="AO189" s="2" t="n">
        <v>119</v>
      </c>
      <c r="AP189" s="2" t="n">
        <v>132</v>
      </c>
      <c r="AQ189" s="2" t="n">
        <v>124</v>
      </c>
      <c r="AR189" s="2" t="n">
        <v>97</v>
      </c>
      <c r="AS189" s="2" t="n">
        <v>1</v>
      </c>
      <c r="AT189" s="2" t="n">
        <f aca="false">((AN189*15)+(AO189*30)+(AP189*30)+(AQ189*30)+(AR189*15))-(AN189*120)</f>
        <v>3045</v>
      </c>
      <c r="AU189" s="2" t="n">
        <f aca="false">((AN189*15)+(AO189*30)+(AP189*30)+(AQ189*30)+(AR189*15))</f>
        <v>14085</v>
      </c>
      <c r="AW189" s="5" t="n">
        <f aca="false">10000/SQRT((AN189*BC189)*(AVERAGE(AN189:AR189)*AVERAGE(BC189:BG189)))</f>
        <v>5.12123079216446</v>
      </c>
      <c r="AX189" s="3" t="n">
        <f aca="false">(AN189*BC189)/405</f>
        <v>1.85817283950617</v>
      </c>
      <c r="AY189" s="3" t="n">
        <v>0</v>
      </c>
      <c r="AZ189" s="3" t="n">
        <f aca="false">1/(LOG(BC189)+LOG(AN189))</f>
        <v>0.347639736215589</v>
      </c>
      <c r="BA189" s="3" t="n">
        <f aca="false">(BD189-BC189)/(AO189-AN189)</f>
        <v>1.00074074074074</v>
      </c>
      <c r="BB189" s="3" t="n">
        <f aca="false">(20*BC189)/((AN189/18)-3.5)</f>
        <v>101.544827586207</v>
      </c>
      <c r="BC189" s="4" t="n">
        <v>8.18</v>
      </c>
      <c r="BD189" s="4" t="n">
        <v>35.2</v>
      </c>
      <c r="BE189" s="4" t="n">
        <v>75</v>
      </c>
      <c r="BF189" s="4" t="n">
        <v>71</v>
      </c>
      <c r="BG189" s="4" t="n">
        <v>35.2</v>
      </c>
      <c r="BH189" s="3" t="n">
        <f aca="false">((BC189*15)+(BD189*30)+(BE189*30)+(BF189*30)+(BG189*15))-(BC189*120)</f>
        <v>5105.1</v>
      </c>
      <c r="BI189" s="3" t="n">
        <f aca="false">((BC189*15)+(BD189*30)+(BE189*30)+(BF189*30)+(BG189*15))</f>
        <v>6086.7</v>
      </c>
      <c r="BJ189" s="3" t="n">
        <f aca="false">(1/BC189)</f>
        <v>0.122249388753056</v>
      </c>
      <c r="BK189" s="3" t="n">
        <f aca="false">(BI189/AU189)</f>
        <v>0.432140575079872</v>
      </c>
      <c r="BL189" s="3" t="n">
        <f aca="false">(AW189*BK189)</f>
        <v>2.2130916196427</v>
      </c>
      <c r="BM189" s="5" t="n">
        <f aca="false">(BA189*BJ189)</f>
        <v>0.122339943855836</v>
      </c>
      <c r="BQ189" s="2" t="n">
        <v>1.94</v>
      </c>
      <c r="BV189" s="2" t="n">
        <v>149</v>
      </c>
      <c r="BW189" s="2" t="n">
        <v>0</v>
      </c>
      <c r="BX189" s="2" t="n">
        <v>38</v>
      </c>
      <c r="BY189" s="2" t="n">
        <v>1</v>
      </c>
      <c r="BZ189" s="2" t="n">
        <v>99</v>
      </c>
      <c r="CA189" s="2" t="n">
        <v>0</v>
      </c>
      <c r="CB189" s="2" t="n">
        <v>12</v>
      </c>
      <c r="CC189" s="2" t="n">
        <v>61</v>
      </c>
      <c r="CD189" s="2" t="n">
        <v>0</v>
      </c>
      <c r="CE189" s="2" t="n">
        <v>2</v>
      </c>
      <c r="CR189" s="3"/>
      <c r="CT189" s="22"/>
      <c r="EP189" s="3"/>
      <c r="ER189" s="22"/>
      <c r="HP189" s="2" t="n">
        <v>0.04</v>
      </c>
      <c r="HQ189" s="2" t="n">
        <v>2</v>
      </c>
      <c r="HR189" s="2" t="n">
        <v>4</v>
      </c>
      <c r="HS189" s="2" t="n">
        <v>2</v>
      </c>
    </row>
    <row r="190" customFormat="false" ht="13.8" hidden="false" customHeight="false" outlineLevel="0" collapsed="false">
      <c r="A190" s="1" t="n">
        <v>30907</v>
      </c>
      <c r="C190" s="2" t="n">
        <v>2</v>
      </c>
      <c r="D190" s="2" t="n">
        <v>33</v>
      </c>
      <c r="E190" s="21" t="s">
        <v>1407</v>
      </c>
      <c r="F190" s="21" t="s">
        <v>1407</v>
      </c>
      <c r="G190" s="2" t="n">
        <v>0</v>
      </c>
      <c r="H190" s="2" t="n">
        <v>1</v>
      </c>
      <c r="I190" s="2" t="n">
        <v>0</v>
      </c>
      <c r="J190" s="2" t="n">
        <v>1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1</v>
      </c>
      <c r="S190" s="2" t="n">
        <f aca="false">SUM(G190:R190)</f>
        <v>3</v>
      </c>
      <c r="T190" s="2" t="n">
        <v>100</v>
      </c>
      <c r="U190" s="2" t="n">
        <v>60</v>
      </c>
      <c r="V190" s="2" t="n">
        <f aca="false">T190-U190</f>
        <v>40</v>
      </c>
      <c r="W190" s="3" t="n">
        <f aca="false">U190+((T190-U190)/3)</f>
        <v>73.3333333333333</v>
      </c>
      <c r="X190" s="4" t="n">
        <v>64.3</v>
      </c>
      <c r="Y190" s="4" t="n">
        <v>177.5</v>
      </c>
      <c r="Z190" s="3" t="n">
        <v>20.408649077564</v>
      </c>
      <c r="AA190" s="3" t="n">
        <v>0</v>
      </c>
      <c r="AB190" s="4" t="n">
        <v>77.65</v>
      </c>
      <c r="AC190" s="4" t="n">
        <v>94.25</v>
      </c>
      <c r="AD190" s="3" t="n">
        <v>0.437464788732394</v>
      </c>
      <c r="AE190" s="3" t="n">
        <v>0.823872679045093</v>
      </c>
      <c r="AF190" s="3" t="n">
        <v>88.25</v>
      </c>
      <c r="AG190" s="4" t="n">
        <v>34.3</v>
      </c>
      <c r="AH190" s="4" t="n">
        <v>22.1</v>
      </c>
      <c r="AI190" s="4" t="n">
        <v>42.2</v>
      </c>
      <c r="AJ190" s="2" t="n">
        <v>3</v>
      </c>
      <c r="AK190" s="4" t="n">
        <v>46</v>
      </c>
      <c r="AL190" s="4" t="n">
        <v>40</v>
      </c>
      <c r="AM190" s="4" t="n">
        <v>2.2</v>
      </c>
      <c r="AN190" s="2" t="n">
        <v>91</v>
      </c>
      <c r="AO190" s="2" t="n">
        <v>114</v>
      </c>
      <c r="AP190" s="2" t="n">
        <v>93</v>
      </c>
      <c r="AQ190" s="2" t="n">
        <v>78</v>
      </c>
      <c r="AR190" s="2" t="n">
        <v>90</v>
      </c>
      <c r="AS190" s="2" t="n">
        <v>1</v>
      </c>
      <c r="AT190" s="2" t="n">
        <f aca="false">((AN190*15)+(AO190*30)+(AP190*30)+(AQ190*30)+(AR190*15))-(AN190*120)</f>
        <v>345</v>
      </c>
      <c r="AU190" s="2" t="n">
        <f aca="false">((AN190*15)+(AO190*30)+(AP190*30)+(AQ190*30)+(AR190*15))</f>
        <v>11265</v>
      </c>
      <c r="AW190" s="5" t="n">
        <f aca="false">10000/SQRT((AN190*BC190)*(AVERAGE(AN190:AR190)*AVERAGE(BC190:BG190)))</f>
        <v>4.6101915845855</v>
      </c>
      <c r="AX190" s="3" t="n">
        <f aca="false">(AN190*BC190)/405</f>
        <v>2.1458024691358</v>
      </c>
      <c r="AY190" s="3" t="n">
        <v>1</v>
      </c>
      <c r="AZ190" s="3" t="n">
        <f aca="false">1/(LOG(BC190)+LOG(AN190))</f>
        <v>0.340246604026334</v>
      </c>
      <c r="BA190" s="3" t="n">
        <f aca="false">(BD190-BC190)/(AO190-AN190)</f>
        <v>2.16739130434783</v>
      </c>
      <c r="BB190" s="3" t="n">
        <f aca="false">(20*BC190)/((AN190/18)-3.5)</f>
        <v>122.785714285714</v>
      </c>
      <c r="BC190" s="2" t="n">
        <v>9.55</v>
      </c>
      <c r="BD190" s="2" t="n">
        <v>59.4</v>
      </c>
      <c r="BE190" s="2" t="n">
        <v>71.4</v>
      </c>
      <c r="BF190" s="2" t="n">
        <v>66.3</v>
      </c>
      <c r="BG190" s="2" t="n">
        <v>83.8</v>
      </c>
      <c r="BH190" s="3" t="n">
        <f aca="false">((BC190*15)+(BD190*30)+(BE190*30)+(BF190*30)+(BG190*15))-(BC190*120)</f>
        <v>6167.25</v>
      </c>
      <c r="BI190" s="3" t="n">
        <f aca="false">((BC190*15)+(BD190*30)+(BE190*30)+(BF190*30)+(BG190*15))</f>
        <v>7313.25</v>
      </c>
      <c r="BJ190" s="3" t="n">
        <f aca="false">(1/BC190)</f>
        <v>0.104712041884817</v>
      </c>
      <c r="BK190" s="3" t="n">
        <f aca="false">(BI190/AU190)</f>
        <v>0.649201065246338</v>
      </c>
      <c r="BL190" s="3" t="n">
        <f aca="false">(AW190*BK190)</f>
        <v>2.99294128770261</v>
      </c>
      <c r="BM190" s="5" t="n">
        <f aca="false">(BA190*BJ190)</f>
        <v>0.226951969041657</v>
      </c>
      <c r="BV190" s="2" t="n">
        <v>143</v>
      </c>
      <c r="BW190" s="2" t="n">
        <v>0</v>
      </c>
      <c r="BX190" s="2" t="n">
        <v>48</v>
      </c>
      <c r="BY190" s="2" t="n">
        <v>1</v>
      </c>
      <c r="BZ190" s="2" t="n">
        <v>74</v>
      </c>
      <c r="CA190" s="2" t="n">
        <v>0</v>
      </c>
      <c r="CB190" s="2" t="n">
        <v>21</v>
      </c>
      <c r="CC190" s="2" t="n">
        <v>103</v>
      </c>
      <c r="CD190" s="2" t="n">
        <v>0</v>
      </c>
      <c r="CE190" s="2" t="n">
        <v>1</v>
      </c>
      <c r="CF190" s="2" t="n">
        <v>56</v>
      </c>
      <c r="CG190" s="2" t="n">
        <v>58.7</v>
      </c>
      <c r="CH190" s="2" t="n">
        <v>134</v>
      </c>
      <c r="CI190" s="2" t="n">
        <v>48</v>
      </c>
      <c r="CJ190" s="2" t="n">
        <v>424</v>
      </c>
      <c r="CK190" s="2" t="n">
        <v>1.09</v>
      </c>
      <c r="CL190" s="2" t="n">
        <v>0.57</v>
      </c>
      <c r="CM190" s="2" t="n">
        <v>0.45</v>
      </c>
      <c r="CR190" s="3"/>
      <c r="CT190" s="22"/>
      <c r="EP190" s="3"/>
      <c r="ER190" s="22"/>
      <c r="HJ190" s="2" t="n">
        <v>14</v>
      </c>
      <c r="HK190" s="2" t="n">
        <v>14</v>
      </c>
      <c r="HL190" s="2" t="n">
        <v>0</v>
      </c>
      <c r="HM190" s="2" t="n">
        <v>0</v>
      </c>
      <c r="HN190" s="2" t="n">
        <v>27.9003601074219</v>
      </c>
      <c r="HO190" s="2" t="n">
        <v>75.7569198608398</v>
      </c>
      <c r="HT190" s="2" t="n">
        <v>1323.10998535156</v>
      </c>
      <c r="HU190" s="2" t="n">
        <v>65</v>
      </c>
      <c r="HV190" s="2" t="n">
        <v>46.9199981689453</v>
      </c>
      <c r="HW190" s="2" t="n">
        <v>32.9700012207031</v>
      </c>
      <c r="HX190" s="2" t="n">
        <v>10.8599996566772</v>
      </c>
      <c r="HY190" s="2" t="n">
        <v>145.690002441406</v>
      </c>
      <c r="HZ190" s="2" t="n">
        <v>16.6000003814697</v>
      </c>
      <c r="IA190" s="2" t="n">
        <v>8.27000045776367</v>
      </c>
      <c r="IB190" s="2" t="n">
        <v>2.59999990463257</v>
      </c>
      <c r="IC190" s="2" t="n">
        <v>66.7300033569336</v>
      </c>
      <c r="ID190" s="2" t="n">
        <v>0.649999976158142</v>
      </c>
      <c r="IE190" s="2" t="n">
        <v>8.82999992370606</v>
      </c>
      <c r="IF190" s="2" t="n">
        <v>2.65000009536743</v>
      </c>
      <c r="IG190" s="2" t="n">
        <v>12.4499998092651</v>
      </c>
      <c r="IH190" s="2" t="n">
        <v>10.960000038147</v>
      </c>
      <c r="II190" s="2" t="n">
        <v>4.09000015258789</v>
      </c>
      <c r="IJ190" s="2" t="n">
        <v>3.29999995231628</v>
      </c>
      <c r="IK190" s="2" t="n">
        <v>7.40999984741211</v>
      </c>
      <c r="IL190" s="2" t="n">
        <v>1.82000005245209</v>
      </c>
      <c r="IM190" s="2" t="n">
        <v>1.20000004768372</v>
      </c>
      <c r="IN190" s="2" t="n">
        <v>0.889999985694885</v>
      </c>
      <c r="IO190" s="2" t="n">
        <v>419.970001220703</v>
      </c>
      <c r="IP190" s="2" t="n">
        <v>8.15999984741211</v>
      </c>
      <c r="IQ190" s="2" t="n">
        <v>1.6599999666214</v>
      </c>
      <c r="IR190" s="2" t="n">
        <v>211.029998779297</v>
      </c>
      <c r="IS190" s="2" t="n">
        <v>998.840026855469</v>
      </c>
      <c r="IT190" s="2" t="n">
        <v>1780.25</v>
      </c>
      <c r="IU190" s="2" t="n">
        <v>1137.5</v>
      </c>
      <c r="IV190" s="2" t="n">
        <v>5.57000017166138</v>
      </c>
      <c r="IW190" s="2" t="n">
        <v>0.920000016689301</v>
      </c>
      <c r="IX190" s="2" t="n">
        <v>1.50999999046326</v>
      </c>
      <c r="IY190" s="2" t="n">
        <v>93.2600021362305</v>
      </c>
      <c r="IZ190" s="2" t="n">
        <v>52.4300003051758</v>
      </c>
      <c r="JA190" s="2" t="n">
        <v>0.779999971389771</v>
      </c>
      <c r="JB190" s="2" t="n">
        <v>1.16999995708466</v>
      </c>
      <c r="JC190" s="2" t="n">
        <v>19.25</v>
      </c>
      <c r="JD190" s="2" t="n">
        <v>4.25</v>
      </c>
      <c r="JE190" s="2" t="n">
        <v>1.77999997138977</v>
      </c>
      <c r="JF190" s="2" t="n">
        <v>0.360000014305115</v>
      </c>
      <c r="JG190" s="2" t="n">
        <v>151.559997558594</v>
      </c>
      <c r="JH190" s="2" t="n">
        <v>2.77999997138977</v>
      </c>
      <c r="JI190" s="2" t="n">
        <v>29.4400005340576</v>
      </c>
      <c r="JJ190" s="2" t="n">
        <v>1311.43994140625</v>
      </c>
      <c r="JK190" s="2" t="n">
        <v>1132.7900390625</v>
      </c>
      <c r="JL190" s="2" t="n">
        <v>27.4899997711182</v>
      </c>
      <c r="JM190" s="2" t="n">
        <v>382.230010986328</v>
      </c>
      <c r="JN190" s="2" t="n">
        <v>76.9800033569336</v>
      </c>
      <c r="JO190" s="2" t="n">
        <v>700.72998046875</v>
      </c>
      <c r="JP190" s="2" t="n">
        <v>384.359985351562</v>
      </c>
      <c r="JQ190" s="2" t="n">
        <v>122.449996948242</v>
      </c>
      <c r="JR190" s="2" t="n">
        <v>3.73000001907349</v>
      </c>
      <c r="JS190" s="2" t="n">
        <v>4.3899998664856</v>
      </c>
      <c r="JT190" s="2" t="n">
        <v>13.75</v>
      </c>
      <c r="JU190" s="2" t="n">
        <v>16.0799999237061</v>
      </c>
      <c r="JV190" s="2" t="n">
        <v>8.72000026702881</v>
      </c>
      <c r="JW190" s="2" t="n">
        <v>377.299987792969</v>
      </c>
      <c r="JX190" s="2" t="n">
        <v>12.0900001525879</v>
      </c>
      <c r="JY190" s="2" t="n">
        <v>1.20000004768372</v>
      </c>
      <c r="JZ190" s="2" t="n">
        <v>15.8800001144409</v>
      </c>
      <c r="KA190" s="2" t="n">
        <v>37.1500015258789</v>
      </c>
      <c r="KB190" s="2" t="n">
        <v>0.109999999403954</v>
      </c>
      <c r="KC190" s="2" t="n">
        <v>0.0900000035762787</v>
      </c>
      <c r="KD190" s="2" t="n">
        <v>0.0700000002980232</v>
      </c>
      <c r="KE190" s="2" t="n">
        <v>0.170000001788139</v>
      </c>
      <c r="KF190" s="2" t="n">
        <v>0.239999994635582</v>
      </c>
      <c r="KG190" s="2" t="n">
        <v>0.0700000002980232</v>
      </c>
      <c r="KH190" s="2" t="n">
        <v>0.639999985694885</v>
      </c>
      <c r="KI190" s="2" t="n">
        <v>0.540000021457672</v>
      </c>
      <c r="KJ190" s="2" t="n">
        <v>8.6899995803833</v>
      </c>
      <c r="KK190" s="2" t="n">
        <v>3.99000000953674</v>
      </c>
      <c r="KL190" s="2" t="n">
        <v>3.16000008583069</v>
      </c>
      <c r="KM190" s="2" t="n">
        <v>1.4099999666214</v>
      </c>
      <c r="KN190" s="2" t="n">
        <v>1.48000001907349</v>
      </c>
      <c r="KO190" s="2" t="n">
        <v>0.0199999995529652</v>
      </c>
      <c r="KP190" s="2" t="n">
        <v>15.2399997711182</v>
      </c>
      <c r="KQ190" s="2" t="n">
        <v>5.09999990463257</v>
      </c>
      <c r="KR190" s="2" t="n">
        <v>0.560000002384186</v>
      </c>
      <c r="KS190" s="2" t="n">
        <v>0.230000004172325</v>
      </c>
      <c r="KT190" s="2" t="n">
        <v>0.0199999995529652</v>
      </c>
      <c r="KU190" s="2" t="n">
        <v>7.98000001907349</v>
      </c>
      <c r="KV190" s="2" t="n">
        <v>3.10999989509583</v>
      </c>
      <c r="KW190" s="2" t="n">
        <v>0.0500000007450581</v>
      </c>
      <c r="KX190" s="2" t="n">
        <v>0.129999995231628</v>
      </c>
      <c r="KY190" s="2" t="n">
        <v>0.620000004768372</v>
      </c>
      <c r="KZ190" s="2" t="n">
        <v>0.28999999165535</v>
      </c>
      <c r="LA190" s="2" t="n">
        <v>0.0199999995529652</v>
      </c>
      <c r="LB190" s="2" t="n">
        <v>0.200000002980232</v>
      </c>
      <c r="LC190" s="2" t="n">
        <v>0.0900000035762787</v>
      </c>
      <c r="LD190" s="2" t="n">
        <v>0.140000000596046</v>
      </c>
      <c r="LE190" s="2" t="n">
        <v>0.109999999403954</v>
      </c>
      <c r="LF190" s="2" t="n">
        <v>0.0299999993294477</v>
      </c>
      <c r="LG190" s="2" t="n">
        <v>0.349999994039536</v>
      </c>
      <c r="LH190" s="2" t="n">
        <v>0.28999999165535</v>
      </c>
      <c r="LI190" s="2" t="n">
        <v>98.3078079223633</v>
      </c>
    </row>
    <row r="191" customFormat="false" ht="13.8" hidden="false" customHeight="false" outlineLevel="0" collapsed="false">
      <c r="A191" s="1" t="n">
        <v>30916</v>
      </c>
      <c r="C191" s="2" t="n">
        <v>2</v>
      </c>
      <c r="D191" s="2" t="n">
        <v>36</v>
      </c>
      <c r="E191" s="21" t="s">
        <v>1407</v>
      </c>
      <c r="F191" s="21" t="s">
        <v>1407</v>
      </c>
      <c r="G191" s="2" t="n">
        <v>0</v>
      </c>
      <c r="H191" s="2" t="n">
        <v>1</v>
      </c>
      <c r="I191" s="2" t="n">
        <v>0</v>
      </c>
      <c r="J191" s="2" t="n">
        <v>1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1</v>
      </c>
      <c r="Q191" s="2" t="n">
        <v>0</v>
      </c>
      <c r="R191" s="2" t="n">
        <v>1</v>
      </c>
      <c r="S191" s="2" t="n">
        <f aca="false">SUM(G191:R191)</f>
        <v>4</v>
      </c>
      <c r="T191" s="2" t="n">
        <v>110</v>
      </c>
      <c r="U191" s="2" t="n">
        <v>70</v>
      </c>
      <c r="V191" s="2" t="n">
        <f aca="false">T191-U191</f>
        <v>40</v>
      </c>
      <c r="W191" s="3" t="n">
        <f aca="false">U191+((T191-U191)/3)</f>
        <v>83.3333333333333</v>
      </c>
      <c r="X191" s="4" t="n">
        <v>70.8</v>
      </c>
      <c r="Y191" s="4" t="n">
        <v>160.5</v>
      </c>
      <c r="Z191" s="3" t="n">
        <v>27.4842053163304</v>
      </c>
      <c r="AA191" s="3" t="n">
        <v>1</v>
      </c>
      <c r="AB191" s="4" t="n">
        <v>82</v>
      </c>
      <c r="AC191" s="4" t="n">
        <v>104.5</v>
      </c>
      <c r="AD191" s="3" t="n">
        <v>0.510903426791277</v>
      </c>
      <c r="AE191" s="3" t="n">
        <v>0.784688995215311</v>
      </c>
      <c r="AF191" s="3" t="n">
        <v>92.5</v>
      </c>
      <c r="AG191" s="4" t="n">
        <v>37.8</v>
      </c>
      <c r="AH191" s="4" t="n">
        <v>26.8</v>
      </c>
      <c r="AI191" s="4" t="n">
        <v>44</v>
      </c>
      <c r="AJ191" s="2" t="n">
        <v>6</v>
      </c>
      <c r="AK191" s="4" t="n">
        <v>43.9</v>
      </c>
      <c r="AL191" s="4" t="n">
        <v>41.8</v>
      </c>
      <c r="AM191" s="4" t="n">
        <v>2.2</v>
      </c>
      <c r="AN191" s="2" t="n">
        <v>93</v>
      </c>
      <c r="AO191" s="2" t="n">
        <v>122</v>
      </c>
      <c r="AP191" s="2" t="n">
        <v>135</v>
      </c>
      <c r="AQ191" s="2" t="n">
        <v>142</v>
      </c>
      <c r="AR191" s="2" t="n">
        <v>139</v>
      </c>
      <c r="AS191" s="2" t="n">
        <v>1</v>
      </c>
      <c r="AT191" s="2" t="n">
        <f aca="false">((AN191*15)+(AO191*30)+(AP191*30)+(AQ191*30)+(AR191*15))-(AN191*120)</f>
        <v>4290</v>
      </c>
      <c r="AU191" s="2" t="n">
        <f aca="false">((AN191*15)+(AO191*30)+(AP191*30)+(AQ191*30)+(AR191*15))</f>
        <v>15450</v>
      </c>
      <c r="AW191" s="5" t="n">
        <f aca="false">10000/SQRT((AN191*BC191)*(AVERAGE(AN191:AR191)*AVERAGE(BC191:BG191)))</f>
        <v>4.70819136419737</v>
      </c>
      <c r="AX191" s="3" t="n">
        <f aca="false">(AN191*BC191)/405</f>
        <v>2.73259259259259</v>
      </c>
      <c r="AY191" s="3" t="n">
        <v>1</v>
      </c>
      <c r="AZ191" s="3" t="n">
        <f aca="false">1/(LOG(BC191)+LOG(AN191))</f>
        <v>0.32851188378027</v>
      </c>
      <c r="BA191" s="3" t="n">
        <f aca="false">(BD191-BC191)/(AO191-AN191)</f>
        <v>0.337931034482759</v>
      </c>
      <c r="BB191" s="3" t="n">
        <f aca="false">(20*BC191)/((AN191/18)-3.5)</f>
        <v>142.8</v>
      </c>
      <c r="BC191" s="2" t="n">
        <v>11.9</v>
      </c>
      <c r="BD191" s="2" t="n">
        <v>21.7</v>
      </c>
      <c r="BE191" s="2" t="n">
        <v>31.2</v>
      </c>
      <c r="BF191" s="2" t="n">
        <v>49.4</v>
      </c>
      <c r="BG191" s="2" t="n">
        <v>47.3</v>
      </c>
      <c r="BH191" s="3" t="n">
        <f aca="false">((BC191*15)+(BD191*30)+(BE191*30)+(BF191*30)+(BG191*15))-(BC191*120)</f>
        <v>2529</v>
      </c>
      <c r="BI191" s="3" t="n">
        <f aca="false">((BC191*15)+(BD191*30)+(BE191*30)+(BF191*30)+(BG191*15))</f>
        <v>3957</v>
      </c>
      <c r="BJ191" s="3" t="n">
        <f aca="false">(1/BC191)</f>
        <v>0.0840336134453781</v>
      </c>
      <c r="BK191" s="3" t="n">
        <f aca="false">(BI191/AU191)</f>
        <v>0.256116504854369</v>
      </c>
      <c r="BL191" s="3" t="n">
        <f aca="false">(AW191*BK191)</f>
        <v>1.20584551638375</v>
      </c>
      <c r="BM191" s="5" t="n">
        <f aca="false">(BA191*BJ191)</f>
        <v>0.0283975659229209</v>
      </c>
      <c r="BV191" s="2" t="n">
        <v>246</v>
      </c>
      <c r="BW191" s="2" t="n">
        <v>1</v>
      </c>
      <c r="BX191" s="2" t="n">
        <v>68</v>
      </c>
      <c r="BY191" s="2" t="n">
        <v>0</v>
      </c>
      <c r="BZ191" s="2" t="n">
        <v>156</v>
      </c>
      <c r="CA191" s="2" t="n">
        <v>1</v>
      </c>
      <c r="CB191" s="2" t="n">
        <v>22</v>
      </c>
      <c r="CC191" s="2" t="n">
        <v>110</v>
      </c>
      <c r="CD191" s="2" t="n">
        <v>0</v>
      </c>
      <c r="CE191" s="2" t="n">
        <v>3</v>
      </c>
      <c r="CF191" s="2" t="n">
        <v>71</v>
      </c>
      <c r="CG191" s="2" t="n">
        <v>54.04</v>
      </c>
      <c r="CH191" s="2" t="n">
        <v>166</v>
      </c>
      <c r="CI191" s="2" t="n">
        <v>74</v>
      </c>
      <c r="CJ191" s="2" t="n">
        <v>441</v>
      </c>
      <c r="CK191" s="2" t="n">
        <v>1.92</v>
      </c>
      <c r="CL191" s="2" t="n">
        <v>1.05</v>
      </c>
      <c r="CM191" s="2" t="n">
        <v>0.072</v>
      </c>
      <c r="CR191" s="3"/>
      <c r="CT191" s="22"/>
      <c r="EP191" s="3"/>
      <c r="ER191" s="22"/>
      <c r="HJ191" s="2" t="n">
        <v>0</v>
      </c>
      <c r="HK191" s="2" t="n">
        <v>0</v>
      </c>
      <c r="HL191" s="2" t="n">
        <v>0</v>
      </c>
      <c r="HM191" s="2" t="n">
        <v>0</v>
      </c>
      <c r="HN191" s="2" t="n">
        <v>29.0903587341309</v>
      </c>
      <c r="HO191" s="2" t="n">
        <v>27.8273372650146</v>
      </c>
      <c r="HP191" s="2" t="n">
        <v>0</v>
      </c>
      <c r="HQ191" s="2" t="n">
        <v>1</v>
      </c>
      <c r="HR191" s="2" t="n">
        <v>4</v>
      </c>
      <c r="HS191" s="2" t="n">
        <v>2</v>
      </c>
      <c r="HT191" s="2" t="n">
        <v>1042.88000488281</v>
      </c>
      <c r="HU191" s="2" t="n">
        <v>38.2099990844727</v>
      </c>
      <c r="HV191" s="2" t="n">
        <v>24.6000003814697</v>
      </c>
      <c r="HW191" s="2" t="n">
        <v>25.6000003814697</v>
      </c>
      <c r="HX191" s="2" t="n">
        <v>18.6599998474121</v>
      </c>
      <c r="HY191" s="2" t="n">
        <v>108.480003356934</v>
      </c>
      <c r="HZ191" s="2" t="n">
        <v>26.2800006866455</v>
      </c>
      <c r="IA191" s="2" t="n">
        <v>5.6100001335144</v>
      </c>
      <c r="IB191" s="2" t="n">
        <v>23.2700004577637</v>
      </c>
      <c r="IC191" s="2" t="n">
        <v>15.0600004196167</v>
      </c>
      <c r="ID191" s="2" t="n">
        <v>0.280000001192093</v>
      </c>
      <c r="IE191" s="2" t="n">
        <v>3.39000010490417</v>
      </c>
      <c r="IF191" s="2" t="n">
        <v>1.80999994277954</v>
      </c>
      <c r="IG191" s="2" t="n">
        <v>7.76999998092651</v>
      </c>
      <c r="IH191" s="2" t="n">
        <v>7.13000011444092</v>
      </c>
      <c r="II191" s="2" t="n">
        <v>3.84999990463257</v>
      </c>
      <c r="IJ191" s="2" t="n">
        <v>1.66999995708466</v>
      </c>
      <c r="IK191" s="2" t="n">
        <v>2.84999990463257</v>
      </c>
      <c r="IL191" s="2" t="n">
        <v>1.05999994277954</v>
      </c>
      <c r="IM191" s="2" t="n">
        <v>0.620000004768372</v>
      </c>
      <c r="IN191" s="2" t="n">
        <v>0.140000000596046</v>
      </c>
      <c r="IO191" s="2" t="n">
        <v>796.280029296875</v>
      </c>
      <c r="IP191" s="2" t="n">
        <v>4.36999988555908</v>
      </c>
      <c r="IQ191" s="2" t="n">
        <v>0.230000004172325</v>
      </c>
      <c r="IR191" s="2" t="n">
        <v>202.479995727539</v>
      </c>
      <c r="IS191" s="2" t="n">
        <v>892.989990234375</v>
      </c>
      <c r="IT191" s="2" t="n">
        <v>1612.9599609375</v>
      </c>
      <c r="IU191" s="2" t="n">
        <v>720.609985351563</v>
      </c>
      <c r="IV191" s="2" t="n">
        <v>4.65999984741211</v>
      </c>
      <c r="IW191" s="2" t="n">
        <v>0.959999978542328</v>
      </c>
      <c r="IX191" s="2" t="n">
        <v>0.870000004768372</v>
      </c>
      <c r="IY191" s="2" t="n">
        <v>23.7299995422363</v>
      </c>
      <c r="IZ191" s="2" t="n">
        <v>48.8400001525879</v>
      </c>
      <c r="JA191" s="2" t="n">
        <v>0.579999983310699</v>
      </c>
      <c r="JB191" s="2" t="n">
        <v>1.3400000333786</v>
      </c>
      <c r="JC191" s="2" t="n">
        <v>5.80000019073486</v>
      </c>
      <c r="JD191" s="2" t="n">
        <v>2.66000008583069</v>
      </c>
      <c r="JE191" s="2" t="n">
        <v>0.610000014305115</v>
      </c>
      <c r="JF191" s="2" t="n">
        <v>1.11000001430511</v>
      </c>
      <c r="JG191" s="2" t="n">
        <v>127.059997558594</v>
      </c>
      <c r="JH191" s="2" t="n">
        <v>2.55999994277954</v>
      </c>
      <c r="JI191" s="2" t="n">
        <v>22.2999992370605</v>
      </c>
      <c r="JJ191" s="2" t="n">
        <v>1260.28002929688</v>
      </c>
      <c r="JK191" s="2" t="n">
        <v>1223.03002929688</v>
      </c>
      <c r="JL191" s="2" t="n">
        <v>29.2099990844727</v>
      </c>
      <c r="JM191" s="2" t="n">
        <v>416.940002441406</v>
      </c>
      <c r="JN191" s="2" t="n">
        <v>87.9700012207031</v>
      </c>
      <c r="JO191" s="2" t="n">
        <v>1357.30004882813</v>
      </c>
      <c r="JP191" s="2" t="n">
        <v>405.769989013672</v>
      </c>
      <c r="JQ191" s="2" t="n">
        <v>257.230010986328</v>
      </c>
      <c r="JR191" s="2" t="n">
        <v>7.94000005722046</v>
      </c>
      <c r="JS191" s="2" t="n">
        <v>10.1899995803833</v>
      </c>
      <c r="JT191" s="2" t="n">
        <v>16.7199993133545</v>
      </c>
      <c r="JU191" s="2" t="n">
        <v>20.9500007629395</v>
      </c>
      <c r="JV191" s="2" t="n">
        <v>10.9499998092651</v>
      </c>
      <c r="JW191" s="2" t="n">
        <v>121.98999786377</v>
      </c>
      <c r="JX191" s="2" t="n">
        <v>0.829999983310699</v>
      </c>
      <c r="JY191" s="2" t="n">
        <v>5.67999982833862</v>
      </c>
      <c r="JZ191" s="2" t="n">
        <v>12.6499996185303</v>
      </c>
      <c r="KA191" s="2" t="n">
        <v>38.2099990844727</v>
      </c>
      <c r="KB191" s="2" t="n">
        <v>0.430000007152557</v>
      </c>
      <c r="KC191" s="2" t="n">
        <v>0.209999993443489</v>
      </c>
      <c r="KD191" s="2" t="n">
        <v>0.129999995231628</v>
      </c>
      <c r="KE191" s="2" t="n">
        <v>0.550000011920929</v>
      </c>
      <c r="KF191" s="2" t="n">
        <v>1.28999996185303</v>
      </c>
      <c r="KG191" s="2" t="n">
        <v>0.170000001788139</v>
      </c>
      <c r="KH191" s="2" t="n">
        <v>1.88999998569489</v>
      </c>
      <c r="KI191" s="2" t="n">
        <v>1.28999996185303</v>
      </c>
      <c r="KJ191" s="2" t="n">
        <v>13.1899995803833</v>
      </c>
      <c r="KK191" s="2" t="n">
        <v>5.28999996185303</v>
      </c>
      <c r="KL191" s="2" t="n">
        <v>9.84000015258789</v>
      </c>
      <c r="KM191" s="2" t="n">
        <v>1.75999999046326</v>
      </c>
      <c r="KN191" s="2" t="n">
        <v>0.649999976158142</v>
      </c>
      <c r="KO191" s="2" t="n">
        <v>0.0500000007450581</v>
      </c>
      <c r="KP191" s="2" t="n">
        <v>24.1000003814697</v>
      </c>
      <c r="KQ191" s="2" t="n">
        <v>11.6999998092651</v>
      </c>
      <c r="KR191" s="2" t="n">
        <v>0.579999983310699</v>
      </c>
      <c r="KS191" s="2" t="n">
        <v>0.0599999986588955</v>
      </c>
      <c r="KT191" s="2" t="n">
        <v>0.0700000002980232</v>
      </c>
      <c r="KU191" s="2" t="n">
        <v>6.65999984741211</v>
      </c>
      <c r="KV191" s="2" t="n">
        <v>4.1399998664856</v>
      </c>
      <c r="KW191" s="2" t="n">
        <v>0.0500000007450581</v>
      </c>
      <c r="KX191" s="2" t="n">
        <v>0.0700000002980232</v>
      </c>
      <c r="KY191" s="2" t="n">
        <v>0.509999990463257</v>
      </c>
      <c r="KZ191" s="2" t="n">
        <v>0.28999999165535</v>
      </c>
      <c r="LA191" s="2" t="n">
        <v>0</v>
      </c>
      <c r="LB191" s="2" t="n">
        <v>0.0199999995529652</v>
      </c>
      <c r="LC191" s="2" t="n">
        <v>0.00999999977648258</v>
      </c>
      <c r="LD191" s="2" t="n">
        <v>0.0199999995529652</v>
      </c>
      <c r="LE191" s="2" t="n">
        <v>0.0199999995529652</v>
      </c>
      <c r="LF191" s="2" t="n">
        <v>0</v>
      </c>
      <c r="LG191" s="2" t="n">
        <v>0.0599999986588955</v>
      </c>
      <c r="LH191" s="2" t="n">
        <v>0.0599999986588955</v>
      </c>
      <c r="LI191" s="2" t="n">
        <v>155.108596801758</v>
      </c>
    </row>
    <row r="192" customFormat="false" ht="13.8" hidden="false" customHeight="false" outlineLevel="0" collapsed="false">
      <c r="A192" s="1" t="n">
        <v>30920</v>
      </c>
      <c r="C192" s="2" t="n">
        <v>2</v>
      </c>
      <c r="D192" s="2" t="n">
        <v>46</v>
      </c>
      <c r="E192" s="21" t="s">
        <v>1407</v>
      </c>
      <c r="F192" s="21" t="s">
        <v>1407</v>
      </c>
      <c r="G192" s="2" t="n">
        <v>0</v>
      </c>
      <c r="H192" s="2" t="n">
        <v>1</v>
      </c>
      <c r="I192" s="2" t="n">
        <v>1</v>
      </c>
      <c r="J192" s="2" t="n">
        <v>1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1</v>
      </c>
      <c r="S192" s="2" t="n">
        <f aca="false">SUM(G192:R192)</f>
        <v>4</v>
      </c>
      <c r="T192" s="2" t="n">
        <v>110</v>
      </c>
      <c r="U192" s="2" t="n">
        <v>80</v>
      </c>
      <c r="V192" s="2" t="n">
        <f aca="false">T192-U192</f>
        <v>30</v>
      </c>
      <c r="W192" s="3" t="n">
        <f aca="false">U192+((T192-U192)/3)</f>
        <v>90</v>
      </c>
      <c r="X192" s="4" t="n">
        <v>61.6</v>
      </c>
      <c r="Y192" s="4" t="n">
        <v>152.5</v>
      </c>
      <c r="Z192" s="3" t="n">
        <v>26.487503359312</v>
      </c>
      <c r="AA192" s="3" t="n">
        <v>1</v>
      </c>
      <c r="AB192" s="4" t="n">
        <v>78</v>
      </c>
      <c r="AC192" s="4" t="n">
        <v>103</v>
      </c>
      <c r="AD192" s="3" t="n">
        <v>0.511475409836066</v>
      </c>
      <c r="AE192" s="3" t="n">
        <v>0.757281553398058</v>
      </c>
      <c r="AF192" s="3" t="n">
        <v>89.5</v>
      </c>
      <c r="AG192" s="4" t="n">
        <v>33.7</v>
      </c>
      <c r="AH192" s="4" t="n">
        <v>20.8</v>
      </c>
      <c r="AI192" s="4" t="n">
        <v>40.8</v>
      </c>
      <c r="AJ192" s="2" t="n">
        <v>6</v>
      </c>
      <c r="AK192" s="4" t="n">
        <v>45.9</v>
      </c>
      <c r="AL192" s="4" t="n">
        <v>38.7</v>
      </c>
      <c r="AM192" s="4" t="n">
        <v>2.1</v>
      </c>
      <c r="AN192" s="2" t="n">
        <v>97</v>
      </c>
      <c r="AO192" s="2" t="n">
        <v>130</v>
      </c>
      <c r="AP192" s="2" t="n">
        <v>134</v>
      </c>
      <c r="AQ192" s="2" t="n">
        <v>100</v>
      </c>
      <c r="AR192" s="2" t="n">
        <v>94</v>
      </c>
      <c r="AS192" s="2" t="n">
        <v>1</v>
      </c>
      <c r="AT192" s="2" t="n">
        <f aca="false">((AN192*15)+(AO192*30)+(AP192*30)+(AQ192*30)+(AR192*15))-(AN192*120)</f>
        <v>2145</v>
      </c>
      <c r="AU192" s="2" t="n">
        <f aca="false">((AN192*15)+(AO192*30)+(AP192*30)+(AQ192*30)+(AR192*15))</f>
        <v>13785</v>
      </c>
      <c r="AW192" s="5" t="n">
        <f aca="false">10000/SQRT((AN192*BC192)*(AVERAGE(AN192:AR192)*AVERAGE(BC192:BG192)))</f>
        <v>4.93137196342959</v>
      </c>
      <c r="AX192" s="3" t="n">
        <f aca="false">(AN192*BC192)/405</f>
        <v>1.67175308641975</v>
      </c>
      <c r="AY192" s="3" t="n">
        <v>0</v>
      </c>
      <c r="AZ192" s="3" t="n">
        <f aca="false">1/(LOG(BC192)+LOG(AN192))</f>
        <v>0.353278600315171</v>
      </c>
      <c r="BA192" s="3" t="n">
        <f aca="false">(BD192-BC192)/(AO192-AN192)</f>
        <v>1.14</v>
      </c>
      <c r="BB192" s="3" t="n">
        <f aca="false">(20*BC192)/((AN192/18)-3.5)</f>
        <v>73.9058823529412</v>
      </c>
      <c r="BC192" s="4" t="n">
        <v>6.98</v>
      </c>
      <c r="BD192" s="4" t="n">
        <v>44.6</v>
      </c>
      <c r="BE192" s="4" t="n">
        <v>68.1</v>
      </c>
      <c r="BF192" s="4" t="n">
        <v>69.4</v>
      </c>
      <c r="BG192" s="4" t="n">
        <v>84.5</v>
      </c>
      <c r="BH192" s="3" t="n">
        <f aca="false">((BC192*15)+(BD192*30)+(BE192*30)+(BF192*30)+(BG192*15))-(BC192*120)</f>
        <v>5997.6</v>
      </c>
      <c r="BI192" s="3" t="n">
        <f aca="false">((BC192*15)+(BD192*30)+(BE192*30)+(BF192*30)+(BG192*15))</f>
        <v>6835.2</v>
      </c>
      <c r="BJ192" s="3" t="n">
        <f aca="false">(1/BC192)</f>
        <v>0.143266475644699</v>
      </c>
      <c r="BK192" s="3" t="n">
        <f aca="false">(BI192/AU192)</f>
        <v>0.495843307943417</v>
      </c>
      <c r="BL192" s="3" t="n">
        <f aca="false">(AW192*BK192)</f>
        <v>2.44518778704635</v>
      </c>
      <c r="BM192" s="5" t="n">
        <f aca="false">(BA192*BJ192)</f>
        <v>0.163323782234957</v>
      </c>
      <c r="BV192" s="2" t="n">
        <v>257</v>
      </c>
      <c r="BW192" s="2" t="n">
        <v>1</v>
      </c>
      <c r="BX192" s="2" t="n">
        <v>54</v>
      </c>
      <c r="BY192" s="2" t="n">
        <v>0</v>
      </c>
      <c r="BZ192" s="2" t="n">
        <v>168</v>
      </c>
      <c r="CA192" s="2" t="n">
        <v>1</v>
      </c>
      <c r="CB192" s="2" t="n">
        <v>35</v>
      </c>
      <c r="CC192" s="2" t="n">
        <v>173</v>
      </c>
      <c r="CD192" s="2" t="n">
        <v>1</v>
      </c>
      <c r="CE192" s="2" t="n">
        <v>3</v>
      </c>
      <c r="CF192" s="2" t="n">
        <v>53</v>
      </c>
      <c r="CG192" s="2" t="n">
        <v>24.54</v>
      </c>
      <c r="CH192" s="2" t="n">
        <v>164</v>
      </c>
      <c r="CI192" s="2" t="n">
        <v>54</v>
      </c>
      <c r="CJ192" s="2" t="n">
        <v>374</v>
      </c>
      <c r="CK192" s="2" t="n">
        <v>2.24</v>
      </c>
      <c r="CL192" s="2" t="n">
        <v>0.6</v>
      </c>
      <c r="CM192" s="2" t="n">
        <v>1.33</v>
      </c>
      <c r="CR192" s="3"/>
      <c r="CT192" s="22"/>
      <c r="EP192" s="3"/>
      <c r="ER192" s="22"/>
      <c r="HJ192" s="2" t="n">
        <v>3</v>
      </c>
      <c r="HK192" s="2" t="n">
        <v>3</v>
      </c>
      <c r="HL192" s="2" t="n">
        <v>0</v>
      </c>
      <c r="HM192" s="2" t="n">
        <v>0</v>
      </c>
      <c r="HN192" s="2" t="n">
        <v>23.4100036621094</v>
      </c>
      <c r="HO192" s="2" t="n">
        <v>892.392272949219</v>
      </c>
      <c r="HP192" s="2" t="n">
        <v>0.35</v>
      </c>
      <c r="HQ192" s="2" t="n">
        <v>2</v>
      </c>
      <c r="HR192" s="2" t="n">
        <v>4</v>
      </c>
      <c r="HS192" s="2" t="n">
        <v>1</v>
      </c>
      <c r="HT192" s="2" t="n">
        <v>1866.03002929688</v>
      </c>
      <c r="HU192" s="2" t="n">
        <v>38.4099998474121</v>
      </c>
      <c r="HV192" s="2" t="n">
        <v>18.0300006866455</v>
      </c>
      <c r="HW192" s="2" t="n">
        <v>14.8100004196167</v>
      </c>
      <c r="HX192" s="2" t="n">
        <v>10.3699998855591</v>
      </c>
      <c r="HY192" s="2" t="n">
        <v>369.679992675781</v>
      </c>
      <c r="HZ192" s="2" t="n">
        <v>35.1800003051758</v>
      </c>
      <c r="IA192" s="2" t="n">
        <v>25.2099990844727</v>
      </c>
      <c r="IB192" s="2" t="n">
        <v>10.3599996566772</v>
      </c>
      <c r="IC192" s="2" t="n">
        <v>67.1500015258789</v>
      </c>
      <c r="ID192" s="2" t="n">
        <v>0.730000019073486</v>
      </c>
      <c r="IE192" s="2" t="n">
        <v>15.6999998092651</v>
      </c>
      <c r="IF192" s="2" t="n">
        <v>5.76999998092651</v>
      </c>
      <c r="IG192" s="2" t="n">
        <v>26.1000003814697</v>
      </c>
      <c r="IH192" s="2" t="n">
        <v>26.2299995422363</v>
      </c>
      <c r="II192" s="2" t="n">
        <v>11.0699996948242</v>
      </c>
      <c r="IJ192" s="2" t="n">
        <v>7.32999992370606</v>
      </c>
      <c r="IK192" s="2" t="n">
        <v>11.539999961853</v>
      </c>
      <c r="IL192" s="2" t="n">
        <v>3.46000003814697</v>
      </c>
      <c r="IM192" s="2" t="n">
        <v>2.82999992370605</v>
      </c>
      <c r="IN192" s="2" t="n">
        <v>1.12000000476837</v>
      </c>
      <c r="IO192" s="2" t="n">
        <v>875.419982910156</v>
      </c>
      <c r="IP192" s="2" t="n">
        <v>10.1999998092651</v>
      </c>
      <c r="IQ192" s="2" t="n">
        <v>0.109999999403954</v>
      </c>
      <c r="IR192" s="2" t="n">
        <v>329.75</v>
      </c>
      <c r="IS192" s="2" t="n">
        <v>1025.81994628906</v>
      </c>
      <c r="IT192" s="2" t="n">
        <v>2886.80004882813</v>
      </c>
      <c r="IU192" s="2" t="n">
        <v>922.739990234375</v>
      </c>
      <c r="IV192" s="2" t="n">
        <v>4.80000019073486</v>
      </c>
      <c r="IW192" s="2" t="n">
        <v>1.53999996185303</v>
      </c>
      <c r="IX192" s="2" t="n">
        <v>3.07999992370605</v>
      </c>
      <c r="IY192" s="2" t="n">
        <v>35.3199996948242</v>
      </c>
      <c r="IZ192" s="2" t="n">
        <v>313.730010986328</v>
      </c>
      <c r="JA192" s="2" t="n">
        <v>0.920000016689301</v>
      </c>
      <c r="JB192" s="2" t="n">
        <v>1.28999996185303</v>
      </c>
      <c r="JC192" s="2" t="n">
        <v>9.46000003814697</v>
      </c>
      <c r="JD192" s="2" t="n">
        <v>3.33999991416931</v>
      </c>
      <c r="JE192" s="2" t="n">
        <v>1.46000003814697</v>
      </c>
      <c r="JF192" s="2" t="n">
        <v>0.28999999165535</v>
      </c>
      <c r="JG192" s="2" t="n">
        <v>291.25</v>
      </c>
      <c r="JH192" s="2" t="n">
        <v>1.55999994277954</v>
      </c>
      <c r="JI192" s="2" t="n">
        <v>205.279998779297</v>
      </c>
      <c r="JJ192" s="2" t="n">
        <v>7809.66015625</v>
      </c>
      <c r="JK192" s="2" t="n">
        <v>8022.52978515625</v>
      </c>
      <c r="JL192" s="2" t="n">
        <v>33.9300003051758</v>
      </c>
      <c r="JM192" s="2" t="n">
        <v>3618.51000976562</v>
      </c>
      <c r="JN192" s="2" t="n">
        <v>941.890014648438</v>
      </c>
      <c r="JO192" s="2" t="n">
        <v>1341.31994628906</v>
      </c>
      <c r="JP192" s="2" t="n">
        <v>6455.08984375</v>
      </c>
      <c r="JQ192" s="2" t="n">
        <v>137.259994506836</v>
      </c>
      <c r="JR192" s="2" t="n">
        <v>6.01000022888184</v>
      </c>
      <c r="JS192" s="2" t="n">
        <v>4.46999979019165</v>
      </c>
      <c r="JT192" s="2" t="n">
        <v>9.68000030517578</v>
      </c>
      <c r="JU192" s="2" t="n">
        <v>9.35000038146973</v>
      </c>
      <c r="JV192" s="2" t="n">
        <v>5.76999998092651</v>
      </c>
      <c r="JW192" s="2" t="n">
        <v>226.720001220703</v>
      </c>
      <c r="JX192" s="2" t="n">
        <v>4.71000003814697</v>
      </c>
      <c r="JY192" s="2" t="n">
        <v>27.9099998474121</v>
      </c>
      <c r="JZ192" s="2" t="n">
        <v>119.040000915527</v>
      </c>
      <c r="KA192" s="2" t="n">
        <v>17.9899997711182</v>
      </c>
      <c r="KB192" s="2" t="n">
        <v>0.0799999982118607</v>
      </c>
      <c r="KC192" s="2" t="n">
        <v>0.0399999991059303</v>
      </c>
      <c r="KD192" s="2" t="n">
        <v>0.0299999993294477</v>
      </c>
      <c r="KE192" s="2" t="n">
        <v>0.109999999403954</v>
      </c>
      <c r="KF192" s="2" t="n">
        <v>0.25</v>
      </c>
      <c r="KG192" s="2" t="n">
        <v>0.0299999993294477</v>
      </c>
      <c r="KH192" s="2" t="n">
        <v>0.400000005960465</v>
      </c>
      <c r="KI192" s="2" t="n">
        <v>0.310000002384186</v>
      </c>
      <c r="KJ192" s="2" t="n">
        <v>4.59999990463257</v>
      </c>
      <c r="KK192" s="2" t="n">
        <v>3.09999990463257</v>
      </c>
      <c r="KL192" s="2" t="n">
        <v>2.4300000667572</v>
      </c>
      <c r="KM192" s="2" t="n">
        <v>0.839999973773956</v>
      </c>
      <c r="KN192" s="2" t="n">
        <v>0.389999985694885</v>
      </c>
      <c r="KO192" s="2" t="n">
        <v>0.00999999977648258</v>
      </c>
      <c r="KP192" s="2" t="n">
        <v>7.8600001335144</v>
      </c>
      <c r="KQ192" s="2" t="n">
        <v>4.84000015258789</v>
      </c>
      <c r="KR192" s="2" t="n">
        <v>0.230000004172325</v>
      </c>
      <c r="KS192" s="2" t="n">
        <v>0.0199999995529652</v>
      </c>
      <c r="KT192" s="2" t="n">
        <v>0.00999999977648258</v>
      </c>
      <c r="KU192" s="2" t="n">
        <v>4.17000007629395</v>
      </c>
      <c r="KV192" s="2" t="n">
        <v>3.21000003814697</v>
      </c>
      <c r="KW192" s="2" t="n">
        <v>0.0199999995529652</v>
      </c>
      <c r="KX192" s="2" t="n">
        <v>0.0399999991059303</v>
      </c>
      <c r="KY192" s="2" t="n">
        <v>0.400000005960465</v>
      </c>
      <c r="KZ192" s="2" t="n">
        <v>0.330000013113022</v>
      </c>
      <c r="LA192" s="2" t="n">
        <v>0.00999999977648258</v>
      </c>
      <c r="LB192" s="2" t="n">
        <v>0.0700000002980232</v>
      </c>
      <c r="LC192" s="2" t="n">
        <v>0.0700000002980232</v>
      </c>
      <c r="LD192" s="2" t="n">
        <v>0.0399999991059303</v>
      </c>
      <c r="LE192" s="2" t="n">
        <v>0.0399999991059303</v>
      </c>
      <c r="LF192" s="2" t="n">
        <v>0</v>
      </c>
      <c r="LG192" s="2" t="n">
        <v>0.109999999403954</v>
      </c>
      <c r="LH192" s="2" t="n">
        <v>0.0900000035762787</v>
      </c>
      <c r="LI192" s="2" t="n">
        <v>63.9576034545898</v>
      </c>
    </row>
    <row r="193" customFormat="false" ht="13.8" hidden="false" customHeight="false" outlineLevel="0" collapsed="false">
      <c r="A193" s="1" t="n">
        <v>30603</v>
      </c>
      <c r="C193" s="2" t="n">
        <v>2</v>
      </c>
      <c r="D193" s="2" t="n">
        <v>23</v>
      </c>
      <c r="E193" s="21" t="s">
        <v>1407</v>
      </c>
      <c r="F193" s="21" t="s">
        <v>1407</v>
      </c>
      <c r="T193" s="2" t="n">
        <v>110</v>
      </c>
      <c r="U193" s="2" t="n">
        <v>70</v>
      </c>
      <c r="V193" s="2" t="n">
        <f aca="false">T193-U193</f>
        <v>40</v>
      </c>
      <c r="W193" s="3" t="n">
        <f aca="false">U193+((T193-U193)/3)</f>
        <v>83.3333333333333</v>
      </c>
      <c r="X193" s="2" t="n">
        <v>56.3</v>
      </c>
      <c r="Y193" s="2" t="n">
        <v>164</v>
      </c>
      <c r="Z193" s="24" t="n">
        <f aca="false">X193/POWER((Y193/100),2)</f>
        <v>20.9324806662701</v>
      </c>
      <c r="AA193" s="3" t="n">
        <v>0</v>
      </c>
      <c r="AB193" s="2" t="n">
        <v>69</v>
      </c>
      <c r="AC193" s="2" t="n">
        <v>96.5</v>
      </c>
      <c r="AD193" s="3" t="n">
        <v>0.420731707317073</v>
      </c>
      <c r="AE193" s="3" t="n">
        <v>0.715025906735751</v>
      </c>
      <c r="AF193" s="3" t="n">
        <v>78</v>
      </c>
      <c r="AG193" s="2" t="n">
        <v>25.3</v>
      </c>
      <c r="AH193" s="2" t="n">
        <v>14.2</v>
      </c>
      <c r="AI193" s="2" t="n">
        <v>42.1</v>
      </c>
      <c r="AJ193" s="2" t="n">
        <v>1</v>
      </c>
      <c r="AK193" s="2" t="n">
        <v>52.2</v>
      </c>
      <c r="AL193" s="2" t="n">
        <v>40</v>
      </c>
      <c r="AM193" s="2" t="n">
        <v>2.1</v>
      </c>
      <c r="AN193" s="2" t="n">
        <v>80</v>
      </c>
      <c r="AO193" s="2" t="n">
        <v>112</v>
      </c>
      <c r="AP193" s="2" t="n">
        <v>141</v>
      </c>
      <c r="AQ193" s="2" t="n">
        <v>146</v>
      </c>
      <c r="AR193" s="2" t="n">
        <v>119</v>
      </c>
      <c r="AS193" s="2" t="n">
        <v>1</v>
      </c>
      <c r="AT193" s="2" t="n">
        <f aca="false">((AN193*15)+(AO193*30)+(AP193*30)+(AQ193*30)+(AR193*15))-(AN193*120)</f>
        <v>5355</v>
      </c>
      <c r="AU193" s="2" t="n">
        <f aca="false">((AN193*15)+(AO193*30)+(AP193*30)+(AQ193*30)+(AR193*15))</f>
        <v>14955</v>
      </c>
      <c r="AW193" s="5" t="n">
        <f aca="false">10000/SQRT((AN193*BC193)*(AVERAGE(AN193:AR193)*AVERAGE(BC193:BG193)))</f>
        <v>12.5106104382441</v>
      </c>
      <c r="AX193" s="3" t="n">
        <f aca="false">(AN193*BC193)/405</f>
        <v>0.397037037037037</v>
      </c>
      <c r="AY193" s="3" t="n">
        <v>0</v>
      </c>
      <c r="AZ193" s="3" t="n">
        <f aca="false">1/(LOG(BC193)+LOG(AN193))</f>
        <v>0.45325038543056</v>
      </c>
      <c r="BA193" s="3" t="n">
        <f aca="false">(BD193-BC193)/(AO193-AN193)</f>
        <v>0.5121875</v>
      </c>
      <c r="BB193" s="3" t="n">
        <f aca="false">(20*BC193)/((AN193/18)-3.5)</f>
        <v>42.5647058823529</v>
      </c>
      <c r="BC193" s="2" t="n">
        <v>2.01</v>
      </c>
      <c r="BD193" s="2" t="n">
        <v>18.4</v>
      </c>
      <c r="BE193" s="2" t="n">
        <v>37.4</v>
      </c>
      <c r="BF193" s="2" t="n">
        <v>52.3</v>
      </c>
      <c r="BG193" s="2" t="n">
        <v>56</v>
      </c>
      <c r="BH193" s="3" t="n">
        <f aca="false">((BC193*15)+(BD193*30)+(BE193*30)+(BF193*30)+(BG193*15))-(BC193*120)</f>
        <v>3871.95</v>
      </c>
      <c r="BI193" s="3" t="n">
        <f aca="false">((BC193*15)+(BD193*30)+(BE193*30)+(BF193*30)+(BG193*15))</f>
        <v>4113.15</v>
      </c>
      <c r="BJ193" s="3" t="n">
        <f aca="false">(1/BC193)</f>
        <v>0.497512437810945</v>
      </c>
      <c r="BK193" s="3" t="n">
        <f aca="false">(BI193/AU193)</f>
        <v>0.275035105315948</v>
      </c>
      <c r="BL193" s="3" t="n">
        <f aca="false">(AW193*BK193)</f>
        <v>3.44085705944926</v>
      </c>
      <c r="BM193" s="5" t="n">
        <f aca="false">(BA193*BJ193)</f>
        <v>0.254819651741294</v>
      </c>
      <c r="BV193" s="2" t="n">
        <v>141</v>
      </c>
      <c r="BW193" s="2" t="n">
        <v>0</v>
      </c>
      <c r="BX193" s="2" t="n">
        <v>60</v>
      </c>
      <c r="BY193" s="2" t="n">
        <v>0</v>
      </c>
      <c r="BZ193" s="2" t="n">
        <v>62</v>
      </c>
      <c r="CA193" s="2" t="n">
        <v>0</v>
      </c>
      <c r="CB193" s="2" t="n">
        <v>19</v>
      </c>
      <c r="CC193" s="2" t="n">
        <v>95</v>
      </c>
      <c r="CD193" s="2" t="n">
        <v>0</v>
      </c>
      <c r="CE193" s="2" t="n">
        <v>0</v>
      </c>
      <c r="CF193" s="2" t="n">
        <v>66</v>
      </c>
      <c r="CG193" s="2" t="n">
        <v>74.7</v>
      </c>
      <c r="CH193" s="2" t="n">
        <v>152</v>
      </c>
      <c r="CI193" s="2" t="n">
        <v>50</v>
      </c>
      <c r="CJ193" s="2" t="n">
        <v>423</v>
      </c>
      <c r="CK193" s="2" t="n">
        <v>1.62</v>
      </c>
      <c r="CL193" s="2" t="n">
        <v>0.72</v>
      </c>
      <c r="CM193" s="2" t="n">
        <v>0.85</v>
      </c>
      <c r="CR193" s="3"/>
      <c r="CT193" s="22"/>
      <c r="EP193" s="3"/>
      <c r="ER193" s="22"/>
      <c r="HJ193" s="2" t="n">
        <v>17</v>
      </c>
      <c r="HK193" s="2" t="n">
        <v>17</v>
      </c>
      <c r="HL193" s="2" t="n">
        <v>0</v>
      </c>
      <c r="HM193" s="2" t="n">
        <v>1</v>
      </c>
      <c r="HN193" s="2" t="n">
        <v>34.1133880615234</v>
      </c>
      <c r="HO193" s="2" t="n">
        <v>8787.1552734375</v>
      </c>
      <c r="HT193" s="2" t="n">
        <v>2451.76000976562</v>
      </c>
      <c r="HU193" s="2" t="n">
        <v>81.6600036621094</v>
      </c>
      <c r="HV193" s="2" t="n">
        <v>21.75</v>
      </c>
      <c r="HW193" s="2" t="n">
        <v>30.3899993896484</v>
      </c>
      <c r="HX193" s="2" t="n">
        <v>31.3299999237061</v>
      </c>
      <c r="HY193" s="2" t="n">
        <v>358.649993896484</v>
      </c>
      <c r="HZ193" s="2" t="n">
        <v>67.5</v>
      </c>
      <c r="IA193" s="2" t="n">
        <v>21.0799999237061</v>
      </c>
      <c r="IB193" s="2" t="n">
        <v>4.65000009536743</v>
      </c>
      <c r="IC193" s="2" t="n">
        <v>105.980003356934</v>
      </c>
      <c r="ID193" s="2" t="n">
        <v>0.589999973773956</v>
      </c>
      <c r="IE193" s="2" t="n">
        <v>11.0500001907349</v>
      </c>
      <c r="IF193" s="2" t="n">
        <v>9.26000022888184</v>
      </c>
      <c r="IG193" s="2" t="n">
        <v>38.2400016784668</v>
      </c>
      <c r="IH193" s="2" t="n">
        <v>28.6800003051758</v>
      </c>
      <c r="II193" s="2" t="n">
        <v>19.1800003051758</v>
      </c>
      <c r="IJ193" s="2" t="n">
        <v>8.52999973297119</v>
      </c>
      <c r="IK193" s="2" t="n">
        <v>26.1200008392334</v>
      </c>
      <c r="IL193" s="2" t="n">
        <v>9.73999977111816</v>
      </c>
      <c r="IM193" s="2" t="n">
        <v>5.5</v>
      </c>
      <c r="IN193" s="2" t="n">
        <v>1.50999999046326</v>
      </c>
      <c r="IO193" s="2" t="n">
        <v>1205.83996582031</v>
      </c>
      <c r="IP193" s="2" t="n">
        <v>15.8400001525879</v>
      </c>
      <c r="IQ193" s="2" t="n">
        <v>0.469999998807907</v>
      </c>
      <c r="IR193" s="2" t="n">
        <v>393.559997558594</v>
      </c>
      <c r="IS193" s="2" t="n">
        <v>1750.42004394531</v>
      </c>
      <c r="IT193" s="2" t="n">
        <v>3677.78002929687</v>
      </c>
      <c r="IU193" s="2" t="n">
        <v>2633.5400390625</v>
      </c>
      <c r="IV193" s="2" t="n">
        <v>8.71000003814697</v>
      </c>
      <c r="IW193" s="2" t="n">
        <v>3.47000002861023</v>
      </c>
      <c r="IX193" s="2" t="n">
        <v>2.82999992370605</v>
      </c>
      <c r="IY193" s="2" t="n">
        <v>57.1599998474121</v>
      </c>
      <c r="IZ193" s="2" t="n">
        <v>196.070007324219</v>
      </c>
      <c r="JA193" s="2" t="n">
        <v>1.76999998092651</v>
      </c>
      <c r="JB193" s="2" t="n">
        <v>2.07999992370605</v>
      </c>
      <c r="JC193" s="2" t="n">
        <v>16.2900009155273</v>
      </c>
      <c r="JD193" s="2" t="n">
        <v>5.19999980926514</v>
      </c>
      <c r="JE193" s="2" t="n">
        <v>2.03999996185303</v>
      </c>
      <c r="JF193" s="2" t="n">
        <v>2.51999998092651</v>
      </c>
      <c r="JG193" s="2" t="n">
        <v>424.690002441406</v>
      </c>
      <c r="JH193" s="2" t="n">
        <v>7.71999979019165</v>
      </c>
      <c r="JI193" s="2" t="n">
        <v>102.480003356934</v>
      </c>
      <c r="JJ193" s="2" t="n">
        <v>6490.009765625</v>
      </c>
      <c r="JK193" s="2" t="n">
        <v>8506.01953125</v>
      </c>
      <c r="JL193" s="2" t="n">
        <v>91.6600036621094</v>
      </c>
      <c r="JM193" s="2" t="n">
        <v>2901.5400390625</v>
      </c>
      <c r="JN193" s="2" t="n">
        <v>730.880004882813</v>
      </c>
      <c r="JO193" s="2" t="n">
        <v>3968.38989257812</v>
      </c>
      <c r="JP193" s="2" t="n">
        <v>2612.81005859375</v>
      </c>
      <c r="JQ193" s="2" t="n">
        <v>283.429992675781</v>
      </c>
      <c r="JR193" s="2" t="n">
        <v>12.8100004196167</v>
      </c>
      <c r="JS193" s="2" t="n">
        <v>10.6899995803833</v>
      </c>
      <c r="JT193" s="2" t="n">
        <v>21.4200000762939</v>
      </c>
      <c r="JU193" s="2" t="n">
        <v>30.0499992370605</v>
      </c>
      <c r="JV193" s="2" t="n">
        <v>21.4400005340576</v>
      </c>
      <c r="JW193" s="2" t="n">
        <v>304.489990234375</v>
      </c>
      <c r="JX193" s="2" t="n">
        <v>2.17000007629395</v>
      </c>
      <c r="JY193" s="2" t="n">
        <v>3.54999995231628</v>
      </c>
      <c r="JZ193" s="2" t="n">
        <v>82.3899993896484</v>
      </c>
      <c r="KA193" s="2" t="n">
        <v>72.4599990844727</v>
      </c>
      <c r="KB193" s="2" t="n">
        <v>0.159999996423721</v>
      </c>
      <c r="KC193" s="2" t="n">
        <v>0.150000005960464</v>
      </c>
      <c r="KD193" s="2" t="n">
        <v>0.180000007152557</v>
      </c>
      <c r="KE193" s="2" t="n">
        <v>0.319999992847443</v>
      </c>
      <c r="KF193" s="2" t="n">
        <v>0.810000002384186</v>
      </c>
      <c r="KG193" s="2" t="n">
        <v>0.150000005960464</v>
      </c>
      <c r="KH193" s="2" t="n">
        <v>1.01999998092651</v>
      </c>
      <c r="KI193" s="2" t="n">
        <v>1.16999995708466</v>
      </c>
      <c r="KJ193" s="2" t="n">
        <v>9.90999984741211</v>
      </c>
      <c r="KK193" s="2" t="n">
        <v>9.98999977111816</v>
      </c>
      <c r="KL193" s="2" t="n">
        <v>4.3600001335144</v>
      </c>
      <c r="KM193" s="2" t="n">
        <v>4.19000005722046</v>
      </c>
      <c r="KN193" s="2" t="n">
        <v>0.899999976158142</v>
      </c>
      <c r="KO193" s="2" t="n">
        <v>0.0500000007450581</v>
      </c>
      <c r="KP193" s="2" t="n">
        <v>24.7199993133545</v>
      </c>
      <c r="KQ193" s="2" t="n">
        <v>14.7799997329712</v>
      </c>
      <c r="KR193" s="2" t="n">
        <v>2.50999999046326</v>
      </c>
      <c r="KS193" s="2" t="n">
        <v>0.129999995231628</v>
      </c>
      <c r="KT193" s="2" t="n">
        <v>0.0299999993294477</v>
      </c>
      <c r="KU193" s="2" t="n">
        <v>13.3999996185303</v>
      </c>
      <c r="KV193" s="2" t="n">
        <v>9.35999965667725</v>
      </c>
      <c r="KW193" s="2" t="n">
        <v>0.239999994635582</v>
      </c>
      <c r="KX193" s="2" t="n">
        <v>0.509999990463257</v>
      </c>
      <c r="KY193" s="2" t="n">
        <v>1.00999999046326</v>
      </c>
      <c r="KZ193" s="2" t="n">
        <v>1.01999998092651</v>
      </c>
      <c r="LA193" s="2" t="n">
        <v>0</v>
      </c>
      <c r="LB193" s="2" t="n">
        <v>0.0799999982118607</v>
      </c>
      <c r="LC193" s="2" t="n">
        <v>0.0599999986588955</v>
      </c>
      <c r="LD193" s="2" t="n">
        <v>0.0199999995529652</v>
      </c>
      <c r="LE193" s="2" t="n">
        <v>0.0199999995529652</v>
      </c>
      <c r="LF193" s="2" t="n">
        <v>0</v>
      </c>
      <c r="LG193" s="2" t="n">
        <v>0.0799999982118607</v>
      </c>
      <c r="LH193" s="2" t="n">
        <v>0.0599999986588955</v>
      </c>
      <c r="LI193" s="2" t="n">
        <v>209.957992553711</v>
      </c>
    </row>
    <row r="194" customFormat="false" ht="13.8" hidden="false" customHeight="false" outlineLevel="0" collapsed="false">
      <c r="A194" s="1" t="n">
        <v>30942</v>
      </c>
      <c r="C194" s="2" t="n">
        <v>2</v>
      </c>
      <c r="D194" s="2" t="n">
        <v>40</v>
      </c>
      <c r="E194" s="2" t="s">
        <v>1407</v>
      </c>
      <c r="F194" s="2" t="s">
        <v>1407</v>
      </c>
      <c r="G194" s="2" t="n">
        <v>0</v>
      </c>
      <c r="H194" s="2" t="n">
        <v>1</v>
      </c>
      <c r="I194" s="2" t="n">
        <v>0</v>
      </c>
      <c r="J194" s="2" t="n">
        <v>1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1</v>
      </c>
      <c r="Q194" s="2" t="n">
        <v>0</v>
      </c>
      <c r="R194" s="2" t="n">
        <v>1</v>
      </c>
      <c r="S194" s="2" t="n">
        <f aca="false">SUM(G194:R194)</f>
        <v>4</v>
      </c>
      <c r="T194" s="2" t="n">
        <v>110</v>
      </c>
      <c r="U194" s="2" t="n">
        <v>70</v>
      </c>
      <c r="V194" s="2" t="n">
        <f aca="false">T194-U194</f>
        <v>40</v>
      </c>
      <c r="W194" s="3" t="n">
        <f aca="false">U194+((T194-U194)/3)</f>
        <v>83.3333333333333</v>
      </c>
      <c r="X194" s="4" t="n">
        <v>72</v>
      </c>
      <c r="Y194" s="4" t="n">
        <v>158</v>
      </c>
      <c r="Z194" s="3" t="n">
        <v>28.8415318058003</v>
      </c>
      <c r="AA194" s="3" t="n">
        <v>1</v>
      </c>
      <c r="AB194" s="4" t="n">
        <v>89.25</v>
      </c>
      <c r="AC194" s="4" t="n">
        <v>107.5</v>
      </c>
      <c r="AD194" s="3" t="n">
        <v>0.564873417721519</v>
      </c>
      <c r="AE194" s="3" t="n">
        <v>0.830232558139535</v>
      </c>
      <c r="AF194" s="3" t="n">
        <v>98.6</v>
      </c>
      <c r="AG194" s="4" t="n">
        <v>39.5</v>
      </c>
      <c r="AH194" s="4" t="n">
        <v>28.4</v>
      </c>
      <c r="AI194" s="4" t="n">
        <v>43.6</v>
      </c>
      <c r="AJ194" s="2" t="n">
        <v>7</v>
      </c>
      <c r="AK194" s="4" t="n">
        <v>42.8</v>
      </c>
      <c r="AL194" s="4" t="n">
        <v>41.4</v>
      </c>
      <c r="AM194" s="4" t="n">
        <v>2.2</v>
      </c>
      <c r="AN194" s="2" t="n">
        <v>95</v>
      </c>
      <c r="AO194" s="2" t="n">
        <v>119</v>
      </c>
      <c r="AP194" s="2" t="n">
        <v>124</v>
      </c>
      <c r="AQ194" s="2" t="n">
        <v>116</v>
      </c>
      <c r="AR194" s="2" t="n">
        <v>102</v>
      </c>
      <c r="AS194" s="2" t="n">
        <v>1</v>
      </c>
      <c r="AT194" s="2" t="n">
        <f aca="false">((AN194*15)+(AO194*30)+(AP194*30)+(AQ194*30)+(AR194*15))-(AN194*120)</f>
        <v>2325</v>
      </c>
      <c r="AU194" s="2" t="n">
        <f aca="false">((AN194*15)+(AO194*30)+(AP194*30)+(AQ194*30)+(AR194*15))</f>
        <v>13725</v>
      </c>
      <c r="AW194" s="5" t="n">
        <f aca="false">10000/SQRT((AN194*BC194)*(AVERAGE(AN194:AR194)*AVERAGE(BC194:BG194)))</f>
        <v>4.38977720233332</v>
      </c>
      <c r="AX194" s="3" t="n">
        <f aca="false">(AN194*BC194)/405</f>
        <v>2.39259259259259</v>
      </c>
      <c r="AY194" s="3" t="n">
        <v>1</v>
      </c>
      <c r="AZ194" s="3" t="n">
        <f aca="false">1/(LOG(BC194)+LOG(AN194))</f>
        <v>0.334859872758868</v>
      </c>
      <c r="BA194" s="3" t="n">
        <f aca="false">(BD194-BC194)/(AO194-AN194)</f>
        <v>2.42916666666667</v>
      </c>
      <c r="BB194" s="3" t="n">
        <f aca="false">(20*BC194)/((AN194/18)-3.5)</f>
        <v>114.75</v>
      </c>
      <c r="BC194" s="3" t="n">
        <v>10.2</v>
      </c>
      <c r="BD194" s="3" t="n">
        <v>68.5</v>
      </c>
      <c r="BE194" s="3" t="n">
        <v>46.9</v>
      </c>
      <c r="BF194" s="3" t="n">
        <v>57.9</v>
      </c>
      <c r="BG194" s="3" t="n">
        <v>57.3</v>
      </c>
      <c r="BH194" s="3" t="n">
        <f aca="false">((BC194*15)+(BD194*30)+(BE194*30)+(BF194*30)+(BG194*15))-(BC194*120)</f>
        <v>4987.5</v>
      </c>
      <c r="BI194" s="3" t="n">
        <f aca="false">((BC194*15)+(BD194*30)+(BE194*30)+(BF194*30)+(BG194*15))</f>
        <v>6211.5</v>
      </c>
      <c r="BJ194" s="3" t="n">
        <f aca="false">(1/BC194)</f>
        <v>0.0980392156862745</v>
      </c>
      <c r="BK194" s="3" t="n">
        <f aca="false">(BI194/AU194)</f>
        <v>0.452568306010929</v>
      </c>
      <c r="BL194" s="3" t="n">
        <f aca="false">(AW194*BK194)</f>
        <v>1.98667403222539</v>
      </c>
      <c r="BM194" s="5" t="n">
        <f aca="false">(BA194*BJ194)</f>
        <v>0.238153594771242</v>
      </c>
      <c r="BV194" s="2" t="n">
        <v>168</v>
      </c>
      <c r="BW194" s="2" t="n">
        <v>0</v>
      </c>
      <c r="BX194" s="2" t="n">
        <v>34</v>
      </c>
      <c r="BY194" s="2" t="n">
        <v>1</v>
      </c>
      <c r="BZ194" s="2" t="n">
        <v>108</v>
      </c>
      <c r="CA194" s="2" t="n">
        <v>0</v>
      </c>
      <c r="CB194" s="2" t="n">
        <v>26</v>
      </c>
      <c r="CC194" s="2" t="n">
        <v>128</v>
      </c>
      <c r="CD194" s="2" t="n">
        <v>0</v>
      </c>
      <c r="CE194" s="2" t="n">
        <v>3</v>
      </c>
      <c r="CF194" s="2" t="n">
        <v>63</v>
      </c>
      <c r="CG194" s="2" t="n">
        <v>39.06</v>
      </c>
      <c r="CH194" s="2" t="n">
        <v>134</v>
      </c>
      <c r="CI194" s="2" t="n">
        <v>62</v>
      </c>
      <c r="CJ194" s="2" t="n">
        <v>390</v>
      </c>
      <c r="CK194" s="2" t="n">
        <v>1.05</v>
      </c>
      <c r="CL194" s="2" t="n">
        <v>0.47</v>
      </c>
      <c r="CM194" s="2" t="n">
        <v>0.55</v>
      </c>
      <c r="CR194" s="3"/>
      <c r="CT194" s="22"/>
      <c r="EP194" s="3"/>
      <c r="ER194" s="22"/>
      <c r="HP194" s="2" t="n">
        <v>0.16</v>
      </c>
      <c r="HQ194" s="2" t="n">
        <v>2</v>
      </c>
      <c r="HR194" s="2" t="n">
        <v>4</v>
      </c>
      <c r="HS194" s="2" t="n">
        <v>1</v>
      </c>
    </row>
    <row r="195" customFormat="false" ht="13.8" hidden="false" customHeight="false" outlineLevel="0" collapsed="false">
      <c r="A195" s="1" t="n">
        <v>31065</v>
      </c>
      <c r="C195" s="2" t="n">
        <v>2</v>
      </c>
      <c r="D195" s="2" t="n">
        <v>60</v>
      </c>
      <c r="E195" s="21" t="s">
        <v>1407</v>
      </c>
      <c r="F195" s="21" t="s">
        <v>1407</v>
      </c>
      <c r="G195" s="2" t="n">
        <v>1</v>
      </c>
      <c r="H195" s="2" t="n">
        <v>1</v>
      </c>
      <c r="I195" s="2" t="n">
        <v>1</v>
      </c>
      <c r="J195" s="2" t="n">
        <v>0</v>
      </c>
      <c r="K195" s="2" t="n">
        <v>1</v>
      </c>
      <c r="L195" s="2" t="n">
        <v>0</v>
      </c>
      <c r="M195" s="2" t="n">
        <v>0</v>
      </c>
      <c r="N195" s="2" t="n">
        <v>1</v>
      </c>
      <c r="O195" s="2" t="n">
        <v>0</v>
      </c>
      <c r="P195" s="2" t="n">
        <f aca="false">IF(X195&gt;27,1,0)</f>
        <v>1</v>
      </c>
      <c r="Q195" s="2" t="n">
        <v>1</v>
      </c>
      <c r="R195" s="2" t="n">
        <v>1</v>
      </c>
      <c r="S195" s="2" t="n">
        <f aca="false">SUM(G195:R195)</f>
        <v>8</v>
      </c>
      <c r="T195" s="2" t="n">
        <v>150</v>
      </c>
      <c r="U195" s="2" t="n">
        <v>90</v>
      </c>
      <c r="V195" s="2" t="n">
        <f aca="false">T195-U195</f>
        <v>60</v>
      </c>
      <c r="W195" s="3" t="n">
        <f aca="false">U195+((T195-U195)/3)</f>
        <v>110</v>
      </c>
      <c r="X195" s="4" t="n">
        <v>100.1</v>
      </c>
      <c r="Y195" s="4" t="n">
        <v>157</v>
      </c>
      <c r="Z195" s="3" t="n">
        <v>40.6101667410443</v>
      </c>
      <c r="AA195" s="3" t="n">
        <v>2</v>
      </c>
      <c r="AB195" s="4" t="n">
        <v>116.5</v>
      </c>
      <c r="AC195" s="4" t="n">
        <v>126.5</v>
      </c>
      <c r="AD195" s="3" t="n">
        <v>0.74203821656051</v>
      </c>
      <c r="AE195" s="3" t="n">
        <v>0.92094861660079</v>
      </c>
      <c r="AF195" s="3" t="n">
        <v>125.65</v>
      </c>
      <c r="AG195" s="4" t="n">
        <v>46.5</v>
      </c>
      <c r="AH195" s="4" t="n">
        <v>46.5</v>
      </c>
      <c r="AI195" s="4" t="n">
        <v>53.6</v>
      </c>
      <c r="AJ195" s="2" t="n">
        <v>15</v>
      </c>
      <c r="AK195" s="4" t="n">
        <v>38.6</v>
      </c>
      <c r="AL195" s="4" t="n">
        <v>50.9</v>
      </c>
      <c r="AM195" s="4" t="n">
        <v>2.7</v>
      </c>
      <c r="AN195" s="2" t="n">
        <v>97</v>
      </c>
      <c r="AO195" s="2" t="n">
        <v>199</v>
      </c>
      <c r="AP195" s="2" t="n">
        <v>205</v>
      </c>
      <c r="AQ195" s="2" t="n">
        <v>166</v>
      </c>
      <c r="AR195" s="2" t="n">
        <v>116</v>
      </c>
      <c r="AS195" s="2" t="n">
        <v>1</v>
      </c>
      <c r="AT195" s="2" t="n">
        <f aca="false">((AN195*15)+(AO195*30)+(AP195*30)+(AQ195*30)+(AR195*15))-(AN195*120)</f>
        <v>8655</v>
      </c>
      <c r="AU195" s="2" t="n">
        <f aca="false">((AN195*15)+(AO195*30)+(AP195*30)+(AQ195*30)+(AR195*15))</f>
        <v>20295</v>
      </c>
      <c r="BV195" s="2" t="n">
        <v>251</v>
      </c>
      <c r="BW195" s="2" t="n">
        <v>1</v>
      </c>
      <c r="BX195" s="2" t="n">
        <v>51</v>
      </c>
      <c r="BY195" s="2" t="n">
        <v>0</v>
      </c>
      <c r="BZ195" s="2" t="n">
        <v>159</v>
      </c>
      <c r="CA195" s="2" t="n">
        <v>1</v>
      </c>
      <c r="CB195" s="2" t="n">
        <v>41</v>
      </c>
      <c r="CC195" s="2" t="n">
        <v>205</v>
      </c>
      <c r="CD195" s="2" t="n">
        <v>1</v>
      </c>
      <c r="CE195" s="2" t="n">
        <v>5</v>
      </c>
      <c r="CR195" s="3"/>
      <c r="CT195" s="22"/>
      <c r="EP195" s="3"/>
      <c r="ER195" s="22"/>
      <c r="HK195" s="2" t="n">
        <v>24</v>
      </c>
      <c r="HL195" s="2" t="n">
        <v>1</v>
      </c>
      <c r="HM195" s="2" t="n">
        <v>1</v>
      </c>
      <c r="HN195" s="2" t="n">
        <v>22.4200038909912</v>
      </c>
      <c r="HO195" s="2" t="n">
        <v>178.239273071289</v>
      </c>
      <c r="HT195" s="2" t="n">
        <v>1001.09997558594</v>
      </c>
      <c r="HU195" s="2" t="n">
        <v>24.3400001525879</v>
      </c>
      <c r="HV195" s="2" t="n">
        <v>12.1700000762939</v>
      </c>
      <c r="HW195" s="2" t="n">
        <v>8.52999973297119</v>
      </c>
      <c r="HX195" s="2" t="n">
        <v>10.9300003051758</v>
      </c>
      <c r="HY195" s="2" t="n">
        <v>186.419998168945</v>
      </c>
      <c r="HZ195" s="2" t="n">
        <v>12.3500003814697</v>
      </c>
      <c r="IA195" s="2" t="n">
        <v>10.2200002670288</v>
      </c>
      <c r="IB195" s="2" t="n">
        <v>5.3600001335144</v>
      </c>
      <c r="IC195" s="2" t="n">
        <v>48.8199996948242</v>
      </c>
      <c r="ID195" s="2" t="n">
        <v>0.300000011920929</v>
      </c>
      <c r="IE195" s="2" t="n">
        <v>8.47999954223633</v>
      </c>
      <c r="IF195" s="2" t="n">
        <v>2.04999995231628</v>
      </c>
      <c r="IG195" s="2" t="n">
        <v>10.7600002288818</v>
      </c>
      <c r="IH195" s="2" t="n">
        <v>9.77999973297119</v>
      </c>
      <c r="II195" s="2" t="n">
        <v>2.92000007629395</v>
      </c>
      <c r="IJ195" s="2" t="n">
        <v>2.75999999046326</v>
      </c>
      <c r="IK195" s="2" t="n">
        <v>5.65000009536743</v>
      </c>
      <c r="IL195" s="2" t="n">
        <v>1.5900000333786</v>
      </c>
      <c r="IM195" s="2" t="n">
        <v>0.699999988079071</v>
      </c>
      <c r="IN195" s="2" t="n">
        <v>0.239999994635582</v>
      </c>
      <c r="IO195" s="2" t="n">
        <v>392.75</v>
      </c>
      <c r="IP195" s="2" t="n">
        <v>5.01999998092651</v>
      </c>
      <c r="IQ195" s="2" t="n">
        <v>0.270000010728836</v>
      </c>
      <c r="IR195" s="2" t="n">
        <v>151.910003662109</v>
      </c>
      <c r="IS195" s="2" t="n">
        <v>567.460021972656</v>
      </c>
      <c r="IT195" s="2" t="n">
        <v>1156.35998535156</v>
      </c>
      <c r="IU195" s="2" t="n">
        <v>665.159973144531</v>
      </c>
      <c r="IV195" s="2" t="n">
        <v>2.41000008583069</v>
      </c>
      <c r="IW195" s="2" t="n">
        <v>0.569999992847443</v>
      </c>
      <c r="IX195" s="2" t="n">
        <v>0.990000009536743</v>
      </c>
      <c r="IY195" s="2" t="n">
        <v>25.8600006103516</v>
      </c>
      <c r="IZ195" s="2" t="n">
        <v>89.629997253418</v>
      </c>
      <c r="JA195" s="2" t="n">
        <v>0.490000009536743</v>
      </c>
      <c r="JB195" s="2" t="n">
        <v>0.610000014305115</v>
      </c>
      <c r="JC195" s="2" t="n">
        <v>7.1399998664856</v>
      </c>
      <c r="JD195" s="2" t="n">
        <v>1.52999997138977</v>
      </c>
      <c r="JE195" s="2" t="n">
        <v>0.629999995231628</v>
      </c>
      <c r="JF195" s="2" t="n">
        <v>0.219999998807907</v>
      </c>
      <c r="JG195" s="2" t="n">
        <v>106.319999694824</v>
      </c>
      <c r="JH195" s="2" t="n">
        <v>1.02999997138977</v>
      </c>
      <c r="JI195" s="2" t="n">
        <v>14.6599998474121</v>
      </c>
      <c r="JJ195" s="2" t="n">
        <v>1275.67004394531</v>
      </c>
      <c r="JK195" s="2" t="n">
        <v>970.859985351563</v>
      </c>
      <c r="JL195" s="2" t="n">
        <v>3.97000002861023</v>
      </c>
      <c r="JM195" s="2" t="n">
        <v>277.329986572266</v>
      </c>
      <c r="JN195" s="2" t="n">
        <v>112.660003662109</v>
      </c>
      <c r="JO195" s="2" t="n">
        <v>1092.03002929688</v>
      </c>
      <c r="JP195" s="2" t="n">
        <v>112.269996643066</v>
      </c>
      <c r="JQ195" s="2" t="n">
        <v>71.0100021362305</v>
      </c>
      <c r="JR195" s="2" t="n">
        <v>2.15000009536743</v>
      </c>
      <c r="JS195" s="2" t="n">
        <v>1.6599999666214</v>
      </c>
      <c r="JT195" s="2" t="n">
        <v>5.96999979019165</v>
      </c>
      <c r="JU195" s="2" t="n">
        <v>7.42999982833862</v>
      </c>
      <c r="JV195" s="2" t="n">
        <v>3.52999997138977</v>
      </c>
      <c r="JW195" s="2" t="n">
        <v>76.7799987792969</v>
      </c>
      <c r="JX195" s="2" t="n">
        <v>0.209999993443489</v>
      </c>
      <c r="JY195" s="2" t="n">
        <v>32.9900016784668</v>
      </c>
      <c r="JZ195" s="2" t="n">
        <v>10.2299995422363</v>
      </c>
      <c r="KA195" s="2" t="n">
        <v>13.7399997711182</v>
      </c>
      <c r="KB195" s="2" t="n">
        <v>0.0399999991059303</v>
      </c>
      <c r="KC195" s="2" t="n">
        <v>0.0299999993294477</v>
      </c>
      <c r="KD195" s="2" t="n">
        <v>0.0399999991059303</v>
      </c>
      <c r="KE195" s="2" t="n">
        <v>0.0700000002980232</v>
      </c>
      <c r="KF195" s="2" t="n">
        <v>0.129999995231628</v>
      </c>
      <c r="KG195" s="2" t="n">
        <v>0.0199999995529652</v>
      </c>
      <c r="KH195" s="2" t="n">
        <v>0.200000002980232</v>
      </c>
      <c r="KI195" s="2" t="n">
        <v>0.170000001788139</v>
      </c>
      <c r="KJ195" s="2" t="n">
        <v>2.51999998092651</v>
      </c>
      <c r="KK195" s="2" t="n">
        <v>1.62999999523163</v>
      </c>
      <c r="KL195" s="2" t="n">
        <v>0.990000009536743</v>
      </c>
      <c r="KM195" s="2" t="n">
        <v>0.479999989271164</v>
      </c>
      <c r="KN195" s="2" t="n">
        <v>0.300000011920929</v>
      </c>
      <c r="KO195" s="2" t="n">
        <v>0</v>
      </c>
      <c r="KP195" s="2" t="n">
        <v>5.6100001335144</v>
      </c>
      <c r="KQ195" s="2" t="n">
        <v>2.80999994277954</v>
      </c>
      <c r="KR195" s="2" t="n">
        <v>0.400000005960465</v>
      </c>
      <c r="KS195" s="2" t="n">
        <v>0.0399999991059303</v>
      </c>
      <c r="KT195" s="2" t="n">
        <v>0.00999999977648258</v>
      </c>
      <c r="KU195" s="2" t="n">
        <v>2.82999992370605</v>
      </c>
      <c r="KV195" s="2" t="n">
        <v>1.96000003814697</v>
      </c>
      <c r="KW195" s="2" t="n">
        <v>0.0299999993294477</v>
      </c>
      <c r="KX195" s="2" t="n">
        <v>0.0900000035762787</v>
      </c>
      <c r="KY195" s="2" t="n">
        <v>0.189999997615814</v>
      </c>
      <c r="KZ195" s="2" t="n">
        <v>0.140000000596046</v>
      </c>
      <c r="LA195" s="2" t="n">
        <v>0.00999999977648258</v>
      </c>
      <c r="LB195" s="2" t="n">
        <v>0.0299999993294477</v>
      </c>
      <c r="LC195" s="2" t="n">
        <v>0.0199999995529652</v>
      </c>
      <c r="LD195" s="2" t="n">
        <v>0.0399999991059303</v>
      </c>
      <c r="LE195" s="2" t="n">
        <v>0.0399999991059303</v>
      </c>
      <c r="LF195" s="2" t="n">
        <v>0</v>
      </c>
      <c r="LG195" s="2" t="n">
        <v>0.0900000035762787</v>
      </c>
      <c r="LH195" s="2" t="n">
        <v>0.0900000035762787</v>
      </c>
      <c r="LI195" s="2" t="n">
        <v>124.359497070313</v>
      </c>
    </row>
    <row r="196" customFormat="false" ht="13.8" hidden="false" customHeight="false" outlineLevel="0" collapsed="false">
      <c r="A196" s="1" t="n">
        <v>31069</v>
      </c>
      <c r="C196" s="2" t="n">
        <v>2</v>
      </c>
      <c r="D196" s="2" t="n">
        <v>51</v>
      </c>
      <c r="E196" s="21" t="s">
        <v>1407</v>
      </c>
      <c r="F196" s="21" t="s">
        <v>1407</v>
      </c>
      <c r="G196" s="2" t="n">
        <v>0</v>
      </c>
      <c r="H196" s="2" t="n">
        <v>1</v>
      </c>
      <c r="I196" s="2" t="n">
        <v>1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f aca="false">IF(X196&gt;27,1,0)</f>
        <v>1</v>
      </c>
      <c r="Q196" s="2" t="n">
        <v>0</v>
      </c>
      <c r="R196" s="2" t="n">
        <v>1</v>
      </c>
      <c r="S196" s="2" t="n">
        <f aca="false">SUM(G196:R196)</f>
        <v>4</v>
      </c>
      <c r="T196" s="2" t="n">
        <v>140</v>
      </c>
      <c r="U196" s="2" t="n">
        <v>90</v>
      </c>
      <c r="V196" s="2" t="n">
        <f aca="false">T196-U196</f>
        <v>50</v>
      </c>
      <c r="W196" s="3" t="n">
        <f aca="false">U196+((T196-U196)/3)</f>
        <v>106.666666666667</v>
      </c>
      <c r="X196" s="4" t="n">
        <v>58.8</v>
      </c>
      <c r="Y196" s="4" t="n">
        <v>149</v>
      </c>
      <c r="Z196" s="3" t="n">
        <v>26.4852934552498</v>
      </c>
      <c r="AA196" s="3" t="n">
        <v>1</v>
      </c>
      <c r="AB196" s="4" t="n">
        <v>83.7</v>
      </c>
      <c r="AC196" s="4" t="n">
        <v>102</v>
      </c>
      <c r="AD196" s="3" t="n">
        <v>0.561744966442953</v>
      </c>
      <c r="AE196" s="3" t="n">
        <v>0.820588235294118</v>
      </c>
      <c r="AF196" s="3" t="n">
        <v>94</v>
      </c>
      <c r="AG196" s="4" t="n">
        <v>36.7</v>
      </c>
      <c r="AH196" s="4" t="n">
        <v>21.6</v>
      </c>
      <c r="AI196" s="4" t="n">
        <v>37.2</v>
      </c>
      <c r="AJ196" s="2" t="n">
        <v>7</v>
      </c>
      <c r="AK196" s="4" t="n">
        <v>43.4</v>
      </c>
      <c r="AL196" s="4" t="n">
        <v>35.3</v>
      </c>
      <c r="AM196" s="4" t="n">
        <v>1.9</v>
      </c>
      <c r="AN196" s="2" t="n">
        <v>91</v>
      </c>
      <c r="AO196" s="2" t="n">
        <v>153</v>
      </c>
      <c r="AP196" s="2" t="n">
        <v>143</v>
      </c>
      <c r="AQ196" s="2" t="n">
        <v>138</v>
      </c>
      <c r="AR196" s="2" t="n">
        <v>132</v>
      </c>
      <c r="AS196" s="2" t="n">
        <v>1</v>
      </c>
      <c r="AT196" s="2" t="n">
        <f aca="false">((AN196*15)+(AO196*30)+(AP196*30)+(AQ196*30)+(AR196*15))-(AN196*120)</f>
        <v>5445</v>
      </c>
      <c r="AU196" s="2" t="n">
        <f aca="false">((AN196*15)+(AO196*30)+(AP196*30)+(AQ196*30)+(AR196*15))</f>
        <v>16365</v>
      </c>
      <c r="BV196" s="2" t="n">
        <v>208</v>
      </c>
      <c r="BW196" s="2" t="n">
        <v>1</v>
      </c>
      <c r="BX196" s="2" t="n">
        <v>48</v>
      </c>
      <c r="BY196" s="2" t="n">
        <v>1</v>
      </c>
      <c r="BZ196" s="2" t="n">
        <v>135</v>
      </c>
      <c r="CA196" s="2" t="n">
        <v>1</v>
      </c>
      <c r="CB196" s="2" t="n">
        <v>25</v>
      </c>
      <c r="CC196" s="2" t="n">
        <v>124</v>
      </c>
      <c r="CD196" s="2" t="n">
        <v>0</v>
      </c>
      <c r="CE196" s="2" t="n">
        <v>3</v>
      </c>
      <c r="CR196" s="3"/>
      <c r="CT196" s="22"/>
      <c r="EP196" s="3"/>
      <c r="ER196" s="22"/>
      <c r="HK196" s="2" t="n">
        <v>8</v>
      </c>
      <c r="HL196" s="2" t="n">
        <v>0</v>
      </c>
      <c r="HM196" s="2" t="n">
        <v>0</v>
      </c>
      <c r="HN196" s="2" t="n">
        <v>34.3303604125977</v>
      </c>
      <c r="HO196" s="2" t="n">
        <v>159.290634155273</v>
      </c>
      <c r="HT196" s="2" t="n">
        <v>1624.98999023438</v>
      </c>
      <c r="HU196" s="2" t="n">
        <v>55.3600006103516</v>
      </c>
      <c r="HV196" s="2" t="n">
        <v>14.210000038147</v>
      </c>
      <c r="HW196" s="2" t="n">
        <v>12.3999996185303</v>
      </c>
      <c r="HX196" s="2" t="n">
        <v>17.8899993896484</v>
      </c>
      <c r="HY196" s="2" t="n">
        <v>294.779998779297</v>
      </c>
      <c r="HZ196" s="2" t="n">
        <v>41.9500007629395</v>
      </c>
      <c r="IA196" s="2" t="n">
        <v>36.9700012207031</v>
      </c>
      <c r="IB196" s="2" t="n">
        <v>3.23000001907349</v>
      </c>
      <c r="IC196" s="2" t="n">
        <v>92.2300033569336</v>
      </c>
      <c r="ID196" s="2" t="n">
        <v>1.83000004291534</v>
      </c>
      <c r="IE196" s="2" t="n">
        <v>17.6700000762939</v>
      </c>
      <c r="IF196" s="2" t="n">
        <v>9.88000011444092</v>
      </c>
      <c r="IG196" s="2" t="n">
        <v>35.1199989318848</v>
      </c>
      <c r="IH196" s="2" t="n">
        <v>32.9900016784668</v>
      </c>
      <c r="II196" s="2" t="n">
        <v>21.3899993896484</v>
      </c>
      <c r="IJ196" s="2" t="n">
        <v>9.35000038146973</v>
      </c>
      <c r="IK196" s="2" t="n">
        <v>18.0499992370605</v>
      </c>
      <c r="IL196" s="2" t="n">
        <v>5.55999994277954</v>
      </c>
      <c r="IM196" s="2" t="n">
        <v>6</v>
      </c>
      <c r="IN196" s="2" t="n">
        <v>1.77999997138977</v>
      </c>
      <c r="IO196" s="2" t="n">
        <v>1030.84997558594</v>
      </c>
      <c r="IP196" s="2" t="n">
        <v>16.5499992370605</v>
      </c>
      <c r="IQ196" s="2" t="n">
        <v>0.340000003576279</v>
      </c>
      <c r="IR196" s="2" t="n">
        <v>429.920013427734</v>
      </c>
      <c r="IS196" s="2" t="n">
        <v>1096.68005371094</v>
      </c>
      <c r="IT196" s="2" t="n">
        <v>3958.30004882813</v>
      </c>
      <c r="IU196" s="2" t="n">
        <v>1392.35998535156</v>
      </c>
      <c r="IV196" s="2" t="n">
        <v>7.92000007629395</v>
      </c>
      <c r="IW196" s="2" t="n">
        <v>1.62999999523163</v>
      </c>
      <c r="IX196" s="2" t="n">
        <v>4.67999982833862</v>
      </c>
      <c r="IY196" s="2" t="n">
        <v>36.5900001525879</v>
      </c>
      <c r="IZ196" s="2" t="n">
        <v>362.429992675781</v>
      </c>
      <c r="JA196" s="2" t="n">
        <v>1.97000002861023</v>
      </c>
      <c r="JB196" s="2" t="n">
        <v>2.0699999332428</v>
      </c>
      <c r="JC196" s="2" t="n">
        <v>18.1200008392334</v>
      </c>
      <c r="JD196" s="2" t="n">
        <v>4.80999994277954</v>
      </c>
      <c r="JE196" s="2" t="n">
        <v>2.19000005722046</v>
      </c>
      <c r="JF196" s="2" t="n">
        <v>0.800000011920929</v>
      </c>
      <c r="JG196" s="2" t="n">
        <v>505.980010986328</v>
      </c>
      <c r="JH196" s="2" t="n">
        <v>2.60999989509583</v>
      </c>
      <c r="JI196" s="2" t="n">
        <v>469.149993896484</v>
      </c>
      <c r="JJ196" s="2" t="n">
        <v>15132.0595703125</v>
      </c>
      <c r="JK196" s="2" t="n">
        <v>19501.4609375</v>
      </c>
      <c r="JL196" s="2" t="n">
        <v>78.6500015258789</v>
      </c>
      <c r="JM196" s="2" t="n">
        <v>9653.0498046875</v>
      </c>
      <c r="JN196" s="2" t="n">
        <v>1538.36999511719</v>
      </c>
      <c r="JO196" s="2" t="n">
        <v>10711.2197265625</v>
      </c>
      <c r="JP196" s="2" t="n">
        <v>15204.8798828125</v>
      </c>
      <c r="JQ196" s="2" t="n">
        <v>211.759994506836</v>
      </c>
      <c r="JR196" s="2" t="n">
        <v>8.52000045776367</v>
      </c>
      <c r="JS196" s="2" t="n">
        <v>7.30000019073486</v>
      </c>
      <c r="JT196" s="2" t="n">
        <v>8.47999954223633</v>
      </c>
      <c r="JU196" s="2" t="n">
        <v>12.539999961853</v>
      </c>
      <c r="JV196" s="2" t="n">
        <v>6.78999996185303</v>
      </c>
      <c r="JW196" s="2" t="n">
        <v>94.0999984741211</v>
      </c>
      <c r="JX196" s="2" t="n">
        <v>1.37999999523163</v>
      </c>
      <c r="JY196" s="2" t="n">
        <v>97.1900024414063</v>
      </c>
      <c r="JZ196" s="2" t="n">
        <v>276.339996337891</v>
      </c>
      <c r="KA196" s="2" t="n">
        <v>26.0699996948242</v>
      </c>
      <c r="KB196" s="2" t="n">
        <v>0.100000001490116</v>
      </c>
      <c r="KC196" s="2" t="n">
        <v>0.0700000002980232</v>
      </c>
      <c r="KD196" s="2" t="n">
        <v>0.0700000002980232</v>
      </c>
      <c r="KE196" s="2" t="n">
        <v>0.140000000596046</v>
      </c>
      <c r="KF196" s="2" t="n">
        <v>0.180000007152557</v>
      </c>
      <c r="KG196" s="2" t="n">
        <v>0.0399999991059303</v>
      </c>
      <c r="KH196" s="2" t="n">
        <v>0.490000009536743</v>
      </c>
      <c r="KI196" s="2" t="n">
        <v>0.569999992847443</v>
      </c>
      <c r="KJ196" s="2" t="n">
        <v>4.84999990463257</v>
      </c>
      <c r="KK196" s="2" t="n">
        <v>4.3899998664856</v>
      </c>
      <c r="KL196" s="2" t="n">
        <v>2</v>
      </c>
      <c r="KM196" s="2" t="n">
        <v>1.51999998092651</v>
      </c>
      <c r="KN196" s="2" t="n">
        <v>0.529999971389771</v>
      </c>
      <c r="KO196" s="2" t="n">
        <v>0.0199999995529652</v>
      </c>
      <c r="KP196" s="2" t="n">
        <v>11.2200002670288</v>
      </c>
      <c r="KQ196" s="2" t="n">
        <v>6.6399998664856</v>
      </c>
      <c r="KR196" s="2" t="n">
        <v>0.870000004768372</v>
      </c>
      <c r="KS196" s="2" t="n">
        <v>0.0700000002980232</v>
      </c>
      <c r="KT196" s="2" t="n">
        <v>0</v>
      </c>
      <c r="KU196" s="2" t="n">
        <v>5.40999984741211</v>
      </c>
      <c r="KV196" s="2" t="n">
        <v>5.03000020980835</v>
      </c>
      <c r="KW196" s="2" t="n">
        <v>0.0799999982118607</v>
      </c>
      <c r="KX196" s="2" t="n">
        <v>0.239999994635582</v>
      </c>
      <c r="KY196" s="2" t="n">
        <v>0.620000004768372</v>
      </c>
      <c r="KZ196" s="2" t="n">
        <v>0.72000002861023</v>
      </c>
      <c r="LA196" s="2" t="n">
        <v>0</v>
      </c>
      <c r="LB196" s="2" t="n">
        <v>0.0199999995529652</v>
      </c>
      <c r="LC196" s="2" t="n">
        <v>0.00999999977648258</v>
      </c>
      <c r="LD196" s="2" t="n">
        <v>0.0199999995529652</v>
      </c>
      <c r="LE196" s="2" t="n">
        <v>0.0199999995529652</v>
      </c>
      <c r="LF196" s="2" t="n">
        <v>0</v>
      </c>
      <c r="LG196" s="2" t="n">
        <v>0.0599999986588955</v>
      </c>
      <c r="LH196" s="2" t="n">
        <v>0.0599999986588955</v>
      </c>
      <c r="LI196" s="2" t="n">
        <v>94.2545013427734</v>
      </c>
    </row>
    <row r="197" customFormat="false" ht="13.8" hidden="false" customHeight="false" outlineLevel="0" collapsed="false">
      <c r="A197" s="1" t="n">
        <v>31071</v>
      </c>
      <c r="C197" s="2" t="n">
        <v>2</v>
      </c>
      <c r="D197" s="2" t="n">
        <v>45</v>
      </c>
      <c r="E197" s="21" t="s">
        <v>1407</v>
      </c>
      <c r="F197" s="21" t="s">
        <v>1407</v>
      </c>
      <c r="G197" s="2" t="n">
        <v>1</v>
      </c>
      <c r="H197" s="2" t="n">
        <v>1</v>
      </c>
      <c r="I197" s="2" t="n">
        <v>0</v>
      </c>
      <c r="J197" s="2" t="n">
        <v>1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f aca="false">IF(X197&gt;27,1,0)</f>
        <v>1</v>
      </c>
      <c r="Q197" s="2" t="n">
        <v>0</v>
      </c>
      <c r="R197" s="2" t="n">
        <v>1</v>
      </c>
      <c r="S197" s="2" t="n">
        <f aca="false">SUM(G197:R197)</f>
        <v>5</v>
      </c>
      <c r="T197" s="2" t="n">
        <v>120</v>
      </c>
      <c r="U197" s="2" t="n">
        <v>70</v>
      </c>
      <c r="V197" s="2" t="n">
        <f aca="false">T197-U197</f>
        <v>50</v>
      </c>
      <c r="W197" s="3" t="n">
        <f aca="false">U197+((T197-U197)/3)</f>
        <v>86.6666666666667</v>
      </c>
      <c r="X197" s="4" t="n">
        <v>52</v>
      </c>
      <c r="Y197" s="4" t="n">
        <v>156</v>
      </c>
      <c r="Z197" s="3" t="n">
        <v>21.3675213675214</v>
      </c>
      <c r="AA197" s="3" t="n">
        <v>0</v>
      </c>
      <c r="AB197" s="4" t="n">
        <v>70.5</v>
      </c>
      <c r="AC197" s="4" t="n">
        <v>93.5</v>
      </c>
      <c r="AD197" s="3" t="n">
        <v>0.451923076923077</v>
      </c>
      <c r="AE197" s="3" t="n">
        <v>0.754010695187166</v>
      </c>
      <c r="AF197" s="3" t="n">
        <v>83.5</v>
      </c>
      <c r="AG197" s="4" t="n">
        <v>27.7</v>
      </c>
      <c r="AH197" s="4" t="n">
        <v>14.4</v>
      </c>
      <c r="AI197" s="4" t="n">
        <v>37.6</v>
      </c>
      <c r="AJ197" s="2" t="n">
        <v>4</v>
      </c>
      <c r="AK197" s="4" t="n">
        <v>49.2</v>
      </c>
      <c r="AL197" s="4" t="n">
        <v>35.7</v>
      </c>
      <c r="AM197" s="4" t="n">
        <v>1.9</v>
      </c>
      <c r="AN197" s="2" t="n">
        <v>84</v>
      </c>
      <c r="AO197" s="2" t="n">
        <v>128</v>
      </c>
      <c r="AP197" s="2" t="n">
        <v>124</v>
      </c>
      <c r="AQ197" s="2" t="n">
        <v>121</v>
      </c>
      <c r="AR197" s="2" t="n">
        <v>109</v>
      </c>
      <c r="AS197" s="2" t="n">
        <v>1</v>
      </c>
      <c r="AT197" s="2" t="n">
        <f aca="false">((AN197*15)+(AO197*30)+(AP197*30)+(AQ197*30)+(AR197*15))-(AN197*120)</f>
        <v>4005</v>
      </c>
      <c r="AU197" s="2" t="n">
        <f aca="false">((AN197*15)+(AO197*30)+(AP197*30)+(AQ197*30)+(AR197*15))</f>
        <v>14085</v>
      </c>
      <c r="BV197" s="2" t="n">
        <v>122</v>
      </c>
      <c r="BW197" s="2" t="n">
        <v>0</v>
      </c>
      <c r="BX197" s="2" t="n">
        <v>38</v>
      </c>
      <c r="BY197" s="2" t="n">
        <v>1</v>
      </c>
      <c r="BZ197" s="2" t="n">
        <v>57</v>
      </c>
      <c r="CA197" s="2" t="n">
        <v>0</v>
      </c>
      <c r="CB197" s="2" t="n">
        <v>27</v>
      </c>
      <c r="CC197" s="2" t="n">
        <v>137</v>
      </c>
      <c r="CD197" s="2" t="n">
        <v>0</v>
      </c>
      <c r="CE197" s="2" t="n">
        <v>0</v>
      </c>
      <c r="CR197" s="3"/>
      <c r="CT197" s="22"/>
      <c r="EP197" s="3"/>
      <c r="ER197" s="22"/>
      <c r="HJ197" s="2" t="n">
        <v>26</v>
      </c>
      <c r="HK197" s="2" t="n">
        <v>26</v>
      </c>
      <c r="HL197" s="2" t="n">
        <v>1</v>
      </c>
      <c r="HM197" s="2" t="n">
        <v>1</v>
      </c>
      <c r="HN197" s="2" t="n">
        <v>27.2001171112061</v>
      </c>
      <c r="HO197" s="2" t="n">
        <v>364.911193847656</v>
      </c>
      <c r="HT197" s="2" t="n">
        <v>2314.80004882812</v>
      </c>
      <c r="HU197" s="2" t="n">
        <v>59.2400016784668</v>
      </c>
      <c r="HV197" s="2" t="n">
        <v>15.8900003433228</v>
      </c>
      <c r="HW197" s="2" t="n">
        <v>15.9499998092651</v>
      </c>
      <c r="HX197" s="2" t="n">
        <v>33.2400016784668</v>
      </c>
      <c r="HY197" s="2" t="n">
        <v>404.769989013672</v>
      </c>
      <c r="HZ197" s="2" t="n">
        <v>45.7099990844727</v>
      </c>
      <c r="IA197" s="2" t="n">
        <v>48.0699996948242</v>
      </c>
      <c r="IB197" s="2" t="n">
        <v>2.35999989509583</v>
      </c>
      <c r="IC197" s="2" t="n">
        <v>100.959999084473</v>
      </c>
      <c r="ID197" s="2" t="n">
        <v>1.69000005722046</v>
      </c>
      <c r="IE197" s="2" t="n">
        <v>35.9900016784668</v>
      </c>
      <c r="IF197" s="2" t="n">
        <v>13.2600002288818</v>
      </c>
      <c r="IG197" s="2" t="n">
        <v>39</v>
      </c>
      <c r="IH197" s="2" t="n">
        <v>38.2900009155273</v>
      </c>
      <c r="II197" s="2" t="n">
        <v>23.4699993133545</v>
      </c>
      <c r="IJ197" s="2" t="n">
        <v>8.82999992370606</v>
      </c>
      <c r="IK197" s="2" t="n">
        <v>27.3500003814697</v>
      </c>
      <c r="IL197" s="2" t="n">
        <v>7.19000005722046</v>
      </c>
      <c r="IM197" s="2" t="n">
        <v>9.47000026702881</v>
      </c>
      <c r="IN197" s="2" t="n">
        <v>3.23000001907349</v>
      </c>
      <c r="IO197" s="2" t="n">
        <v>617.909973144531</v>
      </c>
      <c r="IP197" s="2" t="n">
        <v>17.3400001525879</v>
      </c>
      <c r="IQ197" s="2" t="n">
        <v>0.860000014305115</v>
      </c>
      <c r="IR197" s="2" t="n">
        <v>448.290008544922</v>
      </c>
      <c r="IS197" s="2" t="n">
        <v>1156.0400390625</v>
      </c>
      <c r="IT197" s="2" t="n">
        <v>5516.6201171875</v>
      </c>
      <c r="IU197" s="2" t="n">
        <v>2352.55004882812</v>
      </c>
      <c r="IV197" s="2" t="n">
        <v>6.65999984741211</v>
      </c>
      <c r="IW197" s="2" t="n">
        <v>2.41000008583069</v>
      </c>
      <c r="IX197" s="2" t="n">
        <v>5.07000017166138</v>
      </c>
      <c r="IY197" s="2" t="n">
        <v>46.3300018310547</v>
      </c>
      <c r="IZ197" s="2" t="n">
        <v>447.029998779297</v>
      </c>
      <c r="JA197" s="2" t="n">
        <v>2.01999998092651</v>
      </c>
      <c r="JB197" s="2" t="n">
        <v>1.66999995708466</v>
      </c>
      <c r="JC197" s="2" t="n">
        <v>24.8999996185303</v>
      </c>
      <c r="JD197" s="2" t="n">
        <v>6.30000019073486</v>
      </c>
      <c r="JE197" s="2" t="n">
        <v>2.47000002861023</v>
      </c>
      <c r="JF197" s="2" t="n">
        <v>1.83000004291534</v>
      </c>
      <c r="JG197" s="2" t="n">
        <v>488.850006103516</v>
      </c>
      <c r="JH197" s="2" t="n">
        <v>2.50999999046326</v>
      </c>
      <c r="JI197" s="2" t="n">
        <v>92.1900024414063</v>
      </c>
      <c r="JJ197" s="2" t="n">
        <v>10320.669921875</v>
      </c>
      <c r="JK197" s="2" t="n">
        <v>13933.849609375</v>
      </c>
      <c r="JL197" s="2" t="n">
        <v>101.809997558594</v>
      </c>
      <c r="JM197" s="2" t="n">
        <v>8181.4501953125</v>
      </c>
      <c r="JN197" s="2" t="n">
        <v>707.340026855469</v>
      </c>
      <c r="JO197" s="2" t="n">
        <v>38654.6796875</v>
      </c>
      <c r="JP197" s="2" t="n">
        <v>1877.06994628906</v>
      </c>
      <c r="JQ197" s="2" t="n">
        <v>64.7699966430664</v>
      </c>
      <c r="JR197" s="2" t="n">
        <v>8.51000022888184</v>
      </c>
      <c r="JS197" s="2" t="n">
        <v>10.1499996185303</v>
      </c>
      <c r="JT197" s="2" t="n">
        <v>13.2399997711182</v>
      </c>
      <c r="JU197" s="2" t="n">
        <v>23.2999992370605</v>
      </c>
      <c r="JV197" s="2" t="n">
        <v>11.1199998855591</v>
      </c>
      <c r="JW197" s="2" t="n">
        <v>126.349998474121</v>
      </c>
      <c r="JX197" s="2" t="n">
        <v>7.26999998092651</v>
      </c>
      <c r="JY197" s="2" t="n">
        <v>566</v>
      </c>
      <c r="JZ197" s="2" t="n">
        <v>147.860000610352</v>
      </c>
      <c r="KA197" s="2" t="n">
        <v>43.560001373291</v>
      </c>
      <c r="KB197" s="2" t="n">
        <v>0.0799999982118607</v>
      </c>
      <c r="KC197" s="2" t="n">
        <v>0.109999999403954</v>
      </c>
      <c r="KD197" s="2" t="n">
        <v>0.140000000596046</v>
      </c>
      <c r="KE197" s="2" t="n">
        <v>0.239999994635582</v>
      </c>
      <c r="KF197" s="2" t="n">
        <v>0.200000002980232</v>
      </c>
      <c r="KG197" s="2" t="n">
        <v>0.0500000007450581</v>
      </c>
      <c r="KH197" s="2" t="n">
        <v>0.589999973773956</v>
      </c>
      <c r="KI197" s="2" t="n">
        <v>0.579999983310699</v>
      </c>
      <c r="KJ197" s="2" t="n">
        <v>7.84999990463257</v>
      </c>
      <c r="KK197" s="2" t="n">
        <v>5.90999984741211</v>
      </c>
      <c r="KL197" s="2" t="n">
        <v>3.36999988555908</v>
      </c>
      <c r="KM197" s="2" t="n">
        <v>2.25999999046326</v>
      </c>
      <c r="KN197" s="2" t="n">
        <v>0.930000007152557</v>
      </c>
      <c r="KO197" s="2" t="n">
        <v>0.00999999977648258</v>
      </c>
      <c r="KP197" s="2" t="n">
        <v>21.2299995422363</v>
      </c>
      <c r="KQ197" s="2" t="n">
        <v>9.27000045776367</v>
      </c>
      <c r="KR197" s="2" t="n">
        <v>1.53999996185303</v>
      </c>
      <c r="KS197" s="2" t="n">
        <v>0.129999995231628</v>
      </c>
      <c r="KT197" s="2" t="n">
        <v>0</v>
      </c>
      <c r="KU197" s="2" t="n">
        <v>9.61999988555908</v>
      </c>
      <c r="KV197" s="2" t="n">
        <v>10.6499996185303</v>
      </c>
      <c r="KW197" s="2" t="n">
        <v>0.159999996423721</v>
      </c>
      <c r="KX197" s="2" t="n">
        <v>0.469999998807907</v>
      </c>
      <c r="KY197" s="2" t="n">
        <v>0.730000019073486</v>
      </c>
      <c r="KZ197" s="2" t="n">
        <v>1.19000005722046</v>
      </c>
      <c r="LA197" s="2" t="n">
        <v>0</v>
      </c>
      <c r="LB197" s="2" t="n">
        <v>0.0700000002980232</v>
      </c>
      <c r="LC197" s="2" t="n">
        <v>0.00999999977648258</v>
      </c>
      <c r="LD197" s="2" t="n">
        <v>0</v>
      </c>
      <c r="LE197" s="2" t="n">
        <v>0</v>
      </c>
      <c r="LF197" s="2" t="n">
        <v>0.00999999977648258</v>
      </c>
      <c r="LG197" s="2" t="n">
        <v>0.0399999991059303</v>
      </c>
      <c r="LH197" s="2" t="n">
        <v>0.0199999995529652</v>
      </c>
      <c r="LI197" s="2" t="n">
        <v>179.226104736328</v>
      </c>
    </row>
    <row r="198" customFormat="false" ht="13.8" hidden="false" customHeight="false" outlineLevel="0" collapsed="false">
      <c r="A198" s="1" t="n">
        <v>31072</v>
      </c>
      <c r="C198" s="2" t="n">
        <v>2</v>
      </c>
      <c r="D198" s="2" t="n">
        <v>46</v>
      </c>
      <c r="E198" s="21" t="s">
        <v>1407</v>
      </c>
      <c r="F198" s="21" t="s">
        <v>1407</v>
      </c>
      <c r="G198" s="2" t="n">
        <v>0</v>
      </c>
      <c r="H198" s="2" t="n">
        <v>1</v>
      </c>
      <c r="I198" s="2" t="n">
        <v>1</v>
      </c>
      <c r="J198" s="2" t="n">
        <v>1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f aca="false">IF(X198&gt;27,1,0)</f>
        <v>1</v>
      </c>
      <c r="Q198" s="2" t="n">
        <v>0</v>
      </c>
      <c r="R198" s="2" t="n">
        <v>0</v>
      </c>
      <c r="S198" s="2" t="n">
        <f aca="false">SUM(G198:R198)</f>
        <v>4</v>
      </c>
      <c r="T198" s="2" t="n">
        <v>110</v>
      </c>
      <c r="U198" s="2" t="n">
        <v>70</v>
      </c>
      <c r="V198" s="2" t="n">
        <f aca="false">T198-U198</f>
        <v>40</v>
      </c>
      <c r="W198" s="3" t="n">
        <f aca="false">U198+((T198-U198)/3)</f>
        <v>83.3333333333333</v>
      </c>
      <c r="X198" s="4" t="n">
        <v>65.5</v>
      </c>
      <c r="Y198" s="4" t="n">
        <v>162</v>
      </c>
      <c r="Z198" s="3" t="n">
        <v>24.9580856576741</v>
      </c>
      <c r="AA198" s="3" t="n">
        <v>0</v>
      </c>
      <c r="AB198" s="4" t="n">
        <v>75</v>
      </c>
      <c r="AC198" s="4" t="n">
        <v>100</v>
      </c>
      <c r="AD198" s="3" t="n">
        <v>0.462962962962963</v>
      </c>
      <c r="AE198" s="3" t="n">
        <v>0.75</v>
      </c>
      <c r="AF198" s="3" t="n">
        <v>89.5</v>
      </c>
      <c r="AG198" s="4" t="n">
        <v>35</v>
      </c>
      <c r="AH198" s="4" t="n">
        <v>22.9</v>
      </c>
      <c r="AI198" s="4" t="n">
        <v>42.6</v>
      </c>
      <c r="AJ198" s="2" t="n">
        <v>6</v>
      </c>
      <c r="AK198" s="4" t="n">
        <v>45.3</v>
      </c>
      <c r="AL198" s="4" t="n">
        <v>40.4</v>
      </c>
      <c r="AM198" s="4" t="n">
        <v>2.2</v>
      </c>
      <c r="AN198" s="2" t="n">
        <v>88</v>
      </c>
      <c r="AO198" s="2" t="n">
        <v>167</v>
      </c>
      <c r="AP198" s="2" t="n">
        <v>136</v>
      </c>
      <c r="AQ198" s="2" t="n">
        <v>99</v>
      </c>
      <c r="AR198" s="2" t="n">
        <v>96</v>
      </c>
      <c r="AS198" s="2" t="n">
        <v>1</v>
      </c>
      <c r="AT198" s="2" t="n">
        <f aca="false">((AN198*15)+(AO198*30)+(AP198*30)+(AQ198*30)+(AR198*15))-(AN198*120)</f>
        <v>4260</v>
      </c>
      <c r="AU198" s="2" t="n">
        <f aca="false">((AN198*15)+(AO198*30)+(AP198*30)+(AQ198*30)+(AR198*15))</f>
        <v>14820</v>
      </c>
      <c r="BV198" s="2" t="n">
        <v>192</v>
      </c>
      <c r="BW198" s="2" t="n">
        <v>0</v>
      </c>
      <c r="BX198" s="2" t="n">
        <v>58</v>
      </c>
      <c r="BY198" s="2" t="n">
        <v>0</v>
      </c>
      <c r="BZ198" s="2" t="n">
        <v>104</v>
      </c>
      <c r="CA198" s="2" t="n">
        <v>0</v>
      </c>
      <c r="CB198" s="2" t="n">
        <v>30</v>
      </c>
      <c r="CC198" s="2" t="n">
        <v>148</v>
      </c>
      <c r="CD198" s="2" t="n">
        <v>0</v>
      </c>
      <c r="CE198" s="2" t="n">
        <v>0</v>
      </c>
      <c r="CR198" s="3"/>
      <c r="CT198" s="22"/>
      <c r="EP198" s="3"/>
      <c r="ER198" s="22"/>
      <c r="HJ198" s="2" t="n">
        <v>19</v>
      </c>
      <c r="HK198" s="2" t="n">
        <v>19</v>
      </c>
      <c r="HL198" s="2" t="n">
        <v>1</v>
      </c>
      <c r="HM198" s="2" t="n">
        <v>1</v>
      </c>
      <c r="HN198" s="2" t="n">
        <v>30.3933887481689</v>
      </c>
      <c r="HO198" s="2" t="n">
        <v>225.120635986328</v>
      </c>
      <c r="HT198" s="2" t="n">
        <v>1933.72998046875</v>
      </c>
      <c r="HU198" s="2" t="n">
        <v>69.7200012207031</v>
      </c>
      <c r="HV198" s="2" t="n">
        <v>23.9899997711182</v>
      </c>
      <c r="HW198" s="2" t="n">
        <v>21.4599990844727</v>
      </c>
      <c r="HX198" s="2" t="n">
        <v>12.039999961853</v>
      </c>
      <c r="HY198" s="2" t="n">
        <v>300.450012207031</v>
      </c>
      <c r="HZ198" s="2" t="n">
        <v>22.2299995422363</v>
      </c>
      <c r="IA198" s="2" t="n">
        <v>19.0200004577637</v>
      </c>
      <c r="IB198" s="2" t="n">
        <v>5.38000011444092</v>
      </c>
      <c r="IC198" s="2" t="n">
        <v>130.699996948242</v>
      </c>
      <c r="ID198" s="2" t="n">
        <v>1.07000005245209</v>
      </c>
      <c r="IE198" s="2" t="n">
        <v>15.1000003814697</v>
      </c>
      <c r="IF198" s="2" t="n">
        <v>7.98999977111816</v>
      </c>
      <c r="IG198" s="2" t="n">
        <v>36.3800010681152</v>
      </c>
      <c r="IH198" s="2" t="n">
        <v>28.2000007629395</v>
      </c>
      <c r="II198" s="2" t="n">
        <v>18.0699996948242</v>
      </c>
      <c r="IJ198" s="2" t="n">
        <v>9.17000007629395</v>
      </c>
      <c r="IK198" s="2" t="n">
        <v>20.8899993896484</v>
      </c>
      <c r="IL198" s="2" t="n">
        <v>10.3699998855591</v>
      </c>
      <c r="IM198" s="2" t="n">
        <v>5.05999994277954</v>
      </c>
      <c r="IN198" s="2" t="n">
        <v>1.4099999666214</v>
      </c>
      <c r="IO198" s="2" t="n">
        <v>709.299987792969</v>
      </c>
      <c r="IP198" s="2" t="n">
        <v>14.0200004577637</v>
      </c>
      <c r="IQ198" s="2" t="n">
        <v>0.730000019073486</v>
      </c>
      <c r="IR198" s="2" t="n">
        <v>367.119995117188</v>
      </c>
      <c r="IS198" s="2" t="n">
        <v>1231.5400390625</v>
      </c>
      <c r="IT198" s="2" t="n">
        <v>3120.60009765625</v>
      </c>
      <c r="IU198" s="2" t="n">
        <v>1509.55004882813</v>
      </c>
      <c r="IV198" s="2" t="n">
        <v>6.76000022888184</v>
      </c>
      <c r="IW198" s="2" t="n">
        <v>3.45000004768372</v>
      </c>
      <c r="IX198" s="2" t="n">
        <v>3.25</v>
      </c>
      <c r="IY198" s="2" t="n">
        <v>41.0299987792969</v>
      </c>
      <c r="IZ198" s="2" t="n">
        <v>240.979995727539</v>
      </c>
      <c r="JA198" s="2" t="n">
        <v>1.76999998092651</v>
      </c>
      <c r="JB198" s="2" t="n">
        <v>1.23000001907349</v>
      </c>
      <c r="JC198" s="2" t="n">
        <v>17.4099998474121</v>
      </c>
      <c r="JD198" s="2" t="n">
        <v>4.03999996185303</v>
      </c>
      <c r="JE198" s="2" t="n">
        <v>1.71000003814697</v>
      </c>
      <c r="JF198" s="2" t="n">
        <v>0.449999988079071</v>
      </c>
      <c r="JG198" s="2" t="n">
        <v>366.929992675781</v>
      </c>
      <c r="JH198" s="2" t="n">
        <v>1.72000002861023</v>
      </c>
      <c r="JI198" s="2" t="n">
        <v>79.2200012207031</v>
      </c>
      <c r="JJ198" s="2" t="n">
        <v>3539.38989257812</v>
      </c>
      <c r="JK198" s="2" t="n">
        <v>5911.1201171875</v>
      </c>
      <c r="JL198" s="2" t="n">
        <v>94.2600021362305</v>
      </c>
      <c r="JM198" s="2" t="n">
        <v>2012.22998046875</v>
      </c>
      <c r="JN198" s="2" t="n">
        <v>706.719970703125</v>
      </c>
      <c r="JO198" s="2" t="n">
        <v>5612.7099609375</v>
      </c>
      <c r="JP198" s="2" t="n">
        <v>1869.93994140625</v>
      </c>
      <c r="JQ198" s="2" t="n">
        <v>125.779998779297</v>
      </c>
      <c r="JR198" s="2" t="n">
        <v>9.72000026702881</v>
      </c>
      <c r="JS198" s="2" t="n">
        <v>5</v>
      </c>
      <c r="JT198" s="2" t="n">
        <v>14.5699996948242</v>
      </c>
      <c r="JU198" s="2" t="n">
        <v>16.2000007629395</v>
      </c>
      <c r="JV198" s="2" t="n">
        <v>15.5500001907349</v>
      </c>
      <c r="JW198" s="2" t="n">
        <v>136.470001220703</v>
      </c>
      <c r="JX198" s="2" t="n">
        <v>2.36999988555908</v>
      </c>
      <c r="JY198" s="2" t="n">
        <v>7.38000011444092</v>
      </c>
      <c r="JZ198" s="2" t="n">
        <v>67.0500030517578</v>
      </c>
      <c r="KA198" s="2" t="n">
        <v>43.810001373291</v>
      </c>
      <c r="KB198" s="2" t="n">
        <v>0.0500000007450581</v>
      </c>
      <c r="KC198" s="2" t="n">
        <v>0.0199999995529652</v>
      </c>
      <c r="KD198" s="2" t="n">
        <v>0.0199999995529652</v>
      </c>
      <c r="KE198" s="2" t="n">
        <v>0.0299999993294477</v>
      </c>
      <c r="KF198" s="2" t="n">
        <v>0.159999996423721</v>
      </c>
      <c r="KG198" s="2" t="n">
        <v>0</v>
      </c>
      <c r="KH198" s="2" t="n">
        <v>0.379999995231628</v>
      </c>
      <c r="KI198" s="2" t="n">
        <v>0.200000002980232</v>
      </c>
      <c r="KJ198" s="2" t="n">
        <v>5.90000009536743</v>
      </c>
      <c r="KK198" s="2" t="n">
        <v>3.23000001907349</v>
      </c>
      <c r="KL198" s="2" t="n">
        <v>2.27999997138977</v>
      </c>
      <c r="KM198" s="2" t="n">
        <v>0.910000026226044</v>
      </c>
      <c r="KN198" s="2" t="n">
        <v>0.899999976158142</v>
      </c>
      <c r="KO198" s="2" t="n">
        <v>0.00999999977648258</v>
      </c>
      <c r="KP198" s="2" t="n">
        <v>11.7700004577637</v>
      </c>
      <c r="KQ198" s="2" t="n">
        <v>5.69999980926514</v>
      </c>
      <c r="KR198" s="2" t="n">
        <v>0.219999998807907</v>
      </c>
      <c r="KS198" s="2" t="n">
        <v>0.150000005960464</v>
      </c>
      <c r="KT198" s="2" t="n">
        <v>0.00999999977648258</v>
      </c>
      <c r="KU198" s="2" t="n">
        <v>9.26000022888184</v>
      </c>
      <c r="KV198" s="2" t="n">
        <v>4.19999980926514</v>
      </c>
      <c r="KW198" s="2" t="n">
        <v>0.00999999977648258</v>
      </c>
      <c r="KX198" s="2" t="n">
        <v>0.0500000007450581</v>
      </c>
      <c r="KY198" s="2" t="n">
        <v>0.589999973773956</v>
      </c>
      <c r="KZ198" s="2" t="n">
        <v>0.519999980926514</v>
      </c>
      <c r="LA198" s="2" t="n">
        <v>0.00999999977648258</v>
      </c>
      <c r="LB198" s="2" t="n">
        <v>0.0700000002980232</v>
      </c>
      <c r="LC198" s="2" t="n">
        <v>0.0199999995529652</v>
      </c>
      <c r="LD198" s="2" t="n">
        <v>0.0399999991059303</v>
      </c>
      <c r="LE198" s="2" t="n">
        <v>0.0399999991059303</v>
      </c>
      <c r="LF198" s="2" t="n">
        <v>0.00999999977648258</v>
      </c>
      <c r="LG198" s="2" t="n">
        <v>0.109999999403954</v>
      </c>
      <c r="LH198" s="2" t="n">
        <v>0.100000001490116</v>
      </c>
      <c r="LI198" s="2" t="n">
        <v>152.120162963867</v>
      </c>
    </row>
    <row r="199" customFormat="false" ht="13.8" hidden="false" customHeight="false" outlineLevel="0" collapsed="false">
      <c r="A199" s="1" t="n">
        <v>31081</v>
      </c>
      <c r="C199" s="2" t="n">
        <v>2</v>
      </c>
      <c r="D199" s="2" t="n">
        <v>57</v>
      </c>
      <c r="E199" s="21" t="s">
        <v>1407</v>
      </c>
      <c r="F199" s="21" t="s">
        <v>1407</v>
      </c>
      <c r="G199" s="2" t="n">
        <v>1</v>
      </c>
      <c r="H199" s="2" t="n">
        <v>1</v>
      </c>
      <c r="I199" s="2" t="n">
        <v>1</v>
      </c>
      <c r="J199" s="2" t="n">
        <v>1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f aca="false">IF(X199&gt;27,1,0)</f>
        <v>1</v>
      </c>
      <c r="Q199" s="2" t="n">
        <v>0</v>
      </c>
      <c r="R199" s="2" t="n">
        <v>1</v>
      </c>
      <c r="S199" s="2" t="n">
        <f aca="false">SUM(G199:R199)</f>
        <v>6</v>
      </c>
      <c r="T199" s="2" t="n">
        <v>140</v>
      </c>
      <c r="U199" s="2" t="n">
        <v>90</v>
      </c>
      <c r="V199" s="2" t="n">
        <f aca="false">T199-U199</f>
        <v>50</v>
      </c>
      <c r="W199" s="3" t="n">
        <f aca="false">U199+((T199-U199)/3)</f>
        <v>106.666666666667</v>
      </c>
      <c r="X199" s="4" t="n">
        <v>85.6</v>
      </c>
      <c r="Y199" s="4" t="n">
        <v>158</v>
      </c>
      <c r="Z199" s="3" t="n">
        <v>34.2893767024515</v>
      </c>
      <c r="AA199" s="3" t="n">
        <v>2</v>
      </c>
      <c r="AB199" s="4" t="n">
        <v>87.5</v>
      </c>
      <c r="AC199" s="4" t="n">
        <v>122</v>
      </c>
      <c r="AD199" s="3" t="n">
        <v>0.55379746835443</v>
      </c>
      <c r="AE199" s="3" t="n">
        <v>0.717213114754098</v>
      </c>
      <c r="AF199" s="3" t="n">
        <v>113.25</v>
      </c>
      <c r="AG199" s="4" t="n">
        <v>44.4</v>
      </c>
      <c r="AH199" s="4" t="n">
        <v>38</v>
      </c>
      <c r="AI199" s="4" t="n">
        <v>47.6</v>
      </c>
      <c r="AJ199" s="2" t="n">
        <v>12</v>
      </c>
      <c r="AK199" s="4" t="n">
        <v>39.5</v>
      </c>
      <c r="AL199" s="4" t="n">
        <v>45.2</v>
      </c>
      <c r="AM199" s="4" t="n">
        <v>2.4</v>
      </c>
      <c r="AN199" s="2" t="n">
        <v>97</v>
      </c>
      <c r="AO199" s="2" t="n">
        <v>143</v>
      </c>
      <c r="AP199" s="2" t="n">
        <v>149</v>
      </c>
      <c r="AQ199" s="2" t="n">
        <v>111</v>
      </c>
      <c r="AR199" s="2" t="n">
        <v>107</v>
      </c>
      <c r="AS199" s="2" t="n">
        <v>1</v>
      </c>
      <c r="AT199" s="2" t="n">
        <f aca="false">((AN199*15)+(AO199*30)+(AP199*30)+(AQ199*30)+(AR199*15))-(AN199*120)</f>
        <v>3510</v>
      </c>
      <c r="AU199" s="2" t="n">
        <f aca="false">((AN199*15)+(AO199*30)+(AP199*30)+(AQ199*30)+(AR199*15))</f>
        <v>15150</v>
      </c>
      <c r="BV199" s="2" t="n">
        <v>192</v>
      </c>
      <c r="BW199" s="2" t="n">
        <v>0</v>
      </c>
      <c r="BX199" s="2" t="n">
        <v>37</v>
      </c>
      <c r="BY199" s="2" t="n">
        <v>1</v>
      </c>
      <c r="BZ199" s="2" t="n">
        <v>127</v>
      </c>
      <c r="CA199" s="2" t="n">
        <v>0</v>
      </c>
      <c r="CB199" s="2" t="n">
        <v>28</v>
      </c>
      <c r="CC199" s="2" t="n">
        <v>140</v>
      </c>
      <c r="CD199" s="2" t="n">
        <v>0</v>
      </c>
      <c r="CE199" s="2" t="n">
        <v>4</v>
      </c>
      <c r="CR199" s="3"/>
      <c r="CT199" s="22"/>
      <c r="EP199" s="3"/>
      <c r="ER199" s="22"/>
      <c r="HJ199" s="2" t="n">
        <v>31</v>
      </c>
      <c r="HK199" s="2" t="n">
        <v>31</v>
      </c>
      <c r="HL199" s="2" t="n">
        <v>1</v>
      </c>
      <c r="HM199" s="2" t="n">
        <v>1</v>
      </c>
      <c r="HN199" s="2" t="n">
        <v>29.2000045776367</v>
      </c>
      <c r="HO199" s="2" t="n">
        <v>70.3617858886719</v>
      </c>
      <c r="HT199" s="2" t="n">
        <v>1140.9599609375</v>
      </c>
      <c r="HU199" s="2" t="n">
        <v>32.3199996948242</v>
      </c>
      <c r="HV199" s="2" t="n">
        <v>11.6899995803833</v>
      </c>
      <c r="HW199" s="2" t="n">
        <v>16.1700000762939</v>
      </c>
      <c r="HX199" s="2" t="n">
        <v>15.4200000762939</v>
      </c>
      <c r="HY199" s="2" t="n">
        <v>186.539993286133</v>
      </c>
      <c r="HZ199" s="2" t="n">
        <v>27.6599998474121</v>
      </c>
      <c r="IA199" s="2" t="n">
        <v>26.2800006866455</v>
      </c>
      <c r="IB199" s="2" t="n">
        <v>10</v>
      </c>
      <c r="IC199" s="2" t="n">
        <v>53.310001373291</v>
      </c>
      <c r="ID199" s="2" t="n">
        <v>0.980000019073486</v>
      </c>
      <c r="IE199" s="2" t="n">
        <v>16.9799995422363</v>
      </c>
      <c r="IF199" s="2" t="n">
        <v>5.26000022888184</v>
      </c>
      <c r="IG199" s="2" t="n">
        <v>21.4699993133545</v>
      </c>
      <c r="IH199" s="2" t="n">
        <v>20.9200000762939</v>
      </c>
      <c r="II199" s="2" t="n">
        <v>11.8400001525879</v>
      </c>
      <c r="IJ199" s="2" t="n">
        <v>5.67000007629395</v>
      </c>
      <c r="IK199" s="2" t="n">
        <v>15.1499996185303</v>
      </c>
      <c r="IL199" s="2" t="n">
        <v>5.6100001335144</v>
      </c>
      <c r="IM199" s="2" t="n">
        <v>3.27999997138977</v>
      </c>
      <c r="IN199" s="2" t="n">
        <v>0.839999973773956</v>
      </c>
      <c r="IO199" s="2" t="n">
        <v>622.630004882813</v>
      </c>
      <c r="IP199" s="2" t="n">
        <v>7.80000019073486</v>
      </c>
      <c r="IQ199" s="2" t="n">
        <v>0.0399999991059303</v>
      </c>
      <c r="IR199" s="2" t="n">
        <v>229.580001831055</v>
      </c>
      <c r="IS199" s="2" t="n">
        <v>794.609985351562</v>
      </c>
      <c r="IT199" s="2" t="n">
        <v>2179.73999023437</v>
      </c>
      <c r="IU199" s="2" t="n">
        <v>1174.17004394531</v>
      </c>
      <c r="IV199" s="2" t="n">
        <v>3.77999997138977</v>
      </c>
      <c r="IW199" s="2" t="n">
        <v>1.07000005245209</v>
      </c>
      <c r="IX199" s="2" t="n">
        <v>1.86000001430511</v>
      </c>
      <c r="IY199" s="2" t="n">
        <v>15.6099996566772</v>
      </c>
      <c r="IZ199" s="2" t="n">
        <v>208.130004882812</v>
      </c>
      <c r="JA199" s="2" t="n">
        <v>0.839999973773956</v>
      </c>
      <c r="JB199" s="2" t="n">
        <v>0.990000009536743</v>
      </c>
      <c r="JC199" s="2" t="n">
        <v>8.44999980926514</v>
      </c>
      <c r="JD199" s="2" t="n">
        <v>2.48000001907349</v>
      </c>
      <c r="JE199" s="2" t="n">
        <v>1.02999997138977</v>
      </c>
      <c r="JF199" s="2" t="n">
        <v>0.319999992847443</v>
      </c>
      <c r="JG199" s="2" t="n">
        <v>212.339996337891</v>
      </c>
      <c r="JH199" s="2" t="n">
        <v>1.48000001907349</v>
      </c>
      <c r="JI199" s="2" t="n">
        <v>34.25</v>
      </c>
      <c r="JJ199" s="2" t="n">
        <v>4216.830078125</v>
      </c>
      <c r="JK199" s="2" t="n">
        <v>4865.9501953125</v>
      </c>
      <c r="JL199" s="2" t="n">
        <v>30.9500007629395</v>
      </c>
      <c r="JM199" s="2" t="n">
        <v>1670.89001464844</v>
      </c>
      <c r="JN199" s="2" t="n">
        <v>661.719970703125</v>
      </c>
      <c r="JO199" s="2" t="n">
        <v>5020.77978515625</v>
      </c>
      <c r="JP199" s="2" t="n">
        <v>591.809997558594</v>
      </c>
      <c r="JQ199" s="2" t="n">
        <v>103.059997558594</v>
      </c>
      <c r="JR199" s="2" t="n">
        <v>4.65999984741211</v>
      </c>
      <c r="JS199" s="2" t="n">
        <v>3.86999988555908</v>
      </c>
      <c r="JT199" s="2" t="n">
        <v>9.77000045776367</v>
      </c>
      <c r="JU199" s="2" t="n">
        <v>12.0900001525879</v>
      </c>
      <c r="JV199" s="2" t="n">
        <v>6.55999994277954</v>
      </c>
      <c r="JW199" s="2" t="n">
        <v>38.4799995422363</v>
      </c>
      <c r="JX199" s="2" t="n">
        <v>0</v>
      </c>
      <c r="JY199" s="2" t="n">
        <v>87.9800033569336</v>
      </c>
      <c r="JZ199" s="2" t="n">
        <v>38.4000015258789</v>
      </c>
      <c r="KA199" s="2" t="n">
        <v>18.5400009155273</v>
      </c>
      <c r="KB199" s="2" t="n">
        <v>0.0500000007450581</v>
      </c>
      <c r="KC199" s="2" t="n">
        <v>0.0500000007450581</v>
      </c>
      <c r="KD199" s="2" t="n">
        <v>0.0700000002980232</v>
      </c>
      <c r="KE199" s="2" t="n">
        <v>0.140000000596046</v>
      </c>
      <c r="KF199" s="2" t="n">
        <v>0.140000000596046</v>
      </c>
      <c r="KG199" s="2" t="n">
        <v>0.00999999977648258</v>
      </c>
      <c r="KH199" s="2" t="n">
        <v>0.259999990463257</v>
      </c>
      <c r="KI199" s="2" t="n">
        <v>0.230000004172325</v>
      </c>
      <c r="KJ199" s="2" t="n">
        <v>3.83999991416931</v>
      </c>
      <c r="KK199" s="2" t="n">
        <v>2.83999991416931</v>
      </c>
      <c r="KL199" s="2" t="n">
        <v>1.38999998569489</v>
      </c>
      <c r="KM199" s="2" t="n">
        <v>1.10000002384186</v>
      </c>
      <c r="KN199" s="2" t="n">
        <v>0.189999997615814</v>
      </c>
      <c r="KO199" s="2" t="n">
        <v>0</v>
      </c>
      <c r="KP199" s="2" t="n">
        <v>9.5600004196167</v>
      </c>
      <c r="KQ199" s="2" t="n">
        <v>4.78999996185303</v>
      </c>
      <c r="KR199" s="2" t="n">
        <v>0.899999976158142</v>
      </c>
      <c r="KS199" s="2" t="n">
        <v>0.0199999995529652</v>
      </c>
      <c r="KT199" s="2" t="n">
        <v>0</v>
      </c>
      <c r="KU199" s="2" t="n">
        <v>5.05999994277954</v>
      </c>
      <c r="KV199" s="2" t="n">
        <v>4.13000011444092</v>
      </c>
      <c r="KW199" s="2" t="n">
        <v>0.100000001490116</v>
      </c>
      <c r="KX199" s="2" t="n">
        <v>0.270000010728836</v>
      </c>
      <c r="KY199" s="2" t="n">
        <v>0.280000001192093</v>
      </c>
      <c r="KZ199" s="2" t="n">
        <v>0.449999988079071</v>
      </c>
      <c r="LA199" s="2" t="n">
        <v>0</v>
      </c>
      <c r="LB199" s="2" t="n">
        <v>0</v>
      </c>
      <c r="LC199" s="2" t="n">
        <v>0</v>
      </c>
      <c r="LD199" s="2" t="n">
        <v>0</v>
      </c>
      <c r="LE199" s="2" t="n">
        <v>0</v>
      </c>
      <c r="LF199" s="2" t="n">
        <v>0</v>
      </c>
      <c r="LG199" s="2" t="n">
        <v>0.00999999977648258</v>
      </c>
      <c r="LH199" s="2" t="n">
        <v>0.00999999977648258</v>
      </c>
      <c r="LI199" s="2" t="n">
        <v>149.220001220703</v>
      </c>
    </row>
    <row r="200" customFormat="false" ht="13.8" hidden="false" customHeight="false" outlineLevel="0" collapsed="false">
      <c r="A200" s="1" t="n">
        <v>31269</v>
      </c>
      <c r="C200" s="2" t="n">
        <v>2</v>
      </c>
      <c r="D200" s="2" t="n">
        <v>48</v>
      </c>
      <c r="E200" s="21" t="s">
        <v>1407</v>
      </c>
      <c r="F200" s="21" t="s">
        <v>1407</v>
      </c>
      <c r="G200" s="2" t="n">
        <v>1</v>
      </c>
      <c r="H200" s="2" t="n">
        <v>1</v>
      </c>
      <c r="I200" s="2" t="n">
        <v>1</v>
      </c>
      <c r="J200" s="2" t="n">
        <v>1</v>
      </c>
      <c r="K200" s="2" t="n">
        <v>0</v>
      </c>
      <c r="L200" s="2" t="n">
        <v>0</v>
      </c>
      <c r="M200" s="2" t="n">
        <v>0</v>
      </c>
      <c r="N200" s="2" t="n">
        <v>1</v>
      </c>
      <c r="O200" s="2" t="n">
        <v>0</v>
      </c>
      <c r="P200" s="2" t="n">
        <v>0</v>
      </c>
      <c r="Q200" s="2" t="n">
        <v>0</v>
      </c>
      <c r="R200" s="2" t="n">
        <v>1</v>
      </c>
      <c r="S200" s="2" t="n">
        <f aca="false">SUM(G200:R200)</f>
        <v>6</v>
      </c>
      <c r="T200" s="2" t="n">
        <v>116</v>
      </c>
      <c r="U200" s="2" t="n">
        <v>72</v>
      </c>
      <c r="V200" s="2" t="n">
        <f aca="false">T200-U200</f>
        <v>44</v>
      </c>
      <c r="W200" s="3" t="n">
        <f aca="false">U200+((T200-U200)/3)</f>
        <v>86.6666666666667</v>
      </c>
      <c r="X200" s="4" t="n">
        <v>60.8</v>
      </c>
      <c r="Y200" s="4" t="n">
        <v>157</v>
      </c>
      <c r="Z200" s="3" t="n">
        <v>24.6663150634914</v>
      </c>
      <c r="AA200" s="3" t="n">
        <v>0</v>
      </c>
      <c r="AB200" s="4" t="n">
        <v>74</v>
      </c>
      <c r="AC200" s="4" t="n">
        <v>96.5</v>
      </c>
      <c r="AF200" s="3" t="n">
        <v>86.5</v>
      </c>
      <c r="AG200" s="4" t="n">
        <v>33.4</v>
      </c>
      <c r="AN200" s="2" t="n">
        <v>96</v>
      </c>
      <c r="AO200" s="2" t="n">
        <v>117</v>
      </c>
      <c r="AP200" s="2" t="n">
        <v>108</v>
      </c>
      <c r="AQ200" s="2" t="n">
        <v>74</v>
      </c>
      <c r="AR200" s="2" t="n">
        <v>104</v>
      </c>
      <c r="AS200" s="2" t="n">
        <v>1</v>
      </c>
      <c r="AT200" s="2" t="n">
        <f aca="false">((AN200*15)+(AO200*30)+(AP200*30)+(AQ200*30)+(AR200*15))-(AN200*120)</f>
        <v>450</v>
      </c>
      <c r="AU200" s="2" t="n">
        <f aca="false">((AN200*15)+(AO200*30)+(AP200*30)+(AQ200*30)+(AR200*15))</f>
        <v>11970</v>
      </c>
      <c r="AW200" s="5" t="n">
        <f aca="false">10000/SQRT((AN200*BC200)*(AVERAGE(AN200:AR200)*AVERAGE(BC200:BG200)))</f>
        <v>8.55740647748736</v>
      </c>
      <c r="AX200" s="3" t="n">
        <f aca="false">(AN200*BC200)/405</f>
        <v>0.865185185185185</v>
      </c>
      <c r="AY200" s="3" t="n">
        <v>0</v>
      </c>
      <c r="AZ200" s="3" t="n">
        <f aca="false">1/(LOG(BC200)+LOG(AN200))</f>
        <v>0.392994619779491</v>
      </c>
      <c r="BA200" s="3" t="n">
        <f aca="false">(BD200-BC200)/(AO200-AN200)</f>
        <v>2.45</v>
      </c>
      <c r="BB200" s="3" t="n">
        <f aca="false">(20*BC200)/((AN200/18)-3.5)</f>
        <v>39.8181818181818</v>
      </c>
      <c r="BC200" s="2" t="n">
        <v>3.65</v>
      </c>
      <c r="BD200" s="2" t="n">
        <v>55.1</v>
      </c>
      <c r="BE200" s="2" t="n">
        <v>52.8</v>
      </c>
      <c r="BF200" s="2" t="n">
        <v>32.6</v>
      </c>
      <c r="BG200" s="2" t="n">
        <v>51.1</v>
      </c>
      <c r="BH200" s="3" t="n">
        <f aca="false">((BC200*15)+(BD200*30)+(BE200*30)+(BF200*30)+(BG200*15))-(BC200*120)</f>
        <v>4598.25</v>
      </c>
      <c r="BI200" s="3" t="n">
        <f aca="false">((BC200*15)+(BD200*30)+(BE200*30)+(BF200*30)+(BG200*15))</f>
        <v>5036.25</v>
      </c>
      <c r="BJ200" s="3" t="n">
        <f aca="false">(1/BC200)</f>
        <v>0.273972602739726</v>
      </c>
      <c r="BK200" s="3" t="n">
        <f aca="false">(BI200/AU200)</f>
        <v>0.420739348370927</v>
      </c>
      <c r="BL200" s="3" t="n">
        <f aca="false">(AW200*BK200)</f>
        <v>3.60043762508318</v>
      </c>
      <c r="BM200" s="5" t="n">
        <f aca="false">(BA200*BJ200)</f>
        <v>0.671232876712329</v>
      </c>
      <c r="BV200" s="2" t="n">
        <v>232</v>
      </c>
      <c r="BW200" s="2" t="n">
        <v>1</v>
      </c>
      <c r="BX200" s="2" t="n">
        <v>46</v>
      </c>
      <c r="BY200" s="2" t="n">
        <v>1</v>
      </c>
      <c r="BZ200" s="2" t="n">
        <v>162</v>
      </c>
      <c r="CA200" s="2" t="n">
        <v>1</v>
      </c>
      <c r="CB200" s="2" t="n">
        <v>24</v>
      </c>
      <c r="CC200" s="2" t="n">
        <v>119</v>
      </c>
      <c r="CD200" s="2" t="n">
        <v>0</v>
      </c>
      <c r="CE200" s="2" t="n">
        <v>1</v>
      </c>
      <c r="CR200" s="3"/>
      <c r="CT200" s="22"/>
      <c r="EP200" s="3"/>
      <c r="ER200" s="22"/>
      <c r="HJ200" s="2" t="n">
        <v>16</v>
      </c>
      <c r="HK200" s="2" t="n">
        <v>16</v>
      </c>
      <c r="HL200" s="2" t="n">
        <v>0</v>
      </c>
      <c r="HM200" s="2" t="n">
        <v>1</v>
      </c>
      <c r="HN200" s="2" t="n">
        <v>25.9701175689697</v>
      </c>
      <c r="HO200" s="2" t="n">
        <v>171.356994628906</v>
      </c>
      <c r="HP200" s="2" t="n">
        <v>0.08</v>
      </c>
      <c r="HQ200" s="2" t="n">
        <v>1</v>
      </c>
      <c r="HR200" s="2" t="n">
        <v>4</v>
      </c>
      <c r="HS200" s="2" t="n">
        <v>1</v>
      </c>
      <c r="HT200" s="2" t="n">
        <v>1487.03002929688</v>
      </c>
      <c r="HU200" s="2" t="n">
        <v>42.3499984741211</v>
      </c>
      <c r="HV200" s="2" t="n">
        <v>21.5300006866455</v>
      </c>
      <c r="HW200" s="2" t="n">
        <v>24.0400009155273</v>
      </c>
      <c r="HX200" s="2" t="n">
        <v>10.039999961853</v>
      </c>
      <c r="HY200" s="2" t="n">
        <v>255.300003051758</v>
      </c>
      <c r="HZ200" s="2" t="n">
        <v>51.939998626709</v>
      </c>
      <c r="IA200" s="2" t="n">
        <v>24.3999996185303</v>
      </c>
      <c r="IB200" s="2" t="n">
        <v>19.0699996948242</v>
      </c>
      <c r="IC200" s="2" t="n">
        <v>53.6199989318848</v>
      </c>
      <c r="ID200" s="2" t="n">
        <v>4.30999994277954</v>
      </c>
      <c r="IE200" s="2" t="n">
        <v>28.0599994659424</v>
      </c>
      <c r="IF200" s="2" t="n">
        <v>3.6800000667572</v>
      </c>
      <c r="IG200" s="2" t="n">
        <v>15.8500003814697</v>
      </c>
      <c r="IH200" s="2" t="n">
        <v>14.9899997711182</v>
      </c>
      <c r="II200" s="2" t="n">
        <v>8.65999984741211</v>
      </c>
      <c r="IJ200" s="2" t="n">
        <v>3.08999991416931</v>
      </c>
      <c r="IK200" s="2" t="n">
        <v>10.210000038147</v>
      </c>
      <c r="IL200" s="2" t="n">
        <v>6.48000001907349</v>
      </c>
      <c r="IM200" s="2" t="n">
        <v>3.0699999332428</v>
      </c>
      <c r="IN200" s="2" t="n">
        <v>0.97000002861023</v>
      </c>
      <c r="IO200" s="2" t="n">
        <v>660.969970703125</v>
      </c>
      <c r="IP200" s="2" t="n">
        <v>8.36999988555908</v>
      </c>
      <c r="IQ200" s="2" t="n">
        <v>0.259999990463257</v>
      </c>
      <c r="IR200" s="2" t="n">
        <v>223.160003662109</v>
      </c>
      <c r="IS200" s="2" t="n">
        <v>838.22998046875</v>
      </c>
      <c r="IT200" s="2" t="n">
        <v>2282.5400390625</v>
      </c>
      <c r="IU200" s="2" t="n">
        <v>1343.7900390625</v>
      </c>
      <c r="IV200" s="2" t="n">
        <v>4.69999980926514</v>
      </c>
      <c r="IW200" s="2" t="n">
        <v>1</v>
      </c>
      <c r="IX200" s="2" t="n">
        <v>1.79999995231628</v>
      </c>
      <c r="IY200" s="2" t="n">
        <v>24.2900009155273</v>
      </c>
      <c r="IZ200" s="2" t="n">
        <v>134.529998779297</v>
      </c>
      <c r="JA200" s="2" t="n">
        <v>1.03999996185303</v>
      </c>
      <c r="JB200" s="2" t="n">
        <v>1.32000005245209</v>
      </c>
      <c r="JC200" s="2" t="n">
        <v>9.75</v>
      </c>
      <c r="JD200" s="2" t="n">
        <v>3.38000011444092</v>
      </c>
      <c r="JE200" s="2" t="n">
        <v>1.32000005245209</v>
      </c>
      <c r="JF200" s="2" t="n">
        <v>0.469999998807907</v>
      </c>
      <c r="JG200" s="2" t="n">
        <v>198.580001831055</v>
      </c>
      <c r="JH200" s="2" t="n">
        <v>2.26999998092651</v>
      </c>
      <c r="JI200" s="2" t="n">
        <v>36.5299987792969</v>
      </c>
      <c r="JJ200" s="2" t="n">
        <v>2788.88989257812</v>
      </c>
      <c r="JK200" s="2" t="n">
        <v>1708.10998535156</v>
      </c>
      <c r="JL200" s="2" t="n">
        <v>21.3799991607666</v>
      </c>
      <c r="JM200" s="2" t="n">
        <v>896.75</v>
      </c>
      <c r="JN200" s="2" t="n">
        <v>22.9599990844727</v>
      </c>
      <c r="JO200" s="2" t="n">
        <v>3795.86010742188</v>
      </c>
      <c r="JP200" s="2" t="n">
        <v>718.530029296875</v>
      </c>
      <c r="JQ200" s="2" t="n">
        <v>183.479995727539</v>
      </c>
      <c r="JR200" s="2" t="n">
        <v>3.5</v>
      </c>
      <c r="JS200" s="2" t="n">
        <v>3.41000008583069</v>
      </c>
      <c r="JT200" s="2" t="n">
        <v>14.3999996185303</v>
      </c>
      <c r="JU200" s="2" t="n">
        <v>12.2299995422363</v>
      </c>
      <c r="JV200" s="2" t="n">
        <v>4.38000011444092</v>
      </c>
      <c r="JW200" s="2" t="n">
        <v>111.129997253418</v>
      </c>
      <c r="JX200" s="2" t="n">
        <v>2.71000003814697</v>
      </c>
      <c r="JY200" s="2" t="n">
        <v>41.3800010681152</v>
      </c>
      <c r="JZ200" s="2" t="n">
        <v>39.1100006103516</v>
      </c>
      <c r="KA200" s="2" t="n">
        <v>23.7900009155273</v>
      </c>
      <c r="KB200" s="2" t="n">
        <v>0.280000001192093</v>
      </c>
      <c r="KC200" s="2" t="n">
        <v>0.189999997615814</v>
      </c>
      <c r="KD200" s="2" t="n">
        <v>0.129999995231628</v>
      </c>
      <c r="KE200" s="2" t="n">
        <v>0.25</v>
      </c>
      <c r="KF200" s="2" t="n">
        <v>0.370000004768372</v>
      </c>
      <c r="KG200" s="2" t="n">
        <v>0.219999998807907</v>
      </c>
      <c r="KH200" s="2" t="n">
        <v>1.08000004291534</v>
      </c>
      <c r="KI200" s="2" t="n">
        <v>1.46000003814697</v>
      </c>
      <c r="KJ200" s="2" t="n">
        <v>5.92000007629395</v>
      </c>
      <c r="KK200" s="2" t="n">
        <v>6.53000020980835</v>
      </c>
      <c r="KL200" s="2" t="n">
        <v>2.67000007629395</v>
      </c>
      <c r="KM200" s="2" t="n">
        <v>2.1800000667572</v>
      </c>
      <c r="KN200" s="2" t="n">
        <v>0.569999992847443</v>
      </c>
      <c r="KO200" s="2" t="n">
        <v>0.0799999982118607</v>
      </c>
      <c r="KP200" s="2" t="n">
        <v>9.69999980926514</v>
      </c>
      <c r="KQ200" s="2" t="n">
        <v>6.92999982833862</v>
      </c>
      <c r="KR200" s="2" t="n">
        <v>0.600000023841858</v>
      </c>
      <c r="KS200" s="2" t="n">
        <v>0.0900000035762787</v>
      </c>
      <c r="KT200" s="2" t="n">
        <v>0.0500000007450581</v>
      </c>
      <c r="KU200" s="2" t="n">
        <v>3.52999997138977</v>
      </c>
      <c r="KV200" s="2" t="n">
        <v>2.98000001907349</v>
      </c>
      <c r="KW200" s="2" t="n">
        <v>0.0500000007450581</v>
      </c>
      <c r="KX200" s="2" t="n">
        <v>0.100000001490116</v>
      </c>
      <c r="KY200" s="2" t="n">
        <v>0.389999985694885</v>
      </c>
      <c r="KZ200" s="2" t="n">
        <v>0.370000004768372</v>
      </c>
      <c r="LA200" s="2" t="n">
        <v>0</v>
      </c>
      <c r="LB200" s="2" t="n">
        <v>0.0299999993294477</v>
      </c>
      <c r="LC200" s="2" t="n">
        <v>0.0199999995529652</v>
      </c>
      <c r="LD200" s="2" t="n">
        <v>0</v>
      </c>
      <c r="LE200" s="2" t="n">
        <v>0</v>
      </c>
      <c r="LF200" s="2" t="n">
        <v>0</v>
      </c>
      <c r="LG200" s="2" t="n">
        <v>0.00999999977648258</v>
      </c>
      <c r="LH200" s="2" t="n">
        <v>0.00999999977648258</v>
      </c>
      <c r="LI200" s="2" t="n">
        <v>73.4017944335938</v>
      </c>
      <c r="LJ200" s="0" t="n">
        <v>18</v>
      </c>
      <c r="LK200" s="0" t="n">
        <v>2</v>
      </c>
      <c r="LL200" s="0" t="n">
        <v>45</v>
      </c>
      <c r="LM200" s="0" t="n">
        <v>54</v>
      </c>
      <c r="LN200" s="0" t="n">
        <v>52</v>
      </c>
      <c r="LO200" s="0" t="n">
        <v>2</v>
      </c>
    </row>
    <row r="201" customFormat="false" ht="13.8" hidden="false" customHeight="false" outlineLevel="0" collapsed="false">
      <c r="A201" s="1" t="n">
        <v>31288</v>
      </c>
      <c r="C201" s="2" t="n">
        <v>2</v>
      </c>
      <c r="D201" s="2" t="n">
        <v>53</v>
      </c>
      <c r="E201" s="21" t="s">
        <v>1407</v>
      </c>
      <c r="F201" s="21" t="s">
        <v>1407</v>
      </c>
      <c r="G201" s="2" t="n">
        <v>1</v>
      </c>
      <c r="H201" s="2" t="n">
        <v>1</v>
      </c>
      <c r="I201" s="2" t="n">
        <v>1</v>
      </c>
      <c r="J201" s="2" t="n">
        <v>1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1</v>
      </c>
      <c r="Q201" s="2" t="n">
        <v>0</v>
      </c>
      <c r="R201" s="2" t="n">
        <v>0</v>
      </c>
      <c r="S201" s="2" t="n">
        <f aca="false">SUM(G201:R201)</f>
        <v>5</v>
      </c>
      <c r="T201" s="2" t="n">
        <v>132</v>
      </c>
      <c r="U201" s="2" t="n">
        <v>70</v>
      </c>
      <c r="V201" s="2" t="n">
        <f aca="false">T201-U201</f>
        <v>62</v>
      </c>
      <c r="W201" s="3" t="n">
        <f aca="false">U201+((T201-U201)/3)</f>
        <v>90.6666666666667</v>
      </c>
      <c r="X201" s="4" t="n">
        <v>68.7</v>
      </c>
      <c r="Y201" s="4" t="n">
        <v>152.2</v>
      </c>
      <c r="Z201" s="3" t="n">
        <v>29.6570146825966</v>
      </c>
      <c r="AA201" s="3" t="n">
        <v>1</v>
      </c>
      <c r="AB201" s="4" t="n">
        <v>90</v>
      </c>
      <c r="AC201" s="4" t="n">
        <v>105</v>
      </c>
      <c r="AF201" s="3" t="n">
        <v>101.5</v>
      </c>
      <c r="AG201" s="4" t="n">
        <v>39.5</v>
      </c>
      <c r="AN201" s="2" t="n">
        <v>97</v>
      </c>
      <c r="AO201" s="2" t="n">
        <v>134</v>
      </c>
      <c r="AP201" s="2" t="n">
        <v>110</v>
      </c>
      <c r="AQ201" s="2" t="n">
        <v>96</v>
      </c>
      <c r="AR201" s="2" t="n">
        <v>90</v>
      </c>
      <c r="AS201" s="2" t="n">
        <v>1</v>
      </c>
      <c r="AT201" s="2" t="n">
        <f aca="false">((AN201*15)+(AO201*30)+(AP201*30)+(AQ201*30)+(AR201*15))-(AN201*120)</f>
        <v>1365</v>
      </c>
      <c r="AU201" s="2" t="n">
        <f aca="false">((AN201*15)+(AO201*30)+(AP201*30)+(AQ201*30)+(AR201*15))</f>
        <v>13005</v>
      </c>
      <c r="AW201" s="5" t="n">
        <f aca="false">10000/SQRT((AN201*BC201)*(AVERAGE(AN201:AR201)*AVERAGE(BC201:BG201)))</f>
        <v>2.77793165480343</v>
      </c>
      <c r="AX201" s="3" t="n">
        <f aca="false">(AN201*BC201)/405</f>
        <v>3.18543209876543</v>
      </c>
      <c r="AY201" s="3" t="n">
        <v>1</v>
      </c>
      <c r="AZ201" s="3" t="n">
        <f aca="false">1/(LOG(BC201)+LOG(AN201))</f>
        <v>0.321478970408942</v>
      </c>
      <c r="BA201" s="3" t="n">
        <f aca="false">(BD201-BC201)/(AO201-AN201)</f>
        <v>4.42432432432432</v>
      </c>
      <c r="BB201" s="3" t="n">
        <f aca="false">(20*BC201)/((AN201/18)-3.5)</f>
        <v>140.823529411765</v>
      </c>
      <c r="BC201" s="2" t="n">
        <v>13.3</v>
      </c>
      <c r="BD201" s="2" t="n">
        <v>177</v>
      </c>
      <c r="BE201" s="2" t="n">
        <v>98</v>
      </c>
      <c r="BF201" s="2" t="n">
        <v>69.2</v>
      </c>
      <c r="BG201" s="2" t="n">
        <v>119</v>
      </c>
      <c r="BH201" s="3" t="n">
        <f aca="false">((BC201*15)+(BD201*30)+(BE201*30)+(BF201*30)+(BG201*15))-(BC201*120)</f>
        <v>10714.5</v>
      </c>
      <c r="BI201" s="3" t="n">
        <f aca="false">((BC201*15)+(BD201*30)+(BE201*30)+(BF201*30)+(BG201*15))</f>
        <v>12310.5</v>
      </c>
      <c r="BJ201" s="3" t="n">
        <f aca="false">(1/BC201)</f>
        <v>0.075187969924812</v>
      </c>
      <c r="BK201" s="3" t="n">
        <f aca="false">(BI201/AU201)</f>
        <v>0.946597462514418</v>
      </c>
      <c r="BL201" s="3" t="n">
        <f aca="false">(AW201*BK201)</f>
        <v>2.6295830554754</v>
      </c>
      <c r="BM201" s="5" t="n">
        <f aca="false">(BA201*BJ201)</f>
        <v>0.332655964234912</v>
      </c>
      <c r="BV201" s="2" t="n">
        <v>195</v>
      </c>
      <c r="BW201" s="2" t="n">
        <v>0</v>
      </c>
      <c r="CC201" s="2" t="n">
        <v>124</v>
      </c>
      <c r="CD201" s="2" t="n">
        <v>0</v>
      </c>
      <c r="CE201" s="2" t="n">
        <v>2</v>
      </c>
      <c r="CR201" s="3"/>
      <c r="CT201" s="22"/>
      <c r="EP201" s="3"/>
      <c r="ER201" s="22"/>
      <c r="HJ201" s="2" t="n">
        <v>20</v>
      </c>
      <c r="HK201" s="2" t="n">
        <v>20</v>
      </c>
      <c r="HL201" s="2" t="n">
        <v>1</v>
      </c>
      <c r="HM201" s="2" t="n">
        <v>1</v>
      </c>
      <c r="HN201" s="2" t="n">
        <v>24.5303592681885</v>
      </c>
      <c r="HO201" s="2" t="n">
        <v>1432.10131835938</v>
      </c>
      <c r="HT201" s="2" t="n">
        <v>1950.01000976563</v>
      </c>
      <c r="HU201" s="2" t="n">
        <v>52.2200012207031</v>
      </c>
      <c r="HV201" s="2" t="n">
        <v>21.1599998474121</v>
      </c>
      <c r="HW201" s="2" t="n">
        <v>17.2600002288818</v>
      </c>
      <c r="HX201" s="2" t="n">
        <v>25.2600002288818</v>
      </c>
      <c r="HY201" s="2" t="n">
        <v>339.929992675781</v>
      </c>
      <c r="HZ201" s="2" t="n">
        <v>41.2200012207031</v>
      </c>
      <c r="IA201" s="2" t="n">
        <v>50.6300010681152</v>
      </c>
      <c r="IB201" s="2" t="n">
        <v>8.28999996185303</v>
      </c>
      <c r="IC201" s="2" t="n">
        <v>92.1800003051758</v>
      </c>
      <c r="ID201" s="2" t="n">
        <v>2.5699999332428</v>
      </c>
      <c r="IE201" s="2" t="n">
        <v>21.25</v>
      </c>
      <c r="IF201" s="2" t="n">
        <v>12.2399997711182</v>
      </c>
      <c r="IG201" s="2" t="n">
        <v>37.189998626709</v>
      </c>
      <c r="IH201" s="2" t="n">
        <v>36.560001373291</v>
      </c>
      <c r="II201" s="2" t="n">
        <v>22.5799999237061</v>
      </c>
      <c r="IJ201" s="2" t="n">
        <v>10.789999961853</v>
      </c>
      <c r="IK201" s="2" t="n">
        <v>24.6599998474121</v>
      </c>
      <c r="IL201" s="2" t="n">
        <v>6.73999977111816</v>
      </c>
      <c r="IM201" s="2" t="n">
        <v>7.3899998664856</v>
      </c>
      <c r="IN201" s="2" t="n">
        <v>2.16000008583069</v>
      </c>
      <c r="IO201" s="2" t="n">
        <v>766.950012207031</v>
      </c>
      <c r="IP201" s="2" t="n">
        <v>11.3699998855591</v>
      </c>
      <c r="IQ201" s="2" t="n">
        <v>0.629999995231628</v>
      </c>
      <c r="IR201" s="2" t="n">
        <v>325.269989013672</v>
      </c>
      <c r="IS201" s="2" t="n">
        <v>1119.17004394531</v>
      </c>
      <c r="IT201" s="2" t="n">
        <v>3239.94995117187</v>
      </c>
      <c r="IU201" s="2" t="n">
        <v>1602.80004882813</v>
      </c>
      <c r="IV201" s="2" t="n">
        <v>5.96999979019165</v>
      </c>
      <c r="IW201" s="2" t="n">
        <v>2.32999992370605</v>
      </c>
      <c r="IX201" s="2" t="n">
        <v>2.76999998092651</v>
      </c>
      <c r="IY201" s="2" t="n">
        <v>50.3600006103516</v>
      </c>
      <c r="IZ201" s="2" t="n">
        <v>312.920013427734</v>
      </c>
      <c r="JA201" s="2" t="n">
        <v>1.51999998092651</v>
      </c>
      <c r="JB201" s="2" t="n">
        <v>1.46000003814697</v>
      </c>
      <c r="JC201" s="2" t="n">
        <v>13.9899997711182</v>
      </c>
      <c r="JD201" s="2" t="n">
        <v>4.19999980926514</v>
      </c>
      <c r="JE201" s="2" t="n">
        <v>1.75999999046326</v>
      </c>
      <c r="JF201" s="2" t="n">
        <v>1.20000004768372</v>
      </c>
      <c r="JG201" s="2" t="n">
        <v>388.410003662109</v>
      </c>
      <c r="JH201" s="2" t="n">
        <v>3.42000007629395</v>
      </c>
      <c r="JI201" s="2" t="n">
        <v>55.0900001525879</v>
      </c>
      <c r="JJ201" s="2" t="n">
        <v>6247.990234375</v>
      </c>
      <c r="JK201" s="2" t="n">
        <v>7983.35986328125</v>
      </c>
      <c r="JL201" s="2" t="n">
        <v>86.9100036621094</v>
      </c>
      <c r="JM201" s="2" t="n">
        <v>2586.40991210937</v>
      </c>
      <c r="JN201" s="2" t="n">
        <v>2101.39990234375</v>
      </c>
      <c r="JO201" s="2" t="n">
        <v>5358.7001953125</v>
      </c>
      <c r="JP201" s="2" t="n">
        <v>804.02001953125</v>
      </c>
      <c r="JQ201" s="2" t="n">
        <v>144.360000610352</v>
      </c>
      <c r="JR201" s="2" t="n">
        <v>8.52999973297119</v>
      </c>
      <c r="JS201" s="2" t="n">
        <v>7.84999990463257</v>
      </c>
      <c r="JT201" s="2" t="n">
        <v>13.4200000762939</v>
      </c>
      <c r="JU201" s="2" t="n">
        <v>18.9400005340576</v>
      </c>
      <c r="JV201" s="2" t="n">
        <v>11.210000038147</v>
      </c>
      <c r="JW201" s="2" t="n">
        <v>162.25</v>
      </c>
      <c r="JX201" s="2" t="n">
        <v>0.430000007152557</v>
      </c>
      <c r="JY201" s="2" t="n">
        <v>19.2700004577637</v>
      </c>
      <c r="JZ201" s="2" t="n">
        <v>45.7900009155273</v>
      </c>
      <c r="KA201" s="2" t="n">
        <v>43.1300010681152</v>
      </c>
      <c r="KB201" s="2" t="n">
        <v>0.180000007152557</v>
      </c>
      <c r="KC201" s="2" t="n">
        <v>0.159999996423721</v>
      </c>
      <c r="KD201" s="2" t="n">
        <v>0.170000001788139</v>
      </c>
      <c r="KE201" s="2" t="n">
        <v>0.349999994039536</v>
      </c>
      <c r="KF201" s="2" t="n">
        <v>0.699999988079071</v>
      </c>
      <c r="KG201" s="2" t="n">
        <v>0.100000001490116</v>
      </c>
      <c r="KH201" s="2" t="n">
        <v>0.870000004768372</v>
      </c>
      <c r="KI201" s="2" t="n">
        <v>0.930000007152557</v>
      </c>
      <c r="KJ201" s="2" t="n">
        <v>7.6399998664856</v>
      </c>
      <c r="KK201" s="2" t="n">
        <v>7.36999988555908</v>
      </c>
      <c r="KL201" s="2" t="n">
        <v>4.01999998092651</v>
      </c>
      <c r="KM201" s="2" t="n">
        <v>2.59999990463257</v>
      </c>
      <c r="KN201" s="2" t="n">
        <v>0.689999997615814</v>
      </c>
      <c r="KO201" s="2" t="n">
        <v>0.0500000007450581</v>
      </c>
      <c r="KP201" s="2" t="n">
        <v>17.4599990844727</v>
      </c>
      <c r="KQ201" s="2" t="n">
        <v>10.9099998474121</v>
      </c>
      <c r="KR201" s="2" t="n">
        <v>1.33000004291534</v>
      </c>
      <c r="KS201" s="2" t="n">
        <v>0.0500000007450581</v>
      </c>
      <c r="KT201" s="2" t="n">
        <v>0.00999999977648258</v>
      </c>
      <c r="KU201" s="2" t="n">
        <v>7.8600001335144</v>
      </c>
      <c r="KV201" s="2" t="n">
        <v>6.63000011444092</v>
      </c>
      <c r="KW201" s="2" t="n">
        <v>0.150000005960464</v>
      </c>
      <c r="KX201" s="2" t="n">
        <v>0.379999995231628</v>
      </c>
      <c r="KY201" s="2" t="n">
        <v>0.610000014305115</v>
      </c>
      <c r="KZ201" s="2" t="n">
        <v>0.620000004768372</v>
      </c>
      <c r="LA201" s="2" t="n">
        <v>0.00999999977648258</v>
      </c>
      <c r="LB201" s="2" t="n">
        <v>0.0599999986588955</v>
      </c>
      <c r="LC201" s="2" t="n">
        <v>0.0299999993294477</v>
      </c>
      <c r="LD201" s="2" t="n">
        <v>0.0399999991059303</v>
      </c>
      <c r="LE201" s="2" t="n">
        <v>0.0399999991059303</v>
      </c>
      <c r="LF201" s="2" t="n">
        <v>0</v>
      </c>
      <c r="LG201" s="2" t="n">
        <v>0.119999997317791</v>
      </c>
      <c r="LH201" s="2" t="n">
        <v>0.100000001490116</v>
      </c>
      <c r="LI201" s="2" t="n">
        <v>146.134811401367</v>
      </c>
      <c r="LJ201" s="0" t="n">
        <v>15</v>
      </c>
      <c r="LK201" s="0" t="n">
        <v>2</v>
      </c>
      <c r="LL201" s="0" t="n">
        <v>34</v>
      </c>
      <c r="LM201" s="0" t="n">
        <v>44</v>
      </c>
      <c r="LN201" s="0" t="n">
        <v>44</v>
      </c>
      <c r="LO201" s="0" t="n">
        <v>2</v>
      </c>
    </row>
    <row r="202" customFormat="false" ht="13.8" hidden="false" customHeight="false" outlineLevel="0" collapsed="false">
      <c r="A202" s="1" t="n">
        <v>31383</v>
      </c>
      <c r="C202" s="2" t="n">
        <v>2</v>
      </c>
      <c r="D202" s="2" t="n">
        <v>18</v>
      </c>
      <c r="E202" s="21" t="s">
        <v>1407</v>
      </c>
      <c r="F202" s="21" t="s">
        <v>1407</v>
      </c>
      <c r="G202" s="2" t="n">
        <v>0</v>
      </c>
      <c r="H202" s="2" t="n">
        <v>1</v>
      </c>
      <c r="I202" s="2" t="n">
        <v>0</v>
      </c>
      <c r="J202" s="2" t="n">
        <v>1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1</v>
      </c>
      <c r="P202" s="2" t="n">
        <v>1</v>
      </c>
      <c r="Q202" s="2" t="n">
        <v>0</v>
      </c>
      <c r="R202" s="2" t="n">
        <v>1</v>
      </c>
      <c r="S202" s="2" t="n">
        <f aca="false">SUM(G202:R202)</f>
        <v>5</v>
      </c>
      <c r="T202" s="2" t="n">
        <v>120</v>
      </c>
      <c r="U202" s="2" t="n">
        <v>76</v>
      </c>
      <c r="V202" s="2" t="n">
        <f aca="false">T202-U202</f>
        <v>44</v>
      </c>
      <c r="W202" s="3" t="n">
        <f aca="false">U202+((T202-U202)/3)</f>
        <v>90.6666666666667</v>
      </c>
      <c r="X202" s="4" t="n">
        <v>78.1</v>
      </c>
      <c r="Y202" s="4" t="n">
        <v>167</v>
      </c>
      <c r="Z202" s="3" t="n">
        <v>28.0038724945319</v>
      </c>
      <c r="AA202" s="3" t="n">
        <v>1</v>
      </c>
      <c r="AB202" s="4" t="n">
        <v>81</v>
      </c>
      <c r="AC202" s="4" t="n">
        <v>112</v>
      </c>
      <c r="AF202" s="3" t="n">
        <v>89</v>
      </c>
      <c r="AG202" s="4" t="n">
        <v>46.8</v>
      </c>
      <c r="AN202" s="2" t="n">
        <v>93</v>
      </c>
      <c r="AO202" s="2" t="n">
        <v>129</v>
      </c>
      <c r="AP202" s="2" t="n">
        <v>206</v>
      </c>
      <c r="AQ202" s="2" t="n">
        <v>189</v>
      </c>
      <c r="AR202" s="2" t="n">
        <v>97</v>
      </c>
      <c r="AS202" s="2" t="n">
        <v>1</v>
      </c>
      <c r="AT202" s="2" t="n">
        <f aca="false">((AN202*15)+(AO202*30)+(AP202*30)+(AQ202*30)+(AR202*15))-(AN202*120)</f>
        <v>7410</v>
      </c>
      <c r="AU202" s="2" t="n">
        <f aca="false">((AN202*15)+(AO202*30)+(AP202*30)+(AQ202*30)+(AR202*15))</f>
        <v>18570</v>
      </c>
      <c r="AW202" s="5" t="n">
        <f aca="false">10000/SQRT((AN202*BC202)*(AVERAGE(AN202:AR202)*AVERAGE(BC202:BG202)))</f>
        <v>2.47561932542472</v>
      </c>
      <c r="AX202" s="3" t="n">
        <f aca="false">(AN202*BC202)/405</f>
        <v>3.88074074074074</v>
      </c>
      <c r="AY202" s="3" t="n">
        <v>1</v>
      </c>
      <c r="AZ202" s="3" t="n">
        <f aca="false">1/(LOG(BC202)+LOG(AN202))</f>
        <v>0.312854928718585</v>
      </c>
      <c r="BA202" s="3" t="n">
        <f aca="false">(BD202-BC202)/(AO202-AN202)</f>
        <v>3.39166666666667</v>
      </c>
      <c r="BB202" s="3" t="n">
        <f aca="false">(20*BC202)/((AN202/18)-3.5)</f>
        <v>202.8</v>
      </c>
      <c r="BC202" s="2" t="n">
        <v>16.9</v>
      </c>
      <c r="BD202" s="2" t="n">
        <v>139</v>
      </c>
      <c r="BE202" s="2" t="n">
        <v>75.1</v>
      </c>
      <c r="BF202" s="2" t="n">
        <v>65.2</v>
      </c>
      <c r="BG202" s="2" t="n">
        <v>67.3</v>
      </c>
      <c r="BH202" s="3" t="n">
        <f aca="false">((BC202*15)+(BD202*30)+(BE202*30)+(BF202*30)+(BG202*15))-(BC202*120)</f>
        <v>7614</v>
      </c>
      <c r="BI202" s="3" t="n">
        <f aca="false">((BC202*15)+(BD202*30)+(BE202*30)+(BF202*30)+(BG202*15))</f>
        <v>9642</v>
      </c>
      <c r="BJ202" s="3" t="n">
        <f aca="false">(1/BC202)</f>
        <v>0.0591715976331361</v>
      </c>
      <c r="BK202" s="3" t="n">
        <f aca="false">(BI202/AU202)</f>
        <v>0.519224555735057</v>
      </c>
      <c r="BL202" s="3" t="n">
        <f aca="false">(AW202*BK202)</f>
        <v>1.28540234441277</v>
      </c>
      <c r="BM202" s="5" t="n">
        <f aca="false">(BA202*BJ202)</f>
        <v>0.20069033530572</v>
      </c>
      <c r="BQ202" s="2" t="n">
        <v>2.15</v>
      </c>
      <c r="BV202" s="2" t="n">
        <v>127</v>
      </c>
      <c r="BW202" s="2" t="n">
        <v>0</v>
      </c>
      <c r="BX202" s="2" t="n">
        <v>29</v>
      </c>
      <c r="BY202" s="2" t="n">
        <v>1</v>
      </c>
      <c r="BZ202" s="2" t="n">
        <v>86</v>
      </c>
      <c r="CA202" s="2" t="n">
        <v>0</v>
      </c>
      <c r="CB202" s="2" t="n">
        <v>12</v>
      </c>
      <c r="CC202" s="2" t="n">
        <v>61</v>
      </c>
      <c r="CD202" s="2" t="n">
        <v>0</v>
      </c>
      <c r="CE202" s="2" t="n">
        <v>3</v>
      </c>
      <c r="CR202" s="3"/>
      <c r="CT202" s="22"/>
      <c r="EP202" s="3"/>
      <c r="ER202" s="22"/>
      <c r="HJ202" s="2" t="n">
        <v>11</v>
      </c>
      <c r="HK202" s="2" t="n">
        <v>11</v>
      </c>
      <c r="HL202" s="2" t="n">
        <v>0</v>
      </c>
      <c r="HM202" s="2" t="n">
        <v>0</v>
      </c>
      <c r="HN202" s="2" t="n">
        <v>29.4417304992676</v>
      </c>
      <c r="HO202" s="2" t="n">
        <v>249.19580078125</v>
      </c>
      <c r="HP202" s="2" t="n">
        <v>0.25</v>
      </c>
      <c r="HQ202" s="2" t="n">
        <v>2</v>
      </c>
      <c r="HR202" s="2" t="n">
        <v>4</v>
      </c>
      <c r="HS202" s="2" t="n">
        <v>1</v>
      </c>
      <c r="HT202" s="2" t="n">
        <v>1519.27001953125</v>
      </c>
      <c r="HU202" s="2" t="n">
        <v>39.4900016784668</v>
      </c>
      <c r="HV202" s="2" t="n">
        <v>18.0599994659424</v>
      </c>
      <c r="HW202" s="2" t="n">
        <v>24.1000003814697</v>
      </c>
      <c r="HX202" s="2" t="n">
        <v>11.039999961853</v>
      </c>
      <c r="HY202" s="2" t="n">
        <v>310.679992675781</v>
      </c>
      <c r="HZ202" s="2" t="n">
        <v>21.5699996948242</v>
      </c>
      <c r="IA202" s="2" t="n">
        <v>22.5100002288818</v>
      </c>
      <c r="IB202" s="2" t="n">
        <v>14.5</v>
      </c>
      <c r="IC202" s="2" t="n">
        <v>28.7199993133545</v>
      </c>
      <c r="ID202" s="2" t="n">
        <v>1.11000001430511</v>
      </c>
      <c r="IE202" s="2" t="n">
        <v>15.8500003814697</v>
      </c>
      <c r="IF202" s="2" t="n">
        <v>4.90999984741211</v>
      </c>
      <c r="IG202" s="2" t="n">
        <v>18.8899993896484</v>
      </c>
      <c r="IH202" s="2" t="n">
        <v>18.0200004577637</v>
      </c>
      <c r="II202" s="2" t="n">
        <v>9.88000011444092</v>
      </c>
      <c r="IJ202" s="2" t="n">
        <v>4.3600001335144</v>
      </c>
      <c r="IK202" s="2" t="n">
        <v>7.94000005722046</v>
      </c>
      <c r="IL202" s="2" t="n">
        <v>2.99000000953674</v>
      </c>
      <c r="IM202" s="2" t="n">
        <v>3.17000007629395</v>
      </c>
      <c r="IN202" s="2" t="n">
        <v>1.04999995231628</v>
      </c>
      <c r="IO202" s="2" t="n">
        <v>736.619995117188</v>
      </c>
      <c r="IP202" s="2" t="n">
        <v>9.02000045776367</v>
      </c>
      <c r="IQ202" s="2" t="n">
        <v>0.259999990463257</v>
      </c>
      <c r="IR202" s="2" t="n">
        <v>280.649993896484</v>
      </c>
      <c r="IS202" s="2" t="n">
        <v>820.52001953125</v>
      </c>
      <c r="IT202" s="2" t="n">
        <v>3089.830078125</v>
      </c>
      <c r="IU202" s="2" t="n">
        <v>1020.10998535156</v>
      </c>
      <c r="IV202" s="2" t="n">
        <v>4.59000015258789</v>
      </c>
      <c r="IW202" s="2" t="n">
        <v>1.16999995708466</v>
      </c>
      <c r="IX202" s="2" t="n">
        <v>1.97000002861023</v>
      </c>
      <c r="IY202" s="2" t="n">
        <v>35.1800003051758</v>
      </c>
      <c r="IZ202" s="2" t="n">
        <v>255.320007324219</v>
      </c>
      <c r="JA202" s="2" t="n">
        <v>1.1599999666214</v>
      </c>
      <c r="JB202" s="2" t="n">
        <v>1.24000000953674</v>
      </c>
      <c r="JC202" s="2" t="n">
        <v>9.15999984741211</v>
      </c>
      <c r="JD202" s="2" t="n">
        <v>3.45000004768372</v>
      </c>
      <c r="JE202" s="2" t="n">
        <v>1.32000005245209</v>
      </c>
      <c r="JF202" s="2" t="n">
        <v>1.30999994277954</v>
      </c>
      <c r="JG202" s="2" t="n">
        <v>307.359985351562</v>
      </c>
      <c r="JH202" s="2" t="n">
        <v>2.42000007629395</v>
      </c>
      <c r="JI202" s="2" t="n">
        <v>112.300003051758</v>
      </c>
      <c r="JJ202" s="2" t="n">
        <v>4905.759765625</v>
      </c>
      <c r="JK202" s="2" t="n">
        <v>7062.18017578125</v>
      </c>
      <c r="JL202" s="2" t="n">
        <v>171.399993896484</v>
      </c>
      <c r="JM202" s="2" t="n">
        <v>3229.63989257812</v>
      </c>
      <c r="JN202" s="2" t="n">
        <v>507.459991455078</v>
      </c>
      <c r="JO202" s="2" t="n">
        <v>9298.8603515625</v>
      </c>
      <c r="JP202" s="2" t="n">
        <v>3124.26000976562</v>
      </c>
      <c r="JQ202" s="2" t="n">
        <v>144.869995117188</v>
      </c>
      <c r="JR202" s="2" t="n">
        <v>5.11999988555908</v>
      </c>
      <c r="JS202" s="2" t="n">
        <v>4.8600001335144</v>
      </c>
      <c r="JT202" s="2" t="n">
        <v>16.7900009155273</v>
      </c>
      <c r="JU202" s="2" t="n">
        <v>18.2000007629395</v>
      </c>
      <c r="JV202" s="2" t="n">
        <v>5.51999998092651</v>
      </c>
      <c r="JW202" s="2" t="n">
        <v>118.830001831055</v>
      </c>
      <c r="JX202" s="2" t="n">
        <v>10.5500001907349</v>
      </c>
      <c r="JY202" s="2" t="n">
        <v>117.230003356934</v>
      </c>
      <c r="JZ202" s="2" t="n">
        <v>95.8000030517578</v>
      </c>
      <c r="KA202" s="2" t="n">
        <v>20.5799999237061</v>
      </c>
      <c r="KB202" s="2" t="n">
        <v>0.519999980926514</v>
      </c>
      <c r="KC202" s="2" t="n">
        <v>0.209999993443489</v>
      </c>
      <c r="KD202" s="2" t="n">
        <v>0.150000005960464</v>
      </c>
      <c r="KE202" s="2" t="n">
        <v>0.97000002861023</v>
      </c>
      <c r="KF202" s="2" t="n">
        <v>2.67000007629395</v>
      </c>
      <c r="KG202" s="2" t="n">
        <v>0.0399999991059303</v>
      </c>
      <c r="KH202" s="2" t="n">
        <v>2.71000003814697</v>
      </c>
      <c r="KI202" s="2" t="n">
        <v>0.449999988079071</v>
      </c>
      <c r="KJ202" s="2" t="n">
        <v>22.8600006103516</v>
      </c>
      <c r="KK202" s="2" t="n">
        <v>3.76999998092651</v>
      </c>
      <c r="KL202" s="2" t="n">
        <v>20.1399993896484</v>
      </c>
      <c r="KM202" s="2" t="n">
        <v>1.37999999523163</v>
      </c>
      <c r="KN202" s="2" t="n">
        <v>0.800000011920929</v>
      </c>
      <c r="KO202" s="2" t="n">
        <v>0.0299999993294477</v>
      </c>
      <c r="KP202" s="2" t="n">
        <v>30.9300003051758</v>
      </c>
      <c r="KQ202" s="2" t="n">
        <v>5.69000005722046</v>
      </c>
      <c r="KR202" s="2" t="n">
        <v>0.370000004768372</v>
      </c>
      <c r="KS202" s="2" t="n">
        <v>0.0299999993294477</v>
      </c>
      <c r="KT202" s="2" t="n">
        <v>0</v>
      </c>
      <c r="KU202" s="2" t="n">
        <v>5.57999992370606</v>
      </c>
      <c r="KV202" s="2" t="n">
        <v>2.91000008583069</v>
      </c>
      <c r="KW202" s="2" t="n">
        <v>0.0299999993294477</v>
      </c>
      <c r="KX202" s="2" t="n">
        <v>0.0900000035762787</v>
      </c>
      <c r="KY202" s="2" t="n">
        <v>0.579999983310699</v>
      </c>
      <c r="KZ202" s="2" t="n">
        <v>0.379999995231628</v>
      </c>
      <c r="LA202" s="2" t="n">
        <v>0</v>
      </c>
      <c r="LB202" s="2" t="n">
        <v>0.0299999993294477</v>
      </c>
      <c r="LC202" s="2" t="n">
        <v>0.0199999995529652</v>
      </c>
      <c r="LD202" s="2" t="n">
        <v>0</v>
      </c>
      <c r="LE202" s="2" t="n">
        <v>0</v>
      </c>
      <c r="LF202" s="2" t="n">
        <v>0</v>
      </c>
      <c r="LG202" s="2" t="n">
        <v>0.00999999977648258</v>
      </c>
      <c r="LH202" s="2" t="n">
        <v>0.00999999977648258</v>
      </c>
      <c r="LI202" s="2" t="n">
        <v>100.264999389648</v>
      </c>
    </row>
    <row r="203" customFormat="false" ht="13.8" hidden="false" customHeight="false" outlineLevel="0" collapsed="false">
      <c r="A203" s="1" t="n">
        <v>31422</v>
      </c>
      <c r="C203" s="2" t="n">
        <v>1</v>
      </c>
      <c r="D203" s="2" t="n">
        <v>18</v>
      </c>
      <c r="E203" s="2" t="s">
        <v>1407</v>
      </c>
      <c r="F203" s="2" t="s">
        <v>1407</v>
      </c>
      <c r="G203" s="2" t="n">
        <v>0</v>
      </c>
      <c r="H203" s="2" t="n">
        <v>1</v>
      </c>
      <c r="I203" s="2" t="n">
        <v>0</v>
      </c>
      <c r="J203" s="2" t="n">
        <v>1</v>
      </c>
      <c r="K203" s="2" t="n">
        <v>1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1</v>
      </c>
      <c r="Q203" s="2" t="n">
        <v>1</v>
      </c>
      <c r="R203" s="2" t="n">
        <v>0</v>
      </c>
      <c r="S203" s="2" t="n">
        <f aca="false">SUM(G203:R203)</f>
        <v>5</v>
      </c>
      <c r="T203" s="2" t="n">
        <v>126</v>
      </c>
      <c r="U203" s="2" t="n">
        <v>82</v>
      </c>
      <c r="V203" s="2" t="n">
        <f aca="false">T203-U203</f>
        <v>44</v>
      </c>
      <c r="W203" s="3" t="n">
        <f aca="false">U203+((T203-U203)/3)</f>
        <v>96.6666666666667</v>
      </c>
      <c r="X203" s="4" t="n">
        <v>104.5</v>
      </c>
      <c r="Y203" s="4" t="n">
        <v>174</v>
      </c>
      <c r="Z203" s="3" t="n">
        <v>34.51578808297</v>
      </c>
      <c r="AA203" s="3" t="n">
        <v>2</v>
      </c>
      <c r="AG203" s="4" t="n">
        <v>37.5</v>
      </c>
      <c r="AN203" s="2" t="n">
        <v>97</v>
      </c>
      <c r="AO203" s="2" t="n">
        <v>117</v>
      </c>
      <c r="AP203" s="2" t="n">
        <v>80</v>
      </c>
      <c r="AQ203" s="2" t="n">
        <v>95</v>
      </c>
      <c r="AR203" s="2" t="n">
        <v>100</v>
      </c>
      <c r="AS203" s="2" t="n">
        <v>1</v>
      </c>
      <c r="AT203" s="2" t="n">
        <f aca="false">((AN203*15)+(AO203*30)+(AP203*30)+(AQ203*30)+(AR203*15))-(AN203*120)</f>
        <v>75</v>
      </c>
      <c r="AU203" s="2" t="n">
        <f aca="false">((AN203*15)+(AO203*30)+(AP203*30)+(AQ203*30)+(AR203*15))</f>
        <v>11715</v>
      </c>
      <c r="BQ203" s="2" t="n">
        <v>0.86</v>
      </c>
      <c r="BV203" s="2" t="n">
        <v>168</v>
      </c>
      <c r="BW203" s="2" t="n">
        <v>0</v>
      </c>
      <c r="CC203" s="2" t="n">
        <v>140</v>
      </c>
      <c r="CD203" s="2" t="n">
        <v>0</v>
      </c>
      <c r="CE203" s="2" t="n">
        <v>4</v>
      </c>
      <c r="CR203" s="3"/>
      <c r="CT203" s="22"/>
      <c r="EP203" s="3"/>
      <c r="ER203" s="22"/>
    </row>
    <row r="204" customFormat="false" ht="13.8" hidden="false" customHeight="false" outlineLevel="0" collapsed="false">
      <c r="A204" s="1" t="n">
        <v>31458</v>
      </c>
      <c r="C204" s="2" t="n">
        <v>1</v>
      </c>
      <c r="D204" s="2" t="n">
        <v>53</v>
      </c>
      <c r="E204" s="21" t="s">
        <v>1407</v>
      </c>
      <c r="F204" s="21" t="s">
        <v>1407</v>
      </c>
      <c r="G204" s="2" t="n">
        <v>0</v>
      </c>
      <c r="H204" s="2" t="n">
        <v>1</v>
      </c>
      <c r="I204" s="2" t="n">
        <v>1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1</v>
      </c>
      <c r="Q204" s="2" t="n">
        <v>0</v>
      </c>
      <c r="R204" s="2" t="n">
        <v>1</v>
      </c>
      <c r="S204" s="2" t="n">
        <f aca="false">SUM(G204:R204)</f>
        <v>4</v>
      </c>
      <c r="T204" s="2" t="n">
        <v>140</v>
      </c>
      <c r="U204" s="2" t="n">
        <v>90</v>
      </c>
      <c r="V204" s="2" t="n">
        <f aca="false">T204-U204</f>
        <v>50</v>
      </c>
      <c r="W204" s="3" t="n">
        <f aca="false">U204+((T204-U204)/3)</f>
        <v>106.666666666667</v>
      </c>
      <c r="X204" s="4" t="n">
        <v>87.2</v>
      </c>
      <c r="Y204" s="4" t="n">
        <v>174.5</v>
      </c>
      <c r="Z204" s="3" t="n">
        <v>28.6368749025049</v>
      </c>
      <c r="AA204" s="3" t="n">
        <v>1</v>
      </c>
      <c r="AB204" s="4" t="n">
        <v>93.5</v>
      </c>
      <c r="AC204" s="4" t="n">
        <v>102</v>
      </c>
      <c r="AF204" s="3" t="n">
        <v>97.5</v>
      </c>
      <c r="AG204" s="4" t="n">
        <v>27</v>
      </c>
      <c r="AN204" s="2" t="n">
        <v>94</v>
      </c>
      <c r="AO204" s="2" t="n">
        <v>167</v>
      </c>
      <c r="AP204" s="2" t="n">
        <v>151</v>
      </c>
      <c r="AQ204" s="2" t="n">
        <v>130</v>
      </c>
      <c r="AR204" s="2" t="n">
        <v>122</v>
      </c>
      <c r="AS204" s="2" t="n">
        <v>1</v>
      </c>
      <c r="AT204" s="2" t="n">
        <f aca="false">((AN204*15)+(AO204*30)+(AP204*30)+(AQ204*30)+(AR204*15))-(AN204*120)</f>
        <v>5400</v>
      </c>
      <c r="AU204" s="2" t="n">
        <f aca="false">((AN204*15)+(AO204*30)+(AP204*30)+(AQ204*30)+(AR204*15))</f>
        <v>16680</v>
      </c>
      <c r="BV204" s="2" t="n">
        <v>218</v>
      </c>
      <c r="BW204" s="2" t="n">
        <v>1</v>
      </c>
      <c r="CC204" s="2" t="n">
        <v>253</v>
      </c>
      <c r="CD204" s="2" t="n">
        <v>1</v>
      </c>
      <c r="CE204" s="2" t="n">
        <v>3</v>
      </c>
      <c r="CR204" s="3"/>
      <c r="CT204" s="22"/>
      <c r="EP204" s="3"/>
      <c r="ER204" s="22"/>
      <c r="HJ204" s="2" t="n">
        <v>5</v>
      </c>
      <c r="HK204" s="2" t="n">
        <v>5</v>
      </c>
      <c r="HL204" s="2" t="n">
        <v>0</v>
      </c>
      <c r="HM204" s="2" t="n">
        <v>0</v>
      </c>
      <c r="HN204" s="2" t="n">
        <v>28.533390045166</v>
      </c>
      <c r="HO204" s="2" t="n">
        <v>486.274536132813</v>
      </c>
      <c r="HT204" s="2" t="n">
        <v>2627.92993164062</v>
      </c>
      <c r="HU204" s="2" t="n">
        <v>87</v>
      </c>
      <c r="HV204" s="2" t="n">
        <v>26.4500007629395</v>
      </c>
      <c r="HW204" s="2" t="n">
        <v>32.8499984741211</v>
      </c>
      <c r="HX204" s="2" t="n">
        <v>19.9899997711182</v>
      </c>
      <c r="HY204" s="2" t="n">
        <v>445.959991455078</v>
      </c>
      <c r="HZ204" s="2" t="n">
        <v>60.8699989318848</v>
      </c>
      <c r="IA204" s="2" t="n">
        <v>40.8199996948242</v>
      </c>
      <c r="IB204" s="2" t="n">
        <v>10.3800001144409</v>
      </c>
      <c r="IC204" s="2" t="n">
        <v>127.290000915527</v>
      </c>
      <c r="ID204" s="2" t="n">
        <v>1.30999994277954</v>
      </c>
      <c r="IE204" s="2" t="n">
        <v>25.6200008392334</v>
      </c>
      <c r="IF204" s="2" t="n">
        <v>9.80000019073486</v>
      </c>
      <c r="IG204" s="2" t="n">
        <v>35.8899993896484</v>
      </c>
      <c r="IH204" s="2" t="n">
        <v>33.3899993896484</v>
      </c>
      <c r="II204" s="2" t="n">
        <v>18.6100006103516</v>
      </c>
      <c r="IJ204" s="2" t="n">
        <v>10.7600002288818</v>
      </c>
      <c r="IK204" s="2" t="n">
        <v>19.8099994659424</v>
      </c>
      <c r="IL204" s="2" t="n">
        <v>6.96999979019165</v>
      </c>
      <c r="IM204" s="2" t="n">
        <v>5.32999992370606</v>
      </c>
      <c r="IN204" s="2" t="n">
        <v>1.58000004291534</v>
      </c>
      <c r="IO204" s="2" t="n">
        <v>1523.51000976563</v>
      </c>
      <c r="IP204" s="2" t="n">
        <v>13.2600002288818</v>
      </c>
      <c r="IQ204" s="2" t="n">
        <v>0.769999980926514</v>
      </c>
      <c r="IR204" s="2" t="n">
        <v>465.510009765625</v>
      </c>
      <c r="IS204" s="2" t="n">
        <v>1956.63000488281</v>
      </c>
      <c r="IT204" s="2" t="n">
        <v>4689.72998046875</v>
      </c>
      <c r="IU204" s="2" t="n">
        <v>2600.67993164062</v>
      </c>
      <c r="IV204" s="2" t="n">
        <v>9.88000011444092</v>
      </c>
      <c r="IW204" s="2" t="n">
        <v>1.79999995231628</v>
      </c>
      <c r="IX204" s="2" t="n">
        <v>4.57999992370606</v>
      </c>
      <c r="IY204" s="2" t="n">
        <v>36.2999992370605</v>
      </c>
      <c r="IZ204" s="2" t="n">
        <v>390.869995117187</v>
      </c>
      <c r="JA204" s="2" t="n">
        <v>2.36999988555908</v>
      </c>
      <c r="JB204" s="2" t="n">
        <v>2.50999999046326</v>
      </c>
      <c r="JC204" s="2" t="n">
        <v>19.2000007629395</v>
      </c>
      <c r="JD204" s="2" t="n">
        <v>6.84000015258789</v>
      </c>
      <c r="JE204" s="2" t="n">
        <v>2.46000003814697</v>
      </c>
      <c r="JF204" s="2" t="n">
        <v>0.959999978542328</v>
      </c>
      <c r="JG204" s="2" t="n">
        <v>411.589996337891</v>
      </c>
      <c r="JH204" s="2" t="n">
        <v>4.28000020980835</v>
      </c>
      <c r="JI204" s="2" t="n">
        <v>76.4000015258789</v>
      </c>
      <c r="JJ204" s="2" t="n">
        <v>5940.990234375</v>
      </c>
      <c r="JK204" s="2" t="n">
        <v>8589.98046875</v>
      </c>
      <c r="JL204" s="2" t="n">
        <v>135.990005493164</v>
      </c>
      <c r="JM204" s="2" t="n">
        <v>2494.84008789062</v>
      </c>
      <c r="JN204" s="2" t="n">
        <v>1448.44995117188</v>
      </c>
      <c r="JO204" s="2" t="n">
        <v>9743.259765625</v>
      </c>
      <c r="JP204" s="2" t="n">
        <v>1440.46997070313</v>
      </c>
      <c r="JQ204" s="2" t="n">
        <v>341.239990234375</v>
      </c>
      <c r="JR204" s="2" t="n">
        <v>7.67000007629395</v>
      </c>
      <c r="JS204" s="2" t="n">
        <v>8.48999977111816</v>
      </c>
      <c r="JT204" s="2" t="n">
        <v>19.8500003814697</v>
      </c>
      <c r="JU204" s="2" t="n">
        <v>21.3500003814697</v>
      </c>
      <c r="JV204" s="2" t="n">
        <v>10.4099998474121</v>
      </c>
      <c r="JW204" s="2" t="n">
        <v>180.410003662109</v>
      </c>
      <c r="JX204" s="2" t="n">
        <v>1.5900000333786</v>
      </c>
      <c r="JY204" s="2" t="n">
        <v>26.0400009155273</v>
      </c>
      <c r="JZ204" s="2" t="n">
        <v>90.0699996948242</v>
      </c>
      <c r="KA204" s="2" t="n">
        <v>38.5200004577637</v>
      </c>
      <c r="KB204" s="2" t="n">
        <v>0.0799999982118607</v>
      </c>
      <c r="KC204" s="2" t="n">
        <v>0.0599999986588955</v>
      </c>
      <c r="KD204" s="2" t="n">
        <v>0.0500000007450581</v>
      </c>
      <c r="KE204" s="2" t="n">
        <v>0.109999999403954</v>
      </c>
      <c r="KF204" s="2" t="n">
        <v>0.170000001788139</v>
      </c>
      <c r="KG204" s="2" t="n">
        <v>0.0500000007450581</v>
      </c>
      <c r="KH204" s="2" t="n">
        <v>0.629999995231628</v>
      </c>
      <c r="KI204" s="2" t="n">
        <v>0.529999971389771</v>
      </c>
      <c r="KJ204" s="2" t="n">
        <v>8.8100004196167</v>
      </c>
      <c r="KK204" s="2" t="n">
        <v>6.69999980926514</v>
      </c>
      <c r="KL204" s="2" t="n">
        <v>3.94000005722046</v>
      </c>
      <c r="KM204" s="2" t="n">
        <v>2.60999989509583</v>
      </c>
      <c r="KN204" s="2" t="n">
        <v>1.16999995708466</v>
      </c>
      <c r="KO204" s="2" t="n">
        <v>0.0500000007450581</v>
      </c>
      <c r="KP204" s="2" t="n">
        <v>17.1499996185303</v>
      </c>
      <c r="KQ204" s="2" t="n">
        <v>9.76000022888184</v>
      </c>
      <c r="KR204" s="2" t="n">
        <v>0.819999992847443</v>
      </c>
      <c r="KS204" s="2" t="n">
        <v>0.170000001788139</v>
      </c>
      <c r="KT204" s="2" t="n">
        <v>0.00999999977648258</v>
      </c>
      <c r="KU204" s="2" t="n">
        <v>8.71000003814697</v>
      </c>
      <c r="KV204" s="2" t="n">
        <v>6.28000020980835</v>
      </c>
      <c r="KW204" s="2" t="n">
        <v>0.0700000002980232</v>
      </c>
      <c r="KX204" s="2" t="n">
        <v>0.180000007152557</v>
      </c>
      <c r="KY204" s="2" t="n">
        <v>0.850000023841858</v>
      </c>
      <c r="KZ204" s="2" t="n">
        <v>0.75</v>
      </c>
      <c r="LA204" s="2" t="n">
        <v>0</v>
      </c>
      <c r="LB204" s="2" t="n">
        <v>0.0900000035762787</v>
      </c>
      <c r="LC204" s="2" t="n">
        <v>0.0199999995529652</v>
      </c>
      <c r="LD204" s="2" t="n">
        <v>0</v>
      </c>
      <c r="LE204" s="2" t="n">
        <v>0</v>
      </c>
      <c r="LF204" s="2" t="n">
        <v>0.00999999977648258</v>
      </c>
      <c r="LG204" s="2" t="n">
        <v>0.0299999993294477</v>
      </c>
      <c r="LH204" s="2" t="n">
        <v>0.0199999995529652</v>
      </c>
      <c r="LI204" s="2" t="n">
        <v>181.261795043945</v>
      </c>
      <c r="LJ204" s="0" t="n">
        <v>6</v>
      </c>
      <c r="LK204" s="0" t="n">
        <v>1</v>
      </c>
      <c r="LL204" s="0" t="n">
        <v>37</v>
      </c>
      <c r="LM204" s="0" t="n">
        <v>44</v>
      </c>
      <c r="LN204" s="0" t="n">
        <v>67</v>
      </c>
      <c r="LO204" s="0" t="n">
        <v>3</v>
      </c>
    </row>
    <row r="205" customFormat="false" ht="13.8" hidden="false" customHeight="false" outlineLevel="0" collapsed="false">
      <c r="A205" s="1" t="n">
        <v>31463</v>
      </c>
      <c r="C205" s="2" t="n">
        <v>2</v>
      </c>
      <c r="D205" s="2" t="n">
        <v>19</v>
      </c>
      <c r="E205" s="2" t="s">
        <v>1407</v>
      </c>
      <c r="F205" s="2" t="s">
        <v>1407</v>
      </c>
      <c r="G205" s="2" t="n">
        <v>0</v>
      </c>
      <c r="H205" s="2" t="n">
        <v>1</v>
      </c>
      <c r="I205" s="2" t="n">
        <v>0</v>
      </c>
      <c r="J205" s="2" t="n">
        <v>1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f aca="false">SUM(G205:R205)</f>
        <v>2</v>
      </c>
      <c r="T205" s="2" t="n">
        <v>110</v>
      </c>
      <c r="U205" s="2" t="n">
        <v>70</v>
      </c>
      <c r="V205" s="2" t="n">
        <f aca="false">T205-U205</f>
        <v>40</v>
      </c>
      <c r="W205" s="3" t="n">
        <f aca="false">U205+((T205-U205)/3)</f>
        <v>83.3333333333333</v>
      </c>
      <c r="X205" s="4" t="n">
        <v>54.2</v>
      </c>
      <c r="Y205" s="4" t="n">
        <v>160</v>
      </c>
      <c r="Z205" s="3" t="n">
        <v>21.171875</v>
      </c>
      <c r="AA205" s="3" t="n">
        <v>0</v>
      </c>
      <c r="AB205" s="4" t="n">
        <v>68</v>
      </c>
      <c r="AC205" s="4" t="n">
        <v>96</v>
      </c>
      <c r="AF205" s="3" t="n">
        <v>76</v>
      </c>
      <c r="AG205" s="4" t="n">
        <v>32.1</v>
      </c>
      <c r="AN205" s="2" t="n">
        <v>80</v>
      </c>
      <c r="AO205" s="2" t="n">
        <v>95</v>
      </c>
      <c r="AP205" s="2" t="n">
        <v>61</v>
      </c>
      <c r="AQ205" s="2" t="n">
        <v>68</v>
      </c>
      <c r="AR205" s="2" t="n">
        <v>79</v>
      </c>
      <c r="AS205" s="2" t="n">
        <v>1</v>
      </c>
      <c r="AT205" s="2" t="n">
        <f aca="false">((AN205*15)+(AO205*30)+(AP205*30)+(AQ205*30)+(AR205*15))-(AN205*120)</f>
        <v>-495</v>
      </c>
      <c r="AU205" s="2" t="n">
        <f aca="false">((AN205*15)+(AO205*30)+(AP205*30)+(AQ205*30)+(AR205*15))</f>
        <v>9105</v>
      </c>
      <c r="BV205" s="2" t="n">
        <v>183</v>
      </c>
      <c r="BW205" s="2" t="n">
        <v>0</v>
      </c>
      <c r="CC205" s="2" t="n">
        <v>71</v>
      </c>
      <c r="CD205" s="2" t="n">
        <v>0</v>
      </c>
      <c r="CR205" s="3"/>
      <c r="CT205" s="22"/>
      <c r="EP205" s="3"/>
      <c r="ER205" s="22"/>
      <c r="LJ205" s="0" t="n">
        <v>20</v>
      </c>
      <c r="LK205" s="0" t="n">
        <v>3</v>
      </c>
      <c r="LL205" s="0" t="n">
        <v>49</v>
      </c>
      <c r="LM205" s="0" t="n">
        <v>57</v>
      </c>
      <c r="LN205" s="0" t="n">
        <v>49</v>
      </c>
      <c r="LO205" s="0" t="n">
        <v>2</v>
      </c>
    </row>
    <row r="206" customFormat="false" ht="13.8" hidden="false" customHeight="false" outlineLevel="0" collapsed="false">
      <c r="A206" s="1" t="n">
        <v>30383</v>
      </c>
      <c r="C206" s="2" t="n">
        <v>2</v>
      </c>
      <c r="D206" s="2" t="n">
        <v>65</v>
      </c>
      <c r="E206" s="21" t="s">
        <v>1407</v>
      </c>
      <c r="F206" s="21" t="s">
        <v>1407</v>
      </c>
      <c r="G206" s="2" t="n">
        <v>0</v>
      </c>
      <c r="H206" s="2" t="n">
        <v>1</v>
      </c>
      <c r="I206" s="2" t="n">
        <v>1</v>
      </c>
      <c r="J206" s="2" t="n">
        <v>1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1</v>
      </c>
      <c r="P206" s="2" t="n">
        <v>0</v>
      </c>
      <c r="Q206" s="2" t="n">
        <v>0</v>
      </c>
      <c r="R206" s="2" t="n">
        <v>1</v>
      </c>
      <c r="S206" s="2" t="n">
        <f aca="false">SUM(G206:R206)</f>
        <v>5</v>
      </c>
      <c r="T206" s="2" t="n">
        <v>130</v>
      </c>
      <c r="U206" s="2" t="n">
        <v>90</v>
      </c>
      <c r="V206" s="2" t="n">
        <f aca="false">T206-U206</f>
        <v>40</v>
      </c>
      <c r="W206" s="3" t="n">
        <f aca="false">U206+((T206-U206)/3)</f>
        <v>103.333333333333</v>
      </c>
      <c r="X206" s="4" t="n">
        <v>62.8</v>
      </c>
      <c r="Y206" s="4" t="n">
        <v>155.7</v>
      </c>
      <c r="Z206" s="3" t="n">
        <v>25.9049297328781</v>
      </c>
      <c r="AA206" s="3" t="n">
        <v>1</v>
      </c>
      <c r="AB206" s="4" t="n">
        <v>85</v>
      </c>
      <c r="AC206" s="4" t="n">
        <v>100.5</v>
      </c>
      <c r="AD206" s="3" t="n">
        <v>0.54592164418754</v>
      </c>
      <c r="AE206" s="3" t="n">
        <v>0.845771144278607</v>
      </c>
      <c r="AG206" s="4" t="n">
        <v>37.1</v>
      </c>
      <c r="AH206" s="4" t="n">
        <v>23.3</v>
      </c>
      <c r="AI206" s="4" t="n">
        <v>39.5</v>
      </c>
      <c r="AJ206" s="2" t="n">
        <v>9</v>
      </c>
      <c r="AK206" s="4" t="n">
        <v>43</v>
      </c>
      <c r="AL206" s="4" t="n">
        <v>37.5</v>
      </c>
      <c r="AM206" s="4" t="n">
        <v>2</v>
      </c>
      <c r="AN206" s="2" t="n">
        <v>107</v>
      </c>
      <c r="AO206" s="2" t="n">
        <v>205</v>
      </c>
      <c r="AP206" s="2" t="n">
        <v>199</v>
      </c>
      <c r="AQ206" s="2" t="n">
        <v>198</v>
      </c>
      <c r="AR206" s="2" t="n">
        <v>155</v>
      </c>
      <c r="AS206" s="2" t="n">
        <v>4</v>
      </c>
      <c r="AT206" s="2" t="n">
        <f aca="false">((AN206*15)+(AO206*30)+(AP206*30)+(AQ206*30)+(AR206*15))-(AN206*120)</f>
        <v>9150</v>
      </c>
      <c r="AU206" s="2" t="n">
        <f aca="false">((AN206*15)+(AO206*30)+(AP206*30)+(AQ206*30)+(AR206*15))</f>
        <v>21990</v>
      </c>
      <c r="AV206" s="2" t="n">
        <v>4.6</v>
      </c>
      <c r="AW206" s="5" t="n">
        <f aca="false">10000/SQRT((AN206*BC206)*(AVERAGE(AN206:AR206)*AVERAGE(BC206:BG206)))</f>
        <v>3.16001319205543</v>
      </c>
      <c r="AX206" s="3" t="n">
        <f aca="false">(AN206*BC206)/405</f>
        <v>2.24567901234568</v>
      </c>
      <c r="AY206" s="3" t="n">
        <v>1</v>
      </c>
      <c r="AZ206" s="3" t="n">
        <f aca="false">1/(LOG(BC206)+LOG(AN206))</f>
        <v>0.337974545869873</v>
      </c>
      <c r="BA206" s="3" t="n">
        <f aca="false">(BD206-BC206)/(AO206-AN206)</f>
        <v>0.686734693877551</v>
      </c>
      <c r="BB206" s="3" t="n">
        <f aca="false">(20*BC206)/((AN206/18)-3.5)</f>
        <v>69.5454545454546</v>
      </c>
      <c r="BC206" s="4" t="n">
        <v>8.5</v>
      </c>
      <c r="BD206" s="4" t="n">
        <v>75.8</v>
      </c>
      <c r="BE206" s="4" t="n">
        <v>63</v>
      </c>
      <c r="BF206" s="4" t="n">
        <v>128</v>
      </c>
      <c r="BG206" s="4" t="n">
        <v>43.3</v>
      </c>
      <c r="BH206" s="3" t="n">
        <f aca="false">((BC206*15)+(BD206*30)+(BE206*30)+(BF206*30)+(BG206*15))-(BC206*120)</f>
        <v>7761</v>
      </c>
      <c r="BI206" s="3" t="n">
        <f aca="false">((BC206*15)+(BD206*30)+(BE206*30)+(BF206*30)+(BG206*15))</f>
        <v>8781</v>
      </c>
      <c r="BJ206" s="3" t="n">
        <f aca="false">(1/BC206)</f>
        <v>0.117647058823529</v>
      </c>
      <c r="BK206" s="3" t="n">
        <f aca="false">(BI206/AU206)</f>
        <v>0.399317871759891</v>
      </c>
      <c r="BL206" s="3" t="n">
        <f aca="false">(AW206*BK206)</f>
        <v>1.26184974258475</v>
      </c>
      <c r="BM206" s="5" t="n">
        <f aca="false">(BA206*BJ206)</f>
        <v>0.0807923169267707</v>
      </c>
      <c r="BN206" s="2" t="n">
        <v>3.26</v>
      </c>
      <c r="BO206" s="2" t="n">
        <v>3.37</v>
      </c>
      <c r="BP206" s="2" t="n">
        <v>6.03</v>
      </c>
      <c r="BQ206" s="2" t="n">
        <v>2.22</v>
      </c>
      <c r="BR206" s="2" t="n">
        <v>11.7</v>
      </c>
      <c r="BV206" s="2" t="n">
        <v>205</v>
      </c>
      <c r="BW206" s="2" t="n">
        <v>1</v>
      </c>
      <c r="BX206" s="2" t="n">
        <v>57</v>
      </c>
      <c r="BY206" s="2" t="n">
        <v>0</v>
      </c>
      <c r="BZ206" s="2" t="n">
        <v>128</v>
      </c>
      <c r="CA206" s="2" t="n">
        <v>0</v>
      </c>
      <c r="CB206" s="2" t="n">
        <v>20</v>
      </c>
      <c r="CC206" s="2" t="n">
        <v>102</v>
      </c>
      <c r="CD206" s="2" t="n">
        <v>0</v>
      </c>
      <c r="CE206" s="2" t="n">
        <v>3</v>
      </c>
      <c r="CF206" s="2" t="n">
        <v>61</v>
      </c>
      <c r="CG206" s="2" t="n">
        <v>65.76</v>
      </c>
      <c r="CH206" s="2" t="n">
        <v>156</v>
      </c>
      <c r="CI206" s="2" t="n">
        <v>102</v>
      </c>
      <c r="CJ206" s="2" t="n">
        <v>453</v>
      </c>
      <c r="CK206" s="2" t="n">
        <v>1</v>
      </c>
      <c r="CR206" s="3"/>
      <c r="CT206" s="22"/>
      <c r="EP206" s="3"/>
      <c r="ER206" s="22"/>
      <c r="HI206" s="9" t="n">
        <v>250</v>
      </c>
      <c r="HK206" s="2" t="n">
        <v>29</v>
      </c>
      <c r="HL206" s="2" t="n">
        <v>1</v>
      </c>
      <c r="HM206" s="2" t="n">
        <v>1</v>
      </c>
      <c r="HN206" s="2" t="n">
        <v>30.9800052642822</v>
      </c>
      <c r="HO206" s="2" t="n">
        <v>319.151641845703</v>
      </c>
      <c r="HT206" s="2" t="n">
        <v>1796.17004394531</v>
      </c>
      <c r="HU206" s="2" t="n">
        <v>53.3499984741211</v>
      </c>
      <c r="HV206" s="2" t="n">
        <v>18.4200000762939</v>
      </c>
      <c r="HW206" s="2" t="n">
        <v>20.4300003051758</v>
      </c>
      <c r="HX206" s="2" t="n">
        <v>15.5100002288818</v>
      </c>
      <c r="HY206" s="2" t="n">
        <v>309.260009765625</v>
      </c>
      <c r="HZ206" s="2" t="n">
        <v>35.25</v>
      </c>
      <c r="IA206" s="2" t="n">
        <v>33.8499984741211</v>
      </c>
      <c r="IB206" s="2" t="n">
        <v>2.75</v>
      </c>
      <c r="IC206" s="2" t="n">
        <v>134.419998168945</v>
      </c>
      <c r="ID206" s="2" t="n">
        <v>1.60000002384186</v>
      </c>
      <c r="IE206" s="2" t="n">
        <v>25.1100006103516</v>
      </c>
      <c r="IF206" s="2" t="n">
        <v>6.76999998092651</v>
      </c>
      <c r="IG206" s="2" t="n">
        <v>28.7999992370605</v>
      </c>
      <c r="IH206" s="2" t="n">
        <v>26.5599994659424</v>
      </c>
      <c r="II206" s="2" t="n">
        <v>12.2700004577637</v>
      </c>
      <c r="IJ206" s="2" t="n">
        <v>8.82999992370606</v>
      </c>
      <c r="IK206" s="2" t="n">
        <v>17.1599998474121</v>
      </c>
      <c r="IL206" s="2" t="n">
        <v>5.61999988555908</v>
      </c>
      <c r="IM206" s="2" t="n">
        <v>3.38000011444092</v>
      </c>
      <c r="IN206" s="2" t="n">
        <v>1.30999994277954</v>
      </c>
      <c r="IO206" s="2" t="n">
        <v>650.309997558594</v>
      </c>
      <c r="IP206" s="2" t="n">
        <v>11.6700000762939</v>
      </c>
      <c r="IQ206" s="2" t="n">
        <v>0.330000013113022</v>
      </c>
      <c r="IR206" s="2" t="n">
        <v>308.369995117187</v>
      </c>
      <c r="IS206" s="2" t="n">
        <v>1193.28002929688</v>
      </c>
      <c r="IT206" s="2" t="n">
        <v>2408.88989257812</v>
      </c>
      <c r="IU206" s="2" t="n">
        <v>1544.67004394531</v>
      </c>
      <c r="IV206" s="2" t="n">
        <v>5.94000005722046</v>
      </c>
      <c r="IW206" s="2" t="n">
        <v>1.45000004768372</v>
      </c>
      <c r="IX206" s="2" t="n">
        <v>2.34999990463257</v>
      </c>
      <c r="IY206" s="2" t="n">
        <v>39.1699981689453</v>
      </c>
      <c r="IZ206" s="2" t="n">
        <v>143.830001831055</v>
      </c>
      <c r="JA206" s="2" t="n">
        <v>1.20000004768372</v>
      </c>
      <c r="JB206" s="2" t="n">
        <v>1.26999998092651</v>
      </c>
      <c r="JC206" s="2" t="n">
        <v>13.8500003814697</v>
      </c>
      <c r="JD206" s="2" t="n">
        <v>3.16000008583069</v>
      </c>
      <c r="JE206" s="2" t="n">
        <v>2.00999999046326</v>
      </c>
      <c r="JF206" s="2" t="n">
        <v>0.28999999165535</v>
      </c>
      <c r="JG206" s="2" t="n">
        <v>300.410003662109</v>
      </c>
      <c r="JH206" s="2" t="n">
        <v>2.02999997138977</v>
      </c>
      <c r="JI206" s="2" t="n">
        <v>22.6000003814697</v>
      </c>
      <c r="JJ206" s="2" t="n">
        <v>2164.77001953125</v>
      </c>
      <c r="JK206" s="2" t="n">
        <v>2459.92993164062</v>
      </c>
      <c r="JL206" s="2" t="n">
        <v>17.6599998474121</v>
      </c>
      <c r="JM206" s="2" t="n">
        <v>458.239990234375</v>
      </c>
      <c r="JN206" s="2" t="n">
        <v>448.720001220703</v>
      </c>
      <c r="JO206" s="2" t="n">
        <v>1124.44995117188</v>
      </c>
      <c r="JP206" s="2" t="n">
        <v>173.990005493164</v>
      </c>
      <c r="JQ206" s="2" t="n">
        <v>94.2600021362305</v>
      </c>
      <c r="JR206" s="2" t="n">
        <v>6.05000019073486</v>
      </c>
      <c r="JS206" s="2" t="n">
        <v>5.21000003814697</v>
      </c>
      <c r="JT206" s="2" t="n">
        <v>11.0699996948242</v>
      </c>
      <c r="JU206" s="2" t="n">
        <v>14.4499998092651</v>
      </c>
      <c r="JV206" s="2" t="n">
        <v>9.30000019073486</v>
      </c>
      <c r="JW206" s="2" t="n">
        <v>235.270004272461</v>
      </c>
      <c r="JX206" s="2" t="n">
        <v>1.64999997615814</v>
      </c>
      <c r="JY206" s="2" t="n">
        <v>68.9899978637695</v>
      </c>
      <c r="JZ206" s="2" t="n">
        <v>23.1100006103516</v>
      </c>
      <c r="KA206" s="2" t="n">
        <v>28.5100002288818</v>
      </c>
      <c r="KB206" s="2" t="n">
        <v>0.0799999982118607</v>
      </c>
      <c r="KC206" s="2" t="n">
        <v>0.0399999991059303</v>
      </c>
      <c r="KD206" s="2" t="n">
        <v>0.0500000007450581</v>
      </c>
      <c r="KE206" s="2" t="n">
        <v>0.100000001490116</v>
      </c>
      <c r="KF206" s="2" t="n">
        <v>0.119999997317791</v>
      </c>
      <c r="KG206" s="2" t="n">
        <v>0.0599999986588955</v>
      </c>
      <c r="KH206" s="2" t="n">
        <v>0.540000021457672</v>
      </c>
      <c r="KI206" s="2" t="n">
        <v>0.629999995231628</v>
      </c>
      <c r="KJ206" s="2" t="n">
        <v>6.8899998664856</v>
      </c>
      <c r="KK206" s="2" t="n">
        <v>5.09000015258789</v>
      </c>
      <c r="KL206" s="2" t="n">
        <v>2.57999992370605</v>
      </c>
      <c r="KM206" s="2" t="n">
        <v>1.78999996185303</v>
      </c>
      <c r="KN206" s="2" t="n">
        <v>0.600000023841858</v>
      </c>
      <c r="KO206" s="2" t="n">
        <v>0.0199999995529652</v>
      </c>
      <c r="KP206" s="2" t="n">
        <v>13.2799997329712</v>
      </c>
      <c r="KQ206" s="2" t="n">
        <v>7.51000022888184</v>
      </c>
      <c r="KR206" s="2" t="n">
        <v>0.839999973773956</v>
      </c>
      <c r="KS206" s="2" t="n">
        <v>0.0799999982118607</v>
      </c>
      <c r="KT206" s="2" t="n">
        <v>0</v>
      </c>
      <c r="KU206" s="2" t="n">
        <v>7.5</v>
      </c>
      <c r="KV206" s="2" t="n">
        <v>5.09999990463257</v>
      </c>
      <c r="KW206" s="2" t="n">
        <v>0.0700000002980232</v>
      </c>
      <c r="KX206" s="2" t="n">
        <v>0.180000007152557</v>
      </c>
      <c r="KY206" s="2" t="n">
        <v>0.46000000834465</v>
      </c>
      <c r="KZ206" s="2" t="n">
        <v>0.449999988079071</v>
      </c>
      <c r="LA206" s="2" t="n">
        <v>0</v>
      </c>
      <c r="LB206" s="2" t="n">
        <v>0.0900000035762787</v>
      </c>
      <c r="LC206" s="2" t="n">
        <v>0.0599999986588955</v>
      </c>
      <c r="LD206" s="2" t="n">
        <v>0</v>
      </c>
      <c r="LE206" s="2" t="n">
        <v>0</v>
      </c>
      <c r="LF206" s="2" t="n">
        <v>0</v>
      </c>
      <c r="LG206" s="2" t="n">
        <v>0.0199999995529652</v>
      </c>
      <c r="LH206" s="2" t="n">
        <v>0</v>
      </c>
      <c r="LI206" s="2" t="n">
        <v>185.806304931641</v>
      </c>
    </row>
    <row r="207" customFormat="false" ht="13.8" hidden="false" customHeight="false" outlineLevel="0" collapsed="false">
      <c r="A207" s="1" t="n">
        <v>31429</v>
      </c>
      <c r="C207" s="2" t="n">
        <v>2</v>
      </c>
      <c r="D207" s="2" t="n">
        <v>49</v>
      </c>
      <c r="E207" s="21" t="s">
        <v>1407</v>
      </c>
      <c r="F207" s="21" t="s">
        <v>1407</v>
      </c>
      <c r="G207" s="2" t="n">
        <v>0</v>
      </c>
      <c r="H207" s="2" t="n">
        <v>1</v>
      </c>
      <c r="I207" s="2" t="n">
        <v>1</v>
      </c>
      <c r="J207" s="2" t="n">
        <v>1</v>
      </c>
      <c r="K207" s="2" t="n">
        <v>0</v>
      </c>
      <c r="L207" s="2" t="n">
        <v>1</v>
      </c>
      <c r="M207" s="2" t="n">
        <v>0</v>
      </c>
      <c r="N207" s="2" t="n">
        <v>1</v>
      </c>
      <c r="O207" s="2" t="n">
        <v>0</v>
      </c>
      <c r="P207" s="2" t="n">
        <v>1</v>
      </c>
      <c r="Q207" s="2" t="n">
        <v>0</v>
      </c>
      <c r="R207" s="2" t="n">
        <v>0</v>
      </c>
      <c r="S207" s="2" t="n">
        <f aca="false">SUM(G207:R207)</f>
        <v>6</v>
      </c>
      <c r="T207" s="2" t="n">
        <v>124</v>
      </c>
      <c r="U207" s="2" t="n">
        <v>88</v>
      </c>
      <c r="V207" s="2" t="n">
        <f aca="false">T207-U207</f>
        <v>36</v>
      </c>
      <c r="W207" s="3" t="n">
        <f aca="false">U207+((T207-U207)/3)</f>
        <v>100</v>
      </c>
      <c r="X207" s="4" t="n">
        <v>88.5</v>
      </c>
      <c r="Y207" s="4" t="n">
        <v>158</v>
      </c>
      <c r="Z207" s="3" t="n">
        <v>35.4510495112963</v>
      </c>
      <c r="AA207" s="3" t="n">
        <v>2</v>
      </c>
      <c r="AB207" s="4" t="n">
        <v>106</v>
      </c>
      <c r="AC207" s="4" t="n">
        <v>123</v>
      </c>
      <c r="AF207" s="3" t="n">
        <v>116</v>
      </c>
      <c r="AG207" s="4" t="n">
        <v>52.4</v>
      </c>
      <c r="AN207" s="2" t="n">
        <v>302</v>
      </c>
      <c r="AO207" s="2" t="n">
        <v>401</v>
      </c>
      <c r="AP207" s="2" t="n">
        <v>484</v>
      </c>
      <c r="AQ207" s="2" t="n">
        <v>548</v>
      </c>
      <c r="AR207" s="2" t="n">
        <v>548</v>
      </c>
      <c r="AS207" s="2" t="n">
        <v>5</v>
      </c>
      <c r="AT207" s="2" t="n">
        <f aca="false">((AN207*15)+(AO207*30)+(AP207*30)+(AQ207*30)+(AR207*15))-(AN207*120)</f>
        <v>19500</v>
      </c>
      <c r="AU207" s="2" t="n">
        <f aca="false">((AN207*15)+(AO207*30)+(AP207*30)+(AQ207*30)+(AR207*15))</f>
        <v>55740</v>
      </c>
      <c r="AV207" s="2" t="n">
        <v>12.73</v>
      </c>
      <c r="AW207" s="5" t="n">
        <f aca="false">10000/SQRT((AN207*BC207)*(AVERAGE(AN207:AR207)*AVERAGE(BC207:BG207)))</f>
        <v>1.80453190997324</v>
      </c>
      <c r="AX207" s="3" t="n">
        <f aca="false">(AN207*BC207)/405</f>
        <v>9.24641975308642</v>
      </c>
      <c r="AY207" s="3" t="n">
        <v>1</v>
      </c>
      <c r="AZ207" s="3" t="n">
        <f aca="false">1/(LOG(BC207)+LOG(AN207))</f>
        <v>0.279843283319269</v>
      </c>
      <c r="BA207" s="3" t="n">
        <f aca="false">(BD207-BC207)/(AO207-AN207)</f>
        <v>0.0575757575757576</v>
      </c>
      <c r="BB207" s="3" t="n">
        <f aca="false">(20*BC207)/((AN207/18)-3.5)</f>
        <v>18.6778242677824</v>
      </c>
      <c r="BC207" s="2" t="n">
        <v>12.4</v>
      </c>
      <c r="BD207" s="2" t="n">
        <v>18.1</v>
      </c>
      <c r="BE207" s="2" t="n">
        <v>21.6</v>
      </c>
      <c r="BF207" s="2" t="n">
        <v>19.4</v>
      </c>
      <c r="BG207" s="2" t="n">
        <v>18.3</v>
      </c>
      <c r="BH207" s="3" t="n">
        <f aca="false">((BC207*15)+(BD207*30)+(BE207*30)+(BF207*30)+(BG207*15))-(BC207*120)</f>
        <v>745.5</v>
      </c>
      <c r="BI207" s="3" t="n">
        <f aca="false">((BC207*15)+(BD207*30)+(BE207*30)+(BF207*30)+(BG207*15))</f>
        <v>2233.5</v>
      </c>
      <c r="BJ207" s="3" t="n">
        <f aca="false">(1/BC207)</f>
        <v>0.0806451612903226</v>
      </c>
      <c r="BK207" s="3" t="n">
        <f aca="false">(BI207/AU207)</f>
        <v>0.0400699677072121</v>
      </c>
      <c r="BL207" s="3" t="n">
        <f aca="false">(AW207*BK207)</f>
        <v>0.0723075353592613</v>
      </c>
      <c r="BM207" s="5" t="n">
        <f aca="false">(BA207*BJ207)</f>
        <v>0.00464320625610948</v>
      </c>
      <c r="BV207" s="2" t="n">
        <v>177</v>
      </c>
      <c r="BW207" s="2" t="n">
        <v>0</v>
      </c>
      <c r="CC207" s="2" t="n">
        <v>135</v>
      </c>
      <c r="CD207" s="2" t="n">
        <v>0</v>
      </c>
      <c r="CE207" s="2" t="n">
        <v>4</v>
      </c>
      <c r="CR207" s="3"/>
      <c r="CT207" s="22"/>
      <c r="EP207" s="3"/>
      <c r="ER207" s="22"/>
      <c r="GF207" s="9" t="n">
        <v>3109</v>
      </c>
      <c r="GG207" s="9" t="n">
        <v>110.2</v>
      </c>
      <c r="GH207" s="9" t="n">
        <v>63.2</v>
      </c>
      <c r="GI207" s="9" t="n">
        <v>13</v>
      </c>
      <c r="GJ207" s="9" t="n">
        <v>7.1</v>
      </c>
      <c r="GK207" s="9" t="n">
        <v>3.8</v>
      </c>
      <c r="GL207" s="9" t="n">
        <v>170</v>
      </c>
      <c r="GM207" s="9" t="n">
        <v>532.4</v>
      </c>
      <c r="GN207" s="9" t="n">
        <v>53</v>
      </c>
      <c r="GO207" s="9" t="n">
        <v>21.2</v>
      </c>
      <c r="GP207" s="9" t="n">
        <v>2304</v>
      </c>
      <c r="GQ207" s="9" t="n">
        <v>1341</v>
      </c>
      <c r="GR207" s="9" t="n">
        <v>2.95</v>
      </c>
      <c r="GS207" s="9" t="n">
        <v>2.42</v>
      </c>
      <c r="GT207" s="9" t="n">
        <v>2.61</v>
      </c>
      <c r="GU207" s="9" t="n">
        <v>2.29</v>
      </c>
      <c r="GV207" s="9" t="n">
        <v>307.8</v>
      </c>
      <c r="GW207" s="9" t="n">
        <v>588.4</v>
      </c>
      <c r="GX207" s="9" t="n">
        <v>4.01</v>
      </c>
      <c r="GY207" s="9" t="n">
        <v>42.21</v>
      </c>
      <c r="GZ207" s="9" t="n">
        <v>1.99</v>
      </c>
      <c r="HA207" s="9" t="n">
        <v>1511</v>
      </c>
      <c r="HB207" s="9" t="n">
        <v>43.87</v>
      </c>
      <c r="HC207" s="9" t="n">
        <v>3289</v>
      </c>
      <c r="HD207" s="9" t="n">
        <v>237</v>
      </c>
      <c r="HE207" s="9" t="n">
        <v>5102</v>
      </c>
      <c r="HF207" s="9" t="n">
        <v>1023</v>
      </c>
      <c r="HG207" s="9" t="n">
        <v>56</v>
      </c>
      <c r="HH207" s="9" t="n">
        <v>7.9</v>
      </c>
      <c r="HI207" s="9" t="n">
        <v>0</v>
      </c>
      <c r="HK207" s="2" t="n">
        <v>9</v>
      </c>
      <c r="HL207" s="2" t="n">
        <v>0</v>
      </c>
      <c r="HM207" s="2" t="n">
        <v>0</v>
      </c>
      <c r="HN207" s="2" t="n">
        <v>29.930004119873</v>
      </c>
      <c r="HO207" s="2" t="n">
        <v>203.458267211914</v>
      </c>
      <c r="HP207" s="2" t="n">
        <v>0.16</v>
      </c>
      <c r="HQ207" s="2" t="n">
        <v>1</v>
      </c>
      <c r="HR207" s="2" t="n">
        <v>4</v>
      </c>
      <c r="HS207" s="2" t="n">
        <v>1</v>
      </c>
      <c r="HT207" s="2" t="n">
        <v>1613.80004882813</v>
      </c>
      <c r="HU207" s="2" t="n">
        <v>47.4300003051758</v>
      </c>
      <c r="HV207" s="2" t="n">
        <v>7.71000003814697</v>
      </c>
      <c r="HW207" s="2" t="n">
        <v>9.27000045776367</v>
      </c>
      <c r="HX207" s="2" t="n">
        <v>18.8799991607666</v>
      </c>
      <c r="HY207" s="2" t="n">
        <v>275.559997558594</v>
      </c>
      <c r="HZ207" s="2" t="n">
        <v>39.0900001525879</v>
      </c>
      <c r="IA207" s="2" t="n">
        <v>22.6100006103516</v>
      </c>
      <c r="IB207" s="2" t="n">
        <v>2.05999994277954</v>
      </c>
      <c r="IC207" s="2" t="n">
        <v>102.019996643066</v>
      </c>
      <c r="ID207" s="2" t="n">
        <v>1.14999997615814</v>
      </c>
      <c r="IE207" s="2" t="n">
        <v>17.7199993133545</v>
      </c>
      <c r="IF207" s="2" t="n">
        <v>7.09000015258789</v>
      </c>
      <c r="IG207" s="2" t="n">
        <v>30.6299991607666</v>
      </c>
      <c r="IH207" s="2" t="n">
        <v>28.5900001525879</v>
      </c>
      <c r="II207" s="2" t="n">
        <v>14.8100004196167</v>
      </c>
      <c r="IJ207" s="2" t="n">
        <v>10.75</v>
      </c>
      <c r="IK207" s="2" t="n">
        <v>18.7700004577637</v>
      </c>
      <c r="IL207" s="2" t="n">
        <v>7.78000020980835</v>
      </c>
      <c r="IM207" s="2" t="n">
        <v>4.34000015258789</v>
      </c>
      <c r="IN207" s="2" t="n">
        <v>1.49000000953674</v>
      </c>
      <c r="IO207" s="2" t="n">
        <v>587.109985351563</v>
      </c>
      <c r="IP207" s="2" t="n">
        <v>10.8500003814697</v>
      </c>
      <c r="IQ207" s="2" t="n">
        <v>0.300000011920929</v>
      </c>
      <c r="IR207" s="2" t="n">
        <v>295.220001220703</v>
      </c>
      <c r="IS207" s="2" t="n">
        <v>960.140014648438</v>
      </c>
      <c r="IT207" s="2" t="n">
        <v>2565.6201171875</v>
      </c>
      <c r="IU207" s="2" t="n">
        <v>2117.38989257812</v>
      </c>
      <c r="IV207" s="2" t="n">
        <v>5.03999996185303</v>
      </c>
      <c r="IW207" s="2" t="n">
        <v>1.96000003814697</v>
      </c>
      <c r="IX207" s="2" t="n">
        <v>2.15000009536743</v>
      </c>
      <c r="IY207" s="2" t="n">
        <v>34.4500007629395</v>
      </c>
      <c r="IZ207" s="2" t="n">
        <v>258.029998779297</v>
      </c>
      <c r="JA207" s="2" t="n">
        <v>1.46000003814697</v>
      </c>
      <c r="JB207" s="2" t="n">
        <v>0.910000026226044</v>
      </c>
      <c r="JC207" s="2" t="n">
        <v>12.3599996566772</v>
      </c>
      <c r="JD207" s="2" t="n">
        <v>2.85999989509583</v>
      </c>
      <c r="JE207" s="2" t="n">
        <v>1.44000005722046</v>
      </c>
      <c r="JF207" s="2" t="n">
        <v>0.28999999165535</v>
      </c>
      <c r="JG207" s="2" t="n">
        <v>331.700012207031</v>
      </c>
      <c r="JH207" s="2" t="n">
        <v>0.819999992847443</v>
      </c>
      <c r="JI207" s="2" t="n">
        <v>22.4099998474121</v>
      </c>
      <c r="JJ207" s="2" t="n">
        <v>3998.86010742187</v>
      </c>
      <c r="JK207" s="2" t="n">
        <v>3784.21997070313</v>
      </c>
      <c r="JL207" s="2" t="n">
        <v>58.7099990844727</v>
      </c>
      <c r="JM207" s="2" t="n">
        <v>1191.38000488281</v>
      </c>
      <c r="JN207" s="2" t="n">
        <v>1697.40002441406</v>
      </c>
      <c r="JO207" s="2" t="n">
        <v>5552.43017578125</v>
      </c>
      <c r="JP207" s="2" t="n">
        <v>400.829986572266</v>
      </c>
      <c r="JQ207" s="2" t="n">
        <v>38.0699996948242</v>
      </c>
      <c r="JR207" s="2" t="n">
        <v>6.67999982833862</v>
      </c>
      <c r="JS207" s="2" t="n">
        <v>4.71999979019165</v>
      </c>
      <c r="JT207" s="2" t="n">
        <v>9.65999984741211</v>
      </c>
      <c r="JU207" s="2" t="n">
        <v>14.5900001525879</v>
      </c>
      <c r="JV207" s="2" t="n">
        <v>10.3800001144409</v>
      </c>
      <c r="JW207" s="2" t="n">
        <v>66.75</v>
      </c>
      <c r="JX207" s="2" t="n">
        <v>0.209999993443489</v>
      </c>
      <c r="JY207" s="2" t="n">
        <v>56.2000007629395</v>
      </c>
      <c r="JZ207" s="2" t="n">
        <v>66.1500015258789</v>
      </c>
      <c r="KA207" s="2" t="n">
        <v>33.7799987792969</v>
      </c>
      <c r="KB207" s="2" t="n">
        <v>0.0399999991059303</v>
      </c>
      <c r="KC207" s="2" t="n">
        <v>0.0299999993294477</v>
      </c>
      <c r="KD207" s="2" t="n">
        <v>0.0299999993294477</v>
      </c>
      <c r="KE207" s="2" t="n">
        <v>0.0900000035762787</v>
      </c>
      <c r="KF207" s="2" t="n">
        <v>0.0900000035762787</v>
      </c>
      <c r="KG207" s="2" t="n">
        <v>0.0299999993294477</v>
      </c>
      <c r="KH207" s="2" t="n">
        <v>0.319999992847443</v>
      </c>
      <c r="KI207" s="2" t="n">
        <v>0.400000005960465</v>
      </c>
      <c r="KJ207" s="2" t="n">
        <v>5.3600001335144</v>
      </c>
      <c r="KK207" s="2" t="n">
        <v>4.3899998664856</v>
      </c>
      <c r="KL207" s="2" t="n">
        <v>2.34999990463257</v>
      </c>
      <c r="KM207" s="2" t="n">
        <v>1.44000005722046</v>
      </c>
      <c r="KN207" s="2" t="n">
        <v>0.579999983310699</v>
      </c>
      <c r="KO207" s="2" t="n">
        <v>0.0199999995529652</v>
      </c>
      <c r="KP207" s="2" t="n">
        <v>12.8299999237061</v>
      </c>
      <c r="KQ207" s="2" t="n">
        <v>6.73999977111816</v>
      </c>
      <c r="KR207" s="2" t="n">
        <v>0.569999992847443</v>
      </c>
      <c r="KS207" s="2" t="n">
        <v>0.0700000002980232</v>
      </c>
      <c r="KT207" s="2" t="n">
        <v>0</v>
      </c>
      <c r="KU207" s="2" t="n">
        <v>7.15999984741211</v>
      </c>
      <c r="KV207" s="2" t="n">
        <v>5.65999984741211</v>
      </c>
      <c r="KW207" s="2" t="n">
        <v>0.0500000007450581</v>
      </c>
      <c r="KX207" s="2" t="n">
        <v>0.150000005960464</v>
      </c>
      <c r="KY207" s="2" t="n">
        <v>0.5</v>
      </c>
      <c r="KZ207" s="2" t="n">
        <v>0.610000014305115</v>
      </c>
      <c r="LA207" s="2" t="n">
        <v>0</v>
      </c>
      <c r="LB207" s="2" t="n">
        <v>0.0399999991059303</v>
      </c>
      <c r="LC207" s="2" t="n">
        <v>0.0199999995529652</v>
      </c>
      <c r="LD207" s="2" t="n">
        <v>0</v>
      </c>
      <c r="LE207" s="2" t="n">
        <v>0</v>
      </c>
      <c r="LF207" s="2" t="n">
        <v>0</v>
      </c>
      <c r="LG207" s="2" t="n">
        <v>0.00999999977648258</v>
      </c>
      <c r="LH207" s="2" t="n">
        <v>0.00999999977648258</v>
      </c>
      <c r="LI207" s="2" t="n">
        <v>122.967002868652</v>
      </c>
      <c r="LJ207" s="0" t="n">
        <v>18</v>
      </c>
      <c r="LK207" s="0" t="n">
        <v>2</v>
      </c>
      <c r="LL207" s="0" t="n">
        <v>41</v>
      </c>
      <c r="LM207" s="0" t="n">
        <v>59</v>
      </c>
      <c r="LN207" s="0" t="n">
        <v>56</v>
      </c>
      <c r="LO207" s="0" t="n">
        <v>2</v>
      </c>
    </row>
    <row r="208" customFormat="false" ht="13.8" hidden="false" customHeight="false" outlineLevel="0" collapsed="false">
      <c r="A208" s="1" t="n">
        <v>30250</v>
      </c>
      <c r="C208" s="2" t="n">
        <v>2</v>
      </c>
      <c r="D208" s="2" t="n">
        <v>28</v>
      </c>
      <c r="E208" s="21" t="s">
        <v>1407</v>
      </c>
      <c r="F208" s="21" t="s">
        <v>1407</v>
      </c>
      <c r="G208" s="2" t="n">
        <v>1</v>
      </c>
      <c r="H208" s="2" t="n">
        <v>1</v>
      </c>
      <c r="I208" s="2" t="n">
        <v>0</v>
      </c>
      <c r="J208" s="2" t="n">
        <v>1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1</v>
      </c>
      <c r="Q208" s="2" t="n">
        <v>0</v>
      </c>
      <c r="R208" s="2" t="n">
        <v>1</v>
      </c>
      <c r="S208" s="2" t="n">
        <f aca="false">SUM(G208:R208)</f>
        <v>5</v>
      </c>
      <c r="T208" s="2" t="n">
        <v>110</v>
      </c>
      <c r="U208" s="2" t="n">
        <v>70</v>
      </c>
      <c r="V208" s="2" t="n">
        <f aca="false">T208-U208</f>
        <v>40</v>
      </c>
      <c r="W208" s="3" t="n">
        <f aca="false">U208+((T208-U208)/3)</f>
        <v>83.3333333333333</v>
      </c>
      <c r="X208" s="4" t="n">
        <v>67.6</v>
      </c>
      <c r="Y208" s="4" t="n">
        <v>157.5</v>
      </c>
      <c r="Z208" s="3" t="n">
        <v>27.2511967750063</v>
      </c>
      <c r="AA208" s="3" t="n">
        <v>1</v>
      </c>
      <c r="AB208" s="4" t="n">
        <v>84.5</v>
      </c>
      <c r="AC208" s="4" t="n">
        <v>106</v>
      </c>
      <c r="AD208" s="3" t="n">
        <v>0.536507936507936</v>
      </c>
      <c r="AE208" s="3" t="n">
        <v>0.797169811320755</v>
      </c>
      <c r="AG208" s="4" t="n">
        <v>29</v>
      </c>
      <c r="AH208" s="4" t="n">
        <v>19.6</v>
      </c>
      <c r="AI208" s="4" t="n">
        <v>48</v>
      </c>
      <c r="AJ208" s="2" t="n">
        <v>9</v>
      </c>
      <c r="AK208" s="4" t="n">
        <v>54.3</v>
      </c>
      <c r="AL208" s="4" t="n">
        <v>45.6</v>
      </c>
      <c r="AM208" s="4" t="n">
        <v>2.4</v>
      </c>
      <c r="AN208" s="2" t="n">
        <v>91</v>
      </c>
      <c r="AO208" s="2" t="n">
        <v>148</v>
      </c>
      <c r="AP208" s="2" t="n">
        <v>142</v>
      </c>
      <c r="AQ208" s="2" t="n">
        <v>162</v>
      </c>
      <c r="AR208" s="2" t="n">
        <v>166</v>
      </c>
      <c r="AS208" s="2" t="n">
        <v>3</v>
      </c>
      <c r="AT208" s="2" t="n">
        <f aca="false">((AN208*15)+(AO208*30)+(AP208*30)+(AQ208*30)+(AR208*15))-(AN208*120)</f>
        <v>6495</v>
      </c>
      <c r="AU208" s="2" t="n">
        <f aca="false">((AN208*15)+(AO208*30)+(AP208*30)+(AQ208*30)+(AR208*15))</f>
        <v>17415</v>
      </c>
      <c r="BV208" s="2" t="n">
        <v>221</v>
      </c>
      <c r="BW208" s="2" t="n">
        <v>1</v>
      </c>
      <c r="BX208" s="2" t="n">
        <v>36</v>
      </c>
      <c r="BY208" s="2" t="n">
        <v>1</v>
      </c>
      <c r="BZ208" s="2" t="n">
        <v>156</v>
      </c>
      <c r="CA208" s="2" t="n">
        <v>1</v>
      </c>
      <c r="CB208" s="2" t="n">
        <v>29</v>
      </c>
      <c r="CC208" s="2" t="n">
        <v>145</v>
      </c>
      <c r="CD208" s="2" t="n">
        <v>0</v>
      </c>
      <c r="CE208" s="2" t="n">
        <v>3</v>
      </c>
      <c r="CF208" s="2" t="n">
        <v>64</v>
      </c>
      <c r="CG208" s="2" t="n">
        <v>70.67</v>
      </c>
      <c r="CH208" s="2" t="n">
        <v>144</v>
      </c>
      <c r="CI208" s="2" t="n">
        <v>70.67</v>
      </c>
      <c r="CJ208" s="2" t="n">
        <v>377</v>
      </c>
      <c r="CK208" s="2" t="n">
        <v>1.9</v>
      </c>
      <c r="CR208" s="3"/>
      <c r="CT208" s="22"/>
      <c r="EP208" s="3"/>
      <c r="ER208" s="22"/>
      <c r="GF208" s="9" t="n">
        <v>2600</v>
      </c>
      <c r="GG208" s="9" t="n">
        <v>119.8</v>
      </c>
      <c r="GH208" s="9" t="n">
        <v>50.5</v>
      </c>
      <c r="GI208" s="9" t="n">
        <v>2.8</v>
      </c>
      <c r="GJ208" s="9" t="n">
        <v>4</v>
      </c>
      <c r="GK208" s="9" t="n">
        <v>3.9</v>
      </c>
      <c r="GL208" s="9" t="n">
        <v>155</v>
      </c>
      <c r="GM208" s="9" t="n">
        <v>422</v>
      </c>
      <c r="GN208" s="9" t="n">
        <v>57.9</v>
      </c>
      <c r="GO208" s="9" t="n">
        <v>40.3</v>
      </c>
      <c r="GP208" s="9" t="n">
        <v>1662</v>
      </c>
      <c r="GQ208" s="9" t="n">
        <v>313</v>
      </c>
      <c r="GR208" s="9" t="n">
        <v>1.85</v>
      </c>
      <c r="GS208" s="9" t="n">
        <v>1.95</v>
      </c>
      <c r="GT208" s="9" t="n">
        <v>1.13</v>
      </c>
      <c r="GU208" s="9" t="n">
        <v>1.06</v>
      </c>
      <c r="GV208" s="9" t="n">
        <v>164.6</v>
      </c>
      <c r="GW208" s="9" t="n">
        <v>849.6</v>
      </c>
      <c r="GX208" s="9" t="n">
        <v>4.19</v>
      </c>
      <c r="GY208" s="9" t="n">
        <v>13</v>
      </c>
      <c r="GZ208" s="9" t="n">
        <v>1.9</v>
      </c>
      <c r="HA208" s="9" t="n">
        <v>1830</v>
      </c>
      <c r="HB208" s="9" t="n">
        <v>29.06</v>
      </c>
      <c r="HC208" s="9" t="n">
        <v>2902</v>
      </c>
      <c r="HD208" s="9" t="n">
        <v>553</v>
      </c>
      <c r="HE208" s="9" t="n">
        <v>1884</v>
      </c>
      <c r="HF208" s="9" t="n">
        <v>1139</v>
      </c>
      <c r="HG208" s="9" t="n">
        <v>68</v>
      </c>
      <c r="HH208" s="9" t="n">
        <v>8.1</v>
      </c>
      <c r="HI208" s="9" t="n">
        <v>250</v>
      </c>
      <c r="HJ208" s="2" t="n">
        <v>24</v>
      </c>
      <c r="HK208" s="2" t="n">
        <v>24</v>
      </c>
      <c r="HL208" s="2" t="n">
        <v>1</v>
      </c>
      <c r="HM208" s="2" t="n">
        <v>1</v>
      </c>
      <c r="HN208" s="2" t="n">
        <v>49.3256797790527</v>
      </c>
      <c r="HO208" s="2" t="n">
        <v>2697.33349609375</v>
      </c>
      <c r="HT208" s="2" t="n">
        <v>1835.93005371094</v>
      </c>
      <c r="HU208" s="2" t="n">
        <v>52.060001373291</v>
      </c>
      <c r="HV208" s="2" t="n">
        <v>13.289999961853</v>
      </c>
      <c r="HW208" s="2" t="n">
        <v>19.5699996948242</v>
      </c>
      <c r="HX208" s="2" t="n">
        <v>22.0100002288818</v>
      </c>
      <c r="HY208" s="2" t="n">
        <v>306.369995117188</v>
      </c>
      <c r="HZ208" s="2" t="n">
        <v>28.7800006866455</v>
      </c>
      <c r="IA208" s="2" t="n">
        <v>28.2099990844727</v>
      </c>
      <c r="IB208" s="2" t="n">
        <v>2.10999989509583</v>
      </c>
      <c r="IC208" s="2" t="n">
        <v>165.899993896484</v>
      </c>
      <c r="ID208" s="2" t="n">
        <v>1.48000001907349</v>
      </c>
      <c r="IE208" s="2" t="n">
        <v>24.7700004577637</v>
      </c>
      <c r="IF208" s="2" t="n">
        <v>6.19000005722046</v>
      </c>
      <c r="IG208" s="2" t="n">
        <v>26.1299991607666</v>
      </c>
      <c r="IH208" s="2" t="n">
        <v>24.7600002288818</v>
      </c>
      <c r="II208" s="2" t="n">
        <v>10.8199996948242</v>
      </c>
      <c r="IJ208" s="2" t="n">
        <v>10.6499996185303</v>
      </c>
      <c r="IK208" s="2" t="n">
        <v>15.460000038147</v>
      </c>
      <c r="IL208" s="2" t="n">
        <v>5.57999992370606</v>
      </c>
      <c r="IM208" s="2" t="n">
        <v>2.64000010490417</v>
      </c>
      <c r="IN208" s="2" t="n">
        <v>1.20000004768372</v>
      </c>
      <c r="IO208" s="2" t="n">
        <v>639.989990234375</v>
      </c>
      <c r="IP208" s="2" t="n">
        <v>12.3100004196167</v>
      </c>
      <c r="IQ208" s="2" t="n">
        <v>0.270000010728836</v>
      </c>
      <c r="IR208" s="2" t="n">
        <v>306.859985351563</v>
      </c>
      <c r="IS208" s="2" t="n">
        <v>1202.53002929688</v>
      </c>
      <c r="IT208" s="2" t="n">
        <v>2360.46997070313</v>
      </c>
      <c r="IU208" s="2" t="n">
        <v>1762.76000976563</v>
      </c>
      <c r="IV208" s="2" t="n">
        <v>6.17000007629395</v>
      </c>
      <c r="IW208" s="2" t="n">
        <v>1.48000001907349</v>
      </c>
      <c r="IX208" s="2" t="n">
        <v>2.57999992370605</v>
      </c>
      <c r="IY208" s="2" t="n">
        <v>49.7700004577637</v>
      </c>
      <c r="IZ208" s="2" t="n">
        <v>134.279998779297</v>
      </c>
      <c r="JA208" s="2" t="n">
        <v>1.74000000953674</v>
      </c>
      <c r="JB208" s="2" t="n">
        <v>1.22000002861023</v>
      </c>
      <c r="JC208" s="2" t="n">
        <v>15.6099996566772</v>
      </c>
      <c r="JD208" s="2" t="n">
        <v>3.6800000667572</v>
      </c>
      <c r="JE208" s="2" t="n">
        <v>1.71000003814697</v>
      </c>
      <c r="JF208" s="2" t="n">
        <v>1.30999994277954</v>
      </c>
      <c r="JG208" s="2" t="n">
        <v>275.640014648437</v>
      </c>
      <c r="JH208" s="2" t="n">
        <v>1.04999995231628</v>
      </c>
      <c r="JI208" s="2" t="n">
        <v>33.8300018310547</v>
      </c>
      <c r="JJ208" s="2" t="n">
        <v>2632.77001953125</v>
      </c>
      <c r="JK208" s="2" t="n">
        <v>2291.48999023437</v>
      </c>
      <c r="JL208" s="2" t="n">
        <v>49.2999992370605</v>
      </c>
      <c r="JM208" s="2" t="n">
        <v>894.200012207031</v>
      </c>
      <c r="JN208" s="2" t="n">
        <v>572.659973144531</v>
      </c>
      <c r="JO208" s="2" t="n">
        <v>2381.93994140625</v>
      </c>
      <c r="JP208" s="2" t="n">
        <v>499.670013427734</v>
      </c>
      <c r="JQ208" s="2" t="n">
        <v>54.3199996948242</v>
      </c>
      <c r="JR208" s="2" t="n">
        <v>5.55000019073486</v>
      </c>
      <c r="JS208" s="2" t="n">
        <v>4.82000017166138</v>
      </c>
      <c r="JT208" s="2" t="n">
        <v>11.5100002288818</v>
      </c>
      <c r="JU208" s="2" t="n">
        <v>19.7700004577637</v>
      </c>
      <c r="JV208" s="2" t="n">
        <v>8.57999992370606</v>
      </c>
      <c r="JW208" s="2" t="n">
        <v>229.839996337891</v>
      </c>
      <c r="JX208" s="2" t="n">
        <v>3.08999991416931</v>
      </c>
      <c r="JY208" s="2" t="n">
        <v>29.0699996948242</v>
      </c>
      <c r="JZ208" s="2" t="n">
        <v>41.3300018310547</v>
      </c>
      <c r="KA208" s="2" t="n">
        <v>39.4199981689453</v>
      </c>
      <c r="KB208" s="2" t="n">
        <v>0.0199999995529652</v>
      </c>
      <c r="KC208" s="2" t="n">
        <v>0</v>
      </c>
      <c r="KD208" s="2" t="n">
        <v>0</v>
      </c>
      <c r="KE208" s="2" t="n">
        <v>0.00999999977648258</v>
      </c>
      <c r="KF208" s="2" t="n">
        <v>0.0199999995529652</v>
      </c>
      <c r="KG208" s="2" t="n">
        <v>0.00999999977648258</v>
      </c>
      <c r="KH208" s="2" t="n">
        <v>0.25</v>
      </c>
      <c r="KI208" s="2" t="n">
        <v>0.419999986886978</v>
      </c>
      <c r="KJ208" s="2" t="n">
        <v>6.19000005722046</v>
      </c>
      <c r="KK208" s="2" t="n">
        <v>6.21999979019165</v>
      </c>
      <c r="KL208" s="2" t="n">
        <v>2.14000010490417</v>
      </c>
      <c r="KM208" s="2" t="n">
        <v>1.74000000953674</v>
      </c>
      <c r="KN208" s="2" t="n">
        <v>0.870000004768372</v>
      </c>
      <c r="KO208" s="2" t="n">
        <v>0.0299999993294477</v>
      </c>
      <c r="KP208" s="2" t="n">
        <v>15.0299997329712</v>
      </c>
      <c r="KQ208" s="2" t="n">
        <v>11.7200002670288</v>
      </c>
      <c r="KR208" s="2" t="n">
        <v>0.519999980926514</v>
      </c>
      <c r="KS208" s="2" t="n">
        <v>0.0500000007450581</v>
      </c>
      <c r="KT208" s="2" t="n">
        <v>0</v>
      </c>
      <c r="KU208" s="2" t="n">
        <v>6.80999994277954</v>
      </c>
      <c r="KV208" s="2" t="n">
        <v>6.09999990463257</v>
      </c>
      <c r="KW208" s="2" t="n">
        <v>0.0500000007450581</v>
      </c>
      <c r="KX208" s="2" t="n">
        <v>0.119999997317791</v>
      </c>
      <c r="KY208" s="2" t="n">
        <v>0.479999989271164</v>
      </c>
      <c r="KZ208" s="2" t="n">
        <v>0.490000009536743</v>
      </c>
      <c r="LA208" s="2" t="n">
        <v>0</v>
      </c>
      <c r="LB208" s="2" t="n">
        <v>0.0900000035762787</v>
      </c>
      <c r="LC208" s="2" t="n">
        <v>0.0700000002980232</v>
      </c>
      <c r="LD208" s="2" t="n">
        <v>0</v>
      </c>
      <c r="LE208" s="2" t="n">
        <v>0</v>
      </c>
      <c r="LF208" s="2" t="n">
        <v>0</v>
      </c>
      <c r="LG208" s="2" t="n">
        <v>0.0199999995529652</v>
      </c>
      <c r="LH208" s="2" t="n">
        <v>0</v>
      </c>
      <c r="LI208" s="2" t="n">
        <v>123.802696228027</v>
      </c>
    </row>
    <row r="209" customFormat="false" ht="13.8" hidden="false" customHeight="false" outlineLevel="0" collapsed="false">
      <c r="A209" s="1" t="n">
        <v>31252</v>
      </c>
      <c r="C209" s="2" t="n">
        <v>2</v>
      </c>
      <c r="D209" s="2" t="n">
        <v>22</v>
      </c>
      <c r="E209" s="21" t="s">
        <v>1407</v>
      </c>
      <c r="F209" s="21" t="s">
        <v>1407</v>
      </c>
      <c r="G209" s="2" t="n">
        <v>1</v>
      </c>
      <c r="H209" s="2" t="n">
        <v>1</v>
      </c>
      <c r="I209" s="2" t="n">
        <v>0</v>
      </c>
      <c r="J209" s="2" t="n">
        <v>1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1</v>
      </c>
      <c r="S209" s="2" t="n">
        <f aca="false">SUM(G209:R209)</f>
        <v>4</v>
      </c>
      <c r="T209" s="2" t="n">
        <v>110</v>
      </c>
      <c r="U209" s="2" t="n">
        <v>80</v>
      </c>
      <c r="V209" s="2" t="n">
        <f aca="false">T209-U209</f>
        <v>30</v>
      </c>
      <c r="W209" s="3" t="n">
        <f aca="false">U209+((T209-U209)/3)</f>
        <v>90</v>
      </c>
      <c r="X209" s="4" t="n">
        <v>49.6</v>
      </c>
      <c r="Y209" s="4" t="n">
        <v>161.5</v>
      </c>
      <c r="Z209" s="3" t="n">
        <v>19.0167642745545</v>
      </c>
      <c r="AA209" s="3" t="n">
        <v>0</v>
      </c>
      <c r="AB209" s="4" t="n">
        <v>63.1</v>
      </c>
      <c r="AC209" s="4" t="n">
        <v>94.8</v>
      </c>
      <c r="AD209" s="3" t="n">
        <v>0.390712074303406</v>
      </c>
      <c r="AE209" s="3" t="n">
        <v>0.665611814345992</v>
      </c>
      <c r="AF209" s="3" t="n">
        <v>75.1</v>
      </c>
      <c r="AG209" s="4" t="n">
        <v>23.5</v>
      </c>
      <c r="AJ209" s="2" t="n">
        <v>2</v>
      </c>
      <c r="AN209" s="2" t="n">
        <v>90</v>
      </c>
      <c r="AO209" s="2" t="n">
        <v>146</v>
      </c>
      <c r="AP209" s="2" t="n">
        <v>159</v>
      </c>
      <c r="AQ209" s="2" t="n">
        <v>107</v>
      </c>
      <c r="AR209" s="2" t="n">
        <v>90</v>
      </c>
      <c r="AS209" s="2" t="n">
        <v>1</v>
      </c>
      <c r="AT209" s="2" t="n">
        <f aca="false">((AN209*15)+(AO209*30)+(AP209*30)+(AQ209*30)+(AR209*15))-(AN209*120)</f>
        <v>4260</v>
      </c>
      <c r="AU209" s="2" t="n">
        <f aca="false">((AN209*15)+(AO209*30)+(AP209*30)+(AQ209*30)+(AR209*15))</f>
        <v>15060</v>
      </c>
      <c r="AW209" s="5" t="n">
        <f aca="false">10000/SQRT((AN209*BC209)*(AVERAGE(AN209:AR209)*AVERAGE(BC209:BG209)))</f>
        <v>4.57202033007184</v>
      </c>
      <c r="AX209" s="3" t="n">
        <f aca="false">(AN209*BC209)/405</f>
        <v>1.50888888888889</v>
      </c>
      <c r="AY209" s="3" t="n">
        <v>0</v>
      </c>
      <c r="AZ209" s="3" t="n">
        <f aca="false">1/(LOG(BC209)+LOG(AN209))</f>
        <v>0.358923079246781</v>
      </c>
      <c r="BA209" s="3" t="n">
        <f aca="false">(BD209-BC209)/(AO209-AN209)</f>
        <v>0.826964285714286</v>
      </c>
      <c r="BB209" s="3" t="n">
        <f aca="false">(20*BC209)/((AN209/18)-3.5)</f>
        <v>90.5333333333333</v>
      </c>
      <c r="BC209" s="2" t="n">
        <v>6.79</v>
      </c>
      <c r="BD209" s="2" t="n">
        <v>53.1</v>
      </c>
      <c r="BE209" s="2" t="n">
        <v>90.4</v>
      </c>
      <c r="BF209" s="2" t="n">
        <v>108</v>
      </c>
      <c r="BG209" s="2" t="n">
        <v>72.3</v>
      </c>
      <c r="BH209" s="3" t="n">
        <f aca="false">((BC209*15)+(BD209*30)+(BE209*30)+(BF209*30)+(BG209*15))-(BC209*120)</f>
        <v>7916.55</v>
      </c>
      <c r="BI209" s="3" t="n">
        <f aca="false">((BC209*15)+(BD209*30)+(BE209*30)+(BF209*30)+(BG209*15))</f>
        <v>8731.35</v>
      </c>
      <c r="BJ209" s="3" t="n">
        <f aca="false">(1/BC209)</f>
        <v>0.147275405007364</v>
      </c>
      <c r="BK209" s="3" t="n">
        <f aca="false">(BI209/AU209)</f>
        <v>0.579770916334661</v>
      </c>
      <c r="BL209" s="3" t="n">
        <f aca="false">(AW209*BK209)</f>
        <v>2.65072441626645</v>
      </c>
      <c r="BM209" s="5" t="n">
        <f aca="false">(BA209*BJ209)</f>
        <v>0.121791500105197</v>
      </c>
      <c r="BV209" s="2" t="n">
        <v>152</v>
      </c>
      <c r="BW209" s="2" t="n">
        <v>0</v>
      </c>
      <c r="BX209" s="2" t="n">
        <v>43</v>
      </c>
      <c r="BY209" s="2" t="n">
        <v>1</v>
      </c>
      <c r="BZ209" s="2" t="n">
        <v>98</v>
      </c>
      <c r="CA209" s="2" t="n">
        <v>0</v>
      </c>
      <c r="CB209" s="2" t="n">
        <v>11</v>
      </c>
      <c r="CC209" s="2" t="n">
        <v>53</v>
      </c>
      <c r="CD209" s="2" t="n">
        <v>0</v>
      </c>
      <c r="CE209" s="2" t="n">
        <v>0</v>
      </c>
      <c r="CR209" s="3"/>
      <c r="CT209" s="22"/>
      <c r="EP209" s="3"/>
      <c r="ER209" s="22"/>
      <c r="GF209" s="9" t="n">
        <v>2598</v>
      </c>
      <c r="GG209" s="9" t="n">
        <v>126.4</v>
      </c>
      <c r="GH209" s="9" t="n">
        <v>67.1</v>
      </c>
      <c r="GI209" s="9" t="n">
        <v>19.2</v>
      </c>
      <c r="GJ209" s="9" t="n">
        <v>24</v>
      </c>
      <c r="GK209" s="9" t="n">
        <v>15.5</v>
      </c>
      <c r="GL209" s="9" t="n">
        <v>121</v>
      </c>
      <c r="GM209" s="9" t="n">
        <v>379.2</v>
      </c>
      <c r="GN209" s="9" t="n">
        <v>7.7</v>
      </c>
      <c r="GO209" s="9" t="n">
        <v>8.1</v>
      </c>
      <c r="GP209" s="9" t="n">
        <v>1225</v>
      </c>
      <c r="GQ209" s="9" t="n">
        <v>1411</v>
      </c>
      <c r="GR209" s="9" t="n">
        <v>2.77</v>
      </c>
      <c r="GS209" s="9" t="n">
        <v>3.69</v>
      </c>
      <c r="GT209" s="9" t="n">
        <v>2.07</v>
      </c>
      <c r="GU209" s="9" t="n">
        <v>5.85</v>
      </c>
      <c r="GV209" s="9" t="n">
        <v>55.9</v>
      </c>
      <c r="GW209" s="9" t="n">
        <v>558.5</v>
      </c>
      <c r="GX209" s="9" t="n">
        <v>3.38</v>
      </c>
      <c r="GY209" s="9" t="n">
        <v>39.16</v>
      </c>
      <c r="GZ209" s="9" t="n">
        <v>0.93</v>
      </c>
      <c r="HA209" s="9" t="n">
        <v>1992</v>
      </c>
      <c r="HB209" s="9" t="n">
        <v>33.26</v>
      </c>
      <c r="HC209" s="9" t="n">
        <v>1599</v>
      </c>
      <c r="HD209" s="9" t="n">
        <v>151</v>
      </c>
      <c r="HE209" s="9" t="n">
        <v>1172</v>
      </c>
      <c r="HF209" s="9" t="n">
        <v>1212</v>
      </c>
      <c r="HG209" s="9" t="n">
        <v>175</v>
      </c>
      <c r="HH209" s="9" t="n">
        <v>8.2</v>
      </c>
      <c r="HI209" s="9" t="n">
        <v>1000</v>
      </c>
      <c r="HJ209" s="2" t="n">
        <v>4</v>
      </c>
      <c r="HK209" s="2" t="n">
        <v>4</v>
      </c>
      <c r="HL209" s="2" t="n">
        <v>0</v>
      </c>
      <c r="HM209" s="2" t="n">
        <v>0</v>
      </c>
      <c r="HN209" s="2" t="n">
        <v>29.783390045166</v>
      </c>
      <c r="HO209" s="2" t="n">
        <v>105.734931945801</v>
      </c>
      <c r="HP209" s="2" t="n">
        <v>0.04</v>
      </c>
      <c r="HQ209" s="2" t="n">
        <v>3</v>
      </c>
      <c r="HR209" s="2" t="n">
        <v>4</v>
      </c>
      <c r="HS209" s="2" t="n">
        <v>1</v>
      </c>
      <c r="HT209" s="2" t="n">
        <v>2126.35009765625</v>
      </c>
      <c r="HU209" s="2" t="n">
        <v>52.1599998474121</v>
      </c>
      <c r="HV209" s="2" t="n">
        <v>20.2800006866455</v>
      </c>
      <c r="HW209" s="2" t="n">
        <v>25.5599994659424</v>
      </c>
      <c r="HX209" s="2" t="n">
        <v>29.9699993133545</v>
      </c>
      <c r="HY209" s="2" t="n">
        <v>334.179992675781</v>
      </c>
      <c r="HZ209" s="2" t="n">
        <v>77.0999984741211</v>
      </c>
      <c r="IA209" s="2" t="n">
        <v>46.1300010681152</v>
      </c>
      <c r="IB209" s="2" t="n">
        <v>5.13000011444092</v>
      </c>
      <c r="IC209" s="2" t="n">
        <v>44.3899993896484</v>
      </c>
      <c r="ID209" s="2" t="n">
        <v>3.33999991416931</v>
      </c>
      <c r="IE209" s="2" t="n">
        <v>25.5699996948242</v>
      </c>
      <c r="IF209" s="2" t="n">
        <v>11.4700002670288</v>
      </c>
      <c r="IG209" s="2" t="n">
        <v>37.7599983215332</v>
      </c>
      <c r="IH209" s="2" t="n">
        <v>34.6399993896484</v>
      </c>
      <c r="II209" s="2" t="n">
        <v>23.9300003051758</v>
      </c>
      <c r="IJ209" s="2" t="n">
        <v>7.94999980926514</v>
      </c>
      <c r="IK209" s="2" t="n">
        <v>17.8799991607666</v>
      </c>
      <c r="IL209" s="2" t="n">
        <v>6.30999994277954</v>
      </c>
      <c r="IM209" s="2" t="n">
        <v>6.8899998664856</v>
      </c>
      <c r="IN209" s="2" t="n">
        <v>2.09999990463257</v>
      </c>
      <c r="IO209" s="2" t="n">
        <v>619.320007324219</v>
      </c>
      <c r="IP209" s="2" t="n">
        <v>14.3299999237061</v>
      </c>
      <c r="IQ209" s="2" t="n">
        <v>0.610000014305115</v>
      </c>
      <c r="IR209" s="2" t="n">
        <v>394.399993896484</v>
      </c>
      <c r="IS209" s="2" t="n">
        <v>851.799987792969</v>
      </c>
      <c r="IT209" s="2" t="n">
        <v>4530.7001953125</v>
      </c>
      <c r="IU209" s="2" t="n">
        <v>1139.21997070313</v>
      </c>
      <c r="IV209" s="2" t="n">
        <v>6.34000015258789</v>
      </c>
      <c r="IW209" s="2" t="n">
        <v>3.50999999046326</v>
      </c>
      <c r="IX209" s="2" t="n">
        <v>4.09000015258789</v>
      </c>
      <c r="IY209" s="2" t="n">
        <v>33.9000015258789</v>
      </c>
      <c r="IZ209" s="2" t="n">
        <v>339.609985351562</v>
      </c>
      <c r="JA209" s="2" t="n">
        <v>1.77999997138977</v>
      </c>
      <c r="JB209" s="2" t="n">
        <v>1.51999998092651</v>
      </c>
      <c r="JC209" s="2" t="n">
        <v>17.7700004577637</v>
      </c>
      <c r="JD209" s="2" t="n">
        <v>5.01999998092651</v>
      </c>
      <c r="JE209" s="2" t="n">
        <v>2.6800000667572</v>
      </c>
      <c r="JF209" s="2" t="n">
        <v>1.57000005245209</v>
      </c>
      <c r="JG209" s="2" t="n">
        <v>396.640014648437</v>
      </c>
      <c r="JH209" s="2" t="n">
        <v>1.25999999046326</v>
      </c>
      <c r="JI209" s="2" t="n">
        <v>247.330001831055</v>
      </c>
      <c r="JJ209" s="2" t="n">
        <v>13319.8095703125</v>
      </c>
      <c r="JK209" s="2" t="n">
        <v>16713.240234375</v>
      </c>
      <c r="JL209" s="2" t="n">
        <v>118.650001525879</v>
      </c>
      <c r="JM209" s="2" t="n">
        <v>7718.990234375</v>
      </c>
      <c r="JN209" s="2" t="n">
        <v>1285.63000488281</v>
      </c>
      <c r="JO209" s="2" t="n">
        <v>10433.98046875</v>
      </c>
      <c r="JP209" s="2" t="n">
        <v>7291.490234375</v>
      </c>
      <c r="JQ209" s="2" t="n">
        <v>74.2399978637695</v>
      </c>
      <c r="JR209" s="2" t="n">
        <v>13.6499996185303</v>
      </c>
      <c r="JS209" s="2" t="n">
        <v>10.8000001907349</v>
      </c>
      <c r="JT209" s="2" t="n">
        <v>19.7000007629395</v>
      </c>
      <c r="JU209" s="2" t="n">
        <v>26.6900005340576</v>
      </c>
      <c r="JV209" s="2" t="n">
        <v>15.2799997329712</v>
      </c>
      <c r="JW209" s="2" t="n">
        <v>140.229995727539</v>
      </c>
      <c r="JX209" s="2" t="n">
        <v>6.82999992370606</v>
      </c>
      <c r="JY209" s="2" t="n">
        <v>56.1300010681152</v>
      </c>
      <c r="JZ209" s="2" t="n">
        <v>157.440002441406</v>
      </c>
      <c r="KA209" s="2" t="n">
        <v>60.9799995422363</v>
      </c>
      <c r="KB209" s="2" t="n">
        <v>0.100000001490116</v>
      </c>
      <c r="KC209" s="2" t="n">
        <v>0.0599999986588955</v>
      </c>
      <c r="KD209" s="2" t="n">
        <v>0.0500000007450581</v>
      </c>
      <c r="KE209" s="2" t="n">
        <v>0.159999996423721</v>
      </c>
      <c r="KF209" s="2" t="n">
        <v>0.310000002384186</v>
      </c>
      <c r="KG209" s="2" t="n">
        <v>0.25</v>
      </c>
      <c r="KH209" s="2" t="n">
        <v>0.699999988079071</v>
      </c>
      <c r="KI209" s="2" t="n">
        <v>0.670000016689301</v>
      </c>
      <c r="KJ209" s="2" t="n">
        <v>9.77000045776367</v>
      </c>
      <c r="KK209" s="2" t="n">
        <v>7.25</v>
      </c>
      <c r="KL209" s="2" t="n">
        <v>4.48999977111816</v>
      </c>
      <c r="KM209" s="2" t="n">
        <v>3.14000010490417</v>
      </c>
      <c r="KN209" s="2" t="n">
        <v>1.30999994277954</v>
      </c>
      <c r="KO209" s="2" t="n">
        <v>0.0199999995529652</v>
      </c>
      <c r="KP209" s="2" t="n">
        <v>21.7999992370605</v>
      </c>
      <c r="KQ209" s="2" t="n">
        <v>13.0299997329712</v>
      </c>
      <c r="KR209" s="2" t="n">
        <v>0.949999988079071</v>
      </c>
      <c r="KS209" s="2" t="n">
        <v>0.129999995231628</v>
      </c>
      <c r="KT209" s="2" t="n">
        <v>0</v>
      </c>
      <c r="KU209" s="2" t="n">
        <v>9.89999961853027</v>
      </c>
      <c r="KV209" s="2" t="n">
        <v>5.30000019073486</v>
      </c>
      <c r="KW209" s="2" t="n">
        <v>0.0799999982118607</v>
      </c>
      <c r="KX209" s="2" t="n">
        <v>0.170000001788139</v>
      </c>
      <c r="KY209" s="2" t="n">
        <v>0.779999971389771</v>
      </c>
      <c r="KZ209" s="2" t="n">
        <v>0.75</v>
      </c>
      <c r="LA209" s="2" t="n">
        <v>0</v>
      </c>
      <c r="LB209" s="2" t="n">
        <v>0.0799999982118607</v>
      </c>
      <c r="LC209" s="2" t="n">
        <v>0.0199999995529652</v>
      </c>
      <c r="LD209" s="2" t="n">
        <v>0.0199999995529652</v>
      </c>
      <c r="LE209" s="2" t="n">
        <v>0.0199999995529652</v>
      </c>
      <c r="LF209" s="2" t="n">
        <v>0.00999999977648258</v>
      </c>
      <c r="LG209" s="2" t="n">
        <v>0.0599999986588955</v>
      </c>
      <c r="LH209" s="2" t="n">
        <v>0.0500000007450581</v>
      </c>
      <c r="LI209" s="2" t="n">
        <v>45.192497253418</v>
      </c>
    </row>
    <row r="210" customFormat="false" ht="13.8" hidden="false" customHeight="false" outlineLevel="0" collapsed="false">
      <c r="A210" s="1" t="n">
        <v>31206</v>
      </c>
      <c r="C210" s="2" t="n">
        <v>2</v>
      </c>
      <c r="D210" s="2" t="n">
        <v>33</v>
      </c>
      <c r="E210" s="21" t="s">
        <v>1407</v>
      </c>
      <c r="F210" s="21" t="s">
        <v>1407</v>
      </c>
      <c r="G210" s="2" t="n">
        <v>1</v>
      </c>
      <c r="H210" s="2" t="n">
        <v>1</v>
      </c>
      <c r="I210" s="2" t="n">
        <v>0</v>
      </c>
      <c r="J210" s="2" t="n">
        <v>1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1</v>
      </c>
      <c r="Q210" s="2" t="n">
        <v>0</v>
      </c>
      <c r="R210" s="2" t="n">
        <v>1</v>
      </c>
      <c r="S210" s="2" t="n">
        <f aca="false">SUM(G210:R210)</f>
        <v>5</v>
      </c>
      <c r="T210" s="2" t="n">
        <v>110</v>
      </c>
      <c r="U210" s="2" t="n">
        <v>70</v>
      </c>
      <c r="V210" s="2" t="n">
        <f aca="false">T210-U210</f>
        <v>40</v>
      </c>
      <c r="W210" s="3" t="n">
        <f aca="false">U210+((T210-U210)/3)</f>
        <v>83.3333333333333</v>
      </c>
      <c r="X210" s="4" t="n">
        <v>72.6</v>
      </c>
      <c r="Y210" s="4" t="n">
        <v>151</v>
      </c>
      <c r="Z210" s="3" t="n">
        <v>31.8407087408447</v>
      </c>
      <c r="AA210" s="3" t="n">
        <v>2</v>
      </c>
      <c r="AB210" s="4" t="n">
        <v>94.25</v>
      </c>
      <c r="AC210" s="4" t="n">
        <v>108.25</v>
      </c>
      <c r="AD210" s="3" t="n">
        <v>0.624172185430464</v>
      </c>
      <c r="AE210" s="3" t="n">
        <v>0.87066974595843</v>
      </c>
      <c r="AF210" s="3" t="n">
        <v>106.85</v>
      </c>
      <c r="AG210" s="4" t="n">
        <v>38.9</v>
      </c>
      <c r="AH210" s="4" t="n">
        <v>28.2</v>
      </c>
      <c r="AI210" s="4" t="n">
        <v>44.4</v>
      </c>
      <c r="AJ210" s="2" t="n">
        <v>7</v>
      </c>
      <c r="AK210" s="4" t="n">
        <v>43.4</v>
      </c>
      <c r="AL210" s="4" t="n">
        <v>42.1</v>
      </c>
      <c r="AM210" s="4" t="n">
        <v>2.3</v>
      </c>
      <c r="AN210" s="2" t="n">
        <v>109</v>
      </c>
      <c r="AO210" s="2" t="n">
        <v>170</v>
      </c>
      <c r="AP210" s="2" t="n">
        <v>189</v>
      </c>
      <c r="AQ210" s="2" t="n">
        <v>173</v>
      </c>
      <c r="AR210" s="2" t="n">
        <v>140</v>
      </c>
      <c r="AS210" s="2" t="n">
        <v>4</v>
      </c>
      <c r="AT210" s="2" t="n">
        <f aca="false">((AN210*15)+(AO210*30)+(AP210*30)+(AQ210*30)+(AR210*15))-(AN210*120)</f>
        <v>6615</v>
      </c>
      <c r="AU210" s="2" t="n">
        <f aca="false">((AN210*15)+(AO210*30)+(AP210*30)+(AQ210*30)+(AR210*15))</f>
        <v>19695</v>
      </c>
      <c r="AV210" s="2" t="n">
        <v>5.52</v>
      </c>
      <c r="AW210" s="5" t="n">
        <f aca="false">10000/SQRT((AN210*BC210)*(AVERAGE(AN210:AR210)*AVERAGE(BC210:BG210)))</f>
        <v>1.7080111254416</v>
      </c>
      <c r="AX210" s="3" t="n">
        <f aca="false">(AN210*BC210)/405</f>
        <v>5.75950617283951</v>
      </c>
      <c r="AY210" s="3" t="n">
        <v>1</v>
      </c>
      <c r="AZ210" s="3" t="n">
        <f aca="false">1/(LOG(BC210)+LOG(AN210))</f>
        <v>0.296926195854597</v>
      </c>
      <c r="BA210" s="3" t="n">
        <f aca="false">(BD210-BC210)/(AO210-AN210)</f>
        <v>0.888524590163934</v>
      </c>
      <c r="BB210" s="3" t="n">
        <f aca="false">(20*BC210)/((AN210/18)-3.5)</f>
        <v>167.478260869565</v>
      </c>
      <c r="BC210" s="2" t="n">
        <v>21.4</v>
      </c>
      <c r="BD210" s="2" t="n">
        <v>75.6</v>
      </c>
      <c r="BE210" s="2" t="n">
        <v>93.4</v>
      </c>
      <c r="BF210" s="2" t="n">
        <v>145</v>
      </c>
      <c r="BG210" s="2" t="n">
        <v>135</v>
      </c>
      <c r="BH210" s="3" t="n">
        <f aca="false">((BC210*15)+(BD210*30)+(BE210*30)+(BF210*30)+(BG210*15))-(BC210*120)</f>
        <v>9198</v>
      </c>
      <c r="BI210" s="3" t="n">
        <f aca="false">((BC210*15)+(BD210*30)+(BE210*30)+(BF210*30)+(BG210*15))</f>
        <v>11766</v>
      </c>
      <c r="BJ210" s="3" t="n">
        <f aca="false">(1/BC210)</f>
        <v>0.0467289719626168</v>
      </c>
      <c r="BK210" s="3" t="n">
        <f aca="false">(BI210/AU210)</f>
        <v>0.597410510281797</v>
      </c>
      <c r="BL210" s="3" t="n">
        <f aca="false">(AW210*BK210)</f>
        <v>1.02038379801706</v>
      </c>
      <c r="BM210" s="5" t="n">
        <f aca="false">(BA210*BJ210)</f>
        <v>0.0415198406618661</v>
      </c>
      <c r="BQ210" s="2" t="n">
        <v>2.11</v>
      </c>
      <c r="BV210" s="2" t="n">
        <v>199</v>
      </c>
      <c r="BW210" s="2" t="n">
        <v>0</v>
      </c>
      <c r="BX210" s="2" t="n">
        <v>35</v>
      </c>
      <c r="BY210" s="2" t="n">
        <v>1</v>
      </c>
      <c r="BZ210" s="2" t="n">
        <v>133</v>
      </c>
      <c r="CA210" s="2" t="n">
        <v>1</v>
      </c>
      <c r="CB210" s="2" t="n">
        <v>31</v>
      </c>
      <c r="CC210" s="2" t="n">
        <v>157</v>
      </c>
      <c r="CD210" s="2" t="n">
        <v>1</v>
      </c>
      <c r="CE210" s="2" t="n">
        <v>5</v>
      </c>
      <c r="CR210" s="3"/>
      <c r="CT210" s="22"/>
      <c r="EP210" s="3"/>
      <c r="ER210" s="22"/>
      <c r="GF210" s="9" t="n">
        <v>2555</v>
      </c>
      <c r="GG210" s="9" t="n">
        <v>66.7</v>
      </c>
      <c r="GH210" s="9" t="n">
        <v>80.17</v>
      </c>
      <c r="GI210" s="9" t="n">
        <v>17.6</v>
      </c>
      <c r="GJ210" s="9" t="n">
        <v>29.3</v>
      </c>
      <c r="GK210" s="9" t="n">
        <v>13.3</v>
      </c>
      <c r="GL210" s="9" t="n">
        <v>70</v>
      </c>
      <c r="GM210" s="9" t="n">
        <v>380.3</v>
      </c>
      <c r="GN210" s="9" t="n">
        <v>41</v>
      </c>
      <c r="GO210" s="9" t="n">
        <v>27.5</v>
      </c>
      <c r="GP210" s="9" t="n">
        <v>3677</v>
      </c>
      <c r="GQ210" s="9" t="n">
        <v>98</v>
      </c>
      <c r="GR210" s="9" t="n">
        <v>0.81</v>
      </c>
      <c r="GS210" s="9" t="n">
        <v>0.34</v>
      </c>
      <c r="GT210" s="9" t="n">
        <v>0.49</v>
      </c>
      <c r="GU210" s="9" t="n">
        <v>0.39</v>
      </c>
      <c r="GV210" s="9" t="n">
        <v>38.5</v>
      </c>
      <c r="GW210" s="9" t="n">
        <v>43.9</v>
      </c>
      <c r="GX210" s="9" t="n">
        <v>0.28</v>
      </c>
      <c r="GY210" s="9" t="n">
        <v>6.56</v>
      </c>
      <c r="GZ210" s="9" t="n">
        <v>6.65</v>
      </c>
      <c r="HA210" s="9" t="n">
        <v>525</v>
      </c>
      <c r="HB210" s="9" t="n">
        <v>35.83</v>
      </c>
      <c r="HC210" s="9" t="n">
        <v>716</v>
      </c>
      <c r="HD210" s="9" t="n">
        <v>79</v>
      </c>
      <c r="HE210" s="9" t="n">
        <v>10362</v>
      </c>
      <c r="HF210" s="9" t="n">
        <v>82</v>
      </c>
      <c r="HG210" s="9" t="n">
        <v>26</v>
      </c>
      <c r="HH210" s="9" t="n">
        <v>1.7</v>
      </c>
      <c r="HI210" s="9" t="n">
        <v>600</v>
      </c>
      <c r="HJ210" s="2" t="n">
        <v>10</v>
      </c>
      <c r="HK210" s="2" t="n">
        <v>10</v>
      </c>
      <c r="HL210" s="2" t="n">
        <v>0</v>
      </c>
      <c r="HM210" s="2" t="n">
        <v>0</v>
      </c>
      <c r="HN210" s="2" t="n">
        <v>33.3733901977539</v>
      </c>
      <c r="HO210" s="2" t="n">
        <v>333.157806396484</v>
      </c>
      <c r="HP210" s="2" t="n">
        <v>1.66</v>
      </c>
      <c r="HQ210" s="2" t="n">
        <v>1</v>
      </c>
      <c r="HR210" s="2" t="n">
        <v>1</v>
      </c>
      <c r="HS210" s="2" t="n">
        <v>1</v>
      </c>
      <c r="HT210" s="2" t="n">
        <v>1978.0400390625</v>
      </c>
      <c r="HU210" s="2" t="n">
        <v>60.7700004577637</v>
      </c>
      <c r="HV210" s="2" t="n">
        <v>20.4500007629395</v>
      </c>
      <c r="HW210" s="2" t="n">
        <v>24.6200008392334</v>
      </c>
      <c r="HX210" s="2" t="n">
        <v>20.4899997711182</v>
      </c>
      <c r="HY210" s="2" t="n">
        <v>324.920013427734</v>
      </c>
      <c r="HZ210" s="2" t="n">
        <v>39.0200004577637</v>
      </c>
      <c r="IA210" s="2" t="n">
        <v>25.7999992370605</v>
      </c>
      <c r="IB210" s="2" t="n">
        <v>7.19000005722046</v>
      </c>
      <c r="IC210" s="2" t="n">
        <v>134.630004882813</v>
      </c>
      <c r="ID210" s="2" t="n">
        <v>1.45000004768372</v>
      </c>
      <c r="IE210" s="2" t="n">
        <v>16.8799991607666</v>
      </c>
      <c r="IF210" s="2" t="n">
        <v>8.31999969482422</v>
      </c>
      <c r="IG210" s="2" t="n">
        <v>33.4000015258789</v>
      </c>
      <c r="IH210" s="2" t="n">
        <v>29.0300006866455</v>
      </c>
      <c r="II210" s="2" t="n">
        <v>16.0900001525879</v>
      </c>
      <c r="IJ210" s="2" t="n">
        <v>11.0699996948242</v>
      </c>
      <c r="IK210" s="2" t="n">
        <v>20.1700000762939</v>
      </c>
      <c r="IL210" s="2" t="n">
        <v>8.39999961853027</v>
      </c>
      <c r="IM210" s="2" t="n">
        <v>4.78999996185303</v>
      </c>
      <c r="IN210" s="2" t="n">
        <v>1.20000004768372</v>
      </c>
      <c r="IO210" s="2" t="n">
        <v>827.159973144531</v>
      </c>
      <c r="IP210" s="2" t="n">
        <v>12.6700000762939</v>
      </c>
      <c r="IQ210" s="2" t="n">
        <v>0.670000016689301</v>
      </c>
      <c r="IR210" s="2" t="n">
        <v>362.170013427734</v>
      </c>
      <c r="IS210" s="2" t="n">
        <v>1338.4599609375</v>
      </c>
      <c r="IT210" s="2" t="n">
        <v>2869.48999023437</v>
      </c>
      <c r="IU210" s="2" t="n">
        <v>1706.81994628906</v>
      </c>
      <c r="IV210" s="2" t="n">
        <v>6.59999990463257</v>
      </c>
      <c r="IW210" s="2" t="n">
        <v>2.25</v>
      </c>
      <c r="IX210" s="2" t="n">
        <v>2.78999996185303</v>
      </c>
      <c r="IY210" s="2" t="n">
        <v>42.3899993896484</v>
      </c>
      <c r="IZ210" s="2" t="n">
        <v>246.25</v>
      </c>
      <c r="JA210" s="2" t="n">
        <v>1.55999994277954</v>
      </c>
      <c r="JB210" s="2" t="n">
        <v>1.23000001907349</v>
      </c>
      <c r="JC210" s="2" t="n">
        <v>16.1800003051758</v>
      </c>
      <c r="JD210" s="2" t="n">
        <v>3.80999994277954</v>
      </c>
      <c r="JE210" s="2" t="n">
        <v>1.62999999523163</v>
      </c>
      <c r="JF210" s="2" t="n">
        <v>1.07000005245209</v>
      </c>
      <c r="JG210" s="2" t="n">
        <v>323.470001220703</v>
      </c>
      <c r="JH210" s="2" t="n">
        <v>2.15000009536743</v>
      </c>
      <c r="JI210" s="2" t="n">
        <v>91.1100006103516</v>
      </c>
      <c r="JJ210" s="2" t="n">
        <v>5644.2001953125</v>
      </c>
      <c r="JK210" s="2" t="n">
        <v>6598.39013671875</v>
      </c>
      <c r="JL210" s="2" t="n">
        <v>165.240005493164</v>
      </c>
      <c r="JM210" s="2" t="n">
        <v>3140.72998046875</v>
      </c>
      <c r="JN210" s="2" t="n">
        <v>724.369995117188</v>
      </c>
      <c r="JO210" s="2" t="n">
        <v>6325.919921875</v>
      </c>
      <c r="JP210" s="2" t="n">
        <v>2102.31005859375</v>
      </c>
      <c r="JQ210" s="2" t="n">
        <v>123.180000305176</v>
      </c>
      <c r="JR210" s="2" t="n">
        <v>7.98999977111816</v>
      </c>
      <c r="JS210" s="2" t="n">
        <v>6.09000015258789</v>
      </c>
      <c r="JT210" s="2" t="n">
        <v>15.0799999237061</v>
      </c>
      <c r="JU210" s="2" t="n">
        <v>17.1299991607666</v>
      </c>
      <c r="JV210" s="2" t="n">
        <v>12.3900003433228</v>
      </c>
      <c r="JW210" s="2" t="n">
        <v>120.019996643066</v>
      </c>
      <c r="JX210" s="2" t="n">
        <v>1.4099999666214</v>
      </c>
      <c r="JY210" s="2" t="n">
        <v>113.480003356934</v>
      </c>
      <c r="JZ210" s="2" t="n">
        <v>81.25</v>
      </c>
      <c r="KA210" s="2" t="n">
        <v>39.6500015258789</v>
      </c>
      <c r="KB210" s="2" t="n">
        <v>0.0700000002980232</v>
      </c>
      <c r="KC210" s="2" t="n">
        <v>0.0399999991059303</v>
      </c>
      <c r="KD210" s="2" t="n">
        <v>0.0399999991059303</v>
      </c>
      <c r="KE210" s="2" t="n">
        <v>0.0799999982118607</v>
      </c>
      <c r="KF210" s="2" t="n">
        <v>0.189999997615814</v>
      </c>
      <c r="KG210" s="2" t="n">
        <v>0.0500000007450581</v>
      </c>
      <c r="KH210" s="2" t="n">
        <v>0.449999988079071</v>
      </c>
      <c r="KI210" s="2" t="n">
        <v>0.379999995231628</v>
      </c>
      <c r="KJ210" s="2" t="n">
        <v>5.59000015258789</v>
      </c>
      <c r="KK210" s="2" t="n">
        <v>3.21000003814697</v>
      </c>
      <c r="KL210" s="2" t="n">
        <v>2.11999988555908</v>
      </c>
      <c r="KM210" s="2" t="n">
        <v>1.13999998569489</v>
      </c>
      <c r="KN210" s="2" t="n">
        <v>0.680000007152557</v>
      </c>
      <c r="KO210" s="2" t="n">
        <v>0</v>
      </c>
      <c r="KP210" s="2" t="n">
        <v>10.9499998092651</v>
      </c>
      <c r="KQ210" s="2" t="n">
        <v>5.03000020980835</v>
      </c>
      <c r="KR210" s="2" t="n">
        <v>0.639999985694885</v>
      </c>
      <c r="KS210" s="2" t="n">
        <v>0.119999997317791</v>
      </c>
      <c r="KT210" s="2" t="n">
        <v>0.00999999977648258</v>
      </c>
      <c r="KU210" s="2" t="n">
        <v>8.27999973297119</v>
      </c>
      <c r="KV210" s="2" t="n">
        <v>4.53000020980835</v>
      </c>
      <c r="KW210" s="2" t="n">
        <v>0.0599999986588955</v>
      </c>
      <c r="KX210" s="2" t="n">
        <v>0.140000000596046</v>
      </c>
      <c r="KY210" s="2" t="n">
        <v>0.579999983310699</v>
      </c>
      <c r="KZ210" s="2" t="n">
        <v>0.479999989271164</v>
      </c>
      <c r="LA210" s="2" t="n">
        <v>0.00999999977648258</v>
      </c>
      <c r="LB210" s="2" t="n">
        <v>0.0599999986588955</v>
      </c>
      <c r="LC210" s="2" t="n">
        <v>0.0199999995529652</v>
      </c>
      <c r="LD210" s="2" t="n">
        <v>0.0399999991059303</v>
      </c>
      <c r="LE210" s="2" t="n">
        <v>0.0399999991059303</v>
      </c>
      <c r="LF210" s="2" t="n">
        <v>0.00999999977648258</v>
      </c>
      <c r="LG210" s="2" t="n">
        <v>0.109999999403954</v>
      </c>
      <c r="LH210" s="2" t="n">
        <v>0.100000001490116</v>
      </c>
      <c r="LI210" s="2" t="n">
        <v>257.888946533203</v>
      </c>
    </row>
    <row r="211" customFormat="false" ht="13.8" hidden="false" customHeight="false" outlineLevel="0" collapsed="false">
      <c r="A211" s="1" t="n">
        <v>30206</v>
      </c>
      <c r="C211" s="2" t="n">
        <v>1</v>
      </c>
      <c r="D211" s="2" t="n">
        <v>36</v>
      </c>
      <c r="E211" s="21" t="s">
        <v>1407</v>
      </c>
      <c r="F211" s="21" t="s">
        <v>1407</v>
      </c>
      <c r="G211" s="2" t="n">
        <v>0</v>
      </c>
      <c r="H211" s="2" t="n">
        <v>1</v>
      </c>
      <c r="I211" s="2" t="n">
        <v>0</v>
      </c>
      <c r="J211" s="2" t="n">
        <v>1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1</v>
      </c>
      <c r="S211" s="2" t="n">
        <f aca="false">SUM(G211:R211)</f>
        <v>3</v>
      </c>
      <c r="T211" s="2" t="n">
        <v>110</v>
      </c>
      <c r="U211" s="2" t="n">
        <v>80</v>
      </c>
      <c r="V211" s="2" t="n">
        <f aca="false">T211-U211</f>
        <v>30</v>
      </c>
      <c r="W211" s="3" t="n">
        <f aca="false">U211+((T211-U211)/3)</f>
        <v>90</v>
      </c>
      <c r="X211" s="4" t="n">
        <v>65.9</v>
      </c>
      <c r="Y211" s="4" t="n">
        <v>157.3</v>
      </c>
      <c r="Z211" s="3" t="n">
        <v>26.6334832595019</v>
      </c>
      <c r="AA211" s="3" t="n">
        <v>1</v>
      </c>
      <c r="AB211" s="4" t="n">
        <v>91</v>
      </c>
      <c r="AC211" s="4" t="n">
        <v>97</v>
      </c>
      <c r="AD211" s="3" t="n">
        <v>0.578512396694215</v>
      </c>
      <c r="AE211" s="3" t="n">
        <v>0.938144329896907</v>
      </c>
      <c r="AG211" s="4" t="n">
        <v>22.4</v>
      </c>
      <c r="AH211" s="4" t="n">
        <v>14.8</v>
      </c>
      <c r="AI211" s="4" t="n">
        <v>51.1</v>
      </c>
      <c r="AJ211" s="2" t="n">
        <v>8</v>
      </c>
      <c r="AK211" s="4" t="n">
        <v>57.2</v>
      </c>
      <c r="AL211" s="4" t="n">
        <v>48.5</v>
      </c>
      <c r="AM211" s="4" t="n">
        <v>2.6</v>
      </c>
      <c r="AN211" s="2" t="n">
        <v>243</v>
      </c>
      <c r="AO211" s="2" t="n">
        <v>344</v>
      </c>
      <c r="AP211" s="2" t="n">
        <v>408</v>
      </c>
      <c r="AQ211" s="2" t="n">
        <v>408</v>
      </c>
      <c r="AR211" s="2" t="n">
        <v>410</v>
      </c>
      <c r="AS211" s="2" t="n">
        <v>5</v>
      </c>
      <c r="AT211" s="2" t="n">
        <f aca="false">((AN211*15)+(AO211*30)+(AP211*30)+(AQ211*30)+(AR211*15))-(AN211*120)</f>
        <v>15435</v>
      </c>
      <c r="AU211" s="2" t="n">
        <f aca="false">((AN211*15)+(AO211*30)+(AP211*30)+(AQ211*30)+(AR211*15))</f>
        <v>44595</v>
      </c>
      <c r="AW211" s="5" t="n">
        <f aca="false">10000/SQRT((AN211*BC211)*(AVERAGE(AN211:AR211)*AVERAGE(BC211:BG211)))</f>
        <v>1.51262314954116</v>
      </c>
      <c r="AX211" s="3" t="n">
        <f aca="false">(AN211*BC211)/405</f>
        <v>9.18</v>
      </c>
      <c r="AY211" s="3" t="n">
        <v>1</v>
      </c>
      <c r="AZ211" s="3" t="n">
        <f aca="false">1/(LOG(BC211)+LOG(AN211))</f>
        <v>0.280088688056224</v>
      </c>
      <c r="BA211" s="3" t="n">
        <f aca="false">(BD211-BC211)/(AO211-AN211)</f>
        <v>0.142574257425743</v>
      </c>
      <c r="BB211" s="3" t="n">
        <f aca="false">(20*BC211)/((AN211/18)-3.5)</f>
        <v>30.6</v>
      </c>
      <c r="BC211" s="4" t="n">
        <v>15.3</v>
      </c>
      <c r="BD211" s="4" t="n">
        <v>29.7</v>
      </c>
      <c r="BE211" s="4" t="n">
        <v>44.7</v>
      </c>
      <c r="BF211" s="4" t="n">
        <v>38.8</v>
      </c>
      <c r="BG211" s="4" t="n">
        <v>33.6</v>
      </c>
      <c r="BH211" s="3" t="n">
        <f aca="false">((BC211*15)+(BD211*30)+(BE211*30)+(BF211*30)+(BG211*15))-(BC211*120)</f>
        <v>2293.5</v>
      </c>
      <c r="BI211" s="3" t="n">
        <f aca="false">((BC211*15)+(BD211*30)+(BE211*30)+(BF211*30)+(BG211*15))</f>
        <v>4129.5</v>
      </c>
      <c r="BJ211" s="3" t="n">
        <f aca="false">(1/BC211)</f>
        <v>0.065359477124183</v>
      </c>
      <c r="BK211" s="3" t="n">
        <f aca="false">(BI211/AU211)</f>
        <v>0.0926000672721157</v>
      </c>
      <c r="BL211" s="3" t="n">
        <f aca="false">(AW211*BK211)</f>
        <v>0.140069005404871</v>
      </c>
      <c r="BM211" s="5" t="n">
        <f aca="false">(BA211*BJ211)</f>
        <v>0.0093185789167152</v>
      </c>
      <c r="BV211" s="2" t="n">
        <v>190</v>
      </c>
      <c r="BW211" s="2" t="n">
        <v>0</v>
      </c>
      <c r="BX211" s="2" t="n">
        <v>44</v>
      </c>
      <c r="BY211" s="2" t="n">
        <v>0</v>
      </c>
      <c r="CC211" s="2" t="n">
        <v>400</v>
      </c>
      <c r="CD211" s="2" t="n">
        <v>1</v>
      </c>
      <c r="CE211" s="2" t="n">
        <v>3</v>
      </c>
      <c r="CF211" s="2" t="n">
        <v>66</v>
      </c>
      <c r="CG211" s="2" t="n">
        <v>7.46</v>
      </c>
      <c r="CH211" s="2" t="n">
        <v>186</v>
      </c>
      <c r="CI211" s="2" t="n">
        <v>82</v>
      </c>
      <c r="CJ211" s="2" t="n">
        <v>407</v>
      </c>
      <c r="CK211" s="2" t="n">
        <v>0.93</v>
      </c>
      <c r="CR211" s="3"/>
      <c r="CT211" s="22"/>
      <c r="EP211" s="3"/>
      <c r="ER211" s="22"/>
      <c r="GF211" s="9" t="n">
        <v>2517</v>
      </c>
      <c r="GG211" s="9" t="n">
        <v>42.8</v>
      </c>
      <c r="GH211" s="9" t="n">
        <v>115.51</v>
      </c>
      <c r="GI211" s="9" t="n">
        <v>19.8</v>
      </c>
      <c r="GJ211" s="9" t="n">
        <v>6.7</v>
      </c>
      <c r="GK211" s="9" t="n">
        <v>3.7</v>
      </c>
      <c r="GL211" s="9" t="n">
        <v>53</v>
      </c>
      <c r="GM211" s="9" t="n">
        <v>345</v>
      </c>
      <c r="GN211" s="9" t="n">
        <v>35</v>
      </c>
      <c r="GO211" s="9" t="n">
        <v>14.5</v>
      </c>
      <c r="GP211" s="9" t="n">
        <v>939</v>
      </c>
      <c r="GQ211" s="9" t="n">
        <v>64</v>
      </c>
      <c r="GR211" s="9" t="n">
        <v>0.48</v>
      </c>
      <c r="GS211" s="9" t="n">
        <v>0.35</v>
      </c>
      <c r="GT211" s="9" t="n">
        <v>0.26</v>
      </c>
      <c r="GU211" s="9" t="n">
        <v>0.67</v>
      </c>
      <c r="GV211" s="9" t="n">
        <v>1.8</v>
      </c>
      <c r="GW211" s="9" t="n">
        <v>72</v>
      </c>
      <c r="GX211" s="9" t="n">
        <v>0.68</v>
      </c>
      <c r="GY211" s="9" t="n">
        <v>3.31</v>
      </c>
      <c r="GZ211" s="9" t="n">
        <v>0.23</v>
      </c>
      <c r="HA211" s="9" t="n">
        <v>586</v>
      </c>
      <c r="HB211" s="9" t="n">
        <v>6.57</v>
      </c>
      <c r="HC211" s="9" t="n">
        <v>897</v>
      </c>
      <c r="HD211" s="9" t="n">
        <v>119</v>
      </c>
      <c r="HE211" s="9" t="n">
        <v>4901</v>
      </c>
      <c r="HF211" s="9" t="n">
        <v>201</v>
      </c>
      <c r="HG211" s="9" t="n">
        <v>10</v>
      </c>
      <c r="HH211" s="9" t="n">
        <v>1</v>
      </c>
      <c r="HI211" s="9" t="n">
        <v>1000</v>
      </c>
      <c r="HN211" s="2" t="n">
        <v>17.2500038146973</v>
      </c>
      <c r="HO211" s="2" t="n">
        <v>447.45166015625</v>
      </c>
      <c r="HP211" s="2" t="n">
        <v>0</v>
      </c>
      <c r="HQ211" s="2" t="n">
        <v>1</v>
      </c>
      <c r="HR211" s="2" t="n">
        <v>2</v>
      </c>
      <c r="HS211" s="2" t="n">
        <v>1</v>
      </c>
      <c r="HT211" s="2" t="n">
        <v>1677.91003417969</v>
      </c>
      <c r="HU211" s="2" t="n">
        <v>50.6599998474121</v>
      </c>
      <c r="HV211" s="2" t="n">
        <v>20.0699996948242</v>
      </c>
      <c r="HW211" s="2" t="n">
        <v>21.5200004577637</v>
      </c>
      <c r="HX211" s="2" t="n">
        <v>6.55999994277954</v>
      </c>
      <c r="HY211" s="2" t="n">
        <v>300.989990234375</v>
      </c>
      <c r="HZ211" s="2" t="n">
        <v>20.6499996185303</v>
      </c>
      <c r="IA211" s="2" t="n">
        <v>34.3899993896484</v>
      </c>
      <c r="IB211" s="2" t="n">
        <v>1.10000002384186</v>
      </c>
      <c r="IC211" s="2" t="n">
        <v>111.900001525879</v>
      </c>
      <c r="ID211" s="2" t="n">
        <v>1.10000002384186</v>
      </c>
      <c r="IE211" s="2" t="n">
        <v>28.7299995422363</v>
      </c>
      <c r="IF211" s="2" t="n">
        <v>5.25</v>
      </c>
      <c r="IG211" s="2" t="n">
        <v>25.8999996185303</v>
      </c>
      <c r="IH211" s="2" t="n">
        <v>20.9200000762939</v>
      </c>
      <c r="II211" s="2" t="n">
        <v>9.92000007629395</v>
      </c>
      <c r="IJ211" s="2" t="n">
        <v>7.78999996185303</v>
      </c>
      <c r="IK211" s="2" t="n">
        <v>17.1800003051758</v>
      </c>
      <c r="IL211" s="2" t="n">
        <v>8.25</v>
      </c>
      <c r="IM211" s="2" t="n">
        <v>3.32999992370605</v>
      </c>
      <c r="IN211" s="2" t="n">
        <v>0.569999992847443</v>
      </c>
      <c r="IO211" s="2" t="n">
        <v>539.859985351563</v>
      </c>
      <c r="IP211" s="2" t="n">
        <v>9.34000015258789</v>
      </c>
      <c r="IQ211" s="2" t="n">
        <v>0.189999997615814</v>
      </c>
      <c r="IR211" s="2" t="n">
        <v>275.079986572266</v>
      </c>
      <c r="IS211" s="2" t="n">
        <v>1104.28002929688</v>
      </c>
      <c r="IT211" s="2" t="n">
        <v>1844.46997070313</v>
      </c>
      <c r="IU211" s="2" t="n">
        <v>1235.15002441406</v>
      </c>
      <c r="IV211" s="2" t="n">
        <v>5.05999994277954</v>
      </c>
      <c r="IW211" s="2" t="n">
        <v>1.04999995231628</v>
      </c>
      <c r="IX211" s="2" t="n">
        <v>2.21000003814697</v>
      </c>
      <c r="IY211" s="2" t="n">
        <v>22.6299991607666</v>
      </c>
      <c r="IZ211" s="2" t="n">
        <v>97.25</v>
      </c>
      <c r="JA211" s="2" t="n">
        <v>1.25</v>
      </c>
      <c r="JB211" s="2" t="n">
        <v>0.649999976158142</v>
      </c>
      <c r="JC211" s="2" t="n">
        <v>10.0200004577637</v>
      </c>
      <c r="JD211" s="2" t="n">
        <v>1.69000005722046</v>
      </c>
      <c r="JE211" s="2" t="n">
        <v>1.17999994754791</v>
      </c>
      <c r="JF211" s="2" t="n">
        <v>0.0900000035762787</v>
      </c>
      <c r="JG211" s="2" t="n">
        <v>184.149993896484</v>
      </c>
      <c r="JH211" s="2" t="n">
        <v>0.569999992847443</v>
      </c>
      <c r="JI211" s="2" t="n">
        <v>13.6800003051758</v>
      </c>
      <c r="JJ211" s="2" t="n">
        <v>1729.47998046875</v>
      </c>
      <c r="JK211" s="2" t="n">
        <v>1198.47998046875</v>
      </c>
      <c r="JL211" s="2" t="n">
        <v>33.9099998474121</v>
      </c>
      <c r="JM211" s="2" t="n">
        <v>347.399993896484</v>
      </c>
      <c r="JN211" s="2" t="n">
        <v>276.899993896484</v>
      </c>
      <c r="JO211" s="2" t="n">
        <v>762.340026855469</v>
      </c>
      <c r="JP211" s="2" t="n">
        <v>131.630004882813</v>
      </c>
      <c r="JQ211" s="2" t="n">
        <v>11.75</v>
      </c>
      <c r="JR211" s="2" t="n">
        <v>3.83999991416931</v>
      </c>
      <c r="JS211" s="2" t="n">
        <v>2.11999988555908</v>
      </c>
      <c r="JT211" s="2" t="n">
        <v>8.21000003814697</v>
      </c>
      <c r="JU211" s="2" t="n">
        <v>8.88000011444092</v>
      </c>
      <c r="JV211" s="2" t="n">
        <v>6.40999984741211</v>
      </c>
      <c r="JW211" s="2" t="n">
        <v>68.3499984741211</v>
      </c>
      <c r="JX211" s="2" t="n">
        <v>0.829999983310699</v>
      </c>
      <c r="JY211" s="2" t="n">
        <v>46.0299987792969</v>
      </c>
      <c r="JZ211" s="2" t="n">
        <v>10.7200002670288</v>
      </c>
      <c r="KA211" s="2" t="n">
        <v>13.0299997329712</v>
      </c>
      <c r="KB211" s="2" t="n">
        <v>0.0199999995529652</v>
      </c>
      <c r="KC211" s="2" t="n">
        <v>0.00999999977648258</v>
      </c>
      <c r="KD211" s="2" t="n">
        <v>0.00999999977648258</v>
      </c>
      <c r="KE211" s="2" t="n">
        <v>0.0199999995529652</v>
      </c>
      <c r="KF211" s="2" t="n">
        <v>0.0500000007450581</v>
      </c>
      <c r="KG211" s="2" t="n">
        <v>0.0199999995529652</v>
      </c>
      <c r="KH211" s="2" t="n">
        <v>0.28999999165535</v>
      </c>
      <c r="KI211" s="2" t="n">
        <v>0.28999999165535</v>
      </c>
      <c r="KJ211" s="2" t="n">
        <v>5.55000019073486</v>
      </c>
      <c r="KK211" s="2" t="n">
        <v>3.29999995231628</v>
      </c>
      <c r="KL211" s="2" t="n">
        <v>1.77999997138977</v>
      </c>
      <c r="KM211" s="2" t="n">
        <v>1</v>
      </c>
      <c r="KN211" s="2" t="n">
        <v>0.430000007152557</v>
      </c>
      <c r="KO211" s="2" t="n">
        <v>0.0299999993294477</v>
      </c>
      <c r="KP211" s="2" t="n">
        <v>8.35999965667725</v>
      </c>
      <c r="KQ211" s="2" t="n">
        <v>4.75</v>
      </c>
      <c r="KR211" s="2" t="n">
        <v>0.0299999993294477</v>
      </c>
      <c r="KS211" s="2" t="n">
        <v>0.119999997317791</v>
      </c>
      <c r="KT211" s="2" t="n">
        <v>0</v>
      </c>
      <c r="KU211" s="2" t="n">
        <v>5.98999977111816</v>
      </c>
      <c r="KV211" s="2" t="n">
        <v>2.97000002861023</v>
      </c>
      <c r="KW211" s="2" t="n">
        <v>0</v>
      </c>
      <c r="KX211" s="2" t="n">
        <v>0</v>
      </c>
      <c r="KY211" s="2" t="n">
        <v>0.28999999165535</v>
      </c>
      <c r="KZ211" s="2" t="n">
        <v>0.219999998807907</v>
      </c>
      <c r="LA211" s="2" t="n">
        <v>0</v>
      </c>
      <c r="LB211" s="2" t="n">
        <v>0.0299999993294477</v>
      </c>
      <c r="LC211" s="2" t="n">
        <v>0.0199999995529652</v>
      </c>
      <c r="LD211" s="2" t="n">
        <v>0</v>
      </c>
      <c r="LE211" s="2" t="n">
        <v>0</v>
      </c>
      <c r="LF211" s="2" t="n">
        <v>0</v>
      </c>
      <c r="LG211" s="2" t="n">
        <v>0</v>
      </c>
      <c r="LH211" s="2" t="n">
        <v>0</v>
      </c>
      <c r="LI211" s="2" t="n">
        <v>26.679500579834</v>
      </c>
    </row>
    <row r="212" customFormat="false" ht="13.8" hidden="false" customHeight="false" outlineLevel="0" collapsed="false">
      <c r="A212" s="1" t="n">
        <v>30850</v>
      </c>
      <c r="C212" s="2" t="n">
        <v>2</v>
      </c>
      <c r="D212" s="2" t="n">
        <v>53</v>
      </c>
      <c r="E212" s="21" t="n">
        <v>1</v>
      </c>
      <c r="F212" s="21" t="s">
        <v>1407</v>
      </c>
      <c r="G212" s="2" t="n">
        <v>1</v>
      </c>
      <c r="H212" s="2" t="n">
        <v>1</v>
      </c>
      <c r="I212" s="2" t="n">
        <v>1</v>
      </c>
      <c r="J212" s="2" t="n">
        <v>1</v>
      </c>
      <c r="K212" s="2" t="n">
        <v>1</v>
      </c>
      <c r="L212" s="2" t="n">
        <v>1</v>
      </c>
      <c r="M212" s="2" t="n">
        <v>0</v>
      </c>
      <c r="N212" s="2" t="n">
        <v>0</v>
      </c>
      <c r="O212" s="2" t="n">
        <v>0</v>
      </c>
      <c r="P212" s="2" t="n">
        <f aca="false">IF(Z212&gt;27,1,0)</f>
        <v>1</v>
      </c>
      <c r="Q212" s="2" t="n">
        <v>0</v>
      </c>
      <c r="R212" s="2" t="n">
        <v>1</v>
      </c>
      <c r="S212" s="2" t="n">
        <f aca="false">SUM(G212:R212)</f>
        <v>8</v>
      </c>
      <c r="T212" s="2" t="n">
        <v>130</v>
      </c>
      <c r="U212" s="2" t="n">
        <v>90</v>
      </c>
      <c r="V212" s="2" t="n">
        <f aca="false">T212-U212</f>
        <v>40</v>
      </c>
      <c r="W212" s="3" t="n">
        <f aca="false">U212+((T212-U212)/3)</f>
        <v>103.333333333333</v>
      </c>
      <c r="X212" s="4" t="n">
        <v>82.8</v>
      </c>
      <c r="Y212" s="4" t="n">
        <v>162.5</v>
      </c>
      <c r="Z212" s="24" t="n">
        <f aca="false">X212/POWER((Y212/100),2)</f>
        <v>31.3562130177515</v>
      </c>
      <c r="AA212" s="3" t="n">
        <v>2</v>
      </c>
      <c r="AB212" s="4" t="n">
        <v>92.5</v>
      </c>
      <c r="AC212" s="4" t="n">
        <v>106.5</v>
      </c>
      <c r="AD212" s="3" t="n">
        <f aca="false">(AB212/Y212)</f>
        <v>0.569230769230769</v>
      </c>
      <c r="AE212" s="3" t="n">
        <f aca="false">(AB212/AC212)</f>
        <v>0.868544600938967</v>
      </c>
      <c r="AF212" s="3" t="n">
        <v>102</v>
      </c>
      <c r="AG212" s="4" t="n">
        <v>42</v>
      </c>
      <c r="AH212" s="4" t="n">
        <v>34.8</v>
      </c>
      <c r="AI212" s="4" t="n">
        <v>48</v>
      </c>
      <c r="AJ212" s="2" t="n">
        <v>10</v>
      </c>
      <c r="AK212" s="4" t="n">
        <v>41.2</v>
      </c>
      <c r="AL212" s="4" t="n">
        <v>45.6</v>
      </c>
      <c r="AM212" s="4" t="n">
        <v>2.4</v>
      </c>
      <c r="AN212" s="2" t="n">
        <v>154</v>
      </c>
      <c r="AO212" s="2" t="n">
        <v>245</v>
      </c>
      <c r="AP212" s="2" t="n">
        <v>278</v>
      </c>
      <c r="AQ212" s="2" t="n">
        <v>287</v>
      </c>
      <c r="AR212" s="2" t="n">
        <v>301</v>
      </c>
      <c r="AS212" s="2" t="n">
        <v>5</v>
      </c>
      <c r="AT212" s="2" t="n">
        <f aca="false">((AN212*15)+(AO212*30)+(AP212*30)+(AQ212*30)+(AR212*15))-(AN212*120)</f>
        <v>12645</v>
      </c>
      <c r="AU212" s="2" t="n">
        <f aca="false">((AN212*15)+(AO212*30)+(AP212*30)+(AQ212*30)+(AR212*15))</f>
        <v>31125</v>
      </c>
      <c r="AV212" s="2" t="n">
        <v>5.81</v>
      </c>
      <c r="AW212" s="5" t="n">
        <f aca="false">10000/SQRT((AN212*BC212)*(AVERAGE(AN212:AR212)*AVERAGE(BC212:BG212)))</f>
        <v>1.73477662359496</v>
      </c>
      <c r="AX212" s="3" t="n">
        <f aca="false">(AN212*BC212)/405</f>
        <v>5.74172839506173</v>
      </c>
      <c r="AY212" s="3" t="n">
        <v>1</v>
      </c>
      <c r="AZ212" s="3" t="n">
        <f aca="false">1/(LOG(BC212)+LOG(AN212))</f>
        <v>0.297044613892628</v>
      </c>
      <c r="BA212" s="3" t="n">
        <f aca="false">(BD212-BC212)/(AO212-AN212)</f>
        <v>0.303296703296703</v>
      </c>
      <c r="BB212" s="3" t="n">
        <f aca="false">(20*BC212)/((AN212/18)-3.5)</f>
        <v>59.7362637362637</v>
      </c>
      <c r="BC212" s="4" t="n">
        <v>15.1</v>
      </c>
      <c r="BD212" s="4" t="n">
        <v>42.7</v>
      </c>
      <c r="BE212" s="4" t="n">
        <v>66.9</v>
      </c>
      <c r="BF212" s="4" t="n">
        <v>73.4</v>
      </c>
      <c r="BG212" s="4" t="n">
        <v>84.3</v>
      </c>
      <c r="BH212" s="3" t="n">
        <f aca="false">((BC212*15)+(BD212*30)+(BE212*30)+(BF212*30)+(BG212*15))-(BC212*120)</f>
        <v>5169</v>
      </c>
      <c r="BI212" s="3" t="n">
        <f aca="false">((BC212*15)+(BD212*30)+(BE212*30)+(BF212*30)+(BG212*15))</f>
        <v>6981</v>
      </c>
      <c r="BJ212" s="3" t="n">
        <f aca="false">(1/BC212)</f>
        <v>0.0662251655629139</v>
      </c>
      <c r="BK212" s="3" t="n">
        <f aca="false">(BI212/AU212)</f>
        <v>0.224289156626506</v>
      </c>
      <c r="BL212" s="3" t="n">
        <f aca="false">(AW212*BK212)</f>
        <v>0.389091585841492</v>
      </c>
      <c r="BM212" s="5" t="n">
        <f aca="false">(BA212*BJ212)</f>
        <v>0.0200858743905102</v>
      </c>
      <c r="BV212" s="2" t="n">
        <v>214</v>
      </c>
      <c r="BW212" s="2" t="n">
        <v>1</v>
      </c>
      <c r="BX212" s="2" t="n">
        <v>38</v>
      </c>
      <c r="BY212" s="2" t="n">
        <v>1</v>
      </c>
      <c r="BZ212" s="2" t="n">
        <v>138</v>
      </c>
      <c r="CA212" s="2" t="n">
        <v>1</v>
      </c>
      <c r="CB212" s="2" t="n">
        <v>38</v>
      </c>
      <c r="CC212" s="2" t="n">
        <v>188</v>
      </c>
      <c r="CD212" s="2" t="n">
        <v>1</v>
      </c>
      <c r="CE212" s="2" t="n">
        <v>5</v>
      </c>
      <c r="CF212" s="2" t="n">
        <v>81</v>
      </c>
      <c r="CG212" s="2" t="n">
        <v>35.11</v>
      </c>
      <c r="CH212" s="2" t="n">
        <v>158</v>
      </c>
      <c r="CI212" s="2" t="n">
        <v>84</v>
      </c>
      <c r="CJ212" s="2" t="n">
        <v>470</v>
      </c>
      <c r="CK212" s="2" t="n">
        <v>1.35</v>
      </c>
      <c r="CL212" s="2" t="n">
        <v>0.7</v>
      </c>
      <c r="CM212" s="2" t="n">
        <v>0.68</v>
      </c>
      <c r="CR212" s="3"/>
      <c r="CT212" s="22"/>
      <c r="EP212" s="3"/>
      <c r="ER212" s="22"/>
      <c r="GF212" s="9" t="n">
        <v>2463</v>
      </c>
      <c r="GG212" s="9" t="n">
        <v>69.9</v>
      </c>
      <c r="GH212" s="9" t="n">
        <v>72.2</v>
      </c>
      <c r="GI212" s="9" t="n">
        <v>20.9</v>
      </c>
      <c r="GJ212" s="9" t="n">
        <v>27.1</v>
      </c>
      <c r="GK212" s="9" t="n">
        <v>12.3</v>
      </c>
      <c r="GL212" s="9" t="n">
        <v>147</v>
      </c>
      <c r="GM212" s="9" t="n">
        <v>392.5</v>
      </c>
      <c r="GN212" s="9" t="n">
        <v>55.7</v>
      </c>
      <c r="GO212" s="9" t="n">
        <v>17.7</v>
      </c>
      <c r="GP212" s="9" t="n">
        <v>1113</v>
      </c>
      <c r="GQ212" s="9" t="n">
        <v>288</v>
      </c>
      <c r="GR212" s="9" t="n">
        <v>1.27</v>
      </c>
      <c r="GS212" s="9" t="n">
        <v>1.08</v>
      </c>
      <c r="GT212" s="9" t="n">
        <v>1</v>
      </c>
      <c r="GU212" s="9" t="n">
        <v>2.04</v>
      </c>
      <c r="GV212" s="9" t="n">
        <v>106.6</v>
      </c>
      <c r="GW212" s="9" t="n">
        <v>83.4</v>
      </c>
      <c r="GX212" s="9" t="n">
        <v>2.38</v>
      </c>
      <c r="GY212" s="9" t="n">
        <v>11.73</v>
      </c>
      <c r="GZ212" s="9" t="n">
        <v>1.53</v>
      </c>
      <c r="HA212" s="9" t="n">
        <v>1251</v>
      </c>
      <c r="HB212" s="9" t="n">
        <v>14.1</v>
      </c>
      <c r="HC212" s="9" t="n">
        <v>2179</v>
      </c>
      <c r="HD212" s="9" t="n">
        <v>213</v>
      </c>
      <c r="HE212" s="9" t="n">
        <v>1356</v>
      </c>
      <c r="HF212" s="9" t="n">
        <v>743</v>
      </c>
      <c r="HG212" s="9" t="n">
        <v>41</v>
      </c>
      <c r="HH212" s="9" t="n">
        <v>5.4</v>
      </c>
      <c r="HI212" s="9" t="n">
        <v>300</v>
      </c>
      <c r="HJ212" s="2" t="n">
        <v>35</v>
      </c>
      <c r="HK212" s="2" t="n">
        <v>35</v>
      </c>
      <c r="HL212" s="2" t="n">
        <v>1</v>
      </c>
      <c r="HM212" s="2" t="n">
        <v>1</v>
      </c>
      <c r="HN212" s="2" t="n">
        <v>36.4133911132812</v>
      </c>
      <c r="HO212" s="2" t="n">
        <v>391.331085205078</v>
      </c>
      <c r="HP212" s="2" t="n">
        <v>0.16</v>
      </c>
      <c r="HQ212" s="2" t="n">
        <v>1</v>
      </c>
      <c r="HR212" s="2" t="n">
        <v>3</v>
      </c>
      <c r="HS212" s="2" t="n">
        <v>3</v>
      </c>
      <c r="HT212" s="2" t="n">
        <v>2227.48999023438</v>
      </c>
      <c r="HU212" s="2" t="n">
        <v>61.8699989318848</v>
      </c>
      <c r="HV212" s="2" t="n">
        <v>25.7199993133545</v>
      </c>
      <c r="HW212" s="2" t="n">
        <v>33.3899993896484</v>
      </c>
      <c r="HX212" s="2" t="n">
        <v>27.75</v>
      </c>
      <c r="HY212" s="2" t="n">
        <v>374.079986572266</v>
      </c>
      <c r="HZ212" s="2" t="n">
        <v>93.3300018310547</v>
      </c>
      <c r="IA212" s="2" t="n">
        <v>38.7099990844727</v>
      </c>
      <c r="IB212" s="2" t="n">
        <v>12.0100002288818</v>
      </c>
      <c r="IC212" s="2" t="n">
        <v>92.5</v>
      </c>
      <c r="ID212" s="2" t="n">
        <v>2.61999988555908</v>
      </c>
      <c r="IE212" s="2" t="n">
        <v>17.3700008392334</v>
      </c>
      <c r="IF212" s="2" t="n">
        <v>11.710000038147</v>
      </c>
      <c r="IG212" s="2" t="n">
        <v>36.7799987792969</v>
      </c>
      <c r="IH212" s="2" t="n">
        <v>34.7000007629395</v>
      </c>
      <c r="II212" s="2" t="n">
        <v>23.2600002288818</v>
      </c>
      <c r="IJ212" s="2" t="n">
        <v>9.51000022888184</v>
      </c>
      <c r="IK212" s="2" t="n">
        <v>16.4599990844727</v>
      </c>
      <c r="IL212" s="2" t="n">
        <v>5.05000019073486</v>
      </c>
      <c r="IM212" s="2" t="n">
        <v>4.57000017166138</v>
      </c>
      <c r="IN212" s="2" t="n">
        <v>1.73000001907349</v>
      </c>
      <c r="IO212" s="2" t="n">
        <v>1077.36999511719</v>
      </c>
      <c r="IP212" s="2" t="n">
        <v>12.3000001907349</v>
      </c>
      <c r="IQ212" s="2" t="n">
        <v>0.600000023841858</v>
      </c>
      <c r="IR212" s="2" t="n">
        <v>417.239990234375</v>
      </c>
      <c r="IS212" s="2" t="n">
        <v>1487.25</v>
      </c>
      <c r="IT212" s="2" t="n">
        <v>4443.7998046875</v>
      </c>
      <c r="IU212" s="2" t="n">
        <v>1718.75</v>
      </c>
      <c r="IV212" s="2" t="n">
        <v>7.59999990463257</v>
      </c>
      <c r="IW212" s="2" t="n">
        <v>1.70000004768372</v>
      </c>
      <c r="IX212" s="2" t="n">
        <v>4.34000015258789</v>
      </c>
      <c r="IY212" s="2" t="n">
        <v>44.5200004577637</v>
      </c>
      <c r="IZ212" s="2" t="n">
        <v>433.529998779297</v>
      </c>
      <c r="JA212" s="2" t="n">
        <v>1.6599999666214</v>
      </c>
      <c r="JB212" s="2" t="n">
        <v>1.94000005722046</v>
      </c>
      <c r="JC212" s="2" t="n">
        <v>18.8600006103516</v>
      </c>
      <c r="JD212" s="2" t="n">
        <v>5.84999990463257</v>
      </c>
      <c r="JE212" s="2" t="n">
        <v>2.01999998092651</v>
      </c>
      <c r="JF212" s="2" t="n">
        <v>0.610000014305115</v>
      </c>
      <c r="JG212" s="2" t="n">
        <v>402.779998779297</v>
      </c>
      <c r="JH212" s="2" t="n">
        <v>2.5699999332428</v>
      </c>
      <c r="JI212" s="2" t="n">
        <v>127.089996337891</v>
      </c>
      <c r="JJ212" s="2" t="n">
        <v>8124.2900390625</v>
      </c>
      <c r="JK212" s="2" t="n">
        <v>15656.1396484375</v>
      </c>
      <c r="JL212" s="2" t="n">
        <v>116.180000305176</v>
      </c>
      <c r="JM212" s="2" t="n">
        <v>4632.39013671875</v>
      </c>
      <c r="JN212" s="2" t="n">
        <v>2436.34008789062</v>
      </c>
      <c r="JO212" s="2" t="n">
        <v>9126.330078125</v>
      </c>
      <c r="JP212" s="2" t="n">
        <v>2926</v>
      </c>
      <c r="JQ212" s="2" t="n">
        <v>241.270004272461</v>
      </c>
      <c r="JR212" s="2" t="n">
        <v>10.2200002670288</v>
      </c>
      <c r="JS212" s="2" t="n">
        <v>10.960000038147</v>
      </c>
      <c r="JT212" s="2" t="n">
        <v>19.7199993133545</v>
      </c>
      <c r="JU212" s="2" t="n">
        <v>22.7900009155273</v>
      </c>
      <c r="JV212" s="2" t="n">
        <v>12.4700002670288</v>
      </c>
      <c r="JW212" s="2" t="n">
        <v>153.139999389648</v>
      </c>
      <c r="JX212" s="2" t="n">
        <v>1.83000004291534</v>
      </c>
      <c r="JY212" s="2" t="n">
        <v>12.3500003814697</v>
      </c>
      <c r="JZ212" s="2" t="n">
        <v>105.080001831055</v>
      </c>
      <c r="KA212" s="2" t="n">
        <v>44.1599998474121</v>
      </c>
      <c r="KB212" s="2" t="n">
        <v>0.0900000035762787</v>
      </c>
      <c r="KC212" s="2" t="n">
        <v>0.0500000007450581</v>
      </c>
      <c r="KD212" s="2" t="n">
        <v>0.0299999993294477</v>
      </c>
      <c r="KE212" s="2" t="n">
        <v>0.109999999403954</v>
      </c>
      <c r="KF212" s="2" t="n">
        <v>0.28999999165535</v>
      </c>
      <c r="KG212" s="2" t="n">
        <v>0.170000001788139</v>
      </c>
      <c r="KH212" s="2" t="n">
        <v>0.639999985694885</v>
      </c>
      <c r="KI212" s="2" t="n">
        <v>0.759999990463257</v>
      </c>
      <c r="KJ212" s="2" t="n">
        <v>8.48999977111816</v>
      </c>
      <c r="KK212" s="2" t="n">
        <v>7.11999988555908</v>
      </c>
      <c r="KL212" s="2" t="n">
        <v>3.49000000953674</v>
      </c>
      <c r="KM212" s="2" t="n">
        <v>3.14000010490417</v>
      </c>
      <c r="KN212" s="2" t="n">
        <v>1.10000002384186</v>
      </c>
      <c r="KO212" s="2" t="n">
        <v>0.0199999995529652</v>
      </c>
      <c r="KP212" s="2" t="n">
        <v>18.0599994659424</v>
      </c>
      <c r="KQ212" s="2" t="n">
        <v>11.3000001907349</v>
      </c>
      <c r="KR212" s="2" t="n">
        <v>1.5</v>
      </c>
      <c r="KS212" s="2" t="n">
        <v>0.159999996423721</v>
      </c>
      <c r="KT212" s="2" t="n">
        <v>0.0299999993294477</v>
      </c>
      <c r="KU212" s="2" t="n">
        <v>10.1099996566772</v>
      </c>
      <c r="KV212" s="2" t="n">
        <v>6.78000020980835</v>
      </c>
      <c r="KW212" s="2" t="n">
        <v>0.129999995231628</v>
      </c>
      <c r="KX212" s="2" t="n">
        <v>0.219999998807907</v>
      </c>
      <c r="KY212" s="2" t="n">
        <v>1.00999999046326</v>
      </c>
      <c r="KZ212" s="2" t="n">
        <v>0.839999973773956</v>
      </c>
      <c r="LA212" s="2" t="n">
        <v>0.00999999977648258</v>
      </c>
      <c r="LB212" s="2" t="n">
        <v>0.0599999986588955</v>
      </c>
      <c r="LC212" s="2" t="n">
        <v>0.0199999995529652</v>
      </c>
      <c r="LD212" s="2" t="n">
        <v>0.0399999991059303</v>
      </c>
      <c r="LE212" s="2" t="n">
        <v>0.0399999991059303</v>
      </c>
      <c r="LF212" s="2" t="n">
        <v>0.00999999977648258</v>
      </c>
      <c r="LG212" s="2" t="n">
        <v>0.109999999403954</v>
      </c>
      <c r="LH212" s="2" t="n">
        <v>0.100000001490116</v>
      </c>
      <c r="LI212" s="2" t="n">
        <v>87.4800033569336</v>
      </c>
    </row>
    <row r="213" customFormat="false" ht="13.8" hidden="false" customHeight="false" outlineLevel="0" collapsed="false">
      <c r="A213" s="1" t="n">
        <v>31437</v>
      </c>
      <c r="C213" s="2" t="n">
        <v>1</v>
      </c>
      <c r="D213" s="2" t="n">
        <v>43</v>
      </c>
      <c r="E213" s="21" t="s">
        <v>1407</v>
      </c>
      <c r="F213" s="21" t="s">
        <v>1407</v>
      </c>
      <c r="G213" s="2" t="n">
        <v>1</v>
      </c>
      <c r="H213" s="2" t="n">
        <v>1</v>
      </c>
      <c r="I213" s="2" t="n">
        <v>0</v>
      </c>
      <c r="J213" s="2" t="n">
        <v>1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f aca="false">SUM(G213:R213)</f>
        <v>3</v>
      </c>
      <c r="T213" s="2" t="n">
        <v>138</v>
      </c>
      <c r="U213" s="2" t="n">
        <v>90</v>
      </c>
      <c r="V213" s="2" t="n">
        <f aca="false">T213-U213</f>
        <v>48</v>
      </c>
      <c r="W213" s="3" t="n">
        <f aca="false">U213+((T213-U213)/3)</f>
        <v>106</v>
      </c>
      <c r="X213" s="4" t="n">
        <v>79.8</v>
      </c>
      <c r="Y213" s="4" t="n">
        <v>172</v>
      </c>
      <c r="Z213" s="3" t="n">
        <v>26.9740400216333</v>
      </c>
      <c r="AA213" s="3" t="n">
        <v>1</v>
      </c>
      <c r="AG213" s="4" t="n">
        <v>29.2</v>
      </c>
      <c r="AN213" s="2" t="n">
        <v>95</v>
      </c>
      <c r="AO213" s="2" t="n">
        <v>215</v>
      </c>
      <c r="AP213" s="2" t="n">
        <v>203</v>
      </c>
      <c r="AQ213" s="2" t="n">
        <v>125</v>
      </c>
      <c r="AR213" s="2" t="n">
        <v>103</v>
      </c>
      <c r="AS213" s="2" t="n">
        <v>1</v>
      </c>
      <c r="AT213" s="2" t="n">
        <f aca="false">((AN213*15)+(AO213*30)+(AP213*30)+(AQ213*30)+(AR213*15))-(AN213*120)</f>
        <v>7860</v>
      </c>
      <c r="AU213" s="2" t="n">
        <f aca="false">((AN213*15)+(AO213*30)+(AP213*30)+(AQ213*30)+(AR213*15))</f>
        <v>19260</v>
      </c>
      <c r="AW213" s="5" t="n">
        <f aca="false">10000/SQRT((AN213*BC213)*(AVERAGE(AN213:AR213)*AVERAGE(BC213:BG213)))</f>
        <v>1.33480417899996</v>
      </c>
      <c r="AX213" s="3" t="n">
        <f aca="false">(AN213*BC213)/405</f>
        <v>4.8320987654321</v>
      </c>
      <c r="AY213" s="3" t="n">
        <v>1</v>
      </c>
      <c r="AZ213" s="3" t="n">
        <f aca="false">1/(LOG(BC213)+LOG(AN213))</f>
        <v>0.30380446810247</v>
      </c>
      <c r="BA213" s="3" t="n">
        <f aca="false">(BD213-BC213)/(AO213-AN213)</f>
        <v>1.87</v>
      </c>
      <c r="BB213" s="3" t="n">
        <f aca="false">(20*BC213)/((AN213/18)-3.5)</f>
        <v>231.75</v>
      </c>
      <c r="BC213" s="2" t="n">
        <v>20.6</v>
      </c>
      <c r="BD213" s="2" t="n">
        <v>245</v>
      </c>
      <c r="BE213" s="2" t="n">
        <v>300</v>
      </c>
      <c r="BF213" s="2" t="n">
        <v>265</v>
      </c>
      <c r="BG213" s="2" t="n">
        <v>137</v>
      </c>
      <c r="BH213" s="3" t="n">
        <f aca="false">((BC213*15)+(BD213*30)+(BE213*30)+(BF213*30)+(BG213*15))-(BC213*120)</f>
        <v>24192</v>
      </c>
      <c r="BI213" s="3" t="n">
        <f aca="false">((BC213*15)+(BD213*30)+(BE213*30)+(BF213*30)+(BG213*15))</f>
        <v>26664</v>
      </c>
      <c r="BJ213" s="3" t="n">
        <f aca="false">(1/BC213)</f>
        <v>0.0485436893203883</v>
      </c>
      <c r="BK213" s="3" t="n">
        <f aca="false">(BI213/AU213)</f>
        <v>1.38442367601246</v>
      </c>
      <c r="BL213" s="3" t="n">
        <f aca="false">(AW213*BK213)</f>
        <v>1.84793450824792</v>
      </c>
      <c r="BM213" s="5" t="n">
        <f aca="false">(BA213*BJ213)</f>
        <v>0.0907766990291262</v>
      </c>
      <c r="BV213" s="2" t="n">
        <v>207</v>
      </c>
      <c r="BW213" s="2" t="n">
        <v>1</v>
      </c>
      <c r="CC213" s="2" t="n">
        <v>143</v>
      </c>
      <c r="CD213" s="2" t="n">
        <v>0</v>
      </c>
      <c r="CE213" s="2" t="n">
        <v>3</v>
      </c>
      <c r="ER213" s="22"/>
      <c r="GF213" s="9" t="n">
        <v>2344</v>
      </c>
      <c r="GG213" s="9" t="n">
        <v>82.4</v>
      </c>
      <c r="GH213" s="9" t="n">
        <v>73.29</v>
      </c>
      <c r="GI213" s="9" t="n">
        <v>26.9</v>
      </c>
      <c r="GJ213" s="9" t="n">
        <v>23.9</v>
      </c>
      <c r="GK213" s="9" t="n">
        <v>9.4</v>
      </c>
      <c r="GL213" s="9" t="n">
        <v>680</v>
      </c>
      <c r="GM213" s="9" t="n">
        <v>338.8</v>
      </c>
      <c r="GN213" s="9" t="n">
        <v>21.2</v>
      </c>
      <c r="GO213" s="9" t="n">
        <v>25.7</v>
      </c>
      <c r="GP213" s="9" t="n">
        <v>1550</v>
      </c>
      <c r="GQ213" s="9" t="n">
        <v>649</v>
      </c>
      <c r="GR213" s="9" t="n">
        <v>0.96</v>
      </c>
      <c r="GS213" s="9" t="n">
        <v>1.4</v>
      </c>
      <c r="GT213" s="9" t="n">
        <v>1</v>
      </c>
      <c r="GU213" s="9" t="n">
        <v>2.92</v>
      </c>
      <c r="GV213" s="9" t="n">
        <v>101.7</v>
      </c>
      <c r="GW213" s="9" t="n">
        <v>96</v>
      </c>
      <c r="GX213" s="9" t="n">
        <v>2.3</v>
      </c>
      <c r="GY213" s="9" t="n">
        <v>10.06</v>
      </c>
      <c r="GZ213" s="9" t="n">
        <v>1.21</v>
      </c>
      <c r="HA213" s="9" t="n">
        <v>1295</v>
      </c>
      <c r="HB213" s="9" t="n">
        <v>15.76</v>
      </c>
      <c r="HC213" s="9" t="n">
        <v>1573</v>
      </c>
      <c r="HD213" s="9" t="n">
        <v>136</v>
      </c>
      <c r="HE213" s="9" t="n">
        <v>1975</v>
      </c>
      <c r="HF213" s="9" t="n">
        <v>764</v>
      </c>
      <c r="HG213" s="9" t="n">
        <v>75</v>
      </c>
      <c r="HH213" s="9" t="n">
        <v>7.7</v>
      </c>
      <c r="HI213" s="9" t="n">
        <v>600</v>
      </c>
      <c r="HJ213" s="2" t="n">
        <v>21</v>
      </c>
      <c r="HK213" s="2" t="n">
        <v>21</v>
      </c>
      <c r="HL213" s="2" t="n">
        <v>1</v>
      </c>
      <c r="HM213" s="2" t="n">
        <v>1</v>
      </c>
      <c r="HN213" s="2" t="n">
        <v>29.9603595733643</v>
      </c>
      <c r="HO213" s="2" t="n">
        <v>46.4798812866211</v>
      </c>
      <c r="HP213" s="2" t="n">
        <v>0</v>
      </c>
      <c r="HQ213" s="2" t="n">
        <v>4</v>
      </c>
      <c r="HR213" s="2" t="n">
        <v>4</v>
      </c>
      <c r="HS213" s="2" t="n">
        <v>1</v>
      </c>
      <c r="HT213" s="2" t="n">
        <v>1954.23999023438</v>
      </c>
      <c r="HU213" s="2" t="n">
        <v>65.1999969482422</v>
      </c>
      <c r="HV213" s="2" t="n">
        <v>40.3699989318848</v>
      </c>
      <c r="HW213" s="2" t="n">
        <v>38.9599990844727</v>
      </c>
      <c r="HX213" s="2" t="n">
        <v>19.2700004577637</v>
      </c>
      <c r="HY213" s="2" t="n">
        <v>267.369995117187</v>
      </c>
      <c r="HZ213" s="2" t="n">
        <v>28.8899993896484</v>
      </c>
      <c r="IA213" s="2" t="n">
        <v>45.8600006103516</v>
      </c>
      <c r="IB213" s="2" t="n">
        <v>13.0500001907349</v>
      </c>
      <c r="IC213" s="2" t="n">
        <v>51.9599990844727</v>
      </c>
      <c r="ID213" s="2" t="n">
        <v>1.67999994754791</v>
      </c>
      <c r="IE213" s="2" t="n">
        <v>39.2299995422363</v>
      </c>
      <c r="IF213" s="2" t="n">
        <v>2.5</v>
      </c>
      <c r="IG213" s="2" t="n">
        <v>12.4499998092651</v>
      </c>
      <c r="IH213" s="2" t="n">
        <v>10.3599996566772</v>
      </c>
      <c r="II213" s="2" t="n">
        <v>5.42999982833862</v>
      </c>
      <c r="IJ213" s="2" t="n">
        <v>3.11999988555908</v>
      </c>
      <c r="IK213" s="2" t="n">
        <v>9.17000007629395</v>
      </c>
      <c r="IL213" s="2" t="n">
        <v>2.98000001907349</v>
      </c>
      <c r="IM213" s="2" t="n">
        <v>1.38999998569489</v>
      </c>
      <c r="IN213" s="2" t="n">
        <v>0.449999988079071</v>
      </c>
      <c r="IO213" s="2" t="n">
        <v>660.140014648438</v>
      </c>
      <c r="IP213" s="2" t="n">
        <v>9.67000007629395</v>
      </c>
      <c r="IQ213" s="2" t="n">
        <v>0.790000021457672</v>
      </c>
      <c r="IR213" s="2" t="n">
        <v>237.610000610352</v>
      </c>
      <c r="IS213" s="2" t="n">
        <v>1098.65002441406</v>
      </c>
      <c r="IT213" s="2" t="n">
        <v>2213.76000976562</v>
      </c>
      <c r="IU213" s="2" t="n">
        <v>1453.57995605469</v>
      </c>
      <c r="IV213" s="2" t="n">
        <v>6.44999980926514</v>
      </c>
      <c r="IW213" s="2" t="n">
        <v>1.70000004768372</v>
      </c>
      <c r="IX213" s="2" t="n">
        <v>1.73000001907349</v>
      </c>
      <c r="IY213" s="2" t="n">
        <v>56.689998626709</v>
      </c>
      <c r="IZ213" s="2" t="n">
        <v>62.560001373291</v>
      </c>
      <c r="JA213" s="2" t="n">
        <v>1.64999997615814</v>
      </c>
      <c r="JB213" s="2" t="n">
        <v>1.47000002861023</v>
      </c>
      <c r="JC213" s="2" t="n">
        <v>14.9099998474121</v>
      </c>
      <c r="JD213" s="2" t="n">
        <v>4.03999996185303</v>
      </c>
      <c r="JE213" s="2" t="n">
        <v>1.20000004768372</v>
      </c>
      <c r="JF213" s="2" t="n">
        <v>0.0399999991059303</v>
      </c>
      <c r="JG213" s="2" t="n">
        <v>220.119995117187</v>
      </c>
      <c r="JH213" s="2" t="n">
        <v>2.72000002861023</v>
      </c>
      <c r="JI213" s="2" t="n">
        <v>19.9599990844727</v>
      </c>
      <c r="JJ213" s="2" t="n">
        <v>2311.89990234375</v>
      </c>
      <c r="JK213" s="2" t="n">
        <v>1519.43005371094</v>
      </c>
      <c r="JL213" s="2" t="n">
        <v>27.9500007629395</v>
      </c>
      <c r="JM213" s="2" t="n">
        <v>693.690002441406</v>
      </c>
      <c r="JN213" s="2" t="n">
        <v>29.9200000762939</v>
      </c>
      <c r="JO213" s="2" t="n">
        <v>3080.8701171875</v>
      </c>
      <c r="JP213" s="2" t="n">
        <v>347.910003662109</v>
      </c>
      <c r="JQ213" s="2" t="n">
        <v>145.479995727539</v>
      </c>
      <c r="JR213" s="2" t="n">
        <v>5.80000019073486</v>
      </c>
      <c r="JS213" s="2" t="n">
        <v>3.86999988555908</v>
      </c>
      <c r="JT213" s="2" t="n">
        <v>21.0100002288818</v>
      </c>
      <c r="JU213" s="2" t="n">
        <v>25.1800003051758</v>
      </c>
      <c r="JV213" s="2" t="n">
        <v>11.6000003814697</v>
      </c>
      <c r="JW213" s="2" t="n">
        <v>326.869995117187</v>
      </c>
      <c r="JX213" s="2" t="n">
        <v>6.8899998664856</v>
      </c>
      <c r="JY213" s="2" t="n">
        <v>401.299987792969</v>
      </c>
      <c r="JZ213" s="2" t="n">
        <v>22.0400009155273</v>
      </c>
      <c r="KA213" s="2" t="n">
        <v>56.7299995422363</v>
      </c>
      <c r="KB213" s="2" t="n">
        <v>0.310000002384186</v>
      </c>
      <c r="KC213" s="2" t="n">
        <v>0.239999994635582</v>
      </c>
      <c r="KD213" s="2" t="n">
        <v>0.159999996423721</v>
      </c>
      <c r="KE213" s="2" t="n">
        <v>0.349999994039536</v>
      </c>
      <c r="KF213" s="2" t="n">
        <v>0.340000003576279</v>
      </c>
      <c r="KG213" s="2" t="n">
        <v>0.239999994635582</v>
      </c>
      <c r="KH213" s="2" t="n">
        <v>1.33000004291534</v>
      </c>
      <c r="KI213" s="2" t="n">
        <v>1.83000004291534</v>
      </c>
      <c r="KJ213" s="2" t="n">
        <v>11.3999996185303</v>
      </c>
      <c r="KK213" s="2" t="n">
        <v>11.6199998855591</v>
      </c>
      <c r="KL213" s="2" t="n">
        <v>4.96999979019165</v>
      </c>
      <c r="KM213" s="2" t="n">
        <v>4.03999996185303</v>
      </c>
      <c r="KN213" s="2" t="n">
        <v>1.47000002861023</v>
      </c>
      <c r="KO213" s="2" t="n">
        <v>0.109999999403954</v>
      </c>
      <c r="KP213" s="2" t="n">
        <v>22.6299991607666</v>
      </c>
      <c r="KQ213" s="2" t="n">
        <v>15.5600004196167</v>
      </c>
      <c r="KR213" s="2" t="n">
        <v>1.08000004291534</v>
      </c>
      <c r="KS213" s="2" t="n">
        <v>0.170000001788139</v>
      </c>
      <c r="KT213" s="2" t="n">
        <v>0</v>
      </c>
      <c r="KU213" s="2" t="n">
        <v>8.31999969482422</v>
      </c>
      <c r="KV213" s="2" t="n">
        <v>5.59999990463257</v>
      </c>
      <c r="KW213" s="2" t="n">
        <v>0.100000001490116</v>
      </c>
      <c r="KX213" s="2" t="n">
        <v>0.25</v>
      </c>
      <c r="KY213" s="2" t="n">
        <v>0.519999980926514</v>
      </c>
      <c r="KZ213" s="2" t="n">
        <v>0.439999997615814</v>
      </c>
      <c r="LA213" s="2" t="n">
        <v>0</v>
      </c>
      <c r="LB213" s="2" t="n">
        <v>0.129999995231628</v>
      </c>
      <c r="LC213" s="2" t="n">
        <v>0.0799999982118607</v>
      </c>
      <c r="LD213" s="2" t="n">
        <v>0</v>
      </c>
      <c r="LE213" s="2" t="n">
        <v>0</v>
      </c>
      <c r="LF213" s="2" t="n">
        <v>0.00999999977648258</v>
      </c>
      <c r="LG213" s="2" t="n">
        <v>0.0299999993294477</v>
      </c>
      <c r="LH213" s="2" t="n">
        <v>0</v>
      </c>
      <c r="LI213" s="2" t="n">
        <v>108.194404602051</v>
      </c>
      <c r="LJ213" s="0" t="n">
        <v>5</v>
      </c>
      <c r="LK213" s="0" t="n">
        <v>1</v>
      </c>
      <c r="LL213" s="0" t="n">
        <v>43</v>
      </c>
      <c r="LM213" s="0" t="n">
        <v>48</v>
      </c>
      <c r="LN213" s="0" t="n">
        <v>46</v>
      </c>
      <c r="LO213" s="0" t="n">
        <v>2</v>
      </c>
    </row>
    <row r="214" customFormat="false" ht="13.8" hidden="false" customHeight="false" outlineLevel="0" collapsed="false">
      <c r="A214" s="1" t="n">
        <v>30855</v>
      </c>
      <c r="C214" s="2" t="n">
        <v>2</v>
      </c>
      <c r="D214" s="2" t="n">
        <v>61</v>
      </c>
      <c r="E214" s="2" t="s">
        <v>1407</v>
      </c>
      <c r="F214" s="2" t="s">
        <v>1407</v>
      </c>
      <c r="G214" s="2" t="n">
        <v>1</v>
      </c>
      <c r="H214" s="2" t="n">
        <v>1</v>
      </c>
      <c r="I214" s="2" t="n">
        <v>1</v>
      </c>
      <c r="J214" s="2" t="n">
        <v>1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1</v>
      </c>
      <c r="S214" s="2" t="n">
        <f aca="false">SUM(G214:R214)</f>
        <v>5</v>
      </c>
      <c r="T214" s="2" t="n">
        <v>120</v>
      </c>
      <c r="U214" s="2" t="n">
        <v>80</v>
      </c>
      <c r="V214" s="2" t="n">
        <f aca="false">T214-U214</f>
        <v>40</v>
      </c>
      <c r="W214" s="3" t="n">
        <f aca="false">U214+((T214-U214)/3)</f>
        <v>93.3333333333333</v>
      </c>
      <c r="X214" s="4" t="n">
        <v>66</v>
      </c>
      <c r="Y214" s="4" t="n">
        <v>159.5</v>
      </c>
      <c r="Z214" s="3" t="n">
        <v>25.9431412820236</v>
      </c>
      <c r="AA214" s="3" t="n">
        <v>1</v>
      </c>
      <c r="AB214" s="4" t="n">
        <v>90</v>
      </c>
      <c r="AC214" s="4" t="n">
        <v>97</v>
      </c>
      <c r="AD214" s="3" t="n">
        <v>0.564263322884012</v>
      </c>
      <c r="AE214" s="3" t="n">
        <v>0.927835051546392</v>
      </c>
      <c r="AF214" s="3" t="n">
        <v>91</v>
      </c>
      <c r="AG214" s="4" t="n">
        <v>39.1</v>
      </c>
      <c r="AH214" s="4" t="n">
        <v>25.8</v>
      </c>
      <c r="AI214" s="4" t="n">
        <v>40.2</v>
      </c>
      <c r="AJ214" s="2" t="n">
        <v>9</v>
      </c>
      <c r="AK214" s="4" t="n">
        <v>42</v>
      </c>
      <c r="AL214" s="4" t="n">
        <v>38.1</v>
      </c>
      <c r="AM214" s="4" t="n">
        <v>2.1</v>
      </c>
      <c r="AN214" s="2" t="n">
        <v>106</v>
      </c>
      <c r="AO214" s="2" t="n">
        <v>168</v>
      </c>
      <c r="AP214" s="2" t="n">
        <v>195</v>
      </c>
      <c r="AQ214" s="2" t="n">
        <v>182</v>
      </c>
      <c r="AR214" s="2" t="n">
        <v>161</v>
      </c>
      <c r="AS214" s="2" t="n">
        <v>4</v>
      </c>
      <c r="AT214" s="2" t="n">
        <f aca="false">((AN214*15)+(AO214*30)+(AP214*30)+(AQ214*30)+(AR214*15))-(AN214*120)</f>
        <v>7635</v>
      </c>
      <c r="AU214" s="2" t="n">
        <f aca="false">((AN214*15)+(AO214*30)+(AP214*30)+(AQ214*30)+(AR214*15))</f>
        <v>20355</v>
      </c>
      <c r="AV214" s="2" t="n">
        <v>5.41</v>
      </c>
      <c r="AW214" s="5" t="n">
        <f aca="false">10000/SQRT((AN214*BC214)*(AVERAGE(AN214:AR214)*AVERAGE(BC214:BG214)))</f>
        <v>2.23289718545586</v>
      </c>
      <c r="AX214" s="3" t="n">
        <f aca="false">(AN214*BC214)/405</f>
        <v>4.18765432098765</v>
      </c>
      <c r="AY214" s="3" t="n">
        <v>1</v>
      </c>
      <c r="AZ214" s="3" t="n">
        <f aca="false">1/(LOG(BC214)+LOG(AN214))</f>
        <v>0.309652565840415</v>
      </c>
      <c r="BA214" s="3" t="n">
        <f aca="false">(BD214-BC214)/(AO214-AN214)</f>
        <v>0.580645161290323</v>
      </c>
      <c r="BB214" s="3" t="n">
        <f aca="false">(20*BC214)/((AN214/18)-3.5)</f>
        <v>133.953488372093</v>
      </c>
      <c r="BC214" s="4" t="n">
        <v>16</v>
      </c>
      <c r="BD214" s="4" t="n">
        <v>52</v>
      </c>
      <c r="BE214" s="4" t="n">
        <v>92.2</v>
      </c>
      <c r="BF214" s="4" t="n">
        <v>104</v>
      </c>
      <c r="BG214" s="4" t="n">
        <v>99.9</v>
      </c>
      <c r="BH214" s="3" t="n">
        <f aca="false">((BC214*15)+(BD214*30)+(BE214*30)+(BF214*30)+(BG214*15))-(BC214*120)</f>
        <v>7264.5</v>
      </c>
      <c r="BI214" s="3" t="n">
        <f aca="false">((BC214*15)+(BD214*30)+(BE214*30)+(BF214*30)+(BG214*15))</f>
        <v>9184.5</v>
      </c>
      <c r="BJ214" s="3" t="n">
        <f aca="false">(1/BC214)</f>
        <v>0.0625</v>
      </c>
      <c r="BK214" s="3" t="n">
        <f aca="false">(BI214/AU214)</f>
        <v>0.451215917464996</v>
      </c>
      <c r="BL214" s="3" t="n">
        <f aca="false">(AW214*BK214)</f>
        <v>1.00751875214047</v>
      </c>
      <c r="BM214" s="5" t="n">
        <f aca="false">(BA214*BJ214)</f>
        <v>0.0362903225806452</v>
      </c>
      <c r="BV214" s="2" t="n">
        <v>209</v>
      </c>
      <c r="BW214" s="2" t="n">
        <v>1</v>
      </c>
      <c r="BX214" s="2" t="n">
        <v>39</v>
      </c>
      <c r="BY214" s="2" t="n">
        <v>1</v>
      </c>
      <c r="BZ214" s="2" t="n">
        <v>131</v>
      </c>
      <c r="CA214" s="2" t="n">
        <v>1</v>
      </c>
      <c r="CB214" s="2" t="n">
        <v>39</v>
      </c>
      <c r="CC214" s="2" t="n">
        <v>196</v>
      </c>
      <c r="CD214" s="2" t="n">
        <v>1</v>
      </c>
      <c r="CE214" s="2" t="n">
        <v>3</v>
      </c>
      <c r="CF214" s="2" t="n">
        <v>72</v>
      </c>
      <c r="CG214" s="2" t="n">
        <v>-44.1</v>
      </c>
      <c r="CH214" s="2" t="n">
        <v>205</v>
      </c>
      <c r="CI214" s="2" t="n">
        <v>95</v>
      </c>
      <c r="CJ214" s="2" t="n">
        <v>456</v>
      </c>
      <c r="CK214" s="2" t="n">
        <v>0.91</v>
      </c>
      <c r="CL214" s="2" t="n">
        <v>0.75</v>
      </c>
      <c r="CM214" s="2" t="n">
        <v>0.17</v>
      </c>
      <c r="CR214" s="3"/>
      <c r="CT214" s="22"/>
      <c r="EP214" s="3"/>
      <c r="ER214" s="22"/>
      <c r="GF214" s="9" t="n">
        <v>2313</v>
      </c>
      <c r="GG214" s="9" t="n">
        <v>60.3</v>
      </c>
      <c r="GH214" s="9" t="n">
        <v>87.8</v>
      </c>
      <c r="GI214" s="9" t="n">
        <v>24.7</v>
      </c>
      <c r="GJ214" s="9" t="n">
        <v>26.9</v>
      </c>
      <c r="GK214" s="9" t="n">
        <v>13.4</v>
      </c>
      <c r="GL214" s="9" t="n">
        <v>122</v>
      </c>
      <c r="GM214" s="9" t="n">
        <v>323.6</v>
      </c>
      <c r="GN214" s="9" t="n">
        <v>54.2</v>
      </c>
      <c r="GO214" s="9" t="n">
        <v>14.4</v>
      </c>
      <c r="GP214" s="9" t="n">
        <v>3215</v>
      </c>
      <c r="GQ214" s="9" t="n">
        <v>1198</v>
      </c>
      <c r="GR214" s="9" t="n">
        <v>1.17</v>
      </c>
      <c r="GS214" s="9" t="n">
        <v>1.02</v>
      </c>
      <c r="GT214" s="9" t="n">
        <v>0.33</v>
      </c>
      <c r="GU214" s="9" t="n">
        <v>0.7</v>
      </c>
      <c r="GV214" s="9" t="n">
        <v>262.4</v>
      </c>
      <c r="GW214" s="9" t="n">
        <v>106.2</v>
      </c>
      <c r="GX214" s="9" t="n">
        <v>0.54</v>
      </c>
      <c r="GY214" s="9" t="n">
        <v>9.44</v>
      </c>
      <c r="GZ214" s="9" t="n">
        <v>8.92</v>
      </c>
      <c r="HA214" s="9" t="n">
        <v>1751</v>
      </c>
      <c r="HB214" s="9" t="n">
        <v>13.16</v>
      </c>
      <c r="HC214" s="9" t="n">
        <v>1682</v>
      </c>
      <c r="HD214" s="9" t="n">
        <v>112</v>
      </c>
      <c r="HE214" s="9" t="n">
        <v>1974</v>
      </c>
      <c r="HF214" s="9" t="n">
        <v>500</v>
      </c>
      <c r="HG214" s="9" t="n">
        <v>49</v>
      </c>
      <c r="HH214" s="9" t="n">
        <v>3</v>
      </c>
      <c r="HI214" s="9" t="n">
        <v>500</v>
      </c>
      <c r="HP214" s="2" t="n">
        <v>0.15</v>
      </c>
      <c r="HQ214" s="2" t="n">
        <v>1</v>
      </c>
      <c r="HR214" s="2" t="n">
        <v>4</v>
      </c>
      <c r="HS214" s="2" t="n">
        <v>1</v>
      </c>
    </row>
    <row r="215" customFormat="false" ht="13.8" hidden="false" customHeight="false" outlineLevel="0" collapsed="false">
      <c r="A215" s="1" t="n">
        <v>31395</v>
      </c>
      <c r="C215" s="2" t="n">
        <v>2</v>
      </c>
      <c r="D215" s="2" t="n">
        <v>64</v>
      </c>
      <c r="E215" s="21" t="s">
        <v>1407</v>
      </c>
      <c r="F215" s="21" t="s">
        <v>1407</v>
      </c>
      <c r="G215" s="2" t="n">
        <v>0</v>
      </c>
      <c r="H215" s="2" t="n">
        <v>1</v>
      </c>
      <c r="I215" s="2" t="n">
        <v>1</v>
      </c>
      <c r="J215" s="2" t="n">
        <v>1</v>
      </c>
      <c r="K215" s="2" t="n">
        <v>0</v>
      </c>
      <c r="L215" s="2" t="n">
        <v>0</v>
      </c>
      <c r="M215" s="2" t="n">
        <v>1</v>
      </c>
      <c r="N215" s="2" t="n">
        <v>0</v>
      </c>
      <c r="O215" s="2" t="n">
        <v>0</v>
      </c>
      <c r="P215" s="2" t="n">
        <v>1</v>
      </c>
      <c r="Q215" s="2" t="n">
        <v>0</v>
      </c>
      <c r="R215" s="2" t="n">
        <v>1</v>
      </c>
      <c r="S215" s="2" t="n">
        <f aca="false">SUM(G215:R215)</f>
        <v>6</v>
      </c>
      <c r="T215" s="2" t="n">
        <v>160</v>
      </c>
      <c r="U215" s="2" t="n">
        <v>96</v>
      </c>
      <c r="V215" s="2" t="n">
        <f aca="false">T215-U215</f>
        <v>64</v>
      </c>
      <c r="W215" s="3" t="n">
        <f aca="false">U215+((T215-U215)/3)</f>
        <v>117.333333333333</v>
      </c>
      <c r="X215" s="4" t="n">
        <v>65.6</v>
      </c>
      <c r="Y215" s="4" t="n">
        <v>143</v>
      </c>
      <c r="Z215" s="3" t="n">
        <v>32.0798083035845</v>
      </c>
      <c r="AA215" s="3" t="n">
        <v>2</v>
      </c>
      <c r="AB215" s="4" t="n">
        <v>88</v>
      </c>
      <c r="AC215" s="4" t="n">
        <v>106</v>
      </c>
      <c r="AF215" s="3" t="n">
        <v>92</v>
      </c>
      <c r="AG215" s="4" t="n">
        <v>48.9</v>
      </c>
      <c r="AN215" s="2" t="n">
        <v>121</v>
      </c>
      <c r="AO215" s="2" t="n">
        <v>192</v>
      </c>
      <c r="AP215" s="2" t="n">
        <v>265</v>
      </c>
      <c r="AQ215" s="2" t="n">
        <v>233</v>
      </c>
      <c r="AR215" s="2" t="n">
        <v>206</v>
      </c>
      <c r="AS215" s="2" t="n">
        <v>5</v>
      </c>
      <c r="AT215" s="2" t="n">
        <f aca="false">((AN215*15)+(AO215*30)+(AP215*30)+(AQ215*30)+(AR215*15))-(AN215*120)</f>
        <v>11085</v>
      </c>
      <c r="AU215" s="2" t="n">
        <f aca="false">((AN215*15)+(AO215*30)+(AP215*30)+(AQ215*30)+(AR215*15))</f>
        <v>25605</v>
      </c>
      <c r="AW215" s="5" t="n">
        <f aca="false">10000/SQRT((AN215*BC215)*(AVERAGE(AN215:AR215)*AVERAGE(BC215:BG215)))</f>
        <v>1.03227570070327</v>
      </c>
      <c r="AX215" s="3" t="n">
        <f aca="false">(AN215*BC215)/405</f>
        <v>8.30567901234568</v>
      </c>
      <c r="AY215" s="3" t="n">
        <v>1</v>
      </c>
      <c r="AZ215" s="3" t="n">
        <f aca="false">1/(LOG(BC215)+LOG(AN215))</f>
        <v>0.283540730022638</v>
      </c>
      <c r="BA215" s="3" t="n">
        <f aca="false">(BD215-BC215)/(AO215-AN215)</f>
        <v>0.777464788732394</v>
      </c>
      <c r="BB215" s="3" t="n">
        <f aca="false">(20*BC215)/((AN215/18)-3.5)</f>
        <v>172.551724137931</v>
      </c>
      <c r="BC215" s="2" t="n">
        <v>27.8</v>
      </c>
      <c r="BD215" s="2" t="n">
        <v>83</v>
      </c>
      <c r="BE215" s="2" t="n">
        <v>155</v>
      </c>
      <c r="BF215" s="2" t="n">
        <v>209</v>
      </c>
      <c r="BG215" s="2" t="n">
        <v>211</v>
      </c>
      <c r="BH215" s="3" t="n">
        <f aca="false">((BC215*15)+(BD215*30)+(BE215*30)+(BF215*30)+(BG215*15))-(BC215*120)</f>
        <v>13656</v>
      </c>
      <c r="BI215" s="3" t="n">
        <f aca="false">((BC215*15)+(BD215*30)+(BE215*30)+(BF215*30)+(BG215*15))</f>
        <v>16992</v>
      </c>
      <c r="BJ215" s="3" t="n">
        <f aca="false">(1/BC215)</f>
        <v>0.0359712230215827</v>
      </c>
      <c r="BK215" s="3" t="n">
        <f aca="false">(BI215/AU215)</f>
        <v>0.663620386643234</v>
      </c>
      <c r="BL215" s="3" t="n">
        <f aca="false">(AW215*BK215)</f>
        <v>0.68503919962312</v>
      </c>
      <c r="BM215" s="5" t="n">
        <f aca="false">(BA215*BJ215)</f>
        <v>0.0279663593069207</v>
      </c>
      <c r="BV215" s="2" t="n">
        <v>175</v>
      </c>
      <c r="BW215" s="2" t="n">
        <v>0</v>
      </c>
      <c r="BX215" s="2" t="n">
        <v>34</v>
      </c>
      <c r="BY215" s="2" t="n">
        <v>1</v>
      </c>
      <c r="CC215" s="2" t="n">
        <v>234</v>
      </c>
      <c r="CD215" s="2" t="n">
        <v>1</v>
      </c>
      <c r="CE215" s="2" t="n">
        <v>5</v>
      </c>
      <c r="CT215" s="22"/>
      <c r="EP215" s="3"/>
      <c r="ER215" s="22"/>
      <c r="GF215" s="9" t="n">
        <v>2297</v>
      </c>
      <c r="GG215" s="9" t="n">
        <v>85.5</v>
      </c>
      <c r="GH215" s="9" t="n">
        <v>126.7</v>
      </c>
      <c r="GI215" s="9" t="n">
        <v>52.6</v>
      </c>
      <c r="GJ215" s="9" t="n">
        <v>44</v>
      </c>
      <c r="GK215" s="9" t="n">
        <v>12.3</v>
      </c>
      <c r="GL215" s="9" t="n">
        <v>372</v>
      </c>
      <c r="GM215" s="9" t="n">
        <v>208.4</v>
      </c>
      <c r="GN215" s="9" t="n">
        <v>10.7</v>
      </c>
      <c r="GO215" s="9" t="n">
        <v>15.3</v>
      </c>
      <c r="GP215" s="9" t="n">
        <v>1648</v>
      </c>
      <c r="GQ215" s="9" t="n">
        <v>3343</v>
      </c>
      <c r="GR215" s="9" t="n">
        <v>1.17</v>
      </c>
      <c r="GS215" s="9" t="n">
        <v>1.03</v>
      </c>
      <c r="GT215" s="9" t="n">
        <v>1.34</v>
      </c>
      <c r="GU215" s="9" t="n">
        <v>5.74</v>
      </c>
      <c r="GV215" s="9" t="n">
        <v>84.9</v>
      </c>
      <c r="GW215" s="9" t="n">
        <v>151.2</v>
      </c>
      <c r="GX215" s="9" t="n">
        <v>39.09</v>
      </c>
      <c r="GY215" s="9" t="n">
        <v>14.86</v>
      </c>
      <c r="GZ215" s="9" t="n">
        <v>4.13</v>
      </c>
      <c r="HA215" s="9" t="n">
        <v>1039</v>
      </c>
      <c r="HB215" s="9" t="n">
        <v>14.54</v>
      </c>
      <c r="HC215" s="9" t="n">
        <v>2583</v>
      </c>
      <c r="HD215" s="9" t="n">
        <v>195</v>
      </c>
      <c r="HE215" s="9" t="n">
        <v>2434</v>
      </c>
      <c r="HF215" s="9" t="n">
        <v>977</v>
      </c>
      <c r="HG215" s="9" t="n">
        <v>23</v>
      </c>
      <c r="HH215" s="9" t="n">
        <v>13.2</v>
      </c>
      <c r="HI215" s="9" t="n">
        <v>600</v>
      </c>
      <c r="HN215" s="2" t="n">
        <v>30.2101173400879</v>
      </c>
      <c r="HO215" s="2" t="n">
        <v>77.288818359375</v>
      </c>
      <c r="HP215" s="2" t="n">
        <v>0.23</v>
      </c>
      <c r="HQ215" s="2" t="n">
        <v>2</v>
      </c>
      <c r="HR215" s="2" t="n">
        <v>4</v>
      </c>
      <c r="HS215" s="2" t="n">
        <v>3</v>
      </c>
      <c r="HT215" s="2" t="n">
        <v>1066.63000488281</v>
      </c>
      <c r="HU215" s="2" t="n">
        <v>30.4400005340576</v>
      </c>
      <c r="HV215" s="2" t="n">
        <v>9.0600004196167</v>
      </c>
      <c r="HW215" s="2" t="n">
        <v>8.34000015258789</v>
      </c>
      <c r="HX215" s="2" t="n">
        <v>15.8299999237061</v>
      </c>
      <c r="HY215" s="2" t="n">
        <v>183.089996337891</v>
      </c>
      <c r="HZ215" s="2" t="n">
        <v>20.2399997711182</v>
      </c>
      <c r="IA215" s="2" t="n">
        <v>17.0799999237061</v>
      </c>
      <c r="IB215" s="2" t="n">
        <v>3.11999988555908</v>
      </c>
      <c r="IC215" s="2" t="n">
        <v>62.689998626709</v>
      </c>
      <c r="ID215" s="2" t="n">
        <v>0.689999997615814</v>
      </c>
      <c r="IE215" s="2" t="n">
        <v>13.25</v>
      </c>
      <c r="IF215" s="2" t="n">
        <v>3.05999994277954</v>
      </c>
      <c r="IG215" s="2" t="n">
        <v>12.6199998855591</v>
      </c>
      <c r="IH215" s="2" t="n">
        <v>15.960000038147</v>
      </c>
      <c r="II215" s="2" t="n">
        <v>5.30000019073486</v>
      </c>
      <c r="IJ215" s="2" t="n">
        <v>4.01999998092651</v>
      </c>
      <c r="IK215" s="2" t="n">
        <v>7.6399998664856</v>
      </c>
      <c r="IL215" s="2" t="n">
        <v>2.28999996185303</v>
      </c>
      <c r="IM215" s="2" t="n">
        <v>1.60000002384186</v>
      </c>
      <c r="IN215" s="2" t="n">
        <v>0.579999983310699</v>
      </c>
      <c r="IO215" s="2" t="n">
        <v>390.690002441406</v>
      </c>
      <c r="IP215" s="2" t="n">
        <v>6.86999988555908</v>
      </c>
      <c r="IQ215" s="2" t="n">
        <v>0.25</v>
      </c>
      <c r="IR215" s="2" t="n">
        <v>198.880004882813</v>
      </c>
      <c r="IS215" s="2" t="n">
        <v>636.599975585937</v>
      </c>
      <c r="IT215" s="2" t="n">
        <v>1719.46997070313</v>
      </c>
      <c r="IU215" s="2" t="n">
        <v>842.52001953125</v>
      </c>
      <c r="IV215" s="2" t="n">
        <v>3.25999999046326</v>
      </c>
      <c r="IW215" s="2" t="n">
        <v>0.680000007152557</v>
      </c>
      <c r="IX215" s="2" t="n">
        <v>1.35000002384186</v>
      </c>
      <c r="IY215" s="2" t="n">
        <v>31.1100006103516</v>
      </c>
      <c r="IZ215" s="2" t="n">
        <v>174.199996948242</v>
      </c>
      <c r="JA215" s="2" t="n">
        <v>0.730000019073486</v>
      </c>
      <c r="JB215" s="2" t="n">
        <v>0.670000016689301</v>
      </c>
      <c r="JC215" s="2" t="n">
        <v>9.51000022888184</v>
      </c>
      <c r="JD215" s="2" t="n">
        <v>1.76999998092651</v>
      </c>
      <c r="JE215" s="2" t="n">
        <v>0.980000019073486</v>
      </c>
      <c r="JF215" s="2" t="n">
        <v>0.370000004768372</v>
      </c>
      <c r="JG215" s="2" t="n">
        <v>151.149993896484</v>
      </c>
      <c r="JH215" s="2" t="n">
        <v>1.60000002384186</v>
      </c>
      <c r="JI215" s="2" t="n">
        <v>49.75</v>
      </c>
      <c r="JJ215" s="2" t="n">
        <v>2450.68994140625</v>
      </c>
      <c r="JK215" s="2" t="n">
        <v>2227.73999023437</v>
      </c>
      <c r="JL215" s="2" t="n">
        <v>24.4099998474121</v>
      </c>
      <c r="JM215" s="2" t="n">
        <v>1123.18005371094</v>
      </c>
      <c r="JN215" s="2" t="n">
        <v>127.580001831055</v>
      </c>
      <c r="JO215" s="2" t="n">
        <v>1357.30004882813</v>
      </c>
      <c r="JP215" s="2" t="n">
        <v>1377.07995605469</v>
      </c>
      <c r="JQ215" s="2" t="n">
        <v>84.370002746582</v>
      </c>
      <c r="JR215" s="2" t="n">
        <v>3.85999989509583</v>
      </c>
      <c r="JS215" s="2" t="n">
        <v>2.34999990463257</v>
      </c>
      <c r="JT215" s="2" t="n">
        <v>7.5</v>
      </c>
      <c r="JU215" s="2" t="n">
        <v>8.85999965667725</v>
      </c>
      <c r="JV215" s="2" t="n">
        <v>4.1399998664856</v>
      </c>
      <c r="JW215" s="2" t="n">
        <v>67.8199996948242</v>
      </c>
      <c r="JX215" s="2" t="n">
        <v>1.54999995231628</v>
      </c>
      <c r="JY215" s="2" t="n">
        <v>309.359985351562</v>
      </c>
      <c r="JZ215" s="2" t="n">
        <v>34.3300018310547</v>
      </c>
      <c r="KA215" s="2" t="n">
        <v>19.1100006103516</v>
      </c>
      <c r="KB215" s="2" t="n">
        <v>0.0799999982118607</v>
      </c>
      <c r="KC215" s="2" t="n">
        <v>0.0500000007450581</v>
      </c>
      <c r="KD215" s="2" t="n">
        <v>0.0500000007450581</v>
      </c>
      <c r="KE215" s="2" t="n">
        <v>0.100000001490116</v>
      </c>
      <c r="KF215" s="2" t="n">
        <v>0.180000007152557</v>
      </c>
      <c r="KG215" s="2" t="n">
        <v>0.0799999982118607</v>
      </c>
      <c r="KH215" s="2" t="n">
        <v>0.419999986886978</v>
      </c>
      <c r="KI215" s="2" t="n">
        <v>0.5</v>
      </c>
      <c r="KJ215" s="2" t="n">
        <v>3.21000003814697</v>
      </c>
      <c r="KK215" s="2" t="n">
        <v>2.74000000953674</v>
      </c>
      <c r="KL215" s="2" t="n">
        <v>1.47000002861023</v>
      </c>
      <c r="KM215" s="2" t="n">
        <v>0.97000002861023</v>
      </c>
      <c r="KN215" s="2" t="n">
        <v>0.300000011920929</v>
      </c>
      <c r="KO215" s="2" t="n">
        <v>0.00999999977648258</v>
      </c>
      <c r="KP215" s="2" t="n">
        <v>6.25</v>
      </c>
      <c r="KQ215" s="2" t="n">
        <v>3.70000004768372</v>
      </c>
      <c r="KR215" s="2" t="n">
        <v>0.430000007152557</v>
      </c>
      <c r="KS215" s="2" t="n">
        <v>0.0299999993294477</v>
      </c>
      <c r="KT215" s="2" t="n">
        <v>0</v>
      </c>
      <c r="KU215" s="2" t="n">
        <v>2.92000007629395</v>
      </c>
      <c r="KV215" s="2" t="n">
        <v>2.40000009536743</v>
      </c>
      <c r="KW215" s="2" t="n">
        <v>0.0399999991059303</v>
      </c>
      <c r="KX215" s="2" t="n">
        <v>0.109999999403954</v>
      </c>
      <c r="KY215" s="2" t="n">
        <v>0.239999994635582</v>
      </c>
      <c r="KZ215" s="2" t="n">
        <v>0.230000004172325</v>
      </c>
      <c r="LA215" s="2" t="n">
        <v>0</v>
      </c>
      <c r="LB215" s="2" t="n">
        <v>0.0199999995529652</v>
      </c>
      <c r="LC215" s="2" t="n">
        <v>0.00999999977648258</v>
      </c>
      <c r="LD215" s="2" t="n">
        <v>0.0199999995529652</v>
      </c>
      <c r="LE215" s="2" t="n">
        <v>0.0199999995529652</v>
      </c>
      <c r="LF215" s="2" t="n">
        <v>0</v>
      </c>
      <c r="LG215" s="2" t="n">
        <v>0.0599999986588955</v>
      </c>
      <c r="LH215" s="2" t="n">
        <v>0.0599999986588955</v>
      </c>
      <c r="LI215" s="2" t="n">
        <v>49.3549995422363</v>
      </c>
      <c r="LJ215" s="0" t="n">
        <v>9</v>
      </c>
      <c r="LK215" s="0" t="n">
        <v>1</v>
      </c>
      <c r="LL215" s="0" t="n">
        <v>50</v>
      </c>
      <c r="LM215" s="0" t="n">
        <v>46</v>
      </c>
      <c r="LN215" s="0" t="n">
        <v>58</v>
      </c>
      <c r="LO215" s="0" t="n">
        <v>2</v>
      </c>
    </row>
    <row r="216" customFormat="false" ht="13.8" hidden="false" customHeight="false" outlineLevel="0" collapsed="false">
      <c r="A216" s="1" t="n">
        <v>30563</v>
      </c>
      <c r="C216" s="2" t="n">
        <v>2</v>
      </c>
      <c r="D216" s="2" t="n">
        <v>46</v>
      </c>
      <c r="E216" s="21" t="s">
        <v>1407</v>
      </c>
      <c r="F216" s="21" t="s">
        <v>1407</v>
      </c>
      <c r="G216" s="2" t="n">
        <v>1</v>
      </c>
      <c r="H216" s="2" t="n">
        <v>1</v>
      </c>
      <c r="I216" s="2" t="n">
        <v>1</v>
      </c>
      <c r="J216" s="2" t="n">
        <v>1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1</v>
      </c>
      <c r="Q216" s="2" t="n">
        <v>0</v>
      </c>
      <c r="R216" s="2" t="n">
        <v>1</v>
      </c>
      <c r="S216" s="2" t="n">
        <f aca="false">SUM(G216:R216)</f>
        <v>6</v>
      </c>
      <c r="T216" s="2" t="n">
        <v>110</v>
      </c>
      <c r="U216" s="2" t="n">
        <v>78</v>
      </c>
      <c r="V216" s="2" t="n">
        <f aca="false">T216-U216</f>
        <v>32</v>
      </c>
      <c r="W216" s="3" t="n">
        <f aca="false">U216+((T216-U216)/3)</f>
        <v>88.6666666666667</v>
      </c>
      <c r="X216" s="4" t="n">
        <v>74.6</v>
      </c>
      <c r="Y216" s="4" t="n">
        <v>153</v>
      </c>
      <c r="Z216" s="3" t="n">
        <v>31.8680849246016</v>
      </c>
      <c r="AA216" s="3" t="n">
        <v>2</v>
      </c>
      <c r="AB216" s="4" t="n">
        <v>92</v>
      </c>
      <c r="AC216" s="4" t="n">
        <v>110</v>
      </c>
      <c r="AD216" s="3" t="n">
        <v>0.601307189542484</v>
      </c>
      <c r="AE216" s="3" t="n">
        <v>0.836363636363636</v>
      </c>
      <c r="AG216" s="4" t="n">
        <v>40.6</v>
      </c>
      <c r="AN216" s="2" t="n">
        <v>89</v>
      </c>
      <c r="AO216" s="2" t="n">
        <v>168</v>
      </c>
      <c r="AP216" s="2" t="n">
        <v>203</v>
      </c>
      <c r="AQ216" s="2" t="n">
        <v>204</v>
      </c>
      <c r="AR216" s="2" t="n">
        <v>181</v>
      </c>
      <c r="AS216" s="2" t="n">
        <v>3</v>
      </c>
      <c r="AT216" s="2" t="n">
        <f aca="false">((AN216*15)+(AO216*30)+(AP216*30)+(AQ216*30)+(AR216*15))-(AN216*120)</f>
        <v>10620</v>
      </c>
      <c r="AU216" s="2" t="n">
        <f aca="false">((AN216*15)+(AO216*30)+(AP216*30)+(AQ216*30)+(AR216*15))</f>
        <v>21300</v>
      </c>
      <c r="AV216" s="2" t="n">
        <v>5.96</v>
      </c>
      <c r="BV216" s="2" t="n">
        <v>178</v>
      </c>
      <c r="BW216" s="2" t="n">
        <v>0</v>
      </c>
      <c r="BX216" s="2" t="n">
        <v>43</v>
      </c>
      <c r="BY216" s="2" t="n">
        <v>1</v>
      </c>
      <c r="BZ216" s="2" t="n">
        <v>98</v>
      </c>
      <c r="CA216" s="2" t="n">
        <v>0</v>
      </c>
      <c r="CB216" s="2" t="n">
        <v>37</v>
      </c>
      <c r="CC216" s="2" t="n">
        <v>184</v>
      </c>
      <c r="CD216" s="2" t="n">
        <v>1</v>
      </c>
      <c r="CE216" s="2" t="n">
        <v>5</v>
      </c>
      <c r="CF216" s="2" t="n">
        <v>74</v>
      </c>
      <c r="CG216" s="2" t="n">
        <v>48.98</v>
      </c>
      <c r="CH216" s="2" t="n">
        <v>136</v>
      </c>
      <c r="CI216" s="2" t="n">
        <v>86</v>
      </c>
      <c r="CJ216" s="2" t="n">
        <v>431</v>
      </c>
      <c r="CK216" s="2" t="n">
        <v>1.67</v>
      </c>
      <c r="CR216" s="3"/>
      <c r="CT216" s="22"/>
      <c r="EP216" s="3"/>
      <c r="ER216" s="22"/>
      <c r="GF216" s="9" t="n">
        <v>2255</v>
      </c>
      <c r="GG216" s="9" t="n">
        <v>79.7</v>
      </c>
      <c r="GH216" s="9" t="n">
        <v>70.59</v>
      </c>
      <c r="GI216" s="9" t="n">
        <v>15.9</v>
      </c>
      <c r="GJ216" s="9" t="n">
        <v>25.9</v>
      </c>
      <c r="GK216" s="9" t="n">
        <v>11.1</v>
      </c>
      <c r="GL216" s="9" t="n">
        <v>322</v>
      </c>
      <c r="GM216" s="9" t="n">
        <v>338.5</v>
      </c>
      <c r="GN216" s="9" t="n">
        <v>48.4</v>
      </c>
      <c r="GO216" s="9" t="n">
        <v>25.9</v>
      </c>
      <c r="GP216" s="9" t="n">
        <v>1127</v>
      </c>
      <c r="GQ216" s="9" t="n">
        <v>2190</v>
      </c>
      <c r="GR216" s="9" t="n">
        <v>1.24</v>
      </c>
      <c r="GS216" s="9" t="n">
        <v>1.45</v>
      </c>
      <c r="GT216" s="9" t="n">
        <v>1.5</v>
      </c>
      <c r="GU216" s="9" t="n">
        <v>3.08</v>
      </c>
      <c r="GV216" s="9" t="n">
        <v>44.1</v>
      </c>
      <c r="GW216" s="9" t="n">
        <v>134.1</v>
      </c>
      <c r="GX216" s="9" t="n">
        <v>3.55</v>
      </c>
      <c r="GY216" s="9" t="n">
        <v>13.16</v>
      </c>
      <c r="GZ216" s="9" t="n">
        <v>2.07</v>
      </c>
      <c r="HA216" s="9" t="n">
        <v>1281</v>
      </c>
      <c r="HB216" s="9" t="n">
        <v>18.19</v>
      </c>
      <c r="HC216" s="9" t="n">
        <v>2873</v>
      </c>
      <c r="HD216" s="9" t="n">
        <v>324</v>
      </c>
      <c r="HE216" s="9" t="n">
        <v>2251</v>
      </c>
      <c r="HF216" s="9" t="n">
        <v>983</v>
      </c>
      <c r="HG216" s="9" t="n">
        <v>41</v>
      </c>
      <c r="HH216" s="9" t="n">
        <v>5.8</v>
      </c>
      <c r="HI216" s="9" t="n">
        <v>600</v>
      </c>
      <c r="HN216" s="2" t="n">
        <v>21.7399997711182</v>
      </c>
      <c r="HT216" s="2" t="n">
        <v>2242.68994140625</v>
      </c>
      <c r="HU216" s="2" t="n">
        <v>114.860000610352</v>
      </c>
      <c r="HV216" s="2" t="n">
        <v>38.5900001525879</v>
      </c>
      <c r="HW216" s="2" t="n">
        <v>26.0100002288818</v>
      </c>
      <c r="HX216" s="2" t="n">
        <v>14.8199996948242</v>
      </c>
      <c r="HY216" s="2" t="n">
        <v>319.679992675781</v>
      </c>
      <c r="HZ216" s="2" t="n">
        <v>44.939998626709</v>
      </c>
      <c r="IA216" s="2" t="n">
        <v>34.1599998474121</v>
      </c>
      <c r="IB216" s="2" t="n">
        <v>1.86000001430511</v>
      </c>
      <c r="IC216" s="2" t="n">
        <v>107.650001525879</v>
      </c>
      <c r="ID216" s="2" t="n">
        <v>2.44000005722046</v>
      </c>
      <c r="IE216" s="2" t="n">
        <v>23.1100006103516</v>
      </c>
      <c r="IF216" s="2" t="n">
        <v>8.6899995803833</v>
      </c>
      <c r="IG216" s="2" t="n">
        <v>36.2900009155273</v>
      </c>
      <c r="IH216" s="2" t="n">
        <v>33.4000015258789</v>
      </c>
      <c r="II216" s="2" t="n">
        <v>19.0200004577637</v>
      </c>
      <c r="IJ216" s="2" t="n">
        <v>11.3999996185303</v>
      </c>
      <c r="IK216" s="2" t="n">
        <v>17.3999996185303</v>
      </c>
      <c r="IL216" s="2" t="n">
        <v>6.51000022888184</v>
      </c>
      <c r="IM216" s="2" t="n">
        <v>4.28000020980835</v>
      </c>
      <c r="IN216" s="2" t="n">
        <v>2.05999994277954</v>
      </c>
      <c r="IO216" s="2" t="n">
        <v>1017.02001953125</v>
      </c>
      <c r="IP216" s="2" t="n">
        <v>15.1199998855591</v>
      </c>
      <c r="IQ216" s="2" t="n">
        <v>3.15000009536743</v>
      </c>
      <c r="IR216" s="2" t="n">
        <v>448.200012207031</v>
      </c>
      <c r="IS216" s="2" t="n">
        <v>1677.43994140625</v>
      </c>
      <c r="IT216" s="2" t="n">
        <v>4148.9599609375</v>
      </c>
      <c r="IU216" s="2" t="n">
        <v>2300.9599609375</v>
      </c>
      <c r="IV216" s="2" t="n">
        <v>9.88000011444092</v>
      </c>
      <c r="IW216" s="2" t="n">
        <v>2.16000008583069</v>
      </c>
      <c r="IX216" s="2" t="n">
        <v>3.80999994277954</v>
      </c>
      <c r="IY216" s="2" t="n">
        <v>121.809997558594</v>
      </c>
      <c r="IZ216" s="2" t="n">
        <v>393.160003662109</v>
      </c>
      <c r="JA216" s="2" t="n">
        <v>1.80999994277954</v>
      </c>
      <c r="JB216" s="2" t="n">
        <v>2.05999994277954</v>
      </c>
      <c r="JC216" s="2" t="n">
        <v>26.9099998474121</v>
      </c>
      <c r="JD216" s="2" t="n">
        <v>7.59000015258789</v>
      </c>
      <c r="JE216" s="2" t="n">
        <v>2.94000005722046</v>
      </c>
      <c r="JF216" s="2" t="n">
        <v>0.939999997615814</v>
      </c>
      <c r="JG216" s="2" t="n">
        <v>372.010009765625</v>
      </c>
      <c r="JH216" s="2" t="n">
        <v>5.80999994277954</v>
      </c>
      <c r="JI216" s="2" t="n">
        <v>39.2999992370605</v>
      </c>
      <c r="JJ216" s="2" t="n">
        <v>6626.64013671875</v>
      </c>
      <c r="JK216" s="2" t="n">
        <v>8312.349609375</v>
      </c>
      <c r="JL216" s="2" t="n">
        <v>53.2700004577637</v>
      </c>
      <c r="JM216" s="2" t="n">
        <v>2047.96997070313</v>
      </c>
      <c r="JN216" s="2" t="n">
        <v>1235.01000976563</v>
      </c>
      <c r="JO216" s="2" t="n">
        <v>9013.009765625</v>
      </c>
      <c r="JP216" s="2" t="n">
        <v>398.880004882812</v>
      </c>
      <c r="JQ216" s="2" t="n">
        <v>169.339996337891</v>
      </c>
      <c r="JR216" s="2" t="n">
        <v>7.84000015258789</v>
      </c>
      <c r="JS216" s="2" t="n">
        <v>7.88000011444092</v>
      </c>
      <c r="JT216" s="2" t="n">
        <v>18.5100002288818</v>
      </c>
      <c r="JU216" s="2" t="n">
        <v>20.8600006103516</v>
      </c>
      <c r="JV216" s="2" t="n">
        <v>12.1899995803833</v>
      </c>
      <c r="JW216" s="2" t="n">
        <v>253.899993896484</v>
      </c>
      <c r="JX216" s="2" t="n">
        <v>0</v>
      </c>
      <c r="JY216" s="2" t="n">
        <v>135.789993286133</v>
      </c>
      <c r="JZ216" s="2" t="n">
        <v>65.5199966430664</v>
      </c>
      <c r="KA216" s="2" t="n">
        <v>35.2299995422363</v>
      </c>
      <c r="KB216" s="2" t="n">
        <v>0.0500000007450581</v>
      </c>
      <c r="KC216" s="2" t="n">
        <v>0.0199999995529652</v>
      </c>
      <c r="KD216" s="2" t="n">
        <v>0.00999999977648258</v>
      </c>
      <c r="KE216" s="2" t="n">
        <v>0.0500000007450581</v>
      </c>
      <c r="KF216" s="2" t="n">
        <v>0.0900000035762787</v>
      </c>
      <c r="KG216" s="2" t="n">
        <v>0.0399999991059303</v>
      </c>
      <c r="KH216" s="2" t="n">
        <v>0.620000004768372</v>
      </c>
      <c r="KI216" s="2" t="n">
        <v>0.28999999165535</v>
      </c>
      <c r="KJ216" s="2" t="n">
        <v>10.4399995803833</v>
      </c>
      <c r="KK216" s="2" t="n">
        <v>2.97000002861023</v>
      </c>
      <c r="KL216" s="2" t="n">
        <v>4.42999982833862</v>
      </c>
      <c r="KM216" s="2" t="n">
        <v>0.860000014305115</v>
      </c>
      <c r="KN216" s="2" t="n">
        <v>1.80999994277954</v>
      </c>
      <c r="KO216" s="2" t="n">
        <v>0.0199999995529652</v>
      </c>
      <c r="KP216" s="2" t="n">
        <v>18.9200000762939</v>
      </c>
      <c r="KQ216" s="2" t="n">
        <v>4.19999980926514</v>
      </c>
      <c r="KR216" s="2" t="n">
        <v>0.300000011920929</v>
      </c>
      <c r="KS216" s="2" t="n">
        <v>0.370000004768372</v>
      </c>
      <c r="KT216" s="2" t="n">
        <v>0.0299999993294477</v>
      </c>
      <c r="KU216" s="2" t="n">
        <v>10.3900003433228</v>
      </c>
      <c r="KV216" s="2" t="n">
        <v>3.45000004768372</v>
      </c>
      <c r="KW216" s="2" t="n">
        <v>0.0299999993294477</v>
      </c>
      <c r="KX216" s="2" t="n">
        <v>0.0799999982118607</v>
      </c>
      <c r="KY216" s="2" t="n">
        <v>0.949999988079071</v>
      </c>
      <c r="KZ216" s="2" t="n">
        <v>0.479999989271164</v>
      </c>
      <c r="LA216" s="2" t="n">
        <v>0.0399999991059303</v>
      </c>
      <c r="LB216" s="2" t="n">
        <v>0.180000007152557</v>
      </c>
      <c r="LC216" s="2" t="n">
        <v>0.0199999995529652</v>
      </c>
      <c r="LD216" s="2" t="n">
        <v>0.170000001788139</v>
      </c>
      <c r="LE216" s="2" t="n">
        <v>0.109999999403954</v>
      </c>
      <c r="LF216" s="2" t="n">
        <v>0.0399999991059303</v>
      </c>
      <c r="LG216" s="2" t="n">
        <v>0.389999985694885</v>
      </c>
      <c r="LH216" s="2" t="n">
        <v>0.28999999165535</v>
      </c>
      <c r="LI216" s="2" t="n">
        <v>86.0362014770508</v>
      </c>
    </row>
    <row r="217" customFormat="false" ht="13.8" hidden="false" customHeight="false" outlineLevel="0" collapsed="false">
      <c r="A217" s="1" t="n">
        <v>30309</v>
      </c>
      <c r="C217" s="2" t="n">
        <v>1</v>
      </c>
      <c r="D217" s="2" t="n">
        <v>37</v>
      </c>
      <c r="E217" s="21" t="s">
        <v>1407</v>
      </c>
      <c r="F217" s="21" t="s">
        <v>1407</v>
      </c>
      <c r="G217" s="2" t="n">
        <v>1</v>
      </c>
      <c r="H217" s="2" t="n">
        <v>1</v>
      </c>
      <c r="I217" s="2" t="n">
        <v>0</v>
      </c>
      <c r="J217" s="2" t="n">
        <v>1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1</v>
      </c>
      <c r="Q217" s="2" t="n">
        <v>0</v>
      </c>
      <c r="R217" s="2" t="n">
        <v>1</v>
      </c>
      <c r="S217" s="2" t="n">
        <f aca="false">SUM(G217:R217)</f>
        <v>5</v>
      </c>
      <c r="T217" s="2" t="n">
        <v>110</v>
      </c>
      <c r="U217" s="2" t="n">
        <v>70</v>
      </c>
      <c r="V217" s="2" t="n">
        <f aca="false">T217-U217</f>
        <v>40</v>
      </c>
      <c r="W217" s="3" t="n">
        <f aca="false">U217+((T217-U217)/3)</f>
        <v>83.3333333333333</v>
      </c>
      <c r="X217" s="4" t="n">
        <v>88.4</v>
      </c>
      <c r="Y217" s="4" t="n">
        <v>175.1</v>
      </c>
      <c r="Z217" s="3" t="n">
        <v>28.832345455856</v>
      </c>
      <c r="AA217" s="3" t="n">
        <v>1</v>
      </c>
      <c r="AB217" s="4" t="n">
        <v>92</v>
      </c>
      <c r="AC217" s="4" t="n">
        <v>104</v>
      </c>
      <c r="AD217" s="3" t="n">
        <v>0.525414049114792</v>
      </c>
      <c r="AE217" s="3" t="n">
        <v>0.884615384615385</v>
      </c>
      <c r="AG217" s="4" t="n">
        <v>33.8</v>
      </c>
      <c r="AH217" s="4" t="n">
        <v>29.9</v>
      </c>
      <c r="AI217" s="4" t="n">
        <v>58.5</v>
      </c>
      <c r="AJ217" s="2" t="n">
        <v>13</v>
      </c>
      <c r="AK217" s="4" t="n">
        <v>48.6</v>
      </c>
      <c r="AL217" s="4" t="n">
        <v>55.6</v>
      </c>
      <c r="AM217" s="4" t="n">
        <v>2.9</v>
      </c>
      <c r="AN217" s="2" t="n">
        <v>94</v>
      </c>
      <c r="AO217" s="2" t="n">
        <v>156</v>
      </c>
      <c r="AP217" s="2" t="n">
        <v>177</v>
      </c>
      <c r="AQ217" s="2" t="n">
        <v>128</v>
      </c>
      <c r="AR217" s="2" t="n">
        <v>87</v>
      </c>
      <c r="AS217" s="2" t="n">
        <v>1</v>
      </c>
      <c r="AT217" s="2" t="n">
        <f aca="false">((AN217*15)+(AO217*30)+(AP217*30)+(AQ217*30)+(AR217*15))-(AN217*120)</f>
        <v>5265</v>
      </c>
      <c r="AU217" s="2" t="n">
        <f aca="false">((AN217*15)+(AO217*30)+(AP217*30)+(AQ217*30)+(AR217*15))</f>
        <v>16545</v>
      </c>
      <c r="AW217" s="5" t="n">
        <f aca="false">10000/SQRT((AN217*BC217)*(AVERAGE(AN217:AR217)*AVERAGE(BC217:BG217)))</f>
        <v>0.917238220868468</v>
      </c>
      <c r="AX217" s="3" t="n">
        <f aca="false">(AN217*BC217)/405</f>
        <v>10.6997530864198</v>
      </c>
      <c r="AY217" s="3" t="n">
        <v>1</v>
      </c>
      <c r="AZ217" s="3" t="n">
        <f aca="false">1/(LOG(BC217)+LOG(AN217))</f>
        <v>0.274964828087918</v>
      </c>
      <c r="BA217" s="3" t="n">
        <f aca="false">(BD217-BC217)/(AO217-AN217)</f>
        <v>2.09516129032258</v>
      </c>
      <c r="BB217" s="3" t="n">
        <f aca="false">(20*BC217)/((AN217/18)-3.5)</f>
        <v>535.354838709677</v>
      </c>
      <c r="BC217" s="4" t="n">
        <v>46.1</v>
      </c>
      <c r="BD217" s="4" t="n">
        <v>176</v>
      </c>
      <c r="BE217" s="4" t="n">
        <v>300</v>
      </c>
      <c r="BF217" s="4" t="n">
        <v>300</v>
      </c>
      <c r="BG217" s="4" t="n">
        <v>246</v>
      </c>
      <c r="BH217" s="3" t="n">
        <f aca="false">((BC217*15)+(BD217*30)+(BE217*30)+(BF217*30)+(BG217*15))-(BC217*120)</f>
        <v>22129.5</v>
      </c>
      <c r="BI217" s="3" t="n">
        <f aca="false">((BC217*15)+(BD217*30)+(BE217*30)+(BF217*30)+(BG217*15))</f>
        <v>27661.5</v>
      </c>
      <c r="BJ217" s="3" t="n">
        <f aca="false">(1/BC217)</f>
        <v>0.0216919739696312</v>
      </c>
      <c r="BK217" s="3" t="n">
        <f aca="false">(BI217/AU217)</f>
        <v>1.67189483227561</v>
      </c>
      <c r="BL217" s="3" t="n">
        <f aca="false">(AW217*BK217)</f>
        <v>1.53352584143567</v>
      </c>
      <c r="BM217" s="5" t="n">
        <f aca="false">(BA217*BJ217)</f>
        <v>0.0454481841718564</v>
      </c>
      <c r="BV217" s="2" t="n">
        <v>213</v>
      </c>
      <c r="BW217" s="2" t="n">
        <v>1</v>
      </c>
      <c r="BX217" s="2" t="n">
        <v>29</v>
      </c>
      <c r="BY217" s="2" t="n">
        <v>1</v>
      </c>
      <c r="BZ217" s="2" t="n">
        <v>135</v>
      </c>
      <c r="CA217" s="2" t="n">
        <v>1</v>
      </c>
      <c r="CB217" s="2" t="n">
        <v>49</v>
      </c>
      <c r="CC217" s="2" t="n">
        <v>244</v>
      </c>
      <c r="CD217" s="2" t="n">
        <v>1</v>
      </c>
      <c r="CE217" s="2" t="n">
        <v>3</v>
      </c>
      <c r="CF217" s="2" t="n">
        <v>59</v>
      </c>
      <c r="CG217" s="2" t="n">
        <v>46.97</v>
      </c>
      <c r="CH217" s="2" t="n">
        <v>126</v>
      </c>
      <c r="CI217" s="2" t="n">
        <v>104</v>
      </c>
      <c r="CJ217" s="2" t="n">
        <v>386</v>
      </c>
      <c r="CK217" s="2" t="n">
        <v>1.89</v>
      </c>
      <c r="CR217" s="3"/>
      <c r="CT217" s="22"/>
      <c r="EP217" s="3"/>
      <c r="ER217" s="22"/>
      <c r="GF217" s="9" t="n">
        <v>2218</v>
      </c>
      <c r="GG217" s="9" t="n">
        <v>75.2</v>
      </c>
      <c r="GH217" s="9" t="n">
        <v>85.3</v>
      </c>
      <c r="GI217" s="9" t="n">
        <v>13.6</v>
      </c>
      <c r="GJ217" s="9" t="n">
        <v>31.6</v>
      </c>
      <c r="GK217" s="9" t="n">
        <v>13.5</v>
      </c>
      <c r="GL217" s="9" t="n">
        <v>539</v>
      </c>
      <c r="GM217" s="9" t="n">
        <v>227.9</v>
      </c>
      <c r="GN217" s="9" t="n">
        <v>28.4</v>
      </c>
      <c r="GO217" s="9" t="n">
        <v>27.5</v>
      </c>
      <c r="GP217" s="9" t="n">
        <v>1662</v>
      </c>
      <c r="GQ217" s="9" t="n">
        <v>777</v>
      </c>
      <c r="GR217" s="9" t="n">
        <v>1.46</v>
      </c>
      <c r="GS217" s="9" t="n">
        <v>1.81</v>
      </c>
      <c r="GT217" s="9" t="n">
        <v>1.51</v>
      </c>
      <c r="GU217" s="9" t="n">
        <v>1.14</v>
      </c>
      <c r="GV217" s="9" t="n">
        <v>363.6</v>
      </c>
      <c r="GW217" s="9" t="n">
        <v>372.9</v>
      </c>
      <c r="GX217" s="9" t="n">
        <v>2.18</v>
      </c>
      <c r="GY217" s="9" t="n">
        <v>16.13</v>
      </c>
      <c r="GZ217" s="9" t="n">
        <v>6.44</v>
      </c>
      <c r="HA217" s="9" t="n">
        <v>966</v>
      </c>
      <c r="HB217" s="9" t="n">
        <v>22.51</v>
      </c>
      <c r="HC217" s="9" t="n">
        <v>3383</v>
      </c>
      <c r="HD217" s="9" t="n">
        <v>247</v>
      </c>
      <c r="HE217" s="9" t="n">
        <v>1927</v>
      </c>
      <c r="HF217" s="9" t="n">
        <v>427</v>
      </c>
      <c r="HG217" s="9" t="n">
        <v>65</v>
      </c>
      <c r="HH217" s="9" t="n">
        <v>4.5</v>
      </c>
      <c r="HI217" s="9" t="n">
        <v>500</v>
      </c>
      <c r="HJ217" s="2" t="n">
        <v>5</v>
      </c>
      <c r="HK217" s="2" t="n">
        <v>5</v>
      </c>
      <c r="HL217" s="2" t="n">
        <v>0</v>
      </c>
      <c r="HM217" s="2" t="n">
        <v>0</v>
      </c>
      <c r="HN217" s="2" t="n">
        <v>34.7703590393066</v>
      </c>
      <c r="HO217" s="2" t="n">
        <v>352.219390869141</v>
      </c>
      <c r="HP217" s="2" t="n">
        <v>2.82</v>
      </c>
      <c r="HQ217" s="2" t="n">
        <v>1</v>
      </c>
      <c r="HR217" s="2" t="n">
        <v>4</v>
      </c>
      <c r="HS217" s="2" t="n">
        <v>2</v>
      </c>
      <c r="HT217" s="2" t="n">
        <v>2413.67993164063</v>
      </c>
      <c r="HU217" s="2" t="n">
        <v>77.6100006103516</v>
      </c>
      <c r="HV217" s="2" t="n">
        <v>29.6499996185303</v>
      </c>
      <c r="HW217" s="2" t="n">
        <v>30.4200000762939</v>
      </c>
      <c r="HX217" s="2" t="n">
        <v>30.6900005340576</v>
      </c>
      <c r="HY217" s="2" t="n">
        <v>358.260009765625</v>
      </c>
      <c r="HZ217" s="2" t="n">
        <v>37.4599990844727</v>
      </c>
      <c r="IA217" s="2" t="n">
        <v>21.1399993896484</v>
      </c>
      <c r="IB217" s="2" t="n">
        <v>2.3199999332428</v>
      </c>
      <c r="IC217" s="2" t="n">
        <v>161.119995117188</v>
      </c>
      <c r="ID217" s="2" t="n">
        <v>1.60000002384186</v>
      </c>
      <c r="IE217" s="2" t="n">
        <v>17.5</v>
      </c>
      <c r="IF217" s="2" t="n">
        <v>6.67999982833862</v>
      </c>
      <c r="IG217" s="2" t="n">
        <v>29.9400005340576</v>
      </c>
      <c r="IH217" s="2" t="n">
        <v>27.7299995422363</v>
      </c>
      <c r="II217" s="2" t="n">
        <v>11.0100002288818</v>
      </c>
      <c r="IJ217" s="2" t="n">
        <v>10</v>
      </c>
      <c r="IK217" s="2" t="n">
        <v>16.2700004577637</v>
      </c>
      <c r="IL217" s="2" t="n">
        <v>5.21999979019165</v>
      </c>
      <c r="IM217" s="2" t="n">
        <v>3.27999997138977</v>
      </c>
      <c r="IN217" s="2" t="n">
        <v>1.41999995708466</v>
      </c>
      <c r="IO217" s="2" t="n">
        <v>715.510009765625</v>
      </c>
      <c r="IP217" s="2" t="n">
        <v>15.8699998855591</v>
      </c>
      <c r="IQ217" s="2" t="n">
        <v>0.589999973773956</v>
      </c>
      <c r="IR217" s="2" t="n">
        <v>362.799987792969</v>
      </c>
      <c r="IS217" s="2" t="n">
        <v>1470.14001464844</v>
      </c>
      <c r="IT217" s="2" t="n">
        <v>2851.56005859375</v>
      </c>
      <c r="IU217" s="2" t="n">
        <v>2304.5400390625</v>
      </c>
      <c r="IV217" s="2" t="n">
        <v>7.36999988555908</v>
      </c>
      <c r="IW217" s="2" t="n">
        <v>3.04999995231628</v>
      </c>
      <c r="IX217" s="2" t="n">
        <v>2.92000007629395</v>
      </c>
      <c r="IY217" s="2" t="n">
        <v>80.4300003051758</v>
      </c>
      <c r="IZ217" s="2" t="n">
        <v>143.520004272461</v>
      </c>
      <c r="JA217" s="2" t="n">
        <v>2.00999999046326</v>
      </c>
      <c r="JB217" s="2" t="n">
        <v>1.47000002861023</v>
      </c>
      <c r="JC217" s="2" t="n">
        <v>25.6700000762939</v>
      </c>
      <c r="JD217" s="2" t="n">
        <v>3.69000005722046</v>
      </c>
      <c r="JE217" s="2" t="n">
        <v>2.00999999046326</v>
      </c>
      <c r="JF217" s="2" t="n">
        <v>3.54999995231628</v>
      </c>
      <c r="JG217" s="2" t="n">
        <v>331.170013427734</v>
      </c>
      <c r="JH217" s="2" t="n">
        <v>2.50999999046326</v>
      </c>
      <c r="JI217" s="2" t="n">
        <v>71.3600006103516</v>
      </c>
      <c r="JJ217" s="2" t="n">
        <v>3330.78002929687</v>
      </c>
      <c r="JK217" s="2" t="n">
        <v>2649.26000976563</v>
      </c>
      <c r="JL217" s="2" t="n">
        <v>50.5499992370605</v>
      </c>
      <c r="JM217" s="2" t="n">
        <v>1422.84997558594</v>
      </c>
      <c r="JN217" s="2" t="n">
        <v>128.300003051758</v>
      </c>
      <c r="JO217" s="2" t="n">
        <v>5837.52001953125</v>
      </c>
      <c r="JP217" s="2" t="n">
        <v>952.109985351563</v>
      </c>
      <c r="JQ217" s="2" t="n">
        <v>135.360000610352</v>
      </c>
      <c r="JR217" s="2" t="n">
        <v>11.9700002670288</v>
      </c>
      <c r="JS217" s="2" t="n">
        <v>7.69000005722046</v>
      </c>
      <c r="JT217" s="2" t="n">
        <v>18.5499992370605</v>
      </c>
      <c r="JU217" s="2" t="n">
        <v>28.8299999237061</v>
      </c>
      <c r="JV217" s="2" t="n">
        <v>19.7999992370605</v>
      </c>
      <c r="JW217" s="2" t="n">
        <v>197.039993286133</v>
      </c>
      <c r="JX217" s="2" t="n">
        <v>1.9099999666214</v>
      </c>
      <c r="JY217" s="2" t="n">
        <v>113.120002746582</v>
      </c>
      <c r="JZ217" s="2" t="n">
        <v>64.379997253418</v>
      </c>
      <c r="KA217" s="2" t="n">
        <v>64.4499969482422</v>
      </c>
      <c r="KB217" s="2" t="n">
        <v>0.0599999986588955</v>
      </c>
      <c r="KC217" s="2" t="n">
        <v>0.0299999993294477</v>
      </c>
      <c r="KD217" s="2" t="n">
        <v>0.0199999995529652</v>
      </c>
      <c r="KE217" s="2" t="n">
        <v>0.119999997317791</v>
      </c>
      <c r="KF217" s="2" t="n">
        <v>0.270000010728836</v>
      </c>
      <c r="KG217" s="2" t="n">
        <v>0.0399999991059303</v>
      </c>
      <c r="KH217" s="2" t="n">
        <v>0.620000004768372</v>
      </c>
      <c r="KI217" s="2" t="n">
        <v>0.46000000834465</v>
      </c>
      <c r="KJ217" s="2" t="n">
        <v>9.98999977111816</v>
      </c>
      <c r="KK217" s="2" t="n">
        <v>5.88000011444092</v>
      </c>
      <c r="KL217" s="2" t="n">
        <v>4.55999994277954</v>
      </c>
      <c r="KM217" s="2" t="n">
        <v>2.03999996185303</v>
      </c>
      <c r="KN217" s="2" t="n">
        <v>0.949999988079071</v>
      </c>
      <c r="KO217" s="2" t="n">
        <v>0.0199999995529652</v>
      </c>
      <c r="KP217" s="2" t="n">
        <v>20.2199993133545</v>
      </c>
      <c r="KQ217" s="2" t="n">
        <v>9.97000026702881</v>
      </c>
      <c r="KR217" s="2" t="n">
        <v>0.97000002861023</v>
      </c>
      <c r="KS217" s="2" t="n">
        <v>0.150000005960464</v>
      </c>
      <c r="KT217" s="2" t="n">
        <v>0.0299999993294477</v>
      </c>
      <c r="KU217" s="2" t="n">
        <v>13.0699996948242</v>
      </c>
      <c r="KV217" s="2" t="n">
        <v>6.44999980926514</v>
      </c>
      <c r="KW217" s="2" t="n">
        <v>0.100000001490116</v>
      </c>
      <c r="KX217" s="2" t="n">
        <v>0.180000007152557</v>
      </c>
      <c r="KY217" s="2" t="n">
        <v>0.779999971389771</v>
      </c>
      <c r="KZ217" s="2" t="n">
        <v>0.529999971389771</v>
      </c>
      <c r="LA217" s="2" t="n">
        <v>0.0199999995529652</v>
      </c>
      <c r="LB217" s="2" t="n">
        <v>0.0700000002980232</v>
      </c>
      <c r="LC217" s="2" t="n">
        <v>0.0500000007450581</v>
      </c>
      <c r="LD217" s="2" t="n">
        <v>0.109999999403954</v>
      </c>
      <c r="LE217" s="2" t="n">
        <v>0.109999999403954</v>
      </c>
      <c r="LF217" s="2" t="n">
        <v>0.00999999977648258</v>
      </c>
      <c r="LG217" s="2" t="n">
        <v>0.310000002384186</v>
      </c>
      <c r="LH217" s="2" t="n">
        <v>0.300000011920929</v>
      </c>
      <c r="LI217" s="2" t="n">
        <v>114.892501831055</v>
      </c>
    </row>
    <row r="218" customFormat="false" ht="13.8" hidden="false" customHeight="false" outlineLevel="0" collapsed="false">
      <c r="A218" s="1" t="n">
        <v>31442</v>
      </c>
      <c r="C218" s="2" t="n">
        <v>1</v>
      </c>
      <c r="D218" s="2" t="n">
        <v>50</v>
      </c>
      <c r="E218" s="21" t="s">
        <v>1407</v>
      </c>
      <c r="F218" s="21" t="s">
        <v>1407</v>
      </c>
      <c r="G218" s="2" t="n">
        <v>0</v>
      </c>
      <c r="H218" s="2" t="n">
        <v>1</v>
      </c>
      <c r="I218" s="2" t="n">
        <v>1</v>
      </c>
      <c r="J218" s="2" t="n">
        <v>1</v>
      </c>
      <c r="K218" s="2" t="n">
        <v>1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1</v>
      </c>
      <c r="R218" s="2" t="n">
        <v>0</v>
      </c>
      <c r="S218" s="2" t="n">
        <f aca="false">SUM(G218:R218)</f>
        <v>5</v>
      </c>
      <c r="T218" s="2" t="n">
        <v>150</v>
      </c>
      <c r="U218" s="2" t="n">
        <v>100</v>
      </c>
      <c r="V218" s="2" t="n">
        <f aca="false">T218-U218</f>
        <v>50</v>
      </c>
      <c r="W218" s="3" t="n">
        <f aca="false">U218+((T218-U218)/3)</f>
        <v>116.666666666667</v>
      </c>
      <c r="X218" s="4" t="n">
        <v>87.6</v>
      </c>
      <c r="Y218" s="4" t="n">
        <v>173</v>
      </c>
      <c r="Z218" s="3" t="n">
        <v>29.2692706071035</v>
      </c>
      <c r="AA218" s="3" t="n">
        <v>1</v>
      </c>
      <c r="AB218" s="4" t="n">
        <v>95.5</v>
      </c>
      <c r="AC218" s="4" t="n">
        <v>104</v>
      </c>
      <c r="AF218" s="3" t="n">
        <v>104.5</v>
      </c>
      <c r="AG218" s="4" t="n">
        <v>31.5</v>
      </c>
      <c r="AN218" s="2" t="n">
        <v>91</v>
      </c>
      <c r="AO218" s="2" t="n">
        <v>122</v>
      </c>
      <c r="AP218" s="2" t="n">
        <v>132</v>
      </c>
      <c r="AQ218" s="2" t="n">
        <v>102</v>
      </c>
      <c r="AR218" s="2" t="n">
        <v>76</v>
      </c>
      <c r="AS218" s="2" t="n">
        <v>1</v>
      </c>
      <c r="AT218" s="2" t="n">
        <f aca="false">((AN218*15)+(AO218*30)+(AP218*30)+(AQ218*30)+(AR218*15))-(AN218*120)</f>
        <v>2265</v>
      </c>
      <c r="AU218" s="2" t="n">
        <f aca="false">((AN218*15)+(AO218*30)+(AP218*30)+(AQ218*30)+(AR218*15))</f>
        <v>13185</v>
      </c>
      <c r="AW218" s="5" t="n">
        <f aca="false">10000/SQRT((AN218*BC218)*(AVERAGE(AN218:AR218)*AVERAGE(BC218:BG218)))</f>
        <v>4.2401245090712</v>
      </c>
      <c r="AX218" s="3" t="n">
        <f aca="false">(AN218*BC218)/405</f>
        <v>2.01098765432099</v>
      </c>
      <c r="AY218" s="3" t="n">
        <v>1</v>
      </c>
      <c r="AZ218" s="3" t="n">
        <f aca="false">1/(LOG(BC218)+LOG(AN218))</f>
        <v>0.343540561527211</v>
      </c>
      <c r="BA218" s="3" t="n">
        <f aca="false">(BD218-BC218)/(AO218-AN218)</f>
        <v>1.40161290322581</v>
      </c>
      <c r="BB218" s="3" t="n">
        <f aca="false">(20*BC218)/((AN218/18)-3.5)</f>
        <v>115.071428571429</v>
      </c>
      <c r="BC218" s="2" t="n">
        <v>8.95</v>
      </c>
      <c r="BD218" s="2" t="n">
        <v>52.4</v>
      </c>
      <c r="BE218" s="2" t="n">
        <v>129</v>
      </c>
      <c r="BF218" s="2" t="n">
        <v>93.3</v>
      </c>
      <c r="BG218" s="2" t="n">
        <v>42.8</v>
      </c>
      <c r="BH218" s="3" t="n">
        <f aca="false">((BC218*15)+(BD218*30)+(BE218*30)+(BF218*30)+(BG218*15))-(BC218*120)</f>
        <v>7943.25</v>
      </c>
      <c r="BI218" s="3" t="n">
        <f aca="false">((BC218*15)+(BD218*30)+(BE218*30)+(BF218*30)+(BG218*15))</f>
        <v>9017.25</v>
      </c>
      <c r="BJ218" s="3" t="n">
        <f aca="false">(1/BC218)</f>
        <v>0.111731843575419</v>
      </c>
      <c r="BK218" s="3" t="n">
        <f aca="false">(BI218/AU218)</f>
        <v>0.683902161547213</v>
      </c>
      <c r="BL218" s="3" t="n">
        <f aca="false">(AW218*BK218)</f>
        <v>2.89983031698311</v>
      </c>
      <c r="BM218" s="5" t="n">
        <f aca="false">(BA218*BJ218)</f>
        <v>0.156604793656515</v>
      </c>
      <c r="BV218" s="2" t="n">
        <v>185</v>
      </c>
      <c r="BW218" s="2" t="n">
        <v>0</v>
      </c>
      <c r="CC218" s="2" t="n">
        <v>142</v>
      </c>
      <c r="CD218" s="2" t="n">
        <v>0</v>
      </c>
      <c r="CE218" s="2" t="n">
        <v>2</v>
      </c>
      <c r="CR218" s="3"/>
      <c r="CT218" s="22"/>
      <c r="EP218" s="3"/>
      <c r="ER218" s="22"/>
      <c r="GF218" s="9" t="n">
        <v>2213</v>
      </c>
      <c r="GG218" s="9" t="n">
        <v>85.4</v>
      </c>
      <c r="GH218" s="9" t="n">
        <v>55.5</v>
      </c>
      <c r="GI218" s="9" t="n">
        <v>11</v>
      </c>
      <c r="GJ218" s="9" t="n">
        <v>11.8</v>
      </c>
      <c r="GK218" s="9" t="n">
        <v>6</v>
      </c>
      <c r="GL218" s="9" t="n">
        <v>461</v>
      </c>
      <c r="GM218" s="9" t="n">
        <v>350.4</v>
      </c>
      <c r="GN218" s="9" t="n">
        <v>68.6</v>
      </c>
      <c r="GO218" s="9" t="n">
        <v>23.1</v>
      </c>
      <c r="GP218" s="9" t="n">
        <v>1357</v>
      </c>
      <c r="GQ218" s="9" t="n">
        <v>564</v>
      </c>
      <c r="GR218" s="9" t="n">
        <v>1.1</v>
      </c>
      <c r="GS218" s="9" t="n">
        <v>2.11</v>
      </c>
      <c r="GT218" s="9" t="n">
        <v>1.32</v>
      </c>
      <c r="GU218" s="9" t="n">
        <v>4.3</v>
      </c>
      <c r="GV218" s="9" t="n">
        <v>28.3</v>
      </c>
      <c r="GW218" s="9" t="n">
        <v>96.3</v>
      </c>
      <c r="GX218" s="9" t="n">
        <v>3.32</v>
      </c>
      <c r="GY218" s="9" t="n">
        <v>10.35</v>
      </c>
      <c r="GZ218" s="9" t="n">
        <v>1.7</v>
      </c>
      <c r="HA218" s="9" t="n">
        <v>1470</v>
      </c>
      <c r="HB218" s="9" t="n">
        <v>14.04</v>
      </c>
      <c r="HC218" s="9" t="n">
        <v>2036</v>
      </c>
      <c r="HD218" s="9" t="n">
        <v>180</v>
      </c>
      <c r="HE218" s="9" t="n">
        <v>2464</v>
      </c>
      <c r="HF218" s="9" t="n">
        <v>809</v>
      </c>
      <c r="HG218" s="9" t="n">
        <v>60</v>
      </c>
      <c r="HH218" s="9" t="n">
        <v>5.2</v>
      </c>
      <c r="HI218" s="9" t="n">
        <v>600</v>
      </c>
      <c r="HJ218" s="2" t="n">
        <v>1</v>
      </c>
      <c r="HK218" s="2" t="n">
        <v>1</v>
      </c>
      <c r="HL218" s="2" t="n">
        <v>0</v>
      </c>
      <c r="HM218" s="2" t="n">
        <v>0</v>
      </c>
      <c r="HN218" s="2" t="n">
        <v>19.9900054931641</v>
      </c>
      <c r="HO218" s="2" t="n">
        <v>35.375602722168</v>
      </c>
      <c r="HP218" s="2" t="n">
        <v>1.45</v>
      </c>
      <c r="HQ218" s="2" t="n">
        <v>1</v>
      </c>
      <c r="HR218" s="2" t="n">
        <v>4</v>
      </c>
      <c r="HS218" s="2" t="n">
        <v>3</v>
      </c>
      <c r="HT218" s="2" t="n">
        <v>1093.48999023438</v>
      </c>
      <c r="HU218" s="2" t="n">
        <v>31.5799999237061</v>
      </c>
      <c r="HV218" s="2" t="n">
        <v>10.960000038147</v>
      </c>
      <c r="HW218" s="2" t="n">
        <v>14.9099998474121</v>
      </c>
      <c r="HX218" s="2" t="n">
        <v>24.5200004577637</v>
      </c>
      <c r="HY218" s="2" t="n">
        <v>144.25</v>
      </c>
      <c r="HZ218" s="2" t="n">
        <v>24.8199996948242</v>
      </c>
      <c r="IA218" s="2" t="n">
        <v>12</v>
      </c>
      <c r="IB218" s="2" t="n">
        <v>5.40000009536743</v>
      </c>
      <c r="IC218" s="2" t="n">
        <v>42.3199996948242</v>
      </c>
      <c r="ID218" s="2" t="n">
        <v>0.409999996423721</v>
      </c>
      <c r="IE218" s="2" t="n">
        <v>11.9200000762939</v>
      </c>
      <c r="IF218" s="2" t="n">
        <v>4.44000005722046</v>
      </c>
      <c r="IG218" s="2" t="n">
        <v>18.4500007629395</v>
      </c>
      <c r="IH218" s="2" t="n">
        <v>16.6399993896484</v>
      </c>
      <c r="II218" s="2" t="n">
        <v>10.4099998474121</v>
      </c>
      <c r="IJ218" s="2" t="n">
        <v>3.51999998092651</v>
      </c>
      <c r="IK218" s="2" t="n">
        <v>11.2200002670288</v>
      </c>
      <c r="IL218" s="2" t="n">
        <v>5</v>
      </c>
      <c r="IM218" s="2" t="n">
        <v>2.86999988555908</v>
      </c>
      <c r="IN218" s="2" t="n">
        <v>1.62000000476837</v>
      </c>
      <c r="IO218" s="2" t="n">
        <v>357.320007324219</v>
      </c>
      <c r="IP218" s="2" t="n">
        <v>7.42999982833862</v>
      </c>
      <c r="IQ218" s="2" t="n">
        <v>0.200000002980232</v>
      </c>
      <c r="IR218" s="2" t="n">
        <v>246.490005493164</v>
      </c>
      <c r="IS218" s="2" t="n">
        <v>673.299987792969</v>
      </c>
      <c r="IT218" s="2" t="n">
        <v>1923.01000976563</v>
      </c>
      <c r="IU218" s="2" t="n">
        <v>1057.75</v>
      </c>
      <c r="IV218" s="2" t="n">
        <v>4.67000007629395</v>
      </c>
      <c r="IW218" s="2" t="n">
        <v>1.22000002861023</v>
      </c>
      <c r="IX218" s="2" t="n">
        <v>2.4300000667572</v>
      </c>
      <c r="IY218" s="2" t="n">
        <v>22.9799995422363</v>
      </c>
      <c r="IZ218" s="2" t="n">
        <v>83.7699966430664</v>
      </c>
      <c r="JA218" s="2" t="n">
        <v>0.920000016689301</v>
      </c>
      <c r="JB218" s="2" t="n">
        <v>1.03999996185303</v>
      </c>
      <c r="JC218" s="2" t="n">
        <v>9.59000015258789</v>
      </c>
      <c r="JD218" s="2" t="n">
        <v>2.16000008583069</v>
      </c>
      <c r="JE218" s="2" t="n">
        <v>1.4099999666214</v>
      </c>
      <c r="JF218" s="2" t="n">
        <v>1.24000000953674</v>
      </c>
      <c r="JG218" s="2" t="n">
        <v>174.990005493164</v>
      </c>
      <c r="JH218" s="2" t="n">
        <v>1.20000004768372</v>
      </c>
      <c r="JI218" s="2" t="n">
        <v>34.4500007629395</v>
      </c>
      <c r="JJ218" s="2" t="n">
        <v>1632.76000976563</v>
      </c>
      <c r="JK218" s="2" t="n">
        <v>1921.75</v>
      </c>
      <c r="JL218" s="2" t="n">
        <v>8.5</v>
      </c>
      <c r="JM218" s="2" t="n">
        <v>1135.83996582031</v>
      </c>
      <c r="JN218" s="2" t="n">
        <v>78.9400024414063</v>
      </c>
      <c r="JO218" s="2" t="n">
        <v>5476.919921875</v>
      </c>
      <c r="JP218" s="2" t="n">
        <v>595.059997558594</v>
      </c>
      <c r="JQ218" s="2" t="n">
        <v>100.519996643066</v>
      </c>
      <c r="JR218" s="2" t="n">
        <v>8.67000007629395</v>
      </c>
      <c r="JS218" s="2" t="n">
        <v>10.539999961853</v>
      </c>
      <c r="JT218" s="2" t="n">
        <v>10.039999961853</v>
      </c>
      <c r="JU218" s="2" t="n">
        <v>19.6200008392334</v>
      </c>
      <c r="JV218" s="2" t="n">
        <v>8.10999965667725</v>
      </c>
      <c r="JW218" s="2" t="n">
        <v>46.2099990844727</v>
      </c>
      <c r="JX218" s="2" t="n">
        <v>8</v>
      </c>
      <c r="JY218" s="2" t="n">
        <v>8.31999969482422</v>
      </c>
      <c r="JZ218" s="2" t="n">
        <v>37.5999984741211</v>
      </c>
      <c r="KA218" s="2" t="n">
        <v>33.6599998474121</v>
      </c>
      <c r="KB218" s="2" t="n">
        <v>0.0399999991059303</v>
      </c>
      <c r="KC218" s="2" t="n">
        <v>0.0299999993294477</v>
      </c>
      <c r="KD218" s="2" t="n">
        <v>0.0299999993294477</v>
      </c>
      <c r="KE218" s="2" t="n">
        <v>0.129999995231628</v>
      </c>
      <c r="KF218" s="2" t="n">
        <v>0.25</v>
      </c>
      <c r="KG218" s="2" t="n">
        <v>0.0299999993294477</v>
      </c>
      <c r="KH218" s="2" t="n">
        <v>0.400000005960465</v>
      </c>
      <c r="KI218" s="2" t="n">
        <v>0.409999996423721</v>
      </c>
      <c r="KJ218" s="2" t="n">
        <v>5.96000003814697</v>
      </c>
      <c r="KK218" s="2" t="n">
        <v>5.28999996185303</v>
      </c>
      <c r="KL218" s="2" t="n">
        <v>3.25999999046326</v>
      </c>
      <c r="KM218" s="2" t="n">
        <v>1.97000002861023</v>
      </c>
      <c r="KN218" s="2" t="n">
        <v>0.5</v>
      </c>
      <c r="KO218" s="2" t="n">
        <v>0.0299999993294477</v>
      </c>
      <c r="KP218" s="2" t="n">
        <v>17.5400009155273</v>
      </c>
      <c r="KQ218" s="2" t="n">
        <v>13.9799995422363</v>
      </c>
      <c r="KR218" s="2" t="n">
        <v>0.519999980926514</v>
      </c>
      <c r="KS218" s="2" t="n">
        <v>0.0399999991059303</v>
      </c>
      <c r="KT218" s="2" t="n">
        <v>0.0599999986588955</v>
      </c>
      <c r="KU218" s="2" t="n">
        <v>6.5</v>
      </c>
      <c r="KV218" s="2" t="n">
        <v>5.65000009536743</v>
      </c>
      <c r="KW218" s="2" t="n">
        <v>0.0599999986588955</v>
      </c>
      <c r="KX218" s="2" t="n">
        <v>0.129999995231628</v>
      </c>
      <c r="KY218" s="2" t="n">
        <v>0.400000005960465</v>
      </c>
      <c r="KZ218" s="2" t="n">
        <v>0.409999996423721</v>
      </c>
      <c r="LA218" s="2" t="n">
        <v>0</v>
      </c>
      <c r="LB218" s="2" t="n">
        <v>0.0199999995529652</v>
      </c>
      <c r="LC218" s="2" t="n">
        <v>0.00999999977648258</v>
      </c>
      <c r="LD218" s="2" t="n">
        <v>0</v>
      </c>
      <c r="LE218" s="2" t="n">
        <v>0</v>
      </c>
      <c r="LF218" s="2" t="n">
        <v>0</v>
      </c>
      <c r="LG218" s="2" t="n">
        <v>0.0199999995529652</v>
      </c>
      <c r="LH218" s="2" t="n">
        <v>0.0199999995529652</v>
      </c>
      <c r="LI218" s="2" t="n">
        <v>147.094512939453</v>
      </c>
      <c r="LJ218" s="0" t="n">
        <v>6</v>
      </c>
      <c r="LK218" s="0" t="n">
        <v>1</v>
      </c>
      <c r="LL218" s="0" t="n">
        <v>41</v>
      </c>
      <c r="LM218" s="0" t="n">
        <v>45</v>
      </c>
      <c r="LN218" s="0" t="n">
        <v>39</v>
      </c>
      <c r="LO218" s="0" t="n">
        <v>1</v>
      </c>
    </row>
    <row r="219" customFormat="false" ht="13.8" hidden="false" customHeight="false" outlineLevel="0" collapsed="false">
      <c r="A219" s="1" t="n">
        <v>31399</v>
      </c>
      <c r="C219" s="2" t="n">
        <v>2</v>
      </c>
      <c r="D219" s="2" t="n">
        <v>42</v>
      </c>
      <c r="E219" s="21" t="s">
        <v>1407</v>
      </c>
      <c r="F219" s="21" t="s">
        <v>1407</v>
      </c>
      <c r="G219" s="2" t="n">
        <v>1</v>
      </c>
      <c r="H219" s="2" t="n">
        <v>1</v>
      </c>
      <c r="I219" s="2" t="n">
        <v>1</v>
      </c>
      <c r="J219" s="2" t="n">
        <v>1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1</v>
      </c>
      <c r="Q219" s="2" t="n">
        <v>0</v>
      </c>
      <c r="R219" s="2" t="n">
        <v>1</v>
      </c>
      <c r="S219" s="2" t="n">
        <f aca="false">SUM(G219:R219)</f>
        <v>6</v>
      </c>
      <c r="T219" s="2" t="n">
        <v>150</v>
      </c>
      <c r="U219" s="2" t="n">
        <v>94</v>
      </c>
      <c r="V219" s="2" t="n">
        <f aca="false">T219-U219</f>
        <v>56</v>
      </c>
      <c r="W219" s="3" t="n">
        <f aca="false">U219+((T219-U219)/3)</f>
        <v>112.666666666667</v>
      </c>
      <c r="X219" s="4" t="n">
        <v>101</v>
      </c>
      <c r="Y219" s="4" t="n">
        <v>161.5</v>
      </c>
      <c r="Z219" s="3" t="n">
        <v>38.7236530590727</v>
      </c>
      <c r="AA219" s="3" t="n">
        <v>2</v>
      </c>
      <c r="AB219" s="4" t="n">
        <v>100</v>
      </c>
      <c r="AC219" s="4" t="n">
        <v>120.5</v>
      </c>
      <c r="AF219" s="3" t="n">
        <v>111</v>
      </c>
      <c r="AG219" s="4" t="n">
        <v>38.4</v>
      </c>
      <c r="AN219" s="2" t="n">
        <v>111</v>
      </c>
      <c r="AO219" s="2" t="n">
        <v>174</v>
      </c>
      <c r="AP219" s="2" t="n">
        <v>201</v>
      </c>
      <c r="AQ219" s="2" t="n">
        <v>208</v>
      </c>
      <c r="AR219" s="2" t="n">
        <v>198</v>
      </c>
      <c r="AS219" s="2" t="n">
        <v>4</v>
      </c>
      <c r="AT219" s="2" t="n">
        <f aca="false">((AN219*15)+(AO219*30)+(AP219*30)+(AQ219*30)+(AR219*15))-(AN219*120)</f>
        <v>8805</v>
      </c>
      <c r="AU219" s="2" t="n">
        <f aca="false">((AN219*15)+(AO219*30)+(AP219*30)+(AQ219*30)+(AR219*15))</f>
        <v>22125</v>
      </c>
      <c r="AW219" s="5" t="n">
        <f aca="false">10000/SQRT((AN219*BC219)*(AVERAGE(AN219:AR219)*AVERAGE(BC219:BG219)))</f>
        <v>1.29521444295475</v>
      </c>
      <c r="AX219" s="3" t="n">
        <f aca="false">(AN219*BC219)/405</f>
        <v>5.94740740740741</v>
      </c>
      <c r="AY219" s="3" t="n">
        <v>1</v>
      </c>
      <c r="AZ219" s="3" t="n">
        <f aca="false">1/(LOG(BC219)+LOG(AN219))</f>
        <v>0.295702026112958</v>
      </c>
      <c r="BA219" s="3" t="n">
        <f aca="false">(BD219-BC219)/(AO219-AN219)</f>
        <v>0.987301587301587</v>
      </c>
      <c r="BB219" s="3" t="n">
        <f aca="false">(20*BC219)/((AN219/18)-3.5)</f>
        <v>162.75</v>
      </c>
      <c r="BC219" s="2" t="n">
        <v>21.7</v>
      </c>
      <c r="BD219" s="2" t="n">
        <v>83.9</v>
      </c>
      <c r="BE219" s="2" t="n">
        <v>131</v>
      </c>
      <c r="BF219" s="2" t="n">
        <v>210</v>
      </c>
      <c r="BG219" s="2" t="n">
        <v>247</v>
      </c>
      <c r="BH219" s="3" t="n">
        <f aca="false">((BC219*15)+(BD219*30)+(BE219*30)+(BF219*30)+(BG219*15))-(BC219*120)</f>
        <v>14173.5</v>
      </c>
      <c r="BI219" s="3" t="n">
        <f aca="false">((BC219*15)+(BD219*30)+(BE219*30)+(BF219*30)+(BG219*15))</f>
        <v>16777.5</v>
      </c>
      <c r="BJ219" s="3" t="n">
        <f aca="false">(1/BC219)</f>
        <v>0.0460829493087558</v>
      </c>
      <c r="BK219" s="3" t="n">
        <f aca="false">(BI219/AU219)</f>
        <v>0.758305084745763</v>
      </c>
      <c r="BL219" s="3" t="n">
        <f aca="false">(AW219*BK219)</f>
        <v>0.982167697928734</v>
      </c>
      <c r="BM219" s="5" t="n">
        <f aca="false">(BA219*BJ219)</f>
        <v>0.0454977690000731</v>
      </c>
      <c r="BV219" s="2" t="n">
        <v>198</v>
      </c>
      <c r="BW219" s="2" t="n">
        <v>0</v>
      </c>
      <c r="BX219" s="2" t="n">
        <v>25</v>
      </c>
      <c r="BY219" s="2" t="n">
        <v>1</v>
      </c>
      <c r="CC219" s="2" t="n">
        <v>108</v>
      </c>
      <c r="CD219" s="2" t="n">
        <v>0</v>
      </c>
      <c r="CE219" s="2" t="n">
        <v>5</v>
      </c>
      <c r="CT219" s="22"/>
      <c r="EP219" s="3"/>
      <c r="ER219" s="22"/>
      <c r="GF219" s="9" t="n">
        <v>2157</v>
      </c>
      <c r="GG219" s="9" t="n">
        <v>67.9</v>
      </c>
      <c r="GH219" s="9" t="n">
        <v>98.7</v>
      </c>
      <c r="GI219" s="9" t="n">
        <v>32.7</v>
      </c>
      <c r="GJ219" s="9" t="n">
        <v>45</v>
      </c>
      <c r="GK219" s="9" t="n">
        <v>7.7</v>
      </c>
      <c r="GL219" s="9" t="n">
        <v>339</v>
      </c>
      <c r="GM219" s="9" t="n">
        <v>275</v>
      </c>
      <c r="GN219" s="9" t="n">
        <v>31.6</v>
      </c>
      <c r="GO219" s="9" t="n">
        <v>32.8</v>
      </c>
      <c r="GP219" s="9" t="n">
        <v>1610</v>
      </c>
      <c r="GQ219" s="9" t="n">
        <v>1289</v>
      </c>
      <c r="GR219" s="9" t="n">
        <v>1.67</v>
      </c>
      <c r="GS219" s="9" t="n">
        <v>3.16</v>
      </c>
      <c r="GT219" s="9" t="n">
        <v>1.53</v>
      </c>
      <c r="GU219" s="9" t="n">
        <v>3.87</v>
      </c>
      <c r="GV219" s="9" t="n">
        <v>39.5</v>
      </c>
      <c r="GW219" s="9" t="n">
        <v>437.9</v>
      </c>
      <c r="GX219" s="9" t="n">
        <v>3.71</v>
      </c>
      <c r="GY219" s="9" t="n">
        <v>14.29</v>
      </c>
      <c r="GZ219" s="9" t="n">
        <v>5.61</v>
      </c>
      <c r="HA219" s="9" t="n">
        <v>1689</v>
      </c>
      <c r="HB219" s="9" t="n">
        <v>19.78</v>
      </c>
      <c r="HC219" s="9" t="n">
        <v>2816</v>
      </c>
      <c r="HD219" s="9" t="n">
        <v>367</v>
      </c>
      <c r="HE219" s="9" t="n">
        <v>1876</v>
      </c>
      <c r="HF219" s="9" t="n">
        <v>1333</v>
      </c>
      <c r="HG219" s="9" t="n">
        <v>55</v>
      </c>
      <c r="HH219" s="9" t="n">
        <v>7.7</v>
      </c>
      <c r="HI219" s="9" t="n">
        <v>600</v>
      </c>
      <c r="HJ219" s="2" t="n">
        <v>4</v>
      </c>
      <c r="HK219" s="2" t="n">
        <v>4</v>
      </c>
      <c r="HL219" s="2" t="n">
        <v>0</v>
      </c>
      <c r="HM219" s="2" t="n">
        <v>0</v>
      </c>
      <c r="HN219" s="2" t="n">
        <v>21.5783309936523</v>
      </c>
      <c r="HO219" s="2" t="n">
        <v>47.2462005615234</v>
      </c>
      <c r="HP219" s="2" t="n">
        <v>0.04</v>
      </c>
      <c r="HQ219" s="2" t="n">
        <v>2</v>
      </c>
      <c r="HR219" s="2" t="n">
        <v>4</v>
      </c>
      <c r="HT219" s="2" t="n">
        <v>1710.31005859375</v>
      </c>
      <c r="HU219" s="2" t="n">
        <v>51.3300018310547</v>
      </c>
      <c r="HV219" s="2" t="n">
        <v>20.4099998474121</v>
      </c>
      <c r="HW219" s="2" t="n">
        <v>31.2800006866455</v>
      </c>
      <c r="HX219" s="2" t="n">
        <v>30.2900009155273</v>
      </c>
      <c r="HY219" s="2" t="n">
        <v>226.889999389648</v>
      </c>
      <c r="HZ219" s="2" t="n">
        <v>21.9500007629395</v>
      </c>
      <c r="IA219" s="2" t="n">
        <v>21.2600002288818</v>
      </c>
      <c r="IB219" s="2" t="n">
        <v>4.51000022888184</v>
      </c>
      <c r="IC219" s="2" t="n">
        <v>51.0999984741211</v>
      </c>
      <c r="ID219" s="2" t="n">
        <v>0.990000009536743</v>
      </c>
      <c r="IE219" s="2" t="n">
        <v>14.1199998855591</v>
      </c>
      <c r="IF219" s="2" t="n">
        <v>7.78999996185303</v>
      </c>
      <c r="IG219" s="2" t="n">
        <v>29.0799999237061</v>
      </c>
      <c r="IH219" s="2" t="n">
        <v>27.1399993896484</v>
      </c>
      <c r="II219" s="2" t="n">
        <v>20.1000003814697</v>
      </c>
      <c r="IJ219" s="2" t="n">
        <v>5.46999979019165</v>
      </c>
      <c r="IK219" s="2" t="n">
        <v>21.2199993133545</v>
      </c>
      <c r="IL219" s="2" t="n">
        <v>7.42000007629395</v>
      </c>
      <c r="IM219" s="2" t="n">
        <v>5.17000007629395</v>
      </c>
      <c r="IN219" s="2" t="n">
        <v>1.27999997138977</v>
      </c>
      <c r="IO219" s="2" t="n">
        <v>638.640014648438</v>
      </c>
      <c r="IP219" s="2" t="n">
        <v>16.0300006866455</v>
      </c>
      <c r="IQ219" s="2" t="n">
        <v>0.529999971389771</v>
      </c>
      <c r="IR219" s="2" t="n">
        <v>408.890014648437</v>
      </c>
      <c r="IS219" s="2" t="n">
        <v>928.820007324219</v>
      </c>
      <c r="IT219" s="2" t="n">
        <v>3213.28002929687</v>
      </c>
      <c r="IU219" s="2" t="n">
        <v>1768.16003417969</v>
      </c>
      <c r="IV219" s="2" t="n">
        <v>7.48999977111816</v>
      </c>
      <c r="IW219" s="2" t="n">
        <v>1.6599999666214</v>
      </c>
      <c r="IX219" s="2" t="n">
        <v>3.77999997138977</v>
      </c>
      <c r="IY219" s="2" t="n">
        <v>50.8600006103516</v>
      </c>
      <c r="IZ219" s="2" t="n">
        <v>228.850006103516</v>
      </c>
      <c r="JA219" s="2" t="n">
        <v>1.47000002861023</v>
      </c>
      <c r="JB219" s="2" t="n">
        <v>1.5900000333786</v>
      </c>
      <c r="JC219" s="2" t="n">
        <v>15.289999961853</v>
      </c>
      <c r="JD219" s="2" t="n">
        <v>3.96000003814697</v>
      </c>
      <c r="JE219" s="2" t="n">
        <v>1.85000002384186</v>
      </c>
      <c r="JF219" s="2" t="n">
        <v>1.5</v>
      </c>
      <c r="JG219" s="2" t="n">
        <v>522.130004882813</v>
      </c>
      <c r="JH219" s="2" t="n">
        <v>2.01999998092651</v>
      </c>
      <c r="JI219" s="2" t="n">
        <v>404.450012207031</v>
      </c>
      <c r="JJ219" s="2" t="n">
        <v>12995.490234375</v>
      </c>
      <c r="JK219" s="2" t="n">
        <v>13807.7998046875</v>
      </c>
      <c r="JL219" s="2" t="n">
        <v>213.5</v>
      </c>
      <c r="JM219" s="2" t="n">
        <v>6654.3798828125</v>
      </c>
      <c r="JN219" s="2" t="n">
        <v>743.289978027344</v>
      </c>
      <c r="JO219" s="2" t="n">
        <v>1773.41003417969</v>
      </c>
      <c r="JP219" s="2" t="n">
        <v>13109.2099609375</v>
      </c>
      <c r="JQ219" s="2" t="n">
        <v>93.4000015258789</v>
      </c>
      <c r="JR219" s="2" t="n">
        <v>7.90999984741211</v>
      </c>
      <c r="JS219" s="2" t="n">
        <v>5.75</v>
      </c>
      <c r="JT219" s="2" t="n">
        <v>18.75</v>
      </c>
      <c r="JU219" s="2" t="n">
        <v>27.2700004577637</v>
      </c>
      <c r="JV219" s="2" t="n">
        <v>10.9499998092651</v>
      </c>
      <c r="JW219" s="2" t="n">
        <v>184.759994506836</v>
      </c>
      <c r="JX219" s="2" t="n">
        <v>8.97000026702881</v>
      </c>
      <c r="JY219" s="2" t="n">
        <v>135.919998168945</v>
      </c>
      <c r="JZ219" s="2" t="n">
        <v>289.420013427734</v>
      </c>
      <c r="KA219" s="2" t="n">
        <v>46.8499984741211</v>
      </c>
      <c r="KB219" s="2" t="n">
        <v>0.129999995231628</v>
      </c>
      <c r="KC219" s="2" t="n">
        <v>0.170000001788139</v>
      </c>
      <c r="KD219" s="2" t="n">
        <v>0.170000001788139</v>
      </c>
      <c r="KE219" s="2" t="n">
        <v>0.349999994039536</v>
      </c>
      <c r="KF219" s="2" t="n">
        <v>0.170000001788139</v>
      </c>
      <c r="KG219" s="2" t="n">
        <v>0.0900000035762787</v>
      </c>
      <c r="KH219" s="2" t="n">
        <v>0.689999997615814</v>
      </c>
      <c r="KI219" s="2" t="n">
        <v>0.730000019073486</v>
      </c>
      <c r="KJ219" s="2" t="n">
        <v>8.98999977111816</v>
      </c>
      <c r="KK219" s="2" t="n">
        <v>8.90999984741211</v>
      </c>
      <c r="KL219" s="2" t="n">
        <v>3.59999990463257</v>
      </c>
      <c r="KM219" s="2" t="n">
        <v>3.50999999046326</v>
      </c>
      <c r="KN219" s="2" t="n">
        <v>0.860000014305115</v>
      </c>
      <c r="KO219" s="2" t="n">
        <v>0.0500000007450581</v>
      </c>
      <c r="KP219" s="2" t="n">
        <v>23.3799991607666</v>
      </c>
      <c r="KQ219" s="2" t="n">
        <v>15.039999961853</v>
      </c>
      <c r="KR219" s="2" t="n">
        <v>2.01999998092651</v>
      </c>
      <c r="KS219" s="2" t="n">
        <v>0.0700000002980232</v>
      </c>
      <c r="KT219" s="2" t="n">
        <v>0.00999999977648258</v>
      </c>
      <c r="KU219" s="2" t="n">
        <v>8.44999980926514</v>
      </c>
      <c r="KV219" s="2" t="n">
        <v>7.80999994277954</v>
      </c>
      <c r="KW219" s="2" t="n">
        <v>0.209999993443489</v>
      </c>
      <c r="KX219" s="2" t="n">
        <v>0.569999992847443</v>
      </c>
      <c r="KY219" s="2" t="n">
        <v>0.759999990463257</v>
      </c>
      <c r="KZ219" s="2" t="n">
        <v>0.97000002861023</v>
      </c>
      <c r="LA219" s="2" t="n">
        <v>0</v>
      </c>
      <c r="LB219" s="2" t="n">
        <v>0.0599999986588955</v>
      </c>
      <c r="LC219" s="2" t="n">
        <v>0.0399999991059303</v>
      </c>
      <c r="LD219" s="2" t="n">
        <v>0.00999999977648258</v>
      </c>
      <c r="LE219" s="2" t="n">
        <v>0</v>
      </c>
      <c r="LF219" s="2" t="n">
        <v>0</v>
      </c>
      <c r="LG219" s="2" t="n">
        <v>0.0299999993294477</v>
      </c>
      <c r="LH219" s="2" t="n">
        <v>0.00999999977648258</v>
      </c>
      <c r="LI219" s="2" t="n">
        <v>28.1875</v>
      </c>
      <c r="LJ219" s="0" t="n">
        <v>0</v>
      </c>
      <c r="LK219" s="0" t="n">
        <v>1</v>
      </c>
      <c r="LL219" s="0" t="n">
        <v>48</v>
      </c>
      <c r="LM219" s="0" t="n">
        <v>43</v>
      </c>
      <c r="LN219" s="0" t="n">
        <v>24</v>
      </c>
      <c r="LO219" s="0" t="n">
        <v>1</v>
      </c>
    </row>
    <row r="220" customFormat="false" ht="13.8" hidden="false" customHeight="false" outlineLevel="0" collapsed="false">
      <c r="A220" s="1" t="n">
        <v>31287</v>
      </c>
      <c r="C220" s="2" t="n">
        <v>2</v>
      </c>
      <c r="D220" s="2" t="n">
        <v>51</v>
      </c>
      <c r="E220" s="21" t="s">
        <v>1407</v>
      </c>
      <c r="F220" s="21" t="s">
        <v>1407</v>
      </c>
      <c r="G220" s="2" t="n">
        <v>1</v>
      </c>
      <c r="H220" s="2" t="n">
        <v>1</v>
      </c>
      <c r="I220" s="2" t="n">
        <v>1</v>
      </c>
      <c r="J220" s="2" t="n">
        <v>0</v>
      </c>
      <c r="K220" s="2" t="n">
        <v>1</v>
      </c>
      <c r="L220" s="2" t="n">
        <v>0</v>
      </c>
      <c r="M220" s="2" t="n">
        <v>0</v>
      </c>
      <c r="N220" s="2" t="n">
        <v>0</v>
      </c>
      <c r="O220" s="2" t="n">
        <v>0</v>
      </c>
      <c r="P220" s="2" t="n">
        <v>1</v>
      </c>
      <c r="Q220" s="2" t="n">
        <v>0</v>
      </c>
      <c r="R220" s="2" t="n">
        <v>0</v>
      </c>
      <c r="S220" s="2" t="n">
        <f aca="false">SUM(G220:R220)</f>
        <v>5</v>
      </c>
      <c r="T220" s="2" t="n">
        <v>152</v>
      </c>
      <c r="U220" s="2" t="n">
        <v>78</v>
      </c>
      <c r="V220" s="2" t="n">
        <f aca="false">T220-U220</f>
        <v>74</v>
      </c>
      <c r="W220" s="3" t="n">
        <f aca="false">U220+((T220-U220)/3)</f>
        <v>102.666666666667</v>
      </c>
      <c r="X220" s="4" t="n">
        <v>102.2</v>
      </c>
      <c r="Y220" s="4" t="n">
        <v>157</v>
      </c>
      <c r="Z220" s="3" t="n">
        <v>41.4621282810662</v>
      </c>
      <c r="AA220" s="3" t="n">
        <v>2</v>
      </c>
      <c r="AB220" s="4" t="n">
        <v>106</v>
      </c>
      <c r="AC220" s="4" t="n">
        <v>130</v>
      </c>
      <c r="AF220" s="3" t="n">
        <v>118</v>
      </c>
      <c r="AG220" s="4" t="n">
        <v>46.2</v>
      </c>
      <c r="AN220" s="2" t="n">
        <v>144</v>
      </c>
      <c r="AO220" s="2" t="n">
        <v>229</v>
      </c>
      <c r="AP220" s="2" t="n">
        <v>300</v>
      </c>
      <c r="AQ220" s="2" t="n">
        <v>299</v>
      </c>
      <c r="AR220" s="2" t="n">
        <v>298</v>
      </c>
      <c r="AS220" s="2" t="n">
        <v>5</v>
      </c>
      <c r="AT220" s="2" t="n">
        <f aca="false">((AN220*15)+(AO220*30)+(AP220*30)+(AQ220*30)+(AR220*15))-(AN220*120)</f>
        <v>14190</v>
      </c>
      <c r="AU220" s="2" t="n">
        <f aca="false">((AN220*15)+(AO220*30)+(AP220*30)+(AQ220*30)+(AR220*15))</f>
        <v>31470</v>
      </c>
      <c r="AW220" s="5" t="n">
        <f aca="false">10000/SQRT((AN220*BC220)*(AVERAGE(AN220:AR220)*AVERAGE(BC220:BG220)))</f>
        <v>1.22846986294364</v>
      </c>
      <c r="AX220" s="3" t="n">
        <f aca="false">(AN220*BC220)/405</f>
        <v>7.92888888888889</v>
      </c>
      <c r="AY220" s="3" t="n">
        <v>1</v>
      </c>
      <c r="AZ220" s="3" t="n">
        <f aca="false">1/(LOG(BC220)+LOG(AN220))</f>
        <v>0.285171046672918</v>
      </c>
      <c r="BA220" s="3" t="n">
        <f aca="false">(BD220-BC220)/(AO220-AN220)</f>
        <v>0.265882352941176</v>
      </c>
      <c r="BB220" s="3" t="n">
        <f aca="false">(20*BC220)/((AN220/18)-3.5)</f>
        <v>99.1111111111111</v>
      </c>
      <c r="BC220" s="2" t="n">
        <v>22.3</v>
      </c>
      <c r="BD220" s="2" t="n">
        <v>44.9</v>
      </c>
      <c r="BE220" s="2" t="n">
        <v>101</v>
      </c>
      <c r="BF220" s="2" t="n">
        <v>122</v>
      </c>
      <c r="BG220" s="2" t="n">
        <v>116</v>
      </c>
      <c r="BH220" s="3" t="n">
        <f aca="false">((BC220*15)+(BD220*30)+(BE220*30)+(BF220*30)+(BG220*15))-(BC220*120)</f>
        <v>7435.5</v>
      </c>
      <c r="BI220" s="3" t="n">
        <f aca="false">((BC220*15)+(BD220*30)+(BE220*30)+(BF220*30)+(BG220*15))</f>
        <v>10111.5</v>
      </c>
      <c r="BJ220" s="3" t="n">
        <f aca="false">(1/BC220)</f>
        <v>0.0448430493273543</v>
      </c>
      <c r="BK220" s="3" t="n">
        <f aca="false">(BI220/AU220)</f>
        <v>0.321306005719733</v>
      </c>
      <c r="BL220" s="3" t="n">
        <f aca="false">(AW220*BK220)</f>
        <v>0.39471474480949</v>
      </c>
      <c r="BM220" s="5" t="n">
        <f aca="false">(BA220*BJ220)</f>
        <v>0.0119229754682142</v>
      </c>
      <c r="BQ220" s="2" t="n">
        <v>1.78</v>
      </c>
      <c r="BV220" s="2" t="n">
        <v>175</v>
      </c>
      <c r="BW220" s="2" t="n">
        <v>0</v>
      </c>
      <c r="CC220" s="2" t="n">
        <v>118</v>
      </c>
      <c r="CD220" s="2" t="n">
        <v>0</v>
      </c>
      <c r="CE220" s="2" t="n">
        <v>4</v>
      </c>
      <c r="GF220" s="9" t="n">
        <v>2153</v>
      </c>
      <c r="GG220" s="9" t="n">
        <v>83.4</v>
      </c>
      <c r="GH220" s="9" t="n">
        <v>55.7</v>
      </c>
      <c r="GI220" s="9" t="n">
        <v>6.9</v>
      </c>
      <c r="GJ220" s="9" t="n">
        <v>14.4</v>
      </c>
      <c r="GK220" s="9" t="n">
        <v>7.6</v>
      </c>
      <c r="GL220" s="9" t="n">
        <v>146</v>
      </c>
      <c r="GM220" s="9" t="n">
        <v>329.1</v>
      </c>
      <c r="GN220" s="9" t="n">
        <v>66.8</v>
      </c>
      <c r="GO220" s="9" t="n">
        <v>22.6</v>
      </c>
      <c r="GP220" s="9" t="n">
        <v>2441</v>
      </c>
      <c r="GQ220" s="9" t="n">
        <v>1278</v>
      </c>
      <c r="GR220" s="9" t="n">
        <v>2.59</v>
      </c>
      <c r="GS220" s="9" t="n">
        <v>1.08</v>
      </c>
      <c r="GT220" s="9" t="n">
        <v>2.95</v>
      </c>
      <c r="GU220" s="9" t="n">
        <v>3.12</v>
      </c>
      <c r="GV220" s="9" t="n">
        <v>108</v>
      </c>
      <c r="GW220" s="9" t="n">
        <v>134.6</v>
      </c>
      <c r="GX220" s="9" t="n">
        <v>1.95</v>
      </c>
      <c r="GY220" s="9" t="n">
        <v>19.96</v>
      </c>
      <c r="GZ220" s="9" t="n">
        <v>3.9</v>
      </c>
      <c r="HA220" s="9" t="n">
        <v>628</v>
      </c>
      <c r="HB220" s="9" t="n">
        <v>14</v>
      </c>
      <c r="HC220" s="9" t="n">
        <v>2330</v>
      </c>
      <c r="HD220" s="9" t="n">
        <v>200</v>
      </c>
      <c r="HE220" s="9" t="n">
        <v>1117</v>
      </c>
      <c r="HF220" s="9" t="n">
        <v>284</v>
      </c>
      <c r="HG220" s="9" t="n">
        <v>65</v>
      </c>
      <c r="HH220" s="9" t="n">
        <v>10.6</v>
      </c>
      <c r="HI220" s="9" t="n">
        <v>600</v>
      </c>
      <c r="HK220" s="2" t="n">
        <v>18</v>
      </c>
      <c r="HL220" s="2" t="n">
        <v>0</v>
      </c>
      <c r="HM220" s="2" t="n">
        <v>1</v>
      </c>
      <c r="HN220" s="2" t="n">
        <v>101856.1171875</v>
      </c>
      <c r="HO220" s="2" t="n">
        <v>49934304</v>
      </c>
      <c r="HT220" s="2" t="n">
        <v>978.75</v>
      </c>
      <c r="HU220" s="2" t="n">
        <v>42.939998626709</v>
      </c>
      <c r="HV220" s="2" t="n">
        <v>26.1499996185303</v>
      </c>
      <c r="HW220" s="2" t="n">
        <v>25.0400009155273</v>
      </c>
      <c r="HX220" s="2" t="n">
        <v>15.4399995803833</v>
      </c>
      <c r="HY220" s="2" t="n">
        <v>98.7399978637695</v>
      </c>
      <c r="HZ220" s="2" t="n">
        <v>9.30000019073486</v>
      </c>
      <c r="IA220" s="2" t="n">
        <v>9.60999965667725</v>
      </c>
      <c r="IB220" s="2" t="n">
        <v>12.8100004196167</v>
      </c>
      <c r="IC220" s="2" t="n">
        <v>18.6399993896484</v>
      </c>
      <c r="ID220" s="2" t="n">
        <v>0.519999980926514</v>
      </c>
      <c r="IE220" s="2" t="n">
        <v>7.3899998664856</v>
      </c>
      <c r="IF220" s="2" t="n">
        <v>1.77999997138977</v>
      </c>
      <c r="IG220" s="2" t="n">
        <v>6.25</v>
      </c>
      <c r="IH220" s="2" t="n">
        <v>6.32000017166138</v>
      </c>
      <c r="II220" s="2" t="n">
        <v>3.32999992370605</v>
      </c>
      <c r="IJ220" s="2" t="n">
        <v>1.75</v>
      </c>
      <c r="IK220" s="2" t="n">
        <v>7.40999984741211</v>
      </c>
      <c r="IL220" s="2" t="n">
        <v>0.449999988079071</v>
      </c>
      <c r="IM220" s="2" t="n">
        <v>0.800000011920929</v>
      </c>
      <c r="IN220" s="2" t="n">
        <v>0.25</v>
      </c>
      <c r="IO220" s="2" t="n">
        <v>488.480010986328</v>
      </c>
      <c r="IP220" s="2" t="n">
        <v>6.19999980926514</v>
      </c>
      <c r="IQ220" s="2" t="n">
        <v>0.740000009536743</v>
      </c>
      <c r="IR220" s="2" t="n">
        <v>136.789993286133</v>
      </c>
      <c r="IS220" s="2" t="n">
        <v>672.900024414063</v>
      </c>
      <c r="IT220" s="2" t="n">
        <v>1347.68005371094</v>
      </c>
      <c r="IU220" s="2" t="n">
        <v>1596.83996582031</v>
      </c>
      <c r="IV220" s="2" t="n">
        <v>5.25</v>
      </c>
      <c r="IW220" s="2" t="n">
        <v>0.469999998807907</v>
      </c>
      <c r="IX220" s="2" t="n">
        <v>0.839999973773956</v>
      </c>
      <c r="IY220" s="2" t="n">
        <v>47.7299995422363</v>
      </c>
      <c r="IZ220" s="2" t="n">
        <v>69.6500015258789</v>
      </c>
      <c r="JA220" s="2" t="n">
        <v>0.870000004768372</v>
      </c>
      <c r="JB220" s="2" t="n">
        <v>1.11000001430511</v>
      </c>
      <c r="JC220" s="2" t="n">
        <v>12.1099996566772</v>
      </c>
      <c r="JD220" s="2" t="n">
        <v>2.60999989509583</v>
      </c>
      <c r="JE220" s="2" t="n">
        <v>1.01999998092651</v>
      </c>
      <c r="JF220" s="2" t="n">
        <v>0.209999993443489</v>
      </c>
      <c r="JG220" s="2" t="n">
        <v>167.220001220703</v>
      </c>
      <c r="JH220" s="2" t="n">
        <v>2.49000000953674</v>
      </c>
      <c r="JI220" s="2" t="n">
        <v>45.9199981689453</v>
      </c>
      <c r="JJ220" s="2" t="n">
        <v>2180.17993164062</v>
      </c>
      <c r="JK220" s="2" t="n">
        <v>2127.03002929688</v>
      </c>
      <c r="JL220" s="2" t="n">
        <v>11.2200002670288</v>
      </c>
      <c r="JM220" s="2" t="n">
        <v>1031.72998046875</v>
      </c>
      <c r="JN220" s="2" t="n">
        <v>131.100006103516</v>
      </c>
      <c r="JO220" s="2" t="n">
        <v>1243.90002441406</v>
      </c>
      <c r="JP220" s="2" t="n">
        <v>1292.78002929688</v>
      </c>
      <c r="JQ220" s="2" t="n">
        <v>211.520004272461</v>
      </c>
      <c r="JR220" s="2" t="n">
        <v>2.67000007629395</v>
      </c>
      <c r="JS220" s="2" t="n">
        <v>3.08999991416931</v>
      </c>
      <c r="JT220" s="2" t="n">
        <v>15.7799997329712</v>
      </c>
      <c r="JU220" s="2" t="n">
        <v>20.3899993896484</v>
      </c>
      <c r="JV220" s="2" t="n">
        <v>6.57999992370606</v>
      </c>
      <c r="JW220" s="2" t="n">
        <v>138.029998779297</v>
      </c>
      <c r="JX220" s="2" t="n">
        <v>1.61000001430511</v>
      </c>
      <c r="JY220" s="2" t="n">
        <v>12.960000038147</v>
      </c>
      <c r="JZ220" s="2" t="n">
        <v>40.8300018310547</v>
      </c>
      <c r="KA220" s="2" t="n">
        <v>38.6800003051758</v>
      </c>
      <c r="KB220" s="2" t="n">
        <v>0.319999992847443</v>
      </c>
      <c r="KC220" s="2" t="n">
        <v>0.270000010728836</v>
      </c>
      <c r="KD220" s="2" t="n">
        <v>0.219999998807907</v>
      </c>
      <c r="KE220" s="2" t="n">
        <v>0.479999989271164</v>
      </c>
      <c r="KF220" s="2" t="n">
        <v>0.509999990463257</v>
      </c>
      <c r="KG220" s="2" t="n">
        <v>0.200000002980232</v>
      </c>
      <c r="KH220" s="2" t="n">
        <v>1.36000001430511</v>
      </c>
      <c r="KI220" s="2" t="n">
        <v>1.58000004291534</v>
      </c>
      <c r="KJ220" s="2" t="n">
        <v>10.1000003814697</v>
      </c>
      <c r="KK220" s="2" t="n">
        <v>7.88000011444092</v>
      </c>
      <c r="KL220" s="2" t="n">
        <v>5.15999984741211</v>
      </c>
      <c r="KM220" s="2" t="n">
        <v>2.85999989509583</v>
      </c>
      <c r="KN220" s="2" t="n">
        <v>1.13999998569489</v>
      </c>
      <c r="KO220" s="2" t="n">
        <v>0.0799999982118607</v>
      </c>
      <c r="KP220" s="2" t="n">
        <v>20.6200008392334</v>
      </c>
      <c r="KQ220" s="2" t="n">
        <v>9.60999965667725</v>
      </c>
      <c r="KR220" s="2" t="n">
        <v>1.42999994754791</v>
      </c>
      <c r="KS220" s="2" t="n">
        <v>0.119999997317791</v>
      </c>
      <c r="KT220" s="2" t="n">
        <v>0.00999999977648258</v>
      </c>
      <c r="KU220" s="2" t="n">
        <v>5.94000005722046</v>
      </c>
      <c r="KV220" s="2" t="n">
        <v>4.44000005722046</v>
      </c>
      <c r="KW220" s="2" t="n">
        <v>0.159999996423721</v>
      </c>
      <c r="KX220" s="2" t="n">
        <v>0.379999995231628</v>
      </c>
      <c r="KY220" s="2" t="n">
        <v>0.540000021457672</v>
      </c>
      <c r="KZ220" s="2" t="n">
        <v>0.409999996423721</v>
      </c>
      <c r="LA220" s="2" t="n">
        <v>0.00999999977648258</v>
      </c>
      <c r="LB220" s="2" t="n">
        <v>0.0900000035762787</v>
      </c>
      <c r="LC220" s="2" t="n">
        <v>0.0299999993294477</v>
      </c>
      <c r="LD220" s="2" t="n">
        <v>0.0399999991059303</v>
      </c>
      <c r="LE220" s="2" t="n">
        <v>0.0399999991059303</v>
      </c>
      <c r="LF220" s="2" t="n">
        <v>0.00999999977648258</v>
      </c>
      <c r="LG220" s="2" t="n">
        <v>0.109999999403954</v>
      </c>
      <c r="LH220" s="2" t="n">
        <v>0.100000001490116</v>
      </c>
      <c r="LI220" s="2" t="n">
        <v>188.522903442383</v>
      </c>
      <c r="LJ220" s="0" t="n">
        <v>7</v>
      </c>
      <c r="LK220" s="0" t="n">
        <v>1</v>
      </c>
      <c r="LL220" s="0" t="n">
        <v>39</v>
      </c>
      <c r="LM220" s="0" t="n">
        <v>53</v>
      </c>
      <c r="LN220" s="0" t="n">
        <v>46</v>
      </c>
      <c r="LO220" s="0" t="n">
        <v>2</v>
      </c>
    </row>
    <row r="221" customFormat="false" ht="13.8" hidden="false" customHeight="false" outlineLevel="0" collapsed="false">
      <c r="A221" s="1" t="n">
        <v>31003</v>
      </c>
      <c r="C221" s="2" t="n">
        <v>2</v>
      </c>
      <c r="D221" s="2" t="n">
        <v>43</v>
      </c>
      <c r="E221" s="21" t="s">
        <v>1407</v>
      </c>
      <c r="F221" s="21" t="s">
        <v>1407</v>
      </c>
      <c r="G221" s="2" t="n">
        <v>1</v>
      </c>
      <c r="H221" s="2" t="n">
        <v>1</v>
      </c>
      <c r="I221" s="2" t="n">
        <v>0</v>
      </c>
      <c r="J221" s="2" t="n">
        <v>1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1</v>
      </c>
      <c r="Q221" s="2" t="n">
        <v>0</v>
      </c>
      <c r="R221" s="2" t="n">
        <v>1</v>
      </c>
      <c r="S221" s="2" t="n">
        <f aca="false">SUM(G221:R221)</f>
        <v>5</v>
      </c>
      <c r="T221" s="2" t="n">
        <v>110</v>
      </c>
      <c r="U221" s="2" t="n">
        <v>70</v>
      </c>
      <c r="V221" s="2" t="n">
        <f aca="false">T221-U221</f>
        <v>40</v>
      </c>
      <c r="W221" s="3" t="n">
        <f aca="false">U221+((T221-U221)/3)</f>
        <v>83.3333333333333</v>
      </c>
      <c r="X221" s="4" t="n">
        <v>80.5</v>
      </c>
      <c r="Y221" s="4" t="n">
        <v>155</v>
      </c>
      <c r="Z221" s="3" t="n">
        <v>33.5067637877211</v>
      </c>
      <c r="AA221" s="3" t="n">
        <v>2</v>
      </c>
      <c r="AB221" s="4" t="n">
        <v>94</v>
      </c>
      <c r="AC221" s="4" t="n">
        <v>108.7</v>
      </c>
      <c r="AD221" s="3" t="n">
        <v>0.606451612903226</v>
      </c>
      <c r="AE221" s="3" t="n">
        <v>0.864765409383625</v>
      </c>
      <c r="AF221" s="3" t="n">
        <v>102</v>
      </c>
      <c r="AG221" s="4" t="n">
        <v>40.9</v>
      </c>
      <c r="AH221" s="4" t="n">
        <v>32.9</v>
      </c>
      <c r="AI221" s="4" t="n">
        <v>47.6</v>
      </c>
      <c r="AJ221" s="2" t="n">
        <v>9</v>
      </c>
      <c r="AK221" s="4" t="n">
        <v>42.1</v>
      </c>
      <c r="AL221" s="4" t="n">
        <v>45.2</v>
      </c>
      <c r="AM221" s="4" t="n">
        <v>2.4</v>
      </c>
      <c r="AN221" s="2" t="n">
        <v>92</v>
      </c>
      <c r="AO221" s="2" t="n">
        <v>169</v>
      </c>
      <c r="AP221" s="2" t="n">
        <v>172</v>
      </c>
      <c r="AQ221" s="2" t="n">
        <v>149</v>
      </c>
      <c r="AR221" s="2" t="n">
        <v>143</v>
      </c>
      <c r="AS221" s="2" t="n">
        <v>3</v>
      </c>
      <c r="AT221" s="2" t="n">
        <f aca="false">((AN221*15)+(AO221*30)+(AP221*30)+(AQ221*30)+(AR221*15))-(AN221*120)</f>
        <v>7185</v>
      </c>
      <c r="AU221" s="2" t="n">
        <f aca="false">((AN221*15)+(AO221*30)+(AP221*30)+(AQ221*30)+(AR221*15))</f>
        <v>18225</v>
      </c>
      <c r="AV221" s="2" t="n">
        <v>5.5</v>
      </c>
      <c r="AW221" s="5" t="n">
        <f aca="false">10000/SQRT((AN221*BC221)*(AVERAGE(AN221:AR221)*AVERAGE(BC221:BG221)))</f>
        <v>2.18496696561425</v>
      </c>
      <c r="AX221" s="3" t="n">
        <f aca="false">(AN221*BC221)/405</f>
        <v>3.02123456790124</v>
      </c>
      <c r="AY221" s="3" t="n">
        <v>1</v>
      </c>
      <c r="AZ221" s="3" t="n">
        <f aca="false">1/(LOG(BC221)+LOG(AN221))</f>
        <v>0.323872009754587</v>
      </c>
      <c r="BA221" s="3" t="n">
        <f aca="false">(BD221-BC221)/(AO221-AN221)</f>
        <v>1.51558441558442</v>
      </c>
      <c r="BB221" s="3" t="n">
        <f aca="false">(20*BC221)/((AN221/18)-3.5)</f>
        <v>165.103448275862</v>
      </c>
      <c r="BC221" s="2" t="n">
        <v>13.3</v>
      </c>
      <c r="BD221" s="2" t="n">
        <v>130</v>
      </c>
      <c r="BE221" s="2" t="n">
        <v>168</v>
      </c>
      <c r="BF221" s="2" t="n">
        <v>125</v>
      </c>
      <c r="BG221" s="2" t="n">
        <v>154</v>
      </c>
      <c r="BH221" s="3" t="n">
        <f aca="false">((BC221*15)+(BD221*30)+(BE221*30)+(BF221*30)+(BG221*15))-(BC221*120)</f>
        <v>13603.5</v>
      </c>
      <c r="BI221" s="3" t="n">
        <f aca="false">((BC221*15)+(BD221*30)+(BE221*30)+(BF221*30)+(BG221*15))</f>
        <v>15199.5</v>
      </c>
      <c r="BJ221" s="3" t="n">
        <f aca="false">(1/BC221)</f>
        <v>0.075187969924812</v>
      </c>
      <c r="BK221" s="3" t="n">
        <f aca="false">(BI221/AU221)</f>
        <v>0.833991769547325</v>
      </c>
      <c r="BL221" s="3" t="n">
        <f aca="false">(AW221*BK221)</f>
        <v>1.82224446605508</v>
      </c>
      <c r="BM221" s="5" t="n">
        <f aca="false">(BA221*BJ221)</f>
        <v>0.113953715457475</v>
      </c>
      <c r="BQ221" s="2" t="n">
        <v>1.62</v>
      </c>
      <c r="BV221" s="2" t="n">
        <v>143</v>
      </c>
      <c r="BW221" s="2" t="n">
        <v>0</v>
      </c>
      <c r="BX221" s="2" t="n">
        <v>37</v>
      </c>
      <c r="BY221" s="2" t="n">
        <v>1</v>
      </c>
      <c r="BZ221" s="2" t="n">
        <v>79</v>
      </c>
      <c r="CA221" s="2" t="n">
        <v>0</v>
      </c>
      <c r="CB221" s="2" t="n">
        <v>27</v>
      </c>
      <c r="CC221" s="2" t="n">
        <v>137</v>
      </c>
      <c r="CD221" s="2" t="n">
        <v>0</v>
      </c>
      <c r="CE221" s="2" t="n">
        <v>5</v>
      </c>
      <c r="CR221" s="3"/>
      <c r="CT221" s="22"/>
      <c r="EP221" s="3"/>
      <c r="ER221" s="22"/>
      <c r="GF221" s="9" t="n">
        <v>2140</v>
      </c>
      <c r="GG221" s="9" t="n">
        <v>97.1</v>
      </c>
      <c r="GH221" s="9" t="n">
        <v>70.55</v>
      </c>
      <c r="GI221" s="9" t="n">
        <v>11.9</v>
      </c>
      <c r="GJ221" s="9" t="n">
        <v>18.4</v>
      </c>
      <c r="GK221" s="9" t="n">
        <v>12.5</v>
      </c>
      <c r="GL221" s="9" t="n">
        <v>152</v>
      </c>
      <c r="GM221" s="9" t="n">
        <v>339.6</v>
      </c>
      <c r="GN221" s="9" t="n">
        <v>16.5</v>
      </c>
      <c r="GO221" s="9" t="n">
        <v>40</v>
      </c>
      <c r="GP221" s="9" t="n">
        <v>1227</v>
      </c>
      <c r="GQ221" s="9" t="n">
        <v>3799</v>
      </c>
      <c r="GR221" s="9" t="n">
        <v>2.45</v>
      </c>
      <c r="GS221" s="9" t="n">
        <v>1.14</v>
      </c>
      <c r="GT221" s="9" t="n">
        <v>1.58</v>
      </c>
      <c r="GU221" s="9" t="n">
        <v>0.96</v>
      </c>
      <c r="GV221" s="9" t="n">
        <v>114.8</v>
      </c>
      <c r="GW221" s="9" t="n">
        <v>215.5</v>
      </c>
      <c r="GX221" s="9" t="n">
        <v>3.91</v>
      </c>
      <c r="GY221" s="9" t="n">
        <v>24.32</v>
      </c>
      <c r="GZ221" s="9" t="n">
        <v>5.35</v>
      </c>
      <c r="HA221" s="9" t="n">
        <v>1012</v>
      </c>
      <c r="HB221" s="9" t="n">
        <v>19.71</v>
      </c>
      <c r="HC221" s="9" t="n">
        <v>2270</v>
      </c>
      <c r="HD221" s="9" t="n">
        <v>490</v>
      </c>
      <c r="HE221" s="9" t="n">
        <v>487</v>
      </c>
      <c r="HF221" s="9" t="n">
        <v>1699</v>
      </c>
      <c r="HG221" s="9" t="n">
        <v>68</v>
      </c>
      <c r="HH221" s="9" t="n">
        <v>8.5</v>
      </c>
      <c r="HI221" s="9" t="n">
        <v>0</v>
      </c>
      <c r="HK221" s="2" t="n">
        <v>25</v>
      </c>
      <c r="HL221" s="2" t="n">
        <v>1</v>
      </c>
      <c r="HM221" s="2" t="n">
        <v>1</v>
      </c>
      <c r="HN221" s="2" t="n">
        <v>23.8101177215576</v>
      </c>
      <c r="HO221" s="2" t="n">
        <v>290.459197998047</v>
      </c>
      <c r="HP221" s="2" t="n">
        <v>0</v>
      </c>
      <c r="HQ221" s="2" t="n">
        <v>1</v>
      </c>
      <c r="HR221" s="2" t="n">
        <v>4</v>
      </c>
      <c r="HS221" s="2" t="n">
        <v>1</v>
      </c>
      <c r="HT221" s="2" t="n">
        <v>1255.78002929688</v>
      </c>
      <c r="HU221" s="2" t="n">
        <v>35.7000007629395</v>
      </c>
      <c r="HV221" s="2" t="n">
        <v>8.68000030517578</v>
      </c>
      <c r="HW221" s="2" t="n">
        <v>7.57000017166138</v>
      </c>
      <c r="HX221" s="2" t="n">
        <v>14.6499996185303</v>
      </c>
      <c r="HY221" s="2" t="n">
        <v>211.720001220703</v>
      </c>
      <c r="HZ221" s="2" t="n">
        <v>14.3900003433228</v>
      </c>
      <c r="IA221" s="2" t="n">
        <v>16.25</v>
      </c>
      <c r="IB221" s="2" t="n">
        <v>2.28999996185303</v>
      </c>
      <c r="IC221" s="2" t="n">
        <v>111.379997253418</v>
      </c>
      <c r="ID221" s="2" t="n">
        <v>0.670000016689301</v>
      </c>
      <c r="IE221" s="2" t="n">
        <v>11.6499996185303</v>
      </c>
      <c r="IF221" s="2" t="n">
        <v>4.71000003814697</v>
      </c>
      <c r="IG221" s="2" t="n">
        <v>19.6599998474121</v>
      </c>
      <c r="IH221" s="2" t="n">
        <v>19.1599998474121</v>
      </c>
      <c r="II221" s="2" t="n">
        <v>6.07000017166138</v>
      </c>
      <c r="IJ221" s="2" t="n">
        <v>6.94999980926514</v>
      </c>
      <c r="IK221" s="2" t="n">
        <v>10.3500003814697</v>
      </c>
      <c r="IL221" s="2" t="n">
        <v>2.36999988555908</v>
      </c>
      <c r="IM221" s="2" t="n">
        <v>1.86000001430511</v>
      </c>
      <c r="IN221" s="2" t="n">
        <v>0.550000011920929</v>
      </c>
      <c r="IO221" s="2" t="n">
        <v>562.150024414063</v>
      </c>
      <c r="IP221" s="2" t="n">
        <v>8.22000026702881</v>
      </c>
      <c r="IQ221" s="2" t="n">
        <v>0.209999993443489</v>
      </c>
      <c r="IR221" s="2" t="n">
        <v>232.399993896484</v>
      </c>
      <c r="IS221" s="2" t="n">
        <v>919.320007324219</v>
      </c>
      <c r="IT221" s="2" t="n">
        <v>1509.81005859375</v>
      </c>
      <c r="IU221" s="2" t="n">
        <v>1003.97998046875</v>
      </c>
      <c r="IV221" s="2" t="n">
        <v>4.25</v>
      </c>
      <c r="IW221" s="2" t="n">
        <v>1.67999994754791</v>
      </c>
      <c r="IX221" s="2" t="n">
        <v>2.05999994277954</v>
      </c>
      <c r="IY221" s="2" t="n">
        <v>27.9099998474121</v>
      </c>
      <c r="IZ221" s="2" t="n">
        <v>88.370002746582</v>
      </c>
      <c r="JA221" s="2" t="n">
        <v>1.00999999046326</v>
      </c>
      <c r="JB221" s="2" t="n">
        <v>0.759999990463257</v>
      </c>
      <c r="JC221" s="2" t="n">
        <v>9.93000030517578</v>
      </c>
      <c r="JD221" s="2" t="n">
        <v>1.88999998569489</v>
      </c>
      <c r="JE221" s="2" t="n">
        <v>0.910000026226044</v>
      </c>
      <c r="JF221" s="2" t="n">
        <v>1.17999994754791</v>
      </c>
      <c r="JG221" s="2" t="n">
        <v>141.059997558594</v>
      </c>
      <c r="JH221" s="2" t="n">
        <v>0.72000002861023</v>
      </c>
      <c r="JI221" s="2" t="n">
        <v>28.2600002288818</v>
      </c>
      <c r="JJ221" s="2" t="n">
        <v>2474.19995117187</v>
      </c>
      <c r="JK221" s="2" t="n">
        <v>2128.3798828125</v>
      </c>
      <c r="JL221" s="2" t="n">
        <v>35.5</v>
      </c>
      <c r="JM221" s="2" t="n">
        <v>1229.7900390625</v>
      </c>
      <c r="JN221" s="2" t="n">
        <v>134.570007324219</v>
      </c>
      <c r="JO221" s="2" t="n">
        <v>2166.23999023437</v>
      </c>
      <c r="JP221" s="2" t="n">
        <v>574.22998046875</v>
      </c>
      <c r="JQ221" s="2" t="n">
        <v>67.3199996948242</v>
      </c>
      <c r="JR221" s="2" t="n">
        <v>5.3600001335144</v>
      </c>
      <c r="JS221" s="2" t="n">
        <v>3.5</v>
      </c>
      <c r="JT221" s="2" t="n">
        <v>7.36999988555908</v>
      </c>
      <c r="JU221" s="2" t="n">
        <v>10.8100004196167</v>
      </c>
      <c r="JV221" s="2" t="n">
        <v>8.57999992370606</v>
      </c>
      <c r="JW221" s="2" t="n">
        <v>55.8800010681152</v>
      </c>
      <c r="JX221" s="2" t="n">
        <v>2.23000001907349</v>
      </c>
      <c r="JY221" s="2" t="n">
        <v>111.860000610352</v>
      </c>
      <c r="JZ221" s="2" t="n">
        <v>27.8600006103516</v>
      </c>
      <c r="KA221" s="2" t="n">
        <v>26.9099998474121</v>
      </c>
      <c r="KB221" s="2" t="n">
        <v>0.0399999991059303</v>
      </c>
      <c r="KC221" s="2" t="n">
        <v>0.00999999977648258</v>
      </c>
      <c r="KD221" s="2" t="n">
        <v>0.00999999977648258</v>
      </c>
      <c r="KE221" s="2" t="n">
        <v>0.0399999991059303</v>
      </c>
      <c r="KF221" s="2" t="n">
        <v>0.0599999986588955</v>
      </c>
      <c r="KG221" s="2" t="n">
        <v>0.0199999995529652</v>
      </c>
      <c r="KH221" s="2" t="n">
        <v>0.28999999165535</v>
      </c>
      <c r="KI221" s="2" t="n">
        <v>0.310000002384186</v>
      </c>
      <c r="KJ221" s="2" t="n">
        <v>3.47000002861023</v>
      </c>
      <c r="KK221" s="2" t="n">
        <v>2.71000003814697</v>
      </c>
      <c r="KL221" s="2" t="n">
        <v>1.53999996185303</v>
      </c>
      <c r="KM221" s="2" t="n">
        <v>0.839999973773956</v>
      </c>
      <c r="KN221" s="2" t="n">
        <v>0.310000002384186</v>
      </c>
      <c r="KO221" s="2" t="n">
        <v>0.00999999977648258</v>
      </c>
      <c r="KP221" s="2" t="n">
        <v>7.55000019073486</v>
      </c>
      <c r="KQ221" s="2" t="n">
        <v>4.44000005722046</v>
      </c>
      <c r="KR221" s="2" t="n">
        <v>0.270000010728836</v>
      </c>
      <c r="KS221" s="2" t="n">
        <v>0.0399999991059303</v>
      </c>
      <c r="KT221" s="2" t="n">
        <v>0</v>
      </c>
      <c r="KU221" s="2" t="n">
        <v>5.51000022888184</v>
      </c>
      <c r="KV221" s="2" t="n">
        <v>3.85999989509583</v>
      </c>
      <c r="KW221" s="2" t="n">
        <v>0.0199999995529652</v>
      </c>
      <c r="KX221" s="2" t="n">
        <v>0.0599999986588955</v>
      </c>
      <c r="KY221" s="2" t="n">
        <v>0.25</v>
      </c>
      <c r="KZ221" s="2" t="n">
        <v>0.280000001192093</v>
      </c>
      <c r="LA221" s="2" t="n">
        <v>0</v>
      </c>
      <c r="LB221" s="2" t="n">
        <v>0.0199999995529652</v>
      </c>
      <c r="LC221" s="2" t="n">
        <v>0.00999999977648258</v>
      </c>
      <c r="LD221" s="2" t="n">
        <v>0</v>
      </c>
      <c r="LE221" s="2" t="n">
        <v>0</v>
      </c>
      <c r="LF221" s="2" t="n">
        <v>0</v>
      </c>
      <c r="LG221" s="2" t="n">
        <v>0.0199999995529652</v>
      </c>
      <c r="LH221" s="2" t="n">
        <v>0.0199999995529652</v>
      </c>
      <c r="LI221" s="2" t="n">
        <v>116.772300720215</v>
      </c>
    </row>
    <row r="222" customFormat="false" ht="13.8" hidden="false" customHeight="false" outlineLevel="0" collapsed="false">
      <c r="A222" s="1" t="n">
        <v>30367</v>
      </c>
      <c r="C222" s="2" t="n">
        <v>1</v>
      </c>
      <c r="D222" s="2" t="n">
        <v>43</v>
      </c>
      <c r="E222" s="21" t="s">
        <v>1407</v>
      </c>
      <c r="F222" s="21" t="s">
        <v>1407</v>
      </c>
      <c r="G222" s="2" t="n">
        <v>1</v>
      </c>
      <c r="H222" s="2" t="n">
        <v>1</v>
      </c>
      <c r="I222" s="2" t="n">
        <v>0</v>
      </c>
      <c r="J222" s="2" t="n">
        <v>1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1</v>
      </c>
      <c r="Q222" s="2" t="n">
        <v>0</v>
      </c>
      <c r="R222" s="2" t="n">
        <v>1</v>
      </c>
      <c r="S222" s="2" t="n">
        <f aca="false">SUM(G222:R222)</f>
        <v>5</v>
      </c>
      <c r="T222" s="2" t="n">
        <v>120</v>
      </c>
      <c r="U222" s="2" t="n">
        <v>80</v>
      </c>
      <c r="V222" s="2" t="n">
        <f aca="false">T222-U222</f>
        <v>40</v>
      </c>
      <c r="W222" s="3" t="n">
        <f aca="false">U222+((T222-U222)/3)</f>
        <v>93.3333333333333</v>
      </c>
      <c r="X222" s="4" t="n">
        <v>111.4</v>
      </c>
      <c r="Y222" s="4" t="n">
        <v>181.5</v>
      </c>
      <c r="Z222" s="3" t="n">
        <v>33.8167550789639</v>
      </c>
      <c r="AA222" s="3" t="n">
        <v>2</v>
      </c>
      <c r="AB222" s="4" t="n">
        <v>111</v>
      </c>
      <c r="AC222" s="4" t="n">
        <v>118.5</v>
      </c>
      <c r="AD222" s="3" t="n">
        <v>0.611570247933884</v>
      </c>
      <c r="AE222" s="3" t="n">
        <v>0.936708860759494</v>
      </c>
      <c r="AG222" s="4" t="n">
        <v>30.5</v>
      </c>
      <c r="AH222" s="4" t="n">
        <v>34</v>
      </c>
      <c r="AI222" s="4" t="n">
        <v>77.4</v>
      </c>
      <c r="AJ222" s="2" t="n">
        <v>15</v>
      </c>
      <c r="AK222" s="4" t="n">
        <v>48.7</v>
      </c>
      <c r="AL222" s="4" t="n">
        <v>73.6</v>
      </c>
      <c r="AM222" s="4" t="n">
        <v>3.8</v>
      </c>
      <c r="AN222" s="2" t="n">
        <v>92</v>
      </c>
      <c r="AO222" s="2" t="n">
        <v>150</v>
      </c>
      <c r="AP222" s="2" t="n">
        <v>162</v>
      </c>
      <c r="AQ222" s="2" t="n">
        <v>136</v>
      </c>
      <c r="AR222" s="2" t="n">
        <v>107</v>
      </c>
      <c r="AS222" s="2" t="n">
        <v>1</v>
      </c>
      <c r="AT222" s="2" t="n">
        <f aca="false">((AN222*15)+(AO222*30)+(AP222*30)+(AQ222*30)+(AR222*15))-(AN222*120)</f>
        <v>5385</v>
      </c>
      <c r="AU222" s="2" t="n">
        <f aca="false">((AN222*15)+(AO222*30)+(AP222*30)+(AQ222*30)+(AR222*15))</f>
        <v>16425</v>
      </c>
      <c r="AW222" s="5" t="n">
        <f aca="false">10000/SQRT((AN222*BC222)*(AVERAGE(AN222:AR222)*AVERAGE(BC222:BG222)))</f>
        <v>2.70026680040806</v>
      </c>
      <c r="AX222" s="3" t="n">
        <f aca="false">(AN222*BC222)/405</f>
        <v>3.36197530864198</v>
      </c>
      <c r="AY222" s="3" t="n">
        <v>1</v>
      </c>
      <c r="AZ222" s="3" t="n">
        <f aca="false">1/(LOG(BC222)+LOG(AN222))</f>
        <v>0.319076002584684</v>
      </c>
      <c r="BA222" s="3" t="n">
        <f aca="false">(BD222-BC222)/(AO222-AN222)</f>
        <v>0.758620689655172</v>
      </c>
      <c r="BB222" s="3" t="n">
        <f aca="false">(20*BC222)/((AN222/18)-3.5)</f>
        <v>183.724137931035</v>
      </c>
      <c r="BC222" s="4" t="n">
        <v>14.8</v>
      </c>
      <c r="BD222" s="4" t="n">
        <v>58.8</v>
      </c>
      <c r="BE222" s="4" t="n">
        <v>119</v>
      </c>
      <c r="BF222" s="4" t="n">
        <v>131</v>
      </c>
      <c r="BG222" s="4" t="n">
        <v>65.6</v>
      </c>
      <c r="BH222" s="3" t="n">
        <f aca="false">((BC222*15)+(BD222*30)+(BE222*30)+(BF222*30)+(BG222*15))-(BC222*120)</f>
        <v>8694</v>
      </c>
      <c r="BI222" s="3" t="n">
        <f aca="false">((BC222*15)+(BD222*30)+(BE222*30)+(BF222*30)+(BG222*15))</f>
        <v>10470</v>
      </c>
      <c r="BJ222" s="3" t="n">
        <f aca="false">(1/BC222)</f>
        <v>0.0675675675675676</v>
      </c>
      <c r="BK222" s="3" t="n">
        <f aca="false">(BI222/AU222)</f>
        <v>0.637442922374429</v>
      </c>
      <c r="BL222" s="3" t="n">
        <f aca="false">(AW222*BK222)</f>
        <v>1.72126596044276</v>
      </c>
      <c r="BM222" s="5" t="n">
        <f aca="false">(BA222*BJ222)</f>
        <v>0.0512581547064306</v>
      </c>
      <c r="BV222" s="2" t="n">
        <v>180</v>
      </c>
      <c r="BW222" s="2" t="n">
        <v>0</v>
      </c>
      <c r="BX222" s="2" t="n">
        <v>43</v>
      </c>
      <c r="BY222" s="2" t="n">
        <v>0</v>
      </c>
      <c r="BZ222" s="2" t="n">
        <v>101</v>
      </c>
      <c r="CA222" s="2" t="n">
        <v>0</v>
      </c>
      <c r="CB222" s="2" t="n">
        <v>36</v>
      </c>
      <c r="CC222" s="2" t="n">
        <v>179</v>
      </c>
      <c r="CD222" s="2" t="n">
        <v>1</v>
      </c>
      <c r="CE222" s="2" t="n">
        <v>5</v>
      </c>
      <c r="CF222" s="2" t="n">
        <v>73</v>
      </c>
      <c r="CG222" s="2" t="n">
        <v>67.1</v>
      </c>
      <c r="CH222" s="2" t="n">
        <v>150</v>
      </c>
      <c r="CI222" s="2" t="n">
        <v>97</v>
      </c>
      <c r="CJ222" s="2" t="n">
        <v>425</v>
      </c>
      <c r="CK222" s="2" t="n">
        <v>0.58</v>
      </c>
      <c r="CR222" s="3"/>
      <c r="CT222" s="22"/>
      <c r="EP222" s="3"/>
      <c r="ER222" s="22"/>
      <c r="GF222" s="9" t="n">
        <v>2128</v>
      </c>
      <c r="GG222" s="9" t="n">
        <v>60.9</v>
      </c>
      <c r="GH222" s="9" t="n">
        <v>58.1</v>
      </c>
      <c r="GI222" s="9" t="n">
        <v>6.4</v>
      </c>
      <c r="GJ222" s="9" t="n">
        <v>18</v>
      </c>
      <c r="GK222" s="9" t="n">
        <v>10.2</v>
      </c>
      <c r="GL222" s="9" t="n">
        <v>122</v>
      </c>
      <c r="GM222" s="9" t="n">
        <v>328.3</v>
      </c>
      <c r="GN222" s="9" t="n">
        <v>24.3</v>
      </c>
      <c r="GO222" s="9" t="n">
        <v>18.1</v>
      </c>
      <c r="GP222" s="9" t="n">
        <v>2201</v>
      </c>
      <c r="GQ222" s="9" t="n">
        <v>1494</v>
      </c>
      <c r="GR222" s="9" t="n">
        <v>0.52</v>
      </c>
      <c r="GS222" s="9" t="n">
        <v>0.83</v>
      </c>
      <c r="GT222" s="9" t="n">
        <v>0.96</v>
      </c>
      <c r="GU222" s="9" t="n">
        <v>1.57</v>
      </c>
      <c r="GV222" s="9" t="n">
        <v>95.5</v>
      </c>
      <c r="GW222" s="9" t="n">
        <v>54.1</v>
      </c>
      <c r="GX222" s="9" t="n">
        <v>1.84</v>
      </c>
      <c r="GY222" s="9" t="n">
        <v>16.04</v>
      </c>
      <c r="GZ222" s="9" t="n">
        <v>5.21</v>
      </c>
      <c r="HA222" s="9" t="n">
        <v>447</v>
      </c>
      <c r="HB222" s="9" t="n">
        <v>17.23</v>
      </c>
      <c r="HC222" s="9" t="n">
        <v>2971</v>
      </c>
      <c r="HD222" s="9" t="n">
        <v>198</v>
      </c>
      <c r="HE222" s="9" t="n">
        <v>2617</v>
      </c>
      <c r="HF222" s="9" t="n">
        <v>545</v>
      </c>
      <c r="HG222" s="9" t="n">
        <v>28</v>
      </c>
      <c r="HH222" s="9" t="n">
        <v>4.5</v>
      </c>
      <c r="HI222" s="9" t="n">
        <v>0</v>
      </c>
      <c r="HJ222" s="2" t="n">
        <v>5</v>
      </c>
      <c r="HK222" s="2" t="n">
        <v>5</v>
      </c>
      <c r="HL222" s="2" t="n">
        <v>0</v>
      </c>
      <c r="HM222" s="2" t="n">
        <v>0</v>
      </c>
      <c r="HN222" s="2" t="n">
        <v>34.5303611755371</v>
      </c>
      <c r="HO222" s="2" t="n">
        <v>77.8684310913086</v>
      </c>
      <c r="HP222" s="2" t="n">
        <v>2.54</v>
      </c>
      <c r="HQ222" s="2" t="n">
        <v>3</v>
      </c>
      <c r="HR222" s="2" t="n">
        <v>4</v>
      </c>
      <c r="HS222" s="2" t="n">
        <v>1</v>
      </c>
      <c r="HT222" s="2" t="n">
        <v>1957.75</v>
      </c>
      <c r="HU222" s="2" t="n">
        <v>68.620002746582</v>
      </c>
      <c r="HV222" s="2" t="n">
        <v>26.1200008392334</v>
      </c>
      <c r="HW222" s="2" t="n">
        <v>18.9300003051758</v>
      </c>
      <c r="HX222" s="2" t="n">
        <v>27.2000007629395</v>
      </c>
      <c r="HY222" s="2" t="n">
        <v>312.910003662109</v>
      </c>
      <c r="HZ222" s="2" t="n">
        <v>48.2200012207031</v>
      </c>
      <c r="IA222" s="2" t="n">
        <v>48.310001373291</v>
      </c>
      <c r="IB222" s="2" t="n">
        <v>3.07999992370605</v>
      </c>
      <c r="IC222" s="2" t="n">
        <v>61.5099983215332</v>
      </c>
      <c r="ID222" s="2" t="n">
        <v>3.25</v>
      </c>
      <c r="IE222" s="2" t="n">
        <v>32.6699981689453</v>
      </c>
      <c r="IF222" s="2" t="n">
        <v>12.0299997329712</v>
      </c>
      <c r="IG222" s="2" t="n">
        <v>40.0200004577637</v>
      </c>
      <c r="IH222" s="2" t="n">
        <v>39.4000015258789</v>
      </c>
      <c r="II222" s="2" t="n">
        <v>27.3500003814697</v>
      </c>
      <c r="IJ222" s="2" t="n">
        <v>10.6999998092651</v>
      </c>
      <c r="IK222" s="2" t="n">
        <v>22.5799999237061</v>
      </c>
      <c r="IL222" s="2" t="n">
        <v>8.47000026702881</v>
      </c>
      <c r="IM222" s="2" t="n">
        <v>7.98999977111816</v>
      </c>
      <c r="IN222" s="2" t="n">
        <v>1.97000002861023</v>
      </c>
      <c r="IO222" s="2" t="n">
        <v>605.679992675781</v>
      </c>
      <c r="IP222" s="2" t="n">
        <v>15.8699998855591</v>
      </c>
      <c r="IQ222" s="2" t="n">
        <v>0.709999978542328</v>
      </c>
      <c r="IR222" s="2" t="n">
        <v>409.829986572266</v>
      </c>
      <c r="IS222" s="2" t="n">
        <v>1032.11999511719</v>
      </c>
      <c r="IT222" s="2" t="n">
        <v>4798.669921875</v>
      </c>
      <c r="IU222" s="2" t="n">
        <v>1919.80004882813</v>
      </c>
      <c r="IV222" s="2" t="n">
        <v>6.84000015258789</v>
      </c>
      <c r="IW222" s="2" t="n">
        <v>2.21000003814697</v>
      </c>
      <c r="IX222" s="2" t="n">
        <v>4.51000022888184</v>
      </c>
      <c r="IY222" s="2" t="n">
        <v>62.7200012207031</v>
      </c>
      <c r="IZ222" s="2" t="n">
        <v>547.630004882813</v>
      </c>
      <c r="JA222" s="2" t="n">
        <v>1.99000000953674</v>
      </c>
      <c r="JB222" s="2" t="n">
        <v>1.72000002861023</v>
      </c>
      <c r="JC222" s="2" t="n">
        <v>21.8799991607666</v>
      </c>
      <c r="JD222" s="2" t="n">
        <v>5.94999980926514</v>
      </c>
      <c r="JE222" s="2" t="n">
        <v>2.5</v>
      </c>
      <c r="JF222" s="2" t="n">
        <v>1.33000004291534</v>
      </c>
      <c r="JG222" s="2" t="n">
        <v>503.299987792969</v>
      </c>
      <c r="JH222" s="2" t="n">
        <v>1.89999997615814</v>
      </c>
      <c r="JI222" s="2" t="n">
        <v>146.559997558594</v>
      </c>
      <c r="JJ222" s="2" t="n">
        <v>14179.2802734375</v>
      </c>
      <c r="JK222" s="2" t="n">
        <v>13254.4404296875</v>
      </c>
      <c r="JL222" s="2" t="n">
        <v>118.160003662109</v>
      </c>
      <c r="JM222" s="2" t="n">
        <v>6312</v>
      </c>
      <c r="JN222" s="2" t="n">
        <v>1030.52001953125</v>
      </c>
      <c r="JO222" s="2" t="n">
        <v>12439.0498046875</v>
      </c>
      <c r="JP222" s="2" t="n">
        <v>3827.25</v>
      </c>
      <c r="JQ222" s="2" t="n">
        <v>123.769996643066</v>
      </c>
      <c r="JR222" s="2" t="n">
        <v>9.78999996185303</v>
      </c>
      <c r="JS222" s="2" t="n">
        <v>9.5</v>
      </c>
      <c r="JT222" s="2" t="n">
        <v>13.6899995803833</v>
      </c>
      <c r="JU222" s="2" t="n">
        <v>22.3500003814697</v>
      </c>
      <c r="JV222" s="2" t="n">
        <v>12.0900001525879</v>
      </c>
      <c r="JW222" s="2" t="n">
        <v>185.419998168945</v>
      </c>
      <c r="JX222" s="2" t="n">
        <v>2.58999991416931</v>
      </c>
      <c r="JY222" s="2" t="n">
        <v>119.660003662109</v>
      </c>
      <c r="JZ222" s="2" t="n">
        <v>133.139999389648</v>
      </c>
      <c r="KA222" s="2" t="n">
        <v>43.0099983215332</v>
      </c>
      <c r="KB222" s="2" t="n">
        <v>0.109999999403954</v>
      </c>
      <c r="KC222" s="2" t="n">
        <v>0.0599999986588955</v>
      </c>
      <c r="KD222" s="2" t="n">
        <v>0.0599999986588955</v>
      </c>
      <c r="KE222" s="2" t="n">
        <v>0.159999996423721</v>
      </c>
      <c r="KF222" s="2" t="n">
        <v>0.349999994039536</v>
      </c>
      <c r="KG222" s="2" t="n">
        <v>0.00999999977648258</v>
      </c>
      <c r="KH222" s="2" t="n">
        <v>0.660000026226044</v>
      </c>
      <c r="KI222" s="2" t="n">
        <v>0.349999994039536</v>
      </c>
      <c r="KJ222" s="2" t="n">
        <v>9.21000003814697</v>
      </c>
      <c r="KK222" s="2" t="n">
        <v>5.19999980926514</v>
      </c>
      <c r="KL222" s="2" t="n">
        <v>4.17999982833862</v>
      </c>
      <c r="KM222" s="2" t="n">
        <v>1.48000001907349</v>
      </c>
      <c r="KN222" s="2" t="n">
        <v>1.28999996185303</v>
      </c>
      <c r="KO222" s="2" t="n">
        <v>0.00999999977648258</v>
      </c>
      <c r="KP222" s="2" t="n">
        <v>20.9099998474121</v>
      </c>
      <c r="KQ222" s="2" t="n">
        <v>11.1300001144409</v>
      </c>
      <c r="KR222" s="2" t="n">
        <v>0.860000014305115</v>
      </c>
      <c r="KS222" s="2" t="n">
        <v>0.140000000596046</v>
      </c>
      <c r="KT222" s="2" t="n">
        <v>0.00999999977648258</v>
      </c>
      <c r="KU222" s="2" t="n">
        <v>7.84999990463257</v>
      </c>
      <c r="KV222" s="2" t="n">
        <v>5.55000019073486</v>
      </c>
      <c r="KW222" s="2" t="n">
        <v>0.100000001490116</v>
      </c>
      <c r="KX222" s="2" t="n">
        <v>0.25</v>
      </c>
      <c r="KY222" s="2" t="n">
        <v>0.930000007152557</v>
      </c>
      <c r="KZ222" s="2" t="n">
        <v>0.819999992847443</v>
      </c>
      <c r="LA222" s="2" t="n">
        <v>0.00999999977648258</v>
      </c>
      <c r="LB222" s="2" t="n">
        <v>0.100000001490116</v>
      </c>
      <c r="LC222" s="2" t="n">
        <v>0.0399999991059303</v>
      </c>
      <c r="LD222" s="2" t="n">
        <v>0.0399999991059303</v>
      </c>
      <c r="LE222" s="2" t="n">
        <v>0.0399999991059303</v>
      </c>
      <c r="LF222" s="2" t="n">
        <v>0.00999999977648258</v>
      </c>
      <c r="LG222" s="2" t="n">
        <v>0.119999997317791</v>
      </c>
      <c r="LH222" s="2" t="n">
        <v>0.100000001490116</v>
      </c>
      <c r="LI222" s="2" t="n">
        <v>109.225509643555</v>
      </c>
    </row>
    <row r="223" customFormat="false" ht="13.8" hidden="false" customHeight="false" outlineLevel="0" collapsed="false">
      <c r="A223" s="1" t="n">
        <v>30580</v>
      </c>
      <c r="C223" s="2" t="n">
        <v>1</v>
      </c>
      <c r="D223" s="2" t="n">
        <v>36</v>
      </c>
      <c r="E223" s="21" t="s">
        <v>1407</v>
      </c>
      <c r="F223" s="21" t="s">
        <v>1407</v>
      </c>
      <c r="G223" s="2" t="n">
        <v>1</v>
      </c>
      <c r="H223" s="2" t="n">
        <v>1</v>
      </c>
      <c r="I223" s="2" t="n">
        <v>0</v>
      </c>
      <c r="J223" s="2" t="n">
        <v>1</v>
      </c>
      <c r="K223" s="2" t="n">
        <v>0</v>
      </c>
      <c r="L223" s="2" t="n">
        <v>1</v>
      </c>
      <c r="M223" s="2" t="n">
        <v>0</v>
      </c>
      <c r="N223" s="2" t="n">
        <v>0</v>
      </c>
      <c r="O223" s="2" t="n">
        <v>0</v>
      </c>
      <c r="P223" s="2" t="n">
        <v>1</v>
      </c>
      <c r="Q223" s="2" t="n">
        <v>0</v>
      </c>
      <c r="R223" s="2" t="n">
        <v>1</v>
      </c>
      <c r="S223" s="2" t="n">
        <f aca="false">SUM(G223:R223)</f>
        <v>6</v>
      </c>
      <c r="T223" s="2" t="n">
        <v>130</v>
      </c>
      <c r="U223" s="2" t="n">
        <v>90</v>
      </c>
      <c r="V223" s="2" t="n">
        <f aca="false">T223-U223</f>
        <v>40</v>
      </c>
      <c r="W223" s="3" t="n">
        <f aca="false">U223+((T223-U223)/3)</f>
        <v>103.333333333333</v>
      </c>
      <c r="X223" s="4" t="n">
        <v>89.7</v>
      </c>
      <c r="Y223" s="4" t="n">
        <v>160</v>
      </c>
      <c r="Z223" s="3" t="n">
        <v>35.0390625</v>
      </c>
      <c r="AA223" s="3" t="n">
        <v>2</v>
      </c>
      <c r="AG223" s="4" t="n">
        <v>45.3</v>
      </c>
      <c r="AN223" s="2" t="n">
        <v>104</v>
      </c>
      <c r="AO223" s="2" t="n">
        <v>152</v>
      </c>
      <c r="AP223" s="2" t="n">
        <v>187</v>
      </c>
      <c r="AQ223" s="2" t="n">
        <v>183</v>
      </c>
      <c r="AR223" s="2" t="n">
        <v>196</v>
      </c>
      <c r="AS223" s="2" t="n">
        <v>4</v>
      </c>
      <c r="AT223" s="2" t="n">
        <f aca="false">((AN223*15)+(AO223*30)+(AP223*30)+(AQ223*30)+(AR223*15))-(AN223*120)</f>
        <v>7680</v>
      </c>
      <c r="AU223" s="2" t="n">
        <f aca="false">((AN223*15)+(AO223*30)+(AP223*30)+(AQ223*30)+(AR223*15))</f>
        <v>20160</v>
      </c>
      <c r="AV223" s="2" t="n">
        <v>5.82</v>
      </c>
      <c r="BV223" s="2" t="n">
        <v>222</v>
      </c>
      <c r="BW223" s="2" t="n">
        <v>1</v>
      </c>
      <c r="BX223" s="2" t="n">
        <v>44</v>
      </c>
      <c r="BY223" s="2" t="n">
        <v>0</v>
      </c>
      <c r="BZ223" s="2" t="n">
        <v>137</v>
      </c>
      <c r="CA223" s="2" t="n">
        <v>1</v>
      </c>
      <c r="CB223" s="2" t="n">
        <v>41</v>
      </c>
      <c r="CC223" s="2" t="n">
        <v>206</v>
      </c>
      <c r="CD223" s="2" t="n">
        <v>1</v>
      </c>
      <c r="CE223" s="2" t="n">
        <v>5</v>
      </c>
      <c r="CF223" s="2" t="n">
        <v>61</v>
      </c>
      <c r="CG223" s="2" t="n">
        <v>22</v>
      </c>
      <c r="CH223" s="2" t="n">
        <v>152</v>
      </c>
      <c r="CI223" s="2" t="n">
        <v>80</v>
      </c>
      <c r="CJ223" s="2" t="n">
        <v>389</v>
      </c>
      <c r="CK223" s="2" t="n">
        <v>1.42</v>
      </c>
      <c r="CL223" s="2" t="n">
        <v>0.47</v>
      </c>
      <c r="CM223" s="2" t="n">
        <v>0.85</v>
      </c>
      <c r="CR223" s="3"/>
      <c r="CT223" s="22"/>
      <c r="EP223" s="3"/>
      <c r="ER223" s="22"/>
      <c r="GF223" s="9" t="n">
        <v>2090</v>
      </c>
      <c r="GG223" s="9" t="n">
        <v>74.4</v>
      </c>
      <c r="GH223" s="9" t="n">
        <v>61.07</v>
      </c>
      <c r="GI223" s="9" t="n">
        <v>19.1</v>
      </c>
      <c r="GJ223" s="9" t="n">
        <v>23.2</v>
      </c>
      <c r="GK223" s="9" t="n">
        <v>9.9</v>
      </c>
      <c r="GL223" s="9" t="n">
        <v>177</v>
      </c>
      <c r="GM223" s="9" t="n">
        <v>323.1</v>
      </c>
      <c r="GN223" s="9" t="n">
        <v>106.8</v>
      </c>
      <c r="GO223" s="9" t="n">
        <v>18</v>
      </c>
      <c r="GP223" s="9" t="n">
        <v>2805</v>
      </c>
      <c r="GQ223" s="9" t="n">
        <v>365</v>
      </c>
      <c r="GR223" s="9" t="n">
        <v>1.56</v>
      </c>
      <c r="GS223" s="9" t="n">
        <v>1.42</v>
      </c>
      <c r="GT223" s="9" t="n">
        <v>0.82</v>
      </c>
      <c r="GU223" s="9" t="n">
        <v>2.99</v>
      </c>
      <c r="GV223" s="9" t="n">
        <v>62.2</v>
      </c>
      <c r="GW223" s="9" t="n">
        <v>329</v>
      </c>
      <c r="GX223" s="9" t="n">
        <v>2.08</v>
      </c>
      <c r="GY223" s="9" t="n">
        <v>9.99</v>
      </c>
      <c r="GZ223" s="9" t="n">
        <v>3.54</v>
      </c>
      <c r="HA223" s="9" t="n">
        <v>970</v>
      </c>
      <c r="HB223" s="9" t="n">
        <v>12.11</v>
      </c>
      <c r="HC223" s="9" t="n">
        <v>2521</v>
      </c>
      <c r="HD223" s="9" t="n">
        <v>860</v>
      </c>
      <c r="HE223" s="9" t="n">
        <v>1166</v>
      </c>
      <c r="HF223" s="9" t="n">
        <v>854</v>
      </c>
      <c r="HG223" s="9" t="n">
        <v>52</v>
      </c>
      <c r="HH223" s="9" t="n">
        <v>5.6</v>
      </c>
      <c r="HI223" s="9" t="n">
        <v>300</v>
      </c>
      <c r="HJ223" s="2" t="n">
        <v>21</v>
      </c>
      <c r="HK223" s="2" t="n">
        <v>21</v>
      </c>
      <c r="HL223" s="2" t="n">
        <v>1</v>
      </c>
      <c r="HM223" s="2" t="n">
        <v>1</v>
      </c>
      <c r="HN223" s="2" t="n">
        <v>35.1033897399902</v>
      </c>
      <c r="HO223" s="2" t="n">
        <v>369.195037841797</v>
      </c>
      <c r="HT223" s="2" t="n">
        <v>2241.90991210937</v>
      </c>
      <c r="HU223" s="2" t="n">
        <v>72.0899963378906</v>
      </c>
      <c r="HV223" s="2" t="n">
        <v>28.9400005340576</v>
      </c>
      <c r="HW223" s="2" t="n">
        <v>36.060001373291</v>
      </c>
      <c r="HX223" s="2" t="n">
        <v>19.3299999237061</v>
      </c>
      <c r="HY223" s="2" t="n">
        <v>376.290008544922</v>
      </c>
      <c r="HZ223" s="2" t="n">
        <v>55.0900001525879</v>
      </c>
      <c r="IA223" s="2" t="n">
        <v>26.9400005340576</v>
      </c>
      <c r="IB223" s="2" t="n">
        <v>26.3299999237061</v>
      </c>
      <c r="IC223" s="2" t="n">
        <v>124.889999389648</v>
      </c>
      <c r="ID223" s="2" t="n">
        <v>1.55999994277954</v>
      </c>
      <c r="IE223" s="2" t="n">
        <v>17.2399997711182</v>
      </c>
      <c r="IF223" s="2" t="n">
        <v>7.96999979019165</v>
      </c>
      <c r="IG223" s="2" t="n">
        <v>33.560001373291</v>
      </c>
      <c r="IH223" s="2" t="n">
        <v>33.4900016784668</v>
      </c>
      <c r="II223" s="2" t="n">
        <v>15.8100004196167</v>
      </c>
      <c r="IJ223" s="2" t="n">
        <v>10.2799997329712</v>
      </c>
      <c r="IK223" s="2" t="n">
        <v>20.6700000762939</v>
      </c>
      <c r="IL223" s="2" t="n">
        <v>7.84999990463257</v>
      </c>
      <c r="IM223" s="2" t="n">
        <v>4.88000011444092</v>
      </c>
      <c r="IN223" s="2" t="n">
        <v>1.75</v>
      </c>
      <c r="IO223" s="2" t="n">
        <v>1489.80004882812</v>
      </c>
      <c r="IP223" s="2" t="n">
        <v>13.8400001525879</v>
      </c>
      <c r="IQ223" s="2" t="n">
        <v>0.360000014305115</v>
      </c>
      <c r="IR223" s="2" t="n">
        <v>452.350006103516</v>
      </c>
      <c r="IS223" s="2" t="n">
        <v>1807.31994628906</v>
      </c>
      <c r="IT223" s="2" t="n">
        <v>3814.1201171875</v>
      </c>
      <c r="IU223" s="2" t="n">
        <v>2186.76000976562</v>
      </c>
      <c r="IV223" s="2" t="n">
        <v>8.90999984741211</v>
      </c>
      <c r="IW223" s="2" t="n">
        <v>1.70000004768372</v>
      </c>
      <c r="IX223" s="2" t="n">
        <v>3.64000010490417</v>
      </c>
      <c r="IY223" s="2" t="n">
        <v>39.7599983215332</v>
      </c>
      <c r="IZ223" s="2" t="n">
        <v>213.419998168945</v>
      </c>
      <c r="JA223" s="2" t="n">
        <v>1.70000004768372</v>
      </c>
      <c r="JB223" s="2" t="n">
        <v>2.23000001907349</v>
      </c>
      <c r="JC223" s="2" t="n">
        <v>17.3299999237061</v>
      </c>
      <c r="JD223" s="2" t="n">
        <v>5.32999992370606</v>
      </c>
      <c r="JE223" s="2" t="n">
        <v>2.08999991416931</v>
      </c>
      <c r="JF223" s="2" t="n">
        <v>0.829999983310699</v>
      </c>
      <c r="JG223" s="2" t="n">
        <v>301.329986572266</v>
      </c>
      <c r="JH223" s="2" t="n">
        <v>4.21000003814697</v>
      </c>
      <c r="JI223" s="2" t="n">
        <v>112.529998779297</v>
      </c>
      <c r="JJ223" s="2" t="n">
        <v>5286.259765625</v>
      </c>
      <c r="JK223" s="2" t="n">
        <v>5490.68017578125</v>
      </c>
      <c r="JL223" s="2" t="n">
        <v>109.610000610352</v>
      </c>
      <c r="JM223" s="2" t="n">
        <v>2714.830078125</v>
      </c>
      <c r="JN223" s="2" t="n">
        <v>294.850006103516</v>
      </c>
      <c r="JO223" s="2" t="n">
        <v>5073.06005859375</v>
      </c>
      <c r="JP223" s="2" t="n">
        <v>2891.330078125</v>
      </c>
      <c r="JQ223" s="2" t="n">
        <v>346.760009765625</v>
      </c>
      <c r="JR223" s="2" t="n">
        <v>7.59000015258789</v>
      </c>
      <c r="JS223" s="2" t="n">
        <v>6.65000009536743</v>
      </c>
      <c r="JT223" s="2" t="n">
        <v>23.25</v>
      </c>
      <c r="JU223" s="2" t="n">
        <v>21.1100006103516</v>
      </c>
      <c r="JV223" s="2" t="n">
        <v>9.19999980926514</v>
      </c>
      <c r="JW223" s="2" t="n">
        <v>159.460006713867</v>
      </c>
      <c r="JX223" s="2" t="n">
        <v>0.430000007152557</v>
      </c>
      <c r="JY223" s="2" t="n">
        <v>127.129997253418</v>
      </c>
      <c r="JZ223" s="2" t="n">
        <v>87.4199981689453</v>
      </c>
      <c r="KA223" s="2" t="n">
        <v>32.0800018310547</v>
      </c>
      <c r="KB223" s="2" t="n">
        <v>0.159999996423721</v>
      </c>
      <c r="KC223" s="2" t="n">
        <v>0.0799999982118607</v>
      </c>
      <c r="KD223" s="2" t="n">
        <v>0.0599999986588955</v>
      </c>
      <c r="KE223" s="2" t="n">
        <v>0.200000002980232</v>
      </c>
      <c r="KF223" s="2" t="n">
        <v>0.340000003576279</v>
      </c>
      <c r="KG223" s="2" t="n">
        <v>0.0799999982118607</v>
      </c>
      <c r="KH223" s="2" t="n">
        <v>0.790000021457672</v>
      </c>
      <c r="KI223" s="2" t="n">
        <v>0.759999990463257</v>
      </c>
      <c r="KJ223" s="2" t="n">
        <v>7.48999977111816</v>
      </c>
      <c r="KK223" s="2" t="n">
        <v>6.44000005722046</v>
      </c>
      <c r="KL223" s="2" t="n">
        <v>4.05000019073486</v>
      </c>
      <c r="KM223" s="2" t="n">
        <v>2.25999999046326</v>
      </c>
      <c r="KN223" s="2" t="n">
        <v>0.600000023841858</v>
      </c>
      <c r="KO223" s="2" t="n">
        <v>0.0399999991059303</v>
      </c>
      <c r="KP223" s="2" t="n">
        <v>14.3199996948242</v>
      </c>
      <c r="KQ223" s="2" t="n">
        <v>9.38000011444092</v>
      </c>
      <c r="KR223" s="2" t="n">
        <v>0.879999995231628</v>
      </c>
      <c r="KS223" s="2" t="n">
        <v>0.0599999986588955</v>
      </c>
      <c r="KT223" s="2" t="n">
        <v>0</v>
      </c>
      <c r="KU223" s="2" t="n">
        <v>6.86999988555908</v>
      </c>
      <c r="KV223" s="2" t="n">
        <v>6.05999994277954</v>
      </c>
      <c r="KW223" s="2" t="n">
        <v>0.0799999982118607</v>
      </c>
      <c r="KX223" s="2" t="n">
        <v>0.209999993443489</v>
      </c>
      <c r="KY223" s="2" t="n">
        <v>0.560000002384186</v>
      </c>
      <c r="KZ223" s="2" t="n">
        <v>0.519999980926514</v>
      </c>
      <c r="LA223" s="2" t="n">
        <v>0</v>
      </c>
      <c r="LB223" s="2" t="n">
        <v>0.0299999993294477</v>
      </c>
      <c r="LC223" s="2" t="n">
        <v>0.0199999995529652</v>
      </c>
      <c r="LD223" s="2" t="n">
        <v>0.0199999995529652</v>
      </c>
      <c r="LE223" s="2" t="n">
        <v>0.0199999995529652</v>
      </c>
      <c r="LF223" s="2" t="n">
        <v>0</v>
      </c>
      <c r="LG223" s="2" t="n">
        <v>0.0599999986588955</v>
      </c>
      <c r="LH223" s="2" t="n">
        <v>0.0599999986588955</v>
      </c>
      <c r="LI223" s="2" t="n">
        <v>189.390228271484</v>
      </c>
    </row>
    <row r="224" customFormat="false" ht="13.8" hidden="false" customHeight="false" outlineLevel="0" collapsed="false">
      <c r="A224" s="1" t="n">
        <v>31120</v>
      </c>
      <c r="C224" s="2" t="n">
        <v>1</v>
      </c>
      <c r="D224" s="2" t="n">
        <v>21</v>
      </c>
      <c r="E224" s="21" t="s">
        <v>1407</v>
      </c>
      <c r="F224" s="21" t="s">
        <v>1407</v>
      </c>
      <c r="G224" s="2" t="n">
        <v>0</v>
      </c>
      <c r="H224" s="2" t="n">
        <v>1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1</v>
      </c>
      <c r="Q224" s="2" t="n">
        <v>0</v>
      </c>
      <c r="R224" s="2" t="n">
        <v>0</v>
      </c>
      <c r="S224" s="2" t="n">
        <f aca="false">SUM(G224:R224)</f>
        <v>2</v>
      </c>
      <c r="T224" s="2" t="n">
        <v>120</v>
      </c>
      <c r="U224" s="2" t="n">
        <v>80</v>
      </c>
      <c r="V224" s="2" t="n">
        <f aca="false">T224-U224</f>
        <v>40</v>
      </c>
      <c r="W224" s="3" t="n">
        <f aca="false">U224+((T224-U224)/3)</f>
        <v>93.3333333333333</v>
      </c>
      <c r="X224" s="4" t="n">
        <v>85.8</v>
      </c>
      <c r="Y224" s="4" t="n">
        <v>170</v>
      </c>
      <c r="Z224" s="3" t="n">
        <v>29.6885813148789</v>
      </c>
      <c r="AA224" s="3" t="n">
        <v>1</v>
      </c>
      <c r="AB224" s="4" t="n">
        <v>92.5</v>
      </c>
      <c r="AC224" s="4" t="n">
        <v>108</v>
      </c>
      <c r="AD224" s="3" t="n">
        <v>0.544117647058823</v>
      </c>
      <c r="AE224" s="3" t="n">
        <v>0.856481481481482</v>
      </c>
      <c r="AF224" s="3" t="n">
        <v>104</v>
      </c>
      <c r="AG224" s="4" t="n">
        <v>29</v>
      </c>
      <c r="AH224" s="4" t="n">
        <v>24.9</v>
      </c>
      <c r="AI224" s="4" t="n">
        <v>60.9</v>
      </c>
      <c r="AJ224" s="2" t="n">
        <v>9</v>
      </c>
      <c r="AK224" s="4" t="n">
        <v>52.2</v>
      </c>
      <c r="AL224" s="4" t="n">
        <v>57.9</v>
      </c>
      <c r="AM224" s="4" t="n">
        <v>3</v>
      </c>
      <c r="AN224" s="2" t="n">
        <v>94</v>
      </c>
      <c r="AO224" s="2" t="n">
        <v>167</v>
      </c>
      <c r="AP224" s="2" t="n">
        <v>153</v>
      </c>
      <c r="AQ224" s="2" t="n">
        <v>113</v>
      </c>
      <c r="AR224" s="2" t="n">
        <v>138</v>
      </c>
      <c r="AS224" s="2" t="n">
        <v>1</v>
      </c>
      <c r="AT224" s="2" t="n">
        <f aca="false">((AN224*15)+(AO224*30)+(AP224*30)+(AQ224*30)+(AR224*15))-(AN224*120)</f>
        <v>5190</v>
      </c>
      <c r="AU224" s="2" t="n">
        <f aca="false">((AN224*15)+(AO224*30)+(AP224*30)+(AQ224*30)+(AR224*15))</f>
        <v>16470</v>
      </c>
      <c r="AW224" s="5" t="n">
        <f aca="false">10000/SQRT((AN224*BC224)*(AVERAGE(AN224:AR224)*AVERAGE(BC224:BG224)))</f>
        <v>2.6725537438509</v>
      </c>
      <c r="AX224" s="3" t="n">
        <f aca="false">(AN224*BC224)/405</f>
        <v>2.66913580246914</v>
      </c>
      <c r="AY224" s="3" t="n">
        <v>1</v>
      </c>
      <c r="AZ224" s="3" t="n">
        <f aca="false">1/(LOG(BC224)+LOG(AN224))</f>
        <v>0.329616827358635</v>
      </c>
      <c r="BA224" s="3" t="n">
        <f aca="false">(BD224-BC224)/(AO224-AN224)</f>
        <v>2.11643835616438</v>
      </c>
      <c r="BB224" s="3" t="n">
        <f aca="false">(20*BC224)/((AN224/18)-3.5)</f>
        <v>133.548387096774</v>
      </c>
      <c r="BC224" s="2" t="n">
        <v>11.5</v>
      </c>
      <c r="BD224" s="2" t="n">
        <v>166</v>
      </c>
      <c r="BE224" s="2" t="n">
        <v>160</v>
      </c>
      <c r="BF224" s="2" t="n">
        <v>63.4</v>
      </c>
      <c r="BG224" s="2" t="n">
        <v>86</v>
      </c>
      <c r="BH224" s="3" t="n">
        <f aca="false">((BC224*15)+(BD224*30)+(BE224*30)+(BF224*30)+(BG224*15))-(BC224*120)</f>
        <v>11764.5</v>
      </c>
      <c r="BI224" s="3" t="n">
        <f aca="false">((BC224*15)+(BD224*30)+(BE224*30)+(BF224*30)+(BG224*15))</f>
        <v>13144.5</v>
      </c>
      <c r="BJ224" s="3" t="n">
        <f aca="false">(1/BC224)</f>
        <v>0.0869565217391304</v>
      </c>
      <c r="BK224" s="3" t="n">
        <f aca="false">(BI224/AU224)</f>
        <v>0.798087431693989</v>
      </c>
      <c r="BL224" s="3" t="n">
        <f aca="false">(AW224*BK224)</f>
        <v>2.13293155349412</v>
      </c>
      <c r="BM224" s="5" t="n">
        <f aca="false">(BA224*BJ224)</f>
        <v>0.184038117927338</v>
      </c>
      <c r="BV224" s="2" t="n">
        <v>191</v>
      </c>
      <c r="BW224" s="2" t="n">
        <v>0</v>
      </c>
      <c r="BX224" s="2" t="n">
        <v>48</v>
      </c>
      <c r="BY224" s="2" t="n">
        <v>0</v>
      </c>
      <c r="BZ224" s="2" t="n">
        <v>119</v>
      </c>
      <c r="CA224" s="2" t="n">
        <v>0</v>
      </c>
      <c r="CB224" s="2" t="n">
        <v>24</v>
      </c>
      <c r="CC224" s="2" t="n">
        <v>119</v>
      </c>
      <c r="CD224" s="2" t="n">
        <v>0</v>
      </c>
      <c r="CE224" s="2" t="n">
        <v>2</v>
      </c>
      <c r="CR224" s="3"/>
      <c r="CT224" s="22"/>
      <c r="EP224" s="3"/>
      <c r="ER224" s="22"/>
      <c r="GF224" s="9" t="n">
        <v>2081</v>
      </c>
      <c r="GG224" s="9" t="n">
        <v>61.3</v>
      </c>
      <c r="GH224" s="9" t="n">
        <v>120</v>
      </c>
      <c r="GI224" s="9" t="n">
        <v>21.6</v>
      </c>
      <c r="GJ224" s="9" t="n">
        <v>54.3</v>
      </c>
      <c r="GK224" s="9" t="n">
        <v>26.5</v>
      </c>
      <c r="GL224" s="9" t="n">
        <v>478</v>
      </c>
      <c r="GM224" s="9" t="n">
        <v>193.8</v>
      </c>
      <c r="GN224" s="9" t="n">
        <v>31.2</v>
      </c>
      <c r="GO224" s="9" t="n">
        <v>14</v>
      </c>
      <c r="GP224" s="9" t="n">
        <v>942</v>
      </c>
      <c r="GQ224" s="9" t="n">
        <v>402</v>
      </c>
      <c r="GR224" s="9" t="n">
        <v>0.79</v>
      </c>
      <c r="GS224" s="9" t="n">
        <v>1.2</v>
      </c>
      <c r="GT224" s="9" t="n">
        <v>0.87</v>
      </c>
      <c r="GU224" s="9" t="n">
        <v>1.14</v>
      </c>
      <c r="GV224" s="9" t="n">
        <v>160.3</v>
      </c>
      <c r="GW224" s="9" t="n">
        <v>224.6</v>
      </c>
      <c r="GX224" s="9" t="n">
        <v>1.62</v>
      </c>
      <c r="GY224" s="9" t="n">
        <v>11.88</v>
      </c>
      <c r="GZ224" s="9" t="n">
        <v>5.91</v>
      </c>
      <c r="HA224" s="9" t="n">
        <v>695</v>
      </c>
      <c r="HB224" s="9" t="n">
        <v>11.47</v>
      </c>
      <c r="HC224" s="9" t="n">
        <v>1956</v>
      </c>
      <c r="HD224" s="9" t="n">
        <v>188</v>
      </c>
      <c r="HE224" s="9" t="n">
        <v>809</v>
      </c>
      <c r="HF224" s="9" t="n">
        <v>316</v>
      </c>
      <c r="HG224" s="9" t="n">
        <v>37</v>
      </c>
      <c r="HH224" s="9" t="n">
        <v>3.3</v>
      </c>
      <c r="HI224" s="9" t="n">
        <v>0</v>
      </c>
      <c r="HJ224" s="2" t="n">
        <v>1</v>
      </c>
      <c r="HK224" s="2" t="n">
        <v>1</v>
      </c>
      <c r="HL224" s="2" t="n">
        <v>0</v>
      </c>
      <c r="HM224" s="2" t="n">
        <v>0</v>
      </c>
      <c r="HN224" s="2" t="n">
        <v>25.0601177215576</v>
      </c>
      <c r="HO224" s="2" t="n">
        <v>46.7020606994629</v>
      </c>
      <c r="HP224" s="2" t="n">
        <v>0.04</v>
      </c>
      <c r="HQ224" s="2" t="n">
        <v>1</v>
      </c>
      <c r="HR224" s="2" t="n">
        <v>3</v>
      </c>
      <c r="HS224" s="2" t="n">
        <v>2</v>
      </c>
      <c r="HT224" s="2" t="n">
        <v>1328.48999023438</v>
      </c>
      <c r="HU224" s="2" t="n">
        <v>44.1599998474121</v>
      </c>
      <c r="HV224" s="2" t="n">
        <v>30.5499992370605</v>
      </c>
      <c r="HW224" s="2" t="n">
        <v>30.8500003814697</v>
      </c>
      <c r="HX224" s="2" t="n">
        <v>19.9500007629395</v>
      </c>
      <c r="HY224" s="2" t="n">
        <v>164.509994506836</v>
      </c>
      <c r="HZ224" s="2" t="n">
        <v>33.5299987792969</v>
      </c>
      <c r="IA224" s="2" t="n">
        <v>8.5</v>
      </c>
      <c r="IB224" s="2" t="n">
        <v>23.1299991607666</v>
      </c>
      <c r="IC224" s="2" t="n">
        <v>43.2900009155273</v>
      </c>
      <c r="ID224" s="2" t="n">
        <v>0.379999995231628</v>
      </c>
      <c r="IE224" s="2" t="n">
        <v>6.8600001335144</v>
      </c>
      <c r="IF224" s="2" t="n">
        <v>2.55999994277954</v>
      </c>
      <c r="IG224" s="2" t="n">
        <v>10.5900001525879</v>
      </c>
      <c r="IH224" s="2" t="n">
        <v>9.75</v>
      </c>
      <c r="II224" s="2" t="n">
        <v>4.25</v>
      </c>
      <c r="IJ224" s="2" t="n">
        <v>3.17000007629395</v>
      </c>
      <c r="IK224" s="2" t="n">
        <v>6.3899998664856</v>
      </c>
      <c r="IL224" s="2" t="n">
        <v>1.88999998569489</v>
      </c>
      <c r="IM224" s="2" t="n">
        <v>1.37000000476837</v>
      </c>
      <c r="IN224" s="2" t="n">
        <v>0.389999985694885</v>
      </c>
      <c r="IO224" s="2" t="n">
        <v>825.890014648438</v>
      </c>
      <c r="IP224" s="2" t="n">
        <v>5.57000017166138</v>
      </c>
      <c r="IQ224" s="2" t="n">
        <v>0.579999983310699</v>
      </c>
      <c r="IR224" s="2" t="n">
        <v>199.660003662109</v>
      </c>
      <c r="IS224" s="2" t="n">
        <v>941.489990234375</v>
      </c>
      <c r="IT224" s="2" t="n">
        <v>1889.5</v>
      </c>
      <c r="IU224" s="2" t="n">
        <v>828.549987792969</v>
      </c>
      <c r="IV224" s="2" t="n">
        <v>4.59999990463257</v>
      </c>
      <c r="IW224" s="2" t="n">
        <v>1.46000003814697</v>
      </c>
      <c r="IX224" s="2" t="n">
        <v>0.939999997615814</v>
      </c>
      <c r="IY224" s="2" t="n">
        <v>20.0799999237061</v>
      </c>
      <c r="IZ224" s="2" t="n">
        <v>80.7099990844727</v>
      </c>
      <c r="JA224" s="2" t="n">
        <v>0.889999985694885</v>
      </c>
      <c r="JB224" s="2" t="n">
        <v>1.25999999046326</v>
      </c>
      <c r="JC224" s="2" t="n">
        <v>8.1899995803833</v>
      </c>
      <c r="JD224" s="2" t="n">
        <v>3.39000010490417</v>
      </c>
      <c r="JE224" s="2" t="n">
        <v>0.930000007152557</v>
      </c>
      <c r="JF224" s="2" t="n">
        <v>6.36999988555908</v>
      </c>
      <c r="JG224" s="2" t="n">
        <v>172.190002441406</v>
      </c>
      <c r="JH224" s="2" t="n">
        <v>2.40000009536743</v>
      </c>
      <c r="JI224" s="2" t="n">
        <v>55.5299987792969</v>
      </c>
      <c r="JJ224" s="2" t="n">
        <v>2775.919921875</v>
      </c>
      <c r="JK224" s="2" t="n">
        <v>2514.23999023437</v>
      </c>
      <c r="JL224" s="2" t="n">
        <v>27.3400001525879</v>
      </c>
      <c r="JM224" s="2" t="n">
        <v>1328.07995605469</v>
      </c>
      <c r="JN224" s="2" t="n">
        <v>62.1199989318848</v>
      </c>
      <c r="JO224" s="2" t="n">
        <v>2800.75</v>
      </c>
      <c r="JP224" s="2" t="n">
        <v>1454.14001464844</v>
      </c>
      <c r="JQ224" s="2" t="n">
        <v>265.140014648437</v>
      </c>
      <c r="JR224" s="2" t="n">
        <v>5.92000007629395</v>
      </c>
      <c r="JS224" s="2" t="n">
        <v>4.94000005722046</v>
      </c>
      <c r="JT224" s="2" t="n">
        <v>18.9400005340576</v>
      </c>
      <c r="JU224" s="2" t="n">
        <v>23.3600006103516</v>
      </c>
      <c r="JV224" s="2" t="n">
        <v>9.84000015258789</v>
      </c>
      <c r="JW224" s="2" t="n">
        <v>143.509994506836</v>
      </c>
      <c r="JX224" s="2" t="n">
        <v>0</v>
      </c>
      <c r="JY224" s="2" t="n">
        <v>12.9499998092651</v>
      </c>
      <c r="JZ224" s="2" t="n">
        <v>45.4599990844727</v>
      </c>
      <c r="KA224" s="2" t="n">
        <v>38.3800010681152</v>
      </c>
      <c r="KB224" s="2" t="n">
        <v>0.0500000007450581</v>
      </c>
      <c r="KC224" s="2" t="n">
        <v>0.0299999993294477</v>
      </c>
      <c r="KD224" s="2" t="n">
        <v>0.0399999991059303</v>
      </c>
      <c r="KE224" s="2" t="n">
        <v>0.0799999982118607</v>
      </c>
      <c r="KF224" s="2" t="n">
        <v>0.0500000007450581</v>
      </c>
      <c r="KG224" s="2" t="n">
        <v>0.0299999993294477</v>
      </c>
      <c r="KH224" s="2" t="n">
        <v>0.310000002384186</v>
      </c>
      <c r="KI224" s="2" t="n">
        <v>0.259999990463257</v>
      </c>
      <c r="KJ224" s="2" t="n">
        <v>4.67999982833862</v>
      </c>
      <c r="KK224" s="2" t="n">
        <v>2.16000008583069</v>
      </c>
      <c r="KL224" s="2" t="n">
        <v>1.6599999666214</v>
      </c>
      <c r="KM224" s="2" t="n">
        <v>0.790000021457672</v>
      </c>
      <c r="KN224" s="2" t="n">
        <v>0.740000009536743</v>
      </c>
      <c r="KO224" s="2" t="n">
        <v>0</v>
      </c>
      <c r="KP224" s="2" t="n">
        <v>10.6599998474121</v>
      </c>
      <c r="KQ224" s="2" t="n">
        <v>3.75</v>
      </c>
      <c r="KR224" s="2" t="n">
        <v>0.600000023841858</v>
      </c>
      <c r="KS224" s="2" t="n">
        <v>0.0900000035762787</v>
      </c>
      <c r="KT224" s="2" t="n">
        <v>0</v>
      </c>
      <c r="KU224" s="2" t="n">
        <v>5.76000022888184</v>
      </c>
      <c r="KV224" s="2" t="n">
        <v>2.46000003814697</v>
      </c>
      <c r="KW224" s="2" t="n">
        <v>0.0500000007450581</v>
      </c>
      <c r="KX224" s="2" t="n">
        <v>0.159999996423721</v>
      </c>
      <c r="KY224" s="2" t="n">
        <v>0.280000001192093</v>
      </c>
      <c r="KZ224" s="2" t="n">
        <v>0.239999994635582</v>
      </c>
      <c r="LA224" s="2" t="n">
        <v>0</v>
      </c>
      <c r="LB224" s="2" t="n">
        <v>0.0500000007450581</v>
      </c>
      <c r="LC224" s="2" t="n">
        <v>0.00999999977648258</v>
      </c>
      <c r="LD224" s="2" t="n">
        <v>0</v>
      </c>
      <c r="LE224" s="2" t="n">
        <v>0</v>
      </c>
      <c r="LF224" s="2" t="n">
        <v>0.00999999977648258</v>
      </c>
      <c r="LG224" s="2" t="n">
        <v>0.0299999993294477</v>
      </c>
      <c r="LH224" s="2" t="n">
        <v>0.0199999995529652</v>
      </c>
      <c r="LI224" s="2" t="n">
        <v>42.1054992675781</v>
      </c>
    </row>
    <row r="225" customFormat="false" ht="13.8" hidden="false" customHeight="false" outlineLevel="0" collapsed="false">
      <c r="A225" s="1" t="n">
        <v>31136</v>
      </c>
      <c r="C225" s="2" t="n">
        <v>1</v>
      </c>
      <c r="D225" s="2" t="n">
        <v>22</v>
      </c>
      <c r="E225" s="21" t="s">
        <v>1407</v>
      </c>
      <c r="F225" s="21" t="s">
        <v>1407</v>
      </c>
      <c r="P225" s="2" t="n">
        <v>0</v>
      </c>
      <c r="R225" s="2" t="n">
        <v>1</v>
      </c>
      <c r="S225" s="2" t="n">
        <f aca="false">SUM(G225:R225)</f>
        <v>1</v>
      </c>
      <c r="T225" s="2" t="n">
        <v>110</v>
      </c>
      <c r="U225" s="2" t="n">
        <v>70</v>
      </c>
      <c r="V225" s="2" t="n">
        <f aca="false">T225-U225</f>
        <v>40</v>
      </c>
      <c r="W225" s="3" t="n">
        <f aca="false">U225+((T225-U225)/3)</f>
        <v>83.3333333333333</v>
      </c>
      <c r="X225" s="4" t="n">
        <v>77.2</v>
      </c>
      <c r="Y225" s="4" t="n">
        <v>174</v>
      </c>
      <c r="Z225" s="3" t="n">
        <v>25.4987448804333</v>
      </c>
      <c r="AA225" s="3" t="n">
        <v>1</v>
      </c>
      <c r="AB225" s="4" t="n">
        <v>87.5</v>
      </c>
      <c r="AC225" s="4" t="n">
        <v>106</v>
      </c>
      <c r="AD225" s="3" t="n">
        <v>0.502873563218391</v>
      </c>
      <c r="AE225" s="3" t="n">
        <v>0.825471698113208</v>
      </c>
      <c r="AF225" s="3" t="n">
        <v>92.5</v>
      </c>
      <c r="AG225" s="4" t="n">
        <v>26.3</v>
      </c>
      <c r="AN225" s="2" t="n">
        <v>85</v>
      </c>
      <c r="AO225" s="2" t="n">
        <v>140</v>
      </c>
      <c r="AP225" s="2" t="n">
        <v>155</v>
      </c>
      <c r="AQ225" s="2" t="n">
        <v>67</v>
      </c>
      <c r="AR225" s="2" t="n">
        <v>79</v>
      </c>
      <c r="AS225" s="2" t="n">
        <v>1</v>
      </c>
      <c r="AT225" s="2" t="n">
        <f aca="false">((AN225*15)+(AO225*30)+(AP225*30)+(AQ225*30)+(AR225*15))-(AN225*120)</f>
        <v>3120</v>
      </c>
      <c r="AU225" s="2" t="n">
        <f aca="false">((AN225*15)+(AO225*30)+(AP225*30)+(AQ225*30)+(AR225*15))</f>
        <v>13320</v>
      </c>
      <c r="AW225" s="5" t="n">
        <f aca="false">10000/SQRT((AN225*BC225)*(AVERAGE(AN225:AR225)*AVERAGE(BC225:BG225)))</f>
        <v>3.831164769579</v>
      </c>
      <c r="AX225" s="3" t="n">
        <f aca="false">(AN225*BC225)/405</f>
        <v>2.28765432098765</v>
      </c>
      <c r="AY225" s="3" t="n">
        <v>1</v>
      </c>
      <c r="AZ225" s="3" t="n">
        <f aca="false">1/(LOG(BC225)+LOG(AN225))</f>
        <v>0.337058342179513</v>
      </c>
      <c r="BA225" s="3" t="n">
        <f aca="false">(BD225-BC225)/(AO225-AN225)</f>
        <v>1.20727272727273</v>
      </c>
      <c r="BB225" s="3" t="n">
        <f aca="false">(20*BC225)/((AN225/18)-3.5)</f>
        <v>178.363636363636</v>
      </c>
      <c r="BC225" s="2" t="n">
        <v>10.9</v>
      </c>
      <c r="BD225" s="2" t="n">
        <v>77.3</v>
      </c>
      <c r="BE225" s="2" t="n">
        <v>102</v>
      </c>
      <c r="BF225" s="2" t="n">
        <v>81.8</v>
      </c>
      <c r="BG225" s="2" t="n">
        <v>77.5</v>
      </c>
      <c r="BH225" s="3" t="n">
        <f aca="false">((BC225*15)+(BD225*30)+(BE225*30)+(BF225*30)+(BG225*15))-(BC225*120)</f>
        <v>7851</v>
      </c>
      <c r="BI225" s="3" t="n">
        <f aca="false">((BC225*15)+(BD225*30)+(BE225*30)+(BF225*30)+(BG225*15))</f>
        <v>9159</v>
      </c>
      <c r="BJ225" s="3" t="n">
        <f aca="false">(1/BC225)</f>
        <v>0.091743119266055</v>
      </c>
      <c r="BK225" s="3" t="n">
        <f aca="false">(BI225/AU225)</f>
        <v>0.687612612612613</v>
      </c>
      <c r="BL225" s="3" t="n">
        <f aca="false">(AW225*BK225)</f>
        <v>2.63435721655962</v>
      </c>
      <c r="BM225" s="5" t="n">
        <f aca="false">(BA225*BJ225)</f>
        <v>0.110758965804837</v>
      </c>
      <c r="BV225" s="2" t="n">
        <v>193</v>
      </c>
      <c r="BW225" s="2" t="n">
        <v>0</v>
      </c>
      <c r="BX225" s="2" t="n">
        <v>33</v>
      </c>
      <c r="BY225" s="2" t="n">
        <v>1</v>
      </c>
      <c r="BZ225" s="2" t="n">
        <v>131</v>
      </c>
      <c r="CA225" s="2" t="n">
        <v>1</v>
      </c>
      <c r="CB225" s="2" t="n">
        <v>29</v>
      </c>
      <c r="CC225" s="2" t="n">
        <v>144</v>
      </c>
      <c r="CD225" s="2" t="n">
        <v>0</v>
      </c>
      <c r="CE225" s="2" t="n">
        <v>3</v>
      </c>
      <c r="CR225" s="3"/>
      <c r="CT225" s="22"/>
      <c r="EP225" s="3"/>
      <c r="ER225" s="22"/>
      <c r="GF225" s="9" t="n">
        <v>2079</v>
      </c>
      <c r="GG225" s="9" t="n">
        <v>117.7</v>
      </c>
      <c r="GH225" s="9" t="n">
        <v>81.4</v>
      </c>
      <c r="GI225" s="9" t="n">
        <v>36.3</v>
      </c>
      <c r="GJ225" s="9" t="n">
        <v>25.8</v>
      </c>
      <c r="GK225" s="9" t="n">
        <v>9</v>
      </c>
      <c r="GL225" s="9" t="n">
        <v>804</v>
      </c>
      <c r="GM225" s="9" t="n">
        <v>215.7</v>
      </c>
      <c r="GN225" s="9" t="n">
        <v>3.7</v>
      </c>
      <c r="GO225" s="9" t="n">
        <v>13</v>
      </c>
      <c r="GP225" s="9" t="n">
        <v>1676</v>
      </c>
      <c r="GQ225" s="9" t="n">
        <v>462</v>
      </c>
      <c r="GR225" s="9" t="n">
        <v>0.68</v>
      </c>
      <c r="GS225" s="9" t="n">
        <v>1.29</v>
      </c>
      <c r="GT225" s="9" t="n">
        <v>1.25</v>
      </c>
      <c r="GU225" s="9" t="n">
        <v>3.36</v>
      </c>
      <c r="GV225" s="9" t="n">
        <v>22.8</v>
      </c>
      <c r="GW225" s="9" t="n">
        <v>68.8</v>
      </c>
      <c r="GX225" s="9" t="n">
        <v>3.44</v>
      </c>
      <c r="GY225" s="9" t="n">
        <v>23.75</v>
      </c>
      <c r="GZ225" s="9" t="n">
        <v>0.82</v>
      </c>
      <c r="HA225" s="9" t="n">
        <v>1781</v>
      </c>
      <c r="HB225" s="9" t="n">
        <v>12.61</v>
      </c>
      <c r="HC225" s="9" t="n">
        <v>1182</v>
      </c>
      <c r="HD225" s="9" t="n">
        <v>139</v>
      </c>
      <c r="HE225" s="9" t="n">
        <v>2723</v>
      </c>
      <c r="HF225" s="9" t="n">
        <v>1325</v>
      </c>
      <c r="HG225" s="9" t="n">
        <v>80</v>
      </c>
      <c r="HH225" s="9" t="n">
        <v>8</v>
      </c>
      <c r="HI225" s="9" t="n">
        <v>600</v>
      </c>
      <c r="HN225" s="2" t="n">
        <v>0</v>
      </c>
      <c r="HO225" s="2" t="n">
        <v>0</v>
      </c>
      <c r="HP225" s="2" t="n">
        <v>1.29</v>
      </c>
      <c r="HQ225" s="2" t="n">
        <v>6</v>
      </c>
      <c r="HR225" s="2" t="n">
        <v>4</v>
      </c>
      <c r="HS225" s="2" t="n">
        <v>2</v>
      </c>
      <c r="HT225" s="2" t="n">
        <v>0</v>
      </c>
      <c r="HU225" s="2" t="n">
        <v>0</v>
      </c>
      <c r="HV225" s="2" t="n">
        <v>0</v>
      </c>
      <c r="HW225" s="2" t="n">
        <v>0</v>
      </c>
      <c r="HX225" s="2" t="n">
        <v>0</v>
      </c>
      <c r="HY225" s="2" t="n">
        <v>0</v>
      </c>
      <c r="HZ225" s="2" t="n">
        <v>0</v>
      </c>
      <c r="IA225" s="2" t="n">
        <v>0</v>
      </c>
      <c r="IB225" s="2" t="n">
        <v>0</v>
      </c>
      <c r="IC225" s="2" t="n">
        <v>0</v>
      </c>
      <c r="ID225" s="2" t="n">
        <v>0</v>
      </c>
      <c r="IE225" s="2" t="n">
        <v>0</v>
      </c>
      <c r="IF225" s="2" t="n">
        <v>0</v>
      </c>
      <c r="IG225" s="2" t="n">
        <v>0</v>
      </c>
      <c r="IH225" s="2" t="n">
        <v>0</v>
      </c>
      <c r="II225" s="2" t="n">
        <v>0</v>
      </c>
      <c r="IJ225" s="2" t="n">
        <v>0</v>
      </c>
      <c r="IK225" s="2" t="n">
        <v>0</v>
      </c>
      <c r="IL225" s="2" t="n">
        <v>0</v>
      </c>
      <c r="IM225" s="2" t="n">
        <v>0</v>
      </c>
      <c r="IN225" s="2" t="n">
        <v>0</v>
      </c>
      <c r="IO225" s="2" t="n">
        <v>0</v>
      </c>
      <c r="IP225" s="2" t="n">
        <v>0</v>
      </c>
      <c r="IQ225" s="2" t="n">
        <v>0</v>
      </c>
      <c r="IR225" s="2" t="n">
        <v>0</v>
      </c>
      <c r="IS225" s="2" t="n">
        <v>0</v>
      </c>
      <c r="IT225" s="2" t="n">
        <v>0</v>
      </c>
      <c r="IU225" s="2" t="n">
        <v>0</v>
      </c>
      <c r="IV225" s="2" t="n">
        <v>0</v>
      </c>
      <c r="IW225" s="2" t="n">
        <v>0</v>
      </c>
      <c r="IX225" s="2" t="n">
        <v>0</v>
      </c>
      <c r="IY225" s="2" t="n">
        <v>0</v>
      </c>
      <c r="IZ225" s="2" t="n">
        <v>0</v>
      </c>
      <c r="JA225" s="2" t="n">
        <v>0</v>
      </c>
      <c r="JB225" s="2" t="n">
        <v>0</v>
      </c>
      <c r="JC225" s="2" t="n">
        <v>0</v>
      </c>
      <c r="JD225" s="2" t="n">
        <v>0</v>
      </c>
      <c r="JE225" s="2" t="n">
        <v>0</v>
      </c>
      <c r="JF225" s="2" t="n">
        <v>0</v>
      </c>
      <c r="JG225" s="2" t="n">
        <v>0</v>
      </c>
      <c r="JH225" s="2" t="n">
        <v>0</v>
      </c>
      <c r="JI225" s="2" t="n">
        <v>0</v>
      </c>
      <c r="JJ225" s="2" t="n">
        <v>0</v>
      </c>
      <c r="JK225" s="2" t="n">
        <v>0</v>
      </c>
      <c r="JL225" s="2" t="n">
        <v>0</v>
      </c>
      <c r="JM225" s="2" t="n">
        <v>0</v>
      </c>
      <c r="JN225" s="2" t="n">
        <v>0</v>
      </c>
      <c r="JO225" s="2" t="n">
        <v>0</v>
      </c>
      <c r="JP225" s="2" t="n">
        <v>0</v>
      </c>
      <c r="JQ225" s="2" t="n">
        <v>0</v>
      </c>
      <c r="JR225" s="2" t="n">
        <v>0</v>
      </c>
      <c r="JS225" s="2" t="n">
        <v>0</v>
      </c>
      <c r="JT225" s="2" t="n">
        <v>0</v>
      </c>
      <c r="JU225" s="2" t="n">
        <v>0</v>
      </c>
      <c r="JV225" s="2" t="n">
        <v>0</v>
      </c>
      <c r="JW225" s="2" t="n">
        <v>0</v>
      </c>
      <c r="JX225" s="2" t="n">
        <v>0</v>
      </c>
      <c r="JY225" s="2" t="n">
        <v>0</v>
      </c>
      <c r="JZ225" s="2" t="n">
        <v>0</v>
      </c>
      <c r="KA225" s="2" t="n">
        <v>0</v>
      </c>
      <c r="KB225" s="2" t="n">
        <v>0</v>
      </c>
      <c r="KC225" s="2" t="n">
        <v>0</v>
      </c>
      <c r="KD225" s="2" t="n">
        <v>0</v>
      </c>
      <c r="KE225" s="2" t="n">
        <v>0</v>
      </c>
      <c r="KF225" s="2" t="n">
        <v>0</v>
      </c>
      <c r="KG225" s="2" t="n">
        <v>0</v>
      </c>
      <c r="KH225" s="2" t="n">
        <v>0</v>
      </c>
      <c r="KI225" s="2" t="n">
        <v>0</v>
      </c>
      <c r="KJ225" s="2" t="n">
        <v>0</v>
      </c>
      <c r="KK225" s="2" t="n">
        <v>0</v>
      </c>
      <c r="KL225" s="2" t="n">
        <v>0</v>
      </c>
      <c r="KM225" s="2" t="n">
        <v>0</v>
      </c>
      <c r="KN225" s="2" t="n">
        <v>0</v>
      </c>
      <c r="KO225" s="2" t="n">
        <v>0</v>
      </c>
      <c r="KP225" s="2" t="n">
        <v>0</v>
      </c>
      <c r="KQ225" s="2" t="n">
        <v>0</v>
      </c>
      <c r="KR225" s="2" t="n">
        <v>0</v>
      </c>
      <c r="KS225" s="2" t="n">
        <v>0</v>
      </c>
      <c r="KT225" s="2" t="n">
        <v>0</v>
      </c>
      <c r="KU225" s="2" t="n">
        <v>0</v>
      </c>
      <c r="KV225" s="2" t="n">
        <v>0</v>
      </c>
      <c r="KW225" s="2" t="n">
        <v>0</v>
      </c>
      <c r="KX225" s="2" t="n">
        <v>0</v>
      </c>
      <c r="KY225" s="2" t="n">
        <v>0</v>
      </c>
      <c r="KZ225" s="2" t="n">
        <v>0</v>
      </c>
      <c r="LA225" s="2" t="n">
        <v>0</v>
      </c>
      <c r="LB225" s="2" t="n">
        <v>0</v>
      </c>
      <c r="LC225" s="2" t="n">
        <v>0</v>
      </c>
      <c r="LD225" s="2" t="n">
        <v>0</v>
      </c>
      <c r="LE225" s="2" t="n">
        <v>0</v>
      </c>
      <c r="LF225" s="2" t="n">
        <v>0</v>
      </c>
      <c r="LG225" s="2" t="n">
        <v>0</v>
      </c>
      <c r="LH225" s="2" t="n">
        <v>0</v>
      </c>
    </row>
    <row r="226" customFormat="false" ht="13.8" hidden="false" customHeight="false" outlineLevel="0" collapsed="false">
      <c r="A226" s="1" t="n">
        <v>75007</v>
      </c>
      <c r="C226" s="2" t="n">
        <v>2</v>
      </c>
      <c r="D226" s="2" t="n">
        <v>17</v>
      </c>
      <c r="E226" s="2" t="s">
        <v>1407</v>
      </c>
      <c r="F226" s="2" t="s">
        <v>1407</v>
      </c>
      <c r="G226" s="2" t="n">
        <v>1</v>
      </c>
      <c r="H226" s="2" t="n">
        <v>1</v>
      </c>
      <c r="I226" s="2" t="n">
        <v>0</v>
      </c>
      <c r="J226" s="2" t="n">
        <v>1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1</v>
      </c>
      <c r="S226" s="2" t="n">
        <f aca="false">SUM(G226:R226)</f>
        <v>4</v>
      </c>
      <c r="T226" s="2" t="n">
        <v>110</v>
      </c>
      <c r="U226" s="2" t="n">
        <v>70</v>
      </c>
      <c r="V226" s="2" t="n">
        <f aca="false">T226-U226</f>
        <v>40</v>
      </c>
      <c r="W226" s="3" t="n">
        <f aca="false">U226+((T226-U226)/3)</f>
        <v>83.3333333333333</v>
      </c>
      <c r="X226" s="4" t="n">
        <v>63.4</v>
      </c>
      <c r="Y226" s="4" t="n">
        <v>154</v>
      </c>
      <c r="Z226" s="3" t="n">
        <v>26.7330072524878</v>
      </c>
      <c r="AA226" s="3" t="n">
        <v>1</v>
      </c>
      <c r="AB226" s="4" t="n">
        <v>78.5</v>
      </c>
      <c r="AC226" s="4" t="n">
        <v>94</v>
      </c>
      <c r="AD226" s="3" t="n">
        <v>0.50974025974026</v>
      </c>
      <c r="AE226" s="3" t="n">
        <v>0.835106382978723</v>
      </c>
      <c r="AG226" s="4" t="n">
        <v>33.8</v>
      </c>
      <c r="AH226" s="4" t="n">
        <v>21.4</v>
      </c>
      <c r="AI226" s="4" t="n">
        <v>42</v>
      </c>
      <c r="AJ226" s="2" t="n">
        <v>3</v>
      </c>
      <c r="AK226" s="4" t="n">
        <v>46.8</v>
      </c>
      <c r="AL226" s="4" t="n">
        <v>39.9</v>
      </c>
      <c r="AM226" s="4" t="n">
        <v>2.1</v>
      </c>
      <c r="AN226" s="2" t="n">
        <v>95</v>
      </c>
      <c r="AO226" s="2" t="n">
        <v>102</v>
      </c>
      <c r="AP226" s="2" t="n">
        <v>86</v>
      </c>
      <c r="AQ226" s="2" t="n">
        <v>87</v>
      </c>
      <c r="AR226" s="2" t="n">
        <v>96</v>
      </c>
      <c r="AS226" s="2" t="n">
        <v>1</v>
      </c>
      <c r="AT226" s="2" t="n">
        <f aca="false">((AN226*15)+(AO226*30)+(AP226*30)+(AQ226*30)+(AR226*15))-(AN226*120)</f>
        <v>-285</v>
      </c>
      <c r="AU226" s="2" t="n">
        <f aca="false">((AN226*15)+(AO226*30)+(AP226*30)+(AQ226*30)+(AR226*15))</f>
        <v>11115</v>
      </c>
      <c r="BQ226" s="2" t="n">
        <v>1.06</v>
      </c>
      <c r="BV226" s="2" t="n">
        <v>168</v>
      </c>
      <c r="BW226" s="2" t="n">
        <v>0</v>
      </c>
      <c r="BX226" s="2" t="n">
        <v>40</v>
      </c>
      <c r="BY226" s="2" t="n">
        <v>1</v>
      </c>
      <c r="BZ226" s="2" t="n">
        <v>107</v>
      </c>
      <c r="CA226" s="2" t="n">
        <v>0</v>
      </c>
      <c r="CB226" s="2" t="n">
        <v>21</v>
      </c>
      <c r="CC226" s="2" t="n">
        <v>107</v>
      </c>
      <c r="CD226" s="2" t="n">
        <v>0</v>
      </c>
      <c r="CE226" s="2" t="n">
        <v>2</v>
      </c>
      <c r="CR226" s="3"/>
      <c r="CT226" s="22"/>
      <c r="EP226" s="3"/>
      <c r="ER226" s="22"/>
      <c r="GF226" s="9" t="n">
        <v>2046</v>
      </c>
      <c r="GG226" s="9" t="n">
        <v>107.6</v>
      </c>
      <c r="GH226" s="9" t="n">
        <v>100.95</v>
      </c>
      <c r="GI226" s="9" t="n">
        <v>51.6</v>
      </c>
      <c r="GJ226" s="9" t="n">
        <v>28.4</v>
      </c>
      <c r="GK226" s="9" t="n">
        <v>5.9</v>
      </c>
      <c r="GL226" s="9" t="n">
        <v>524</v>
      </c>
      <c r="GM226" s="9" t="n">
        <v>178.6</v>
      </c>
      <c r="GN226" s="9" t="n">
        <v>1.7</v>
      </c>
      <c r="GO226" s="9" t="n">
        <v>4.7</v>
      </c>
      <c r="GP226" s="9" t="n">
        <v>1950</v>
      </c>
      <c r="GQ226" s="9" t="n">
        <v>541</v>
      </c>
      <c r="GR226" s="9" t="n">
        <v>1.37</v>
      </c>
      <c r="GS226" s="9" t="n">
        <v>1.76</v>
      </c>
      <c r="GT226" s="9" t="n">
        <v>0.73</v>
      </c>
      <c r="GU226" s="9" t="n">
        <v>4.86</v>
      </c>
      <c r="GV226" s="9" t="n">
        <v>3.7</v>
      </c>
      <c r="GW226" s="9" t="n">
        <v>113.9</v>
      </c>
      <c r="GX226" s="9" t="n">
        <v>2.99</v>
      </c>
      <c r="GY226" s="9" t="n">
        <v>8.98</v>
      </c>
      <c r="GZ226" s="9" t="n">
        <v>0.76</v>
      </c>
      <c r="HA226" s="9" t="n">
        <v>2450</v>
      </c>
      <c r="HB226" s="9" t="n">
        <v>7.76</v>
      </c>
      <c r="HC226" s="9" t="n">
        <v>1481</v>
      </c>
      <c r="HD226" s="9" t="n">
        <v>154</v>
      </c>
      <c r="HE226" s="9" t="n">
        <v>3209</v>
      </c>
      <c r="HF226" s="9" t="n">
        <v>1750</v>
      </c>
      <c r="HG226" s="9" t="n">
        <v>82</v>
      </c>
      <c r="HH226" s="9" t="n">
        <v>11.1</v>
      </c>
      <c r="HI226" s="9" t="n">
        <v>400</v>
      </c>
      <c r="HP226" s="2" t="n">
        <v>0.18</v>
      </c>
      <c r="HQ226" s="2" t="n">
        <v>1</v>
      </c>
      <c r="HR226" s="2" t="n">
        <v>3</v>
      </c>
      <c r="HS226" s="2" t="n">
        <v>2</v>
      </c>
    </row>
    <row r="227" customFormat="false" ht="13.8" hidden="false" customHeight="false" outlineLevel="0" collapsed="false">
      <c r="A227" s="1" t="n">
        <v>30298</v>
      </c>
      <c r="C227" s="2" t="n">
        <v>2</v>
      </c>
      <c r="D227" s="2" t="n">
        <v>28</v>
      </c>
      <c r="E227" s="21" t="s">
        <v>1407</v>
      </c>
      <c r="F227" s="21" t="s">
        <v>1407</v>
      </c>
      <c r="G227" s="2" t="n">
        <v>1</v>
      </c>
      <c r="H227" s="2" t="n">
        <v>1</v>
      </c>
      <c r="I227" s="2" t="n">
        <v>0</v>
      </c>
      <c r="J227" s="2" t="n">
        <v>1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f aca="false">SUM(G227:R227)</f>
        <v>3</v>
      </c>
      <c r="T227" s="2" t="n">
        <v>90</v>
      </c>
      <c r="U227" s="2" t="n">
        <v>70</v>
      </c>
      <c r="V227" s="2" t="n">
        <f aca="false">T227-U227</f>
        <v>20</v>
      </c>
      <c r="W227" s="3" t="n">
        <f aca="false">U227+((T227-U227)/3)</f>
        <v>76.6666666666667</v>
      </c>
      <c r="X227" s="4" t="n">
        <v>52.6</v>
      </c>
      <c r="Y227" s="4" t="n">
        <v>165</v>
      </c>
      <c r="Z227" s="3" t="n">
        <v>19.3204775022957</v>
      </c>
      <c r="AA227" s="3" t="n">
        <v>0</v>
      </c>
      <c r="AB227" s="4" t="n">
        <v>64</v>
      </c>
      <c r="AC227" s="4" t="n">
        <v>92</v>
      </c>
      <c r="AD227" s="3" t="n">
        <v>0.387878787878788</v>
      </c>
      <c r="AE227" s="3" t="n">
        <v>0.695652173913043</v>
      </c>
      <c r="AG227" s="4" t="n">
        <v>24.2</v>
      </c>
      <c r="AH227" s="4" t="n">
        <v>12.7</v>
      </c>
      <c r="AI227" s="4" t="n">
        <v>39.9</v>
      </c>
      <c r="AJ227" s="2" t="n">
        <v>1</v>
      </c>
      <c r="AK227" s="4" t="n">
        <v>52.5</v>
      </c>
      <c r="AL227" s="4" t="n">
        <v>37.9</v>
      </c>
      <c r="AM227" s="4" t="n">
        <v>2</v>
      </c>
      <c r="AN227" s="2" t="n">
        <v>80</v>
      </c>
      <c r="AP227" s="2" t="n">
        <v>85</v>
      </c>
      <c r="AR227" s="2" t="n">
        <v>99</v>
      </c>
      <c r="AS227" s="2" t="n">
        <v>1</v>
      </c>
      <c r="AT227" s="2" t="n">
        <f aca="false">((((AN227+AP227)/2)*60)+(((AP227+AR227)/2)*60))-(AN227*120)</f>
        <v>870</v>
      </c>
      <c r="AU227" s="2" t="n">
        <f aca="false">((((AN227+AP227)/2)*60)+(((AP227+AR227)/2)*60))</f>
        <v>10470</v>
      </c>
      <c r="BV227" s="2" t="n">
        <v>172</v>
      </c>
      <c r="BW227" s="2" t="n">
        <v>0</v>
      </c>
      <c r="BX227" s="2" t="n">
        <v>64</v>
      </c>
      <c r="BY227" s="2" t="n">
        <v>0</v>
      </c>
      <c r="BZ227" s="2" t="n">
        <v>92</v>
      </c>
      <c r="CA227" s="2" t="n">
        <v>0</v>
      </c>
      <c r="CB227" s="2" t="n">
        <v>16</v>
      </c>
      <c r="CC227" s="2" t="n">
        <v>81</v>
      </c>
      <c r="CD227" s="2" t="n">
        <v>0</v>
      </c>
      <c r="CE227" s="2" t="n">
        <v>0</v>
      </c>
      <c r="CF227" s="2" t="n">
        <v>68</v>
      </c>
      <c r="CG227" s="2" t="n">
        <v>77.49</v>
      </c>
      <c r="CH227" s="2" t="n">
        <v>162</v>
      </c>
      <c r="CI227" s="2" t="n">
        <v>76</v>
      </c>
      <c r="CJ227" s="2" t="n">
        <v>420</v>
      </c>
      <c r="CK227" s="2" t="n">
        <v>1.2</v>
      </c>
      <c r="CR227" s="3"/>
      <c r="CT227" s="22"/>
      <c r="EP227" s="3"/>
      <c r="ER227" s="22"/>
      <c r="GF227" s="9" t="n">
        <v>2045</v>
      </c>
      <c r="GG227" s="9" t="n">
        <v>102.9</v>
      </c>
      <c r="GH227" s="9" t="n">
        <v>41</v>
      </c>
      <c r="GI227" s="9" t="n">
        <v>16.4</v>
      </c>
      <c r="GJ227" s="9" t="n">
        <v>11.5</v>
      </c>
      <c r="GK227" s="9" t="n">
        <v>6.8</v>
      </c>
      <c r="GL227" s="9" t="n">
        <v>231</v>
      </c>
      <c r="GM227" s="9" t="n">
        <v>322.2</v>
      </c>
      <c r="GN227" s="9" t="n">
        <v>33</v>
      </c>
      <c r="GO227" s="9" t="n">
        <v>17.8</v>
      </c>
      <c r="GP227" s="9" t="n">
        <v>472</v>
      </c>
      <c r="GQ227" s="9" t="n">
        <v>357</v>
      </c>
      <c r="GR227" s="9" t="n">
        <v>1.65</v>
      </c>
      <c r="GS227" s="9" t="n">
        <v>1.27</v>
      </c>
      <c r="GT227" s="9" t="n">
        <v>2.3</v>
      </c>
      <c r="GU227" s="9" t="n">
        <v>2.58</v>
      </c>
      <c r="GV227" s="9" t="n">
        <v>377</v>
      </c>
      <c r="GW227" s="9" t="n">
        <v>133.7</v>
      </c>
      <c r="GX227" s="9" t="n">
        <v>2.47</v>
      </c>
      <c r="GY227" s="9" t="n">
        <v>32.69</v>
      </c>
      <c r="GZ227" s="9" t="n">
        <v>2.7</v>
      </c>
      <c r="HA227" s="9" t="n">
        <v>1304</v>
      </c>
      <c r="HB227" s="9" t="n">
        <v>19.43</v>
      </c>
      <c r="HC227" s="9" t="n">
        <v>2423</v>
      </c>
      <c r="HD227" s="9" t="n">
        <v>225</v>
      </c>
      <c r="HE227" s="9" t="n">
        <v>1572</v>
      </c>
      <c r="HF227" s="9" t="n">
        <v>785</v>
      </c>
      <c r="HG227" s="9" t="n">
        <v>93</v>
      </c>
      <c r="HH227" s="9" t="n">
        <v>8.3</v>
      </c>
      <c r="HI227" s="9" t="n">
        <v>700</v>
      </c>
      <c r="HJ227" s="2" t="n">
        <v>14</v>
      </c>
      <c r="HK227" s="2" t="n">
        <v>14</v>
      </c>
      <c r="HL227" s="2" t="n">
        <v>0</v>
      </c>
      <c r="HM227" s="2" t="n">
        <v>0</v>
      </c>
      <c r="HN227" s="2" t="n">
        <v>34.081729888916</v>
      </c>
      <c r="HO227" s="2" t="n">
        <v>41.4590606689453</v>
      </c>
      <c r="HT227" s="2" t="n">
        <v>1822.55004882813</v>
      </c>
      <c r="HU227" s="2" t="n">
        <v>88.2200012207031</v>
      </c>
      <c r="HV227" s="2" t="n">
        <v>67.9199981689453</v>
      </c>
      <c r="HW227" s="2" t="n">
        <v>52.8400001525879</v>
      </c>
      <c r="HX227" s="2" t="n">
        <v>24.2099990844727</v>
      </c>
      <c r="HY227" s="2" t="n">
        <v>181.970001220703</v>
      </c>
      <c r="HZ227" s="2" t="n">
        <v>29.1200008392334</v>
      </c>
      <c r="IA227" s="2" t="n">
        <v>19.9899997711182</v>
      </c>
      <c r="IB227" s="2" t="n">
        <v>6.82999992370606</v>
      </c>
      <c r="IC227" s="2" t="n">
        <v>37.439998626709</v>
      </c>
      <c r="ID227" s="2" t="n">
        <v>1.16999995708466</v>
      </c>
      <c r="IE227" s="2" t="n">
        <v>18.2900009155273</v>
      </c>
      <c r="IF227" s="2" t="n">
        <v>3.64000010490417</v>
      </c>
      <c r="IG227" s="2" t="n">
        <v>16.0799999237061</v>
      </c>
      <c r="IH227" s="2" t="n">
        <v>13.2399997711182</v>
      </c>
      <c r="II227" s="2" t="n">
        <v>7.96000003814697</v>
      </c>
      <c r="IJ227" s="2" t="n">
        <v>2.79999995231628</v>
      </c>
      <c r="IK227" s="2" t="n">
        <v>10.6400003433228</v>
      </c>
      <c r="IL227" s="2" t="n">
        <v>2.73000001907349</v>
      </c>
      <c r="IM227" s="2" t="n">
        <v>1.97000002861023</v>
      </c>
      <c r="IN227" s="2" t="n">
        <v>0.949999988079071</v>
      </c>
      <c r="IO227" s="2" t="n">
        <v>567.059997558594</v>
      </c>
      <c r="IP227" s="2" t="n">
        <v>10.1099996566772</v>
      </c>
      <c r="IQ227" s="2" t="n">
        <v>1.87000000476837</v>
      </c>
      <c r="IR227" s="2" t="n">
        <v>257.329986572266</v>
      </c>
      <c r="IS227" s="2" t="n">
        <v>1233.11999511719</v>
      </c>
      <c r="IT227" s="2" t="n">
        <v>2720.82006835937</v>
      </c>
      <c r="IU227" s="2" t="n">
        <v>2341.17993164062</v>
      </c>
      <c r="IV227" s="2" t="n">
        <v>7.53000020980835</v>
      </c>
      <c r="IW227" s="2" t="n">
        <v>1.35000002384186</v>
      </c>
      <c r="IX227" s="2" t="n">
        <v>1.4099999666214</v>
      </c>
      <c r="IY227" s="2" t="n">
        <v>135.869995117188</v>
      </c>
      <c r="IZ227" s="2" t="n">
        <v>135.059997558594</v>
      </c>
      <c r="JA227" s="2" t="n">
        <v>1.41999995708466</v>
      </c>
      <c r="JB227" s="2" t="n">
        <v>1.73000001907349</v>
      </c>
      <c r="JC227" s="2" t="n">
        <v>25.4699993133545</v>
      </c>
      <c r="JD227" s="2" t="n">
        <v>5.17999982833862</v>
      </c>
      <c r="JE227" s="2" t="n">
        <v>1.91999995708466</v>
      </c>
      <c r="JF227" s="2" t="n">
        <v>0.910000026226044</v>
      </c>
      <c r="JG227" s="2" t="n">
        <v>299.549987792969</v>
      </c>
      <c r="JH227" s="2" t="n">
        <v>6.65000009536743</v>
      </c>
      <c r="JI227" s="2" t="n">
        <v>55.8199996948242</v>
      </c>
      <c r="JJ227" s="2" t="n">
        <v>5001.02001953125</v>
      </c>
      <c r="JK227" s="2" t="n">
        <v>6471.5400390625</v>
      </c>
      <c r="JL227" s="2" t="n">
        <v>164.589996337891</v>
      </c>
      <c r="JM227" s="2" t="n">
        <v>2624.52001953125</v>
      </c>
      <c r="JN227" s="2" t="n">
        <v>403.670013427734</v>
      </c>
      <c r="JO227" s="2" t="n">
        <v>1550.44995117188</v>
      </c>
      <c r="JP227" s="2" t="n">
        <v>886.789978027344</v>
      </c>
      <c r="JQ227" s="2" t="n">
        <v>369.480010986328</v>
      </c>
      <c r="JR227" s="2" t="n">
        <v>6.71999979019165</v>
      </c>
      <c r="JS227" s="2" t="n">
        <v>7.90000009536743</v>
      </c>
      <c r="JT227" s="2" t="n">
        <v>25.5</v>
      </c>
      <c r="JU227" s="2" t="n">
        <v>33.1500015258789</v>
      </c>
      <c r="JV227" s="2" t="n">
        <v>15.4399995803833</v>
      </c>
      <c r="JW227" s="2" t="n">
        <v>446.450012207031</v>
      </c>
      <c r="JX227" s="2" t="n">
        <v>1.21000003814697</v>
      </c>
      <c r="JY227" s="2" t="n">
        <v>14.8400001525879</v>
      </c>
      <c r="JZ227" s="2" t="n">
        <v>33.25</v>
      </c>
      <c r="KA227" s="2" t="n">
        <v>67.6600036621094</v>
      </c>
      <c r="KB227" s="2" t="n">
        <v>0.170000001788139</v>
      </c>
      <c r="KC227" s="2" t="n">
        <v>0.140000000596046</v>
      </c>
      <c r="KD227" s="2" t="n">
        <v>0.129999995231628</v>
      </c>
      <c r="KE227" s="2" t="n">
        <v>0.310000002384186</v>
      </c>
      <c r="KF227" s="2" t="n">
        <v>0.340000003576279</v>
      </c>
      <c r="KG227" s="2" t="n">
        <v>0.119999997317791</v>
      </c>
      <c r="KH227" s="2" t="n">
        <v>1.1599999666214</v>
      </c>
      <c r="KI227" s="2" t="n">
        <v>1.48000001907349</v>
      </c>
      <c r="KJ227" s="2" t="n">
        <v>13.3699998855591</v>
      </c>
      <c r="KK227" s="2" t="n">
        <v>13.710000038147</v>
      </c>
      <c r="KL227" s="2" t="n">
        <v>5.67000007629395</v>
      </c>
      <c r="KM227" s="2" t="n">
        <v>4.98999977111816</v>
      </c>
      <c r="KN227" s="2" t="n">
        <v>1.98000001907349</v>
      </c>
      <c r="KO227" s="2" t="n">
        <v>0.100000001490116</v>
      </c>
      <c r="KP227" s="2" t="n">
        <v>28.1200008392334</v>
      </c>
      <c r="KQ227" s="2" t="n">
        <v>20.0200004577637</v>
      </c>
      <c r="KR227" s="2" t="n">
        <v>1.61000001430511</v>
      </c>
      <c r="KS227" s="2" t="n">
        <v>0.259999990463257</v>
      </c>
      <c r="KT227" s="2" t="n">
        <v>0.0500000007450581</v>
      </c>
      <c r="KU227" s="2" t="n">
        <v>11.7600002288818</v>
      </c>
      <c r="KV227" s="2" t="n">
        <v>7.69000005722046</v>
      </c>
      <c r="KW227" s="2" t="n">
        <v>0.159999996423721</v>
      </c>
      <c r="KX227" s="2" t="n">
        <v>0.419999986886978</v>
      </c>
      <c r="KY227" s="2" t="n">
        <v>1.10000002384186</v>
      </c>
      <c r="KZ227" s="2" t="n">
        <v>0.689999997615814</v>
      </c>
      <c r="LA227" s="2" t="n">
        <v>0.0599999986588955</v>
      </c>
      <c r="LB227" s="2" t="n">
        <v>0.25</v>
      </c>
      <c r="LC227" s="2" t="n">
        <v>0.150000005960464</v>
      </c>
      <c r="LD227" s="2" t="n">
        <v>0.209999993443489</v>
      </c>
      <c r="LE227" s="2" t="n">
        <v>0.209999993443489</v>
      </c>
      <c r="LF227" s="2" t="n">
        <v>0.0399999991059303</v>
      </c>
      <c r="LG227" s="2" t="n">
        <v>0.639999985694885</v>
      </c>
      <c r="LH227" s="2" t="n">
        <v>0.579999983310699</v>
      </c>
      <c r="LI227" s="2" t="n">
        <v>92.2875061035156</v>
      </c>
    </row>
    <row r="228" customFormat="false" ht="13.8" hidden="false" customHeight="false" outlineLevel="0" collapsed="false">
      <c r="A228" s="1" t="n">
        <v>31284</v>
      </c>
      <c r="C228" s="2" t="n">
        <v>2</v>
      </c>
      <c r="D228" s="2" t="n">
        <v>34</v>
      </c>
      <c r="E228" s="21" t="s">
        <v>1407</v>
      </c>
      <c r="F228" s="21" t="s">
        <v>1407</v>
      </c>
      <c r="G228" s="2" t="n">
        <v>1</v>
      </c>
      <c r="H228" s="2" t="n">
        <v>1</v>
      </c>
      <c r="I228" s="2" t="n">
        <v>0</v>
      </c>
      <c r="J228" s="2" t="n">
        <v>1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f aca="false">SUM(G228:R228)</f>
        <v>3</v>
      </c>
      <c r="T228" s="2" t="n">
        <v>118</v>
      </c>
      <c r="U228" s="2" t="n">
        <v>84</v>
      </c>
      <c r="V228" s="2" t="n">
        <f aca="false">T228-U228</f>
        <v>34</v>
      </c>
      <c r="W228" s="3" t="n">
        <f aca="false">U228+((T228-U228)/3)</f>
        <v>95.3333333333333</v>
      </c>
      <c r="X228" s="4" t="n">
        <v>51.2</v>
      </c>
      <c r="Y228" s="4" t="n">
        <v>162</v>
      </c>
      <c r="Z228" s="3" t="n">
        <v>19.5092211553117</v>
      </c>
      <c r="AA228" s="3" t="n">
        <v>0</v>
      </c>
      <c r="AB228" s="4" t="n">
        <v>83</v>
      </c>
      <c r="AC228" s="4" t="n">
        <v>88.6</v>
      </c>
      <c r="AF228" s="3" t="n">
        <v>75</v>
      </c>
      <c r="AG228" s="4" t="n">
        <v>22.2</v>
      </c>
      <c r="AN228" s="2" t="n">
        <v>89</v>
      </c>
      <c r="AO228" s="2" t="n">
        <v>120</v>
      </c>
      <c r="AP228" s="2" t="n">
        <v>80</v>
      </c>
      <c r="AQ228" s="2" t="n">
        <v>98</v>
      </c>
      <c r="AR228" s="2" t="n">
        <v>78</v>
      </c>
      <c r="AS228" s="2" t="n">
        <v>1</v>
      </c>
      <c r="AT228" s="2" t="n">
        <f aca="false">((AN228*15)+(AO228*30)+(AP228*30)+(AQ228*30)+(AR228*15))-(AN228*120)</f>
        <v>765</v>
      </c>
      <c r="AU228" s="2" t="n">
        <f aca="false">((AN228*15)+(AO228*30)+(AP228*30)+(AQ228*30)+(AR228*15))</f>
        <v>11445</v>
      </c>
      <c r="AW228" s="5" t="n">
        <f aca="false">10000/SQRT((AN228*BC228)*(AVERAGE(AN228:AR228)*AVERAGE(BC228:BG228)))</f>
        <v>3.26635079771895</v>
      </c>
      <c r="AX228" s="3" t="n">
        <f aca="false">(AN228*BC228)/405</f>
        <v>2.61506172839506</v>
      </c>
      <c r="AY228" s="3" t="n">
        <v>1</v>
      </c>
      <c r="AZ228" s="3" t="n">
        <f aca="false">1/(LOG(BC228)+LOG(AN228))</f>
        <v>0.330585400808795</v>
      </c>
      <c r="BA228" s="3" t="n">
        <f aca="false">(BD228-BC228)/(AO228-AN228)</f>
        <v>3.35806451612903</v>
      </c>
      <c r="BB228" s="3" t="n">
        <f aca="false">(20*BC228)/((AN228/18)-3.5)</f>
        <v>164.769230769231</v>
      </c>
      <c r="BC228" s="2" t="n">
        <v>11.9</v>
      </c>
      <c r="BD228" s="2" t="n">
        <v>116</v>
      </c>
      <c r="BE228" s="2" t="n">
        <v>123</v>
      </c>
      <c r="BF228" s="2" t="n">
        <v>135</v>
      </c>
      <c r="BG228" s="2" t="n">
        <v>89.9</v>
      </c>
      <c r="BH228" s="3" t="n">
        <f aca="false">((BC228*15)+(BD228*30)+(BE228*30)+(BF228*30)+(BG228*15))-(BC228*120)</f>
        <v>11319</v>
      </c>
      <c r="BI228" s="3" t="n">
        <f aca="false">((BC228*15)+(BD228*30)+(BE228*30)+(BF228*30)+(BG228*15))</f>
        <v>12747</v>
      </c>
      <c r="BJ228" s="3" t="n">
        <f aca="false">(1/BC228)</f>
        <v>0.0840336134453781</v>
      </c>
      <c r="BK228" s="3" t="n">
        <f aca="false">(BI228/AU228)</f>
        <v>1.11376146788991</v>
      </c>
      <c r="BL228" s="3" t="n">
        <f aca="false">(AW228*BK228)</f>
        <v>3.63793565911084</v>
      </c>
      <c r="BM228" s="5" t="n">
        <f aca="false">(BA228*BJ228)</f>
        <v>0.282190295473028</v>
      </c>
      <c r="BV228" s="2" t="n">
        <v>119</v>
      </c>
      <c r="BW228" s="2" t="n">
        <v>0</v>
      </c>
      <c r="CC228" s="2" t="n">
        <v>76</v>
      </c>
      <c r="CD228" s="2" t="n">
        <v>0</v>
      </c>
      <c r="CR228" s="3"/>
      <c r="CT228" s="22"/>
      <c r="EP228" s="3"/>
      <c r="ER228" s="22"/>
      <c r="GF228" s="9" t="n">
        <v>1999</v>
      </c>
      <c r="GG228" s="9" t="n">
        <v>63</v>
      </c>
      <c r="GH228" s="9" t="n">
        <v>110.89</v>
      </c>
      <c r="GI228" s="9" t="n">
        <v>27</v>
      </c>
      <c r="GJ228" s="9" t="n">
        <v>38.8</v>
      </c>
      <c r="GK228" s="9" t="n">
        <v>14</v>
      </c>
      <c r="GL228" s="9" t="n">
        <v>210</v>
      </c>
      <c r="GM228" s="9" t="n">
        <v>187.1</v>
      </c>
      <c r="GN228" s="9" t="n">
        <v>78.9</v>
      </c>
      <c r="GO228" s="9" t="n">
        <v>3.7</v>
      </c>
      <c r="GP228" s="9" t="n">
        <v>3502</v>
      </c>
      <c r="GQ228" s="9" t="n">
        <v>122</v>
      </c>
      <c r="GR228" s="9" t="n">
        <v>0.37</v>
      </c>
      <c r="GS228" s="9" t="n">
        <v>0.75</v>
      </c>
      <c r="GT228" s="9" t="n">
        <v>0.15</v>
      </c>
      <c r="GU228" s="9" t="n">
        <v>1</v>
      </c>
      <c r="GV228" s="9" t="n">
        <v>121.7</v>
      </c>
      <c r="GW228" s="9" t="n">
        <v>29.4</v>
      </c>
      <c r="GX228" s="9" t="n">
        <v>0.5</v>
      </c>
      <c r="GY228" s="9" t="n">
        <v>9.68</v>
      </c>
      <c r="GZ228" s="9" t="n">
        <v>8.94</v>
      </c>
      <c r="HA228" s="9" t="n">
        <v>830</v>
      </c>
      <c r="HB228" s="9" t="n">
        <v>7.04</v>
      </c>
      <c r="HC228" s="9" t="n">
        <v>1215</v>
      </c>
      <c r="HD228" s="9" t="n">
        <v>121</v>
      </c>
      <c r="HE228" s="9" t="n">
        <v>1894</v>
      </c>
      <c r="HF228" s="9" t="n">
        <v>810</v>
      </c>
      <c r="HG228" s="9" t="n">
        <v>55</v>
      </c>
      <c r="HH228" s="9" t="n">
        <v>3.3</v>
      </c>
      <c r="HI228" s="9" t="n">
        <v>450</v>
      </c>
      <c r="HJ228" s="2" t="n">
        <v>7</v>
      </c>
      <c r="HK228" s="2" t="n">
        <v>7</v>
      </c>
      <c r="HL228" s="2" t="n">
        <v>0</v>
      </c>
      <c r="HM228" s="2" t="n">
        <v>0</v>
      </c>
      <c r="HN228" s="2" t="n">
        <v>33.1833877563477</v>
      </c>
      <c r="HO228" s="2" t="n">
        <v>316.280578613281</v>
      </c>
      <c r="HP228" s="2" t="n">
        <v>0</v>
      </c>
      <c r="HQ228" s="2" t="n">
        <v>2</v>
      </c>
      <c r="HR228" s="2" t="n">
        <v>2</v>
      </c>
      <c r="HS228" s="2" t="n">
        <v>1</v>
      </c>
      <c r="HT228" s="2" t="n">
        <v>2979.580078125</v>
      </c>
      <c r="HU228" s="2" t="n">
        <v>79.5299987792969</v>
      </c>
      <c r="HV228" s="2" t="n">
        <v>22.5699996948242</v>
      </c>
      <c r="HW228" s="2" t="n">
        <v>26.7800006866455</v>
      </c>
      <c r="HX228" s="2" t="n">
        <v>53.75</v>
      </c>
      <c r="HY228" s="2" t="n">
        <v>436.829986572266</v>
      </c>
      <c r="HZ228" s="2" t="n">
        <v>40.1100006103516</v>
      </c>
      <c r="IA228" s="2" t="n">
        <v>22.8999996185303</v>
      </c>
      <c r="IB228" s="2" t="n">
        <v>7.48999977111816</v>
      </c>
      <c r="IC228" s="2" t="n">
        <v>106.519996643066</v>
      </c>
      <c r="ID228" s="2" t="n">
        <v>1.39999997615814</v>
      </c>
      <c r="IE228" s="2" t="n">
        <v>15.6099996566772</v>
      </c>
      <c r="IF228" s="2" t="n">
        <v>7.5</v>
      </c>
      <c r="IG228" s="2" t="n">
        <v>35.1300010681152</v>
      </c>
      <c r="IH228" s="2" t="n">
        <v>27.9099998474121</v>
      </c>
      <c r="II228" s="2" t="n">
        <v>14.8100004196167</v>
      </c>
      <c r="IJ228" s="2" t="n">
        <v>7.82999992370606</v>
      </c>
      <c r="IK228" s="2" t="n">
        <v>31.2199993133545</v>
      </c>
      <c r="IL228" s="2" t="n">
        <v>6.21999979019165</v>
      </c>
      <c r="IM228" s="2" t="n">
        <v>4.11999988555908</v>
      </c>
      <c r="IN228" s="2" t="n">
        <v>1.0900000333786</v>
      </c>
      <c r="IO228" s="2" t="n">
        <v>1065.5</v>
      </c>
      <c r="IP228" s="2" t="n">
        <v>18.6399993896484</v>
      </c>
      <c r="IQ228" s="2" t="n">
        <v>0.589999973773956</v>
      </c>
      <c r="IR228" s="2" t="n">
        <v>394.75</v>
      </c>
      <c r="IS228" s="2" t="n">
        <v>1484.11999511719</v>
      </c>
      <c r="IT228" s="2" t="n">
        <v>3374.98999023438</v>
      </c>
      <c r="IU228" s="2" t="n">
        <v>2864.5</v>
      </c>
      <c r="IV228" s="2" t="n">
        <v>8.0600004196167</v>
      </c>
      <c r="IW228" s="2" t="n">
        <v>6.26999998092651</v>
      </c>
      <c r="IX228" s="2" t="n">
        <v>2.72000002861023</v>
      </c>
      <c r="IY228" s="2" t="n">
        <v>58.6100006103516</v>
      </c>
      <c r="IZ228" s="2" t="n">
        <v>190.350006103516</v>
      </c>
      <c r="JA228" s="2" t="n">
        <v>2.16000008583069</v>
      </c>
      <c r="JB228" s="2" t="n">
        <v>1.95000004768372</v>
      </c>
      <c r="JC228" s="2" t="n">
        <v>18.5100002288818</v>
      </c>
      <c r="JD228" s="2" t="n">
        <v>4.86999988555908</v>
      </c>
      <c r="JE228" s="2" t="n">
        <v>1.83000004291534</v>
      </c>
      <c r="JF228" s="2" t="n">
        <v>1.30999994277954</v>
      </c>
      <c r="JG228" s="2" t="n">
        <v>507.100006103516</v>
      </c>
      <c r="JH228" s="2" t="n">
        <v>2.39000010490417</v>
      </c>
      <c r="JI228" s="2" t="n">
        <v>220.889999389648</v>
      </c>
      <c r="JJ228" s="2" t="n">
        <v>9266.0498046875</v>
      </c>
      <c r="JK228" s="2" t="n">
        <v>10167.1904296875</v>
      </c>
      <c r="JL228" s="2" t="n">
        <v>103.769996643066</v>
      </c>
      <c r="JM228" s="2" t="n">
        <v>5189.60009765625</v>
      </c>
      <c r="JN228" s="2" t="n">
        <v>616.27001953125</v>
      </c>
      <c r="JO228" s="2" t="n">
        <v>2692.52001953125</v>
      </c>
      <c r="JP228" s="2" t="n">
        <v>6937.18017578125</v>
      </c>
      <c r="JQ228" s="2" t="n">
        <v>196.5</v>
      </c>
      <c r="JR228" s="2" t="n">
        <v>17.8799991607666</v>
      </c>
      <c r="JS228" s="2" t="n">
        <v>6.71000003814697</v>
      </c>
      <c r="JT228" s="2" t="n">
        <v>28.5699996948242</v>
      </c>
      <c r="JU228" s="2" t="n">
        <v>47.1599998474121</v>
      </c>
      <c r="JV228" s="2" t="n">
        <v>34.3499984741211</v>
      </c>
      <c r="JW228" s="2" t="n">
        <v>202.559997558594</v>
      </c>
      <c r="JX228" s="2" t="n">
        <v>0.790000021457672</v>
      </c>
      <c r="JY228" s="2" t="n">
        <v>5.78000020980835</v>
      </c>
      <c r="JZ228" s="2" t="n">
        <v>141.619995117188</v>
      </c>
      <c r="KA228" s="2" t="n">
        <v>118.199996948242</v>
      </c>
      <c r="KB228" s="2" t="n">
        <v>0.259999990463257</v>
      </c>
      <c r="KC228" s="2" t="n">
        <v>0.389999985694885</v>
      </c>
      <c r="KD228" s="2" t="n">
        <v>0.469999998807907</v>
      </c>
      <c r="KE228" s="2" t="n">
        <v>0.860000014305115</v>
      </c>
      <c r="KF228" s="2" t="n">
        <v>0.810000002384186</v>
      </c>
      <c r="KG228" s="2" t="n">
        <v>0.140000000596046</v>
      </c>
      <c r="KH228" s="2" t="n">
        <v>1.28999996185303</v>
      </c>
      <c r="KI228" s="2" t="n">
        <v>1.13999998569489</v>
      </c>
      <c r="KJ228" s="2" t="n">
        <v>12.6800003051758</v>
      </c>
      <c r="KK228" s="2" t="n">
        <v>10.5299997329712</v>
      </c>
      <c r="KL228" s="2" t="n">
        <v>6.05000019073486</v>
      </c>
      <c r="KM228" s="2" t="n">
        <v>4.65000009536743</v>
      </c>
      <c r="KN228" s="2" t="n">
        <v>1.02999997138977</v>
      </c>
      <c r="KO228" s="2" t="n">
        <v>0.0199999995529652</v>
      </c>
      <c r="KP228" s="2" t="n">
        <v>36.2700004577637</v>
      </c>
      <c r="KQ228" s="2" t="n">
        <v>16.1599998474121</v>
      </c>
      <c r="KR228" s="2" t="n">
        <v>4.44999980926514</v>
      </c>
      <c r="KS228" s="2" t="n">
        <v>0.109999999403954</v>
      </c>
      <c r="KT228" s="2" t="n">
        <v>0</v>
      </c>
      <c r="KU228" s="2" t="n">
        <v>18.9400005340576</v>
      </c>
      <c r="KV228" s="2" t="n">
        <v>12.9899997711182</v>
      </c>
      <c r="KW228" s="2" t="n">
        <v>0.490000009536743</v>
      </c>
      <c r="KX228" s="2" t="n">
        <v>1.27999997138977</v>
      </c>
      <c r="KY228" s="2" t="n">
        <v>0.850000023841858</v>
      </c>
      <c r="KZ228" s="2" t="n">
        <v>1.25999999046326</v>
      </c>
      <c r="LA228" s="2" t="n">
        <v>0</v>
      </c>
      <c r="LB228" s="2" t="n">
        <v>0.0700000002980232</v>
      </c>
      <c r="LC228" s="2" t="n">
        <v>0.0299999993294477</v>
      </c>
      <c r="LD228" s="2" t="n">
        <v>0.0199999995529652</v>
      </c>
      <c r="LE228" s="2" t="n">
        <v>0.0199999995529652</v>
      </c>
      <c r="LF228" s="2" t="n">
        <v>0.00999999977648258</v>
      </c>
      <c r="LG228" s="2" t="n">
        <v>0.0799999982118607</v>
      </c>
      <c r="LH228" s="2" t="n">
        <v>0.0599999986588955</v>
      </c>
      <c r="LI228" s="2" t="n">
        <v>200.239486694336</v>
      </c>
      <c r="LJ228" s="0" t="n">
        <v>21</v>
      </c>
      <c r="LK228" s="0" t="n">
        <v>3</v>
      </c>
      <c r="LL228" s="0" t="n">
        <v>36</v>
      </c>
      <c r="LM228" s="0" t="n">
        <v>49</v>
      </c>
      <c r="LN228" s="0" t="n">
        <v>58</v>
      </c>
      <c r="LO228" s="0" t="n">
        <v>2</v>
      </c>
    </row>
    <row r="229" customFormat="false" ht="13.8" hidden="false" customHeight="false" outlineLevel="0" collapsed="false">
      <c r="A229" s="1" t="n">
        <v>31470</v>
      </c>
      <c r="C229" s="2" t="n">
        <v>2</v>
      </c>
      <c r="D229" s="2" t="n">
        <v>20</v>
      </c>
      <c r="E229" s="2" t="s">
        <v>1407</v>
      </c>
      <c r="F229" s="2" t="s">
        <v>1407</v>
      </c>
      <c r="G229" s="2" t="n">
        <v>0</v>
      </c>
      <c r="H229" s="2" t="n">
        <v>1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f aca="false">IF(Z229&gt;27,1,0)</f>
        <v>0</v>
      </c>
      <c r="Q229" s="2" t="n">
        <v>0</v>
      </c>
      <c r="S229" s="2" t="n">
        <f aca="false">SUM(G229:R229)</f>
        <v>1</v>
      </c>
      <c r="T229" s="2" t="n">
        <v>108</v>
      </c>
      <c r="U229" s="2" t="n">
        <v>74</v>
      </c>
      <c r="V229" s="2" t="n">
        <f aca="false">T229-U229</f>
        <v>34</v>
      </c>
      <c r="W229" s="3" t="n">
        <f aca="false">U229+((T229-U229)/3)</f>
        <v>85.3333333333333</v>
      </c>
      <c r="X229" s="4" t="n">
        <v>52.3</v>
      </c>
      <c r="Y229" s="4" t="n">
        <v>157</v>
      </c>
      <c r="Z229" s="3" t="n">
        <v>21.2178993062599</v>
      </c>
      <c r="AA229" s="3" t="n">
        <v>0</v>
      </c>
      <c r="AB229" s="4" t="n">
        <v>71.5</v>
      </c>
      <c r="AC229" s="4" t="n">
        <v>90</v>
      </c>
      <c r="AD229" s="3" t="n">
        <v>0.455414012738854</v>
      </c>
      <c r="AE229" s="3" t="n">
        <v>0.794444444444444</v>
      </c>
      <c r="AF229" s="3" t="n">
        <v>77</v>
      </c>
      <c r="AG229" s="4" t="n">
        <v>32.8</v>
      </c>
      <c r="AN229" s="2" t="n">
        <v>90</v>
      </c>
      <c r="AO229" s="2" t="n">
        <v>152</v>
      </c>
      <c r="AP229" s="2" t="n">
        <v>135</v>
      </c>
      <c r="AQ229" s="2" t="n">
        <v>98</v>
      </c>
      <c r="AR229" s="2" t="n">
        <v>59</v>
      </c>
      <c r="AS229" s="2" t="n">
        <v>1</v>
      </c>
      <c r="AT229" s="2" t="n">
        <f aca="false">((AN229*15)+(AO229*30)+(AP229*30)+(AQ229*30)+(AR229*15))-(AN229*120)</f>
        <v>2985</v>
      </c>
      <c r="AU229" s="2" t="n">
        <f aca="false">((AN229*15)+(AO229*30)+(AP229*30)+(AQ229*30)+(AR229*15))</f>
        <v>13785</v>
      </c>
      <c r="AW229" s="5" t="n">
        <f aca="false">10000/SQRT((AN229*BC229)*(AVERAGE(AN229:AR229)*AVERAGE(BC229:BG229)))</f>
        <v>5.67905141179397</v>
      </c>
      <c r="AX229" s="3" t="n">
        <f aca="false">(AN229*BC229)/405</f>
        <v>0.835555555555555</v>
      </c>
      <c r="AY229" s="3" t="n">
        <v>0</v>
      </c>
      <c r="AZ229" s="3" t="n">
        <f aca="false">1/(LOG(BC229)+LOG(AN229))</f>
        <v>0.395345931653556</v>
      </c>
      <c r="BA229" s="3" t="n">
        <f aca="false">(BD229-BC229)/(AO229-AN229)</f>
        <v>1.69741935483871</v>
      </c>
      <c r="BB229" s="3" t="n">
        <f aca="false">(20*BC229)/((AN229/18)-3.5)</f>
        <v>50.1333333333333</v>
      </c>
      <c r="BC229" s="2" t="n">
        <v>3.76</v>
      </c>
      <c r="BD229" s="2" t="n">
        <v>109</v>
      </c>
      <c r="BE229" s="2" t="n">
        <v>72.8</v>
      </c>
      <c r="BF229" s="2" t="n">
        <v>159</v>
      </c>
      <c r="BG229" s="2" t="n">
        <v>84.4</v>
      </c>
      <c r="BH229" s="3" t="n">
        <f aca="false">((BC229*15)+(BD229*30)+(BE229*30)+(BF229*30)+(BG229*15))-(BC229*120)</f>
        <v>11095.2</v>
      </c>
      <c r="BI229" s="3" t="n">
        <f aca="false">((BC229*15)+(BD229*30)+(BE229*30)+(BF229*30)+(BG229*15))</f>
        <v>11546.4</v>
      </c>
      <c r="BJ229" s="3" t="n">
        <f aca="false">(1/BC229)</f>
        <v>0.265957446808511</v>
      </c>
      <c r="BK229" s="3" t="n">
        <f aca="false">(BI229/AU229)</f>
        <v>0.837606093579978</v>
      </c>
      <c r="BL229" s="3" t="n">
        <f aca="false">(AW229*BK229)</f>
        <v>4.75680806827261</v>
      </c>
      <c r="BM229" s="5" t="n">
        <f aca="false">(BA229*BJ229)</f>
        <v>0.451441317776253</v>
      </c>
      <c r="BO229" s="5"/>
      <c r="DP229" s="2"/>
      <c r="DU229" s="3"/>
      <c r="GF229" s="9" t="n">
        <v>1987</v>
      </c>
      <c r="GG229" s="9" t="n">
        <v>76.7</v>
      </c>
      <c r="GH229" s="9" t="n">
        <v>83.55</v>
      </c>
      <c r="GI229" s="9" t="n">
        <v>12.7</v>
      </c>
      <c r="GJ229" s="9" t="n">
        <v>21.2</v>
      </c>
      <c r="GK229" s="9" t="n">
        <v>8.9</v>
      </c>
      <c r="GL229" s="9" t="n">
        <v>229</v>
      </c>
      <c r="GM229" s="9" t="n">
        <v>241</v>
      </c>
      <c r="GN229" s="9" t="n">
        <v>11.1</v>
      </c>
      <c r="GO229" s="9" t="n">
        <v>20.3</v>
      </c>
      <c r="GP229" s="9" t="n">
        <v>2130</v>
      </c>
      <c r="GQ229" s="9" t="n">
        <v>1525</v>
      </c>
      <c r="GR229" s="9" t="n">
        <v>0.91</v>
      </c>
      <c r="GS229" s="9" t="n">
        <v>1.29</v>
      </c>
      <c r="GT229" s="9" t="n">
        <v>0.75</v>
      </c>
      <c r="GU229" s="9" t="n">
        <v>1.08</v>
      </c>
      <c r="GV229" s="9" t="n">
        <v>87</v>
      </c>
      <c r="GW229" s="9" t="n">
        <v>264.4</v>
      </c>
      <c r="GX229" s="9" t="n">
        <v>1.12</v>
      </c>
      <c r="GY229" s="9" t="n">
        <v>8.27</v>
      </c>
      <c r="GZ229" s="9" t="n">
        <v>3.28</v>
      </c>
      <c r="HA229" s="9" t="n">
        <v>1608</v>
      </c>
      <c r="HB229" s="9" t="n">
        <v>12.1</v>
      </c>
      <c r="HC229" s="9" t="n">
        <v>1238</v>
      </c>
      <c r="HD229" s="9" t="n">
        <v>149</v>
      </c>
      <c r="HE229" s="9" t="n">
        <v>1389</v>
      </c>
      <c r="HF229" s="9" t="n">
        <v>491</v>
      </c>
      <c r="HG229" s="9" t="n">
        <v>43</v>
      </c>
      <c r="HH229" s="9" t="n">
        <v>4.2</v>
      </c>
      <c r="HI229" s="9" t="n">
        <v>250</v>
      </c>
    </row>
    <row r="230" customFormat="false" ht="13.8" hidden="false" customHeight="false" outlineLevel="0" collapsed="false">
      <c r="A230" s="1" t="n">
        <v>30254</v>
      </c>
      <c r="C230" s="2" t="n">
        <v>1</v>
      </c>
      <c r="D230" s="2" t="n">
        <v>42</v>
      </c>
      <c r="E230" s="21" t="s">
        <v>1407</v>
      </c>
      <c r="F230" s="21" t="s">
        <v>1407</v>
      </c>
      <c r="G230" s="2" t="n">
        <v>0</v>
      </c>
      <c r="H230" s="2" t="n">
        <v>1</v>
      </c>
      <c r="I230" s="2" t="n">
        <v>0</v>
      </c>
      <c r="J230" s="2" t="n">
        <v>1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1</v>
      </c>
      <c r="S230" s="2" t="n">
        <f aca="false">SUM(G230:R230)</f>
        <v>3</v>
      </c>
      <c r="T230" s="2" t="n">
        <v>100</v>
      </c>
      <c r="U230" s="2" t="n">
        <v>60</v>
      </c>
      <c r="V230" s="2" t="n">
        <f aca="false">T230-U230</f>
        <v>40</v>
      </c>
      <c r="W230" s="3" t="n">
        <f aca="false">U230+((T230-U230)/3)</f>
        <v>73.3333333333333</v>
      </c>
      <c r="X230" s="4" t="n">
        <v>76.2</v>
      </c>
      <c r="Y230" s="4" t="n">
        <v>172.5</v>
      </c>
      <c r="Z230" s="3" t="n">
        <v>25.6080655324512</v>
      </c>
      <c r="AA230" s="3" t="n">
        <v>1</v>
      </c>
      <c r="AB230" s="4" t="n">
        <v>91.5</v>
      </c>
      <c r="AC230" s="4" t="n">
        <v>101</v>
      </c>
      <c r="AD230" s="3" t="n">
        <v>0.530434782608696</v>
      </c>
      <c r="AE230" s="3" t="n">
        <v>0.905940594059406</v>
      </c>
      <c r="AG230" s="4" t="n">
        <v>22.9</v>
      </c>
      <c r="AH230" s="4" t="n">
        <v>17.4</v>
      </c>
      <c r="AI230" s="4" t="n">
        <v>58.8</v>
      </c>
      <c r="AJ230" s="2" t="n">
        <v>9</v>
      </c>
      <c r="AK230" s="4" t="n">
        <v>53.7</v>
      </c>
      <c r="AL230" s="4" t="n">
        <v>55.9</v>
      </c>
      <c r="AM230" s="4" t="n">
        <v>2.9</v>
      </c>
      <c r="AN230" s="2" t="n">
        <v>86</v>
      </c>
      <c r="AP230" s="2" t="n">
        <v>54</v>
      </c>
      <c r="AR230" s="2" t="n">
        <v>52</v>
      </c>
      <c r="AS230" s="2" t="n">
        <v>1</v>
      </c>
      <c r="AT230" s="2" t="n">
        <f aca="false">((((AN230+AP230)/2)*60)+(((AP230+AR230)/2)*60))-(AN230*120)</f>
        <v>-2940</v>
      </c>
      <c r="AU230" s="2" t="n">
        <f aca="false">((((AN230+AP230)/2)*60)+(((AP230+AR230)/2)*60))</f>
        <v>7380</v>
      </c>
      <c r="BV230" s="2" t="n">
        <v>215</v>
      </c>
      <c r="BW230" s="2" t="n">
        <v>1</v>
      </c>
      <c r="BX230" s="2" t="n">
        <v>36</v>
      </c>
      <c r="BY230" s="2" t="n">
        <v>1</v>
      </c>
      <c r="BZ230" s="2" t="n">
        <v>157</v>
      </c>
      <c r="CA230" s="2" t="n">
        <v>1</v>
      </c>
      <c r="CB230" s="2" t="n">
        <v>22</v>
      </c>
      <c r="CC230" s="2" t="n">
        <v>112</v>
      </c>
      <c r="CD230" s="2" t="n">
        <v>0</v>
      </c>
      <c r="CE230" s="2" t="n">
        <v>3</v>
      </c>
      <c r="CF230" s="2" t="n">
        <v>52</v>
      </c>
      <c r="CG230" s="2" t="n">
        <v>36.42</v>
      </c>
      <c r="CH230" s="2" t="n">
        <v>172</v>
      </c>
      <c r="CI230" s="2" t="n">
        <v>118</v>
      </c>
      <c r="CJ230" s="2" t="n">
        <v>395</v>
      </c>
      <c r="CK230" s="2" t="n">
        <v>1.88</v>
      </c>
      <c r="CR230" s="3"/>
      <c r="CT230" s="22"/>
      <c r="EP230" s="3"/>
      <c r="ER230" s="22"/>
      <c r="GF230" s="9" t="n">
        <v>1970</v>
      </c>
      <c r="GG230" s="9" t="n">
        <v>117.2</v>
      </c>
      <c r="GH230" s="9" t="n">
        <v>113.37</v>
      </c>
      <c r="GI230" s="9" t="n">
        <v>22.2</v>
      </c>
      <c r="GJ230" s="9" t="n">
        <v>27.2</v>
      </c>
      <c r="GK230" s="9" t="n">
        <v>23.2</v>
      </c>
      <c r="GL230" s="9" t="n">
        <v>851</v>
      </c>
      <c r="GM230" s="9" t="n">
        <v>131.9</v>
      </c>
      <c r="GN230" s="9" t="n">
        <v>58.7</v>
      </c>
      <c r="GO230" s="9" t="n">
        <v>23.6</v>
      </c>
      <c r="GP230" s="9" t="n">
        <v>1005</v>
      </c>
      <c r="GQ230" s="9" t="n">
        <v>3385</v>
      </c>
      <c r="GR230" s="9" t="n">
        <v>0.72</v>
      </c>
      <c r="GS230" s="9" t="n">
        <v>1.77</v>
      </c>
      <c r="GT230" s="9" t="n">
        <v>2.28</v>
      </c>
      <c r="GU230" s="9" t="n">
        <v>4.77</v>
      </c>
      <c r="GV230" s="9" t="n">
        <v>200.4</v>
      </c>
      <c r="GW230" s="9" t="n">
        <v>259.7</v>
      </c>
      <c r="GX230" s="9" t="n">
        <v>4.85</v>
      </c>
      <c r="GY230" s="9" t="n">
        <v>33.71</v>
      </c>
      <c r="GZ230" s="9" t="n">
        <v>1.58</v>
      </c>
      <c r="HA230" s="9" t="n">
        <v>1133</v>
      </c>
      <c r="HB230" s="9" t="n">
        <v>12.91</v>
      </c>
      <c r="HC230" s="9" t="n">
        <v>4870</v>
      </c>
      <c r="HD230" s="9" t="n">
        <v>550</v>
      </c>
      <c r="HE230" s="9" t="n">
        <v>3692</v>
      </c>
      <c r="HF230" s="9" t="n">
        <v>1279</v>
      </c>
      <c r="HG230" s="9" t="n">
        <v>95</v>
      </c>
      <c r="HH230" s="9" t="n">
        <v>6.3</v>
      </c>
      <c r="HI230" s="9" t="n">
        <v>1300</v>
      </c>
      <c r="HJ230" s="2" t="n">
        <v>3</v>
      </c>
      <c r="HK230" s="2" t="n">
        <v>3</v>
      </c>
      <c r="HL230" s="2" t="n">
        <v>0</v>
      </c>
      <c r="HM230" s="2" t="n">
        <v>0</v>
      </c>
      <c r="HN230" s="2" t="n">
        <v>30.1801166534424</v>
      </c>
      <c r="HO230" s="2" t="n">
        <v>73.3211441040039</v>
      </c>
      <c r="HT230" s="2" t="n">
        <v>2104.44995117187</v>
      </c>
      <c r="HU230" s="2" t="n">
        <v>80.3899993896484</v>
      </c>
      <c r="HV230" s="2" t="n">
        <v>37</v>
      </c>
      <c r="HW230" s="2" t="n">
        <v>37.6300010681152</v>
      </c>
      <c r="HX230" s="2" t="n">
        <v>19.8199996948242</v>
      </c>
      <c r="HY230" s="2" t="n">
        <v>257.359985351562</v>
      </c>
      <c r="HZ230" s="2" t="n">
        <v>31.8600006103516</v>
      </c>
      <c r="IA230" s="2" t="n">
        <v>22.7700004577637</v>
      </c>
      <c r="IB230" s="2" t="n">
        <v>13.9300003051758</v>
      </c>
      <c r="IC230" s="2" t="n">
        <v>69.9300003051758</v>
      </c>
      <c r="ID230" s="2" t="n">
        <v>1.13999998569489</v>
      </c>
      <c r="IE230" s="2" t="n">
        <v>18.9200000762939</v>
      </c>
      <c r="IF230" s="2" t="n">
        <v>2.98000001907349</v>
      </c>
      <c r="IG230" s="2" t="n">
        <v>15.7200002670288</v>
      </c>
      <c r="IH230" s="2" t="n">
        <v>13.1999998092651</v>
      </c>
      <c r="II230" s="2" t="n">
        <v>8.52000045776367</v>
      </c>
      <c r="IJ230" s="2" t="n">
        <v>3.63000011444092</v>
      </c>
      <c r="IK230" s="2" t="n">
        <v>12.5200004577637</v>
      </c>
      <c r="IL230" s="2" t="n">
        <v>6.40999984741211</v>
      </c>
      <c r="IM230" s="2" t="n">
        <v>2.32999992370605</v>
      </c>
      <c r="IN230" s="2" t="n">
        <v>0.639999985694885</v>
      </c>
      <c r="IO230" s="2" t="n">
        <v>714.679992675781</v>
      </c>
      <c r="IP230" s="2" t="n">
        <v>12.1499996185303</v>
      </c>
      <c r="IQ230" s="2" t="n">
        <v>0.689999997615814</v>
      </c>
      <c r="IR230" s="2" t="n">
        <v>264.899993896484</v>
      </c>
      <c r="IS230" s="2" t="n">
        <v>1176.94995117188</v>
      </c>
      <c r="IT230" s="2" t="n">
        <v>2270.88989257813</v>
      </c>
      <c r="IU230" s="2" t="n">
        <v>2104.2099609375</v>
      </c>
      <c r="IV230" s="2" t="n">
        <v>7.42000007629395</v>
      </c>
      <c r="IW230" s="2" t="n">
        <v>1.19000005722046</v>
      </c>
      <c r="IX230" s="2" t="n">
        <v>2.09999990463257</v>
      </c>
      <c r="IY230" s="2" t="n">
        <v>73.0100021362305</v>
      </c>
      <c r="IZ230" s="2" t="n">
        <v>86</v>
      </c>
      <c r="JA230" s="2" t="n">
        <v>1.75999999046326</v>
      </c>
      <c r="JB230" s="2" t="n">
        <v>1.62999999523163</v>
      </c>
      <c r="JC230" s="2" t="n">
        <v>18.1499996185303</v>
      </c>
      <c r="JD230" s="2" t="n">
        <v>3.46000003814697</v>
      </c>
      <c r="JE230" s="2" t="n">
        <v>1.44000005722046</v>
      </c>
      <c r="JF230" s="2" t="n">
        <v>0.25</v>
      </c>
      <c r="JG230" s="2" t="n">
        <v>248.520004272461</v>
      </c>
      <c r="JH230" s="2" t="n">
        <v>7.73000001907349</v>
      </c>
      <c r="JI230" s="2" t="n">
        <v>23.7600002288818</v>
      </c>
      <c r="JJ230" s="2" t="n">
        <v>2329.89990234375</v>
      </c>
      <c r="JK230" s="2" t="n">
        <v>1069.31005859375</v>
      </c>
      <c r="JL230" s="2" t="n">
        <v>26.9699993133545</v>
      </c>
      <c r="JM230" s="2" t="n">
        <v>362.820007324219</v>
      </c>
      <c r="JN230" s="2" t="n">
        <v>45.0800018310547</v>
      </c>
      <c r="JO230" s="2" t="n">
        <v>767.989990234375</v>
      </c>
      <c r="JP230" s="2" t="n">
        <v>397.390014648437</v>
      </c>
      <c r="JQ230" s="2" t="n">
        <v>215.660003662109</v>
      </c>
      <c r="JR230" s="2" t="n">
        <v>6.11999988555908</v>
      </c>
      <c r="JS230" s="2" t="n">
        <v>4.48000001907349</v>
      </c>
      <c r="JT230" s="2" t="n">
        <v>22.8299999237061</v>
      </c>
      <c r="JU230" s="2" t="n">
        <v>25.1599998474121</v>
      </c>
      <c r="JV230" s="2" t="n">
        <v>11.3999996185303</v>
      </c>
      <c r="JW230" s="2" t="n">
        <v>261.75</v>
      </c>
      <c r="JX230" s="2" t="n">
        <v>17.4899997711182</v>
      </c>
      <c r="JY230" s="2" t="n">
        <v>161.470001220703</v>
      </c>
      <c r="JZ230" s="2" t="n">
        <v>14.2399997711182</v>
      </c>
      <c r="KA230" s="2" t="n">
        <v>46.2400016784668</v>
      </c>
      <c r="KB230" s="2" t="n">
        <v>0.330000013113022</v>
      </c>
      <c r="KC230" s="2" t="n">
        <v>0.219999998807907</v>
      </c>
      <c r="KD230" s="2" t="n">
        <v>0.170000001788139</v>
      </c>
      <c r="KE230" s="2" t="n">
        <v>0.409999996423721</v>
      </c>
      <c r="KF230" s="2" t="n">
        <v>0.689999997615814</v>
      </c>
      <c r="KG230" s="2" t="n">
        <v>0.239999994635582</v>
      </c>
      <c r="KH230" s="2" t="n">
        <v>1.62000000476837</v>
      </c>
      <c r="KI230" s="2" t="n">
        <v>1.70000004768372</v>
      </c>
      <c r="KJ230" s="2" t="n">
        <v>13.2600002288818</v>
      </c>
      <c r="KK230" s="2" t="n">
        <v>8.84000015258789</v>
      </c>
      <c r="KL230" s="2" t="n">
        <v>7.23999977111816</v>
      </c>
      <c r="KM230" s="2" t="n">
        <v>3.25999999046326</v>
      </c>
      <c r="KN230" s="2" t="n">
        <v>1.14999997615814</v>
      </c>
      <c r="KO230" s="2" t="n">
        <v>0.0900000035762787</v>
      </c>
      <c r="KP230" s="2" t="n">
        <v>23.1700000762939</v>
      </c>
      <c r="KQ230" s="2" t="n">
        <v>10.6400003433228</v>
      </c>
      <c r="KR230" s="2" t="n">
        <v>1.24000000953674</v>
      </c>
      <c r="KS230" s="2" t="n">
        <v>0.209999993443489</v>
      </c>
      <c r="KT230" s="2" t="n">
        <v>0.0199999995529652</v>
      </c>
      <c r="KU230" s="2" t="n">
        <v>8.30000019073486</v>
      </c>
      <c r="KV230" s="2" t="n">
        <v>4.48000001907349</v>
      </c>
      <c r="KW230" s="2" t="n">
        <v>0.119999997317791</v>
      </c>
      <c r="KX230" s="2" t="n">
        <v>0.239999994635582</v>
      </c>
      <c r="KY230" s="2" t="n">
        <v>0.639999985694885</v>
      </c>
      <c r="KZ230" s="2" t="n">
        <v>0.439999997615814</v>
      </c>
      <c r="LA230" s="2" t="n">
        <v>0.00999999977648258</v>
      </c>
      <c r="LB230" s="2" t="n">
        <v>0.0799999982118607</v>
      </c>
      <c r="LC230" s="2" t="n">
        <v>0.0500000007450581</v>
      </c>
      <c r="LD230" s="2" t="n">
        <v>0.0399999991059303</v>
      </c>
      <c r="LE230" s="2" t="n">
        <v>0.0399999991059303</v>
      </c>
      <c r="LF230" s="2" t="n">
        <v>0</v>
      </c>
      <c r="LG230" s="2" t="n">
        <v>0.100000001490116</v>
      </c>
      <c r="LH230" s="2" t="n">
        <v>0.0900000035762787</v>
      </c>
      <c r="LI230" s="2" t="n">
        <v>102.186004638672</v>
      </c>
    </row>
    <row r="231" customFormat="false" ht="13.8" hidden="false" customHeight="false" outlineLevel="0" collapsed="false">
      <c r="A231" s="1" t="n">
        <v>31184</v>
      </c>
      <c r="C231" s="2" t="n">
        <v>2</v>
      </c>
      <c r="D231" s="2" t="n">
        <v>38</v>
      </c>
      <c r="E231" s="21" t="s">
        <v>1407</v>
      </c>
      <c r="F231" s="21" t="s">
        <v>1407</v>
      </c>
      <c r="G231" s="2" t="n">
        <v>1</v>
      </c>
      <c r="H231" s="2" t="n">
        <v>1</v>
      </c>
      <c r="I231" s="2" t="n">
        <v>0</v>
      </c>
      <c r="J231" s="2" t="n">
        <v>1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1</v>
      </c>
      <c r="Q231" s="2" t="n">
        <v>0</v>
      </c>
      <c r="R231" s="2" t="n">
        <v>1</v>
      </c>
      <c r="S231" s="2" t="n">
        <f aca="false">SUM(G231:R231)</f>
        <v>5</v>
      </c>
      <c r="T231" s="2" t="n">
        <v>130</v>
      </c>
      <c r="U231" s="2" t="n">
        <v>90</v>
      </c>
      <c r="V231" s="2" t="n">
        <f aca="false">T231-U231</f>
        <v>40</v>
      </c>
      <c r="W231" s="3" t="n">
        <f aca="false">U231+((T231-U231)/3)</f>
        <v>103.333333333333</v>
      </c>
      <c r="X231" s="4" t="n">
        <v>69.2</v>
      </c>
      <c r="Y231" s="4" t="n">
        <v>155.8</v>
      </c>
      <c r="Z231" s="3" t="n">
        <v>28.5082912987092</v>
      </c>
      <c r="AA231" s="3" t="n">
        <v>1</v>
      </c>
      <c r="AB231" s="4" t="n">
        <v>83.2</v>
      </c>
      <c r="AC231" s="4" t="n">
        <v>105.5</v>
      </c>
      <c r="AD231" s="3" t="n">
        <v>0.534017971758665</v>
      </c>
      <c r="AE231" s="3" t="n">
        <v>0.788625592417062</v>
      </c>
      <c r="AF231" s="3" t="n">
        <v>100.1</v>
      </c>
      <c r="AG231" s="4" t="n">
        <v>38.4</v>
      </c>
      <c r="AH231" s="4" t="n">
        <v>26.6</v>
      </c>
      <c r="AI231" s="4" t="n">
        <v>42.6</v>
      </c>
      <c r="AJ231" s="2" t="n">
        <v>7</v>
      </c>
      <c r="AK231" s="4" t="n">
        <v>43.4</v>
      </c>
      <c r="AL231" s="4" t="n">
        <v>40.4</v>
      </c>
      <c r="AM231" s="4" t="n">
        <v>2.2</v>
      </c>
      <c r="AN231" s="2" t="n">
        <v>92</v>
      </c>
      <c r="AO231" s="2" t="n">
        <v>100</v>
      </c>
      <c r="AP231" s="2" t="n">
        <v>139</v>
      </c>
      <c r="AQ231" s="2" t="n">
        <v>134</v>
      </c>
      <c r="AR231" s="2" t="n">
        <v>103</v>
      </c>
      <c r="AS231" s="2" t="n">
        <v>1</v>
      </c>
      <c r="AT231" s="2" t="n">
        <f aca="false">((AN231*15)+(AO231*30)+(AP231*30)+(AQ231*30)+(AR231*15))-(AN231*120)</f>
        <v>3075</v>
      </c>
      <c r="AU231" s="2" t="n">
        <f aca="false">((AN231*15)+(AO231*30)+(AP231*30)+(AQ231*30)+(AR231*15))</f>
        <v>14115</v>
      </c>
      <c r="AW231" s="5" t="n">
        <f aca="false">10000/SQRT((AN231*BC231)*(AVERAGE(AN231:AR231)*AVERAGE(BC231:BG231)))</f>
        <v>5.18902051400544</v>
      </c>
      <c r="AX231" s="3" t="n">
        <f aca="false">(AN231*BC231)/405</f>
        <v>1.41748148148148</v>
      </c>
      <c r="AY231" s="3" t="n">
        <v>0</v>
      </c>
      <c r="AZ231" s="3" t="n">
        <f aca="false">1/(LOG(BC231)+LOG(AN231))</f>
        <v>0.362453786717165</v>
      </c>
      <c r="BA231" s="3" t="n">
        <f aca="false">(BD231-BC231)/(AO231-AN231)</f>
        <v>5.97</v>
      </c>
      <c r="BB231" s="3" t="n">
        <f aca="false">(20*BC231)/((AN231/18)-3.5)</f>
        <v>77.4620689655173</v>
      </c>
      <c r="BC231" s="2" t="n">
        <v>6.24</v>
      </c>
      <c r="BD231" s="2" t="n">
        <v>54</v>
      </c>
      <c r="BE231" s="2" t="n">
        <v>83.5</v>
      </c>
      <c r="BF231" s="2" t="n">
        <v>59.2</v>
      </c>
      <c r="BG231" s="2" t="n">
        <v>81.8</v>
      </c>
      <c r="BH231" s="3" t="n">
        <f aca="false">((BC231*15)+(BD231*30)+(BE231*30)+(BF231*30)+(BG231*15))-(BC231*120)</f>
        <v>6472.8</v>
      </c>
      <c r="BI231" s="3" t="n">
        <f aca="false">((BC231*15)+(BD231*30)+(BE231*30)+(BF231*30)+(BG231*15))</f>
        <v>7221.6</v>
      </c>
      <c r="BJ231" s="3" t="n">
        <f aca="false">(1/BC231)</f>
        <v>0.16025641025641</v>
      </c>
      <c r="BK231" s="3" t="n">
        <f aca="false">(BI231/AU231)</f>
        <v>0.511625929861849</v>
      </c>
      <c r="BL231" s="3" t="n">
        <f aca="false">(AW231*BK231)</f>
        <v>2.65483744555024</v>
      </c>
      <c r="BM231" s="5" t="n">
        <f aca="false">(BA231*BJ231)</f>
        <v>0.956730769230769</v>
      </c>
      <c r="BV231" s="2" t="n">
        <v>145</v>
      </c>
      <c r="BW231" s="2" t="n">
        <v>0</v>
      </c>
      <c r="BX231" s="2" t="n">
        <v>37</v>
      </c>
      <c r="BY231" s="2" t="n">
        <v>1</v>
      </c>
      <c r="BZ231" s="2" t="n">
        <v>81</v>
      </c>
      <c r="CA231" s="2" t="n">
        <v>0</v>
      </c>
      <c r="CB231" s="2" t="n">
        <v>27</v>
      </c>
      <c r="CC231" s="2" t="n">
        <v>133</v>
      </c>
      <c r="CD231" s="2" t="n">
        <v>0</v>
      </c>
      <c r="CE231" s="2" t="n">
        <v>2</v>
      </c>
      <c r="CR231" s="3"/>
      <c r="CT231" s="22"/>
      <c r="EP231" s="3"/>
      <c r="ER231" s="22"/>
      <c r="GF231" s="9" t="n">
        <v>1958</v>
      </c>
      <c r="GG231" s="9" t="n">
        <v>75</v>
      </c>
      <c r="GH231" s="9" t="n">
        <v>37.73</v>
      </c>
      <c r="GI231" s="9" t="n">
        <v>7.8</v>
      </c>
      <c r="GJ231" s="9" t="n">
        <v>10.5</v>
      </c>
      <c r="GK231" s="9" t="n">
        <v>5.8</v>
      </c>
      <c r="GL231" s="9" t="n">
        <v>446</v>
      </c>
      <c r="GM231" s="9" t="n">
        <v>340.7</v>
      </c>
      <c r="GN231" s="9" t="n">
        <v>44.9</v>
      </c>
      <c r="GO231" s="9" t="n">
        <v>36</v>
      </c>
      <c r="GP231" s="9" t="n">
        <v>2313</v>
      </c>
      <c r="GQ231" s="9" t="n">
        <v>1789</v>
      </c>
      <c r="GR231" s="9" t="n">
        <v>1.28</v>
      </c>
      <c r="GS231" s="9" t="n">
        <v>1.52</v>
      </c>
      <c r="GT231" s="9" t="n">
        <v>1.39</v>
      </c>
      <c r="GU231" s="9" t="n">
        <v>3.53</v>
      </c>
      <c r="GV231" s="9" t="n">
        <v>624</v>
      </c>
      <c r="GW231" s="9" t="n">
        <v>229.5</v>
      </c>
      <c r="GX231" s="9" t="n">
        <v>2.33</v>
      </c>
      <c r="GY231" s="9" t="n">
        <v>15.15</v>
      </c>
      <c r="GZ231" s="9" t="n">
        <v>6.68</v>
      </c>
      <c r="HA231" s="9" t="n">
        <v>983</v>
      </c>
      <c r="HB231" s="9" t="n">
        <v>16.74</v>
      </c>
      <c r="HC231" s="9" t="n">
        <v>3833</v>
      </c>
      <c r="HD231" s="9" t="n">
        <v>596</v>
      </c>
      <c r="HE231" s="9" t="n">
        <v>2427</v>
      </c>
      <c r="HF231" s="9" t="n">
        <v>555</v>
      </c>
      <c r="HG231" s="9" t="n">
        <v>67</v>
      </c>
      <c r="HH231" s="9" t="n">
        <v>6.8</v>
      </c>
      <c r="HI231" s="9" t="n">
        <v>450</v>
      </c>
      <c r="HJ231" s="2" t="n">
        <v>11</v>
      </c>
      <c r="HK231" s="2" t="n">
        <v>11</v>
      </c>
      <c r="HL231" s="2" t="n">
        <v>0</v>
      </c>
      <c r="HM231" s="2" t="n">
        <v>0</v>
      </c>
      <c r="HN231" s="2" t="n">
        <v>20.5499992370605</v>
      </c>
      <c r="HO231" s="2" t="n">
        <v>312.279602050781</v>
      </c>
      <c r="HP231" s="2" t="n">
        <v>0</v>
      </c>
      <c r="HQ231" s="2" t="n">
        <v>1</v>
      </c>
      <c r="HR231" s="2" t="n">
        <v>3</v>
      </c>
      <c r="HS231" s="2" t="n">
        <v>1</v>
      </c>
      <c r="HT231" s="2" t="n">
        <v>2268.7900390625</v>
      </c>
      <c r="HU231" s="2" t="n">
        <v>84.129997253418</v>
      </c>
      <c r="HV231" s="2" t="n">
        <v>28.5400009155273</v>
      </c>
      <c r="HW231" s="2" t="n">
        <v>31.0900001525879</v>
      </c>
      <c r="HX231" s="2" t="n">
        <v>25.9400005340576</v>
      </c>
      <c r="HY231" s="2" t="n">
        <v>355.220001220703</v>
      </c>
      <c r="HZ231" s="2" t="n">
        <v>37.0999984741211</v>
      </c>
      <c r="IA231" s="2" t="n">
        <v>21.0699996948242</v>
      </c>
      <c r="IB231" s="2" t="n">
        <v>15.8100004196167</v>
      </c>
      <c r="IC231" s="2" t="n">
        <v>162.979995727539</v>
      </c>
      <c r="ID231" s="2" t="n">
        <v>1.11000001430511</v>
      </c>
      <c r="IE231" s="2" t="n">
        <v>12.7799997329712</v>
      </c>
      <c r="IF231" s="2" t="n">
        <v>10.960000038147</v>
      </c>
      <c r="IG231" s="2" t="n">
        <v>49.939998626709</v>
      </c>
      <c r="IH231" s="2" t="n">
        <v>36.9799995422363</v>
      </c>
      <c r="II231" s="2" t="n">
        <v>26.7000007629395</v>
      </c>
      <c r="IJ231" s="2" t="n">
        <v>12.789999961853</v>
      </c>
      <c r="IK231" s="2" t="n">
        <v>40.060001373291</v>
      </c>
      <c r="IL231" s="2" t="n">
        <v>20.6299991607666</v>
      </c>
      <c r="IM231" s="2" t="n">
        <v>8.47000026702881</v>
      </c>
      <c r="IN231" s="2" t="n">
        <v>1.27999997138977</v>
      </c>
      <c r="IO231" s="2" t="n">
        <v>1103</v>
      </c>
      <c r="IP231" s="2" t="n">
        <v>16.6700000762939</v>
      </c>
      <c r="IQ231" s="2" t="n">
        <v>0.639999985694885</v>
      </c>
      <c r="IR231" s="2" t="n">
        <v>464.75</v>
      </c>
      <c r="IS231" s="2" t="n">
        <v>1746.92004394531</v>
      </c>
      <c r="IT231" s="2" t="n">
        <v>3438.78002929687</v>
      </c>
      <c r="IU231" s="2" t="n">
        <v>3068.830078125</v>
      </c>
      <c r="IV231" s="2" t="n">
        <v>8.94999980926514</v>
      </c>
      <c r="IW231" s="2" t="n">
        <v>1.87000000476837</v>
      </c>
      <c r="IX231" s="2" t="n">
        <v>3.25</v>
      </c>
      <c r="IY231" s="2" t="n">
        <v>51.1699981689453</v>
      </c>
      <c r="IZ231" s="2" t="n">
        <v>213.339996337891</v>
      </c>
      <c r="JA231" s="2" t="n">
        <v>2.0699999332428</v>
      </c>
      <c r="JB231" s="2" t="n">
        <v>1.86000001430511</v>
      </c>
      <c r="JC231" s="2" t="n">
        <v>18.1200008392334</v>
      </c>
      <c r="JD231" s="2" t="n">
        <v>4.67999982833862</v>
      </c>
      <c r="JE231" s="2" t="n">
        <v>2.02999997138977</v>
      </c>
      <c r="JF231" s="2" t="n">
        <v>6.07000017166138</v>
      </c>
      <c r="JG231" s="2" t="n">
        <v>452.429992675781</v>
      </c>
      <c r="JH231" s="2" t="n">
        <v>2.17000007629395</v>
      </c>
      <c r="JI231" s="2" t="n">
        <v>32.7799987792969</v>
      </c>
      <c r="JJ231" s="2" t="n">
        <v>4778.97998046875</v>
      </c>
      <c r="JK231" s="2" t="n">
        <v>4855.56982421875</v>
      </c>
      <c r="JL231" s="2" t="n">
        <v>23.7800006866455</v>
      </c>
      <c r="JM231" s="2" t="n">
        <v>1659.91003417969</v>
      </c>
      <c r="JN231" s="2" t="n">
        <v>661.489990234375</v>
      </c>
      <c r="JO231" s="2" t="n">
        <v>4848.25</v>
      </c>
      <c r="JP231" s="2" t="n">
        <v>223.570007324219</v>
      </c>
      <c r="JQ231" s="2" t="n">
        <v>132.649993896484</v>
      </c>
      <c r="JR231" s="2" t="n">
        <v>6.05999994277954</v>
      </c>
      <c r="JS231" s="2" t="n">
        <v>5.92000007629395</v>
      </c>
      <c r="JT231" s="2" t="n">
        <v>19.7999992370605</v>
      </c>
      <c r="JU231" s="2" t="n">
        <v>23.4300003051758</v>
      </c>
      <c r="JV231" s="2" t="n">
        <v>10.1899995803833</v>
      </c>
      <c r="JW231" s="2" t="n">
        <v>212.630004882813</v>
      </c>
      <c r="JX231" s="2" t="n">
        <v>0</v>
      </c>
      <c r="JY231" s="2" t="n">
        <v>113.809997558594</v>
      </c>
      <c r="JZ231" s="2" t="n">
        <v>29.1299991607666</v>
      </c>
      <c r="KA231" s="2" t="n">
        <v>46.3699989318848</v>
      </c>
      <c r="KB231" s="2" t="n">
        <v>0.209999993443489</v>
      </c>
      <c r="KC231" s="2" t="n">
        <v>0.170000001788139</v>
      </c>
      <c r="KD231" s="2" t="n">
        <v>0.330000013113022</v>
      </c>
      <c r="KE231" s="2" t="n">
        <v>0.509999990463257</v>
      </c>
      <c r="KF231" s="2" t="n">
        <v>2.48000001907349</v>
      </c>
      <c r="KG231" s="2" t="n">
        <v>0.140000000596046</v>
      </c>
      <c r="KH231" s="2" t="n">
        <v>1.44000005722046</v>
      </c>
      <c r="KI231" s="2" t="n">
        <v>0.980000019073486</v>
      </c>
      <c r="KJ231" s="2" t="n">
        <v>11.1800003051758</v>
      </c>
      <c r="KK231" s="2" t="n">
        <v>7.48999977111816</v>
      </c>
      <c r="KL231" s="2" t="n">
        <v>6.1399998664856</v>
      </c>
      <c r="KM231" s="2" t="n">
        <v>2.8199999332428</v>
      </c>
      <c r="KN231" s="2" t="n">
        <v>1.02999997138977</v>
      </c>
      <c r="KO231" s="2" t="n">
        <v>0.0500000007450581</v>
      </c>
      <c r="KP231" s="2" t="n">
        <v>21.2700004577637</v>
      </c>
      <c r="KQ231" s="2" t="n">
        <v>9.80000019073486</v>
      </c>
      <c r="KR231" s="2" t="n">
        <v>1.3400000333786</v>
      </c>
      <c r="KS231" s="2" t="n">
        <v>0.119999997317791</v>
      </c>
      <c r="KT231" s="2" t="n">
        <v>0</v>
      </c>
      <c r="KU231" s="2" t="n">
        <v>8.43000030517578</v>
      </c>
      <c r="KV231" s="2" t="n">
        <v>6.94000005722046</v>
      </c>
      <c r="KW231" s="2" t="n">
        <v>0.150000005960464</v>
      </c>
      <c r="KX231" s="2" t="n">
        <v>0.370000004768372</v>
      </c>
      <c r="KY231" s="2" t="n">
        <v>0.779999971389771</v>
      </c>
      <c r="KZ231" s="2" t="n">
        <v>0.800000011920929</v>
      </c>
      <c r="LA231" s="2" t="n">
        <v>0</v>
      </c>
      <c r="LB231" s="2" t="n">
        <v>0.0900000035762787</v>
      </c>
      <c r="LC231" s="2" t="n">
        <v>0.0399999991059303</v>
      </c>
      <c r="LD231" s="2" t="n">
        <v>0</v>
      </c>
      <c r="LE231" s="2" t="n">
        <v>0</v>
      </c>
      <c r="LF231" s="2" t="n">
        <v>0.00999999977648258</v>
      </c>
      <c r="LG231" s="2" t="n">
        <v>0.0199999995529652</v>
      </c>
      <c r="LH231" s="2" t="n">
        <v>0</v>
      </c>
      <c r="LI231" s="2" t="n">
        <v>158.226959228516</v>
      </c>
    </row>
    <row r="232" customFormat="false" ht="13.8" hidden="false" customHeight="false" outlineLevel="0" collapsed="false">
      <c r="A232" s="1" t="n">
        <v>31516</v>
      </c>
      <c r="C232" s="2" t="n">
        <v>2</v>
      </c>
      <c r="D232" s="2" t="n">
        <v>47</v>
      </c>
      <c r="E232" s="21" t="s">
        <v>1407</v>
      </c>
      <c r="F232" s="21" t="s">
        <v>1407</v>
      </c>
      <c r="G232" s="2" t="n">
        <v>1</v>
      </c>
      <c r="H232" s="2" t="n">
        <v>1</v>
      </c>
      <c r="I232" s="2" t="n">
        <v>1</v>
      </c>
      <c r="J232" s="2" t="n">
        <v>0</v>
      </c>
      <c r="K232" s="2" t="n">
        <v>0</v>
      </c>
      <c r="L232" s="2" t="n">
        <v>1</v>
      </c>
      <c r="M232" s="2" t="n">
        <v>0</v>
      </c>
      <c r="N232" s="2" t="n">
        <v>0</v>
      </c>
      <c r="O232" s="2" t="n">
        <v>0</v>
      </c>
      <c r="P232" s="2" t="n">
        <v>1</v>
      </c>
      <c r="Q232" s="2" t="n">
        <v>0</v>
      </c>
      <c r="R232" s="2" t="n">
        <v>1</v>
      </c>
      <c r="S232" s="2" t="n">
        <f aca="false">SUM(G232:R232)</f>
        <v>6</v>
      </c>
      <c r="T232" s="2" t="n">
        <v>110</v>
      </c>
      <c r="U232" s="2" t="n">
        <v>70</v>
      </c>
      <c r="V232" s="2" t="n">
        <f aca="false">T232-U232</f>
        <v>40</v>
      </c>
      <c r="W232" s="3" t="n">
        <f aca="false">U232+((T232-U232)/3)</f>
        <v>83.3333333333333</v>
      </c>
      <c r="X232" s="4" t="n">
        <v>80.6</v>
      </c>
      <c r="Y232" s="4" t="n">
        <v>157.5</v>
      </c>
      <c r="Z232" s="3" t="n">
        <v>32.4918115394306</v>
      </c>
      <c r="AA232" s="3" t="n">
        <v>2</v>
      </c>
      <c r="AB232" s="4" t="n">
        <v>99.5</v>
      </c>
      <c r="AC232" s="4" t="n">
        <v>117.5</v>
      </c>
      <c r="AD232" s="3" t="n">
        <v>0.631746031746032</v>
      </c>
      <c r="AE232" s="3" t="n">
        <v>0.846808510638298</v>
      </c>
      <c r="AF232" s="3" t="n">
        <v>105.5</v>
      </c>
      <c r="AG232" s="4" t="n">
        <v>43.5</v>
      </c>
      <c r="AH232" s="4" t="n">
        <v>35.1</v>
      </c>
      <c r="AI232" s="4" t="n">
        <v>45.5</v>
      </c>
      <c r="AJ232" s="2" t="n">
        <v>10</v>
      </c>
      <c r="AK232" s="4" t="n">
        <v>40.1</v>
      </c>
      <c r="AL232" s="4" t="n">
        <v>43.2</v>
      </c>
      <c r="AM232" s="4" t="n">
        <v>2.3</v>
      </c>
      <c r="AN232" s="2" t="n">
        <v>92</v>
      </c>
      <c r="AO232" s="2" t="n">
        <v>148</v>
      </c>
      <c r="AP232" s="2" t="n">
        <v>171</v>
      </c>
      <c r="AQ232" s="2" t="n">
        <v>131</v>
      </c>
      <c r="AR232" s="2" t="n">
        <v>143</v>
      </c>
      <c r="AS232" s="2" t="n">
        <v>3</v>
      </c>
      <c r="AT232" s="2" t="n">
        <f aca="false">((AN232*15)+(AO232*30)+(AP232*30)+(AQ232*30)+(AR232*15))-(AN232*120)</f>
        <v>5985</v>
      </c>
      <c r="AU232" s="2" t="n">
        <f aca="false">((AN232*15)+(AO232*30)+(AP232*30)+(AQ232*30)+(AR232*15))</f>
        <v>17025</v>
      </c>
      <c r="AV232" s="2" t="n">
        <v>5.61</v>
      </c>
      <c r="AW232" s="5" t="n">
        <f aca="false">10000/SQRT((AN232*BC232)*(AVERAGE(AN232:AR232)*AVERAGE(BC232:BG232)))</f>
        <v>4.83637757063836</v>
      </c>
      <c r="AX232" s="3" t="n">
        <f aca="false">(AN232*BC232)/405</f>
        <v>1.71051851851852</v>
      </c>
      <c r="AY232" s="3" t="n">
        <v>0</v>
      </c>
      <c r="AZ232" s="3" t="n">
        <f aca="false">1/(LOG(BC232)+LOG(AN232))</f>
        <v>0.352040432953257</v>
      </c>
      <c r="BA232" s="3" t="n">
        <f aca="false">(BD232-BC232)/(AO232-AN232)</f>
        <v>0.861964285714286</v>
      </c>
      <c r="BB232" s="3" t="n">
        <f aca="false">(20*BC232)/((AN232/18)-3.5)</f>
        <v>93.4758620689656</v>
      </c>
      <c r="BC232" s="2" t="n">
        <v>7.53</v>
      </c>
      <c r="BD232" s="2" t="n">
        <v>55.8</v>
      </c>
      <c r="BE232" s="2" t="n">
        <v>68.1</v>
      </c>
      <c r="BF232" s="2" t="n">
        <v>41.4</v>
      </c>
      <c r="BG232" s="2" t="n">
        <v>52.4</v>
      </c>
      <c r="BH232" s="3" t="n">
        <f aca="false">((BC232*15)+(BD232*30)+(BE232*30)+(BF232*30)+(BG232*15))-(BC232*120)</f>
        <v>4954.35</v>
      </c>
      <c r="BI232" s="3" t="n">
        <f aca="false">((BC232*15)+(BD232*30)+(BE232*30)+(BF232*30)+(BG232*15))</f>
        <v>5857.95</v>
      </c>
      <c r="BJ232" s="3" t="n">
        <f aca="false">(1/BC232)</f>
        <v>0.132802124833997</v>
      </c>
      <c r="BK232" s="3" t="n">
        <f aca="false">(BI232/AU232)</f>
        <v>0.344079295154185</v>
      </c>
      <c r="BL232" s="3" t="n">
        <f aca="false">(AW232*BK232)</f>
        <v>1.66409738560475</v>
      </c>
      <c r="BM232" s="5" t="n">
        <f aca="false">(BA232*BJ232)</f>
        <v>0.114470688673876</v>
      </c>
      <c r="BQ232" s="2" t="n">
        <v>2.84</v>
      </c>
      <c r="BV232" s="2" t="n">
        <v>147</v>
      </c>
      <c r="BW232" s="2" t="n">
        <v>0</v>
      </c>
      <c r="BX232" s="2" t="n">
        <v>31</v>
      </c>
      <c r="BY232" s="2" t="n">
        <v>1</v>
      </c>
      <c r="BZ232" s="2" t="n">
        <v>86</v>
      </c>
      <c r="CA232" s="2" t="n">
        <v>0</v>
      </c>
      <c r="CB232" s="2" t="n">
        <v>30</v>
      </c>
      <c r="CC232" s="2" t="n">
        <v>148</v>
      </c>
      <c r="CD232" s="2" t="n">
        <v>0</v>
      </c>
      <c r="CE232" s="2" t="n">
        <v>4</v>
      </c>
      <c r="CR232" s="3"/>
      <c r="CT232" s="22"/>
      <c r="EP232" s="3"/>
      <c r="ER232" s="22"/>
      <c r="GF232" s="9" t="n">
        <v>1915</v>
      </c>
      <c r="GG232" s="9" t="n">
        <v>57.1</v>
      </c>
      <c r="GH232" s="9" t="n">
        <v>60.22</v>
      </c>
      <c r="GI232" s="9" t="n">
        <v>22.7</v>
      </c>
      <c r="GJ232" s="9" t="n">
        <v>27.2</v>
      </c>
      <c r="GK232" s="9" t="n">
        <v>8.3</v>
      </c>
      <c r="GL232" s="9" t="n">
        <v>172</v>
      </c>
      <c r="GM232" s="9" t="n">
        <v>297.3</v>
      </c>
      <c r="GN232" s="9" t="n">
        <v>113.9</v>
      </c>
      <c r="GO232" s="9" t="n">
        <v>9.3</v>
      </c>
      <c r="GP232" s="9" t="n">
        <v>3183</v>
      </c>
      <c r="GQ232" s="9" t="n">
        <v>739</v>
      </c>
      <c r="GR232" s="9" t="n">
        <v>1.11</v>
      </c>
      <c r="GS232" s="9" t="n">
        <v>1.22</v>
      </c>
      <c r="GT232" s="9" t="n">
        <v>1.36</v>
      </c>
      <c r="GU232" s="9" t="n">
        <v>0.86</v>
      </c>
      <c r="GV232" s="9" t="n">
        <v>78.4</v>
      </c>
      <c r="GW232" s="9" t="n">
        <v>140.6</v>
      </c>
      <c r="GX232" s="9" t="n">
        <v>1.21</v>
      </c>
      <c r="GY232" s="9" t="n">
        <v>11.76</v>
      </c>
      <c r="GZ232" s="9" t="n">
        <v>1.62</v>
      </c>
      <c r="HA232" s="9" t="n">
        <v>662</v>
      </c>
      <c r="HB232" s="9" t="n">
        <v>17.35</v>
      </c>
      <c r="HC232" s="9" t="n">
        <v>1994</v>
      </c>
      <c r="HD232" s="9" t="n">
        <v>816</v>
      </c>
      <c r="HE232" s="9" t="n">
        <v>2789</v>
      </c>
      <c r="HF232" s="9" t="n">
        <v>708</v>
      </c>
      <c r="HG232" s="9" t="n">
        <v>72</v>
      </c>
      <c r="HH232" s="9" t="n">
        <v>5.5</v>
      </c>
      <c r="HI232" s="9" t="n">
        <v>600</v>
      </c>
      <c r="HN232" s="2" t="n">
        <v>31.3000049591064</v>
      </c>
      <c r="HO232" s="2" t="n">
        <v>189.731216430664</v>
      </c>
      <c r="HP232" s="2" t="n">
        <v>0</v>
      </c>
      <c r="HQ232" s="2" t="n">
        <v>2</v>
      </c>
      <c r="HS232" s="2" t="n">
        <v>1</v>
      </c>
      <c r="HT232" s="2" t="n">
        <v>1110.36999511719</v>
      </c>
      <c r="HU232" s="2" t="n">
        <v>40.1599998474121</v>
      </c>
      <c r="HV232" s="2" t="n">
        <v>6.38000011444092</v>
      </c>
      <c r="HW232" s="2" t="n">
        <v>6.19999980926514</v>
      </c>
      <c r="HX232" s="2" t="n">
        <v>11.4099998474121</v>
      </c>
      <c r="HY232" s="2" t="n">
        <v>203.860000610352</v>
      </c>
      <c r="HZ232" s="2" t="n">
        <v>17.7700004577637</v>
      </c>
      <c r="IA232" s="2" t="n">
        <v>22.2299995422363</v>
      </c>
      <c r="IB232" s="2" t="n">
        <v>4.65999984741211</v>
      </c>
      <c r="IC232" s="2" t="n">
        <v>81.2699966430664</v>
      </c>
      <c r="ID232" s="2" t="n">
        <v>0.560000002384186</v>
      </c>
      <c r="IE232" s="2" t="n">
        <v>19.0400009155273</v>
      </c>
      <c r="IF232" s="2" t="n">
        <v>5.84999990463257</v>
      </c>
      <c r="IG232" s="2" t="n">
        <v>27.8899993896484</v>
      </c>
      <c r="IH232" s="2" t="n">
        <v>21.8799991607666</v>
      </c>
      <c r="II232" s="2" t="n">
        <v>12.6800003051758</v>
      </c>
      <c r="IJ232" s="2" t="n">
        <v>6.73000001907349</v>
      </c>
      <c r="IK232" s="2" t="n">
        <v>19.7999992370605</v>
      </c>
      <c r="IL232" s="2" t="n">
        <v>9.80000019073486</v>
      </c>
      <c r="IM232" s="2" t="n">
        <v>4.23000001907349</v>
      </c>
      <c r="IN232" s="2" t="n">
        <v>1.37000000476837</v>
      </c>
      <c r="IO232" s="2" t="n">
        <v>797.359985351563</v>
      </c>
      <c r="IP232" s="2" t="n">
        <v>8.97000026702881</v>
      </c>
      <c r="IQ232" s="2" t="n">
        <v>0.100000001490116</v>
      </c>
      <c r="IR232" s="2" t="n">
        <v>302.619995117188</v>
      </c>
      <c r="IS232" s="2" t="n">
        <v>1124.60998535156</v>
      </c>
      <c r="IT232" s="2" t="n">
        <v>2199.09008789062</v>
      </c>
      <c r="IU232" s="2" t="n">
        <v>1392.63000488281</v>
      </c>
      <c r="IV232" s="2" t="n">
        <v>5.13000011444092</v>
      </c>
      <c r="IW232" s="2" t="n">
        <v>0.930000007152557</v>
      </c>
      <c r="IX232" s="2" t="n">
        <v>2.49000000953674</v>
      </c>
      <c r="IY232" s="2" t="n">
        <v>12.5299997329712</v>
      </c>
      <c r="IZ232" s="2" t="n">
        <v>92.8899993896484</v>
      </c>
      <c r="JA232" s="2" t="n">
        <v>0.939999997615814</v>
      </c>
      <c r="JB232" s="2" t="n">
        <v>1.13999998569489</v>
      </c>
      <c r="JC232" s="2" t="n">
        <v>8.64999961853027</v>
      </c>
      <c r="JD232" s="2" t="n">
        <v>2.78999996185303</v>
      </c>
      <c r="JE232" s="2" t="n">
        <v>1.30999994277954</v>
      </c>
      <c r="JF232" s="2" t="n">
        <v>0.449999988079071</v>
      </c>
      <c r="JG232" s="2" t="n">
        <v>222.949996948242</v>
      </c>
      <c r="JH232" s="2" t="n">
        <v>1.50999999046326</v>
      </c>
      <c r="JI232" s="2" t="n">
        <v>32.6100006103516</v>
      </c>
      <c r="JJ232" s="2" t="n">
        <v>2062.35009765625</v>
      </c>
      <c r="JK232" s="2" t="n">
        <v>2028.89001464844</v>
      </c>
      <c r="JL232" s="2" t="n">
        <v>18.3299999237061</v>
      </c>
      <c r="JM232" s="2" t="n">
        <v>1005.90002441406</v>
      </c>
      <c r="JN232" s="2" t="n">
        <v>92.8399963378906</v>
      </c>
      <c r="JO232" s="2" t="n">
        <v>5138.22021484375</v>
      </c>
      <c r="JP232" s="2" t="n">
        <v>386.559997558594</v>
      </c>
      <c r="JQ232" s="2" t="n">
        <v>112.26000213623</v>
      </c>
      <c r="JR232" s="2" t="n">
        <v>2.76999998092651</v>
      </c>
      <c r="JS232" s="2" t="n">
        <v>3.19000005722046</v>
      </c>
      <c r="JT232" s="2" t="n">
        <v>5.38000011444092</v>
      </c>
      <c r="JU232" s="2" t="n">
        <v>6.65999984741211</v>
      </c>
      <c r="JV232" s="2" t="n">
        <v>3.76999998092651</v>
      </c>
      <c r="JW232" s="2" t="n">
        <v>51.4000015258789</v>
      </c>
      <c r="JX232" s="2" t="n">
        <v>0.829999983310699</v>
      </c>
      <c r="JY232" s="2" t="n">
        <v>55.3600006103516</v>
      </c>
      <c r="JZ232" s="2" t="n">
        <v>36.4700012207031</v>
      </c>
      <c r="KA232" s="2" t="n">
        <v>12.6300001144409</v>
      </c>
      <c r="KB232" s="2" t="n">
        <v>0.0299999993294477</v>
      </c>
      <c r="KC232" s="2" t="n">
        <v>0.00999999977648258</v>
      </c>
      <c r="KD232" s="2" t="n">
        <v>0.0199999995529652</v>
      </c>
      <c r="KE232" s="2" t="n">
        <v>0.0299999993294477</v>
      </c>
      <c r="KF232" s="2" t="n">
        <v>0.109999999403954</v>
      </c>
      <c r="KG232" s="2" t="n">
        <v>0</v>
      </c>
      <c r="KH232" s="2" t="n">
        <v>0.159999996423721</v>
      </c>
      <c r="KI232" s="2" t="n">
        <v>0.119999997317791</v>
      </c>
      <c r="KJ232" s="2" t="n">
        <v>2.4300000667572</v>
      </c>
      <c r="KK232" s="2" t="n">
        <v>2.04999995231628</v>
      </c>
      <c r="KL232" s="2" t="n">
        <v>1.11000001430511</v>
      </c>
      <c r="KM232" s="2" t="n">
        <v>0.629999995231628</v>
      </c>
      <c r="KN232" s="2" t="n">
        <v>0.150000005960464</v>
      </c>
      <c r="KO232" s="2" t="n">
        <v>0</v>
      </c>
      <c r="KP232" s="2" t="n">
        <v>5.51999998092651</v>
      </c>
      <c r="KQ232" s="2" t="n">
        <v>3.35999989509583</v>
      </c>
      <c r="KR232" s="2" t="n">
        <v>0.340000003576279</v>
      </c>
      <c r="KS232" s="2" t="n">
        <v>0</v>
      </c>
      <c r="KT232" s="2" t="n">
        <v>0</v>
      </c>
      <c r="KU232" s="2" t="n">
        <v>3.17000007629395</v>
      </c>
      <c r="KV232" s="2" t="n">
        <v>3.33999991416931</v>
      </c>
      <c r="KW232" s="2" t="n">
        <v>0.0299999993294477</v>
      </c>
      <c r="KX232" s="2" t="n">
        <v>0.109999999403954</v>
      </c>
      <c r="KY232" s="2" t="n">
        <v>0.259999990463257</v>
      </c>
      <c r="KZ232" s="2" t="n">
        <v>0.28999999165535</v>
      </c>
      <c r="LA232" s="2" t="n">
        <v>0</v>
      </c>
      <c r="LB232" s="2" t="n">
        <v>0.00999999977648258</v>
      </c>
      <c r="LC232" s="2" t="n">
        <v>0.00999999977648258</v>
      </c>
      <c r="LD232" s="2" t="n">
        <v>0</v>
      </c>
      <c r="LE232" s="2" t="n">
        <v>0</v>
      </c>
      <c r="LF232" s="2" t="n">
        <v>0</v>
      </c>
      <c r="LG232" s="2" t="n">
        <v>0.00999999977648258</v>
      </c>
      <c r="LH232" s="2" t="n">
        <v>0.00999999977648258</v>
      </c>
      <c r="LI232" s="2" t="n">
        <v>42.7239990234375</v>
      </c>
    </row>
    <row r="233" customFormat="false" ht="13.8" hidden="false" customHeight="false" outlineLevel="0" collapsed="false">
      <c r="A233" s="1" t="n">
        <v>31176</v>
      </c>
      <c r="C233" s="2" t="n">
        <v>2</v>
      </c>
      <c r="D233" s="2" t="n">
        <v>38</v>
      </c>
      <c r="E233" s="21" t="s">
        <v>1407</v>
      </c>
      <c r="F233" s="21" t="s">
        <v>1407</v>
      </c>
      <c r="G233" s="2" t="n">
        <v>1</v>
      </c>
      <c r="H233" s="2" t="n">
        <v>1</v>
      </c>
      <c r="I233" s="2" t="n">
        <v>0</v>
      </c>
      <c r="J233" s="2" t="n">
        <v>1</v>
      </c>
      <c r="K233" s="2" t="n">
        <v>0</v>
      </c>
      <c r="L233" s="2" t="n">
        <v>0</v>
      </c>
      <c r="M233" s="2" t="n">
        <v>0</v>
      </c>
      <c r="N233" s="2" t="n">
        <v>1</v>
      </c>
      <c r="O233" s="2" t="n">
        <v>0</v>
      </c>
      <c r="P233" s="2" t="n">
        <v>0</v>
      </c>
      <c r="Q233" s="2" t="n">
        <v>0</v>
      </c>
      <c r="R233" s="2" t="n">
        <v>1</v>
      </c>
      <c r="S233" s="2" t="n">
        <f aca="false">SUM(G233:R233)</f>
        <v>5</v>
      </c>
      <c r="T233" s="2" t="n">
        <v>110</v>
      </c>
      <c r="U233" s="2" t="n">
        <v>70</v>
      </c>
      <c r="V233" s="2" t="n">
        <f aca="false">T233-U233</f>
        <v>40</v>
      </c>
      <c r="W233" s="3" t="n">
        <f aca="false">U233+((T233-U233)/3)</f>
        <v>83.3333333333333</v>
      </c>
      <c r="X233" s="4" t="n">
        <v>52.5</v>
      </c>
      <c r="Y233" s="4" t="n">
        <v>153.5</v>
      </c>
      <c r="Z233" s="3" t="n">
        <v>22.2814035162177</v>
      </c>
      <c r="AA233" s="3" t="n">
        <v>0</v>
      </c>
      <c r="AB233" s="4" t="n">
        <v>71</v>
      </c>
      <c r="AC233" s="4" t="n">
        <v>96</v>
      </c>
      <c r="AD233" s="3" t="n">
        <v>0.462540716612378</v>
      </c>
      <c r="AE233" s="3" t="n">
        <v>0.739583333333333</v>
      </c>
      <c r="AF233" s="3" t="n">
        <v>82.5</v>
      </c>
      <c r="AG233" s="4" t="n">
        <v>24.1</v>
      </c>
      <c r="AH233" s="4" t="n">
        <v>12.7</v>
      </c>
      <c r="AI233" s="4" t="n">
        <v>39.8</v>
      </c>
      <c r="AJ233" s="2" t="n">
        <v>3</v>
      </c>
      <c r="AK233" s="4" t="n">
        <v>52.2</v>
      </c>
      <c r="AL233" s="4" t="n">
        <v>37.8</v>
      </c>
      <c r="AM233" s="4" t="n">
        <v>2</v>
      </c>
      <c r="AN233" s="2" t="n">
        <v>83</v>
      </c>
      <c r="AO233" s="2" t="n">
        <v>100</v>
      </c>
      <c r="AP233" s="2" t="n">
        <v>120</v>
      </c>
      <c r="AQ233" s="2" t="n">
        <v>64</v>
      </c>
      <c r="AR233" s="2" t="n">
        <v>80</v>
      </c>
      <c r="AS233" s="2" t="n">
        <v>1</v>
      </c>
      <c r="AT233" s="2" t="n">
        <f aca="false">((AN233*15)+(AO233*30)+(AP233*30)+(AQ233*30)+(AR233*15))-(AN233*120)</f>
        <v>1005</v>
      </c>
      <c r="AU233" s="2" t="n">
        <f aca="false">((AN233*15)+(AO233*30)+(AP233*30)+(AQ233*30)+(AR233*15))</f>
        <v>10965</v>
      </c>
      <c r="AW233" s="5" t="n">
        <f aca="false">10000/SQRT((AN233*BC233)*(AVERAGE(AN233:AR233)*AVERAGE(BC233:BG233)))</f>
        <v>9.95469324119638</v>
      </c>
      <c r="AX233" s="3" t="n">
        <f aca="false">(AN233*BC233)/405</f>
        <v>0.723432098765432</v>
      </c>
      <c r="AY233" s="3" t="n">
        <v>0</v>
      </c>
      <c r="AZ233" s="3" t="n">
        <f aca="false">1/(LOG(BC233)+LOG(AN233))</f>
        <v>0.405374816408365</v>
      </c>
      <c r="BA233" s="3" t="n">
        <f aca="false">(BD233-BC233)/(AO233-AN233)</f>
        <v>2.16294117647059</v>
      </c>
      <c r="BB233" s="3" t="n">
        <f aca="false">(20*BC233)/((AN233/18)-3.5)</f>
        <v>63.54</v>
      </c>
      <c r="BC233" s="2" t="n">
        <v>3.53</v>
      </c>
      <c r="BD233" s="2" t="n">
        <v>40.3</v>
      </c>
      <c r="BE233" s="2" t="n">
        <v>91.3</v>
      </c>
      <c r="BF233" s="2" t="n">
        <v>28.2</v>
      </c>
      <c r="BG233" s="2" t="n">
        <v>29.3</v>
      </c>
      <c r="BH233" s="3" t="n">
        <f aca="false">((BC233*15)+(BD233*30)+(BE233*30)+(BF233*30)+(BG233*15))-(BC233*120)</f>
        <v>4862.85</v>
      </c>
      <c r="BI233" s="3" t="n">
        <f aca="false">((BC233*15)+(BD233*30)+(BE233*30)+(BF233*30)+(BG233*15))</f>
        <v>5286.45</v>
      </c>
      <c r="BJ233" s="3" t="n">
        <f aca="false">(1/BC233)</f>
        <v>0.28328611898017</v>
      </c>
      <c r="BK233" s="3" t="n">
        <f aca="false">(BI233/AU233)</f>
        <v>0.482120383036936</v>
      </c>
      <c r="BL233" s="3" t="n">
        <f aca="false">(AW233*BK233)</f>
        <v>4.79936051846079</v>
      </c>
      <c r="BM233" s="5" t="n">
        <f aca="false">(BA233*BJ233)</f>
        <v>0.612731211464756</v>
      </c>
      <c r="BV233" s="2" t="n">
        <v>155</v>
      </c>
      <c r="BW233" s="2" t="n">
        <v>0</v>
      </c>
      <c r="BX233" s="2" t="n">
        <v>48</v>
      </c>
      <c r="BY233" s="2" t="n">
        <v>1</v>
      </c>
      <c r="BZ233" s="2" t="n">
        <v>86</v>
      </c>
      <c r="CA233" s="2" t="n">
        <v>0</v>
      </c>
      <c r="CB233" s="2" t="n">
        <v>22</v>
      </c>
      <c r="CC233" s="2" t="n">
        <v>110</v>
      </c>
      <c r="CD233" s="2" t="n">
        <v>0</v>
      </c>
      <c r="CE233" s="2" t="n">
        <v>0</v>
      </c>
      <c r="CR233" s="3"/>
      <c r="CT233" s="22"/>
      <c r="EP233" s="3"/>
      <c r="ER233" s="22"/>
      <c r="GF233" s="9" t="n">
        <v>1911</v>
      </c>
      <c r="GG233" s="9" t="n">
        <v>77.2</v>
      </c>
      <c r="GH233" s="9" t="n">
        <v>46.8</v>
      </c>
      <c r="GI233" s="9" t="n">
        <v>12.8</v>
      </c>
      <c r="GJ233" s="9" t="n">
        <v>13</v>
      </c>
      <c r="GK233" s="9" t="n">
        <v>4</v>
      </c>
      <c r="GL233" s="9" t="n">
        <v>130</v>
      </c>
      <c r="GM233" s="9" t="n">
        <v>279.4</v>
      </c>
      <c r="GN233" s="9" t="n">
        <v>45.7</v>
      </c>
      <c r="GO233" s="9" t="n">
        <v>9.4</v>
      </c>
      <c r="GP233" s="9" t="n">
        <v>1453</v>
      </c>
      <c r="GQ233" s="9" t="n">
        <v>566</v>
      </c>
      <c r="GR233" s="9" t="n">
        <v>2.09</v>
      </c>
      <c r="GS233" s="9" t="n">
        <v>2.25</v>
      </c>
      <c r="GT233" s="9" t="n">
        <v>1.95</v>
      </c>
      <c r="GU233" s="9" t="n">
        <v>6.38</v>
      </c>
      <c r="GV233" s="9" t="n">
        <v>191.2</v>
      </c>
      <c r="GW233" s="9" t="n">
        <v>483.7</v>
      </c>
      <c r="GX233" s="9" t="n">
        <v>0.97</v>
      </c>
      <c r="GY233" s="9" t="n">
        <v>28.57</v>
      </c>
      <c r="GZ233" s="9" t="n">
        <v>0.35</v>
      </c>
      <c r="HA233" s="9" t="n">
        <v>880</v>
      </c>
      <c r="HB233" s="9" t="n">
        <v>24.51</v>
      </c>
      <c r="HC233" s="9" t="n">
        <v>1691</v>
      </c>
      <c r="HD233" s="9" t="n">
        <v>149</v>
      </c>
      <c r="HE233" s="9" t="n">
        <v>1235</v>
      </c>
      <c r="HF233" s="9" t="n">
        <v>387</v>
      </c>
      <c r="HG233" s="9" t="n">
        <v>42</v>
      </c>
      <c r="HH233" s="9" t="n">
        <v>11.1</v>
      </c>
      <c r="HI233" s="9" t="n">
        <v>355</v>
      </c>
      <c r="HK233" s="2" t="n">
        <v>17</v>
      </c>
      <c r="HL233" s="2" t="n">
        <v>0</v>
      </c>
      <c r="HM233" s="2" t="n">
        <v>1</v>
      </c>
      <c r="HN233" s="2" t="n">
        <v>30.9033889770508</v>
      </c>
      <c r="HO233" s="2" t="n">
        <v>141.880172729492</v>
      </c>
      <c r="HP233" s="2" t="n">
        <v>0.16</v>
      </c>
      <c r="HQ233" s="2" t="n">
        <v>1</v>
      </c>
      <c r="HR233" s="2" t="n">
        <v>4</v>
      </c>
      <c r="HS233" s="2" t="n">
        <v>3</v>
      </c>
      <c r="HT233" s="2" t="n">
        <v>1457.35998535156</v>
      </c>
      <c r="HU233" s="2" t="n">
        <v>46.3499984741211</v>
      </c>
      <c r="HV233" s="2" t="n">
        <v>22.5599994659424</v>
      </c>
      <c r="HW233" s="2" t="n">
        <v>24.7900009155273</v>
      </c>
      <c r="HX233" s="2" t="n">
        <v>21.1800003051758</v>
      </c>
      <c r="HY233" s="2" t="n">
        <v>217.860000610352</v>
      </c>
      <c r="HZ233" s="2" t="n">
        <v>39.2299995422363</v>
      </c>
      <c r="IA233" s="2" t="n">
        <v>44.7999992370606</v>
      </c>
      <c r="IB233" s="2" t="n">
        <v>2.11999988555908</v>
      </c>
      <c r="IC233" s="2" t="n">
        <v>27.6100006103516</v>
      </c>
      <c r="ID233" s="2" t="n">
        <v>1.80999994277954</v>
      </c>
      <c r="IE233" s="2" t="n">
        <v>20.2800006866455</v>
      </c>
      <c r="IF233" s="2" t="n">
        <v>11.710000038147</v>
      </c>
      <c r="IG233" s="2" t="n">
        <v>32.4700012207031</v>
      </c>
      <c r="IH233" s="2" t="n">
        <v>30.1499996185303</v>
      </c>
      <c r="II233" s="2" t="n">
        <v>24.7900009155273</v>
      </c>
      <c r="IJ233" s="2" t="n">
        <v>6.57000017166138</v>
      </c>
      <c r="IK233" s="2" t="n">
        <v>14.1499996185303</v>
      </c>
      <c r="IL233" s="2" t="n">
        <v>4.8899998664856</v>
      </c>
      <c r="IM233" s="2" t="n">
        <v>5.36999988555908</v>
      </c>
      <c r="IN233" s="2" t="n">
        <v>1.49000000953674</v>
      </c>
      <c r="IO233" s="2" t="n">
        <v>574.72998046875</v>
      </c>
      <c r="IP233" s="2" t="n">
        <v>12.9399995803833</v>
      </c>
      <c r="IQ233" s="2" t="n">
        <v>1.0900000333786</v>
      </c>
      <c r="IR233" s="2" t="n">
        <v>373.820007324219</v>
      </c>
      <c r="IS233" s="2" t="n">
        <v>734.599975585938</v>
      </c>
      <c r="IT233" s="2" t="n">
        <v>4226.16015625</v>
      </c>
      <c r="IU233" s="2" t="n">
        <v>1062.88000488281</v>
      </c>
      <c r="IV233" s="2" t="n">
        <v>5.53000020980835</v>
      </c>
      <c r="IW233" s="2" t="n">
        <v>1.91999995708466</v>
      </c>
      <c r="IX233" s="2" t="n">
        <v>6.44999980926514</v>
      </c>
      <c r="IY233" s="2" t="n">
        <v>43.1800003051758</v>
      </c>
      <c r="IZ233" s="2" t="n">
        <v>455.130004882813</v>
      </c>
      <c r="JA233" s="2" t="n">
        <v>1.37999999523163</v>
      </c>
      <c r="JB233" s="2" t="n">
        <v>1.27999997138977</v>
      </c>
      <c r="JC233" s="2" t="n">
        <v>16.6900005340576</v>
      </c>
      <c r="JD233" s="2" t="n">
        <v>4.84999990463257</v>
      </c>
      <c r="JE233" s="2" t="n">
        <v>1.99000000953674</v>
      </c>
      <c r="JF233" s="2" t="n">
        <v>1.75999999046326</v>
      </c>
      <c r="JG233" s="2" t="n">
        <v>503.369995117188</v>
      </c>
      <c r="JH233" s="2" t="n">
        <v>1.63999998569489</v>
      </c>
      <c r="JI233" s="2" t="n">
        <v>469.899993896484</v>
      </c>
      <c r="JJ233" s="2" t="n">
        <v>13403.599609375</v>
      </c>
      <c r="JK233" s="2" t="n">
        <v>22220.310546875</v>
      </c>
      <c r="JL233" s="2" t="n">
        <v>131.910003662109</v>
      </c>
      <c r="JM233" s="2" t="n">
        <v>9750.240234375</v>
      </c>
      <c r="JN233" s="2" t="n">
        <v>1938.19995117188</v>
      </c>
      <c r="JO233" s="2" t="n">
        <v>9743.259765625</v>
      </c>
      <c r="JP233" s="2" t="n">
        <v>15430.3701171875</v>
      </c>
      <c r="JQ233" s="2" t="n">
        <v>74.7699966430664</v>
      </c>
      <c r="JR233" s="2" t="n">
        <v>9.19999980926514</v>
      </c>
      <c r="JS233" s="2" t="n">
        <v>8.44999980926514</v>
      </c>
      <c r="JT233" s="2" t="n">
        <v>13.7200002670288</v>
      </c>
      <c r="JU233" s="2" t="n">
        <v>19.7399997711182</v>
      </c>
      <c r="JV233" s="2" t="n">
        <v>9.85999965667725</v>
      </c>
      <c r="JW233" s="2" t="n">
        <v>135.339996337891</v>
      </c>
      <c r="JX233" s="2" t="n">
        <v>3.09999990463257</v>
      </c>
      <c r="JY233" s="2" t="n">
        <v>135.899993896484</v>
      </c>
      <c r="JZ233" s="2" t="n">
        <v>270.970001220703</v>
      </c>
      <c r="KA233" s="2" t="n">
        <v>39.5200004577637</v>
      </c>
      <c r="KB233" s="2" t="n">
        <v>0.0700000002980232</v>
      </c>
      <c r="KC233" s="2" t="n">
        <v>0.0299999993294477</v>
      </c>
      <c r="KD233" s="2" t="n">
        <v>0.0299999993294477</v>
      </c>
      <c r="KE233" s="2" t="n">
        <v>0.0599999986588955</v>
      </c>
      <c r="KF233" s="2" t="n">
        <v>0.200000002980232</v>
      </c>
      <c r="KG233" s="2" t="n">
        <v>0.0299999993294477</v>
      </c>
      <c r="KH233" s="2" t="n">
        <v>0.5</v>
      </c>
      <c r="KI233" s="2" t="n">
        <v>0.259999990463257</v>
      </c>
      <c r="KJ233" s="2" t="n">
        <v>7.94999980926514</v>
      </c>
      <c r="KK233" s="2" t="n">
        <v>3.53999996185303</v>
      </c>
      <c r="KL233" s="2" t="n">
        <v>2.6800000667572</v>
      </c>
      <c r="KM233" s="2" t="n">
        <v>0.980000019073486</v>
      </c>
      <c r="KN233" s="2" t="n">
        <v>1.48000001907349</v>
      </c>
      <c r="KO233" s="2" t="n">
        <v>0</v>
      </c>
      <c r="KP233" s="2" t="n">
        <v>16.7900009155273</v>
      </c>
      <c r="KQ233" s="2" t="n">
        <v>7.82000017166138</v>
      </c>
      <c r="KR233" s="2" t="n">
        <v>0.449999988079071</v>
      </c>
      <c r="KS233" s="2" t="n">
        <v>0.170000001788139</v>
      </c>
      <c r="KT233" s="2" t="n">
        <v>0.00999999977648258</v>
      </c>
      <c r="KU233" s="2" t="n">
        <v>7.8600001335144</v>
      </c>
      <c r="KV233" s="2" t="n">
        <v>3.90000009536743</v>
      </c>
      <c r="KW233" s="2" t="n">
        <v>0.0299999993294477</v>
      </c>
      <c r="KX233" s="2" t="n">
        <v>0.109999999403954</v>
      </c>
      <c r="KY233" s="2" t="n">
        <v>0.910000026226044</v>
      </c>
      <c r="KZ233" s="2" t="n">
        <v>0.790000021457672</v>
      </c>
      <c r="LA233" s="2" t="n">
        <v>0.00999999977648258</v>
      </c>
      <c r="LB233" s="2" t="n">
        <v>0.100000001490116</v>
      </c>
      <c r="LC233" s="2" t="n">
        <v>0.0199999995529652</v>
      </c>
      <c r="LD233" s="2" t="n">
        <v>0.0500000007450581</v>
      </c>
      <c r="LE233" s="2" t="n">
        <v>0.0399999991059303</v>
      </c>
      <c r="LF233" s="2" t="n">
        <v>0.0199999995529652</v>
      </c>
      <c r="LG233" s="2" t="n">
        <v>0.119999997317791</v>
      </c>
      <c r="LH233" s="2" t="n">
        <v>0.100000001490116</v>
      </c>
      <c r="LI233" s="2" t="n">
        <v>162.987487792969</v>
      </c>
    </row>
    <row r="234" customFormat="false" ht="13.8" hidden="false" customHeight="false" outlineLevel="0" collapsed="false">
      <c r="A234" s="1" t="n">
        <v>31232</v>
      </c>
      <c r="C234" s="2" t="n">
        <v>2</v>
      </c>
      <c r="D234" s="2" t="n">
        <v>25</v>
      </c>
      <c r="E234" s="21" t="s">
        <v>1407</v>
      </c>
      <c r="F234" s="21" t="s">
        <v>1407</v>
      </c>
      <c r="G234" s="2" t="n">
        <v>1</v>
      </c>
      <c r="H234" s="2" t="n">
        <v>1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1</v>
      </c>
      <c r="S234" s="2" t="n">
        <f aca="false">SUM(G234:R234)</f>
        <v>3</v>
      </c>
      <c r="T234" s="2" t="n">
        <v>100</v>
      </c>
      <c r="U234" s="2" t="n">
        <v>78</v>
      </c>
      <c r="V234" s="2" t="n">
        <f aca="false">T234-U234</f>
        <v>22</v>
      </c>
      <c r="W234" s="3" t="n">
        <f aca="false">U234+((T234-U234)/3)</f>
        <v>85.3333333333333</v>
      </c>
      <c r="X234" s="4" t="n">
        <v>53.1</v>
      </c>
      <c r="Y234" s="4" t="n">
        <v>173</v>
      </c>
      <c r="Z234" s="3" t="n">
        <v>17.7419893748538</v>
      </c>
      <c r="AA234" s="3" t="n">
        <v>0</v>
      </c>
      <c r="AB234" s="4" t="n">
        <v>33.5</v>
      </c>
      <c r="AC234" s="4" t="n">
        <v>92</v>
      </c>
      <c r="AD234" s="3" t="n">
        <v>0.19364161849711</v>
      </c>
      <c r="AE234" s="3" t="n">
        <v>0.364130434782609</v>
      </c>
      <c r="AF234" s="3" t="n">
        <v>76</v>
      </c>
      <c r="AG234" s="4" t="n">
        <v>21.9</v>
      </c>
      <c r="AH234" s="4" t="n">
        <v>11.6</v>
      </c>
      <c r="AI234" s="4" t="n">
        <v>41.5</v>
      </c>
      <c r="AJ234" s="2" t="n">
        <v>1</v>
      </c>
      <c r="AK234" s="4" t="n">
        <v>54.2</v>
      </c>
      <c r="AL234" s="4" t="n">
        <v>39.4</v>
      </c>
      <c r="AM234" s="4" t="n">
        <v>2.1</v>
      </c>
      <c r="AN234" s="2" t="n">
        <v>93</v>
      </c>
      <c r="AO234" s="2" t="n">
        <v>141</v>
      </c>
      <c r="AP234" s="2" t="n">
        <v>93</v>
      </c>
      <c r="AQ234" s="2" t="n">
        <v>85</v>
      </c>
      <c r="AR234" s="2" t="n">
        <v>104</v>
      </c>
      <c r="AS234" s="2" t="n">
        <v>1</v>
      </c>
      <c r="AT234" s="2" t="n">
        <f aca="false">((AN234*15)+(AO234*30)+(AP234*30)+(AQ234*30)+(AR234*15))-(AN234*120)</f>
        <v>1365</v>
      </c>
      <c r="AU234" s="2" t="n">
        <f aca="false">((AN234*15)+(AO234*30)+(AP234*30)+(AQ234*30)+(AR234*15))</f>
        <v>12525</v>
      </c>
      <c r="AW234" s="5" t="n">
        <f aca="false">10000/SQRT((AN234*BC234)*(AVERAGE(AN234:AR234)*AVERAGE(BC234:BG234)))</f>
        <v>8.36994829867805</v>
      </c>
      <c r="AX234" s="3" t="n">
        <f aca="false">(AN234*BC234)/405</f>
        <v>1.29051851851852</v>
      </c>
      <c r="AY234" s="3" t="n">
        <v>0</v>
      </c>
      <c r="AZ234" s="3" t="n">
        <f aca="false">1/(LOG(BC234)+LOG(AN234))</f>
        <v>0.367887908528468</v>
      </c>
      <c r="BA234" s="3" t="n">
        <f aca="false">(BD234-BC234)/(AO234-AN234)</f>
        <v>0.324583333333333</v>
      </c>
      <c r="BB234" s="3" t="n">
        <f aca="false">(20*BC234)/((AN234/18)-3.5)</f>
        <v>67.44</v>
      </c>
      <c r="BC234" s="2" t="n">
        <v>5.62</v>
      </c>
      <c r="BD234" s="2" t="n">
        <v>21.2</v>
      </c>
      <c r="BE234" s="2" t="n">
        <v>31.5</v>
      </c>
      <c r="BF234" s="2" t="n">
        <v>34.5</v>
      </c>
      <c r="BG234" s="2" t="n">
        <v>39.5</v>
      </c>
      <c r="BH234" s="3" t="n">
        <f aca="false">((BC234*15)+(BD234*30)+(BE234*30)+(BF234*30)+(BG234*15))-(BC234*120)</f>
        <v>2618.4</v>
      </c>
      <c r="BI234" s="3" t="n">
        <f aca="false">((BC234*15)+(BD234*30)+(BE234*30)+(BF234*30)+(BG234*15))</f>
        <v>3292.8</v>
      </c>
      <c r="BJ234" s="3" t="n">
        <f aca="false">(1/BC234)</f>
        <v>0.177935943060498</v>
      </c>
      <c r="BK234" s="3" t="n">
        <f aca="false">(BI234/AU234)</f>
        <v>0.262898203592814</v>
      </c>
      <c r="BL234" s="3" t="n">
        <f aca="false">(AW234*BK234)</f>
        <v>2.20044437188719</v>
      </c>
      <c r="BM234" s="5" t="n">
        <f aca="false">(BA234*BJ234)</f>
        <v>0.0577550415183867</v>
      </c>
      <c r="BV234" s="2" t="n">
        <v>139</v>
      </c>
      <c r="BW234" s="2" t="n">
        <v>0</v>
      </c>
      <c r="BX234" s="2" t="n">
        <v>41</v>
      </c>
      <c r="BY234" s="2" t="n">
        <v>1</v>
      </c>
      <c r="BZ234" s="2" t="n">
        <v>81</v>
      </c>
      <c r="CA234" s="2" t="n">
        <v>0</v>
      </c>
      <c r="CB234" s="2" t="n">
        <v>17</v>
      </c>
      <c r="CC234" s="2" t="n">
        <v>84</v>
      </c>
      <c r="CD234" s="2" t="n">
        <v>0</v>
      </c>
      <c r="CE234" s="2" t="n">
        <v>0</v>
      </c>
      <c r="CR234" s="3"/>
      <c r="CT234" s="22"/>
      <c r="EP234" s="3"/>
      <c r="ER234" s="22"/>
      <c r="GF234" s="9" t="n">
        <v>1902</v>
      </c>
      <c r="GG234" s="9" t="n">
        <v>102.2</v>
      </c>
      <c r="GH234" s="9" t="n">
        <v>79.3</v>
      </c>
      <c r="GI234" s="9" t="n">
        <v>17.5</v>
      </c>
      <c r="GJ234" s="9" t="n">
        <v>22.6</v>
      </c>
      <c r="GK234" s="9" t="n">
        <v>23.5</v>
      </c>
      <c r="GL234" s="9" t="n">
        <v>315</v>
      </c>
      <c r="GM234" s="9" t="n">
        <v>196.9</v>
      </c>
      <c r="GN234" s="9" t="n">
        <v>38.8</v>
      </c>
      <c r="GO234" s="9" t="n">
        <v>27.1</v>
      </c>
      <c r="GP234" s="9" t="n">
        <v>1778</v>
      </c>
      <c r="GQ234" s="9" t="n">
        <v>1107</v>
      </c>
      <c r="GR234" s="9" t="n">
        <v>1.96</v>
      </c>
      <c r="GS234" s="9" t="n">
        <v>3.19</v>
      </c>
      <c r="GT234" s="9" t="n">
        <v>2.78</v>
      </c>
      <c r="GU234" s="9" t="n">
        <v>6.96</v>
      </c>
      <c r="GV234" s="9" t="n">
        <v>82</v>
      </c>
      <c r="GW234" s="9" t="n">
        <v>640.3</v>
      </c>
      <c r="GX234" s="9" t="n">
        <v>4.48</v>
      </c>
      <c r="GY234" s="9" t="n">
        <v>22.24</v>
      </c>
      <c r="GZ234" s="9" t="n">
        <v>2.78</v>
      </c>
      <c r="HA234" s="9" t="n">
        <v>1687</v>
      </c>
      <c r="HB234" s="9" t="n">
        <v>22.89</v>
      </c>
      <c r="HC234" s="9" t="n">
        <v>2651</v>
      </c>
      <c r="HD234" s="9" t="n">
        <v>222</v>
      </c>
      <c r="HE234" s="9" t="n">
        <v>2583</v>
      </c>
      <c r="HF234" s="9" t="n">
        <v>1480</v>
      </c>
      <c r="HG234" s="9" t="n">
        <v>101</v>
      </c>
      <c r="HH234" s="9" t="n">
        <v>8.6</v>
      </c>
      <c r="HI234" s="9" t="n">
        <v>600</v>
      </c>
      <c r="HJ234" s="2" t="n">
        <v>11</v>
      </c>
      <c r="HK234" s="2" t="n">
        <v>11</v>
      </c>
      <c r="HL234" s="2" t="n">
        <v>0</v>
      </c>
      <c r="HM234" s="2" t="n">
        <v>0</v>
      </c>
      <c r="HN234" s="2" t="n">
        <v>32.3933906555176</v>
      </c>
      <c r="HO234" s="2" t="n">
        <v>954.085815429688</v>
      </c>
      <c r="HP234" s="2" t="n">
        <v>0.04</v>
      </c>
      <c r="HQ234" s="2" t="n">
        <v>1</v>
      </c>
      <c r="HR234" s="2" t="n">
        <v>3</v>
      </c>
      <c r="HS234" s="2" t="n">
        <v>1</v>
      </c>
      <c r="HT234" s="2" t="n">
        <v>4031.5400390625</v>
      </c>
      <c r="HU234" s="2" t="n">
        <v>141.429992675781</v>
      </c>
      <c r="HV234" s="2" t="n">
        <v>64</v>
      </c>
      <c r="HW234" s="2" t="n">
        <v>71.0899963378906</v>
      </c>
      <c r="HX234" s="2" t="n">
        <v>28.3799991607666</v>
      </c>
      <c r="HY234" s="2" t="n">
        <v>659.919982910156</v>
      </c>
      <c r="HZ234" s="2" t="n">
        <v>71.0199966430664</v>
      </c>
      <c r="IA234" s="2" t="n">
        <v>35.2299995422363</v>
      </c>
      <c r="IB234" s="2" t="n">
        <v>71.1999969482422</v>
      </c>
      <c r="IC234" s="2" t="n">
        <v>188.889999389648</v>
      </c>
      <c r="ID234" s="2" t="n">
        <v>1.77999997138977</v>
      </c>
      <c r="IE234" s="2" t="n">
        <v>17.4500007629395</v>
      </c>
      <c r="IF234" s="2" t="n">
        <v>19.3400001525879</v>
      </c>
      <c r="IG234" s="2" t="n">
        <v>86.5100021362305</v>
      </c>
      <c r="IH234" s="2" t="n">
        <v>58.3400001525879</v>
      </c>
      <c r="II234" s="2" t="n">
        <v>50.6699981689453</v>
      </c>
      <c r="IJ234" s="2" t="n">
        <v>21.7600002288818</v>
      </c>
      <c r="IK234" s="2" t="n">
        <v>63.3499984741211</v>
      </c>
      <c r="IL234" s="2" t="n">
        <v>36.810001373291</v>
      </c>
      <c r="IM234" s="2" t="n">
        <v>16.6599998474121</v>
      </c>
      <c r="IN234" s="2" t="n">
        <v>2.74000000953674</v>
      </c>
      <c r="IO234" s="2" t="n">
        <v>2799.2099609375</v>
      </c>
      <c r="IP234" s="2" t="n">
        <v>24.9300003051758</v>
      </c>
      <c r="IQ234" s="2" t="n">
        <v>0.569999992847443</v>
      </c>
      <c r="IR234" s="2" t="n">
        <v>857.140014648438</v>
      </c>
      <c r="IS234" s="2" t="n">
        <v>3333.4599609375</v>
      </c>
      <c r="IT234" s="2" t="n">
        <v>7425.31005859375</v>
      </c>
      <c r="IU234" s="2" t="n">
        <v>4553.7998046875</v>
      </c>
      <c r="IV234" s="2" t="n">
        <v>16.6900005340576</v>
      </c>
      <c r="IW234" s="2" t="n">
        <v>3.44000005722046</v>
      </c>
      <c r="IX234" s="2" t="n">
        <v>5.42999982833862</v>
      </c>
      <c r="IY234" s="2" t="n">
        <v>69.129997253418</v>
      </c>
      <c r="IZ234" s="2" t="n">
        <v>387.769989013672</v>
      </c>
      <c r="JA234" s="2" t="n">
        <v>3.14000010490417</v>
      </c>
      <c r="JB234" s="2" t="n">
        <v>4.01999998092651</v>
      </c>
      <c r="JC234" s="2" t="n">
        <v>19.9099998474121</v>
      </c>
      <c r="JD234" s="2" t="n">
        <v>10.6000003814697</v>
      </c>
      <c r="JE234" s="2" t="n">
        <v>3.54999995231628</v>
      </c>
      <c r="JF234" s="2" t="n">
        <v>0.800000011920929</v>
      </c>
      <c r="JG234" s="2" t="n">
        <v>766.789978027344</v>
      </c>
      <c r="JH234" s="2" t="n">
        <v>6.46000003814697</v>
      </c>
      <c r="JI234" s="2" t="n">
        <v>82.6100006103516</v>
      </c>
      <c r="JJ234" s="2" t="n">
        <v>15165.75</v>
      </c>
      <c r="JK234" s="2" t="n">
        <v>13525.33984375</v>
      </c>
      <c r="JL234" s="2" t="n">
        <v>161.610000610352</v>
      </c>
      <c r="JM234" s="2" t="n">
        <v>4076.84008789063</v>
      </c>
      <c r="JN234" s="2" t="n">
        <v>2745.7900390625</v>
      </c>
      <c r="JO234" s="2" t="n">
        <v>6192.93994140625</v>
      </c>
      <c r="JP234" s="2" t="n">
        <v>1028.15002441406</v>
      </c>
      <c r="JQ234" s="2" t="n">
        <v>656.909973144531</v>
      </c>
      <c r="JR234" s="2" t="n">
        <v>11.960000038147</v>
      </c>
      <c r="JS234" s="2" t="n">
        <v>13.3400001525879</v>
      </c>
      <c r="JT234" s="2" t="n">
        <v>45.2000007629395</v>
      </c>
      <c r="JU234" s="2" t="n">
        <v>33.1199989318848</v>
      </c>
      <c r="JV234" s="2" t="n">
        <v>13.710000038147</v>
      </c>
      <c r="JW234" s="2" t="n">
        <v>377.660003662109</v>
      </c>
      <c r="JX234" s="2" t="n">
        <v>0</v>
      </c>
      <c r="JY234" s="2" t="n">
        <v>20.7199993133545</v>
      </c>
      <c r="JZ234" s="2" t="n">
        <v>89.4100036621094</v>
      </c>
      <c r="KA234" s="2" t="n">
        <v>87.9400024414062</v>
      </c>
      <c r="KB234" s="2" t="n">
        <v>1.70000004768372</v>
      </c>
      <c r="KC234" s="2" t="n">
        <v>1.07000005245209</v>
      </c>
      <c r="KD234" s="2" t="n">
        <v>0.639999985694885</v>
      </c>
      <c r="KE234" s="2" t="n">
        <v>1.26999998092651</v>
      </c>
      <c r="KF234" s="2" t="n">
        <v>1.49000000953674</v>
      </c>
      <c r="KG234" s="2" t="n">
        <v>1.24000000953674</v>
      </c>
      <c r="KH234" s="2" t="n">
        <v>5.48000001907349</v>
      </c>
      <c r="KI234" s="2" t="n">
        <v>7.78000020980835</v>
      </c>
      <c r="KJ234" s="2" t="n">
        <v>20.3400001525879</v>
      </c>
      <c r="KK234" s="2" t="n">
        <v>23.2099990844727</v>
      </c>
      <c r="KL234" s="2" t="n">
        <v>8.44999980926514</v>
      </c>
      <c r="KM234" s="2" t="n">
        <v>6.69000005722046</v>
      </c>
      <c r="KN234" s="2" t="n">
        <v>2.03999996185303</v>
      </c>
      <c r="KO234" s="2" t="n">
        <v>0.310000002384186</v>
      </c>
      <c r="KP234" s="2" t="n">
        <v>28.0100002288818</v>
      </c>
      <c r="KQ234" s="2" t="n">
        <v>18.3700008392334</v>
      </c>
      <c r="KR234" s="2" t="n">
        <v>1.86000001430511</v>
      </c>
      <c r="KS234" s="2" t="n">
        <v>0.109999999403954</v>
      </c>
      <c r="KT234" s="2" t="n">
        <v>0.00999999977648258</v>
      </c>
      <c r="KU234" s="2" t="n">
        <v>9.9399995803833</v>
      </c>
      <c r="KV234" s="2" t="n">
        <v>7.76000022888184</v>
      </c>
      <c r="KW234" s="2" t="n">
        <v>0.209999993443489</v>
      </c>
      <c r="KX234" s="2" t="n">
        <v>0.180000007152557</v>
      </c>
      <c r="KY234" s="2" t="n">
        <v>1.80999994277954</v>
      </c>
      <c r="KZ234" s="2" t="n">
        <v>1.36000001430511</v>
      </c>
      <c r="LA234" s="2" t="n">
        <v>0</v>
      </c>
      <c r="LB234" s="2" t="n">
        <v>0.0700000002980232</v>
      </c>
      <c r="LC234" s="2" t="n">
        <v>0.0299999993294477</v>
      </c>
      <c r="LD234" s="2" t="n">
        <v>0</v>
      </c>
      <c r="LE234" s="2" t="n">
        <v>0</v>
      </c>
      <c r="LF234" s="2" t="n">
        <v>0.00999999977648258</v>
      </c>
      <c r="LG234" s="2" t="n">
        <v>0.0299999993294477</v>
      </c>
      <c r="LH234" s="2" t="n">
        <v>0.00999999977648258</v>
      </c>
      <c r="LI234" s="2" t="n">
        <v>119.437995910645</v>
      </c>
    </row>
    <row r="235" customFormat="false" ht="13.8" hidden="false" customHeight="false" outlineLevel="0" collapsed="false">
      <c r="A235" s="1" t="n">
        <v>31291</v>
      </c>
      <c r="C235" s="2" t="n">
        <v>1</v>
      </c>
      <c r="D235" s="2" t="n">
        <v>47</v>
      </c>
      <c r="E235" s="21" t="s">
        <v>1407</v>
      </c>
      <c r="F235" s="21" t="s">
        <v>1407</v>
      </c>
      <c r="G235" s="2" t="n">
        <v>0</v>
      </c>
      <c r="H235" s="2" t="n">
        <v>1</v>
      </c>
      <c r="I235" s="2" t="n">
        <v>1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1</v>
      </c>
      <c r="S235" s="2" t="n">
        <f aca="false">SUM(G235:R235)</f>
        <v>3</v>
      </c>
      <c r="T235" s="2" t="n">
        <v>104</v>
      </c>
      <c r="U235" s="2" t="n">
        <v>80</v>
      </c>
      <c r="V235" s="2" t="n">
        <f aca="false">T235-U235</f>
        <v>24</v>
      </c>
      <c r="W235" s="3" t="n">
        <f aca="false">U235+((T235-U235)/3)</f>
        <v>88</v>
      </c>
      <c r="X235" s="4" t="n">
        <v>71.9</v>
      </c>
      <c r="Y235" s="4" t="n">
        <v>174</v>
      </c>
      <c r="Z235" s="3" t="n">
        <v>23.7481833795746</v>
      </c>
      <c r="AA235" s="3" t="n">
        <v>0</v>
      </c>
      <c r="AB235" s="4" t="n">
        <v>87.5</v>
      </c>
      <c r="AC235" s="4" t="n">
        <v>97</v>
      </c>
      <c r="AF235" s="3" t="n">
        <v>82</v>
      </c>
      <c r="AG235" s="4" t="n">
        <v>21.5</v>
      </c>
      <c r="AN235" s="2" t="n">
        <v>89</v>
      </c>
      <c r="AO235" s="2" t="n">
        <v>161</v>
      </c>
      <c r="AP235" s="2" t="n">
        <v>131</v>
      </c>
      <c r="AQ235" s="2" t="n">
        <v>124</v>
      </c>
      <c r="AR235" s="2" t="n">
        <v>65</v>
      </c>
      <c r="AS235" s="2" t="n">
        <v>1</v>
      </c>
      <c r="AT235" s="2" t="n">
        <f aca="false">((AN235*15)+(AO235*30)+(AP235*30)+(AQ235*30)+(AR235*15))-(AN235*120)</f>
        <v>4110</v>
      </c>
      <c r="AU235" s="2" t="n">
        <f aca="false">((AN235*15)+(AO235*30)+(AP235*30)+(AQ235*30)+(AR235*15))</f>
        <v>14790</v>
      </c>
      <c r="AW235" s="5" t="n">
        <f aca="false">10000/SQRT((AN235*BC235)*(AVERAGE(AN235:AR235)*AVERAGE(BC235:BG235)))</f>
        <v>9.0252775784858</v>
      </c>
      <c r="AX235" s="3" t="n">
        <f aca="false">(AN235*BC235)/405</f>
        <v>0.722987654320988</v>
      </c>
      <c r="AY235" s="3" t="n">
        <v>0</v>
      </c>
      <c r="AZ235" s="3" t="n">
        <f aca="false">1/(LOG(BC235)+LOG(AN235))</f>
        <v>0.405418679372629</v>
      </c>
      <c r="BA235" s="3" t="n">
        <f aca="false">(BD235-BC235)/(AO235-AN235)</f>
        <v>0.870972222222222</v>
      </c>
      <c r="BB235" s="3" t="n">
        <f aca="false">(20*BC235)/((AN235/18)-3.5)</f>
        <v>45.5538461538461</v>
      </c>
      <c r="BC235" s="2" t="n">
        <v>3.29</v>
      </c>
      <c r="BD235" s="2" t="n">
        <v>66</v>
      </c>
      <c r="BE235" s="2" t="n">
        <v>44.7</v>
      </c>
      <c r="BF235" s="2" t="n">
        <v>50.8</v>
      </c>
      <c r="BG235" s="2" t="n">
        <v>19.1</v>
      </c>
      <c r="BH235" s="3" t="n">
        <f aca="false">((BC235*15)+(BD235*30)+(BE235*30)+(BF235*30)+(BG235*15))-(BC235*120)</f>
        <v>4786.05</v>
      </c>
      <c r="BI235" s="3" t="n">
        <f aca="false">((BC235*15)+(BD235*30)+(BE235*30)+(BF235*30)+(BG235*15))</f>
        <v>5180.85</v>
      </c>
      <c r="BJ235" s="3" t="n">
        <f aca="false">(1/BC235)</f>
        <v>0.303951367781155</v>
      </c>
      <c r="BK235" s="3" t="n">
        <f aca="false">(BI235/AU235)</f>
        <v>0.350294117647059</v>
      </c>
      <c r="BL235" s="3" t="n">
        <f aca="false">(AW235*BK235)</f>
        <v>3.16150164587547</v>
      </c>
      <c r="BM235" s="5" t="n">
        <f aca="false">(BA235*BJ235)</f>
        <v>0.264733198243837</v>
      </c>
      <c r="BV235" s="2" t="n">
        <v>208</v>
      </c>
      <c r="BW235" s="2" t="n">
        <v>1</v>
      </c>
      <c r="BX235" s="2" t="n">
        <v>18</v>
      </c>
      <c r="BY235" s="2" t="n">
        <v>1</v>
      </c>
      <c r="BZ235" s="2" t="n">
        <v>149</v>
      </c>
      <c r="CA235" s="2" t="n">
        <v>1</v>
      </c>
      <c r="CB235" s="2" t="n">
        <v>41</v>
      </c>
      <c r="CC235" s="2" t="n">
        <v>206</v>
      </c>
      <c r="CD235" s="2" t="n">
        <v>1</v>
      </c>
      <c r="CE235" s="2" t="n">
        <v>1</v>
      </c>
      <c r="CR235" s="3"/>
      <c r="CT235" s="22"/>
      <c r="EP235" s="3"/>
      <c r="ER235" s="22"/>
      <c r="GF235" s="9" t="n">
        <v>1882</v>
      </c>
      <c r="GG235" s="9" t="n">
        <v>86.3</v>
      </c>
      <c r="GH235" s="9" t="n">
        <v>66.9</v>
      </c>
      <c r="GI235" s="9" t="n">
        <v>12.8</v>
      </c>
      <c r="GJ235" s="9" t="n">
        <v>17.9</v>
      </c>
      <c r="GK235" s="9" t="n">
        <v>6.7</v>
      </c>
      <c r="GL235" s="9" t="n">
        <v>255</v>
      </c>
      <c r="GM235" s="9" t="n">
        <v>231.4</v>
      </c>
      <c r="GN235" s="9" t="n">
        <v>61.4</v>
      </c>
      <c r="GO235" s="9" t="n">
        <v>10.2</v>
      </c>
      <c r="GP235" s="9" t="n">
        <v>2154</v>
      </c>
      <c r="GQ235" s="9" t="n">
        <v>2089</v>
      </c>
      <c r="GR235" s="9" t="n">
        <v>0.79</v>
      </c>
      <c r="GS235" s="9" t="n">
        <v>1.47</v>
      </c>
      <c r="GT235" s="9" t="n">
        <v>0.95</v>
      </c>
      <c r="GU235" s="9" t="n">
        <v>4.67</v>
      </c>
      <c r="GV235" s="9" t="n">
        <v>99.5</v>
      </c>
      <c r="GW235" s="9" t="n">
        <v>136.4</v>
      </c>
      <c r="GX235" s="9" t="n">
        <v>1.81</v>
      </c>
      <c r="GY235" s="9" t="n">
        <v>10.03</v>
      </c>
      <c r="GZ235" s="9" t="n">
        <v>0.99</v>
      </c>
      <c r="HA235" s="9" t="n">
        <v>1500</v>
      </c>
      <c r="HB235" s="9" t="n">
        <v>14.97</v>
      </c>
      <c r="HC235" s="9" t="n">
        <v>2087</v>
      </c>
      <c r="HD235" s="9" t="n">
        <v>180</v>
      </c>
      <c r="HE235" s="9" t="n">
        <v>3404</v>
      </c>
      <c r="HF235" s="9" t="n">
        <v>714</v>
      </c>
      <c r="HG235" s="9" t="n">
        <v>48</v>
      </c>
      <c r="HH235" s="9" t="n">
        <v>8.5</v>
      </c>
      <c r="HI235" s="9" t="n">
        <v>600</v>
      </c>
      <c r="HJ235" s="2" t="n">
        <v>12</v>
      </c>
      <c r="HK235" s="2" t="n">
        <v>12</v>
      </c>
      <c r="HL235" s="2" t="n">
        <v>0</v>
      </c>
      <c r="HM235" s="2" t="n">
        <v>0</v>
      </c>
      <c r="HN235" s="2" t="n">
        <v>31.5401172637939</v>
      </c>
      <c r="HO235" s="2" t="n">
        <v>23.634391784668</v>
      </c>
      <c r="HP235" s="2" t="n">
        <v>0.02</v>
      </c>
      <c r="HQ235" s="2" t="n">
        <v>1</v>
      </c>
      <c r="HR235" s="2" t="n">
        <v>4</v>
      </c>
      <c r="HS235" s="2" t="n">
        <v>2</v>
      </c>
      <c r="HT235" s="2" t="n">
        <v>1016.72998046875</v>
      </c>
      <c r="HU235" s="2" t="n">
        <v>27.6599998474121</v>
      </c>
      <c r="HV235" s="2" t="n">
        <v>11.25</v>
      </c>
      <c r="HW235" s="2" t="n">
        <v>10.8800001144409</v>
      </c>
      <c r="HX235" s="2" t="n">
        <v>15.1899995803833</v>
      </c>
      <c r="HY235" s="2" t="n">
        <v>136.389999389648</v>
      </c>
      <c r="HZ235" s="2" t="n">
        <v>20.8400001525879</v>
      </c>
      <c r="IA235" s="2" t="n">
        <v>20.5499992370605</v>
      </c>
      <c r="IB235" s="2" t="n">
        <v>3.08999991416931</v>
      </c>
      <c r="IC235" s="2" t="n">
        <v>23.1100006103516</v>
      </c>
      <c r="ID235" s="2" t="n">
        <v>0.860000014305115</v>
      </c>
      <c r="IE235" s="2" t="n">
        <v>13.1599998474121</v>
      </c>
      <c r="IF235" s="2" t="n">
        <v>3.20000004768372</v>
      </c>
      <c r="IG235" s="2" t="n">
        <v>9.97000026702881</v>
      </c>
      <c r="IH235" s="2" t="n">
        <v>11.2600002288818</v>
      </c>
      <c r="II235" s="2" t="n">
        <v>6.25</v>
      </c>
      <c r="IJ235" s="2" t="n">
        <v>2.95000004768372</v>
      </c>
      <c r="IK235" s="2" t="n">
        <v>5.6100001335144</v>
      </c>
      <c r="IL235" s="2" t="n">
        <v>1.45000004768372</v>
      </c>
      <c r="IM235" s="2" t="n">
        <v>1.86000001430511</v>
      </c>
      <c r="IN235" s="2" t="n">
        <v>0.5</v>
      </c>
      <c r="IO235" s="2" t="n">
        <v>288.209991455078</v>
      </c>
      <c r="IP235" s="2" t="n">
        <v>4.76000022888184</v>
      </c>
      <c r="IQ235" s="2" t="n">
        <v>0.270000010728836</v>
      </c>
      <c r="IR235" s="2" t="n">
        <v>141.860000610352</v>
      </c>
      <c r="IS235" s="2" t="n">
        <v>472.75</v>
      </c>
      <c r="IT235" s="2" t="n">
        <v>1530.58996582031</v>
      </c>
      <c r="IU235" s="2" t="n">
        <v>679.700012207031</v>
      </c>
      <c r="IV235" s="2" t="n">
        <v>2.65000009536743</v>
      </c>
      <c r="IW235" s="2" t="n">
        <v>0.649999976158142</v>
      </c>
      <c r="IX235" s="2" t="n">
        <v>0.899999976158142</v>
      </c>
      <c r="IY235" s="2" t="n">
        <v>19.4799995422363</v>
      </c>
      <c r="IZ235" s="2" t="n">
        <v>101.269996643066</v>
      </c>
      <c r="JA235" s="2" t="n">
        <v>0.709999978542328</v>
      </c>
      <c r="JB235" s="2" t="n">
        <v>0.699999988079071</v>
      </c>
      <c r="JC235" s="2" t="n">
        <v>7.94000005722046</v>
      </c>
      <c r="JD235" s="2" t="n">
        <v>2.09999990463257</v>
      </c>
      <c r="JE235" s="2" t="n">
        <v>0.870000004768372</v>
      </c>
      <c r="JF235" s="2" t="n">
        <v>0.680000007152557</v>
      </c>
      <c r="JG235" s="2" t="n">
        <v>144.600006103516</v>
      </c>
      <c r="JH235" s="2" t="n">
        <v>1.11000001430511</v>
      </c>
      <c r="JI235" s="2" t="n">
        <v>29.3400001525879</v>
      </c>
      <c r="JJ235" s="2" t="n">
        <v>1996.35998535156</v>
      </c>
      <c r="JK235" s="2" t="n">
        <v>2209.38989257812</v>
      </c>
      <c r="JL235" s="2" t="n">
        <v>25.6200008392334</v>
      </c>
      <c r="JM235" s="2" t="n">
        <v>1104.06994628906</v>
      </c>
      <c r="JN235" s="2" t="n">
        <v>142.669998168945</v>
      </c>
      <c r="JO235" s="2" t="n">
        <v>3639.72998046875</v>
      </c>
      <c r="JP235" s="2" t="n">
        <v>621.52001953125</v>
      </c>
      <c r="JQ235" s="2" t="n">
        <v>55.2900009155273</v>
      </c>
      <c r="JR235" s="2" t="n">
        <v>4.1399998664856</v>
      </c>
      <c r="JS235" s="2" t="n">
        <v>4.40000009536743</v>
      </c>
      <c r="JT235" s="2" t="n">
        <v>8</v>
      </c>
      <c r="JU235" s="2" t="n">
        <v>12.3800001144409</v>
      </c>
      <c r="JV235" s="2" t="n">
        <v>5.07999992370606</v>
      </c>
      <c r="JW235" s="2" t="n">
        <v>72.75</v>
      </c>
      <c r="JX235" s="2" t="n">
        <v>15.6800003051758</v>
      </c>
      <c r="JY235" s="2" t="n">
        <v>6.51999998092651</v>
      </c>
      <c r="JZ235" s="2" t="n">
        <v>27.5100002288818</v>
      </c>
      <c r="KA235" s="2" t="n">
        <v>22.5200004577637</v>
      </c>
      <c r="KB235" s="2" t="n">
        <v>0.0599999986588955</v>
      </c>
      <c r="KC235" s="2" t="n">
        <v>0.0399999991059303</v>
      </c>
      <c r="KD235" s="2" t="n">
        <v>0.0299999993294477</v>
      </c>
      <c r="KE235" s="2" t="n">
        <v>0.0799999982118607</v>
      </c>
      <c r="KF235" s="2" t="n">
        <v>0.0700000002980232</v>
      </c>
      <c r="KG235" s="2" t="n">
        <v>0.0399999991059303</v>
      </c>
      <c r="KH235" s="2" t="n">
        <v>0.340000003576279</v>
      </c>
      <c r="KI235" s="2" t="n">
        <v>0.370000004768372</v>
      </c>
      <c r="KJ235" s="2" t="n">
        <v>4.28000020980835</v>
      </c>
      <c r="KK235" s="2" t="n">
        <v>3.34999990463257</v>
      </c>
      <c r="KL235" s="2" t="n">
        <v>1.76999998092651</v>
      </c>
      <c r="KM235" s="2" t="n">
        <v>1.07000005245209</v>
      </c>
      <c r="KN235" s="2" t="n">
        <v>0.519999980926514</v>
      </c>
      <c r="KO235" s="2" t="n">
        <v>0.0199999995529652</v>
      </c>
      <c r="KP235" s="2" t="n">
        <v>10.0799999237061</v>
      </c>
      <c r="KQ235" s="2" t="n">
        <v>6.32000017166138</v>
      </c>
      <c r="KR235" s="2" t="n">
        <v>0.479999989271164</v>
      </c>
      <c r="KS235" s="2" t="n">
        <v>0.0500000007450581</v>
      </c>
      <c r="KT235" s="2" t="n">
        <v>0</v>
      </c>
      <c r="KU235" s="2" t="n">
        <v>3.75999999046326</v>
      </c>
      <c r="KV235" s="2" t="n">
        <v>2.74000000953674</v>
      </c>
      <c r="KW235" s="2" t="n">
        <v>0.0299999993294477</v>
      </c>
      <c r="KX235" s="2" t="n">
        <v>0.100000001490116</v>
      </c>
      <c r="KY235" s="2" t="n">
        <v>0.259999990463257</v>
      </c>
      <c r="KZ235" s="2" t="n">
        <v>0.270000010728836</v>
      </c>
      <c r="LA235" s="2" t="n">
        <v>0</v>
      </c>
      <c r="LB235" s="2" t="n">
        <v>0.0299999993294477</v>
      </c>
      <c r="LC235" s="2" t="n">
        <v>0.00999999977648258</v>
      </c>
      <c r="LD235" s="2" t="n">
        <v>0</v>
      </c>
      <c r="LE235" s="2" t="n">
        <v>0</v>
      </c>
      <c r="LF235" s="2" t="n">
        <v>0</v>
      </c>
      <c r="LG235" s="2" t="n">
        <v>0.00999999977648258</v>
      </c>
      <c r="LH235" s="2" t="n">
        <v>0.00999999977648258</v>
      </c>
      <c r="LI235" s="2" t="n">
        <v>133.735992431641</v>
      </c>
      <c r="LJ235" s="0" t="n">
        <v>1</v>
      </c>
      <c r="LK235" s="0" t="n">
        <v>1</v>
      </c>
      <c r="LL235" s="0" t="n">
        <v>43</v>
      </c>
      <c r="LM235" s="0" t="n">
        <v>42</v>
      </c>
      <c r="LN235" s="0" t="n">
        <v>58</v>
      </c>
      <c r="LO235" s="0" t="n">
        <v>2</v>
      </c>
    </row>
    <row r="236" customFormat="false" ht="13.8" hidden="false" customHeight="false" outlineLevel="0" collapsed="false">
      <c r="A236" s="1" t="n">
        <v>31445</v>
      </c>
      <c r="C236" s="2" t="n">
        <v>2</v>
      </c>
      <c r="D236" s="2" t="n">
        <v>50</v>
      </c>
      <c r="E236" s="21" t="s">
        <v>1407</v>
      </c>
      <c r="F236" s="21" t="s">
        <v>1407</v>
      </c>
      <c r="G236" s="2" t="n">
        <v>0</v>
      </c>
      <c r="H236" s="2" t="n">
        <v>1</v>
      </c>
      <c r="I236" s="2" t="n">
        <v>1</v>
      </c>
      <c r="J236" s="2" t="n">
        <v>1</v>
      </c>
      <c r="K236" s="2" t="n">
        <v>1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f aca="false">SUM(G236:R236)</f>
        <v>4</v>
      </c>
      <c r="T236" s="2" t="n">
        <v>138</v>
      </c>
      <c r="U236" s="2" t="n">
        <v>82</v>
      </c>
      <c r="V236" s="2" t="n">
        <f aca="false">T236-U236</f>
        <v>56</v>
      </c>
      <c r="W236" s="3" t="n">
        <f aca="false">U236+((T236-U236)/3)</f>
        <v>100.666666666667</v>
      </c>
      <c r="X236" s="4" t="n">
        <v>52.2</v>
      </c>
      <c r="Y236" s="4" t="n">
        <v>160</v>
      </c>
      <c r="Z236" s="3" t="n">
        <v>20.390625</v>
      </c>
      <c r="AA236" s="3" t="n">
        <v>0</v>
      </c>
      <c r="AG236" s="4" t="n">
        <v>31.1</v>
      </c>
      <c r="AN236" s="2" t="n">
        <v>92</v>
      </c>
      <c r="AO236" s="2" t="n">
        <v>119</v>
      </c>
      <c r="AP236" s="2" t="n">
        <v>99</v>
      </c>
      <c r="AQ236" s="2" t="n">
        <v>60</v>
      </c>
      <c r="AR236" s="2" t="n">
        <v>90</v>
      </c>
      <c r="AS236" s="2" t="n">
        <v>1</v>
      </c>
      <c r="AT236" s="2" t="n">
        <f aca="false">((AN236*15)+(AO236*30)+(AP236*30)+(AQ236*30)+(AR236*15))-(AN236*120)</f>
        <v>30</v>
      </c>
      <c r="AU236" s="2" t="n">
        <f aca="false">((AN236*15)+(AO236*30)+(AP236*30)+(AQ236*30)+(AR236*15))</f>
        <v>11070</v>
      </c>
      <c r="AW236" s="5" t="n">
        <f aca="false">10000/SQRT((AN236*BC236)*(AVERAGE(AN236:AR236)*AVERAGE(BC236:BG236)))</f>
        <v>13.1497526977497</v>
      </c>
      <c r="AX236" s="3" t="n">
        <f aca="false">(AN236*BC236)/405</f>
        <v>0.465679012345679</v>
      </c>
      <c r="AY236" s="3" t="n">
        <v>0</v>
      </c>
      <c r="AZ236" s="3" t="n">
        <f aca="false">1/(LOG(BC236)+LOG(AN236))</f>
        <v>0.439455803027961</v>
      </c>
      <c r="BA236" s="3" t="n">
        <f aca="false">(BD236-BC236)/(AO236-AN236)</f>
        <v>0.901851851851852</v>
      </c>
      <c r="BB236" s="3" t="n">
        <f aca="false">(20*BC236)/((AN236/18)-3.5)</f>
        <v>25.448275862069</v>
      </c>
      <c r="BC236" s="2" t="n">
        <v>2.05</v>
      </c>
      <c r="BD236" s="2" t="n">
        <v>26.4</v>
      </c>
      <c r="BE236" s="2" t="n">
        <v>63.3</v>
      </c>
      <c r="BF236" s="2" t="n">
        <v>39.3</v>
      </c>
      <c r="BG236" s="2" t="n">
        <v>35.6</v>
      </c>
      <c r="BH236" s="3" t="n">
        <f aca="false">((BC236*15)+(BD236*30)+(BE236*30)+(BF236*30)+(BG236*15))-(BC236*120)</f>
        <v>4188.75</v>
      </c>
      <c r="BI236" s="3" t="n">
        <f aca="false">((BC236*15)+(BD236*30)+(BE236*30)+(BF236*30)+(BG236*15))</f>
        <v>4434.75</v>
      </c>
      <c r="BJ236" s="3" t="n">
        <f aca="false">(1/BC236)</f>
        <v>0.487804878048781</v>
      </c>
      <c r="BK236" s="3" t="n">
        <f aca="false">(BI236/AU236)</f>
        <v>0.400609756097561</v>
      </c>
      <c r="BL236" s="3" t="n">
        <f aca="false">(AW236*BK236)</f>
        <v>5.26791922098876</v>
      </c>
      <c r="BM236" s="5" t="n">
        <f aca="false">(BA236*BJ236)</f>
        <v>0.439927732610659</v>
      </c>
      <c r="BV236" s="2" t="n">
        <v>183</v>
      </c>
      <c r="BW236" s="2" t="n">
        <v>0</v>
      </c>
      <c r="CC236" s="2" t="n">
        <v>66</v>
      </c>
      <c r="CD236" s="2" t="n">
        <v>0</v>
      </c>
      <c r="CR236" s="3"/>
      <c r="CT236" s="22"/>
      <c r="EP236" s="3"/>
      <c r="ER236" s="22"/>
      <c r="GF236" s="9" t="n">
        <v>1863</v>
      </c>
      <c r="GG236" s="9" t="n">
        <v>55.5</v>
      </c>
      <c r="GH236" s="9" t="n">
        <v>49.9</v>
      </c>
      <c r="GI236" s="9" t="n">
        <v>10.6</v>
      </c>
      <c r="GJ236" s="9" t="n">
        <v>9</v>
      </c>
      <c r="GK236" s="9" t="n">
        <v>6.2</v>
      </c>
      <c r="GL236" s="9" t="n">
        <v>198</v>
      </c>
      <c r="GM236" s="9" t="n">
        <v>314.1</v>
      </c>
      <c r="GN236" s="9" t="n">
        <v>71</v>
      </c>
      <c r="GO236" s="9" t="n">
        <v>33</v>
      </c>
      <c r="GP236" s="9" t="n">
        <v>2110</v>
      </c>
      <c r="GQ236" s="9" t="n">
        <v>296</v>
      </c>
      <c r="GR236" s="9" t="n">
        <v>1.49</v>
      </c>
      <c r="GS236" s="9" t="n">
        <v>1.29</v>
      </c>
      <c r="GT236" s="9" t="n">
        <v>0.6</v>
      </c>
      <c r="GU236" s="9" t="n">
        <v>0.64</v>
      </c>
      <c r="GV236" s="9" t="n">
        <v>245.7</v>
      </c>
      <c r="GW236" s="9" t="n">
        <v>285.1</v>
      </c>
      <c r="GX236" s="9" t="n">
        <v>1.85</v>
      </c>
      <c r="GY236" s="9" t="n">
        <v>16.2</v>
      </c>
      <c r="GZ236" s="9" t="n">
        <v>2.45</v>
      </c>
      <c r="HA236" s="9" t="n">
        <v>1000</v>
      </c>
      <c r="HB236" s="9" t="n">
        <v>13.16</v>
      </c>
      <c r="HC236" s="9" t="n">
        <v>1829</v>
      </c>
      <c r="HD236" s="9" t="n">
        <v>169</v>
      </c>
      <c r="HE236" s="9" t="n">
        <v>2346</v>
      </c>
      <c r="HF236" s="9" t="n">
        <v>502</v>
      </c>
      <c r="HG236" s="9" t="n">
        <v>21</v>
      </c>
      <c r="HH236" s="9" t="n">
        <v>4</v>
      </c>
      <c r="HI236" s="9" t="n">
        <v>300</v>
      </c>
      <c r="HJ236" s="2" t="n">
        <v>28</v>
      </c>
      <c r="HK236" s="2" t="n">
        <v>28</v>
      </c>
      <c r="HL236" s="2" t="n">
        <v>1</v>
      </c>
      <c r="HM236" s="2" t="n">
        <v>1</v>
      </c>
      <c r="HN236" s="2" t="n">
        <v>24.080358505249</v>
      </c>
      <c r="HO236" s="2" t="n">
        <v>166.203811645508</v>
      </c>
      <c r="HT236" s="2" t="n">
        <v>1241.33996582031</v>
      </c>
      <c r="HU236" s="2" t="n">
        <v>29.0799999237061</v>
      </c>
      <c r="HV236" s="2" t="n">
        <v>12.0600004196167</v>
      </c>
      <c r="HW236" s="2" t="n">
        <v>16.3799991607666</v>
      </c>
      <c r="HX236" s="2" t="n">
        <v>11.6099996566772</v>
      </c>
      <c r="HY236" s="2" t="n">
        <v>208.279998779297</v>
      </c>
      <c r="HZ236" s="2" t="n">
        <v>30.0300006866455</v>
      </c>
      <c r="IA236" s="2" t="n">
        <v>16.3999996185303</v>
      </c>
      <c r="IB236" s="2" t="n">
        <v>0.620000004768372</v>
      </c>
      <c r="IC236" s="2" t="n">
        <v>29.6800003051758</v>
      </c>
      <c r="ID236" s="2" t="n">
        <v>1.16999995708466</v>
      </c>
      <c r="IE236" s="2" t="n">
        <v>11.0600004196167</v>
      </c>
      <c r="IF236" s="2" t="n">
        <v>3.14000010490417</v>
      </c>
      <c r="IG236" s="2" t="n">
        <v>12.6599998474121</v>
      </c>
      <c r="IH236" s="2" t="n">
        <v>12.3999996185303</v>
      </c>
      <c r="II236" s="2" t="n">
        <v>6.84000015258789</v>
      </c>
      <c r="IJ236" s="2" t="n">
        <v>2.9300000667572</v>
      </c>
      <c r="IK236" s="2" t="n">
        <v>7.11999988555908</v>
      </c>
      <c r="IL236" s="2" t="n">
        <v>3.19000005722046</v>
      </c>
      <c r="IM236" s="2" t="n">
        <v>2.22000002861023</v>
      </c>
      <c r="IN236" s="2" t="n">
        <v>0.709999978542328</v>
      </c>
      <c r="IO236" s="2" t="n">
        <v>232.5</v>
      </c>
      <c r="IP236" s="2" t="n">
        <v>7.07000017166138</v>
      </c>
      <c r="IQ236" s="2" t="n">
        <v>0.349999994039536</v>
      </c>
      <c r="IR236" s="2" t="n">
        <v>137.880004882813</v>
      </c>
      <c r="IS236" s="2" t="n">
        <v>477.970001220703</v>
      </c>
      <c r="IT236" s="2" t="n">
        <v>1525.82995605469</v>
      </c>
      <c r="IU236" s="2" t="n">
        <v>1382.07995605469</v>
      </c>
      <c r="IV236" s="2" t="n">
        <v>3.46000003814697</v>
      </c>
      <c r="IW236" s="2" t="n">
        <v>1.05999994277954</v>
      </c>
      <c r="IX236" s="2" t="n">
        <v>1.51999998092651</v>
      </c>
      <c r="IY236" s="2" t="n">
        <v>21.8299999237061</v>
      </c>
      <c r="IZ236" s="2" t="n">
        <v>140.889999389648</v>
      </c>
      <c r="JA236" s="2" t="n">
        <v>1</v>
      </c>
      <c r="JB236" s="2" t="n">
        <v>0.600000023841858</v>
      </c>
      <c r="JC236" s="2" t="n">
        <v>8.92000007629395</v>
      </c>
      <c r="JD236" s="2" t="n">
        <v>1.97000002861023</v>
      </c>
      <c r="JE236" s="2" t="n">
        <v>0.769999980926514</v>
      </c>
      <c r="JF236" s="2" t="n">
        <v>0.730000019073486</v>
      </c>
      <c r="JG236" s="2" t="n">
        <v>120.419998168945</v>
      </c>
      <c r="JH236" s="2" t="n">
        <v>0.600000023841858</v>
      </c>
      <c r="JI236" s="2" t="n">
        <v>34.0200004577637</v>
      </c>
      <c r="JJ236" s="2" t="n">
        <v>2438.35009765625</v>
      </c>
      <c r="JK236" s="2" t="n">
        <v>2047.46997070312</v>
      </c>
      <c r="JL236" s="2" t="n">
        <v>41.9000015258789</v>
      </c>
      <c r="JM236" s="2" t="n">
        <v>1046.39001464844</v>
      </c>
      <c r="JN236" s="2" t="n">
        <v>158.429992675781</v>
      </c>
      <c r="JO236" s="2" t="n">
        <v>4563.83984375</v>
      </c>
      <c r="JP236" s="2" t="n">
        <v>547.150024414063</v>
      </c>
      <c r="JQ236" s="2" t="n">
        <v>17.5599994659424</v>
      </c>
      <c r="JR236" s="2" t="n">
        <v>4.88000011444092</v>
      </c>
      <c r="JS236" s="2" t="n">
        <v>5.11999988555908</v>
      </c>
      <c r="JT236" s="2" t="n">
        <v>9.63000011444092</v>
      </c>
      <c r="JU236" s="2" t="n">
        <v>14.2600002288818</v>
      </c>
      <c r="JV236" s="2" t="n">
        <v>6.82999992370606</v>
      </c>
      <c r="JW236" s="2" t="n">
        <v>89.5800018310547</v>
      </c>
      <c r="JX236" s="2" t="n">
        <v>0</v>
      </c>
      <c r="JY236" s="2" t="n">
        <v>6.44999980926514</v>
      </c>
      <c r="JZ236" s="2" t="n">
        <v>38.1100006103516</v>
      </c>
      <c r="KA236" s="2" t="n">
        <v>29.9099998474121</v>
      </c>
      <c r="KB236" s="2" t="n">
        <v>0.0199999995529652</v>
      </c>
      <c r="KC236" s="2" t="n">
        <v>0.00999999977648258</v>
      </c>
      <c r="KD236" s="2" t="n">
        <v>0</v>
      </c>
      <c r="KE236" s="2" t="n">
        <v>0.0299999993294477</v>
      </c>
      <c r="KF236" s="2" t="n">
        <v>0.0399999991059303</v>
      </c>
      <c r="KG236" s="2" t="n">
        <v>0.0299999993294477</v>
      </c>
      <c r="KH236" s="2" t="n">
        <v>0.28999999165535</v>
      </c>
      <c r="KI236" s="2" t="n">
        <v>0.479999989271164</v>
      </c>
      <c r="KJ236" s="2" t="n">
        <v>5.25</v>
      </c>
      <c r="KK236" s="2" t="n">
        <v>5.65000009536743</v>
      </c>
      <c r="KL236" s="2" t="n">
        <v>2.49000000953674</v>
      </c>
      <c r="KM236" s="2" t="n">
        <v>2.23000001907349</v>
      </c>
      <c r="KN236" s="2" t="n">
        <v>0.649999976158142</v>
      </c>
      <c r="KO236" s="2" t="n">
        <v>0.0500000007450581</v>
      </c>
      <c r="KP236" s="2" t="n">
        <v>11.9399995803833</v>
      </c>
      <c r="KQ236" s="2" t="n">
        <v>8.22999954223633</v>
      </c>
      <c r="KR236" s="2" t="n">
        <v>0.730000019073486</v>
      </c>
      <c r="KS236" s="2" t="n">
        <v>0.0700000002980232</v>
      </c>
      <c r="KT236" s="2" t="n">
        <v>0.00999999977648258</v>
      </c>
      <c r="KU236" s="2" t="n">
        <v>5.05000019073486</v>
      </c>
      <c r="KV236" s="2" t="n">
        <v>3.78999996185303</v>
      </c>
      <c r="KW236" s="2" t="n">
        <v>0.0599999986588955</v>
      </c>
      <c r="KX236" s="2" t="n">
        <v>0.129999995231628</v>
      </c>
      <c r="KY236" s="2" t="n">
        <v>0.46000000834465</v>
      </c>
      <c r="KZ236" s="2" t="n">
        <v>0.409999996423721</v>
      </c>
      <c r="LA236" s="2" t="n">
        <v>0</v>
      </c>
      <c r="LB236" s="2" t="n">
        <v>0.0599999986588955</v>
      </c>
      <c r="LC236" s="2" t="n">
        <v>0.0199999995529652</v>
      </c>
      <c r="LD236" s="2" t="n">
        <v>0</v>
      </c>
      <c r="LE236" s="2" t="n">
        <v>0</v>
      </c>
      <c r="LF236" s="2" t="n">
        <v>0</v>
      </c>
      <c r="LG236" s="2" t="n">
        <v>0.00999999977648258</v>
      </c>
      <c r="LH236" s="2" t="n">
        <v>0.00999999977648258</v>
      </c>
      <c r="LI236" s="2" t="n">
        <v>100.920501708984</v>
      </c>
      <c r="LJ236" s="0" t="n">
        <v>12</v>
      </c>
      <c r="LK236" s="0" t="n">
        <v>1</v>
      </c>
      <c r="LL236" s="0" t="n">
        <v>51</v>
      </c>
      <c r="LM236" s="0" t="n">
        <v>48</v>
      </c>
      <c r="LN236" s="0" t="n">
        <v>65</v>
      </c>
      <c r="LO236" s="0" t="n">
        <v>3</v>
      </c>
    </row>
    <row r="237" customFormat="false" ht="13.8" hidden="false" customHeight="false" outlineLevel="0" collapsed="false">
      <c r="A237" s="1" t="n">
        <v>31392</v>
      </c>
      <c r="C237" s="2" t="n">
        <v>2</v>
      </c>
      <c r="D237" s="2" t="n">
        <v>46</v>
      </c>
      <c r="E237" s="21" t="s">
        <v>1407</v>
      </c>
      <c r="F237" s="21" t="s">
        <v>1407</v>
      </c>
      <c r="G237" s="2" t="n">
        <v>1</v>
      </c>
      <c r="H237" s="2" t="n">
        <v>1</v>
      </c>
      <c r="I237" s="2" t="n">
        <v>1</v>
      </c>
      <c r="J237" s="2" t="n">
        <v>1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1</v>
      </c>
      <c r="S237" s="2" t="n">
        <f aca="false">SUM(G237:R237)</f>
        <v>5</v>
      </c>
      <c r="T237" s="2" t="n">
        <v>122</v>
      </c>
      <c r="U237" s="2" t="n">
        <v>70</v>
      </c>
      <c r="V237" s="2" t="n">
        <f aca="false">T237-U237</f>
        <v>52</v>
      </c>
      <c r="W237" s="3" t="n">
        <f aca="false">U237+((T237-U237)/3)</f>
        <v>87.3333333333333</v>
      </c>
      <c r="X237" s="4" t="n">
        <v>60.9</v>
      </c>
      <c r="Y237" s="4" t="n">
        <v>156</v>
      </c>
      <c r="Z237" s="3" t="n">
        <v>25.0246548323471</v>
      </c>
      <c r="AA237" s="3" t="n">
        <v>1</v>
      </c>
      <c r="AB237" s="4" t="n">
        <v>79</v>
      </c>
      <c r="AC237" s="4" t="n">
        <v>101</v>
      </c>
      <c r="AF237" s="3" t="n">
        <v>86</v>
      </c>
      <c r="AG237" s="4" t="n">
        <v>39.9</v>
      </c>
      <c r="AN237" s="2" t="n">
        <v>105</v>
      </c>
      <c r="AO237" s="2" t="n">
        <v>150</v>
      </c>
      <c r="AP237" s="2" t="n">
        <v>122</v>
      </c>
      <c r="AQ237" s="2" t="n">
        <v>132</v>
      </c>
      <c r="AR237" s="2" t="n">
        <v>139</v>
      </c>
      <c r="AS237" s="2" t="n">
        <v>2</v>
      </c>
      <c r="AT237" s="2" t="n">
        <f aca="false">((AN237*15)+(AO237*30)+(AP237*30)+(AQ237*30)+(AR237*15))-(AN237*120)</f>
        <v>3180</v>
      </c>
      <c r="AU237" s="2" t="n">
        <f aca="false">((AN237*15)+(AO237*30)+(AP237*30)+(AQ237*30)+(AR237*15))</f>
        <v>15780</v>
      </c>
      <c r="AW237" s="5" t="n">
        <f aca="false">10000/SQRT((AN237*BC237)*(AVERAGE(AN237:AR237)*AVERAGE(BC237:BG237)))</f>
        <v>2.00999886318418</v>
      </c>
      <c r="AX237" s="3" t="n">
        <f aca="false">(AN237*BC237)/405</f>
        <v>4.48518518518519</v>
      </c>
      <c r="AY237" s="3" t="n">
        <v>1</v>
      </c>
      <c r="AZ237" s="3" t="n">
        <f aca="false">1/(LOG(BC237)+LOG(AN237))</f>
        <v>0.306820427676192</v>
      </c>
      <c r="BA237" s="3" t="n">
        <f aca="false">(BD237-BC237)/(AO237-AN237)</f>
        <v>2.34888888888889</v>
      </c>
      <c r="BB237" s="3" t="n">
        <f aca="false">(20*BC237)/((AN237/18)-3.5)</f>
        <v>148.285714285714</v>
      </c>
      <c r="BC237" s="2" t="n">
        <v>17.3</v>
      </c>
      <c r="BD237" s="2" t="n">
        <v>123</v>
      </c>
      <c r="BE237" s="2" t="n">
        <v>89.4</v>
      </c>
      <c r="BF237" s="2" t="n">
        <v>147</v>
      </c>
      <c r="BG237" s="2" t="n">
        <v>149</v>
      </c>
      <c r="BH237" s="3" t="n">
        <f aca="false">((BC237*15)+(BD237*30)+(BE237*30)+(BF237*30)+(BG237*15))-(BC237*120)</f>
        <v>11200.5</v>
      </c>
      <c r="BI237" s="3" t="n">
        <f aca="false">((BC237*15)+(BD237*30)+(BE237*30)+(BF237*30)+(BG237*15))</f>
        <v>13276.5</v>
      </c>
      <c r="BJ237" s="3" t="n">
        <f aca="false">(1/BC237)</f>
        <v>0.0578034682080925</v>
      </c>
      <c r="BK237" s="3" t="n">
        <f aca="false">(BI237/AU237)</f>
        <v>0.841349809885931</v>
      </c>
      <c r="BL237" s="3" t="n">
        <f aca="false">(AW237*BK237)</f>
        <v>1.69111216141095</v>
      </c>
      <c r="BM237" s="5" t="n">
        <f aca="false">(BA237*BJ237)</f>
        <v>0.135773924213231</v>
      </c>
      <c r="BV237" s="2" t="n">
        <v>152</v>
      </c>
      <c r="BW237" s="2" t="n">
        <v>0</v>
      </c>
      <c r="BX237" s="2" t="n">
        <v>28</v>
      </c>
      <c r="BY237" s="2" t="n">
        <v>1</v>
      </c>
      <c r="BZ237" s="2" t="n">
        <v>104</v>
      </c>
      <c r="CA237" s="2" t="n">
        <v>0</v>
      </c>
      <c r="CB237" s="2" t="n">
        <v>20</v>
      </c>
      <c r="CC237" s="2" t="n">
        <v>100</v>
      </c>
      <c r="CD237" s="2" t="n">
        <v>0</v>
      </c>
      <c r="CE237" s="2" t="n">
        <v>3</v>
      </c>
      <c r="CR237" s="3"/>
      <c r="CT237" s="22"/>
      <c r="EP237" s="3"/>
      <c r="ER237" s="22"/>
      <c r="GF237" s="9" t="n">
        <v>1850</v>
      </c>
      <c r="GG237" s="9" t="n">
        <v>76.6</v>
      </c>
      <c r="GH237" s="9" t="n">
        <v>58.6</v>
      </c>
      <c r="GI237" s="9" t="n">
        <v>13.2</v>
      </c>
      <c r="GJ237" s="9" t="n">
        <v>19.8</v>
      </c>
      <c r="GK237" s="9" t="n">
        <v>8.3</v>
      </c>
      <c r="GL237" s="9" t="n">
        <v>130</v>
      </c>
      <c r="GM237" s="9" t="n">
        <v>264.2</v>
      </c>
      <c r="GN237" s="9" t="n">
        <v>12.7</v>
      </c>
      <c r="GO237" s="9" t="n">
        <v>16.1</v>
      </c>
      <c r="GP237" s="9" t="n">
        <v>545</v>
      </c>
      <c r="GQ237" s="9" t="n">
        <v>585</v>
      </c>
      <c r="GR237" s="9" t="n">
        <v>1.04</v>
      </c>
      <c r="GS237" s="9" t="n">
        <v>1.66</v>
      </c>
      <c r="GT237" s="9" t="n">
        <v>0.74</v>
      </c>
      <c r="GU237" s="9" t="n">
        <v>2.36</v>
      </c>
      <c r="GV237" s="9" t="n">
        <v>124.8</v>
      </c>
      <c r="GW237" s="9" t="n">
        <v>122.5</v>
      </c>
      <c r="GX237" s="9" t="n">
        <v>1.65</v>
      </c>
      <c r="GY237" s="9" t="n">
        <v>11.41</v>
      </c>
      <c r="GZ237" s="9" t="n">
        <v>3.21</v>
      </c>
      <c r="HA237" s="9" t="n">
        <v>1347</v>
      </c>
      <c r="HB237" s="9" t="n">
        <v>14.29</v>
      </c>
      <c r="HC237" s="9" t="n">
        <v>1714</v>
      </c>
      <c r="HD237" s="9" t="n">
        <v>188</v>
      </c>
      <c r="HE237" s="9" t="n">
        <v>378</v>
      </c>
      <c r="HF237" s="9" t="n">
        <v>707</v>
      </c>
      <c r="HG237" s="9" t="n">
        <v>26</v>
      </c>
      <c r="HH237" s="9" t="n">
        <v>6.2</v>
      </c>
      <c r="HI237" s="9" t="n">
        <v>240</v>
      </c>
      <c r="HK237" s="2" t="n">
        <v>10</v>
      </c>
      <c r="HL237" s="2" t="n">
        <v>0</v>
      </c>
      <c r="HM237" s="2" t="n">
        <v>0</v>
      </c>
      <c r="HN237" s="2" t="n">
        <v>25.6603584289551</v>
      </c>
      <c r="HO237" s="2" t="n">
        <v>6907.93896484375</v>
      </c>
      <c r="HP237" s="2" t="n">
        <v>0.06</v>
      </c>
      <c r="HQ237" s="2" t="n">
        <v>1</v>
      </c>
      <c r="HR237" s="2" t="n">
        <v>2</v>
      </c>
      <c r="HS237" s="2" t="n">
        <v>1</v>
      </c>
      <c r="HT237" s="2" t="n">
        <v>1820.75</v>
      </c>
      <c r="HU237" s="2" t="n">
        <v>53.810001373291</v>
      </c>
      <c r="HV237" s="2" t="n">
        <v>19.7800006866455</v>
      </c>
      <c r="HW237" s="2" t="n">
        <v>20.2999992370605</v>
      </c>
      <c r="HX237" s="2" t="n">
        <v>27.9500007629395</v>
      </c>
      <c r="HY237" s="2" t="n">
        <v>285.929992675781</v>
      </c>
      <c r="HZ237" s="2" t="n">
        <v>29.8099994659424</v>
      </c>
      <c r="IA237" s="2" t="n">
        <v>33.1800003051758</v>
      </c>
      <c r="IB237" s="2" t="n">
        <v>16.8400001525879</v>
      </c>
      <c r="IC237" s="2" t="n">
        <v>117.910003662109</v>
      </c>
      <c r="ID237" s="2" t="n">
        <v>1.49000000953674</v>
      </c>
      <c r="IE237" s="2" t="n">
        <v>25.6800003051758</v>
      </c>
      <c r="IF237" s="2" t="n">
        <v>4.73999977111816</v>
      </c>
      <c r="IG237" s="2" t="n">
        <v>20.9699993133545</v>
      </c>
      <c r="IH237" s="2" t="n">
        <v>17.8299999237061</v>
      </c>
      <c r="II237" s="2" t="n">
        <v>7.28000020980835</v>
      </c>
      <c r="IJ237" s="2" t="n">
        <v>6.48000001907349</v>
      </c>
      <c r="IK237" s="2" t="n">
        <v>15.4799995422363</v>
      </c>
      <c r="IL237" s="2" t="n">
        <v>3.60999989509583</v>
      </c>
      <c r="IM237" s="2" t="n">
        <v>2.17000007629395</v>
      </c>
      <c r="IN237" s="2" t="n">
        <v>0.75</v>
      </c>
      <c r="IO237" s="2" t="n">
        <v>954.190002441406</v>
      </c>
      <c r="IP237" s="2" t="n">
        <v>12.5799999237061</v>
      </c>
      <c r="IQ237" s="2" t="n">
        <v>0.100000001490116</v>
      </c>
      <c r="IR237" s="2" t="n">
        <v>290.459991455078</v>
      </c>
      <c r="IS237" s="2" t="n">
        <v>1371.42004394531</v>
      </c>
      <c r="IT237" s="2" t="n">
        <v>2180.07006835937</v>
      </c>
      <c r="IU237" s="2" t="n">
        <v>1781.56994628906</v>
      </c>
      <c r="IV237" s="2" t="n">
        <v>6.78000020980835</v>
      </c>
      <c r="IW237" s="2" t="n">
        <v>1.20000004768372</v>
      </c>
      <c r="IX237" s="2" t="n">
        <v>2.09999990463257</v>
      </c>
      <c r="IY237" s="2" t="n">
        <v>47.3300018310547</v>
      </c>
      <c r="IZ237" s="2" t="n">
        <v>82.5400009155274</v>
      </c>
      <c r="JA237" s="2" t="n">
        <v>1.62000000476837</v>
      </c>
      <c r="JB237" s="2" t="n">
        <v>1.6599999666214</v>
      </c>
      <c r="JC237" s="2" t="n">
        <v>12.3199996948242</v>
      </c>
      <c r="JD237" s="2" t="n">
        <v>3.21000003814697</v>
      </c>
      <c r="JE237" s="2" t="n">
        <v>1.12000000476837</v>
      </c>
      <c r="JF237" s="2" t="n">
        <v>3.66000008583069</v>
      </c>
      <c r="JG237" s="2" t="n">
        <v>381.380004882812</v>
      </c>
      <c r="JH237" s="2" t="n">
        <v>1.92999994754791</v>
      </c>
      <c r="JI237" s="2" t="n">
        <v>69.7099990844727</v>
      </c>
      <c r="JJ237" s="2" t="n">
        <v>2420.6201171875</v>
      </c>
      <c r="JK237" s="2" t="n">
        <v>2925.2900390625</v>
      </c>
      <c r="JL237" s="2" t="n">
        <v>28.5799999237061</v>
      </c>
      <c r="JM237" s="2" t="n">
        <v>1486.2099609375</v>
      </c>
      <c r="JN237" s="2" t="n">
        <v>123.559997558594</v>
      </c>
      <c r="JO237" s="2" t="n">
        <v>4085.02001953125</v>
      </c>
      <c r="JP237" s="2" t="n">
        <v>1568.73999023438</v>
      </c>
      <c r="JQ237" s="2" t="n">
        <v>171.770004272461</v>
      </c>
      <c r="JR237" s="2" t="n">
        <v>6.67999982833862</v>
      </c>
      <c r="JS237" s="2" t="n">
        <v>5.75</v>
      </c>
      <c r="JT237" s="2" t="n">
        <v>16.0200004577637</v>
      </c>
      <c r="JU237" s="2" t="n">
        <v>23.1100006103516</v>
      </c>
      <c r="JV237" s="2" t="n">
        <v>9.85999965667725</v>
      </c>
      <c r="JW237" s="2" t="n">
        <v>170.520004272461</v>
      </c>
      <c r="JX237" s="2" t="n">
        <v>0</v>
      </c>
      <c r="JY237" s="2" t="n">
        <v>46.5900001525879</v>
      </c>
      <c r="JZ237" s="2" t="n">
        <v>49.1599998474121</v>
      </c>
      <c r="KA237" s="2" t="n">
        <v>42.9099998474121</v>
      </c>
      <c r="KB237" s="2" t="n">
        <v>0.219999998807907</v>
      </c>
      <c r="KC237" s="2" t="n">
        <v>0.180000007152557</v>
      </c>
      <c r="KD237" s="2" t="n">
        <v>0.159999996423721</v>
      </c>
      <c r="KE237" s="2" t="n">
        <v>0.389999985694885</v>
      </c>
      <c r="KF237" s="2" t="n">
        <v>0.589999973773956</v>
      </c>
      <c r="KG237" s="2" t="n">
        <v>0.119999997317791</v>
      </c>
      <c r="KH237" s="2" t="n">
        <v>1.04999995231628</v>
      </c>
      <c r="KI237" s="2" t="n">
        <v>1.01999998092651</v>
      </c>
      <c r="KJ237" s="2" t="n">
        <v>9.01000022888184</v>
      </c>
      <c r="KK237" s="2" t="n">
        <v>6.69999980926514</v>
      </c>
      <c r="KL237" s="2" t="n">
        <v>5.48999977111816</v>
      </c>
      <c r="KM237" s="2" t="n">
        <v>2.76999998092651</v>
      </c>
      <c r="KN237" s="2" t="n">
        <v>0.529999971389771</v>
      </c>
      <c r="KO237" s="2" t="n">
        <v>0.0299999993294477</v>
      </c>
      <c r="KP237" s="2" t="n">
        <v>19.5300006866455</v>
      </c>
      <c r="KQ237" s="2" t="n">
        <v>8.78999996185303</v>
      </c>
      <c r="KR237" s="2" t="n">
        <v>1.97000002861023</v>
      </c>
      <c r="KS237" s="2" t="n">
        <v>0.0299999993294477</v>
      </c>
      <c r="KT237" s="2" t="n">
        <v>0.00999999977648258</v>
      </c>
      <c r="KU237" s="2" t="n">
        <v>7.40000009536743</v>
      </c>
      <c r="KV237" s="2" t="n">
        <v>6.76999998092651</v>
      </c>
      <c r="KW237" s="2" t="n">
        <v>0.209999993443489</v>
      </c>
      <c r="KX237" s="2" t="n">
        <v>0.490000009536743</v>
      </c>
      <c r="KY237" s="2" t="n">
        <v>0.5</v>
      </c>
      <c r="KZ237" s="2" t="n">
        <v>0.560000002384186</v>
      </c>
      <c r="LA237" s="2" t="n">
        <v>0</v>
      </c>
      <c r="LB237" s="2" t="n">
        <v>0.0399999991059303</v>
      </c>
      <c r="LC237" s="2" t="n">
        <v>0.0299999993294477</v>
      </c>
      <c r="LD237" s="2" t="n">
        <v>0</v>
      </c>
      <c r="LE237" s="2" t="n">
        <v>0</v>
      </c>
      <c r="LF237" s="2" t="n">
        <v>0</v>
      </c>
      <c r="LG237" s="2" t="n">
        <v>0.0199999995529652</v>
      </c>
      <c r="LH237" s="2" t="n">
        <v>0.00999999977648258</v>
      </c>
      <c r="LI237" s="2" t="n">
        <v>158.042297363281</v>
      </c>
      <c r="LJ237" s="0" t="n">
        <v>0</v>
      </c>
      <c r="LK237" s="0" t="n">
        <v>1</v>
      </c>
      <c r="LL237" s="0" t="n">
        <v>40</v>
      </c>
      <c r="LM237" s="0" t="n">
        <v>35</v>
      </c>
      <c r="LN237" s="0" t="n">
        <v>44</v>
      </c>
      <c r="LO237" s="0" t="n">
        <v>2</v>
      </c>
    </row>
    <row r="238" customFormat="false" ht="13.8" hidden="false" customHeight="false" outlineLevel="0" collapsed="false">
      <c r="A238" s="1" t="n">
        <v>31512</v>
      </c>
      <c r="C238" s="2" t="n">
        <v>2</v>
      </c>
      <c r="D238" s="2" t="n">
        <v>43</v>
      </c>
      <c r="E238" s="21" t="s">
        <v>1407</v>
      </c>
      <c r="F238" s="21" t="s">
        <v>1407</v>
      </c>
      <c r="G238" s="2" t="n">
        <v>0</v>
      </c>
      <c r="H238" s="2" t="n">
        <v>1</v>
      </c>
      <c r="I238" s="2" t="n">
        <v>0</v>
      </c>
      <c r="J238" s="2" t="n">
        <v>1</v>
      </c>
      <c r="K238" s="2" t="n">
        <v>1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1</v>
      </c>
      <c r="Q238" s="2" t="n">
        <v>0</v>
      </c>
      <c r="R238" s="2" t="n">
        <v>1</v>
      </c>
      <c r="S238" s="2" t="n">
        <f aca="false">SUM(G238:R238)</f>
        <v>5</v>
      </c>
      <c r="T238" s="2" t="n">
        <v>130</v>
      </c>
      <c r="U238" s="2" t="n">
        <v>80</v>
      </c>
      <c r="V238" s="2" t="n">
        <f aca="false">T238-U238</f>
        <v>50</v>
      </c>
      <c r="W238" s="3" t="n">
        <f aca="false">U238+((T238-U238)/3)</f>
        <v>96.6666666666667</v>
      </c>
      <c r="X238" s="4" t="n">
        <v>70</v>
      </c>
      <c r="Y238" s="4" t="n">
        <v>156</v>
      </c>
      <c r="Z238" s="3" t="n">
        <v>28.7639710716634</v>
      </c>
      <c r="AA238" s="3" t="n">
        <v>1</v>
      </c>
      <c r="AB238" s="4" t="n">
        <v>87</v>
      </c>
      <c r="AC238" s="4" t="n">
        <v>106</v>
      </c>
      <c r="AD238" s="3" t="n">
        <v>0.557692307692308</v>
      </c>
      <c r="AE238" s="3" t="n">
        <v>0.820754716981132</v>
      </c>
      <c r="AF238" s="3" t="n">
        <v>90.5</v>
      </c>
      <c r="AG238" s="4" t="n">
        <v>33.6</v>
      </c>
      <c r="AH238" s="4" t="n">
        <v>23.5</v>
      </c>
      <c r="AI238" s="4" t="n">
        <v>46.5</v>
      </c>
      <c r="AJ238" s="2" t="n">
        <v>6</v>
      </c>
      <c r="AK238" s="4" t="n">
        <v>46.7</v>
      </c>
      <c r="AL238" s="4" t="n">
        <v>44.1</v>
      </c>
      <c r="AM238" s="4" t="n">
        <v>2.4</v>
      </c>
      <c r="AN238" s="2" t="n">
        <v>101</v>
      </c>
      <c r="AO238" s="2" t="n">
        <v>105</v>
      </c>
      <c r="AP238" s="2" t="n">
        <v>81</v>
      </c>
      <c r="AQ238" s="2" t="n">
        <v>83</v>
      </c>
      <c r="AR238" s="2" t="n">
        <v>91</v>
      </c>
      <c r="AS238" s="2" t="n">
        <v>2</v>
      </c>
      <c r="AT238" s="2" t="n">
        <f aca="false">((AN238*15)+(AO238*30)+(AP238*30)+(AQ238*30)+(AR238*15))-(AN238*120)</f>
        <v>-1170</v>
      </c>
      <c r="AU238" s="2" t="n">
        <f aca="false">((AN238*15)+(AO238*30)+(AP238*30)+(AQ238*30)+(AR238*15))</f>
        <v>10950</v>
      </c>
      <c r="AV238" s="2" t="n">
        <v>5.47</v>
      </c>
      <c r="AW238" s="5" t="n">
        <f aca="false">10000/SQRT((AN238*BC238)*(AVERAGE(AN238:AR238)*AVERAGE(BC238:BG238)))</f>
        <v>9.04510766400228</v>
      </c>
      <c r="AX238" s="3" t="n">
        <f aca="false">(AN238*BC238)/405</f>
        <v>1.88034567901235</v>
      </c>
      <c r="AY238" s="3" t="n">
        <v>0</v>
      </c>
      <c r="AZ238" s="3" t="n">
        <f aca="false">1/(LOG(BC238)+LOG(AN238))</f>
        <v>0.347018262280448</v>
      </c>
      <c r="BA238" s="3" t="n">
        <f aca="false">(BD238-BC238)/(AO238-AN238)</f>
        <v>3.815</v>
      </c>
      <c r="BB238" s="3" t="n">
        <f aca="false">(20*BC238)/((AN238/18)-3.5)</f>
        <v>71.4315789473684</v>
      </c>
      <c r="BC238" s="2" t="n">
        <v>7.54</v>
      </c>
      <c r="BD238" s="2" t="n">
        <v>22.8</v>
      </c>
      <c r="BE238" s="2" t="n">
        <v>20.3</v>
      </c>
      <c r="BF238" s="2" t="n">
        <v>17.9</v>
      </c>
      <c r="BG238" s="2" t="n">
        <v>18.5</v>
      </c>
      <c r="BH238" s="3" t="n">
        <f aca="false">((BC238*15)+(BD238*30)+(BE238*30)+(BF238*30)+(BG238*15))-(BC238*120)</f>
        <v>1315.8</v>
      </c>
      <c r="BI238" s="3" t="n">
        <f aca="false">((BC238*15)+(BD238*30)+(BE238*30)+(BF238*30)+(BG238*15))</f>
        <v>2220.6</v>
      </c>
      <c r="BJ238" s="3" t="n">
        <f aca="false">(1/BC238)</f>
        <v>0.13262599469496</v>
      </c>
      <c r="BK238" s="3" t="n">
        <f aca="false">(BI238/AU238)</f>
        <v>0.202794520547945</v>
      </c>
      <c r="BL238" s="3" t="n">
        <f aca="false">(AW238*BK238)</f>
        <v>1.83429827202589</v>
      </c>
      <c r="BM238" s="5" t="n">
        <f aca="false">(BA238*BJ238)</f>
        <v>0.505968169761273</v>
      </c>
      <c r="BV238" s="2" t="n">
        <v>136</v>
      </c>
      <c r="BW238" s="2" t="n">
        <v>0</v>
      </c>
      <c r="BX238" s="2" t="n">
        <v>33</v>
      </c>
      <c r="BY238" s="2" t="n">
        <v>1</v>
      </c>
      <c r="BZ238" s="2" t="n">
        <v>91</v>
      </c>
      <c r="CA238" s="2" t="n">
        <v>0</v>
      </c>
      <c r="CB238" s="2" t="n">
        <v>12</v>
      </c>
      <c r="CC238" s="2" t="n">
        <v>61</v>
      </c>
      <c r="CD238" s="2" t="n">
        <v>0</v>
      </c>
      <c r="CE238" s="2" t="n">
        <v>2</v>
      </c>
      <c r="CR238" s="3"/>
      <c r="CT238" s="22"/>
      <c r="EP238" s="3"/>
      <c r="ER238" s="22"/>
      <c r="GF238" s="9" t="n">
        <v>1815</v>
      </c>
      <c r="GG238" s="9" t="n">
        <v>82.6</v>
      </c>
      <c r="GH238" s="9" t="n">
        <v>82.3</v>
      </c>
      <c r="GI238" s="9" t="n">
        <v>19.1</v>
      </c>
      <c r="GJ238" s="9" t="n">
        <v>26.1</v>
      </c>
      <c r="GK238" s="9" t="n">
        <v>14.9</v>
      </c>
      <c r="GL238" s="9" t="n">
        <v>8</v>
      </c>
      <c r="GM238" s="9" t="n">
        <v>209.5</v>
      </c>
      <c r="GN238" s="9" t="n">
        <v>96.8</v>
      </c>
      <c r="GO238" s="9" t="n">
        <v>19.6</v>
      </c>
      <c r="GP238" s="9" t="n">
        <v>1157</v>
      </c>
      <c r="GQ238" s="9" t="n">
        <v>907</v>
      </c>
      <c r="GR238" s="9" t="n">
        <v>1.27</v>
      </c>
      <c r="GS238" s="9" t="n">
        <v>1.01</v>
      </c>
      <c r="GT238" s="9" t="n">
        <v>1.07</v>
      </c>
      <c r="GU238" s="9" t="n">
        <v>0.08</v>
      </c>
      <c r="GV238" s="9" t="n">
        <v>279.3</v>
      </c>
      <c r="GW238" s="9" t="n">
        <v>340.9</v>
      </c>
      <c r="GX238" s="9" t="n">
        <v>1.95</v>
      </c>
      <c r="GY238" s="9" t="n">
        <v>20.91</v>
      </c>
      <c r="GZ238" s="9" t="n">
        <v>2.74</v>
      </c>
      <c r="HA238" s="9" t="n">
        <v>510</v>
      </c>
      <c r="HB238" s="9" t="n">
        <v>12.09</v>
      </c>
      <c r="HC238" s="9" t="n">
        <v>2368</v>
      </c>
      <c r="HD238" s="9" t="n">
        <v>167</v>
      </c>
      <c r="HE238" s="9" t="n">
        <v>93</v>
      </c>
      <c r="HF238" s="9" t="n">
        <v>258</v>
      </c>
      <c r="HG238" s="9" t="n">
        <v>55</v>
      </c>
      <c r="HH238" s="9" t="n">
        <v>3.5</v>
      </c>
      <c r="HI238" s="9" t="n">
        <v>0</v>
      </c>
      <c r="HK238" s="2" t="n">
        <v>36</v>
      </c>
      <c r="HL238" s="2" t="n">
        <v>1</v>
      </c>
      <c r="HM238" s="2" t="n">
        <v>1</v>
      </c>
      <c r="HN238" s="2" t="n">
        <v>22.1701164245605</v>
      </c>
      <c r="HO238" s="2" t="n">
        <v>102.308135986328</v>
      </c>
      <c r="HP238" s="2" t="n">
        <v>0</v>
      </c>
      <c r="HQ238" s="2" t="n">
        <v>1</v>
      </c>
      <c r="HR238" s="2" t="n">
        <v>4</v>
      </c>
      <c r="HS238" s="2" t="n">
        <v>1</v>
      </c>
      <c r="HT238" s="2" t="n">
        <v>1480.23999023438</v>
      </c>
      <c r="HU238" s="2" t="n">
        <v>42.0699996948242</v>
      </c>
      <c r="HV238" s="2" t="n">
        <v>18.0300006866455</v>
      </c>
      <c r="HW238" s="2" t="n">
        <v>19.1399993896484</v>
      </c>
      <c r="HX238" s="2" t="n">
        <v>23.4500007629395</v>
      </c>
      <c r="HY238" s="2" t="n">
        <v>229.639999389648</v>
      </c>
      <c r="HZ238" s="2" t="n">
        <v>37.0999984741211</v>
      </c>
      <c r="IA238" s="2" t="n">
        <v>31.8999996185303</v>
      </c>
      <c r="IB238" s="2" t="n">
        <v>11.8199996948242</v>
      </c>
      <c r="IC238" s="2" t="n">
        <v>52.3899993896484</v>
      </c>
      <c r="ID238" s="2" t="n">
        <v>0.97000002861023</v>
      </c>
      <c r="IE238" s="2" t="n">
        <v>19.8500003814697</v>
      </c>
      <c r="IF238" s="2" t="n">
        <v>7.01000022888184</v>
      </c>
      <c r="IG238" s="2" t="n">
        <v>21.7700004577637</v>
      </c>
      <c r="IH238" s="2" t="n">
        <v>21.5</v>
      </c>
      <c r="II238" s="2" t="n">
        <v>13.4399995803833</v>
      </c>
      <c r="IJ238" s="2" t="n">
        <v>6.5</v>
      </c>
      <c r="IK238" s="2" t="n">
        <v>14.9099998474121</v>
      </c>
      <c r="IL238" s="2" t="n">
        <v>2.88000011444092</v>
      </c>
      <c r="IM238" s="2" t="n">
        <v>3.99000000953674</v>
      </c>
      <c r="IN238" s="2" t="n">
        <v>1.36000001430511</v>
      </c>
      <c r="IO238" s="2" t="n">
        <v>669.369995117188</v>
      </c>
      <c r="IP238" s="2" t="n">
        <v>7.88000011444092</v>
      </c>
      <c r="IQ238" s="2" t="n">
        <v>0.25</v>
      </c>
      <c r="IR238" s="2" t="n">
        <v>230.389999389648</v>
      </c>
      <c r="IS238" s="2" t="n">
        <v>902.890014648438</v>
      </c>
      <c r="IT238" s="2" t="n">
        <v>2586.919921875</v>
      </c>
      <c r="IU238" s="2" t="n">
        <v>1589.93005371094</v>
      </c>
      <c r="IV238" s="2" t="n">
        <v>4.26000022888184</v>
      </c>
      <c r="IW238" s="2" t="n">
        <v>1.17999994754791</v>
      </c>
      <c r="IX238" s="2" t="n">
        <v>2.03999996185303</v>
      </c>
      <c r="IY238" s="2" t="n">
        <v>35.3199996948242</v>
      </c>
      <c r="IZ238" s="2" t="n">
        <v>247.75</v>
      </c>
      <c r="JA238" s="2" t="n">
        <v>1.16999995708466</v>
      </c>
      <c r="JB238" s="2" t="n">
        <v>1.25</v>
      </c>
      <c r="JC238" s="2" t="n">
        <v>10.75</v>
      </c>
      <c r="JD238" s="2" t="n">
        <v>3.59999990463257</v>
      </c>
      <c r="JE238" s="2" t="n">
        <v>1.12000000476837</v>
      </c>
      <c r="JF238" s="2" t="n">
        <v>0.200000002980232</v>
      </c>
      <c r="JG238" s="2" t="n">
        <v>263.679992675781</v>
      </c>
      <c r="JH238" s="2" t="n">
        <v>1.57000005245209</v>
      </c>
      <c r="JI238" s="2" t="n">
        <v>26.1800003051758</v>
      </c>
      <c r="JJ238" s="2" t="n">
        <v>4753.759765625</v>
      </c>
      <c r="JK238" s="2" t="n">
        <v>7477.8798828125</v>
      </c>
      <c r="JL238" s="2" t="n">
        <v>87.7900009155274</v>
      </c>
      <c r="JM238" s="2" t="n">
        <v>2624.28002929687</v>
      </c>
      <c r="JN238" s="2" t="n">
        <v>1216.72998046875</v>
      </c>
      <c r="JO238" s="2" t="n">
        <v>10811.75</v>
      </c>
      <c r="JP238" s="2" t="n">
        <v>590.070007324219</v>
      </c>
      <c r="JQ238" s="2" t="n">
        <v>118.430000305176</v>
      </c>
      <c r="JR238" s="2" t="n">
        <v>5.80000019073486</v>
      </c>
      <c r="JS238" s="2" t="n">
        <v>6.23999977111816</v>
      </c>
      <c r="JT238" s="2" t="n">
        <v>14.1499996185303</v>
      </c>
      <c r="JU238" s="2" t="n">
        <v>18.9500007629395</v>
      </c>
      <c r="JV238" s="2" t="n">
        <v>8.64999961853027</v>
      </c>
      <c r="JW238" s="2" t="n">
        <v>168.169998168945</v>
      </c>
      <c r="JX238" s="2" t="n">
        <v>0.620000004768372</v>
      </c>
      <c r="JY238" s="2" t="n">
        <v>35.3199996948242</v>
      </c>
      <c r="JZ238" s="2" t="n">
        <v>47.439998626709</v>
      </c>
      <c r="KA238" s="2" t="n">
        <v>40.3699989318848</v>
      </c>
      <c r="KB238" s="2" t="n">
        <v>0.28999999165535</v>
      </c>
      <c r="KC238" s="2" t="n">
        <v>0.239999994635582</v>
      </c>
      <c r="KD238" s="2" t="n">
        <v>0.189999997615814</v>
      </c>
      <c r="KE238" s="2" t="n">
        <v>0.360000014305115</v>
      </c>
      <c r="KF238" s="2" t="n">
        <v>0.25</v>
      </c>
      <c r="KG238" s="2" t="n">
        <v>0.219999998807907</v>
      </c>
      <c r="KH238" s="2" t="n">
        <v>1.05999994277954</v>
      </c>
      <c r="KI238" s="2" t="n">
        <v>1.52999997138977</v>
      </c>
      <c r="KJ238" s="2" t="n">
        <v>7.17000007629395</v>
      </c>
      <c r="KK238" s="2" t="n">
        <v>8.25</v>
      </c>
      <c r="KL238" s="2" t="n">
        <v>3.03999996185303</v>
      </c>
      <c r="KM238" s="2" t="n">
        <v>2.95000004768372</v>
      </c>
      <c r="KN238" s="2" t="n">
        <v>0.740000009536743</v>
      </c>
      <c r="KO238" s="2" t="n">
        <v>0.0700000002980232</v>
      </c>
      <c r="KP238" s="2" t="n">
        <v>16.7600002288818</v>
      </c>
      <c r="KQ238" s="2" t="n">
        <v>9.9399995803833</v>
      </c>
      <c r="KR238" s="2" t="n">
        <v>1.50999999046326</v>
      </c>
      <c r="KS238" s="2" t="n">
        <v>0.0599999986588955</v>
      </c>
      <c r="KT238" s="2" t="n">
        <v>0</v>
      </c>
      <c r="KU238" s="2" t="n">
        <v>6.53999996185303</v>
      </c>
      <c r="KV238" s="2" t="n">
        <v>7.25</v>
      </c>
      <c r="KW238" s="2" t="n">
        <v>0.159999996423721</v>
      </c>
      <c r="KX238" s="2" t="n">
        <v>0.400000005960465</v>
      </c>
      <c r="KY238" s="2" t="n">
        <v>0.579999983310699</v>
      </c>
      <c r="KZ238" s="2" t="n">
        <v>0.800000011920929</v>
      </c>
      <c r="LA238" s="2" t="n">
        <v>0</v>
      </c>
      <c r="LB238" s="2" t="n">
        <v>0.0500000007450581</v>
      </c>
      <c r="LC238" s="2" t="n">
        <v>0.0399999991059303</v>
      </c>
      <c r="LD238" s="2" t="n">
        <v>0</v>
      </c>
      <c r="LE238" s="2" t="n">
        <v>0</v>
      </c>
      <c r="LF238" s="2" t="n">
        <v>0</v>
      </c>
      <c r="LG238" s="2" t="n">
        <v>0.0199999995529652</v>
      </c>
      <c r="LH238" s="2" t="n">
        <v>0.00999999977648258</v>
      </c>
      <c r="LI238" s="2" t="n">
        <v>101.5</v>
      </c>
    </row>
    <row r="239" customFormat="false" ht="13.8" hidden="false" customHeight="false" outlineLevel="0" collapsed="false">
      <c r="A239" s="1" t="n">
        <v>30487</v>
      </c>
      <c r="C239" s="2" t="n">
        <v>2</v>
      </c>
      <c r="D239" s="2" t="n">
        <v>55</v>
      </c>
      <c r="E239" s="21" t="s">
        <v>1407</v>
      </c>
      <c r="F239" s="21" t="s">
        <v>1407</v>
      </c>
      <c r="G239" s="2" t="n">
        <v>1</v>
      </c>
      <c r="H239" s="2" t="n">
        <v>1</v>
      </c>
      <c r="I239" s="2" t="n">
        <v>1</v>
      </c>
      <c r="J239" s="2" t="n">
        <v>1</v>
      </c>
      <c r="K239" s="2" t="n">
        <v>1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f aca="false">IF(Z239&gt;27,1,0)</f>
        <v>1</v>
      </c>
      <c r="Q239" s="2" t="n">
        <v>0</v>
      </c>
      <c r="R239" s="2" t="n">
        <v>1</v>
      </c>
      <c r="S239" s="2" t="n">
        <f aca="false">SUM(G239:R239)</f>
        <v>7</v>
      </c>
      <c r="T239" s="2" t="n">
        <v>160</v>
      </c>
      <c r="U239" s="2" t="n">
        <v>100</v>
      </c>
      <c r="V239" s="2" t="n">
        <f aca="false">T239-U239</f>
        <v>60</v>
      </c>
      <c r="W239" s="3" t="n">
        <f aca="false">U239+((T239-U239)/3)</f>
        <v>120</v>
      </c>
      <c r="X239" s="2" t="n">
        <v>73.7</v>
      </c>
      <c r="Y239" s="2" t="n">
        <v>153</v>
      </c>
      <c r="Z239" s="24" t="n">
        <f aca="false">X239/POWER((Y239/100),2)</f>
        <v>31.4836174121065</v>
      </c>
      <c r="AA239" s="3" t="n">
        <v>2</v>
      </c>
      <c r="AB239" s="2" t="n">
        <v>102</v>
      </c>
      <c r="AC239" s="2" t="n">
        <v>113</v>
      </c>
      <c r="AD239" s="3" t="n">
        <v>0.666666666666667</v>
      </c>
      <c r="AE239" s="3" t="n">
        <v>0.902654867256637</v>
      </c>
      <c r="AF239" s="3" t="n">
        <v>106</v>
      </c>
      <c r="AG239" s="2" t="n">
        <v>42.4</v>
      </c>
      <c r="AH239" s="2" t="n">
        <v>31.2</v>
      </c>
      <c r="AI239" s="2" t="n">
        <v>42.5</v>
      </c>
      <c r="AJ239" s="2" t="n">
        <v>10</v>
      </c>
      <c r="AK239" s="2" t="n">
        <v>40.3</v>
      </c>
      <c r="AL239" s="2" t="n">
        <v>40.3</v>
      </c>
      <c r="AM239" s="2" t="n">
        <v>2.2</v>
      </c>
      <c r="AN239" s="2" t="n">
        <v>129</v>
      </c>
      <c r="AO239" s="2" t="n">
        <v>202</v>
      </c>
      <c r="AP239" s="2" t="n">
        <v>243</v>
      </c>
      <c r="AQ239" s="2" t="n">
        <v>238</v>
      </c>
      <c r="AR239" s="2" t="n">
        <v>247</v>
      </c>
      <c r="AS239" s="2" t="n">
        <v>5</v>
      </c>
      <c r="AT239" s="2" t="n">
        <f aca="false">((AN239*15)+(AO239*30)+(AP239*30)+(AQ239*30)+(AR239*15))-(AN239*120)</f>
        <v>10650</v>
      </c>
      <c r="AU239" s="2" t="n">
        <f aca="false">((AN239*15)+(AO239*30)+(AP239*30)+(AQ239*30)+(AR239*15))</f>
        <v>26130</v>
      </c>
      <c r="AV239" s="2" t="n">
        <v>5.7</v>
      </c>
      <c r="AW239" s="5" t="n">
        <f aca="false">10000/SQRT((AN239*BC239)*(AVERAGE(AN239:AR239)*AVERAGE(BC239:BG239)))</f>
        <v>1.64471031766353</v>
      </c>
      <c r="AX239" s="3" t="n">
        <f aca="false">(AN239*BC239)/405</f>
        <v>7.38962962962963</v>
      </c>
      <c r="AY239" s="3" t="n">
        <v>1</v>
      </c>
      <c r="AZ239" s="3" t="n">
        <f aca="false">1/(LOG(BC239)+LOG(AN239))</f>
        <v>0.287680566341685</v>
      </c>
      <c r="BA239" s="3" t="n">
        <f aca="false">(BD239-BC239)/(AO239-AN239)</f>
        <v>0.367123287671233</v>
      </c>
      <c r="BB239" s="3" t="n">
        <f aca="false">(20*BC239)/((AN239/18)-3.5)</f>
        <v>126.545454545455</v>
      </c>
      <c r="BC239" s="3" t="n">
        <v>23.2</v>
      </c>
      <c r="BD239" s="3" t="n">
        <v>50</v>
      </c>
      <c r="BE239" s="3" t="n">
        <v>91.3</v>
      </c>
      <c r="BF239" s="3" t="n">
        <v>71</v>
      </c>
      <c r="BG239" s="3" t="n">
        <v>56.1</v>
      </c>
      <c r="BH239" s="3" t="n">
        <f aca="false">((BC239*15)+(BD239*30)+(BE239*30)+(BF239*30)+(BG239*15))-(BC239*120)</f>
        <v>4774.5</v>
      </c>
      <c r="BI239" s="3" t="n">
        <f aca="false">((BC239*15)+(BD239*30)+(BE239*30)+(BF239*30)+(BG239*15))</f>
        <v>7558.5</v>
      </c>
      <c r="BJ239" s="3" t="n">
        <f aca="false">(1/BC239)</f>
        <v>0.0431034482758621</v>
      </c>
      <c r="BK239" s="3" t="n">
        <f aca="false">(BI239/AU239)</f>
        <v>0.289265212399541</v>
      </c>
      <c r="BL239" s="3" t="n">
        <f aca="false">(AW239*BK239)</f>
        <v>0.475757479374659</v>
      </c>
      <c r="BM239" s="5" t="n">
        <f aca="false">(BA239*BJ239)</f>
        <v>0.0158242796410014</v>
      </c>
      <c r="BV239" s="2" t="n">
        <v>236</v>
      </c>
      <c r="BW239" s="2" t="n">
        <v>1</v>
      </c>
      <c r="BX239" s="2" t="n">
        <v>57</v>
      </c>
      <c r="BY239" s="2" t="n">
        <v>0</v>
      </c>
      <c r="BZ239" s="2" t="n">
        <v>144</v>
      </c>
      <c r="CA239" s="2" t="n">
        <v>1</v>
      </c>
      <c r="CB239" s="2" t="n">
        <v>35</v>
      </c>
      <c r="CC239" s="2" t="n">
        <v>176</v>
      </c>
      <c r="CD239" s="2" t="n">
        <v>1</v>
      </c>
      <c r="CE239" s="2" t="n">
        <v>5</v>
      </c>
      <c r="CF239" s="2" t="n">
        <v>60</v>
      </c>
      <c r="CG239" s="2" t="n">
        <v>10.66</v>
      </c>
      <c r="CH239" s="2" t="n">
        <v>156</v>
      </c>
      <c r="CI239" s="2" t="n">
        <v>62</v>
      </c>
      <c r="CJ239" s="2" t="n">
        <v>425</v>
      </c>
      <c r="CK239" s="2" t="n">
        <v>1.39</v>
      </c>
      <c r="CL239" s="2" t="n">
        <v>0.47</v>
      </c>
      <c r="CM239" s="2" t="n">
        <v>0.9</v>
      </c>
      <c r="CR239" s="3"/>
      <c r="CT239" s="22"/>
      <c r="EP239" s="3"/>
      <c r="ER239" s="22"/>
      <c r="GF239" s="9" t="n">
        <v>1779</v>
      </c>
      <c r="GG239" s="9" t="n">
        <v>83.1</v>
      </c>
      <c r="GH239" s="9" t="n">
        <v>58.2</v>
      </c>
      <c r="GI239" s="9" t="n">
        <v>8.3</v>
      </c>
      <c r="GJ239" s="9" t="n">
        <v>13.2</v>
      </c>
      <c r="GK239" s="9" t="n">
        <v>13.8</v>
      </c>
      <c r="GL239" s="9" t="n">
        <v>109</v>
      </c>
      <c r="GM239" s="9" t="n">
        <v>237.6</v>
      </c>
      <c r="GN239" s="9" t="n">
        <v>41.5</v>
      </c>
      <c r="GO239" s="9" t="n">
        <v>26</v>
      </c>
      <c r="GP239" s="9" t="n">
        <v>1262</v>
      </c>
      <c r="GQ239" s="9" t="n">
        <v>3012</v>
      </c>
      <c r="GR239" s="9" t="n">
        <v>3.23</v>
      </c>
      <c r="GS239" s="9" t="n">
        <v>1.7</v>
      </c>
      <c r="GT239" s="9" t="n">
        <v>2.45</v>
      </c>
      <c r="GU239" s="9" t="n">
        <v>2.73</v>
      </c>
      <c r="GV239" s="9" t="n">
        <v>55.2</v>
      </c>
      <c r="GW239" s="9" t="n">
        <v>246.6</v>
      </c>
      <c r="GX239" s="9" t="n">
        <v>2.91</v>
      </c>
      <c r="GY239" s="9" t="n">
        <v>17.86</v>
      </c>
      <c r="GZ239" s="9" t="n">
        <v>1.2</v>
      </c>
      <c r="HA239" s="9" t="n">
        <v>280</v>
      </c>
      <c r="HB239" s="9" t="n">
        <v>18.98</v>
      </c>
      <c r="HC239" s="9" t="n">
        <v>3423</v>
      </c>
      <c r="HD239" s="9" t="n">
        <v>395</v>
      </c>
      <c r="HE239" s="9" t="n">
        <v>1126</v>
      </c>
      <c r="HF239" s="9" t="n">
        <v>1085</v>
      </c>
      <c r="HG239" s="9" t="n">
        <v>32</v>
      </c>
      <c r="HH239" s="9" t="n">
        <v>5.4</v>
      </c>
      <c r="HI239" s="9" t="n">
        <v>0</v>
      </c>
      <c r="HJ239" s="2" t="n">
        <v>36</v>
      </c>
      <c r="HK239" s="2" t="n">
        <v>36</v>
      </c>
      <c r="HL239" s="2" t="n">
        <v>1</v>
      </c>
      <c r="HM239" s="2" t="n">
        <v>1</v>
      </c>
      <c r="HN239" s="2" t="n">
        <v>28.2433891296387</v>
      </c>
      <c r="HO239" s="2" t="n">
        <v>1018.54650878906</v>
      </c>
      <c r="HP239" s="2" t="n">
        <v>0</v>
      </c>
      <c r="HQ239" s="2" t="n">
        <v>4</v>
      </c>
      <c r="HR239" s="2" t="n">
        <v>4</v>
      </c>
      <c r="HS239" s="2" t="n">
        <v>1</v>
      </c>
      <c r="HT239" s="2" t="n">
        <v>3842.34008789062</v>
      </c>
      <c r="HU239" s="2" t="n">
        <v>108.089996337891</v>
      </c>
      <c r="HV239" s="2" t="n">
        <v>68.2300033569336</v>
      </c>
      <c r="HW239" s="2" t="n">
        <v>66.7399978637695</v>
      </c>
      <c r="HX239" s="2" t="n">
        <v>42.189998626709</v>
      </c>
      <c r="HY239" s="2" t="n">
        <v>614.159973144531</v>
      </c>
      <c r="HZ239" s="2" t="n">
        <v>100.48999786377</v>
      </c>
      <c r="IA239" s="2" t="n">
        <v>36.9500007629395</v>
      </c>
      <c r="IB239" s="2" t="n">
        <v>61.8899993896484</v>
      </c>
      <c r="IC239" s="2" t="n">
        <v>76.3099975585938</v>
      </c>
      <c r="ID239" s="2" t="n">
        <v>2.33999991416931</v>
      </c>
      <c r="IE239" s="2" t="n">
        <v>25.5100002288818</v>
      </c>
      <c r="IF239" s="2" t="n">
        <v>8.31999969482422</v>
      </c>
      <c r="IG239" s="2" t="n">
        <v>36.8499984741211</v>
      </c>
      <c r="IH239" s="2" t="n">
        <v>33.0099983215332</v>
      </c>
      <c r="II239" s="2" t="n">
        <v>18.9500007629395</v>
      </c>
      <c r="IJ239" s="2" t="n">
        <v>7.8899998664856</v>
      </c>
      <c r="IK239" s="2" t="n">
        <v>27.75</v>
      </c>
      <c r="IL239" s="2" t="n">
        <v>9.60000038146973</v>
      </c>
      <c r="IM239" s="2" t="n">
        <v>5.34999990463257</v>
      </c>
      <c r="IN239" s="2" t="n">
        <v>1.79999995231628</v>
      </c>
      <c r="IO239" s="2" t="n">
        <v>2235.669921875</v>
      </c>
      <c r="IP239" s="2" t="n">
        <v>18.2099990844727</v>
      </c>
      <c r="IQ239" s="2" t="n">
        <v>0.72000002861023</v>
      </c>
      <c r="IR239" s="2" t="n">
        <v>593.380004882813</v>
      </c>
      <c r="IS239" s="2" t="n">
        <v>2357.39990234375</v>
      </c>
      <c r="IT239" s="2" t="n">
        <v>5880.52978515625</v>
      </c>
      <c r="IU239" s="2" t="n">
        <v>3083.63989257812</v>
      </c>
      <c r="IV239" s="2" t="n">
        <v>11.6700000762939</v>
      </c>
      <c r="IW239" s="2" t="n">
        <v>2.54999995231628</v>
      </c>
      <c r="IX239" s="2" t="n">
        <v>4.30999994277954</v>
      </c>
      <c r="IY239" s="2" t="n">
        <v>83.3000030517578</v>
      </c>
      <c r="IZ239" s="2" t="n">
        <v>390.950012207031</v>
      </c>
      <c r="JA239" s="2" t="n">
        <v>2.33999991416931</v>
      </c>
      <c r="JB239" s="2" t="n">
        <v>3.55999994277954</v>
      </c>
      <c r="JC239" s="2" t="n">
        <v>23.9599990844727</v>
      </c>
      <c r="JD239" s="2" t="n">
        <v>8.68000030517578</v>
      </c>
      <c r="JE239" s="2" t="n">
        <v>2.73000001907349</v>
      </c>
      <c r="JF239" s="2" t="n">
        <v>1.25</v>
      </c>
      <c r="JG239" s="2" t="n">
        <v>514.789978027344</v>
      </c>
      <c r="JH239" s="2" t="n">
        <v>6.53000020980835</v>
      </c>
      <c r="JI239" s="2" t="n">
        <v>128.220001220703</v>
      </c>
      <c r="JJ239" s="2" t="n">
        <v>9187.740234375</v>
      </c>
      <c r="JK239" s="2" t="n">
        <v>8860.9404296875</v>
      </c>
      <c r="JL239" s="2" t="n">
        <v>122.480003356934</v>
      </c>
      <c r="JM239" s="2" t="n">
        <v>3767.2099609375</v>
      </c>
      <c r="JN239" s="2" t="n">
        <v>691.840026855469</v>
      </c>
      <c r="JO239" s="2" t="n">
        <v>6685.990234375</v>
      </c>
      <c r="JP239" s="2" t="n">
        <v>3107.6298828125</v>
      </c>
      <c r="JQ239" s="2" t="n">
        <v>609.669982910156</v>
      </c>
      <c r="JR239" s="2" t="n">
        <v>9.67000007629395</v>
      </c>
      <c r="JS239" s="2" t="n">
        <v>9.94999980926514</v>
      </c>
      <c r="JT239" s="2" t="n">
        <v>45.5499992370605</v>
      </c>
      <c r="JU239" s="2" t="n">
        <v>41.4500007629395</v>
      </c>
      <c r="JV239" s="2" t="n">
        <v>14.1000003814697</v>
      </c>
      <c r="JW239" s="2" t="n">
        <v>301.829986572266</v>
      </c>
      <c r="JX239" s="2" t="n">
        <v>7.46999979019165</v>
      </c>
      <c r="JY239" s="2" t="n">
        <v>37.7200012207031</v>
      </c>
      <c r="JZ239" s="2" t="n">
        <v>101.01000213623</v>
      </c>
      <c r="KA239" s="2" t="n">
        <v>60.1800003051758</v>
      </c>
      <c r="KB239" s="2" t="n">
        <v>0.340000003576279</v>
      </c>
      <c r="KC239" s="2" t="n">
        <v>0.340000003576279</v>
      </c>
      <c r="KD239" s="2" t="n">
        <v>0.310000002384186</v>
      </c>
      <c r="KE239" s="2" t="n">
        <v>0.639999985694885</v>
      </c>
      <c r="KF239" s="2" t="n">
        <v>0.97000002861023</v>
      </c>
      <c r="KG239" s="2" t="n">
        <v>0.300000011920929</v>
      </c>
      <c r="KH239" s="2" t="n">
        <v>1.61000001430511</v>
      </c>
      <c r="KI239" s="2" t="n">
        <v>1.53999996185303</v>
      </c>
      <c r="KJ239" s="2" t="n">
        <v>12.3999996185303</v>
      </c>
      <c r="KK239" s="2" t="n">
        <v>10.0699996948242</v>
      </c>
      <c r="KL239" s="2" t="n">
        <v>6.30000019073486</v>
      </c>
      <c r="KM239" s="2" t="n">
        <v>4.23999977111816</v>
      </c>
      <c r="KN239" s="2" t="n">
        <v>1.22000002861023</v>
      </c>
      <c r="KO239" s="2" t="n">
        <v>0.0299999993294477</v>
      </c>
      <c r="KP239" s="2" t="n">
        <v>28.7600002288818</v>
      </c>
      <c r="KQ239" s="2" t="n">
        <v>14.3599996566772</v>
      </c>
      <c r="KR239" s="2" t="n">
        <v>2.76999998092651</v>
      </c>
      <c r="KS239" s="2" t="n">
        <v>0.140000000596046</v>
      </c>
      <c r="KT239" s="2" t="n">
        <v>0.0199999995529652</v>
      </c>
      <c r="KU239" s="2" t="n">
        <v>10.5100002288818</v>
      </c>
      <c r="KV239" s="2" t="n">
        <v>9.09000015258789</v>
      </c>
      <c r="KW239" s="2" t="n">
        <v>0.310000002384186</v>
      </c>
      <c r="KX239" s="2" t="n">
        <v>0.769999980926514</v>
      </c>
      <c r="KY239" s="2" t="n">
        <v>1.01999998092651</v>
      </c>
      <c r="KZ239" s="2" t="n">
        <v>0.939999997615814</v>
      </c>
      <c r="LA239" s="2" t="n">
        <v>0.0199999995529652</v>
      </c>
      <c r="LB239" s="2" t="n">
        <v>0.0700000002980232</v>
      </c>
      <c r="LC239" s="2" t="n">
        <v>0.0299999993294477</v>
      </c>
      <c r="LD239" s="2" t="n">
        <v>0.109999999403954</v>
      </c>
      <c r="LE239" s="2" t="n">
        <v>0.109999999403954</v>
      </c>
      <c r="LF239" s="2" t="n">
        <v>0.0199999995529652</v>
      </c>
      <c r="LG239" s="2" t="n">
        <v>0.310000002384186</v>
      </c>
      <c r="LH239" s="2" t="n">
        <v>0.300000011920929</v>
      </c>
      <c r="LI239" s="2" t="n">
        <v>145.015762329102</v>
      </c>
    </row>
    <row r="240" customFormat="false" ht="13.8" hidden="false" customHeight="false" outlineLevel="0" collapsed="false">
      <c r="A240" s="1" t="n">
        <v>31246</v>
      </c>
      <c r="C240" s="2" t="n">
        <v>2</v>
      </c>
      <c r="D240" s="2" t="n">
        <v>57</v>
      </c>
      <c r="E240" s="21" t="s">
        <v>1407</v>
      </c>
      <c r="F240" s="21" t="s">
        <v>1407</v>
      </c>
      <c r="G240" s="2" t="n">
        <v>0</v>
      </c>
      <c r="H240" s="2" t="n">
        <v>1</v>
      </c>
      <c r="I240" s="2" t="n">
        <v>1</v>
      </c>
      <c r="J240" s="2" t="n">
        <v>1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1</v>
      </c>
      <c r="S240" s="2" t="n">
        <f aca="false">SUM(G240:R240)</f>
        <v>4</v>
      </c>
      <c r="T240" s="2" t="n">
        <v>110</v>
      </c>
      <c r="U240" s="2" t="n">
        <v>72</v>
      </c>
      <c r="V240" s="2" t="n">
        <f aca="false">T240-U240</f>
        <v>38</v>
      </c>
      <c r="W240" s="3" t="n">
        <f aca="false">U240+((T240-U240)/3)</f>
        <v>84.6666666666667</v>
      </c>
      <c r="X240" s="4" t="n">
        <v>61.7</v>
      </c>
      <c r="Y240" s="4" t="n">
        <v>154.5</v>
      </c>
      <c r="Z240" s="3" t="n">
        <v>25.8480744860234</v>
      </c>
      <c r="AA240" s="3" t="n">
        <v>1</v>
      </c>
      <c r="AG240" s="4" t="n">
        <v>38.9</v>
      </c>
      <c r="AH240" s="4" t="n">
        <v>24</v>
      </c>
      <c r="AI240" s="4" t="n">
        <v>37.7</v>
      </c>
      <c r="AJ240" s="2" t="n">
        <v>8</v>
      </c>
      <c r="AK240" s="4" t="n">
        <v>42</v>
      </c>
      <c r="AL240" s="4" t="n">
        <v>35.8</v>
      </c>
      <c r="AM240" s="4" t="n">
        <v>1.9</v>
      </c>
      <c r="AN240" s="2" t="n">
        <v>112</v>
      </c>
      <c r="AO240" s="2" t="n">
        <v>163</v>
      </c>
      <c r="AP240" s="2" t="n">
        <v>204</v>
      </c>
      <c r="AQ240" s="2" t="n">
        <v>181</v>
      </c>
      <c r="AR240" s="2" t="n">
        <v>186</v>
      </c>
      <c r="AS240" s="2" t="n">
        <v>4</v>
      </c>
      <c r="AT240" s="2" t="n">
        <f aca="false">((AN240*15)+(AO240*30)+(AP240*30)+(AQ240*30)+(AR240*15))-(AN240*120)</f>
        <v>7470</v>
      </c>
      <c r="AU240" s="2" t="n">
        <f aca="false">((AN240*15)+(AO240*30)+(AP240*30)+(AQ240*30)+(AR240*15))</f>
        <v>20910</v>
      </c>
      <c r="AV240" s="2" t="n">
        <v>5.68</v>
      </c>
      <c r="AW240" s="5" t="n">
        <f aca="false">10000/SQRT((AN240*BC240)*(AVERAGE(AN240:AR240)*AVERAGE(BC240:BG240)))</f>
        <v>1.95419642809134</v>
      </c>
      <c r="AX240" s="3" t="n">
        <f aca="false">(AN240*BC240)/405</f>
        <v>5.42024691358025</v>
      </c>
      <c r="AY240" s="3" t="n">
        <v>1</v>
      </c>
      <c r="AZ240" s="3" t="n">
        <f aca="false">1/(LOG(BC240)+LOG(AN240))</f>
        <v>0.299269116521848</v>
      </c>
      <c r="BA240" s="3" t="n">
        <f aca="false">(BD240-BC240)/(AO240-AN240)</f>
        <v>1.25882352941176</v>
      </c>
      <c r="BB240" s="3" t="n">
        <f aca="false">(20*BC240)/((AN240/18)-3.5)</f>
        <v>144</v>
      </c>
      <c r="BC240" s="2" t="n">
        <v>19.6</v>
      </c>
      <c r="BD240" s="2" t="n">
        <v>83.8</v>
      </c>
      <c r="BE240" s="2" t="n">
        <v>63.7</v>
      </c>
      <c r="BF240" s="2" t="n">
        <v>80.4</v>
      </c>
      <c r="BG240" s="2" t="n">
        <v>105</v>
      </c>
      <c r="BH240" s="3" t="n">
        <f aca="false">((BC240*15)+(BD240*30)+(BE240*30)+(BF240*30)+(BG240*15))-(BC240*120)</f>
        <v>6354</v>
      </c>
      <c r="BI240" s="3" t="n">
        <f aca="false">((BC240*15)+(BD240*30)+(BE240*30)+(BF240*30)+(BG240*15))</f>
        <v>8706</v>
      </c>
      <c r="BJ240" s="3" t="n">
        <f aca="false">(1/BC240)</f>
        <v>0.0510204081632653</v>
      </c>
      <c r="BK240" s="3" t="n">
        <f aca="false">(BI240/AU240)</f>
        <v>0.41635581061693</v>
      </c>
      <c r="BL240" s="3" t="n">
        <f aca="false">(AW240*BK240)</f>
        <v>0.813641037922677</v>
      </c>
      <c r="BM240" s="5" t="n">
        <f aca="false">(BA240*BJ240)</f>
        <v>0.0642256902761104</v>
      </c>
      <c r="BV240" s="2" t="n">
        <v>318</v>
      </c>
      <c r="BW240" s="2" t="n">
        <v>1</v>
      </c>
      <c r="BX240" s="2" t="n">
        <v>29</v>
      </c>
      <c r="BY240" s="2" t="n">
        <v>1</v>
      </c>
      <c r="BZ240" s="2" t="n">
        <v>252</v>
      </c>
      <c r="CA240" s="2" t="n">
        <v>1</v>
      </c>
      <c r="CB240" s="2" t="n">
        <v>37</v>
      </c>
      <c r="CC240" s="2" t="n">
        <v>372</v>
      </c>
      <c r="CD240" s="2" t="n">
        <v>1</v>
      </c>
      <c r="CE240" s="2" t="n">
        <v>3</v>
      </c>
      <c r="CR240" s="3"/>
      <c r="CT240" s="22"/>
      <c r="EP240" s="3"/>
      <c r="ER240" s="22"/>
      <c r="GF240" s="9" t="n">
        <v>1776</v>
      </c>
      <c r="GG240" s="9" t="n">
        <v>89.4</v>
      </c>
      <c r="GH240" s="9" t="n">
        <v>79.1</v>
      </c>
      <c r="GI240" s="9" t="n">
        <v>10.7</v>
      </c>
      <c r="GJ240" s="9" t="n">
        <v>24.4</v>
      </c>
      <c r="GK240" s="9" t="n">
        <v>11.7</v>
      </c>
      <c r="GL240" s="9" t="n">
        <v>523</v>
      </c>
      <c r="GM240" s="9" t="n">
        <v>184</v>
      </c>
      <c r="GN240" s="9" t="n">
        <v>33.3</v>
      </c>
      <c r="GO240" s="9" t="n">
        <v>31.1</v>
      </c>
      <c r="GP240" s="9" t="n">
        <v>238</v>
      </c>
      <c r="GQ240" s="9" t="n">
        <v>557</v>
      </c>
      <c r="GR240" s="9" t="n">
        <v>1.24</v>
      </c>
      <c r="GS240" s="9" t="n">
        <v>1.91</v>
      </c>
      <c r="GT240" s="9" t="n">
        <v>1.96</v>
      </c>
      <c r="GU240" s="9" t="n">
        <v>1.36</v>
      </c>
      <c r="GV240" s="9" t="n">
        <v>118.8</v>
      </c>
      <c r="GW240" s="9" t="n">
        <v>465.8</v>
      </c>
      <c r="GX240" s="9" t="n">
        <v>3.66</v>
      </c>
      <c r="GY240" s="9" t="n">
        <v>14.93</v>
      </c>
      <c r="GZ240" s="9" t="n">
        <v>5.38</v>
      </c>
      <c r="HA240" s="9" t="n">
        <v>844</v>
      </c>
      <c r="HB240" s="9" t="n">
        <v>14.18</v>
      </c>
      <c r="HC240" s="9" t="n">
        <v>3044</v>
      </c>
      <c r="HD240" s="9" t="n">
        <v>326</v>
      </c>
      <c r="HE240" s="9" t="n">
        <v>755</v>
      </c>
      <c r="HF240" s="9" t="n">
        <v>820</v>
      </c>
      <c r="HG240" s="9" t="n">
        <v>72</v>
      </c>
      <c r="HH240" s="9" t="n">
        <v>6.5</v>
      </c>
      <c r="HI240" s="9" t="n">
        <v>600</v>
      </c>
      <c r="HJ240" s="2" t="n">
        <v>21</v>
      </c>
      <c r="HK240" s="2" t="n">
        <v>21</v>
      </c>
      <c r="HL240" s="2" t="n">
        <v>1</v>
      </c>
      <c r="HM240" s="2" t="n">
        <v>1</v>
      </c>
      <c r="HN240" s="2" t="n">
        <v>15.0699996948242</v>
      </c>
      <c r="HO240" s="2" t="n">
        <v>239.454238891602</v>
      </c>
      <c r="HP240" s="2" t="n">
        <v>0.06</v>
      </c>
      <c r="HQ240" s="2" t="n">
        <v>1</v>
      </c>
      <c r="HR240" s="2" t="n">
        <v>4</v>
      </c>
      <c r="HS240" s="2" t="n">
        <v>1</v>
      </c>
      <c r="HT240" s="2" t="n">
        <v>1736.82995605469</v>
      </c>
      <c r="HU240" s="2" t="n">
        <v>54.310001373291</v>
      </c>
      <c r="HV240" s="2" t="n">
        <v>27.7299995422363</v>
      </c>
      <c r="HW240" s="2" t="n">
        <v>36.25</v>
      </c>
      <c r="HX240" s="2" t="n">
        <v>11.9899997711182</v>
      </c>
      <c r="HY240" s="2" t="n">
        <v>277.540008544922</v>
      </c>
      <c r="HZ240" s="2" t="n">
        <v>76.1100006103516</v>
      </c>
      <c r="IA240" s="2" t="n">
        <v>25.25</v>
      </c>
      <c r="IB240" s="2" t="n">
        <v>25.6800003051758</v>
      </c>
      <c r="IC240" s="2" t="n">
        <v>64.5800018310547</v>
      </c>
      <c r="ID240" s="2" t="n">
        <v>1.07000005245209</v>
      </c>
      <c r="IE240" s="2" t="n">
        <v>17.1299991607666</v>
      </c>
      <c r="IF240" s="2" t="n">
        <v>4.48999977111816</v>
      </c>
      <c r="IG240" s="2" t="n">
        <v>15.1899995803833</v>
      </c>
      <c r="IH240" s="2" t="n">
        <v>12.6700000762939</v>
      </c>
      <c r="II240" s="2" t="n">
        <v>7.96999979019165</v>
      </c>
      <c r="IJ240" s="2" t="n">
        <v>4.42999982833862</v>
      </c>
      <c r="IK240" s="2" t="n">
        <v>10.7700004577637</v>
      </c>
      <c r="IL240" s="2" t="n">
        <v>4.82999992370606</v>
      </c>
      <c r="IM240" s="2" t="n">
        <v>2.89000010490417</v>
      </c>
      <c r="IN240" s="2" t="n">
        <v>0.680000007152557</v>
      </c>
      <c r="IO240" s="2" t="n">
        <v>1237.53002929688</v>
      </c>
      <c r="IP240" s="2" t="n">
        <v>7.23999977111816</v>
      </c>
      <c r="IQ240" s="2" t="n">
        <v>0.479999989271164</v>
      </c>
      <c r="IR240" s="2" t="n">
        <v>251.160003662109</v>
      </c>
      <c r="IS240" s="2" t="n">
        <v>1475.06005859375</v>
      </c>
      <c r="IT240" s="2" t="n">
        <v>2507.23999023438</v>
      </c>
      <c r="IU240" s="2" t="n">
        <v>1368.5400390625</v>
      </c>
      <c r="IV240" s="2" t="n">
        <v>6.90999984741211</v>
      </c>
      <c r="IW240" s="2" t="n">
        <v>1</v>
      </c>
      <c r="IX240" s="2" t="n">
        <v>1.52999997138977</v>
      </c>
      <c r="IY240" s="2" t="n">
        <v>10.5500001907349</v>
      </c>
      <c r="IZ240" s="2" t="n">
        <v>56.4599990844727</v>
      </c>
      <c r="JA240" s="2" t="n">
        <v>1.04999995231628</v>
      </c>
      <c r="JB240" s="2" t="n">
        <v>1.88999998569489</v>
      </c>
      <c r="JC240" s="2" t="n">
        <v>9.47999954223633</v>
      </c>
      <c r="JD240" s="2" t="n">
        <v>4.82999992370606</v>
      </c>
      <c r="JE240" s="2" t="n">
        <v>0.990000009536743</v>
      </c>
      <c r="JF240" s="2" t="n">
        <v>0.109999999403954</v>
      </c>
      <c r="JG240" s="2" t="n">
        <v>149.509994506836</v>
      </c>
      <c r="JH240" s="2" t="n">
        <v>3.39000010490417</v>
      </c>
      <c r="JI240" s="2" t="n">
        <v>26.4899997711182</v>
      </c>
      <c r="JJ240" s="2" t="n">
        <v>2244.80004882812</v>
      </c>
      <c r="JK240" s="2" t="n">
        <v>2042.42004394531</v>
      </c>
      <c r="JL240" s="2" t="n">
        <v>0.239999994635582</v>
      </c>
      <c r="JM240" s="2" t="n">
        <v>1234.7099609375</v>
      </c>
      <c r="JN240" s="2" t="n">
        <v>6.11999988555908</v>
      </c>
      <c r="JO240" s="2" t="n">
        <v>6422.39990234375</v>
      </c>
      <c r="JP240" s="2" t="n">
        <v>259.269989013672</v>
      </c>
      <c r="JQ240" s="2" t="n">
        <v>335.369995117187</v>
      </c>
      <c r="JR240" s="2" t="n">
        <v>5.76000022888184</v>
      </c>
      <c r="JS240" s="2" t="n">
        <v>7.34999990463257</v>
      </c>
      <c r="JT240" s="2" t="n">
        <v>19.5799999237061</v>
      </c>
      <c r="JU240" s="2" t="n">
        <v>16.4699993133545</v>
      </c>
      <c r="JV240" s="2" t="n">
        <v>8.57999992370606</v>
      </c>
      <c r="JW240" s="2" t="n">
        <v>145.990005493164</v>
      </c>
      <c r="JX240" s="2" t="n">
        <v>0</v>
      </c>
      <c r="JY240" s="2" t="n">
        <v>42.7799987792969</v>
      </c>
      <c r="JZ240" s="2" t="n">
        <v>20.5499992370605</v>
      </c>
      <c r="KA240" s="2" t="n">
        <v>29.7900009155273</v>
      </c>
      <c r="KB240" s="2" t="n">
        <v>0.180000007152557</v>
      </c>
      <c r="KC240" s="2" t="n">
        <v>0.100000001490116</v>
      </c>
      <c r="KD240" s="2" t="n">
        <v>0.0599999986588955</v>
      </c>
      <c r="KE240" s="2" t="n">
        <v>0.140000000596046</v>
      </c>
      <c r="KF240" s="2" t="n">
        <v>0.180000007152557</v>
      </c>
      <c r="KG240" s="2" t="n">
        <v>0.159999996423721</v>
      </c>
      <c r="KH240" s="2" t="n">
        <v>0.759999990463257</v>
      </c>
      <c r="KI240" s="2" t="n">
        <v>1.12000000476837</v>
      </c>
      <c r="KJ240" s="2" t="n">
        <v>5.8600001335144</v>
      </c>
      <c r="KK240" s="2" t="n">
        <v>5.42000007629395</v>
      </c>
      <c r="KL240" s="2" t="n">
        <v>2.09999990463257</v>
      </c>
      <c r="KM240" s="2" t="n">
        <v>2.10999989509583</v>
      </c>
      <c r="KN240" s="2" t="n">
        <v>0.800000011920929</v>
      </c>
      <c r="KO240" s="2" t="n">
        <v>0.0500000007450581</v>
      </c>
      <c r="KP240" s="2" t="n">
        <v>10.9099998474121</v>
      </c>
      <c r="KQ240" s="2" t="n">
        <v>6.13000011444092</v>
      </c>
      <c r="KR240" s="2" t="n">
        <v>1.02999997138977</v>
      </c>
      <c r="KS240" s="2" t="n">
        <v>0.140000000596046</v>
      </c>
      <c r="KT240" s="2" t="n">
        <v>0.0199999995529652</v>
      </c>
      <c r="KU240" s="2" t="n">
        <v>6.71999979019165</v>
      </c>
      <c r="KV240" s="2" t="n">
        <v>4.23999977111816</v>
      </c>
      <c r="KW240" s="2" t="n">
        <v>0.0799999982118607</v>
      </c>
      <c r="KX240" s="2" t="n">
        <v>0.0900000035762787</v>
      </c>
      <c r="KY240" s="2" t="n">
        <v>0.649999976158142</v>
      </c>
      <c r="KZ240" s="2" t="n">
        <v>0.46000000834465</v>
      </c>
      <c r="LA240" s="2" t="n">
        <v>0</v>
      </c>
      <c r="LB240" s="2" t="n">
        <v>0.0399999991059303</v>
      </c>
      <c r="LC240" s="2" t="n">
        <v>0.00999999977648258</v>
      </c>
      <c r="LD240" s="2" t="n">
        <v>0</v>
      </c>
      <c r="LE240" s="2" t="n">
        <v>0</v>
      </c>
      <c r="LF240" s="2" t="n">
        <v>0.00999999977648258</v>
      </c>
      <c r="LG240" s="2" t="n">
        <v>0.00999999977648258</v>
      </c>
      <c r="LH240" s="2" t="n">
        <v>0</v>
      </c>
      <c r="LI240" s="2" t="n">
        <v>171.209503173828</v>
      </c>
    </row>
    <row r="241" customFormat="false" ht="13.8" hidden="false" customHeight="false" outlineLevel="0" collapsed="false">
      <c r="A241" s="1" t="n">
        <v>31465</v>
      </c>
      <c r="C241" s="2" t="n">
        <v>2</v>
      </c>
      <c r="D241" s="2" t="n">
        <v>62</v>
      </c>
      <c r="E241" s="2" t="s">
        <v>1407</v>
      </c>
      <c r="F241" s="2" t="s">
        <v>1407</v>
      </c>
      <c r="G241" s="2" t="n">
        <v>1</v>
      </c>
      <c r="H241" s="2" t="n">
        <v>1</v>
      </c>
      <c r="I241" s="2" t="n">
        <v>1</v>
      </c>
      <c r="J241" s="2" t="n">
        <v>1</v>
      </c>
      <c r="K241" s="2" t="n">
        <v>1</v>
      </c>
      <c r="L241" s="2" t="n">
        <v>0</v>
      </c>
      <c r="M241" s="2" t="n">
        <v>0</v>
      </c>
      <c r="N241" s="2" t="n">
        <v>1</v>
      </c>
      <c r="O241" s="2" t="n">
        <v>0</v>
      </c>
      <c r="P241" s="2" t="n">
        <f aca="false">IF(Z241&gt;27,1,0)</f>
        <v>1</v>
      </c>
      <c r="Q241" s="2" t="n">
        <v>1</v>
      </c>
      <c r="S241" s="2" t="n">
        <f aca="false">SUM(G241:R241)</f>
        <v>8</v>
      </c>
      <c r="T241" s="2" t="n">
        <v>156</v>
      </c>
      <c r="U241" s="2" t="n">
        <v>96</v>
      </c>
      <c r="V241" s="2" t="n">
        <f aca="false">T241-U241</f>
        <v>60</v>
      </c>
      <c r="W241" s="3" t="n">
        <f aca="false">U241+((T241-U241)/3)</f>
        <v>116</v>
      </c>
      <c r="X241" s="4" t="n">
        <v>80.8</v>
      </c>
      <c r="Y241" s="4" t="n">
        <v>146.5</v>
      </c>
      <c r="Z241" s="3" t="n">
        <v>37.6474973499982</v>
      </c>
      <c r="AA241" s="3" t="n">
        <v>2</v>
      </c>
      <c r="AG241" s="4" t="n">
        <v>55.5</v>
      </c>
      <c r="AN241" s="2" t="n">
        <v>294</v>
      </c>
      <c r="AO241" s="2" t="n">
        <v>383</v>
      </c>
      <c r="AP241" s="2" t="n">
        <v>436</v>
      </c>
      <c r="AQ241" s="2" t="n">
        <v>490</v>
      </c>
      <c r="AR241" s="2" t="n">
        <v>474</v>
      </c>
      <c r="AS241" s="26" t="n">
        <v>5</v>
      </c>
      <c r="AT241" s="2" t="n">
        <f aca="false">((AN241*15)+(AO241*30)+(AP241*30)+(AQ241*30)+(AR241*15))-(AN241*120)</f>
        <v>15510</v>
      </c>
      <c r="AU241" s="2" t="n">
        <f aca="false">((AN241*15)+(AO241*30)+(AP241*30)+(AQ241*30)+(AR241*15))</f>
        <v>50790</v>
      </c>
      <c r="AW241" s="5" t="n">
        <f aca="false">10000/SQRT((AN241*BC241)*(AVERAGE(AN241:AR241)*AVERAGE(BC241:BG241)))</f>
        <v>2.12423829441545</v>
      </c>
      <c r="AX241" s="3" t="n">
        <f aca="false">(AN241*BC241)/405</f>
        <v>2.06888888888889</v>
      </c>
      <c r="AY241" s="3" t="n">
        <v>1</v>
      </c>
      <c r="AZ241" s="3" t="n">
        <f aca="false">1/(LOG(BC241)+LOG(AN241))</f>
        <v>0.34209177325973</v>
      </c>
      <c r="BA241" s="3" t="n">
        <f aca="false">(BD241-BC241)/(AO241-AN241)</f>
        <v>1.08932584269663</v>
      </c>
      <c r="BB241" s="3" t="n">
        <f aca="false">(20*BC241)/((AN241/18)-3.5)</f>
        <v>4.44155844155844</v>
      </c>
      <c r="BC241" s="2" t="n">
        <v>2.85</v>
      </c>
      <c r="BD241" s="2" t="n">
        <v>99.8</v>
      </c>
      <c r="BE241" s="2" t="n">
        <v>113</v>
      </c>
      <c r="BF241" s="2" t="n">
        <v>36</v>
      </c>
      <c r="BG241" s="2" t="n">
        <v>66.7</v>
      </c>
      <c r="BH241" s="3" t="n">
        <f aca="false">((BC241*15)+(BD241*30)+(BE241*30)+(BF241*30)+(BG241*15))-(BC241*120)</f>
        <v>8165.25</v>
      </c>
      <c r="BI241" s="3" t="n">
        <f aca="false">((BC241*15)+(BD241*30)+(BE241*30)+(BF241*30)+(BG241*15))</f>
        <v>8507.25</v>
      </c>
      <c r="BJ241" s="3" t="n">
        <f aca="false">(1/BC241)</f>
        <v>0.350877192982456</v>
      </c>
      <c r="BK241" s="3" t="n">
        <f aca="false">(BI241/AU241)</f>
        <v>0.167498523331364</v>
      </c>
      <c r="BL241" s="3" t="n">
        <f aca="false">(AW241*BK241)</f>
        <v>0.355806777518525</v>
      </c>
      <c r="BM241" s="5" t="n">
        <f aca="false">(BA241*BJ241)</f>
        <v>0.382219593928642</v>
      </c>
      <c r="BO241" s="5"/>
      <c r="DP241" s="2"/>
      <c r="DU241" s="3"/>
      <c r="GF241" s="9" t="n">
        <v>1767</v>
      </c>
      <c r="GG241" s="9" t="n">
        <v>93.2</v>
      </c>
      <c r="GH241" s="9" t="n">
        <v>61.1</v>
      </c>
      <c r="GI241" s="9" t="n">
        <v>21.6</v>
      </c>
      <c r="GJ241" s="9" t="n">
        <v>17.2</v>
      </c>
      <c r="GK241" s="9" t="n">
        <v>5</v>
      </c>
      <c r="GL241" s="9" t="n">
        <v>237</v>
      </c>
      <c r="GM241" s="9" t="n">
        <v>215.8</v>
      </c>
      <c r="GN241" s="9" t="n">
        <v>38.9</v>
      </c>
      <c r="GO241" s="9" t="n">
        <v>26.1</v>
      </c>
      <c r="GP241" s="9" t="n">
        <v>1625</v>
      </c>
      <c r="GQ241" s="9" t="n">
        <v>593</v>
      </c>
      <c r="GR241" s="9" t="n">
        <v>2.99</v>
      </c>
      <c r="GS241" s="9" t="n">
        <v>2.62</v>
      </c>
      <c r="GT241" s="9" t="n">
        <v>3.57</v>
      </c>
      <c r="GU241" s="9" t="n">
        <v>4.88</v>
      </c>
      <c r="GV241" s="9" t="n">
        <v>82.2</v>
      </c>
      <c r="GW241" s="9" t="n">
        <v>335.8</v>
      </c>
      <c r="GX241" s="9" t="n">
        <v>0.89</v>
      </c>
      <c r="GY241" s="9" t="n">
        <v>23.94</v>
      </c>
      <c r="GZ241" s="9" t="n">
        <v>2.18</v>
      </c>
      <c r="HA241" s="9" t="n">
        <v>1239</v>
      </c>
      <c r="HB241" s="9" t="n">
        <v>18.99</v>
      </c>
      <c r="HC241" s="9" t="n">
        <v>2407</v>
      </c>
      <c r="HD241" s="9" t="n">
        <v>230</v>
      </c>
      <c r="HE241" s="9" t="n">
        <v>1809</v>
      </c>
      <c r="HF241" s="9" t="n">
        <v>254</v>
      </c>
      <c r="HG241" s="9" t="n">
        <v>88</v>
      </c>
      <c r="HH241" s="9" t="n">
        <v>9.9</v>
      </c>
      <c r="HI241" s="9" t="n">
        <v>600</v>
      </c>
    </row>
    <row r="242" customFormat="false" ht="13.8" hidden="false" customHeight="false" outlineLevel="0" collapsed="false">
      <c r="A242" s="1" t="n">
        <v>31448</v>
      </c>
      <c r="C242" s="2" t="n">
        <v>1</v>
      </c>
      <c r="D242" s="2" t="n">
        <v>58</v>
      </c>
      <c r="E242" s="2" t="s">
        <v>1407</v>
      </c>
      <c r="F242" s="2" t="s">
        <v>1407</v>
      </c>
      <c r="G242" s="2" t="n">
        <v>1</v>
      </c>
      <c r="H242" s="2" t="n">
        <v>1</v>
      </c>
      <c r="I242" s="2" t="n">
        <v>1</v>
      </c>
      <c r="J242" s="2" t="n">
        <v>1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1</v>
      </c>
      <c r="R242" s="2" t="n">
        <v>0</v>
      </c>
      <c r="S242" s="2" t="n">
        <f aca="false">SUM(G242:R242)</f>
        <v>5</v>
      </c>
      <c r="T242" s="2" t="n">
        <v>152</v>
      </c>
      <c r="U242" s="2" t="n">
        <v>98</v>
      </c>
      <c r="V242" s="2" t="n">
        <f aca="false">T242-U242</f>
        <v>54</v>
      </c>
      <c r="W242" s="3" t="n">
        <f aca="false">U242+((T242-U242)/3)</f>
        <v>116</v>
      </c>
      <c r="X242" s="4" t="n">
        <v>93.1</v>
      </c>
      <c r="Y242" s="4" t="n">
        <v>171.5</v>
      </c>
      <c r="Z242" s="3" t="n">
        <v>31.6534777176177</v>
      </c>
      <c r="AA242" s="3" t="n">
        <v>2</v>
      </c>
      <c r="AB242" s="4" t="n">
        <v>107</v>
      </c>
      <c r="AC242" s="4" t="n">
        <v>109.5</v>
      </c>
      <c r="AF242" s="3" t="n">
        <v>108.5</v>
      </c>
      <c r="AG242" s="4" t="n">
        <v>32.3</v>
      </c>
      <c r="AN242" s="2" t="n">
        <v>113</v>
      </c>
      <c r="AO242" s="2" t="n">
        <v>168</v>
      </c>
      <c r="AP242" s="2" t="n">
        <v>198</v>
      </c>
      <c r="AQ242" s="2" t="n">
        <v>159</v>
      </c>
      <c r="AR242" s="2" t="n">
        <v>111</v>
      </c>
      <c r="AS242" s="2" t="n">
        <v>2</v>
      </c>
      <c r="AT242" s="2" t="n">
        <f aca="false">((AN242*15)+(AO242*30)+(AP242*30)+(AQ242*30)+(AR242*15))-(AN242*120)</f>
        <v>5550</v>
      </c>
      <c r="AU242" s="2" t="n">
        <f aca="false">((AN242*15)+(AO242*30)+(AP242*30)+(AQ242*30)+(AR242*15))</f>
        <v>19110</v>
      </c>
      <c r="AV242" s="2" t="n">
        <v>5.6</v>
      </c>
      <c r="AW242" s="5" t="n">
        <f aca="false">10000/SQRT((AN242*BC242)*(AVERAGE(AN242:AR242)*AVERAGE(BC242:BG242)))</f>
        <v>1.72249212404929</v>
      </c>
      <c r="AX242" s="3" t="n">
        <f aca="false">(AN242*BC242)/405</f>
        <v>7.05901234567901</v>
      </c>
      <c r="AY242" s="3" t="n">
        <v>1</v>
      </c>
      <c r="AZ242" s="3" t="n">
        <f aca="false">1/(LOG(BC242)+LOG(AN242))</f>
        <v>0.289335194595371</v>
      </c>
      <c r="BA242" s="3" t="n">
        <f aca="false">(BD242-BC242)/(AO242-AN242)</f>
        <v>-0.154545454545455</v>
      </c>
      <c r="BB242" s="3" t="n">
        <f aca="false">(20*BC242)/((AN242/18)-3.5)</f>
        <v>182.16</v>
      </c>
      <c r="BC242" s="2" t="n">
        <v>25.3</v>
      </c>
      <c r="BD242" s="2" t="n">
        <v>16.8</v>
      </c>
      <c r="BE242" s="2" t="n">
        <v>122</v>
      </c>
      <c r="BF242" s="2" t="n">
        <v>140</v>
      </c>
      <c r="BG242" s="2" t="n">
        <v>89.4</v>
      </c>
      <c r="BH242" s="3" t="n">
        <f aca="false">((BC242*15)+(BD242*30)+(BE242*30)+(BF242*30)+(BG242*15))-(BC242*120)</f>
        <v>7048.5</v>
      </c>
      <c r="BI242" s="3" t="n">
        <f aca="false">((BC242*15)+(BD242*30)+(BE242*30)+(BF242*30)+(BG242*15))</f>
        <v>10084.5</v>
      </c>
      <c r="BJ242" s="3" t="n">
        <f aca="false">(1/BC242)</f>
        <v>0.0395256916996047</v>
      </c>
      <c r="BK242" s="3" t="n">
        <f aca="false">(BI242/AU242)</f>
        <v>0.527708006279435</v>
      </c>
      <c r="BL242" s="3" t="n">
        <f aca="false">(AW242*BK242)</f>
        <v>0.90897288461408</v>
      </c>
      <c r="BM242" s="5" t="n">
        <f aca="false">(BA242*BJ242)</f>
        <v>-0.00610851598993891</v>
      </c>
      <c r="BV242" s="2" t="n">
        <v>191</v>
      </c>
      <c r="BW242" s="2" t="n">
        <v>0</v>
      </c>
      <c r="CC242" s="2" t="n">
        <v>138</v>
      </c>
      <c r="CD242" s="2" t="n">
        <v>0</v>
      </c>
      <c r="CE242" s="2" t="n">
        <v>4</v>
      </c>
      <c r="CR242" s="3"/>
      <c r="CT242" s="22"/>
      <c r="EP242" s="3"/>
      <c r="ER242" s="22"/>
      <c r="GF242" s="9" t="n">
        <v>1705</v>
      </c>
      <c r="GG242" s="9" t="n">
        <v>75</v>
      </c>
      <c r="GH242" s="9" t="n">
        <v>67.36</v>
      </c>
      <c r="GI242" s="9" t="n">
        <v>33.1</v>
      </c>
      <c r="GJ242" s="9" t="n">
        <v>21.1</v>
      </c>
      <c r="GK242" s="9" t="n">
        <v>7.3</v>
      </c>
      <c r="GL242" s="9" t="n">
        <v>399</v>
      </c>
      <c r="GM242" s="9" t="n">
        <v>207.2</v>
      </c>
      <c r="GN242" s="9" t="n">
        <v>22.3</v>
      </c>
      <c r="GO242" s="9" t="n">
        <v>20.9</v>
      </c>
      <c r="GP242" s="9" t="n">
        <v>5583</v>
      </c>
      <c r="GQ242" s="9" t="n">
        <v>3161</v>
      </c>
      <c r="GR242" s="9" t="n">
        <v>0.96</v>
      </c>
      <c r="GS242" s="9" t="n">
        <v>1.37</v>
      </c>
      <c r="GT242" s="9" t="n">
        <v>1.39</v>
      </c>
      <c r="GU242" s="9" t="n">
        <v>2.72</v>
      </c>
      <c r="GV242" s="9" t="n">
        <v>173.9</v>
      </c>
      <c r="GW242" s="9" t="n">
        <v>129.6</v>
      </c>
      <c r="GX242" s="9" t="n">
        <v>3.54</v>
      </c>
      <c r="GY242" s="9" t="n">
        <v>12.63</v>
      </c>
      <c r="GZ242" s="9" t="n">
        <v>3.72</v>
      </c>
      <c r="HA242" s="9" t="n">
        <v>1778</v>
      </c>
      <c r="HB242" s="9" t="n">
        <v>12.1</v>
      </c>
      <c r="HC242" s="9" t="n">
        <v>3040</v>
      </c>
      <c r="HD242" s="9" t="n">
        <v>257</v>
      </c>
      <c r="HE242" s="9" t="n">
        <v>1999</v>
      </c>
      <c r="HF242" s="9" t="n">
        <v>1164</v>
      </c>
      <c r="HG242" s="9" t="n">
        <v>62</v>
      </c>
      <c r="HH242" s="9" t="n">
        <v>7.1</v>
      </c>
      <c r="HI242" s="9" t="n">
        <v>600</v>
      </c>
      <c r="HP242" s="2" t="n">
        <v>0</v>
      </c>
      <c r="HQ242" s="2" t="n">
        <v>1</v>
      </c>
      <c r="HR242" s="2" t="n">
        <v>3</v>
      </c>
      <c r="HS242" s="2" t="n">
        <v>1</v>
      </c>
      <c r="LJ242" s="0" t="n">
        <v>2</v>
      </c>
      <c r="LK242" s="0" t="n">
        <v>1</v>
      </c>
      <c r="LL242" s="0" t="n">
        <v>50</v>
      </c>
      <c r="LM242" s="0" t="n">
        <v>45</v>
      </c>
      <c r="LN242" s="0" t="n">
        <v>56</v>
      </c>
      <c r="LO242" s="0" t="n">
        <v>2</v>
      </c>
    </row>
    <row r="243" customFormat="false" ht="13.8" hidden="false" customHeight="false" outlineLevel="0" collapsed="false">
      <c r="A243" s="1" t="n">
        <v>31264</v>
      </c>
      <c r="C243" s="2" t="n">
        <v>1</v>
      </c>
      <c r="D243" s="2" t="n">
        <v>19</v>
      </c>
      <c r="E243" s="21" t="s">
        <v>1407</v>
      </c>
      <c r="F243" s="21" t="s">
        <v>1407</v>
      </c>
      <c r="G243" s="2" t="n">
        <v>0</v>
      </c>
      <c r="H243" s="2" t="n">
        <v>1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f aca="false">SUM(G243:R243)</f>
        <v>1</v>
      </c>
      <c r="T243" s="2" t="n">
        <v>120</v>
      </c>
      <c r="U243" s="2" t="n">
        <v>80</v>
      </c>
      <c r="V243" s="2" t="n">
        <f aca="false">T243-U243</f>
        <v>40</v>
      </c>
      <c r="W243" s="3" t="n">
        <f aca="false">U243+((T243-U243)/3)</f>
        <v>93.3333333333333</v>
      </c>
      <c r="X243" s="4" t="n">
        <v>84.9</v>
      </c>
      <c r="Y243" s="4" t="n">
        <v>180</v>
      </c>
      <c r="Z243" s="3" t="n">
        <v>26.2037037037037</v>
      </c>
      <c r="AA243" s="3" t="n">
        <v>1</v>
      </c>
      <c r="AG243" s="4" t="n">
        <v>23</v>
      </c>
      <c r="AN243" s="2" t="n">
        <v>93</v>
      </c>
      <c r="AO243" s="2" t="n">
        <v>172</v>
      </c>
      <c r="AP243" s="2" t="n">
        <v>138</v>
      </c>
      <c r="AQ243" s="2" t="n">
        <v>117</v>
      </c>
      <c r="AR243" s="2" t="n">
        <v>115</v>
      </c>
      <c r="AS243" s="2" t="n">
        <v>1</v>
      </c>
      <c r="AT243" s="2" t="n">
        <f aca="false">((AN243*15)+(AO243*30)+(AP243*30)+(AQ243*30)+(AR243*15))-(AN243*120)</f>
        <v>4770</v>
      </c>
      <c r="AU243" s="2" t="n">
        <f aca="false">((AN243*15)+(AO243*30)+(AP243*30)+(AQ243*30)+(AR243*15))</f>
        <v>15930</v>
      </c>
      <c r="AW243" s="5" t="n">
        <f aca="false">10000/SQRT((AN243*BC243)*(AVERAGE(AN243:AR243)*AVERAGE(BC243:BG243)))</f>
        <v>4.28418015024021</v>
      </c>
      <c r="AX243" s="3" t="n">
        <f aca="false">(AN243*BC243)/405</f>
        <v>1.53392592592593</v>
      </c>
      <c r="AY243" s="3" t="n">
        <v>0</v>
      </c>
      <c r="AZ243" s="3" t="n">
        <f aca="false">1/(LOG(BC243)+LOG(AN243))</f>
        <v>0.358004700906545</v>
      </c>
      <c r="BA243" s="3" t="n">
        <f aca="false">(BD243-BC243)/(AO243-AN243)</f>
        <v>1.26987341772152</v>
      </c>
      <c r="BB243" s="3" t="n">
        <f aca="false">(20*BC243)/((AN243/18)-3.5)</f>
        <v>80.16</v>
      </c>
      <c r="BC243" s="2" t="n">
        <v>6.68</v>
      </c>
      <c r="BD243" s="2" t="n">
        <v>107</v>
      </c>
      <c r="BE243" s="2" t="n">
        <v>86.1</v>
      </c>
      <c r="BF243" s="2" t="n">
        <v>68.6</v>
      </c>
      <c r="BG243" s="2" t="n">
        <v>76.9</v>
      </c>
      <c r="BH243" s="3" t="n">
        <f aca="false">((BC243*15)+(BD243*30)+(BE243*30)+(BF243*30)+(BG243*15))-(BC243*120)</f>
        <v>8303.1</v>
      </c>
      <c r="BI243" s="3" t="n">
        <f aca="false">((BC243*15)+(BD243*30)+(BE243*30)+(BF243*30)+(BG243*15))</f>
        <v>9104.7</v>
      </c>
      <c r="BJ243" s="3" t="n">
        <f aca="false">(1/BC243)</f>
        <v>0.149700598802395</v>
      </c>
      <c r="BK243" s="3" t="n">
        <f aca="false">(BI243/AU243)</f>
        <v>0.571544256120527</v>
      </c>
      <c r="BL243" s="3" t="n">
        <f aca="false">(AW243*BK243)</f>
        <v>2.44859855705537</v>
      </c>
      <c r="BM243" s="5" t="n">
        <f aca="false">(BA243*BJ243)</f>
        <v>0.190100811036156</v>
      </c>
      <c r="BV243" s="2" t="n">
        <v>177</v>
      </c>
      <c r="BW243" s="2" t="n">
        <v>0</v>
      </c>
      <c r="BX243" s="2" t="n">
        <v>35</v>
      </c>
      <c r="BY243" s="2" t="n">
        <v>1</v>
      </c>
      <c r="BZ243" s="2" t="n">
        <v>119</v>
      </c>
      <c r="CA243" s="2" t="n">
        <v>0</v>
      </c>
      <c r="CB243" s="2" t="n">
        <v>23</v>
      </c>
      <c r="CC243" s="2" t="n">
        <v>113</v>
      </c>
      <c r="CD243" s="2" t="n">
        <v>0</v>
      </c>
      <c r="CE243" s="2" t="n">
        <v>2</v>
      </c>
      <c r="CR243" s="3"/>
      <c r="CT243" s="22"/>
      <c r="EP243" s="3"/>
      <c r="ER243" s="22"/>
      <c r="GF243" s="9" t="n">
        <v>1697</v>
      </c>
      <c r="GG243" s="9" t="n">
        <v>85.2</v>
      </c>
      <c r="GH243" s="9" t="n">
        <v>48.4</v>
      </c>
      <c r="GI243" s="9" t="n">
        <v>17.5</v>
      </c>
      <c r="GJ243" s="9" t="n">
        <v>16.4</v>
      </c>
      <c r="GK243" s="9" t="n">
        <v>5</v>
      </c>
      <c r="GL243" s="9" t="n">
        <v>339</v>
      </c>
      <c r="GM243" s="9" t="n">
        <v>236.6</v>
      </c>
      <c r="GN243" s="9" t="n">
        <v>25</v>
      </c>
      <c r="GO243" s="9" t="n">
        <v>21.5</v>
      </c>
      <c r="GP243" s="9" t="n">
        <v>746</v>
      </c>
      <c r="GQ243" s="9" t="n">
        <v>1940</v>
      </c>
      <c r="GR243" s="9" t="n">
        <v>1.84</v>
      </c>
      <c r="GS243" s="9" t="n">
        <v>2</v>
      </c>
      <c r="GT243" s="9" t="n">
        <v>1.71</v>
      </c>
      <c r="GU243" s="9" t="n">
        <v>4.88</v>
      </c>
      <c r="GV243" s="9" t="n">
        <v>224.8</v>
      </c>
      <c r="GW243" s="9" t="n">
        <v>287.2</v>
      </c>
      <c r="GX243" s="9" t="n">
        <v>3.6</v>
      </c>
      <c r="GY243" s="9" t="n">
        <v>17.2</v>
      </c>
      <c r="GZ243" s="9" t="n">
        <v>4.31</v>
      </c>
      <c r="HA243" s="9" t="n">
        <v>921</v>
      </c>
      <c r="HB243" s="9" t="n">
        <v>15.76</v>
      </c>
      <c r="HC243" s="9" t="n">
        <v>3052</v>
      </c>
      <c r="HD243" s="9" t="n">
        <v>547</v>
      </c>
      <c r="HE243" s="9" t="n">
        <v>1632</v>
      </c>
      <c r="HF243" s="9" t="n">
        <v>1045</v>
      </c>
      <c r="HG243" s="9" t="n">
        <v>110</v>
      </c>
      <c r="HH243" s="9" t="n">
        <v>6.2</v>
      </c>
      <c r="HI243" s="9" t="n">
        <v>300</v>
      </c>
      <c r="HJ243" s="2" t="n">
        <v>19</v>
      </c>
      <c r="HK243" s="2" t="n">
        <v>19</v>
      </c>
      <c r="HL243" s="2" t="n">
        <v>1</v>
      </c>
      <c r="HM243" s="2" t="n">
        <v>1</v>
      </c>
      <c r="HN243" s="2" t="n">
        <v>32.1501159667969</v>
      </c>
      <c r="HO243" s="2" t="n">
        <v>64.8938369750977</v>
      </c>
      <c r="HP243" s="2" t="n">
        <v>0.04</v>
      </c>
      <c r="HQ243" s="2" t="n">
        <v>1</v>
      </c>
      <c r="HR243" s="2" t="n">
        <v>4</v>
      </c>
      <c r="HS243" s="2" t="n">
        <v>1</v>
      </c>
      <c r="HT243" s="2" t="n">
        <v>1598.51000976563</v>
      </c>
      <c r="HU243" s="2" t="n">
        <v>53.5099983215332</v>
      </c>
      <c r="HV243" s="2" t="n">
        <v>21.9099998474121</v>
      </c>
      <c r="HW243" s="2" t="n">
        <v>20.8700008392334</v>
      </c>
      <c r="HX243" s="2" t="n">
        <v>28.8999996185303</v>
      </c>
      <c r="HY243" s="2" t="n">
        <v>241.809997558594</v>
      </c>
      <c r="HZ243" s="2" t="n">
        <v>40.2200012207031</v>
      </c>
      <c r="IA243" s="2" t="n">
        <v>25.5300006866455</v>
      </c>
      <c r="IB243" s="2" t="n">
        <v>4.96000003814697</v>
      </c>
      <c r="IC243" s="2" t="n">
        <v>62.3699989318848</v>
      </c>
      <c r="ID243" s="2" t="n">
        <v>1.51999998092651</v>
      </c>
      <c r="IE243" s="2" t="n">
        <v>20.1299991607666</v>
      </c>
      <c r="IF243" s="2" t="n">
        <v>5.53999996185303</v>
      </c>
      <c r="IG243" s="2" t="n">
        <v>23.3299999237061</v>
      </c>
      <c r="IH243" s="2" t="n">
        <v>22.3899993896484</v>
      </c>
      <c r="II243" s="2" t="n">
        <v>13.460000038147</v>
      </c>
      <c r="IJ243" s="2" t="n">
        <v>4.90999984741211</v>
      </c>
      <c r="IK243" s="2" t="n">
        <v>13.5600004196167</v>
      </c>
      <c r="IL243" s="2" t="n">
        <v>5.75</v>
      </c>
      <c r="IM243" s="2" t="n">
        <v>3.46000003814697</v>
      </c>
      <c r="IN243" s="2" t="n">
        <v>1.28999996185303</v>
      </c>
      <c r="IO243" s="2" t="n">
        <v>619.690002441406</v>
      </c>
      <c r="IP243" s="2" t="n">
        <v>14.7200002670288</v>
      </c>
      <c r="IQ243" s="2" t="n">
        <v>0.239999994635582</v>
      </c>
      <c r="IR243" s="2" t="n">
        <v>333.309997558594</v>
      </c>
      <c r="IS243" s="2" t="n">
        <v>1060.32995605469</v>
      </c>
      <c r="IT243" s="2" t="n">
        <v>2535.0400390625</v>
      </c>
      <c r="IU243" s="2" t="n">
        <v>1472.98999023438</v>
      </c>
      <c r="IV243" s="2" t="n">
        <v>6.38000011444092</v>
      </c>
      <c r="IW243" s="2" t="n">
        <v>1.42999994754791</v>
      </c>
      <c r="IX243" s="2" t="n">
        <v>3.05999994277954</v>
      </c>
      <c r="IY243" s="2" t="n">
        <v>57.9500007629395</v>
      </c>
      <c r="IZ243" s="2" t="n">
        <v>156.899993896484</v>
      </c>
      <c r="JA243" s="2" t="n">
        <v>1.25999999046326</v>
      </c>
      <c r="JB243" s="2" t="n">
        <v>1.6599999666214</v>
      </c>
      <c r="JC243" s="2" t="n">
        <v>18.7600002288818</v>
      </c>
      <c r="JD243" s="2" t="n">
        <v>3.26999998092651</v>
      </c>
      <c r="JE243" s="2" t="n">
        <v>1.62999999523163</v>
      </c>
      <c r="JF243" s="2" t="n">
        <v>0.189999997615814</v>
      </c>
      <c r="JG243" s="2" t="n">
        <v>261.100006103516</v>
      </c>
      <c r="JH243" s="2" t="n">
        <v>3.67000007629395</v>
      </c>
      <c r="JI243" s="2" t="n">
        <v>51.7000007629395</v>
      </c>
      <c r="JJ243" s="2" t="n">
        <v>5126.97998046875</v>
      </c>
      <c r="JK243" s="2" t="n">
        <v>3706.71997070312</v>
      </c>
      <c r="JL243" s="2" t="n">
        <v>28.6299991607666</v>
      </c>
      <c r="JM243" s="2" t="n">
        <v>1703.38000488281</v>
      </c>
      <c r="JN243" s="2" t="n">
        <v>122.569999694824</v>
      </c>
      <c r="JO243" s="2" t="n">
        <v>4339.02978515625</v>
      </c>
      <c r="JP243" s="2" t="n">
        <v>550.210021972656</v>
      </c>
      <c r="JQ243" s="2" t="n">
        <v>233.479995727539</v>
      </c>
      <c r="JR243" s="2" t="n">
        <v>9.5</v>
      </c>
      <c r="JS243" s="2" t="n">
        <v>11.25</v>
      </c>
      <c r="JT243" s="2" t="n">
        <v>16.5699996948242</v>
      </c>
      <c r="JU243" s="2" t="n">
        <v>20.8899993896484</v>
      </c>
      <c r="JV243" s="2" t="n">
        <v>9.77000045776367</v>
      </c>
      <c r="JW243" s="2" t="n">
        <v>90.7099990844727</v>
      </c>
      <c r="JX243" s="2" t="n">
        <v>0</v>
      </c>
      <c r="JY243" s="2" t="n">
        <v>22.2600002288818</v>
      </c>
      <c r="JZ243" s="2" t="n">
        <v>50.4099998474121</v>
      </c>
      <c r="KA243" s="2" t="n">
        <v>46.0099983215332</v>
      </c>
      <c r="KB243" s="2" t="n">
        <v>0.389999985694885</v>
      </c>
      <c r="KC243" s="2" t="n">
        <v>0.200000002980232</v>
      </c>
      <c r="KD243" s="2" t="n">
        <v>0.150000005960464</v>
      </c>
      <c r="KE243" s="2" t="n">
        <v>0.360000014305115</v>
      </c>
      <c r="KF243" s="2" t="n">
        <v>0.330000013113022</v>
      </c>
      <c r="KG243" s="2" t="n">
        <v>0.389999985694885</v>
      </c>
      <c r="KH243" s="2" t="n">
        <v>1.61000001430511</v>
      </c>
      <c r="KI243" s="2" t="n">
        <v>2.23000001907349</v>
      </c>
      <c r="KJ243" s="2" t="n">
        <v>8.23999977111816</v>
      </c>
      <c r="KK243" s="2" t="n">
        <v>8.72000026702881</v>
      </c>
      <c r="KL243" s="2" t="n">
        <v>3.73000001907349</v>
      </c>
      <c r="KM243" s="2" t="n">
        <v>3.23000001907349</v>
      </c>
      <c r="KN243" s="2" t="n">
        <v>0.699999988079071</v>
      </c>
      <c r="KO243" s="2" t="n">
        <v>0.0700000002980232</v>
      </c>
      <c r="KP243" s="2" t="n">
        <v>18.4899997711182</v>
      </c>
      <c r="KQ243" s="2" t="n">
        <v>13.6899995803833</v>
      </c>
      <c r="KR243" s="2" t="n">
        <v>1.22000002861023</v>
      </c>
      <c r="KS243" s="2" t="n">
        <v>0.0799999982118607</v>
      </c>
      <c r="KT243" s="2" t="n">
        <v>0.0700000002980232</v>
      </c>
      <c r="KU243" s="2" t="n">
        <v>7.36999988555908</v>
      </c>
      <c r="KV243" s="2" t="n">
        <v>5.67999982833862</v>
      </c>
      <c r="KW243" s="2" t="n">
        <v>0.109999999403954</v>
      </c>
      <c r="KX243" s="2" t="n">
        <v>0.209999993443489</v>
      </c>
      <c r="KY243" s="2" t="n">
        <v>0.730000019073486</v>
      </c>
      <c r="KZ243" s="2" t="n">
        <v>0.569999992847443</v>
      </c>
      <c r="LA243" s="2" t="n">
        <v>0.0199999995529652</v>
      </c>
      <c r="LB243" s="2" t="n">
        <v>0.0199999995529652</v>
      </c>
      <c r="LC243" s="2" t="n">
        <v>0.0399999991059303</v>
      </c>
      <c r="LD243" s="2" t="n">
        <v>0.109999999403954</v>
      </c>
      <c r="LE243" s="2" t="n">
        <v>0.109999999403954</v>
      </c>
      <c r="LF243" s="2" t="n">
        <v>0.00999999977648258</v>
      </c>
      <c r="LG243" s="2" t="n">
        <v>0.300000011920929</v>
      </c>
      <c r="LH243" s="2" t="n">
        <v>0.300000011920929</v>
      </c>
      <c r="LI243" s="2" t="n">
        <v>29.3334999084473</v>
      </c>
    </row>
    <row r="244" customFormat="false" ht="13.8" hidden="false" customHeight="false" outlineLevel="0" collapsed="false">
      <c r="A244" s="1" t="n">
        <v>31001</v>
      </c>
      <c r="C244" s="2" t="n">
        <v>1</v>
      </c>
      <c r="D244" s="2" t="n">
        <v>55</v>
      </c>
      <c r="E244" s="21" t="s">
        <v>1407</v>
      </c>
      <c r="F244" s="21" t="s">
        <v>1407</v>
      </c>
      <c r="G244" s="2" t="n">
        <v>1</v>
      </c>
      <c r="H244" s="2" t="n">
        <v>1</v>
      </c>
      <c r="I244" s="2" t="n">
        <v>1</v>
      </c>
      <c r="J244" s="2" t="n">
        <v>1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1</v>
      </c>
      <c r="S244" s="2" t="n">
        <f aca="false">SUM(G244:R244)</f>
        <v>5</v>
      </c>
      <c r="T244" s="2" t="n">
        <v>110</v>
      </c>
      <c r="U244" s="2" t="n">
        <v>80</v>
      </c>
      <c r="V244" s="2" t="n">
        <f aca="false">T244-U244</f>
        <v>30</v>
      </c>
      <c r="W244" s="3" t="n">
        <f aca="false">U244+((T244-U244)/3)</f>
        <v>90</v>
      </c>
      <c r="X244" s="4" t="n">
        <v>73.8</v>
      </c>
      <c r="Y244" s="4" t="n">
        <v>171.5</v>
      </c>
      <c r="Z244" s="3" t="n">
        <v>25.0915859888312</v>
      </c>
      <c r="AA244" s="3" t="n">
        <v>1</v>
      </c>
      <c r="AB244" s="4" t="n">
        <v>90</v>
      </c>
      <c r="AC244" s="4" t="n">
        <v>96.5</v>
      </c>
      <c r="AD244" s="3" t="n">
        <v>0.524781341107872</v>
      </c>
      <c r="AE244" s="3" t="n">
        <v>0.932642487046632</v>
      </c>
      <c r="AF244" s="3" t="n">
        <v>91.9</v>
      </c>
      <c r="AG244" s="4" t="n">
        <v>22</v>
      </c>
      <c r="AH244" s="4" t="n">
        <v>16.2</v>
      </c>
      <c r="AI244" s="4" t="n">
        <v>57.6</v>
      </c>
      <c r="AJ244" s="2" t="n">
        <v>10</v>
      </c>
      <c r="AK244" s="4" t="n">
        <v>53.8</v>
      </c>
      <c r="AL244" s="4" t="n">
        <v>54.7</v>
      </c>
      <c r="AM244" s="4" t="n">
        <v>2.9</v>
      </c>
      <c r="AN244" s="2" t="n">
        <v>88</v>
      </c>
      <c r="AO244" s="2" t="n">
        <v>124</v>
      </c>
      <c r="AP244" s="2" t="n">
        <v>130</v>
      </c>
      <c r="AQ244" s="2" t="n">
        <v>125</v>
      </c>
      <c r="AR244" s="2" t="n">
        <v>110</v>
      </c>
      <c r="AS244" s="2" t="n">
        <v>1</v>
      </c>
      <c r="AT244" s="2" t="n">
        <f aca="false">((AN244*15)+(AO244*30)+(AP244*30)+(AQ244*30)+(AR244*15))-(AN244*120)</f>
        <v>3780</v>
      </c>
      <c r="AU244" s="2" t="n">
        <f aca="false">((AN244*15)+(AO244*30)+(AP244*30)+(AQ244*30)+(AR244*15))</f>
        <v>14340</v>
      </c>
      <c r="AW244" s="5" t="n">
        <f aca="false">10000/SQRT((AN244*BC244)*(AVERAGE(AN244:AR244)*AVERAGE(BC244:BG244)))</f>
        <v>11.1586389602918</v>
      </c>
      <c r="AX244" s="3" t="n">
        <f aca="false">(AN244*BC244)/405</f>
        <v>0.612740740740741</v>
      </c>
      <c r="AY244" s="3" t="n">
        <v>0</v>
      </c>
      <c r="AZ244" s="3" t="n">
        <f aca="false">1/(LOG(BC244)+LOG(AN244))</f>
        <v>0.417583300207396</v>
      </c>
      <c r="BA244" s="3" t="n">
        <f aca="false">(BD244-BC244)/(AO244-AN244)</f>
        <v>0.599444444444444</v>
      </c>
      <c r="BB244" s="3" t="n">
        <f aca="false">(20*BC244)/((AN244/18)-3.5)</f>
        <v>40.608</v>
      </c>
      <c r="BC244" s="2" t="n">
        <v>2.82</v>
      </c>
      <c r="BD244" s="2" t="n">
        <v>24.4</v>
      </c>
      <c r="BE244" s="2" t="n">
        <v>45.7</v>
      </c>
      <c r="BF244" s="2" t="n">
        <v>36.5</v>
      </c>
      <c r="BG244" s="2" t="n">
        <v>30.8</v>
      </c>
      <c r="BH244" s="3" t="n">
        <f aca="false">((BC244*15)+(BD244*30)+(BE244*30)+(BF244*30)+(BG244*15))-(BC244*120)</f>
        <v>3363.9</v>
      </c>
      <c r="BI244" s="3" t="n">
        <f aca="false">((BC244*15)+(BD244*30)+(BE244*30)+(BF244*30)+(BG244*15))</f>
        <v>3702.3</v>
      </c>
      <c r="BJ244" s="3" t="n">
        <f aca="false">(1/BC244)</f>
        <v>0.354609929078014</v>
      </c>
      <c r="BK244" s="3" t="n">
        <f aca="false">(BI244/AU244)</f>
        <v>0.258179916317992</v>
      </c>
      <c r="BL244" s="3" t="n">
        <f aca="false">(AW244*BK244)</f>
        <v>2.88093647299081</v>
      </c>
      <c r="BM244" s="5" t="n">
        <f aca="false">(BA244*BJ244)</f>
        <v>0.212568951930654</v>
      </c>
      <c r="BV244" s="2" t="n">
        <v>172</v>
      </c>
      <c r="BW244" s="2" t="n">
        <v>0</v>
      </c>
      <c r="BX244" s="2" t="n">
        <v>31</v>
      </c>
      <c r="BY244" s="2" t="n">
        <v>1</v>
      </c>
      <c r="BZ244" s="2" t="n">
        <v>99</v>
      </c>
      <c r="CA244" s="2" t="n">
        <v>0</v>
      </c>
      <c r="CB244" s="2" t="n">
        <v>42</v>
      </c>
      <c r="CC244" s="2" t="n">
        <v>209</v>
      </c>
      <c r="CD244" s="2" t="n">
        <v>1</v>
      </c>
      <c r="CE244" s="2" t="n">
        <v>3</v>
      </c>
      <c r="CR244" s="3"/>
      <c r="CT244" s="22"/>
      <c r="EP244" s="3"/>
      <c r="ER244" s="22"/>
      <c r="GF244" s="9" t="n">
        <v>1680</v>
      </c>
      <c r="GG244" s="9" t="n">
        <v>61.9</v>
      </c>
      <c r="GH244" s="9" t="n">
        <v>40.22</v>
      </c>
      <c r="GI244" s="9" t="n">
        <v>4.3</v>
      </c>
      <c r="GJ244" s="9" t="n">
        <v>15.3</v>
      </c>
      <c r="GK244" s="9" t="n">
        <v>8.8</v>
      </c>
      <c r="GL244" s="9" t="n">
        <v>42</v>
      </c>
      <c r="GM244" s="9" t="n">
        <v>283</v>
      </c>
      <c r="GN244" s="9" t="n">
        <v>50.7</v>
      </c>
      <c r="GO244" s="9" t="n">
        <v>20.8</v>
      </c>
      <c r="GP244" s="9" t="n">
        <v>1349</v>
      </c>
      <c r="GQ244" s="9" t="n">
        <v>731</v>
      </c>
      <c r="GR244" s="9" t="n">
        <v>1.45</v>
      </c>
      <c r="GS244" s="9" t="n">
        <v>0.98</v>
      </c>
      <c r="GT244" s="9" t="n">
        <v>1.37</v>
      </c>
      <c r="GU244" s="9" t="n">
        <v>1.8</v>
      </c>
      <c r="GV244" s="9" t="n">
        <v>383.8</v>
      </c>
      <c r="GW244" s="9" t="n">
        <v>272.1</v>
      </c>
      <c r="GX244" s="9" t="n">
        <v>2.02</v>
      </c>
      <c r="GY244" s="9" t="n">
        <v>13.8</v>
      </c>
      <c r="GZ244" s="9" t="n">
        <v>4.51</v>
      </c>
      <c r="HA244" s="9" t="n">
        <v>1306</v>
      </c>
      <c r="HB244" s="9" t="n">
        <v>14.34</v>
      </c>
      <c r="HC244" s="9" t="n">
        <v>2712</v>
      </c>
      <c r="HD244" s="9" t="n">
        <v>235</v>
      </c>
      <c r="HE244" s="9" t="n">
        <v>621</v>
      </c>
      <c r="HF244" s="9" t="n">
        <v>307</v>
      </c>
      <c r="HG244" s="9" t="n">
        <v>25</v>
      </c>
      <c r="HH244" s="9" t="n">
        <v>5.4</v>
      </c>
      <c r="HI244" s="9" t="n">
        <v>355</v>
      </c>
      <c r="HJ244" s="2" t="n">
        <v>2</v>
      </c>
      <c r="HK244" s="2" t="n">
        <v>2</v>
      </c>
      <c r="HL244" s="2" t="n">
        <v>0</v>
      </c>
      <c r="HM244" s="2" t="n">
        <v>0</v>
      </c>
      <c r="HN244" s="2" t="n">
        <v>26.2101173400879</v>
      </c>
      <c r="HO244" s="2" t="n">
        <v>1001.10070800781</v>
      </c>
      <c r="HP244" s="2" t="n">
        <v>0.49</v>
      </c>
      <c r="HQ244" s="2" t="n">
        <v>1</v>
      </c>
      <c r="HR244" s="2" t="n">
        <v>4</v>
      </c>
      <c r="HS244" s="2" t="n">
        <v>1</v>
      </c>
      <c r="HT244" s="2" t="n">
        <v>2676.3798828125</v>
      </c>
      <c r="HU244" s="2" t="n">
        <v>67.4300003051758</v>
      </c>
      <c r="HV244" s="2" t="n">
        <v>16.8400001525879</v>
      </c>
      <c r="HW244" s="2" t="n">
        <v>18.4899997711182</v>
      </c>
      <c r="HX244" s="2" t="n">
        <v>25.3400001525879</v>
      </c>
      <c r="HY244" s="2" t="n">
        <v>372.720001220703</v>
      </c>
      <c r="HZ244" s="2" t="n">
        <v>36.1699981689453</v>
      </c>
      <c r="IA244" s="2" t="n">
        <v>38.5999984741211</v>
      </c>
      <c r="IB244" s="2" t="n">
        <v>1.80999994277954</v>
      </c>
      <c r="IC244" s="2" t="n">
        <v>118.680000305176</v>
      </c>
      <c r="ID244" s="2" t="n">
        <v>1.51999998092651</v>
      </c>
      <c r="IE244" s="2" t="n">
        <v>36.3899993896484</v>
      </c>
      <c r="IF244" s="2" t="n">
        <v>5.13000011444092</v>
      </c>
      <c r="IG244" s="2" t="n">
        <v>28.8700008392334</v>
      </c>
      <c r="IH244" s="2" t="n">
        <v>23.8799991607666</v>
      </c>
      <c r="II244" s="2" t="n">
        <v>9.97999954223633</v>
      </c>
      <c r="IJ244" s="2" t="n">
        <v>8.48999977111816</v>
      </c>
      <c r="IK244" s="2" t="n">
        <v>17.1800003051758</v>
      </c>
      <c r="IL244" s="2" t="n">
        <v>5.53000020980835</v>
      </c>
      <c r="IM244" s="2" t="n">
        <v>2.46000003814697</v>
      </c>
      <c r="IN244" s="2" t="n">
        <v>0.949999988079071</v>
      </c>
      <c r="IO244" s="2" t="n">
        <v>878.349975585937</v>
      </c>
      <c r="IP244" s="2" t="n">
        <v>15.0799999237061</v>
      </c>
      <c r="IQ244" s="2" t="n">
        <v>0.28999999165535</v>
      </c>
      <c r="IR244" s="2" t="n">
        <v>341.660003662109</v>
      </c>
      <c r="IS244" s="2" t="n">
        <v>1294.26000976563</v>
      </c>
      <c r="IT244" s="2" t="n">
        <v>3063.7900390625</v>
      </c>
      <c r="IU244" s="2" t="n">
        <v>1942.5400390625</v>
      </c>
      <c r="IV244" s="2" t="n">
        <v>6.82999992370606</v>
      </c>
      <c r="IW244" s="2" t="n">
        <v>6.09999990463257</v>
      </c>
      <c r="IX244" s="2" t="n">
        <v>2.57999992370605</v>
      </c>
      <c r="IY244" s="2" t="n">
        <v>57.9300003051758</v>
      </c>
      <c r="IZ244" s="2" t="n">
        <v>210.190002441406</v>
      </c>
      <c r="JA244" s="2" t="n">
        <v>2.10999989509583</v>
      </c>
      <c r="JB244" s="2" t="n">
        <v>1.54999995231628</v>
      </c>
      <c r="JC244" s="2" t="n">
        <v>16.0100002288818</v>
      </c>
      <c r="JD244" s="2" t="n">
        <v>4.05999994277954</v>
      </c>
      <c r="JE244" s="2" t="n">
        <v>1.54999995231628</v>
      </c>
      <c r="JF244" s="2" t="n">
        <v>0.75</v>
      </c>
      <c r="JG244" s="2" t="n">
        <v>375.880004882812</v>
      </c>
      <c r="JH244" s="2" t="n">
        <v>1.9099999666214</v>
      </c>
      <c r="JI244" s="2" t="n">
        <v>24.1200008392334</v>
      </c>
      <c r="JJ244" s="2" t="n">
        <v>3408.080078125</v>
      </c>
      <c r="JK244" s="2" t="n">
        <v>1919.41003417969</v>
      </c>
      <c r="JL244" s="2" t="n">
        <v>50.1199989318848</v>
      </c>
      <c r="JM244" s="2" t="n">
        <v>591.840026855469</v>
      </c>
      <c r="JN244" s="2" t="n">
        <v>260.019989013672</v>
      </c>
      <c r="JO244" s="2" t="n">
        <v>1227.17004394531</v>
      </c>
      <c r="JP244" s="2" t="n">
        <v>509.850006103516</v>
      </c>
      <c r="JQ244" s="2" t="n">
        <v>94.0199966430664</v>
      </c>
      <c r="JR244" s="2" t="n">
        <v>15.2399997711182</v>
      </c>
      <c r="JS244" s="2" t="n">
        <v>4.59999990463257</v>
      </c>
      <c r="JT244" s="2" t="n">
        <v>18.5900001525879</v>
      </c>
      <c r="JU244" s="2" t="n">
        <v>28.7800006866455</v>
      </c>
      <c r="JV244" s="2" t="n">
        <v>28.8500003814697</v>
      </c>
      <c r="JW244" s="2" t="n">
        <v>252.820007324219</v>
      </c>
      <c r="JX244" s="2" t="n">
        <v>27.4099998474121</v>
      </c>
      <c r="JY244" s="2" t="n">
        <v>326.279998779297</v>
      </c>
      <c r="JZ244" s="2" t="n">
        <v>22.2600002288818</v>
      </c>
      <c r="KA244" s="2" t="n">
        <v>89.3600006103516</v>
      </c>
      <c r="KB244" s="2" t="n">
        <v>0.0399999991059303</v>
      </c>
      <c r="KC244" s="2" t="n">
        <v>0.0599999986588955</v>
      </c>
      <c r="KD244" s="2" t="n">
        <v>0.0700000002980232</v>
      </c>
      <c r="KE244" s="2" t="n">
        <v>0.170000001788139</v>
      </c>
      <c r="KF244" s="2" t="n">
        <v>0.100000001490116</v>
      </c>
      <c r="KG244" s="2" t="n">
        <v>0.0500000007450581</v>
      </c>
      <c r="KH244" s="2" t="n">
        <v>0.400000005960465</v>
      </c>
      <c r="KI244" s="2" t="n">
        <v>0.680000007152557</v>
      </c>
      <c r="KJ244" s="2" t="n">
        <v>7.75</v>
      </c>
      <c r="KK244" s="2" t="n">
        <v>8.47999954223633</v>
      </c>
      <c r="KL244" s="2" t="n">
        <v>3.83999991416931</v>
      </c>
      <c r="KM244" s="2" t="n">
        <v>3.44000005722046</v>
      </c>
      <c r="KN244" s="2" t="n">
        <v>0.689999997615814</v>
      </c>
      <c r="KO244" s="2" t="n">
        <v>0.0500000007450581</v>
      </c>
      <c r="KP244" s="2" t="n">
        <v>20.4599990844727</v>
      </c>
      <c r="KQ244" s="2" t="n">
        <v>12.8999996185303</v>
      </c>
      <c r="KR244" s="2" t="n">
        <v>1.69000005722046</v>
      </c>
      <c r="KS244" s="2" t="n">
        <v>0.0399999991059303</v>
      </c>
      <c r="KT244" s="2" t="n">
        <v>0</v>
      </c>
      <c r="KU244" s="2" t="n">
        <v>14.25</v>
      </c>
      <c r="KV244" s="2" t="n">
        <v>7.11999988555908</v>
      </c>
      <c r="KW244" s="2" t="n">
        <v>0.159999996423721</v>
      </c>
      <c r="KX244" s="2" t="n">
        <v>0.409999996423721</v>
      </c>
      <c r="KY244" s="2" t="n">
        <v>0.46000000834465</v>
      </c>
      <c r="KZ244" s="2" t="n">
        <v>0.620000004768372</v>
      </c>
      <c r="LA244" s="2" t="n">
        <v>0</v>
      </c>
      <c r="LB244" s="2" t="n">
        <v>0.109999999403954</v>
      </c>
      <c r="LC244" s="2" t="n">
        <v>0.0799999982118607</v>
      </c>
      <c r="LD244" s="2" t="n">
        <v>0</v>
      </c>
      <c r="LE244" s="2" t="n">
        <v>0</v>
      </c>
      <c r="LF244" s="2" t="n">
        <v>0</v>
      </c>
      <c r="LG244" s="2" t="n">
        <v>0.0299999993294477</v>
      </c>
      <c r="LH244" s="2" t="n">
        <v>0.00999999977648258</v>
      </c>
      <c r="LI244" s="2" t="n">
        <v>117.183670043945</v>
      </c>
    </row>
    <row r="245" customFormat="false" ht="13.8" hidden="false" customHeight="false" outlineLevel="0" collapsed="false">
      <c r="A245" s="1" t="n">
        <v>31121</v>
      </c>
      <c r="C245" s="2" t="n">
        <v>2</v>
      </c>
      <c r="D245" s="2" t="n">
        <v>26</v>
      </c>
      <c r="E245" s="21" t="s">
        <v>1407</v>
      </c>
      <c r="F245" s="21" t="s">
        <v>1407</v>
      </c>
      <c r="G245" s="2" t="n">
        <v>1</v>
      </c>
      <c r="H245" s="2" t="n">
        <v>1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f aca="false">SUM(G245:R245)</f>
        <v>2</v>
      </c>
      <c r="T245" s="2" t="n">
        <v>110</v>
      </c>
      <c r="U245" s="2" t="n">
        <v>70</v>
      </c>
      <c r="V245" s="2" t="n">
        <f aca="false">T245-U245</f>
        <v>40</v>
      </c>
      <c r="W245" s="3" t="n">
        <f aca="false">U245+((T245-U245)/3)</f>
        <v>83.3333333333333</v>
      </c>
      <c r="X245" s="4" t="n">
        <v>44.9</v>
      </c>
      <c r="Y245" s="4" t="n">
        <v>162.5</v>
      </c>
      <c r="Z245" s="3" t="n">
        <v>17.003550295858</v>
      </c>
      <c r="AA245" s="3" t="n">
        <v>0</v>
      </c>
      <c r="AB245" s="4" t="n">
        <v>61</v>
      </c>
      <c r="AC245" s="4" t="n">
        <v>88.5</v>
      </c>
      <c r="AD245" s="3" t="n">
        <v>0.375384615384615</v>
      </c>
      <c r="AE245" s="3" t="n">
        <v>0.689265536723164</v>
      </c>
      <c r="AF245" s="3" t="n">
        <v>67</v>
      </c>
      <c r="AG245" s="4" t="n">
        <v>18.6</v>
      </c>
      <c r="AH245" s="4" t="n">
        <v>8.4</v>
      </c>
      <c r="AI245" s="4" t="n">
        <v>36.5</v>
      </c>
      <c r="AJ245" s="2" t="n">
        <v>1</v>
      </c>
      <c r="AK245" s="4" t="n">
        <v>55.5</v>
      </c>
      <c r="AL245" s="4" t="n">
        <v>34.6</v>
      </c>
      <c r="AM245" s="4" t="n">
        <v>1.9</v>
      </c>
      <c r="AN245" s="2" t="n">
        <v>86</v>
      </c>
      <c r="AO245" s="2" t="n">
        <v>196</v>
      </c>
      <c r="AP245" s="2" t="n">
        <v>168</v>
      </c>
      <c r="AQ245" s="2" t="n">
        <v>100</v>
      </c>
      <c r="AR245" s="2" t="n">
        <v>136</v>
      </c>
      <c r="AS245" s="2" t="n">
        <v>1</v>
      </c>
      <c r="AT245" s="2" t="n">
        <f aca="false">((AN245*15)+(AO245*30)+(AP245*30)+(AQ245*30)+(AR245*15))-(AN245*120)</f>
        <v>6930</v>
      </c>
      <c r="AU245" s="2" t="n">
        <f aca="false">((AN245*15)+(AO245*30)+(AP245*30)+(AQ245*30)+(AR245*15))</f>
        <v>17250</v>
      </c>
      <c r="AW245" s="5" t="n">
        <f aca="false">10000/SQRT((AN245*BC245)*(AVERAGE(AN245:AR245)*AVERAGE(BC245:BG245)))</f>
        <v>8.63896349143163</v>
      </c>
      <c r="AX245" s="3" t="n">
        <f aca="false">(AN245*BC245)/405</f>
        <v>0.441679012345679</v>
      </c>
      <c r="AY245" s="3" t="n">
        <v>0</v>
      </c>
      <c r="AZ245" s="3" t="n">
        <f aca="false">1/(LOG(BC245)+LOG(AN245))</f>
        <v>0.443938988099482</v>
      </c>
      <c r="BA245" s="3" t="n">
        <f aca="false">(BD245-BC245)/(AO245-AN245)</f>
        <v>0.584727272727273</v>
      </c>
      <c r="BB245" s="3" t="n">
        <f aca="false">(20*BC245)/((AN245/18)-3.5)</f>
        <v>32.5565217391304</v>
      </c>
      <c r="BC245" s="2" t="n">
        <v>2.08</v>
      </c>
      <c r="BD245" s="2" t="n">
        <v>66.4</v>
      </c>
      <c r="BE245" s="2" t="n">
        <v>101</v>
      </c>
      <c r="BF245" s="2" t="n">
        <v>34.2</v>
      </c>
      <c r="BG245" s="2" t="n">
        <v>69.3</v>
      </c>
      <c r="BH245" s="3" t="n">
        <f aca="false">((BC245*15)+(BD245*30)+(BE245*30)+(BF245*30)+(BG245*15))-(BC245*120)</f>
        <v>6869.1</v>
      </c>
      <c r="BI245" s="3" t="n">
        <f aca="false">((BC245*15)+(BD245*30)+(BE245*30)+(BF245*30)+(BG245*15))</f>
        <v>7118.7</v>
      </c>
      <c r="BJ245" s="3" t="n">
        <f aca="false">(1/BC245)</f>
        <v>0.480769230769231</v>
      </c>
      <c r="BK245" s="3" t="n">
        <f aca="false">(BI245/AU245)</f>
        <v>0.412678260869565</v>
      </c>
      <c r="BL245" s="3" t="n">
        <f aca="false">(AW245*BK245)</f>
        <v>3.56511242935967</v>
      </c>
      <c r="BM245" s="5" t="n">
        <f aca="false">(BA245*BJ245)</f>
        <v>0.281118881118881</v>
      </c>
      <c r="BV245" s="2" t="n">
        <v>177</v>
      </c>
      <c r="BW245" s="2" t="n">
        <v>0</v>
      </c>
      <c r="BX245" s="2" t="n">
        <v>61</v>
      </c>
      <c r="BY245" s="2" t="n">
        <v>0</v>
      </c>
      <c r="BZ245" s="2" t="n">
        <v>100</v>
      </c>
      <c r="CA245" s="2" t="n">
        <v>0</v>
      </c>
      <c r="CB245" s="2" t="n">
        <v>16</v>
      </c>
      <c r="CC245" s="2" t="n">
        <v>82</v>
      </c>
      <c r="CD245" s="2" t="n">
        <v>0</v>
      </c>
      <c r="CE245" s="2" t="n">
        <v>0</v>
      </c>
      <c r="CR245" s="3"/>
      <c r="CT245" s="22"/>
      <c r="EP245" s="3"/>
      <c r="ER245" s="22"/>
      <c r="GF245" s="9" t="n">
        <v>1612</v>
      </c>
      <c r="GG245" s="9" t="n">
        <v>47.8</v>
      </c>
      <c r="GH245" s="9" t="n">
        <v>35.3</v>
      </c>
      <c r="GI245" s="9" t="n">
        <v>4.3</v>
      </c>
      <c r="GJ245" s="9" t="n">
        <v>11.6</v>
      </c>
      <c r="GK245" s="9" t="n">
        <v>6.7</v>
      </c>
      <c r="GL245" s="9" t="n">
        <v>54</v>
      </c>
      <c r="GM245" s="9" t="n">
        <v>280.6</v>
      </c>
      <c r="GN245" s="9" t="n">
        <v>48.6</v>
      </c>
      <c r="GO245" s="9" t="n">
        <v>24.7</v>
      </c>
      <c r="GP245" s="9" t="n">
        <v>1354</v>
      </c>
      <c r="GQ245" s="9" t="n">
        <v>2753</v>
      </c>
      <c r="GR245" s="9" t="n">
        <v>0.87</v>
      </c>
      <c r="GS245" s="9" t="n">
        <v>0.58</v>
      </c>
      <c r="GT245" s="9" t="n">
        <v>1.25</v>
      </c>
      <c r="GU245" s="9" t="n">
        <v>2.28</v>
      </c>
      <c r="GV245" s="9" t="n">
        <v>217.7</v>
      </c>
      <c r="GW245" s="9" t="n">
        <v>129.5</v>
      </c>
      <c r="GX245" s="9" t="n">
        <v>1.24</v>
      </c>
      <c r="GY245" s="9" t="n">
        <v>10.77</v>
      </c>
      <c r="GZ245" s="9" t="n">
        <v>5.66</v>
      </c>
      <c r="HA245" s="9" t="n">
        <v>644</v>
      </c>
      <c r="HB245" s="9" t="n">
        <v>12.59</v>
      </c>
      <c r="HC245" s="9" t="n">
        <v>2863</v>
      </c>
      <c r="HD245" s="9" t="n">
        <v>191</v>
      </c>
      <c r="HE245" s="9" t="n">
        <v>954</v>
      </c>
      <c r="HF245" s="9" t="n">
        <v>244</v>
      </c>
      <c r="HG245" s="9" t="n">
        <v>19</v>
      </c>
      <c r="HH245" s="9" t="n">
        <v>4</v>
      </c>
      <c r="HI245" s="9" t="n">
        <v>300</v>
      </c>
      <c r="HJ245" s="2" t="n">
        <v>27</v>
      </c>
      <c r="HK245" s="2" t="n">
        <v>27</v>
      </c>
      <c r="HL245" s="2" t="n">
        <v>1</v>
      </c>
      <c r="HM245" s="2" t="n">
        <v>1</v>
      </c>
      <c r="HN245" s="2" t="n">
        <v>28.9201164245605</v>
      </c>
      <c r="HO245" s="2" t="n">
        <v>24.8215847015381</v>
      </c>
      <c r="HT245" s="2" t="n">
        <v>661.739990234375</v>
      </c>
      <c r="HU245" s="2" t="n">
        <v>16.6000003814697</v>
      </c>
      <c r="HV245" s="2" t="n">
        <v>0.540000021457672</v>
      </c>
      <c r="HW245" s="2" t="n">
        <v>1.92999994754791</v>
      </c>
      <c r="HX245" s="2" t="n">
        <v>6.17000007629395</v>
      </c>
      <c r="HY245" s="2" t="n">
        <v>144</v>
      </c>
      <c r="HZ245" s="2" t="n">
        <v>18.3899993896484</v>
      </c>
      <c r="IA245" s="2" t="n">
        <v>13.8999996185303</v>
      </c>
      <c r="IB245" s="2" t="n">
        <v>0.649999976158142</v>
      </c>
      <c r="IC245" s="2" t="n">
        <v>44.9900016784668</v>
      </c>
      <c r="ID245" s="2" t="n">
        <v>0.800000011920929</v>
      </c>
      <c r="IE245" s="2" t="n">
        <v>8.5</v>
      </c>
      <c r="IF245" s="2" t="n">
        <v>4.55999994277954</v>
      </c>
      <c r="IG245" s="2" t="n">
        <v>16.7399997711182</v>
      </c>
      <c r="IH245" s="2" t="n">
        <v>14.1599998474121</v>
      </c>
      <c r="II245" s="2" t="n">
        <v>10.8800001144409</v>
      </c>
      <c r="IJ245" s="2" t="n">
        <v>4.32000017166138</v>
      </c>
      <c r="IK245" s="2" t="n">
        <v>10.7799997329712</v>
      </c>
      <c r="IL245" s="2" t="n">
        <v>5.25</v>
      </c>
      <c r="IM245" s="2" t="n">
        <v>3.94000005722046</v>
      </c>
      <c r="IN245" s="2" t="n">
        <v>1.01999998092651</v>
      </c>
      <c r="IO245" s="2" t="n">
        <v>194.800003051758</v>
      </c>
      <c r="IP245" s="2" t="n">
        <v>5.90999984741211</v>
      </c>
      <c r="IQ245" s="2" t="n">
        <v>0</v>
      </c>
      <c r="IR245" s="2" t="n">
        <v>145.279998779297</v>
      </c>
      <c r="IS245" s="2" t="n">
        <v>341.200012207031</v>
      </c>
      <c r="IT245" s="2" t="n">
        <v>1532.17004394531</v>
      </c>
      <c r="IU245" s="2" t="n">
        <v>568.960021972656</v>
      </c>
      <c r="IV245" s="2" t="n">
        <v>2.11999988555908</v>
      </c>
      <c r="IW245" s="2" t="n">
        <v>0.889999985694885</v>
      </c>
      <c r="IX245" s="2" t="n">
        <v>1.37999999523163</v>
      </c>
      <c r="IY245" s="2" t="n">
        <v>5.44999980926514</v>
      </c>
      <c r="IZ245" s="2" t="n">
        <v>121.069999694824</v>
      </c>
      <c r="JA245" s="2" t="n">
        <v>0.649999976158142</v>
      </c>
      <c r="JB245" s="2" t="n">
        <v>0.360000014305115</v>
      </c>
      <c r="JC245" s="2" t="n">
        <v>5.42999982833862</v>
      </c>
      <c r="JD245" s="2" t="n">
        <v>1.55999994277954</v>
      </c>
      <c r="JE245" s="2" t="n">
        <v>0.779999971389771</v>
      </c>
      <c r="JF245" s="2" t="n">
        <v>0.200000002980232</v>
      </c>
      <c r="JG245" s="2" t="n">
        <v>163.339996337891</v>
      </c>
      <c r="JH245" s="2" t="n">
        <v>0.109999999403954</v>
      </c>
      <c r="JI245" s="2" t="n">
        <v>63.6500015258789</v>
      </c>
      <c r="JJ245" s="2" t="n">
        <v>3633.4599609375</v>
      </c>
      <c r="JK245" s="2" t="n">
        <v>4304.2099609375</v>
      </c>
      <c r="JL245" s="2" t="n">
        <v>35.3499984741211</v>
      </c>
      <c r="JM245" s="2" t="n">
        <v>2320.36010742187</v>
      </c>
      <c r="JN245" s="2" t="n">
        <v>210.470001220703</v>
      </c>
      <c r="JO245" s="2" t="n">
        <v>6231.68994140625</v>
      </c>
      <c r="JP245" s="2" t="n">
        <v>1613.7900390625</v>
      </c>
      <c r="JQ245" s="2" t="n">
        <v>13.8299999237061</v>
      </c>
      <c r="JR245" s="2" t="n">
        <v>3.30999994277954</v>
      </c>
      <c r="JS245" s="2" t="n">
        <v>3.19000005722046</v>
      </c>
      <c r="JT245" s="2" t="n">
        <v>2.57999992370605</v>
      </c>
      <c r="JU245" s="2" t="n">
        <v>3.82999992370605</v>
      </c>
      <c r="JV245" s="2" t="n">
        <v>2.80999994277954</v>
      </c>
      <c r="JW245" s="2" t="n">
        <v>6.46999979019165</v>
      </c>
      <c r="JX245" s="2" t="n">
        <v>0</v>
      </c>
      <c r="JY245" s="2" t="n">
        <v>9.84000015258789</v>
      </c>
      <c r="JZ245" s="2" t="n">
        <v>61.3199996948242</v>
      </c>
      <c r="KA245" s="2" t="n">
        <v>8.11999988555908</v>
      </c>
      <c r="KB245" s="2" t="n">
        <v>0.0199999995529652</v>
      </c>
      <c r="KC245" s="2" t="n">
        <v>0</v>
      </c>
      <c r="KD245" s="2" t="n">
        <v>0</v>
      </c>
      <c r="KE245" s="2" t="n">
        <v>0.00999999977648258</v>
      </c>
      <c r="KF245" s="2" t="n">
        <v>0.0199999995529652</v>
      </c>
      <c r="KG245" s="2" t="n">
        <v>0.0199999995529652</v>
      </c>
      <c r="KH245" s="2" t="n">
        <v>0.0900000035762787</v>
      </c>
      <c r="KI245" s="2" t="n">
        <v>0.100000001490116</v>
      </c>
      <c r="KJ245" s="2" t="n">
        <v>1.0900000333786</v>
      </c>
      <c r="KK245" s="2" t="n">
        <v>1.07000005245209</v>
      </c>
      <c r="KL245" s="2" t="n">
        <v>0.449999988079071</v>
      </c>
      <c r="KM245" s="2" t="n">
        <v>0.389999985694885</v>
      </c>
      <c r="KN245" s="2" t="n">
        <v>0.0599999986588955</v>
      </c>
      <c r="KO245" s="2" t="n">
        <v>0</v>
      </c>
      <c r="KP245" s="2" t="n">
        <v>2.52999997138977</v>
      </c>
      <c r="KQ245" s="2" t="n">
        <v>1.71000003814697</v>
      </c>
      <c r="KR245" s="2" t="n">
        <v>0.100000001490116</v>
      </c>
      <c r="KS245" s="2" t="n">
        <v>0</v>
      </c>
      <c r="KT245" s="2" t="n">
        <v>0</v>
      </c>
      <c r="KU245" s="2" t="n">
        <v>1.67999994754791</v>
      </c>
      <c r="KV245" s="2" t="n">
        <v>1.62999999523163</v>
      </c>
      <c r="KW245" s="2" t="n">
        <v>0</v>
      </c>
      <c r="KX245" s="2" t="n">
        <v>0.00999999977648258</v>
      </c>
      <c r="KY245" s="2" t="n">
        <v>0.189999997615814</v>
      </c>
      <c r="KZ245" s="2" t="n">
        <v>0.25</v>
      </c>
      <c r="LA245" s="2" t="n">
        <v>0</v>
      </c>
      <c r="LB245" s="2" t="n">
        <v>0</v>
      </c>
      <c r="LC245" s="2" t="n">
        <v>0</v>
      </c>
      <c r="LD245" s="2" t="n">
        <v>0</v>
      </c>
      <c r="LE245" s="2" t="n">
        <v>0</v>
      </c>
      <c r="LF245" s="2" t="n">
        <v>0</v>
      </c>
      <c r="LG245" s="2" t="n">
        <v>0</v>
      </c>
      <c r="LH245" s="2" t="n">
        <v>0</v>
      </c>
      <c r="LI245" s="2" t="n">
        <v>212.289001464844</v>
      </c>
    </row>
    <row r="246" customFormat="false" ht="13.8" hidden="false" customHeight="false" outlineLevel="0" collapsed="false">
      <c r="A246" s="1" t="n">
        <v>30875</v>
      </c>
      <c r="C246" s="2" t="n">
        <v>2</v>
      </c>
      <c r="D246" s="2" t="n">
        <v>18</v>
      </c>
      <c r="E246" s="21" t="s">
        <v>1407</v>
      </c>
      <c r="F246" s="21" t="s">
        <v>1407</v>
      </c>
      <c r="G246" s="2" t="n">
        <v>0</v>
      </c>
      <c r="H246" s="2" t="n">
        <v>1</v>
      </c>
      <c r="I246" s="2" t="n">
        <v>0</v>
      </c>
      <c r="J246" s="2" t="n">
        <v>1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1</v>
      </c>
      <c r="Q246" s="2" t="n">
        <v>0</v>
      </c>
      <c r="R246" s="2" t="n">
        <v>1</v>
      </c>
      <c r="S246" s="2" t="n">
        <f aca="false">SUM(G246:R246)</f>
        <v>4</v>
      </c>
      <c r="T246" s="2" t="n">
        <v>114</v>
      </c>
      <c r="U246" s="2" t="n">
        <v>78</v>
      </c>
      <c r="V246" s="2" t="n">
        <f aca="false">T246-U246</f>
        <v>36</v>
      </c>
      <c r="W246" s="3" t="n">
        <f aca="false">U246+((T246-U246)/3)</f>
        <v>90</v>
      </c>
      <c r="X246" s="4" t="n">
        <v>77.2</v>
      </c>
      <c r="Y246" s="4" t="n">
        <v>163</v>
      </c>
      <c r="Z246" s="3" t="n">
        <v>29.0564191350822</v>
      </c>
      <c r="AA246" s="3" t="n">
        <v>1</v>
      </c>
      <c r="AB246" s="4" t="n">
        <v>79</v>
      </c>
      <c r="AC246" s="4" t="n">
        <v>109.5</v>
      </c>
      <c r="AD246" s="3" t="n">
        <v>0.484662576687117</v>
      </c>
      <c r="AE246" s="3" t="n">
        <v>0.721461187214612</v>
      </c>
      <c r="AF246" s="3" t="n">
        <v>95</v>
      </c>
      <c r="AG246" s="4" t="n">
        <v>39.5</v>
      </c>
      <c r="AH246" s="4" t="n">
        <v>30.5</v>
      </c>
      <c r="AI246" s="4" t="n">
        <v>46.7</v>
      </c>
      <c r="AJ246" s="2" t="n">
        <v>5</v>
      </c>
      <c r="AK246" s="4" t="n">
        <v>43.5</v>
      </c>
      <c r="AL246" s="4" t="n">
        <v>44.3</v>
      </c>
      <c r="AM246" s="4" t="n">
        <v>2.4</v>
      </c>
      <c r="AN246" s="2" t="n">
        <v>107</v>
      </c>
      <c r="AO246" s="2" t="n">
        <v>154</v>
      </c>
      <c r="AP246" s="2" t="n">
        <v>146</v>
      </c>
      <c r="AQ246" s="2" t="n">
        <v>124</v>
      </c>
      <c r="AR246" s="2" t="n">
        <v>101</v>
      </c>
      <c r="AS246" s="2" t="n">
        <v>2</v>
      </c>
      <c r="AT246" s="2" t="n">
        <f aca="false">((AN246*15)+(AO246*30)+(AP246*30)+(AQ246*30)+(AR246*15))-(AN246*120)</f>
        <v>3000</v>
      </c>
      <c r="AU246" s="2" t="n">
        <f aca="false">((AN246*15)+(AO246*30)+(AP246*30)+(AQ246*30)+(AR246*15))</f>
        <v>15840</v>
      </c>
      <c r="AV246" s="2" t="n">
        <v>5.33</v>
      </c>
      <c r="AW246" s="5" t="n">
        <f aca="false">10000/SQRT((AN246*BC246)*(AVERAGE(AN246:AR246)*AVERAGE(BC246:BG246)))</f>
        <v>2.91531127243688</v>
      </c>
      <c r="AX246" s="3" t="n">
        <f aca="false">(AN246*BC246)/405</f>
        <v>4.8083950617284</v>
      </c>
      <c r="AY246" s="3" t="n">
        <v>1</v>
      </c>
      <c r="AZ246" s="3" t="n">
        <f aca="false">1/(LOG(BC246)+LOG(AN246))</f>
        <v>0.30400171141905</v>
      </c>
      <c r="BA246" s="3" t="n">
        <f aca="false">(BD246-BC246)/(AO246-AN246)</f>
        <v>0.519148936170213</v>
      </c>
      <c r="BB246" s="3" t="n">
        <f aca="false">(20*BC246)/((AN246/18)-3.5)</f>
        <v>148.909090909091</v>
      </c>
      <c r="BC246" s="2" t="n">
        <v>18.2</v>
      </c>
      <c r="BD246" s="2" t="n">
        <v>42.6</v>
      </c>
      <c r="BE246" s="2" t="n">
        <v>49</v>
      </c>
      <c r="BF246" s="2" t="n">
        <v>59</v>
      </c>
      <c r="BG246" s="2" t="n">
        <v>70.2</v>
      </c>
      <c r="BH246" s="3" t="n">
        <f aca="false">((BC246*15)+(BD246*30)+(BE246*30)+(BF246*30)+(BG246*15))-(BC246*120)</f>
        <v>3660</v>
      </c>
      <c r="BI246" s="3" t="n">
        <f aca="false">((BC246*15)+(BD246*30)+(BE246*30)+(BF246*30)+(BG246*15))</f>
        <v>5844</v>
      </c>
      <c r="BJ246" s="3" t="n">
        <f aca="false">(1/BC246)</f>
        <v>0.0549450549450549</v>
      </c>
      <c r="BK246" s="3" t="n">
        <f aca="false">(BI246/AU246)</f>
        <v>0.368939393939394</v>
      </c>
      <c r="BL246" s="3" t="n">
        <f aca="false">(AW246*BK246)</f>
        <v>1.07557317399755</v>
      </c>
      <c r="BM246" s="5" t="n">
        <f aca="false">(BA246*BJ246)</f>
        <v>0.0285246668225392</v>
      </c>
      <c r="BQ246" s="2" t="n">
        <v>1.37</v>
      </c>
      <c r="BV246" s="2" t="n">
        <v>154</v>
      </c>
      <c r="BW246" s="2" t="n">
        <v>0</v>
      </c>
      <c r="BX246" s="2" t="n">
        <v>40</v>
      </c>
      <c r="BY246" s="2" t="n">
        <v>1</v>
      </c>
      <c r="BZ246" s="2" t="n">
        <v>98</v>
      </c>
      <c r="CA246" s="2" t="n">
        <v>0</v>
      </c>
      <c r="CB246" s="2" t="n">
        <v>16</v>
      </c>
      <c r="CC246" s="2" t="n">
        <v>78</v>
      </c>
      <c r="CD246" s="2" t="n">
        <v>0</v>
      </c>
      <c r="CE246" s="2" t="n">
        <v>3</v>
      </c>
      <c r="CF246" s="2" t="n">
        <v>78</v>
      </c>
      <c r="CG246" s="2" t="n">
        <v>64.95</v>
      </c>
      <c r="CH246" s="2" t="n">
        <v>148</v>
      </c>
      <c r="CI246" s="2" t="n">
        <v>76</v>
      </c>
      <c r="CJ246" s="2" t="n">
        <v>417</v>
      </c>
      <c r="CK246" s="2" t="n">
        <v>1.12</v>
      </c>
      <c r="CL246" s="2" t="n">
        <v>0.63</v>
      </c>
      <c r="CM246" s="2" t="n">
        <v>0.45</v>
      </c>
      <c r="CR246" s="3"/>
      <c r="CT246" s="22"/>
      <c r="EP246" s="3"/>
      <c r="ER246" s="22"/>
      <c r="GF246" s="9" t="n">
        <v>1592</v>
      </c>
      <c r="GG246" s="9" t="n">
        <v>60.4</v>
      </c>
      <c r="GH246" s="9" t="n">
        <v>39</v>
      </c>
      <c r="GI246" s="9" t="n">
        <v>19.4</v>
      </c>
      <c r="GJ246" s="9" t="n">
        <v>8</v>
      </c>
      <c r="GK246" s="9" t="n">
        <v>3.4</v>
      </c>
      <c r="GL246" s="9" t="n">
        <v>124</v>
      </c>
      <c r="GM246" s="9" t="n">
        <v>263</v>
      </c>
      <c r="GN246" s="9" t="n">
        <v>51.8</v>
      </c>
      <c r="GO246" s="9" t="n">
        <v>20.3</v>
      </c>
      <c r="GP246" s="9" t="n">
        <v>211</v>
      </c>
      <c r="GQ246" s="9" t="n">
        <v>405</v>
      </c>
      <c r="GR246" s="9" t="n">
        <v>1.5</v>
      </c>
      <c r="GS246" s="9" t="n">
        <v>1.47</v>
      </c>
      <c r="GT246" s="9" t="n">
        <v>2.01</v>
      </c>
      <c r="GU246" s="9" t="n">
        <v>1.31</v>
      </c>
      <c r="GV246" s="9" t="n">
        <v>247.2</v>
      </c>
      <c r="GW246" s="9" t="n">
        <v>218.8</v>
      </c>
      <c r="GX246" s="9" t="n">
        <v>3.84</v>
      </c>
      <c r="GY246" s="9" t="n">
        <v>13.3</v>
      </c>
      <c r="GZ246" s="9" t="n">
        <v>5.43</v>
      </c>
      <c r="HA246" s="9" t="n">
        <v>707</v>
      </c>
      <c r="HB246" s="9" t="n">
        <v>10.29</v>
      </c>
      <c r="HC246" s="9" t="n">
        <v>2747</v>
      </c>
      <c r="HD246" s="9" t="n">
        <v>633</v>
      </c>
      <c r="HE246" s="9" t="n">
        <v>745</v>
      </c>
      <c r="HF246" s="9" t="n">
        <v>957</v>
      </c>
      <c r="HG246" s="9" t="n">
        <v>52</v>
      </c>
      <c r="HH246" s="9" t="n">
        <v>6.5</v>
      </c>
      <c r="HI246" s="9" t="s">
        <v>781</v>
      </c>
      <c r="HK246" s="2" t="n">
        <v>14</v>
      </c>
      <c r="HL246" s="2" t="n">
        <v>0</v>
      </c>
      <c r="HM246" s="2" t="n">
        <v>0</v>
      </c>
      <c r="HN246" s="2" t="n">
        <v>25.8300037384033</v>
      </c>
      <c r="HO246" s="2" t="n">
        <v>75.8311080932617</v>
      </c>
      <c r="HT246" s="2" t="n">
        <v>1379.97998046875</v>
      </c>
      <c r="HU246" s="2" t="n">
        <v>49.0800018310547</v>
      </c>
      <c r="HV246" s="2" t="n">
        <v>33.7200012207031</v>
      </c>
      <c r="HW246" s="2" t="n">
        <v>24.4400005340576</v>
      </c>
      <c r="HX246" s="2" t="n">
        <v>30.1700000762939</v>
      </c>
      <c r="HY246" s="2" t="n">
        <v>161.580001831055</v>
      </c>
      <c r="HZ246" s="2" t="n">
        <v>25.9099998474121</v>
      </c>
      <c r="IA246" s="2" t="n">
        <v>33.7299995422363</v>
      </c>
      <c r="IB246" s="2" t="n">
        <v>3.16000008583069</v>
      </c>
      <c r="IC246" s="2" t="n">
        <v>21.0799999237061</v>
      </c>
      <c r="ID246" s="2" t="n">
        <v>0.810000002384186</v>
      </c>
      <c r="IE246" s="2" t="n">
        <v>14.289999961853</v>
      </c>
      <c r="IF246" s="2" t="n">
        <v>6.15999984741211</v>
      </c>
      <c r="IG246" s="2" t="n">
        <v>17.3700008392334</v>
      </c>
      <c r="IH246" s="2" t="n">
        <v>19.2600002288818</v>
      </c>
      <c r="II246" s="2" t="n">
        <v>12.5799999237061</v>
      </c>
      <c r="IJ246" s="2" t="n">
        <v>6.15000009536743</v>
      </c>
      <c r="IK246" s="2" t="n">
        <v>14.7399997711182</v>
      </c>
      <c r="IL246" s="2" t="n">
        <v>2.35999989509583</v>
      </c>
      <c r="IM246" s="2" t="n">
        <v>4.1100001335144</v>
      </c>
      <c r="IN246" s="2" t="n">
        <v>0.97000002861023</v>
      </c>
      <c r="IO246" s="2" t="n">
        <v>302.589996337891</v>
      </c>
      <c r="IP246" s="2" t="n">
        <v>7.23999977111816</v>
      </c>
      <c r="IQ246" s="2" t="n">
        <v>1.0900000333786</v>
      </c>
      <c r="IR246" s="2" t="n">
        <v>164.009994506836</v>
      </c>
      <c r="IS246" s="2" t="n">
        <v>646.099975585938</v>
      </c>
      <c r="IT246" s="2" t="n">
        <v>2257.48999023437</v>
      </c>
      <c r="IU246" s="2" t="n">
        <v>1287.88000488281</v>
      </c>
      <c r="IV246" s="2" t="n">
        <v>3.99000000953674</v>
      </c>
      <c r="IW246" s="2" t="n">
        <v>1.72000002861023</v>
      </c>
      <c r="IX246" s="2" t="n">
        <v>0.860000014305115</v>
      </c>
      <c r="IY246" s="2" t="n">
        <v>63.7400016784668</v>
      </c>
      <c r="IZ246" s="2" t="n">
        <v>134.940002441406</v>
      </c>
      <c r="JA246" s="2" t="n">
        <v>1.05999994277954</v>
      </c>
      <c r="JB246" s="2" t="n">
        <v>1</v>
      </c>
      <c r="JC246" s="2" t="n">
        <v>18.6800003051758</v>
      </c>
      <c r="JD246" s="2" t="n">
        <v>3.70000004768372</v>
      </c>
      <c r="JE246" s="2" t="n">
        <v>1.3400000333786</v>
      </c>
      <c r="JF246" s="2" t="n">
        <v>0.170000001788139</v>
      </c>
      <c r="JG246" s="2" t="n">
        <v>246.119995117188</v>
      </c>
      <c r="JH246" s="2" t="n">
        <v>1.60000002384186</v>
      </c>
      <c r="JI246" s="2" t="n">
        <v>48.5900001525879</v>
      </c>
      <c r="JJ246" s="2" t="n">
        <v>3466.13989257812</v>
      </c>
      <c r="JK246" s="2" t="n">
        <v>3700.9599609375</v>
      </c>
      <c r="JL246" s="2" t="n">
        <v>44.3899993896484</v>
      </c>
      <c r="JM246" s="2" t="n">
        <v>1602</v>
      </c>
      <c r="JN246" s="2" t="n">
        <v>1427.38000488281</v>
      </c>
      <c r="JO246" s="2" t="n">
        <v>7145.31982421875</v>
      </c>
      <c r="JP246" s="2" t="n">
        <v>659.469970703125</v>
      </c>
      <c r="JQ246" s="2" t="n">
        <v>127.699996948242</v>
      </c>
      <c r="JR246" s="2" t="n">
        <v>8.10000038146973</v>
      </c>
      <c r="JS246" s="2" t="n">
        <v>8.36999988555908</v>
      </c>
      <c r="JT246" s="2" t="n">
        <v>14.1300001144409</v>
      </c>
      <c r="JU246" s="2" t="n">
        <v>25.8199996948242</v>
      </c>
      <c r="JV246" s="2" t="n">
        <v>13.9300003051758</v>
      </c>
      <c r="JW246" s="2" t="n">
        <v>122.190002441406</v>
      </c>
      <c r="JX246" s="2" t="n">
        <v>2.88000011444092</v>
      </c>
      <c r="JY246" s="2" t="n">
        <v>4.40000009536743</v>
      </c>
      <c r="JZ246" s="2" t="n">
        <v>37.1699981689453</v>
      </c>
      <c r="KA246" s="2" t="n">
        <v>54.3800010681152</v>
      </c>
      <c r="KB246" s="2" t="n">
        <v>0.0900000035762787</v>
      </c>
      <c r="KC246" s="2" t="n">
        <v>0.109999999403954</v>
      </c>
      <c r="KD246" s="2" t="n">
        <v>0.129999995231628</v>
      </c>
      <c r="KE246" s="2" t="n">
        <v>0.259999990463257</v>
      </c>
      <c r="KF246" s="2" t="n">
        <v>0.129999995231628</v>
      </c>
      <c r="KG246" s="2" t="n">
        <v>0.0500000007450581</v>
      </c>
      <c r="KH246" s="2" t="n">
        <v>0.550000011920929</v>
      </c>
      <c r="KI246" s="2" t="n">
        <v>0.46000000834465</v>
      </c>
      <c r="KJ246" s="2" t="n">
        <v>9.01000022888184</v>
      </c>
      <c r="KK246" s="2" t="n">
        <v>5.63000011444092</v>
      </c>
      <c r="KL246" s="2" t="n">
        <v>2.95000004768372</v>
      </c>
      <c r="KM246" s="2" t="n">
        <v>1.91999995708466</v>
      </c>
      <c r="KN246" s="2" t="n">
        <v>1.42999994754791</v>
      </c>
      <c r="KO246" s="2" t="n">
        <v>0</v>
      </c>
      <c r="KP246" s="2" t="n">
        <v>23.3400001525879</v>
      </c>
      <c r="KQ246" s="2" t="n">
        <v>10.9700002670288</v>
      </c>
      <c r="KR246" s="2" t="n">
        <v>1.63999998569489</v>
      </c>
      <c r="KS246" s="2" t="n">
        <v>0.209999993443489</v>
      </c>
      <c r="KT246" s="2" t="n">
        <v>0.0199999995529652</v>
      </c>
      <c r="KU246" s="2" t="n">
        <v>10.7299995422363</v>
      </c>
      <c r="KV246" s="2" t="n">
        <v>6.40999984741211</v>
      </c>
      <c r="KW246" s="2" t="n">
        <v>0.180000007152557</v>
      </c>
      <c r="KX246" s="2" t="n">
        <v>0.479999989271164</v>
      </c>
      <c r="KY246" s="2" t="n">
        <v>0.689999997615814</v>
      </c>
      <c r="KZ246" s="2" t="n">
        <v>0.639999985694885</v>
      </c>
      <c r="LA246" s="2" t="n">
        <v>0.0199999995529652</v>
      </c>
      <c r="LB246" s="2" t="n">
        <v>0.100000001490116</v>
      </c>
      <c r="LC246" s="2" t="n">
        <v>0.0299999993294477</v>
      </c>
      <c r="LD246" s="2" t="n">
        <v>0.119999997317791</v>
      </c>
      <c r="LE246" s="2" t="n">
        <v>0.109999999403954</v>
      </c>
      <c r="LF246" s="2" t="n">
        <v>0.0299999993294477</v>
      </c>
      <c r="LG246" s="2" t="n">
        <v>0.319999992847443</v>
      </c>
      <c r="LH246" s="2" t="n">
        <v>0.300000011920929</v>
      </c>
      <c r="LI246" s="2" t="n">
        <v>25.630500793457</v>
      </c>
    </row>
    <row r="247" customFormat="false" ht="13.8" hidden="false" customHeight="false" outlineLevel="0" collapsed="false">
      <c r="A247" s="1" t="n">
        <v>30764</v>
      </c>
      <c r="C247" s="2" t="n">
        <v>2</v>
      </c>
      <c r="D247" s="2" t="n">
        <v>34</v>
      </c>
      <c r="E247" s="21" t="s">
        <v>1407</v>
      </c>
      <c r="F247" s="21" t="s">
        <v>1407</v>
      </c>
      <c r="G247" s="2" t="n">
        <v>0</v>
      </c>
      <c r="H247" s="2" t="n">
        <v>1</v>
      </c>
      <c r="I247" s="2" t="n">
        <v>0</v>
      </c>
      <c r="J247" s="2" t="n">
        <v>1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1</v>
      </c>
      <c r="R247" s="2" t="n">
        <v>1</v>
      </c>
      <c r="S247" s="2" t="n">
        <f aca="false">SUM(G247:R247)</f>
        <v>4</v>
      </c>
      <c r="T247" s="2" t="n">
        <v>110</v>
      </c>
      <c r="U247" s="2" t="n">
        <v>70</v>
      </c>
      <c r="V247" s="2" t="n">
        <f aca="false">T247-U247</f>
        <v>40</v>
      </c>
      <c r="W247" s="3" t="n">
        <f aca="false">U247+((T247-U247)/3)</f>
        <v>83.3333333333333</v>
      </c>
      <c r="X247" s="4" t="n">
        <v>63</v>
      </c>
      <c r="Y247" s="4" t="n">
        <v>155</v>
      </c>
      <c r="Z247" s="3" t="n">
        <v>26.2226847034339</v>
      </c>
      <c r="AA247" s="3" t="n">
        <v>1</v>
      </c>
      <c r="AB247" s="4" t="n">
        <v>87</v>
      </c>
      <c r="AC247" s="4" t="n">
        <v>93</v>
      </c>
      <c r="AD247" s="3" t="n">
        <v>0.561290322580645</v>
      </c>
      <c r="AE247" s="3" t="n">
        <v>0.935483870967742</v>
      </c>
      <c r="AF247" s="3" t="n">
        <v>93.5</v>
      </c>
      <c r="AG247" s="4" t="n">
        <v>34.3</v>
      </c>
      <c r="AH247" s="4" t="n">
        <v>21.6</v>
      </c>
      <c r="AI247" s="4" t="n">
        <v>41.4</v>
      </c>
      <c r="AJ247" s="2" t="n">
        <v>5</v>
      </c>
      <c r="AK247" s="4" t="n">
        <v>45.9</v>
      </c>
      <c r="AL247" s="4" t="n">
        <v>39.3</v>
      </c>
      <c r="AM247" s="4" t="n">
        <v>2.1</v>
      </c>
      <c r="AN247" s="2" t="n">
        <v>72</v>
      </c>
      <c r="AO247" s="2" t="n">
        <v>114</v>
      </c>
      <c r="AP247" s="2" t="n">
        <v>115</v>
      </c>
      <c r="AQ247" s="2" t="n">
        <v>79</v>
      </c>
      <c r="AR247" s="2" t="n">
        <v>80</v>
      </c>
      <c r="AS247" s="2" t="n">
        <v>1</v>
      </c>
      <c r="AT247" s="2" t="n">
        <f aca="false">((AN247*15)+(AO247*30)+(AP247*30)+(AQ247*30)+(AR247*15))-(AN247*120)</f>
        <v>2880</v>
      </c>
      <c r="AU247" s="2" t="n">
        <f aca="false">((AN247*15)+(AO247*30)+(AP247*30)+(AQ247*30)+(AR247*15))</f>
        <v>11520</v>
      </c>
      <c r="AW247" s="5" t="n">
        <f aca="false">10000/SQRT((AN247*BC247)*(AVERAGE(AN247:AR247)*AVERAGE(BC247:BG247)))</f>
        <v>3.54067609573512</v>
      </c>
      <c r="AX247" s="3" t="n">
        <f aca="false">(AN247*BC247)/405</f>
        <v>2.27555555555556</v>
      </c>
      <c r="AY247" s="3" t="n">
        <v>1</v>
      </c>
      <c r="AZ247" s="3" t="n">
        <f aca="false">1/(LOG(BC247)+LOG(AN247))</f>
        <v>0.337320180581723</v>
      </c>
      <c r="BA247" s="3" t="n">
        <f aca="false">(BD247-BC247)/(AO247-AN247)</f>
        <v>2.86190476190476</v>
      </c>
      <c r="BB247" s="3" t="n">
        <f aca="false">(20*BC247)/((AN247/18)-3.5)</f>
        <v>512</v>
      </c>
      <c r="BC247" s="4" t="n">
        <v>12.8</v>
      </c>
      <c r="BD247" s="4" t="n">
        <v>133</v>
      </c>
      <c r="BE247" s="4" t="n">
        <v>157</v>
      </c>
      <c r="BF247" s="4" t="n">
        <v>77.5</v>
      </c>
      <c r="BG247" s="4" t="n">
        <v>90.1</v>
      </c>
      <c r="BH247" s="3" t="n">
        <f aca="false">((BC247*15)+(BD247*30)+(BE247*30)+(BF247*30)+(BG247*15))-(BC247*120)</f>
        <v>11032.5</v>
      </c>
      <c r="BI247" s="3" t="n">
        <f aca="false">((BC247*15)+(BD247*30)+(BE247*30)+(BF247*30)+(BG247*15))</f>
        <v>12568.5</v>
      </c>
      <c r="BJ247" s="3" t="n">
        <f aca="false">(1/BC247)</f>
        <v>0.078125</v>
      </c>
      <c r="BK247" s="3" t="n">
        <f aca="false">(BI247/AU247)</f>
        <v>1.091015625</v>
      </c>
      <c r="BL247" s="3" t="n">
        <f aca="false">(AW247*BK247)</f>
        <v>3.86293294351102</v>
      </c>
      <c r="BM247" s="5" t="n">
        <f aca="false">(BA247*BJ247)</f>
        <v>0.22358630952381</v>
      </c>
      <c r="BV247" s="2" t="n">
        <v>183</v>
      </c>
      <c r="BW247" s="2" t="n">
        <v>0</v>
      </c>
      <c r="BX247" s="2" t="n">
        <v>43</v>
      </c>
      <c r="BY247" s="2" t="n">
        <v>1</v>
      </c>
      <c r="BZ247" s="2" t="n">
        <v>117</v>
      </c>
      <c r="CA247" s="2" t="n">
        <v>0</v>
      </c>
      <c r="CB247" s="2" t="n">
        <v>23</v>
      </c>
      <c r="CC247" s="2" t="n">
        <v>114</v>
      </c>
      <c r="CD247" s="2" t="n">
        <v>0</v>
      </c>
      <c r="CE247" s="2" t="n">
        <v>3</v>
      </c>
      <c r="CF247" s="2" t="n">
        <v>60</v>
      </c>
      <c r="CG247" s="2" t="n">
        <v>19.68</v>
      </c>
      <c r="CH247" s="2" t="n">
        <v>174</v>
      </c>
      <c r="CI247" s="2" t="n">
        <v>114</v>
      </c>
      <c r="CJ247" s="2" t="n">
        <v>383</v>
      </c>
      <c r="CK247" s="2" t="n">
        <v>1.47</v>
      </c>
      <c r="CL247" s="2" t="n">
        <v>0.47</v>
      </c>
      <c r="CM247" s="2" t="n">
        <v>1</v>
      </c>
      <c r="CR247" s="3"/>
      <c r="CT247" s="22"/>
      <c r="EP247" s="3"/>
      <c r="ER247" s="22"/>
      <c r="GF247" s="9" t="n">
        <v>1583</v>
      </c>
      <c r="GG247" s="9" t="n">
        <v>27.3</v>
      </c>
      <c r="GH247" s="9" t="n">
        <v>35.1</v>
      </c>
      <c r="GI247" s="9" t="n">
        <v>4.3</v>
      </c>
      <c r="GJ247" s="9" t="n">
        <v>10.7</v>
      </c>
      <c r="GK247" s="9" t="n">
        <v>3.8</v>
      </c>
      <c r="GL247" s="9" t="n">
        <v>49</v>
      </c>
      <c r="GM247" s="9" t="n">
        <v>305.7</v>
      </c>
      <c r="GN247" s="9" t="n">
        <v>24.2</v>
      </c>
      <c r="GO247" s="9" t="n">
        <v>18.6</v>
      </c>
      <c r="GP247" s="9" t="n">
        <v>3139</v>
      </c>
      <c r="GQ247" s="9" t="n">
        <v>110</v>
      </c>
      <c r="GR247" s="9" t="n">
        <v>0.79</v>
      </c>
      <c r="GS247" s="9" t="n">
        <v>0.36</v>
      </c>
      <c r="GT247" s="9" t="n">
        <v>0.27</v>
      </c>
      <c r="GU247" s="9" t="n">
        <v>0.72</v>
      </c>
      <c r="GV247" s="9" t="n">
        <v>11.1</v>
      </c>
      <c r="GW247" s="9" t="n">
        <v>73.5</v>
      </c>
      <c r="GX247" s="9" t="n">
        <v>0.64</v>
      </c>
      <c r="GY247" s="9" t="n">
        <v>4.83</v>
      </c>
      <c r="GZ247" s="9" t="n">
        <v>1.14</v>
      </c>
      <c r="HA247" s="9" t="n">
        <v>213</v>
      </c>
      <c r="HB247" s="9" t="n">
        <v>4.7</v>
      </c>
      <c r="HC247" s="9" t="n">
        <v>687</v>
      </c>
      <c r="HD247" s="9" t="n">
        <v>446</v>
      </c>
      <c r="HE247" s="9" t="n">
        <v>1136</v>
      </c>
      <c r="HF247" s="9" t="n">
        <v>508</v>
      </c>
      <c r="HG247" s="9" t="n">
        <v>25</v>
      </c>
      <c r="HH247" s="9" t="n">
        <v>3.6</v>
      </c>
      <c r="HI247" s="9" t="n">
        <v>2000</v>
      </c>
      <c r="HK247" s="2" t="n">
        <v>2</v>
      </c>
      <c r="HL247" s="2" t="n">
        <v>0</v>
      </c>
      <c r="HM247" s="2" t="n">
        <v>0</v>
      </c>
      <c r="HN247" s="2" t="n">
        <v>21.0700054168701</v>
      </c>
      <c r="HO247" s="2" t="n">
        <v>278.034057617187</v>
      </c>
      <c r="HT247" s="2" t="n">
        <v>1265.40002441406</v>
      </c>
      <c r="HU247" s="2" t="n">
        <v>34.4300003051758</v>
      </c>
      <c r="HV247" s="2" t="n">
        <v>12.0100002288818</v>
      </c>
      <c r="HW247" s="2" t="n">
        <v>14.6899995803833</v>
      </c>
      <c r="HX247" s="2" t="n">
        <v>13.75</v>
      </c>
      <c r="HY247" s="2" t="n">
        <v>221.190002441406</v>
      </c>
      <c r="HZ247" s="2" t="n">
        <v>25.5699996948242</v>
      </c>
      <c r="IA247" s="2" t="n">
        <v>19.1299991607666</v>
      </c>
      <c r="IB247" s="2" t="n">
        <v>3.0699999332428</v>
      </c>
      <c r="IC247" s="2" t="n">
        <v>105.610000610352</v>
      </c>
      <c r="ID247" s="2" t="n">
        <v>0.569999992847443</v>
      </c>
      <c r="IE247" s="2" t="n">
        <v>16.6700000762939</v>
      </c>
      <c r="IF247" s="2" t="n">
        <v>4.59999990463257</v>
      </c>
      <c r="IG247" s="2" t="n">
        <v>18.8700008392334</v>
      </c>
      <c r="IH247" s="2" t="n">
        <v>16.5699996948242</v>
      </c>
      <c r="II247" s="2" t="n">
        <v>5.96000003814697</v>
      </c>
      <c r="IJ247" s="2" t="n">
        <v>6.26000022888184</v>
      </c>
      <c r="IK247" s="2" t="n">
        <v>12.789999961853</v>
      </c>
      <c r="IL247" s="2" t="n">
        <v>3.97000002861023</v>
      </c>
      <c r="IM247" s="2" t="n">
        <v>2.22000002861023</v>
      </c>
      <c r="IN247" s="2" t="n">
        <v>0.699999988079071</v>
      </c>
      <c r="IO247" s="2" t="n">
        <v>508.600006103516</v>
      </c>
      <c r="IP247" s="2" t="n">
        <v>8.10999965667725</v>
      </c>
      <c r="IQ247" s="2" t="n">
        <v>0.560000002384186</v>
      </c>
      <c r="IR247" s="2" t="n">
        <v>223</v>
      </c>
      <c r="IS247" s="2" t="n">
        <v>970.77001953125</v>
      </c>
      <c r="IT247" s="2" t="n">
        <v>1443.35998535156</v>
      </c>
      <c r="IU247" s="2" t="n">
        <v>1247.83996582031</v>
      </c>
      <c r="IV247" s="2" t="n">
        <v>4.51999998092651</v>
      </c>
      <c r="IW247" s="2" t="n">
        <v>1.01999998092651</v>
      </c>
      <c r="IX247" s="2" t="n">
        <v>1.75999999046326</v>
      </c>
      <c r="IY247" s="2" t="n">
        <v>20.4099998474121</v>
      </c>
      <c r="IZ247" s="2" t="n">
        <v>59.7099990844727</v>
      </c>
      <c r="JA247" s="2" t="n">
        <v>0.920000016689301</v>
      </c>
      <c r="JB247" s="2" t="n">
        <v>0.920000016689301</v>
      </c>
      <c r="JC247" s="2" t="n">
        <v>10.1199998855591</v>
      </c>
      <c r="JD247" s="2" t="n">
        <v>2.3199999332428</v>
      </c>
      <c r="JE247" s="2" t="n">
        <v>1.29999995231628</v>
      </c>
      <c r="JF247" s="2" t="n">
        <v>0.28999999165535</v>
      </c>
      <c r="JG247" s="2" t="n">
        <v>253.229995727539</v>
      </c>
      <c r="JH247" s="2" t="n">
        <v>2.74000000953674</v>
      </c>
      <c r="JI247" s="2" t="n">
        <v>17.8799991607666</v>
      </c>
      <c r="JJ247" s="2" t="n">
        <v>1540.18005371094</v>
      </c>
      <c r="JK247" s="2" t="n">
        <v>1229.56005859375</v>
      </c>
      <c r="JL247" s="2" t="n">
        <v>12.5</v>
      </c>
      <c r="JM247" s="2" t="n">
        <v>637.599975585938</v>
      </c>
      <c r="JN247" s="2" t="n">
        <v>20.2600002288818</v>
      </c>
      <c r="JO247" s="2" t="n">
        <v>3133.30004882812</v>
      </c>
      <c r="JP247" s="2" t="n">
        <v>176.869995117188</v>
      </c>
      <c r="JQ247" s="2" t="n">
        <v>52.7799987792969</v>
      </c>
      <c r="JR247" s="2" t="n">
        <v>3.50999999046326</v>
      </c>
      <c r="JS247" s="2" t="n">
        <v>3.26999998092651</v>
      </c>
      <c r="JT247" s="2" t="n">
        <v>8.64000034332275</v>
      </c>
      <c r="JU247" s="2" t="n">
        <v>10.3699998855591</v>
      </c>
      <c r="JV247" s="2" t="n">
        <v>6.51000022888184</v>
      </c>
      <c r="JW247" s="2" t="n">
        <v>122.180000305176</v>
      </c>
      <c r="JX247" s="2" t="n">
        <v>0</v>
      </c>
      <c r="JY247" s="2" t="n">
        <v>52.5800018310547</v>
      </c>
      <c r="JZ247" s="2" t="n">
        <v>15.8000001907349</v>
      </c>
      <c r="KA247" s="2" t="n">
        <v>23.6700000762939</v>
      </c>
      <c r="KB247" s="2" t="n">
        <v>0.0799999982118607</v>
      </c>
      <c r="KC247" s="2" t="n">
        <v>0.0399999991059303</v>
      </c>
      <c r="KD247" s="2" t="n">
        <v>0.0500000007450581</v>
      </c>
      <c r="KE247" s="2" t="n">
        <v>0.109999999403954</v>
      </c>
      <c r="KF247" s="2" t="n">
        <v>0.180000007152557</v>
      </c>
      <c r="KG247" s="2" t="n">
        <v>0.0900000035762787</v>
      </c>
      <c r="KH247" s="2" t="n">
        <v>0.409999996423721</v>
      </c>
      <c r="KI247" s="2" t="n">
        <v>0.680000007152557</v>
      </c>
      <c r="KJ247" s="2" t="n">
        <v>4.42000007629395</v>
      </c>
      <c r="KK247" s="2" t="n">
        <v>5.32999992370606</v>
      </c>
      <c r="KL247" s="2" t="n">
        <v>1.82000005245209</v>
      </c>
      <c r="KM247" s="2" t="n">
        <v>1.95000004768372</v>
      </c>
      <c r="KN247" s="2" t="n">
        <v>0.449999988079071</v>
      </c>
      <c r="KO247" s="2" t="n">
        <v>0.0399999991059303</v>
      </c>
      <c r="KP247" s="2" t="n">
        <v>8.53999996185303</v>
      </c>
      <c r="KQ247" s="2" t="n">
        <v>7.3600001335144</v>
      </c>
      <c r="KR247" s="2" t="n">
        <v>0.449999988079071</v>
      </c>
      <c r="KS247" s="2" t="n">
        <v>0.0500000007450581</v>
      </c>
      <c r="KT247" s="2" t="n">
        <v>0</v>
      </c>
      <c r="KU247" s="2" t="n">
        <v>5.26000022888184</v>
      </c>
      <c r="KV247" s="2" t="n">
        <v>4.30999994277954</v>
      </c>
      <c r="KW247" s="2" t="n">
        <v>0.0299999993294477</v>
      </c>
      <c r="KX247" s="2" t="n">
        <v>0.0799999982118607</v>
      </c>
      <c r="KY247" s="2" t="n">
        <v>0.370000004768372</v>
      </c>
      <c r="KZ247" s="2" t="n">
        <v>0.319999992847443</v>
      </c>
      <c r="LA247" s="2" t="n">
        <v>0</v>
      </c>
      <c r="LB247" s="2" t="n">
        <v>0.0500000007450581</v>
      </c>
      <c r="LC247" s="2" t="n">
        <v>0.0199999995529652</v>
      </c>
      <c r="LD247" s="2" t="n">
        <v>0</v>
      </c>
      <c r="LE247" s="2" t="n">
        <v>0</v>
      </c>
      <c r="LF247" s="2" t="n">
        <v>0</v>
      </c>
      <c r="LG247" s="2" t="n">
        <v>0.0299999993294477</v>
      </c>
      <c r="LH247" s="2" t="n">
        <v>0.00999999977648258</v>
      </c>
      <c r="LI247" s="2" t="n">
        <v>150.149810791016</v>
      </c>
    </row>
    <row r="248" customFormat="false" ht="13.8" hidden="false" customHeight="false" outlineLevel="0" collapsed="false">
      <c r="A248" s="1" t="n">
        <v>31242</v>
      </c>
      <c r="C248" s="2" t="n">
        <v>2</v>
      </c>
      <c r="D248" s="2" t="n">
        <v>19</v>
      </c>
      <c r="E248" s="21" t="s">
        <v>1407</v>
      </c>
      <c r="F248" s="21" t="s">
        <v>1407</v>
      </c>
      <c r="G248" s="2" t="n">
        <v>1</v>
      </c>
      <c r="H248" s="2" t="n">
        <v>1</v>
      </c>
      <c r="I248" s="2" t="n">
        <v>0</v>
      </c>
      <c r="J248" s="2" t="n">
        <v>1</v>
      </c>
      <c r="K248" s="2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  <c r="R248" s="2" t="n">
        <v>0</v>
      </c>
      <c r="S248" s="2" t="n">
        <f aca="false">SUM(G248:R248)</f>
        <v>3</v>
      </c>
      <c r="T248" s="2" t="n">
        <v>118</v>
      </c>
      <c r="U248" s="2" t="n">
        <v>76</v>
      </c>
      <c r="V248" s="2" t="n">
        <f aca="false">T248-U248</f>
        <v>42</v>
      </c>
      <c r="W248" s="3" t="n">
        <f aca="false">U248+((T248-U248)/3)</f>
        <v>90</v>
      </c>
      <c r="X248" s="4" t="n">
        <v>55.8</v>
      </c>
      <c r="Y248" s="4" t="n">
        <v>169</v>
      </c>
      <c r="Z248" s="3" t="n">
        <v>19.5371310528343</v>
      </c>
      <c r="AA248" s="3" t="n">
        <v>0</v>
      </c>
      <c r="AB248" s="4" t="n">
        <v>67.4</v>
      </c>
      <c r="AC248" s="4" t="n">
        <v>96.5</v>
      </c>
      <c r="AD248" s="3" t="n">
        <v>0.398816568047337</v>
      </c>
      <c r="AE248" s="3" t="n">
        <v>0.698445595854922</v>
      </c>
      <c r="AF248" s="3" t="n">
        <v>78.1</v>
      </c>
      <c r="AG248" s="4" t="n">
        <v>21.4</v>
      </c>
      <c r="AH248" s="4" t="n">
        <v>11.9</v>
      </c>
      <c r="AI248" s="4" t="n">
        <v>43.9</v>
      </c>
      <c r="AJ248" s="2" t="n">
        <v>1</v>
      </c>
      <c r="AK248" s="4" t="n">
        <v>55</v>
      </c>
      <c r="AL248" s="4" t="n">
        <v>41.7</v>
      </c>
      <c r="AM248" s="4" t="n">
        <v>2.2</v>
      </c>
      <c r="AN248" s="2" t="n">
        <v>89</v>
      </c>
      <c r="AO248" s="2" t="n">
        <v>124</v>
      </c>
      <c r="AP248" s="2" t="n">
        <v>81</v>
      </c>
      <c r="AQ248" s="2" t="n">
        <v>66</v>
      </c>
      <c r="AR248" s="2" t="n">
        <v>83</v>
      </c>
      <c r="AS248" s="2" t="n">
        <v>1</v>
      </c>
      <c r="AT248" s="2" t="n">
        <f aca="false">((AN248*15)+(AO248*30)+(AP248*30)+(AQ248*30)+(AR248*15))-(AN248*120)</f>
        <v>30</v>
      </c>
      <c r="AU248" s="2" t="n">
        <f aca="false">((AN248*15)+(AO248*30)+(AP248*30)+(AQ248*30)+(AR248*15))</f>
        <v>10710</v>
      </c>
      <c r="AW248" s="5" t="n">
        <f aca="false">10000/SQRT((AN248*BC248)*(AVERAGE(AN248:AR248)*AVERAGE(BC248:BG248)))</f>
        <v>6.21384068075856</v>
      </c>
      <c r="AX248" s="3" t="n">
        <f aca="false">(AN248*BC248)/405</f>
        <v>2.02172839506173</v>
      </c>
      <c r="AY248" s="3" t="n">
        <v>1</v>
      </c>
      <c r="AZ248" s="3" t="n">
        <f aca="false">1/(LOG(BC248)+LOG(AN248))</f>
        <v>0.343267749854529</v>
      </c>
      <c r="BA248" s="3" t="n">
        <f aca="false">(BD248-BC248)/(AO248-AN248)</f>
        <v>0.922857142857143</v>
      </c>
      <c r="BB248" s="3" t="n">
        <f aca="false">(20*BC248)/((AN248/18)-3.5)</f>
        <v>127.384615384615</v>
      </c>
      <c r="BC248" s="2" t="n">
        <v>9.2</v>
      </c>
      <c r="BD248" s="2" t="n">
        <v>41.5</v>
      </c>
      <c r="BE248" s="2" t="n">
        <v>49</v>
      </c>
      <c r="BF248" s="2" t="n">
        <v>34</v>
      </c>
      <c r="BG248" s="2" t="n">
        <v>44.8</v>
      </c>
      <c r="BH248" s="3" t="n">
        <f aca="false">((BC248*15)+(BD248*30)+(BE248*30)+(BF248*30)+(BG248*15))-(BC248*120)</f>
        <v>3441</v>
      </c>
      <c r="BI248" s="3" t="n">
        <f aca="false">((BC248*15)+(BD248*30)+(BE248*30)+(BF248*30)+(BG248*15))</f>
        <v>4545</v>
      </c>
      <c r="BJ248" s="3" t="n">
        <f aca="false">(1/BC248)</f>
        <v>0.108695652173913</v>
      </c>
      <c r="BK248" s="3" t="n">
        <f aca="false">(BI248/AU248)</f>
        <v>0.42436974789916</v>
      </c>
      <c r="BL248" s="3" t="n">
        <f aca="false">(AW248*BK248)</f>
        <v>2.63696600317905</v>
      </c>
      <c r="BM248" s="5" t="n">
        <f aca="false">(BA248*BJ248)</f>
        <v>0.100310559006211</v>
      </c>
      <c r="BQ248" s="2" t="n">
        <v>4.53</v>
      </c>
      <c r="BV248" s="2" t="n">
        <v>166</v>
      </c>
      <c r="BW248" s="2" t="n">
        <v>0</v>
      </c>
      <c r="BX248" s="2" t="n">
        <v>54</v>
      </c>
      <c r="BY248" s="2" t="n">
        <v>0</v>
      </c>
      <c r="BZ248" s="2" t="n">
        <v>98</v>
      </c>
      <c r="CA248" s="2" t="n">
        <v>0</v>
      </c>
      <c r="CB248" s="2" t="n">
        <v>14</v>
      </c>
      <c r="CC248" s="2" t="n">
        <v>70</v>
      </c>
      <c r="CD248" s="2" t="n">
        <v>0</v>
      </c>
      <c r="CE248" s="2" t="n">
        <v>0</v>
      </c>
      <c r="CR248" s="3"/>
      <c r="CT248" s="22"/>
      <c r="EP248" s="3"/>
      <c r="ER248" s="22"/>
      <c r="GF248" s="9" t="n">
        <v>1555</v>
      </c>
      <c r="GG248" s="9" t="n">
        <v>44.4</v>
      </c>
      <c r="GH248" s="9" t="n">
        <v>51.8</v>
      </c>
      <c r="GI248" s="9" t="n">
        <v>12.6</v>
      </c>
      <c r="GJ248" s="9" t="n">
        <v>19.3</v>
      </c>
      <c r="GK248" s="9" t="n">
        <v>15.3</v>
      </c>
      <c r="GL248" s="9" t="n">
        <v>119</v>
      </c>
      <c r="GM248" s="9" t="n">
        <v>240</v>
      </c>
      <c r="GN248" s="9" t="n">
        <v>36.2</v>
      </c>
      <c r="GO248" s="9" t="n">
        <v>14.7</v>
      </c>
      <c r="GP248" s="9" t="n">
        <v>2307</v>
      </c>
      <c r="GQ248" s="9" t="n">
        <v>1685</v>
      </c>
      <c r="GR248" s="9" t="n">
        <v>1.12</v>
      </c>
      <c r="GS248" s="9" t="n">
        <v>1.73</v>
      </c>
      <c r="GT248" s="9" t="n">
        <v>1.38</v>
      </c>
      <c r="GU248" s="9" t="n">
        <v>2.26</v>
      </c>
      <c r="GV248" s="9" t="n">
        <v>276.7</v>
      </c>
      <c r="GW248" s="9" t="n">
        <v>290.6</v>
      </c>
      <c r="GX248" s="9" t="n">
        <v>2.33</v>
      </c>
      <c r="GY248" s="9" t="n">
        <v>14.64</v>
      </c>
      <c r="GZ248" s="9" t="n">
        <v>3.39</v>
      </c>
      <c r="HA248" s="9" t="n">
        <v>617</v>
      </c>
      <c r="HB248" s="9" t="n">
        <v>7.69</v>
      </c>
      <c r="HC248" s="9" t="n">
        <v>2697</v>
      </c>
      <c r="HD248" s="9" t="n">
        <v>182</v>
      </c>
      <c r="HE248" s="9" t="n">
        <v>2665</v>
      </c>
      <c r="HF248" s="9" t="n">
        <v>637</v>
      </c>
      <c r="HG248" s="9" t="n">
        <v>8</v>
      </c>
      <c r="HH248" s="9" t="n">
        <v>3.8</v>
      </c>
      <c r="HI248" s="9" t="n">
        <v>400</v>
      </c>
      <c r="HJ248" s="2" t="n">
        <v>9</v>
      </c>
      <c r="HK248" s="2" t="n">
        <v>9</v>
      </c>
      <c r="HL248" s="2" t="n">
        <v>0</v>
      </c>
      <c r="HM248" s="2" t="n">
        <v>0</v>
      </c>
      <c r="HN248" s="2" t="n">
        <v>27.7101173400879</v>
      </c>
      <c r="HO248" s="2" t="n">
        <v>295.615081787109</v>
      </c>
      <c r="HT248" s="2" t="n">
        <v>2153.419921875</v>
      </c>
      <c r="HU248" s="2" t="n">
        <v>81.8899993896484</v>
      </c>
      <c r="HV248" s="2" t="n">
        <v>40.560001373291</v>
      </c>
      <c r="HW248" s="2" t="n">
        <v>38.9099998474121</v>
      </c>
      <c r="HX248" s="2" t="n">
        <v>20.25</v>
      </c>
      <c r="HY248" s="2" t="n">
        <v>316.269989013672</v>
      </c>
      <c r="HZ248" s="2" t="n">
        <v>25.2700004577637</v>
      </c>
      <c r="IA248" s="2" t="n">
        <v>21.75</v>
      </c>
      <c r="IB248" s="2" t="n">
        <v>16.1499996185303</v>
      </c>
      <c r="IC248" s="2" t="n">
        <v>160.800003051758</v>
      </c>
      <c r="ID248" s="2" t="n">
        <v>1.12999999523163</v>
      </c>
      <c r="IE248" s="2" t="n">
        <v>16.6100006103516</v>
      </c>
      <c r="IF248" s="2" t="n">
        <v>7.90000009536743</v>
      </c>
      <c r="IG248" s="2" t="n">
        <v>33.8499984741211</v>
      </c>
      <c r="IH248" s="2" t="n">
        <v>29.2700004577637</v>
      </c>
      <c r="II248" s="2" t="n">
        <v>15.1400003433228</v>
      </c>
      <c r="IJ248" s="2" t="n">
        <v>10.3999996185303</v>
      </c>
      <c r="IK248" s="2" t="n">
        <v>20.6800003051758</v>
      </c>
      <c r="IL248" s="2" t="n">
        <v>9.02999973297119</v>
      </c>
      <c r="IM248" s="2" t="n">
        <v>4.46000003814697</v>
      </c>
      <c r="IN248" s="2" t="n">
        <v>1.21000003814697</v>
      </c>
      <c r="IO248" s="2" t="n">
        <v>1056.38000488281</v>
      </c>
      <c r="IP248" s="2" t="n">
        <v>13.8900003433228</v>
      </c>
      <c r="IQ248" s="2" t="n">
        <v>0.439999997615814</v>
      </c>
      <c r="IR248" s="2" t="n">
        <v>399.760009765625</v>
      </c>
      <c r="IS248" s="2" t="n">
        <v>1657.05004882813</v>
      </c>
      <c r="IT248" s="2" t="n">
        <v>3300.53002929687</v>
      </c>
      <c r="IU248" s="2" t="n">
        <v>2184.71997070312</v>
      </c>
      <c r="IV248" s="2" t="n">
        <v>8.71000003814697</v>
      </c>
      <c r="IW248" s="2" t="n">
        <v>1.70000004768372</v>
      </c>
      <c r="IX248" s="2" t="n">
        <v>2.70000004768372</v>
      </c>
      <c r="IY248" s="2" t="n">
        <v>65.6600036621094</v>
      </c>
      <c r="IZ248" s="2" t="n">
        <v>200.179992675781</v>
      </c>
      <c r="JA248" s="2" t="n">
        <v>2.23000001907349</v>
      </c>
      <c r="JB248" s="2" t="n">
        <v>1.92999994754791</v>
      </c>
      <c r="JC248" s="2" t="n">
        <v>19.0100002288818</v>
      </c>
      <c r="JD248" s="2" t="n">
        <v>4.71000003814697</v>
      </c>
      <c r="JE248" s="2" t="n">
        <v>2.23000001907349</v>
      </c>
      <c r="JF248" s="2" t="n">
        <v>3.80999994277954</v>
      </c>
      <c r="JG248" s="2" t="n">
        <v>378.890014648437</v>
      </c>
      <c r="JH248" s="2" t="n">
        <v>2.70000004768372</v>
      </c>
      <c r="JI248" s="2" t="n">
        <v>37.4099998474121</v>
      </c>
      <c r="JJ248" s="2" t="n">
        <v>3012.02001953125</v>
      </c>
      <c r="JK248" s="2" t="n">
        <v>3461.60009765625</v>
      </c>
      <c r="JL248" s="2" t="n">
        <v>40.7700004577637</v>
      </c>
      <c r="JM248" s="2" t="n">
        <v>1080.33996582031</v>
      </c>
      <c r="JN248" s="2" t="n">
        <v>473.609985351563</v>
      </c>
      <c r="JO248" s="2" t="n">
        <v>3715.5400390625</v>
      </c>
      <c r="JP248" s="2" t="n">
        <v>453.640014648438</v>
      </c>
      <c r="JQ248" s="2" t="n">
        <v>191.589996337891</v>
      </c>
      <c r="JR248" s="2" t="n">
        <v>7</v>
      </c>
      <c r="JS248" s="2" t="n">
        <v>6.40999984741211</v>
      </c>
      <c r="JT248" s="2" t="n">
        <v>21.0499992370605</v>
      </c>
      <c r="JU248" s="2" t="n">
        <v>24.5900001525879</v>
      </c>
      <c r="JV248" s="2" t="n">
        <v>10.8699998855591</v>
      </c>
      <c r="JW248" s="2" t="n">
        <v>310.940002441406</v>
      </c>
      <c r="JX248" s="2" t="n">
        <v>0</v>
      </c>
      <c r="JY248" s="2" t="n">
        <v>4.53000020980835</v>
      </c>
      <c r="JZ248" s="2" t="n">
        <v>39.2299995422363</v>
      </c>
      <c r="KA248" s="2" t="n">
        <v>47.3899993896484</v>
      </c>
      <c r="KB248" s="2" t="n">
        <v>0.430000007152557</v>
      </c>
      <c r="KC248" s="2" t="n">
        <v>0.230000004172325</v>
      </c>
      <c r="KD248" s="2" t="n">
        <v>0.159999996423721</v>
      </c>
      <c r="KE248" s="2" t="n">
        <v>0.589999973773956</v>
      </c>
      <c r="KF248" s="2" t="n">
        <v>1.42999994754791</v>
      </c>
      <c r="KG248" s="2" t="n">
        <v>0.189999997615814</v>
      </c>
      <c r="KH248" s="2" t="n">
        <v>2.17000007629395</v>
      </c>
      <c r="KI248" s="2" t="n">
        <v>1.61000001430511</v>
      </c>
      <c r="KJ248" s="2" t="n">
        <v>18.5900001525879</v>
      </c>
      <c r="KK248" s="2" t="n">
        <v>9.59000015258789</v>
      </c>
      <c r="KL248" s="2" t="n">
        <v>12.2200002670288</v>
      </c>
      <c r="KM248" s="2" t="n">
        <v>3.14000010490417</v>
      </c>
      <c r="KN248" s="2" t="n">
        <v>1.25999999046326</v>
      </c>
      <c r="KO248" s="2" t="n">
        <v>0.109999999403954</v>
      </c>
      <c r="KP248" s="2" t="n">
        <v>28.1399993896484</v>
      </c>
      <c r="KQ248" s="2" t="n">
        <v>12.3299999237061</v>
      </c>
      <c r="KR248" s="2" t="n">
        <v>0.629999995231628</v>
      </c>
      <c r="KS248" s="2" t="n">
        <v>0.119999997317791</v>
      </c>
      <c r="KT248" s="2" t="n">
        <v>0</v>
      </c>
      <c r="KU248" s="2" t="n">
        <v>9.43000030517578</v>
      </c>
      <c r="KV248" s="2" t="n">
        <v>5.69000005722046</v>
      </c>
      <c r="KW248" s="2" t="n">
        <v>0.0500000007450581</v>
      </c>
      <c r="KX248" s="2" t="n">
        <v>0.109999999403954</v>
      </c>
      <c r="KY248" s="2" t="n">
        <v>0.790000021457672</v>
      </c>
      <c r="KZ248" s="2" t="n">
        <v>0.540000021457672</v>
      </c>
      <c r="LA248" s="2" t="n">
        <v>0</v>
      </c>
      <c r="LB248" s="2" t="n">
        <v>0.109999999403954</v>
      </c>
      <c r="LC248" s="2" t="n">
        <v>0.0799999982118607</v>
      </c>
      <c r="LD248" s="2" t="n">
        <v>0</v>
      </c>
      <c r="LE248" s="2" t="n">
        <v>0</v>
      </c>
      <c r="LF248" s="2" t="n">
        <v>0</v>
      </c>
      <c r="LG248" s="2" t="n">
        <v>0.0299999993294477</v>
      </c>
      <c r="LH248" s="2" t="n">
        <v>0.00999999977648258</v>
      </c>
      <c r="LI248" s="2" t="n">
        <v>67.7957992553711</v>
      </c>
    </row>
    <row r="249" customFormat="false" ht="13.8" hidden="false" customHeight="false" outlineLevel="0" collapsed="false">
      <c r="A249" s="1" t="n">
        <v>31388</v>
      </c>
      <c r="C249" s="2" t="n">
        <v>2</v>
      </c>
      <c r="D249" s="2" t="n">
        <v>39</v>
      </c>
      <c r="E249" s="21" t="s">
        <v>1407</v>
      </c>
      <c r="F249" s="21" t="s">
        <v>1407</v>
      </c>
      <c r="G249" s="2" t="n">
        <v>1</v>
      </c>
      <c r="H249" s="2" t="n">
        <v>1</v>
      </c>
      <c r="I249" s="2" t="n">
        <v>0</v>
      </c>
      <c r="J249" s="2" t="n">
        <v>1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1</v>
      </c>
      <c r="Q249" s="2" t="n">
        <v>0</v>
      </c>
      <c r="R249" s="2" t="n">
        <v>1</v>
      </c>
      <c r="S249" s="2" t="n">
        <f aca="false">SUM(G249:R249)</f>
        <v>5</v>
      </c>
      <c r="T249" s="2" t="n">
        <v>130</v>
      </c>
      <c r="U249" s="2" t="n">
        <v>84</v>
      </c>
      <c r="V249" s="2" t="n">
        <f aca="false">T249-U249</f>
        <v>46</v>
      </c>
      <c r="W249" s="3" t="n">
        <f aca="false">U249+((T249-U249)/3)</f>
        <v>99.3333333333333</v>
      </c>
      <c r="X249" s="4" t="n">
        <v>95.6</v>
      </c>
      <c r="Y249" s="4" t="n">
        <v>162</v>
      </c>
      <c r="Z249" s="3" t="n">
        <v>36.4273738759335</v>
      </c>
      <c r="AA249" s="3" t="n">
        <v>2</v>
      </c>
      <c r="AB249" s="4" t="n">
        <v>96</v>
      </c>
      <c r="AC249" s="4" t="n">
        <v>120</v>
      </c>
      <c r="AF249" s="3" t="n">
        <v>107</v>
      </c>
      <c r="AG249" s="4" t="n">
        <v>49.8</v>
      </c>
      <c r="AN249" s="2" t="n">
        <v>112</v>
      </c>
      <c r="AO249" s="2" t="n">
        <v>152</v>
      </c>
      <c r="AP249" s="2" t="n">
        <v>160</v>
      </c>
      <c r="AQ249" s="2" t="n">
        <v>153</v>
      </c>
      <c r="AR249" s="2" t="n">
        <v>148</v>
      </c>
      <c r="AS249" s="2" t="n">
        <v>4</v>
      </c>
      <c r="AT249" s="2" t="n">
        <f aca="false">((AN249*15)+(AO249*30)+(AP249*30)+(AQ249*30)+(AR249*15))-(AN249*120)</f>
        <v>4410</v>
      </c>
      <c r="AU249" s="2" t="n">
        <f aca="false">((AN249*15)+(AO249*30)+(AP249*30)+(AQ249*30)+(AR249*15))</f>
        <v>17850</v>
      </c>
      <c r="AW249" s="5" t="n">
        <f aca="false">10000/SQRT((AN249*BC249)*(AVERAGE(AN249:AR249)*AVERAGE(BC249:BG249)))</f>
        <v>1.52291170567089</v>
      </c>
      <c r="AX249" s="3" t="n">
        <f aca="false">(AN249*BC249)/405</f>
        <v>6.91358024691358</v>
      </c>
      <c r="AY249" s="3" t="n">
        <v>1</v>
      </c>
      <c r="AZ249" s="3" t="n">
        <f aca="false">1/(LOG(BC249)+LOG(AN249))</f>
        <v>0.290094040049168</v>
      </c>
      <c r="BA249" s="3" t="n">
        <f aca="false">(BD249-BC249)/(AO249-AN249)</f>
        <v>1.5</v>
      </c>
      <c r="BB249" s="3" t="n">
        <f aca="false">(20*BC249)/((AN249/18)-3.5)</f>
        <v>183.673469387755</v>
      </c>
      <c r="BC249" s="2" t="n">
        <v>25</v>
      </c>
      <c r="BD249" s="2" t="n">
        <v>85</v>
      </c>
      <c r="BE249" s="2" t="n">
        <v>144</v>
      </c>
      <c r="BF249" s="2" t="n">
        <v>129</v>
      </c>
      <c r="BG249" s="2" t="n">
        <v>148</v>
      </c>
      <c r="BH249" s="3" t="n">
        <f aca="false">((BC249*15)+(BD249*30)+(BE249*30)+(BF249*30)+(BG249*15))-(BC249*120)</f>
        <v>10335</v>
      </c>
      <c r="BI249" s="3" t="n">
        <f aca="false">((BC249*15)+(BD249*30)+(BE249*30)+(BF249*30)+(BG249*15))</f>
        <v>13335</v>
      </c>
      <c r="BJ249" s="3" t="n">
        <f aca="false">(1/BC249)</f>
        <v>0.04</v>
      </c>
      <c r="BK249" s="3" t="n">
        <f aca="false">(BI249/AU249)</f>
        <v>0.747058823529412</v>
      </c>
      <c r="BL249" s="3" t="n">
        <f aca="false">(AW249*BK249)</f>
        <v>1.13770462717766</v>
      </c>
      <c r="BM249" s="5" t="n">
        <f aca="false">(BA249*BJ249)</f>
        <v>0.06</v>
      </c>
      <c r="BX249" s="2" t="n">
        <v>24</v>
      </c>
      <c r="BY249" s="2" t="n">
        <v>1</v>
      </c>
      <c r="CE249" s="2" t="n">
        <v>5</v>
      </c>
      <c r="CR249" s="3"/>
      <c r="CT249" s="22"/>
      <c r="EP249" s="3"/>
      <c r="ER249" s="22"/>
      <c r="GF249" s="9" t="n">
        <v>1553</v>
      </c>
      <c r="GG249" s="9" t="n">
        <v>42</v>
      </c>
      <c r="GH249" s="9" t="n">
        <v>23.54</v>
      </c>
      <c r="GI249" s="9" t="n">
        <v>7.5</v>
      </c>
      <c r="GJ249" s="9" t="n">
        <v>10</v>
      </c>
      <c r="GK249" s="9" t="n">
        <v>4.1</v>
      </c>
      <c r="GL249" s="9" t="n">
        <v>89</v>
      </c>
      <c r="GM249" s="9" t="n">
        <v>299.1</v>
      </c>
      <c r="GN249" s="9" t="n">
        <v>80.1</v>
      </c>
      <c r="GO249" s="9" t="n">
        <v>11.6</v>
      </c>
      <c r="GP249" s="9" t="n">
        <v>2534</v>
      </c>
      <c r="GQ249" s="9" t="n">
        <v>421</v>
      </c>
      <c r="GR249" s="9" t="n">
        <v>1.18</v>
      </c>
      <c r="GS249" s="9" t="n">
        <v>0.68</v>
      </c>
      <c r="GT249" s="9" t="n">
        <v>1.2</v>
      </c>
      <c r="GU249" s="9" t="n">
        <v>1.45</v>
      </c>
      <c r="GV249" s="9" t="n">
        <v>277.6</v>
      </c>
      <c r="GW249" s="9" t="n">
        <v>98.9</v>
      </c>
      <c r="GX249" s="9" t="n">
        <v>0.07</v>
      </c>
      <c r="GY249" s="9" t="n">
        <v>13.6</v>
      </c>
      <c r="GZ249" s="9" t="n">
        <v>1.4</v>
      </c>
      <c r="HA249" s="9" t="n">
        <v>514</v>
      </c>
      <c r="HB249" s="9" t="n">
        <v>13.8</v>
      </c>
      <c r="HC249" s="9" t="n">
        <v>2090</v>
      </c>
      <c r="HD249" s="9" t="n">
        <v>446</v>
      </c>
      <c r="HE249" s="9" t="n">
        <v>769</v>
      </c>
      <c r="HF249" s="9" t="n">
        <v>205</v>
      </c>
      <c r="HG249" s="9" t="n">
        <v>49</v>
      </c>
      <c r="HH249" s="9" t="n">
        <v>5.4</v>
      </c>
      <c r="HI249" s="9" t="n">
        <v>450</v>
      </c>
      <c r="HJ249" s="2" t="n">
        <v>9</v>
      </c>
      <c r="HK249" s="2" t="n">
        <v>9</v>
      </c>
      <c r="HL249" s="2" t="n">
        <v>0</v>
      </c>
      <c r="HM249" s="2" t="n">
        <v>0</v>
      </c>
      <c r="HN249" s="2" t="n">
        <v>34.5801162719727</v>
      </c>
      <c r="HO249" s="2" t="n">
        <v>356.726409912109</v>
      </c>
      <c r="HP249" s="2" t="n">
        <v>0.16</v>
      </c>
      <c r="HQ249" s="2" t="n">
        <v>1</v>
      </c>
      <c r="HR249" s="2" t="n">
        <v>2</v>
      </c>
      <c r="HS249" s="2" t="n">
        <v>1</v>
      </c>
      <c r="HT249" s="2" t="n">
        <v>2763.32006835937</v>
      </c>
      <c r="HU249" s="2" t="n">
        <v>90.6699981689453</v>
      </c>
      <c r="HV249" s="2" t="n">
        <v>31.8199996948242</v>
      </c>
      <c r="HW249" s="2" t="n">
        <v>30.3500003814697</v>
      </c>
      <c r="HX249" s="2" t="n">
        <v>41.9000015258789</v>
      </c>
      <c r="HY249" s="2" t="n">
        <v>439.600006103516</v>
      </c>
      <c r="HZ249" s="2" t="n">
        <v>60.5099983215332</v>
      </c>
      <c r="IA249" s="2" t="n">
        <v>32.3899993896484</v>
      </c>
      <c r="IB249" s="2" t="n">
        <v>17.6100006103516</v>
      </c>
      <c r="IC249" s="2" t="n">
        <v>141.869995117188</v>
      </c>
      <c r="ID249" s="2" t="n">
        <v>2.23000001907349</v>
      </c>
      <c r="IE249" s="2" t="n">
        <v>24.3999996185303</v>
      </c>
      <c r="IF249" s="2" t="n">
        <v>11.1700000762939</v>
      </c>
      <c r="IG249" s="2" t="n">
        <v>44.3899993896484</v>
      </c>
      <c r="IH249" s="2" t="n">
        <v>44.2999992370605</v>
      </c>
      <c r="II249" s="2" t="n">
        <v>23.2099990844727</v>
      </c>
      <c r="IJ249" s="2" t="n">
        <v>11.5600004196167</v>
      </c>
      <c r="IK249" s="2" t="n">
        <v>27.2399997711182</v>
      </c>
      <c r="IL249" s="2" t="n">
        <v>10.9700002670288</v>
      </c>
      <c r="IM249" s="2" t="n">
        <v>6.07000017166138</v>
      </c>
      <c r="IN249" s="2" t="n">
        <v>2.07999992370605</v>
      </c>
      <c r="IO249" s="2" t="n">
        <v>1509.63000488281</v>
      </c>
      <c r="IP249" s="2" t="n">
        <v>19.8299999237061</v>
      </c>
      <c r="IQ249" s="2" t="n">
        <v>0.680000007152557</v>
      </c>
      <c r="IR249" s="2" t="n">
        <v>649.27001953125</v>
      </c>
      <c r="IS249" s="2" t="n">
        <v>2123.88989257812</v>
      </c>
      <c r="IT249" s="2" t="n">
        <v>5045.56982421875</v>
      </c>
      <c r="IU249" s="2" t="n">
        <v>2327.77001953125</v>
      </c>
      <c r="IV249" s="2" t="n">
        <v>12.4499998092651</v>
      </c>
      <c r="IW249" s="2" t="n">
        <v>2.59999990463257</v>
      </c>
      <c r="IX249" s="2" t="n">
        <v>6.40999984741211</v>
      </c>
      <c r="IY249" s="2" t="n">
        <v>61.3800010681152</v>
      </c>
      <c r="IZ249" s="2" t="n">
        <v>371.769989013672</v>
      </c>
      <c r="JA249" s="2" t="n">
        <v>2.27999997138977</v>
      </c>
      <c r="JB249" s="2" t="n">
        <v>2.8199999332428</v>
      </c>
      <c r="JC249" s="2" t="n">
        <v>23.6900005340576</v>
      </c>
      <c r="JD249" s="2" t="n">
        <v>6.84999990463257</v>
      </c>
      <c r="JE249" s="2" t="n">
        <v>3.15000009536743</v>
      </c>
      <c r="JF249" s="2" t="n">
        <v>1.27999997138977</v>
      </c>
      <c r="JG249" s="2" t="n">
        <v>530.130004882813</v>
      </c>
      <c r="JH249" s="2" t="n">
        <v>4.57999992370606</v>
      </c>
      <c r="JI249" s="2" t="n">
        <v>232.339996337891</v>
      </c>
      <c r="JJ249" s="2" t="n">
        <v>10226.669921875</v>
      </c>
      <c r="JK249" s="2" t="n">
        <v>10703.349609375</v>
      </c>
      <c r="JL249" s="2" t="n">
        <v>63.4300003051758</v>
      </c>
      <c r="JM249" s="2" t="n">
        <v>5523.31005859375</v>
      </c>
      <c r="JN249" s="2" t="n">
        <v>686.380004882813</v>
      </c>
      <c r="JO249" s="2" t="n">
        <v>7482.009765625</v>
      </c>
      <c r="JP249" s="2" t="n">
        <v>6887.68017578125</v>
      </c>
      <c r="JQ249" s="2" t="n">
        <v>288.589996337891</v>
      </c>
      <c r="JR249" s="2" t="n">
        <v>13.5600004196167</v>
      </c>
      <c r="JS249" s="2" t="n">
        <v>13.289999961853</v>
      </c>
      <c r="JT249" s="2" t="n">
        <v>22.2600002288818</v>
      </c>
      <c r="JU249" s="2" t="n">
        <v>31.8500003814697</v>
      </c>
      <c r="JV249" s="2" t="n">
        <v>16.9899997711182</v>
      </c>
      <c r="JW249" s="2" t="n">
        <v>224.149993896484</v>
      </c>
      <c r="JX249" s="2" t="n">
        <v>1.61000001430511</v>
      </c>
      <c r="JY249" s="2" t="n">
        <v>23.3700008392334</v>
      </c>
      <c r="JZ249" s="2" t="n">
        <v>177.380004882813</v>
      </c>
      <c r="KA249" s="2" t="n">
        <v>61.7099990844727</v>
      </c>
      <c r="KB249" s="2" t="n">
        <v>0.219999998807907</v>
      </c>
      <c r="KC249" s="2" t="n">
        <v>0.129999995231628</v>
      </c>
      <c r="KD249" s="2" t="n">
        <v>0.119999997317791</v>
      </c>
      <c r="KE249" s="2" t="n">
        <v>0.280000001192093</v>
      </c>
      <c r="KF249" s="2" t="n">
        <v>0.449999988079071</v>
      </c>
      <c r="KG249" s="2" t="n">
        <v>0.140000000596046</v>
      </c>
      <c r="KH249" s="2" t="n">
        <v>1.0900000333786</v>
      </c>
      <c r="KI249" s="2" t="n">
        <v>1.0900000333786</v>
      </c>
      <c r="KJ249" s="2" t="n">
        <v>10.8900003433228</v>
      </c>
      <c r="KK249" s="2" t="n">
        <v>8.10999965667725</v>
      </c>
      <c r="KL249" s="2" t="n">
        <v>4.94000005722046</v>
      </c>
      <c r="KM249" s="2" t="n">
        <v>2.75</v>
      </c>
      <c r="KN249" s="2" t="n">
        <v>1.24000000953674</v>
      </c>
      <c r="KO249" s="2" t="n">
        <v>0.0399999991059303</v>
      </c>
      <c r="KP249" s="2" t="n">
        <v>26.2900009155273</v>
      </c>
      <c r="KQ249" s="2" t="n">
        <v>16.9599990844727</v>
      </c>
      <c r="KR249" s="2" t="n">
        <v>1.0900000333786</v>
      </c>
      <c r="KS249" s="2" t="n">
        <v>0.129999995231628</v>
      </c>
      <c r="KT249" s="2" t="n">
        <v>0.0599999986588955</v>
      </c>
      <c r="KU249" s="2" t="n">
        <v>11.3599996566772</v>
      </c>
      <c r="KV249" s="2" t="n">
        <v>8.59000015258789</v>
      </c>
      <c r="KW249" s="2" t="n">
        <v>0.100000001490116</v>
      </c>
      <c r="KX249" s="2" t="n">
        <v>0.259999990463257</v>
      </c>
      <c r="KY249" s="2" t="n">
        <v>0.949999988079071</v>
      </c>
      <c r="KZ249" s="2" t="n">
        <v>0.810000002384186</v>
      </c>
      <c r="LA249" s="2" t="n">
        <v>0.00999999977648258</v>
      </c>
      <c r="LB249" s="2" t="n">
        <v>0.0900000035762787</v>
      </c>
      <c r="LC249" s="2" t="n">
        <v>0.0500000007450581</v>
      </c>
      <c r="LD249" s="2" t="n">
        <v>0.0399999991059303</v>
      </c>
      <c r="LE249" s="2" t="n">
        <v>0.0399999991059303</v>
      </c>
      <c r="LF249" s="2" t="n">
        <v>0.00999999977648258</v>
      </c>
      <c r="LG249" s="2" t="n">
        <v>0.109999999403954</v>
      </c>
      <c r="LH249" s="2" t="n">
        <v>0.0900000035762787</v>
      </c>
      <c r="LI249" s="2" t="n">
        <v>130.018005371094</v>
      </c>
      <c r="LJ249" s="0" t="n">
        <v>11</v>
      </c>
      <c r="LK249" s="0" t="n">
        <v>1</v>
      </c>
      <c r="LL249" s="0" t="n">
        <v>45</v>
      </c>
      <c r="LM249" s="0" t="n">
        <v>38</v>
      </c>
      <c r="LN249" s="0" t="n">
        <v>41</v>
      </c>
      <c r="LO249" s="0" t="n">
        <v>2</v>
      </c>
    </row>
    <row r="250" customFormat="false" ht="13.8" hidden="false" customHeight="false" outlineLevel="0" collapsed="false">
      <c r="A250" s="1" t="n">
        <v>30489</v>
      </c>
      <c r="C250" s="2" t="n">
        <v>2</v>
      </c>
      <c r="D250" s="2" t="n">
        <v>45</v>
      </c>
      <c r="E250" s="21" t="s">
        <v>1407</v>
      </c>
      <c r="F250" s="21" t="s">
        <v>1407</v>
      </c>
      <c r="G250" s="2" t="n">
        <v>1</v>
      </c>
      <c r="H250" s="2" t="n">
        <v>1</v>
      </c>
      <c r="I250" s="2" t="n">
        <v>1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f aca="false">IF(Z250&gt;27,1,0)</f>
        <v>1</v>
      </c>
      <c r="Q250" s="2" t="n">
        <v>0</v>
      </c>
      <c r="R250" s="2" t="n">
        <v>1</v>
      </c>
      <c r="S250" s="2" t="n">
        <f aca="false">SUM(G250:R250)</f>
        <v>5</v>
      </c>
      <c r="T250" s="2" t="n">
        <v>120</v>
      </c>
      <c r="U250" s="2" t="n">
        <v>80</v>
      </c>
      <c r="V250" s="2" t="n">
        <f aca="false">T250-U250</f>
        <v>40</v>
      </c>
      <c r="W250" s="3" t="n">
        <f aca="false">U250+((T250-U250)/3)</f>
        <v>93.3333333333333</v>
      </c>
      <c r="X250" s="2" t="n">
        <v>64.8</v>
      </c>
      <c r="Y250" s="2" t="n">
        <v>154</v>
      </c>
      <c r="Z250" s="24" t="n">
        <f aca="false">X250/POWER((Y250/100),2)</f>
        <v>27.3233260246247</v>
      </c>
      <c r="AA250" s="3" t="n">
        <v>1</v>
      </c>
      <c r="AB250" s="2" t="n">
        <v>88</v>
      </c>
      <c r="AC250" s="2" t="n">
        <v>95.25</v>
      </c>
      <c r="AD250" s="3" t="n">
        <v>0.571428571428571</v>
      </c>
      <c r="AE250" s="3" t="n">
        <v>0.923884514435696</v>
      </c>
      <c r="AF250" s="3" t="n">
        <v>90.2</v>
      </c>
      <c r="AG250" s="2" t="n">
        <v>38.2</v>
      </c>
      <c r="AH250" s="2" t="n">
        <v>24.8</v>
      </c>
      <c r="AI250" s="2" t="n">
        <v>40</v>
      </c>
      <c r="AJ250" s="2" t="n">
        <v>7</v>
      </c>
      <c r="AK250" s="2" t="n">
        <v>43.1</v>
      </c>
      <c r="AL250" s="2" t="n">
        <v>38</v>
      </c>
      <c r="AM250" s="2" t="n">
        <v>2</v>
      </c>
      <c r="AN250" s="2" t="n">
        <v>202</v>
      </c>
      <c r="AO250" s="2" t="n">
        <v>269</v>
      </c>
      <c r="AP250" s="2" t="n">
        <v>314</v>
      </c>
      <c r="AQ250" s="2" t="n">
        <v>352</v>
      </c>
      <c r="AR250" s="2" t="n">
        <v>374</v>
      </c>
      <c r="AS250" s="2" t="n">
        <v>5</v>
      </c>
      <c r="AT250" s="2" t="n">
        <f aca="false">((AN250*15)+(AO250*30)+(AP250*30)+(AQ250*30)+(AR250*15))-(AN250*120)</f>
        <v>12450</v>
      </c>
      <c r="AU250" s="2" t="n">
        <f aca="false">((AN250*15)+(AO250*30)+(AP250*30)+(AQ250*30)+(AR250*15))</f>
        <v>36690</v>
      </c>
      <c r="AV250" s="2" t="n">
        <v>10.48</v>
      </c>
      <c r="AW250" s="5" t="n">
        <f aca="false">10000/SQRT((AN250*BC250)*(AVERAGE(AN250:AR250)*AVERAGE(BC250:BG250)))</f>
        <v>2.0569512198348</v>
      </c>
      <c r="AX250" s="3" t="n">
        <f aca="false">(AN250*BC250)/405</f>
        <v>8.62864197530864</v>
      </c>
      <c r="AY250" s="3" t="n">
        <v>1</v>
      </c>
      <c r="AZ250" s="3" t="n">
        <f aca="false">1/(LOG(BC250)+LOG(AN250))</f>
        <v>0.282215023219842</v>
      </c>
      <c r="BA250" s="3" t="n">
        <f aca="false">(BD250-BC250)/(AO250-AN250)</f>
        <v>0.0402985074626866</v>
      </c>
      <c r="BB250" s="3" t="n">
        <f aca="false">(20*BC250)/((AN250/18)-3.5)</f>
        <v>44.8057553956835</v>
      </c>
      <c r="BC250" s="3" t="n">
        <v>17.3</v>
      </c>
      <c r="BD250" s="3" t="n">
        <v>20</v>
      </c>
      <c r="BE250" s="3" t="n">
        <v>22</v>
      </c>
      <c r="BF250" s="3" t="n">
        <v>24.2</v>
      </c>
      <c r="BG250" s="3" t="n">
        <v>28.4</v>
      </c>
      <c r="BH250" s="3" t="n">
        <f aca="false">((BC250*15)+(BD250*30)+(BE250*30)+(BF250*30)+(BG250*15))-(BC250*120)</f>
        <v>595.5</v>
      </c>
      <c r="BI250" s="3" t="n">
        <f aca="false">((BC250*15)+(BD250*30)+(BE250*30)+(BF250*30)+(BG250*15))</f>
        <v>2671.5</v>
      </c>
      <c r="BJ250" s="3" t="n">
        <f aca="false">(1/BC250)</f>
        <v>0.0578034682080925</v>
      </c>
      <c r="BK250" s="3" t="n">
        <f aca="false">(BI250/AU250)</f>
        <v>0.072812755519215</v>
      </c>
      <c r="BL250" s="3" t="n">
        <f aca="false">(AW250*BK250)</f>
        <v>0.149772286284782</v>
      </c>
      <c r="BM250" s="5" t="n">
        <f aca="false">(BA250*BJ250)</f>
        <v>0.00232939349495298</v>
      </c>
      <c r="BV250" s="2" t="n">
        <v>197</v>
      </c>
      <c r="BW250" s="2" t="n">
        <v>0</v>
      </c>
      <c r="BX250" s="2" t="n">
        <v>37</v>
      </c>
      <c r="BY250" s="2" t="n">
        <v>1</v>
      </c>
      <c r="BZ250" s="2" t="n">
        <v>107</v>
      </c>
      <c r="CA250" s="2" t="n">
        <v>0</v>
      </c>
      <c r="CB250" s="2" t="n">
        <v>53</v>
      </c>
      <c r="CC250" s="2" t="n">
        <v>267</v>
      </c>
      <c r="CD250" s="2" t="n">
        <v>1</v>
      </c>
      <c r="CE250" s="2" t="n">
        <v>3</v>
      </c>
      <c r="CR250" s="3"/>
      <c r="CT250" s="22"/>
      <c r="EP250" s="3"/>
      <c r="ER250" s="22"/>
      <c r="GF250" s="9" t="n">
        <v>1547</v>
      </c>
      <c r="GG250" s="9" t="n">
        <v>34.7</v>
      </c>
      <c r="GH250" s="9" t="n">
        <v>36.1</v>
      </c>
      <c r="GI250" s="9" t="n">
        <v>17.3</v>
      </c>
      <c r="GJ250" s="9" t="n">
        <v>11.8</v>
      </c>
      <c r="GK250" s="9" t="n">
        <v>4.4</v>
      </c>
      <c r="GL250" s="9" t="n">
        <v>154</v>
      </c>
      <c r="GM250" s="9" t="n">
        <v>265.2</v>
      </c>
      <c r="GN250" s="9" t="n">
        <v>152.7</v>
      </c>
      <c r="GO250" s="9" t="n">
        <v>7.8</v>
      </c>
      <c r="GP250" s="9" t="n">
        <v>1422</v>
      </c>
      <c r="GQ250" s="9" t="n">
        <v>1948</v>
      </c>
      <c r="GR250" s="9" t="n">
        <v>0.93</v>
      </c>
      <c r="GS250" s="9" t="n">
        <v>0.84</v>
      </c>
      <c r="GT250" s="9" t="n">
        <v>0.56</v>
      </c>
      <c r="GU250" s="9" t="n">
        <v>2.08</v>
      </c>
      <c r="GV250" s="9" t="n">
        <v>26</v>
      </c>
      <c r="GW250" s="9" t="n">
        <v>118.2</v>
      </c>
      <c r="GX250" s="9" t="n">
        <v>0.98</v>
      </c>
      <c r="GY250" s="9" t="n">
        <v>10.55</v>
      </c>
      <c r="GZ250" s="9" t="n">
        <v>1.07</v>
      </c>
      <c r="HA250" s="9" t="n">
        <v>440</v>
      </c>
      <c r="HB250" s="9" t="n">
        <v>8.15</v>
      </c>
      <c r="HC250" s="9" t="n">
        <v>1618</v>
      </c>
      <c r="HD250" s="9" t="n">
        <v>299</v>
      </c>
      <c r="HE250" s="9" t="n">
        <v>704</v>
      </c>
      <c r="HF250" s="9" t="n">
        <v>334</v>
      </c>
      <c r="HG250" s="9" t="n">
        <v>36</v>
      </c>
      <c r="HH250" s="9" t="n">
        <v>4.8</v>
      </c>
      <c r="HI250" s="9" t="n">
        <v>0</v>
      </c>
      <c r="HJ250" s="2" t="n">
        <v>33</v>
      </c>
      <c r="HK250" s="2" t="n">
        <v>33</v>
      </c>
      <c r="HL250" s="2" t="n">
        <v>1</v>
      </c>
      <c r="HM250" s="2" t="n">
        <v>1</v>
      </c>
      <c r="HN250" s="2" t="n">
        <v>32.5801162719727</v>
      </c>
      <c r="HO250" s="2" t="n">
        <v>249.211868286133</v>
      </c>
      <c r="HP250" s="2" t="n">
        <v>0.16</v>
      </c>
      <c r="HQ250" s="2" t="n">
        <v>1</v>
      </c>
      <c r="HR250" s="2" t="n">
        <v>4</v>
      </c>
      <c r="HS250" s="2" t="n">
        <v>1</v>
      </c>
      <c r="HT250" s="2" t="n">
        <v>2898.1298828125</v>
      </c>
      <c r="HU250" s="2" t="n">
        <v>108.5</v>
      </c>
      <c r="HV250" s="2" t="n">
        <v>63.8800010681152</v>
      </c>
      <c r="HW250" s="2" t="n">
        <v>68.7600021362305</v>
      </c>
      <c r="HX250" s="2" t="n">
        <v>23.2199993133545</v>
      </c>
      <c r="HY250" s="2" t="n">
        <v>440.670013427734</v>
      </c>
      <c r="HZ250" s="2" t="n">
        <v>69.7200012207031</v>
      </c>
      <c r="IA250" s="2" t="n">
        <v>42.5200004577637</v>
      </c>
      <c r="IB250" s="2" t="n">
        <v>39.2299995422363</v>
      </c>
      <c r="IC250" s="2" t="n">
        <v>112.800003051758</v>
      </c>
      <c r="ID250" s="2" t="n">
        <v>1.75</v>
      </c>
      <c r="IE250" s="2" t="n">
        <v>36.9099998474121</v>
      </c>
      <c r="IF250" s="2" t="n">
        <v>7.53999996185303</v>
      </c>
      <c r="IG250" s="2" t="n">
        <v>34.1500015258789</v>
      </c>
      <c r="IH250" s="2" t="n">
        <v>29.8600006103516</v>
      </c>
      <c r="II250" s="2" t="n">
        <v>18.5300006866455</v>
      </c>
      <c r="IJ250" s="2" t="n">
        <v>8.69999980926514</v>
      </c>
      <c r="IK250" s="2" t="n">
        <v>18.7399997711182</v>
      </c>
      <c r="IL250" s="2" t="n">
        <v>8.27000045776367</v>
      </c>
      <c r="IM250" s="2" t="n">
        <v>5.96000003814697</v>
      </c>
      <c r="IN250" s="2" t="n">
        <v>3.04999995231628</v>
      </c>
      <c r="IO250" s="2" t="n">
        <v>1412.71997070313</v>
      </c>
      <c r="IP250" s="2" t="n">
        <v>17.5799999237061</v>
      </c>
      <c r="IQ250" s="2" t="n">
        <v>1.05999994277954</v>
      </c>
      <c r="IR250" s="2" t="n">
        <v>480.940002441406</v>
      </c>
      <c r="IS250" s="2" t="n">
        <v>1873.5400390625</v>
      </c>
      <c r="IT250" s="2" t="n">
        <v>4981.10009765625</v>
      </c>
      <c r="IU250" s="2" t="n">
        <v>3046.1298828125</v>
      </c>
      <c r="IV250" s="2" t="n">
        <v>13.8299999237061</v>
      </c>
      <c r="IW250" s="2" t="n">
        <v>2.08999991416931</v>
      </c>
      <c r="IX250" s="2" t="n">
        <v>3.5</v>
      </c>
      <c r="IY250" s="2" t="n">
        <v>101.129997253418</v>
      </c>
      <c r="IZ250" s="2" t="n">
        <v>206.839996337891</v>
      </c>
      <c r="JA250" s="2" t="n">
        <v>3.17000007629395</v>
      </c>
      <c r="JB250" s="2" t="n">
        <v>3.41000008583069</v>
      </c>
      <c r="JC250" s="2" t="n">
        <v>29.1100006103516</v>
      </c>
      <c r="JD250" s="2" t="n">
        <v>7.17000007629395</v>
      </c>
      <c r="JE250" s="2" t="n">
        <v>4.21999979019165</v>
      </c>
      <c r="JF250" s="2" t="n">
        <v>0.509999990463257</v>
      </c>
      <c r="JG250" s="2" t="n">
        <v>420.910003662109</v>
      </c>
      <c r="JH250" s="2" t="n">
        <v>6.07000017166138</v>
      </c>
      <c r="JI250" s="2" t="n">
        <v>82.1600036621094</v>
      </c>
      <c r="JJ250" s="2" t="n">
        <v>4713.47021484375</v>
      </c>
      <c r="JK250" s="2" t="n">
        <v>3514.6298828125</v>
      </c>
      <c r="JL250" s="2" t="n">
        <v>55.6300010681152</v>
      </c>
      <c r="JM250" s="2" t="n">
        <v>1554.15002441406</v>
      </c>
      <c r="JN250" s="2" t="n">
        <v>343.309997558594</v>
      </c>
      <c r="JO250" s="2" t="n">
        <v>4398.669921875</v>
      </c>
      <c r="JP250" s="2" t="n">
        <v>1841.65002441406</v>
      </c>
      <c r="JQ250" s="2" t="n">
        <v>419.269989013672</v>
      </c>
      <c r="JR250" s="2" t="n">
        <v>9.14999961853027</v>
      </c>
      <c r="JS250" s="2" t="n">
        <v>8.72000026702881</v>
      </c>
      <c r="JT250" s="2" t="n">
        <v>37.6199989318848</v>
      </c>
      <c r="JU250" s="2" t="n">
        <v>36.8400001525879</v>
      </c>
      <c r="JV250" s="2" t="n">
        <v>13.4300003051758</v>
      </c>
      <c r="JW250" s="2" t="n">
        <v>300.320007324219</v>
      </c>
      <c r="JX250" s="2" t="n">
        <v>0.209999993443489</v>
      </c>
      <c r="JY250" s="2" t="n">
        <v>38.8199996948242</v>
      </c>
      <c r="JZ250" s="2" t="n">
        <v>77.8300018310547</v>
      </c>
      <c r="KA250" s="2" t="n">
        <v>78.2399978637695</v>
      </c>
      <c r="KB250" s="2" t="n">
        <v>0.709999978542328</v>
      </c>
      <c r="KC250" s="2" t="n">
        <v>0.439999997615814</v>
      </c>
      <c r="KD250" s="2" t="n">
        <v>0.259999990463257</v>
      </c>
      <c r="KE250" s="2" t="n">
        <v>0.579999983310699</v>
      </c>
      <c r="KF250" s="2" t="n">
        <v>0.639999985694885</v>
      </c>
      <c r="KG250" s="2" t="n">
        <v>0.540000021457672</v>
      </c>
      <c r="KH250" s="2" t="n">
        <v>2.71000003814697</v>
      </c>
      <c r="KI250" s="2" t="n">
        <v>4.15999984741211</v>
      </c>
      <c r="KJ250" s="2" t="n">
        <v>15.5600004196167</v>
      </c>
      <c r="KK250" s="2" t="n">
        <v>20.25</v>
      </c>
      <c r="KL250" s="2" t="n">
        <v>6.98000001907349</v>
      </c>
      <c r="KM250" s="2" t="n">
        <v>6.76000022888184</v>
      </c>
      <c r="KN250" s="2" t="n">
        <v>1.87000000476837</v>
      </c>
      <c r="KO250" s="2" t="n">
        <v>0.230000004172325</v>
      </c>
      <c r="KP250" s="2" t="n">
        <v>25.4099998474121</v>
      </c>
      <c r="KQ250" s="2" t="n">
        <v>22.0400009155273</v>
      </c>
      <c r="KR250" s="2" t="n">
        <v>1.17999994754791</v>
      </c>
      <c r="KS250" s="2" t="n">
        <v>0.180000007152557</v>
      </c>
      <c r="KT250" s="2" t="n">
        <v>0.00999999977648258</v>
      </c>
      <c r="KU250" s="2" t="n">
        <v>8.97000026702881</v>
      </c>
      <c r="KV250" s="2" t="n">
        <v>6.96000003814697</v>
      </c>
      <c r="KW250" s="2" t="n">
        <v>0.140000000596046</v>
      </c>
      <c r="KX250" s="2" t="n">
        <v>0.189999997615814</v>
      </c>
      <c r="KY250" s="2" t="n">
        <v>1.1599999666214</v>
      </c>
      <c r="KZ250" s="2" t="n">
        <v>0.850000023841858</v>
      </c>
      <c r="LA250" s="2" t="n">
        <v>0.00999999977648258</v>
      </c>
      <c r="LB250" s="2" t="n">
        <v>0.119999997317791</v>
      </c>
      <c r="LC250" s="2" t="n">
        <v>0.0599999986588955</v>
      </c>
      <c r="LD250" s="2" t="n">
        <v>0.0399999991059303</v>
      </c>
      <c r="LE250" s="2" t="n">
        <v>0.0399999991059303</v>
      </c>
      <c r="LF250" s="2" t="n">
        <v>0.00999999977648258</v>
      </c>
      <c r="LG250" s="2" t="n">
        <v>0.100000001490116</v>
      </c>
      <c r="LH250" s="2" t="n">
        <v>0.0900000035762787</v>
      </c>
      <c r="LI250" s="2" t="n">
        <v>191.259246826172</v>
      </c>
    </row>
    <row r="251" customFormat="false" ht="13.8" hidden="false" customHeight="false" outlineLevel="0" collapsed="false">
      <c r="A251" s="1" t="n">
        <v>31256</v>
      </c>
      <c r="C251" s="2" t="n">
        <v>2</v>
      </c>
      <c r="D251" s="2" t="n">
        <v>31</v>
      </c>
      <c r="E251" s="21" t="s">
        <v>1407</v>
      </c>
      <c r="F251" s="21" t="s">
        <v>1407</v>
      </c>
      <c r="G251" s="2" t="n">
        <v>1</v>
      </c>
      <c r="H251" s="2" t="n">
        <v>1</v>
      </c>
      <c r="I251" s="2" t="n">
        <v>0</v>
      </c>
      <c r="J251" s="2" t="n">
        <v>1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1</v>
      </c>
      <c r="S251" s="2" t="n">
        <f aca="false">SUM(G251:R251)</f>
        <v>4</v>
      </c>
      <c r="T251" s="2" t="n">
        <v>102</v>
      </c>
      <c r="U251" s="2" t="n">
        <v>72</v>
      </c>
      <c r="V251" s="2" t="n">
        <f aca="false">T251-U251</f>
        <v>30</v>
      </c>
      <c r="W251" s="3" t="n">
        <f aca="false">U251+((T251-U251)/3)</f>
        <v>82</v>
      </c>
      <c r="X251" s="4" t="n">
        <v>54.2</v>
      </c>
      <c r="Y251" s="4" t="n">
        <v>169</v>
      </c>
      <c r="Z251" s="3" t="n">
        <v>18.976926578201</v>
      </c>
      <c r="AA251" s="3" t="n">
        <v>0</v>
      </c>
      <c r="AB251" s="4" t="n">
        <v>69</v>
      </c>
      <c r="AC251" s="4" t="n">
        <v>89</v>
      </c>
      <c r="AD251" s="3" t="n">
        <v>0.408284023668639</v>
      </c>
      <c r="AE251" s="3" t="n">
        <v>0.775280898876405</v>
      </c>
      <c r="AF251" s="3" t="n">
        <v>82.5</v>
      </c>
      <c r="AG251" s="4" t="n">
        <v>22.6</v>
      </c>
      <c r="AN251" s="2" t="n">
        <v>83</v>
      </c>
      <c r="AO251" s="2" t="n">
        <v>90</v>
      </c>
      <c r="AP251" s="2" t="n">
        <v>82</v>
      </c>
      <c r="AQ251" s="2" t="n">
        <v>80</v>
      </c>
      <c r="AR251" s="2" t="n">
        <v>78</v>
      </c>
      <c r="AS251" s="2" t="n">
        <v>1</v>
      </c>
      <c r="AT251" s="2" t="n">
        <f aca="false">((AN251*15)+(AO251*30)+(AP251*30)+(AQ251*30)+(AR251*15))-(AN251*120)</f>
        <v>15</v>
      </c>
      <c r="AU251" s="2" t="n">
        <f aca="false">((AN251*15)+(AO251*30)+(AP251*30)+(AQ251*30)+(AR251*15))</f>
        <v>9975</v>
      </c>
      <c r="AW251" s="5" t="n">
        <f aca="false">10000/SQRT((AN251*BC251)*(AVERAGE(AN251:AR251)*AVERAGE(BC251:BG251)))</f>
        <v>5.79471419219115</v>
      </c>
      <c r="AX251" s="3" t="n">
        <f aca="false">(AN251*BC251)/405</f>
        <v>2.17234567901235</v>
      </c>
      <c r="AY251" s="3" t="n">
        <v>1</v>
      </c>
      <c r="AZ251" s="3" t="n">
        <f aca="false">1/(LOG(BC251)+LOG(AN251))</f>
        <v>0.339629618414726</v>
      </c>
      <c r="BA251" s="3" t="n">
        <f aca="false">(BD251-BC251)/(AO251-AN251)</f>
        <v>5.12857142857143</v>
      </c>
      <c r="BB251" s="3" t="n">
        <f aca="false">(20*BC251)/((AN251/18)-3.5)</f>
        <v>190.8</v>
      </c>
      <c r="BC251" s="2" t="n">
        <v>10.6</v>
      </c>
      <c r="BD251" s="2" t="n">
        <v>46.5</v>
      </c>
      <c r="BE251" s="2" t="n">
        <v>43.5</v>
      </c>
      <c r="BF251" s="2" t="n">
        <v>43</v>
      </c>
      <c r="BG251" s="2" t="n">
        <v>61.3</v>
      </c>
      <c r="BH251" s="3" t="n">
        <f aca="false">((BC251*15)+(BD251*30)+(BE251*30)+(BF251*30)+(BG251*15))-(BC251*120)</f>
        <v>3796.5</v>
      </c>
      <c r="BI251" s="3" t="n">
        <f aca="false">((BC251*15)+(BD251*30)+(BE251*30)+(BF251*30)+(BG251*15))</f>
        <v>5068.5</v>
      </c>
      <c r="BJ251" s="3" t="n">
        <f aca="false">(1/BC251)</f>
        <v>0.0943396226415094</v>
      </c>
      <c r="BK251" s="3" t="n">
        <f aca="false">(BI251/AU251)</f>
        <v>0.50812030075188</v>
      </c>
      <c r="BL251" s="3" t="n">
        <f aca="false">(AW251*BK251)</f>
        <v>2.94441191810735</v>
      </c>
      <c r="BM251" s="5" t="n">
        <f aca="false">(BA251*BJ251)</f>
        <v>0.483827493261455</v>
      </c>
      <c r="BV251" s="2" t="n">
        <v>164</v>
      </c>
      <c r="BW251" s="2" t="n">
        <v>0</v>
      </c>
      <c r="BX251" s="2" t="n">
        <v>41</v>
      </c>
      <c r="BY251" s="2" t="n">
        <v>1</v>
      </c>
      <c r="BZ251" s="2" t="n">
        <v>103</v>
      </c>
      <c r="CA251" s="2" t="n">
        <v>0</v>
      </c>
      <c r="CB251" s="2" t="n">
        <v>20</v>
      </c>
      <c r="CC251" s="2" t="n">
        <v>102</v>
      </c>
      <c r="CD251" s="2" t="n">
        <v>0</v>
      </c>
      <c r="CE251" s="2" t="n">
        <v>1</v>
      </c>
      <c r="CR251" s="3"/>
      <c r="CT251" s="22"/>
      <c r="EP251" s="3"/>
      <c r="ER251" s="22"/>
      <c r="GF251" s="9" t="n">
        <v>1544</v>
      </c>
      <c r="GG251" s="9" t="n">
        <v>51.3</v>
      </c>
      <c r="GH251" s="9" t="n">
        <v>49.68</v>
      </c>
      <c r="GI251" s="9" t="n">
        <v>22.7</v>
      </c>
      <c r="GJ251" s="9" t="n">
        <v>11.8</v>
      </c>
      <c r="GK251" s="9" t="n">
        <v>3.1</v>
      </c>
      <c r="GL251" s="9" t="n">
        <v>170</v>
      </c>
      <c r="GM251" s="9" t="n">
        <v>238.1</v>
      </c>
      <c r="GN251" s="9" t="n">
        <v>37.9</v>
      </c>
      <c r="GO251" s="9" t="n">
        <v>14.8</v>
      </c>
      <c r="GP251" s="9" t="n">
        <v>1611</v>
      </c>
      <c r="GQ251" s="9" t="n">
        <v>417</v>
      </c>
      <c r="GR251" s="9" t="n">
        <v>1.57</v>
      </c>
      <c r="GS251" s="9" t="n">
        <v>1.32</v>
      </c>
      <c r="GT251" s="9" t="n">
        <v>1.4</v>
      </c>
      <c r="GU251" s="9" t="n">
        <v>1.27</v>
      </c>
      <c r="GV251" s="9" t="n">
        <v>322.3</v>
      </c>
      <c r="GW251" s="9" t="n">
        <v>230.6</v>
      </c>
      <c r="GX251" s="9" t="n">
        <v>2.67</v>
      </c>
      <c r="GY251" s="9" t="n">
        <v>7.03</v>
      </c>
      <c r="GZ251" s="9" t="n">
        <v>2.73</v>
      </c>
      <c r="HA251" s="9" t="n">
        <v>704</v>
      </c>
      <c r="HB251" s="9" t="n">
        <v>9.04</v>
      </c>
      <c r="HC251" s="9" t="n">
        <v>2946</v>
      </c>
      <c r="HD251" s="9" t="n">
        <v>582</v>
      </c>
      <c r="HE251" s="9" t="n">
        <v>1626</v>
      </c>
      <c r="HF251" s="9" t="n">
        <v>789</v>
      </c>
      <c r="HG251" s="9" t="n">
        <v>42</v>
      </c>
      <c r="HH251" s="9" t="n">
        <v>5.6</v>
      </c>
      <c r="HI251" s="9" t="n">
        <v>500</v>
      </c>
      <c r="HJ251" s="2" t="n">
        <v>3</v>
      </c>
      <c r="HK251" s="2" t="n">
        <v>3</v>
      </c>
      <c r="HL251" s="2" t="n">
        <v>0</v>
      </c>
      <c r="HM251" s="2" t="n">
        <v>0</v>
      </c>
      <c r="HN251" s="2" t="n">
        <v>32.250358581543</v>
      </c>
      <c r="HO251" s="2" t="n">
        <v>873.607788085937</v>
      </c>
      <c r="HP251" s="2" t="n">
        <v>1.67</v>
      </c>
      <c r="HQ251" s="2" t="n">
        <v>1</v>
      </c>
      <c r="HS251" s="2" t="n">
        <v>3</v>
      </c>
      <c r="HT251" s="2" t="n">
        <v>2703.13989257812</v>
      </c>
      <c r="HU251" s="2" t="n">
        <v>81.879997253418</v>
      </c>
      <c r="HV251" s="2" t="n">
        <v>22.7700004577637</v>
      </c>
      <c r="HW251" s="2" t="n">
        <v>37.5200004577637</v>
      </c>
      <c r="HX251" s="2" t="n">
        <v>30.5799999237061</v>
      </c>
      <c r="HY251" s="2" t="n">
        <v>445.309997558594</v>
      </c>
      <c r="HZ251" s="2" t="n">
        <v>68.9800033569336</v>
      </c>
      <c r="IA251" s="2" t="n">
        <v>47.6300010681152</v>
      </c>
      <c r="IB251" s="2" t="n">
        <v>14.5100002288818</v>
      </c>
      <c r="IC251" s="2" t="n">
        <v>119.430000305176</v>
      </c>
      <c r="ID251" s="2" t="n">
        <v>2.02999997138977</v>
      </c>
      <c r="IE251" s="2" t="n">
        <v>26.6200008392334</v>
      </c>
      <c r="IF251" s="2" t="n">
        <v>13.8500003814697</v>
      </c>
      <c r="IG251" s="2" t="n">
        <v>50.7700004577637</v>
      </c>
      <c r="IH251" s="2" t="n">
        <v>50.8600006103516</v>
      </c>
      <c r="II251" s="2" t="n">
        <v>32.7599983215332</v>
      </c>
      <c r="IJ251" s="2" t="n">
        <v>14.4499998092651</v>
      </c>
      <c r="IK251" s="2" t="n">
        <v>24.3099994659424</v>
      </c>
      <c r="IL251" s="2" t="n">
        <v>9.60999965667725</v>
      </c>
      <c r="IM251" s="2" t="n">
        <v>6.03999996185303</v>
      </c>
      <c r="IN251" s="2" t="n">
        <v>2.25999999046326</v>
      </c>
      <c r="IO251" s="2" t="n">
        <v>1144.30004882813</v>
      </c>
      <c r="IP251" s="2" t="n">
        <v>17.8999996185303</v>
      </c>
      <c r="IQ251" s="2" t="n">
        <v>1.21000003814697</v>
      </c>
      <c r="IR251" s="2" t="n">
        <v>505.179992675781</v>
      </c>
      <c r="IS251" s="2" t="n">
        <v>1545.75</v>
      </c>
      <c r="IT251" s="2" t="n">
        <v>5691.39013671875</v>
      </c>
      <c r="IU251" s="2" t="n">
        <v>2769.47998046875</v>
      </c>
      <c r="IV251" s="2" t="n">
        <v>9.21000003814697</v>
      </c>
      <c r="IW251" s="2" t="n">
        <v>2.33999991416931</v>
      </c>
      <c r="IX251" s="2" t="n">
        <v>3.49000000953674</v>
      </c>
      <c r="IY251" s="2" t="n">
        <v>67.3300018310547</v>
      </c>
      <c r="IZ251" s="2" t="n">
        <v>743.340026855469</v>
      </c>
      <c r="JA251" s="2" t="n">
        <v>2.49000000953674</v>
      </c>
      <c r="JB251" s="2" t="n">
        <v>2.34999990463257</v>
      </c>
      <c r="JC251" s="2" t="n">
        <v>27.6599998474121</v>
      </c>
      <c r="JD251" s="2" t="n">
        <v>6.67999982833862</v>
      </c>
      <c r="JE251" s="2" t="n">
        <v>3.01999998092651</v>
      </c>
      <c r="JF251" s="2" t="n">
        <v>0.579999983310699</v>
      </c>
      <c r="JG251" s="2" t="n">
        <v>655.239990234375</v>
      </c>
      <c r="JH251" s="2" t="n">
        <v>3.3199999332428</v>
      </c>
      <c r="JI251" s="2" t="n">
        <v>75.2699966430664</v>
      </c>
      <c r="JJ251" s="2" t="n">
        <v>10719.83984375</v>
      </c>
      <c r="JK251" s="2" t="n">
        <v>15768.400390625</v>
      </c>
      <c r="JL251" s="2" t="n">
        <v>123.73999786377</v>
      </c>
      <c r="JM251" s="2" t="n">
        <v>3928.81005859375</v>
      </c>
      <c r="JN251" s="2" t="n">
        <v>2400.3701171875</v>
      </c>
      <c r="JO251" s="2" t="n">
        <v>4941.83984375</v>
      </c>
      <c r="JP251" s="2" t="n">
        <v>1202.43005371094</v>
      </c>
      <c r="JQ251" s="2" t="n">
        <v>271.700012207031</v>
      </c>
      <c r="JR251" s="2" t="n">
        <v>10.7799997329712</v>
      </c>
      <c r="JS251" s="2" t="n">
        <v>10.8599996566772</v>
      </c>
      <c r="JT251" s="2" t="n">
        <v>24.9599990844727</v>
      </c>
      <c r="JU251" s="2" t="n">
        <v>31</v>
      </c>
      <c r="JV251" s="2" t="n">
        <v>12.3000001907349</v>
      </c>
      <c r="JW251" s="2" t="n">
        <v>167.929992675781</v>
      </c>
      <c r="JX251" s="2" t="n">
        <v>1.25</v>
      </c>
      <c r="JY251" s="2" t="n">
        <v>296.339996337891</v>
      </c>
      <c r="JZ251" s="2" t="n">
        <v>88.1999969482422</v>
      </c>
      <c r="KA251" s="2" t="n">
        <v>57.25</v>
      </c>
      <c r="KB251" s="2" t="n">
        <v>0.28999999165535</v>
      </c>
      <c r="KC251" s="2" t="n">
        <v>0.150000005960464</v>
      </c>
      <c r="KD251" s="2" t="n">
        <v>0.109999999403954</v>
      </c>
      <c r="KE251" s="2" t="n">
        <v>0.330000013113022</v>
      </c>
      <c r="KF251" s="2" t="n">
        <v>0.639999985694885</v>
      </c>
      <c r="KG251" s="2" t="n">
        <v>0.150000005960464</v>
      </c>
      <c r="KH251" s="2" t="n">
        <v>1.3400000333786</v>
      </c>
      <c r="KI251" s="2" t="n">
        <v>1.35000002384186</v>
      </c>
      <c r="KJ251" s="2" t="n">
        <v>11.960000038147</v>
      </c>
      <c r="KK251" s="2" t="n">
        <v>9.14000034332275</v>
      </c>
      <c r="KL251" s="2" t="n">
        <v>5.92000007629395</v>
      </c>
      <c r="KM251" s="2" t="n">
        <v>2.4300000667572</v>
      </c>
      <c r="KN251" s="2" t="n">
        <v>1.38999998569489</v>
      </c>
      <c r="KO251" s="2" t="n">
        <v>0.0700000002980232</v>
      </c>
      <c r="KP251" s="2" t="n">
        <v>24.5100002288818</v>
      </c>
      <c r="KQ251" s="2" t="n">
        <v>15.6899995803833</v>
      </c>
      <c r="KR251" s="2" t="n">
        <v>1.05999994277954</v>
      </c>
      <c r="KS251" s="2" t="n">
        <v>0.0900000035762787</v>
      </c>
      <c r="KT251" s="2" t="n">
        <v>0.0199999995529652</v>
      </c>
      <c r="KU251" s="2" t="n">
        <v>9.0600004196167</v>
      </c>
      <c r="KV251" s="2" t="n">
        <v>7.59999990463257</v>
      </c>
      <c r="KW251" s="2" t="n">
        <v>0.0900000035762787</v>
      </c>
      <c r="KX251" s="2" t="n">
        <v>0.219999998807907</v>
      </c>
      <c r="KY251" s="2" t="n">
        <v>0.980000019073486</v>
      </c>
      <c r="KZ251" s="2" t="n">
        <v>0.899999976158142</v>
      </c>
      <c r="LA251" s="2" t="n">
        <v>0.0199999995529652</v>
      </c>
      <c r="LB251" s="2" t="n">
        <v>0.0599999986588955</v>
      </c>
      <c r="LC251" s="2" t="n">
        <v>0.0399999991059303</v>
      </c>
      <c r="LD251" s="2" t="n">
        <v>0.0700000002980232</v>
      </c>
      <c r="LE251" s="2" t="n">
        <v>0.0399999991059303</v>
      </c>
      <c r="LF251" s="2" t="n">
        <v>0</v>
      </c>
      <c r="LG251" s="2" t="n">
        <v>0.129999995231628</v>
      </c>
      <c r="LH251" s="2" t="n">
        <v>0.100000001490116</v>
      </c>
      <c r="LI251" s="2" t="n">
        <v>124.24299621582</v>
      </c>
    </row>
    <row r="252" customFormat="false" ht="13.8" hidden="false" customHeight="false" outlineLevel="0" collapsed="false">
      <c r="A252" s="1" t="n">
        <v>30912</v>
      </c>
      <c r="C252" s="2" t="n">
        <v>2</v>
      </c>
      <c r="D252" s="2" t="n">
        <v>24</v>
      </c>
      <c r="E252" s="21" t="s">
        <v>1407</v>
      </c>
      <c r="F252" s="21" t="s">
        <v>1407</v>
      </c>
      <c r="G252" s="2" t="n">
        <v>1</v>
      </c>
      <c r="H252" s="2" t="n">
        <v>1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1</v>
      </c>
      <c r="S252" s="2" t="n">
        <f aca="false">SUM(G252:R252)</f>
        <v>3</v>
      </c>
      <c r="T252" s="2" t="n">
        <v>120</v>
      </c>
      <c r="U252" s="2" t="n">
        <v>80</v>
      </c>
      <c r="V252" s="2" t="n">
        <f aca="false">T252-U252</f>
        <v>40</v>
      </c>
      <c r="W252" s="3" t="n">
        <f aca="false">U252+((T252-U252)/3)</f>
        <v>93.3333333333333</v>
      </c>
      <c r="X252" s="4" t="n">
        <v>72.4</v>
      </c>
      <c r="Y252" s="4" t="n">
        <v>164.5</v>
      </c>
      <c r="Z252" s="3" t="n">
        <v>26.7551112794597</v>
      </c>
      <c r="AA252" s="3" t="n">
        <v>1</v>
      </c>
      <c r="AB252" s="4" t="n">
        <v>81.5</v>
      </c>
      <c r="AC252" s="4" t="n">
        <v>106.5</v>
      </c>
      <c r="AD252" s="3" t="n">
        <v>0.495440729483283</v>
      </c>
      <c r="AE252" s="3" t="n">
        <v>0.765258215962441</v>
      </c>
      <c r="AF252" s="3" t="n">
        <v>93.5</v>
      </c>
      <c r="AG252" s="4" t="n">
        <v>37.5</v>
      </c>
      <c r="AH252" s="4" t="n">
        <v>27.1</v>
      </c>
      <c r="AI252" s="4" t="n">
        <v>45.3</v>
      </c>
      <c r="AJ252" s="2" t="n">
        <v>4</v>
      </c>
      <c r="AK252" s="4" t="n">
        <v>44.6</v>
      </c>
      <c r="AL252" s="4" t="n">
        <v>43</v>
      </c>
      <c r="AM252" s="4" t="n">
        <v>2.3</v>
      </c>
      <c r="AN252" s="2" t="n">
        <v>95</v>
      </c>
      <c r="AO252" s="2" t="n">
        <v>130</v>
      </c>
      <c r="AP252" s="2" t="n">
        <v>127</v>
      </c>
      <c r="AQ252" s="2" t="n">
        <v>120</v>
      </c>
      <c r="AR252" s="2" t="n">
        <v>118</v>
      </c>
      <c r="AS252" s="2" t="n">
        <v>1</v>
      </c>
      <c r="AT252" s="2" t="n">
        <f aca="false">((AN252*15)+(AO252*30)+(AP252*30)+(AQ252*30)+(AR252*15))-(AN252*120)</f>
        <v>3105</v>
      </c>
      <c r="AU252" s="2" t="n">
        <f aca="false">((AN252*15)+(AO252*30)+(AP252*30)+(AQ252*30)+(AR252*15))</f>
        <v>14505</v>
      </c>
      <c r="AW252" s="5" t="n">
        <f aca="false">10000/SQRT((AN252*BC252)*(AVERAGE(AN252:AR252)*AVERAGE(BC252:BG252)))</f>
        <v>1.67578798546818</v>
      </c>
      <c r="AX252" s="3" t="n">
        <f aca="false">(AN252*BC252)/405</f>
        <v>7.29506172839506</v>
      </c>
      <c r="AY252" s="3" t="n">
        <v>1</v>
      </c>
      <c r="AZ252" s="3" t="n">
        <f aca="false">1/(LOG(BC252)+LOG(AN252))</f>
        <v>0.288144247787312</v>
      </c>
      <c r="BA252" s="3" t="n">
        <f aca="false">(BD252-BC252)/(AO252-AN252)</f>
        <v>1.47142857142857</v>
      </c>
      <c r="BB252" s="3" t="n">
        <f aca="false">(20*BC252)/((AN252/18)-3.5)</f>
        <v>349.875</v>
      </c>
      <c r="BC252" s="2" t="n">
        <v>31.1</v>
      </c>
      <c r="BD252" s="2" t="n">
        <v>82.6</v>
      </c>
      <c r="BE252" s="4" t="n">
        <v>133</v>
      </c>
      <c r="BF252" s="4" t="n">
        <v>124</v>
      </c>
      <c r="BG252" s="4" t="n">
        <v>140</v>
      </c>
      <c r="BH252" s="3" t="n">
        <f aca="false">((BC252*15)+(BD252*30)+(BE252*30)+(BF252*30)+(BG252*15))-(BC252*120)</f>
        <v>9022.5</v>
      </c>
      <c r="BI252" s="3" t="n">
        <f aca="false">((BC252*15)+(BD252*30)+(BE252*30)+(BF252*30)+(BG252*15))</f>
        <v>12754.5</v>
      </c>
      <c r="BJ252" s="3" t="n">
        <f aca="false">(1/BC252)</f>
        <v>0.0321543408360129</v>
      </c>
      <c r="BK252" s="3" t="n">
        <f aca="false">(BI252/AU252)</f>
        <v>0.879317476732161</v>
      </c>
      <c r="BL252" s="3" t="n">
        <f aca="false">(AW252*BK252)</f>
        <v>1.47354966291995</v>
      </c>
      <c r="BM252" s="5" t="n">
        <f aca="false">(BA252*BJ252)</f>
        <v>0.0473128158015618</v>
      </c>
      <c r="BV252" s="2" t="n">
        <v>179</v>
      </c>
      <c r="BW252" s="2" t="n">
        <v>0</v>
      </c>
      <c r="BX252" s="2" t="n">
        <v>34</v>
      </c>
      <c r="BY252" s="2" t="n">
        <v>1</v>
      </c>
      <c r="BZ252" s="2" t="n">
        <v>116</v>
      </c>
      <c r="CA252" s="2" t="n">
        <v>0</v>
      </c>
      <c r="CB252" s="2" t="n">
        <v>29</v>
      </c>
      <c r="CC252" s="2" t="n">
        <v>145</v>
      </c>
      <c r="CD252" s="2" t="n">
        <v>0</v>
      </c>
      <c r="CE252" s="2" t="n">
        <v>3</v>
      </c>
      <c r="CF252" s="2" t="n">
        <v>80</v>
      </c>
      <c r="CG252" s="2" t="n">
        <v>84.62</v>
      </c>
      <c r="CH252" s="2" t="n">
        <v>142</v>
      </c>
      <c r="CI252" s="2" t="n">
        <v>52</v>
      </c>
      <c r="CJ252" s="2" t="n">
        <v>508</v>
      </c>
      <c r="CK252" s="2" t="n">
        <v>0.65</v>
      </c>
      <c r="CL252" s="2" t="n">
        <v>0.55</v>
      </c>
      <c r="CM252" s="2" t="n">
        <v>0.45</v>
      </c>
      <c r="CR252" s="3"/>
      <c r="CT252" s="22"/>
      <c r="EP252" s="3"/>
      <c r="ER252" s="22"/>
      <c r="GF252" s="9" t="n">
        <v>1534</v>
      </c>
      <c r="GG252" s="9" t="n">
        <v>52.5</v>
      </c>
      <c r="GH252" s="9" t="n">
        <v>33</v>
      </c>
      <c r="GI252" s="9" t="n">
        <v>7.6</v>
      </c>
      <c r="GJ252" s="9" t="n">
        <v>13.6</v>
      </c>
      <c r="GK252" s="9" t="n">
        <v>6.8</v>
      </c>
      <c r="GL252" s="9" t="n">
        <v>442</v>
      </c>
      <c r="GM252" s="9" t="n">
        <v>271.7</v>
      </c>
      <c r="GN252" s="9" t="n">
        <v>48.1</v>
      </c>
      <c r="GO252" s="9" t="n">
        <v>4.4</v>
      </c>
      <c r="GP252" s="9" t="n">
        <v>3230</v>
      </c>
      <c r="GQ252" s="9" t="n">
        <v>231</v>
      </c>
      <c r="GR252" s="9" t="n">
        <v>0.7</v>
      </c>
      <c r="GS252" s="9" t="n">
        <v>0.98</v>
      </c>
      <c r="GT252" s="9" t="n">
        <v>0.87</v>
      </c>
      <c r="GU252" s="9" t="n">
        <v>2.87</v>
      </c>
      <c r="GV252" s="9" t="n">
        <v>23</v>
      </c>
      <c r="GW252" s="9" t="n">
        <v>101.3</v>
      </c>
      <c r="GX252" s="9" t="n">
        <v>1.99</v>
      </c>
      <c r="GY252" s="9" t="n">
        <v>15.52</v>
      </c>
      <c r="GZ252" s="9" t="n">
        <v>2.24</v>
      </c>
      <c r="HA252" s="9" t="n">
        <v>535</v>
      </c>
      <c r="HB252" s="9" t="n">
        <v>8.62</v>
      </c>
      <c r="HC252" s="9" t="n">
        <v>1105</v>
      </c>
      <c r="HD252" s="9" t="n">
        <v>112</v>
      </c>
      <c r="HE252" s="9" t="n">
        <v>1476</v>
      </c>
      <c r="HF252" s="9" t="n">
        <v>604</v>
      </c>
      <c r="HG252" s="9" t="n">
        <v>47</v>
      </c>
      <c r="HH252" s="9" t="n">
        <v>5.3</v>
      </c>
      <c r="HI252" s="9" t="n">
        <v>670</v>
      </c>
      <c r="HJ252" s="2" t="n">
        <v>2</v>
      </c>
      <c r="HK252" s="2" t="n">
        <v>2</v>
      </c>
      <c r="HL252" s="2" t="n">
        <v>0</v>
      </c>
      <c r="HM252" s="2" t="n">
        <v>0</v>
      </c>
      <c r="HN252" s="2" t="n">
        <v>19.1100044250488</v>
      </c>
      <c r="HO252" s="2" t="n">
        <v>103.046562194824</v>
      </c>
      <c r="HP252" s="2" t="n">
        <v>1.33</v>
      </c>
      <c r="HQ252" s="2" t="n">
        <v>4</v>
      </c>
      <c r="HR252" s="2" t="n">
        <v>4</v>
      </c>
      <c r="HS252" s="2" t="n">
        <v>1</v>
      </c>
      <c r="HT252" s="2" t="n">
        <v>1087.43994140625</v>
      </c>
      <c r="HU252" s="2" t="n">
        <v>39.6399993896484</v>
      </c>
      <c r="HV252" s="2" t="n">
        <v>18.4300003051758</v>
      </c>
      <c r="HW252" s="2" t="n">
        <v>24.5699996948242</v>
      </c>
      <c r="HX252" s="2" t="n">
        <v>13.539999961853</v>
      </c>
      <c r="HY252" s="2" t="n">
        <v>134.619995117188</v>
      </c>
      <c r="HZ252" s="2" t="n">
        <v>21.4300003051758</v>
      </c>
      <c r="IA252" s="2" t="n">
        <v>11.0200004577637</v>
      </c>
      <c r="IB252" s="2" t="n">
        <v>4.40000009536743</v>
      </c>
      <c r="IC252" s="2" t="n">
        <v>21.7199993133545</v>
      </c>
      <c r="ID252" s="2" t="n">
        <v>0.319999992847443</v>
      </c>
      <c r="IE252" s="2" t="n">
        <v>8.35000038146973</v>
      </c>
      <c r="IF252" s="2" t="n">
        <v>1.92999994754791</v>
      </c>
      <c r="IG252" s="2" t="n">
        <v>11</v>
      </c>
      <c r="IH252" s="2" t="n">
        <v>8.97000026702881</v>
      </c>
      <c r="II252" s="2" t="n">
        <v>7.23999977111816</v>
      </c>
      <c r="IJ252" s="2" t="n">
        <v>2.04999995231628</v>
      </c>
      <c r="IK252" s="2" t="n">
        <v>9.82999992370606</v>
      </c>
      <c r="IL252" s="2" t="n">
        <v>6.40999984741211</v>
      </c>
      <c r="IM252" s="2" t="n">
        <v>1.79999995231628</v>
      </c>
      <c r="IN252" s="2" t="n">
        <v>0.850000023841858</v>
      </c>
      <c r="IO252" s="2" t="n">
        <v>251.550003051758</v>
      </c>
      <c r="IP252" s="2" t="n">
        <v>7.1399998664856</v>
      </c>
      <c r="IQ252" s="2" t="n">
        <v>0.589999973773956</v>
      </c>
      <c r="IR252" s="2" t="n">
        <v>130.100006103516</v>
      </c>
      <c r="IS252" s="2" t="n">
        <v>576.130004882813</v>
      </c>
      <c r="IT252" s="2" t="n">
        <v>1046.39001464844</v>
      </c>
      <c r="IU252" s="2" t="n">
        <v>1802.16003417969</v>
      </c>
      <c r="IV252" s="2" t="n">
        <v>4.38000011444092</v>
      </c>
      <c r="IW252" s="2" t="n">
        <v>0.870000004768372</v>
      </c>
      <c r="IX252" s="2" t="n">
        <v>1.67999994754791</v>
      </c>
      <c r="IY252" s="2" t="n">
        <v>31.6000003814697</v>
      </c>
      <c r="IZ252" s="2" t="n">
        <v>34.5400009155273</v>
      </c>
      <c r="JA252" s="2" t="n">
        <v>1.19000005722046</v>
      </c>
      <c r="JB252" s="2" t="n">
        <v>0.97000002861023</v>
      </c>
      <c r="JC252" s="2" t="n">
        <v>12.8900003433228</v>
      </c>
      <c r="JD252" s="2" t="n">
        <v>2.08999991416931</v>
      </c>
      <c r="JE252" s="2" t="n">
        <v>0.939999997615814</v>
      </c>
      <c r="JF252" s="2" t="n">
        <v>1.17999994754791</v>
      </c>
      <c r="JG252" s="2" t="n">
        <v>181.740005493164</v>
      </c>
      <c r="JH252" s="2" t="n">
        <v>2.1800000667572</v>
      </c>
      <c r="JI252" s="2" t="n">
        <v>16.1900005340576</v>
      </c>
      <c r="JJ252" s="2" t="n">
        <v>1000.22998046875</v>
      </c>
      <c r="JK252" s="2" t="n">
        <v>481.609985351563</v>
      </c>
      <c r="JL252" s="2" t="n">
        <v>6.40999984741211</v>
      </c>
      <c r="JM252" s="2" t="n">
        <v>185.210006713867</v>
      </c>
      <c r="JN252" s="2" t="n">
        <v>8.80000019073486</v>
      </c>
      <c r="JO252" s="2" t="n">
        <v>849.299987792969</v>
      </c>
      <c r="JP252" s="2" t="n">
        <v>172.199996948242</v>
      </c>
      <c r="JQ252" s="2" t="n">
        <v>86.870002746582</v>
      </c>
      <c r="JR252" s="2" t="n">
        <v>3.50999999046326</v>
      </c>
      <c r="JS252" s="2" t="n">
        <v>3.48000001907349</v>
      </c>
      <c r="JT252" s="2" t="n">
        <v>14.8000001907349</v>
      </c>
      <c r="JU252" s="2" t="n">
        <v>18.0200004577637</v>
      </c>
      <c r="JV252" s="2" t="n">
        <v>6.65999984741211</v>
      </c>
      <c r="JW252" s="2" t="n">
        <v>124.889999389648</v>
      </c>
      <c r="JX252" s="2" t="n">
        <v>0.579999983310699</v>
      </c>
      <c r="JY252" s="2" t="n">
        <v>8.82999992370606</v>
      </c>
      <c r="JZ252" s="2" t="n">
        <v>11.9300003051758</v>
      </c>
      <c r="KA252" s="2" t="n">
        <v>38.5699996948242</v>
      </c>
      <c r="KB252" s="2" t="n">
        <v>0.170000001788139</v>
      </c>
      <c r="KC252" s="2" t="n">
        <v>0.0900000035762787</v>
      </c>
      <c r="KD252" s="2" t="n">
        <v>0.0500000007450581</v>
      </c>
      <c r="KE252" s="2" t="n">
        <v>0.170000001788139</v>
      </c>
      <c r="KF252" s="2" t="n">
        <v>0.25</v>
      </c>
      <c r="KG252" s="2" t="n">
        <v>0.209999993443489</v>
      </c>
      <c r="KH252" s="2" t="n">
        <v>0.759999990463257</v>
      </c>
      <c r="KI252" s="2" t="n">
        <v>1.0900000333786</v>
      </c>
      <c r="KJ252" s="2" t="n">
        <v>6.82999992370606</v>
      </c>
      <c r="KK252" s="2" t="n">
        <v>7.09999990463257</v>
      </c>
      <c r="KL252" s="2" t="n">
        <v>3.67000007629395</v>
      </c>
      <c r="KM252" s="2" t="n">
        <v>2.9300000667572</v>
      </c>
      <c r="KN252" s="2" t="n">
        <v>0.660000026226044</v>
      </c>
      <c r="KO252" s="2" t="n">
        <v>0.0700000002980232</v>
      </c>
      <c r="KP252" s="2" t="n">
        <v>13</v>
      </c>
      <c r="KQ252" s="2" t="n">
        <v>8.93000030517578</v>
      </c>
      <c r="KR252" s="2" t="n">
        <v>0.680000007152557</v>
      </c>
      <c r="KS252" s="2" t="n">
        <v>0.0500000007450581</v>
      </c>
      <c r="KT252" s="2" t="n">
        <v>0.00999999977648258</v>
      </c>
      <c r="KU252" s="2" t="n">
        <v>4.59000015258789</v>
      </c>
      <c r="KV252" s="2" t="n">
        <v>3.1800000667572</v>
      </c>
      <c r="KW252" s="2" t="n">
        <v>0.0599999986588955</v>
      </c>
      <c r="KX252" s="2" t="n">
        <v>0.150000005960464</v>
      </c>
      <c r="KY252" s="2" t="n">
        <v>0.400000005960465</v>
      </c>
      <c r="KZ252" s="2" t="n">
        <v>0.270000010728836</v>
      </c>
      <c r="LA252" s="2" t="n">
        <v>0.00999999977648258</v>
      </c>
      <c r="LB252" s="2" t="n">
        <v>0.0700000002980232</v>
      </c>
      <c r="LC252" s="2" t="n">
        <v>0.0199999995529652</v>
      </c>
      <c r="LD252" s="2" t="n">
        <v>0.0399999991059303</v>
      </c>
      <c r="LE252" s="2" t="n">
        <v>0.0399999991059303</v>
      </c>
      <c r="LF252" s="2" t="n">
        <v>0</v>
      </c>
      <c r="LG252" s="2" t="n">
        <v>0.100000001490116</v>
      </c>
      <c r="LH252" s="2" t="n">
        <v>0.0900000035762787</v>
      </c>
      <c r="LI252" s="2" t="n">
        <v>137.96501159668</v>
      </c>
    </row>
    <row r="253" customFormat="false" ht="13.8" hidden="false" customHeight="false" outlineLevel="0" collapsed="false">
      <c r="A253" s="1" t="n">
        <v>30949</v>
      </c>
      <c r="C253" s="2" t="n">
        <v>2</v>
      </c>
      <c r="D253" s="2" t="n">
        <v>37</v>
      </c>
      <c r="E253" s="21" t="s">
        <v>1407</v>
      </c>
      <c r="F253" s="21" t="s">
        <v>1407</v>
      </c>
      <c r="G253" s="2" t="n">
        <v>1</v>
      </c>
      <c r="H253" s="2" t="n">
        <v>1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1</v>
      </c>
      <c r="Q253" s="2" t="n">
        <v>0</v>
      </c>
      <c r="R253" s="2" t="n">
        <v>0</v>
      </c>
      <c r="S253" s="2" t="n">
        <f aca="false">SUM(G253:R253)</f>
        <v>3</v>
      </c>
      <c r="T253" s="2" t="n">
        <v>120</v>
      </c>
      <c r="U253" s="2" t="n">
        <v>80</v>
      </c>
      <c r="V253" s="2" t="n">
        <f aca="false">T253-U253</f>
        <v>40</v>
      </c>
      <c r="W253" s="3" t="n">
        <f aca="false">U253+((T253-U253)/3)</f>
        <v>93.3333333333333</v>
      </c>
      <c r="X253" s="4" t="n">
        <v>79.5</v>
      </c>
      <c r="Y253" s="4" t="n">
        <v>164</v>
      </c>
      <c r="Z253" s="3" t="n">
        <v>29.5582986317668</v>
      </c>
      <c r="AA253" s="3" t="n">
        <v>1</v>
      </c>
      <c r="AB253" s="4" t="n">
        <v>102</v>
      </c>
      <c r="AC253" s="4" t="n">
        <v>106</v>
      </c>
      <c r="AD253" s="3" t="n">
        <v>0.621951219512195</v>
      </c>
      <c r="AE253" s="3" t="n">
        <v>0.962264150943396</v>
      </c>
      <c r="AF253" s="3" t="n">
        <v>110.5</v>
      </c>
      <c r="AG253" s="4" t="n">
        <v>45.4</v>
      </c>
      <c r="AH253" s="4" t="n">
        <v>36.1</v>
      </c>
      <c r="AI253" s="4" t="n">
        <v>43.4</v>
      </c>
      <c r="AJ253" s="2" t="n">
        <v>10</v>
      </c>
      <c r="AK253" s="4" t="n">
        <v>39</v>
      </c>
      <c r="AL253" s="4" t="n">
        <v>41.2</v>
      </c>
      <c r="AM253" s="4" t="n">
        <v>2.2</v>
      </c>
      <c r="AN253" s="2" t="n">
        <v>92</v>
      </c>
      <c r="AO253" s="2" t="n">
        <v>112</v>
      </c>
      <c r="AP253" s="2" t="n">
        <v>100</v>
      </c>
      <c r="AQ253" s="2" t="n">
        <v>158</v>
      </c>
      <c r="AR253" s="2" t="n">
        <v>82</v>
      </c>
      <c r="AS253" s="2" t="n">
        <v>1</v>
      </c>
      <c r="AT253" s="2" t="n">
        <f aca="false">((AN253*15)+(AO253*30)+(AP253*30)+(AQ253*30)+(AR253*15))-(AN253*120)</f>
        <v>2670</v>
      </c>
      <c r="AU253" s="2" t="n">
        <f aca="false">((AN253*15)+(AO253*30)+(AP253*30)+(AQ253*30)+(AR253*15))</f>
        <v>13710</v>
      </c>
      <c r="AW253" s="5" t="n">
        <f aca="false">10000/SQRT((AN253*BC253)*(AVERAGE(AN253:AR253)*AVERAGE(BC253:BG253)))</f>
        <v>3.85918067763423</v>
      </c>
      <c r="AX253" s="3" t="n">
        <f aca="false">(AN253*BC253)/405</f>
        <v>2.95308641975309</v>
      </c>
      <c r="AY253" s="3" t="n">
        <v>1</v>
      </c>
      <c r="AZ253" s="3" t="n">
        <f aca="false">1/(LOG(BC253)+LOG(AN253))</f>
        <v>0.324914666560626</v>
      </c>
      <c r="BA253" s="3" t="n">
        <f aca="false">(BD253-BC253)/(AO253-AN253)</f>
        <v>3.98</v>
      </c>
      <c r="BB253" s="3" t="n">
        <f aca="false">(20*BC253)/((AN253/18)-3.5)</f>
        <v>161.379310344828</v>
      </c>
      <c r="BC253" s="3" t="n">
        <v>13</v>
      </c>
      <c r="BD253" s="3" t="n">
        <v>92.6</v>
      </c>
      <c r="BE253" s="3" t="n">
        <v>56.2</v>
      </c>
      <c r="BF253" s="3" t="n">
        <v>65.8</v>
      </c>
      <c r="BG253" s="3" t="n">
        <v>30.4</v>
      </c>
      <c r="BH253" s="3" t="n">
        <f aca="false">((BC253*15)+(BD253*30)+(BE253*30)+(BF253*30)+(BG253*15))-(BC253*120)</f>
        <v>5529</v>
      </c>
      <c r="BI253" s="3" t="n">
        <f aca="false">((BC253*15)+(BD253*30)+(BE253*30)+(BF253*30)+(BG253*15))</f>
        <v>7089</v>
      </c>
      <c r="BJ253" s="3" t="n">
        <f aca="false">(1/BC253)</f>
        <v>0.0769230769230769</v>
      </c>
      <c r="BK253" s="3" t="n">
        <f aca="false">(BI253/AU253)</f>
        <v>0.517067833698031</v>
      </c>
      <c r="BL253" s="3" t="n">
        <f aca="false">(AW253*BK253)</f>
        <v>1.99545819283363</v>
      </c>
      <c r="BM253" s="5" t="n">
        <f aca="false">(BA253*BJ253)</f>
        <v>0.306153846153846</v>
      </c>
      <c r="BV253" s="2" t="n">
        <v>165</v>
      </c>
      <c r="BW253" s="2" t="n">
        <v>0</v>
      </c>
      <c r="BX253" s="2" t="n">
        <v>58</v>
      </c>
      <c r="BY253" s="2" t="n">
        <v>0</v>
      </c>
      <c r="BZ253" s="2" t="n">
        <v>84</v>
      </c>
      <c r="CA253" s="2" t="n">
        <v>0</v>
      </c>
      <c r="CB253" s="2" t="n">
        <v>23</v>
      </c>
      <c r="CC253" s="2" t="n">
        <v>116</v>
      </c>
      <c r="CD253" s="2" t="n">
        <v>0</v>
      </c>
      <c r="CE253" s="2" t="n">
        <v>2</v>
      </c>
      <c r="CF253" s="2" t="n">
        <v>59</v>
      </c>
      <c r="CG253" s="2" t="n">
        <v>28.16</v>
      </c>
      <c r="CH253" s="2" t="n">
        <v>136</v>
      </c>
      <c r="CI253" s="2" t="n">
        <v>60</v>
      </c>
      <c r="CJ253" s="2" t="n">
        <v>430</v>
      </c>
      <c r="CK253" s="2" t="n">
        <v>1.22</v>
      </c>
      <c r="CL253" s="2" t="n">
        <v>0.65</v>
      </c>
      <c r="CM253" s="2" t="n">
        <v>0.47</v>
      </c>
      <c r="CR253" s="3"/>
      <c r="CT253" s="22"/>
      <c r="EP253" s="3"/>
      <c r="ER253" s="22"/>
      <c r="GF253" s="9" t="n">
        <v>1500</v>
      </c>
      <c r="GG253" s="9" t="n">
        <v>60</v>
      </c>
      <c r="GH253" s="9" t="n">
        <v>31.69</v>
      </c>
      <c r="GI253" s="9" t="n">
        <v>3.5</v>
      </c>
      <c r="GJ253" s="9" t="n">
        <v>3.5</v>
      </c>
      <c r="GK253" s="9" t="n">
        <v>2.8</v>
      </c>
      <c r="GL253" s="9" t="n">
        <v>88</v>
      </c>
      <c r="GM253" s="9" t="n">
        <v>253.1</v>
      </c>
      <c r="GN253" s="9" t="n">
        <v>53.9</v>
      </c>
      <c r="GO253" s="9" t="n">
        <v>21.3</v>
      </c>
      <c r="GP253" s="9" t="n">
        <v>1990</v>
      </c>
      <c r="GQ253" s="9" t="n">
        <v>430</v>
      </c>
      <c r="GR253" s="9" t="n">
        <v>1.18</v>
      </c>
      <c r="GS253" s="9" t="n">
        <v>1.15</v>
      </c>
      <c r="GT253" s="9" t="n">
        <v>1.42</v>
      </c>
      <c r="GU253" s="9" t="n">
        <v>2.43</v>
      </c>
      <c r="GV253" s="9" t="n">
        <v>309.3</v>
      </c>
      <c r="GW253" s="9" t="n">
        <v>72.1</v>
      </c>
      <c r="GX253" s="9" t="n">
        <v>2.03</v>
      </c>
      <c r="GY253" s="9" t="n">
        <v>23.56</v>
      </c>
      <c r="GZ253" s="9" t="n">
        <v>2.85</v>
      </c>
      <c r="HA253" s="9" t="n">
        <v>504</v>
      </c>
      <c r="HB253" s="9" t="n">
        <v>17.2</v>
      </c>
      <c r="HC253" s="9" t="n">
        <v>2548</v>
      </c>
      <c r="HD253" s="9" t="n">
        <v>280</v>
      </c>
      <c r="HE253" s="9" t="n">
        <v>1757</v>
      </c>
      <c r="HF253" s="9" t="n">
        <v>394</v>
      </c>
      <c r="HG253" s="9" t="n">
        <v>24</v>
      </c>
      <c r="HH253" s="9" t="n">
        <v>5.8</v>
      </c>
      <c r="HI253" s="9" t="n">
        <v>0</v>
      </c>
      <c r="HJ253" s="2" t="n">
        <v>6</v>
      </c>
      <c r="HK253" s="2" t="n">
        <v>6</v>
      </c>
      <c r="HL253" s="2" t="n">
        <v>0</v>
      </c>
      <c r="HM253" s="2" t="n">
        <v>0</v>
      </c>
      <c r="HN253" s="2" t="n">
        <v>21.3900051116943</v>
      </c>
      <c r="HO253" s="2" t="n">
        <v>35.3682327270508</v>
      </c>
      <c r="HT253" s="2" t="n">
        <v>1120.96997070313</v>
      </c>
      <c r="HU253" s="2" t="n">
        <v>39.1599998474121</v>
      </c>
      <c r="HV253" s="2" t="n">
        <v>18.7900009155273</v>
      </c>
      <c r="HW253" s="2" t="n">
        <v>25.3700008392334</v>
      </c>
      <c r="HX253" s="2" t="n">
        <v>9.52000045776367</v>
      </c>
      <c r="HY253" s="2" t="n">
        <v>148.559997558594</v>
      </c>
      <c r="HZ253" s="2" t="n">
        <v>19.4799995422363</v>
      </c>
      <c r="IA253" s="2" t="n">
        <v>16.8799991607666</v>
      </c>
      <c r="IB253" s="2" t="n">
        <v>1.39999997615814</v>
      </c>
      <c r="IC253" s="2" t="n">
        <v>44.0699996948242</v>
      </c>
      <c r="ID253" s="2" t="n">
        <v>0.709999978542328</v>
      </c>
      <c r="IE253" s="2" t="n">
        <v>14.3299999237061</v>
      </c>
      <c r="IF253" s="2" t="n">
        <v>1.37000000476837</v>
      </c>
      <c r="IG253" s="2" t="n">
        <v>7.73999977111816</v>
      </c>
      <c r="IH253" s="2" t="n">
        <v>6.01999998092651</v>
      </c>
      <c r="II253" s="2" t="n">
        <v>2.92000007629395</v>
      </c>
      <c r="IJ253" s="2" t="n">
        <v>2.08999991416931</v>
      </c>
      <c r="IK253" s="2" t="n">
        <v>4.73999977111816</v>
      </c>
      <c r="IL253" s="2" t="n">
        <v>2.32999992370605</v>
      </c>
      <c r="IM253" s="2" t="n">
        <v>0.779999971389771</v>
      </c>
      <c r="IN253" s="2" t="n">
        <v>0.239999994635582</v>
      </c>
      <c r="IO253" s="2" t="n">
        <v>258.649993896484</v>
      </c>
      <c r="IP253" s="2" t="n">
        <v>6.5</v>
      </c>
      <c r="IQ253" s="2" t="n">
        <v>0.680000007152557</v>
      </c>
      <c r="IR253" s="2" t="n">
        <v>133.860000610352</v>
      </c>
      <c r="IS253" s="2" t="n">
        <v>568.02001953125</v>
      </c>
      <c r="IT253" s="2" t="n">
        <v>1124.58996582031</v>
      </c>
      <c r="IU253" s="2" t="n">
        <v>1110.73999023438</v>
      </c>
      <c r="IV253" s="2" t="n">
        <v>3.75999999046326</v>
      </c>
      <c r="IW253" s="2" t="n">
        <v>0.829999983310699</v>
      </c>
      <c r="IX253" s="2" t="n">
        <v>1.10000002384186</v>
      </c>
      <c r="IY253" s="2" t="n">
        <v>50.25</v>
      </c>
      <c r="IZ253" s="2" t="n">
        <v>29.8899993896484</v>
      </c>
      <c r="JA253" s="2" t="n">
        <v>0.800000011920929</v>
      </c>
      <c r="JB253" s="2" t="n">
        <v>0.800000011920929</v>
      </c>
      <c r="JC253" s="2" t="n">
        <v>10.5799999237061</v>
      </c>
      <c r="JD253" s="2" t="n">
        <v>2.22000002861023</v>
      </c>
      <c r="JE253" s="2" t="n">
        <v>0.629999995231628</v>
      </c>
      <c r="JF253" s="2" t="n">
        <v>0.0199999995529652</v>
      </c>
      <c r="JG253" s="2" t="n">
        <v>127.290000915527</v>
      </c>
      <c r="JH253" s="2" t="n">
        <v>1.35000002384186</v>
      </c>
      <c r="JI253" s="2" t="n">
        <v>8.9399995803833</v>
      </c>
      <c r="JJ253" s="2" t="n">
        <v>976.260009765625</v>
      </c>
      <c r="JK253" s="2" t="n">
        <v>289.299987792969</v>
      </c>
      <c r="JL253" s="2" t="n">
        <v>4.38000011444092</v>
      </c>
      <c r="JM253" s="2" t="n">
        <v>108.029998779297</v>
      </c>
      <c r="JN253" s="2" t="n">
        <v>4.63000011444092</v>
      </c>
      <c r="JO253" s="2" t="n">
        <v>548.210021972656</v>
      </c>
      <c r="JP253" s="2" t="n">
        <v>70.2600021362305</v>
      </c>
      <c r="JQ253" s="2" t="n">
        <v>63.4599990844727</v>
      </c>
      <c r="JR253" s="2" t="n">
        <v>3.33999991416931</v>
      </c>
      <c r="JS253" s="2" t="n">
        <v>2.39000010490417</v>
      </c>
      <c r="JT253" s="2" t="n">
        <v>11.6599998474121</v>
      </c>
      <c r="JU253" s="2" t="n">
        <v>14.4899997711182</v>
      </c>
      <c r="JV253" s="2" t="n">
        <v>7.46000003814697</v>
      </c>
      <c r="JW253" s="2" t="n">
        <v>258.679992675781</v>
      </c>
      <c r="JX253" s="2" t="n">
        <v>2.19000005722046</v>
      </c>
      <c r="JY253" s="2" t="n">
        <v>309.75</v>
      </c>
      <c r="JZ253" s="2" t="n">
        <v>6</v>
      </c>
      <c r="KA253" s="2" t="n">
        <v>31.1000003814697</v>
      </c>
      <c r="KB253" s="2" t="n">
        <v>0.0399999991059303</v>
      </c>
      <c r="KC253" s="2" t="n">
        <v>0</v>
      </c>
      <c r="KD253" s="2" t="n">
        <v>0</v>
      </c>
      <c r="KE253" s="2" t="n">
        <v>0.0299999993294477</v>
      </c>
      <c r="KF253" s="2" t="n">
        <v>0.0799999982118607</v>
      </c>
      <c r="KG253" s="2" t="n">
        <v>0.0399999991059303</v>
      </c>
      <c r="KH253" s="2" t="n">
        <v>0.330000013113022</v>
      </c>
      <c r="KI253" s="2" t="n">
        <v>0.28999999165535</v>
      </c>
      <c r="KJ253" s="2" t="n">
        <v>5.69999980926514</v>
      </c>
      <c r="KK253" s="2" t="n">
        <v>3.03999996185303</v>
      </c>
      <c r="KL253" s="2" t="n">
        <v>2.34999990463257</v>
      </c>
      <c r="KM253" s="2" t="n">
        <v>1.24000000953674</v>
      </c>
      <c r="KN253" s="2" t="n">
        <v>0.800000011920929</v>
      </c>
      <c r="KO253" s="2" t="n">
        <v>0</v>
      </c>
      <c r="KP253" s="2" t="n">
        <v>10.4099998474121</v>
      </c>
      <c r="KQ253" s="2" t="n">
        <v>4.46000003814697</v>
      </c>
      <c r="KR253" s="2" t="n">
        <v>0.379999995231628</v>
      </c>
      <c r="KS253" s="2" t="n">
        <v>0.129999995231628</v>
      </c>
      <c r="KT253" s="2" t="n">
        <v>0</v>
      </c>
      <c r="KU253" s="2" t="n">
        <v>5.34999990463257</v>
      </c>
      <c r="KV253" s="2" t="n">
        <v>2.16000008583069</v>
      </c>
      <c r="KW253" s="2" t="n">
        <v>0.0299999993294477</v>
      </c>
      <c r="KX253" s="2" t="n">
        <v>0.0599999986588955</v>
      </c>
      <c r="KY253" s="2" t="n">
        <v>0.28999999165535</v>
      </c>
      <c r="KZ253" s="2" t="n">
        <v>0.170000001788139</v>
      </c>
      <c r="LA253" s="2" t="n">
        <v>0</v>
      </c>
      <c r="LB253" s="2" t="n">
        <v>0.100000001490116</v>
      </c>
      <c r="LC253" s="2" t="n">
        <v>0.0599999986588955</v>
      </c>
      <c r="LD253" s="2" t="n">
        <v>0.0199999995529652</v>
      </c>
      <c r="LE253" s="2" t="n">
        <v>0.0199999995529652</v>
      </c>
      <c r="LF253" s="2" t="n">
        <v>0.00999999977648258</v>
      </c>
      <c r="LG253" s="2" t="n">
        <v>0.0799999982118607</v>
      </c>
      <c r="LH253" s="2" t="n">
        <v>0.0500000007450581</v>
      </c>
      <c r="LI253" s="2" t="n">
        <v>87.692497253418</v>
      </c>
    </row>
    <row r="254" customFormat="false" ht="13.8" hidden="false" customHeight="false" outlineLevel="0" collapsed="false">
      <c r="A254" s="1" t="n">
        <v>30903</v>
      </c>
      <c r="C254" s="2" t="n">
        <v>2</v>
      </c>
      <c r="D254" s="2" t="n">
        <v>60</v>
      </c>
      <c r="E254" s="21" t="s">
        <v>1407</v>
      </c>
      <c r="F254" s="21" t="s">
        <v>1407</v>
      </c>
      <c r="G254" s="2" t="n">
        <v>1</v>
      </c>
      <c r="H254" s="2" t="n">
        <v>1</v>
      </c>
      <c r="I254" s="2" t="n">
        <v>1</v>
      </c>
      <c r="J254" s="2" t="n">
        <v>1</v>
      </c>
      <c r="K254" s="2" t="n">
        <v>1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1</v>
      </c>
      <c r="Q254" s="2" t="n">
        <v>0</v>
      </c>
      <c r="R254" s="2" t="n">
        <v>1</v>
      </c>
      <c r="S254" s="2" t="n">
        <f aca="false">SUM(G254:R254)</f>
        <v>7</v>
      </c>
      <c r="T254" s="2" t="n">
        <v>130</v>
      </c>
      <c r="U254" s="2" t="n">
        <v>80</v>
      </c>
      <c r="V254" s="2" t="n">
        <f aca="false">T254-U254</f>
        <v>50</v>
      </c>
      <c r="W254" s="3" t="n">
        <f aca="false">U254+((T254-U254)/3)</f>
        <v>96.6666666666667</v>
      </c>
      <c r="X254" s="4" t="n">
        <v>78.1</v>
      </c>
      <c r="Y254" s="4" t="n">
        <v>166.1</v>
      </c>
      <c r="Z254" s="3" t="n">
        <v>28.3081683020282</v>
      </c>
      <c r="AA254" s="3" t="n">
        <v>1</v>
      </c>
      <c r="AB254" s="4" t="n">
        <v>98.5</v>
      </c>
      <c r="AC254" s="4" t="n">
        <v>101</v>
      </c>
      <c r="AD254" s="3" t="n">
        <v>0.593016255267911</v>
      </c>
      <c r="AE254" s="3" t="n">
        <v>0.975247524752475</v>
      </c>
      <c r="AF254" s="3" t="n">
        <v>100</v>
      </c>
      <c r="AG254" s="4" t="n">
        <v>43.9</v>
      </c>
      <c r="AH254" s="4" t="n">
        <v>34.3</v>
      </c>
      <c r="AI254" s="4" t="n">
        <v>43.8</v>
      </c>
      <c r="AJ254" s="2" t="n">
        <v>10</v>
      </c>
      <c r="AK254" s="4" t="n">
        <v>39.4</v>
      </c>
      <c r="AL254" s="4" t="n">
        <v>41.6</v>
      </c>
      <c r="AM254" s="4" t="n">
        <v>2.2</v>
      </c>
      <c r="AN254" s="2" t="n">
        <v>87</v>
      </c>
      <c r="AO254" s="2" t="n">
        <v>109</v>
      </c>
      <c r="AP254" s="2" t="n">
        <v>144</v>
      </c>
      <c r="AQ254" s="2" t="n">
        <v>138</v>
      </c>
      <c r="AR254" s="2" t="n">
        <v>110</v>
      </c>
      <c r="AS254" s="2" t="n">
        <v>1</v>
      </c>
      <c r="AT254" s="2" t="n">
        <f aca="false">((AN254*15)+(AO254*30)+(AP254*30)+(AQ254*30)+(AR254*15))-(AN254*120)</f>
        <v>4245</v>
      </c>
      <c r="AU254" s="2" t="n">
        <f aca="false">((AN254*15)+(AO254*30)+(AP254*30)+(AQ254*30)+(AR254*15))</f>
        <v>14685</v>
      </c>
      <c r="AW254" s="5" t="n">
        <f aca="false">10000/SQRT((AN254*BC254)*(AVERAGE(AN254:AR254)*AVERAGE(BC254:BG254)))</f>
        <v>2.39078871589945</v>
      </c>
      <c r="AX254" s="3" t="n">
        <f aca="false">(AN254*BC254)/405</f>
        <v>4.14592592592593</v>
      </c>
      <c r="AY254" s="3" t="n">
        <v>1</v>
      </c>
      <c r="AZ254" s="3" t="n">
        <f aca="false">1/(LOG(BC254)+LOG(AN254))</f>
        <v>0.310070158302135</v>
      </c>
      <c r="BA254" s="3" t="n">
        <f aca="false">(BD254-BC254)/(AO254-AN254)</f>
        <v>2.2</v>
      </c>
      <c r="BB254" s="3" t="n">
        <f aca="false">(20*BC254)/((AN254/18)-3.5)</f>
        <v>289.5</v>
      </c>
      <c r="BC254" s="2" t="n">
        <v>19.3</v>
      </c>
      <c r="BD254" s="2" t="n">
        <v>67.7</v>
      </c>
      <c r="BE254" s="4" t="n">
        <v>117</v>
      </c>
      <c r="BF254" s="4" t="n">
        <v>130</v>
      </c>
      <c r="BG254" s="4" t="n">
        <v>109</v>
      </c>
      <c r="BH254" s="3" t="n">
        <f aca="false">((BC254*15)+(BD254*30)+(BE254*30)+(BF254*30)+(BG254*15))-(BC254*120)</f>
        <v>9049.5</v>
      </c>
      <c r="BI254" s="3" t="n">
        <f aca="false">((BC254*15)+(BD254*30)+(BE254*30)+(BF254*30)+(BG254*15))</f>
        <v>11365.5</v>
      </c>
      <c r="BJ254" s="3" t="n">
        <f aca="false">(1/BC254)</f>
        <v>0.0518134715025907</v>
      </c>
      <c r="BK254" s="3" t="n">
        <f aca="false">(BI254/AU254)</f>
        <v>0.773953013278856</v>
      </c>
      <c r="BL254" s="3" t="n">
        <f aca="false">(AW254*BK254)</f>
        <v>1.85035813078347</v>
      </c>
      <c r="BM254" s="5" t="n">
        <f aca="false">(BA254*BJ254)</f>
        <v>0.113989637305699</v>
      </c>
      <c r="BV254" s="2" t="n">
        <v>263</v>
      </c>
      <c r="BW254" s="2" t="n">
        <v>1</v>
      </c>
      <c r="BX254" s="2" t="n">
        <v>47</v>
      </c>
      <c r="BY254" s="2" t="n">
        <v>1</v>
      </c>
      <c r="CC254" s="2" t="n">
        <v>400</v>
      </c>
      <c r="CD254" s="2" t="n">
        <v>1</v>
      </c>
      <c r="CE254" s="2" t="n">
        <v>3</v>
      </c>
      <c r="CF254" s="2" t="n">
        <v>53</v>
      </c>
      <c r="CG254" s="2" t="n">
        <v>5.89</v>
      </c>
      <c r="CH254" s="2" t="n">
        <v>154</v>
      </c>
      <c r="CI254" s="2" t="n">
        <v>64</v>
      </c>
      <c r="CJ254" s="2" t="n">
        <v>432</v>
      </c>
      <c r="CK254" s="2" t="n">
        <v>1.48</v>
      </c>
      <c r="CL254" s="2" t="n">
        <v>0.75</v>
      </c>
      <c r="CM254" s="2" t="n">
        <v>0.68</v>
      </c>
      <c r="CR254" s="3"/>
      <c r="CT254" s="22"/>
      <c r="EP254" s="3"/>
      <c r="ER254" s="22"/>
      <c r="GF254" s="9" t="n">
        <v>1499</v>
      </c>
      <c r="GG254" s="9" t="n">
        <v>35</v>
      </c>
      <c r="GH254" s="9" t="n">
        <v>36.4</v>
      </c>
      <c r="GI254" s="9" t="n">
        <v>3.5</v>
      </c>
      <c r="GJ254" s="9" t="n">
        <v>17.7</v>
      </c>
      <c r="GK254" s="9" t="n">
        <v>12.4</v>
      </c>
      <c r="GL254" s="9" t="n">
        <v>2</v>
      </c>
      <c r="GM254" s="9" t="n">
        <v>281.4</v>
      </c>
      <c r="GN254" s="9" t="n">
        <v>15.2</v>
      </c>
      <c r="GO254" s="9" t="n">
        <v>22.8</v>
      </c>
      <c r="GP254" s="9" t="n">
        <v>756</v>
      </c>
      <c r="GQ254" s="9" t="n">
        <v>353</v>
      </c>
      <c r="GR254" s="9" t="n">
        <v>1.81</v>
      </c>
      <c r="GS254" s="9" t="n">
        <v>1.09</v>
      </c>
      <c r="GT254" s="9" t="n">
        <v>0.91</v>
      </c>
      <c r="GU254" s="9" t="n">
        <v>0.47</v>
      </c>
      <c r="GV254" s="9" t="n">
        <v>310</v>
      </c>
      <c r="GW254" s="9" t="n">
        <v>244.5</v>
      </c>
      <c r="GX254" s="9" t="n">
        <v>1.54</v>
      </c>
      <c r="GY254" s="9" t="n">
        <v>11.48</v>
      </c>
      <c r="GZ254" s="9" t="n">
        <v>7.79</v>
      </c>
      <c r="HA254" s="9" t="n">
        <v>1019</v>
      </c>
      <c r="HB254" s="9" t="n">
        <v>22.05</v>
      </c>
      <c r="HC254" s="9" t="n">
        <v>1420</v>
      </c>
      <c r="HD254" s="9" t="n">
        <v>163</v>
      </c>
      <c r="HE254" s="9" t="n">
        <v>403</v>
      </c>
      <c r="HF254" s="9" t="n">
        <v>491</v>
      </c>
      <c r="HG254" s="9" t="n">
        <v>26</v>
      </c>
      <c r="HH254" s="9" t="n">
        <v>2.4</v>
      </c>
      <c r="HI254" s="9" t="n">
        <v>250</v>
      </c>
      <c r="HJ254" s="2" t="n">
        <v>37</v>
      </c>
      <c r="HK254" s="2" t="n">
        <v>37</v>
      </c>
      <c r="HL254" s="2" t="n">
        <v>1</v>
      </c>
      <c r="HM254" s="2" t="n">
        <v>1</v>
      </c>
      <c r="HN254" s="2" t="n">
        <v>35.5683288574219</v>
      </c>
      <c r="HO254" s="2" t="n">
        <v>2519.166015625</v>
      </c>
      <c r="HP254" s="2" t="n">
        <v>0.9</v>
      </c>
      <c r="HQ254" s="2" t="n">
        <v>1</v>
      </c>
      <c r="HS254" s="2" t="n">
        <v>1</v>
      </c>
      <c r="HT254" s="2" t="n">
        <v>6780.4501953125</v>
      </c>
      <c r="HU254" s="2" t="n">
        <v>149.600006103516</v>
      </c>
      <c r="HV254" s="2" t="n">
        <v>41.5499992370606</v>
      </c>
      <c r="HW254" s="2" t="n">
        <v>47.5299987792969</v>
      </c>
      <c r="HX254" s="2" t="n">
        <v>84.5400009155273</v>
      </c>
      <c r="HY254" s="2" t="n">
        <v>1317.23999023438</v>
      </c>
      <c r="HZ254" s="2" t="n">
        <v>228.440002441406</v>
      </c>
      <c r="IA254" s="2" t="n">
        <v>240.210006713867</v>
      </c>
      <c r="IB254" s="2" t="n">
        <v>7.61999988555908</v>
      </c>
      <c r="IC254" s="2" t="n">
        <v>211.410003662109</v>
      </c>
      <c r="ID254" s="2" t="n">
        <v>7.32000017166138</v>
      </c>
      <c r="IE254" s="2" t="n">
        <v>147.119995117188</v>
      </c>
      <c r="IF254" s="2" t="n">
        <v>42.4000015258789</v>
      </c>
      <c r="IG254" s="2" t="n">
        <v>139.490005493164</v>
      </c>
      <c r="IH254" s="2" t="n">
        <v>146.649993896484</v>
      </c>
      <c r="II254" s="2" t="n">
        <v>94.5299987792969</v>
      </c>
      <c r="IJ254" s="2" t="n">
        <v>37.2299995422363</v>
      </c>
      <c r="IK254" s="2" t="n">
        <v>67.2200012207031</v>
      </c>
      <c r="IL254" s="2" t="n">
        <v>22.8700008392334</v>
      </c>
      <c r="IM254" s="2" t="n">
        <v>26.4200000762939</v>
      </c>
      <c r="IN254" s="2" t="n">
        <v>11.4200000762939</v>
      </c>
      <c r="IO254" s="2" t="n">
        <v>1910.7099609375</v>
      </c>
      <c r="IP254" s="2" t="n">
        <v>40.7000007629395</v>
      </c>
      <c r="IQ254" s="2" t="n">
        <v>1</v>
      </c>
      <c r="IR254" s="2" t="n">
        <v>1288.17004394531</v>
      </c>
      <c r="IS254" s="2" t="n">
        <v>2632.39990234375</v>
      </c>
      <c r="IT254" s="2" t="n">
        <v>16151.4697265625</v>
      </c>
      <c r="IU254" s="2" t="n">
        <v>4066.330078125</v>
      </c>
      <c r="IV254" s="2" t="n">
        <v>18.0200004577637</v>
      </c>
      <c r="IW254" s="2" t="n">
        <v>6.92999982833862</v>
      </c>
      <c r="IX254" s="2" t="n">
        <v>17.1299991607666</v>
      </c>
      <c r="IY254" s="2" t="n">
        <v>123.669998168945</v>
      </c>
      <c r="IZ254" s="2" t="n">
        <v>1978.03002929688</v>
      </c>
      <c r="JA254" s="2" t="n">
        <v>6.30000019073486</v>
      </c>
      <c r="JB254" s="2" t="n">
        <v>4.8600001335144</v>
      </c>
      <c r="JC254" s="2" t="n">
        <v>57.2799987792969</v>
      </c>
      <c r="JD254" s="2" t="n">
        <v>15.9099998474121</v>
      </c>
      <c r="JE254" s="2" t="n">
        <v>9.64999961853027</v>
      </c>
      <c r="JF254" s="2" t="n">
        <v>1.99000000953674</v>
      </c>
      <c r="JG254" s="2" t="n">
        <v>1707.73999023438</v>
      </c>
      <c r="JH254" s="2" t="n">
        <v>2.80999994277954</v>
      </c>
      <c r="JI254" s="2" t="n">
        <v>257.329986572266</v>
      </c>
      <c r="JJ254" s="2" t="n">
        <v>18734.41015625</v>
      </c>
      <c r="JK254" s="2" t="n">
        <v>31475.080078125</v>
      </c>
      <c r="JL254" s="2" t="n">
        <v>441.339996337891</v>
      </c>
      <c r="JM254" s="2" t="n">
        <v>6872.830078125</v>
      </c>
      <c r="JN254" s="2" t="n">
        <v>7863.009765625</v>
      </c>
      <c r="JO254" s="2" t="n">
        <v>17889.08984375</v>
      </c>
      <c r="JP254" s="2" t="n">
        <v>5848.9501953125</v>
      </c>
      <c r="JQ254" s="2" t="n">
        <v>299.940002441406</v>
      </c>
      <c r="JR254" s="2" t="n">
        <v>32.0800018310547</v>
      </c>
      <c r="JS254" s="2" t="n">
        <v>33.4099998474121</v>
      </c>
      <c r="JT254" s="2" t="n">
        <v>34.9900016784668</v>
      </c>
      <c r="JU254" s="2" t="n">
        <v>48.25</v>
      </c>
      <c r="JV254" s="2" t="n">
        <v>31.8999996185303</v>
      </c>
      <c r="JW254" s="2" t="n">
        <v>195.320007324219</v>
      </c>
      <c r="JX254" s="2" t="n">
        <v>0.25</v>
      </c>
      <c r="JY254" s="2" t="n">
        <v>291.929992675781</v>
      </c>
      <c r="JZ254" s="2" t="n">
        <v>254.389999389648</v>
      </c>
      <c r="KA254" s="2" t="n">
        <v>102.150001525879</v>
      </c>
      <c r="KB254" s="2" t="n">
        <v>0.140000000596046</v>
      </c>
      <c r="KC254" s="2" t="n">
        <v>0.109999999403954</v>
      </c>
      <c r="KD254" s="2" t="n">
        <v>0.109999999403954</v>
      </c>
      <c r="KE254" s="2" t="n">
        <v>0.219999998807907</v>
      </c>
      <c r="KF254" s="2" t="n">
        <v>0.270000010728836</v>
      </c>
      <c r="KG254" s="2" t="n">
        <v>0.119999997317791</v>
      </c>
      <c r="KH254" s="2" t="n">
        <v>0.990000009536743</v>
      </c>
      <c r="KI254" s="2" t="n">
        <v>1.13999998569489</v>
      </c>
      <c r="KJ254" s="2" t="n">
        <v>16.7700004577637</v>
      </c>
      <c r="KK254" s="2" t="n">
        <v>13.8100004196167</v>
      </c>
      <c r="KL254" s="2" t="n">
        <v>5.38000011444092</v>
      </c>
      <c r="KM254" s="2" t="n">
        <v>4.6100001335144</v>
      </c>
      <c r="KN254" s="2" t="n">
        <v>1.82000005245209</v>
      </c>
      <c r="KO254" s="2" t="n">
        <v>0.0399999991059303</v>
      </c>
      <c r="KP254" s="2" t="n">
        <v>36.3600006103516</v>
      </c>
      <c r="KQ254" s="2" t="n">
        <v>22.1599998474121</v>
      </c>
      <c r="KR254" s="2" t="n">
        <v>3.17000007629395</v>
      </c>
      <c r="KS254" s="2" t="n">
        <v>0.25</v>
      </c>
      <c r="KT254" s="2" t="n">
        <v>0.0399999991059303</v>
      </c>
      <c r="KU254" s="2" t="n">
        <v>23.1100006103516</v>
      </c>
      <c r="KV254" s="2" t="n">
        <v>18.7199993133545</v>
      </c>
      <c r="KW254" s="2" t="n">
        <v>0.28999999165535</v>
      </c>
      <c r="KX254" s="2" t="n">
        <v>0.670000016689301</v>
      </c>
      <c r="KY254" s="2" t="n">
        <v>2.35999989509583</v>
      </c>
      <c r="KZ254" s="2" t="n">
        <v>2.82999992370605</v>
      </c>
      <c r="LA254" s="2" t="n">
        <v>0.0199999995529652</v>
      </c>
      <c r="LB254" s="2" t="n">
        <v>0.0799999982118607</v>
      </c>
      <c r="LC254" s="2" t="n">
        <v>0.0299999993294477</v>
      </c>
      <c r="LD254" s="2" t="n">
        <v>0.119999997317791</v>
      </c>
      <c r="LE254" s="2" t="n">
        <v>0.109999999403954</v>
      </c>
      <c r="LF254" s="2" t="n">
        <v>0.0199999995529652</v>
      </c>
      <c r="LG254" s="2" t="n">
        <v>0.319999992847443</v>
      </c>
      <c r="LH254" s="2" t="n">
        <v>0.300000011920929</v>
      </c>
      <c r="LI254" s="2" t="n">
        <v>116.887100219727</v>
      </c>
    </row>
    <row r="255" customFormat="false" ht="13.8" hidden="false" customHeight="false" outlineLevel="0" collapsed="false">
      <c r="A255" s="1" t="n">
        <v>75049</v>
      </c>
      <c r="C255" s="2" t="n">
        <v>2</v>
      </c>
      <c r="D255" s="2" t="n">
        <v>17</v>
      </c>
      <c r="E255" s="21" t="s">
        <v>1407</v>
      </c>
      <c r="F255" s="21" t="s">
        <v>1407</v>
      </c>
      <c r="G255" s="2" t="n">
        <v>0</v>
      </c>
      <c r="H255" s="2" t="n">
        <v>1</v>
      </c>
      <c r="I255" s="2" t="n">
        <v>0</v>
      </c>
      <c r="J255" s="2" t="n">
        <v>1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1</v>
      </c>
      <c r="S255" s="2" t="n">
        <f aca="false">SUM(G255:R255)</f>
        <v>3</v>
      </c>
      <c r="T255" s="2" t="n">
        <v>100</v>
      </c>
      <c r="U255" s="2" t="n">
        <v>80</v>
      </c>
      <c r="V255" s="2" t="n">
        <f aca="false">T255-U255</f>
        <v>20</v>
      </c>
      <c r="W255" s="3" t="n">
        <f aca="false">U255+((T255-U255)/3)</f>
        <v>86.6666666666667</v>
      </c>
      <c r="X255" s="4" t="n">
        <v>54.8</v>
      </c>
      <c r="Y255" s="4" t="n">
        <v>162</v>
      </c>
      <c r="Z255" s="3" t="n">
        <v>20.8809632677945</v>
      </c>
      <c r="AA255" s="3" t="n">
        <v>0</v>
      </c>
      <c r="AB255" s="4" t="n">
        <v>70</v>
      </c>
      <c r="AC255" s="4" t="n">
        <v>94.5</v>
      </c>
      <c r="AD255" s="3" t="n">
        <v>0.432098765432099</v>
      </c>
      <c r="AE255" s="3" t="n">
        <v>0.740740740740741</v>
      </c>
      <c r="AF255" s="3" t="n">
        <v>80</v>
      </c>
      <c r="AG255" s="4" t="n">
        <v>27.2</v>
      </c>
      <c r="AH255" s="4" t="n">
        <v>14.9</v>
      </c>
      <c r="AI255" s="4" t="n">
        <v>39.9</v>
      </c>
      <c r="AJ255" s="2" t="n">
        <v>1</v>
      </c>
      <c r="AK255" s="4" t="n">
        <v>50.9</v>
      </c>
      <c r="AL255" s="4" t="n">
        <v>37.9</v>
      </c>
      <c r="AM255" s="4" t="n">
        <v>2</v>
      </c>
      <c r="AN255" s="2" t="n">
        <v>91</v>
      </c>
      <c r="AO255" s="2" t="n">
        <v>98</v>
      </c>
      <c r="AP255" s="2" t="n">
        <v>94</v>
      </c>
      <c r="AQ255" s="2" t="n">
        <v>82</v>
      </c>
      <c r="AR255" s="2" t="n">
        <v>95</v>
      </c>
      <c r="AS255" s="2" t="n">
        <v>1</v>
      </c>
      <c r="AT255" s="2" t="n">
        <f aca="false">((AN255*15)+(AO255*30)+(AP255*30)+(AQ255*30)+(AR255*15))-(AN255*120)</f>
        <v>90</v>
      </c>
      <c r="AU255" s="2" t="n">
        <f aca="false">((AN255*15)+(AO255*30)+(AP255*30)+(AQ255*30)+(AR255*15))</f>
        <v>11010</v>
      </c>
      <c r="AW255" s="5" t="n">
        <f aca="false">10000/SQRT((AN255*BC255)*(AVERAGE(AN255:AR255)*AVERAGE(BC255:BG255)))</f>
        <v>13.0124564651753</v>
      </c>
      <c r="AX255" s="3" t="n">
        <f aca="false">(AN255*BC255)/405</f>
        <v>0.665086419753086</v>
      </c>
      <c r="AY255" s="3" t="n">
        <v>0</v>
      </c>
      <c r="AZ255" s="3" t="n">
        <f aca="false">1/(LOG(BC255)+LOG(AN255))</f>
        <v>0.411466230126739</v>
      </c>
      <c r="BA255" s="3" t="n">
        <f aca="false">(BD255-BC255)/(AO255-AN255)</f>
        <v>4.96285714285714</v>
      </c>
      <c r="BB255" s="3" t="n">
        <f aca="false">(20*BC255)/((AN255/18)-3.5)</f>
        <v>38.0571428571429</v>
      </c>
      <c r="BC255" s="2" t="n">
        <v>2.96</v>
      </c>
      <c r="BD255" s="2" t="n">
        <v>37.7</v>
      </c>
      <c r="BE255" s="2" t="n">
        <v>27.2</v>
      </c>
      <c r="BF255" s="2" t="n">
        <v>12.2</v>
      </c>
      <c r="BG255" s="2" t="n">
        <v>39.1</v>
      </c>
      <c r="BH255" s="3" t="n">
        <f aca="false">((BC255*15)+(BD255*30)+(BE255*30)+(BF255*30)+(BG255*15))-(BC255*120)</f>
        <v>2588.7</v>
      </c>
      <c r="BI255" s="3" t="n">
        <f aca="false">((BC255*15)+(BD255*30)+(BE255*30)+(BF255*30)+(BG255*15))</f>
        <v>2943.9</v>
      </c>
      <c r="BJ255" s="3" t="n">
        <f aca="false">(1/BC255)</f>
        <v>0.337837837837838</v>
      </c>
      <c r="BK255" s="3" t="n">
        <f aca="false">(BI255/AU255)</f>
        <v>0.267384196185286</v>
      </c>
      <c r="BL255" s="3" t="n">
        <f aca="false">(AW255*BK255)</f>
        <v>3.47932521233694</v>
      </c>
      <c r="BM255" s="5" t="n">
        <f aca="false">(BA255*BJ255)</f>
        <v>1.67664092664093</v>
      </c>
      <c r="BQ255" s="2" t="n">
        <v>1.84</v>
      </c>
      <c r="BV255" s="2" t="n">
        <v>133</v>
      </c>
      <c r="BW255" s="2" t="n">
        <v>0</v>
      </c>
      <c r="BX255" s="2" t="n">
        <v>36</v>
      </c>
      <c r="BY255" s="2" t="n">
        <v>1</v>
      </c>
      <c r="BZ255" s="2" t="n">
        <v>73</v>
      </c>
      <c r="CA255" s="2" t="n">
        <v>0</v>
      </c>
      <c r="CB255" s="2" t="n">
        <v>24</v>
      </c>
      <c r="CC255" s="2" t="n">
        <v>120</v>
      </c>
      <c r="CD255" s="2" t="n">
        <v>0</v>
      </c>
      <c r="CE255" s="2" t="n">
        <v>0</v>
      </c>
      <c r="GF255" s="9" t="n">
        <v>1495</v>
      </c>
      <c r="GG255" s="9" t="n">
        <v>88.6</v>
      </c>
      <c r="GH255" s="9" t="n">
        <v>26</v>
      </c>
      <c r="GI255" s="9" t="n">
        <v>8.7</v>
      </c>
      <c r="GJ255" s="9" t="n">
        <v>7.4</v>
      </c>
      <c r="GK255" s="9" t="n">
        <v>3.6</v>
      </c>
      <c r="GL255" s="9" t="n">
        <v>105</v>
      </c>
      <c r="GM255" s="9" t="n">
        <v>232.5</v>
      </c>
      <c r="GN255" s="9" t="n">
        <v>10.5</v>
      </c>
      <c r="GO255" s="9" t="n">
        <v>24.8</v>
      </c>
      <c r="GP255" s="9" t="n">
        <v>667</v>
      </c>
      <c r="GQ255" s="9" t="n">
        <v>1401</v>
      </c>
      <c r="GR255" s="9" t="n">
        <v>1.76</v>
      </c>
      <c r="GS255" s="9" t="n">
        <v>2.21</v>
      </c>
      <c r="GT255" s="9" t="n">
        <v>1.74</v>
      </c>
      <c r="GU255" s="9" t="n">
        <v>3.34</v>
      </c>
      <c r="GV255" s="9" t="n">
        <v>275.5</v>
      </c>
      <c r="GW255" s="9" t="n">
        <v>543.3</v>
      </c>
      <c r="GX255" s="9" t="n">
        <v>4.59</v>
      </c>
      <c r="GY255" s="9" t="n">
        <v>23.08</v>
      </c>
      <c r="GZ255" s="9" t="n">
        <v>5.85</v>
      </c>
      <c r="HA255" s="9" t="n">
        <v>1918</v>
      </c>
      <c r="HB255" s="9" t="n">
        <v>14.96</v>
      </c>
      <c r="HC255" s="9" t="n">
        <v>3836</v>
      </c>
      <c r="HD255" s="9" t="n">
        <v>371</v>
      </c>
      <c r="HE255" s="9" t="n">
        <v>1853</v>
      </c>
      <c r="HF255" s="9" t="n">
        <v>1280</v>
      </c>
      <c r="HG255" s="9" t="n">
        <v>59</v>
      </c>
      <c r="HH255" s="9" t="n">
        <v>8</v>
      </c>
      <c r="HI255" s="9" t="n">
        <v>250</v>
      </c>
      <c r="HJ255" s="2" t="n">
        <v>4</v>
      </c>
      <c r="HK255" s="2" t="n">
        <v>4</v>
      </c>
      <c r="HL255" s="2" t="n">
        <v>0</v>
      </c>
      <c r="HM255" s="2" t="n">
        <v>0</v>
      </c>
      <c r="HN255" s="2" t="n">
        <v>32.250358581543</v>
      </c>
      <c r="HO255" s="2" t="n">
        <v>100.087631225586</v>
      </c>
      <c r="HT255" s="2" t="n">
        <v>1917.27001953125</v>
      </c>
      <c r="HU255" s="2" t="n">
        <v>55.1199989318848</v>
      </c>
      <c r="HV255" s="2" t="n">
        <v>18.1000003814697</v>
      </c>
      <c r="HW255" s="2" t="n">
        <v>18.8400001525879</v>
      </c>
      <c r="HX255" s="2" t="n">
        <v>43.6800003051758</v>
      </c>
      <c r="HY255" s="2" t="n">
        <v>303.829986572266</v>
      </c>
      <c r="HZ255" s="2" t="n">
        <v>40.5999984741211</v>
      </c>
      <c r="IA255" s="2" t="n">
        <v>32.1800003051758</v>
      </c>
      <c r="IB255" s="2" t="n">
        <v>17.6599998474121</v>
      </c>
      <c r="IC255" s="2" t="n">
        <v>74.0699996948242</v>
      </c>
      <c r="ID255" s="2" t="n">
        <v>1.3400000333786</v>
      </c>
      <c r="IE255" s="2" t="n">
        <v>20.1900005340576</v>
      </c>
      <c r="IF255" s="2" t="n">
        <v>12.4799995422363</v>
      </c>
      <c r="IG255" s="2" t="n">
        <v>37.5800018310547</v>
      </c>
      <c r="IH255" s="2" t="n">
        <v>33.8300018310547</v>
      </c>
      <c r="II255" s="2" t="n">
        <v>27.8400001525879</v>
      </c>
      <c r="IJ255" s="2" t="n">
        <v>12.3999996185303</v>
      </c>
      <c r="IK255" s="2" t="n">
        <v>22.5300006866455</v>
      </c>
      <c r="IL255" s="2" t="n">
        <v>9.80000019073486</v>
      </c>
      <c r="IM255" s="2" t="n">
        <v>6.57000017166138</v>
      </c>
      <c r="IN255" s="2" t="n">
        <v>1.78999996185303</v>
      </c>
      <c r="IO255" s="2" t="n">
        <v>877.809997558594</v>
      </c>
      <c r="IP255" s="2" t="n">
        <v>12.9700002670288</v>
      </c>
      <c r="IQ255" s="2" t="n">
        <v>0.159999996423721</v>
      </c>
      <c r="IR255" s="2" t="n">
        <v>394.760009765625</v>
      </c>
      <c r="IS255" s="2" t="n">
        <v>1107.10998535156</v>
      </c>
      <c r="IT255" s="2" t="n">
        <v>4612.41015625</v>
      </c>
      <c r="IU255" s="2" t="n">
        <v>1860.0400390625</v>
      </c>
      <c r="IV255" s="2" t="n">
        <v>6.32000017166138</v>
      </c>
      <c r="IW255" s="2" t="n">
        <v>1.85000002384186</v>
      </c>
      <c r="IX255" s="2" t="n">
        <v>3.40000009536743</v>
      </c>
      <c r="IY255" s="2" t="n">
        <v>38.6300010681152</v>
      </c>
      <c r="IZ255" s="2" t="n">
        <v>383.989990234375</v>
      </c>
      <c r="JA255" s="2" t="n">
        <v>1.75</v>
      </c>
      <c r="JB255" s="2" t="n">
        <v>1.67999994754791</v>
      </c>
      <c r="JC255" s="2" t="n">
        <v>15.7399997711182</v>
      </c>
      <c r="JD255" s="2" t="n">
        <v>5.98999977111816</v>
      </c>
      <c r="JE255" s="2" t="n">
        <v>1.98000001907349</v>
      </c>
      <c r="JF255" s="2" t="n">
        <v>1.1599999666214</v>
      </c>
      <c r="JG255" s="2" t="n">
        <v>500.649993896484</v>
      </c>
      <c r="JH255" s="2" t="n">
        <v>1.8400000333786</v>
      </c>
      <c r="JI255" s="2" t="n">
        <v>112.400001525879</v>
      </c>
      <c r="JJ255" s="2" t="n">
        <v>6398.3701171875</v>
      </c>
      <c r="JK255" s="2" t="n">
        <v>8760.3701171875</v>
      </c>
      <c r="JL255" s="2" t="n">
        <v>86.6999969482422</v>
      </c>
      <c r="JM255" s="2" t="n">
        <v>2868.330078125</v>
      </c>
      <c r="JN255" s="2" t="n">
        <v>1519.28002929687</v>
      </c>
      <c r="JO255" s="2" t="n">
        <v>10102.91015625</v>
      </c>
      <c r="JP255" s="2" t="n">
        <v>2596.96997070312</v>
      </c>
      <c r="JQ255" s="2" t="n">
        <v>173.240005493164</v>
      </c>
      <c r="JR255" s="2" t="n">
        <v>8.23999977111816</v>
      </c>
      <c r="JS255" s="2" t="n">
        <v>9.39999961853027</v>
      </c>
      <c r="JT255" s="2" t="n">
        <v>18.5100002288818</v>
      </c>
      <c r="JU255" s="2" t="n">
        <v>29.4099998474121</v>
      </c>
      <c r="JV255" s="2" t="n">
        <v>9.76000022888184</v>
      </c>
      <c r="JW255" s="2" t="n">
        <v>83.7300033569336</v>
      </c>
      <c r="JX255" s="2" t="n">
        <v>0</v>
      </c>
      <c r="JY255" s="2" t="n">
        <v>0.899999976158142</v>
      </c>
      <c r="JZ255" s="2" t="n">
        <v>118.470001220703</v>
      </c>
      <c r="KA255" s="2" t="n">
        <v>52.6399993896484</v>
      </c>
      <c r="KB255" s="2" t="n">
        <v>0.479999989271164</v>
      </c>
      <c r="KC255" s="2" t="n">
        <v>0.259999990463257</v>
      </c>
      <c r="KD255" s="2" t="n">
        <v>0.170000001788139</v>
      </c>
      <c r="KE255" s="2" t="n">
        <v>0.610000014305115</v>
      </c>
      <c r="KF255" s="2" t="n">
        <v>1.41999995708466</v>
      </c>
      <c r="KG255" s="2" t="n">
        <v>0.219999998807907</v>
      </c>
      <c r="KH255" s="2" t="n">
        <v>2.03999996185303</v>
      </c>
      <c r="KI255" s="2" t="n">
        <v>1.49000000953674</v>
      </c>
      <c r="KJ255" s="2" t="n">
        <v>17.2299995422363</v>
      </c>
      <c r="KK255" s="2" t="n">
        <v>9.60999965667725</v>
      </c>
      <c r="KL255" s="2" t="n">
        <v>10.1999998092651</v>
      </c>
      <c r="KM255" s="2" t="n">
        <v>1.92999994754791</v>
      </c>
      <c r="KN255" s="2" t="n">
        <v>1.64999997615814</v>
      </c>
      <c r="KO255" s="2" t="n">
        <v>0.0500000007450581</v>
      </c>
      <c r="KP255" s="2" t="n">
        <v>33.4300003051758</v>
      </c>
      <c r="KQ255" s="2" t="n">
        <v>19.5900001525879</v>
      </c>
      <c r="KR255" s="2" t="n">
        <v>0.649999976158142</v>
      </c>
      <c r="KS255" s="2" t="n">
        <v>0.0399999991059303</v>
      </c>
      <c r="KT255" s="2" t="n">
        <v>0</v>
      </c>
      <c r="KU255" s="2" t="n">
        <v>8.40999984741211</v>
      </c>
      <c r="KV255" s="2" t="n">
        <v>7.44999980926514</v>
      </c>
      <c r="KW255" s="2" t="n">
        <v>0.0500000007450581</v>
      </c>
      <c r="KX255" s="2" t="n">
        <v>0.129999995231628</v>
      </c>
      <c r="KY255" s="2" t="n">
        <v>0.949999988079071</v>
      </c>
      <c r="KZ255" s="2" t="n">
        <v>0.939999997615814</v>
      </c>
      <c r="LA255" s="2" t="n">
        <v>0</v>
      </c>
      <c r="LB255" s="2" t="n">
        <v>0.00999999977648258</v>
      </c>
      <c r="LC255" s="2" t="n">
        <v>0</v>
      </c>
      <c r="LD255" s="2" t="n">
        <v>0.0199999995529652</v>
      </c>
      <c r="LE255" s="2" t="n">
        <v>0.0199999995529652</v>
      </c>
      <c r="LF255" s="2" t="n">
        <v>0</v>
      </c>
      <c r="LG255" s="2" t="n">
        <v>0.0500000007450581</v>
      </c>
      <c r="LH255" s="2" t="n">
        <v>0.0500000007450581</v>
      </c>
      <c r="LI255" s="2" t="n">
        <v>88.6116027832031</v>
      </c>
    </row>
    <row r="256" customFormat="false" ht="13.8" hidden="false" customHeight="false" outlineLevel="0" collapsed="false">
      <c r="A256" s="1" t="n">
        <v>30585</v>
      </c>
      <c r="C256" s="2" t="n">
        <v>2</v>
      </c>
      <c r="D256" s="2" t="n">
        <v>46</v>
      </c>
      <c r="E256" s="21" t="s">
        <v>1407</v>
      </c>
      <c r="F256" s="21" t="s">
        <v>1407</v>
      </c>
      <c r="G256" s="2" t="n">
        <v>1</v>
      </c>
      <c r="H256" s="2" t="n">
        <v>1</v>
      </c>
      <c r="I256" s="2" t="n">
        <v>1</v>
      </c>
      <c r="J256" s="2" t="n">
        <v>1</v>
      </c>
      <c r="K256" s="2" t="n">
        <v>1</v>
      </c>
      <c r="L256" s="2" t="n">
        <v>0</v>
      </c>
      <c r="M256" s="2" t="n">
        <v>0</v>
      </c>
      <c r="N256" s="2" t="n">
        <v>0</v>
      </c>
      <c r="O256" s="2" t="n">
        <v>0</v>
      </c>
      <c r="P256" s="2" t="n">
        <f aca="false">IF(Z256&gt;27,1,0)</f>
        <v>1</v>
      </c>
      <c r="Q256" s="2" t="n">
        <v>0</v>
      </c>
      <c r="R256" s="2" t="n">
        <v>1</v>
      </c>
      <c r="S256" s="2" t="n">
        <f aca="false">SUM(G256:R256)</f>
        <v>7</v>
      </c>
      <c r="T256" s="2" t="n">
        <v>150</v>
      </c>
      <c r="U256" s="2" t="n">
        <v>90</v>
      </c>
      <c r="V256" s="2" t="n">
        <f aca="false">T256-U256</f>
        <v>60</v>
      </c>
      <c r="W256" s="3" t="n">
        <f aca="false">U256+((T256-U256)/3)</f>
        <v>110</v>
      </c>
      <c r="X256" s="2" t="n">
        <v>74.2</v>
      </c>
      <c r="Y256" s="2" t="n">
        <v>156.7</v>
      </c>
      <c r="Z256" s="24" t="n">
        <f aca="false">X256/POWER((Y256/100),2)</f>
        <v>30.2180136013641</v>
      </c>
      <c r="AA256" s="3" t="n">
        <v>2</v>
      </c>
      <c r="AB256" s="2" t="n">
        <v>88.2</v>
      </c>
      <c r="AC256" s="2" t="n">
        <v>105</v>
      </c>
      <c r="AD256" s="3" t="n">
        <v>0.562858966177409</v>
      </c>
      <c r="AE256" s="3" t="n">
        <v>0.84</v>
      </c>
      <c r="AF256" s="3" t="n">
        <v>102.5</v>
      </c>
      <c r="AG256" s="2" t="n">
        <v>41.4</v>
      </c>
      <c r="AH256" s="2" t="n">
        <v>30.7</v>
      </c>
      <c r="AI256" s="2" t="n">
        <v>43.5</v>
      </c>
      <c r="AJ256" s="2" t="n">
        <v>9</v>
      </c>
      <c r="AK256" s="2" t="n">
        <v>41.4</v>
      </c>
      <c r="AL256" s="2" t="n">
        <v>41.3</v>
      </c>
      <c r="AM256" s="2" t="n">
        <v>2.2</v>
      </c>
      <c r="AN256" s="2" t="n">
        <v>119</v>
      </c>
      <c r="AO256" s="2" t="n">
        <v>209</v>
      </c>
      <c r="AP256" s="2" t="n">
        <v>217</v>
      </c>
      <c r="AQ256" s="2" t="n">
        <v>215</v>
      </c>
      <c r="AR256" s="2" t="n">
        <v>188</v>
      </c>
      <c r="AS256" s="2" t="n">
        <v>4</v>
      </c>
      <c r="AT256" s="2" t="n">
        <f aca="false">((AN256*15)+(AO256*30)+(AP256*30)+(AQ256*30)+(AR256*15))-(AN256*120)</f>
        <v>9555</v>
      </c>
      <c r="AU256" s="2" t="n">
        <f aca="false">((AN256*15)+(AO256*30)+(AP256*30)+(AQ256*30)+(AR256*15))</f>
        <v>23835</v>
      </c>
      <c r="AV256" s="2" t="n">
        <v>5.7</v>
      </c>
      <c r="AW256" s="5" t="n">
        <f aca="false">10000/SQRT((AN256*BC256)*(AVERAGE(AN256:AR256)*AVERAGE(BC256:BG256)))</f>
        <v>1.52244019534628</v>
      </c>
      <c r="AX256" s="3" t="n">
        <f aca="false">(AN256*BC256)/405</f>
        <v>6.37604938271605</v>
      </c>
      <c r="AY256" s="3" t="n">
        <v>1</v>
      </c>
      <c r="AZ256" s="3" t="n">
        <f aca="false">1/(LOG(BC256)+LOG(AN256))</f>
        <v>0.293082660533686</v>
      </c>
      <c r="BA256" s="3" t="n">
        <f aca="false">(BD256-BC256)/(AO256-AN256)</f>
        <v>0.548888888888889</v>
      </c>
      <c r="BB256" s="3" t="n">
        <f aca="false">(20*BC256)/((AN256/18)-3.5)</f>
        <v>139.5</v>
      </c>
      <c r="BC256" s="3" t="n">
        <v>21.7</v>
      </c>
      <c r="BD256" s="3" t="n">
        <v>71.1</v>
      </c>
      <c r="BE256" s="3" t="n">
        <v>85.8</v>
      </c>
      <c r="BF256" s="3" t="n">
        <v>132</v>
      </c>
      <c r="BG256" s="3" t="n">
        <v>130</v>
      </c>
      <c r="BH256" s="3" t="n">
        <f aca="false">((BC256*15)+(BD256*30)+(BE256*30)+(BF256*30)+(BG256*15))-(BC256*120)</f>
        <v>8338.5</v>
      </c>
      <c r="BI256" s="3" t="n">
        <f aca="false">((BC256*15)+(BD256*30)+(BE256*30)+(BF256*30)+(BG256*15))</f>
        <v>10942.5</v>
      </c>
      <c r="BJ256" s="3" t="n">
        <f aca="false">(1/BC256)</f>
        <v>0.0460829493087558</v>
      </c>
      <c r="BK256" s="3" t="n">
        <f aca="false">(BI256/AU256)</f>
        <v>0.459093769666457</v>
      </c>
      <c r="BL256" s="3" t="n">
        <f aca="false">(AW256*BK256)</f>
        <v>0.698942808373262</v>
      </c>
      <c r="BM256" s="5" t="n">
        <f aca="false">(BA256*BJ256)</f>
        <v>0.0252944188428059</v>
      </c>
      <c r="BV256" s="2" t="n">
        <v>214</v>
      </c>
      <c r="BW256" s="2" t="n">
        <v>1</v>
      </c>
      <c r="BX256" s="2" t="n">
        <v>39</v>
      </c>
      <c r="BY256" s="2" t="n">
        <v>1</v>
      </c>
      <c r="BZ256" s="2" t="n">
        <v>134</v>
      </c>
      <c r="CA256" s="2" t="n">
        <v>1</v>
      </c>
      <c r="CB256" s="2" t="n">
        <v>41</v>
      </c>
      <c r="CC256" s="2" t="n">
        <v>207</v>
      </c>
      <c r="CD256" s="2" t="n">
        <v>1</v>
      </c>
      <c r="CE256" s="2" t="n">
        <v>5</v>
      </c>
      <c r="CF256" s="2" t="n">
        <v>65</v>
      </c>
      <c r="CG256" s="2" t="n">
        <v>9.66</v>
      </c>
      <c r="CH256" s="2" t="n">
        <v>150</v>
      </c>
      <c r="CI256" s="2" t="n">
        <v>50</v>
      </c>
      <c r="CJ256" s="2" t="n">
        <v>437</v>
      </c>
      <c r="CK256" s="2" t="n">
        <v>0.97</v>
      </c>
      <c r="CL256" s="2" t="n">
        <v>0.5</v>
      </c>
      <c r="CM256" s="2" t="n">
        <v>0.78</v>
      </c>
      <c r="CR256" s="3"/>
      <c r="CT256" s="22"/>
      <c r="EP256" s="3"/>
      <c r="ER256" s="22"/>
      <c r="GF256" s="9" t="n">
        <v>1482</v>
      </c>
      <c r="GG256" s="9" t="n">
        <v>46</v>
      </c>
      <c r="GH256" s="9" t="n">
        <v>44.3</v>
      </c>
      <c r="GI256" s="9" t="n">
        <v>18.6</v>
      </c>
      <c r="GJ256" s="9" t="n">
        <v>13.9</v>
      </c>
      <c r="GK256" s="9" t="n">
        <v>3.4</v>
      </c>
      <c r="GL256" s="9" t="n">
        <v>105</v>
      </c>
      <c r="GM256" s="9" t="n">
        <v>242.4</v>
      </c>
      <c r="GN256" s="9" t="n">
        <v>25.2</v>
      </c>
      <c r="GO256" s="9" t="n">
        <v>17.5</v>
      </c>
      <c r="GP256" s="9" t="n">
        <v>1573</v>
      </c>
      <c r="GQ256" s="9" t="n">
        <v>323</v>
      </c>
      <c r="GR256" s="9" t="n">
        <v>0.7</v>
      </c>
      <c r="GS256" s="9" t="n">
        <v>1.25</v>
      </c>
      <c r="GT256" s="9" t="n">
        <v>0.55</v>
      </c>
      <c r="GU256" s="9" t="n">
        <v>1.76</v>
      </c>
      <c r="GV256" s="9" t="n">
        <v>135.9</v>
      </c>
      <c r="GW256" s="9" t="n">
        <v>114.7</v>
      </c>
      <c r="GX256" s="9" t="n">
        <v>1.36</v>
      </c>
      <c r="GY256" s="9" t="n">
        <v>7.25</v>
      </c>
      <c r="GZ256" s="9" t="n">
        <v>0.45</v>
      </c>
      <c r="HA256" s="9" t="n">
        <v>985</v>
      </c>
      <c r="HB256" s="9" t="n">
        <v>10.39</v>
      </c>
      <c r="HC256" s="9" t="n">
        <v>1677</v>
      </c>
      <c r="HD256" s="9" t="n">
        <v>145</v>
      </c>
      <c r="HE256" s="9" t="n">
        <v>1719</v>
      </c>
      <c r="HF256" s="9" t="n">
        <v>423</v>
      </c>
      <c r="HG256" s="9" t="n">
        <v>48</v>
      </c>
      <c r="HH256" s="9" t="n">
        <v>3.7</v>
      </c>
      <c r="HI256" s="9" t="n">
        <v>250</v>
      </c>
      <c r="HJ256" s="2" t="n">
        <v>33</v>
      </c>
      <c r="HK256" s="2" t="n">
        <v>33</v>
      </c>
      <c r="HL256" s="2" t="n">
        <v>1</v>
      </c>
      <c r="HM256" s="2" t="n">
        <v>1</v>
      </c>
      <c r="HN256" s="2" t="n">
        <v>29.5000057220459</v>
      </c>
      <c r="HO256" s="2" t="n">
        <v>169.960952758789</v>
      </c>
      <c r="HP256" s="2" t="n">
        <v>0.06</v>
      </c>
      <c r="HQ256" s="2" t="n">
        <v>1</v>
      </c>
      <c r="HR256" s="2" t="n">
        <v>3</v>
      </c>
      <c r="HS256" s="2" t="n">
        <v>2</v>
      </c>
      <c r="HT256" s="2" t="n">
        <v>1437.40002441406</v>
      </c>
      <c r="HU256" s="2" t="n">
        <v>35.6100006103516</v>
      </c>
      <c r="HV256" s="2" t="n">
        <v>13.9700002670288</v>
      </c>
      <c r="HW256" s="2" t="n">
        <v>14.7299995422363</v>
      </c>
      <c r="HX256" s="2" t="n">
        <v>11.8000001907349</v>
      </c>
      <c r="HY256" s="2" t="n">
        <v>268.980010986328</v>
      </c>
      <c r="HZ256" s="2" t="n">
        <v>33.310001373291</v>
      </c>
      <c r="IA256" s="2" t="n">
        <v>52.8699989318848</v>
      </c>
      <c r="IB256" s="2" t="n">
        <v>12.6800003051758</v>
      </c>
      <c r="IC256" s="2" t="n">
        <v>77.2399978637695</v>
      </c>
      <c r="ID256" s="2" t="n">
        <v>1.79999995231628</v>
      </c>
      <c r="IE256" s="2" t="n">
        <v>43.4199981689453</v>
      </c>
      <c r="IF256" s="2" t="n">
        <v>4.86999988555908</v>
      </c>
      <c r="IG256" s="2" t="n">
        <v>18.3700008392334</v>
      </c>
      <c r="IH256" s="2" t="n">
        <v>18.2700004577637</v>
      </c>
      <c r="II256" s="2" t="n">
        <v>7.57000017166138</v>
      </c>
      <c r="IJ256" s="2" t="n">
        <v>7.21999979019165</v>
      </c>
      <c r="IK256" s="2" t="n">
        <v>10.3199996948242</v>
      </c>
      <c r="IL256" s="2" t="n">
        <v>2.07999992370605</v>
      </c>
      <c r="IM256" s="2" t="n">
        <v>2.38000011444092</v>
      </c>
      <c r="IN256" s="2" t="n">
        <v>0.899999976158142</v>
      </c>
      <c r="IO256" s="2" t="n">
        <v>758.109985351563</v>
      </c>
      <c r="IP256" s="2" t="n">
        <v>6.71000003814697</v>
      </c>
      <c r="IQ256" s="2" t="n">
        <v>0.200000002980232</v>
      </c>
      <c r="IR256" s="2" t="n">
        <v>226.190002441406</v>
      </c>
      <c r="IS256" s="2" t="n">
        <v>1048.06994628906</v>
      </c>
      <c r="IT256" s="2" t="n">
        <v>1908.33996582031</v>
      </c>
      <c r="IU256" s="2" t="n">
        <v>924.669982910156</v>
      </c>
      <c r="IV256" s="2" t="n">
        <v>4.07999992370606</v>
      </c>
      <c r="IW256" s="2" t="n">
        <v>0.899999976158142</v>
      </c>
      <c r="IX256" s="2" t="n">
        <v>1.49000000953674</v>
      </c>
      <c r="IY256" s="2" t="n">
        <v>24.1200008392334</v>
      </c>
      <c r="IZ256" s="2" t="n">
        <v>151.869995117188</v>
      </c>
      <c r="JA256" s="2" t="n">
        <v>0.870000004768372</v>
      </c>
      <c r="JB256" s="2" t="n">
        <v>0.930000007152557</v>
      </c>
      <c r="JC256" s="2" t="n">
        <v>7.48000001907349</v>
      </c>
      <c r="JD256" s="2" t="n">
        <v>2.57999992370605</v>
      </c>
      <c r="JE256" s="2" t="n">
        <v>0.949999988079071</v>
      </c>
      <c r="JF256" s="2" t="n">
        <v>0.430000007152557</v>
      </c>
      <c r="JG256" s="2" t="n">
        <v>211.630004882812</v>
      </c>
      <c r="JH256" s="2" t="n">
        <v>1.25999999046326</v>
      </c>
      <c r="JI256" s="2" t="n">
        <v>44.6500015258789</v>
      </c>
      <c r="JJ256" s="2" t="n">
        <v>2673.90991210937</v>
      </c>
      <c r="JK256" s="2" t="n">
        <v>2761.42993164062</v>
      </c>
      <c r="JL256" s="2" t="n">
        <v>46.0900001525879</v>
      </c>
      <c r="JM256" s="2" t="n">
        <v>1485.31994628906</v>
      </c>
      <c r="JN256" s="2" t="n">
        <v>310.899993896484</v>
      </c>
      <c r="JO256" s="2" t="n">
        <v>4590.1201171875</v>
      </c>
      <c r="JP256" s="2" t="n">
        <v>716.849975585938</v>
      </c>
      <c r="JQ256" s="2" t="n">
        <v>119.930000305176</v>
      </c>
      <c r="JR256" s="2" t="n">
        <v>3.5699999332428</v>
      </c>
      <c r="JS256" s="2" t="n">
        <v>3.35999989509583</v>
      </c>
      <c r="JT256" s="2" t="n">
        <v>9.80000019073486</v>
      </c>
      <c r="JU256" s="2" t="n">
        <v>9.11999988555908</v>
      </c>
      <c r="JV256" s="2" t="n">
        <v>5.03999996185303</v>
      </c>
      <c r="JW256" s="2" t="n">
        <v>75.9300003051758</v>
      </c>
      <c r="JX256" s="2" t="n">
        <v>0.25</v>
      </c>
      <c r="JY256" s="2" t="n">
        <v>110.480003356934</v>
      </c>
      <c r="JZ256" s="2" t="n">
        <v>50.5400009155273</v>
      </c>
      <c r="KA256" s="2" t="n">
        <v>22.8199996948242</v>
      </c>
      <c r="KB256" s="2" t="n">
        <v>0.28999999165535</v>
      </c>
      <c r="KC256" s="2" t="n">
        <v>0.189999997615814</v>
      </c>
      <c r="KD256" s="2" t="n">
        <v>0.129999995231628</v>
      </c>
      <c r="KE256" s="2" t="n">
        <v>0.25</v>
      </c>
      <c r="KF256" s="2" t="n">
        <v>0.340000003576279</v>
      </c>
      <c r="KG256" s="2" t="n">
        <v>0.189999997615814</v>
      </c>
      <c r="KH256" s="2" t="n">
        <v>0.980000019073486</v>
      </c>
      <c r="KI256" s="2" t="n">
        <v>1.32000005245209</v>
      </c>
      <c r="KJ256" s="2" t="n">
        <v>4.94999980926514</v>
      </c>
      <c r="KK256" s="2" t="n">
        <v>4.61999988555908</v>
      </c>
      <c r="KL256" s="2" t="n">
        <v>2.21000003814697</v>
      </c>
      <c r="KM256" s="2" t="n">
        <v>1.38999998569489</v>
      </c>
      <c r="KN256" s="2" t="n">
        <v>0.400000005960465</v>
      </c>
      <c r="KO256" s="2" t="n">
        <v>0.0500000007450581</v>
      </c>
      <c r="KP256" s="2" t="n">
        <v>8.31999969482422</v>
      </c>
      <c r="KQ256" s="2" t="n">
        <v>4.30999994277954</v>
      </c>
      <c r="KR256" s="2" t="n">
        <v>0.469999998807907</v>
      </c>
      <c r="KS256" s="2" t="n">
        <v>0.0299999993294477</v>
      </c>
      <c r="KT256" s="2" t="n">
        <v>0</v>
      </c>
      <c r="KU256" s="2" t="n">
        <v>4</v>
      </c>
      <c r="KV256" s="2" t="n">
        <v>2.99000000953674</v>
      </c>
      <c r="KW256" s="2" t="n">
        <v>0.0399999991059303</v>
      </c>
      <c r="KX256" s="2" t="n">
        <v>0.0900000035762787</v>
      </c>
      <c r="KY256" s="2" t="n">
        <v>0.28999999165535</v>
      </c>
      <c r="KZ256" s="2" t="n">
        <v>0.219999998807907</v>
      </c>
      <c r="LA256" s="2" t="n">
        <v>0</v>
      </c>
      <c r="LB256" s="2" t="n">
        <v>0.0199999995529652</v>
      </c>
      <c r="LC256" s="2" t="n">
        <v>0.00999999977648258</v>
      </c>
      <c r="LD256" s="2" t="n">
        <v>0</v>
      </c>
      <c r="LE256" s="2" t="n">
        <v>0</v>
      </c>
      <c r="LF256" s="2" t="n">
        <v>0</v>
      </c>
      <c r="LG256" s="2" t="n">
        <v>0</v>
      </c>
      <c r="LH256" s="2" t="n">
        <v>0</v>
      </c>
      <c r="LI256" s="2" t="n">
        <v>72.0849990844727</v>
      </c>
    </row>
    <row r="257" customFormat="false" ht="13.8" hidden="false" customHeight="false" outlineLevel="0" collapsed="false">
      <c r="A257" s="1" t="n">
        <v>31310</v>
      </c>
      <c r="C257" s="2" t="n">
        <v>2</v>
      </c>
      <c r="D257" s="2" t="n">
        <v>58</v>
      </c>
      <c r="E257" s="2" t="s">
        <v>1407</v>
      </c>
      <c r="F257" s="2" t="s">
        <v>1407</v>
      </c>
      <c r="P257" s="2" t="n">
        <v>1</v>
      </c>
      <c r="R257" s="2" t="n">
        <v>1</v>
      </c>
      <c r="S257" s="2" t="n">
        <f aca="false">SUM(G257:R257)</f>
        <v>2</v>
      </c>
      <c r="T257" s="2" t="n">
        <v>138</v>
      </c>
      <c r="U257" s="2" t="n">
        <v>80</v>
      </c>
      <c r="V257" s="2" t="n">
        <f aca="false">T257-U257</f>
        <v>58</v>
      </c>
      <c r="W257" s="3" t="n">
        <f aca="false">U257+((T257-U257)/3)</f>
        <v>99.3333333333333</v>
      </c>
      <c r="X257" s="4" t="n">
        <v>67.7</v>
      </c>
      <c r="Y257" s="4" t="n">
        <v>157</v>
      </c>
      <c r="Z257" s="3" t="n">
        <v>27.4656172664205</v>
      </c>
      <c r="AA257" s="3" t="n">
        <v>1</v>
      </c>
      <c r="AB257" s="4" t="n">
        <v>80.5</v>
      </c>
      <c r="AC257" s="4" t="n">
        <v>102</v>
      </c>
      <c r="AF257" s="3" t="n">
        <v>88.5</v>
      </c>
      <c r="AG257" s="4" t="n">
        <v>34.6</v>
      </c>
      <c r="AN257" s="2" t="n">
        <v>97</v>
      </c>
      <c r="AO257" s="2" t="n">
        <v>177</v>
      </c>
      <c r="AP257" s="2" t="n">
        <v>158</v>
      </c>
      <c r="AQ257" s="2" t="n">
        <v>113</v>
      </c>
      <c r="AR257" s="2" t="n">
        <v>97</v>
      </c>
      <c r="AS257" s="2" t="n">
        <v>1</v>
      </c>
      <c r="AT257" s="2" t="n">
        <f aca="false">((AN257*15)+(AO257*30)+(AP257*30)+(AQ257*30)+(AR257*15))-(AN257*120)</f>
        <v>4710</v>
      </c>
      <c r="AU257" s="2" t="n">
        <f aca="false">((AN257*15)+(AO257*30)+(AP257*30)+(AQ257*30)+(AR257*15))</f>
        <v>16350</v>
      </c>
      <c r="AW257" s="5" t="n">
        <f aca="false">10000/SQRT((AN257*BC257)*(AVERAGE(AN257:AR257)*AVERAGE(BC257:BG257)))</f>
        <v>8.39945710543326</v>
      </c>
      <c r="AX257" s="3" t="n">
        <f aca="false">(AN257*BC257)/405</f>
        <v>1.46338271604938</v>
      </c>
      <c r="AY257" s="3" t="n">
        <v>0</v>
      </c>
      <c r="AZ257" s="3" t="n">
        <f aca="false">1/(LOG(BC257)+LOG(AN257))</f>
        <v>0.36064459450118</v>
      </c>
      <c r="BA257" s="3" t="n">
        <f aca="false">(BD257-BC257)/(AO257-AN257)</f>
        <v>0.030125</v>
      </c>
      <c r="BB257" s="3" t="n">
        <f aca="false">(20*BC257)/((AN257/18)-3.5)</f>
        <v>64.6941176470588</v>
      </c>
      <c r="BC257" s="2" t="n">
        <v>6.11</v>
      </c>
      <c r="BD257" s="2" t="n">
        <v>8.52</v>
      </c>
      <c r="BE257" s="2" t="n">
        <v>25.9</v>
      </c>
      <c r="BF257" s="2" t="n">
        <v>26.9</v>
      </c>
      <c r="BG257" s="2" t="n">
        <v>25.7</v>
      </c>
      <c r="BH257" s="3" t="n">
        <f aca="false">((BC257*15)+(BD257*30)+(BE257*30)+(BF257*30)+(BG257*15))-(BC257*120)</f>
        <v>1583.55</v>
      </c>
      <c r="BI257" s="3" t="n">
        <f aca="false">((BC257*15)+(BD257*30)+(BE257*30)+(BF257*30)+(BG257*15))</f>
        <v>2316.75</v>
      </c>
      <c r="BJ257" s="3" t="n">
        <f aca="false">(1/BC257)</f>
        <v>0.16366612111293</v>
      </c>
      <c r="BK257" s="3" t="n">
        <f aca="false">(BI257/AU257)</f>
        <v>0.141697247706422</v>
      </c>
      <c r="BL257" s="3" t="n">
        <f aca="false">(AW257*BK257)</f>
        <v>1.19017995406804</v>
      </c>
      <c r="BM257" s="5" t="n">
        <f aca="false">(BA257*BJ257)</f>
        <v>0.004930441898527</v>
      </c>
      <c r="BV257" s="2" t="n">
        <v>242</v>
      </c>
      <c r="BW257" s="2" t="n">
        <v>1</v>
      </c>
      <c r="BX257" s="2" t="n">
        <v>35</v>
      </c>
      <c r="BY257" s="2" t="n">
        <v>1</v>
      </c>
      <c r="BZ257" s="2" t="n">
        <v>176</v>
      </c>
      <c r="CA257" s="2" t="n">
        <v>1</v>
      </c>
      <c r="CB257" s="2" t="n">
        <v>31</v>
      </c>
      <c r="CC257" s="2" t="n">
        <v>154</v>
      </c>
      <c r="CD257" s="2" t="n">
        <v>1</v>
      </c>
      <c r="CE257" s="2" t="n">
        <v>3</v>
      </c>
      <c r="CR257" s="3"/>
      <c r="CT257" s="22"/>
      <c r="EP257" s="3"/>
      <c r="ER257" s="22"/>
      <c r="GF257" s="9" t="n">
        <v>1457</v>
      </c>
      <c r="GG257" s="9" t="n">
        <v>81.1</v>
      </c>
      <c r="GH257" s="9" t="n">
        <v>39.17</v>
      </c>
      <c r="GI257" s="9" t="n">
        <v>13</v>
      </c>
      <c r="GJ257" s="9" t="n">
        <v>11.9</v>
      </c>
      <c r="GK257" s="9" t="n">
        <v>8.7</v>
      </c>
      <c r="GL257" s="9" t="n">
        <v>212</v>
      </c>
      <c r="GM257" s="9" t="n">
        <v>191.3</v>
      </c>
      <c r="GN257" s="9" t="n">
        <v>29.5</v>
      </c>
      <c r="GO257" s="9" t="n">
        <v>7.3</v>
      </c>
      <c r="GP257" s="9" t="n">
        <v>381</v>
      </c>
      <c r="GQ257" s="9" t="n">
        <v>454</v>
      </c>
      <c r="GR257" s="9" t="n">
        <v>1.15</v>
      </c>
      <c r="GS257" s="9" t="n">
        <v>1.39</v>
      </c>
      <c r="GT257" s="9" t="n">
        <v>1.2</v>
      </c>
      <c r="GU257" s="9" t="n">
        <v>8.25</v>
      </c>
      <c r="GV257" s="9" t="n">
        <v>32.6</v>
      </c>
      <c r="GW257" s="9" t="n">
        <v>127.2</v>
      </c>
      <c r="GX257" s="9" t="n">
        <v>3.12</v>
      </c>
      <c r="GY257" s="9" t="n">
        <v>33.24</v>
      </c>
      <c r="GZ257" s="9" t="n">
        <v>0.43</v>
      </c>
      <c r="HA257" s="9" t="n">
        <v>787</v>
      </c>
      <c r="HB257" s="9" t="n">
        <v>14.57</v>
      </c>
      <c r="HC257" s="9" t="n">
        <v>1559</v>
      </c>
      <c r="HD257" s="9" t="n">
        <v>240</v>
      </c>
      <c r="HE257" s="9" t="n">
        <v>1811</v>
      </c>
      <c r="HF257" s="9" t="n">
        <v>956</v>
      </c>
      <c r="HG257" s="9" t="n">
        <v>33</v>
      </c>
      <c r="HH257" s="9" t="n">
        <v>5.4</v>
      </c>
      <c r="HI257" s="9" t="n">
        <v>300</v>
      </c>
      <c r="LJ257" s="0" t="n">
        <v>11</v>
      </c>
      <c r="LK257" s="0" t="n">
        <v>1</v>
      </c>
      <c r="LL257" s="0" t="n">
        <v>47</v>
      </c>
      <c r="LM257" s="0" t="n">
        <v>45</v>
      </c>
      <c r="LN257" s="0" t="n">
        <v>46</v>
      </c>
      <c r="LO257" s="0" t="n">
        <v>2</v>
      </c>
    </row>
    <row r="258" customFormat="false" ht="13.8" hidden="false" customHeight="false" outlineLevel="0" collapsed="false">
      <c r="A258" s="1" t="n">
        <v>31404</v>
      </c>
      <c r="C258" s="2" t="n">
        <v>2</v>
      </c>
      <c r="D258" s="2" t="n">
        <v>41</v>
      </c>
      <c r="E258" s="21" t="s">
        <v>1407</v>
      </c>
      <c r="F258" s="21" t="s">
        <v>1407</v>
      </c>
      <c r="G258" s="2" t="n">
        <v>1</v>
      </c>
      <c r="H258" s="2" t="n">
        <v>1</v>
      </c>
      <c r="I258" s="2" t="n">
        <v>0</v>
      </c>
      <c r="J258" s="2" t="n">
        <v>1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1</v>
      </c>
      <c r="R258" s="2" t="n">
        <v>1</v>
      </c>
      <c r="S258" s="2" t="n">
        <f aca="false">SUM(G258:R258)</f>
        <v>5</v>
      </c>
      <c r="T258" s="2" t="n">
        <v>110</v>
      </c>
      <c r="U258" s="2" t="n">
        <v>70</v>
      </c>
      <c r="V258" s="2" t="n">
        <f aca="false">T258-U258</f>
        <v>40</v>
      </c>
      <c r="W258" s="3" t="n">
        <f aca="false">U258+((T258-U258)/3)</f>
        <v>83.3333333333333</v>
      </c>
      <c r="X258" s="4" t="n">
        <v>62</v>
      </c>
      <c r="Y258" s="4" t="n">
        <v>153</v>
      </c>
      <c r="Z258" s="3" t="n">
        <v>26.4855397496689</v>
      </c>
      <c r="AA258" s="3" t="n">
        <v>1</v>
      </c>
      <c r="AB258" s="4" t="n">
        <v>81</v>
      </c>
      <c r="AC258" s="4" t="n">
        <v>94.5</v>
      </c>
      <c r="AF258" s="3" t="n">
        <v>90</v>
      </c>
      <c r="AG258" s="4" t="n">
        <v>42.4</v>
      </c>
      <c r="AN258" s="2" t="n">
        <v>93</v>
      </c>
      <c r="AO258" s="2" t="n">
        <v>119</v>
      </c>
      <c r="AP258" s="2" t="n">
        <v>143</v>
      </c>
      <c r="AQ258" s="2" t="n">
        <v>113</v>
      </c>
      <c r="AR258" s="2" t="n">
        <v>122</v>
      </c>
      <c r="AS258" s="2" t="n">
        <v>1</v>
      </c>
      <c r="AT258" s="2" t="n">
        <f aca="false">((AN258*15)+(AO258*30)+(AP258*30)+(AQ258*30)+(AR258*15))-(AN258*120)</f>
        <v>3315</v>
      </c>
      <c r="AU258" s="2" t="n">
        <f aca="false">((AN258*15)+(AO258*30)+(AP258*30)+(AQ258*30)+(AR258*15))</f>
        <v>14475</v>
      </c>
      <c r="AW258" s="5" t="n">
        <f aca="false">10000/SQRT((AN258*BC258)*(AVERAGE(AN258:AR258)*AVERAGE(BC258:BG258)))</f>
        <v>2.46113903363575</v>
      </c>
      <c r="AX258" s="3" t="n">
        <f aca="false">(AN258*BC258)/405</f>
        <v>3.37555555555556</v>
      </c>
      <c r="AY258" s="3" t="n">
        <v>1</v>
      </c>
      <c r="AZ258" s="3" t="n">
        <f aca="false">1/(LOG(BC258)+LOG(AN258))</f>
        <v>0.318897860085325</v>
      </c>
      <c r="BA258" s="3" t="n">
        <f aca="false">(BD258-BC258)/(AO258-AN258)</f>
        <v>3.43461538461538</v>
      </c>
      <c r="BB258" s="3" t="n">
        <f aca="false">(20*BC258)/((AN258/18)-3.5)</f>
        <v>176.4</v>
      </c>
      <c r="BC258" s="2" t="n">
        <v>14.7</v>
      </c>
      <c r="BD258" s="2" t="n">
        <v>104</v>
      </c>
      <c r="BE258" s="2" t="n">
        <v>157</v>
      </c>
      <c r="BF258" s="2" t="n">
        <v>112</v>
      </c>
      <c r="BG258" s="2" t="n">
        <v>124</v>
      </c>
      <c r="BH258" s="3" t="n">
        <f aca="false">((BC258*15)+(BD258*30)+(BE258*30)+(BF258*30)+(BG258*15))-(BC258*120)</f>
        <v>11506.5</v>
      </c>
      <c r="BI258" s="3" t="n">
        <f aca="false">((BC258*15)+(BD258*30)+(BE258*30)+(BF258*30)+(BG258*15))</f>
        <v>13270.5</v>
      </c>
      <c r="BJ258" s="3" t="n">
        <f aca="false">(1/BC258)</f>
        <v>0.0680272108843537</v>
      </c>
      <c r="BK258" s="3" t="n">
        <f aca="false">(BI258/AU258)</f>
        <v>0.916787564766839</v>
      </c>
      <c r="BL258" s="3" t="n">
        <f aca="false">(AW258*BK258)</f>
        <v>2.25634166119953</v>
      </c>
      <c r="BM258" s="5" t="n">
        <f aca="false">(BA258*BJ258)</f>
        <v>0.233647305075876</v>
      </c>
      <c r="BV258" s="2" t="n">
        <v>207</v>
      </c>
      <c r="BW258" s="2" t="n">
        <v>1</v>
      </c>
      <c r="BX258" s="2" t="n">
        <v>30</v>
      </c>
      <c r="BY258" s="2" t="n">
        <v>1</v>
      </c>
      <c r="CC258" s="2" t="n">
        <v>138</v>
      </c>
      <c r="CD258" s="2" t="n">
        <v>0</v>
      </c>
      <c r="CE258" s="2" t="n">
        <v>3</v>
      </c>
      <c r="CT258" s="22"/>
      <c r="EP258" s="3"/>
      <c r="ER258" s="22"/>
      <c r="GF258" s="9" t="n">
        <v>1435</v>
      </c>
      <c r="GG258" s="9" t="n">
        <v>91.2</v>
      </c>
      <c r="GH258" s="9" t="n">
        <v>46.1</v>
      </c>
      <c r="GI258" s="9" t="n">
        <v>5.7</v>
      </c>
      <c r="GJ258" s="9" t="n">
        <v>7.1</v>
      </c>
      <c r="GK258" s="9" t="n">
        <v>1.8</v>
      </c>
      <c r="GL258" s="9" t="n">
        <v>175</v>
      </c>
      <c r="GM258" s="9" t="n">
        <v>164.9</v>
      </c>
      <c r="GN258" s="9" t="n">
        <v>41.5</v>
      </c>
      <c r="GO258" s="9" t="n">
        <v>9.9</v>
      </c>
      <c r="GP258" s="9" t="n">
        <v>1360</v>
      </c>
      <c r="GQ258" s="9" t="n">
        <v>516</v>
      </c>
      <c r="GR258" s="9" t="n">
        <v>0.91</v>
      </c>
      <c r="GS258" s="9" t="n">
        <v>1.33</v>
      </c>
      <c r="GT258" s="9" t="n">
        <v>0.77</v>
      </c>
      <c r="GU258" s="9" t="n">
        <v>4.55</v>
      </c>
      <c r="GV258" s="9" t="n">
        <v>129</v>
      </c>
      <c r="GW258" s="9" t="n">
        <v>186.8</v>
      </c>
      <c r="GX258" s="9" t="n">
        <v>13.2</v>
      </c>
      <c r="GY258" s="9" t="n">
        <v>14.66</v>
      </c>
      <c r="GZ258" s="9" t="n">
        <v>1.58</v>
      </c>
      <c r="HA258" s="9" t="n">
        <v>825</v>
      </c>
      <c r="HB258" s="9" t="n">
        <v>13.79</v>
      </c>
      <c r="HC258" s="9" t="n">
        <v>2183</v>
      </c>
      <c r="HD258" s="9" t="n">
        <v>155</v>
      </c>
      <c r="HE258" s="9" t="n">
        <v>1781</v>
      </c>
      <c r="HF258" s="9" t="n">
        <v>268</v>
      </c>
      <c r="HG258" s="9" t="n">
        <v>26</v>
      </c>
      <c r="HH258" s="9" t="n">
        <v>9</v>
      </c>
      <c r="HI258" s="9" t="n">
        <v>0</v>
      </c>
      <c r="HJ258" s="2" t="n">
        <v>11</v>
      </c>
      <c r="HK258" s="2" t="n">
        <v>11</v>
      </c>
      <c r="HL258" s="2" t="n">
        <v>0</v>
      </c>
      <c r="HM258" s="2" t="n">
        <v>0</v>
      </c>
      <c r="HN258" s="2" t="n">
        <v>18.3333892822266</v>
      </c>
      <c r="HO258" s="2" t="n">
        <v>25.6889629364014</v>
      </c>
      <c r="HP258" s="2" t="n">
        <v>0</v>
      </c>
      <c r="HQ258" s="2" t="n">
        <v>2</v>
      </c>
      <c r="HR258" s="2" t="n">
        <v>4</v>
      </c>
      <c r="HS258" s="2" t="n">
        <v>1</v>
      </c>
      <c r="HT258" s="2" t="n">
        <v>731.950012207031</v>
      </c>
      <c r="HU258" s="2" t="n">
        <v>21.7299995422363</v>
      </c>
      <c r="HV258" s="2" t="n">
        <v>11.0799999237061</v>
      </c>
      <c r="HW258" s="2" t="n">
        <v>13.9399995803833</v>
      </c>
      <c r="HX258" s="2" t="n">
        <v>11.3100004196167</v>
      </c>
      <c r="HY258" s="2" t="n">
        <v>107.089996337891</v>
      </c>
      <c r="HZ258" s="2" t="n">
        <v>21.7199993133545</v>
      </c>
      <c r="IA258" s="2" t="n">
        <v>13.0200004577637</v>
      </c>
      <c r="IB258" s="2" t="n">
        <v>6.8600001335144</v>
      </c>
      <c r="IC258" s="2" t="n">
        <v>5.6399998664856</v>
      </c>
      <c r="ID258" s="2" t="n">
        <v>0.600000023841858</v>
      </c>
      <c r="IE258" s="2" t="n">
        <v>7.65000009536743</v>
      </c>
      <c r="IF258" s="2" t="n">
        <v>2.85999989509583</v>
      </c>
      <c r="IG258" s="2" t="n">
        <v>7.15000009536743</v>
      </c>
      <c r="IH258" s="2" t="n">
        <v>8.89000034332275</v>
      </c>
      <c r="II258" s="2" t="n">
        <v>5.32999992370606</v>
      </c>
      <c r="IJ258" s="2" t="n">
        <v>1.45000004768372</v>
      </c>
      <c r="IK258" s="2" t="n">
        <v>4.05999994277954</v>
      </c>
      <c r="IL258" s="2" t="n">
        <v>0.930000007152557</v>
      </c>
      <c r="IM258" s="2" t="n">
        <v>1.62000000476837</v>
      </c>
      <c r="IN258" s="2" t="n">
        <v>0.600000023841858</v>
      </c>
      <c r="IO258" s="2" t="n">
        <v>286.880004882812</v>
      </c>
      <c r="IP258" s="2" t="n">
        <v>4.44000005722046</v>
      </c>
      <c r="IQ258" s="2" t="n">
        <v>0.46000000834465</v>
      </c>
      <c r="IR258" s="2" t="n">
        <v>114.480003356934</v>
      </c>
      <c r="IS258" s="2" t="n">
        <v>377.200012207031</v>
      </c>
      <c r="IT258" s="2" t="n">
        <v>1507.78002929688</v>
      </c>
      <c r="IU258" s="2" t="n">
        <v>708.590026855469</v>
      </c>
      <c r="IV258" s="2" t="n">
        <v>2.39000010490417</v>
      </c>
      <c r="IW258" s="2" t="n">
        <v>0.409999996423721</v>
      </c>
      <c r="IX258" s="2" t="n">
        <v>1.25999999046326</v>
      </c>
      <c r="IY258" s="2" t="n">
        <v>16.2999992370605</v>
      </c>
      <c r="IZ258" s="2" t="n">
        <v>169.830001831055</v>
      </c>
      <c r="JA258" s="2" t="n">
        <v>0.540000021457672</v>
      </c>
      <c r="JB258" s="2" t="n">
        <v>0.740000009536743</v>
      </c>
      <c r="JC258" s="2" t="n">
        <v>5.30000019073486</v>
      </c>
      <c r="JD258" s="2" t="n">
        <v>2.38000011444092</v>
      </c>
      <c r="JE258" s="2" t="n">
        <v>0.670000016689301</v>
      </c>
      <c r="JF258" s="2" t="n">
        <v>1.80999994277954</v>
      </c>
      <c r="JG258" s="2" t="n">
        <v>185.279998779297</v>
      </c>
      <c r="JH258" s="2" t="n">
        <v>2.69000005722046</v>
      </c>
      <c r="JI258" s="2" t="n">
        <v>22.4899997711182</v>
      </c>
      <c r="JJ258" s="2" t="n">
        <v>3174.39990234375</v>
      </c>
      <c r="JK258" s="2" t="n">
        <v>5133.759765625</v>
      </c>
      <c r="JL258" s="2" t="n">
        <v>92.9499969482422</v>
      </c>
      <c r="JM258" s="2" t="n">
        <v>2764.65991210938</v>
      </c>
      <c r="JN258" s="2" t="n">
        <v>342.279998779297</v>
      </c>
      <c r="JO258" s="2" t="n">
        <v>9504.330078125</v>
      </c>
      <c r="JP258" s="2" t="n">
        <v>501.809997558594</v>
      </c>
      <c r="JQ258" s="2" t="n">
        <v>56.2999992370605</v>
      </c>
      <c r="JR258" s="2" t="n">
        <v>2.58999991416931</v>
      </c>
      <c r="JS258" s="2" t="n">
        <v>2.47000002861023</v>
      </c>
      <c r="JT258" s="2" t="n">
        <v>9.60999965667725</v>
      </c>
      <c r="JU258" s="2" t="n">
        <v>9.14999961853027</v>
      </c>
      <c r="JV258" s="2" t="n">
        <v>3.10999989509583</v>
      </c>
      <c r="JW258" s="2" t="n">
        <v>143.949996948242</v>
      </c>
      <c r="JX258" s="2" t="n">
        <v>0.829999983310699</v>
      </c>
      <c r="JY258" s="2" t="n">
        <v>22.75</v>
      </c>
      <c r="JZ258" s="2" t="n">
        <v>55.0900001525879</v>
      </c>
      <c r="KA258" s="2" t="n">
        <v>16.9099998474121</v>
      </c>
      <c r="KB258" s="2" t="n">
        <v>0.140000000596046</v>
      </c>
      <c r="KC258" s="2" t="n">
        <v>0.0799999982118607</v>
      </c>
      <c r="KD258" s="2" t="n">
        <v>0.109999999403954</v>
      </c>
      <c r="KE258" s="2" t="n">
        <v>0.25</v>
      </c>
      <c r="KF258" s="2" t="n">
        <v>1.03999996185303</v>
      </c>
      <c r="KG258" s="2" t="n">
        <v>0.0299999993294477</v>
      </c>
      <c r="KH258" s="2" t="n">
        <v>0.769999980926514</v>
      </c>
      <c r="KI258" s="2" t="n">
        <v>0.349999994039536</v>
      </c>
      <c r="KJ258" s="2" t="n">
        <v>5.03999996185303</v>
      </c>
      <c r="KK258" s="2" t="n">
        <v>2.26999998092651</v>
      </c>
      <c r="KL258" s="2" t="n">
        <v>3.69000005722046</v>
      </c>
      <c r="KM258" s="2" t="n">
        <v>0.839999973773956</v>
      </c>
      <c r="KN258" s="2" t="n">
        <v>0.300000011920929</v>
      </c>
      <c r="KO258" s="2" t="n">
        <v>0.00999999977648258</v>
      </c>
      <c r="KP258" s="2" t="n">
        <v>8.30000019073486</v>
      </c>
      <c r="KQ258" s="2" t="n">
        <v>2.98000001907349</v>
      </c>
      <c r="KR258" s="2" t="n">
        <v>0.419999986886978</v>
      </c>
      <c r="KS258" s="2" t="n">
        <v>0.00999999977648258</v>
      </c>
      <c r="KT258" s="2" t="n">
        <v>0</v>
      </c>
      <c r="KU258" s="2" t="n">
        <v>2.33999991416931</v>
      </c>
      <c r="KV258" s="2" t="n">
        <v>2.28999996185303</v>
      </c>
      <c r="KW258" s="2" t="n">
        <v>0.0299999993294477</v>
      </c>
      <c r="KX258" s="2" t="n">
        <v>0.109999999403954</v>
      </c>
      <c r="KY258" s="2" t="n">
        <v>0.230000004172325</v>
      </c>
      <c r="KZ258" s="2" t="n">
        <v>0.259999990463257</v>
      </c>
      <c r="LA258" s="2" t="n">
        <v>0</v>
      </c>
      <c r="LB258" s="2" t="n">
        <v>0.0399999991059303</v>
      </c>
      <c r="LC258" s="2" t="n">
        <v>0.00999999977648258</v>
      </c>
      <c r="LD258" s="2" t="n">
        <v>0</v>
      </c>
      <c r="LE258" s="2" t="n">
        <v>0</v>
      </c>
      <c r="LF258" s="2" t="n">
        <v>0</v>
      </c>
      <c r="LG258" s="2" t="n">
        <v>0.0199999995529652</v>
      </c>
      <c r="LH258" s="2" t="n">
        <v>0</v>
      </c>
      <c r="LI258" s="2" t="n">
        <v>147.657104492188</v>
      </c>
      <c r="LJ258" s="0" t="n">
        <v>8</v>
      </c>
      <c r="LK258" s="0" t="n">
        <v>1</v>
      </c>
      <c r="LL258" s="0" t="n">
        <v>46</v>
      </c>
      <c r="LM258" s="0" t="n">
        <v>50</v>
      </c>
      <c r="LN258" s="0" t="n">
        <v>36</v>
      </c>
      <c r="LO258" s="0" t="n">
        <v>1</v>
      </c>
    </row>
    <row r="259" customFormat="false" ht="13.8" hidden="false" customHeight="false" outlineLevel="0" collapsed="false">
      <c r="A259" s="1" t="n">
        <v>31004</v>
      </c>
      <c r="C259" s="2" t="n">
        <v>1</v>
      </c>
      <c r="D259" s="2" t="n">
        <v>23</v>
      </c>
      <c r="E259" s="21" t="s">
        <v>1407</v>
      </c>
      <c r="F259" s="21" t="s">
        <v>1407</v>
      </c>
      <c r="G259" s="2" t="n">
        <v>1</v>
      </c>
      <c r="H259" s="2" t="n">
        <v>1</v>
      </c>
      <c r="I259" s="2" t="n">
        <v>0</v>
      </c>
      <c r="J259" s="2" t="n">
        <v>1</v>
      </c>
      <c r="K259" s="2" t="n">
        <v>0</v>
      </c>
      <c r="L259" s="2" t="n">
        <v>0</v>
      </c>
      <c r="M259" s="2" t="n">
        <v>0</v>
      </c>
      <c r="N259" s="2" t="n">
        <v>0</v>
      </c>
      <c r="O259" s="2" t="n">
        <v>0</v>
      </c>
      <c r="P259" s="2" t="n">
        <v>0</v>
      </c>
      <c r="Q259" s="2" t="n">
        <v>0</v>
      </c>
      <c r="R259" s="2" t="n">
        <v>0</v>
      </c>
      <c r="S259" s="2" t="n">
        <f aca="false">SUM(G259:R259)</f>
        <v>3</v>
      </c>
      <c r="T259" s="2" t="n">
        <v>120</v>
      </c>
      <c r="U259" s="2" t="n">
        <v>80</v>
      </c>
      <c r="V259" s="2" t="n">
        <f aca="false">T259-U259</f>
        <v>40</v>
      </c>
      <c r="W259" s="3" t="n">
        <f aca="false">U259+((T259-U259)/3)</f>
        <v>93.3333333333333</v>
      </c>
      <c r="X259" s="4" t="n">
        <v>69.2</v>
      </c>
      <c r="Y259" s="4" t="n">
        <v>162.5</v>
      </c>
      <c r="Z259" s="3" t="n">
        <v>26.2059171597633</v>
      </c>
      <c r="AA259" s="3" t="n">
        <v>1</v>
      </c>
      <c r="AB259" s="4" t="n">
        <v>83.7</v>
      </c>
      <c r="AC259" s="4" t="n">
        <v>97</v>
      </c>
      <c r="AD259" s="3" t="n">
        <v>0.515076923076923</v>
      </c>
      <c r="AE259" s="3" t="n">
        <v>0.862886597938144</v>
      </c>
      <c r="AF259" s="3" t="n">
        <v>88.2</v>
      </c>
      <c r="AG259" s="4" t="n">
        <v>19</v>
      </c>
      <c r="AH259" s="4" t="n">
        <v>13.1</v>
      </c>
      <c r="AI259" s="4" t="n">
        <v>56.1</v>
      </c>
      <c r="AJ259" s="2" t="n">
        <v>4</v>
      </c>
      <c r="AK259" s="4" t="n">
        <v>59.2</v>
      </c>
      <c r="AL259" s="4" t="n">
        <v>53.3</v>
      </c>
      <c r="AM259" s="4" t="n">
        <v>2.8</v>
      </c>
      <c r="AN259" s="2" t="n">
        <v>99</v>
      </c>
      <c r="AO259" s="2" t="n">
        <v>146</v>
      </c>
      <c r="AP259" s="2" t="n">
        <v>134</v>
      </c>
      <c r="AQ259" s="2" t="n">
        <v>92</v>
      </c>
      <c r="AR259" s="2" t="n">
        <v>152</v>
      </c>
      <c r="AS259" s="2" t="n">
        <v>3</v>
      </c>
      <c r="AT259" s="2" t="n">
        <f aca="false">((AN259*15)+(AO259*30)+(AP259*30)+(AQ259*30)+(AR259*15))-(AN259*120)</f>
        <v>3045</v>
      </c>
      <c r="AU259" s="2" t="n">
        <f aca="false">((AN259*15)+(AO259*30)+(AP259*30)+(AQ259*30)+(AR259*15))</f>
        <v>14925</v>
      </c>
      <c r="AV259" s="2" t="n">
        <v>6</v>
      </c>
      <c r="AW259" s="5" t="n">
        <f aca="false">10000/SQRT((AN259*BC259)*(AVERAGE(AN259:AR259)*AVERAGE(BC259:BG259)))</f>
        <v>4.25701028355443</v>
      </c>
      <c r="AX259" s="3" t="n">
        <f aca="false">(AN259*BC259)/405</f>
        <v>2.31977777777778</v>
      </c>
      <c r="AY259" s="3" t="n">
        <v>1</v>
      </c>
      <c r="AZ259" s="3" t="n">
        <f aca="false">1/(LOG(BC259)+LOG(AN259))</f>
        <v>0.336371733565412</v>
      </c>
      <c r="BA259" s="3" t="n">
        <f aca="false">(BD259-BC259)/(AO259-AN259)</f>
        <v>0.702340425531915</v>
      </c>
      <c r="BB259" s="3" t="n">
        <f aca="false">(20*BC259)/((AN259/18)-3.5)</f>
        <v>94.9</v>
      </c>
      <c r="BC259" s="2" t="n">
        <v>9.49</v>
      </c>
      <c r="BD259" s="2" t="n">
        <v>42.5</v>
      </c>
      <c r="BE259" s="2" t="n">
        <v>57</v>
      </c>
      <c r="BF259" s="2" t="n">
        <v>79.5</v>
      </c>
      <c r="BG259" s="2" t="n">
        <v>47.2</v>
      </c>
      <c r="BH259" s="3" t="n">
        <f aca="false">((BC259*15)+(BD259*30)+(BE259*30)+(BF259*30)+(BG259*15))-(BC259*120)</f>
        <v>5081.55</v>
      </c>
      <c r="BI259" s="3" t="n">
        <f aca="false">((BC259*15)+(BD259*30)+(BE259*30)+(BF259*30)+(BG259*15))</f>
        <v>6220.35</v>
      </c>
      <c r="BJ259" s="3" t="n">
        <f aca="false">(1/BC259)</f>
        <v>0.105374077976818</v>
      </c>
      <c r="BK259" s="3" t="n">
        <f aca="false">(BI259/AU259)</f>
        <v>0.416773869346734</v>
      </c>
      <c r="BL259" s="3" t="n">
        <f aca="false">(AW259*BK259)</f>
        <v>1.77421064772582</v>
      </c>
      <c r="BM259" s="5" t="n">
        <f aca="false">(BA259*BJ259)</f>
        <v>0.0740084747662713</v>
      </c>
      <c r="BV259" s="2" t="n">
        <v>162</v>
      </c>
      <c r="BW259" s="2" t="n">
        <v>0</v>
      </c>
      <c r="BX259" s="2" t="n">
        <v>40</v>
      </c>
      <c r="BY259" s="2" t="n">
        <v>0</v>
      </c>
      <c r="BZ259" s="2" t="n">
        <v>99</v>
      </c>
      <c r="CA259" s="2" t="n">
        <v>0</v>
      </c>
      <c r="CB259" s="2" t="n">
        <v>23</v>
      </c>
      <c r="CC259" s="2" t="n">
        <v>117</v>
      </c>
      <c r="CD259" s="2" t="n">
        <v>0</v>
      </c>
      <c r="CE259" s="2" t="n">
        <v>2</v>
      </c>
      <c r="CR259" s="3"/>
      <c r="CT259" s="22"/>
      <c r="EP259" s="3"/>
      <c r="ER259" s="22"/>
      <c r="GF259" s="9" t="n">
        <v>1370</v>
      </c>
      <c r="GG259" s="9" t="n">
        <v>67.1</v>
      </c>
      <c r="GH259" s="9" t="n">
        <v>63.83</v>
      </c>
      <c r="GI259" s="9" t="n">
        <v>17</v>
      </c>
      <c r="GJ259" s="9" t="n">
        <v>15.9</v>
      </c>
      <c r="GK259" s="9" t="n">
        <v>5.6</v>
      </c>
      <c r="GL259" s="9" t="n">
        <v>326</v>
      </c>
      <c r="GM259" s="9" t="n">
        <v>152.5</v>
      </c>
      <c r="GN259" s="9" t="n">
        <v>70.4</v>
      </c>
      <c r="GO259" s="9" t="n">
        <v>24</v>
      </c>
      <c r="GP259" s="9" t="n">
        <v>307</v>
      </c>
      <c r="GQ259" s="9" t="n">
        <v>313</v>
      </c>
      <c r="GR259" s="9" t="n">
        <v>1.01</v>
      </c>
      <c r="GS259" s="9" t="n">
        <v>1.01</v>
      </c>
      <c r="GT259" s="9" t="n">
        <v>1.52</v>
      </c>
      <c r="GU259" s="9" t="n">
        <v>4.88</v>
      </c>
      <c r="GV259" s="9" t="n">
        <v>45.1</v>
      </c>
      <c r="GW259" s="9" t="n">
        <v>208.7</v>
      </c>
      <c r="GX259" s="9" t="n">
        <v>47.19</v>
      </c>
      <c r="GY259" s="9" t="n">
        <v>10.14</v>
      </c>
      <c r="GZ259" s="9" t="n">
        <v>2.79</v>
      </c>
      <c r="HA259" s="9" t="n">
        <v>342</v>
      </c>
      <c r="HB259" s="9" t="n">
        <v>10.81</v>
      </c>
      <c r="HC259" s="9" t="n">
        <v>2080</v>
      </c>
      <c r="HD259" s="9" t="n">
        <v>220</v>
      </c>
      <c r="HE259" s="9" t="n">
        <v>1196</v>
      </c>
      <c r="HF259" s="9" t="n">
        <v>853</v>
      </c>
      <c r="HG259" s="9" t="n">
        <v>32</v>
      </c>
      <c r="HH259" s="9" t="n">
        <v>10.1</v>
      </c>
      <c r="HI259" s="9" t="n">
        <v>230</v>
      </c>
      <c r="HJ259" s="2" t="n">
        <v>11</v>
      </c>
      <c r="HK259" s="2" t="n">
        <v>11</v>
      </c>
      <c r="HL259" s="2" t="n">
        <v>0</v>
      </c>
      <c r="HM259" s="2" t="n">
        <v>0</v>
      </c>
      <c r="HN259" s="2" t="n">
        <v>29.2700042724609</v>
      </c>
      <c r="HO259" s="2" t="n">
        <v>1518.38061523438</v>
      </c>
      <c r="HP259" s="2" t="n">
        <v>0.13</v>
      </c>
      <c r="HQ259" s="2" t="n">
        <v>1</v>
      </c>
      <c r="HR259" s="2" t="n">
        <v>3</v>
      </c>
      <c r="HS259" s="2" t="n">
        <v>2</v>
      </c>
      <c r="HT259" s="2" t="n">
        <v>4630.27978515625</v>
      </c>
      <c r="HU259" s="2" t="n">
        <v>121.709999084473</v>
      </c>
      <c r="HV259" s="2" t="n">
        <v>58.2999992370606</v>
      </c>
      <c r="HW259" s="2" t="n">
        <v>72.1100006103516</v>
      </c>
      <c r="HX259" s="2" t="n">
        <v>37.9199981689453</v>
      </c>
      <c r="HY259" s="2" t="n">
        <v>662.77001953125</v>
      </c>
      <c r="HZ259" s="2" t="n">
        <v>115.389999389648</v>
      </c>
      <c r="IA259" s="2" t="n">
        <v>32.0699996948242</v>
      </c>
      <c r="IB259" s="2" t="n">
        <v>57.7400016784668</v>
      </c>
      <c r="IC259" s="2" t="n">
        <v>132.089996337891</v>
      </c>
      <c r="ID259" s="2" t="n">
        <v>1.20000004768372</v>
      </c>
      <c r="IE259" s="2" t="n">
        <v>19.4899997711182</v>
      </c>
      <c r="IF259" s="2" t="n">
        <v>6.48999977111816</v>
      </c>
      <c r="IG259" s="2" t="n">
        <v>39.3400001525879</v>
      </c>
      <c r="IH259" s="2" t="n">
        <v>28.3700008392334</v>
      </c>
      <c r="II259" s="2" t="n">
        <v>17.1200008392334</v>
      </c>
      <c r="IJ259" s="2" t="n">
        <v>7.92000007629395</v>
      </c>
      <c r="IK259" s="2" t="n">
        <v>23.7800006866455</v>
      </c>
      <c r="IL259" s="2" t="n">
        <v>13.710000038147</v>
      </c>
      <c r="IM259" s="2" t="n">
        <v>4.73000001907349</v>
      </c>
      <c r="IN259" s="2" t="n">
        <v>1.71000003814697</v>
      </c>
      <c r="IO259" s="2" t="n">
        <v>2231.1298828125</v>
      </c>
      <c r="IP259" s="2" t="n">
        <v>24.4200000762939</v>
      </c>
      <c r="IQ259" s="2" t="n">
        <v>0.709999978542328</v>
      </c>
      <c r="IR259" s="2" t="n">
        <v>527.760009765625</v>
      </c>
      <c r="IS259" s="2" t="n">
        <v>2594.39990234375</v>
      </c>
      <c r="IT259" s="2" t="n">
        <v>5036.16015625</v>
      </c>
      <c r="IU259" s="2" t="n">
        <v>4270.97021484375</v>
      </c>
      <c r="IV259" s="2" t="n">
        <v>15.5500001907349</v>
      </c>
      <c r="IW259" s="2" t="n">
        <v>6.94999980926514</v>
      </c>
      <c r="IX259" s="2" t="n">
        <v>4.59000015258789</v>
      </c>
      <c r="IY259" s="2" t="n">
        <v>80.7699966430664</v>
      </c>
      <c r="IZ259" s="2" t="n">
        <v>201.830001831055</v>
      </c>
      <c r="JA259" s="2" t="n">
        <v>4.07999992370606</v>
      </c>
      <c r="JB259" s="2" t="n">
        <v>4.80000019073486</v>
      </c>
      <c r="JC259" s="2" t="n">
        <v>34.7099990844727</v>
      </c>
      <c r="JD259" s="2" t="n">
        <v>8.47000026702881</v>
      </c>
      <c r="JE259" s="2" t="n">
        <v>3.50999999046326</v>
      </c>
      <c r="JF259" s="2" t="n">
        <v>3.8199999332428</v>
      </c>
      <c r="JG259" s="2" t="n">
        <v>602.080017089844</v>
      </c>
      <c r="JH259" s="2" t="n">
        <v>11.5900001525879</v>
      </c>
      <c r="JI259" s="2" t="n">
        <v>80.8000030517578</v>
      </c>
      <c r="JJ259" s="2" t="n">
        <v>7956.72021484375</v>
      </c>
      <c r="JK259" s="2" t="n">
        <v>3211.14990234375</v>
      </c>
      <c r="JL259" s="2" t="n">
        <v>55.9500007629395</v>
      </c>
      <c r="JM259" s="2" t="n">
        <v>1393.4599609375</v>
      </c>
      <c r="JN259" s="2" t="n">
        <v>87.3099975585938</v>
      </c>
      <c r="JO259" s="2" t="n">
        <v>2668.01000976562</v>
      </c>
      <c r="JP259" s="2" t="n">
        <v>1629.73999023438</v>
      </c>
      <c r="JQ259" s="2" t="n">
        <v>659.619995117188</v>
      </c>
      <c r="JR259" s="2" t="n">
        <v>22.2800006866455</v>
      </c>
      <c r="JS259" s="2" t="n">
        <v>13.9399995803833</v>
      </c>
      <c r="JT259" s="2" t="n">
        <v>49.9199981689453</v>
      </c>
      <c r="JU259" s="2" t="n">
        <v>50.9000015258789</v>
      </c>
      <c r="JV259" s="2" t="n">
        <v>37.1699981689453</v>
      </c>
      <c r="JW259" s="2" t="n">
        <v>344.709991455078</v>
      </c>
      <c r="JX259" s="2" t="n">
        <v>26.25</v>
      </c>
      <c r="JY259" s="2" t="n">
        <v>40.189998626709</v>
      </c>
      <c r="JZ259" s="2" t="n">
        <v>56.189998626709</v>
      </c>
      <c r="KA259" s="2" t="n">
        <v>131.270004272461</v>
      </c>
      <c r="KB259" s="2" t="n">
        <v>1.75999999046326</v>
      </c>
      <c r="KC259" s="2" t="n">
        <v>0.850000023841858</v>
      </c>
      <c r="KD259" s="2" t="n">
        <v>0.569999992847443</v>
      </c>
      <c r="KE259" s="2" t="n">
        <v>2.76999998092651</v>
      </c>
      <c r="KF259" s="2" t="n">
        <v>7.13000011444092</v>
      </c>
      <c r="KG259" s="2" t="n">
        <v>0.589999973773956</v>
      </c>
      <c r="KH259" s="2" t="n">
        <v>8.32999992370606</v>
      </c>
      <c r="KI259" s="2" t="n">
        <v>4.44999980926514</v>
      </c>
      <c r="KJ259" s="2" t="n">
        <v>63.9500007629395</v>
      </c>
      <c r="KK259" s="2" t="n">
        <v>22.4599990844727</v>
      </c>
      <c r="KL259" s="2" t="n">
        <v>53.439998626709</v>
      </c>
      <c r="KM259" s="2" t="n">
        <v>8.14999961853027</v>
      </c>
      <c r="KN259" s="2" t="n">
        <v>2.60999989509583</v>
      </c>
      <c r="KO259" s="2" t="n">
        <v>0.25</v>
      </c>
      <c r="KP259" s="2" t="n">
        <v>89.0100021362305</v>
      </c>
      <c r="KQ259" s="2" t="n">
        <v>25.8799991607666</v>
      </c>
      <c r="KR259" s="2" t="n">
        <v>2.8199999332428</v>
      </c>
      <c r="KS259" s="2" t="n">
        <v>0.100000001490116</v>
      </c>
      <c r="KT259" s="2" t="n">
        <v>0.0399999991059303</v>
      </c>
      <c r="KU259" s="2" t="n">
        <v>25.7099990844727</v>
      </c>
      <c r="KV259" s="2" t="n">
        <v>10.0100002288818</v>
      </c>
      <c r="KW259" s="2" t="n">
        <v>0.270000010728836</v>
      </c>
      <c r="KX259" s="2" t="n">
        <v>0.360000014305115</v>
      </c>
      <c r="KY259" s="2" t="n">
        <v>2.09999990463257</v>
      </c>
      <c r="KZ259" s="2" t="n">
        <v>0.97000002861023</v>
      </c>
      <c r="LA259" s="2" t="n">
        <v>0</v>
      </c>
      <c r="LB259" s="2" t="n">
        <v>0.0700000002980232</v>
      </c>
      <c r="LC259" s="2" t="n">
        <v>0.0399999991059303</v>
      </c>
      <c r="LD259" s="2" t="n">
        <v>0</v>
      </c>
      <c r="LE259" s="2" t="n">
        <v>0</v>
      </c>
      <c r="LF259" s="2" t="n">
        <v>0</v>
      </c>
      <c r="LG259" s="2" t="n">
        <v>0.0399999991059303</v>
      </c>
      <c r="LH259" s="2" t="n">
        <v>0.0199999995529652</v>
      </c>
      <c r="LI259" s="2" t="n">
        <v>138.965301513672</v>
      </c>
    </row>
    <row r="260" customFormat="false" ht="13.8" hidden="false" customHeight="false" outlineLevel="0" collapsed="false">
      <c r="A260" s="1" t="n">
        <v>30865</v>
      </c>
      <c r="C260" s="2" t="n">
        <v>2</v>
      </c>
      <c r="D260" s="2" t="n">
        <v>57</v>
      </c>
      <c r="E260" s="21" t="s">
        <v>1407</v>
      </c>
      <c r="F260" s="21" t="s">
        <v>1407</v>
      </c>
      <c r="G260" s="2" t="n">
        <v>1</v>
      </c>
      <c r="H260" s="2" t="n">
        <v>1</v>
      </c>
      <c r="I260" s="2" t="n">
        <v>1</v>
      </c>
      <c r="J260" s="2" t="n">
        <v>1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1</v>
      </c>
      <c r="Q260" s="2" t="n">
        <v>0</v>
      </c>
      <c r="R260" s="2" t="n">
        <v>1</v>
      </c>
      <c r="S260" s="2" t="n">
        <f aca="false">SUM(G260:R260)</f>
        <v>6</v>
      </c>
      <c r="T260" s="2" t="n">
        <v>108</v>
      </c>
      <c r="U260" s="2" t="n">
        <v>70</v>
      </c>
      <c r="V260" s="2" t="n">
        <f aca="false">T260-U260</f>
        <v>38</v>
      </c>
      <c r="W260" s="3" t="n">
        <f aca="false">U260+((T260-U260)/3)</f>
        <v>82.6666666666667</v>
      </c>
      <c r="X260" s="4" t="n">
        <v>74.4</v>
      </c>
      <c r="Y260" s="4" t="n">
        <v>156</v>
      </c>
      <c r="Z260" s="3" t="n">
        <v>30.5719921104536</v>
      </c>
      <c r="AA260" s="3" t="n">
        <v>2</v>
      </c>
      <c r="AB260" s="4" t="n">
        <v>83.2</v>
      </c>
      <c r="AC260" s="4" t="n">
        <v>105.7</v>
      </c>
      <c r="AD260" s="3" t="n">
        <v>0.533333333333333</v>
      </c>
      <c r="AE260" s="3" t="n">
        <v>0.78713339640492</v>
      </c>
      <c r="AF260" s="3" t="n">
        <v>94.5</v>
      </c>
      <c r="AG260" s="4" t="n">
        <v>40.6</v>
      </c>
      <c r="AH260" s="4" t="n">
        <v>30.2</v>
      </c>
      <c r="AI260" s="4" t="n">
        <v>44.2</v>
      </c>
      <c r="AJ260" s="2" t="n">
        <v>10</v>
      </c>
      <c r="AK260" s="4" t="n">
        <v>41.7</v>
      </c>
      <c r="AL260" s="4" t="n">
        <v>42</v>
      </c>
      <c r="AM260" s="4" t="n">
        <v>2.2</v>
      </c>
      <c r="AN260" s="2" t="n">
        <v>103</v>
      </c>
      <c r="AO260" s="2" t="n">
        <v>150</v>
      </c>
      <c r="AP260" s="2" t="n">
        <v>112</v>
      </c>
      <c r="AQ260" s="2" t="n">
        <v>115</v>
      </c>
      <c r="AR260" s="2" t="n">
        <v>127</v>
      </c>
      <c r="AS260" s="2" t="n">
        <v>2</v>
      </c>
      <c r="AT260" s="2" t="n">
        <f aca="false">((AN260*15)+(AO260*30)+(AP260*30)+(AQ260*30)+(AR260*15))-(AN260*120)</f>
        <v>2400</v>
      </c>
      <c r="AU260" s="2" t="n">
        <f aca="false">((AN260*15)+(AO260*30)+(AP260*30)+(AQ260*30)+(AR260*15))</f>
        <v>14760</v>
      </c>
      <c r="AV260" s="2" t="n">
        <v>5.23</v>
      </c>
      <c r="AW260" s="5" t="n">
        <f aca="false">10000/SQRT((AN260*BC260)*(AVERAGE(AN260:AR260)*AVERAGE(BC260:BG260)))</f>
        <v>2.92702555574051</v>
      </c>
      <c r="AX260" s="3" t="n">
        <f aca="false">(AN260*BC260)/405</f>
        <v>3.73851851851852</v>
      </c>
      <c r="AY260" s="3" t="n">
        <v>1</v>
      </c>
      <c r="AZ260" s="3" t="n">
        <f aca="false">1/(LOG(BC260)+LOG(AN260))</f>
        <v>0.314450125396388</v>
      </c>
      <c r="BA260" s="3" t="n">
        <f aca="false">(BD260-BC260)/(AO260-AN260)</f>
        <v>2.36808510638298</v>
      </c>
      <c r="BB260" s="3" t="n">
        <f aca="false">(20*BC260)/((AN260/18)-3.5)</f>
        <v>132.3</v>
      </c>
      <c r="BC260" s="2" t="n">
        <v>14.7</v>
      </c>
      <c r="BD260" s="2" t="n">
        <v>126</v>
      </c>
      <c r="BE260" s="2" t="n">
        <v>71.9</v>
      </c>
      <c r="BF260" s="2" t="n">
        <v>48.9</v>
      </c>
      <c r="BG260" s="2" t="n">
        <v>56</v>
      </c>
      <c r="BH260" s="3" t="n">
        <f aca="false">((BC260*15)+(BD260*30)+(BE260*30)+(BF260*30)+(BG260*15))-(BC260*120)</f>
        <v>6700.5</v>
      </c>
      <c r="BI260" s="3" t="n">
        <f aca="false">((BC260*15)+(BD260*30)+(BE260*30)+(BF260*30)+(BG260*15))</f>
        <v>8464.5</v>
      </c>
      <c r="BJ260" s="3" t="n">
        <f aca="false">(1/BC260)</f>
        <v>0.0680272108843537</v>
      </c>
      <c r="BK260" s="3" t="n">
        <f aca="false">(BI260/AU260)</f>
        <v>0.573475609756098</v>
      </c>
      <c r="BL260" s="3" t="n">
        <f aca="false">(AW260*BK260)</f>
        <v>1.67857776534997</v>
      </c>
      <c r="BM260" s="5" t="n">
        <f aca="false">(BA260*BJ260)</f>
        <v>0.161094224924012</v>
      </c>
      <c r="BV260" s="2" t="n">
        <v>167</v>
      </c>
      <c r="BW260" s="2" t="n">
        <v>0</v>
      </c>
      <c r="BX260" s="2" t="n">
        <v>39</v>
      </c>
      <c r="BY260" s="2" t="n">
        <v>1</v>
      </c>
      <c r="BZ260" s="2" t="n">
        <v>57</v>
      </c>
      <c r="CA260" s="2" t="n">
        <v>0</v>
      </c>
      <c r="CB260" s="2" t="n">
        <v>71</v>
      </c>
      <c r="CC260" s="2" t="n">
        <v>357</v>
      </c>
      <c r="CD260" s="2" t="n">
        <v>1</v>
      </c>
      <c r="CE260" s="2" t="n">
        <v>5</v>
      </c>
      <c r="CF260" s="2" t="n">
        <v>64</v>
      </c>
      <c r="CG260" s="2" t="n">
        <v>23.31</v>
      </c>
      <c r="CH260" s="2" t="n">
        <v>170</v>
      </c>
      <c r="CI260" s="2" t="n">
        <v>84</v>
      </c>
      <c r="CJ260" s="2" t="n">
        <v>421</v>
      </c>
      <c r="CK260" s="2" t="n">
        <v>0.98</v>
      </c>
      <c r="CL260" s="2" t="n">
        <v>0.47</v>
      </c>
      <c r="CM260" s="2" t="n">
        <v>0.47</v>
      </c>
      <c r="CR260" s="3"/>
      <c r="CT260" s="22"/>
      <c r="EP260" s="3"/>
      <c r="ER260" s="22"/>
      <c r="GF260" s="9" t="n">
        <v>1368</v>
      </c>
      <c r="GG260" s="9" t="n">
        <v>35.9</v>
      </c>
      <c r="GH260" s="9" t="n">
        <v>26.7</v>
      </c>
      <c r="GI260" s="9" t="n">
        <v>7.6</v>
      </c>
      <c r="GJ260" s="9" t="n">
        <v>7.4</v>
      </c>
      <c r="GK260" s="9" t="n">
        <v>3</v>
      </c>
      <c r="GL260" s="9" t="n">
        <v>46</v>
      </c>
      <c r="GM260" s="9" t="n">
        <v>256.7</v>
      </c>
      <c r="GN260" s="9" t="n">
        <v>49.2</v>
      </c>
      <c r="GO260" s="9" t="n">
        <v>17.6</v>
      </c>
      <c r="GP260" s="9" t="n">
        <v>719</v>
      </c>
      <c r="GQ260" s="9" t="n">
        <v>351</v>
      </c>
      <c r="GR260" s="9" t="n">
        <v>1.05</v>
      </c>
      <c r="GS260" s="9" t="n">
        <v>0.81</v>
      </c>
      <c r="GT260" s="9" t="n">
        <v>1.14</v>
      </c>
      <c r="GU260" s="9" t="n">
        <v>0.88</v>
      </c>
      <c r="GV260" s="9" t="n">
        <v>47.4</v>
      </c>
      <c r="GW260" s="9" t="n">
        <v>177</v>
      </c>
      <c r="GX260" s="9" t="n">
        <v>0.69</v>
      </c>
      <c r="GY260" s="9" t="n">
        <v>8.79</v>
      </c>
      <c r="GZ260" s="9" t="s">
        <v>782</v>
      </c>
      <c r="HA260" s="9" t="n">
        <v>711</v>
      </c>
      <c r="HB260" s="9" t="n">
        <v>10.78</v>
      </c>
      <c r="HC260" s="9" t="n">
        <v>1290</v>
      </c>
      <c r="HD260" s="9" t="n">
        <v>276</v>
      </c>
      <c r="HE260" s="9" t="n">
        <v>517</v>
      </c>
      <c r="HF260" s="9" t="n">
        <v>244</v>
      </c>
      <c r="HG260" s="9" t="n">
        <v>39</v>
      </c>
      <c r="HH260" s="9" t="n">
        <v>3.1</v>
      </c>
      <c r="HI260" s="9" t="n">
        <v>120</v>
      </c>
      <c r="HK260" s="2" t="n">
        <v>27</v>
      </c>
      <c r="HL260" s="2" t="n">
        <v>1</v>
      </c>
      <c r="HM260" s="2" t="n">
        <v>1</v>
      </c>
      <c r="HN260" s="2" t="n">
        <v>25.89035987854</v>
      </c>
      <c r="HO260" s="2" t="n">
        <v>213.516540527344</v>
      </c>
      <c r="HT260" s="2" t="n">
        <v>1140.68005371094</v>
      </c>
      <c r="HU260" s="2" t="n">
        <v>40.1199989318848</v>
      </c>
      <c r="HV260" s="2" t="n">
        <v>6.90999984741211</v>
      </c>
      <c r="HW260" s="2" t="n">
        <v>7.32000017166138</v>
      </c>
      <c r="HX260" s="2" t="n">
        <v>9.96000003814697</v>
      </c>
      <c r="HY260" s="2" t="n">
        <v>213.179992675781</v>
      </c>
      <c r="HZ260" s="2" t="n">
        <v>28.9599990844727</v>
      </c>
      <c r="IA260" s="2" t="n">
        <v>17.4699993133545</v>
      </c>
      <c r="IB260" s="2" t="n">
        <v>1.13999998569489</v>
      </c>
      <c r="IC260" s="2" t="n">
        <v>92.629997253418</v>
      </c>
      <c r="ID260" s="2" t="n">
        <v>1.27999997138977</v>
      </c>
      <c r="IE260" s="2" t="n">
        <v>10.7399997711182</v>
      </c>
      <c r="IF260" s="2" t="n">
        <v>7.09000015258789</v>
      </c>
      <c r="IG260" s="2" t="n">
        <v>30.3299999237061</v>
      </c>
      <c r="IH260" s="2" t="n">
        <v>26.8500003814697</v>
      </c>
      <c r="II260" s="2" t="n">
        <v>17.7299995422363</v>
      </c>
      <c r="IJ260" s="2" t="n">
        <v>13.3900003433228</v>
      </c>
      <c r="IK260" s="2" t="n">
        <v>18.3700008392334</v>
      </c>
      <c r="IL260" s="2" t="n">
        <v>8.35999965667725</v>
      </c>
      <c r="IM260" s="2" t="n">
        <v>4.44000005722046</v>
      </c>
      <c r="IN260" s="2" t="n">
        <v>1.61000001430511</v>
      </c>
      <c r="IO260" s="2" t="n">
        <v>702.830017089844</v>
      </c>
      <c r="IP260" s="2" t="n">
        <v>7.6100001335144</v>
      </c>
      <c r="IQ260" s="2" t="n">
        <v>0.150000005960464</v>
      </c>
      <c r="IR260" s="2" t="n">
        <v>267.209991455078</v>
      </c>
      <c r="IS260" s="2" t="n">
        <v>971.260009765625</v>
      </c>
      <c r="IT260" s="2" t="n">
        <v>2192.3798828125</v>
      </c>
      <c r="IU260" s="2" t="n">
        <v>1120.90002441406</v>
      </c>
      <c r="IV260" s="2" t="n">
        <v>4.59999990463257</v>
      </c>
      <c r="IW260" s="2" t="n">
        <v>1.03999996185303</v>
      </c>
      <c r="IX260" s="2" t="n">
        <v>2.23000001907349</v>
      </c>
      <c r="IY260" s="2" t="n">
        <v>18</v>
      </c>
      <c r="IZ260" s="2" t="n">
        <v>274.980010986328</v>
      </c>
      <c r="JA260" s="2" t="n">
        <v>1.17999994754791</v>
      </c>
      <c r="JB260" s="2" t="n">
        <v>0.870000004768372</v>
      </c>
      <c r="JC260" s="2" t="n">
        <v>7.36999988555908</v>
      </c>
      <c r="JD260" s="2" t="n">
        <v>3.10999989509583</v>
      </c>
      <c r="JE260" s="2" t="n">
        <v>1.05999994277954</v>
      </c>
      <c r="JF260" s="2" t="n">
        <v>0.509999990463257</v>
      </c>
      <c r="JG260" s="2" t="n">
        <v>320.660003662109</v>
      </c>
      <c r="JH260" s="2" t="n">
        <v>1.17999994754791</v>
      </c>
      <c r="JI260" s="2" t="n">
        <v>26.2000007629395</v>
      </c>
      <c r="JJ260" s="2" t="n">
        <v>3249.13989257813</v>
      </c>
      <c r="JK260" s="2" t="n">
        <v>3569.43994140625</v>
      </c>
      <c r="JL260" s="2" t="n">
        <v>123.550003051758</v>
      </c>
      <c r="JM260" s="2" t="n">
        <v>836.179992675781</v>
      </c>
      <c r="JN260" s="2" t="n">
        <v>2005.57995605469</v>
      </c>
      <c r="JO260" s="2" t="n">
        <v>1748.35998535156</v>
      </c>
      <c r="JP260" s="2" t="n">
        <v>526.969970703125</v>
      </c>
      <c r="JQ260" s="2" t="n">
        <v>65.8399963378906</v>
      </c>
      <c r="JR260" s="2" t="n">
        <v>3.48000001907349</v>
      </c>
      <c r="JS260" s="2" t="n">
        <v>3.63000011444092</v>
      </c>
      <c r="JT260" s="2" t="n">
        <v>5.19999980926514</v>
      </c>
      <c r="JU260" s="2" t="n">
        <v>5.96000003814697</v>
      </c>
      <c r="JV260" s="2" t="n">
        <v>4.40999984741211</v>
      </c>
      <c r="JW260" s="2" t="n">
        <v>128.759994506836</v>
      </c>
      <c r="JX260" s="2" t="n">
        <v>0</v>
      </c>
      <c r="JY260" s="2" t="n">
        <v>0.850000023841858</v>
      </c>
      <c r="JZ260" s="2" t="n">
        <v>32.1800003051758</v>
      </c>
      <c r="KA260" s="2" t="n">
        <v>14.5299997329712</v>
      </c>
      <c r="KB260" s="2" t="n">
        <v>0.0399999991059303</v>
      </c>
      <c r="KC260" s="2" t="n">
        <v>0.00999999977648258</v>
      </c>
      <c r="KD260" s="2" t="n">
        <v>0.00999999977648258</v>
      </c>
      <c r="KE260" s="2" t="n">
        <v>0.0199999995529652</v>
      </c>
      <c r="KF260" s="2" t="n">
        <v>0.119999997317791</v>
      </c>
      <c r="KG260" s="2" t="n">
        <v>0</v>
      </c>
      <c r="KH260" s="2" t="n">
        <v>0.180000007152557</v>
      </c>
      <c r="KI260" s="2" t="n">
        <v>0.119999997317791</v>
      </c>
      <c r="KJ260" s="2" t="n">
        <v>2.54999995231628</v>
      </c>
      <c r="KK260" s="2" t="n">
        <v>1.98000001907349</v>
      </c>
      <c r="KL260" s="2" t="n">
        <v>1.00999999046326</v>
      </c>
      <c r="KM260" s="2" t="n">
        <v>0.550000011920929</v>
      </c>
      <c r="KN260" s="2" t="n">
        <v>0.209999993443489</v>
      </c>
      <c r="KO260" s="2" t="n">
        <v>0</v>
      </c>
      <c r="KP260" s="2" t="n">
        <v>4.36999988555908</v>
      </c>
      <c r="KQ260" s="2" t="n">
        <v>2.89000010490417</v>
      </c>
      <c r="KR260" s="2" t="n">
        <v>0.0900000035762787</v>
      </c>
      <c r="KS260" s="2" t="n">
        <v>0.00999999977648258</v>
      </c>
      <c r="KT260" s="2" t="n">
        <v>0</v>
      </c>
      <c r="KU260" s="2" t="n">
        <v>3.20000004768372</v>
      </c>
      <c r="KV260" s="2" t="n">
        <v>2.76999998092651</v>
      </c>
      <c r="KW260" s="2" t="n">
        <v>0</v>
      </c>
      <c r="KX260" s="2" t="n">
        <v>0.0299999993294477</v>
      </c>
      <c r="KY260" s="2" t="n">
        <v>0.300000011920929</v>
      </c>
      <c r="KZ260" s="2" t="n">
        <v>0.310000002384186</v>
      </c>
      <c r="LA260" s="2" t="n">
        <v>0</v>
      </c>
      <c r="LB260" s="2" t="n">
        <v>0.0399999991059303</v>
      </c>
      <c r="LC260" s="2" t="n">
        <v>0.0299999993294477</v>
      </c>
      <c r="LD260" s="2" t="n">
        <v>0</v>
      </c>
      <c r="LE260" s="2" t="n">
        <v>0</v>
      </c>
      <c r="LF260" s="2" t="n">
        <v>0</v>
      </c>
      <c r="LG260" s="2" t="n">
        <v>0.0199999995529652</v>
      </c>
      <c r="LH260" s="2" t="n">
        <v>0.00999999977648258</v>
      </c>
      <c r="LI260" s="2" t="n">
        <v>120.782402038574</v>
      </c>
    </row>
    <row r="261" customFormat="false" ht="13.8" hidden="false" customHeight="false" outlineLevel="0" collapsed="false">
      <c r="A261" s="1" t="n">
        <v>30982</v>
      </c>
      <c r="C261" s="2" t="n">
        <v>2</v>
      </c>
      <c r="D261" s="2" t="n">
        <v>41</v>
      </c>
      <c r="E261" s="21" t="s">
        <v>1407</v>
      </c>
      <c r="F261" s="21" t="s">
        <v>1407</v>
      </c>
      <c r="G261" s="2" t="n">
        <v>0</v>
      </c>
      <c r="H261" s="2" t="n">
        <v>1</v>
      </c>
      <c r="I261" s="2" t="n">
        <v>0</v>
      </c>
      <c r="J261" s="2" t="n">
        <v>1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f aca="false">IF(Z261&gt;27,1,0)</f>
        <v>1</v>
      </c>
      <c r="Q261" s="2" t="n">
        <v>0</v>
      </c>
      <c r="R261" s="2" t="n">
        <v>1</v>
      </c>
      <c r="S261" s="2" t="n">
        <f aca="false">SUM(G261:R261)</f>
        <v>4</v>
      </c>
      <c r="T261" s="2" t="n">
        <v>120</v>
      </c>
      <c r="U261" s="2" t="n">
        <v>80</v>
      </c>
      <c r="V261" s="2" t="n">
        <f aca="false">T261-U261</f>
        <v>40</v>
      </c>
      <c r="W261" s="3" t="n">
        <f aca="false">U261+((T261-U261)/3)</f>
        <v>93.3333333333333</v>
      </c>
      <c r="X261" s="2" t="n">
        <v>70</v>
      </c>
      <c r="Y261" s="2" t="n">
        <v>158</v>
      </c>
      <c r="Z261" s="24" t="n">
        <f aca="false">X261/POWER((Y261/100),2)</f>
        <v>28.0403781445281</v>
      </c>
      <c r="AA261" s="3" t="n">
        <v>1</v>
      </c>
      <c r="AB261" s="3" t="n">
        <v>84.5</v>
      </c>
      <c r="AC261" s="4" t="n">
        <v>105</v>
      </c>
      <c r="AD261" s="3" t="n">
        <v>0.534810126582278</v>
      </c>
      <c r="AE261" s="3" t="n">
        <v>0.804761904761905</v>
      </c>
      <c r="AF261" s="3" t="n">
        <v>93</v>
      </c>
      <c r="AG261" s="2" t="n">
        <v>34.9</v>
      </c>
      <c r="AH261" s="4" t="n">
        <v>24.4</v>
      </c>
      <c r="AI261" s="4" t="n">
        <v>45.6</v>
      </c>
      <c r="AJ261" s="2" t="n">
        <v>6</v>
      </c>
      <c r="AK261" s="4" t="n">
        <v>45.9</v>
      </c>
      <c r="AL261" s="4" t="n">
        <v>43.3</v>
      </c>
      <c r="AM261" s="4" t="n">
        <v>2.3</v>
      </c>
      <c r="AN261" s="2" t="n">
        <v>97</v>
      </c>
      <c r="AO261" s="2" t="n">
        <v>194</v>
      </c>
      <c r="AP261" s="2" t="n">
        <v>190</v>
      </c>
      <c r="AQ261" s="2" t="n">
        <v>147</v>
      </c>
      <c r="AR261" s="2" t="n">
        <v>101</v>
      </c>
      <c r="AS261" s="2" t="n">
        <v>1</v>
      </c>
      <c r="AT261" s="2" t="n">
        <f aca="false">((AN261*15)+(AO261*30)+(AP261*30)+(AQ261*30)+(AR261*15))-(AN261*120)</f>
        <v>7260</v>
      </c>
      <c r="AU261" s="2" t="n">
        <f aca="false">((AN261*15)+(AO261*30)+(AP261*30)+(AQ261*30)+(AR261*15))</f>
        <v>18900</v>
      </c>
      <c r="AW261" s="5" t="n">
        <f aca="false">10000/SQRT((AN261*BC261)*(AVERAGE(AN261:AR261)*AVERAGE(BC261:BG261)))</f>
        <v>1.81017146016931</v>
      </c>
      <c r="AX261" s="3" t="n">
        <f aca="false">(AN261*BC261)/405</f>
        <v>3.59259259259259</v>
      </c>
      <c r="AY261" s="3" t="n">
        <v>1</v>
      </c>
      <c r="AZ261" s="3" t="n">
        <f aca="false">1/(LOG(BC261)+LOG(AN261))</f>
        <v>0.316169243533913</v>
      </c>
      <c r="BA261" s="3" t="n">
        <f aca="false">(BD261-BC261)/(AO261-AN261)</f>
        <v>2.17525773195876</v>
      </c>
      <c r="BB261" s="3" t="n">
        <f aca="false">(20*BC261)/((AN261/18)-3.5)</f>
        <v>158.823529411765</v>
      </c>
      <c r="BC261" s="3" t="n">
        <v>15</v>
      </c>
      <c r="BD261" s="4" t="n">
        <v>226</v>
      </c>
      <c r="BE261" s="4" t="n">
        <v>239</v>
      </c>
      <c r="BF261" s="4" t="n">
        <v>152</v>
      </c>
      <c r="BG261" s="4" t="n">
        <v>87.3</v>
      </c>
      <c r="BH261" s="3" t="n">
        <f aca="false">((BC261*15)+(BD261*30)+(BE261*30)+(BF261*30)+(BG261*15))-(BC261*120)</f>
        <v>18244.5</v>
      </c>
      <c r="BI261" s="3" t="n">
        <f aca="false">((BC261*15)+(BD261*30)+(BE261*30)+(BF261*30)+(BG261*15))</f>
        <v>20044.5</v>
      </c>
      <c r="BJ261" s="3" t="n">
        <f aca="false">(1/BC261)</f>
        <v>0.0666666666666667</v>
      </c>
      <c r="BK261" s="3" t="n">
        <f aca="false">(BI261/AU261)</f>
        <v>1.06055555555556</v>
      </c>
      <c r="BL261" s="3" t="n">
        <f aca="false">(AW261*BK261)</f>
        <v>1.91978739859068</v>
      </c>
      <c r="BM261" s="5" t="n">
        <f aca="false">(BA261*BJ261)</f>
        <v>0.145017182130584</v>
      </c>
      <c r="BO261" s="3"/>
      <c r="BP261" s="5"/>
      <c r="BV261" s="2" t="n">
        <v>220</v>
      </c>
      <c r="BW261" s="2" t="n">
        <v>1</v>
      </c>
      <c r="BX261" s="2" t="n">
        <v>35</v>
      </c>
      <c r="BY261" s="2" t="n">
        <v>1</v>
      </c>
      <c r="BZ261" s="2" t="n">
        <v>150</v>
      </c>
      <c r="CA261" s="2" t="n">
        <v>1</v>
      </c>
      <c r="CB261" s="2" t="n">
        <v>35</v>
      </c>
      <c r="CC261" s="2" t="n">
        <v>177</v>
      </c>
      <c r="CD261" s="2" t="n">
        <v>1</v>
      </c>
      <c r="CE261" s="2" t="n">
        <v>3</v>
      </c>
      <c r="CR261" s="3"/>
      <c r="CT261" s="22"/>
      <c r="DP261" s="2"/>
      <c r="DU261" s="3"/>
      <c r="DV261" s="3"/>
      <c r="EP261" s="3"/>
      <c r="ER261" s="22"/>
      <c r="GF261" s="9" t="n">
        <v>1348</v>
      </c>
      <c r="GG261" s="9" t="n">
        <v>71.7</v>
      </c>
      <c r="GH261" s="9" t="n">
        <v>9.7</v>
      </c>
      <c r="GI261" s="9" t="n">
        <v>2.1</v>
      </c>
      <c r="GJ261" s="9" t="n">
        <v>4.3</v>
      </c>
      <c r="GK261" s="9" t="n">
        <v>2.4</v>
      </c>
      <c r="GL261" s="9" t="n">
        <v>123</v>
      </c>
      <c r="GM261" s="9" t="n">
        <v>239</v>
      </c>
      <c r="GN261" s="9" t="n">
        <v>37.7</v>
      </c>
      <c r="GO261" s="9" t="n">
        <v>1.1</v>
      </c>
      <c r="GP261" s="9" t="n">
        <v>699</v>
      </c>
      <c r="GQ261" s="9" t="n">
        <v>287</v>
      </c>
      <c r="GR261" s="9" t="n">
        <v>1.21</v>
      </c>
      <c r="GS261" s="9" t="n">
        <v>1.01</v>
      </c>
      <c r="GT261" s="9" t="n">
        <v>0.89</v>
      </c>
      <c r="GU261" s="9" t="n">
        <v>3.03</v>
      </c>
      <c r="GV261" s="9" t="n">
        <v>6.6</v>
      </c>
      <c r="GW261" s="9" t="n">
        <v>45.7</v>
      </c>
      <c r="GX261" s="9" t="n">
        <v>2.38</v>
      </c>
      <c r="GY261" s="9" t="n">
        <v>18.57</v>
      </c>
      <c r="GZ261" s="9" t="n">
        <v>2.27</v>
      </c>
      <c r="HA261" s="9" t="n">
        <v>566</v>
      </c>
      <c r="HB261" s="9" t="n">
        <v>7.1</v>
      </c>
      <c r="HC261" s="9" t="n">
        <v>1362</v>
      </c>
      <c r="HD261" s="9" t="n">
        <v>1065</v>
      </c>
      <c r="HE261" s="9" t="n">
        <v>1410</v>
      </c>
      <c r="HF261" s="9" t="n">
        <v>851</v>
      </c>
      <c r="HG261" s="9" t="n">
        <v>108</v>
      </c>
      <c r="HH261" s="9" t="n">
        <v>8.1</v>
      </c>
      <c r="HI261" s="9" t="n">
        <v>600</v>
      </c>
      <c r="HJ261" s="2" t="n">
        <v>29</v>
      </c>
      <c r="HK261" s="2" t="n">
        <v>29</v>
      </c>
      <c r="HL261" s="2" t="n">
        <v>1</v>
      </c>
      <c r="HM261" s="2" t="n">
        <v>1</v>
      </c>
      <c r="HN261" s="2" t="n">
        <v>27.410005569458</v>
      </c>
      <c r="HO261" s="2" t="n">
        <v>120.617256164551</v>
      </c>
      <c r="HP261" s="2" t="n">
        <v>0</v>
      </c>
      <c r="HQ261" s="2" t="n">
        <v>1</v>
      </c>
      <c r="HR261" s="2" t="n">
        <v>1</v>
      </c>
      <c r="HS261" s="2" t="n">
        <v>2</v>
      </c>
      <c r="HT261" s="2" t="n">
        <v>1109.93994140625</v>
      </c>
      <c r="HU261" s="2" t="n">
        <v>25.3099994659424</v>
      </c>
      <c r="HV261" s="2" t="n">
        <v>11.1700000762939</v>
      </c>
      <c r="HW261" s="2" t="n">
        <v>15.7200002670288</v>
      </c>
      <c r="HX261" s="2" t="n">
        <v>21.6700000762939</v>
      </c>
      <c r="HY261" s="2" t="n">
        <v>165.710006713867</v>
      </c>
      <c r="HZ261" s="2" t="n">
        <v>28.0100002288818</v>
      </c>
      <c r="IA261" s="2" t="n">
        <v>22.5900001525879</v>
      </c>
      <c r="IB261" s="2" t="n">
        <v>4.26000022888184</v>
      </c>
      <c r="IC261" s="2" t="n">
        <v>26.9599990844727</v>
      </c>
      <c r="ID261" s="2" t="n">
        <v>0.899999976158142</v>
      </c>
      <c r="IE261" s="2" t="n">
        <v>17.6800003051758</v>
      </c>
      <c r="IF261" s="2" t="n">
        <v>2.3199999332428</v>
      </c>
      <c r="IG261" s="2" t="n">
        <v>8.97000026702881</v>
      </c>
      <c r="IH261" s="2" t="n">
        <v>10.0200004577637</v>
      </c>
      <c r="II261" s="2" t="n">
        <v>4.98000001907349</v>
      </c>
      <c r="IJ261" s="2" t="n">
        <v>2.77999997138977</v>
      </c>
      <c r="IK261" s="2" t="n">
        <v>8.85000038146973</v>
      </c>
      <c r="IL261" s="2" t="n">
        <v>1.46000003814697</v>
      </c>
      <c r="IM261" s="2" t="n">
        <v>0.980000019073486</v>
      </c>
      <c r="IN261" s="2" t="n">
        <v>0.370000004768372</v>
      </c>
      <c r="IO261" s="2" t="n">
        <v>300.440002441406</v>
      </c>
      <c r="IP261" s="2" t="n">
        <v>6.07000017166138</v>
      </c>
      <c r="IQ261" s="2" t="n">
        <v>0.180000007152557</v>
      </c>
      <c r="IR261" s="2" t="n">
        <v>132.050003051758</v>
      </c>
      <c r="IS261" s="2" t="n">
        <v>434.690002441406</v>
      </c>
      <c r="IT261" s="2" t="n">
        <v>1441.40002441406</v>
      </c>
      <c r="IU261" s="2" t="n">
        <v>1062.23999023438</v>
      </c>
      <c r="IV261" s="2" t="n">
        <v>2.59999990463257</v>
      </c>
      <c r="IW261" s="2" t="n">
        <v>0.810000002384186</v>
      </c>
      <c r="IX261" s="2" t="n">
        <v>1.72000002861023</v>
      </c>
      <c r="IY261" s="2" t="n">
        <v>33.0099983215332</v>
      </c>
      <c r="IZ261" s="2" t="n">
        <v>136.25</v>
      </c>
      <c r="JA261" s="2" t="n">
        <v>0.810000002384186</v>
      </c>
      <c r="JB261" s="2" t="n">
        <v>0.72000002861023</v>
      </c>
      <c r="JC261" s="2" t="n">
        <v>8.92000007629395</v>
      </c>
      <c r="JD261" s="2" t="n">
        <v>1.8400000333786</v>
      </c>
      <c r="JE261" s="2" t="n">
        <v>0.550000011920929</v>
      </c>
      <c r="JF261" s="2" t="n">
        <v>1.12999999523163</v>
      </c>
      <c r="JG261" s="2" t="n">
        <v>146.399993896484</v>
      </c>
      <c r="JH261" s="2" t="n">
        <v>0.639999985694885</v>
      </c>
      <c r="JI261" s="2" t="n">
        <v>16.5100002288818</v>
      </c>
      <c r="JJ261" s="2" t="n">
        <v>1775.7099609375</v>
      </c>
      <c r="JK261" s="2" t="n">
        <v>1469.73999023438</v>
      </c>
      <c r="JL261" s="2" t="n">
        <v>22.9699993133545</v>
      </c>
      <c r="JM261" s="2" t="n">
        <v>414.709991455078</v>
      </c>
      <c r="JN261" s="2" t="n">
        <v>392.799987792969</v>
      </c>
      <c r="JO261" s="2" t="n">
        <v>580.630004882813</v>
      </c>
      <c r="JP261" s="2" t="n">
        <v>361.709991455078</v>
      </c>
      <c r="JQ261" s="2" t="n">
        <v>60.5200004577637</v>
      </c>
      <c r="JR261" s="2" t="n">
        <v>3.66000008583069</v>
      </c>
      <c r="JS261" s="2" t="n">
        <v>2.83999991416931</v>
      </c>
      <c r="JT261" s="2" t="n">
        <v>11.8199996948242</v>
      </c>
      <c r="JU261" s="2" t="n">
        <v>17.5</v>
      </c>
      <c r="JV261" s="2" t="n">
        <v>6.32999992370606</v>
      </c>
      <c r="JW261" s="2" t="n">
        <v>60.7999992370606</v>
      </c>
      <c r="JX261" s="2" t="n">
        <v>0</v>
      </c>
      <c r="JY261" s="2" t="n">
        <v>313.230010986328</v>
      </c>
      <c r="JZ261" s="2" t="n">
        <v>15.4499998092651</v>
      </c>
      <c r="KA261" s="2" t="n">
        <v>34.5200004577637</v>
      </c>
      <c r="KB261" s="2" t="n">
        <v>0.230000004172325</v>
      </c>
      <c r="KC261" s="2" t="n">
        <v>0.209999993443489</v>
      </c>
      <c r="KD261" s="2" t="n">
        <v>0.180000007152557</v>
      </c>
      <c r="KE261" s="2" t="n">
        <v>0.370000004768372</v>
      </c>
      <c r="KF261" s="2" t="n">
        <v>0.230000004172325</v>
      </c>
      <c r="KG261" s="2" t="n">
        <v>0.180000007152557</v>
      </c>
      <c r="KH261" s="2" t="n">
        <v>0.899999976158142</v>
      </c>
      <c r="KI261" s="2" t="n">
        <v>1.25999999046326</v>
      </c>
      <c r="KJ261" s="2" t="n">
        <v>6.30999994277954</v>
      </c>
      <c r="KK261" s="2" t="n">
        <v>6.46000003814697</v>
      </c>
      <c r="KL261" s="2" t="n">
        <v>2.8199999332428</v>
      </c>
      <c r="KM261" s="2" t="n">
        <v>2.63000011444092</v>
      </c>
      <c r="KN261" s="2" t="n">
        <v>0.519999980926514</v>
      </c>
      <c r="KO261" s="2" t="n">
        <v>0.0500000007450581</v>
      </c>
      <c r="KP261" s="2" t="n">
        <v>15.2399997711182</v>
      </c>
      <c r="KQ261" s="2" t="n">
        <v>8.15999984741211</v>
      </c>
      <c r="KR261" s="2" t="n">
        <v>1.89999997615814</v>
      </c>
      <c r="KS261" s="2" t="n">
        <v>0.0399999991059303</v>
      </c>
      <c r="KT261" s="2" t="n">
        <v>0</v>
      </c>
      <c r="KU261" s="2" t="n">
        <v>5.01000022888184</v>
      </c>
      <c r="KV261" s="2" t="n">
        <v>4.46999979019165</v>
      </c>
      <c r="KW261" s="2" t="n">
        <v>0.200000002980232</v>
      </c>
      <c r="KX261" s="2" t="n">
        <v>0.439999997615814</v>
      </c>
      <c r="KY261" s="2" t="n">
        <v>0.340000003576279</v>
      </c>
      <c r="KZ261" s="2" t="n">
        <v>0.419999986886978</v>
      </c>
      <c r="LA261" s="2" t="n">
        <v>0</v>
      </c>
      <c r="LB261" s="2" t="n">
        <v>0.00999999977648258</v>
      </c>
      <c r="LC261" s="2" t="n">
        <v>0.00999999977648258</v>
      </c>
      <c r="LD261" s="2" t="n">
        <v>0</v>
      </c>
      <c r="LE261" s="2" t="n">
        <v>0</v>
      </c>
      <c r="LF261" s="2" t="n">
        <v>0</v>
      </c>
      <c r="LG261" s="2" t="n">
        <v>0.00999999977648258</v>
      </c>
      <c r="LH261" s="2" t="n">
        <v>0.00999999977648258</v>
      </c>
      <c r="LI261" s="2" t="n">
        <v>20.2477989196777</v>
      </c>
    </row>
    <row r="262" customFormat="false" ht="13.8" hidden="false" customHeight="false" outlineLevel="0" collapsed="false">
      <c r="A262" s="1" t="n">
        <v>31379</v>
      </c>
      <c r="C262" s="2" t="n">
        <v>1</v>
      </c>
      <c r="D262" s="2" t="n">
        <v>47</v>
      </c>
      <c r="E262" s="21" t="s">
        <v>1407</v>
      </c>
      <c r="F262" s="21" t="s">
        <v>1407</v>
      </c>
      <c r="G262" s="2" t="n">
        <v>1</v>
      </c>
      <c r="H262" s="2" t="n">
        <v>1</v>
      </c>
      <c r="I262" s="2" t="n">
        <v>1</v>
      </c>
      <c r="J262" s="2" t="n">
        <v>1</v>
      </c>
      <c r="K262" s="2" t="n">
        <v>0</v>
      </c>
      <c r="L262" s="2" t="n">
        <v>0</v>
      </c>
      <c r="M262" s="2" t="n">
        <v>0</v>
      </c>
      <c r="N262" s="2" t="n">
        <v>0</v>
      </c>
      <c r="O262" s="2" t="n">
        <v>0</v>
      </c>
      <c r="P262" s="2" t="n">
        <v>0</v>
      </c>
      <c r="Q262" s="2" t="n">
        <v>0</v>
      </c>
      <c r="R262" s="2" t="n">
        <v>1</v>
      </c>
      <c r="S262" s="2" t="n">
        <f aca="false">SUM(G262:R262)</f>
        <v>5</v>
      </c>
      <c r="T262" s="2" t="n">
        <v>150</v>
      </c>
      <c r="U262" s="2" t="n">
        <v>90</v>
      </c>
      <c r="V262" s="2" t="n">
        <f aca="false">T262-U262</f>
        <v>60</v>
      </c>
      <c r="W262" s="3" t="n">
        <f aca="false">U262+((T262-U262)/3)</f>
        <v>110</v>
      </c>
      <c r="X262" s="4" t="n">
        <v>71.1</v>
      </c>
      <c r="Y262" s="4" t="n">
        <v>165</v>
      </c>
      <c r="Z262" s="3" t="n">
        <v>26.1157024793388</v>
      </c>
      <c r="AA262" s="3" t="n">
        <v>1</v>
      </c>
      <c r="AB262" s="4" t="n">
        <v>90</v>
      </c>
      <c r="AC262" s="4" t="n">
        <v>100</v>
      </c>
      <c r="AE262" s="3" t="n">
        <v>0.9</v>
      </c>
      <c r="AF262" s="3" t="n">
        <v>92</v>
      </c>
      <c r="AG262" s="4" t="n">
        <v>22.3</v>
      </c>
      <c r="AN262" s="2" t="n">
        <v>98</v>
      </c>
      <c r="AO262" s="2" t="n">
        <v>149</v>
      </c>
      <c r="AP262" s="2" t="n">
        <v>168</v>
      </c>
      <c r="AQ262" s="2" t="n">
        <v>127</v>
      </c>
      <c r="AR262" s="2" t="n">
        <v>138</v>
      </c>
      <c r="AS262" s="2" t="n">
        <v>1</v>
      </c>
      <c r="AT262" s="2" t="n">
        <f aca="false">((AN262*15)+(AO262*30)+(AP262*30)+(AQ262*30)+(AR262*15))-(AN262*120)</f>
        <v>5100</v>
      </c>
      <c r="AU262" s="2" t="n">
        <f aca="false">((AN262*15)+(AO262*30)+(AP262*30)+(AQ262*30)+(AR262*15))</f>
        <v>16860</v>
      </c>
      <c r="AW262" s="5" t="n">
        <f aca="false">10000/SQRT((AN262*BC262)*(AVERAGE(AN262:AR262)*AVERAGE(BC262:BG262)))</f>
        <v>2.1751046463242</v>
      </c>
      <c r="AX262" s="3" t="n">
        <f aca="false">(AN262*BC262)/405</f>
        <v>3.77481481481481</v>
      </c>
      <c r="AY262" s="3" t="n">
        <v>1</v>
      </c>
      <c r="AZ262" s="3" t="n">
        <f aca="false">1/(LOG(BC262)+LOG(AN262))</f>
        <v>0.314035765014885</v>
      </c>
      <c r="BA262" s="3" t="n">
        <f aca="false">(BD262-BC262)/(AO262-AN262)</f>
        <v>1.21764705882353</v>
      </c>
      <c r="BB262" s="3" t="n">
        <f aca="false">(20*BC262)/((AN262/18)-3.5)</f>
        <v>160.457142857143</v>
      </c>
      <c r="BC262" s="2" t="n">
        <v>15.6</v>
      </c>
      <c r="BD262" s="2" t="n">
        <v>77.7</v>
      </c>
      <c r="BE262" s="2" t="n">
        <v>160</v>
      </c>
      <c r="BF262" s="2" t="n">
        <v>118</v>
      </c>
      <c r="BG262" s="2" t="n">
        <v>137</v>
      </c>
      <c r="BH262" s="3" t="n">
        <f aca="false">((BC262*15)+(BD262*30)+(BE262*30)+(BF262*30)+(BG262*15))-(BC262*120)</f>
        <v>11088</v>
      </c>
      <c r="BI262" s="3" t="n">
        <f aca="false">((BC262*15)+(BD262*30)+(BE262*30)+(BF262*30)+(BG262*15))</f>
        <v>12960</v>
      </c>
      <c r="BJ262" s="3" t="n">
        <f aca="false">(1/BC262)</f>
        <v>0.0641025641025641</v>
      </c>
      <c r="BK262" s="3" t="n">
        <f aca="false">(BI262/AU262)</f>
        <v>0.768683274021352</v>
      </c>
      <c r="BL262" s="3" t="n">
        <f aca="false">(AW262*BK262)</f>
        <v>1.67196656087554</v>
      </c>
      <c r="BM262" s="5" t="n">
        <f aca="false">(BA262*BJ262)</f>
        <v>0.078054298642534</v>
      </c>
      <c r="BX262" s="2" t="n">
        <v>19</v>
      </c>
      <c r="BY262" s="2" t="n">
        <v>1</v>
      </c>
      <c r="CB262" s="2" t="n">
        <v>60</v>
      </c>
      <c r="CC262" s="2" t="n">
        <v>298</v>
      </c>
      <c r="CD262" s="2" t="n">
        <v>1</v>
      </c>
      <c r="CE262" s="2" t="n">
        <v>3</v>
      </c>
      <c r="CR262" s="3"/>
      <c r="CT262" s="22"/>
      <c r="EP262" s="3"/>
      <c r="ER262" s="22"/>
      <c r="GF262" s="9" t="n">
        <v>1342</v>
      </c>
      <c r="GG262" s="9" t="n">
        <v>81.6</v>
      </c>
      <c r="GH262" s="9" t="n">
        <v>55.8</v>
      </c>
      <c r="GI262" s="9" t="n">
        <v>7.5</v>
      </c>
      <c r="GJ262" s="9" t="n">
        <v>17</v>
      </c>
      <c r="GK262" s="9" t="n">
        <v>8.9</v>
      </c>
      <c r="GL262" s="9" t="n">
        <v>131</v>
      </c>
      <c r="GM262" s="9" t="n">
        <v>131.5</v>
      </c>
      <c r="GN262" s="9" t="n">
        <v>31.7</v>
      </c>
      <c r="GO262" s="9" t="n">
        <v>14</v>
      </c>
      <c r="GP262" s="9" t="n">
        <v>547</v>
      </c>
      <c r="GQ262" s="9" t="n">
        <v>253</v>
      </c>
      <c r="GR262" s="9" t="n">
        <v>0.79</v>
      </c>
      <c r="GS262" s="9" t="n">
        <v>1.07</v>
      </c>
      <c r="GT262" s="9" t="n">
        <v>1.8</v>
      </c>
      <c r="GU262" s="9" t="n">
        <v>2.04</v>
      </c>
      <c r="GV262" s="9" t="n">
        <v>117.4</v>
      </c>
      <c r="GW262" s="9" t="n">
        <v>126.2</v>
      </c>
      <c r="GX262" s="9" t="n">
        <v>2.45</v>
      </c>
      <c r="GY262" s="9" t="n">
        <v>26.36</v>
      </c>
      <c r="GZ262" s="9" t="n">
        <v>5.12</v>
      </c>
      <c r="HA262" s="9" t="n">
        <v>546</v>
      </c>
      <c r="HB262" s="9" t="n">
        <v>9.94</v>
      </c>
      <c r="HC262" s="9" t="n">
        <v>1856</v>
      </c>
      <c r="HD262" s="9" t="n">
        <v>181</v>
      </c>
      <c r="HE262" s="9" t="n">
        <v>492</v>
      </c>
      <c r="HF262" s="9" t="n">
        <v>590</v>
      </c>
      <c r="HG262" s="9" t="n">
        <v>43</v>
      </c>
      <c r="HH262" s="9" t="n">
        <v>5.7</v>
      </c>
      <c r="HI262" s="9" t="n">
        <v>355</v>
      </c>
      <c r="HJ262" s="2" t="n">
        <v>14</v>
      </c>
      <c r="HK262" s="2" t="n">
        <v>14</v>
      </c>
      <c r="HL262" s="2" t="n">
        <v>0</v>
      </c>
      <c r="HM262" s="2" t="n">
        <v>0</v>
      </c>
      <c r="HN262" s="2" t="n">
        <v>23.580005645752</v>
      </c>
      <c r="HO262" s="2" t="n">
        <v>163.857376098633</v>
      </c>
      <c r="HP262" s="2" t="n">
        <v>0.18</v>
      </c>
      <c r="HQ262" s="2" t="n">
        <v>2</v>
      </c>
      <c r="HR262" s="2" t="n">
        <v>4</v>
      </c>
      <c r="HS262" s="2" t="n">
        <v>1</v>
      </c>
      <c r="HT262" s="2" t="n">
        <v>1014.65002441406</v>
      </c>
      <c r="HU262" s="2" t="n">
        <v>31.8899993896484</v>
      </c>
      <c r="HV262" s="2" t="n">
        <v>5.98999977111816</v>
      </c>
      <c r="HW262" s="2" t="n">
        <v>6.25</v>
      </c>
      <c r="HX262" s="2" t="n">
        <v>7.90000009536743</v>
      </c>
      <c r="HY262" s="2" t="n">
        <v>180.919998168945</v>
      </c>
      <c r="HZ262" s="2" t="n">
        <v>13.1499996185303</v>
      </c>
      <c r="IA262" s="2" t="n">
        <v>18.8199996948242</v>
      </c>
      <c r="IB262" s="2" t="n">
        <v>0.839999973773956</v>
      </c>
      <c r="IC262" s="2" t="n">
        <v>105.430000305176</v>
      </c>
      <c r="ID262" s="2" t="n">
        <v>0.860000014305115</v>
      </c>
      <c r="IE262" s="2" t="n">
        <v>15.9099998474121</v>
      </c>
      <c r="IF262" s="2" t="n">
        <v>4.53999996185303</v>
      </c>
      <c r="IG262" s="2" t="n">
        <v>22.0599994659424</v>
      </c>
      <c r="IH262" s="2" t="n">
        <v>16.4300003051758</v>
      </c>
      <c r="II262" s="2" t="n">
        <v>9.34000015258789</v>
      </c>
      <c r="IJ262" s="2" t="n">
        <v>6.53000020980835</v>
      </c>
      <c r="IK262" s="2" t="n">
        <v>15.75</v>
      </c>
      <c r="IL262" s="2" t="n">
        <v>8.42000007629395</v>
      </c>
      <c r="IM262" s="2" t="n">
        <v>2.96000003814697</v>
      </c>
      <c r="IN262" s="2" t="n">
        <v>0.46000000834465</v>
      </c>
      <c r="IO262" s="2" t="n">
        <v>408.769989013672</v>
      </c>
      <c r="IP262" s="2" t="n">
        <v>7.92999982833862</v>
      </c>
      <c r="IQ262" s="2" t="n">
        <v>0.340000003576279</v>
      </c>
      <c r="IR262" s="2" t="n">
        <v>207.389999389648</v>
      </c>
      <c r="IS262" s="2" t="n">
        <v>833.400024414063</v>
      </c>
      <c r="IT262" s="2" t="n">
        <v>1067.93005371094</v>
      </c>
      <c r="IU262" s="2" t="n">
        <v>1226.9599609375</v>
      </c>
      <c r="IV262" s="2" t="n">
        <v>3.66000008583069</v>
      </c>
      <c r="IW262" s="2" t="n">
        <v>0.779999971389771</v>
      </c>
      <c r="IX262" s="2" t="n">
        <v>1.62000000476837</v>
      </c>
      <c r="IY262" s="2" t="n">
        <v>25.6100006103516</v>
      </c>
      <c r="IZ262" s="2" t="n">
        <v>47.9300003051758</v>
      </c>
      <c r="JA262" s="2" t="n">
        <v>0.759999990463257</v>
      </c>
      <c r="JB262" s="2" t="n">
        <v>0.610000014305115</v>
      </c>
      <c r="JC262" s="2" t="n">
        <v>8.02000045776367</v>
      </c>
      <c r="JD262" s="2" t="n">
        <v>1.60000002384186</v>
      </c>
      <c r="JE262" s="2" t="n">
        <v>0.759999990463257</v>
      </c>
      <c r="JF262" s="2" t="n">
        <v>0.200000002980232</v>
      </c>
      <c r="JG262" s="2" t="n">
        <v>207.660003662109</v>
      </c>
      <c r="JH262" s="2" t="n">
        <v>1.30999994277954</v>
      </c>
      <c r="JI262" s="2" t="n">
        <v>14.8000001907349</v>
      </c>
      <c r="JJ262" s="2" t="n">
        <v>648.429992675781</v>
      </c>
      <c r="JK262" s="2" t="n">
        <v>655.409973144531</v>
      </c>
      <c r="JL262" s="2" t="n">
        <v>7.55999994277954</v>
      </c>
      <c r="JM262" s="2" t="n">
        <v>236.649993896484</v>
      </c>
      <c r="JN262" s="2" t="n">
        <v>120.379997253418</v>
      </c>
      <c r="JO262" s="2" t="n">
        <v>1047.96997070313</v>
      </c>
      <c r="JP262" s="2" t="n">
        <v>71.9300003051758</v>
      </c>
      <c r="JQ262" s="2" t="n">
        <v>13.8500003814697</v>
      </c>
      <c r="JR262" s="2" t="n">
        <v>2.24000000953674</v>
      </c>
      <c r="JS262" s="2" t="n">
        <v>1.87999999523163</v>
      </c>
      <c r="JT262" s="2" t="n">
        <v>3.53999996185303</v>
      </c>
      <c r="JU262" s="2" t="n">
        <v>5</v>
      </c>
      <c r="JV262" s="2" t="n">
        <v>3.78999996185303</v>
      </c>
      <c r="JW262" s="2" t="n">
        <v>71.5800018310547</v>
      </c>
      <c r="JX262" s="2" t="n">
        <v>6.09000015258789</v>
      </c>
      <c r="JY262" s="2" t="n">
        <v>47.4300003051758</v>
      </c>
      <c r="JZ262" s="2" t="n">
        <v>11.0299997329712</v>
      </c>
      <c r="KA262" s="2" t="n">
        <v>11.0799999237061</v>
      </c>
      <c r="KB262" s="2" t="n">
        <v>0.0199999995529652</v>
      </c>
      <c r="KC262" s="2" t="n">
        <v>0</v>
      </c>
      <c r="KD262" s="2" t="n">
        <v>0</v>
      </c>
      <c r="KE262" s="2" t="n">
        <v>0.00999999977648258</v>
      </c>
      <c r="KF262" s="2" t="n">
        <v>0.0399999991059303</v>
      </c>
      <c r="KG262" s="2" t="n">
        <v>0</v>
      </c>
      <c r="KH262" s="2" t="n">
        <v>0.119999997317791</v>
      </c>
      <c r="KI262" s="2" t="n">
        <v>0.140000000596046</v>
      </c>
      <c r="KJ262" s="2" t="n">
        <v>2.54999995231628</v>
      </c>
      <c r="KK262" s="2" t="n">
        <v>1.80999994277954</v>
      </c>
      <c r="KL262" s="2" t="n">
        <v>1.19000005722046</v>
      </c>
      <c r="KM262" s="2" t="n">
        <v>0.569999992847443</v>
      </c>
      <c r="KN262" s="2" t="n">
        <v>0.180000007152557</v>
      </c>
      <c r="KO262" s="2" t="n">
        <v>0</v>
      </c>
      <c r="KP262" s="2" t="n">
        <v>5.17999982833862</v>
      </c>
      <c r="KQ262" s="2" t="n">
        <v>2.59999990463257</v>
      </c>
      <c r="KR262" s="2" t="n">
        <v>0.219999998807907</v>
      </c>
      <c r="KS262" s="2" t="n">
        <v>0.00999999977648258</v>
      </c>
      <c r="KT262" s="2" t="n">
        <v>0</v>
      </c>
      <c r="KU262" s="2" t="n">
        <v>3.44000005722046</v>
      </c>
      <c r="KV262" s="2" t="n">
        <v>2.70000004768372</v>
      </c>
      <c r="KW262" s="2" t="n">
        <v>0.0199999995529652</v>
      </c>
      <c r="KX262" s="2" t="n">
        <v>0.0299999993294477</v>
      </c>
      <c r="KY262" s="2" t="n">
        <v>0.25</v>
      </c>
      <c r="KZ262" s="2" t="n">
        <v>0.25</v>
      </c>
      <c r="LA262" s="2" t="n">
        <v>0</v>
      </c>
      <c r="LB262" s="2" t="n">
        <v>0.0299999993294477</v>
      </c>
      <c r="LC262" s="2" t="n">
        <v>0.00999999977648258</v>
      </c>
      <c r="LD262" s="2" t="n">
        <v>0</v>
      </c>
      <c r="LE262" s="2" t="n">
        <v>0</v>
      </c>
      <c r="LF262" s="2" t="n">
        <v>0</v>
      </c>
      <c r="LG262" s="2" t="n">
        <v>0.0199999995529652</v>
      </c>
      <c r="LH262" s="2" t="n">
        <v>0.00999999977648258</v>
      </c>
      <c r="LI262" s="2" t="n">
        <v>176.416366577148</v>
      </c>
      <c r="LJ262" s="0" t="n">
        <v>12</v>
      </c>
      <c r="LK262" s="0" t="n">
        <v>1</v>
      </c>
      <c r="LL262" s="0" t="n">
        <v>34</v>
      </c>
      <c r="LM262" s="0" t="n">
        <v>47</v>
      </c>
      <c r="LN262" s="0" t="n">
        <v>41</v>
      </c>
      <c r="LO262" s="0" t="n">
        <v>2</v>
      </c>
    </row>
    <row r="263" customFormat="false" ht="13.8" hidden="false" customHeight="false" outlineLevel="0" collapsed="false">
      <c r="A263" s="1" t="n">
        <v>31058</v>
      </c>
      <c r="C263" s="2" t="n">
        <v>2</v>
      </c>
      <c r="D263" s="2" t="n">
        <v>44</v>
      </c>
      <c r="E263" s="21" t="s">
        <v>1407</v>
      </c>
      <c r="F263" s="21" t="s">
        <v>1407</v>
      </c>
      <c r="G263" s="2" t="n">
        <v>0</v>
      </c>
      <c r="H263" s="2" t="n">
        <v>1</v>
      </c>
      <c r="I263" s="2" t="n">
        <v>0</v>
      </c>
      <c r="J263" s="2" t="n">
        <v>1</v>
      </c>
      <c r="K263" s="2" t="n">
        <v>0</v>
      </c>
      <c r="L263" s="2" t="n">
        <v>0</v>
      </c>
      <c r="M263" s="2" t="n">
        <v>0</v>
      </c>
      <c r="N263" s="2" t="n">
        <v>1</v>
      </c>
      <c r="O263" s="2" t="n">
        <v>0</v>
      </c>
      <c r="P263" s="2" t="n">
        <v>1</v>
      </c>
      <c r="Q263" s="2" t="n">
        <v>1</v>
      </c>
      <c r="R263" s="2" t="n">
        <v>1</v>
      </c>
      <c r="S263" s="2" t="n">
        <f aca="false">SUM(G263:R263)</f>
        <v>6</v>
      </c>
      <c r="T263" s="2" t="n">
        <v>120</v>
      </c>
      <c r="U263" s="2" t="n">
        <v>80</v>
      </c>
      <c r="V263" s="2" t="n">
        <f aca="false">T263-U263</f>
        <v>40</v>
      </c>
      <c r="W263" s="3" t="n">
        <f aca="false">U263+((T263-U263)/3)</f>
        <v>93.3333333333333</v>
      </c>
      <c r="X263" s="4" t="n">
        <v>74.4</v>
      </c>
      <c r="Y263" s="4" t="n">
        <v>155.5</v>
      </c>
      <c r="Z263" s="3" t="n">
        <v>30.7689126456509</v>
      </c>
      <c r="AA263" s="3" t="n">
        <v>2</v>
      </c>
      <c r="AB263" s="4" t="n">
        <v>96.7</v>
      </c>
      <c r="AC263" s="4" t="n">
        <v>111.5</v>
      </c>
      <c r="AD263" s="3" t="n">
        <v>0.621864951768489</v>
      </c>
      <c r="AE263" s="3" t="n">
        <v>0.867264573991031</v>
      </c>
      <c r="AG263" s="4" t="n">
        <v>40</v>
      </c>
      <c r="AH263" s="4" t="n">
        <v>29.8</v>
      </c>
      <c r="AI263" s="4" t="n">
        <v>44.6</v>
      </c>
      <c r="AJ263" s="2" t="n">
        <v>8</v>
      </c>
      <c r="AK263" s="4" t="n">
        <v>42.5</v>
      </c>
      <c r="AL263" s="4" t="n">
        <v>42.3</v>
      </c>
      <c r="AM263" s="4" t="n">
        <v>2.3</v>
      </c>
      <c r="AN263" s="2" t="n">
        <v>302</v>
      </c>
      <c r="AO263" s="2" t="n">
        <v>383</v>
      </c>
      <c r="AP263" s="2" t="n">
        <v>459</v>
      </c>
      <c r="AQ263" s="2" t="n">
        <v>512</v>
      </c>
      <c r="AR263" s="2" t="n">
        <v>505</v>
      </c>
      <c r="AS263" s="2" t="n">
        <v>5</v>
      </c>
      <c r="AT263" s="2" t="n">
        <f aca="false">((AN263*15)+(AO263*30)+(AP263*30)+(AQ263*30)+(AR263*15))-(AN263*120)</f>
        <v>16485</v>
      </c>
      <c r="AU263" s="2" t="n">
        <f aca="false">((AN263*15)+(AO263*30)+(AP263*30)+(AQ263*30)+(AR263*15))</f>
        <v>52725</v>
      </c>
      <c r="AW263" s="5" t="n">
        <f aca="false">10000/SQRT((AN263*BC263)*(AVERAGE(AN263:AR263)*AVERAGE(BC263:BG263)))</f>
        <v>2.67300194565817</v>
      </c>
      <c r="AX263" s="3" t="n">
        <f aca="false">(AN263*BC263)/405</f>
        <v>5.94306172839506</v>
      </c>
      <c r="AY263" s="3" t="n">
        <v>1</v>
      </c>
      <c r="AZ263" s="3" t="n">
        <f aca="false">1/(LOG(BC263)+LOG(AN263))</f>
        <v>0.295729786297615</v>
      </c>
      <c r="BA263" s="3" t="n">
        <f aca="false">(BD263-BC263)/(AO263-AN263)</f>
        <v>0.0127160493827161</v>
      </c>
      <c r="BB263" s="3" t="n">
        <f aca="false">(20*BC263)/((AN263/18)-3.5)</f>
        <v>12.0050209205021</v>
      </c>
      <c r="BC263" s="4" t="n">
        <v>7.97</v>
      </c>
      <c r="BD263" s="4" t="n">
        <v>9</v>
      </c>
      <c r="BE263" s="4" t="n">
        <v>16.7</v>
      </c>
      <c r="BF263" s="4" t="n">
        <v>17.5</v>
      </c>
      <c r="BG263" s="4" t="n">
        <v>16.1</v>
      </c>
      <c r="BH263" s="3" t="n">
        <f aca="false">((BC263*15)+(BD263*30)+(BE263*30)+(BF263*30)+(BG263*15))-(BC263*120)</f>
        <v>700.65</v>
      </c>
      <c r="BI263" s="3" t="n">
        <f aca="false">((BC263*15)+(BD263*30)+(BE263*30)+(BF263*30)+(BG263*15))</f>
        <v>1657.05</v>
      </c>
      <c r="BJ263" s="3" t="n">
        <f aca="false">(1/BC263)</f>
        <v>0.125470514429109</v>
      </c>
      <c r="BK263" s="3" t="n">
        <f aca="false">(BI263/AU263)</f>
        <v>0.0314281650071124</v>
      </c>
      <c r="BL263" s="3" t="n">
        <f aca="false">(AW263*BK263)</f>
        <v>0.0840075462124775</v>
      </c>
      <c r="BM263" s="5" t="n">
        <f aca="false">(BA263*BJ263)</f>
        <v>0.00159548925755534</v>
      </c>
      <c r="BV263" s="2" t="n">
        <v>224</v>
      </c>
      <c r="BW263" s="2" t="n">
        <v>1</v>
      </c>
      <c r="BX263" s="2" t="n">
        <v>41</v>
      </c>
      <c r="BY263" s="2" t="n">
        <v>1</v>
      </c>
      <c r="BZ263" s="2" t="n">
        <v>143</v>
      </c>
      <c r="CA263" s="2" t="n">
        <v>1</v>
      </c>
      <c r="CB263" s="2" t="n">
        <v>40</v>
      </c>
      <c r="CC263" s="2" t="n">
        <v>202</v>
      </c>
      <c r="CD263" s="2" t="n">
        <v>1</v>
      </c>
      <c r="CE263" s="2" t="n">
        <v>5</v>
      </c>
      <c r="CR263" s="3"/>
      <c r="CT263" s="22"/>
      <c r="EP263" s="3"/>
      <c r="ER263" s="22"/>
      <c r="GF263" s="9" t="n">
        <v>1316</v>
      </c>
      <c r="GG263" s="9" t="n">
        <v>45.4</v>
      </c>
      <c r="GH263" s="9" t="n">
        <v>71.6</v>
      </c>
      <c r="GI263" s="9" t="n">
        <v>20.8</v>
      </c>
      <c r="GJ263" s="9" t="n">
        <v>36.6</v>
      </c>
      <c r="GK263" s="9" t="n">
        <v>9.3</v>
      </c>
      <c r="GL263" s="9" t="n">
        <v>237</v>
      </c>
      <c r="GM263" s="9" t="n">
        <v>129.1</v>
      </c>
      <c r="GN263" s="9" t="n">
        <v>19.4</v>
      </c>
      <c r="GO263" s="9" t="n">
        <v>12.1</v>
      </c>
      <c r="GP263" s="9" t="n">
        <v>1667</v>
      </c>
      <c r="GQ263" s="9" t="n">
        <v>1665</v>
      </c>
      <c r="GR263" s="9" t="n">
        <v>1.38</v>
      </c>
      <c r="GS263" s="9" t="n">
        <v>0.91</v>
      </c>
      <c r="GT263" s="9" t="n">
        <v>1.11</v>
      </c>
      <c r="GU263" s="9" t="n">
        <v>1.44</v>
      </c>
      <c r="GV263" s="9" t="n">
        <v>164.1</v>
      </c>
      <c r="GW263" s="9" t="n">
        <v>227.7</v>
      </c>
      <c r="GX263" s="9" t="n">
        <v>1.35</v>
      </c>
      <c r="GY263" s="9" t="n">
        <v>9.57</v>
      </c>
      <c r="GZ263" s="9" t="n">
        <v>1.62</v>
      </c>
      <c r="HA263" s="9" t="n">
        <v>379</v>
      </c>
      <c r="HB263" s="9" t="n">
        <v>9.31</v>
      </c>
      <c r="HC263" s="9" t="n">
        <v>2051</v>
      </c>
      <c r="HD263" s="9" t="n">
        <v>180</v>
      </c>
      <c r="HE263" s="9" t="n">
        <v>2498</v>
      </c>
      <c r="HF263" s="9" t="n">
        <v>369</v>
      </c>
      <c r="HG263" s="9" t="n">
        <v>66</v>
      </c>
      <c r="HH263" s="9" t="n">
        <v>4.5</v>
      </c>
      <c r="HI263" s="9" t="n">
        <v>240</v>
      </c>
      <c r="HK263" s="2" t="n">
        <v>2</v>
      </c>
      <c r="HL263" s="2" t="n">
        <v>0</v>
      </c>
      <c r="HM263" s="2" t="n">
        <v>0</v>
      </c>
      <c r="HN263" s="2" t="n">
        <v>32.1133880615234</v>
      </c>
      <c r="HO263" s="2" t="n">
        <v>284.523803710937</v>
      </c>
      <c r="HT263" s="2" t="n">
        <v>1632.55004882813</v>
      </c>
      <c r="HU263" s="2" t="n">
        <v>55.0099983215332</v>
      </c>
      <c r="HV263" s="2" t="n">
        <v>23.3199996948242</v>
      </c>
      <c r="HW263" s="2" t="n">
        <v>26.9200000762939</v>
      </c>
      <c r="HX263" s="2" t="n">
        <v>19.0499992370605</v>
      </c>
      <c r="HY263" s="2" t="n">
        <v>253.520004272461</v>
      </c>
      <c r="HZ263" s="2" t="n">
        <v>24.8600006103516</v>
      </c>
      <c r="IA263" s="2" t="n">
        <v>19.4500007629395</v>
      </c>
      <c r="IB263" s="2" t="n">
        <v>7.73999977111816</v>
      </c>
      <c r="IC263" s="2" t="n">
        <v>128.020004272461</v>
      </c>
      <c r="ID263" s="2" t="n">
        <v>1.11000001430511</v>
      </c>
      <c r="IE263" s="2" t="n">
        <v>13.3699998855591</v>
      </c>
      <c r="IF263" s="2" t="n">
        <v>6.96999979019165</v>
      </c>
      <c r="IG263" s="2" t="n">
        <v>26.0699996948242</v>
      </c>
      <c r="IH263" s="2" t="n">
        <v>26.6000003814697</v>
      </c>
      <c r="II263" s="2" t="n">
        <v>11.5799999237061</v>
      </c>
      <c r="IJ263" s="2" t="n">
        <v>8.86999988555908</v>
      </c>
      <c r="IK263" s="2" t="n">
        <v>17.0300006866455</v>
      </c>
      <c r="IL263" s="2" t="n">
        <v>5.26000022888184</v>
      </c>
      <c r="IM263" s="2" t="n">
        <v>3.91000008583069</v>
      </c>
      <c r="IN263" s="2" t="n">
        <v>1.03999996185303</v>
      </c>
      <c r="IO263" s="2" t="n">
        <v>724.989990234375</v>
      </c>
      <c r="IP263" s="2" t="n">
        <v>11.4099998474121</v>
      </c>
      <c r="IQ263" s="2" t="n">
        <v>0.409999996423721</v>
      </c>
      <c r="IR263" s="2" t="n">
        <v>310.829986572266</v>
      </c>
      <c r="IS263" s="2" t="n">
        <v>1237.53002929688</v>
      </c>
      <c r="IT263" s="2" t="n">
        <v>2551.93994140625</v>
      </c>
      <c r="IU263" s="2" t="n">
        <v>1860.91003417969</v>
      </c>
      <c r="IV263" s="2" t="n">
        <v>6.17999982833862</v>
      </c>
      <c r="IW263" s="2" t="n">
        <v>1.19000005722046</v>
      </c>
      <c r="IX263" s="2" t="n">
        <v>2.32999992370605</v>
      </c>
      <c r="IY263" s="2" t="n">
        <v>46.7299995422363</v>
      </c>
      <c r="IZ263" s="2" t="n">
        <v>202.600006103516</v>
      </c>
      <c r="JA263" s="2" t="n">
        <v>1.50999999046326</v>
      </c>
      <c r="JB263" s="2" t="n">
        <v>1.29999995231628</v>
      </c>
      <c r="JC263" s="2" t="n">
        <v>16.9599990844727</v>
      </c>
      <c r="JD263" s="2" t="n">
        <v>3.22000002861023</v>
      </c>
      <c r="JE263" s="2" t="n">
        <v>1.70000004768372</v>
      </c>
      <c r="JF263" s="2" t="n">
        <v>0.519999980926514</v>
      </c>
      <c r="JG263" s="2" t="n">
        <v>291.299987792969</v>
      </c>
      <c r="JH263" s="2" t="n">
        <v>2.48000001907349</v>
      </c>
      <c r="JI263" s="2" t="n">
        <v>64.0400009155273</v>
      </c>
      <c r="JJ263" s="2" t="n">
        <v>3903.3701171875</v>
      </c>
      <c r="JK263" s="2" t="n">
        <v>4350.6201171875</v>
      </c>
      <c r="JL263" s="2" t="n">
        <v>102.440002441406</v>
      </c>
      <c r="JM263" s="2" t="n">
        <v>2134.25</v>
      </c>
      <c r="JN263" s="2" t="n">
        <v>285.549987792969</v>
      </c>
      <c r="JO263" s="2" t="n">
        <v>6837.6298828125</v>
      </c>
      <c r="JP263" s="2" t="n">
        <v>1166.18994140625</v>
      </c>
      <c r="JQ263" s="2" t="n">
        <v>118.180000305176</v>
      </c>
      <c r="JR263" s="2" t="n">
        <v>5.73999977111816</v>
      </c>
      <c r="JS263" s="2" t="n">
        <v>5.1399998664856</v>
      </c>
      <c r="JT263" s="2" t="n">
        <v>14.4399995803833</v>
      </c>
      <c r="JU263" s="2" t="n">
        <v>16.1599998474121</v>
      </c>
      <c r="JV263" s="2" t="n">
        <v>8.55000019073486</v>
      </c>
      <c r="JW263" s="2" t="n">
        <v>120.300003051758</v>
      </c>
      <c r="JX263" s="2" t="n">
        <v>1.4099999666214</v>
      </c>
      <c r="JY263" s="2" t="n">
        <v>13.1499996185303</v>
      </c>
      <c r="JZ263" s="2" t="n">
        <v>59.6199989318848</v>
      </c>
      <c r="KA263" s="2" t="n">
        <v>31.1399993896484</v>
      </c>
      <c r="KB263" s="2" t="n">
        <v>0.180000007152557</v>
      </c>
      <c r="KC263" s="2" t="n">
        <v>0.129999995231628</v>
      </c>
      <c r="KD263" s="2" t="n">
        <v>0.109999999403954</v>
      </c>
      <c r="KE263" s="2" t="n">
        <v>0.200000002980232</v>
      </c>
      <c r="KF263" s="2" t="n">
        <v>0.300000011920929</v>
      </c>
      <c r="KG263" s="2" t="n">
        <v>0.0799999982118607</v>
      </c>
      <c r="KH263" s="2" t="n">
        <v>0.779999971389771</v>
      </c>
      <c r="KI263" s="2" t="n">
        <v>0.939999997615814</v>
      </c>
      <c r="KJ263" s="2" t="n">
        <v>7.19000005722046</v>
      </c>
      <c r="KK263" s="2" t="n">
        <v>7</v>
      </c>
      <c r="KL263" s="2" t="n">
        <v>2.80999994277954</v>
      </c>
      <c r="KM263" s="2" t="n">
        <v>2.30999994277954</v>
      </c>
      <c r="KN263" s="2" t="n">
        <v>0.649999976158142</v>
      </c>
      <c r="KO263" s="2" t="n">
        <v>0.0599999986588955</v>
      </c>
      <c r="KP263" s="2" t="n">
        <v>13.4899997711182</v>
      </c>
      <c r="KQ263" s="2" t="n">
        <v>9.80000019073486</v>
      </c>
      <c r="KR263" s="2" t="n">
        <v>0.709999978542328</v>
      </c>
      <c r="KS263" s="2" t="n">
        <v>0.0799999982118607</v>
      </c>
      <c r="KT263" s="2" t="n">
        <v>0.00999999977648258</v>
      </c>
      <c r="KU263" s="2" t="n">
        <v>7.30999994277954</v>
      </c>
      <c r="KV263" s="2" t="n">
        <v>5.82999992370606</v>
      </c>
      <c r="KW263" s="2" t="n">
        <v>0.0799999982118607</v>
      </c>
      <c r="KX263" s="2" t="n">
        <v>0.180000007152557</v>
      </c>
      <c r="KY263" s="2" t="n">
        <v>0.529999971389771</v>
      </c>
      <c r="KZ263" s="2" t="n">
        <v>0.5</v>
      </c>
      <c r="LA263" s="2" t="n">
        <v>0.00999999977648258</v>
      </c>
      <c r="LB263" s="2" t="n">
        <v>0.0500000007450581</v>
      </c>
      <c r="LC263" s="2" t="n">
        <v>0.0299999993294477</v>
      </c>
      <c r="LD263" s="2" t="n">
        <v>0.0399999991059303</v>
      </c>
      <c r="LE263" s="2" t="n">
        <v>0.0399999991059303</v>
      </c>
      <c r="LF263" s="2" t="n">
        <v>0</v>
      </c>
      <c r="LG263" s="2" t="n">
        <v>0.0900000035762787</v>
      </c>
      <c r="LH263" s="2" t="n">
        <v>0.0900000035762787</v>
      </c>
      <c r="LI263" s="2" t="n">
        <v>198.435180664063</v>
      </c>
    </row>
    <row r="264" customFormat="false" ht="13.8" hidden="false" customHeight="false" outlineLevel="0" collapsed="false">
      <c r="A264" s="1" t="n">
        <v>31373</v>
      </c>
      <c r="C264" s="2" t="n">
        <v>2</v>
      </c>
      <c r="D264" s="2" t="n">
        <v>57</v>
      </c>
      <c r="E264" s="21" t="s">
        <v>1407</v>
      </c>
      <c r="F264" s="21" t="s">
        <v>1407</v>
      </c>
      <c r="G264" s="2" t="n">
        <v>1</v>
      </c>
      <c r="H264" s="2" t="n">
        <v>1</v>
      </c>
      <c r="I264" s="2" t="n">
        <v>1</v>
      </c>
      <c r="J264" s="2" t="n">
        <v>1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1</v>
      </c>
      <c r="S264" s="2" t="n">
        <f aca="false">SUM(G264:R264)</f>
        <v>5</v>
      </c>
      <c r="T264" s="2" t="n">
        <v>118</v>
      </c>
      <c r="U264" s="2" t="n">
        <v>76</v>
      </c>
      <c r="V264" s="2" t="n">
        <f aca="false">T264-U264</f>
        <v>42</v>
      </c>
      <c r="W264" s="3" t="n">
        <f aca="false">U264+((T264-U264)/3)</f>
        <v>90</v>
      </c>
      <c r="X264" s="4" t="n">
        <v>59.9</v>
      </c>
      <c r="Y264" s="4" t="n">
        <v>152</v>
      </c>
      <c r="Z264" s="3" t="n">
        <v>25.9262465373961</v>
      </c>
      <c r="AA264" s="3" t="n">
        <v>1</v>
      </c>
      <c r="AB264" s="4" t="n">
        <v>80</v>
      </c>
      <c r="AC264" s="4" t="n">
        <v>96.5</v>
      </c>
      <c r="AF264" s="3" t="n">
        <v>89.5</v>
      </c>
      <c r="AG264" s="4" t="n">
        <v>36.7</v>
      </c>
      <c r="AN264" s="2" t="n">
        <v>106</v>
      </c>
      <c r="AO264" s="2" t="n">
        <v>182</v>
      </c>
      <c r="AP264" s="2" t="n">
        <v>162</v>
      </c>
      <c r="AQ264" s="2" t="n">
        <v>115</v>
      </c>
      <c r="AR264" s="2" t="n">
        <v>120</v>
      </c>
      <c r="AS264" s="2" t="n">
        <v>2</v>
      </c>
      <c r="AT264" s="2" t="n">
        <f aca="false">((AN264*15)+(AO264*30)+(AP264*30)+(AQ264*30)+(AR264*15))-(AN264*120)</f>
        <v>4440</v>
      </c>
      <c r="AU264" s="2" t="n">
        <f aca="false">((AN264*15)+(AO264*30)+(AP264*30)+(AQ264*30)+(AR264*15))</f>
        <v>17160</v>
      </c>
      <c r="AV264" s="2" t="n">
        <v>5.82</v>
      </c>
      <c r="AW264" s="5" t="n">
        <f aca="false">10000/SQRT((AN264*BC264)*(AVERAGE(AN264:AR264)*AVERAGE(BC264:BG264)))</f>
        <v>7.07317579090225</v>
      </c>
      <c r="AX264" s="3" t="n">
        <f aca="false">(AN264*BC264)/405</f>
        <v>0.968395061728395</v>
      </c>
      <c r="AY264" s="3" t="n">
        <v>0</v>
      </c>
      <c r="AZ264" s="3" t="n">
        <f aca="false">1/(LOG(BC264)+LOG(AN264))</f>
        <v>0.38557820463431</v>
      </c>
      <c r="BA264" s="3" t="n">
        <f aca="false">(BD264-BC264)/(AO264-AN264)</f>
        <v>0.389473684210526</v>
      </c>
      <c r="BB264" s="3" t="n">
        <f aca="false">(20*BC264)/((AN264/18)-3.5)</f>
        <v>30.9767441860465</v>
      </c>
      <c r="BC264" s="2" t="n">
        <v>3.7</v>
      </c>
      <c r="BD264" s="2" t="n">
        <v>33.3</v>
      </c>
      <c r="BE264" s="2" t="n">
        <v>51</v>
      </c>
      <c r="BF264" s="2" t="n">
        <v>52.6</v>
      </c>
      <c r="BG264" s="2" t="n">
        <v>45.4</v>
      </c>
      <c r="BH264" s="3" t="n">
        <f aca="false">((BC264*15)+(BD264*30)+(BE264*30)+(BF264*30)+(BG264*15))-(BC264*120)</f>
        <v>4399.5</v>
      </c>
      <c r="BI264" s="3" t="n">
        <f aca="false">((BC264*15)+(BD264*30)+(BE264*30)+(BF264*30)+(BG264*15))</f>
        <v>4843.5</v>
      </c>
      <c r="BJ264" s="3" t="n">
        <f aca="false">(1/BC264)</f>
        <v>0.27027027027027</v>
      </c>
      <c r="BK264" s="3" t="n">
        <f aca="false">(BI264/AU264)</f>
        <v>0.282255244755245</v>
      </c>
      <c r="BL264" s="3" t="n">
        <f aca="false">(AW264*BK264)</f>
        <v>1.99644096405799</v>
      </c>
      <c r="BM264" s="5" t="n">
        <f aca="false">(BA264*BJ264)</f>
        <v>0.105263157894737</v>
      </c>
      <c r="BV264" s="2" t="n">
        <v>239</v>
      </c>
      <c r="BW264" s="2" t="n">
        <v>1</v>
      </c>
      <c r="BX264" s="2" t="n">
        <v>38</v>
      </c>
      <c r="BY264" s="2" t="n">
        <v>1</v>
      </c>
      <c r="BZ264" s="2" t="n">
        <v>179</v>
      </c>
      <c r="CA264" s="2" t="n">
        <v>1</v>
      </c>
      <c r="CB264" s="2" t="n">
        <v>22</v>
      </c>
      <c r="CC264" s="2" t="n">
        <v>112</v>
      </c>
      <c r="CD264" s="2" t="n">
        <v>0</v>
      </c>
      <c r="CE264" s="2" t="n">
        <v>3</v>
      </c>
      <c r="CR264" s="3"/>
      <c r="CT264" s="22"/>
      <c r="EP264" s="3"/>
      <c r="ER264" s="22"/>
      <c r="GF264" s="9" t="n">
        <v>1303</v>
      </c>
      <c r="GG264" s="9" t="n">
        <v>71.8</v>
      </c>
      <c r="GH264" s="9" t="n">
        <v>39.91</v>
      </c>
      <c r="GI264" s="9" t="n">
        <v>3.3</v>
      </c>
      <c r="GJ264" s="9" t="n">
        <v>7.4</v>
      </c>
      <c r="GK264" s="9" t="n">
        <v>6.6</v>
      </c>
      <c r="GL264" s="9" t="n">
        <v>41</v>
      </c>
      <c r="GM264" s="9" t="n">
        <v>171.6</v>
      </c>
      <c r="GN264" s="9" t="n">
        <v>4</v>
      </c>
      <c r="GO264" s="9" t="n">
        <v>17.1</v>
      </c>
      <c r="GP264" s="9" t="n">
        <v>1868</v>
      </c>
      <c r="GQ264" s="9" t="n">
        <v>1383</v>
      </c>
      <c r="GR264" s="9" t="n">
        <v>0.77</v>
      </c>
      <c r="GS264" s="9" t="n">
        <v>1.07</v>
      </c>
      <c r="GT264" s="9" t="n">
        <v>0.8</v>
      </c>
      <c r="GU264" s="9" t="n">
        <v>1.94</v>
      </c>
      <c r="GV264" s="9" t="n">
        <v>52.5</v>
      </c>
      <c r="GW264" s="9" t="n">
        <v>318.5</v>
      </c>
      <c r="GX264" s="9" t="n">
        <v>0.68</v>
      </c>
      <c r="GY264" s="9" t="n">
        <v>14.09</v>
      </c>
      <c r="GZ264" s="9" t="n">
        <v>2.09</v>
      </c>
      <c r="HA264" s="9" t="n">
        <v>1803</v>
      </c>
      <c r="HB264" s="9" t="n">
        <v>16.15</v>
      </c>
      <c r="HC264" s="9" t="n">
        <v>1798</v>
      </c>
      <c r="HD264" s="9" t="n">
        <v>237</v>
      </c>
      <c r="HE264" s="9" t="n">
        <v>1676</v>
      </c>
      <c r="HF264" s="9" t="n">
        <v>259</v>
      </c>
      <c r="HG264" s="9" t="n">
        <v>34</v>
      </c>
      <c r="HH264" s="9" t="n">
        <v>3.4</v>
      </c>
      <c r="HI264" s="9" t="n">
        <v>355</v>
      </c>
      <c r="HJ264" s="2" t="n">
        <v>7</v>
      </c>
      <c r="HK264" s="2" t="n">
        <v>7</v>
      </c>
      <c r="HL264" s="2" t="n">
        <v>0</v>
      </c>
      <c r="HM264" s="2" t="n">
        <v>0</v>
      </c>
      <c r="HN264" s="2" t="n">
        <v>29.7603588104248</v>
      </c>
      <c r="HO264" s="2" t="n">
        <v>108.539688110352</v>
      </c>
      <c r="HT264" s="2" t="n">
        <v>1549.97998046875</v>
      </c>
      <c r="HU264" s="2" t="n">
        <v>66.879997253418</v>
      </c>
      <c r="HV264" s="2" t="n">
        <v>32.4000015258789</v>
      </c>
      <c r="HW264" s="2" t="n">
        <v>27.2000007629395</v>
      </c>
      <c r="HX264" s="2" t="n">
        <v>13.25</v>
      </c>
      <c r="HY264" s="2" t="n">
        <v>229.020004272461</v>
      </c>
      <c r="HZ264" s="2" t="n">
        <v>18.1700000762939</v>
      </c>
      <c r="IA264" s="2" t="n">
        <v>15.0900001525879</v>
      </c>
      <c r="IB264" s="2" t="n">
        <v>15.7700004577637</v>
      </c>
      <c r="IC264" s="2" t="n">
        <v>105.01000213623</v>
      </c>
      <c r="ID264" s="2" t="n">
        <v>1.29999995231628</v>
      </c>
      <c r="IE264" s="2" t="n">
        <v>12.6099996566772</v>
      </c>
      <c r="IF264" s="2" t="n">
        <v>3.66000008583069</v>
      </c>
      <c r="IG264" s="2" t="n">
        <v>16.8400001525879</v>
      </c>
      <c r="IH264" s="2" t="n">
        <v>14.9899997711182</v>
      </c>
      <c r="II264" s="2" t="n">
        <v>7</v>
      </c>
      <c r="IJ264" s="2" t="n">
        <v>4.96000003814697</v>
      </c>
      <c r="IK264" s="2" t="n">
        <v>9.65999984741211</v>
      </c>
      <c r="IL264" s="2" t="n">
        <v>3.55999994277954</v>
      </c>
      <c r="IM264" s="2" t="n">
        <v>2.19000005722046</v>
      </c>
      <c r="IN264" s="2" t="n">
        <v>0.930000007152557</v>
      </c>
      <c r="IO264" s="2" t="n">
        <v>1099.22998046875</v>
      </c>
      <c r="IP264" s="2" t="n">
        <v>9.53999996185303</v>
      </c>
      <c r="IQ264" s="2" t="n">
        <v>0.689999997615814</v>
      </c>
      <c r="IR264" s="2" t="n">
        <v>265.290008544922</v>
      </c>
      <c r="IS264" s="2" t="n">
        <v>1330.63000488281</v>
      </c>
      <c r="IT264" s="2" t="n">
        <v>2505.14990234375</v>
      </c>
      <c r="IU264" s="2" t="n">
        <v>1346.10998535156</v>
      </c>
      <c r="IV264" s="2" t="n">
        <v>7</v>
      </c>
      <c r="IW264" s="2" t="n">
        <v>0.990000009536743</v>
      </c>
      <c r="IX264" s="2" t="n">
        <v>1.72000002861023</v>
      </c>
      <c r="IY264" s="2" t="n">
        <v>67.9700012207031</v>
      </c>
      <c r="IZ264" s="2" t="n">
        <v>93.2300033569336</v>
      </c>
      <c r="JA264" s="2" t="n">
        <v>1.51999998092651</v>
      </c>
      <c r="JB264" s="2" t="n">
        <v>1.92999994754791</v>
      </c>
      <c r="JC264" s="2" t="n">
        <v>15.4200000762939</v>
      </c>
      <c r="JD264" s="2" t="n">
        <v>4.90000009536743</v>
      </c>
      <c r="JE264" s="2" t="n">
        <v>1.4099999666214</v>
      </c>
      <c r="JF264" s="2" t="n">
        <v>0.270000010728836</v>
      </c>
      <c r="JG264" s="2" t="n">
        <v>190.649993896484</v>
      </c>
      <c r="JH264" s="2" t="n">
        <v>4.1100001335144</v>
      </c>
      <c r="JI264" s="2" t="n">
        <v>32.2200012207031</v>
      </c>
      <c r="JJ264" s="2" t="n">
        <v>2020.58996582031</v>
      </c>
      <c r="JK264" s="2" t="n">
        <v>1940.71997070313</v>
      </c>
      <c r="JL264" s="2" t="n">
        <v>40.0499992370605</v>
      </c>
      <c r="JM264" s="2" t="n">
        <v>1003.58001708984</v>
      </c>
      <c r="JN264" s="2" t="n">
        <v>103.809997558594</v>
      </c>
      <c r="JO264" s="2" t="n">
        <v>3269.09008789062</v>
      </c>
      <c r="JP264" s="2" t="n">
        <v>405.100006103516</v>
      </c>
      <c r="JQ264" s="2" t="n">
        <v>278.470001220703</v>
      </c>
      <c r="JR264" s="2" t="n">
        <v>4.46999979019165</v>
      </c>
      <c r="JS264" s="2" t="n">
        <v>3.84999990463257</v>
      </c>
      <c r="JT264" s="2" t="n">
        <v>15.1199998855591</v>
      </c>
      <c r="JU264" s="2" t="n">
        <v>14.5799999237061</v>
      </c>
      <c r="JV264" s="2" t="n">
        <v>7.03999996185303</v>
      </c>
      <c r="JW264" s="2" t="n">
        <v>218.270004272461</v>
      </c>
      <c r="JX264" s="2" t="n">
        <v>0</v>
      </c>
      <c r="JY264" s="2" t="n">
        <v>56.75</v>
      </c>
      <c r="JZ264" s="2" t="n">
        <v>31.8799991607666</v>
      </c>
      <c r="KA264" s="2" t="n">
        <v>35.0499992370605</v>
      </c>
      <c r="KB264" s="2" t="n">
        <v>0.319999992847443</v>
      </c>
      <c r="KC264" s="2" t="n">
        <v>0.209999993443489</v>
      </c>
      <c r="KD264" s="2" t="n">
        <v>0.140000000596046</v>
      </c>
      <c r="KE264" s="2" t="n">
        <v>0.28999999165535</v>
      </c>
      <c r="KF264" s="2" t="n">
        <v>0.389999985694885</v>
      </c>
      <c r="KG264" s="2" t="n">
        <v>0.219999998807907</v>
      </c>
      <c r="KH264" s="2" t="n">
        <v>1.23000001907349</v>
      </c>
      <c r="KI264" s="2" t="n">
        <v>1.58000004291534</v>
      </c>
      <c r="KJ264" s="2" t="n">
        <v>7.55000019073486</v>
      </c>
      <c r="KK264" s="2" t="n">
        <v>6.61999988555908</v>
      </c>
      <c r="KL264" s="2" t="n">
        <v>3.27999997138977</v>
      </c>
      <c r="KM264" s="2" t="n">
        <v>2.21000003814697</v>
      </c>
      <c r="KN264" s="2" t="n">
        <v>0.930000007152557</v>
      </c>
      <c r="KO264" s="2" t="n">
        <v>0.0599999986588955</v>
      </c>
      <c r="KP264" s="2" t="n">
        <v>12.4399995803833</v>
      </c>
      <c r="KQ264" s="2" t="n">
        <v>6.6399998664856</v>
      </c>
      <c r="KR264" s="2" t="n">
        <v>0.689999997615814</v>
      </c>
      <c r="KS264" s="2" t="n">
        <v>0.109999999403954</v>
      </c>
      <c r="KT264" s="2" t="n">
        <v>0.00999999977648258</v>
      </c>
      <c r="KU264" s="2" t="n">
        <v>5.59000015258789</v>
      </c>
      <c r="KV264" s="2" t="n">
        <v>3.66000008583069</v>
      </c>
      <c r="KW264" s="2" t="n">
        <v>0.0700000002980232</v>
      </c>
      <c r="KX264" s="2" t="n">
        <v>0.140000000596046</v>
      </c>
      <c r="KY264" s="2" t="n">
        <v>0.479999989271164</v>
      </c>
      <c r="KZ264" s="2" t="n">
        <v>0.340000003576279</v>
      </c>
      <c r="LA264" s="2" t="n">
        <v>0.00999999977648258</v>
      </c>
      <c r="LB264" s="2" t="n">
        <v>0.0900000035762787</v>
      </c>
      <c r="LC264" s="2" t="n">
        <v>0.0399999991059303</v>
      </c>
      <c r="LD264" s="2" t="n">
        <v>0.0399999991059303</v>
      </c>
      <c r="LE264" s="2" t="n">
        <v>0.0399999991059303</v>
      </c>
      <c r="LF264" s="2" t="n">
        <v>0.00999999977648258</v>
      </c>
      <c r="LG264" s="2" t="n">
        <v>0.109999999403954</v>
      </c>
      <c r="LH264" s="2" t="n">
        <v>0.0900000035762787</v>
      </c>
      <c r="LI264" s="2" t="n">
        <v>86.4720001220703</v>
      </c>
      <c r="LJ264" s="0" t="n">
        <v>10</v>
      </c>
      <c r="LK264" s="0" t="n">
        <v>1</v>
      </c>
      <c r="LL264" s="0" t="n">
        <v>46</v>
      </c>
      <c r="LM264" s="0" t="n">
        <v>48</v>
      </c>
      <c r="LN264" s="0" t="n">
        <v>34</v>
      </c>
      <c r="LO264" s="0" t="n">
        <v>1</v>
      </c>
    </row>
    <row r="265" customFormat="false" ht="13.8" hidden="false" customHeight="false" outlineLevel="0" collapsed="false">
      <c r="A265" s="1" t="n">
        <v>31243</v>
      </c>
      <c r="C265" s="2" t="n">
        <v>2</v>
      </c>
      <c r="D265" s="2" t="n">
        <v>20</v>
      </c>
      <c r="E265" s="21" t="s">
        <v>1407</v>
      </c>
      <c r="F265" s="21" t="s">
        <v>1407</v>
      </c>
      <c r="G265" s="2" t="n">
        <v>1</v>
      </c>
      <c r="H265" s="2" t="n">
        <v>1</v>
      </c>
      <c r="I265" s="2" t="n">
        <v>0</v>
      </c>
      <c r="J265" s="2" t="n">
        <v>1</v>
      </c>
      <c r="K265" s="2" t="n">
        <v>0</v>
      </c>
      <c r="L265" s="2" t="n">
        <v>0</v>
      </c>
      <c r="M265" s="2" t="n">
        <v>0</v>
      </c>
      <c r="N265" s="2" t="n">
        <v>0</v>
      </c>
      <c r="O265" s="2" t="n">
        <v>0</v>
      </c>
      <c r="P265" s="2" t="n">
        <v>0</v>
      </c>
      <c r="Q265" s="2" t="n">
        <v>0</v>
      </c>
      <c r="R265" s="2" t="n">
        <v>1</v>
      </c>
      <c r="S265" s="2" t="n">
        <f aca="false">SUM(G265:R265)</f>
        <v>4</v>
      </c>
      <c r="T265" s="2" t="n">
        <v>120</v>
      </c>
      <c r="U265" s="2" t="n">
        <v>72</v>
      </c>
      <c r="V265" s="2" t="n">
        <f aca="false">T265-U265</f>
        <v>48</v>
      </c>
      <c r="W265" s="3" t="n">
        <f aca="false">U265+((T265-U265)/3)</f>
        <v>88</v>
      </c>
      <c r="X265" s="4" t="n">
        <v>57.4</v>
      </c>
      <c r="Y265" s="4" t="n">
        <v>164.3</v>
      </c>
      <c r="Z265" s="3" t="n">
        <v>21.2635986084568</v>
      </c>
      <c r="AA265" s="3" t="n">
        <v>0</v>
      </c>
      <c r="AB265" s="4" t="n">
        <v>70.7</v>
      </c>
      <c r="AC265" s="4" t="n">
        <v>95.6</v>
      </c>
      <c r="AD265" s="3" t="n">
        <v>0.430310407790627</v>
      </c>
      <c r="AE265" s="3" t="n">
        <v>0.739539748953975</v>
      </c>
      <c r="AF265" s="3" t="n">
        <v>77</v>
      </c>
      <c r="AG265" s="4" t="n">
        <v>23.7</v>
      </c>
      <c r="AH265" s="4" t="n">
        <v>13.6</v>
      </c>
      <c r="AI265" s="4" t="n">
        <v>43.8</v>
      </c>
      <c r="AJ265" s="2" t="n">
        <v>1</v>
      </c>
      <c r="AK265" s="4" t="n">
        <v>53.5</v>
      </c>
      <c r="AL265" s="4" t="n">
        <v>41.6</v>
      </c>
      <c r="AM265" s="4" t="n">
        <v>2.2</v>
      </c>
      <c r="AN265" s="2" t="n">
        <v>97</v>
      </c>
      <c r="AO265" s="2" t="n">
        <v>126</v>
      </c>
      <c r="AP265" s="2" t="n">
        <v>134</v>
      </c>
      <c r="AQ265" s="2" t="n">
        <v>140</v>
      </c>
      <c r="AR265" s="2" t="n">
        <v>110</v>
      </c>
      <c r="AS265" s="2" t="n">
        <v>1</v>
      </c>
      <c r="AT265" s="2" t="n">
        <f aca="false">((AN265*15)+(AO265*30)+(AP265*30)+(AQ265*30)+(AR265*15))-(AN265*120)</f>
        <v>3465</v>
      </c>
      <c r="AU265" s="2" t="n">
        <f aca="false">((AN265*15)+(AO265*30)+(AP265*30)+(AQ265*30)+(AR265*15))</f>
        <v>15105</v>
      </c>
      <c r="AW265" s="5" t="n">
        <f aca="false">10000/SQRT((AN265*BC265)*(AVERAGE(AN265:AR265)*AVERAGE(BC265:BG265)))</f>
        <v>7.21003462841395</v>
      </c>
      <c r="AX265" s="3" t="n">
        <f aca="false">(AN265*BC265)/405</f>
        <v>1.18316049382716</v>
      </c>
      <c r="AY265" s="3" t="n">
        <v>0</v>
      </c>
      <c r="AZ265" s="3" t="n">
        <f aca="false">1/(LOG(BC265)+LOG(AN265))</f>
        <v>0.37306491000024</v>
      </c>
      <c r="BA265" s="3" t="n">
        <f aca="false">(BD265-BC265)/(AO265-AN265)</f>
        <v>0.622758620689655</v>
      </c>
      <c r="BB265" s="3" t="n">
        <f aca="false">(20*BC265)/((AN265/18)-3.5)</f>
        <v>52.3058823529412</v>
      </c>
      <c r="BC265" s="2" t="n">
        <v>4.94</v>
      </c>
      <c r="BD265" s="2" t="n">
        <v>23</v>
      </c>
      <c r="BE265" s="2" t="n">
        <v>35.9</v>
      </c>
      <c r="BF265" s="2" t="n">
        <v>44.8</v>
      </c>
      <c r="BG265" s="2" t="n">
        <v>56.7</v>
      </c>
      <c r="BH265" s="3" t="n">
        <f aca="false">((BC265*15)+(BD265*30)+(BE265*30)+(BF265*30)+(BG265*15))-(BC265*120)</f>
        <v>3442.8</v>
      </c>
      <c r="BI265" s="3" t="n">
        <f aca="false">((BC265*15)+(BD265*30)+(BE265*30)+(BF265*30)+(BG265*15))</f>
        <v>4035.6</v>
      </c>
      <c r="BJ265" s="3" t="n">
        <f aca="false">(1/BC265)</f>
        <v>0.202429149797571</v>
      </c>
      <c r="BK265" s="3" t="n">
        <f aca="false">(BI265/AU265)</f>
        <v>0.267169811320755</v>
      </c>
      <c r="BL265" s="3" t="n">
        <f aca="false">(AW265*BK265)</f>
        <v>1.92630359128946</v>
      </c>
      <c r="BM265" s="5" t="n">
        <f aca="false">(BA265*BJ265)</f>
        <v>0.126064498115315</v>
      </c>
      <c r="BV265" s="2" t="n">
        <v>134</v>
      </c>
      <c r="BW265" s="2" t="n">
        <v>0</v>
      </c>
      <c r="BX265" s="2" t="n">
        <v>34</v>
      </c>
      <c r="BY265" s="2" t="n">
        <v>1</v>
      </c>
      <c r="BZ265" s="2" t="n">
        <v>86</v>
      </c>
      <c r="CA265" s="2" t="n">
        <v>0</v>
      </c>
      <c r="CB265" s="2" t="n">
        <v>14</v>
      </c>
      <c r="CC265" s="2" t="n">
        <v>71</v>
      </c>
      <c r="CD265" s="2" t="n">
        <v>0</v>
      </c>
      <c r="CE265" s="2" t="n">
        <v>0</v>
      </c>
      <c r="CR265" s="3"/>
      <c r="CT265" s="22"/>
      <c r="EP265" s="3"/>
      <c r="ER265" s="22"/>
      <c r="GF265" s="9" t="n">
        <v>1278</v>
      </c>
      <c r="GG265" s="9" t="n">
        <v>63.1</v>
      </c>
      <c r="GH265" s="9" t="n">
        <v>24.38</v>
      </c>
      <c r="GI265" s="9" t="n">
        <v>6</v>
      </c>
      <c r="GJ265" s="9" t="n">
        <v>10</v>
      </c>
      <c r="GK265" s="9" t="n">
        <v>4.2</v>
      </c>
      <c r="GL265" s="9" t="n">
        <v>148</v>
      </c>
      <c r="GM265" s="9" t="n">
        <v>205.3</v>
      </c>
      <c r="GN265" s="9" t="n">
        <v>47</v>
      </c>
      <c r="GO265" s="9" t="n">
        <v>17.8</v>
      </c>
      <c r="GP265" s="9" t="n">
        <v>2716</v>
      </c>
      <c r="GQ265" s="9" t="n">
        <v>175</v>
      </c>
      <c r="GR265" s="9" t="n">
        <v>0.9</v>
      </c>
      <c r="GS265" s="9" t="n">
        <v>0.67</v>
      </c>
      <c r="GT265" s="9" t="n">
        <v>1.55</v>
      </c>
      <c r="GU265" s="9" t="n">
        <v>6.06</v>
      </c>
      <c r="GV265" s="9" t="n">
        <v>125.2</v>
      </c>
      <c r="GW265" s="9" t="n">
        <v>137.3</v>
      </c>
      <c r="GX265" s="9" t="n">
        <v>0.78</v>
      </c>
      <c r="GY265" s="9" t="n">
        <v>10.9</v>
      </c>
      <c r="GZ265" s="9" t="n">
        <v>0.13</v>
      </c>
      <c r="HA265" s="9" t="n">
        <v>307</v>
      </c>
      <c r="HB265" s="9" t="n">
        <v>10.69</v>
      </c>
      <c r="HC265" s="9" t="n">
        <v>1999</v>
      </c>
      <c r="HD265" s="9" t="n">
        <v>216</v>
      </c>
      <c r="HE265" s="9" t="n">
        <v>908</v>
      </c>
      <c r="HF265" s="9" t="n">
        <v>198</v>
      </c>
      <c r="HG265" s="9" t="n">
        <v>17</v>
      </c>
      <c r="HH265" s="9" t="n">
        <v>10.3</v>
      </c>
      <c r="HI265" s="9" t="n">
        <v>0</v>
      </c>
      <c r="HJ265" s="2" t="n">
        <v>12</v>
      </c>
      <c r="HK265" s="2" t="n">
        <v>12</v>
      </c>
      <c r="HL265" s="2" t="n">
        <v>0</v>
      </c>
      <c r="HM265" s="2" t="n">
        <v>0</v>
      </c>
      <c r="HN265" s="2" t="n">
        <v>31.4301166534424</v>
      </c>
      <c r="HO265" s="2" t="n">
        <v>93.9736633300781</v>
      </c>
      <c r="HP265" s="2" t="n">
        <v>0.68</v>
      </c>
      <c r="HQ265" s="2" t="n">
        <v>2</v>
      </c>
      <c r="HR265" s="2" t="n">
        <v>4</v>
      </c>
      <c r="HS265" s="2" t="n">
        <v>1</v>
      </c>
      <c r="HT265" s="2" t="n">
        <v>1817.43005371094</v>
      </c>
      <c r="HU265" s="2" t="n">
        <v>57.9599990844727</v>
      </c>
      <c r="HV265" s="2" t="n">
        <v>32.4099998474121</v>
      </c>
      <c r="HW265" s="2" t="n">
        <v>36.5499992370605</v>
      </c>
      <c r="HX265" s="2" t="n">
        <v>24.5499992370605</v>
      </c>
      <c r="HY265" s="2" t="n">
        <v>235.910003662109</v>
      </c>
      <c r="HZ265" s="2" t="n">
        <v>39.3199996948242</v>
      </c>
      <c r="IA265" s="2" t="n">
        <v>18.2099990844727</v>
      </c>
      <c r="IB265" s="2" t="n">
        <v>9.76000022888184</v>
      </c>
      <c r="IC265" s="2" t="n">
        <v>79.8399963378906</v>
      </c>
      <c r="ID265" s="2" t="n">
        <v>1.01999998092651</v>
      </c>
      <c r="IE265" s="2" t="n">
        <v>9.57999992370606</v>
      </c>
      <c r="IF265" s="2" t="n">
        <v>5.15000009536743</v>
      </c>
      <c r="IG265" s="2" t="n">
        <v>19.8899993896484</v>
      </c>
      <c r="IH265" s="2" t="n">
        <v>19.2600002288818</v>
      </c>
      <c r="II265" s="2" t="n">
        <v>10.210000038147</v>
      </c>
      <c r="IJ265" s="2" t="n">
        <v>4.80999994277954</v>
      </c>
      <c r="IK265" s="2" t="n">
        <v>12.3400001525879</v>
      </c>
      <c r="IL265" s="2" t="n">
        <v>2.89000010490417</v>
      </c>
      <c r="IM265" s="2" t="n">
        <v>2.38000011444092</v>
      </c>
      <c r="IN265" s="2" t="n">
        <v>0.509999990463257</v>
      </c>
      <c r="IO265" s="2" t="n">
        <v>674.72998046875</v>
      </c>
      <c r="IP265" s="2" t="n">
        <v>10.5900001525879</v>
      </c>
      <c r="IQ265" s="2" t="n">
        <v>0.479999989271164</v>
      </c>
      <c r="IR265" s="2" t="n">
        <v>247.610000610352</v>
      </c>
      <c r="IS265" s="2" t="n">
        <v>1062.66003417969</v>
      </c>
      <c r="IT265" s="2" t="n">
        <v>2620.6201171875</v>
      </c>
      <c r="IU265" s="2" t="n">
        <v>1566.36999511719</v>
      </c>
      <c r="IV265" s="2" t="n">
        <v>5.75</v>
      </c>
      <c r="IW265" s="2" t="n">
        <v>2.50999999046326</v>
      </c>
      <c r="IX265" s="2" t="n">
        <v>1.78999996185303</v>
      </c>
      <c r="IY265" s="2" t="n">
        <v>51.6300010681152</v>
      </c>
      <c r="IZ265" s="2" t="n">
        <v>205.25</v>
      </c>
      <c r="JA265" s="2" t="n">
        <v>1.32000005245209</v>
      </c>
      <c r="JB265" s="2" t="n">
        <v>1.38999998569489</v>
      </c>
      <c r="JC265" s="2" t="n">
        <v>13.4899997711182</v>
      </c>
      <c r="JD265" s="2" t="n">
        <v>3.75999999046326</v>
      </c>
      <c r="JE265" s="2" t="n">
        <v>1.39999997615814</v>
      </c>
      <c r="JF265" s="2" t="n">
        <v>3.75</v>
      </c>
      <c r="JG265" s="2" t="n">
        <v>293.700012207031</v>
      </c>
      <c r="JH265" s="2" t="n">
        <v>3.61999988555908</v>
      </c>
      <c r="JI265" s="2" t="n">
        <v>27.0699996948242</v>
      </c>
      <c r="JJ265" s="2" t="n">
        <v>6910.330078125</v>
      </c>
      <c r="JK265" s="2" t="n">
        <v>8490.0703125</v>
      </c>
      <c r="JL265" s="2" t="n">
        <v>53.5999984741211</v>
      </c>
      <c r="JM265" s="2" t="n">
        <v>3715.18994140625</v>
      </c>
      <c r="JN265" s="2" t="n">
        <v>653</v>
      </c>
      <c r="JO265" s="2" t="n">
        <v>1845.07995605469</v>
      </c>
      <c r="JP265" s="2" t="n">
        <v>452.730010986328</v>
      </c>
      <c r="JQ265" s="2" t="n">
        <v>144.25</v>
      </c>
      <c r="JR265" s="2" t="n">
        <v>9.77000045776367</v>
      </c>
      <c r="JS265" s="2" t="n">
        <v>6.63000011444092</v>
      </c>
      <c r="JT265" s="2" t="n">
        <v>19.1000003814697</v>
      </c>
      <c r="JU265" s="2" t="n">
        <v>27.3999996185303</v>
      </c>
      <c r="JV265" s="2" t="n">
        <v>17.0499992370605</v>
      </c>
      <c r="JW265" s="2" t="n">
        <v>297.119995117187</v>
      </c>
      <c r="JX265" s="2" t="n">
        <v>1.20000004768372</v>
      </c>
      <c r="JY265" s="2" t="n">
        <v>8.21000003814697</v>
      </c>
      <c r="JZ265" s="2" t="n">
        <v>25.5699996948242</v>
      </c>
      <c r="KA265" s="2" t="n">
        <v>53.810001373291</v>
      </c>
      <c r="KB265" s="2" t="n">
        <v>0.0500000007450581</v>
      </c>
      <c r="KC265" s="2" t="n">
        <v>0.0700000002980232</v>
      </c>
      <c r="KD265" s="2" t="n">
        <v>0.100000001490116</v>
      </c>
      <c r="KE265" s="2" t="n">
        <v>0.180000007152557</v>
      </c>
      <c r="KF265" s="2" t="n">
        <v>0.159999996423721</v>
      </c>
      <c r="KG265" s="2" t="n">
        <v>0.0299999993294477</v>
      </c>
      <c r="KH265" s="2" t="n">
        <v>0.479999989271164</v>
      </c>
      <c r="KI265" s="2" t="n">
        <v>0.550000011920929</v>
      </c>
      <c r="KJ265" s="2" t="n">
        <v>8.43000030517578</v>
      </c>
      <c r="KK265" s="2" t="n">
        <v>7.30000019073486</v>
      </c>
      <c r="KL265" s="2" t="n">
        <v>3.29999995231628</v>
      </c>
      <c r="KM265" s="2" t="n">
        <v>2.88000011444092</v>
      </c>
      <c r="KN265" s="2" t="n">
        <v>0.680000007152557</v>
      </c>
      <c r="KO265" s="2" t="n">
        <v>0.0399999991059303</v>
      </c>
      <c r="KP265" s="2" t="n">
        <v>18.6299991607666</v>
      </c>
      <c r="KQ265" s="2" t="n">
        <v>11.5100002288818</v>
      </c>
      <c r="KR265" s="2" t="n">
        <v>1.37999999523163</v>
      </c>
      <c r="KS265" s="2" t="n">
        <v>0.0900000035762787</v>
      </c>
      <c r="KT265" s="2" t="n">
        <v>0.00999999977648258</v>
      </c>
      <c r="KU265" s="2" t="n">
        <v>10.9200000762939</v>
      </c>
      <c r="KV265" s="2" t="n">
        <v>6.17999982833862</v>
      </c>
      <c r="KW265" s="2" t="n">
        <v>0.140000000596046</v>
      </c>
      <c r="KX265" s="2" t="n">
        <v>0.379999995231628</v>
      </c>
      <c r="KY265" s="2" t="n">
        <v>0.569999992847443</v>
      </c>
      <c r="KZ265" s="2" t="n">
        <v>0.560000002384186</v>
      </c>
      <c r="LA265" s="2" t="n">
        <v>0</v>
      </c>
      <c r="LB265" s="2" t="n">
        <v>0.100000001490116</v>
      </c>
      <c r="LC265" s="2" t="n">
        <v>0.0700000002980232</v>
      </c>
      <c r="LD265" s="2" t="n">
        <v>0.0199999995529652</v>
      </c>
      <c r="LE265" s="2" t="n">
        <v>0.0199999995529652</v>
      </c>
      <c r="LF265" s="2" t="n">
        <v>0</v>
      </c>
      <c r="LG265" s="2" t="n">
        <v>0.0799999982118607</v>
      </c>
      <c r="LH265" s="2" t="n">
        <v>0.0500000007450581</v>
      </c>
      <c r="LI265" s="2" t="n">
        <v>35.2299995422363</v>
      </c>
    </row>
    <row r="266" customFormat="false" ht="13.8" hidden="false" customHeight="false" outlineLevel="0" collapsed="false">
      <c r="A266" s="1" t="n">
        <v>31472</v>
      </c>
      <c r="C266" s="2" t="n">
        <v>2</v>
      </c>
      <c r="D266" s="2" t="n">
        <v>32</v>
      </c>
      <c r="E266" s="2" t="s">
        <v>1407</v>
      </c>
      <c r="F266" s="2" t="s">
        <v>1407</v>
      </c>
      <c r="G266" s="2" t="n">
        <v>1</v>
      </c>
      <c r="H266" s="2" t="n">
        <v>1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f aca="false">IF(Z266&gt;27,1,0)</f>
        <v>1</v>
      </c>
      <c r="Q266" s="2" t="n">
        <v>1</v>
      </c>
      <c r="S266" s="2" t="n">
        <f aca="false">SUM(G266:R266)</f>
        <v>4</v>
      </c>
      <c r="T266" s="2" t="n">
        <v>140</v>
      </c>
      <c r="U266" s="2" t="n">
        <v>100</v>
      </c>
      <c r="V266" s="2" t="n">
        <f aca="false">T266-U266</f>
        <v>40</v>
      </c>
      <c r="W266" s="3" t="n">
        <f aca="false">U266+((T266-U266)/3)</f>
        <v>113.333333333333</v>
      </c>
      <c r="X266" s="4" t="n">
        <v>89.3</v>
      </c>
      <c r="Y266" s="4" t="n">
        <v>157.3</v>
      </c>
      <c r="Z266" s="3" t="n">
        <v>36.0905926414798</v>
      </c>
      <c r="AA266" s="3" t="n">
        <v>2</v>
      </c>
      <c r="AB266" s="4" t="n">
        <v>82</v>
      </c>
      <c r="AC266" s="4" t="n">
        <v>103</v>
      </c>
      <c r="AD266" s="3" t="n">
        <v>0.521296884933249</v>
      </c>
      <c r="AE266" s="3" t="n">
        <v>0.796116504854369</v>
      </c>
      <c r="AF266" s="3" t="n">
        <v>92</v>
      </c>
      <c r="AG266" s="4" t="n">
        <v>52.5</v>
      </c>
      <c r="AN266" s="2" t="n">
        <v>93</v>
      </c>
      <c r="AO266" s="2" t="n">
        <v>125</v>
      </c>
      <c r="AP266" s="2" t="n">
        <v>142</v>
      </c>
      <c r="AQ266" s="2" t="n">
        <v>112</v>
      </c>
      <c r="AR266" s="2" t="n">
        <v>104</v>
      </c>
      <c r="AS266" s="2" t="n">
        <v>1</v>
      </c>
      <c r="AT266" s="2" t="n">
        <f aca="false">((AN266*15)+(AO266*30)+(AP266*30)+(AQ266*30)+(AR266*15))-(AN266*120)</f>
        <v>3165</v>
      </c>
      <c r="AU266" s="2" t="n">
        <f aca="false">((AN266*15)+(AO266*30)+(AP266*30)+(AQ266*30)+(AR266*15))</f>
        <v>14325</v>
      </c>
      <c r="AW266" s="5" t="n">
        <f aca="false">10000/SQRT((AN266*BC266)*(AVERAGE(AN266:AR266)*AVERAGE(BC266:BG266)))</f>
        <v>5.79069675437574</v>
      </c>
      <c r="AX266" s="3" t="n">
        <f aca="false">(AN266*BC266)/405</f>
        <v>1.32037037037037</v>
      </c>
      <c r="AY266" s="3" t="n">
        <v>0</v>
      </c>
      <c r="AZ266" s="3" t="n">
        <f aca="false">1/(LOG(BC266)+LOG(AN266))</f>
        <v>0.366548653570236</v>
      </c>
      <c r="BA266" s="3" t="n">
        <f aca="false">(BD266-BC266)/(AO266-AN266)</f>
        <v>2.3890625</v>
      </c>
      <c r="BB266" s="3" t="n">
        <f aca="false">(20*BC266)/((AN266/18)-3.5)</f>
        <v>69</v>
      </c>
      <c r="BC266" s="2" t="n">
        <v>5.75</v>
      </c>
      <c r="BD266" s="2" t="n">
        <v>82.2</v>
      </c>
      <c r="BE266" s="2" t="n">
        <v>47.3</v>
      </c>
      <c r="BF266" s="2" t="n">
        <v>61.3</v>
      </c>
      <c r="BG266" s="2" t="n">
        <v>45.5</v>
      </c>
      <c r="BH266" s="3" t="n">
        <f aca="false">((BC266*15)+(BD266*30)+(BE266*30)+(BF266*30)+(BG266*15))-(BC266*120)</f>
        <v>5802.75</v>
      </c>
      <c r="BI266" s="3" t="n">
        <f aca="false">((BC266*15)+(BD266*30)+(BE266*30)+(BF266*30)+(BG266*15))</f>
        <v>6492.75</v>
      </c>
      <c r="BJ266" s="3" t="n">
        <f aca="false">(1/BC266)</f>
        <v>0.173913043478261</v>
      </c>
      <c r="BK266" s="3" t="n">
        <f aca="false">(BI266/AU266)</f>
        <v>0.453246073298429</v>
      </c>
      <c r="BL266" s="3" t="n">
        <f aca="false">(AW266*BK266)</f>
        <v>2.62461056558276</v>
      </c>
      <c r="BM266" s="5" t="n">
        <f aca="false">(BA266*BJ266)</f>
        <v>0.415489130434783</v>
      </c>
      <c r="BO266" s="5"/>
      <c r="DP266" s="2"/>
      <c r="DU266" s="3"/>
      <c r="GF266" s="9" t="n">
        <v>1265</v>
      </c>
      <c r="GG266" s="9" t="n">
        <v>70.1</v>
      </c>
      <c r="GH266" s="9" t="n">
        <v>56.21</v>
      </c>
      <c r="GI266" s="9" t="n">
        <v>23.1</v>
      </c>
      <c r="GJ266" s="9" t="n">
        <v>15.4</v>
      </c>
      <c r="GK266" s="9" t="n">
        <v>7.7</v>
      </c>
      <c r="GL266" s="9" t="n">
        <v>180</v>
      </c>
      <c r="GM266" s="9" t="n">
        <v>126.5</v>
      </c>
      <c r="GN266" s="9" t="n">
        <v>10.4</v>
      </c>
      <c r="GO266" s="9" t="n">
        <v>16.7</v>
      </c>
      <c r="GP266" s="9" t="n">
        <v>5999</v>
      </c>
      <c r="GQ266" s="9" t="n">
        <v>12481</v>
      </c>
      <c r="GR266" s="9" t="n">
        <v>2.18</v>
      </c>
      <c r="GS266" s="9" t="n">
        <v>1.48</v>
      </c>
      <c r="GT266" s="9" t="n">
        <v>1.35</v>
      </c>
      <c r="GU266" s="9" t="n">
        <v>0.66</v>
      </c>
      <c r="GV266" s="9" t="n">
        <v>81</v>
      </c>
      <c r="GW266" s="9" t="n">
        <v>39.2</v>
      </c>
      <c r="GX266" s="9" t="n">
        <v>1.49</v>
      </c>
      <c r="GY266" s="9" t="n">
        <v>14.61</v>
      </c>
      <c r="GZ266" s="9" t="n">
        <v>0.2</v>
      </c>
      <c r="HA266" s="9" t="n">
        <v>990</v>
      </c>
      <c r="HB266" s="9" t="n">
        <v>18.98</v>
      </c>
      <c r="HC266" s="9" t="n">
        <v>3198</v>
      </c>
      <c r="HD266" s="9" t="n">
        <v>294</v>
      </c>
      <c r="HE266" s="9" t="n">
        <v>1143</v>
      </c>
      <c r="HF266" s="9" t="n">
        <v>830</v>
      </c>
      <c r="HG266" s="9" t="n">
        <v>22</v>
      </c>
      <c r="HH266" s="9" t="n">
        <v>4.8</v>
      </c>
      <c r="HI266" s="9" t="n">
        <v>900</v>
      </c>
      <c r="HP266" s="2" t="n">
        <v>0.45</v>
      </c>
      <c r="HQ266" s="2" t="n">
        <v>1</v>
      </c>
      <c r="HR266" s="2" t="n">
        <v>4</v>
      </c>
      <c r="HS266" s="2" t="n">
        <v>3</v>
      </c>
    </row>
    <row r="267" customFormat="false" ht="13.8" hidden="false" customHeight="false" outlineLevel="0" collapsed="false">
      <c r="A267" s="1" t="n">
        <v>30782</v>
      </c>
      <c r="C267" s="2" t="n">
        <v>2</v>
      </c>
      <c r="D267" s="2" t="n">
        <v>30</v>
      </c>
      <c r="E267" s="2" t="s">
        <v>1407</v>
      </c>
      <c r="F267" s="2" t="s">
        <v>1407</v>
      </c>
      <c r="G267" s="2" t="n">
        <v>1</v>
      </c>
      <c r="H267" s="2" t="n">
        <v>1</v>
      </c>
      <c r="I267" s="2" t="n">
        <v>0</v>
      </c>
      <c r="J267" s="2" t="n">
        <v>1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f aca="false">IF(Z267&gt;27,1,0)</f>
        <v>1</v>
      </c>
      <c r="Q267" s="2" t="n">
        <v>0</v>
      </c>
      <c r="R267" s="2" t="n">
        <v>1</v>
      </c>
      <c r="S267" s="2" t="n">
        <f aca="false">SUM(G267:R267)</f>
        <v>5</v>
      </c>
      <c r="T267" s="2" t="n">
        <v>110</v>
      </c>
      <c r="U267" s="2" t="n">
        <v>80</v>
      </c>
      <c r="V267" s="2" t="n">
        <f aca="false">T267-U267</f>
        <v>30</v>
      </c>
      <c r="W267" s="3" t="n">
        <f aca="false">U267+((T267-U267)/3)</f>
        <v>90</v>
      </c>
      <c r="X267" s="2" t="n">
        <v>76.7</v>
      </c>
      <c r="Y267" s="2" t="n">
        <v>157</v>
      </c>
      <c r="Z267" s="24" t="n">
        <f aca="false">X267/POWER((Y267/100),2)</f>
        <v>31.1168810093716</v>
      </c>
      <c r="AA267" s="3" t="n">
        <v>2</v>
      </c>
      <c r="AB267" s="2" t="n">
        <v>96.7</v>
      </c>
      <c r="AC267" s="2" t="n">
        <v>110</v>
      </c>
      <c r="AD267" s="3" t="n">
        <v>0.615923566878981</v>
      </c>
      <c r="AE267" s="3" t="n">
        <v>0.879090909090909</v>
      </c>
      <c r="AF267" s="3" t="n">
        <v>110</v>
      </c>
      <c r="AG267" s="2" t="n">
        <v>39.1</v>
      </c>
      <c r="AH267" s="2" t="n">
        <v>30</v>
      </c>
      <c r="AI267" s="2" t="n">
        <v>46.7</v>
      </c>
      <c r="AJ267" s="2" t="n">
        <v>7</v>
      </c>
      <c r="AK267" s="2" t="n">
        <v>43.4</v>
      </c>
      <c r="AL267" s="2" t="n">
        <v>44.3</v>
      </c>
      <c r="AM267" s="2" t="n">
        <v>2.4</v>
      </c>
      <c r="AN267" s="2" t="n">
        <v>93</v>
      </c>
      <c r="AO267" s="2" t="n">
        <v>186</v>
      </c>
      <c r="AP267" s="2" t="n">
        <v>210</v>
      </c>
      <c r="AQ267" s="2" t="n">
        <v>209</v>
      </c>
      <c r="AR267" s="2" t="n">
        <v>166</v>
      </c>
      <c r="AS267" s="2" t="n">
        <v>3</v>
      </c>
      <c r="AT267" s="2" t="n">
        <f aca="false">((AN267*15)+(AO267*30)+(AP267*30)+(AQ267*30)+(AR267*15))-(AN267*120)</f>
        <v>10875</v>
      </c>
      <c r="AU267" s="2" t="n">
        <f aca="false">((AN267*15)+(AO267*30)+(AP267*30)+(AQ267*30)+(AR267*15))</f>
        <v>22035</v>
      </c>
      <c r="AV267" s="2" t="n">
        <v>5.96</v>
      </c>
      <c r="AW267" s="5" t="n">
        <f aca="false">10000/SQRT((AN267*BC267)*(AVERAGE(AN267:AR267)*AVERAGE(BC267:BG267)))</f>
        <v>1.62920038964198</v>
      </c>
      <c r="AX267" s="3" t="n">
        <f aca="false">(AN267*BC267)/405</f>
        <v>4.93703703703704</v>
      </c>
      <c r="AY267" s="3" t="n">
        <v>1</v>
      </c>
      <c r="AZ267" s="3" t="n">
        <f aca="false">1/(LOG(BC267)+LOG(AN267))</f>
        <v>0.30294571613677</v>
      </c>
      <c r="BA267" s="3" t="n">
        <f aca="false">(BD267-BC267)/(AO267-AN267)</f>
        <v>0.897849462365591</v>
      </c>
      <c r="BB267" s="3" t="n">
        <f aca="false">(20*BC267)/((AN267/18)-3.5)</f>
        <v>258</v>
      </c>
      <c r="BC267" s="3" t="n">
        <v>21.5</v>
      </c>
      <c r="BD267" s="3" t="n">
        <v>105</v>
      </c>
      <c r="BE267" s="3" t="n">
        <v>87.7</v>
      </c>
      <c r="BF267" s="3" t="n">
        <v>185</v>
      </c>
      <c r="BG267" s="3" t="n">
        <v>146</v>
      </c>
      <c r="BH267" s="3" t="n">
        <f aca="false">((BC267*15)+(BD267*30)+(BE267*30)+(BF267*30)+(BG267*15))-(BC267*120)</f>
        <v>11263.5</v>
      </c>
      <c r="BI267" s="3" t="n">
        <f aca="false">((BC267*15)+(BD267*30)+(BE267*30)+(BF267*30)+(BG267*15))</f>
        <v>13843.5</v>
      </c>
      <c r="BJ267" s="3" t="n">
        <f aca="false">(1/BC267)</f>
        <v>0.0465116279069768</v>
      </c>
      <c r="BK267" s="3" t="n">
        <f aca="false">(BI267/AU267)</f>
        <v>0.628250510551395</v>
      </c>
      <c r="BL267" s="3" t="n">
        <f aca="false">(AW267*BK267)</f>
        <v>1.02354597658311</v>
      </c>
      <c r="BM267" s="5" t="n">
        <f aca="false">(BA267*BJ267)</f>
        <v>0.0417604401100275</v>
      </c>
      <c r="BV267" s="2" t="n">
        <v>192</v>
      </c>
      <c r="BW267" s="2" t="n">
        <v>0</v>
      </c>
      <c r="BX267" s="2" t="n">
        <v>35</v>
      </c>
      <c r="BY267" s="2" t="n">
        <v>1</v>
      </c>
      <c r="BZ267" s="2" t="n">
        <v>115</v>
      </c>
      <c r="CA267" s="2" t="n">
        <v>0</v>
      </c>
      <c r="CB267" s="2" t="n">
        <v>42</v>
      </c>
      <c r="CC267" s="2" t="n">
        <v>212</v>
      </c>
      <c r="CD267" s="2" t="n">
        <v>1</v>
      </c>
      <c r="CE267" s="2" t="n">
        <v>5</v>
      </c>
      <c r="CF267" s="2" t="n">
        <v>76</v>
      </c>
      <c r="CG267" s="2" t="n">
        <v>56.57</v>
      </c>
      <c r="CH267" s="2" t="n">
        <v>124</v>
      </c>
      <c r="CI267" s="2" t="n">
        <v>60</v>
      </c>
      <c r="CJ267" s="2" t="n">
        <v>440</v>
      </c>
      <c r="CK267" s="2" t="n">
        <v>1.59</v>
      </c>
      <c r="CL267" s="2" t="n">
        <v>0.68</v>
      </c>
      <c r="CM267" s="2" t="n">
        <v>0.85</v>
      </c>
      <c r="CR267" s="3"/>
      <c r="CT267" s="22"/>
      <c r="EP267" s="3"/>
      <c r="ER267" s="22"/>
      <c r="GF267" s="9" t="n">
        <v>1261</v>
      </c>
      <c r="GG267" s="9" t="n">
        <v>63.1</v>
      </c>
      <c r="GH267" s="9" t="n">
        <v>45.69</v>
      </c>
      <c r="GI267" s="9" t="n">
        <v>7.8</v>
      </c>
      <c r="GJ267" s="9" t="n">
        <v>17.6</v>
      </c>
      <c r="GK267" s="9" t="n">
        <v>9.4</v>
      </c>
      <c r="GL267" s="9" t="n">
        <v>431</v>
      </c>
      <c r="GM267" s="9" t="n">
        <v>152.8</v>
      </c>
      <c r="GN267" s="9" t="n">
        <v>10.5</v>
      </c>
      <c r="GO267" s="9" t="n">
        <v>25.1</v>
      </c>
      <c r="GP267" s="9" t="n">
        <v>2504</v>
      </c>
      <c r="GQ267" s="9" t="n">
        <v>656</v>
      </c>
      <c r="GR267" s="9" t="n">
        <v>0.66</v>
      </c>
      <c r="GS267" s="9" t="n">
        <v>0.68</v>
      </c>
      <c r="GT267" s="9" t="n">
        <v>0.45</v>
      </c>
      <c r="GU267" s="9" t="n">
        <v>3.23</v>
      </c>
      <c r="GV267" s="9" t="n">
        <v>52.6</v>
      </c>
      <c r="GW267" s="9" t="n">
        <v>43.9</v>
      </c>
      <c r="GX267" s="9" t="n">
        <v>0.95</v>
      </c>
      <c r="GY267" s="9" t="n">
        <v>10.22</v>
      </c>
      <c r="GZ267" s="9" t="n">
        <v>5.37</v>
      </c>
      <c r="HA267" s="9" t="n">
        <v>594</v>
      </c>
      <c r="HB267" s="9" t="n">
        <v>10.55</v>
      </c>
      <c r="HC267" s="9" t="n">
        <v>865</v>
      </c>
      <c r="HD267" s="9" t="n">
        <v>81</v>
      </c>
      <c r="HE267" s="9" t="n">
        <v>1114</v>
      </c>
      <c r="HF267" s="9" t="n">
        <v>173</v>
      </c>
      <c r="HG267" s="9" t="n">
        <v>47</v>
      </c>
      <c r="HH267" s="9" t="n">
        <v>5.7</v>
      </c>
      <c r="HI267" s="9" t="n">
        <v>0</v>
      </c>
      <c r="HP267" s="2" t="n">
        <v>0</v>
      </c>
      <c r="HQ267" s="2" t="n">
        <v>4</v>
      </c>
      <c r="HR267" s="2" t="n">
        <v>2</v>
      </c>
      <c r="HS267" s="2" t="n">
        <v>3</v>
      </c>
    </row>
    <row r="268" customFormat="false" ht="13.8" hidden="false" customHeight="false" outlineLevel="0" collapsed="false">
      <c r="A268" s="1" t="n">
        <v>30417</v>
      </c>
      <c r="C268" s="2" t="n">
        <v>1</v>
      </c>
      <c r="D268" s="2" t="n">
        <v>40</v>
      </c>
      <c r="E268" s="21" t="s">
        <v>1407</v>
      </c>
      <c r="F268" s="21" t="s">
        <v>1407</v>
      </c>
      <c r="G268" s="2" t="n">
        <v>0</v>
      </c>
      <c r="H268" s="2" t="n">
        <v>1</v>
      </c>
      <c r="I268" s="2" t="n">
        <v>0</v>
      </c>
      <c r="J268" s="2" t="n">
        <v>1</v>
      </c>
      <c r="K268" s="2" t="n">
        <v>1</v>
      </c>
      <c r="L268" s="2" t="n">
        <v>0</v>
      </c>
      <c r="M268" s="2" t="n">
        <v>0</v>
      </c>
      <c r="N268" s="2" t="n">
        <v>0</v>
      </c>
      <c r="O268" s="2" t="n">
        <v>0</v>
      </c>
      <c r="P268" s="2" t="n">
        <v>1</v>
      </c>
      <c r="Q268" s="2" t="n">
        <v>0</v>
      </c>
      <c r="R268" s="2" t="n">
        <v>1</v>
      </c>
      <c r="S268" s="2" t="n">
        <f aca="false">SUM(G268:R268)</f>
        <v>5</v>
      </c>
      <c r="T268" s="2" t="n">
        <v>130</v>
      </c>
      <c r="U268" s="2" t="n">
        <v>80</v>
      </c>
      <c r="V268" s="2" t="n">
        <f aca="false">T268-U268</f>
        <v>50</v>
      </c>
      <c r="W268" s="3" t="n">
        <f aca="false">U268+((T268-U268)/3)</f>
        <v>96.6666666666667</v>
      </c>
      <c r="X268" s="4" t="n">
        <v>80.9</v>
      </c>
      <c r="Y268" s="4" t="n">
        <v>173</v>
      </c>
      <c r="Z268" s="3" t="n">
        <v>27.0306391793912</v>
      </c>
      <c r="AA268" s="3" t="n">
        <v>1</v>
      </c>
      <c r="AB268" s="4" t="n">
        <v>98</v>
      </c>
      <c r="AC268" s="4" t="n">
        <v>99</v>
      </c>
      <c r="AD268" s="3" t="n">
        <v>0.566473988439306</v>
      </c>
      <c r="AE268" s="3" t="n">
        <v>0.98989898989899</v>
      </c>
      <c r="AF268" s="3" t="n">
        <v>95.5</v>
      </c>
      <c r="AG268" s="4" t="n">
        <v>28.5</v>
      </c>
      <c r="AH268" s="4" t="n">
        <v>23.1</v>
      </c>
      <c r="AI268" s="4" t="n">
        <v>57.8</v>
      </c>
      <c r="AJ268" s="2" t="n">
        <v>11</v>
      </c>
      <c r="AK268" s="4" t="n">
        <v>50.8</v>
      </c>
      <c r="AL268" s="4" t="n">
        <v>54.9</v>
      </c>
      <c r="AM268" s="4" t="n">
        <v>2.9</v>
      </c>
      <c r="AN268" s="2" t="n">
        <v>103</v>
      </c>
      <c r="AO268" s="2" t="n">
        <v>175</v>
      </c>
      <c r="AP268" s="2" t="n">
        <v>186</v>
      </c>
      <c r="AQ268" s="2" t="n">
        <v>126</v>
      </c>
      <c r="AR268" s="2" t="n">
        <v>108</v>
      </c>
      <c r="AS268" s="2" t="n">
        <v>2</v>
      </c>
      <c r="AT268" s="2" t="n">
        <f aca="false">((AN268*15)+(AO268*30)+(AP268*30)+(AQ268*30)+(AR268*15))-(AN268*120)</f>
        <v>5415</v>
      </c>
      <c r="AU268" s="2" t="n">
        <f aca="false">((AN268*15)+(AO268*30)+(AP268*30)+(AQ268*30)+(AR268*15))</f>
        <v>17775</v>
      </c>
      <c r="AV268" s="2" t="n">
        <v>5.24</v>
      </c>
      <c r="AW268" s="5" t="n">
        <f aca="false">10000/SQRT((AN268*BC268)*(AVERAGE(AN268:AR268)*AVERAGE(BC268:BG268)))</f>
        <v>1.44198629308106</v>
      </c>
      <c r="AX268" s="3" t="n">
        <f aca="false">(AN268*BC268)/405</f>
        <v>6.76493827160494</v>
      </c>
      <c r="AY268" s="3" t="n">
        <v>1</v>
      </c>
      <c r="AZ268" s="3" t="n">
        <f aca="false">1/(LOG(BC268)+LOG(AN268))</f>
        <v>0.290890570269408</v>
      </c>
      <c r="BA268" s="3" t="n">
        <f aca="false">(BD268-BC268)/(AO268-AN268)</f>
        <v>0.9375</v>
      </c>
      <c r="BB268" s="3" t="n">
        <f aca="false">(20*BC268)/((AN268/18)-3.5)</f>
        <v>239.4</v>
      </c>
      <c r="BC268" s="4" t="n">
        <v>26.6</v>
      </c>
      <c r="BD268" s="4" t="n">
        <v>94.1</v>
      </c>
      <c r="BE268" s="4" t="n">
        <v>208</v>
      </c>
      <c r="BF268" s="4" t="n">
        <v>195</v>
      </c>
      <c r="BG268" s="4" t="n">
        <v>105</v>
      </c>
      <c r="BH268" s="3" t="n">
        <f aca="false">((BC268*15)+(BD268*30)+(BE268*30)+(BF268*30)+(BG268*15))-(BC268*120)</f>
        <v>13695</v>
      </c>
      <c r="BI268" s="3" t="n">
        <f aca="false">((BC268*15)+(BD268*30)+(BE268*30)+(BF268*30)+(BG268*15))</f>
        <v>16887</v>
      </c>
      <c r="BJ268" s="3" t="n">
        <f aca="false">(1/BC268)</f>
        <v>0.037593984962406</v>
      </c>
      <c r="BK268" s="3" t="n">
        <f aca="false">(BI268/AU268)</f>
        <v>0.950042194092827</v>
      </c>
      <c r="BL268" s="3" t="n">
        <f aca="false">(AW268*BK268)</f>
        <v>1.36994782173051</v>
      </c>
      <c r="BM268" s="5" t="n">
        <f aca="false">(BA268*BJ268)</f>
        <v>0.0352443609022556</v>
      </c>
      <c r="BV268" s="2" t="n">
        <v>155</v>
      </c>
      <c r="BW268" s="2" t="n">
        <v>0</v>
      </c>
      <c r="BX268" s="2" t="n">
        <v>40</v>
      </c>
      <c r="BY268" s="2" t="n">
        <v>0</v>
      </c>
      <c r="CC268" s="2" t="n">
        <v>300</v>
      </c>
      <c r="CD268" s="2" t="n">
        <v>1</v>
      </c>
      <c r="CE268" s="2" t="n">
        <v>3</v>
      </c>
      <c r="CR268" s="3"/>
      <c r="CT268" s="22"/>
      <c r="EP268" s="3"/>
      <c r="ER268" s="22"/>
      <c r="GF268" s="9" t="n">
        <v>1254</v>
      </c>
      <c r="GG268" s="9" t="n">
        <v>48.9</v>
      </c>
      <c r="GH268" s="9" t="n">
        <v>64.01</v>
      </c>
      <c r="GI268" s="9" t="n">
        <v>12.2</v>
      </c>
      <c r="GJ268" s="9" t="n">
        <v>24.8</v>
      </c>
      <c r="GK268" s="9" t="n">
        <v>11.8</v>
      </c>
      <c r="GL268" s="9" t="n">
        <v>83</v>
      </c>
      <c r="GM268" s="9" t="n">
        <v>145.4</v>
      </c>
      <c r="GN268" s="9" t="n">
        <v>30.4</v>
      </c>
      <c r="GO268" s="9" t="n">
        <v>15.7</v>
      </c>
      <c r="GP268" s="9" t="n">
        <v>1099</v>
      </c>
      <c r="GQ268" s="9" t="n">
        <v>217</v>
      </c>
      <c r="GR268" s="9" t="n">
        <v>0.99</v>
      </c>
      <c r="GS268" s="9" t="n">
        <v>0.67</v>
      </c>
      <c r="GT268" s="9" t="n">
        <v>0.73</v>
      </c>
      <c r="GU268" s="9" t="n">
        <v>1.1</v>
      </c>
      <c r="GV268" s="9" t="n">
        <v>29.3</v>
      </c>
      <c r="GW268" s="9" t="n">
        <v>94.2</v>
      </c>
      <c r="GX268" s="9" t="n">
        <v>1.93</v>
      </c>
      <c r="GY268" s="9" t="n">
        <v>12.24</v>
      </c>
      <c r="GZ268" s="9" t="n">
        <v>3.11</v>
      </c>
      <c r="HA268" s="9" t="n">
        <v>686</v>
      </c>
      <c r="HB268" s="9" t="n">
        <v>7.14</v>
      </c>
      <c r="HC268" s="9" t="n">
        <v>1621</v>
      </c>
      <c r="HD268" s="9" t="n">
        <v>237</v>
      </c>
      <c r="HE268" s="9" t="n">
        <v>1420</v>
      </c>
      <c r="HF268" s="9" t="n">
        <v>639</v>
      </c>
      <c r="HG268" s="9" t="n">
        <v>15</v>
      </c>
      <c r="HH268" s="9" t="n">
        <v>3.8</v>
      </c>
      <c r="HI268" s="9" t="n">
        <v>600</v>
      </c>
      <c r="HJ268" s="2" t="n">
        <v>10</v>
      </c>
      <c r="HK268" s="2" t="n">
        <v>10</v>
      </c>
      <c r="HL268" s="2" t="n">
        <v>0</v>
      </c>
      <c r="HM268" s="2" t="n">
        <v>0</v>
      </c>
      <c r="HN268" s="2" t="n">
        <v>34.2003593444824</v>
      </c>
      <c r="HO268" s="2" t="n">
        <v>64.1053466796875</v>
      </c>
      <c r="HP268" s="2" t="n">
        <v>0.07</v>
      </c>
      <c r="HQ268" s="2" t="n">
        <v>5</v>
      </c>
      <c r="HR268" s="2" t="n">
        <v>4</v>
      </c>
      <c r="HS268" s="2" t="n">
        <v>2</v>
      </c>
      <c r="HT268" s="2" t="n">
        <v>1978.64001464844</v>
      </c>
      <c r="HU268" s="2" t="n">
        <v>78.620002746582</v>
      </c>
      <c r="HV268" s="2" t="n">
        <v>42.3199996948242</v>
      </c>
      <c r="HW268" s="2" t="n">
        <v>41.2000007629395</v>
      </c>
      <c r="HX268" s="2" t="n">
        <v>30.5300006866455</v>
      </c>
      <c r="HY268" s="2" t="n">
        <v>248.279998779297</v>
      </c>
      <c r="HZ268" s="2" t="n">
        <v>45.3899993896484</v>
      </c>
      <c r="IA268" s="2" t="n">
        <v>20.3299999237061</v>
      </c>
      <c r="IB268" s="2" t="n">
        <v>7.1100001335144</v>
      </c>
      <c r="IC268" s="2" t="n">
        <v>62.2400016784668</v>
      </c>
      <c r="ID268" s="2" t="n">
        <v>1.53999996185303</v>
      </c>
      <c r="IE268" s="2" t="n">
        <v>14.0100002288818</v>
      </c>
      <c r="IF268" s="2" t="n">
        <v>4.80999994277954</v>
      </c>
      <c r="IG268" s="2" t="n">
        <v>20.5400009155273</v>
      </c>
      <c r="IH268" s="2" t="n">
        <v>18.9300003051758</v>
      </c>
      <c r="II268" s="2" t="n">
        <v>11.9200000762939</v>
      </c>
      <c r="IJ268" s="2" t="n">
        <v>5.76000022888184</v>
      </c>
      <c r="IK268" s="2" t="n">
        <v>14.6099996566772</v>
      </c>
      <c r="IL268" s="2" t="n">
        <v>4.69000005722046</v>
      </c>
      <c r="IM268" s="2" t="n">
        <v>3.0699999332428</v>
      </c>
      <c r="IN268" s="2" t="n">
        <v>1.3400000333786</v>
      </c>
      <c r="IO268" s="2" t="n">
        <v>558.789978027344</v>
      </c>
      <c r="IP268" s="2" t="n">
        <v>12.289999961853</v>
      </c>
      <c r="IQ268" s="2" t="n">
        <v>1.16999995708466</v>
      </c>
      <c r="IR268" s="2" t="n">
        <v>268.809997558594</v>
      </c>
      <c r="IS268" s="2" t="n">
        <v>1089.05004882813</v>
      </c>
      <c r="IT268" s="2" t="n">
        <v>2672.42993164062</v>
      </c>
      <c r="IU268" s="2" t="n">
        <v>2188.75</v>
      </c>
      <c r="IV268" s="2" t="n">
        <v>6.8899998664856</v>
      </c>
      <c r="IW268" s="2" t="n">
        <v>1.37999999523163</v>
      </c>
      <c r="IX268" s="2" t="n">
        <v>2</v>
      </c>
      <c r="IY268" s="2" t="n">
        <v>101.860000610352</v>
      </c>
      <c r="IZ268" s="2" t="n">
        <v>190.279998779297</v>
      </c>
      <c r="JA268" s="2" t="n">
        <v>1.62999999523163</v>
      </c>
      <c r="JB268" s="2" t="n">
        <v>1.53999996185303</v>
      </c>
      <c r="JC268" s="2" t="n">
        <v>21.6200008392334</v>
      </c>
      <c r="JD268" s="2" t="n">
        <v>4.30000019073486</v>
      </c>
      <c r="JE268" s="2" t="n">
        <v>1.69000005722046</v>
      </c>
      <c r="JF268" s="2" t="n">
        <v>0.97000002861023</v>
      </c>
      <c r="JG268" s="2" t="n">
        <v>323.880004882812</v>
      </c>
      <c r="JH268" s="2" t="n">
        <v>3.47000002861023</v>
      </c>
      <c r="JI268" s="2" t="n">
        <v>78.6500015258789</v>
      </c>
      <c r="JJ268" s="2" t="n">
        <v>3654.01000976563</v>
      </c>
      <c r="JK268" s="2" t="n">
        <v>4237.5</v>
      </c>
      <c r="JL268" s="2" t="n">
        <v>61.8699989318848</v>
      </c>
      <c r="JM268" s="2" t="n">
        <v>1613.63000488281</v>
      </c>
      <c r="JN268" s="2" t="n">
        <v>719.650024414063</v>
      </c>
      <c r="JO268" s="2" t="n">
        <v>3715.5400390625</v>
      </c>
      <c r="JP268" s="2" t="n">
        <v>1683.28002929688</v>
      </c>
      <c r="JQ268" s="2" t="n">
        <v>132.75</v>
      </c>
      <c r="JR268" s="2" t="n">
        <v>7.44999980926514</v>
      </c>
      <c r="JS268" s="2" t="n">
        <v>7.38000011444092</v>
      </c>
      <c r="JT268" s="2" t="n">
        <v>24.0499992370605</v>
      </c>
      <c r="JU268" s="2" t="n">
        <v>31.0400009155273</v>
      </c>
      <c r="JV268" s="2" t="n">
        <v>13.1300001144409</v>
      </c>
      <c r="JW268" s="2" t="n">
        <v>330</v>
      </c>
      <c r="JX268" s="2" t="n">
        <v>0.25</v>
      </c>
      <c r="JY268" s="2" t="n">
        <v>61.8300018310547</v>
      </c>
      <c r="JZ268" s="2" t="n">
        <v>58.7599983215332</v>
      </c>
      <c r="KA268" s="2" t="n">
        <v>61</v>
      </c>
      <c r="KB268" s="2" t="n">
        <v>0.109999999403954</v>
      </c>
      <c r="KC268" s="2" t="n">
        <v>0.100000001490116</v>
      </c>
      <c r="KD268" s="2" t="n">
        <v>0.119999997317791</v>
      </c>
      <c r="KE268" s="2" t="n">
        <v>0.280000001192093</v>
      </c>
      <c r="KF268" s="2" t="n">
        <v>0.400000005960465</v>
      </c>
      <c r="KG268" s="2" t="n">
        <v>0.25</v>
      </c>
      <c r="KH268" s="2" t="n">
        <v>0.829999983310699</v>
      </c>
      <c r="KI268" s="2" t="n">
        <v>0.97000002861023</v>
      </c>
      <c r="KJ268" s="2" t="n">
        <v>11.2600002288818</v>
      </c>
      <c r="KK268" s="2" t="n">
        <v>10.2200002670288</v>
      </c>
      <c r="KL268" s="2" t="n">
        <v>5.61999988555908</v>
      </c>
      <c r="KM268" s="2" t="n">
        <v>4.82000017166138</v>
      </c>
      <c r="KN268" s="2" t="n">
        <v>1.28999996185303</v>
      </c>
      <c r="KO268" s="2" t="n">
        <v>0.0500000007450581</v>
      </c>
      <c r="KP268" s="2" t="n">
        <v>24.2999992370605</v>
      </c>
      <c r="KQ268" s="2" t="n">
        <v>14.960000038147</v>
      </c>
      <c r="KR268" s="2" t="n">
        <v>1.6599999666214</v>
      </c>
      <c r="KS268" s="2" t="n">
        <v>0.209999993443489</v>
      </c>
      <c r="KT268" s="2" t="n">
        <v>0.0299999993294477</v>
      </c>
      <c r="KU268" s="2" t="n">
        <v>9.85999965667725</v>
      </c>
      <c r="KV268" s="2" t="n">
        <v>6.8899998664856</v>
      </c>
      <c r="KW268" s="2" t="n">
        <v>0.170000001788139</v>
      </c>
      <c r="KX268" s="2" t="n">
        <v>0.430000007152557</v>
      </c>
      <c r="KY268" s="2" t="n">
        <v>0.879999995231628</v>
      </c>
      <c r="KZ268" s="2" t="n">
        <v>0.699999988079071</v>
      </c>
      <c r="LA268" s="2" t="n">
        <v>0.0199999995529652</v>
      </c>
      <c r="LB268" s="2" t="n">
        <v>0.150000005960464</v>
      </c>
      <c r="LC268" s="2" t="n">
        <v>0.0900000035762787</v>
      </c>
      <c r="LD268" s="2" t="n">
        <v>0.119999997317791</v>
      </c>
      <c r="LE268" s="2" t="n">
        <v>0.109999999403954</v>
      </c>
      <c r="LF268" s="2" t="n">
        <v>0.0199999995529652</v>
      </c>
      <c r="LG268" s="2" t="n">
        <v>0.330000013113022</v>
      </c>
      <c r="LH268" s="2" t="n">
        <v>0.28999999165535</v>
      </c>
      <c r="LI268" s="2" t="n">
        <v>150.649002075195</v>
      </c>
    </row>
    <row r="269" customFormat="false" ht="13.8" hidden="false" customHeight="false" outlineLevel="0" collapsed="false">
      <c r="A269" s="1" t="n">
        <v>31229</v>
      </c>
      <c r="C269" s="2" t="n">
        <v>2</v>
      </c>
      <c r="D269" s="2" t="n">
        <v>49</v>
      </c>
      <c r="E269" s="21" t="s">
        <v>1407</v>
      </c>
      <c r="F269" s="21" t="s">
        <v>1407</v>
      </c>
      <c r="G269" s="2" t="n">
        <v>0</v>
      </c>
      <c r="H269" s="2" t="n">
        <v>1</v>
      </c>
      <c r="I269" s="2" t="n">
        <v>1</v>
      </c>
      <c r="J269" s="2" t="n">
        <v>1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1</v>
      </c>
      <c r="S269" s="2" t="n">
        <f aca="false">SUM(G269:R269)</f>
        <v>4</v>
      </c>
      <c r="T269" s="2" t="n">
        <v>120</v>
      </c>
      <c r="U269" s="2" t="n">
        <v>80</v>
      </c>
      <c r="V269" s="2" t="n">
        <f aca="false">T269-U269</f>
        <v>40</v>
      </c>
      <c r="W269" s="3" t="n">
        <f aca="false">U269+((T269-U269)/3)</f>
        <v>93.3333333333333</v>
      </c>
      <c r="X269" s="4" t="n">
        <v>58.8</v>
      </c>
      <c r="Y269" s="4" t="n">
        <v>154</v>
      </c>
      <c r="Z269" s="3" t="n">
        <v>24.7933884297521</v>
      </c>
      <c r="AA269" s="3" t="n">
        <v>0</v>
      </c>
      <c r="AB269" s="4" t="n">
        <v>83</v>
      </c>
      <c r="AC269" s="4" t="n">
        <v>103</v>
      </c>
      <c r="AD269" s="3" t="n">
        <v>0.538961038961039</v>
      </c>
      <c r="AE269" s="3" t="n">
        <v>0.805825242718447</v>
      </c>
      <c r="AF269" s="3" t="n">
        <v>87</v>
      </c>
      <c r="AG269" s="4" t="n">
        <v>34</v>
      </c>
      <c r="AH269" s="4" t="n">
        <v>20</v>
      </c>
      <c r="AI269" s="4" t="n">
        <v>38.8</v>
      </c>
      <c r="AJ269" s="2" t="n">
        <v>6</v>
      </c>
      <c r="AK269" s="4" t="n">
        <v>45.4</v>
      </c>
      <c r="AL269" s="4" t="n">
        <v>36.8</v>
      </c>
      <c r="AM269" s="4" t="n">
        <v>2</v>
      </c>
      <c r="AN269" s="2" t="n">
        <v>90</v>
      </c>
      <c r="AO269" s="2" t="n">
        <v>127</v>
      </c>
      <c r="AP269" s="2" t="n">
        <v>132</v>
      </c>
      <c r="AQ269" s="2" t="n">
        <v>106</v>
      </c>
      <c r="AR269" s="2" t="n">
        <v>113</v>
      </c>
      <c r="AS269" s="2" t="n">
        <v>1</v>
      </c>
      <c r="AT269" s="2" t="n">
        <f aca="false">((AN269*15)+(AO269*30)+(AP269*30)+(AQ269*30)+(AR269*15))-(AN269*120)</f>
        <v>3195</v>
      </c>
      <c r="AU269" s="2" t="n">
        <f aca="false">((AN269*15)+(AO269*30)+(AP269*30)+(AQ269*30)+(AR269*15))</f>
        <v>13995</v>
      </c>
      <c r="AW269" s="5" t="n">
        <f aca="false">10000/SQRT((AN269*BC269)*(AVERAGE(AN269:AR269)*AVERAGE(BC269:BG269)))</f>
        <v>4.11242475042694</v>
      </c>
      <c r="AX269" s="3" t="n">
        <f aca="false">(AN269*BC269)/405</f>
        <v>2.8</v>
      </c>
      <c r="AY269" s="3" t="n">
        <v>1</v>
      </c>
      <c r="AZ269" s="3" t="n">
        <f aca="false">1/(LOG(BC269)+LOG(AN269))</f>
        <v>0.3273737072878</v>
      </c>
      <c r="BA269" s="3" t="n">
        <f aca="false">(BD269-BC269)/(AO269-AN269)</f>
        <v>0.694594594594595</v>
      </c>
      <c r="BB269" s="3" t="n">
        <f aca="false">(20*BC269)/((AN269/18)-3.5)</f>
        <v>168</v>
      </c>
      <c r="BC269" s="2" t="n">
        <v>12.6</v>
      </c>
      <c r="BD269" s="2" t="n">
        <v>38.3</v>
      </c>
      <c r="BE269" s="2" t="n">
        <v>55.2</v>
      </c>
      <c r="BF269" s="2" t="n">
        <v>63.9</v>
      </c>
      <c r="BG269" s="2" t="n">
        <v>59.5</v>
      </c>
      <c r="BH269" s="3" t="n">
        <f aca="false">((BC269*15)+(BD269*30)+(BE269*30)+(BF269*30)+(BG269*15))-(BC269*120)</f>
        <v>4291.5</v>
      </c>
      <c r="BI269" s="3" t="n">
        <f aca="false">((BC269*15)+(BD269*30)+(BE269*30)+(BF269*30)+(BG269*15))</f>
        <v>5803.5</v>
      </c>
      <c r="BJ269" s="3" t="n">
        <f aca="false">(1/BC269)</f>
        <v>0.0793650793650794</v>
      </c>
      <c r="BK269" s="3" t="n">
        <f aca="false">(BI269/AU269)</f>
        <v>0.414683815648446</v>
      </c>
      <c r="BL269" s="3" t="n">
        <f aca="false">(AW269*BK269)</f>
        <v>1.70535598707415</v>
      </c>
      <c r="BM269" s="5" t="n">
        <f aca="false">(BA269*BJ269)</f>
        <v>0.0551265551265551</v>
      </c>
      <c r="BV269" s="2" t="n">
        <v>273</v>
      </c>
      <c r="BW269" s="2" t="n">
        <v>1</v>
      </c>
      <c r="BX269" s="2" t="n">
        <v>55</v>
      </c>
      <c r="BY269" s="2" t="n">
        <v>0</v>
      </c>
      <c r="BZ269" s="2" t="n">
        <v>181</v>
      </c>
      <c r="CA269" s="2" t="n">
        <v>1</v>
      </c>
      <c r="CB269" s="2" t="n">
        <v>37</v>
      </c>
      <c r="CC269" s="2" t="n">
        <v>186</v>
      </c>
      <c r="CD269" s="2" t="n">
        <v>1</v>
      </c>
      <c r="CE269" s="2" t="n">
        <v>1</v>
      </c>
      <c r="CR269" s="3"/>
      <c r="CT269" s="22"/>
      <c r="EP269" s="3"/>
      <c r="ER269" s="22"/>
      <c r="GF269" s="9" t="n">
        <v>1144</v>
      </c>
      <c r="GG269" s="9" t="n">
        <v>64.3</v>
      </c>
      <c r="GH269" s="9" t="n">
        <v>23.26</v>
      </c>
      <c r="GI269" s="9" t="n">
        <v>6.2</v>
      </c>
      <c r="GJ269" s="9" t="n">
        <v>7.3</v>
      </c>
      <c r="GK269" s="9" t="n">
        <v>4.7</v>
      </c>
      <c r="GL269" s="9" t="n">
        <v>255</v>
      </c>
      <c r="GM269" s="9" t="n">
        <v>173.6</v>
      </c>
      <c r="GN269" s="9" t="n">
        <v>18.8</v>
      </c>
      <c r="GO269" s="9" t="n">
        <v>24.9</v>
      </c>
      <c r="GP269" s="9" t="n">
        <v>1102</v>
      </c>
      <c r="GQ269" s="9" t="n">
        <v>641</v>
      </c>
      <c r="GR269" s="9" t="n">
        <v>0.93</v>
      </c>
      <c r="GS269" s="9" t="n">
        <v>1.08</v>
      </c>
      <c r="GT269" s="9" t="n">
        <v>1.19</v>
      </c>
      <c r="GU269" s="9" t="n">
        <v>1.63</v>
      </c>
      <c r="GV269" s="9" t="n">
        <v>186.3</v>
      </c>
      <c r="GW269" s="9" t="n">
        <v>151.6</v>
      </c>
      <c r="GX269" s="9" t="n">
        <v>1.83</v>
      </c>
      <c r="GY269" s="9" t="n">
        <v>15.79</v>
      </c>
      <c r="GZ269" s="9" t="n">
        <v>1.56</v>
      </c>
      <c r="HA269" s="9" t="n">
        <v>949</v>
      </c>
      <c r="HB269" s="9" t="n">
        <v>10.08</v>
      </c>
      <c r="HC269" s="9" t="n">
        <v>2059</v>
      </c>
      <c r="HD269" s="9" t="n">
        <v>241</v>
      </c>
      <c r="HE269" s="9" t="n">
        <v>1254</v>
      </c>
      <c r="HF269" s="9" t="n">
        <v>558</v>
      </c>
      <c r="HG269" s="9" t="n">
        <v>32</v>
      </c>
      <c r="HH269" s="9" t="n">
        <v>3.6</v>
      </c>
      <c r="HI269" s="9" t="n">
        <v>0</v>
      </c>
      <c r="HJ269" s="2" t="n">
        <v>36</v>
      </c>
      <c r="HK269" s="2" t="n">
        <v>36</v>
      </c>
      <c r="HL269" s="2" t="n">
        <v>1</v>
      </c>
      <c r="HM269" s="2" t="n">
        <v>1</v>
      </c>
      <c r="HN269" s="2" t="n">
        <v>28.4433898925781</v>
      </c>
      <c r="HO269" s="2" t="n">
        <v>69.7752990722656</v>
      </c>
      <c r="HP269" s="2" t="n">
        <v>0.06</v>
      </c>
      <c r="HQ269" s="2" t="n">
        <v>6</v>
      </c>
      <c r="HR269" s="2" t="n">
        <v>3</v>
      </c>
      <c r="HS269" s="2" t="n">
        <v>1</v>
      </c>
      <c r="HT269" s="2" t="n">
        <v>1114.21997070313</v>
      </c>
      <c r="HU269" s="2" t="n">
        <v>33.8699989318848</v>
      </c>
      <c r="HV269" s="2" t="n">
        <v>12.9399995803833</v>
      </c>
      <c r="HW269" s="2" t="n">
        <v>13.0600004196167</v>
      </c>
      <c r="HX269" s="2" t="n">
        <v>14.0600004196167</v>
      </c>
      <c r="HY269" s="2" t="n">
        <v>187.940002441406</v>
      </c>
      <c r="HZ269" s="2" t="n">
        <v>34.4000015258789</v>
      </c>
      <c r="IA269" s="2" t="n">
        <v>25.3500003814697</v>
      </c>
      <c r="IB269" s="2" t="n">
        <v>8.15999984741211</v>
      </c>
      <c r="IC269" s="2" t="n">
        <v>59.9099998474121</v>
      </c>
      <c r="ID269" s="2" t="n">
        <v>1.46000003814697</v>
      </c>
      <c r="IE269" s="2" t="n">
        <v>16.4699993133545</v>
      </c>
      <c r="IF269" s="2" t="n">
        <v>6.55000019073486</v>
      </c>
      <c r="IG269" s="2" t="n">
        <v>22.9500007629395</v>
      </c>
      <c r="IH269" s="2" t="n">
        <v>21.0300006866455</v>
      </c>
      <c r="II269" s="2" t="n">
        <v>13.0500001907349</v>
      </c>
      <c r="IJ269" s="2" t="n">
        <v>6.69999980926514</v>
      </c>
      <c r="IK269" s="2" t="n">
        <v>11.4300003051758</v>
      </c>
      <c r="IL269" s="2" t="n">
        <v>3.96000003814697</v>
      </c>
      <c r="IM269" s="2" t="n">
        <v>3.67000007629395</v>
      </c>
      <c r="IN269" s="2" t="n">
        <v>1.25</v>
      </c>
      <c r="IO269" s="2" t="n">
        <v>573.460021972656</v>
      </c>
      <c r="IP269" s="2" t="n">
        <v>7.80000019073486</v>
      </c>
      <c r="IQ269" s="2" t="n">
        <v>0.209999993443489</v>
      </c>
      <c r="IR269" s="2" t="n">
        <v>258.579986572266</v>
      </c>
      <c r="IS269" s="2" t="n">
        <v>787.179992675781</v>
      </c>
      <c r="IT269" s="2" t="n">
        <v>2466.05004882813</v>
      </c>
      <c r="IU269" s="2" t="n">
        <v>823.75</v>
      </c>
      <c r="IV269" s="2" t="n">
        <v>3.96000003814697</v>
      </c>
      <c r="IW269" s="2" t="n">
        <v>1.14999997615814</v>
      </c>
      <c r="IX269" s="2" t="n">
        <v>2.07999992370605</v>
      </c>
      <c r="IY269" s="2" t="n">
        <v>21.1900005340576</v>
      </c>
      <c r="IZ269" s="2" t="n">
        <v>194.699996948242</v>
      </c>
      <c r="JA269" s="2" t="n">
        <v>0.879999995231628</v>
      </c>
      <c r="JB269" s="2" t="n">
        <v>0.930000007152557</v>
      </c>
      <c r="JC269" s="2" t="n">
        <v>9.9399995803833</v>
      </c>
      <c r="JD269" s="2" t="n">
        <v>3</v>
      </c>
      <c r="JE269" s="2" t="n">
        <v>1.48000001907349</v>
      </c>
      <c r="JF269" s="2" t="n">
        <v>1.30999994277954</v>
      </c>
      <c r="JG269" s="2" t="n">
        <v>228.360000610352</v>
      </c>
      <c r="JH269" s="2" t="n">
        <v>1.62999999523163</v>
      </c>
      <c r="JI269" s="2" t="n">
        <v>104.699996948242</v>
      </c>
      <c r="JJ269" s="2" t="n">
        <v>6442.18994140625</v>
      </c>
      <c r="JK269" s="2" t="n">
        <v>8032.77978515625</v>
      </c>
      <c r="JL269" s="2" t="n">
        <v>113.589996337891</v>
      </c>
      <c r="JM269" s="2" t="n">
        <v>3821.61010742188</v>
      </c>
      <c r="JN269" s="2" t="n">
        <v>520.739990234375</v>
      </c>
      <c r="JO269" s="2" t="n">
        <v>6685.990234375</v>
      </c>
      <c r="JP269" s="2" t="n">
        <v>2853.6298828125</v>
      </c>
      <c r="JQ269" s="2" t="n">
        <v>123.449996948242</v>
      </c>
      <c r="JR269" s="2" t="n">
        <v>5.42000007629395</v>
      </c>
      <c r="JS269" s="2" t="n">
        <v>5.57000017166138</v>
      </c>
      <c r="JT269" s="2" t="n">
        <v>9.5</v>
      </c>
      <c r="JU269" s="2" t="n">
        <v>11.2200002670288</v>
      </c>
      <c r="JV269" s="2" t="n">
        <v>5.3899998664856</v>
      </c>
      <c r="JW269" s="2" t="n">
        <v>74.6600036621094</v>
      </c>
      <c r="JX269" s="2" t="n">
        <v>1.83000004291534</v>
      </c>
      <c r="JY269" s="2" t="n">
        <v>11.8900003433228</v>
      </c>
      <c r="JZ269" s="2" t="n">
        <v>91.6500015258789</v>
      </c>
      <c r="KA269" s="2" t="n">
        <v>18.3099994659424</v>
      </c>
      <c r="KB269" s="2" t="n">
        <v>0.0399999991059303</v>
      </c>
      <c r="KC269" s="2" t="n">
        <v>0.0199999995529652</v>
      </c>
      <c r="KD269" s="2" t="n">
        <v>0.00999999977648258</v>
      </c>
      <c r="KE269" s="2" t="n">
        <v>0.0199999995529652</v>
      </c>
      <c r="KF269" s="2" t="n">
        <v>0.0299999993294477</v>
      </c>
      <c r="KG269" s="2" t="n">
        <v>0</v>
      </c>
      <c r="KH269" s="2" t="n">
        <v>0.180000007152557</v>
      </c>
      <c r="KI269" s="2" t="n">
        <v>0.0900000035762787</v>
      </c>
      <c r="KJ269" s="2" t="n">
        <v>2.70000004768372</v>
      </c>
      <c r="KK269" s="2" t="n">
        <v>1.91999995708466</v>
      </c>
      <c r="KL269" s="2" t="n">
        <v>0.769999980926514</v>
      </c>
      <c r="KM269" s="2" t="n">
        <v>0.379999995231628</v>
      </c>
      <c r="KN269" s="2" t="n">
        <v>0.409999996423721</v>
      </c>
      <c r="KO269" s="2" t="n">
        <v>0</v>
      </c>
      <c r="KP269" s="2" t="n">
        <v>6.90000009536743</v>
      </c>
      <c r="KQ269" s="2" t="n">
        <v>5</v>
      </c>
      <c r="KR269" s="2" t="n">
        <v>0.209999993443489</v>
      </c>
      <c r="KS269" s="2" t="n">
        <v>0.0299999993294477</v>
      </c>
      <c r="KT269" s="2" t="n">
        <v>0</v>
      </c>
      <c r="KU269" s="2" t="n">
        <v>3.6800000667572</v>
      </c>
      <c r="KV269" s="2" t="n">
        <v>2.94000005722046</v>
      </c>
      <c r="KW269" s="2" t="n">
        <v>0.0199999995529652</v>
      </c>
      <c r="KX269" s="2" t="n">
        <v>0.0599999986588955</v>
      </c>
      <c r="KY269" s="2" t="n">
        <v>0.360000014305115</v>
      </c>
      <c r="KZ269" s="2" t="n">
        <v>0.340000003576279</v>
      </c>
      <c r="LA269" s="2" t="n">
        <v>0</v>
      </c>
      <c r="LB269" s="2" t="n">
        <v>0.0199999995529652</v>
      </c>
      <c r="LC269" s="2" t="n">
        <v>0.00999999977648258</v>
      </c>
      <c r="LD269" s="2" t="n">
        <v>0.0199999995529652</v>
      </c>
      <c r="LE269" s="2" t="n">
        <v>0.0199999995529652</v>
      </c>
      <c r="LF269" s="2" t="n">
        <v>0</v>
      </c>
      <c r="LG269" s="2" t="n">
        <v>0.0599999986588955</v>
      </c>
      <c r="LH269" s="2" t="n">
        <v>0.0599999986588955</v>
      </c>
      <c r="LI269" s="2" t="n">
        <v>106.625</v>
      </c>
    </row>
    <row r="270" customFormat="false" ht="13.8" hidden="false" customHeight="false" outlineLevel="0" collapsed="false">
      <c r="A270" s="1" t="n">
        <v>31307</v>
      </c>
      <c r="C270" s="2" t="n">
        <v>2</v>
      </c>
      <c r="D270" s="2" t="n">
        <v>70</v>
      </c>
      <c r="E270" s="21" t="s">
        <v>1407</v>
      </c>
      <c r="F270" s="21" t="s">
        <v>1407</v>
      </c>
      <c r="G270" s="2" t="n">
        <v>1</v>
      </c>
      <c r="H270" s="2" t="n">
        <v>1</v>
      </c>
      <c r="I270" s="2" t="n">
        <v>1</v>
      </c>
      <c r="J270" s="2" t="n">
        <v>1</v>
      </c>
      <c r="K270" s="2" t="n">
        <v>1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1</v>
      </c>
      <c r="Q270" s="2" t="n">
        <v>0</v>
      </c>
      <c r="R270" s="2" t="n">
        <v>1</v>
      </c>
      <c r="S270" s="2" t="n">
        <f aca="false">SUM(G270:R270)</f>
        <v>7</v>
      </c>
      <c r="T270" s="2" t="n">
        <v>150</v>
      </c>
      <c r="U270" s="2" t="n">
        <v>86</v>
      </c>
      <c r="V270" s="2" t="n">
        <f aca="false">T270-U270</f>
        <v>64</v>
      </c>
      <c r="W270" s="3" t="n">
        <f aca="false">U270+((T270-U270)/3)</f>
        <v>107.333333333333</v>
      </c>
      <c r="X270" s="4" t="n">
        <v>83.1</v>
      </c>
      <c r="Y270" s="4" t="n">
        <v>150</v>
      </c>
      <c r="Z270" s="3" t="n">
        <v>36.9333333333333</v>
      </c>
      <c r="AA270" s="3" t="n">
        <v>2</v>
      </c>
      <c r="AB270" s="4" t="n">
        <v>101</v>
      </c>
      <c r="AC270" s="4" t="n">
        <v>113</v>
      </c>
      <c r="AD270" s="3" t="n">
        <v>0.673333333333333</v>
      </c>
      <c r="AE270" s="3" t="n">
        <v>0.893805309734513</v>
      </c>
      <c r="AF270" s="3" t="n">
        <v>94</v>
      </c>
      <c r="AG270" s="4" t="n">
        <v>44.4</v>
      </c>
      <c r="AN270" s="2" t="n">
        <v>91</v>
      </c>
      <c r="AO270" s="2" t="n">
        <v>114</v>
      </c>
      <c r="AP270" s="2" t="n">
        <v>130</v>
      </c>
      <c r="AQ270" s="2" t="n">
        <v>107</v>
      </c>
      <c r="AR270" s="2" t="n">
        <v>130</v>
      </c>
      <c r="AS270" s="2" t="n">
        <v>1</v>
      </c>
      <c r="AT270" s="2" t="n">
        <f aca="false">((AN270*15)+(AO270*30)+(AP270*30)+(AQ270*30)+(AR270*15))-(AN270*120)</f>
        <v>2925</v>
      </c>
      <c r="AU270" s="2" t="n">
        <f aca="false">((AN270*15)+(AO270*30)+(AP270*30)+(AQ270*30)+(AR270*15))</f>
        <v>13845</v>
      </c>
      <c r="AW270" s="5" t="n">
        <f aca="false">10000/SQRT((AN270*BC270)*(AVERAGE(AN270:AR270)*AVERAGE(BC270:BG270)))</f>
        <v>3.59905479344228</v>
      </c>
      <c r="AX270" s="3" t="n">
        <f aca="false">(AN270*BC270)/405</f>
        <v>2.38172839506173</v>
      </c>
      <c r="AY270" s="3" t="n">
        <v>1</v>
      </c>
      <c r="AZ270" s="3" t="n">
        <f aca="false">1/(LOG(BC270)+LOG(AN270))</f>
        <v>0.335081648912712</v>
      </c>
      <c r="BA270" s="3" t="n">
        <f aca="false">(BD270-BC270)/(AO270-AN270)</f>
        <v>4.32173913043478</v>
      </c>
      <c r="BB270" s="3" t="n">
        <f aca="false">(20*BC270)/((AN270/18)-3.5)</f>
        <v>136.285714285714</v>
      </c>
      <c r="BC270" s="2" t="n">
        <v>10.6</v>
      </c>
      <c r="BD270" s="2" t="n">
        <v>110</v>
      </c>
      <c r="BE270" s="2" t="n">
        <v>102</v>
      </c>
      <c r="BF270" s="2" t="n">
        <v>75.1</v>
      </c>
      <c r="BG270" s="2" t="n">
        <v>52.1</v>
      </c>
      <c r="BH270" s="3" t="n">
        <f aca="false">((BC270*15)+(BD270*30)+(BE270*30)+(BF270*30)+(BG270*15))-(BC270*120)</f>
        <v>8281.5</v>
      </c>
      <c r="BI270" s="3" t="n">
        <f aca="false">((BC270*15)+(BD270*30)+(BE270*30)+(BF270*30)+(BG270*15))</f>
        <v>9553.5</v>
      </c>
      <c r="BJ270" s="3" t="n">
        <f aca="false">(1/BC270)</f>
        <v>0.0943396226415094</v>
      </c>
      <c r="BK270" s="3" t="n">
        <f aca="false">(BI270/AU270)</f>
        <v>0.690032502708559</v>
      </c>
      <c r="BL270" s="3" t="n">
        <f aca="false">(AW270*BK270)</f>
        <v>2.48346478650421</v>
      </c>
      <c r="BM270" s="5" t="n">
        <f aca="false">(BA270*BJ270)</f>
        <v>0.407711238720263</v>
      </c>
      <c r="BV270" s="2" t="n">
        <v>255</v>
      </c>
      <c r="BW270" s="2" t="n">
        <v>1</v>
      </c>
      <c r="BX270" s="2" t="n">
        <v>28</v>
      </c>
      <c r="BY270" s="2" t="n">
        <v>1</v>
      </c>
      <c r="BZ270" s="2" t="n">
        <v>195</v>
      </c>
      <c r="CA270" s="2" t="n">
        <v>1</v>
      </c>
      <c r="CB270" s="2" t="n">
        <v>32</v>
      </c>
      <c r="CC270" s="2" t="n">
        <v>161</v>
      </c>
      <c r="CD270" s="2" t="n">
        <v>1</v>
      </c>
      <c r="CE270" s="2" t="n">
        <v>5</v>
      </c>
      <c r="CR270" s="3"/>
      <c r="CT270" s="22"/>
      <c r="EP270" s="3"/>
      <c r="ER270" s="22"/>
      <c r="GF270" s="9" t="n">
        <v>1136</v>
      </c>
      <c r="GG270" s="9" t="n">
        <v>47.5</v>
      </c>
      <c r="GH270" s="9" t="n">
        <v>40.5</v>
      </c>
      <c r="GI270" s="9" t="n">
        <v>11.6</v>
      </c>
      <c r="GJ270" s="9" t="n">
        <v>8.6</v>
      </c>
      <c r="GK270" s="9" t="n">
        <v>3.7</v>
      </c>
      <c r="GL270" s="9" t="n">
        <v>500</v>
      </c>
      <c r="GM270" s="9" t="n">
        <v>144.2</v>
      </c>
      <c r="GN270" s="9" t="n">
        <v>11</v>
      </c>
      <c r="GO270" s="9" t="n">
        <v>5.9</v>
      </c>
      <c r="GP270" s="9" t="n">
        <v>1645</v>
      </c>
      <c r="GQ270" s="9" t="n">
        <v>413</v>
      </c>
      <c r="GR270" s="9" t="n">
        <v>0.68</v>
      </c>
      <c r="GS270" s="9" t="n">
        <v>0.95</v>
      </c>
      <c r="GT270" s="9" t="n">
        <v>0.76</v>
      </c>
      <c r="GU270" s="9" t="n">
        <v>1.39</v>
      </c>
      <c r="GV270" s="9" t="n">
        <v>12.5</v>
      </c>
      <c r="GW270" s="9" t="n">
        <v>100.1</v>
      </c>
      <c r="GX270" s="9" t="n">
        <v>1.55</v>
      </c>
      <c r="GY270" s="9" t="n">
        <v>5.45</v>
      </c>
      <c r="GZ270" s="9" t="n">
        <v>0.49</v>
      </c>
      <c r="HA270" s="9" t="n">
        <v>521</v>
      </c>
      <c r="HB270" s="9" t="n">
        <v>7.63</v>
      </c>
      <c r="HC270" s="9" t="n">
        <v>760</v>
      </c>
      <c r="HD270" s="9" t="n">
        <v>90</v>
      </c>
      <c r="HE270" s="9" t="n">
        <v>821</v>
      </c>
      <c r="HF270" s="9" t="n">
        <v>328</v>
      </c>
      <c r="HG270" s="9" t="n">
        <v>25</v>
      </c>
      <c r="HH270" s="9" t="n">
        <v>3</v>
      </c>
      <c r="HI270" s="9" t="n">
        <v>450</v>
      </c>
      <c r="HK270" s="2" t="n">
        <v>16</v>
      </c>
      <c r="HL270" s="2" t="n">
        <v>0</v>
      </c>
      <c r="HM270" s="2" t="n">
        <v>1</v>
      </c>
      <c r="HN270" s="2" t="n">
        <v>87.5541687011719</v>
      </c>
      <c r="HO270" s="2" t="n">
        <v>6076.24951171875</v>
      </c>
      <c r="HQ270" s="2" t="n">
        <v>6</v>
      </c>
      <c r="HS270" s="2" t="n">
        <v>2</v>
      </c>
      <c r="HT270" s="2" t="n">
        <v>1527.68005371094</v>
      </c>
      <c r="HU270" s="2" t="n">
        <v>42.3800010681152</v>
      </c>
      <c r="HV270" s="2" t="n">
        <v>19.0900001525879</v>
      </c>
      <c r="HW270" s="2" t="n">
        <v>22.2800006866455</v>
      </c>
      <c r="HX270" s="2" t="n">
        <v>23.1000003814697</v>
      </c>
      <c r="HY270" s="2" t="n">
        <v>240.259994506836</v>
      </c>
      <c r="HZ270" s="2" t="n">
        <v>34.4799995422363</v>
      </c>
      <c r="IA270" s="2" t="n">
        <v>32.7599983215332</v>
      </c>
      <c r="IB270" s="2" t="n">
        <v>11.3199996948242</v>
      </c>
      <c r="IC270" s="2" t="n">
        <v>57.8800010681152</v>
      </c>
      <c r="ID270" s="2" t="n">
        <v>1.61000001430511</v>
      </c>
      <c r="IE270" s="2" t="n">
        <v>28.4099998474121</v>
      </c>
      <c r="IF270" s="2" t="n">
        <v>5.90999984741211</v>
      </c>
      <c r="IG270" s="2" t="n">
        <v>21.1800003051758</v>
      </c>
      <c r="IH270" s="2" t="n">
        <v>21.4599990844727</v>
      </c>
      <c r="II270" s="2" t="n">
        <v>14.2799997329712</v>
      </c>
      <c r="IJ270" s="2" t="n">
        <v>8.80000019073486</v>
      </c>
      <c r="IK270" s="2" t="n">
        <v>13.7700004577637</v>
      </c>
      <c r="IL270" s="2" t="n">
        <v>2.67000007629395</v>
      </c>
      <c r="IM270" s="2" t="n">
        <v>3.02999997138977</v>
      </c>
      <c r="IN270" s="2" t="n">
        <v>1.62000000476837</v>
      </c>
      <c r="IO270" s="2" t="n">
        <v>675.809997558594</v>
      </c>
      <c r="IP270" s="2" t="n">
        <v>8.27000045776367</v>
      </c>
      <c r="IQ270" s="2" t="n">
        <v>0.569999992847443</v>
      </c>
      <c r="IR270" s="2" t="n">
        <v>231.729995727539</v>
      </c>
      <c r="IS270" s="2" t="n">
        <v>752.27001953125</v>
      </c>
      <c r="IT270" s="2" t="n">
        <v>2949.85009765625</v>
      </c>
      <c r="IU270" s="2" t="n">
        <v>1535.31005859375</v>
      </c>
      <c r="IV270" s="2" t="n">
        <v>4.21000003814697</v>
      </c>
      <c r="IW270" s="2" t="n">
        <v>1.00999999046326</v>
      </c>
      <c r="IX270" s="2" t="n">
        <v>1.54999995231628</v>
      </c>
      <c r="IY270" s="2" t="n">
        <v>47.3699989318848</v>
      </c>
      <c r="IZ270" s="2" t="n">
        <v>390.730010986328</v>
      </c>
      <c r="JA270" s="2" t="n">
        <v>1.57000005245209</v>
      </c>
      <c r="JB270" s="2" t="n">
        <v>1.30999994277954</v>
      </c>
      <c r="JC270" s="2" t="n">
        <v>13.3900003433228</v>
      </c>
      <c r="JD270" s="2" t="n">
        <v>4.42999982833862</v>
      </c>
      <c r="JE270" s="2" t="n">
        <v>1.21000003814697</v>
      </c>
      <c r="JF270" s="2" t="n">
        <v>0.189999997615814</v>
      </c>
      <c r="JG270" s="2" t="n">
        <v>398.459991455078</v>
      </c>
      <c r="JH270" s="2" t="n">
        <v>1.27999997138977</v>
      </c>
      <c r="JI270" s="2" t="n">
        <v>37.2599983215332</v>
      </c>
      <c r="JJ270" s="2" t="n">
        <v>3310.40991210937</v>
      </c>
      <c r="JK270" s="2" t="n">
        <v>5362.91015625</v>
      </c>
      <c r="JL270" s="2" t="n">
        <v>156.460006713867</v>
      </c>
      <c r="JM270" s="2" t="n">
        <v>1834.83996582031</v>
      </c>
      <c r="JN270" s="2" t="n">
        <v>868.47998046875</v>
      </c>
      <c r="JO270" s="2" t="n">
        <v>6837</v>
      </c>
      <c r="JP270" s="2" t="n">
        <v>1079.7099609375</v>
      </c>
      <c r="JQ270" s="2" t="n">
        <v>163.029998779297</v>
      </c>
      <c r="JR270" s="2" t="n">
        <v>4.78999996185303</v>
      </c>
      <c r="JS270" s="2" t="n">
        <v>5.42000007629395</v>
      </c>
      <c r="JT270" s="2" t="n">
        <v>14.9899997711182</v>
      </c>
      <c r="JU270" s="2" t="n">
        <v>20.8400001525879</v>
      </c>
      <c r="JV270" s="2" t="n">
        <v>6.98000001907349</v>
      </c>
      <c r="JW270" s="2" t="n">
        <v>99.1699981689453</v>
      </c>
      <c r="JX270" s="2" t="n">
        <v>0.829999983310699</v>
      </c>
      <c r="JY270" s="2" t="n">
        <v>10.8599996566772</v>
      </c>
      <c r="JZ270" s="2" t="n">
        <v>43.9199981689453</v>
      </c>
      <c r="KA270" s="2" t="n">
        <v>33.4000015258789</v>
      </c>
      <c r="KB270" s="2" t="n">
        <v>0.0599999986588955</v>
      </c>
      <c r="KC270" s="2" t="n">
        <v>0.109999999403954</v>
      </c>
      <c r="KD270" s="2" t="n">
        <v>0.119999997317791</v>
      </c>
      <c r="KE270" s="2" t="n">
        <v>0.230000004172325</v>
      </c>
      <c r="KF270" s="2" t="n">
        <v>0.119999997317791</v>
      </c>
      <c r="KG270" s="2" t="n">
        <v>0.00999999977648258</v>
      </c>
      <c r="KH270" s="2" t="n">
        <v>0.400000005960465</v>
      </c>
      <c r="KI270" s="2" t="n">
        <v>0.310000002384186</v>
      </c>
      <c r="KJ270" s="2" t="n">
        <v>6.51000022888184</v>
      </c>
      <c r="KK270" s="2" t="n">
        <v>4.55999994277954</v>
      </c>
      <c r="KL270" s="2" t="n">
        <v>2.55999994277954</v>
      </c>
      <c r="KM270" s="2" t="n">
        <v>1.72000002861023</v>
      </c>
      <c r="KN270" s="2" t="n">
        <v>0.910000026226044</v>
      </c>
      <c r="KO270" s="2" t="n">
        <v>0</v>
      </c>
      <c r="KP270" s="2" t="n">
        <v>18.2099990844727</v>
      </c>
      <c r="KQ270" s="2" t="n">
        <v>8.57999992370606</v>
      </c>
      <c r="KR270" s="2" t="n">
        <v>1.5900000333786</v>
      </c>
      <c r="KS270" s="2" t="n">
        <v>0.0900000035762787</v>
      </c>
      <c r="KT270" s="2" t="n">
        <v>0</v>
      </c>
      <c r="KU270" s="2" t="n">
        <v>6.30000019073486</v>
      </c>
      <c r="KV270" s="2" t="n">
        <v>6.1100001335144</v>
      </c>
      <c r="KW270" s="2" t="n">
        <v>0.180000007152557</v>
      </c>
      <c r="KX270" s="2" t="n">
        <v>0.490000009536743</v>
      </c>
      <c r="KY270" s="2" t="n">
        <v>0.430000007152557</v>
      </c>
      <c r="KZ270" s="2" t="n">
        <v>0.629999995231628</v>
      </c>
      <c r="LA270" s="2" t="n">
        <v>0</v>
      </c>
      <c r="LB270" s="2" t="n">
        <v>0.0500000007450581</v>
      </c>
      <c r="LC270" s="2" t="n">
        <v>0</v>
      </c>
      <c r="LD270" s="2" t="n">
        <v>0</v>
      </c>
      <c r="LE270" s="2" t="n">
        <v>0</v>
      </c>
      <c r="LF270" s="2" t="n">
        <v>0.00999999977648258</v>
      </c>
      <c r="LG270" s="2" t="n">
        <v>0.0299999993294477</v>
      </c>
      <c r="LH270" s="2" t="n">
        <v>0.0199999995529652</v>
      </c>
      <c r="LI270" s="2" t="n">
        <v>30.2490997314453</v>
      </c>
      <c r="LJ270" s="0" t="n">
        <v>13</v>
      </c>
      <c r="LK270" s="0" t="n">
        <v>1</v>
      </c>
      <c r="LL270" s="0" t="n">
        <v>40</v>
      </c>
      <c r="LM270" s="0" t="n">
        <v>46</v>
      </c>
    </row>
    <row r="271" customFormat="false" ht="13.8" hidden="false" customHeight="false" outlineLevel="0" collapsed="false">
      <c r="A271" s="1" t="n">
        <v>31449</v>
      </c>
      <c r="C271" s="2" t="n">
        <v>2</v>
      </c>
      <c r="D271" s="2" t="n">
        <v>51</v>
      </c>
      <c r="E271" s="2" t="s">
        <v>1407</v>
      </c>
      <c r="F271" s="2" t="s">
        <v>1407</v>
      </c>
      <c r="G271" s="2" t="n">
        <v>1</v>
      </c>
      <c r="H271" s="2" t="n">
        <v>1</v>
      </c>
      <c r="I271" s="2" t="n">
        <v>1</v>
      </c>
      <c r="J271" s="2" t="n">
        <v>1</v>
      </c>
      <c r="K271" s="2" t="n">
        <v>0</v>
      </c>
      <c r="L271" s="2" t="n">
        <v>0</v>
      </c>
      <c r="M271" s="2" t="n">
        <v>0</v>
      </c>
      <c r="N271" s="2" t="n">
        <v>0</v>
      </c>
      <c r="O271" s="2" t="n">
        <v>0</v>
      </c>
      <c r="P271" s="2" t="n">
        <v>0</v>
      </c>
      <c r="Q271" s="2" t="n">
        <v>0</v>
      </c>
      <c r="R271" s="2" t="n">
        <v>0</v>
      </c>
      <c r="S271" s="2" t="n">
        <f aca="false">SUM(G271:R271)</f>
        <v>4</v>
      </c>
      <c r="T271" s="2" t="n">
        <v>120</v>
      </c>
      <c r="U271" s="2" t="n">
        <v>82</v>
      </c>
      <c r="V271" s="2" t="n">
        <f aca="false">T271-U271</f>
        <v>38</v>
      </c>
      <c r="W271" s="3" t="n">
        <f aca="false">U271+((T271-U271)/3)</f>
        <v>94.6666666666667</v>
      </c>
      <c r="X271" s="4" t="n">
        <v>67.7</v>
      </c>
      <c r="Y271" s="4" t="n">
        <v>166</v>
      </c>
      <c r="Z271" s="3" t="n">
        <v>24.5681521265786</v>
      </c>
      <c r="AA271" s="3" t="n">
        <v>0</v>
      </c>
      <c r="AG271" s="4" t="n">
        <v>34.9</v>
      </c>
      <c r="AN271" s="2" t="n">
        <v>105</v>
      </c>
      <c r="AO271" s="2" t="n">
        <v>153</v>
      </c>
      <c r="AP271" s="2" t="n">
        <v>136</v>
      </c>
      <c r="AQ271" s="2" t="n">
        <v>137</v>
      </c>
      <c r="AR271" s="2" t="n">
        <v>120</v>
      </c>
      <c r="AS271" s="2" t="n">
        <v>2</v>
      </c>
      <c r="AT271" s="2" t="n">
        <f aca="false">((AN271*15)+(AO271*30)+(AP271*30)+(AQ271*30)+(AR271*15))-(AN271*120)</f>
        <v>3555</v>
      </c>
      <c r="AU271" s="2" t="n">
        <f aca="false">((AN271*15)+(AO271*30)+(AP271*30)+(AQ271*30)+(AR271*15))</f>
        <v>16155</v>
      </c>
      <c r="AV271" s="2" t="n">
        <v>5.66</v>
      </c>
      <c r="AW271" s="5" t="n">
        <f aca="false">10000/SQRT((AN271*BC271)*(AVERAGE(AN271:AR271)*AVERAGE(BC271:BG271)))</f>
        <v>4.05887177205339</v>
      </c>
      <c r="AX271" s="3" t="n">
        <f aca="false">(AN271*BC271)/405</f>
        <v>1.86925925925926</v>
      </c>
      <c r="AY271" s="3" t="n">
        <v>0</v>
      </c>
      <c r="AZ271" s="3" t="n">
        <f aca="false">1/(LOG(BC271)+LOG(AN271))</f>
        <v>0.34732779976836</v>
      </c>
      <c r="BA271" s="3" t="n">
        <f aca="false">(BD271-BC271)/(AO271-AN271)</f>
        <v>0.951875</v>
      </c>
      <c r="BB271" s="3" t="n">
        <f aca="false">(20*BC271)/((AN271/18)-3.5)</f>
        <v>61.8</v>
      </c>
      <c r="BC271" s="2" t="n">
        <v>7.21</v>
      </c>
      <c r="BD271" s="2" t="n">
        <v>52.9</v>
      </c>
      <c r="BE271" s="2" t="n">
        <v>41.1</v>
      </c>
      <c r="BF271" s="2" t="n">
        <v>110</v>
      </c>
      <c r="BG271" s="2" t="n">
        <v>96.7</v>
      </c>
      <c r="BH271" s="3" t="n">
        <f aca="false">((BC271*15)+(BD271*30)+(BE271*30)+(BF271*30)+(BG271*15))-(BC271*120)</f>
        <v>6813.45</v>
      </c>
      <c r="BI271" s="3" t="n">
        <f aca="false">((BC271*15)+(BD271*30)+(BE271*30)+(BF271*30)+(BG271*15))</f>
        <v>7678.65</v>
      </c>
      <c r="BJ271" s="3" t="n">
        <f aca="false">(1/BC271)</f>
        <v>0.13869625520111</v>
      </c>
      <c r="BK271" s="3" t="n">
        <f aca="false">(BI271/AU271)</f>
        <v>0.475311049210771</v>
      </c>
      <c r="BL271" s="3" t="n">
        <f aca="false">(AW271*BK271)</f>
        <v>1.92922660058667</v>
      </c>
      <c r="BM271" s="5" t="n">
        <f aca="false">(BA271*BJ271)</f>
        <v>0.132021497919556</v>
      </c>
      <c r="BV271" s="2" t="n">
        <v>127</v>
      </c>
      <c r="BW271" s="2" t="n">
        <v>0</v>
      </c>
      <c r="CC271" s="2" t="n">
        <v>106</v>
      </c>
      <c r="CD271" s="2" t="n">
        <v>0</v>
      </c>
      <c r="CR271" s="3"/>
      <c r="CT271" s="22"/>
      <c r="EP271" s="3"/>
      <c r="ER271" s="22"/>
      <c r="GF271" s="9" t="n">
        <v>1113</v>
      </c>
      <c r="GG271" s="9" t="n">
        <v>32.8</v>
      </c>
      <c r="GH271" s="9" t="n">
        <v>13.65</v>
      </c>
      <c r="GI271" s="9" t="n">
        <v>3.5</v>
      </c>
      <c r="GJ271" s="9" t="n">
        <v>5.9</v>
      </c>
      <c r="GK271" s="9" t="n">
        <v>3</v>
      </c>
      <c r="GL271" s="9" t="n">
        <v>104</v>
      </c>
      <c r="GM271" s="9" t="n">
        <v>223.4</v>
      </c>
      <c r="GN271" s="9" t="n">
        <v>59.3</v>
      </c>
      <c r="GO271" s="9" t="n">
        <v>18.6</v>
      </c>
      <c r="GP271" s="9" t="n">
        <v>2173</v>
      </c>
      <c r="GQ271" s="9" t="n">
        <v>941</v>
      </c>
      <c r="GR271" s="9" t="n">
        <v>1.8</v>
      </c>
      <c r="GS271" s="9" t="n">
        <v>1.19</v>
      </c>
      <c r="GT271" s="9" t="n">
        <v>0.35</v>
      </c>
      <c r="GU271" s="9" t="n">
        <v>0</v>
      </c>
      <c r="GV271" s="9" t="n">
        <v>100.1</v>
      </c>
      <c r="GW271" s="9" t="n">
        <v>88.3</v>
      </c>
      <c r="GX271" s="9" t="n">
        <v>0.44</v>
      </c>
      <c r="GY271" s="9" t="n">
        <v>12.98</v>
      </c>
      <c r="GZ271" s="9" t="n">
        <v>1.94</v>
      </c>
      <c r="HA271" s="9" t="n">
        <v>634</v>
      </c>
      <c r="HB271" s="9" t="n">
        <v>20.58</v>
      </c>
      <c r="HC271" s="9" t="n">
        <v>943</v>
      </c>
      <c r="HD271" s="9" t="n">
        <v>118</v>
      </c>
      <c r="HE271" s="9" t="n">
        <v>1269</v>
      </c>
      <c r="HF271" s="9" t="n">
        <v>477</v>
      </c>
      <c r="HG271" s="9" t="n">
        <v>18</v>
      </c>
      <c r="HH271" s="9" t="n">
        <v>1.1</v>
      </c>
      <c r="HI271" s="9" t="n">
        <v>0</v>
      </c>
      <c r="HP271" s="2" t="n">
        <v>0</v>
      </c>
      <c r="HQ271" s="2" t="n">
        <v>6</v>
      </c>
      <c r="HR271" s="2" t="n">
        <v>1</v>
      </c>
      <c r="HS271" s="2" t="n">
        <v>1</v>
      </c>
      <c r="LJ271" s="0" t="n">
        <v>9</v>
      </c>
      <c r="LK271" s="0" t="n">
        <v>1</v>
      </c>
      <c r="LL271" s="0" t="n">
        <v>58</v>
      </c>
      <c r="LM271" s="0" t="n">
        <v>48</v>
      </c>
      <c r="LN271" s="0" t="n">
        <v>46</v>
      </c>
      <c r="LO271" s="0" t="n">
        <v>2</v>
      </c>
    </row>
    <row r="272" customFormat="false" ht="13.8" hidden="false" customHeight="false" outlineLevel="0" collapsed="false">
      <c r="A272" s="1" t="n">
        <v>31295</v>
      </c>
      <c r="C272" s="2" t="n">
        <v>2</v>
      </c>
      <c r="D272" s="2" t="n">
        <v>44</v>
      </c>
      <c r="E272" s="2" t="s">
        <v>1407</v>
      </c>
      <c r="F272" s="2" t="s">
        <v>1407</v>
      </c>
      <c r="G272" s="2" t="n">
        <v>1</v>
      </c>
      <c r="H272" s="2" t="n">
        <v>1</v>
      </c>
      <c r="I272" s="2" t="n">
        <v>0</v>
      </c>
      <c r="J272" s="2" t="n">
        <v>1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1</v>
      </c>
      <c r="S272" s="2" t="n">
        <f aca="false">SUM(G272:R272)</f>
        <v>4</v>
      </c>
      <c r="T272" s="2" t="n">
        <v>98</v>
      </c>
      <c r="U272" s="2" t="n">
        <v>66</v>
      </c>
      <c r="V272" s="2" t="n">
        <f aca="false">T272-U272</f>
        <v>32</v>
      </c>
      <c r="W272" s="3" t="n">
        <f aca="false">U272+((T272-U272)/3)</f>
        <v>76.6666666666667</v>
      </c>
      <c r="X272" s="4" t="n">
        <v>63.4</v>
      </c>
      <c r="Y272" s="4" t="n">
        <v>158.2</v>
      </c>
      <c r="Z272" s="3" t="n">
        <v>25.3323978193361</v>
      </c>
      <c r="AA272" s="3" t="n">
        <v>1</v>
      </c>
      <c r="AB272" s="4" t="n">
        <v>78</v>
      </c>
      <c r="AC272" s="4" t="n">
        <v>94</v>
      </c>
      <c r="AD272" s="3" t="n">
        <v>0.493046776232617</v>
      </c>
      <c r="AE272" s="3" t="n">
        <v>0.829787234042553</v>
      </c>
      <c r="AF272" s="3" t="n">
        <v>85</v>
      </c>
      <c r="AG272" s="4" t="n">
        <v>34.4</v>
      </c>
      <c r="AN272" s="2" t="n">
        <v>96</v>
      </c>
      <c r="AO272" s="2" t="n">
        <v>150</v>
      </c>
      <c r="AP272" s="2" t="n">
        <v>187</v>
      </c>
      <c r="AQ272" s="2" t="n">
        <v>147</v>
      </c>
      <c r="AR272" s="2" t="n">
        <v>116</v>
      </c>
      <c r="AS272" s="2" t="n">
        <v>1</v>
      </c>
      <c r="AT272" s="2" t="n">
        <f aca="false">((AN272*15)+(AO272*30)+(AP272*30)+(AQ272*30)+(AR272*15))-(AN272*120)</f>
        <v>6180</v>
      </c>
      <c r="AU272" s="2" t="n">
        <f aca="false">((AN272*15)+(AO272*30)+(AP272*30)+(AQ272*30)+(AR272*15))</f>
        <v>17700</v>
      </c>
      <c r="AV272" s="2" t="n">
        <v>5.31</v>
      </c>
      <c r="AW272" s="5" t="n">
        <f aca="false">10000/SQRT((AN272*BC272)*(AVERAGE(AN272:AR272)*AVERAGE(BC272:BG272)))</f>
        <v>1.78897745047835</v>
      </c>
      <c r="AX272" s="3" t="n">
        <f aca="false">(AN272*BC272)/405</f>
        <v>8.65185185185185</v>
      </c>
      <c r="AY272" s="3" t="n">
        <v>1</v>
      </c>
      <c r="AZ272" s="3" t="n">
        <f aca="false">1/(LOG(BC272)+LOG(AN272))</f>
        <v>0.282122137587079</v>
      </c>
      <c r="BA272" s="3" t="n">
        <f aca="false">(BD272-BC272)/(AO272-AN272)</f>
        <v>0.692592592592593</v>
      </c>
      <c r="BB272" s="3" t="n">
        <f aca="false">(20*BC272)/((AN272/18)-3.5)</f>
        <v>398.181818181818</v>
      </c>
      <c r="BC272" s="2" t="n">
        <v>36.5</v>
      </c>
      <c r="BD272" s="2" t="n">
        <v>73.9</v>
      </c>
      <c r="BE272" s="2" t="n">
        <v>68.7</v>
      </c>
      <c r="BF272" s="2" t="n">
        <v>82.2</v>
      </c>
      <c r="BG272" s="2" t="n">
        <v>59</v>
      </c>
      <c r="BH272" s="3" t="n">
        <f aca="false">((BC272*15)+(BD272*30)+(BE272*30)+(BF272*30)+(BG272*15))-(BC272*120)</f>
        <v>3796.5</v>
      </c>
      <c r="BI272" s="3" t="n">
        <f aca="false">((BC272*15)+(BD272*30)+(BE272*30)+(BF272*30)+(BG272*15))</f>
        <v>8176.5</v>
      </c>
      <c r="BJ272" s="3" t="n">
        <f aca="false">(1/BC272)</f>
        <v>0.0273972602739726</v>
      </c>
      <c r="BK272" s="3" t="n">
        <f aca="false">(BI272/AU272)</f>
        <v>0.461949152542373</v>
      </c>
      <c r="BL272" s="3" t="n">
        <f aca="false">(AW272*BK272)</f>
        <v>0.826416617165891</v>
      </c>
      <c r="BM272" s="5" t="n">
        <f aca="false">(BA272*BJ272)</f>
        <v>0.0189751395230847</v>
      </c>
      <c r="BV272" s="2" t="n">
        <v>163</v>
      </c>
      <c r="BW272" s="2" t="n">
        <v>0</v>
      </c>
      <c r="BX272" s="2" t="n">
        <v>32</v>
      </c>
      <c r="BY272" s="2" t="n">
        <v>1</v>
      </c>
      <c r="BZ272" s="2" t="n">
        <v>80</v>
      </c>
      <c r="CA272" s="2" t="n">
        <v>0</v>
      </c>
      <c r="CB272" s="2" t="n">
        <v>51</v>
      </c>
      <c r="CC272" s="2" t="n">
        <v>256</v>
      </c>
      <c r="CD272" s="2" t="n">
        <v>1</v>
      </c>
      <c r="CE272" s="2" t="n">
        <v>3</v>
      </c>
      <c r="CR272" s="3"/>
      <c r="CT272" s="22"/>
      <c r="EP272" s="3"/>
      <c r="ER272" s="22"/>
      <c r="GF272" s="9" t="n">
        <v>1112</v>
      </c>
      <c r="GG272" s="9" t="n">
        <v>63.5</v>
      </c>
      <c r="GH272" s="9" t="n">
        <v>23.6</v>
      </c>
      <c r="GI272" s="9" t="n">
        <v>3.8</v>
      </c>
      <c r="GJ272" s="9" t="n">
        <v>6</v>
      </c>
      <c r="GK272" s="9" t="n">
        <v>4.4</v>
      </c>
      <c r="GL272" s="9" t="n">
        <v>287</v>
      </c>
      <c r="GM272" s="9" t="n">
        <v>171.6</v>
      </c>
      <c r="GN272" s="9" t="n">
        <v>20.4</v>
      </c>
      <c r="GO272" s="9" t="n">
        <v>13.2</v>
      </c>
      <c r="GP272" s="9" t="n">
        <v>997</v>
      </c>
      <c r="GQ272" s="9" t="n">
        <v>1862</v>
      </c>
      <c r="GR272" s="9" t="n">
        <v>1.12</v>
      </c>
      <c r="GS272" s="9" t="n">
        <v>0.96</v>
      </c>
      <c r="GT272" s="9" t="n">
        <v>1.51</v>
      </c>
      <c r="GU272" s="9" t="n">
        <v>0.89</v>
      </c>
      <c r="GV272" s="9" t="n">
        <v>396.7</v>
      </c>
      <c r="GW272" s="9" t="n">
        <v>193.7</v>
      </c>
      <c r="GX272" s="9" t="n">
        <v>2.85</v>
      </c>
      <c r="GY272" s="9" t="n">
        <v>19.25</v>
      </c>
      <c r="GZ272" s="9" t="n">
        <v>1.24</v>
      </c>
      <c r="HA272" s="9" t="n">
        <v>837</v>
      </c>
      <c r="HB272" s="9" t="n">
        <v>11.28</v>
      </c>
      <c r="HC272" s="9" t="n">
        <v>2465</v>
      </c>
      <c r="HD272" s="9" t="n">
        <v>230</v>
      </c>
      <c r="HE272" s="9" t="n">
        <v>438</v>
      </c>
      <c r="HF272" s="9" t="n">
        <v>605</v>
      </c>
      <c r="HG272" s="9" t="n">
        <v>64</v>
      </c>
      <c r="HH272" s="9" t="n">
        <v>3.9</v>
      </c>
      <c r="HI272" s="9" t="n">
        <v>600</v>
      </c>
      <c r="HP272" s="2" t="n">
        <v>0</v>
      </c>
      <c r="HQ272" s="2" t="n">
        <v>1</v>
      </c>
      <c r="HR272" s="2" t="n">
        <v>3</v>
      </c>
      <c r="HS272" s="2" t="n">
        <v>1</v>
      </c>
      <c r="LJ272" s="0" t="n">
        <v>3</v>
      </c>
      <c r="LK272" s="0" t="n">
        <v>1</v>
      </c>
      <c r="LL272" s="0" t="n">
        <v>50</v>
      </c>
      <c r="LM272" s="0" t="n">
        <v>55</v>
      </c>
      <c r="LN272" s="0" t="n">
        <v>39</v>
      </c>
      <c r="LO272" s="0" t="n">
        <v>1</v>
      </c>
    </row>
    <row r="273" customFormat="false" ht="13.8" hidden="false" customHeight="false" outlineLevel="0" collapsed="false">
      <c r="A273" s="1" t="n">
        <v>31441</v>
      </c>
      <c r="C273" s="2" t="n">
        <v>2</v>
      </c>
      <c r="D273" s="2" t="n">
        <v>47</v>
      </c>
      <c r="E273" s="21" t="s">
        <v>1407</v>
      </c>
      <c r="F273" s="21" t="s">
        <v>1407</v>
      </c>
      <c r="G273" s="2" t="n">
        <v>1</v>
      </c>
      <c r="H273" s="2" t="n">
        <v>1</v>
      </c>
      <c r="I273" s="2" t="n">
        <v>1</v>
      </c>
      <c r="J273" s="2" t="n">
        <v>1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R273" s="2" t="n">
        <v>0</v>
      </c>
      <c r="S273" s="2" t="n">
        <f aca="false">SUM(G273:R273)</f>
        <v>4</v>
      </c>
      <c r="T273" s="2" t="n">
        <v>118</v>
      </c>
      <c r="U273" s="2" t="n">
        <v>70</v>
      </c>
      <c r="V273" s="2" t="n">
        <f aca="false">T273-U273</f>
        <v>48</v>
      </c>
      <c r="W273" s="3" t="n">
        <f aca="false">U273+((T273-U273)/3)</f>
        <v>86</v>
      </c>
      <c r="X273" s="4" t="n">
        <v>66.8</v>
      </c>
      <c r="Y273" s="4" t="n">
        <v>164</v>
      </c>
      <c r="Z273" s="3" t="n">
        <v>24.8364069006544</v>
      </c>
      <c r="AA273" s="3" t="n">
        <v>0</v>
      </c>
      <c r="AB273" s="4" t="n">
        <v>85</v>
      </c>
      <c r="AC273" s="4" t="n">
        <v>99</v>
      </c>
      <c r="AF273" s="3" t="n">
        <v>94.5</v>
      </c>
      <c r="AG273" s="4" t="n">
        <v>41.2</v>
      </c>
      <c r="AN273" s="2" t="n">
        <v>83</v>
      </c>
      <c r="AO273" s="2" t="n">
        <v>100</v>
      </c>
      <c r="AP273" s="2" t="n">
        <v>87</v>
      </c>
      <c r="AQ273" s="2" t="n">
        <v>64</v>
      </c>
      <c r="AR273" s="2" t="n">
        <v>82</v>
      </c>
      <c r="AS273" s="2" t="n">
        <v>1</v>
      </c>
      <c r="AT273" s="2" t="n">
        <f aca="false">((AN273*15)+(AO273*30)+(AP273*30)+(AQ273*30)+(AR273*15))-(AN273*120)</f>
        <v>45</v>
      </c>
      <c r="AU273" s="2" t="n">
        <f aca="false">((AN273*15)+(AO273*30)+(AP273*30)+(AQ273*30)+(AR273*15))</f>
        <v>10005</v>
      </c>
      <c r="AW273" s="5" t="n">
        <f aca="false">10000/SQRT((AN273*BC273)*(AVERAGE(AN273:AR273)*AVERAGE(BC273:BG273)))</f>
        <v>9.03813046285882</v>
      </c>
      <c r="AX273" s="3" t="n">
        <f aca="false">(AN273*BC273)/405</f>
        <v>1.1783950617284</v>
      </c>
      <c r="AY273" s="3" t="n">
        <v>0</v>
      </c>
      <c r="AZ273" s="3" t="n">
        <f aca="false">1/(LOG(BC273)+LOG(AN273))</f>
        <v>0.373309012311708</v>
      </c>
      <c r="BA273" s="3" t="n">
        <f aca="false">(BD273-BC273)/(AO273-AN273)</f>
        <v>1.75</v>
      </c>
      <c r="BB273" s="3" t="n">
        <f aca="false">(20*BC273)/((AN273/18)-3.5)</f>
        <v>103.5</v>
      </c>
      <c r="BC273" s="2" t="n">
        <v>5.75</v>
      </c>
      <c r="BD273" s="2" t="n">
        <v>35.5</v>
      </c>
      <c r="BE273" s="2" t="n">
        <v>56.7</v>
      </c>
      <c r="BF273" s="2" t="n">
        <v>25.8</v>
      </c>
      <c r="BG273" s="2" t="n">
        <v>30.4</v>
      </c>
      <c r="BH273" s="3" t="n">
        <f aca="false">((BC273*15)+(BD273*30)+(BE273*30)+(BF273*30)+(BG273*15))-(BC273*120)</f>
        <v>3392.25</v>
      </c>
      <c r="BI273" s="3" t="n">
        <f aca="false">((BC273*15)+(BD273*30)+(BE273*30)+(BF273*30)+(BG273*15))</f>
        <v>4082.25</v>
      </c>
      <c r="BJ273" s="3" t="n">
        <f aca="false">(1/BC273)</f>
        <v>0.173913043478261</v>
      </c>
      <c r="BK273" s="3" t="n">
        <f aca="false">(BI273/AU273)</f>
        <v>0.408020989505247</v>
      </c>
      <c r="BL273" s="3" t="n">
        <f aca="false">(AW273*BK273)</f>
        <v>3.68774693473318</v>
      </c>
      <c r="BM273" s="5" t="n">
        <f aca="false">(BA273*BJ273)</f>
        <v>0.304347826086957</v>
      </c>
      <c r="BV273" s="2" t="n">
        <v>190</v>
      </c>
      <c r="BW273" s="2" t="n">
        <v>0</v>
      </c>
      <c r="CC273" s="2" t="n">
        <v>78</v>
      </c>
      <c r="CD273" s="2" t="n">
        <v>0</v>
      </c>
      <c r="CR273" s="3"/>
      <c r="CT273" s="22"/>
      <c r="EP273" s="3"/>
      <c r="ER273" s="22"/>
      <c r="GF273" s="9" t="n">
        <v>1107</v>
      </c>
      <c r="GG273" s="9" t="n">
        <v>56.3</v>
      </c>
      <c r="GH273" s="9" t="n">
        <v>34.43</v>
      </c>
      <c r="GI273" s="9" t="n">
        <v>13.3</v>
      </c>
      <c r="GJ273" s="9" t="n">
        <v>11.4</v>
      </c>
      <c r="GK273" s="9" t="n">
        <v>3.8</v>
      </c>
      <c r="GL273" s="9" t="n">
        <v>287</v>
      </c>
      <c r="GM273" s="9" t="n">
        <v>145.7</v>
      </c>
      <c r="GN273" s="9" t="n">
        <v>2</v>
      </c>
      <c r="GO273" s="9" t="n">
        <v>9.1</v>
      </c>
      <c r="GP273" s="9" t="n">
        <v>2411</v>
      </c>
      <c r="GQ273" s="9" t="n">
        <v>166</v>
      </c>
      <c r="GR273" s="9" t="n">
        <v>0.61</v>
      </c>
      <c r="GS273" s="9" t="n">
        <v>0.81</v>
      </c>
      <c r="GT273" s="9" t="n">
        <v>0.57</v>
      </c>
      <c r="GU273" s="9" t="n">
        <v>4.19</v>
      </c>
      <c r="GV273" s="9" t="n">
        <v>0</v>
      </c>
      <c r="GW273" s="9" t="n">
        <v>43.2</v>
      </c>
      <c r="GX273" s="9" t="n">
        <v>0.78</v>
      </c>
      <c r="GY273" s="9" t="n">
        <v>12</v>
      </c>
      <c r="GZ273" s="9" t="n">
        <v>0.36</v>
      </c>
      <c r="HA273" s="9" t="n">
        <v>730</v>
      </c>
      <c r="HB273" s="9" t="n">
        <v>10.6</v>
      </c>
      <c r="HC273" s="9" t="n">
        <v>892</v>
      </c>
      <c r="HD273" s="9" t="n">
        <v>67</v>
      </c>
      <c r="HE273" s="9" t="n">
        <v>2964</v>
      </c>
      <c r="HF273" s="9" t="n">
        <v>376</v>
      </c>
      <c r="HG273" s="9" t="n">
        <v>32</v>
      </c>
      <c r="HH273" s="9" t="n">
        <v>5.8</v>
      </c>
      <c r="HI273" s="9" t="n">
        <v>300</v>
      </c>
      <c r="HJ273" s="2" t="n">
        <v>11</v>
      </c>
      <c r="HK273" s="2" t="n">
        <v>11</v>
      </c>
      <c r="HL273" s="2" t="n">
        <v>0</v>
      </c>
      <c r="HM273" s="2" t="n">
        <v>0</v>
      </c>
      <c r="HN273" s="2" t="n">
        <v>29.5901165008545</v>
      </c>
      <c r="HO273" s="2" t="n">
        <v>118.095687866211</v>
      </c>
      <c r="HP273" s="2" t="n">
        <v>0.16</v>
      </c>
      <c r="HQ273" s="2" t="n">
        <v>1</v>
      </c>
      <c r="HR273" s="2" t="n">
        <v>4</v>
      </c>
      <c r="HS273" s="2" t="n">
        <v>1</v>
      </c>
      <c r="HT273" s="2" t="n">
        <v>1831.2099609375</v>
      </c>
      <c r="HU273" s="2" t="n">
        <v>46.4500007629395</v>
      </c>
      <c r="HV273" s="2" t="n">
        <v>15.9499998092651</v>
      </c>
      <c r="HW273" s="2" t="n">
        <v>23.2000007629395</v>
      </c>
      <c r="HX273" s="2" t="n">
        <v>39.9300003051758</v>
      </c>
      <c r="HY273" s="2" t="n">
        <v>277.769989013672</v>
      </c>
      <c r="HZ273" s="2" t="n">
        <v>45.4900016784668</v>
      </c>
      <c r="IA273" s="2" t="n">
        <v>29.7700004577637</v>
      </c>
      <c r="IB273" s="2" t="n">
        <v>10.0799999237061</v>
      </c>
      <c r="IC273" s="2" t="n">
        <v>82.8499984741211</v>
      </c>
      <c r="ID273" s="2" t="n">
        <v>0.740000009536743</v>
      </c>
      <c r="IE273" s="2" t="n">
        <v>22.6299991607666</v>
      </c>
      <c r="IF273" s="2" t="n">
        <v>7.25</v>
      </c>
      <c r="IG273" s="2" t="n">
        <v>25.0499992370605</v>
      </c>
      <c r="IH273" s="2" t="n">
        <v>23.3700008392334</v>
      </c>
      <c r="II273" s="2" t="n">
        <v>13.4300003051758</v>
      </c>
      <c r="IJ273" s="2" t="n">
        <v>7.26999998092651</v>
      </c>
      <c r="IK273" s="2" t="n">
        <v>18.6299991607666</v>
      </c>
      <c r="IL273" s="2" t="n">
        <v>6.03999996185303</v>
      </c>
      <c r="IM273" s="2" t="n">
        <v>4.01999998092651</v>
      </c>
      <c r="IN273" s="2" t="n">
        <v>1.12000000476837</v>
      </c>
      <c r="IO273" s="2" t="n">
        <v>741.080017089844</v>
      </c>
      <c r="IP273" s="2" t="n">
        <v>11.8699998855591</v>
      </c>
      <c r="IQ273" s="2" t="n">
        <v>0.200000002980232</v>
      </c>
      <c r="IR273" s="2" t="n">
        <v>335.540008544922</v>
      </c>
      <c r="IS273" s="2" t="n">
        <v>1101.75</v>
      </c>
      <c r="IT273" s="2" t="n">
        <v>3127.75</v>
      </c>
      <c r="IU273" s="2" t="n">
        <v>1705.56994628906</v>
      </c>
      <c r="IV273" s="2" t="n">
        <v>5.3600001335144</v>
      </c>
      <c r="IW273" s="2" t="n">
        <v>1.53999996185303</v>
      </c>
      <c r="IX273" s="2" t="n">
        <v>2.85999989509583</v>
      </c>
      <c r="IY273" s="2" t="n">
        <v>29.4799995422363</v>
      </c>
      <c r="IZ273" s="2" t="n">
        <v>137.929992675781</v>
      </c>
      <c r="JA273" s="2" t="n">
        <v>1.27999997138977</v>
      </c>
      <c r="JB273" s="2" t="n">
        <v>1.36000001430511</v>
      </c>
      <c r="JC273" s="2" t="n">
        <v>13.5</v>
      </c>
      <c r="JD273" s="2" t="n">
        <v>3.75</v>
      </c>
      <c r="JE273" s="2" t="n">
        <v>1.54999995231628</v>
      </c>
      <c r="JF273" s="2" t="n">
        <v>3.61999988555908</v>
      </c>
      <c r="JG273" s="2" t="n">
        <v>288.859985351562</v>
      </c>
      <c r="JH273" s="2" t="n">
        <v>1.23000001907349</v>
      </c>
      <c r="JI273" s="2" t="n">
        <v>92.4000015258789</v>
      </c>
      <c r="JJ273" s="2" t="n">
        <v>5547.85009765625</v>
      </c>
      <c r="JK273" s="2" t="n">
        <v>5666.4599609375</v>
      </c>
      <c r="JL273" s="2" t="n">
        <v>35.1699981689453</v>
      </c>
      <c r="JM273" s="2" t="n">
        <v>2631.17993164062</v>
      </c>
      <c r="JN273" s="2" t="n">
        <v>372.070007324219</v>
      </c>
      <c r="JO273" s="2" t="n">
        <v>7740.77001953125</v>
      </c>
      <c r="JP273" s="2" t="n">
        <v>1990.55004882812</v>
      </c>
      <c r="JQ273" s="2" t="n">
        <v>110.23999786377</v>
      </c>
      <c r="JR273" s="2" t="n">
        <v>8.02999973297119</v>
      </c>
      <c r="JS273" s="2" t="n">
        <v>8.88000011444092</v>
      </c>
      <c r="JT273" s="2" t="n">
        <v>16.3099994659424</v>
      </c>
      <c r="JU273" s="2" t="n">
        <v>28.9899997711182</v>
      </c>
      <c r="JV273" s="2" t="n">
        <v>11.5299997329712</v>
      </c>
      <c r="JW273" s="2" t="n">
        <v>70.2799987792969</v>
      </c>
      <c r="JX273" s="2" t="n">
        <v>0.0399999991059303</v>
      </c>
      <c r="JY273" s="2" t="n">
        <v>154.539993286133</v>
      </c>
      <c r="JZ273" s="2" t="n">
        <v>82.3399963378906</v>
      </c>
      <c r="KA273" s="2" t="n">
        <v>45.810001373291</v>
      </c>
      <c r="KB273" s="2" t="n">
        <v>0.0399999991059303</v>
      </c>
      <c r="KC273" s="2" t="n">
        <v>0.0500000007450581</v>
      </c>
      <c r="KD273" s="2" t="n">
        <v>0.0599999986588955</v>
      </c>
      <c r="KE273" s="2" t="n">
        <v>0.140000000596046</v>
      </c>
      <c r="KF273" s="2" t="n">
        <v>0.100000001490116</v>
      </c>
      <c r="KG273" s="2" t="n">
        <v>0.0500000007450581</v>
      </c>
      <c r="KH273" s="2" t="n">
        <v>0.389999985694885</v>
      </c>
      <c r="KI273" s="2" t="n">
        <v>0.419999986886978</v>
      </c>
      <c r="KJ273" s="2" t="n">
        <v>7.69999980926514</v>
      </c>
      <c r="KK273" s="2" t="n">
        <v>6.15999984741211</v>
      </c>
      <c r="KL273" s="2" t="n">
        <v>2.60999989509583</v>
      </c>
      <c r="KM273" s="2" t="n">
        <v>2.20000004768372</v>
      </c>
      <c r="KN273" s="2" t="n">
        <v>0.839999973773956</v>
      </c>
      <c r="KO273" s="2" t="n">
        <v>0.00999999977648258</v>
      </c>
      <c r="KP273" s="2" t="n">
        <v>21.7399997711182</v>
      </c>
      <c r="KQ273" s="2" t="n">
        <v>13.3599996566772</v>
      </c>
      <c r="KR273" s="2" t="n">
        <v>1.64999997615814</v>
      </c>
      <c r="KS273" s="2" t="n">
        <v>0.0700000002980232</v>
      </c>
      <c r="KT273" s="2" t="n">
        <v>0.0199999995529652</v>
      </c>
      <c r="KU273" s="2" t="n">
        <v>9.0600004196167</v>
      </c>
      <c r="KV273" s="2" t="n">
        <v>7.3899998664856</v>
      </c>
      <c r="KW273" s="2" t="n">
        <v>0.170000001788139</v>
      </c>
      <c r="KX273" s="2" t="n">
        <v>0.430000007152557</v>
      </c>
      <c r="KY273" s="2" t="n">
        <v>0.579999983310699</v>
      </c>
      <c r="KZ273" s="2" t="n">
        <v>0.72000002861023</v>
      </c>
      <c r="LA273" s="2" t="n">
        <v>0</v>
      </c>
      <c r="LB273" s="2" t="n">
        <v>0.00999999977648258</v>
      </c>
      <c r="LC273" s="2" t="n">
        <v>0</v>
      </c>
      <c r="LD273" s="2" t="n">
        <v>0</v>
      </c>
      <c r="LE273" s="2" t="n">
        <v>0</v>
      </c>
      <c r="LF273" s="2" t="n">
        <v>0</v>
      </c>
      <c r="LG273" s="2" t="n">
        <v>0.00999999977648258</v>
      </c>
      <c r="LH273" s="2" t="n">
        <v>0.00999999977648258</v>
      </c>
      <c r="LI273" s="2" t="n">
        <v>171.907791137695</v>
      </c>
      <c r="LJ273" s="0" t="n">
        <v>14</v>
      </c>
      <c r="LK273" s="0" t="n">
        <v>2</v>
      </c>
      <c r="LL273" s="0" t="n">
        <v>42</v>
      </c>
      <c r="LM273" s="0" t="n">
        <v>43</v>
      </c>
      <c r="LN273" s="0" t="n">
        <v>46</v>
      </c>
      <c r="LO273" s="0" t="n">
        <v>2</v>
      </c>
    </row>
    <row r="274" customFormat="false" ht="13.8" hidden="false" customHeight="false" outlineLevel="0" collapsed="false">
      <c r="A274" s="1" t="n">
        <v>31436</v>
      </c>
      <c r="C274" s="2" t="n">
        <v>2</v>
      </c>
      <c r="D274" s="2" t="n">
        <v>60</v>
      </c>
      <c r="E274" s="21" t="s">
        <v>1407</v>
      </c>
      <c r="F274" s="21" t="s">
        <v>1407</v>
      </c>
      <c r="G274" s="2" t="n">
        <v>0</v>
      </c>
      <c r="H274" s="2" t="n">
        <v>1</v>
      </c>
      <c r="I274" s="2" t="n">
        <v>1</v>
      </c>
      <c r="J274" s="2" t="n">
        <v>1</v>
      </c>
      <c r="K274" s="2" t="n">
        <v>0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  <c r="Q274" s="2" t="n">
        <v>0</v>
      </c>
      <c r="R274" s="2" t="n">
        <v>1</v>
      </c>
      <c r="S274" s="2" t="n">
        <f aca="false">SUM(G274:R274)</f>
        <v>4</v>
      </c>
      <c r="T274" s="2" t="n">
        <v>150</v>
      </c>
      <c r="U274" s="2" t="n">
        <v>80</v>
      </c>
      <c r="V274" s="2" t="n">
        <f aca="false">T274-U274</f>
        <v>70</v>
      </c>
      <c r="W274" s="3" t="n">
        <f aca="false">U274+((T274-U274)/3)</f>
        <v>103.333333333333</v>
      </c>
      <c r="X274" s="4" t="n">
        <v>51.7</v>
      </c>
      <c r="Y274" s="4" t="n">
        <v>156.5</v>
      </c>
      <c r="Z274" s="3" t="n">
        <v>21.1087180638774</v>
      </c>
      <c r="AA274" s="3" t="n">
        <v>0</v>
      </c>
      <c r="AG274" s="4" t="n">
        <v>31</v>
      </c>
      <c r="AN274" s="2" t="n">
        <v>190</v>
      </c>
      <c r="AO274" s="2" t="n">
        <v>245</v>
      </c>
      <c r="AP274" s="2" t="n">
        <v>270</v>
      </c>
      <c r="AQ274" s="2" t="n">
        <v>316</v>
      </c>
      <c r="AR274" s="2" t="n">
        <v>343</v>
      </c>
      <c r="AS274" s="2" t="n">
        <v>6</v>
      </c>
      <c r="AT274" s="2" t="n">
        <f aca="false">((AN274*15)+(AO274*30)+(AP274*30)+(AQ274*30)+(AR274*15))-(AN274*120)</f>
        <v>10125</v>
      </c>
      <c r="AU274" s="2" t="n">
        <f aca="false">((AN274*15)+(AO274*30)+(AP274*30)+(AQ274*30)+(AR274*15))</f>
        <v>32925</v>
      </c>
      <c r="AW274" s="5" t="n">
        <f aca="false">10000/SQRT((AN274*BC274)*(AVERAGE(AN274:AR274)*AVERAGE(BC274:BG274)))</f>
        <v>6.51647635568949</v>
      </c>
      <c r="AX274" s="3" t="n">
        <f aca="false">(AN274*BC274)/405</f>
        <v>1.75456790123457</v>
      </c>
      <c r="AY274" s="3" t="n">
        <v>0</v>
      </c>
      <c r="AZ274" s="3" t="n">
        <f aca="false">1/(LOG(BC274)+LOG(AN274))</f>
        <v>0.350677220447556</v>
      </c>
      <c r="BA274" s="3" t="n">
        <f aca="false">(BD274-BC274)/(AO274-AN274)</f>
        <v>0.217454545454545</v>
      </c>
      <c r="BB274" s="3" t="n">
        <f aca="false">(20*BC274)/((AN274/18)-3.5)</f>
        <v>10.6015748031496</v>
      </c>
      <c r="BC274" s="2" t="n">
        <v>3.74</v>
      </c>
      <c r="BD274" s="2" t="n">
        <v>15.7</v>
      </c>
      <c r="BE274" s="2" t="n">
        <v>10.1</v>
      </c>
      <c r="BF274" s="2" t="n">
        <v>14.6</v>
      </c>
      <c r="BG274" s="2" t="n">
        <v>16.6</v>
      </c>
      <c r="BH274" s="3" t="n">
        <f aca="false">((BC274*15)+(BD274*30)+(BE274*30)+(BF274*30)+(BG274*15))-(BC274*120)</f>
        <v>1068.3</v>
      </c>
      <c r="BI274" s="3" t="n">
        <f aca="false">((BC274*15)+(BD274*30)+(BE274*30)+(BF274*30)+(BG274*15))</f>
        <v>1517.1</v>
      </c>
      <c r="BJ274" s="3" t="n">
        <f aca="false">(1/BC274)</f>
        <v>0.267379679144385</v>
      </c>
      <c r="BK274" s="3" t="n">
        <f aca="false">(BI274/AU274)</f>
        <v>0.0460774487471526</v>
      </c>
      <c r="BL274" s="3" t="n">
        <f aca="false">(AW274*BK274)</f>
        <v>0.300262605291314</v>
      </c>
      <c r="BM274" s="5" t="n">
        <f aca="false">(BA274*BJ274)</f>
        <v>0.0581429265921244</v>
      </c>
      <c r="BV274" s="2" t="n">
        <v>256</v>
      </c>
      <c r="BW274" s="2" t="n">
        <v>1</v>
      </c>
      <c r="CC274" s="2" t="n">
        <v>328</v>
      </c>
      <c r="CD274" s="2" t="n">
        <v>1</v>
      </c>
      <c r="ER274" s="22"/>
      <c r="GF274" s="9" t="n">
        <v>1085</v>
      </c>
      <c r="GG274" s="9" t="n">
        <v>56.8</v>
      </c>
      <c r="GH274" s="9" t="n">
        <v>27.34</v>
      </c>
      <c r="GI274" s="9" t="n">
        <v>10.8</v>
      </c>
      <c r="GJ274" s="9" t="n">
        <v>5.9</v>
      </c>
      <c r="GK274" s="9" t="n">
        <v>2.5</v>
      </c>
      <c r="GL274" s="9" t="n">
        <v>116</v>
      </c>
      <c r="GM274" s="9" t="n">
        <v>158.5</v>
      </c>
      <c r="GN274" s="9" t="n">
        <v>32</v>
      </c>
      <c r="GO274" s="9" t="n">
        <v>11.7</v>
      </c>
      <c r="GP274" s="9" t="n">
        <v>1818</v>
      </c>
      <c r="GQ274" s="9" t="n">
        <v>357</v>
      </c>
      <c r="GR274" s="9" t="n">
        <v>0.57</v>
      </c>
      <c r="GS274" s="9" t="n">
        <v>1.37</v>
      </c>
      <c r="GT274" s="9" t="n">
        <v>0.74</v>
      </c>
      <c r="GU274" s="9" t="n">
        <v>1.93</v>
      </c>
      <c r="GV274" s="9" t="n">
        <v>27.3</v>
      </c>
      <c r="GW274" s="9" t="n">
        <v>41.9</v>
      </c>
      <c r="GX274" s="9" t="n">
        <v>3.45</v>
      </c>
      <c r="GY274" s="9" t="n">
        <v>12.7</v>
      </c>
      <c r="GZ274" s="9" t="n">
        <v>2.49</v>
      </c>
      <c r="HA274" s="9" t="n">
        <v>1267</v>
      </c>
      <c r="HB274" s="9" t="n">
        <v>7.4</v>
      </c>
      <c r="HC274" s="9" t="n">
        <v>1633</v>
      </c>
      <c r="HD274" s="9" t="n">
        <v>126</v>
      </c>
      <c r="HE274" s="9" t="n">
        <v>725</v>
      </c>
      <c r="HF274" s="9" t="n">
        <v>656</v>
      </c>
      <c r="HG274" s="9" t="n">
        <v>43</v>
      </c>
      <c r="HH274" s="9" t="n">
        <v>4.1</v>
      </c>
      <c r="HI274" s="9" t="n">
        <v>600</v>
      </c>
      <c r="HN274" s="2" t="n">
        <v>16.283390045166</v>
      </c>
      <c r="HO274" s="2" t="n">
        <v>297.977966308594</v>
      </c>
      <c r="HT274" s="2" t="n">
        <v>1460.7099609375</v>
      </c>
      <c r="HU274" s="2" t="n">
        <v>39.060001373291</v>
      </c>
      <c r="HV274" s="2" t="n">
        <v>10.6400003433228</v>
      </c>
      <c r="HW274" s="2" t="n">
        <v>10.8699998855591</v>
      </c>
      <c r="HX274" s="2" t="n">
        <v>13.3400001525879</v>
      </c>
      <c r="HY274" s="2" t="n">
        <v>286.130004882812</v>
      </c>
      <c r="HZ274" s="2" t="n">
        <v>55.8899993896484</v>
      </c>
      <c r="IA274" s="2" t="n">
        <v>69.7799987792969</v>
      </c>
      <c r="IB274" s="2" t="n">
        <v>5.21000003814697</v>
      </c>
      <c r="IC274" s="2" t="n">
        <v>43.5699996948242</v>
      </c>
      <c r="ID274" s="2" t="n">
        <v>3.09999990463257</v>
      </c>
      <c r="IE274" s="2" t="n">
        <v>35.8400001525879</v>
      </c>
      <c r="IF274" s="2" t="n">
        <v>11.2600002288818</v>
      </c>
      <c r="IG274" s="2" t="n">
        <v>39.1100006103516</v>
      </c>
      <c r="IH274" s="2" t="n">
        <v>41.7000007629395</v>
      </c>
      <c r="II274" s="2" t="n">
        <v>29.7299995422363</v>
      </c>
      <c r="IJ274" s="2" t="n">
        <v>16.2800006866455</v>
      </c>
      <c r="IK274" s="2" t="n">
        <v>19.4500007629395</v>
      </c>
      <c r="IL274" s="2" t="n">
        <v>7.73999977111816</v>
      </c>
      <c r="IM274" s="2" t="n">
        <v>8.10999965667725</v>
      </c>
      <c r="IN274" s="2" t="n">
        <v>2.26999998092651</v>
      </c>
      <c r="IO274" s="2" t="n">
        <v>614.309997558594</v>
      </c>
      <c r="IP274" s="2" t="n">
        <v>10.0200004577637</v>
      </c>
      <c r="IQ274" s="2" t="n">
        <v>0.370000004768372</v>
      </c>
      <c r="IR274" s="2" t="n">
        <v>265.350006103516</v>
      </c>
      <c r="IS274" s="2" t="n">
        <v>681.830017089844</v>
      </c>
      <c r="IT274" s="2" t="n">
        <v>3455.57006835937</v>
      </c>
      <c r="IU274" s="2" t="n">
        <v>956.400024414062</v>
      </c>
      <c r="IV274" s="2" t="n">
        <v>4.48999977111816</v>
      </c>
      <c r="IW274" s="2" t="n">
        <v>1.32000005245209</v>
      </c>
      <c r="IX274" s="2" t="n">
        <v>1.66999995708466</v>
      </c>
      <c r="IY274" s="2" t="n">
        <v>25.8799991607666</v>
      </c>
      <c r="IZ274" s="2" t="n">
        <v>469.910003662109</v>
      </c>
      <c r="JA274" s="2" t="n">
        <v>1.37000000476837</v>
      </c>
      <c r="JB274" s="2" t="n">
        <v>1.05999994277954</v>
      </c>
      <c r="JC274" s="2" t="n">
        <v>10.3000001907349</v>
      </c>
      <c r="JD274" s="2" t="n">
        <v>4.15999984741211</v>
      </c>
      <c r="JE274" s="2" t="n">
        <v>1.44000005722046</v>
      </c>
      <c r="JF274" s="2" t="n">
        <v>1.98000001907349</v>
      </c>
      <c r="JG274" s="2" t="n">
        <v>473.339996337891</v>
      </c>
      <c r="JH274" s="2" t="n">
        <v>1.9099999666214</v>
      </c>
      <c r="JI274" s="2" t="n">
        <v>66.8399963378906</v>
      </c>
      <c r="JJ274" s="2" t="n">
        <v>3148.82006835937</v>
      </c>
      <c r="JK274" s="2" t="n">
        <v>5030.1298828125</v>
      </c>
      <c r="JL274" s="2" t="n">
        <v>202.240005493164</v>
      </c>
      <c r="JM274" s="2" t="n">
        <v>1476.72998046875</v>
      </c>
      <c r="JN274" s="2" t="n">
        <v>1267.06994628906</v>
      </c>
      <c r="JO274" s="2" t="n">
        <v>4848.25</v>
      </c>
      <c r="JP274" s="2" t="n">
        <v>1240.66003417969</v>
      </c>
      <c r="JQ274" s="2" t="n">
        <v>81.6900024414062</v>
      </c>
      <c r="JR274" s="2" t="n">
        <v>7.75</v>
      </c>
      <c r="JS274" s="2" t="n">
        <v>9.53999996185303</v>
      </c>
      <c r="JT274" s="2" t="n">
        <v>8.3100004196167</v>
      </c>
      <c r="JU274" s="2" t="n">
        <v>9.60999965667725</v>
      </c>
      <c r="JV274" s="2" t="n">
        <v>5.73000001907349</v>
      </c>
      <c r="JW274" s="2" t="n">
        <v>97.2699966430664</v>
      </c>
      <c r="JX274" s="2" t="n">
        <v>0</v>
      </c>
      <c r="JY274" s="2" t="n">
        <v>3.63000011444092</v>
      </c>
      <c r="JZ274" s="2" t="n">
        <v>67.2300033569336</v>
      </c>
      <c r="KA274" s="2" t="n">
        <v>19.7099990844727</v>
      </c>
      <c r="KB274" s="2" t="n">
        <v>0.159999996423721</v>
      </c>
      <c r="KC274" s="2" t="n">
        <v>0.0799999982118607</v>
      </c>
      <c r="KD274" s="2" t="n">
        <v>0.119999997317791</v>
      </c>
      <c r="KE274" s="2" t="n">
        <v>0.239999994635582</v>
      </c>
      <c r="KF274" s="2" t="n">
        <v>1.04999995231628</v>
      </c>
      <c r="KG274" s="2" t="n">
        <v>0.0199999995529652</v>
      </c>
      <c r="KH274" s="2" t="n">
        <v>0.829999983310699</v>
      </c>
      <c r="KI274" s="2" t="n">
        <v>0.239999994635582</v>
      </c>
      <c r="KJ274" s="2" t="n">
        <v>5.86999988555908</v>
      </c>
      <c r="KK274" s="2" t="n">
        <v>2.91000008583069</v>
      </c>
      <c r="KL274" s="2" t="n">
        <v>3.65000009536743</v>
      </c>
      <c r="KM274" s="2" t="n">
        <v>0.680000007152557</v>
      </c>
      <c r="KN274" s="2" t="n">
        <v>0.490000009536743</v>
      </c>
      <c r="KO274" s="2" t="n">
        <v>0</v>
      </c>
      <c r="KP274" s="2" t="n">
        <v>10.1199998855591</v>
      </c>
      <c r="KQ274" s="2" t="n">
        <v>5.13000011444092</v>
      </c>
      <c r="KR274" s="2" t="n">
        <v>0.379999995231628</v>
      </c>
      <c r="KS274" s="2" t="n">
        <v>0.0399999991059303</v>
      </c>
      <c r="KT274" s="2" t="n">
        <v>0</v>
      </c>
      <c r="KU274" s="2" t="n">
        <v>3.69000005722046</v>
      </c>
      <c r="KV274" s="2" t="n">
        <v>3.40000009536743</v>
      </c>
      <c r="KW274" s="2" t="n">
        <v>0.0399999991059303</v>
      </c>
      <c r="KX274" s="2" t="n">
        <v>0.109999999403954</v>
      </c>
      <c r="KY274" s="2" t="n">
        <v>0.479999989271164</v>
      </c>
      <c r="KZ274" s="2" t="n">
        <v>0.509999990463257</v>
      </c>
      <c r="LA274" s="2" t="n">
        <v>0</v>
      </c>
      <c r="LB274" s="2" t="n">
        <v>0.0299999993294477</v>
      </c>
      <c r="LC274" s="2" t="n">
        <v>0.00999999977648258</v>
      </c>
      <c r="LD274" s="2" t="n">
        <v>0.0199999995529652</v>
      </c>
      <c r="LE274" s="2" t="n">
        <v>0.0199999995529652</v>
      </c>
      <c r="LF274" s="2" t="n">
        <v>0</v>
      </c>
      <c r="LG274" s="2" t="n">
        <v>0.0700000002980232</v>
      </c>
      <c r="LH274" s="2" t="n">
        <v>0.0599999986588955</v>
      </c>
      <c r="LI274" s="2" t="n">
        <v>1.23749995231628</v>
      </c>
      <c r="LJ274" s="0" t="n">
        <v>21</v>
      </c>
      <c r="LK274" s="0" t="n">
        <v>3</v>
      </c>
      <c r="LL274" s="0" t="n">
        <v>40</v>
      </c>
      <c r="LM274" s="0" t="n">
        <v>41</v>
      </c>
      <c r="LN274" s="0" t="n">
        <v>46</v>
      </c>
      <c r="LO274" s="0" t="n">
        <v>2</v>
      </c>
    </row>
    <row r="275" customFormat="false" ht="13.8" hidden="false" customHeight="false" outlineLevel="0" collapsed="false">
      <c r="A275" s="1" t="n">
        <v>30841</v>
      </c>
      <c r="C275" s="2" t="n">
        <v>1</v>
      </c>
      <c r="D275" s="2" t="n">
        <v>46</v>
      </c>
      <c r="E275" s="21" t="s">
        <v>1407</v>
      </c>
      <c r="F275" s="21" t="s">
        <v>1407</v>
      </c>
      <c r="G275" s="2" t="n">
        <v>1</v>
      </c>
      <c r="H275" s="2" t="n">
        <v>1</v>
      </c>
      <c r="I275" s="2" t="n">
        <v>1</v>
      </c>
      <c r="J275" s="2" t="n">
        <v>1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1</v>
      </c>
      <c r="Q275" s="2" t="n">
        <v>1</v>
      </c>
      <c r="R275" s="2" t="n">
        <v>1</v>
      </c>
      <c r="S275" s="2" t="n">
        <f aca="false">SUM(G275:R275)</f>
        <v>7</v>
      </c>
      <c r="T275" s="2" t="n">
        <v>130</v>
      </c>
      <c r="U275" s="2" t="n">
        <v>90</v>
      </c>
      <c r="V275" s="2" t="n">
        <f aca="false">T275-U275</f>
        <v>40</v>
      </c>
      <c r="W275" s="3" t="n">
        <f aca="false">U275+((T275-U275)/3)</f>
        <v>103.333333333333</v>
      </c>
      <c r="X275" s="4" t="n">
        <v>126.3</v>
      </c>
      <c r="Y275" s="4" t="n">
        <v>175.5</v>
      </c>
      <c r="Z275" s="3" t="n">
        <v>41.0061606642803</v>
      </c>
      <c r="AA275" s="3" t="n">
        <v>2</v>
      </c>
      <c r="AB275" s="4" t="n">
        <v>126.5</v>
      </c>
      <c r="AC275" s="4" t="n">
        <v>132</v>
      </c>
      <c r="AD275" s="3" t="n">
        <v>0.720797720797721</v>
      </c>
      <c r="AE275" s="3" t="n">
        <v>0.958333333333333</v>
      </c>
      <c r="AF275" s="3" t="n">
        <v>136.5</v>
      </c>
      <c r="AG275" s="4" t="n">
        <v>47.8</v>
      </c>
      <c r="AH275" s="4" t="n">
        <v>60.4</v>
      </c>
      <c r="AI275" s="4" t="n">
        <v>65.9</v>
      </c>
      <c r="AJ275" s="2" t="n">
        <v>28</v>
      </c>
      <c r="AL275" s="4" t="n">
        <v>62.6</v>
      </c>
      <c r="AM275" s="4" t="n">
        <v>3.3</v>
      </c>
      <c r="AN275" s="2" t="n">
        <v>161</v>
      </c>
      <c r="AO275" s="2" t="n">
        <v>221</v>
      </c>
      <c r="AP275" s="2" t="n">
        <v>275</v>
      </c>
      <c r="AQ275" s="2" t="n">
        <v>279</v>
      </c>
      <c r="AR275" s="2" t="n">
        <v>280</v>
      </c>
      <c r="AS275" s="2" t="n">
        <v>5</v>
      </c>
      <c r="AT275" s="2" t="n">
        <f aca="false">((AN275*15)+(AO275*30)+(AP275*30)+(AQ275*30)+(AR275*15))-(AN275*120)</f>
        <v>10545</v>
      </c>
      <c r="AU275" s="2" t="n">
        <f aca="false">((AN275*15)+(AO275*30)+(AP275*30)+(AQ275*30)+(AR275*15))</f>
        <v>29865</v>
      </c>
      <c r="AV275" s="2" t="n">
        <v>6.38</v>
      </c>
      <c r="AW275" s="5" t="n">
        <f aca="false">10000/SQRT((AN275*BC275)*(AVERAGE(AN275:AR275)*AVERAGE(BC275:BG275)))</f>
        <v>3.18323282513872</v>
      </c>
      <c r="AX275" s="3" t="n">
        <f aca="false">(AN275*BC275)/405</f>
        <v>2.07511111111111</v>
      </c>
      <c r="AY275" s="3" t="n">
        <v>1</v>
      </c>
      <c r="AZ275" s="3" t="n">
        <f aca="false">1/(LOG(BC275)+LOG(AN275))</f>
        <v>0.341939216327659</v>
      </c>
      <c r="BA275" s="3" t="n">
        <f aca="false">(BD275-BC275)/(AO275-AN275)</f>
        <v>0.406333333333333</v>
      </c>
      <c r="BB275" s="3" t="n">
        <f aca="false">(20*BC275)/((AN275/18)-3.5)</f>
        <v>19.1755102040816</v>
      </c>
      <c r="BC275" s="2" t="n">
        <v>5.22</v>
      </c>
      <c r="BD275" s="2" t="n">
        <v>29.6</v>
      </c>
      <c r="BE275" s="2" t="n">
        <v>61.7</v>
      </c>
      <c r="BF275" s="2" t="n">
        <v>72.1</v>
      </c>
      <c r="BG275" s="2" t="n">
        <v>72.8</v>
      </c>
      <c r="BH275" s="3" t="n">
        <f aca="false">((BC275*15)+(BD275*30)+(BE275*30)+(BF275*30)+(BG275*15))-(BC275*120)</f>
        <v>5445.9</v>
      </c>
      <c r="BI275" s="3" t="n">
        <f aca="false">((BC275*15)+(BD275*30)+(BE275*30)+(BF275*30)+(BG275*15))</f>
        <v>6072.3</v>
      </c>
      <c r="BJ275" s="3" t="n">
        <f aca="false">(1/BC275)</f>
        <v>0.191570881226054</v>
      </c>
      <c r="BK275" s="3" t="n">
        <f aca="false">(BI275/AU275)</f>
        <v>0.203324962330487</v>
      </c>
      <c r="BL275" s="3" t="n">
        <f aca="false">(AW275*BK275)</f>
        <v>0.647230694260501</v>
      </c>
      <c r="BM275" s="5" t="n">
        <f aca="false">(BA275*BJ275)</f>
        <v>0.0778416347381865</v>
      </c>
      <c r="BV275" s="2" t="n">
        <v>190</v>
      </c>
      <c r="BW275" s="2" t="n">
        <v>0</v>
      </c>
      <c r="BX275" s="2" t="n">
        <v>31</v>
      </c>
      <c r="BY275" s="2" t="n">
        <v>1</v>
      </c>
      <c r="BZ275" s="2" t="n">
        <v>111</v>
      </c>
      <c r="CA275" s="2" t="n">
        <v>0</v>
      </c>
      <c r="CB275" s="2" t="n">
        <v>48</v>
      </c>
      <c r="CC275" s="2" t="n">
        <v>242</v>
      </c>
      <c r="CD275" s="2" t="n">
        <v>1</v>
      </c>
      <c r="CE275" s="2" t="n">
        <v>5</v>
      </c>
      <c r="CF275" s="2" t="n">
        <v>76</v>
      </c>
      <c r="CG275" s="2" t="n">
        <v>62.83</v>
      </c>
      <c r="CH275" s="2" t="n">
        <v>148</v>
      </c>
      <c r="CI275" s="2" t="n">
        <v>102</v>
      </c>
      <c r="CJ275" s="2" t="n">
        <v>452</v>
      </c>
      <c r="CK275" s="2" t="n">
        <v>0.93</v>
      </c>
      <c r="CL275" s="2" t="n">
        <v>0.4</v>
      </c>
      <c r="CM275" s="2" t="n">
        <v>0.45</v>
      </c>
      <c r="CR275" s="3"/>
      <c r="CT275" s="22"/>
      <c r="EP275" s="3"/>
      <c r="ER275" s="22"/>
      <c r="GF275" s="9" t="n">
        <v>1077</v>
      </c>
      <c r="GG275" s="9" t="n">
        <v>46.7</v>
      </c>
      <c r="GH275" s="9" t="n">
        <v>43.6</v>
      </c>
      <c r="GI275" s="9" t="n">
        <v>16.1</v>
      </c>
      <c r="GJ275" s="9" t="n">
        <v>17.9</v>
      </c>
      <c r="GK275" s="9" t="n">
        <v>5.6</v>
      </c>
      <c r="GL275" s="9" t="n">
        <v>115</v>
      </c>
      <c r="GM275" s="9" t="n">
        <v>132.7</v>
      </c>
      <c r="GN275" s="9" t="n">
        <v>44</v>
      </c>
      <c r="GO275" s="9" t="n">
        <v>15</v>
      </c>
      <c r="GP275" s="9" t="n">
        <v>1197</v>
      </c>
      <c r="GQ275" s="9" t="n">
        <v>233</v>
      </c>
      <c r="GR275" s="9" t="n">
        <v>0.42</v>
      </c>
      <c r="GS275" s="9" t="n">
        <v>0.6</v>
      </c>
      <c r="GT275" s="9" t="n">
        <v>0.66</v>
      </c>
      <c r="GU275" s="9" t="n">
        <v>2.01</v>
      </c>
      <c r="GV275" s="9" t="n">
        <v>142.8</v>
      </c>
      <c r="GW275" s="9" t="n">
        <v>150.8</v>
      </c>
      <c r="GX275" s="9" t="n">
        <v>1.08</v>
      </c>
      <c r="GY275" s="9" t="n">
        <v>6.78</v>
      </c>
      <c r="GZ275" s="9" t="n">
        <v>0.45</v>
      </c>
      <c r="HA275" s="9" t="n">
        <v>624</v>
      </c>
      <c r="HB275" s="9" t="n">
        <v>6.76</v>
      </c>
      <c r="HC275" s="9" t="n">
        <v>1713</v>
      </c>
      <c r="HD275" s="9" t="n">
        <v>307</v>
      </c>
      <c r="HE275" s="9" t="n">
        <v>1295</v>
      </c>
      <c r="HF275" s="9" t="n">
        <v>576</v>
      </c>
      <c r="HG275" s="9" t="n">
        <v>24</v>
      </c>
      <c r="HH275" s="9" t="n">
        <v>7.4</v>
      </c>
      <c r="HI275" s="9" t="n">
        <v>0</v>
      </c>
      <c r="HJ275" s="2" t="n">
        <v>8</v>
      </c>
      <c r="HK275" s="2" t="n">
        <v>8</v>
      </c>
      <c r="HL275" s="2" t="n">
        <v>0</v>
      </c>
      <c r="HM275" s="2" t="n">
        <v>0</v>
      </c>
      <c r="HN275" s="2" t="n">
        <v>27.9603595733643</v>
      </c>
      <c r="HO275" s="2" t="n">
        <v>293.717132568359</v>
      </c>
      <c r="HT275" s="2" t="n">
        <v>1911.65002441406</v>
      </c>
      <c r="HU275" s="2" t="n">
        <v>52.1300010681152</v>
      </c>
      <c r="HV275" s="2" t="n">
        <v>18.5400009155273</v>
      </c>
      <c r="HW275" s="2" t="n">
        <v>17.2099990844727</v>
      </c>
      <c r="HX275" s="2" t="n">
        <v>24.3799991607666</v>
      </c>
      <c r="HY275" s="2" t="n">
        <v>289.420013427734</v>
      </c>
      <c r="HZ275" s="2" t="n">
        <v>27.7999992370605</v>
      </c>
      <c r="IA275" s="2" t="n">
        <v>31.6200008392334</v>
      </c>
      <c r="IB275" s="2" t="n">
        <v>11.4300003051758</v>
      </c>
      <c r="IC275" s="2" t="n">
        <v>117.080001831055</v>
      </c>
      <c r="ID275" s="2" t="n">
        <v>1.29999995231628</v>
      </c>
      <c r="IE275" s="2" t="n">
        <v>25.9799995422363</v>
      </c>
      <c r="IF275" s="2" t="n">
        <v>4.8600001335144</v>
      </c>
      <c r="IG275" s="2" t="n">
        <v>21.7900009155273</v>
      </c>
      <c r="IH275" s="2" t="n">
        <v>19.8700008392334</v>
      </c>
      <c r="II275" s="2" t="n">
        <v>7.34000015258789</v>
      </c>
      <c r="IJ275" s="2" t="n">
        <v>7.05000019073486</v>
      </c>
      <c r="IK275" s="2" t="n">
        <v>17.0799999237061</v>
      </c>
      <c r="IL275" s="2" t="n">
        <v>4.71999979019165</v>
      </c>
      <c r="IM275" s="2" t="n">
        <v>2.11999988555908</v>
      </c>
      <c r="IN275" s="2" t="n">
        <v>0.519999980926514</v>
      </c>
      <c r="IO275" s="2" t="n">
        <v>824.159973144531</v>
      </c>
      <c r="IP275" s="2" t="n">
        <v>10.1999998092651</v>
      </c>
      <c r="IQ275" s="2" t="n">
        <v>0.409999996423721</v>
      </c>
      <c r="IR275" s="2" t="n">
        <v>293.089996337891</v>
      </c>
      <c r="IS275" s="2" t="n">
        <v>1296.47998046875</v>
      </c>
      <c r="IT275" s="2" t="n">
        <v>1966.77001953125</v>
      </c>
      <c r="IU275" s="2" t="n">
        <v>1769.7900390625</v>
      </c>
      <c r="IV275" s="2" t="n">
        <v>5.44000005722046</v>
      </c>
      <c r="IW275" s="2" t="n">
        <v>1.82000005245209</v>
      </c>
      <c r="IX275" s="2" t="n">
        <v>1.87999999523163</v>
      </c>
      <c r="IY275" s="2" t="n">
        <v>42.189998626709</v>
      </c>
      <c r="IZ275" s="2" t="n">
        <v>77.5400009155274</v>
      </c>
      <c r="JA275" s="2" t="n">
        <v>1.26999998092651</v>
      </c>
      <c r="JB275" s="2" t="n">
        <v>1.32000005245209</v>
      </c>
      <c r="JC275" s="2" t="n">
        <v>13.6099996566772</v>
      </c>
      <c r="JD275" s="2" t="n">
        <v>2.83999991416931</v>
      </c>
      <c r="JE275" s="2" t="n">
        <v>1.29999995231628</v>
      </c>
      <c r="JF275" s="2" t="n">
        <v>0.259999990463257</v>
      </c>
      <c r="JG275" s="2" t="n">
        <v>247.759994506836</v>
      </c>
      <c r="JH275" s="2" t="n">
        <v>1.97000002861023</v>
      </c>
      <c r="JI275" s="2" t="n">
        <v>24.3099994659424</v>
      </c>
      <c r="JJ275" s="2" t="n">
        <v>2109.88989257812</v>
      </c>
      <c r="JK275" s="2" t="n">
        <v>1852.7099609375</v>
      </c>
      <c r="JL275" s="2" t="n">
        <v>34.9700012207031</v>
      </c>
      <c r="JM275" s="2" t="n">
        <v>594.909973144531</v>
      </c>
      <c r="JN275" s="2" t="n">
        <v>148.570007324219</v>
      </c>
      <c r="JO275" s="2" t="n">
        <v>2447.65991210937</v>
      </c>
      <c r="JP275" s="2" t="n">
        <v>280.329986572266</v>
      </c>
      <c r="JQ275" s="2" t="n">
        <v>152.240005493164</v>
      </c>
      <c r="JR275" s="2" t="n">
        <v>5.53999996185303</v>
      </c>
      <c r="JS275" s="2" t="n">
        <v>3.6800000667572</v>
      </c>
      <c r="JT275" s="2" t="n">
        <v>14.8000001907349</v>
      </c>
      <c r="JU275" s="2" t="n">
        <v>19.2600002288818</v>
      </c>
      <c r="JV275" s="2" t="n">
        <v>10.8500003814697</v>
      </c>
      <c r="JW275" s="2" t="n">
        <v>104.400001525879</v>
      </c>
      <c r="JX275" s="2" t="n">
        <v>16.8099994659424</v>
      </c>
      <c r="JY275" s="2" t="n">
        <v>66.3300018310547</v>
      </c>
      <c r="JZ275" s="2" t="n">
        <v>22.6800003051758</v>
      </c>
      <c r="KA275" s="2" t="n">
        <v>41.1100006103516</v>
      </c>
      <c r="KB275" s="2" t="n">
        <v>0.219999998807907</v>
      </c>
      <c r="KC275" s="2" t="n">
        <v>0.170000001788139</v>
      </c>
      <c r="KD275" s="2" t="n">
        <v>0.159999996423721</v>
      </c>
      <c r="KE275" s="2" t="n">
        <v>0.370000004768372</v>
      </c>
      <c r="KF275" s="2" t="n">
        <v>0.550000011920929</v>
      </c>
      <c r="KG275" s="2" t="n">
        <v>0.109999999403954</v>
      </c>
      <c r="KH275" s="2" t="n">
        <v>1.01999998092651</v>
      </c>
      <c r="KI275" s="2" t="n">
        <v>0.949999988079071</v>
      </c>
      <c r="KJ275" s="2" t="n">
        <v>8.52000045776367</v>
      </c>
      <c r="KK275" s="2" t="n">
        <v>6.19999980926514</v>
      </c>
      <c r="KL275" s="2" t="n">
        <v>5.03000020980835</v>
      </c>
      <c r="KM275" s="2" t="n">
        <v>2.3199999332428</v>
      </c>
      <c r="KN275" s="2" t="n">
        <v>0.560000002384186</v>
      </c>
      <c r="KO275" s="2" t="n">
        <v>0.0399999991059303</v>
      </c>
      <c r="KP275" s="2" t="n">
        <v>18.3600006103516</v>
      </c>
      <c r="KQ275" s="2" t="n">
        <v>8.71000003814697</v>
      </c>
      <c r="KR275" s="2" t="n">
        <v>1.54999995231628</v>
      </c>
      <c r="KS275" s="2" t="n">
        <v>0.0599999986588955</v>
      </c>
      <c r="KT275" s="2" t="n">
        <v>0</v>
      </c>
      <c r="KU275" s="2" t="n">
        <v>7.76000022888184</v>
      </c>
      <c r="KV275" s="2" t="n">
        <v>6.61999988555908</v>
      </c>
      <c r="KW275" s="2" t="n">
        <v>0.159999996423721</v>
      </c>
      <c r="KX275" s="2" t="n">
        <v>0.400000005960465</v>
      </c>
      <c r="KY275" s="2" t="n">
        <v>0.46000000834465</v>
      </c>
      <c r="KZ275" s="2" t="n">
        <v>0.569999992847443</v>
      </c>
      <c r="LA275" s="2" t="n">
        <v>0</v>
      </c>
      <c r="LB275" s="2" t="n">
        <v>0.0199999995529652</v>
      </c>
      <c r="LC275" s="2" t="n">
        <v>0.00999999977648258</v>
      </c>
      <c r="LD275" s="2" t="n">
        <v>0.0299999993294477</v>
      </c>
      <c r="LE275" s="2" t="n">
        <v>0.0199999995529652</v>
      </c>
      <c r="LF275" s="2" t="n">
        <v>0</v>
      </c>
      <c r="LG275" s="2" t="n">
        <v>0.0700000002980232</v>
      </c>
      <c r="LH275" s="2" t="n">
        <v>0.0599999986588955</v>
      </c>
      <c r="LI275" s="2" t="n">
        <v>133.904098510742</v>
      </c>
    </row>
    <row r="276" customFormat="false" ht="13.8" hidden="false" customHeight="false" outlineLevel="0" collapsed="false">
      <c r="A276" s="1" t="n">
        <v>30567</v>
      </c>
      <c r="C276" s="2" t="n">
        <v>2</v>
      </c>
      <c r="D276" s="2" t="n">
        <v>36</v>
      </c>
      <c r="E276" s="21" t="s">
        <v>1407</v>
      </c>
      <c r="F276" s="21" t="s">
        <v>1407</v>
      </c>
      <c r="G276" s="2" t="n">
        <v>1</v>
      </c>
      <c r="H276" s="2" t="n">
        <v>1</v>
      </c>
      <c r="I276" s="2" t="n">
        <v>0</v>
      </c>
      <c r="J276" s="2" t="n">
        <v>1</v>
      </c>
      <c r="K276" s="2" t="n">
        <v>1</v>
      </c>
      <c r="L276" s="2" t="n">
        <v>1</v>
      </c>
      <c r="M276" s="2" t="n">
        <v>0</v>
      </c>
      <c r="N276" s="2" t="n">
        <v>0</v>
      </c>
      <c r="O276" s="2" t="n">
        <v>0</v>
      </c>
      <c r="P276" s="2" t="n">
        <f aca="false">IF(Z276&gt;27,1,0)</f>
        <v>0</v>
      </c>
      <c r="Q276" s="2" t="n">
        <v>1</v>
      </c>
      <c r="R276" s="2" t="n">
        <v>1</v>
      </c>
      <c r="S276" s="2" t="n">
        <f aca="false">SUM(G276:R276)</f>
        <v>7</v>
      </c>
      <c r="T276" s="2" t="n">
        <v>130</v>
      </c>
      <c r="U276" s="2" t="n">
        <v>90</v>
      </c>
      <c r="V276" s="2" t="n">
        <f aca="false">T276-U276</f>
        <v>40</v>
      </c>
      <c r="W276" s="3" t="n">
        <f aca="false">U276+((T276-U276)/3)</f>
        <v>103.333333333333</v>
      </c>
      <c r="X276" s="2" t="n">
        <v>61</v>
      </c>
      <c r="Y276" s="2" t="n">
        <v>155</v>
      </c>
      <c r="Z276" s="24" t="n">
        <f aca="false">X276/POWER((Y276/100),2)</f>
        <v>25.3902185223725</v>
      </c>
      <c r="AA276" s="3" t="n">
        <v>1</v>
      </c>
      <c r="AB276" s="2" t="n">
        <v>81</v>
      </c>
      <c r="AC276" s="2" t="n">
        <v>98</v>
      </c>
      <c r="AD276" s="3" t="n">
        <v>0.52258064516129</v>
      </c>
      <c r="AE276" s="3" t="n">
        <v>0.826530612244898</v>
      </c>
      <c r="AF276" s="3" t="n">
        <v>92.5</v>
      </c>
      <c r="AG276" s="2" t="n">
        <v>35.4</v>
      </c>
      <c r="AH276" s="2" t="n">
        <v>21.6</v>
      </c>
      <c r="AI276" s="2" t="n">
        <v>39.4</v>
      </c>
      <c r="AJ276" s="2" t="n">
        <v>5</v>
      </c>
      <c r="AK276" s="2" t="n">
        <v>44.9</v>
      </c>
      <c r="AL276" s="2" t="n">
        <v>37.4</v>
      </c>
      <c r="AM276" s="2" t="n">
        <v>2</v>
      </c>
      <c r="AN276" s="2" t="n">
        <v>98</v>
      </c>
      <c r="AO276" s="2" t="n">
        <v>179</v>
      </c>
      <c r="AP276" s="2" t="n">
        <v>210</v>
      </c>
      <c r="AQ276" s="2" t="n">
        <v>203</v>
      </c>
      <c r="AR276" s="2" t="n">
        <v>189</v>
      </c>
      <c r="AS276" s="2" t="n">
        <v>3</v>
      </c>
      <c r="AT276" s="2" t="n">
        <f aca="false">((AN276*15)+(AO276*30)+(AP276*30)+(AQ276*30)+(AR276*15))-(AN276*120)</f>
        <v>10305</v>
      </c>
      <c r="AU276" s="2" t="n">
        <f aca="false">((AN276*15)+(AO276*30)+(AP276*30)+(AQ276*30)+(AR276*15))</f>
        <v>22065</v>
      </c>
      <c r="AV276" s="2" t="n">
        <v>5.03</v>
      </c>
      <c r="AW276" s="5" t="n">
        <f aca="false">10000/SQRT((AN276*BC276)*(AVERAGE(AN276:AR276)*AVERAGE(BC276:BG276)))</f>
        <v>1.43418551502142</v>
      </c>
      <c r="AX276" s="3" t="n">
        <f aca="false">(AN276*BC276)/405</f>
        <v>5.05728395061728</v>
      </c>
      <c r="AY276" s="3" t="n">
        <v>1</v>
      </c>
      <c r="AZ276" s="3" t="n">
        <f aca="false">1/(LOG(BC276)+LOG(AN276))</f>
        <v>0.301989595472539</v>
      </c>
      <c r="BA276" s="3" t="n">
        <f aca="false">(BD276-BC276)/(AO276-AN276)</f>
        <v>0.460493827160494</v>
      </c>
      <c r="BB276" s="3" t="n">
        <f aca="false">(20*BC276)/((AN276/18)-3.5)</f>
        <v>214.971428571429</v>
      </c>
      <c r="BC276" s="3" t="n">
        <v>20.9</v>
      </c>
      <c r="BD276" s="3" t="n">
        <v>58.2</v>
      </c>
      <c r="BE276" s="3" t="n">
        <v>157</v>
      </c>
      <c r="BF276" s="3" t="n">
        <v>206</v>
      </c>
      <c r="BG276" s="3" t="n">
        <v>233</v>
      </c>
      <c r="BH276" s="3" t="n">
        <f aca="false">((BC276*15)+(BD276*30)+(BE276*30)+(BF276*30)+(BG276*15))-(BC276*120)</f>
        <v>13936.5</v>
      </c>
      <c r="BI276" s="3" t="n">
        <f aca="false">((BC276*15)+(BD276*30)+(BE276*30)+(BF276*30)+(BG276*15))</f>
        <v>16444.5</v>
      </c>
      <c r="BJ276" s="3" t="n">
        <f aca="false">(1/BC276)</f>
        <v>0.0478468899521531</v>
      </c>
      <c r="BK276" s="3" t="n">
        <f aca="false">(BI276/AU276)</f>
        <v>0.745275322909585</v>
      </c>
      <c r="BL276" s="3" t="n">
        <f aca="false">(AW276*BK276)</f>
        <v>1.06886307281984</v>
      </c>
      <c r="BM276" s="5" t="n">
        <f aca="false">(BA276*BJ276)</f>
        <v>0.022033197471794</v>
      </c>
      <c r="BV276" s="2" t="n">
        <v>190</v>
      </c>
      <c r="BW276" s="2" t="n">
        <v>0</v>
      </c>
      <c r="BX276" s="2" t="n">
        <v>32</v>
      </c>
      <c r="BY276" s="2" t="n">
        <v>1</v>
      </c>
      <c r="BZ276" s="2" t="n">
        <v>115</v>
      </c>
      <c r="CA276" s="2" t="n">
        <v>0</v>
      </c>
      <c r="CB276" s="2" t="n">
        <v>43</v>
      </c>
      <c r="CC276" s="2" t="n">
        <v>217</v>
      </c>
      <c r="CD276" s="2" t="n">
        <v>1</v>
      </c>
      <c r="CE276" s="2" t="n">
        <v>3</v>
      </c>
      <c r="CR276" s="3"/>
      <c r="CT276" s="22"/>
      <c r="EP276" s="3"/>
      <c r="ER276" s="22"/>
      <c r="GF276" s="9" t="n">
        <v>1063</v>
      </c>
      <c r="GG276" s="9" t="n">
        <v>36.3</v>
      </c>
      <c r="GH276" s="9" t="n">
        <v>34</v>
      </c>
      <c r="GI276" s="9" t="n">
        <v>8</v>
      </c>
      <c r="GJ276" s="9" t="n">
        <v>9.7</v>
      </c>
      <c r="GK276" s="9" t="n">
        <v>4.7</v>
      </c>
      <c r="GL276" s="9" t="n">
        <v>40</v>
      </c>
      <c r="GM276" s="9" t="n">
        <v>157.4</v>
      </c>
      <c r="GN276" s="9" t="n">
        <v>19</v>
      </c>
      <c r="GO276" s="9" t="n">
        <v>16</v>
      </c>
      <c r="GP276" s="9" t="s">
        <v>783</v>
      </c>
      <c r="GQ276" s="9" t="s">
        <v>784</v>
      </c>
      <c r="GR276" s="9" t="s">
        <v>785</v>
      </c>
      <c r="GS276" s="9" t="s">
        <v>786</v>
      </c>
      <c r="GT276" s="9" t="s">
        <v>787</v>
      </c>
      <c r="GU276" s="9" t="s">
        <v>788</v>
      </c>
      <c r="GV276" s="9" t="s">
        <v>728</v>
      </c>
      <c r="GW276" s="9" t="s">
        <v>789</v>
      </c>
      <c r="GX276" s="9" t="s">
        <v>790</v>
      </c>
      <c r="GY276" s="9" t="s">
        <v>791</v>
      </c>
      <c r="GZ276" s="9" t="s">
        <v>792</v>
      </c>
      <c r="HA276" s="9" t="s">
        <v>793</v>
      </c>
      <c r="HB276" s="9" t="s">
        <v>794</v>
      </c>
      <c r="HC276" s="9" t="s">
        <v>795</v>
      </c>
      <c r="HD276" s="9" t="s">
        <v>796</v>
      </c>
      <c r="HE276" s="9" t="s">
        <v>797</v>
      </c>
      <c r="HF276" s="9" t="s">
        <v>798</v>
      </c>
      <c r="HG276" s="9" t="n">
        <v>19</v>
      </c>
      <c r="HH276" s="9" t="n">
        <v>1.3</v>
      </c>
      <c r="HI276" s="9" t="n">
        <v>0</v>
      </c>
      <c r="HJ276" s="2" t="n">
        <v>19</v>
      </c>
      <c r="HK276" s="2" t="n">
        <v>19</v>
      </c>
      <c r="HL276" s="2" t="n">
        <v>1</v>
      </c>
      <c r="HM276" s="2" t="n">
        <v>1</v>
      </c>
      <c r="HN276" s="2" t="n">
        <v>22.0600051879883</v>
      </c>
      <c r="HO276" s="2" t="n">
        <v>19.4023303985596</v>
      </c>
      <c r="HP276" s="2" t="n">
        <v>0.04</v>
      </c>
      <c r="HQ276" s="2" t="n">
        <v>1</v>
      </c>
      <c r="HR276" s="2" t="n">
        <v>4</v>
      </c>
      <c r="HS276" s="2" t="n">
        <v>1</v>
      </c>
      <c r="HT276" s="2" t="n">
        <v>691.27001953125</v>
      </c>
      <c r="HU276" s="2" t="n">
        <v>20.7800006866455</v>
      </c>
      <c r="HV276" s="2" t="n">
        <v>11.0200004577637</v>
      </c>
      <c r="HW276" s="2" t="n">
        <v>9.5</v>
      </c>
      <c r="HX276" s="2" t="n">
        <v>9.5600004196167</v>
      </c>
      <c r="HY276" s="2" t="n">
        <v>110.5</v>
      </c>
      <c r="HZ276" s="2" t="n">
        <v>14.039999961853</v>
      </c>
      <c r="IA276" s="2" t="n">
        <v>19.5</v>
      </c>
      <c r="IB276" s="2" t="n">
        <v>0.509999990463257</v>
      </c>
      <c r="IC276" s="2" t="n">
        <v>14.8999996185303</v>
      </c>
      <c r="ID276" s="2" t="n">
        <v>0.620000004768372</v>
      </c>
      <c r="IE276" s="2" t="n">
        <v>14.9399995803833</v>
      </c>
      <c r="IF276" s="2" t="n">
        <v>2.60999989509583</v>
      </c>
      <c r="IG276" s="2" t="n">
        <v>9.61999988555908</v>
      </c>
      <c r="IH276" s="2" t="n">
        <v>8.82999992370606</v>
      </c>
      <c r="II276" s="2" t="n">
        <v>4.78000020980835</v>
      </c>
      <c r="IJ276" s="2" t="n">
        <v>1.98000001907349</v>
      </c>
      <c r="IK276" s="2" t="n">
        <v>5.36999988555908</v>
      </c>
      <c r="IL276" s="2" t="n">
        <v>0.990000009536743</v>
      </c>
      <c r="IM276" s="2" t="n">
        <v>1.70000004768372</v>
      </c>
      <c r="IN276" s="2" t="n">
        <v>0.560000002384186</v>
      </c>
      <c r="IO276" s="2" t="n">
        <v>185.960006713867</v>
      </c>
      <c r="IP276" s="2" t="n">
        <v>4.8600001335144</v>
      </c>
      <c r="IQ276" s="2" t="n">
        <v>0.46000000834465</v>
      </c>
      <c r="IR276" s="2" t="n">
        <v>121.860000610352</v>
      </c>
      <c r="IS276" s="2" t="n">
        <v>331.519989013672</v>
      </c>
      <c r="IT276" s="2" t="n">
        <v>1208.35998535156</v>
      </c>
      <c r="IU276" s="2" t="n">
        <v>772.119995117188</v>
      </c>
      <c r="IV276" s="2" t="n">
        <v>2.07999992370605</v>
      </c>
      <c r="IW276" s="2" t="n">
        <v>0.540000021457672</v>
      </c>
      <c r="IX276" s="2" t="n">
        <v>1.25999999046326</v>
      </c>
      <c r="IY276" s="2" t="n">
        <v>27.7700004577637</v>
      </c>
      <c r="IZ276" s="2" t="n">
        <v>99.379997253418</v>
      </c>
      <c r="JA276" s="2" t="n">
        <v>0.519999980926514</v>
      </c>
      <c r="JB276" s="2" t="n">
        <v>0.46000000834465</v>
      </c>
      <c r="JC276" s="2" t="n">
        <v>7.42999982833862</v>
      </c>
      <c r="JD276" s="2" t="n">
        <v>1.67999994754791</v>
      </c>
      <c r="JE276" s="2" t="n">
        <v>0.550000011920929</v>
      </c>
      <c r="JF276" s="2" t="n">
        <v>0.189999997615814</v>
      </c>
      <c r="JG276" s="2" t="n">
        <v>137.139999389648</v>
      </c>
      <c r="JH276" s="2" t="n">
        <v>1.75999999046326</v>
      </c>
      <c r="JI276" s="2" t="n">
        <v>37.6199989318848</v>
      </c>
      <c r="JJ276" s="2" t="n">
        <v>2276.07006835937</v>
      </c>
      <c r="JK276" s="2" t="n">
        <v>2755.330078125</v>
      </c>
      <c r="JL276" s="2" t="n">
        <v>15.3599996566772</v>
      </c>
      <c r="JM276" s="2" t="n">
        <v>1486.22998046875</v>
      </c>
      <c r="JN276" s="2" t="n">
        <v>148.710006713867</v>
      </c>
      <c r="JO276" s="2" t="n">
        <v>6231.68994140625</v>
      </c>
      <c r="JP276" s="2" t="n">
        <v>487.929992675781</v>
      </c>
      <c r="JQ276" s="2" t="n">
        <v>51.5900001525879</v>
      </c>
      <c r="JR276" s="2" t="n">
        <v>2.25</v>
      </c>
      <c r="JS276" s="2" t="n">
        <v>2.63000011444092</v>
      </c>
      <c r="JT276" s="2" t="n">
        <v>5.28999996185303</v>
      </c>
      <c r="JU276" s="2" t="n">
        <v>9.05000019073486</v>
      </c>
      <c r="JV276" s="2" t="n">
        <v>3.70000004768372</v>
      </c>
      <c r="JW276" s="2" t="n">
        <v>70.5199966430664</v>
      </c>
      <c r="JX276" s="2" t="n">
        <v>0</v>
      </c>
      <c r="JY276" s="2" t="n">
        <v>85.1800003051758</v>
      </c>
      <c r="JZ276" s="2" t="n">
        <v>47.5699996948242</v>
      </c>
      <c r="KA276" s="2" t="n">
        <v>17.5799999237061</v>
      </c>
      <c r="KB276" s="2" t="n">
        <v>0</v>
      </c>
      <c r="KC276" s="2" t="n">
        <v>0.0299999993294477</v>
      </c>
      <c r="KD276" s="2" t="n">
        <v>0.0299999993294477</v>
      </c>
      <c r="KE276" s="2" t="n">
        <v>0.0700000002980232</v>
      </c>
      <c r="KF276" s="2" t="n">
        <v>0.00999999977648258</v>
      </c>
      <c r="KG276" s="2" t="n">
        <v>0</v>
      </c>
      <c r="KH276" s="2" t="n">
        <v>0.150000005960464</v>
      </c>
      <c r="KI276" s="2" t="n">
        <v>0.300000011920929</v>
      </c>
      <c r="KJ276" s="2" t="n">
        <v>2.77999997138977</v>
      </c>
      <c r="KK276" s="2" t="n">
        <v>3.80999994277954</v>
      </c>
      <c r="KL276" s="2" t="n">
        <v>1.20000004768372</v>
      </c>
      <c r="KM276" s="2" t="n">
        <v>1.33000004291534</v>
      </c>
      <c r="KN276" s="2" t="n">
        <v>0.370000004768372</v>
      </c>
      <c r="KO276" s="2" t="n">
        <v>0.0299999993294477</v>
      </c>
      <c r="KP276" s="2" t="n">
        <v>7.28999996185303</v>
      </c>
      <c r="KQ276" s="2" t="n">
        <v>5.98999977111816</v>
      </c>
      <c r="KR276" s="2" t="n">
        <v>0.409999996423721</v>
      </c>
      <c r="KS276" s="2" t="n">
        <v>0.0299999993294477</v>
      </c>
      <c r="KT276" s="2" t="n">
        <v>0.00999999977648258</v>
      </c>
      <c r="KU276" s="2" t="n">
        <v>2.84999990463257</v>
      </c>
      <c r="KV276" s="2" t="n">
        <v>2.8199999332428</v>
      </c>
      <c r="KW276" s="2" t="n">
        <v>0.0399999991059303</v>
      </c>
      <c r="KX276" s="2" t="n">
        <v>0.119999997317791</v>
      </c>
      <c r="KY276" s="2" t="n">
        <v>0.28999999165535</v>
      </c>
      <c r="KZ276" s="2" t="n">
        <v>0.280000001192093</v>
      </c>
      <c r="LA276" s="2" t="n">
        <v>0.00999999977648258</v>
      </c>
      <c r="LB276" s="2" t="n">
        <v>0.0399999991059303</v>
      </c>
      <c r="LC276" s="2" t="n">
        <v>0.0199999995529652</v>
      </c>
      <c r="LD276" s="2" t="n">
        <v>0.0399999991059303</v>
      </c>
      <c r="LE276" s="2" t="n">
        <v>0.0399999991059303</v>
      </c>
      <c r="LF276" s="2" t="n">
        <v>0</v>
      </c>
      <c r="LG276" s="2" t="n">
        <v>0.109999999403954</v>
      </c>
      <c r="LH276" s="2" t="n">
        <v>0.100000001490116</v>
      </c>
      <c r="LI276" s="2" t="n">
        <v>120.631126403809</v>
      </c>
    </row>
    <row r="277" customFormat="false" ht="13.8" hidden="false" customHeight="false" outlineLevel="0" collapsed="false">
      <c r="A277" s="1" t="n">
        <v>30534</v>
      </c>
      <c r="C277" s="2" t="n">
        <v>2</v>
      </c>
      <c r="D277" s="2" t="n">
        <v>47</v>
      </c>
      <c r="E277" s="21" t="s">
        <v>1407</v>
      </c>
      <c r="F277" s="21" t="s">
        <v>1407</v>
      </c>
      <c r="G277" s="2" t="n">
        <v>1</v>
      </c>
      <c r="H277" s="2" t="n">
        <v>1</v>
      </c>
      <c r="I277" s="2" t="n">
        <v>1</v>
      </c>
      <c r="J277" s="2" t="n">
        <v>1</v>
      </c>
      <c r="K277" s="2" t="n">
        <v>0</v>
      </c>
      <c r="L277" s="2" t="n">
        <v>0</v>
      </c>
      <c r="M277" s="2" t="n">
        <v>0</v>
      </c>
      <c r="N277" s="2" t="n">
        <v>0</v>
      </c>
      <c r="O277" s="2" t="n">
        <v>0</v>
      </c>
      <c r="P277" s="2" t="n">
        <f aca="false">IF(Z277&gt;27,1,0)</f>
        <v>0</v>
      </c>
      <c r="Q277" s="2" t="n">
        <v>0</v>
      </c>
      <c r="R277" s="2" t="n">
        <v>1</v>
      </c>
      <c r="S277" s="2" t="n">
        <f aca="false">SUM(G277:R277)</f>
        <v>5</v>
      </c>
      <c r="T277" s="2" t="n">
        <v>120</v>
      </c>
      <c r="U277" s="2" t="n">
        <v>80</v>
      </c>
      <c r="V277" s="2" t="n">
        <f aca="false">T277-U277</f>
        <v>40</v>
      </c>
      <c r="W277" s="3" t="n">
        <f aca="false">U277+((T277-U277)/3)</f>
        <v>93.3333333333333</v>
      </c>
      <c r="X277" s="2" t="n">
        <v>71.8</v>
      </c>
      <c r="Y277" s="2" t="n">
        <v>167</v>
      </c>
      <c r="Z277" s="24" t="n">
        <f aca="false">X277/POWER((Y277/100),2)</f>
        <v>25.7449173509269</v>
      </c>
      <c r="AA277" s="3" t="n">
        <v>1</v>
      </c>
      <c r="AB277" s="2" t="n">
        <v>9</v>
      </c>
      <c r="AC277" s="2" t="n">
        <v>99</v>
      </c>
      <c r="AD277" s="3" t="n">
        <v>0.0538922155688623</v>
      </c>
      <c r="AE277" s="3" t="n">
        <v>0.0909090909090909</v>
      </c>
      <c r="AF277" s="3" t="n">
        <v>96</v>
      </c>
      <c r="AG277" s="2" t="n">
        <v>39.8</v>
      </c>
      <c r="AH277" s="2" t="n">
        <v>28.6</v>
      </c>
      <c r="AI277" s="2" t="n">
        <v>43.2</v>
      </c>
      <c r="AJ277" s="2" t="n">
        <v>7</v>
      </c>
      <c r="AK277" s="2" t="n">
        <v>42.3</v>
      </c>
      <c r="AL277" s="2" t="n">
        <v>41</v>
      </c>
      <c r="AM277" s="2" t="n">
        <v>2.2</v>
      </c>
      <c r="AN277" s="2" t="n">
        <v>143</v>
      </c>
      <c r="AO277" s="2" t="n">
        <v>239</v>
      </c>
      <c r="AP277" s="2" t="n">
        <v>254</v>
      </c>
      <c r="AQ277" s="2" t="n">
        <v>248</v>
      </c>
      <c r="AR277" s="2" t="n">
        <v>247</v>
      </c>
      <c r="AS277" s="2" t="n">
        <v>5</v>
      </c>
      <c r="AT277" s="2" t="n">
        <f aca="false">((AN277*15)+(AO277*30)+(AP277*30)+(AQ277*30)+(AR277*15))-(AN277*120)</f>
        <v>10920</v>
      </c>
      <c r="AU277" s="2" t="n">
        <f aca="false">((AN277*15)+(AO277*30)+(AP277*30)+(AQ277*30)+(AR277*15))</f>
        <v>28080</v>
      </c>
      <c r="AV277" s="2" t="n">
        <v>6.16</v>
      </c>
      <c r="AW277" s="5" t="n">
        <f aca="false">10000/SQRT((AN277*BC277)*(AVERAGE(AN277:AR277)*AVERAGE(BC277:BG277)))</f>
        <v>1.89820029715751</v>
      </c>
      <c r="AX277" s="3" t="n">
        <f aca="false">(AN277*BC277)/405</f>
        <v>5.50814814814815</v>
      </c>
      <c r="AY277" s="3" t="n">
        <v>1</v>
      </c>
      <c r="AZ277" s="3" t="n">
        <f aca="false">1/(LOG(BC277)+LOG(AN277))</f>
        <v>0.29864469341604</v>
      </c>
      <c r="BA277" s="3" t="n">
        <f aca="false">(BD277-BC277)/(AO277-AN277)</f>
        <v>0.439583333333333</v>
      </c>
      <c r="BB277" s="3" t="n">
        <f aca="false">(20*BC277)/((AN277/18)-3.5)</f>
        <v>70.2</v>
      </c>
      <c r="BC277" s="3" t="n">
        <v>15.6</v>
      </c>
      <c r="BD277" s="3" t="n">
        <v>57.8</v>
      </c>
      <c r="BE277" s="3" t="n">
        <v>73.8</v>
      </c>
      <c r="BF277" s="3" t="n">
        <v>44.8</v>
      </c>
      <c r="BG277" s="3" t="n">
        <v>83</v>
      </c>
      <c r="BH277" s="3" t="n">
        <f aca="false">((BC277*15)+(BD277*30)+(BE277*30)+(BF277*30)+(BG277*15))-(BC277*120)</f>
        <v>4899</v>
      </c>
      <c r="BI277" s="3" t="n">
        <f aca="false">((BC277*15)+(BD277*30)+(BE277*30)+(BF277*30)+(BG277*15))</f>
        <v>6771</v>
      </c>
      <c r="BJ277" s="3" t="n">
        <f aca="false">(1/BC277)</f>
        <v>0.0641025641025641</v>
      </c>
      <c r="BK277" s="3" t="n">
        <f aca="false">(BI277/AU277)</f>
        <v>0.241132478632479</v>
      </c>
      <c r="BL277" s="3" t="n">
        <f aca="false">(AW277*BK277)</f>
        <v>0.457717742594497</v>
      </c>
      <c r="BM277" s="5" t="n">
        <f aca="false">(BA277*BJ277)</f>
        <v>0.0281784188034188</v>
      </c>
      <c r="BV277" s="2" t="n">
        <v>174</v>
      </c>
      <c r="BW277" s="2" t="n">
        <v>0</v>
      </c>
      <c r="BX277" s="2" t="n">
        <v>38</v>
      </c>
      <c r="BY277" s="2" t="n">
        <v>1</v>
      </c>
      <c r="BZ277" s="2" t="n">
        <v>100</v>
      </c>
      <c r="CA277" s="2" t="n">
        <v>0</v>
      </c>
      <c r="CB277" s="2" t="n">
        <v>36</v>
      </c>
      <c r="CC277" s="2" t="n">
        <v>178</v>
      </c>
      <c r="CD277" s="2" t="n">
        <v>1</v>
      </c>
      <c r="CE277" s="2" t="n">
        <v>3</v>
      </c>
      <c r="CF277" s="2" t="n">
        <v>69</v>
      </c>
      <c r="CG277" s="2" t="n">
        <v>26.19</v>
      </c>
      <c r="CH277" s="2" t="n">
        <v>154</v>
      </c>
      <c r="CI277" s="2" t="n">
        <v>60</v>
      </c>
      <c r="CJ277" s="2" t="n">
        <v>471</v>
      </c>
      <c r="CK277" s="2" t="n">
        <v>1.47</v>
      </c>
      <c r="CL277" s="2" t="n">
        <v>0.6</v>
      </c>
      <c r="CM277" s="2" t="n">
        <v>0.9</v>
      </c>
      <c r="CR277" s="3"/>
      <c r="CT277" s="22"/>
      <c r="EP277" s="3"/>
      <c r="ER277" s="22"/>
      <c r="GF277" s="9" t="n">
        <v>1060</v>
      </c>
      <c r="GG277" s="9" t="n">
        <v>44.9</v>
      </c>
      <c r="GH277" s="9" t="n">
        <v>25.3</v>
      </c>
      <c r="GI277" s="9" t="n">
        <v>9.6</v>
      </c>
      <c r="GJ277" s="9" t="n">
        <v>8.4</v>
      </c>
      <c r="GK277" s="9" t="n">
        <v>2.4</v>
      </c>
      <c r="GL277" s="9" t="n">
        <v>104</v>
      </c>
      <c r="GM277" s="9" t="n">
        <v>170.3</v>
      </c>
      <c r="GN277" s="9" t="n">
        <v>35.3</v>
      </c>
      <c r="GO277" s="9" t="n">
        <v>17</v>
      </c>
      <c r="GP277" s="9" t="n">
        <v>1563</v>
      </c>
      <c r="GQ277" s="9" t="n">
        <v>262</v>
      </c>
      <c r="GR277" s="9" t="n">
        <v>0.62</v>
      </c>
      <c r="GS277" s="9" t="n">
        <v>0.48</v>
      </c>
      <c r="GT277" s="9" t="n">
        <v>1.52</v>
      </c>
      <c r="GU277" s="9" t="n">
        <v>1.83</v>
      </c>
      <c r="GV277" s="9" t="n">
        <v>51.3</v>
      </c>
      <c r="GW277" s="9" t="n">
        <v>70.1</v>
      </c>
      <c r="GX277" s="9" t="n">
        <v>1.91</v>
      </c>
      <c r="GY277" s="9" t="n">
        <v>8.88</v>
      </c>
      <c r="GZ277" s="9" t="n">
        <v>1.58</v>
      </c>
      <c r="HA277" s="9" t="n">
        <v>574</v>
      </c>
      <c r="HB277" s="9" t="n">
        <v>7.69</v>
      </c>
      <c r="HC277" s="9" t="n">
        <v>2132</v>
      </c>
      <c r="HD277" s="9" t="n">
        <v>235</v>
      </c>
      <c r="HE277" s="9" t="n">
        <v>1689</v>
      </c>
      <c r="HF277" s="9" t="n">
        <v>566</v>
      </c>
      <c r="HG277" s="9" t="n">
        <v>43</v>
      </c>
      <c r="HH277" s="9" t="n">
        <v>2.7</v>
      </c>
      <c r="HI277" s="9" t="n">
        <v>250</v>
      </c>
      <c r="HN277" s="2" t="n">
        <v>12.4401168823242</v>
      </c>
      <c r="HP277" s="2" t="n">
        <v>0.09</v>
      </c>
      <c r="HQ277" s="2" t="n">
        <v>2</v>
      </c>
      <c r="HR277" s="2" t="n">
        <v>4</v>
      </c>
      <c r="HS277" s="2" t="n">
        <v>1</v>
      </c>
      <c r="HT277" s="2" t="n">
        <v>1689.90002441406</v>
      </c>
      <c r="HU277" s="2" t="n">
        <v>75.7600021362305</v>
      </c>
      <c r="HV277" s="2" t="n">
        <v>29.4200000762939</v>
      </c>
      <c r="HW277" s="2" t="n">
        <v>28.6499996185303</v>
      </c>
      <c r="HX277" s="2" t="n">
        <v>15.4799995422363</v>
      </c>
      <c r="HY277" s="2" t="n">
        <v>243.759994506836</v>
      </c>
      <c r="HZ277" s="2" t="n">
        <v>18.2199993133545</v>
      </c>
      <c r="IA277" s="2" t="n">
        <v>22.1800003051758</v>
      </c>
      <c r="IB277" s="2" t="n">
        <v>10.3699998855591</v>
      </c>
      <c r="IC277" s="2" t="n">
        <v>118.800003051758</v>
      </c>
      <c r="ID277" s="2" t="n">
        <v>1.45000004768372</v>
      </c>
      <c r="IE277" s="2" t="n">
        <v>17.1100006103516</v>
      </c>
      <c r="IF277" s="2" t="n">
        <v>5.01000022888184</v>
      </c>
      <c r="IG277" s="2" t="n">
        <v>24.0200004577637</v>
      </c>
      <c r="IH277" s="2" t="n">
        <v>19.5699996948242</v>
      </c>
      <c r="II277" s="2" t="n">
        <v>12.9899997711182</v>
      </c>
      <c r="IJ277" s="2" t="n">
        <v>6.94999980926514</v>
      </c>
      <c r="IK277" s="2" t="n">
        <v>17.3199996948242</v>
      </c>
      <c r="IL277" s="2" t="n">
        <v>9.64999961853027</v>
      </c>
      <c r="IM277" s="2" t="n">
        <v>4.05999994277954</v>
      </c>
      <c r="IN277" s="2" t="n">
        <v>0.879999995231628</v>
      </c>
      <c r="IO277" s="2" t="n">
        <v>1029</v>
      </c>
      <c r="IP277" s="2" t="n">
        <v>11.7600002288818</v>
      </c>
      <c r="IQ277" s="2" t="n">
        <v>1.26999998092651</v>
      </c>
      <c r="IR277" s="2" t="n">
        <v>309.149993896484</v>
      </c>
      <c r="IS277" s="2" t="n">
        <v>1426.71997070313</v>
      </c>
      <c r="IT277" s="2" t="n">
        <v>2371.8701171875</v>
      </c>
      <c r="IU277" s="2" t="n">
        <v>1916.03002929688</v>
      </c>
      <c r="IV277" s="2" t="n">
        <v>8.36999988555908</v>
      </c>
      <c r="IW277" s="2" t="n">
        <v>1.12999999523163</v>
      </c>
      <c r="IX277" s="2" t="n">
        <v>2.42000007629395</v>
      </c>
      <c r="IY277" s="2" t="n">
        <v>54.3699989318848</v>
      </c>
      <c r="IZ277" s="2" t="n">
        <v>111.569999694824</v>
      </c>
      <c r="JA277" s="2" t="n">
        <v>1.80999994277954</v>
      </c>
      <c r="JB277" s="2" t="n">
        <v>1.79999995231628</v>
      </c>
      <c r="JC277" s="2" t="n">
        <v>16.0100002288818</v>
      </c>
      <c r="JD277" s="2" t="n">
        <v>4.98000001907349</v>
      </c>
      <c r="JE277" s="2" t="n">
        <v>1.27999997138977</v>
      </c>
      <c r="JF277" s="2" t="n">
        <v>0.259999990463257</v>
      </c>
      <c r="JG277" s="2" t="n">
        <v>199.449996948242</v>
      </c>
      <c r="JH277" s="2" t="n">
        <v>3.11999988555908</v>
      </c>
      <c r="JI277" s="2" t="n">
        <v>24.8999996185303</v>
      </c>
      <c r="JJ277" s="2" t="n">
        <v>3188.0400390625</v>
      </c>
      <c r="JK277" s="2" t="n">
        <v>1351.85998535156</v>
      </c>
      <c r="JL277" s="2" t="n">
        <v>45.060001373291</v>
      </c>
      <c r="JM277" s="2" t="n">
        <v>732.289978027344</v>
      </c>
      <c r="JN277" s="2" t="n">
        <v>270.410003662109</v>
      </c>
      <c r="JO277" s="2" t="n">
        <v>2320.60009765625</v>
      </c>
      <c r="JP277" s="2" t="n">
        <v>425.869995117187</v>
      </c>
      <c r="JQ277" s="2" t="n">
        <v>281.239990234375</v>
      </c>
      <c r="JR277" s="2" t="n">
        <v>4.44999980926514</v>
      </c>
      <c r="JS277" s="2" t="n">
        <v>3.69000005722046</v>
      </c>
      <c r="JT277" s="2" t="n">
        <v>14.9499998092651</v>
      </c>
      <c r="JU277" s="2" t="n">
        <v>16.3799991607666</v>
      </c>
      <c r="JV277" s="2" t="n">
        <v>7.5</v>
      </c>
      <c r="JW277" s="2" t="n">
        <v>162.199996948242</v>
      </c>
      <c r="JX277" s="2" t="n">
        <v>0</v>
      </c>
      <c r="JY277" s="2" t="n">
        <v>37.4799995422363</v>
      </c>
      <c r="JZ277" s="2" t="n">
        <v>22.3899993896484</v>
      </c>
      <c r="KA277" s="2" t="n">
        <v>33.0800018310547</v>
      </c>
      <c r="KB277" s="2" t="n">
        <v>0.0599999986588955</v>
      </c>
      <c r="KC277" s="2" t="n">
        <v>0.0199999995529652</v>
      </c>
      <c r="KD277" s="2" t="n">
        <v>0.0199999995529652</v>
      </c>
      <c r="KE277" s="2" t="n">
        <v>0.0500000007450581</v>
      </c>
      <c r="KF277" s="2" t="n">
        <v>0.0500000007450581</v>
      </c>
      <c r="KG277" s="2" t="n">
        <v>0.00999999977648258</v>
      </c>
      <c r="KH277" s="2" t="n">
        <v>0.389999985694885</v>
      </c>
      <c r="KI277" s="2" t="n">
        <v>0.319999992847443</v>
      </c>
      <c r="KJ277" s="2" t="n">
        <v>6.13000011444092</v>
      </c>
      <c r="KK277" s="2" t="n">
        <v>2.70000004768372</v>
      </c>
      <c r="KL277" s="2" t="n">
        <v>2.24000000953674</v>
      </c>
      <c r="KM277" s="2" t="n">
        <v>0.899999976158142</v>
      </c>
      <c r="KN277" s="2" t="n">
        <v>1.11000001430511</v>
      </c>
      <c r="KO277" s="2" t="n">
        <v>0.00999999977648258</v>
      </c>
      <c r="KP277" s="2" t="n">
        <v>11.4899997711182</v>
      </c>
      <c r="KQ277" s="2" t="n">
        <v>3.83999991416931</v>
      </c>
      <c r="KR277" s="2" t="n">
        <v>0.419999986886978</v>
      </c>
      <c r="KS277" s="2" t="n">
        <v>0.180000007152557</v>
      </c>
      <c r="KT277" s="2" t="n">
        <v>0</v>
      </c>
      <c r="KU277" s="2" t="n">
        <v>5.8600001335144</v>
      </c>
      <c r="KV277" s="2" t="n">
        <v>2.90000009536743</v>
      </c>
      <c r="KW277" s="2" t="n">
        <v>0.0399999991059303</v>
      </c>
      <c r="KX277" s="2" t="n">
        <v>0.119999997317791</v>
      </c>
      <c r="KY277" s="2" t="n">
        <v>0.419999986886978</v>
      </c>
      <c r="KZ277" s="2" t="n">
        <v>0.310000002384186</v>
      </c>
      <c r="LA277" s="2" t="n">
        <v>0</v>
      </c>
      <c r="LB277" s="2" t="n">
        <v>0.100000001490116</v>
      </c>
      <c r="LC277" s="2" t="n">
        <v>0.00999999977648258</v>
      </c>
      <c r="LD277" s="2" t="n">
        <v>0.0199999995529652</v>
      </c>
      <c r="LE277" s="2" t="n">
        <v>0</v>
      </c>
      <c r="LF277" s="2" t="n">
        <v>0.0199999995529652</v>
      </c>
      <c r="LG277" s="2" t="n">
        <v>0.0500000007450581</v>
      </c>
      <c r="LH277" s="2" t="n">
        <v>0.0199999995529652</v>
      </c>
      <c r="LI277" s="2" t="n">
        <v>100.199996948242</v>
      </c>
    </row>
    <row r="278" customFormat="false" ht="13.8" hidden="false" customHeight="false" outlineLevel="0" collapsed="false">
      <c r="A278" s="1" t="n">
        <v>31313</v>
      </c>
      <c r="C278" s="2" t="n">
        <v>2</v>
      </c>
      <c r="D278" s="2" t="n">
        <v>67</v>
      </c>
      <c r="E278" s="21" t="s">
        <v>1407</v>
      </c>
      <c r="F278" s="21" t="s">
        <v>1407</v>
      </c>
      <c r="G278" s="2" t="n">
        <v>1</v>
      </c>
      <c r="H278" s="2" t="n">
        <v>1</v>
      </c>
      <c r="I278" s="2" t="n">
        <v>1</v>
      </c>
      <c r="J278" s="2" t="n">
        <v>1</v>
      </c>
      <c r="K278" s="2" t="n">
        <v>1</v>
      </c>
      <c r="L278" s="2" t="n">
        <v>1</v>
      </c>
      <c r="M278" s="2" t="n">
        <v>0</v>
      </c>
      <c r="N278" s="2" t="n">
        <v>0</v>
      </c>
      <c r="O278" s="2" t="n">
        <v>0</v>
      </c>
      <c r="P278" s="2" t="n">
        <v>1</v>
      </c>
      <c r="Q278" s="2" t="n">
        <v>0</v>
      </c>
      <c r="R278" s="2" t="n">
        <v>0</v>
      </c>
      <c r="S278" s="2" t="n">
        <f aca="false">SUM(G278:R278)</f>
        <v>7</v>
      </c>
      <c r="T278" s="2" t="n">
        <v>114</v>
      </c>
      <c r="U278" s="2" t="n">
        <v>70</v>
      </c>
      <c r="V278" s="2" t="n">
        <f aca="false">T278-U278</f>
        <v>44</v>
      </c>
      <c r="W278" s="3" t="n">
        <f aca="false">U278+((T278-U278)/3)</f>
        <v>84.6666666666667</v>
      </c>
      <c r="X278" s="4" t="n">
        <v>70.3</v>
      </c>
      <c r="Y278" s="4" t="n">
        <v>154.5</v>
      </c>
      <c r="Z278" s="3" t="n">
        <v>29.4508855164902</v>
      </c>
      <c r="AA278" s="3" t="n">
        <v>1</v>
      </c>
      <c r="AB278" s="4" t="n">
        <v>98</v>
      </c>
      <c r="AC278" s="4" t="n">
        <v>104</v>
      </c>
      <c r="AF278" s="3" t="n">
        <v>108.5</v>
      </c>
      <c r="AG278" s="4" t="n">
        <v>42.4</v>
      </c>
      <c r="AN278" s="2" t="n">
        <v>138</v>
      </c>
      <c r="AO278" s="2" t="n">
        <v>208</v>
      </c>
      <c r="AP278" s="2" t="n">
        <v>290</v>
      </c>
      <c r="AQ278" s="2" t="n">
        <v>290</v>
      </c>
      <c r="AR278" s="2" t="n">
        <v>208</v>
      </c>
      <c r="AS278" s="2" t="n">
        <v>6</v>
      </c>
      <c r="AT278" s="2" t="n">
        <f aca="false">((AN278*15)+(AO278*30)+(AP278*30)+(AQ278*30)+(AR278*15))-(AN278*120)</f>
        <v>12270</v>
      </c>
      <c r="AU278" s="2" t="n">
        <f aca="false">((AN278*15)+(AO278*30)+(AP278*30)+(AQ278*30)+(AR278*15))</f>
        <v>28830</v>
      </c>
      <c r="AW278" s="5" t="n">
        <f aca="false">10000/SQRT((AN278*BC278)*(AVERAGE(AN278:AR278)*AVERAGE(BC278:BG278)))</f>
        <v>1.78611376921725</v>
      </c>
      <c r="AX278" s="3" t="n">
        <f aca="false">(AN278*BC278)/405</f>
        <v>3.5437037037037</v>
      </c>
      <c r="AY278" s="3" t="n">
        <v>1</v>
      </c>
      <c r="AZ278" s="3" t="n">
        <f aca="false">1/(LOG(BC278)+LOG(AN278))</f>
        <v>0.316765201295775</v>
      </c>
      <c r="BA278" s="3" t="n">
        <f aca="false">(BD278-BC278)/(AO278-AN278)</f>
        <v>0.91</v>
      </c>
      <c r="BB278" s="3" t="n">
        <f aca="false">(20*BC278)/((AN278/18)-3.5)</f>
        <v>49.92</v>
      </c>
      <c r="BC278" s="2" t="n">
        <v>10.4</v>
      </c>
      <c r="BD278" s="2" t="n">
        <v>74.1</v>
      </c>
      <c r="BE278" s="2" t="n">
        <v>118</v>
      </c>
      <c r="BF278" s="2" t="n">
        <v>139</v>
      </c>
      <c r="BG278" s="2" t="n">
        <v>140</v>
      </c>
      <c r="BH278" s="3" t="n">
        <f aca="false">((BC278*15)+(BD278*30)+(BE278*30)+(BF278*30)+(BG278*15))-(BC278*120)</f>
        <v>10941</v>
      </c>
      <c r="BI278" s="3" t="n">
        <f aca="false">((BC278*15)+(BD278*30)+(BE278*30)+(BF278*30)+(BG278*15))</f>
        <v>12189</v>
      </c>
      <c r="BJ278" s="3" t="n">
        <f aca="false">(1/BC278)</f>
        <v>0.0961538461538462</v>
      </c>
      <c r="BK278" s="3" t="n">
        <f aca="false">(BI278/AU278)</f>
        <v>0.422788761706556</v>
      </c>
      <c r="BL278" s="3" t="n">
        <f aca="false">(AW278*BK278)</f>
        <v>0.755148828754388</v>
      </c>
      <c r="BM278" s="5" t="n">
        <f aca="false">(BA278*BJ278)</f>
        <v>0.0875</v>
      </c>
      <c r="BV278" s="2" t="n">
        <v>183</v>
      </c>
      <c r="BW278" s="2" t="n">
        <v>0</v>
      </c>
      <c r="BX278" s="2" t="n">
        <v>17</v>
      </c>
      <c r="BY278" s="2" t="n">
        <v>1</v>
      </c>
      <c r="BZ278" s="2" t="n">
        <v>137</v>
      </c>
      <c r="CA278" s="2" t="n">
        <v>1</v>
      </c>
      <c r="CB278" s="2" t="n">
        <v>29</v>
      </c>
      <c r="CC278" s="2" t="n">
        <v>143</v>
      </c>
      <c r="CD278" s="2" t="n">
        <v>0</v>
      </c>
      <c r="CE278" s="2" t="n">
        <v>3</v>
      </c>
      <c r="CR278" s="3"/>
      <c r="CT278" s="22"/>
      <c r="EP278" s="3"/>
      <c r="ER278" s="22"/>
      <c r="GF278" s="9" t="n">
        <v>1049</v>
      </c>
      <c r="GG278" s="9" t="n">
        <v>45</v>
      </c>
      <c r="GH278" s="9" t="n">
        <v>40.89</v>
      </c>
      <c r="GI278" s="9" t="n">
        <v>7.5</v>
      </c>
      <c r="GJ278" s="9" t="n">
        <v>7.5</v>
      </c>
      <c r="GK278" s="9" t="n">
        <v>3.8</v>
      </c>
      <c r="GL278" s="9" t="n">
        <v>67</v>
      </c>
      <c r="GM278" s="9" t="n">
        <v>124.5</v>
      </c>
      <c r="GN278" s="9" t="n">
        <v>22.2</v>
      </c>
      <c r="GO278" s="9" t="n">
        <v>11.5</v>
      </c>
      <c r="GP278" s="9" t="n">
        <v>2909</v>
      </c>
      <c r="GQ278" s="9" t="n">
        <v>528</v>
      </c>
      <c r="GR278" s="9" t="n">
        <v>0.4</v>
      </c>
      <c r="GS278" s="9" t="n">
        <v>0.75</v>
      </c>
      <c r="GT278" s="9" t="n">
        <v>0.73</v>
      </c>
      <c r="GU278" s="9" t="n">
        <v>0.45</v>
      </c>
      <c r="GV278" s="9" t="n">
        <v>58.7</v>
      </c>
      <c r="GW278" s="9" t="n">
        <v>84.8</v>
      </c>
      <c r="GX278" s="9" t="n">
        <v>0.99</v>
      </c>
      <c r="GY278" s="9" t="n">
        <v>15.21</v>
      </c>
      <c r="GZ278" s="9" t="n">
        <v>0.89</v>
      </c>
      <c r="HA278" s="9" t="n">
        <v>454</v>
      </c>
      <c r="HB278" s="9" t="n">
        <v>6.4</v>
      </c>
      <c r="HC278" s="9" t="n">
        <v>1925</v>
      </c>
      <c r="HD278" s="9" t="n">
        <v>147</v>
      </c>
      <c r="HE278" s="9" t="n">
        <v>819</v>
      </c>
      <c r="HF278" s="9" t="n">
        <v>489</v>
      </c>
      <c r="HG278" s="9" t="n">
        <v>19</v>
      </c>
      <c r="HH278" s="9" t="n">
        <v>1.8</v>
      </c>
      <c r="HI278" s="9" t="n">
        <v>600</v>
      </c>
      <c r="HK278" s="2" t="n">
        <v>43</v>
      </c>
      <c r="HL278" s="2" t="n">
        <v>1</v>
      </c>
      <c r="HM278" s="2" t="n">
        <v>1</v>
      </c>
      <c r="HN278" s="2" t="n">
        <v>29.7783298492432</v>
      </c>
      <c r="HO278" s="2" t="n">
        <v>179.128219604492</v>
      </c>
      <c r="HP278" s="2" t="n">
        <v>0.08</v>
      </c>
      <c r="HQ278" s="2" t="n">
        <v>2</v>
      </c>
      <c r="HR278" s="2" t="n">
        <v>4</v>
      </c>
      <c r="HS278" s="2" t="n">
        <v>3</v>
      </c>
      <c r="HT278" s="2" t="n">
        <v>1876.19995117188</v>
      </c>
      <c r="HU278" s="2" t="n">
        <v>58.9700012207031</v>
      </c>
      <c r="HV278" s="2" t="n">
        <v>33.189998626709</v>
      </c>
      <c r="HW278" s="2" t="n">
        <v>38.1500015258789</v>
      </c>
      <c r="HX278" s="2" t="n">
        <v>20.2800006866455</v>
      </c>
      <c r="HY278" s="2" t="n">
        <v>279.470001220703</v>
      </c>
      <c r="HZ278" s="2" t="n">
        <v>34.0800018310547</v>
      </c>
      <c r="IA278" s="2" t="n">
        <v>31.3400001525879</v>
      </c>
      <c r="IB278" s="2" t="n">
        <v>11.5699996948242</v>
      </c>
      <c r="IC278" s="2" t="n">
        <v>49.9900016784668</v>
      </c>
      <c r="ID278" s="2" t="n">
        <v>1.41999995708466</v>
      </c>
      <c r="IE278" s="2" t="n">
        <v>22.7700004577637</v>
      </c>
      <c r="IF278" s="2" t="n">
        <v>7.23000001907349</v>
      </c>
      <c r="IG278" s="2" t="n">
        <v>26.8700008392334</v>
      </c>
      <c r="IH278" s="2" t="n">
        <v>24.8099994659424</v>
      </c>
      <c r="II278" s="2" t="n">
        <v>15.1199998855591</v>
      </c>
      <c r="IJ278" s="2" t="n">
        <v>5.34999990463257</v>
      </c>
      <c r="IK278" s="2" t="n">
        <v>10.8999996185303</v>
      </c>
      <c r="IL278" s="2" t="n">
        <v>3.64000010490417</v>
      </c>
      <c r="IM278" s="2" t="n">
        <v>3.64000010490417</v>
      </c>
      <c r="IN278" s="2" t="n">
        <v>1.23000001907349</v>
      </c>
      <c r="IO278" s="2" t="n">
        <v>769</v>
      </c>
      <c r="IP278" s="2" t="n">
        <v>12.5799999237061</v>
      </c>
      <c r="IQ278" s="2" t="n">
        <v>1.10000002384186</v>
      </c>
      <c r="IR278" s="2" t="n">
        <v>340.929992675781</v>
      </c>
      <c r="IS278" s="2" t="n">
        <v>964.799987792969</v>
      </c>
      <c r="IT278" s="2" t="n">
        <v>3957.27001953125</v>
      </c>
      <c r="IU278" s="2" t="n">
        <v>1571.7099609375</v>
      </c>
      <c r="IV278" s="2" t="n">
        <v>6.51999998092651</v>
      </c>
      <c r="IW278" s="2" t="n">
        <v>1.62999999523163</v>
      </c>
      <c r="IX278" s="2" t="n">
        <v>2.49000000953674</v>
      </c>
      <c r="IY278" s="2" t="n">
        <v>70.5299987792969</v>
      </c>
      <c r="IZ278" s="2" t="n">
        <v>366.299987792969</v>
      </c>
      <c r="JA278" s="2" t="n">
        <v>1.54999995231628</v>
      </c>
      <c r="JB278" s="2" t="n">
        <v>1.6599999666214</v>
      </c>
      <c r="JC278" s="2" t="n">
        <v>18.3099994659424</v>
      </c>
      <c r="JD278" s="2" t="n">
        <v>5.78999996185303</v>
      </c>
      <c r="JE278" s="2" t="n">
        <v>1.9099999666214</v>
      </c>
      <c r="JF278" s="2" t="n">
        <v>5.48999977111816</v>
      </c>
      <c r="JG278" s="2" t="n">
        <v>379.079986572266</v>
      </c>
      <c r="JH278" s="2" t="n">
        <v>2.58999991416931</v>
      </c>
      <c r="JI278" s="2" t="n">
        <v>127.620002746582</v>
      </c>
      <c r="JJ278" s="2" t="n">
        <v>8184.830078125</v>
      </c>
      <c r="JK278" s="2" t="n">
        <v>11773.900390625</v>
      </c>
      <c r="JL278" s="2" t="n">
        <v>208.729995727539</v>
      </c>
      <c r="JM278" s="2" t="n">
        <v>4550.2998046875</v>
      </c>
      <c r="JN278" s="2" t="n">
        <v>1043.52001953125</v>
      </c>
      <c r="JO278" s="2" t="n">
        <v>6889.91015625</v>
      </c>
      <c r="JP278" s="2" t="n">
        <v>3411.8798828125</v>
      </c>
      <c r="JQ278" s="2" t="n">
        <v>140.970001220703</v>
      </c>
      <c r="JR278" s="2" t="n">
        <v>7.46999979019165</v>
      </c>
      <c r="JS278" s="2" t="n">
        <v>7.05000019073486</v>
      </c>
      <c r="JT278" s="2" t="n">
        <v>20.7999992370605</v>
      </c>
      <c r="JU278" s="2" t="n">
        <v>24.7000007629395</v>
      </c>
      <c r="JV278" s="2" t="n">
        <v>9.59000015258789</v>
      </c>
      <c r="JW278" s="2" t="n">
        <v>249.220001220703</v>
      </c>
      <c r="JX278" s="2" t="n">
        <v>0.829999983310699</v>
      </c>
      <c r="JY278" s="2" t="n">
        <v>135.139999389648</v>
      </c>
      <c r="JZ278" s="2" t="n">
        <v>102.080001831055</v>
      </c>
      <c r="KA278" s="2" t="n">
        <v>47.189998626709</v>
      </c>
      <c r="KB278" s="2" t="n">
        <v>0.150000005960464</v>
      </c>
      <c r="KC278" s="2" t="n">
        <v>0.0799999982118607</v>
      </c>
      <c r="KD278" s="2" t="n">
        <v>0.230000004172325</v>
      </c>
      <c r="KE278" s="2" t="n">
        <v>0.319999992847443</v>
      </c>
      <c r="KF278" s="2" t="n">
        <v>2.26999998092651</v>
      </c>
      <c r="KG278" s="2" t="n">
        <v>0.0299999993294477</v>
      </c>
      <c r="KH278" s="2" t="n">
        <v>1.21000003814697</v>
      </c>
      <c r="KI278" s="2" t="n">
        <v>0.569999992847443</v>
      </c>
      <c r="KJ278" s="2" t="n">
        <v>10.8999996185303</v>
      </c>
      <c r="KK278" s="2" t="n">
        <v>6.1100001335144</v>
      </c>
      <c r="KL278" s="2" t="n">
        <v>4.6399998664856</v>
      </c>
      <c r="KM278" s="2" t="n">
        <v>1.71000003814697</v>
      </c>
      <c r="KN278" s="2" t="n">
        <v>1.75999999046326</v>
      </c>
      <c r="KO278" s="2" t="n">
        <v>0.0199999995529652</v>
      </c>
      <c r="KP278" s="2" t="n">
        <v>22.5</v>
      </c>
      <c r="KQ278" s="2" t="n">
        <v>11.9200000762939</v>
      </c>
      <c r="KR278" s="2" t="n">
        <v>0.759999990463257</v>
      </c>
      <c r="KS278" s="2" t="n">
        <v>0.170000001788139</v>
      </c>
      <c r="KT278" s="2" t="n">
        <v>0</v>
      </c>
      <c r="KU278" s="2" t="n">
        <v>8.1899995803833</v>
      </c>
      <c r="KV278" s="2" t="n">
        <v>5.05000019073486</v>
      </c>
      <c r="KW278" s="2" t="n">
        <v>0.0700000002980232</v>
      </c>
      <c r="KX278" s="2" t="n">
        <v>0.189999997615814</v>
      </c>
      <c r="KY278" s="2" t="n">
        <v>0.72000002861023</v>
      </c>
      <c r="KZ278" s="2" t="n">
        <v>0.600000023841858</v>
      </c>
      <c r="LA278" s="2" t="n">
        <v>0</v>
      </c>
      <c r="LB278" s="2" t="n">
        <v>0.119999997317791</v>
      </c>
      <c r="LC278" s="2" t="n">
        <v>0.0399999991059303</v>
      </c>
      <c r="LD278" s="2" t="n">
        <v>0.0299999993294477</v>
      </c>
      <c r="LE278" s="2" t="n">
        <v>0.0199999995529652</v>
      </c>
      <c r="LF278" s="2" t="n">
        <v>0.0199999995529652</v>
      </c>
      <c r="LG278" s="2" t="n">
        <v>0.0900000035762787</v>
      </c>
      <c r="LH278" s="2" t="n">
        <v>0.0599999986588955</v>
      </c>
      <c r="LI278" s="2" t="n">
        <v>136.192794799805</v>
      </c>
      <c r="LJ278" s="0" t="n">
        <v>19</v>
      </c>
      <c r="LK278" s="0" t="n">
        <v>2</v>
      </c>
      <c r="LL278" s="0" t="n">
        <v>37</v>
      </c>
      <c r="LM278" s="0" t="n">
        <v>48</v>
      </c>
    </row>
    <row r="279" customFormat="false" ht="13.8" hidden="false" customHeight="false" outlineLevel="0" collapsed="false">
      <c r="A279" s="1" t="n">
        <v>31451</v>
      </c>
      <c r="C279" s="2" t="n">
        <v>1</v>
      </c>
      <c r="D279" s="2" t="n">
        <v>29</v>
      </c>
      <c r="E279" s="21" t="s">
        <v>1407</v>
      </c>
      <c r="F279" s="21" t="s">
        <v>1407</v>
      </c>
      <c r="G279" s="2" t="n">
        <v>1</v>
      </c>
      <c r="H279" s="2" t="n">
        <v>1</v>
      </c>
      <c r="I279" s="2" t="n">
        <v>0</v>
      </c>
      <c r="J279" s="2" t="n">
        <v>1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f aca="false">SUM(G279:R279)</f>
        <v>3</v>
      </c>
      <c r="T279" s="2" t="n">
        <v>130</v>
      </c>
      <c r="U279" s="2" t="n">
        <v>86</v>
      </c>
      <c r="V279" s="2" t="n">
        <f aca="false">T279-U279</f>
        <v>44</v>
      </c>
      <c r="W279" s="3" t="n">
        <f aca="false">U279+((T279-U279)/3)</f>
        <v>100.666666666667</v>
      </c>
      <c r="X279" s="4" t="n">
        <v>65.7</v>
      </c>
      <c r="Y279" s="4" t="n">
        <v>174</v>
      </c>
      <c r="Z279" s="3" t="n">
        <v>21.7003567181926</v>
      </c>
      <c r="AA279" s="3" t="n">
        <v>0</v>
      </c>
      <c r="AG279" s="4" t="n">
        <v>20.7</v>
      </c>
      <c r="AN279" s="2" t="n">
        <v>102</v>
      </c>
      <c r="AO279" s="2" t="n">
        <v>137</v>
      </c>
      <c r="AP279" s="2" t="n">
        <v>138</v>
      </c>
      <c r="AQ279" s="2" t="n">
        <v>97</v>
      </c>
      <c r="AR279" s="2" t="n">
        <v>98</v>
      </c>
      <c r="AS279" s="2" t="n">
        <v>2</v>
      </c>
      <c r="AT279" s="2" t="n">
        <f aca="false">((AN279*15)+(AO279*30)+(AP279*30)+(AQ279*30)+(AR279*15))-(AN279*120)</f>
        <v>1920</v>
      </c>
      <c r="AU279" s="2" t="n">
        <f aca="false">((AN279*15)+(AO279*30)+(AP279*30)+(AQ279*30)+(AR279*15))</f>
        <v>14160</v>
      </c>
      <c r="AV279" s="2" t="n">
        <v>5.16</v>
      </c>
      <c r="AW279" s="5" t="n">
        <f aca="false">10000/SQRT((AN279*BC279)*(AVERAGE(AN279:AR279)*AVERAGE(BC279:BG279)))</f>
        <v>4.06829642250943</v>
      </c>
      <c r="AX279" s="3" t="n">
        <f aca="false">(AN279*BC279)/405</f>
        <v>2.97185185185185</v>
      </c>
      <c r="AY279" s="3" t="n">
        <v>1</v>
      </c>
      <c r="AZ279" s="3" t="n">
        <f aca="false">1/(LOG(BC279)+LOG(AN279))</f>
        <v>0.324624504175037</v>
      </c>
      <c r="BA279" s="3" t="n">
        <f aca="false">(BD279-BC279)/(AO279-AN279)</f>
        <v>0.802857142857143</v>
      </c>
      <c r="BB279" s="3" t="n">
        <f aca="false">(20*BC279)/((AN279/18)-3.5)</f>
        <v>108.923076923077</v>
      </c>
      <c r="BC279" s="2" t="n">
        <v>11.8</v>
      </c>
      <c r="BD279" s="2" t="n">
        <v>39.9</v>
      </c>
      <c r="BE279" s="2" t="n">
        <v>73.4</v>
      </c>
      <c r="BF279" s="2" t="n">
        <v>44.5</v>
      </c>
      <c r="BG279" s="2" t="n">
        <v>49.8</v>
      </c>
      <c r="BH279" s="3" t="n">
        <f aca="false">((BC279*15)+(BD279*30)+(BE279*30)+(BF279*30)+(BG279*15))-(BC279*120)</f>
        <v>4242</v>
      </c>
      <c r="BI279" s="3" t="n">
        <f aca="false">((BC279*15)+(BD279*30)+(BE279*30)+(BF279*30)+(BG279*15))</f>
        <v>5658</v>
      </c>
      <c r="BJ279" s="3" t="n">
        <f aca="false">(1/BC279)</f>
        <v>0.0847457627118644</v>
      </c>
      <c r="BK279" s="3" t="n">
        <f aca="false">(BI279/AU279)</f>
        <v>0.399576271186441</v>
      </c>
      <c r="BL279" s="3" t="n">
        <f aca="false">(AW279*BK279)</f>
        <v>1.62559471458745</v>
      </c>
      <c r="BM279" s="5" t="n">
        <f aca="false">(BA279*BJ279)</f>
        <v>0.0680387409200969</v>
      </c>
      <c r="BV279" s="2" t="n">
        <v>186</v>
      </c>
      <c r="BW279" s="2" t="n">
        <v>0</v>
      </c>
      <c r="CC279" s="2" t="n">
        <v>115</v>
      </c>
      <c r="CD279" s="2" t="n">
        <v>0</v>
      </c>
      <c r="CR279" s="3"/>
      <c r="CT279" s="22"/>
      <c r="EP279" s="3"/>
      <c r="ER279" s="22"/>
      <c r="GF279" s="9" t="n">
        <v>1049</v>
      </c>
      <c r="GG279" s="9" t="n">
        <v>52.6</v>
      </c>
      <c r="GH279" s="9" t="n">
        <v>22.99</v>
      </c>
      <c r="GI279" s="9" t="n">
        <v>2.2</v>
      </c>
      <c r="GJ279" s="9" t="n">
        <v>4.4</v>
      </c>
      <c r="GK279" s="9" t="n">
        <v>3.4</v>
      </c>
      <c r="GL279" s="9" t="n">
        <v>17</v>
      </c>
      <c r="GM279" s="9" t="n">
        <v>168.8</v>
      </c>
      <c r="GN279" s="9" t="n">
        <v>25.7</v>
      </c>
      <c r="GO279" s="9" t="n">
        <v>19</v>
      </c>
      <c r="GP279" s="9" t="n">
        <v>477</v>
      </c>
      <c r="GQ279" s="9" t="n">
        <v>2693</v>
      </c>
      <c r="GR279" s="9" t="n">
        <v>1.08</v>
      </c>
      <c r="GS279" s="9" t="n">
        <v>1.79</v>
      </c>
      <c r="GT279" s="9" t="n">
        <v>0.79</v>
      </c>
      <c r="GU279" s="9" t="n">
        <v>0.07</v>
      </c>
      <c r="GV279" s="9" t="n">
        <v>109</v>
      </c>
      <c r="GW279" s="9" t="n">
        <v>339.3</v>
      </c>
      <c r="GX279" s="9" t="n">
        <v>3.19</v>
      </c>
      <c r="GY279" s="9" t="n">
        <v>18.47</v>
      </c>
      <c r="GZ279" s="9" t="n">
        <v>2.45</v>
      </c>
      <c r="HA279" s="9" t="n">
        <v>1685</v>
      </c>
      <c r="HB279" s="9" t="n">
        <v>13.15</v>
      </c>
      <c r="HC279" s="9" t="n">
        <v>2752</v>
      </c>
      <c r="HD279" s="9" t="n">
        <v>243</v>
      </c>
      <c r="HE279" s="9" t="n">
        <v>962</v>
      </c>
      <c r="HF279" s="9" t="n">
        <v>512</v>
      </c>
      <c r="HG279" s="9" t="n">
        <v>44</v>
      </c>
      <c r="HH279" s="9" t="n">
        <v>2.9</v>
      </c>
      <c r="HI279" s="9" t="n">
        <v>600</v>
      </c>
      <c r="HJ279" s="2" t="n">
        <v>26</v>
      </c>
      <c r="HK279" s="2" t="n">
        <v>26</v>
      </c>
      <c r="HL279" s="2" t="n">
        <v>1</v>
      </c>
      <c r="HM279" s="2" t="n">
        <v>1</v>
      </c>
      <c r="HN279" s="2" t="n">
        <v>27.180004119873</v>
      </c>
      <c r="HO279" s="2" t="n">
        <v>470.02001953125</v>
      </c>
      <c r="HP279" s="2" t="n">
        <v>0.5</v>
      </c>
      <c r="HQ279" s="2" t="n">
        <v>1</v>
      </c>
      <c r="HR279" s="2" t="n">
        <v>4</v>
      </c>
      <c r="HS279" s="2" t="n">
        <v>2</v>
      </c>
      <c r="HT279" s="2" t="n">
        <v>2175.92993164062</v>
      </c>
      <c r="HU279" s="2" t="n">
        <v>50.8300018310547</v>
      </c>
      <c r="HV279" s="2" t="n">
        <v>26.6100006103516</v>
      </c>
      <c r="HW279" s="2" t="n">
        <v>30.5300006866455</v>
      </c>
      <c r="HX279" s="2" t="n">
        <v>14.6300001144409</v>
      </c>
      <c r="HY279" s="2" t="n">
        <v>311.369995117187</v>
      </c>
      <c r="HZ279" s="2" t="n">
        <v>58.7999992370605</v>
      </c>
      <c r="IA279" s="2" t="n">
        <v>35.689998626709</v>
      </c>
      <c r="IB279" s="2" t="n">
        <v>2.23000001907349</v>
      </c>
      <c r="IC279" s="2" t="n">
        <v>95.9300003051758</v>
      </c>
      <c r="ID279" s="2" t="n">
        <v>1.1599999666214</v>
      </c>
      <c r="IE279" s="2" t="n">
        <v>27.5400009155273</v>
      </c>
      <c r="IF279" s="2" t="n">
        <v>3.8199999332428</v>
      </c>
      <c r="IG279" s="2" t="n">
        <v>16.1800003051758</v>
      </c>
      <c r="IH279" s="2" t="n">
        <v>16.4899997711182</v>
      </c>
      <c r="II279" s="2" t="n">
        <v>3.34999990463257</v>
      </c>
      <c r="IJ279" s="2" t="n">
        <v>5.69999980926514</v>
      </c>
      <c r="IK279" s="2" t="n">
        <v>9.02999973297119</v>
      </c>
      <c r="IL279" s="2" t="n">
        <v>1.86000001430511</v>
      </c>
      <c r="IM279" s="2" t="n">
        <v>1.37999999523163</v>
      </c>
      <c r="IN279" s="2" t="n">
        <v>0.469999998807907</v>
      </c>
      <c r="IO279" s="2" t="n">
        <v>593.340026855469</v>
      </c>
      <c r="IP279" s="2" t="n">
        <v>9.85999965667725</v>
      </c>
      <c r="IQ279" s="2" t="n">
        <v>0.879999995231628</v>
      </c>
      <c r="IR279" s="2" t="n">
        <v>252.210006713867</v>
      </c>
      <c r="IS279" s="2" t="n">
        <v>1266.93994140625</v>
      </c>
      <c r="IT279" s="2" t="n">
        <v>1878.71997070313</v>
      </c>
      <c r="IU279" s="2" t="n">
        <v>1326.23999023438</v>
      </c>
      <c r="IV279" s="2" t="n">
        <v>5.92999982833862</v>
      </c>
      <c r="IW279" s="2" t="n">
        <v>1.97000002861023</v>
      </c>
      <c r="IX279" s="2" t="n">
        <v>1.92999994754791</v>
      </c>
      <c r="IY279" s="2" t="n">
        <v>35.8400001525879</v>
      </c>
      <c r="IZ279" s="2" t="n">
        <v>60.3899993896484</v>
      </c>
      <c r="JA279" s="2" t="n">
        <v>1.32000005245209</v>
      </c>
      <c r="JB279" s="2" t="n">
        <v>1.04999995231628</v>
      </c>
      <c r="JC279" s="2" t="n">
        <v>13.3699998855591</v>
      </c>
      <c r="JD279" s="2" t="n">
        <v>2.89000010490417</v>
      </c>
      <c r="JE279" s="2" t="n">
        <v>1.27999997138977</v>
      </c>
      <c r="JF279" s="2" t="n">
        <v>0.180000007152557</v>
      </c>
      <c r="JG279" s="2" t="n">
        <v>210.960006713867</v>
      </c>
      <c r="JH279" s="2" t="n">
        <v>3.76999998092651</v>
      </c>
      <c r="JI279" s="2" t="n">
        <v>30.6100006103516</v>
      </c>
      <c r="JJ279" s="2" t="n">
        <v>1446.15002441406</v>
      </c>
      <c r="JK279" s="2" t="n">
        <v>1135.69995117188</v>
      </c>
      <c r="JL279" s="2" t="n">
        <v>8.6899995803833</v>
      </c>
      <c r="JM279" s="2" t="n">
        <v>714.169982910156</v>
      </c>
      <c r="JN279" s="2" t="n">
        <v>26.2199993133545</v>
      </c>
      <c r="JO279" s="2" t="n">
        <v>3172.3701171875</v>
      </c>
      <c r="JP279" s="2" t="n">
        <v>408</v>
      </c>
      <c r="JQ279" s="2" t="n">
        <v>46.0999984741211</v>
      </c>
      <c r="JR279" s="2" t="n">
        <v>7.51999998092651</v>
      </c>
      <c r="JS279" s="2" t="n">
        <v>6.15000009536743</v>
      </c>
      <c r="JT279" s="2" t="n">
        <v>14.3000001907349</v>
      </c>
      <c r="JU279" s="2" t="n">
        <v>17.3899993896484</v>
      </c>
      <c r="JV279" s="2" t="n">
        <v>13.3299999237061</v>
      </c>
      <c r="JW279" s="2" t="n">
        <v>184.610000610352</v>
      </c>
      <c r="JX279" s="2" t="n">
        <v>39.6300010681152</v>
      </c>
      <c r="JY279" s="2" t="n">
        <v>48.5800018310547</v>
      </c>
      <c r="JZ279" s="2" t="n">
        <v>27.3099994659424</v>
      </c>
      <c r="KA279" s="2" t="n">
        <v>42.4099998474121</v>
      </c>
      <c r="KB279" s="2" t="n">
        <v>0.0599999986588955</v>
      </c>
      <c r="KC279" s="2" t="n">
        <v>0.0199999995529652</v>
      </c>
      <c r="KD279" s="2" t="n">
        <v>0.00999999977648258</v>
      </c>
      <c r="KE279" s="2" t="n">
        <v>0.119999997317791</v>
      </c>
      <c r="KF279" s="2" t="n">
        <v>0.360000014305115</v>
      </c>
      <c r="KG279" s="2" t="n">
        <v>0.159999996423721</v>
      </c>
      <c r="KH279" s="2" t="n">
        <v>0.629999995231628</v>
      </c>
      <c r="KI279" s="2" t="n">
        <v>0.879999995231628</v>
      </c>
      <c r="KJ279" s="2" t="n">
        <v>9.40999984741211</v>
      </c>
      <c r="KK279" s="2" t="n">
        <v>9.25</v>
      </c>
      <c r="KL279" s="2" t="n">
        <v>5.05999994277954</v>
      </c>
      <c r="KM279" s="2" t="n">
        <v>4.07000017166138</v>
      </c>
      <c r="KN279" s="2" t="n">
        <v>0.72000002861023</v>
      </c>
      <c r="KO279" s="2" t="n">
        <v>0.0799999982118607</v>
      </c>
      <c r="KP279" s="2" t="n">
        <v>16.5200004577637</v>
      </c>
      <c r="KQ279" s="2" t="n">
        <v>12.710000038147</v>
      </c>
      <c r="KR279" s="2" t="n">
        <v>1</v>
      </c>
      <c r="KS279" s="2" t="n">
        <v>0.140000000596046</v>
      </c>
      <c r="KT279" s="2" t="n">
        <v>0.0199999995529652</v>
      </c>
      <c r="KU279" s="2" t="n">
        <v>10.0900001525879</v>
      </c>
      <c r="KV279" s="2" t="n">
        <v>6</v>
      </c>
      <c r="KW279" s="2" t="n">
        <v>0.0700000002980232</v>
      </c>
      <c r="KX279" s="2" t="n">
        <v>0.0900000035762787</v>
      </c>
      <c r="KY279" s="2" t="n">
        <v>0.620000004768372</v>
      </c>
      <c r="KZ279" s="2" t="n">
        <v>0.430000007152557</v>
      </c>
      <c r="LA279" s="2" t="n">
        <v>0</v>
      </c>
      <c r="LB279" s="2" t="n">
        <v>0.0700000002980232</v>
      </c>
      <c r="LC279" s="2" t="n">
        <v>0.0299999993294477</v>
      </c>
      <c r="LD279" s="2" t="n">
        <v>0.00999999977648258</v>
      </c>
      <c r="LE279" s="2" t="n">
        <v>0</v>
      </c>
      <c r="LF279" s="2" t="n">
        <v>0</v>
      </c>
      <c r="LG279" s="2" t="n">
        <v>0.0399999991059303</v>
      </c>
      <c r="LH279" s="2" t="n">
        <v>0.00999999977648258</v>
      </c>
      <c r="LI279" s="2" t="n">
        <v>108.393898010254</v>
      </c>
      <c r="LJ279" s="0" t="n">
        <v>16</v>
      </c>
      <c r="LK279" s="0" t="n">
        <v>2</v>
      </c>
      <c r="LL279" s="0" t="n">
        <v>40</v>
      </c>
      <c r="LM279" s="0" t="n">
        <v>50</v>
      </c>
      <c r="LN279" s="0" t="n">
        <v>46</v>
      </c>
      <c r="LO279" s="0" t="n">
        <v>2</v>
      </c>
    </row>
    <row r="280" customFormat="false" ht="13.8" hidden="false" customHeight="false" outlineLevel="0" collapsed="false">
      <c r="A280" s="1" t="n">
        <v>30220</v>
      </c>
      <c r="C280" s="2" t="n">
        <v>2</v>
      </c>
      <c r="D280" s="2" t="n">
        <v>43</v>
      </c>
      <c r="E280" s="21" t="s">
        <v>1407</v>
      </c>
      <c r="F280" s="21" t="s">
        <v>1407</v>
      </c>
      <c r="G280" s="2" t="n">
        <v>1</v>
      </c>
      <c r="H280" s="2" t="n">
        <v>1</v>
      </c>
      <c r="I280" s="2" t="n">
        <v>1</v>
      </c>
      <c r="J280" s="2" t="n">
        <v>1</v>
      </c>
      <c r="K280" s="2" t="n">
        <v>0</v>
      </c>
      <c r="L280" s="2" t="n">
        <v>0</v>
      </c>
      <c r="M280" s="2" t="n">
        <v>0</v>
      </c>
      <c r="N280" s="2" t="n">
        <v>0</v>
      </c>
      <c r="O280" s="2" t="n">
        <v>0</v>
      </c>
      <c r="P280" s="2" t="n">
        <v>1</v>
      </c>
      <c r="Q280" s="2" t="n">
        <v>0</v>
      </c>
      <c r="R280" s="2" t="n">
        <v>1</v>
      </c>
      <c r="S280" s="2" t="n">
        <f aca="false">SUM(G280:R280)</f>
        <v>6</v>
      </c>
      <c r="T280" s="2" t="n">
        <v>160</v>
      </c>
      <c r="U280" s="2" t="n">
        <v>90</v>
      </c>
      <c r="V280" s="2" t="n">
        <f aca="false">T280-U280</f>
        <v>70</v>
      </c>
      <c r="W280" s="3" t="n">
        <f aca="false">U280+((T280-U280)/3)</f>
        <v>113.333333333333</v>
      </c>
      <c r="X280" s="4" t="n">
        <v>72.4</v>
      </c>
      <c r="Y280" s="4" t="n">
        <v>152</v>
      </c>
      <c r="Z280" s="3" t="n">
        <v>31.3365650969529</v>
      </c>
      <c r="AA280" s="3" t="n">
        <v>2</v>
      </c>
      <c r="AB280" s="4" t="n">
        <v>89</v>
      </c>
      <c r="AC280" s="4" t="n">
        <v>107</v>
      </c>
      <c r="AD280" s="3" t="n">
        <v>0.585526315789474</v>
      </c>
      <c r="AE280" s="3" t="n">
        <v>0.831775700934579</v>
      </c>
      <c r="AF280" s="3" t="n">
        <v>93</v>
      </c>
      <c r="AG280" s="4" t="n">
        <v>40.9</v>
      </c>
      <c r="AH280" s="4" t="n">
        <v>29.6</v>
      </c>
      <c r="AI280" s="4" t="n">
        <v>42.8</v>
      </c>
      <c r="AJ280" s="2" t="n">
        <v>9</v>
      </c>
      <c r="AK280" s="4" t="n">
        <v>41.7</v>
      </c>
      <c r="AL280" s="4" t="n">
        <v>40.6</v>
      </c>
      <c r="AM280" s="4" t="n">
        <v>2.2</v>
      </c>
      <c r="AN280" s="2" t="n">
        <v>95</v>
      </c>
      <c r="AO280" s="2" t="n">
        <v>158</v>
      </c>
      <c r="AP280" s="2" t="n">
        <v>169</v>
      </c>
      <c r="AQ280" s="2" t="n">
        <v>174</v>
      </c>
      <c r="AR280" s="2" t="n">
        <v>141</v>
      </c>
      <c r="AS280" s="2" t="n">
        <v>3</v>
      </c>
      <c r="AT280" s="2" t="n">
        <f aca="false">((AN280*15)+(AO280*30)+(AP280*30)+(AQ280*30)+(AR280*15))-(AN280*120)</f>
        <v>7170</v>
      </c>
      <c r="AU280" s="2" t="n">
        <f aca="false">((AN280*15)+(AO280*30)+(AP280*30)+(AQ280*30)+(AR280*15))</f>
        <v>18570</v>
      </c>
      <c r="AV280" s="2" t="n">
        <v>4.95</v>
      </c>
      <c r="AW280" s="5" t="n">
        <f aca="false">10000/SQRT((AN280*BC280)*(AVERAGE(AN280:AR280)*AVERAGE(BC280:BG280)))</f>
        <v>3.23229806635182</v>
      </c>
      <c r="AX280" s="3" t="n">
        <f aca="false">(AN280*BC280)/405</f>
        <v>2.17679012345679</v>
      </c>
      <c r="AY280" s="3" t="n">
        <v>1</v>
      </c>
      <c r="AZ280" s="3" t="n">
        <f aca="false">1/(LOG(BC280)+LOG(AN280))</f>
        <v>0.339527263386724</v>
      </c>
      <c r="BA280" s="3" t="n">
        <f aca="false">(BD280-BC280)/(AO280-AN280)</f>
        <v>0.928888888888889</v>
      </c>
      <c r="BB280" s="3" t="n">
        <f aca="false">(20*BC280)/((AN280/18)-3.5)</f>
        <v>104.4</v>
      </c>
      <c r="BC280" s="4" t="n">
        <v>9.28</v>
      </c>
      <c r="BD280" s="4" t="n">
        <v>67.8</v>
      </c>
      <c r="BE280" s="4" t="n">
        <v>76.2</v>
      </c>
      <c r="BF280" s="4" t="n">
        <v>99</v>
      </c>
      <c r="BG280" s="4" t="n">
        <v>116</v>
      </c>
      <c r="BH280" s="3" t="n">
        <f aca="false">((BC280*15)+(BD280*30)+(BE280*30)+(BF280*30)+(BG280*15))-(BC280*120)</f>
        <v>8055.6</v>
      </c>
      <c r="BI280" s="3" t="n">
        <f aca="false">((BC280*15)+(BD280*30)+(BE280*30)+(BF280*30)+(BG280*15))</f>
        <v>9169.2</v>
      </c>
      <c r="BJ280" s="3" t="n">
        <f aca="false">(1/BC280)</f>
        <v>0.107758620689655</v>
      </c>
      <c r="BK280" s="3" t="n">
        <f aca="false">(BI280/AU280)</f>
        <v>0.493764135702746</v>
      </c>
      <c r="BL280" s="3" t="n">
        <f aca="false">(AW280*BK280)</f>
        <v>1.59599286106586</v>
      </c>
      <c r="BM280" s="5" t="n">
        <f aca="false">(BA280*BJ280)</f>
        <v>0.100095785440613</v>
      </c>
      <c r="BV280" s="2" t="n">
        <v>206</v>
      </c>
      <c r="BW280" s="2" t="n">
        <v>1</v>
      </c>
      <c r="BX280" s="2" t="n">
        <v>62</v>
      </c>
      <c r="BY280" s="2" t="n">
        <v>0</v>
      </c>
      <c r="BZ280" s="2" t="n">
        <v>127</v>
      </c>
      <c r="CA280" s="2" t="n">
        <v>0</v>
      </c>
      <c r="CB280" s="2" t="n">
        <v>17</v>
      </c>
      <c r="CC280" s="2" t="n">
        <v>87</v>
      </c>
      <c r="CD280" s="2" t="n">
        <v>0</v>
      </c>
      <c r="CE280" s="2" t="n">
        <v>5</v>
      </c>
      <c r="GF280" s="9" t="n">
        <v>1037</v>
      </c>
      <c r="GG280" s="9" t="n">
        <v>40</v>
      </c>
      <c r="GH280" s="9" t="n">
        <v>39.2</v>
      </c>
      <c r="GI280" s="9" t="n">
        <v>7.6</v>
      </c>
      <c r="GJ280" s="9" t="n">
        <v>14</v>
      </c>
      <c r="GK280" s="9" t="n">
        <v>10.1</v>
      </c>
      <c r="GL280" s="9" t="n">
        <v>46</v>
      </c>
      <c r="GM280" s="9" t="n">
        <v>138.1</v>
      </c>
      <c r="GN280" s="9" t="n">
        <v>4.1</v>
      </c>
      <c r="GO280" s="9" t="n">
        <v>13</v>
      </c>
      <c r="GP280" s="9" t="n">
        <v>480</v>
      </c>
      <c r="GQ280" s="9" t="n">
        <v>409</v>
      </c>
      <c r="GR280" s="9" t="n">
        <v>1.33</v>
      </c>
      <c r="GS280" s="9" t="n">
        <v>1.07</v>
      </c>
      <c r="GT280" s="9" t="n">
        <v>0.56</v>
      </c>
      <c r="GU280" s="9" t="n">
        <v>1.17</v>
      </c>
      <c r="GV280" s="9" t="n">
        <v>78.6</v>
      </c>
      <c r="GW280" s="9" t="n">
        <v>256.4</v>
      </c>
      <c r="GX280" s="9" t="n">
        <v>1.19</v>
      </c>
      <c r="GY280" s="9" t="n">
        <v>13.25</v>
      </c>
      <c r="GZ280" s="9" t="n">
        <v>0.74</v>
      </c>
      <c r="HA280" s="9" t="n">
        <v>588</v>
      </c>
      <c r="HB280" s="9" t="n">
        <v>9.84</v>
      </c>
      <c r="HC280" s="9" t="n">
        <v>1283</v>
      </c>
      <c r="HD280" s="9" t="n">
        <v>200</v>
      </c>
      <c r="HE280" s="9" t="n">
        <v>1468</v>
      </c>
      <c r="HF280" s="9" t="n">
        <v>582</v>
      </c>
      <c r="HG280" s="9" t="n">
        <v>10</v>
      </c>
      <c r="HH280" s="9" t="n">
        <v>3.8</v>
      </c>
      <c r="HI280" s="9" t="n">
        <v>0</v>
      </c>
      <c r="HJ280" s="2" t="n">
        <v>12</v>
      </c>
      <c r="HK280" s="2" t="n">
        <v>12</v>
      </c>
      <c r="HL280" s="2" t="n">
        <v>0</v>
      </c>
      <c r="HM280" s="2" t="n">
        <v>0</v>
      </c>
      <c r="HN280" s="2" t="n">
        <v>28.5201168060303</v>
      </c>
      <c r="HO280" s="2" t="n">
        <v>197.858596801758</v>
      </c>
      <c r="HT280" s="2" t="n">
        <v>1749.0400390625</v>
      </c>
      <c r="HU280" s="2" t="n">
        <v>66.0599975585938</v>
      </c>
      <c r="HV280" s="2" t="n">
        <v>21.1499996185303</v>
      </c>
      <c r="HW280" s="2" t="n">
        <v>24.3799991607666</v>
      </c>
      <c r="HX280" s="2" t="n">
        <v>18.5</v>
      </c>
      <c r="HY280" s="2" t="n">
        <v>270.329986572266</v>
      </c>
      <c r="HZ280" s="2" t="n">
        <v>30.0200004577637</v>
      </c>
      <c r="IA280" s="2" t="n">
        <v>11.8599996566772</v>
      </c>
      <c r="IB280" s="2" t="n">
        <v>10.25</v>
      </c>
      <c r="IC280" s="2" t="n">
        <v>94.6900024414063</v>
      </c>
      <c r="ID280" s="2" t="n">
        <v>0.980000019073486</v>
      </c>
      <c r="IE280" s="2" t="n">
        <v>6.69000005722046</v>
      </c>
      <c r="IF280" s="2" t="n">
        <v>7.73000001907349</v>
      </c>
      <c r="IG280" s="2" t="n">
        <v>32.0499992370605</v>
      </c>
      <c r="IH280" s="2" t="n">
        <v>28.2199993133545</v>
      </c>
      <c r="II280" s="2" t="n">
        <v>17.8600006103516</v>
      </c>
      <c r="IJ280" s="2" t="n">
        <v>9.30000019073486</v>
      </c>
      <c r="IK280" s="2" t="n">
        <v>23.0799999237061</v>
      </c>
      <c r="IL280" s="2" t="n">
        <v>11.2399997711182</v>
      </c>
      <c r="IM280" s="2" t="n">
        <v>5.15999984741211</v>
      </c>
      <c r="IN280" s="2" t="n">
        <v>1.00999999046326</v>
      </c>
      <c r="IO280" s="2" t="n">
        <v>1141.92004394531</v>
      </c>
      <c r="IP280" s="2" t="n">
        <v>12.6300001144409</v>
      </c>
      <c r="IQ280" s="2" t="n">
        <v>0.259999990463257</v>
      </c>
      <c r="IR280" s="2" t="n">
        <v>366.470001220703</v>
      </c>
      <c r="IS280" s="2" t="n">
        <v>1559.26000976563</v>
      </c>
      <c r="IT280" s="2" t="n">
        <v>2977.669921875</v>
      </c>
      <c r="IU280" s="2" t="n">
        <v>1938.18005371094</v>
      </c>
      <c r="IV280" s="2" t="n">
        <v>8.94999980926514</v>
      </c>
      <c r="IW280" s="2" t="n">
        <v>1.99000000953674</v>
      </c>
      <c r="IX280" s="2" t="n">
        <v>2.74000000953674</v>
      </c>
      <c r="IY280" s="2" t="n">
        <v>35.5699996948242</v>
      </c>
      <c r="IZ280" s="2" t="n">
        <v>168.720001220703</v>
      </c>
      <c r="JA280" s="2" t="n">
        <v>1.49000000953674</v>
      </c>
      <c r="JB280" s="2" t="n">
        <v>1.98000001907349</v>
      </c>
      <c r="JC280" s="2" t="n">
        <v>12.4200000762939</v>
      </c>
      <c r="JD280" s="2" t="n">
        <v>4.98999977111816</v>
      </c>
      <c r="JE280" s="2" t="n">
        <v>1.67999994754791</v>
      </c>
      <c r="JF280" s="2" t="n">
        <v>0.230000004172325</v>
      </c>
      <c r="JG280" s="2" t="n">
        <v>352.630004882812</v>
      </c>
      <c r="JH280" s="2" t="n">
        <v>3.48000001907349</v>
      </c>
      <c r="JI280" s="2" t="n">
        <v>40.8899993896484</v>
      </c>
      <c r="JJ280" s="2" t="n">
        <v>5239.58984375</v>
      </c>
      <c r="JK280" s="2" t="n">
        <v>3538.92993164062</v>
      </c>
      <c r="JL280" s="2" t="n">
        <v>37.310001373291</v>
      </c>
      <c r="JM280" s="2" t="n">
        <v>1002.84997558594</v>
      </c>
      <c r="JN280" s="2" t="n">
        <v>657.97998046875</v>
      </c>
      <c r="JO280" s="2" t="n">
        <v>1341.31994628906</v>
      </c>
      <c r="JP280" s="2" t="n">
        <v>562.700012207031</v>
      </c>
      <c r="JQ280" s="2" t="n">
        <v>246.729995727539</v>
      </c>
      <c r="JR280" s="2" t="n">
        <v>6.3600001335144</v>
      </c>
      <c r="JS280" s="2" t="n">
        <v>4.82000017166138</v>
      </c>
      <c r="JT280" s="2" t="n">
        <v>15.8100004196167</v>
      </c>
      <c r="JU280" s="2" t="n">
        <v>18.5900001525879</v>
      </c>
      <c r="JV280" s="2" t="n">
        <v>10.4200000762939</v>
      </c>
      <c r="JW280" s="2" t="n">
        <v>303.040008544922</v>
      </c>
      <c r="JX280" s="2" t="n">
        <v>0</v>
      </c>
      <c r="JY280" s="2" t="n">
        <v>3.19000005722046</v>
      </c>
      <c r="JZ280" s="2" t="n">
        <v>48.5200004577637</v>
      </c>
      <c r="KA280" s="2" t="n">
        <v>39.9199981689453</v>
      </c>
      <c r="KB280" s="2" t="n">
        <v>0.0799999982118607</v>
      </c>
      <c r="KC280" s="2" t="n">
        <v>0.0399999991059303</v>
      </c>
      <c r="KD280" s="2" t="n">
        <v>0.0399999991059303</v>
      </c>
      <c r="KE280" s="2" t="n">
        <v>0.129999995231628</v>
      </c>
      <c r="KF280" s="2" t="n">
        <v>0.100000001490116</v>
      </c>
      <c r="KG280" s="2" t="n">
        <v>0.0500000007450581</v>
      </c>
      <c r="KH280" s="2" t="n">
        <v>0.439999997615814</v>
      </c>
      <c r="KI280" s="2" t="n">
        <v>0.600000023841858</v>
      </c>
      <c r="KJ280" s="2" t="n">
        <v>6.15000009536743</v>
      </c>
      <c r="KK280" s="2" t="n">
        <v>6.59000015258789</v>
      </c>
      <c r="KL280" s="2" t="n">
        <v>2.36999988555908</v>
      </c>
      <c r="KM280" s="2" t="n">
        <v>2.13000011444092</v>
      </c>
      <c r="KN280" s="2" t="n">
        <v>0.769999980926514</v>
      </c>
      <c r="KO280" s="2" t="n">
        <v>0.0399999991059303</v>
      </c>
      <c r="KP280" s="2" t="n">
        <v>13.0600004196167</v>
      </c>
      <c r="KQ280" s="2" t="n">
        <v>10.7399997711182</v>
      </c>
      <c r="KR280" s="2" t="n">
        <v>0.509999990463257</v>
      </c>
      <c r="KS280" s="2" t="n">
        <v>0.0399999991059303</v>
      </c>
      <c r="KT280" s="2" t="n">
        <v>0</v>
      </c>
      <c r="KU280" s="2" t="n">
        <v>6.48000001907349</v>
      </c>
      <c r="KV280" s="2" t="n">
        <v>4.98999977111816</v>
      </c>
      <c r="KW280" s="2" t="n">
        <v>0.0399999991059303</v>
      </c>
      <c r="KX280" s="2" t="n">
        <v>0.129999995231628</v>
      </c>
      <c r="KY280" s="2" t="n">
        <v>0.5</v>
      </c>
      <c r="KZ280" s="2" t="n">
        <v>0.509999990463257</v>
      </c>
      <c r="LA280" s="2" t="n">
        <v>0</v>
      </c>
      <c r="LB280" s="2" t="n">
        <v>0.0900000035762787</v>
      </c>
      <c r="LC280" s="2" t="n">
        <v>0.0799999982118607</v>
      </c>
      <c r="LD280" s="2" t="n">
        <v>0.00999999977648258</v>
      </c>
      <c r="LE280" s="2" t="n">
        <v>0</v>
      </c>
      <c r="LF280" s="2" t="n">
        <v>0</v>
      </c>
      <c r="LG280" s="2" t="n">
        <v>0.0299999993294477</v>
      </c>
      <c r="LH280" s="2" t="n">
        <v>0.00999999977648258</v>
      </c>
      <c r="LI280" s="2" t="n">
        <v>93.2750015258789</v>
      </c>
    </row>
    <row r="281" customFormat="false" ht="13.8" hidden="false" customHeight="false" outlineLevel="0" collapsed="false">
      <c r="A281" s="1" t="n">
        <v>30710</v>
      </c>
      <c r="C281" s="2" t="n">
        <v>1</v>
      </c>
      <c r="D281" s="2" t="n">
        <v>43</v>
      </c>
      <c r="E281" s="21" t="s">
        <v>1407</v>
      </c>
      <c r="F281" s="21" t="s">
        <v>1407</v>
      </c>
      <c r="G281" s="2" t="n">
        <v>1</v>
      </c>
      <c r="H281" s="2" t="n">
        <v>1</v>
      </c>
      <c r="I281" s="2" t="n">
        <v>0</v>
      </c>
      <c r="J281" s="2" t="n">
        <v>1</v>
      </c>
      <c r="K281" s="2" t="n">
        <v>0</v>
      </c>
      <c r="L281" s="2" t="n">
        <v>0</v>
      </c>
      <c r="M281" s="2" t="n">
        <v>0</v>
      </c>
      <c r="N281" s="2" t="n">
        <v>0</v>
      </c>
      <c r="O281" s="2" t="n">
        <v>0</v>
      </c>
      <c r="P281" s="2" t="n">
        <v>1</v>
      </c>
      <c r="Q281" s="2" t="n">
        <v>0</v>
      </c>
      <c r="R281" s="2" t="n">
        <v>1</v>
      </c>
      <c r="S281" s="2" t="n">
        <f aca="false">SUM(G281:R281)</f>
        <v>5</v>
      </c>
      <c r="T281" s="2" t="n">
        <v>120</v>
      </c>
      <c r="U281" s="2" t="n">
        <v>80</v>
      </c>
      <c r="V281" s="2" t="n">
        <f aca="false">T281-U281</f>
        <v>40</v>
      </c>
      <c r="W281" s="3" t="n">
        <f aca="false">U281+((T281-U281)/3)</f>
        <v>93.3333333333333</v>
      </c>
      <c r="X281" s="4" t="n">
        <v>120.1</v>
      </c>
      <c r="Y281" s="4" t="n">
        <v>177.5</v>
      </c>
      <c r="Z281" s="3" t="n">
        <v>38.1194207498512</v>
      </c>
      <c r="AA281" s="3" t="n">
        <v>2</v>
      </c>
      <c r="AB281" s="4" t="n">
        <v>117.5</v>
      </c>
      <c r="AC281" s="4" t="n">
        <v>122</v>
      </c>
      <c r="AD281" s="3" t="n">
        <v>0.661971830985916</v>
      </c>
      <c r="AE281" s="3" t="n">
        <v>0.963114754098361</v>
      </c>
      <c r="AG281" s="4" t="n">
        <v>44.9</v>
      </c>
      <c r="AH281" s="4" t="n">
        <v>53.9</v>
      </c>
      <c r="AI281" s="4" t="n">
        <v>66.2</v>
      </c>
      <c r="AJ281" s="2" t="n">
        <v>24</v>
      </c>
      <c r="AK281" s="4" t="n">
        <v>44.5</v>
      </c>
      <c r="AL281" s="4" t="n">
        <v>62.9</v>
      </c>
      <c r="AM281" s="4" t="n">
        <v>3.3</v>
      </c>
      <c r="AN281" s="2" t="n">
        <v>83</v>
      </c>
      <c r="AO281" s="2" t="n">
        <v>125</v>
      </c>
      <c r="AP281" s="2" t="n">
        <v>134</v>
      </c>
      <c r="AQ281" s="2" t="n">
        <v>127</v>
      </c>
      <c r="AR281" s="2" t="n">
        <v>106</v>
      </c>
      <c r="AS281" s="2" t="n">
        <v>1</v>
      </c>
      <c r="AT281" s="2" t="n">
        <f aca="false">((AN281*15)+(AO281*30)+(AP281*30)+(AQ281*30)+(AR281*15))-(AN281*120)</f>
        <v>4455</v>
      </c>
      <c r="AU281" s="2" t="n">
        <f aca="false">((AN281*15)+(AO281*30)+(AP281*30)+(AQ281*30)+(AR281*15))</f>
        <v>14415</v>
      </c>
      <c r="AW281" s="5" t="n">
        <f aca="false">10000/SQRT((AN281*BC281)*(AVERAGE(AN281:AR281)*AVERAGE(BC281:BG281)))</f>
        <v>1.96486789639586</v>
      </c>
      <c r="AX281" s="3" t="n">
        <f aca="false">(AN281*BC281)/405</f>
        <v>3.9758024691358</v>
      </c>
      <c r="AY281" s="3" t="n">
        <v>1</v>
      </c>
      <c r="AZ281" s="3" t="n">
        <f aca="false">1/(LOG(BC281)+LOG(AN281))</f>
        <v>0.311829583710695</v>
      </c>
      <c r="BA281" s="3" t="n">
        <f aca="false">(BD281-BC281)/(AO281-AN281)</f>
        <v>2.94285714285714</v>
      </c>
      <c r="BB281" s="3" t="n">
        <f aca="false">(20*BC281)/((AN281/18)-3.5)</f>
        <v>349.2</v>
      </c>
      <c r="BC281" s="4" t="n">
        <v>19.4</v>
      </c>
      <c r="BD281" s="4" t="n">
        <v>143</v>
      </c>
      <c r="BE281" s="4" t="n">
        <v>182</v>
      </c>
      <c r="BF281" s="4" t="n">
        <v>206</v>
      </c>
      <c r="BG281" s="4" t="n">
        <v>149</v>
      </c>
      <c r="BH281" s="3" t="n">
        <f aca="false">((BC281*15)+(BD281*30)+(BE281*30)+(BF281*30)+(BG281*15))-(BC281*120)</f>
        <v>16128</v>
      </c>
      <c r="BI281" s="3" t="n">
        <f aca="false">((BC281*15)+(BD281*30)+(BE281*30)+(BF281*30)+(BG281*15))</f>
        <v>18456</v>
      </c>
      <c r="BJ281" s="3" t="n">
        <f aca="false">(1/BC281)</f>
        <v>0.0515463917525773</v>
      </c>
      <c r="BK281" s="3" t="n">
        <f aca="false">(BI281/AU281)</f>
        <v>1.28033298647242</v>
      </c>
      <c r="BL281" s="3" t="n">
        <f aca="false">(AW281*BK281)</f>
        <v>2.5156851818163</v>
      </c>
      <c r="BM281" s="5" t="n">
        <f aca="false">(BA281*BJ281)</f>
        <v>0.151693667157585</v>
      </c>
      <c r="BQ281" s="2" t="n">
        <v>1.69</v>
      </c>
      <c r="BV281" s="2" t="n">
        <v>193</v>
      </c>
      <c r="BW281" s="2" t="n">
        <v>0</v>
      </c>
      <c r="BX281" s="2" t="n">
        <v>36</v>
      </c>
      <c r="BY281" s="2" t="n">
        <v>1</v>
      </c>
      <c r="BZ281" s="2" t="n">
        <v>136</v>
      </c>
      <c r="CA281" s="2" t="n">
        <v>1</v>
      </c>
      <c r="CB281" s="2" t="n">
        <v>21</v>
      </c>
      <c r="CC281" s="2" t="n">
        <v>105</v>
      </c>
      <c r="CD281" s="2" t="n">
        <v>0</v>
      </c>
      <c r="CE281" s="2" t="n">
        <v>5</v>
      </c>
      <c r="CF281" s="2" t="n">
        <v>54</v>
      </c>
      <c r="CG281" s="2" t="n">
        <v>9.64</v>
      </c>
      <c r="CH281" s="2" t="n">
        <v>172</v>
      </c>
      <c r="CI281" s="2" t="n">
        <v>94</v>
      </c>
      <c r="CJ281" s="2" t="n">
        <v>368</v>
      </c>
      <c r="CK281" s="2" t="n">
        <v>2</v>
      </c>
      <c r="CL281" s="2" t="n">
        <v>0.8</v>
      </c>
      <c r="CM281" s="2" t="n">
        <v>1</v>
      </c>
      <c r="CR281" s="3"/>
      <c r="CT281" s="22"/>
      <c r="EP281" s="3"/>
      <c r="ER281" s="22"/>
      <c r="GF281" s="9" t="n">
        <v>1034</v>
      </c>
      <c r="GG281" s="9" t="n">
        <v>47.1</v>
      </c>
      <c r="GH281" s="9" t="n">
        <v>35.5</v>
      </c>
      <c r="GI281" s="9" t="n">
        <v>4.6</v>
      </c>
      <c r="GJ281" s="9" t="n">
        <v>13.4</v>
      </c>
      <c r="GK281" s="9" t="n">
        <v>7.1</v>
      </c>
      <c r="GL281" s="9" t="n">
        <v>43</v>
      </c>
      <c r="GM281" s="9" t="n">
        <v>132.8</v>
      </c>
      <c r="GN281" s="9" t="n">
        <v>2.1</v>
      </c>
      <c r="GO281" s="9" t="n">
        <v>4.7</v>
      </c>
      <c r="GP281" s="9" t="n">
        <v>1055</v>
      </c>
      <c r="GQ281" s="9" t="n">
        <v>1076</v>
      </c>
      <c r="GR281" s="9" t="n">
        <v>0.95</v>
      </c>
      <c r="GS281" s="9" t="n">
        <v>0.94</v>
      </c>
      <c r="GT281" s="9" t="n">
        <v>0.55</v>
      </c>
      <c r="GU281" s="9" t="n">
        <v>1.36</v>
      </c>
      <c r="GV281" s="9" t="n">
        <v>25.3</v>
      </c>
      <c r="GW281" s="9" t="n">
        <v>99.9</v>
      </c>
      <c r="GX281" s="9" t="n">
        <v>1.46</v>
      </c>
      <c r="GY281" s="9" t="n">
        <v>10.78</v>
      </c>
      <c r="GZ281" s="9" t="n">
        <v>5.04</v>
      </c>
      <c r="HA281" s="9" t="n">
        <v>743</v>
      </c>
      <c r="HB281" s="9" t="n">
        <v>6.05</v>
      </c>
      <c r="HC281" s="9" t="n">
        <v>1083</v>
      </c>
      <c r="HD281" s="9" t="n">
        <v>407</v>
      </c>
      <c r="HE281" s="9" t="n">
        <v>1046</v>
      </c>
      <c r="HF281" s="9" t="n">
        <v>500</v>
      </c>
      <c r="HG281" s="9" t="n">
        <v>46</v>
      </c>
      <c r="HH281" s="9" t="n">
        <v>3.7</v>
      </c>
      <c r="HI281" s="9" t="n">
        <v>355</v>
      </c>
      <c r="HJ281" s="2" t="n">
        <v>11</v>
      </c>
      <c r="HK281" s="2" t="n">
        <v>11</v>
      </c>
      <c r="HL281" s="2" t="n">
        <v>0</v>
      </c>
      <c r="HM281" s="2" t="n">
        <v>0</v>
      </c>
      <c r="HN281" s="2" t="n">
        <v>32.5403594970703</v>
      </c>
      <c r="HO281" s="2" t="n">
        <v>162.35466003418</v>
      </c>
      <c r="HP281" s="2" t="n">
        <v>0.18</v>
      </c>
      <c r="HQ281" s="2" t="n">
        <v>4</v>
      </c>
      <c r="HR281" s="2" t="n">
        <v>2</v>
      </c>
      <c r="HT281" s="2" t="n">
        <v>1352.53002929688</v>
      </c>
      <c r="HU281" s="2" t="n">
        <v>44.0200004577637</v>
      </c>
      <c r="HV281" s="2" t="n">
        <v>18.2099990844727</v>
      </c>
      <c r="HW281" s="2" t="n">
        <v>19.4300003051758</v>
      </c>
      <c r="HX281" s="2" t="n">
        <v>19.5799999237061</v>
      </c>
      <c r="HY281" s="2" t="n">
        <v>184.229995727539</v>
      </c>
      <c r="HZ281" s="2" t="n">
        <v>17.7199993133545</v>
      </c>
      <c r="IA281" s="2" t="n">
        <v>15.7700004577637</v>
      </c>
      <c r="IB281" s="2" t="n">
        <v>10</v>
      </c>
      <c r="IC281" s="2" t="n">
        <v>103</v>
      </c>
      <c r="ID281" s="2" t="n">
        <v>0.980000019073486</v>
      </c>
      <c r="IE281" s="2" t="n">
        <v>12.3500003814697</v>
      </c>
      <c r="IF281" s="2" t="n">
        <v>3.35999989509583</v>
      </c>
      <c r="IG281" s="2" t="n">
        <v>14.0900001525879</v>
      </c>
      <c r="IH281" s="2" t="n">
        <v>14.3299999237061</v>
      </c>
      <c r="II281" s="2" t="n">
        <v>2.75</v>
      </c>
      <c r="IJ281" s="2" t="n">
        <v>5.90999984741211</v>
      </c>
      <c r="IK281" s="2" t="n">
        <v>6.75</v>
      </c>
      <c r="IL281" s="2" t="n">
        <v>1.37000000476837</v>
      </c>
      <c r="IM281" s="2" t="n">
        <v>0.670000016689301</v>
      </c>
      <c r="IN281" s="2" t="n">
        <v>0.200000002980232</v>
      </c>
      <c r="IO281" s="2" t="n">
        <v>733.280029296875</v>
      </c>
      <c r="IP281" s="2" t="n">
        <v>7.21999979019165</v>
      </c>
      <c r="IQ281" s="2" t="n">
        <v>0.310000002384186</v>
      </c>
      <c r="IR281" s="2" t="n">
        <v>225.610000610352</v>
      </c>
      <c r="IS281" s="2" t="n">
        <v>1049.25</v>
      </c>
      <c r="IT281" s="2" t="n">
        <v>1504.60998535156</v>
      </c>
      <c r="IU281" s="2" t="n">
        <v>1148.13000488281</v>
      </c>
      <c r="IV281" s="2" t="n">
        <v>4.46999979019165</v>
      </c>
      <c r="IW281" s="2" t="n">
        <v>0.889999985694885</v>
      </c>
      <c r="IX281" s="2" t="n">
        <v>1.37000000476837</v>
      </c>
      <c r="IY281" s="2" t="n">
        <v>34.4300003051758</v>
      </c>
      <c r="IZ281" s="2" t="n">
        <v>62.6599998474121</v>
      </c>
      <c r="JA281" s="2" t="n">
        <v>0.980000019073486</v>
      </c>
      <c r="JB281" s="2" t="n">
        <v>0.930000007152557</v>
      </c>
      <c r="JC281" s="2" t="n">
        <v>9.68000030517578</v>
      </c>
      <c r="JD281" s="2" t="n">
        <v>2.29999995231628</v>
      </c>
      <c r="JE281" s="2" t="n">
        <v>0.920000016689301</v>
      </c>
      <c r="JF281" s="2" t="n">
        <v>6.55000019073486</v>
      </c>
      <c r="JG281" s="2" t="n">
        <v>136.889999389648</v>
      </c>
      <c r="JH281" s="2" t="n">
        <v>1.44000005722046</v>
      </c>
      <c r="JI281" s="2" t="n">
        <v>24.7600002288818</v>
      </c>
      <c r="JJ281" s="2" t="n">
        <v>1749.89001464844</v>
      </c>
      <c r="JK281" s="2" t="n">
        <v>1694.68005371094</v>
      </c>
      <c r="JL281" s="2" t="n">
        <v>37.6399993896484</v>
      </c>
      <c r="JM281" s="2" t="n">
        <v>739.130004882813</v>
      </c>
      <c r="JN281" s="2" t="n">
        <v>124.779998779297</v>
      </c>
      <c r="JO281" s="2" t="n">
        <v>3913.02001953125</v>
      </c>
      <c r="JP281" s="2" t="n">
        <v>469.700012207031</v>
      </c>
      <c r="JQ281" s="2" t="n">
        <v>110.540000915527</v>
      </c>
      <c r="JR281" s="2" t="n">
        <v>4.44999980926514</v>
      </c>
      <c r="JS281" s="2" t="n">
        <v>3.98000001907349</v>
      </c>
      <c r="JT281" s="2" t="n">
        <v>13.3000001907349</v>
      </c>
      <c r="JU281" s="2" t="n">
        <v>19.1399993896484</v>
      </c>
      <c r="JV281" s="2" t="n">
        <v>7.19000005722046</v>
      </c>
      <c r="JW281" s="2" t="n">
        <v>82.8600006103516</v>
      </c>
      <c r="JX281" s="2" t="n">
        <v>7.82000017166138</v>
      </c>
      <c r="JY281" s="2" t="n">
        <v>29.3799991607666</v>
      </c>
      <c r="JZ281" s="2" t="n">
        <v>22.1599998474121</v>
      </c>
      <c r="KA281" s="2" t="n">
        <v>30.4400005340576</v>
      </c>
      <c r="KB281" s="2" t="n">
        <v>0.0799999982118607</v>
      </c>
      <c r="KC281" s="2" t="n">
        <v>0.0399999991059303</v>
      </c>
      <c r="KD281" s="2" t="n">
        <v>0.0299999993294477</v>
      </c>
      <c r="KE281" s="2" t="n">
        <v>0.0799999982118607</v>
      </c>
      <c r="KF281" s="2" t="n">
        <v>0.170000001788139</v>
      </c>
      <c r="KG281" s="2" t="n">
        <v>0.0299999993294477</v>
      </c>
      <c r="KH281" s="2" t="n">
        <v>0.419999986886978</v>
      </c>
      <c r="KI281" s="2" t="n">
        <v>0.389999985694885</v>
      </c>
      <c r="KJ281" s="2" t="n">
        <v>4.80000019073486</v>
      </c>
      <c r="KK281" s="2" t="n">
        <v>2.73000001907349</v>
      </c>
      <c r="KL281" s="2" t="n">
        <v>2.28999996185303</v>
      </c>
      <c r="KM281" s="2" t="n">
        <v>0.889999985694885</v>
      </c>
      <c r="KN281" s="2" t="n">
        <v>0.469999998807907</v>
      </c>
      <c r="KO281" s="2" t="n">
        <v>0.0199999995529652</v>
      </c>
      <c r="KP281" s="2" t="n">
        <v>9.64999961853027</v>
      </c>
      <c r="KQ281" s="2" t="n">
        <v>4.05000019073486</v>
      </c>
      <c r="KR281" s="2" t="n">
        <v>0.379999995231628</v>
      </c>
      <c r="KS281" s="2" t="n">
        <v>0.0500000007450581</v>
      </c>
      <c r="KT281" s="2" t="n">
        <v>0</v>
      </c>
      <c r="KU281" s="2" t="n">
        <v>4.98000001907349</v>
      </c>
      <c r="KV281" s="2" t="n">
        <v>2.83999991416931</v>
      </c>
      <c r="KW281" s="2" t="n">
        <v>0.0299999993294477</v>
      </c>
      <c r="KX281" s="2" t="n">
        <v>0.0900000035762787</v>
      </c>
      <c r="KY281" s="2" t="n">
        <v>0.25</v>
      </c>
      <c r="KZ281" s="2" t="n">
        <v>0.170000001788139</v>
      </c>
      <c r="LA281" s="2" t="n">
        <v>0</v>
      </c>
      <c r="LB281" s="2" t="n">
        <v>0.0199999995529652</v>
      </c>
      <c r="LC281" s="2" t="n">
        <v>0</v>
      </c>
      <c r="LD281" s="2" t="n">
        <v>0</v>
      </c>
      <c r="LE281" s="2" t="n">
        <v>0</v>
      </c>
      <c r="LF281" s="2" t="n">
        <v>0</v>
      </c>
      <c r="LG281" s="2" t="n">
        <v>0.00999999977648258</v>
      </c>
      <c r="LH281" s="2" t="n">
        <v>0.00999999977648258</v>
      </c>
      <c r="LI281" s="2" t="n">
        <v>126.141311645508</v>
      </c>
    </row>
    <row r="282" customFormat="false" ht="13.8" hidden="false" customHeight="false" outlineLevel="0" collapsed="false">
      <c r="A282" s="1" t="n">
        <v>30778</v>
      </c>
      <c r="C282" s="2" t="n">
        <v>1</v>
      </c>
      <c r="D282" s="2" t="n">
        <v>61</v>
      </c>
      <c r="E282" s="21" t="s">
        <v>1407</v>
      </c>
      <c r="F282" s="21" t="s">
        <v>1407</v>
      </c>
      <c r="G282" s="2" t="n">
        <v>1</v>
      </c>
      <c r="H282" s="2" t="n">
        <v>1</v>
      </c>
      <c r="I282" s="2" t="n">
        <v>1</v>
      </c>
      <c r="J282" s="2" t="n">
        <v>0</v>
      </c>
      <c r="K282" s="2" t="n">
        <v>1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1</v>
      </c>
      <c r="Q282" s="2" t="n">
        <v>0</v>
      </c>
      <c r="R282" s="2" t="n">
        <v>1</v>
      </c>
      <c r="S282" s="2" t="n">
        <f aca="false">SUM(G282:R282)</f>
        <v>6</v>
      </c>
      <c r="T282" s="2" t="n">
        <v>124</v>
      </c>
      <c r="U282" s="2" t="n">
        <v>84</v>
      </c>
      <c r="V282" s="2" t="n">
        <f aca="false">T282-U282</f>
        <v>40</v>
      </c>
      <c r="W282" s="3" t="n">
        <f aca="false">U282+((T282-U282)/3)</f>
        <v>97.3333333333333</v>
      </c>
      <c r="X282" s="4" t="n">
        <v>97.4</v>
      </c>
      <c r="Y282" s="4" t="n">
        <v>175.2</v>
      </c>
      <c r="Z282" s="3" t="n">
        <v>31.7315110193699</v>
      </c>
      <c r="AA282" s="3" t="n">
        <v>2</v>
      </c>
      <c r="AB282" s="4" t="n">
        <v>108.5</v>
      </c>
      <c r="AC282" s="4" t="n">
        <v>105.5</v>
      </c>
      <c r="AD282" s="3" t="n">
        <v>0.619292237442923</v>
      </c>
      <c r="AE282" s="3" t="n">
        <v>1.02843601895735</v>
      </c>
      <c r="AF282" s="3" t="n">
        <v>100</v>
      </c>
      <c r="AG282" s="4" t="n">
        <v>37</v>
      </c>
      <c r="AH282" s="4" t="n">
        <v>36</v>
      </c>
      <c r="AI282" s="4" t="n">
        <v>61.4</v>
      </c>
      <c r="AJ282" s="2" t="n">
        <v>20</v>
      </c>
      <c r="AK282" s="4" t="n">
        <v>46.1</v>
      </c>
      <c r="AL282" s="4" t="n">
        <v>58.3</v>
      </c>
      <c r="AM282" s="4" t="n">
        <v>3.1</v>
      </c>
      <c r="AN282" s="2" t="n">
        <v>98</v>
      </c>
      <c r="AO282" s="2" t="n">
        <v>152</v>
      </c>
      <c r="AP282" s="2" t="n">
        <v>145</v>
      </c>
      <c r="AQ282" s="2" t="n">
        <v>144</v>
      </c>
      <c r="AR282" s="2" t="n">
        <v>136</v>
      </c>
      <c r="AS282" s="2" t="n">
        <v>1</v>
      </c>
      <c r="AT282" s="2" t="n">
        <f aca="false">((AN282*15)+(AO282*30)+(AP282*30)+(AQ282*30)+(AR282*15))-(AN282*120)</f>
        <v>4980</v>
      </c>
      <c r="AU282" s="2" t="n">
        <f aca="false">((AN282*15)+(AO282*30)+(AP282*30)+(AQ282*30)+(AR282*15))</f>
        <v>16740</v>
      </c>
      <c r="AV282" s="2" t="n">
        <v>5.51</v>
      </c>
      <c r="AW282" s="5" t="n">
        <f aca="false">10000/SQRT((AN282*BC282)*(AVERAGE(AN282:AR282)*AVERAGE(BC282:BG282)))</f>
        <v>1.89231865998835</v>
      </c>
      <c r="AX282" s="3" t="n">
        <f aca="false">(AN282*BC282)/405</f>
        <v>4.37975308641975</v>
      </c>
      <c r="AY282" s="3" t="n">
        <v>1</v>
      </c>
      <c r="AZ282" s="3" t="n">
        <f aca="false">1/(LOG(BC282)+LOG(AN282))</f>
        <v>0.307796044376715</v>
      </c>
      <c r="BA282" s="3" t="n">
        <f aca="false">(BD282-BC282)/(AO282-AN282)</f>
        <v>2.10925925925926</v>
      </c>
      <c r="BB282" s="3" t="n">
        <f aca="false">(20*BC282)/((AN282/18)-3.5)</f>
        <v>186.171428571429</v>
      </c>
      <c r="BC282" s="4" t="n">
        <v>18.1</v>
      </c>
      <c r="BD282" s="4" t="n">
        <v>132</v>
      </c>
      <c r="BE282" s="4" t="n">
        <v>144</v>
      </c>
      <c r="BF282" s="4" t="n">
        <v>103</v>
      </c>
      <c r="BG282" s="4" t="n">
        <v>186</v>
      </c>
      <c r="BH282" s="3" t="n">
        <f aca="false">((BC282*15)+(BD282*30)+(BE282*30)+(BF282*30)+(BG282*15))-(BC282*120)</f>
        <v>12259.5</v>
      </c>
      <c r="BI282" s="3" t="n">
        <f aca="false">((BC282*15)+(BD282*30)+(BE282*30)+(BF282*30)+(BG282*15))</f>
        <v>14431.5</v>
      </c>
      <c r="BJ282" s="3" t="n">
        <f aca="false">(1/BC282)</f>
        <v>0.0552486187845304</v>
      </c>
      <c r="BK282" s="3" t="n">
        <f aca="false">(BI282/AU282)</f>
        <v>0.862096774193548</v>
      </c>
      <c r="BL282" s="3" t="n">
        <f aca="false">(AW282*BK282)</f>
        <v>1.63136181252221</v>
      </c>
      <c r="BM282" s="5" t="n">
        <f aca="false">(BA282*BJ282)</f>
        <v>0.116533660732556</v>
      </c>
      <c r="BV282" s="2" t="n">
        <v>108</v>
      </c>
      <c r="BW282" s="2" t="n">
        <v>0</v>
      </c>
      <c r="BX282" s="2" t="n">
        <v>22</v>
      </c>
      <c r="BY282" s="2" t="n">
        <v>1</v>
      </c>
      <c r="BZ282" s="2" t="n">
        <v>54</v>
      </c>
      <c r="CA282" s="2" t="n">
        <v>0</v>
      </c>
      <c r="CB282" s="2" t="n">
        <v>32</v>
      </c>
      <c r="CC282" s="2" t="n">
        <v>161</v>
      </c>
      <c r="CD282" s="2" t="n">
        <v>1</v>
      </c>
      <c r="CE282" s="2" t="n">
        <v>5</v>
      </c>
      <c r="CF282" s="2" t="n">
        <v>74</v>
      </c>
      <c r="CG282" s="2" t="n">
        <v>13.38</v>
      </c>
      <c r="CH282" s="2" t="n">
        <v>164</v>
      </c>
      <c r="CI282" s="2" t="n">
        <v>96</v>
      </c>
      <c r="CJ282" s="2" t="n">
        <v>431</v>
      </c>
      <c r="CK282" s="2" t="n">
        <v>1.34</v>
      </c>
      <c r="CL282" s="2" t="n">
        <v>0.53</v>
      </c>
      <c r="CM282" s="2" t="n">
        <v>0.82</v>
      </c>
      <c r="CR282" s="3"/>
      <c r="CT282" s="22"/>
      <c r="EP282" s="3"/>
      <c r="ER282" s="22"/>
      <c r="GF282" s="9" t="n">
        <v>867</v>
      </c>
      <c r="GG282" s="9" t="n">
        <v>42.3</v>
      </c>
      <c r="GH282" s="9" t="n">
        <v>22.7</v>
      </c>
      <c r="GI282" s="9" t="n">
        <v>7.7</v>
      </c>
      <c r="GJ282" s="9" t="n">
        <v>9.3</v>
      </c>
      <c r="GK282" s="9" t="n">
        <v>3.7</v>
      </c>
      <c r="GL282" s="9" t="n">
        <v>71</v>
      </c>
      <c r="GM282" s="9" t="n">
        <v>131.3</v>
      </c>
      <c r="GN282" s="9" t="n">
        <v>10.2</v>
      </c>
      <c r="GO282" s="9" t="n">
        <v>21.2</v>
      </c>
      <c r="GP282" s="9" t="n">
        <v>2005</v>
      </c>
      <c r="GQ282" s="9" t="n">
        <v>663</v>
      </c>
      <c r="GR282" s="9" t="n">
        <v>1.62</v>
      </c>
      <c r="GS282" s="9" t="n">
        <v>1.81</v>
      </c>
      <c r="GT282" s="9" t="n">
        <v>2.09</v>
      </c>
      <c r="GU282" s="9" t="n">
        <v>2.52</v>
      </c>
      <c r="GV282" s="9" t="n">
        <v>224</v>
      </c>
      <c r="GW282" s="9" t="n">
        <v>687.7</v>
      </c>
      <c r="GX282" s="9" t="n">
        <v>2.29</v>
      </c>
      <c r="GY282" s="9" t="n">
        <v>17.9</v>
      </c>
      <c r="GZ282" s="9" t="n">
        <v>3.34</v>
      </c>
      <c r="HA282" s="9" t="n">
        <v>656</v>
      </c>
      <c r="HB282" s="9" t="n">
        <v>20.08</v>
      </c>
      <c r="HC282" s="9" t="n">
        <v>2782</v>
      </c>
      <c r="HD282" s="9" t="n">
        <v>207</v>
      </c>
      <c r="HE282" s="9" t="n">
        <v>954</v>
      </c>
      <c r="HF282" s="9" t="n">
        <v>679</v>
      </c>
      <c r="HG282" s="9" t="n">
        <v>49</v>
      </c>
      <c r="HH282" s="9" t="n">
        <v>5.5</v>
      </c>
      <c r="HI282" s="9" t="n">
        <v>250</v>
      </c>
      <c r="HJ282" s="2" t="n">
        <v>2</v>
      </c>
      <c r="HK282" s="2" t="n">
        <v>2</v>
      </c>
      <c r="HL282" s="2" t="n">
        <v>0</v>
      </c>
      <c r="HM282" s="2" t="n">
        <v>0</v>
      </c>
      <c r="HN282" s="2" t="n">
        <v>32.223388671875</v>
      </c>
      <c r="HO282" s="2" t="n">
        <v>40.9533653259277</v>
      </c>
      <c r="HP282" s="2" t="n">
        <v>0.04</v>
      </c>
      <c r="HQ282" s="2" t="n">
        <v>1</v>
      </c>
      <c r="HR282" s="2" t="n">
        <v>4</v>
      </c>
      <c r="HS282" s="2" t="n">
        <v>1</v>
      </c>
      <c r="HT282" s="2" t="n">
        <v>2398.21997070312</v>
      </c>
      <c r="HU282" s="2" t="n">
        <v>54.2400016784668</v>
      </c>
      <c r="HV282" s="2" t="n">
        <v>22.3500003814697</v>
      </c>
      <c r="HW282" s="2" t="n">
        <v>29.6100006103516</v>
      </c>
      <c r="HX282" s="2" t="n">
        <v>19.9400005340576</v>
      </c>
      <c r="HY282" s="2" t="n">
        <v>169.350006103516</v>
      </c>
      <c r="HZ282" s="2" t="n">
        <v>13.3299999237061</v>
      </c>
      <c r="IA282" s="2" t="n">
        <v>45.6599998474121</v>
      </c>
      <c r="IB282" s="2" t="n">
        <v>2.78999996185303</v>
      </c>
      <c r="IC282" s="2" t="n">
        <v>72.6399993896484</v>
      </c>
      <c r="ID282" s="2" t="n">
        <v>1.71000003814697</v>
      </c>
      <c r="IE282" s="2" t="n">
        <v>39.0900001525879</v>
      </c>
      <c r="IF282" s="2" t="n">
        <v>3.26999998092651</v>
      </c>
      <c r="IG282" s="2" t="n">
        <v>14.4799995422363</v>
      </c>
      <c r="IH282" s="2" t="n">
        <v>11.5600004196167</v>
      </c>
      <c r="II282" s="2" t="n">
        <v>6.98999977111816</v>
      </c>
      <c r="IJ282" s="2" t="n">
        <v>3.8199999332428</v>
      </c>
      <c r="IK282" s="2" t="n">
        <v>10.8699998855591</v>
      </c>
      <c r="IL282" s="2" t="n">
        <v>4.01999998092651</v>
      </c>
      <c r="IM282" s="2" t="n">
        <v>2.05999994277954</v>
      </c>
      <c r="IN282" s="2" t="n">
        <v>0.689999997615814</v>
      </c>
      <c r="IO282" s="2" t="n">
        <v>378.679992675781</v>
      </c>
      <c r="IP282" s="2" t="n">
        <v>11.5900001525879</v>
      </c>
      <c r="IQ282" s="2" t="n">
        <v>0.479999989271164</v>
      </c>
      <c r="IR282" s="2" t="n">
        <v>193.380004882813</v>
      </c>
      <c r="IS282" s="2" t="n">
        <v>862.280029296875</v>
      </c>
      <c r="IT282" s="2" t="n">
        <v>2014.06005859375</v>
      </c>
      <c r="IU282" s="2" t="n">
        <v>2171.30004882812</v>
      </c>
      <c r="IV282" s="2" t="n">
        <v>4.84999990463257</v>
      </c>
      <c r="IW282" s="2" t="n">
        <v>1.80999994277954</v>
      </c>
      <c r="IX282" s="2" t="n">
        <v>1.94000005722046</v>
      </c>
      <c r="IY282" s="2" t="n">
        <v>67.5199966430664</v>
      </c>
      <c r="IZ282" s="2" t="n">
        <v>62.7900009155273</v>
      </c>
      <c r="JA282" s="2" t="n">
        <v>1.52999997138977</v>
      </c>
      <c r="JB282" s="2" t="n">
        <v>1.25</v>
      </c>
      <c r="JC282" s="2" t="n">
        <v>15.710000038147</v>
      </c>
      <c r="JD282" s="2" t="n">
        <v>2.86999988555908</v>
      </c>
      <c r="JE282" s="2" t="n">
        <v>1.12000000476837</v>
      </c>
      <c r="JF282" s="2" t="n">
        <v>1.24000000953674</v>
      </c>
      <c r="JG282" s="2" t="n">
        <v>226.240005493164</v>
      </c>
      <c r="JH282" s="2" t="n">
        <v>1.38999998569489</v>
      </c>
      <c r="JI282" s="2" t="n">
        <v>68.4899978637695</v>
      </c>
      <c r="JJ282" s="2" t="n">
        <v>2178.39990234375</v>
      </c>
      <c r="JK282" s="2" t="n">
        <v>2658.43994140625</v>
      </c>
      <c r="JL282" s="2" t="n">
        <v>86.6399993896484</v>
      </c>
      <c r="JM282" s="2" t="n">
        <v>1370.96997070313</v>
      </c>
      <c r="JN282" s="2" t="n">
        <v>29.9200000762939</v>
      </c>
      <c r="JO282" s="2" t="n">
        <v>2773.27001953125</v>
      </c>
      <c r="JP282" s="2" t="n">
        <v>1776.01000976563</v>
      </c>
      <c r="JQ282" s="2" t="n">
        <v>54.1199989318848</v>
      </c>
      <c r="JR282" s="2" t="n">
        <v>6</v>
      </c>
      <c r="JS282" s="2" t="n">
        <v>3.85999989509583</v>
      </c>
      <c r="JT282" s="2" t="n">
        <v>18.3400001525879</v>
      </c>
      <c r="JU282" s="2" t="n">
        <v>25.2600002288818</v>
      </c>
      <c r="JV282" s="2" t="n">
        <v>11.1099996566772</v>
      </c>
      <c r="JW282" s="2" t="n">
        <v>199.990005493164</v>
      </c>
      <c r="JX282" s="2" t="n">
        <v>129.919998168945</v>
      </c>
      <c r="JY282" s="2" t="n">
        <v>203.669998168945</v>
      </c>
      <c r="JZ282" s="2" t="n">
        <v>55.7799987792969</v>
      </c>
      <c r="KA282" s="2" t="n">
        <v>50.3300018310547</v>
      </c>
      <c r="KB282" s="2" t="n">
        <v>0.109999999403954</v>
      </c>
      <c r="KC282" s="2" t="n">
        <v>0.0900000035762787</v>
      </c>
      <c r="KD282" s="2" t="n">
        <v>0.0900000035762787</v>
      </c>
      <c r="KE282" s="2" t="n">
        <v>0.200000002980232</v>
      </c>
      <c r="KF282" s="2" t="n">
        <v>0.170000001788139</v>
      </c>
      <c r="KG282" s="2" t="n">
        <v>0.0799999982118607</v>
      </c>
      <c r="KH282" s="2" t="n">
        <v>0.649999976158142</v>
      </c>
      <c r="KI282" s="2" t="n">
        <v>0.800000011920929</v>
      </c>
      <c r="KJ282" s="2" t="n">
        <v>8.34000015258789</v>
      </c>
      <c r="KK282" s="2" t="n">
        <v>7.1399998664856</v>
      </c>
      <c r="KL282" s="2" t="n">
        <v>3.89000010490417</v>
      </c>
      <c r="KM282" s="2" t="n">
        <v>2.65000009536743</v>
      </c>
      <c r="KN282" s="2" t="n">
        <v>0.939999997615814</v>
      </c>
      <c r="KO282" s="2" t="n">
        <v>0.0399999991059303</v>
      </c>
      <c r="KP282" s="2" t="n">
        <v>19.4099998474121</v>
      </c>
      <c r="KQ282" s="2" t="n">
        <v>11.1099996566772</v>
      </c>
      <c r="KR282" s="2" t="n">
        <v>1.28999996185303</v>
      </c>
      <c r="KS282" s="2" t="n">
        <v>0.0700000002980232</v>
      </c>
      <c r="KT282" s="2" t="n">
        <v>0</v>
      </c>
      <c r="KU282" s="2" t="n">
        <v>7.3899998664856</v>
      </c>
      <c r="KV282" s="2" t="n">
        <v>5.01999998092651</v>
      </c>
      <c r="KW282" s="2" t="n">
        <v>0.129999995231628</v>
      </c>
      <c r="KX282" s="2" t="n">
        <v>0.319999992847443</v>
      </c>
      <c r="KY282" s="2" t="n">
        <v>0.430000007152557</v>
      </c>
      <c r="KZ282" s="2" t="n">
        <v>0.439999997615814</v>
      </c>
      <c r="LA282" s="2" t="n">
        <v>0</v>
      </c>
      <c r="LB282" s="2" t="n">
        <v>0.0900000035762787</v>
      </c>
      <c r="LC282" s="2" t="n">
        <v>0.0399999991059303</v>
      </c>
      <c r="LD282" s="2" t="n">
        <v>0</v>
      </c>
      <c r="LE282" s="2" t="n">
        <v>0</v>
      </c>
      <c r="LF282" s="2" t="n">
        <v>0</v>
      </c>
      <c r="LG282" s="2" t="n">
        <v>0.0199999995529652</v>
      </c>
      <c r="LH282" s="2" t="n">
        <v>0.00999999977648258</v>
      </c>
      <c r="LI282" s="2" t="n">
        <v>61.46240234375</v>
      </c>
    </row>
    <row r="283" customFormat="false" ht="13.8" hidden="false" customHeight="false" outlineLevel="0" collapsed="false">
      <c r="A283" s="1" t="n">
        <v>31298</v>
      </c>
      <c r="C283" s="2" t="n">
        <v>2</v>
      </c>
      <c r="D283" s="2" t="n">
        <v>33</v>
      </c>
      <c r="E283" s="21" t="s">
        <v>1407</v>
      </c>
      <c r="F283" s="21" t="s">
        <v>1407</v>
      </c>
      <c r="G283" s="2" t="n">
        <v>0</v>
      </c>
      <c r="H283" s="2" t="n">
        <v>1</v>
      </c>
      <c r="I283" s="2" t="n">
        <v>1</v>
      </c>
      <c r="J283" s="2" t="n">
        <v>0</v>
      </c>
      <c r="K283" s="2" t="n">
        <v>0</v>
      </c>
      <c r="L283" s="2" t="n">
        <v>0</v>
      </c>
      <c r="M283" s="2" t="n">
        <v>0</v>
      </c>
      <c r="N283" s="2" t="n">
        <v>0</v>
      </c>
      <c r="O283" s="2" t="n">
        <v>0</v>
      </c>
      <c r="P283" s="2" t="n">
        <v>0</v>
      </c>
      <c r="Q283" s="2" t="n">
        <v>0</v>
      </c>
      <c r="R283" s="2" t="n">
        <v>1</v>
      </c>
      <c r="S283" s="2" t="n">
        <f aca="false">SUM(G283:R283)</f>
        <v>3</v>
      </c>
      <c r="T283" s="2" t="n">
        <v>110</v>
      </c>
      <c r="U283" s="2" t="n">
        <v>74</v>
      </c>
      <c r="V283" s="2" t="n">
        <f aca="false">T283-U283</f>
        <v>36</v>
      </c>
      <c r="W283" s="3" t="n">
        <f aca="false">U283+((T283-U283)/3)</f>
        <v>86</v>
      </c>
      <c r="X283" s="4" t="n">
        <v>69</v>
      </c>
      <c r="Y283" s="4" t="n">
        <v>168.5</v>
      </c>
      <c r="Z283" s="3" t="n">
        <v>24.3024064665534</v>
      </c>
      <c r="AA283" s="3" t="n">
        <v>0</v>
      </c>
      <c r="AB283" s="4" t="n">
        <v>80</v>
      </c>
      <c r="AC283" s="4" t="n">
        <v>101</v>
      </c>
      <c r="AF283" s="3" t="n">
        <v>92.5</v>
      </c>
      <c r="AG283" s="4" t="n">
        <v>35.2</v>
      </c>
      <c r="AN283" s="2" t="n">
        <v>90</v>
      </c>
      <c r="AO283" s="2" t="n">
        <v>146</v>
      </c>
      <c r="AP283" s="2" t="n">
        <v>171</v>
      </c>
      <c r="AQ283" s="2" t="n">
        <v>157</v>
      </c>
      <c r="AR283" s="2" t="n">
        <v>116</v>
      </c>
      <c r="AS283" s="2" t="n">
        <v>1</v>
      </c>
      <c r="AT283" s="2" t="n">
        <f aca="false">((AN283*15)+(AO283*30)+(AP283*30)+(AQ283*30)+(AR283*15))-(AN283*120)</f>
        <v>6510</v>
      </c>
      <c r="AU283" s="2" t="n">
        <f aca="false">((AN283*15)+(AO283*30)+(AP283*30)+(AQ283*30)+(AR283*15))</f>
        <v>17310</v>
      </c>
      <c r="AW283" s="5" t="n">
        <f aca="false">10000/SQRT((AN283*BC283)*(AVERAGE(AN283:AR283)*AVERAGE(BC283:BG283)))</f>
        <v>7.56759438654163</v>
      </c>
      <c r="AX283" s="3" t="n">
        <f aca="false">(AN283*BC283)/405</f>
        <v>1.15777777777778</v>
      </c>
      <c r="AY283" s="3" t="n">
        <v>0</v>
      </c>
      <c r="AZ283" s="3" t="n">
        <f aca="false">1/(LOG(BC283)+LOG(AN283))</f>
        <v>0.374380367816443</v>
      </c>
      <c r="BA283" s="3" t="n">
        <f aca="false">(BD283-BC283)/(AO283-AN283)</f>
        <v>0.687321428571429</v>
      </c>
      <c r="BB283" s="3" t="n">
        <f aca="false">(20*BC283)/((AN283/18)-3.5)</f>
        <v>69.4666666666667</v>
      </c>
      <c r="BC283" s="2" t="n">
        <v>5.21</v>
      </c>
      <c r="BD283" s="2" t="n">
        <v>43.7</v>
      </c>
      <c r="BE283" s="2" t="n">
        <v>38.2</v>
      </c>
      <c r="BF283" s="2" t="n">
        <v>20</v>
      </c>
      <c r="BG283" s="2" t="n">
        <v>29.8</v>
      </c>
      <c r="BH283" s="3" t="n">
        <f aca="false">((BC283*15)+(BD283*30)+(BE283*30)+(BF283*30)+(BG283*15))-(BC283*120)</f>
        <v>2956.95</v>
      </c>
      <c r="BI283" s="3" t="n">
        <f aca="false">((BC283*15)+(BD283*30)+(BE283*30)+(BF283*30)+(BG283*15))</f>
        <v>3582.15</v>
      </c>
      <c r="BJ283" s="3" t="n">
        <f aca="false">(1/BC283)</f>
        <v>0.191938579654511</v>
      </c>
      <c r="BK283" s="3" t="n">
        <f aca="false">(BI283/AU283)</f>
        <v>0.206941074523397</v>
      </c>
      <c r="BL283" s="3" t="n">
        <f aca="false">(AW283*BK283)</f>
        <v>1.56604611390815</v>
      </c>
      <c r="BM283" s="5" t="n">
        <f aca="false">(BA283*BJ283)</f>
        <v>0.131923498766109</v>
      </c>
      <c r="BV283" s="2" t="n">
        <v>215</v>
      </c>
      <c r="BW283" s="2" t="n">
        <v>1</v>
      </c>
      <c r="CC283" s="2" t="n">
        <v>99</v>
      </c>
      <c r="CD283" s="2" t="n">
        <v>0</v>
      </c>
      <c r="CR283" s="3"/>
      <c r="CT283" s="22"/>
      <c r="EP283" s="3"/>
      <c r="ER283" s="22"/>
      <c r="GF283" s="9" t="n">
        <v>773</v>
      </c>
      <c r="GG283" s="9" t="n">
        <v>43.6</v>
      </c>
      <c r="GH283" s="9" t="n">
        <v>17.32</v>
      </c>
      <c r="GI283" s="9" t="n">
        <v>2.7</v>
      </c>
      <c r="GJ283" s="9" t="n">
        <v>6</v>
      </c>
      <c r="GK283" s="9" t="n">
        <v>5.3</v>
      </c>
      <c r="GL283" s="9" t="n">
        <v>78</v>
      </c>
      <c r="GM283" s="9" t="n">
        <v>120</v>
      </c>
      <c r="GN283" s="9" t="n">
        <v>39.2</v>
      </c>
      <c r="GO283" s="9" t="n">
        <v>19.1</v>
      </c>
      <c r="GP283" s="9" t="n">
        <v>692</v>
      </c>
      <c r="GQ283" s="9" t="n">
        <v>1411</v>
      </c>
      <c r="GR283" s="9" t="n">
        <v>1.17</v>
      </c>
      <c r="GS283" s="9" t="n">
        <v>1.06</v>
      </c>
      <c r="GT283" s="9" t="n">
        <v>1.32</v>
      </c>
      <c r="GU283" s="9" t="n">
        <v>0.59</v>
      </c>
      <c r="GV283" s="9" t="n">
        <v>62.2</v>
      </c>
      <c r="GW283" s="9" t="n">
        <v>173.7</v>
      </c>
      <c r="GX283" s="9" t="n">
        <v>2.23</v>
      </c>
      <c r="GY283" s="9" t="n">
        <v>18.14</v>
      </c>
      <c r="GZ283" s="9" t="n">
        <v>1.96</v>
      </c>
      <c r="HA283" s="9" t="n">
        <v>278</v>
      </c>
      <c r="HB283" s="9" t="n">
        <v>14.99</v>
      </c>
      <c r="HC283" s="9" t="n">
        <v>2002</v>
      </c>
      <c r="HD283" s="9" t="n">
        <v>166</v>
      </c>
      <c r="HE283" s="9" t="n">
        <v>1710</v>
      </c>
      <c r="HF283" s="9" t="n">
        <v>485</v>
      </c>
      <c r="HG283" s="9" t="n">
        <v>29</v>
      </c>
      <c r="HH283" s="9" t="n">
        <v>3.3</v>
      </c>
      <c r="HI283" s="9" t="n">
        <v>0</v>
      </c>
      <c r="HJ283" s="2" t="n">
        <v>0</v>
      </c>
      <c r="HK283" s="2" t="n">
        <v>0</v>
      </c>
      <c r="HL283" s="2" t="n">
        <v>0</v>
      </c>
      <c r="HM283" s="2" t="n">
        <v>0</v>
      </c>
      <c r="HN283" s="2" t="n">
        <v>27.0203590393066</v>
      </c>
      <c r="HO283" s="2" t="n">
        <v>536.572631835938</v>
      </c>
      <c r="HT283" s="2" t="n">
        <v>2765.169921875</v>
      </c>
      <c r="HU283" s="2" t="n">
        <v>86.620002746582</v>
      </c>
      <c r="HV283" s="2" t="n">
        <v>18.0799999237061</v>
      </c>
      <c r="HW283" s="2" t="n">
        <v>22.7199993133545</v>
      </c>
      <c r="HX283" s="2" t="n">
        <v>49.9900016784668</v>
      </c>
      <c r="HY283" s="2" t="n">
        <v>442.510009765625</v>
      </c>
      <c r="HZ283" s="2" t="n">
        <v>70.4199981689453</v>
      </c>
      <c r="IA283" s="2" t="n">
        <v>91.5699996948242</v>
      </c>
      <c r="IB283" s="2" t="n">
        <v>2.58999991416931</v>
      </c>
      <c r="IC283" s="2" t="n">
        <v>50.7400016784668</v>
      </c>
      <c r="ID283" s="2" t="n">
        <v>8.31999969482422</v>
      </c>
      <c r="IE283" s="2" t="n">
        <v>75.2900009155273</v>
      </c>
      <c r="IF283" s="2" t="n">
        <v>24.2299995422363</v>
      </c>
      <c r="IG283" s="2" t="n">
        <v>71.1399993896484</v>
      </c>
      <c r="IH283" s="2" t="n">
        <v>73.0500030517578</v>
      </c>
      <c r="II283" s="2" t="n">
        <v>50.5900001525879</v>
      </c>
      <c r="IJ283" s="2" t="n">
        <v>22.4200000762939</v>
      </c>
      <c r="IK283" s="2" t="n">
        <v>41.8300018310547</v>
      </c>
      <c r="IL283" s="2" t="n">
        <v>7.13000011444092</v>
      </c>
      <c r="IM283" s="2" t="n">
        <v>19.8299999237061</v>
      </c>
      <c r="IN283" s="2" t="n">
        <v>5.44000005722046</v>
      </c>
      <c r="IO283" s="2" t="n">
        <v>859.359985351563</v>
      </c>
      <c r="IP283" s="2" t="n">
        <v>26.8299999237061</v>
      </c>
      <c r="IQ283" s="2" t="n">
        <v>0.670000016689301</v>
      </c>
      <c r="IR283" s="2" t="n">
        <v>690.210021972656</v>
      </c>
      <c r="IS283" s="2" t="n">
        <v>1563</v>
      </c>
      <c r="IT283" s="2" t="n">
        <v>7908.77978515625</v>
      </c>
      <c r="IU283" s="2" t="n">
        <v>4004</v>
      </c>
      <c r="IV283" s="2" t="n">
        <v>10.6099996566772</v>
      </c>
      <c r="IW283" s="2" t="n">
        <v>4.32999992370606</v>
      </c>
      <c r="IX283" s="2" t="n">
        <v>9.9399995803833</v>
      </c>
      <c r="IY283" s="2" t="n">
        <v>36.2000007629395</v>
      </c>
      <c r="IZ283" s="2" t="n">
        <v>942.590026855469</v>
      </c>
      <c r="JA283" s="2" t="n">
        <v>2.5699999332428</v>
      </c>
      <c r="JB283" s="2" t="n">
        <v>3.00999999046326</v>
      </c>
      <c r="JC283" s="2" t="n">
        <v>28.1299991607666</v>
      </c>
      <c r="JD283" s="2" t="n">
        <v>10.0299997329712</v>
      </c>
      <c r="JE283" s="2" t="n">
        <v>3.35999989509583</v>
      </c>
      <c r="JF283" s="2" t="n">
        <v>0.839999973773956</v>
      </c>
      <c r="JG283" s="2" t="n">
        <v>685.460021972656</v>
      </c>
      <c r="JH283" s="2" t="n">
        <v>1.5</v>
      </c>
      <c r="JI283" s="2" t="n">
        <v>468.75</v>
      </c>
      <c r="JJ283" s="2" t="n">
        <v>29355.029296875</v>
      </c>
      <c r="JK283" s="2" t="n">
        <v>14868.25</v>
      </c>
      <c r="JL283" s="2" t="n">
        <v>196.429992675781</v>
      </c>
      <c r="JM283" s="2" t="n">
        <v>11639.0400390625</v>
      </c>
      <c r="JN283" s="2" t="n">
        <v>107.480003356934</v>
      </c>
      <c r="JO283" s="2" t="n">
        <v>41994.76171875</v>
      </c>
      <c r="JP283" s="2" t="n">
        <v>9984.7197265625</v>
      </c>
      <c r="JQ283" s="2" t="n">
        <v>249.419998168945</v>
      </c>
      <c r="JR283" s="2" t="n">
        <v>19.0300006866455</v>
      </c>
      <c r="JS283" s="2" t="n">
        <v>24.5499992370605</v>
      </c>
      <c r="JT283" s="2" t="n">
        <v>18.9899997711182</v>
      </c>
      <c r="JU283" s="2" t="n">
        <v>34.4500007629395</v>
      </c>
      <c r="JV283" s="2" t="n">
        <v>25.2900009155273</v>
      </c>
      <c r="JW283" s="2" t="n">
        <v>97.9599990844727</v>
      </c>
      <c r="JX283" s="2" t="n">
        <v>0.209999993443489</v>
      </c>
      <c r="JY283" s="2" t="n">
        <v>0.740000009536743</v>
      </c>
      <c r="JZ283" s="2" t="n">
        <v>548.190002441406</v>
      </c>
      <c r="KA283" s="2" t="n">
        <v>77.6399993896484</v>
      </c>
      <c r="KB283" s="2" t="n">
        <v>0.189999997615814</v>
      </c>
      <c r="KC283" s="2" t="n">
        <v>0.200000002980232</v>
      </c>
      <c r="KD283" s="2" t="n">
        <v>0.150000005960464</v>
      </c>
      <c r="KE283" s="2" t="n">
        <v>0.310000002384186</v>
      </c>
      <c r="KF283" s="2" t="n">
        <v>0.209999993443489</v>
      </c>
      <c r="KG283" s="2" t="n">
        <v>0.0299999993294477</v>
      </c>
      <c r="KH283" s="2" t="n">
        <v>0.899999976158142</v>
      </c>
      <c r="KI283" s="2" t="n">
        <v>0.379999995231628</v>
      </c>
      <c r="KJ283" s="2" t="n">
        <v>9.31999969482422</v>
      </c>
      <c r="KK283" s="2" t="n">
        <v>7.30999994277954</v>
      </c>
      <c r="KL283" s="2" t="n">
        <v>3.50999999046326</v>
      </c>
      <c r="KM283" s="2" t="n">
        <v>2.60999989509583</v>
      </c>
      <c r="KN283" s="2" t="n">
        <v>0.959999978542328</v>
      </c>
      <c r="KO283" s="2" t="n">
        <v>0</v>
      </c>
      <c r="KP283" s="2" t="n">
        <v>27.0400009155273</v>
      </c>
      <c r="KQ283" s="2" t="n">
        <v>16.3500003814697</v>
      </c>
      <c r="KR283" s="2" t="n">
        <v>1.89999997615814</v>
      </c>
      <c r="KS283" s="2" t="n">
        <v>0.140000000596046</v>
      </c>
      <c r="KT283" s="2" t="n">
        <v>0.0500000007450581</v>
      </c>
      <c r="KU283" s="2" t="n">
        <v>13.0500001907349</v>
      </c>
      <c r="KV283" s="2" t="n">
        <v>14.9099998474121</v>
      </c>
      <c r="KW283" s="2" t="n">
        <v>0.189999997615814</v>
      </c>
      <c r="KX283" s="2" t="n">
        <v>0.579999983310699</v>
      </c>
      <c r="KY283" s="2" t="n">
        <v>1.92999994754791</v>
      </c>
      <c r="KZ283" s="2" t="n">
        <v>2.52999997138977</v>
      </c>
      <c r="LA283" s="2" t="n">
        <v>0.00999999977648258</v>
      </c>
      <c r="LB283" s="2" t="n">
        <v>0.0599999986588955</v>
      </c>
      <c r="LC283" s="2" t="n">
        <v>0.0199999995529652</v>
      </c>
      <c r="LD283" s="2" t="n">
        <v>0</v>
      </c>
      <c r="LE283" s="2" t="n">
        <v>0.00999999977648258</v>
      </c>
      <c r="LF283" s="2" t="n">
        <v>0.00999999977648258</v>
      </c>
      <c r="LG283" s="2" t="n">
        <v>0.0599999986588955</v>
      </c>
      <c r="LH283" s="2" t="n">
        <v>0.0500000007450581</v>
      </c>
      <c r="LI283" s="2" t="n">
        <v>93.6212005615234</v>
      </c>
      <c r="LJ283" s="0" t="n">
        <v>2</v>
      </c>
      <c r="LK283" s="0" t="n">
        <v>1</v>
      </c>
      <c r="LL283" s="0" t="n">
        <v>44</v>
      </c>
      <c r="LM283" s="0" t="n">
        <v>42</v>
      </c>
      <c r="LN283" s="0" t="n">
        <v>34</v>
      </c>
      <c r="LO283" s="0" t="n">
        <v>1</v>
      </c>
    </row>
    <row r="284" customFormat="false" ht="13.8" hidden="false" customHeight="false" outlineLevel="0" collapsed="false">
      <c r="A284" s="1" t="n">
        <v>31125</v>
      </c>
      <c r="C284" s="2" t="n">
        <v>2</v>
      </c>
      <c r="D284" s="2" t="n">
        <v>19</v>
      </c>
      <c r="E284" s="2" t="s">
        <v>1407</v>
      </c>
      <c r="F284" s="2" t="s">
        <v>1407</v>
      </c>
      <c r="G284" s="2" t="n">
        <v>1</v>
      </c>
      <c r="H284" s="2" t="n">
        <v>1</v>
      </c>
      <c r="I284" s="2" t="n">
        <v>0</v>
      </c>
      <c r="J284" s="2" t="n">
        <v>1</v>
      </c>
      <c r="K284" s="2" t="n">
        <v>0</v>
      </c>
      <c r="L284" s="2" t="n">
        <v>0</v>
      </c>
      <c r="M284" s="2" t="n">
        <v>0</v>
      </c>
      <c r="N284" s="2" t="n">
        <v>0</v>
      </c>
      <c r="O284" s="2" t="n">
        <v>0</v>
      </c>
      <c r="P284" s="2" t="n">
        <v>0</v>
      </c>
      <c r="Q284" s="2" t="n">
        <v>0</v>
      </c>
      <c r="R284" s="2" t="n">
        <v>1</v>
      </c>
      <c r="S284" s="2" t="n">
        <f aca="false">SUM(G284:R284)</f>
        <v>4</v>
      </c>
      <c r="T284" s="2" t="n">
        <v>110</v>
      </c>
      <c r="U284" s="2" t="n">
        <v>80</v>
      </c>
      <c r="V284" s="2" t="n">
        <f aca="false">T284-U284</f>
        <v>30</v>
      </c>
      <c r="W284" s="3" t="n">
        <f aca="false">U284+((T284-U284)/3)</f>
        <v>90</v>
      </c>
      <c r="X284" s="4" t="n">
        <v>48.9</v>
      </c>
      <c r="Y284" s="4" t="n">
        <v>153.1</v>
      </c>
      <c r="Z284" s="3" t="n">
        <v>20.86212185271</v>
      </c>
      <c r="AA284" s="3" t="n">
        <v>0</v>
      </c>
      <c r="AB284" s="4" t="n">
        <v>68</v>
      </c>
      <c r="AC284" s="4" t="n">
        <v>89.9</v>
      </c>
      <c r="AD284" s="3" t="n">
        <v>0.444154147615937</v>
      </c>
      <c r="AE284" s="3" t="n">
        <v>0.756395995550612</v>
      </c>
      <c r="AF284" s="3" t="n">
        <v>81</v>
      </c>
      <c r="AG284" s="4" t="n">
        <v>18.6</v>
      </c>
      <c r="AH284" s="4" t="n">
        <v>9.1</v>
      </c>
      <c r="AI284" s="4" t="n">
        <v>39.8</v>
      </c>
      <c r="AJ284" s="2" t="n">
        <v>1</v>
      </c>
      <c r="AK284" s="4" t="n">
        <v>56.4</v>
      </c>
      <c r="AL284" s="4" t="n">
        <v>37.8</v>
      </c>
      <c r="AM284" s="4" t="n">
        <v>2</v>
      </c>
      <c r="AN284" s="2" t="n">
        <v>367</v>
      </c>
      <c r="AO284" s="2" t="n">
        <v>403</v>
      </c>
      <c r="AP284" s="2" t="n">
        <v>358</v>
      </c>
      <c r="AQ284" s="2" t="n">
        <v>520</v>
      </c>
      <c r="AR284" s="2" t="n">
        <v>594</v>
      </c>
      <c r="AS284" s="2" t="n">
        <v>7</v>
      </c>
      <c r="AT284" s="2" t="n">
        <f aca="false">((AN284*15)+(AO284*30)+(AP284*30)+(AQ284*30)+(AR284*15))-(AN284*120)</f>
        <v>8805</v>
      </c>
      <c r="AU284" s="2" t="n">
        <f aca="false">((AN284*15)+(AO284*30)+(AP284*30)+(AQ284*30)+(AR284*15))</f>
        <v>52845</v>
      </c>
      <c r="AV284" s="2" t="n">
        <v>10.08</v>
      </c>
      <c r="BV284" s="2" t="n">
        <v>126</v>
      </c>
      <c r="BW284" s="2" t="n">
        <v>0</v>
      </c>
      <c r="BX284" s="2" t="n">
        <v>41</v>
      </c>
      <c r="BY284" s="2" t="n">
        <v>1</v>
      </c>
      <c r="BZ284" s="2" t="n">
        <v>73</v>
      </c>
      <c r="CA284" s="2" t="n">
        <v>0</v>
      </c>
      <c r="CB284" s="2" t="n">
        <v>12</v>
      </c>
      <c r="CC284" s="2" t="n">
        <v>62</v>
      </c>
      <c r="CD284" s="2" t="n">
        <v>0</v>
      </c>
      <c r="CE284" s="2" t="n">
        <v>0</v>
      </c>
      <c r="CR284" s="3"/>
      <c r="CT284" s="22"/>
      <c r="EP284" s="3"/>
      <c r="ER284" s="22"/>
    </row>
    <row r="285" customFormat="false" ht="13.8" hidden="false" customHeight="false" outlineLevel="0" collapsed="false">
      <c r="A285" s="1" t="n">
        <v>30502</v>
      </c>
      <c r="C285" s="2" t="n">
        <v>1</v>
      </c>
      <c r="D285" s="2" t="n">
        <v>53</v>
      </c>
      <c r="E285" s="21" t="n">
        <v>1</v>
      </c>
      <c r="F285" s="21" t="s">
        <v>1407</v>
      </c>
      <c r="G285" s="2" t="n">
        <v>1</v>
      </c>
      <c r="H285" s="2" t="n">
        <v>1</v>
      </c>
      <c r="I285" s="2" t="n">
        <v>1</v>
      </c>
      <c r="J285" s="2" t="n">
        <v>1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1</v>
      </c>
      <c r="Q285" s="2" t="n">
        <v>0</v>
      </c>
      <c r="R285" s="2" t="n">
        <v>1</v>
      </c>
      <c r="S285" s="2" t="n">
        <f aca="false">SUM(G285:R285)</f>
        <v>6</v>
      </c>
      <c r="T285" s="2" t="n">
        <v>110</v>
      </c>
      <c r="U285" s="2" t="n">
        <v>80</v>
      </c>
      <c r="V285" s="2" t="n">
        <f aca="false">T285-U285</f>
        <v>30</v>
      </c>
      <c r="W285" s="3" t="n">
        <f aca="false">U285+((T285-U285)/3)</f>
        <v>90</v>
      </c>
      <c r="X285" s="2" t="n">
        <v>74.3</v>
      </c>
      <c r="Y285" s="2" t="n">
        <v>166</v>
      </c>
      <c r="Z285" s="3" t="n">
        <f aca="false">X285/POWER((Y285/100),2)</f>
        <v>26.9632747858906</v>
      </c>
      <c r="AA285" s="3" t="n">
        <v>1</v>
      </c>
      <c r="AB285" s="2" t="n">
        <v>94</v>
      </c>
      <c r="AC285" s="2" t="n">
        <v>97.2</v>
      </c>
      <c r="AD285" s="3" t="n">
        <v>0.566265060240964</v>
      </c>
      <c r="AE285" s="3" t="n">
        <v>0.967078189300411</v>
      </c>
      <c r="AF285" s="3" t="n">
        <v>95</v>
      </c>
      <c r="AG285" s="2" t="n">
        <v>25.2</v>
      </c>
      <c r="AH285" s="2" t="n">
        <v>18.7</v>
      </c>
      <c r="AI285" s="2" t="n">
        <v>55.6</v>
      </c>
      <c r="AJ285" s="2" t="n">
        <v>12</v>
      </c>
      <c r="AK285" s="2" t="n">
        <v>52.8</v>
      </c>
      <c r="AL285" s="2" t="n">
        <v>52.8</v>
      </c>
      <c r="AM285" s="2" t="n">
        <v>2.8</v>
      </c>
      <c r="AN285" s="2" t="n">
        <v>180</v>
      </c>
      <c r="AO285" s="2" t="n">
        <v>243</v>
      </c>
      <c r="AP285" s="2" t="n">
        <v>289</v>
      </c>
      <c r="AQ285" s="2" t="n">
        <v>312</v>
      </c>
      <c r="AR285" s="2" t="n">
        <v>359</v>
      </c>
      <c r="AS285" s="2" t="n">
        <v>6</v>
      </c>
      <c r="AT285" s="2" t="n">
        <f aca="false">((AN285*15)+(AO285*30)+(AP285*30)+(AQ285*30)+(AR285*15))-(AN285*120)</f>
        <v>11805</v>
      </c>
      <c r="AU285" s="2" t="n">
        <f aca="false">((AN285*15)+(AO285*30)+(AP285*30)+(AQ285*30)+(AR285*15))</f>
        <v>33405</v>
      </c>
      <c r="AV285" s="2" t="n">
        <v>8.05</v>
      </c>
      <c r="BV285" s="2" t="n">
        <v>236</v>
      </c>
      <c r="BW285" s="2" t="n">
        <v>1</v>
      </c>
      <c r="BX285" s="2" t="n">
        <v>50</v>
      </c>
      <c r="BY285" s="2" t="n">
        <v>0</v>
      </c>
      <c r="BZ285" s="2" t="n">
        <v>132</v>
      </c>
      <c r="CA285" s="2" t="n">
        <v>1</v>
      </c>
      <c r="CB285" s="2" t="n">
        <v>54</v>
      </c>
      <c r="CC285" s="2" t="n">
        <v>271</v>
      </c>
      <c r="CD285" s="2" t="n">
        <v>1</v>
      </c>
      <c r="CE285" s="2" t="n">
        <v>3</v>
      </c>
      <c r="CF285" s="2" t="n">
        <v>71</v>
      </c>
      <c r="CG285" s="2" t="n">
        <v>49.13</v>
      </c>
      <c r="CH285" s="2" t="n">
        <v>182</v>
      </c>
      <c r="CI285" s="2" t="n">
        <v>62</v>
      </c>
      <c r="CJ285" s="2" t="n">
        <v>441</v>
      </c>
      <c r="CK285" s="2" t="n">
        <v>0.96</v>
      </c>
      <c r="CL285" s="2" t="n">
        <v>0.15</v>
      </c>
      <c r="CM285" s="2" t="n">
        <v>0.68</v>
      </c>
      <c r="CR285" s="3"/>
      <c r="CT285" s="22"/>
      <c r="HJ285" s="2" t="n">
        <v>8</v>
      </c>
      <c r="HK285" s="2" t="n">
        <v>8</v>
      </c>
      <c r="HL285" s="2" t="n">
        <v>0</v>
      </c>
      <c r="HM285" s="2" t="n">
        <v>0</v>
      </c>
      <c r="HN285" s="2" t="n">
        <v>29.5200042724609</v>
      </c>
      <c r="HO285" s="2" t="n">
        <v>158.100067138672</v>
      </c>
      <c r="HT285" s="2" t="n">
        <v>1229.13000488281</v>
      </c>
      <c r="HU285" s="2" t="n">
        <v>45.9500007629395</v>
      </c>
      <c r="HV285" s="2" t="n">
        <v>18.8700008392334</v>
      </c>
      <c r="HW285" s="2" t="n">
        <v>19.1800003051758</v>
      </c>
      <c r="HX285" s="2" t="n">
        <v>15.0200004577637</v>
      </c>
      <c r="HY285" s="2" t="n">
        <v>160.380004882813</v>
      </c>
      <c r="HZ285" s="2" t="n">
        <v>5.57000017166138</v>
      </c>
      <c r="IA285" s="2" t="n">
        <v>9.47000026702881</v>
      </c>
      <c r="IB285" s="2" t="n">
        <v>1.11000001430511</v>
      </c>
      <c r="IC285" s="2" t="n">
        <v>101.51000213623</v>
      </c>
      <c r="ID285" s="2" t="n">
        <v>0.579999983310699</v>
      </c>
      <c r="IE285" s="2" t="n">
        <v>7.5</v>
      </c>
      <c r="IF285" s="2" t="n">
        <v>3.8199999332428</v>
      </c>
      <c r="IG285" s="2" t="n">
        <v>17.4599990844727</v>
      </c>
      <c r="IH285" s="2" t="n">
        <v>15.2799997329712</v>
      </c>
      <c r="II285" s="2" t="n">
        <v>6.25</v>
      </c>
      <c r="IJ285" s="2" t="n">
        <v>6.01999998092651</v>
      </c>
      <c r="IK285" s="2" t="n">
        <v>11.5200004577637</v>
      </c>
      <c r="IL285" s="2" t="n">
        <v>4.84000015258789</v>
      </c>
      <c r="IM285" s="2" t="n">
        <v>1.79999995231628</v>
      </c>
      <c r="IN285" s="2" t="n">
        <v>0.419999986886978</v>
      </c>
      <c r="IO285" s="2" t="n">
        <v>443.709991455078</v>
      </c>
      <c r="IP285" s="2" t="n">
        <v>8.35999965667725</v>
      </c>
      <c r="IQ285" s="2" t="n">
        <v>0.660000026226044</v>
      </c>
      <c r="IR285" s="2" t="n">
        <v>237.589996337891</v>
      </c>
      <c r="IS285" s="2" t="n">
        <v>942.590026855469</v>
      </c>
      <c r="IT285" s="2" t="n">
        <v>1479.0400390625</v>
      </c>
      <c r="IU285" s="2" t="n">
        <v>1234.58996582031</v>
      </c>
      <c r="IV285" s="2" t="n">
        <v>4.88000011444092</v>
      </c>
      <c r="IW285" s="2" t="n">
        <v>0.860000014305115</v>
      </c>
      <c r="IX285" s="2" t="n">
        <v>1.86000001430511</v>
      </c>
      <c r="IY285" s="2" t="n">
        <v>40.7599983215332</v>
      </c>
      <c r="IZ285" s="2" t="n">
        <v>46.5400009155273</v>
      </c>
      <c r="JA285" s="2" t="n">
        <v>0.889999985694885</v>
      </c>
      <c r="JB285" s="2" t="n">
        <v>0.779999971389771</v>
      </c>
      <c r="JC285" s="2" t="n">
        <v>11.3800001144409</v>
      </c>
      <c r="JD285" s="2" t="n">
        <v>2.53999996185303</v>
      </c>
      <c r="JE285" s="2" t="n">
        <v>0.930000007152557</v>
      </c>
      <c r="JF285" s="2" t="n">
        <v>3.64000010490417</v>
      </c>
      <c r="JG285" s="2" t="n">
        <v>151.440002441406</v>
      </c>
      <c r="JH285" s="2" t="n">
        <v>1.11000001430511</v>
      </c>
      <c r="JI285" s="2" t="n">
        <v>19.9599990844727</v>
      </c>
      <c r="JJ285" s="2" t="n">
        <v>1204.55004882813</v>
      </c>
      <c r="JK285" s="2" t="n">
        <v>859.130004882812</v>
      </c>
      <c r="JL285" s="2" t="n">
        <v>14.210000038147</v>
      </c>
      <c r="JM285" s="2" t="n">
        <v>294.329986572266</v>
      </c>
      <c r="JN285" s="2" t="n">
        <v>70.9499969482422</v>
      </c>
      <c r="JO285" s="2" t="n">
        <v>626.969970703125</v>
      </c>
      <c r="JP285" s="2" t="n">
        <v>342.380004882812</v>
      </c>
      <c r="JQ285" s="2" t="n">
        <v>40.8199996948242</v>
      </c>
      <c r="JR285" s="2" t="n">
        <v>3.71000003814697</v>
      </c>
      <c r="JS285" s="2" t="n">
        <v>3.60999989509583</v>
      </c>
      <c r="JT285" s="2" t="n">
        <v>10.3400001525879</v>
      </c>
      <c r="JU285" s="2" t="n">
        <v>16.4099998474121</v>
      </c>
      <c r="JV285" s="2" t="n">
        <v>6.73000001907349</v>
      </c>
      <c r="JW285" s="2" t="n">
        <v>248.399993896484</v>
      </c>
      <c r="JX285" s="2" t="n">
        <v>10.210000038147</v>
      </c>
      <c r="JY285" s="2" t="n">
        <v>309.420013427734</v>
      </c>
      <c r="JZ285" s="2" t="n">
        <v>17.2399997711182</v>
      </c>
      <c r="KA285" s="2" t="n">
        <v>30.0599994659424</v>
      </c>
      <c r="KB285" s="2" t="n">
        <v>0.00999999977648258</v>
      </c>
      <c r="KC285" s="2" t="n">
        <v>0.00999999977648258</v>
      </c>
      <c r="KD285" s="2" t="n">
        <v>0.0199999995529652</v>
      </c>
      <c r="KE285" s="2" t="n">
        <v>0.0500000007450581</v>
      </c>
      <c r="KF285" s="2" t="n">
        <v>0.159999996423721</v>
      </c>
      <c r="KG285" s="2" t="n">
        <v>0.0199999995529652</v>
      </c>
      <c r="KH285" s="2" t="n">
        <v>0.319999992847443</v>
      </c>
      <c r="KI285" s="2" t="n">
        <v>0.310000002384186</v>
      </c>
      <c r="KJ285" s="2" t="n">
        <v>6.46000003814697</v>
      </c>
      <c r="KK285" s="2" t="n">
        <v>4.76000022888184</v>
      </c>
      <c r="KL285" s="2" t="n">
        <v>2.72000002861023</v>
      </c>
      <c r="KM285" s="2" t="n">
        <v>1.62999999523163</v>
      </c>
      <c r="KN285" s="2" t="n">
        <v>0.980000019073486</v>
      </c>
      <c r="KO285" s="2" t="n">
        <v>0.0299999993294477</v>
      </c>
      <c r="KP285" s="2" t="n">
        <v>12.3699998855591</v>
      </c>
      <c r="KQ285" s="2" t="n">
        <v>7.57000017166138</v>
      </c>
      <c r="KR285" s="2" t="n">
        <v>0.219999998807907</v>
      </c>
      <c r="KS285" s="2" t="n">
        <v>0.119999997317791</v>
      </c>
      <c r="KT285" s="2" t="n">
        <v>0</v>
      </c>
      <c r="KU285" s="2" t="n">
        <v>5.75</v>
      </c>
      <c r="KV285" s="2" t="n">
        <v>3.60999989509583</v>
      </c>
      <c r="KW285" s="2" t="n">
        <v>0.00999999977648258</v>
      </c>
      <c r="KX285" s="2" t="n">
        <v>0.0599999986588955</v>
      </c>
      <c r="KY285" s="2" t="n">
        <v>0.349999994039536</v>
      </c>
      <c r="KZ285" s="2" t="n">
        <v>0.219999998807907</v>
      </c>
      <c r="LA285" s="2" t="n">
        <v>0</v>
      </c>
      <c r="LB285" s="2" t="n">
        <v>0.109999999403954</v>
      </c>
      <c r="LC285" s="2" t="n">
        <v>0.0700000002980232</v>
      </c>
      <c r="LD285" s="2" t="n">
        <v>0</v>
      </c>
      <c r="LE285" s="2" t="n">
        <v>0</v>
      </c>
      <c r="LF285" s="2" t="n">
        <v>0.00999999977648258</v>
      </c>
      <c r="LG285" s="2" t="n">
        <v>0.0399999991059303</v>
      </c>
      <c r="LH285" s="2" t="n">
        <v>0.00999999977648258</v>
      </c>
      <c r="LI285" s="2" t="n">
        <v>125.055465698242</v>
      </c>
    </row>
    <row r="286" customFormat="false" ht="13.8" hidden="false" customHeight="false" outlineLevel="0" collapsed="false">
      <c r="A286" s="1" t="n">
        <v>30728</v>
      </c>
      <c r="C286" s="2" t="n">
        <v>2</v>
      </c>
      <c r="D286" s="2" t="n">
        <v>61</v>
      </c>
      <c r="E286" s="21" t="n">
        <v>1</v>
      </c>
      <c r="F286" s="21" t="s">
        <v>1407</v>
      </c>
      <c r="G286" s="2" t="n">
        <v>0</v>
      </c>
      <c r="H286" s="2" t="n">
        <v>1</v>
      </c>
      <c r="I286" s="2" t="n">
        <v>1</v>
      </c>
      <c r="J286" s="2" t="n">
        <v>1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1</v>
      </c>
      <c r="S286" s="2" t="n">
        <f aca="false">SUM(G286:R286)</f>
        <v>4</v>
      </c>
      <c r="T286" s="2" t="n">
        <v>110</v>
      </c>
      <c r="U286" s="2" t="n">
        <v>70</v>
      </c>
      <c r="V286" s="2" t="n">
        <f aca="false">T286-U286</f>
        <v>40</v>
      </c>
      <c r="W286" s="3" t="n">
        <f aca="false">U286+((T286-U286)/3)</f>
        <v>83.3333333333333</v>
      </c>
      <c r="X286" s="4" t="n">
        <v>48.5</v>
      </c>
      <c r="Y286" s="4" t="n">
        <v>142.5</v>
      </c>
      <c r="Z286" s="3" t="n">
        <v>23.8842720837181</v>
      </c>
      <c r="AA286" s="3" t="n">
        <v>0</v>
      </c>
      <c r="AB286" s="4" t="n">
        <v>75.5</v>
      </c>
      <c r="AC286" s="4" t="n">
        <v>88</v>
      </c>
      <c r="AD286" s="3" t="n">
        <v>0.529824561403509</v>
      </c>
      <c r="AE286" s="3" t="n">
        <v>0.857954545454546</v>
      </c>
      <c r="AG286" s="4" t="n">
        <v>23.9</v>
      </c>
      <c r="AH286" s="4" t="n">
        <v>11.6</v>
      </c>
      <c r="AI286" s="4" t="n">
        <v>36.9</v>
      </c>
      <c r="AJ286" s="2" t="n">
        <v>6</v>
      </c>
      <c r="AK286" s="4" t="n">
        <v>50.9</v>
      </c>
      <c r="AL286" s="4" t="n">
        <v>35</v>
      </c>
      <c r="AM286" s="4" t="n">
        <v>1.9</v>
      </c>
      <c r="AN286" s="2" t="n">
        <v>193</v>
      </c>
      <c r="AO286" s="2" t="n">
        <v>266</v>
      </c>
      <c r="AP286" s="2" t="n">
        <v>320</v>
      </c>
      <c r="AQ286" s="2" t="n">
        <v>312</v>
      </c>
      <c r="AR286" s="2" t="n">
        <v>308</v>
      </c>
      <c r="AS286" s="2" t="n">
        <v>6</v>
      </c>
      <c r="AT286" s="2" t="n">
        <f aca="false">((AN286*15)+(AO286*30)+(AP286*30)+(AQ286*30)+(AR286*15))-(AN286*120)</f>
        <v>11295</v>
      </c>
      <c r="AU286" s="2" t="n">
        <f aca="false">((AN286*15)+(AO286*30)+(AP286*30)+(AQ286*30)+(AR286*15))</f>
        <v>34455</v>
      </c>
      <c r="AW286" s="5" t="n">
        <f aca="false">10000/SQRT((AN286*BC286)*(AVERAGE(AN286:AR286)*AVERAGE(BC286:BG286)))</f>
        <v>6.60863858091635</v>
      </c>
      <c r="AX286" s="3" t="n">
        <f aca="false">(AN286*BC286)/405</f>
        <v>1.64407407407407</v>
      </c>
      <c r="AY286" s="3" t="n">
        <v>0</v>
      </c>
      <c r="AZ286" s="3" t="n">
        <f aca="false">1/(LOG(BC286)+LOG(AN286))</f>
        <v>0.354185860076804</v>
      </c>
      <c r="BA286" s="3" t="n">
        <f aca="false">(BD286-BC286)/(AO286-AN286)</f>
        <v>0.117123287671233</v>
      </c>
      <c r="BB286" s="3" t="n">
        <f aca="false">(20*BC286)/((AN286/18)-3.5)</f>
        <v>9.55384615384616</v>
      </c>
      <c r="BC286" s="4" t="n">
        <v>3.45</v>
      </c>
      <c r="BD286" s="4" t="n">
        <v>12</v>
      </c>
      <c r="BE286" s="4" t="n">
        <v>14</v>
      </c>
      <c r="BF286" s="4" t="n">
        <v>18</v>
      </c>
      <c r="BG286" s="4" t="n">
        <v>14</v>
      </c>
      <c r="BH286" s="3" t="n">
        <f aca="false">((BC286*15)+(BD286*30)+(BE286*30)+(BF286*30)+(BG286*15))-(BC286*120)</f>
        <v>1167.75</v>
      </c>
      <c r="BI286" s="3" t="n">
        <f aca="false">((BC286*15)+(BD286*30)+(BE286*30)+(BF286*30)+(BG286*15))</f>
        <v>1581.75</v>
      </c>
      <c r="BJ286" s="3" t="n">
        <f aca="false">(1/BC286)</f>
        <v>0.289855072463768</v>
      </c>
      <c r="BK286" s="3" t="n">
        <f aca="false">(BI286/AU286)</f>
        <v>0.045907705703091</v>
      </c>
      <c r="BL286" s="3" t="n">
        <f aca="false">(AW286*BK286)</f>
        <v>0.303387435070801</v>
      </c>
      <c r="BM286" s="5" t="n">
        <f aca="false">(BA286*BJ286)</f>
        <v>0.03394877903514</v>
      </c>
      <c r="BV286" s="2" t="n">
        <v>225</v>
      </c>
      <c r="BW286" s="2" t="n">
        <v>1</v>
      </c>
      <c r="BX286" s="2" t="n">
        <v>43</v>
      </c>
      <c r="BY286" s="2" t="n">
        <v>1</v>
      </c>
      <c r="BZ286" s="2" t="n">
        <v>151</v>
      </c>
      <c r="CA286" s="2" t="n">
        <v>1</v>
      </c>
      <c r="CB286" s="2" t="n">
        <v>31</v>
      </c>
      <c r="CC286" s="2" t="n">
        <v>154</v>
      </c>
      <c r="CD286" s="2" t="n">
        <v>1</v>
      </c>
      <c r="CE286" s="2" t="n">
        <v>1</v>
      </c>
      <c r="CF286" s="2" t="n">
        <v>66</v>
      </c>
      <c r="CG286" s="2" t="n">
        <v>38.13</v>
      </c>
      <c r="CH286" s="2" t="n">
        <v>134</v>
      </c>
      <c r="CI286" s="2" t="n">
        <v>100</v>
      </c>
      <c r="CJ286" s="2" t="n">
        <v>443</v>
      </c>
      <c r="CK286" s="2" t="n">
        <v>0.94</v>
      </c>
      <c r="CL286" s="2" t="n">
        <v>0.28</v>
      </c>
      <c r="CM286" s="2" t="n">
        <v>0.57</v>
      </c>
      <c r="CR286" s="3"/>
      <c r="CT286" s="22"/>
      <c r="EP286" s="3"/>
      <c r="ER286" s="22"/>
      <c r="HJ286" s="2" t="n">
        <v>4</v>
      </c>
      <c r="HK286" s="2" t="n">
        <v>4</v>
      </c>
      <c r="HL286" s="2" t="n">
        <v>0</v>
      </c>
      <c r="HM286" s="2" t="n">
        <v>0</v>
      </c>
      <c r="HN286" s="2" t="n">
        <v>30.6101169586182</v>
      </c>
      <c r="HO286" s="2" t="n">
        <v>93.2025909423828</v>
      </c>
      <c r="HT286" s="2" t="n">
        <v>1422.15002441406</v>
      </c>
      <c r="HU286" s="2" t="n">
        <v>46.6399993896484</v>
      </c>
      <c r="HV286" s="2" t="n">
        <v>13.8400001525879</v>
      </c>
      <c r="HW286" s="2" t="n">
        <v>14.1899995803833</v>
      </c>
      <c r="HX286" s="2" t="n">
        <v>20.4799995422363</v>
      </c>
      <c r="HY286" s="2" t="n">
        <v>236.479995727539</v>
      </c>
      <c r="HZ286" s="2" t="n">
        <v>28.2299995422363</v>
      </c>
      <c r="IA286" s="2" t="n">
        <v>29.4400005340576</v>
      </c>
      <c r="IB286" s="2" t="n">
        <v>2.94000005722046</v>
      </c>
      <c r="IC286" s="2" t="n">
        <v>61.0299987792969</v>
      </c>
      <c r="ID286" s="2" t="n">
        <v>1.62000000476837</v>
      </c>
      <c r="IE286" s="2" t="n">
        <v>14.1099996566772</v>
      </c>
      <c r="IF286" s="2" t="n">
        <v>8.52000045776367</v>
      </c>
      <c r="IG286" s="2" t="n">
        <v>29.3799991607666</v>
      </c>
      <c r="IH286" s="2" t="n">
        <v>27.5799999237061</v>
      </c>
      <c r="II286" s="2" t="n">
        <v>16.6100006103516</v>
      </c>
      <c r="IJ286" s="2" t="n">
        <v>6.21999979019165</v>
      </c>
      <c r="IK286" s="2" t="n">
        <v>15.6899995803833</v>
      </c>
      <c r="IL286" s="2" t="n">
        <v>6.05000019073486</v>
      </c>
      <c r="IM286" s="2" t="n">
        <v>4.78999996185303</v>
      </c>
      <c r="IN286" s="2" t="n">
        <v>1.23000001907349</v>
      </c>
      <c r="IO286" s="2" t="n">
        <v>814.900024414063</v>
      </c>
      <c r="IP286" s="2" t="n">
        <v>9.81999969482422</v>
      </c>
      <c r="IQ286" s="2" t="n">
        <v>0.550000011920929</v>
      </c>
      <c r="IR286" s="2" t="n">
        <v>331.950012207031</v>
      </c>
      <c r="IS286" s="2" t="n">
        <v>1000.25</v>
      </c>
      <c r="IT286" s="2" t="n">
        <v>3203.5400390625</v>
      </c>
      <c r="IU286" s="2" t="n">
        <v>1252.81994628906</v>
      </c>
      <c r="IV286" s="2" t="n">
        <v>5.96000003814697</v>
      </c>
      <c r="IW286" s="2" t="n">
        <v>1.37999999523163</v>
      </c>
      <c r="IX286" s="2" t="n">
        <v>2.75999999046326</v>
      </c>
      <c r="IY286" s="2" t="n">
        <v>31.1700000762939</v>
      </c>
      <c r="IZ286" s="2" t="n">
        <v>242.559997558594</v>
      </c>
      <c r="JA286" s="2" t="n">
        <v>1.08000004291534</v>
      </c>
      <c r="JB286" s="2" t="n">
        <v>1.44000005722046</v>
      </c>
      <c r="JC286" s="2" t="n">
        <v>12.6300001144409</v>
      </c>
      <c r="JD286" s="2" t="n">
        <v>4.19000005722046</v>
      </c>
      <c r="JE286" s="2" t="n">
        <v>1.66999995708466</v>
      </c>
      <c r="JF286" s="2" t="n">
        <v>0.319999992847443</v>
      </c>
      <c r="JG286" s="2" t="n">
        <v>252.449996948242</v>
      </c>
      <c r="JH286" s="2" t="n">
        <v>1.62999999523163</v>
      </c>
      <c r="JI286" s="2" t="n">
        <v>42.2000007629395</v>
      </c>
      <c r="JJ286" s="2" t="n">
        <v>4777.02978515625</v>
      </c>
      <c r="JK286" s="2" t="n">
        <v>6387.419921875</v>
      </c>
      <c r="JL286" s="2" t="n">
        <v>34.6100006103516</v>
      </c>
      <c r="JM286" s="2" t="n">
        <v>2547.9599609375</v>
      </c>
      <c r="JN286" s="2" t="n">
        <v>656.530029296875</v>
      </c>
      <c r="JO286" s="2" t="n">
        <v>7309.47998046875</v>
      </c>
      <c r="JP286" s="2" t="n">
        <v>779.799987792969</v>
      </c>
      <c r="JQ286" s="2" t="n">
        <v>131.429992675781</v>
      </c>
      <c r="JR286" s="2" t="n">
        <v>6.96999979019165</v>
      </c>
      <c r="JS286" s="2" t="n">
        <v>8.47999954223633</v>
      </c>
      <c r="JT286" s="2" t="n">
        <v>9.1899995803833</v>
      </c>
      <c r="JU286" s="2" t="n">
        <v>15.8100004196167</v>
      </c>
      <c r="JV286" s="2" t="n">
        <v>8.0600004196167</v>
      </c>
      <c r="JW286" s="2" t="n">
        <v>79.9400024414063</v>
      </c>
      <c r="JX286" s="2" t="n">
        <v>0.829999983310699</v>
      </c>
      <c r="JY286" s="2" t="n">
        <v>93.5999984741211</v>
      </c>
      <c r="JZ286" s="2" t="n">
        <v>37.7099990844727</v>
      </c>
      <c r="KA286" s="2" t="n">
        <v>31.5300006866455</v>
      </c>
      <c r="KB286" s="2" t="n">
        <v>0.100000001490116</v>
      </c>
      <c r="KC286" s="2" t="n">
        <v>0.0500000007450581</v>
      </c>
      <c r="KD286" s="2" t="n">
        <v>0.0399999991059303</v>
      </c>
      <c r="KE286" s="2" t="n">
        <v>0.100000001490116</v>
      </c>
      <c r="KF286" s="2" t="n">
        <v>0.100000001490116</v>
      </c>
      <c r="KG286" s="2" t="n">
        <v>0.0500000007450581</v>
      </c>
      <c r="KH286" s="2" t="n">
        <v>0.519999980926514</v>
      </c>
      <c r="KI286" s="2" t="n">
        <v>0.519999980926514</v>
      </c>
      <c r="KJ286" s="2" t="n">
        <v>5.69000005722046</v>
      </c>
      <c r="KK286" s="2" t="n">
        <v>3.85999989509583</v>
      </c>
      <c r="KL286" s="2" t="n">
        <v>2</v>
      </c>
      <c r="KM286" s="2" t="n">
        <v>1.08000004291534</v>
      </c>
      <c r="KN286" s="2" t="n">
        <v>0.889999985694885</v>
      </c>
      <c r="KO286" s="2" t="n">
        <v>0.00999999977648258</v>
      </c>
      <c r="KP286" s="2" t="n">
        <v>14.3999996185303</v>
      </c>
      <c r="KQ286" s="2" t="n">
        <v>9.15999984741211</v>
      </c>
      <c r="KR286" s="2" t="n">
        <v>0.5</v>
      </c>
      <c r="KS286" s="2" t="n">
        <v>0.0900000035762787</v>
      </c>
      <c r="KT286" s="2" t="n">
        <v>0.0299999993294477</v>
      </c>
      <c r="KU286" s="2" t="n">
        <v>5.94000005722046</v>
      </c>
      <c r="KV286" s="2" t="n">
        <v>4.6399998664856</v>
      </c>
      <c r="KW286" s="2" t="n">
        <v>0.0399999991059303</v>
      </c>
      <c r="KX286" s="2" t="n">
        <v>0.129999995231628</v>
      </c>
      <c r="KY286" s="2" t="n">
        <v>0.449999988079071</v>
      </c>
      <c r="KZ286" s="2" t="n">
        <v>0.449999988079071</v>
      </c>
      <c r="LA286" s="2" t="n">
        <v>0</v>
      </c>
      <c r="LB286" s="2" t="n">
        <v>0.0500000007450581</v>
      </c>
      <c r="LC286" s="2" t="n">
        <v>0.00999999977648258</v>
      </c>
      <c r="LD286" s="2" t="n">
        <v>0</v>
      </c>
      <c r="LE286" s="2" t="n">
        <v>0</v>
      </c>
      <c r="LF286" s="2" t="n">
        <v>0.00999999977648258</v>
      </c>
      <c r="LG286" s="2" t="n">
        <v>0.0199999995529652</v>
      </c>
      <c r="LH286" s="2" t="n">
        <v>0.00999999977648258</v>
      </c>
      <c r="LI286" s="2" t="n">
        <v>210.810089111328</v>
      </c>
    </row>
    <row r="287" customFormat="false" ht="13.8" hidden="false" customHeight="false" outlineLevel="0" collapsed="false">
      <c r="A287" s="1" t="n">
        <v>30252</v>
      </c>
      <c r="C287" s="2" t="n">
        <v>2</v>
      </c>
      <c r="D287" s="2" t="n">
        <v>57</v>
      </c>
      <c r="E287" s="21" t="s">
        <v>1407</v>
      </c>
      <c r="F287" s="21" t="s">
        <v>1407</v>
      </c>
      <c r="G287" s="2" t="n">
        <v>1</v>
      </c>
      <c r="H287" s="2" t="n">
        <v>1</v>
      </c>
      <c r="I287" s="2" t="n">
        <v>1</v>
      </c>
      <c r="J287" s="2" t="n">
        <v>1</v>
      </c>
      <c r="K287" s="2" t="n">
        <v>0</v>
      </c>
      <c r="L287" s="2" t="n">
        <v>0</v>
      </c>
      <c r="M287" s="2" t="n">
        <v>0</v>
      </c>
      <c r="N287" s="2" t="n">
        <v>0</v>
      </c>
      <c r="O287" s="2" t="n">
        <v>0</v>
      </c>
      <c r="P287" s="2" t="n">
        <v>1</v>
      </c>
      <c r="Q287" s="2" t="n">
        <v>0</v>
      </c>
      <c r="R287" s="2" t="n">
        <v>1</v>
      </c>
      <c r="S287" s="2" t="n">
        <f aca="false">SUM(G287:R287)</f>
        <v>6</v>
      </c>
      <c r="T287" s="2" t="n">
        <v>100</v>
      </c>
      <c r="U287" s="2" t="n">
        <v>70</v>
      </c>
      <c r="V287" s="2" t="n">
        <f aca="false">T287-U287</f>
        <v>30</v>
      </c>
      <c r="W287" s="3" t="n">
        <f aca="false">U287+((T287-U287)/3)</f>
        <v>80</v>
      </c>
      <c r="X287" s="4" t="n">
        <v>68.6</v>
      </c>
      <c r="Y287" s="4" t="n">
        <v>156</v>
      </c>
      <c r="Z287" s="3" t="n">
        <v>28.1886916502301</v>
      </c>
      <c r="AA287" s="3" t="n">
        <v>1</v>
      </c>
      <c r="AB287" s="4" t="n">
        <v>88.75</v>
      </c>
      <c r="AC287" s="4" t="n">
        <v>112</v>
      </c>
      <c r="AD287" s="3" t="n">
        <v>0.568910256410256</v>
      </c>
      <c r="AE287" s="3" t="n">
        <v>0.792410714285714</v>
      </c>
      <c r="AG287" s="4" t="n">
        <v>35.8</v>
      </c>
      <c r="AH287" s="4" t="n">
        <v>24.6</v>
      </c>
      <c r="AI287" s="4" t="n">
        <v>44</v>
      </c>
      <c r="AJ287" s="2" t="n">
        <v>17</v>
      </c>
      <c r="AK287" s="4" t="n">
        <v>49.3</v>
      </c>
      <c r="AL287" s="4" t="n">
        <v>41.7</v>
      </c>
      <c r="AM287" s="4" t="n">
        <v>2.3</v>
      </c>
      <c r="AN287" s="2" t="n">
        <v>108</v>
      </c>
      <c r="AP287" s="2" t="n">
        <v>199</v>
      </c>
      <c r="AR287" s="2" t="n">
        <v>172</v>
      </c>
      <c r="AS287" s="2" t="n">
        <v>6</v>
      </c>
      <c r="AT287" s="2" t="n">
        <f aca="false">((((AN287+AP287)/2)*60)+(((AP287+AR287)/2)*60))-(AN287*120)</f>
        <v>7380</v>
      </c>
      <c r="AU287" s="2" t="n">
        <f aca="false">((((AN287+AP287)/2)*60)+(((AP287+AR287)/2)*60))</f>
        <v>20340</v>
      </c>
      <c r="BV287" s="2" t="n">
        <v>206</v>
      </c>
      <c r="BW287" s="2" t="n">
        <v>1</v>
      </c>
      <c r="BX287" s="2" t="n">
        <v>63</v>
      </c>
      <c r="BY287" s="2" t="n">
        <v>0</v>
      </c>
      <c r="BZ287" s="2" t="n">
        <v>123</v>
      </c>
      <c r="CA287" s="2" t="n">
        <v>0</v>
      </c>
      <c r="CB287" s="2" t="n">
        <v>20</v>
      </c>
      <c r="CC287" s="2" t="n">
        <v>100</v>
      </c>
      <c r="CD287" s="2" t="n">
        <v>0</v>
      </c>
      <c r="CE287" s="2" t="n">
        <v>2</v>
      </c>
      <c r="CF287" s="2" t="n">
        <v>64</v>
      </c>
      <c r="CG287" s="2" t="n">
        <v>78.15</v>
      </c>
      <c r="CH287" s="2" t="n">
        <v>144</v>
      </c>
      <c r="CI287" s="2" t="n">
        <v>114</v>
      </c>
      <c r="CJ287" s="2" t="n">
        <v>441</v>
      </c>
      <c r="CK287" s="2" t="n">
        <v>1.29</v>
      </c>
      <c r="CR287" s="3"/>
      <c r="CT287" s="22"/>
      <c r="EP287" s="3"/>
      <c r="ER287" s="22"/>
      <c r="HJ287" s="2" t="n">
        <v>0</v>
      </c>
      <c r="HK287" s="2" t="n">
        <v>0</v>
      </c>
      <c r="HL287" s="2" t="n">
        <v>0</v>
      </c>
      <c r="HM287" s="2" t="n">
        <v>0</v>
      </c>
      <c r="HN287" s="2" t="n">
        <v>27.310359954834</v>
      </c>
      <c r="HO287" s="2" t="n">
        <v>1703.84814453125</v>
      </c>
      <c r="HT287" s="2" t="n">
        <v>2437.77001953125</v>
      </c>
      <c r="HU287" s="2" t="n">
        <v>58.439998626709</v>
      </c>
      <c r="HV287" s="2" t="n">
        <v>28.9500007629395</v>
      </c>
      <c r="HW287" s="2" t="n">
        <v>38.6399993896484</v>
      </c>
      <c r="HX287" s="2" t="n">
        <v>44.310001373291</v>
      </c>
      <c r="HY287" s="2" t="n">
        <v>358.619995117188</v>
      </c>
      <c r="HZ287" s="2" t="n">
        <v>82.2799987792969</v>
      </c>
      <c r="IA287" s="2" t="n">
        <v>22.4699993133545</v>
      </c>
      <c r="IB287" s="2" t="n">
        <v>12.2600002288818</v>
      </c>
      <c r="IC287" s="2" t="n">
        <v>110.949996948242</v>
      </c>
      <c r="ID287" s="2" t="n">
        <v>0.660000026226044</v>
      </c>
      <c r="IE287" s="2" t="n">
        <v>12.0200004577637</v>
      </c>
      <c r="IF287" s="2" t="n">
        <v>5.76999998092651</v>
      </c>
      <c r="IG287" s="2" t="n">
        <v>22.4899997711182</v>
      </c>
      <c r="IH287" s="2" t="n">
        <v>22.5400009155273</v>
      </c>
      <c r="II287" s="2" t="n">
        <v>8.32999992370606</v>
      </c>
      <c r="IJ287" s="2" t="n">
        <v>7.36999988555908</v>
      </c>
      <c r="IK287" s="2" t="n">
        <v>13.3500003814697</v>
      </c>
      <c r="IL287" s="2" t="n">
        <v>3.05999994277954</v>
      </c>
      <c r="IM287" s="2" t="n">
        <v>1.87000000476837</v>
      </c>
      <c r="IN287" s="2" t="n">
        <v>0.870000004768372</v>
      </c>
      <c r="IO287" s="2" t="n">
        <v>897.469970703125</v>
      </c>
      <c r="IP287" s="2" t="n">
        <v>11.9300003051758</v>
      </c>
      <c r="IQ287" s="2" t="n">
        <v>0.170000001788139</v>
      </c>
      <c r="IR287" s="2" t="n">
        <v>312.630004882813</v>
      </c>
      <c r="IS287" s="2" t="n">
        <v>1508.02001953125</v>
      </c>
      <c r="IT287" s="2" t="n">
        <v>2674.7099609375</v>
      </c>
      <c r="IU287" s="2" t="n">
        <v>2278.15991210938</v>
      </c>
      <c r="IV287" s="2" t="n">
        <v>6.42000007629395</v>
      </c>
      <c r="IW287" s="2" t="n">
        <v>1.4099999666214</v>
      </c>
      <c r="IX287" s="2" t="n">
        <v>2.33999991416931</v>
      </c>
      <c r="IY287" s="2" t="n">
        <v>53.4700012207031</v>
      </c>
      <c r="IZ287" s="2" t="n">
        <v>158.710006713867</v>
      </c>
      <c r="JA287" s="2" t="n">
        <v>1.53999996185303</v>
      </c>
      <c r="JB287" s="2" t="n">
        <v>1.55999994277954</v>
      </c>
      <c r="JC287" s="2" t="n">
        <v>15.8800001144409</v>
      </c>
      <c r="JD287" s="2" t="n">
        <v>3.89000010490417</v>
      </c>
      <c r="JE287" s="2" t="n">
        <v>1.50999999046326</v>
      </c>
      <c r="JF287" s="2" t="n">
        <v>6.38000011444092</v>
      </c>
      <c r="JG287" s="2" t="n">
        <v>246.869995117187</v>
      </c>
      <c r="JH287" s="2" t="n">
        <v>1.95000004768372</v>
      </c>
      <c r="JI287" s="2" t="n">
        <v>50.5699996948242</v>
      </c>
      <c r="JJ287" s="2" t="n">
        <v>3047.19995117187</v>
      </c>
      <c r="JK287" s="2" t="n">
        <v>3696.63989257812</v>
      </c>
      <c r="JL287" s="2" t="n">
        <v>35.4599990844727</v>
      </c>
      <c r="JM287" s="2" t="n">
        <v>1067.60998535156</v>
      </c>
      <c r="JN287" s="2" t="n">
        <v>579.349975585938</v>
      </c>
      <c r="JO287" s="2" t="n">
        <v>3639.72998046875</v>
      </c>
      <c r="JP287" s="2" t="n">
        <v>443.600006103516</v>
      </c>
      <c r="JQ287" s="2" t="n">
        <v>155.039993286133</v>
      </c>
      <c r="JR287" s="2" t="n">
        <v>10.5600004196167</v>
      </c>
      <c r="JS287" s="2" t="n">
        <v>12.5799999237061</v>
      </c>
      <c r="JT287" s="2" t="n">
        <v>25.1399993896484</v>
      </c>
      <c r="JU287" s="2" t="n">
        <v>35.7599983215332</v>
      </c>
      <c r="JV287" s="2" t="n">
        <v>15.1499996185303</v>
      </c>
      <c r="JW287" s="2" t="n">
        <v>220.990005493164</v>
      </c>
      <c r="JX287" s="2" t="n">
        <v>7.21999979019165</v>
      </c>
      <c r="JY287" s="2" t="n">
        <v>70.0800018310547</v>
      </c>
      <c r="JZ287" s="2" t="n">
        <v>38.689998626709</v>
      </c>
      <c r="KA287" s="2" t="n">
        <v>73.4800033569336</v>
      </c>
      <c r="KB287" s="2" t="n">
        <v>0.490000009536743</v>
      </c>
      <c r="KC287" s="2" t="n">
        <v>0.280000001192093</v>
      </c>
      <c r="KD287" s="2" t="n">
        <v>0.219999998807907</v>
      </c>
      <c r="KE287" s="2" t="n">
        <v>0.509999990463257</v>
      </c>
      <c r="KF287" s="2" t="n">
        <v>0.589999973773956</v>
      </c>
      <c r="KG287" s="2" t="n">
        <v>0.46000000834465</v>
      </c>
      <c r="KH287" s="2" t="n">
        <v>2.17000007629395</v>
      </c>
      <c r="KI287" s="2" t="n">
        <v>3.03999996185303</v>
      </c>
      <c r="KJ287" s="2" t="n">
        <v>14.5</v>
      </c>
      <c r="KK287" s="2" t="n">
        <v>14.8100004196167</v>
      </c>
      <c r="KL287" s="2" t="n">
        <v>6.92000007629395</v>
      </c>
      <c r="KM287" s="2" t="n">
        <v>5.67000007629395</v>
      </c>
      <c r="KN287" s="2" t="n">
        <v>1.28999996185303</v>
      </c>
      <c r="KO287" s="2" t="n">
        <v>0.140000000596046</v>
      </c>
      <c r="KP287" s="2" t="n">
        <v>28.3299999237061</v>
      </c>
      <c r="KQ287" s="2" t="n">
        <v>17.5799999237061</v>
      </c>
      <c r="KR287" s="2" t="n">
        <v>3.27999997138977</v>
      </c>
      <c r="KS287" s="2" t="n">
        <v>0.129999995231628</v>
      </c>
      <c r="KT287" s="2" t="n">
        <v>0.0500000007450581</v>
      </c>
      <c r="KU287" s="2" t="n">
        <v>12.5699996948242</v>
      </c>
      <c r="KV287" s="2" t="n">
        <v>9.38000011444092</v>
      </c>
      <c r="KW287" s="2" t="n">
        <v>0.310000002384186</v>
      </c>
      <c r="KX287" s="2" t="n">
        <v>0.469999998807907</v>
      </c>
      <c r="KY287" s="2" t="n">
        <v>1.25</v>
      </c>
      <c r="KZ287" s="2" t="n">
        <v>0.920000016689301</v>
      </c>
      <c r="LA287" s="2" t="n">
        <v>0.00999999977648258</v>
      </c>
      <c r="LB287" s="2" t="n">
        <v>0.0500000007450581</v>
      </c>
      <c r="LC287" s="2" t="n">
        <v>0.0500000007450581</v>
      </c>
      <c r="LD287" s="2" t="n">
        <v>0.0399999991059303</v>
      </c>
      <c r="LE287" s="2" t="n">
        <v>0.0399999991059303</v>
      </c>
      <c r="LF287" s="2" t="n">
        <v>0</v>
      </c>
      <c r="LG287" s="2" t="n">
        <v>0.100000001490116</v>
      </c>
      <c r="LH287" s="2" t="n">
        <v>0.0900000035762787</v>
      </c>
      <c r="LI287" s="2" t="n">
        <v>182.687515258789</v>
      </c>
    </row>
    <row r="288" customFormat="false" ht="13.8" hidden="false" customHeight="false" outlineLevel="0" collapsed="false">
      <c r="A288" s="1" t="n">
        <v>30625</v>
      </c>
      <c r="C288" s="2" t="n">
        <v>2</v>
      </c>
      <c r="D288" s="2" t="n">
        <v>53</v>
      </c>
      <c r="E288" s="21" t="n">
        <v>1</v>
      </c>
      <c r="F288" s="21" t="s">
        <v>1407</v>
      </c>
      <c r="G288" s="2" t="n">
        <v>1</v>
      </c>
      <c r="H288" s="2" t="n">
        <v>1</v>
      </c>
      <c r="I288" s="2" t="n">
        <v>1</v>
      </c>
      <c r="J288" s="2" t="n">
        <v>1</v>
      </c>
      <c r="K288" s="2" t="n">
        <v>0</v>
      </c>
      <c r="L288" s="2" t="n">
        <v>1</v>
      </c>
      <c r="M288" s="2" t="n">
        <v>0</v>
      </c>
      <c r="N288" s="2" t="n">
        <v>0</v>
      </c>
      <c r="O288" s="2" t="n">
        <v>0</v>
      </c>
      <c r="P288" s="2" t="n">
        <v>1</v>
      </c>
      <c r="Q288" s="2" t="n">
        <v>1</v>
      </c>
      <c r="R288" s="2" t="n">
        <v>1</v>
      </c>
      <c r="S288" s="2" t="n">
        <f aca="false">SUM(G288:R288)</f>
        <v>8</v>
      </c>
      <c r="T288" s="2" t="n">
        <v>110</v>
      </c>
      <c r="U288" s="2" t="n">
        <v>70</v>
      </c>
      <c r="V288" s="2" t="n">
        <f aca="false">T288-U288</f>
        <v>40</v>
      </c>
      <c r="W288" s="3" t="n">
        <f aca="false">U288+((T288-U288)/3)</f>
        <v>83.3333333333333</v>
      </c>
      <c r="X288" s="4" t="n">
        <v>62.5</v>
      </c>
      <c r="Y288" s="4" t="n">
        <v>146.3</v>
      </c>
      <c r="Z288" s="3" t="n">
        <v>29.2005724246613</v>
      </c>
      <c r="AA288" s="3" t="n">
        <v>1</v>
      </c>
      <c r="AB288" s="4" t="n">
        <v>87.75</v>
      </c>
      <c r="AC288" s="4" t="n">
        <v>32</v>
      </c>
      <c r="AD288" s="3" t="n">
        <v>0.599794941900205</v>
      </c>
      <c r="AE288" s="3" t="n">
        <v>2.7421875</v>
      </c>
      <c r="AG288" s="4" t="n">
        <v>36.5</v>
      </c>
      <c r="AH288" s="4" t="n">
        <v>22.8</v>
      </c>
      <c r="AI288" s="4" t="n">
        <v>39.7</v>
      </c>
      <c r="AJ288" s="2" t="n">
        <v>8</v>
      </c>
      <c r="AK288" s="4" t="n">
        <v>43.8</v>
      </c>
      <c r="AL288" s="4" t="n">
        <v>37.7</v>
      </c>
      <c r="AM288" s="4" t="n">
        <v>2</v>
      </c>
      <c r="AN288" s="2" t="n">
        <v>121</v>
      </c>
      <c r="AO288" s="2" t="n">
        <v>207</v>
      </c>
      <c r="AP288" s="2" t="n">
        <v>270</v>
      </c>
      <c r="AQ288" s="2" t="n">
        <v>290</v>
      </c>
      <c r="AR288" s="2" t="n">
        <v>265</v>
      </c>
      <c r="AS288" s="2" t="n">
        <v>6</v>
      </c>
      <c r="AT288" s="2" t="n">
        <f aca="false">((AN288*15)+(AO288*30)+(AP288*30)+(AQ288*30)+(AR288*15))-(AN288*120)</f>
        <v>14280</v>
      </c>
      <c r="AU288" s="2" t="n">
        <f aca="false">((AN288*15)+(AO288*30)+(AP288*30)+(AQ288*30)+(AR288*15))</f>
        <v>28800</v>
      </c>
      <c r="AV288" s="2" t="n">
        <v>6.05</v>
      </c>
      <c r="AW288" s="5" t="n">
        <f aca="false">10000/SQRT((AN288*BC288)*(AVERAGE(AN288:AR288)*AVERAGE(BC288:BG288)))</f>
        <v>5.98617178353747</v>
      </c>
      <c r="AX288" s="3" t="n">
        <f aca="false">(AN288*BC288)/405</f>
        <v>1.26676543209877</v>
      </c>
      <c r="AY288" s="3" t="n">
        <v>0</v>
      </c>
      <c r="AZ288" s="3" t="n">
        <f aca="false">1/(LOG(BC288)+LOG(AN288))</f>
        <v>0.368983099566905</v>
      </c>
      <c r="BA288" s="3" t="n">
        <f aca="false">(BD288-BC288)/(AO288-AN288)</f>
        <v>0.187906976744186</v>
      </c>
      <c r="BB288" s="3" t="n">
        <f aca="false">(20*BC288)/((AN288/18)-3.5)</f>
        <v>26.3172413793103</v>
      </c>
      <c r="BC288" s="4" t="n">
        <v>4.24</v>
      </c>
      <c r="BD288" s="4" t="n">
        <v>20.4</v>
      </c>
      <c r="BE288" s="4" t="n">
        <v>35.2</v>
      </c>
      <c r="BF288" s="4" t="n">
        <v>24.9</v>
      </c>
      <c r="BG288" s="4" t="n">
        <v>33.2</v>
      </c>
      <c r="BH288" s="3" t="n">
        <f aca="false">((BC288*15)+(BD288*30)+(BE288*30)+(BF288*30)+(BG288*15))-(BC288*120)</f>
        <v>2467.8</v>
      </c>
      <c r="BI288" s="3" t="n">
        <f aca="false">((BC288*15)+(BD288*30)+(BE288*30)+(BF288*30)+(BG288*15))</f>
        <v>2976.6</v>
      </c>
      <c r="BJ288" s="3" t="n">
        <f aca="false">(1/BC288)</f>
        <v>0.235849056603774</v>
      </c>
      <c r="BK288" s="3" t="n">
        <f aca="false">(BI288/AU288)</f>
        <v>0.103354166666667</v>
      </c>
      <c r="BL288" s="3" t="n">
        <f aca="false">(AW288*BK288)</f>
        <v>0.618695796211029</v>
      </c>
      <c r="BM288" s="5" t="n">
        <f aca="false">(BA288*BJ288)</f>
        <v>0.0443176831943835</v>
      </c>
      <c r="BV288" s="2" t="n">
        <v>276</v>
      </c>
      <c r="BW288" s="2" t="n">
        <v>1</v>
      </c>
      <c r="BX288" s="2" t="n">
        <v>36</v>
      </c>
      <c r="BY288" s="2" t="n">
        <v>1</v>
      </c>
      <c r="BZ288" s="2" t="n">
        <v>191</v>
      </c>
      <c r="CA288" s="2" t="n">
        <v>1</v>
      </c>
      <c r="CB288" s="2" t="n">
        <v>49</v>
      </c>
      <c r="CC288" s="2" t="n">
        <v>246</v>
      </c>
      <c r="CD288" s="2" t="n">
        <v>1</v>
      </c>
      <c r="CE288" s="2" t="n">
        <v>3</v>
      </c>
      <c r="CF288" s="2" t="n">
        <v>59</v>
      </c>
      <c r="CG288" s="2" t="n">
        <v>56.65</v>
      </c>
      <c r="CH288" s="2" t="n">
        <v>178</v>
      </c>
      <c r="CI288" s="2" t="n">
        <v>80</v>
      </c>
      <c r="CJ288" s="2" t="n">
        <v>429</v>
      </c>
      <c r="CK288" s="2" t="n">
        <v>1.56</v>
      </c>
      <c r="CL288" s="2" t="n">
        <v>0.95</v>
      </c>
      <c r="CM288" s="2" t="n">
        <v>0.63</v>
      </c>
      <c r="CR288" s="3"/>
      <c r="CT288" s="22"/>
      <c r="EP288" s="3"/>
      <c r="ER288" s="22"/>
      <c r="HJ288" s="2" t="n">
        <v>31</v>
      </c>
      <c r="HK288" s="2" t="n">
        <v>31</v>
      </c>
      <c r="HL288" s="2" t="n">
        <v>1</v>
      </c>
      <c r="HM288" s="2" t="n">
        <v>1</v>
      </c>
      <c r="HN288" s="2" t="n">
        <v>32.9700050354004</v>
      </c>
      <c r="HO288" s="2" t="n">
        <v>11298.5625</v>
      </c>
      <c r="HT288" s="2" t="n">
        <v>1929.11999511719</v>
      </c>
      <c r="HU288" s="2" t="n">
        <v>64.3499984741211</v>
      </c>
      <c r="HV288" s="2" t="n">
        <v>33.7900009155273</v>
      </c>
      <c r="HW288" s="2" t="n">
        <v>33.4700012207031</v>
      </c>
      <c r="HX288" s="2" t="n">
        <v>23.4500007629395</v>
      </c>
      <c r="HY288" s="2" t="n">
        <v>300.679992675781</v>
      </c>
      <c r="HZ288" s="2" t="n">
        <v>44.2799987792969</v>
      </c>
      <c r="IA288" s="2" t="n">
        <v>28.2600002288818</v>
      </c>
      <c r="IB288" s="2" t="n">
        <v>24.1200008392334</v>
      </c>
      <c r="IC288" s="2" t="n">
        <v>115.599998474121</v>
      </c>
      <c r="ID288" s="2" t="n">
        <v>1.92999994754791</v>
      </c>
      <c r="IE288" s="2" t="n">
        <v>20.3799991607666</v>
      </c>
      <c r="IF288" s="2" t="n">
        <v>8.77000045776367</v>
      </c>
      <c r="IG288" s="2" t="n">
        <v>30.0400009155273</v>
      </c>
      <c r="IH288" s="2" t="n">
        <v>27.8099994659424</v>
      </c>
      <c r="II288" s="2" t="n">
        <v>16.0100002288818</v>
      </c>
      <c r="IJ288" s="2" t="n">
        <v>9.27999973297119</v>
      </c>
      <c r="IK288" s="2" t="n">
        <v>18.1499996185303</v>
      </c>
      <c r="IL288" s="2" t="n">
        <v>6.78000020980835</v>
      </c>
      <c r="IM288" s="2" t="n">
        <v>5.01999998092651</v>
      </c>
      <c r="IN288" s="2" t="n">
        <v>1.4099999666214</v>
      </c>
      <c r="IO288" s="2" t="n">
        <v>1104.90002441406</v>
      </c>
      <c r="IP288" s="2" t="n">
        <v>12.8800001144409</v>
      </c>
      <c r="IQ288" s="2" t="n">
        <v>0.560000002384186</v>
      </c>
      <c r="IR288" s="2" t="n">
        <v>374.630004882812</v>
      </c>
      <c r="IS288" s="2" t="n">
        <v>1545.68994140625</v>
      </c>
      <c r="IT288" s="2" t="n">
        <v>3399.96997070312</v>
      </c>
      <c r="IU288" s="2" t="n">
        <v>1471.85998535156</v>
      </c>
      <c r="IV288" s="2" t="n">
        <v>9.10000038146973</v>
      </c>
      <c r="IW288" s="2" t="n">
        <v>1.49000000953674</v>
      </c>
      <c r="IX288" s="2" t="n">
        <v>2.91000008583069</v>
      </c>
      <c r="IY288" s="2" t="n">
        <v>50.2000007629395</v>
      </c>
      <c r="IZ288" s="2" t="n">
        <v>147.979995727539</v>
      </c>
      <c r="JA288" s="2" t="n">
        <v>1.49000000953674</v>
      </c>
      <c r="JB288" s="2" t="n">
        <v>2.14000010490417</v>
      </c>
      <c r="JC288" s="2" t="n">
        <v>17.2700004577637</v>
      </c>
      <c r="JD288" s="2" t="n">
        <v>5.73000001907349</v>
      </c>
      <c r="JE288" s="2" t="n">
        <v>2.03999996185303</v>
      </c>
      <c r="JF288" s="2" t="n">
        <v>1.82000005245209</v>
      </c>
      <c r="JG288" s="2" t="n">
        <v>330.380004882812</v>
      </c>
      <c r="JH288" s="2" t="n">
        <v>3.03999996185303</v>
      </c>
      <c r="JI288" s="2" t="n">
        <v>100.019996643066</v>
      </c>
      <c r="JJ288" s="2" t="n">
        <v>4206.7998046875</v>
      </c>
      <c r="JK288" s="2" t="n">
        <v>4037.61010742188</v>
      </c>
      <c r="JL288" s="2" t="n">
        <v>16</v>
      </c>
      <c r="JM288" s="2" t="n">
        <v>1970.07995605469</v>
      </c>
      <c r="JN288" s="2" t="n">
        <v>205.820007324219</v>
      </c>
      <c r="JO288" s="2" t="n">
        <v>7591.77001953125</v>
      </c>
      <c r="JP288" s="2" t="n">
        <v>1204.40002441406</v>
      </c>
      <c r="JQ288" s="2" t="n">
        <v>255.800003051758</v>
      </c>
      <c r="JR288" s="2" t="n">
        <v>8.07999992370606</v>
      </c>
      <c r="JS288" s="2" t="n">
        <v>8.47000026702881</v>
      </c>
      <c r="JT288" s="2" t="n">
        <v>19.4400005340576</v>
      </c>
      <c r="JU288" s="2" t="n">
        <v>22.5900001525879</v>
      </c>
      <c r="JV288" s="2" t="n">
        <v>9.61999988555908</v>
      </c>
      <c r="JW288" s="2" t="n">
        <v>301.720001220703</v>
      </c>
      <c r="JX288" s="2" t="n">
        <v>0.829999983310699</v>
      </c>
      <c r="JY288" s="2" t="n">
        <v>38.7799987792969</v>
      </c>
      <c r="JZ288" s="2" t="n">
        <v>116.279998779297</v>
      </c>
      <c r="KA288" s="2" t="n">
        <v>43.7700004577637</v>
      </c>
      <c r="KB288" s="2" t="n">
        <v>0.330000013113022</v>
      </c>
      <c r="KC288" s="2" t="n">
        <v>0.189999997615814</v>
      </c>
      <c r="KD288" s="2" t="n">
        <v>0.150000005960464</v>
      </c>
      <c r="KE288" s="2" t="n">
        <v>0.300000011920929</v>
      </c>
      <c r="KF288" s="2" t="n">
        <v>0.819999992847443</v>
      </c>
      <c r="KG288" s="2" t="n">
        <v>0.209999993443489</v>
      </c>
      <c r="KH288" s="2" t="n">
        <v>1.36000001430511</v>
      </c>
      <c r="KI288" s="2" t="n">
        <v>1.52999997138977</v>
      </c>
      <c r="KJ288" s="2" t="n">
        <v>10.3800001144409</v>
      </c>
      <c r="KK288" s="2" t="n">
        <v>8.05000019073486</v>
      </c>
      <c r="KL288" s="2" t="n">
        <v>4.19999980926514</v>
      </c>
      <c r="KM288" s="2" t="n">
        <v>2.03999996185303</v>
      </c>
      <c r="KN288" s="2" t="n">
        <v>1.35000002384186</v>
      </c>
      <c r="KO288" s="2" t="n">
        <v>0.0500000007450581</v>
      </c>
      <c r="KP288" s="2" t="n">
        <v>19.7999992370605</v>
      </c>
      <c r="KQ288" s="2" t="n">
        <v>13.039999961853</v>
      </c>
      <c r="KR288" s="2" t="n">
        <v>0.490000009536743</v>
      </c>
      <c r="KS288" s="2" t="n">
        <v>0.109999999403954</v>
      </c>
      <c r="KT288" s="2" t="n">
        <v>0.00999999977648258</v>
      </c>
      <c r="KU288" s="2" t="n">
        <v>7.96999979019165</v>
      </c>
      <c r="KV288" s="2" t="n">
        <v>5.92999982833862</v>
      </c>
      <c r="KW288" s="2" t="n">
        <v>0.0399999991059303</v>
      </c>
      <c r="KX288" s="2" t="n">
        <v>0.0599999986588955</v>
      </c>
      <c r="KY288" s="2" t="n">
        <v>0.689999997615814</v>
      </c>
      <c r="KZ288" s="2" t="n">
        <v>0.560000002384186</v>
      </c>
      <c r="LA288" s="2" t="n">
        <v>0</v>
      </c>
      <c r="LB288" s="2" t="n">
        <v>0.100000001490116</v>
      </c>
      <c r="LC288" s="2" t="n">
        <v>0.0599999986588955</v>
      </c>
      <c r="LD288" s="2" t="n">
        <v>0</v>
      </c>
      <c r="LE288" s="2" t="n">
        <v>0</v>
      </c>
      <c r="LF288" s="2" t="n">
        <v>0.00999999977648258</v>
      </c>
      <c r="LG288" s="2" t="n">
        <v>0.0399999991059303</v>
      </c>
      <c r="LH288" s="2" t="n">
        <v>0.00999999977648258</v>
      </c>
      <c r="LI288" s="2" t="n">
        <v>28.0765018463135</v>
      </c>
    </row>
    <row r="289" customFormat="false" ht="13.8" hidden="false" customHeight="false" outlineLevel="0" collapsed="false">
      <c r="A289" s="1" t="n">
        <v>30641</v>
      </c>
      <c r="C289" s="2" t="n">
        <v>2</v>
      </c>
      <c r="D289" s="2" t="n">
        <v>26</v>
      </c>
      <c r="E289" s="21" t="n">
        <v>1</v>
      </c>
      <c r="F289" s="21" t="s">
        <v>1407</v>
      </c>
      <c r="G289" s="2" t="n">
        <v>1</v>
      </c>
      <c r="H289" s="2" t="n">
        <v>1</v>
      </c>
      <c r="I289" s="2" t="n">
        <v>0</v>
      </c>
      <c r="J289" s="2" t="n">
        <v>1</v>
      </c>
      <c r="K289" s="2" t="n">
        <v>0</v>
      </c>
      <c r="L289" s="2" t="n">
        <v>0</v>
      </c>
      <c r="M289" s="2" t="n">
        <v>0</v>
      </c>
      <c r="N289" s="2" t="n">
        <v>1</v>
      </c>
      <c r="O289" s="2" t="n">
        <v>0</v>
      </c>
      <c r="P289" s="2" t="n">
        <v>1</v>
      </c>
      <c r="Q289" s="2" t="n">
        <v>0</v>
      </c>
      <c r="R289" s="2" t="n">
        <v>1</v>
      </c>
      <c r="S289" s="2" t="n">
        <f aca="false">SUM(G289:R289)</f>
        <v>6</v>
      </c>
      <c r="T289" s="2" t="n">
        <v>120</v>
      </c>
      <c r="U289" s="2" t="n">
        <v>90</v>
      </c>
      <c r="V289" s="2" t="n">
        <f aca="false">T289-U289</f>
        <v>30</v>
      </c>
      <c r="W289" s="3" t="n">
        <f aca="false">U289+((T289-U289)/3)</f>
        <v>100</v>
      </c>
      <c r="X289" s="4" t="n">
        <v>89.8</v>
      </c>
      <c r="Y289" s="4" t="n">
        <v>161.6</v>
      </c>
      <c r="Z289" s="3" t="n">
        <v>34.3869473581021</v>
      </c>
      <c r="AA289" s="3" t="n">
        <v>2</v>
      </c>
      <c r="AB289" s="4" t="n">
        <v>107.25</v>
      </c>
      <c r="AC289" s="4" t="n">
        <v>111.5</v>
      </c>
      <c r="AD289" s="3" t="n">
        <v>0.663675742574257</v>
      </c>
      <c r="AE289" s="3" t="n">
        <v>0.961883408071749</v>
      </c>
      <c r="AG289" s="4" t="n">
        <v>45</v>
      </c>
      <c r="AH289" s="4" t="n">
        <v>40.4</v>
      </c>
      <c r="AI289" s="4" t="n">
        <v>49.4</v>
      </c>
      <c r="AJ289" s="2" t="n">
        <v>9</v>
      </c>
      <c r="AK289" s="4" t="n">
        <v>39.9</v>
      </c>
      <c r="AL289" s="4" t="n">
        <v>46.9</v>
      </c>
      <c r="AM289" s="4" t="n">
        <v>2.5</v>
      </c>
      <c r="AN289" s="2" t="n">
        <v>194</v>
      </c>
      <c r="AO289" s="2" t="n">
        <v>255</v>
      </c>
      <c r="AP289" s="2" t="n">
        <v>266</v>
      </c>
      <c r="AQ289" s="2" t="n">
        <v>301</v>
      </c>
      <c r="AR289" s="2" t="n">
        <v>346</v>
      </c>
      <c r="AS289" s="2" t="n">
        <v>6</v>
      </c>
      <c r="AT289" s="2" t="n">
        <f aca="false">((AN289*15)+(AO289*30)+(AP289*30)+(AQ289*30)+(AR289*15))-(AN289*120)</f>
        <v>9480</v>
      </c>
      <c r="AU289" s="2" t="n">
        <f aca="false">((AN289*15)+(AO289*30)+(AP289*30)+(AQ289*30)+(AR289*15))</f>
        <v>32760</v>
      </c>
      <c r="AW289" s="5" t="n">
        <f aca="false">10000/SQRT((AN289*BC289)*(AVERAGE(AN289:AR289)*AVERAGE(BC289:BG289)))</f>
        <v>3.72900152438275</v>
      </c>
      <c r="AX289" s="3" t="n">
        <f aca="false">(AN289*BC289)/405</f>
        <v>1.82982716049383</v>
      </c>
      <c r="AY289" s="3" t="n">
        <v>0</v>
      </c>
      <c r="AZ289" s="3" t="n">
        <f aca="false">1/(LOG(BC289)+LOG(AN289))</f>
        <v>0.348448434908741</v>
      </c>
      <c r="BA289" s="3" t="n">
        <f aca="false">(BD289-BC289)/(AO289-AN289)</f>
        <v>0.730819672131148</v>
      </c>
      <c r="BB289" s="3" t="n">
        <f aca="false">(20*BC289)/((AN289/18)-3.5)</f>
        <v>10.4977099236641</v>
      </c>
      <c r="BC289" s="4" t="n">
        <v>3.82</v>
      </c>
      <c r="BD289" s="4" t="n">
        <v>48.4</v>
      </c>
      <c r="BE289" s="4" t="n">
        <v>46.3</v>
      </c>
      <c r="BF289" s="4" t="n">
        <v>34.5</v>
      </c>
      <c r="BG289" s="4" t="n">
        <v>45.1</v>
      </c>
      <c r="BH289" s="3" t="n">
        <f aca="false">((BC289*15)+(BD289*30)+(BE289*30)+(BF289*30)+(BG289*15))-(BC289*120)</f>
        <v>4151.4</v>
      </c>
      <c r="BI289" s="3" t="n">
        <f aca="false">((BC289*15)+(BD289*30)+(BE289*30)+(BF289*30)+(BG289*15))</f>
        <v>4609.8</v>
      </c>
      <c r="BJ289" s="3" t="n">
        <f aca="false">(1/BC289)</f>
        <v>0.261780104712042</v>
      </c>
      <c r="BK289" s="3" t="n">
        <f aca="false">(BI289/AU289)</f>
        <v>0.140714285714286</v>
      </c>
      <c r="BL289" s="3" t="n">
        <f aca="false">(AW289*BK289)</f>
        <v>0.524723785931001</v>
      </c>
      <c r="BM289" s="5" t="n">
        <f aca="false">(BA289*BJ289)</f>
        <v>0.191314050296112</v>
      </c>
      <c r="BV289" s="2" t="n">
        <v>244</v>
      </c>
      <c r="BW289" s="2" t="n">
        <v>1</v>
      </c>
      <c r="BX289" s="2" t="n">
        <v>40</v>
      </c>
      <c r="BY289" s="2" t="n">
        <v>1</v>
      </c>
      <c r="BZ289" s="2" t="n">
        <v>165</v>
      </c>
      <c r="CA289" s="2" t="n">
        <v>1</v>
      </c>
      <c r="CB289" s="2" t="n">
        <v>39</v>
      </c>
      <c r="CC289" s="2" t="n">
        <v>197</v>
      </c>
      <c r="CD289" s="2" t="n">
        <v>1</v>
      </c>
      <c r="CE289" s="2" t="n">
        <v>5</v>
      </c>
      <c r="CF289" s="2" t="n">
        <v>81</v>
      </c>
      <c r="CG289" s="2" t="n">
        <v>55.11</v>
      </c>
      <c r="CH289" s="2" t="n">
        <v>150</v>
      </c>
      <c r="CI289" s="2" t="n">
        <v>94</v>
      </c>
      <c r="CJ289" s="2" t="n">
        <v>422</v>
      </c>
      <c r="CK289" s="2" t="n">
        <v>1.1</v>
      </c>
      <c r="CL289" s="2" t="n">
        <v>0.5</v>
      </c>
      <c r="CM289" s="2" t="n">
        <v>0.33</v>
      </c>
      <c r="CR289" s="3"/>
      <c r="CT289" s="22"/>
      <c r="EP289" s="3"/>
      <c r="ER289" s="22"/>
      <c r="HK289" s="2" t="n">
        <v>34</v>
      </c>
      <c r="HL289" s="2" t="n">
        <v>1</v>
      </c>
      <c r="HM289" s="2" t="n">
        <v>1</v>
      </c>
      <c r="HN289" s="2" t="n">
        <v>24.7203598022461</v>
      </c>
      <c r="HO289" s="2" t="n">
        <v>792.30810546875</v>
      </c>
      <c r="HT289" s="2" t="n">
        <v>2193.14990234375</v>
      </c>
      <c r="HU289" s="2" t="n">
        <v>74.0699996948242</v>
      </c>
      <c r="HV289" s="2" t="n">
        <v>20.4300003051758</v>
      </c>
      <c r="HW289" s="2" t="n">
        <v>25.1200008392334</v>
      </c>
      <c r="HX289" s="2" t="n">
        <v>36.9000015258789</v>
      </c>
      <c r="HY289" s="2" t="n">
        <v>318.5</v>
      </c>
      <c r="HZ289" s="2" t="n">
        <v>34.0099983215332</v>
      </c>
      <c r="IA289" s="2" t="n">
        <v>35.2799987792969</v>
      </c>
      <c r="IB289" s="2" t="n">
        <v>5.51999998092651</v>
      </c>
      <c r="IC289" s="2" t="n">
        <v>98.5500030517578</v>
      </c>
      <c r="ID289" s="2" t="n">
        <v>1.77999997138977</v>
      </c>
      <c r="IE289" s="2" t="n">
        <v>26.3299999237061</v>
      </c>
      <c r="IF289" s="2" t="n">
        <v>7.65999984741211</v>
      </c>
      <c r="IG289" s="2" t="n">
        <v>30.6000003814697</v>
      </c>
      <c r="IH289" s="2" t="n">
        <v>31.1499996185303</v>
      </c>
      <c r="II289" s="2" t="n">
        <v>18.75</v>
      </c>
      <c r="IJ289" s="2" t="n">
        <v>6.8600001335144</v>
      </c>
      <c r="IK289" s="2" t="n">
        <v>27.6399993896484</v>
      </c>
      <c r="IL289" s="2" t="n">
        <v>9.46000003814697</v>
      </c>
      <c r="IM289" s="2" t="n">
        <v>5.19000005722046</v>
      </c>
      <c r="IN289" s="2" t="n">
        <v>2.15000009536743</v>
      </c>
      <c r="IO289" s="2" t="n">
        <v>1181.30004882813</v>
      </c>
      <c r="IP289" s="2" t="n">
        <v>16.3099994659424</v>
      </c>
      <c r="IQ289" s="2" t="n">
        <v>0.610000014305115</v>
      </c>
      <c r="IR289" s="2" t="n">
        <v>420.820007324219</v>
      </c>
      <c r="IS289" s="2" t="n">
        <v>1655.75</v>
      </c>
      <c r="IT289" s="2" t="n">
        <v>3641.61010742187</v>
      </c>
      <c r="IU289" s="2" t="n">
        <v>2442.32006835937</v>
      </c>
      <c r="IV289" s="2" t="n">
        <v>10.4700002670288</v>
      </c>
      <c r="IW289" s="2" t="n">
        <v>2.47000002861023</v>
      </c>
      <c r="IX289" s="2" t="n">
        <v>4.3899998664856</v>
      </c>
      <c r="IY289" s="2" t="n">
        <v>51.9099998474121</v>
      </c>
      <c r="IZ289" s="2" t="n">
        <v>157.839996337891</v>
      </c>
      <c r="JA289" s="2" t="n">
        <v>2.22000002861023</v>
      </c>
      <c r="JB289" s="2" t="n">
        <v>2.98000001907349</v>
      </c>
      <c r="JC289" s="2" t="n">
        <v>25.7000007629395</v>
      </c>
      <c r="JD289" s="2" t="n">
        <v>5.53999996185303</v>
      </c>
      <c r="JE289" s="2" t="n">
        <v>2.91000008583069</v>
      </c>
      <c r="JF289" s="2" t="n">
        <v>1</v>
      </c>
      <c r="JG289" s="2" t="n">
        <v>419.309997558594</v>
      </c>
      <c r="JH289" s="2" t="n">
        <v>4.21000003814697</v>
      </c>
      <c r="JI289" s="2" t="n">
        <v>63.0299987792969</v>
      </c>
      <c r="JJ289" s="2" t="n">
        <v>7889.240234375</v>
      </c>
      <c r="JK289" s="2" t="n">
        <v>2524.4599609375</v>
      </c>
      <c r="JL289" s="2" t="n">
        <v>104.099998474121</v>
      </c>
      <c r="JM289" s="2" t="n">
        <v>1384.40002441406</v>
      </c>
      <c r="JN289" s="2" t="n">
        <v>26.9500007629395</v>
      </c>
      <c r="JO289" s="2" t="n">
        <v>2364.53002929687</v>
      </c>
      <c r="JP289" s="2" t="n">
        <v>1230.61999511719</v>
      </c>
      <c r="JQ289" s="2" t="n">
        <v>319.290008544922</v>
      </c>
      <c r="JR289" s="2" t="n">
        <v>8.8100004196167</v>
      </c>
      <c r="JS289" s="2" t="n">
        <v>6.65000009536743</v>
      </c>
      <c r="JT289" s="2" t="n">
        <v>17.6000003814697</v>
      </c>
      <c r="JU289" s="2" t="n">
        <v>29.5200004577637</v>
      </c>
      <c r="JV289" s="2" t="n">
        <v>18.3700008392334</v>
      </c>
      <c r="JW289" s="2" t="n">
        <v>87.5199966430664</v>
      </c>
      <c r="JX289" s="2" t="n">
        <v>1.25</v>
      </c>
      <c r="JY289" s="2" t="n">
        <v>138.889999389648</v>
      </c>
      <c r="JZ289" s="2" t="n">
        <v>72.5400009155274</v>
      </c>
      <c r="KA289" s="2" t="n">
        <v>59.7400016784668</v>
      </c>
      <c r="KB289" s="2" t="n">
        <v>0.0900000035762787</v>
      </c>
      <c r="KC289" s="2" t="n">
        <v>0.150000005960464</v>
      </c>
      <c r="KD289" s="2" t="n">
        <v>0.170000001788139</v>
      </c>
      <c r="KE289" s="2" t="n">
        <v>0.340000003576279</v>
      </c>
      <c r="KF289" s="2" t="n">
        <v>0.129999995231628</v>
      </c>
      <c r="KG289" s="2" t="n">
        <v>0.0599999986588955</v>
      </c>
      <c r="KH289" s="2" t="n">
        <v>0.509999990463257</v>
      </c>
      <c r="KI289" s="2" t="n">
        <v>0.439999997615814</v>
      </c>
      <c r="KJ289" s="2" t="n">
        <v>8.90999984741211</v>
      </c>
      <c r="KK289" s="2" t="n">
        <v>6.3899998664856</v>
      </c>
      <c r="KL289" s="2" t="n">
        <v>3.20000004768372</v>
      </c>
      <c r="KM289" s="2" t="n">
        <v>2.79999995231628</v>
      </c>
      <c r="KN289" s="2" t="n">
        <v>0.910000026226044</v>
      </c>
      <c r="KO289" s="2" t="n">
        <v>0</v>
      </c>
      <c r="KP289" s="2" t="n">
        <v>24.1000003814697</v>
      </c>
      <c r="KQ289" s="2" t="n">
        <v>11.25</v>
      </c>
      <c r="KR289" s="2" t="n">
        <v>2.52999997138977</v>
      </c>
      <c r="KS289" s="2" t="n">
        <v>0.119999997317791</v>
      </c>
      <c r="KT289" s="2" t="n">
        <v>0.00999999977648258</v>
      </c>
      <c r="KU289" s="2" t="n">
        <v>11.4099998474121</v>
      </c>
      <c r="KV289" s="2" t="n">
        <v>8.09000015258789</v>
      </c>
      <c r="KW289" s="2" t="n">
        <v>0.270000010728836</v>
      </c>
      <c r="KX289" s="2" t="n">
        <v>0.730000019073486</v>
      </c>
      <c r="KY289" s="2" t="n">
        <v>0.629999995231628</v>
      </c>
      <c r="KZ289" s="2" t="n">
        <v>0.730000019073486</v>
      </c>
      <c r="LA289" s="2" t="n">
        <v>0.00999999977648258</v>
      </c>
      <c r="LB289" s="2" t="n">
        <v>0.0500000007450581</v>
      </c>
      <c r="LC289" s="2" t="n">
        <v>0.00999999977648258</v>
      </c>
      <c r="LD289" s="2" t="n">
        <v>0.0399999991059303</v>
      </c>
      <c r="LE289" s="2" t="n">
        <v>0.0399999991059303</v>
      </c>
      <c r="LF289" s="2" t="n">
        <v>0.00999999977648258</v>
      </c>
      <c r="LG289" s="2" t="n">
        <v>0.100000001490116</v>
      </c>
      <c r="LH289" s="2" t="n">
        <v>0.0900000035762787</v>
      </c>
      <c r="LI289" s="2" t="n">
        <v>165.523803710938</v>
      </c>
    </row>
    <row r="290" customFormat="false" ht="13.8" hidden="false" customHeight="false" outlineLevel="0" collapsed="false">
      <c r="A290" s="1" t="n">
        <v>30729</v>
      </c>
      <c r="C290" s="2" t="n">
        <v>2</v>
      </c>
      <c r="D290" s="2" t="n">
        <v>64</v>
      </c>
      <c r="E290" s="21" t="n">
        <v>1</v>
      </c>
      <c r="F290" s="21" t="s">
        <v>1407</v>
      </c>
      <c r="G290" s="2" t="n">
        <v>0</v>
      </c>
      <c r="H290" s="2" t="n">
        <v>1</v>
      </c>
      <c r="I290" s="2" t="n">
        <v>1</v>
      </c>
      <c r="J290" s="2" t="n">
        <v>1</v>
      </c>
      <c r="K290" s="2" t="n">
        <v>0</v>
      </c>
      <c r="L290" s="2" t="n">
        <v>0</v>
      </c>
      <c r="M290" s="2" t="n">
        <v>0</v>
      </c>
      <c r="N290" s="2" t="n">
        <v>1</v>
      </c>
      <c r="O290" s="2" t="n">
        <v>0</v>
      </c>
      <c r="P290" s="2" t="n">
        <v>0</v>
      </c>
      <c r="Q290" s="2" t="n">
        <v>0</v>
      </c>
      <c r="R290" s="2" t="n">
        <v>1</v>
      </c>
      <c r="S290" s="2" t="n">
        <f aca="false">SUM(G290:R290)</f>
        <v>5</v>
      </c>
      <c r="T290" s="2" t="n">
        <v>110</v>
      </c>
      <c r="U290" s="2" t="n">
        <v>60</v>
      </c>
      <c r="V290" s="2" t="n">
        <f aca="false">T290-U290</f>
        <v>50</v>
      </c>
      <c r="W290" s="3" t="n">
        <f aca="false">U290+((T290-U290)/3)</f>
        <v>76.6666666666667</v>
      </c>
      <c r="X290" s="4" t="n">
        <v>55.5</v>
      </c>
      <c r="Y290" s="4" t="n">
        <v>150.5</v>
      </c>
      <c r="Z290" s="3" t="n">
        <v>24.5030408052891</v>
      </c>
      <c r="AA290" s="3" t="n">
        <v>0</v>
      </c>
      <c r="AB290" s="4" t="n">
        <v>84.5</v>
      </c>
      <c r="AC290" s="4" t="n">
        <v>86</v>
      </c>
      <c r="AD290" s="3" t="n">
        <v>0.561461794019934</v>
      </c>
      <c r="AE290" s="3" t="n">
        <v>0.982558139534884</v>
      </c>
      <c r="AG290" s="4" t="n">
        <v>29.8</v>
      </c>
      <c r="AH290" s="4" t="n">
        <v>16.5</v>
      </c>
      <c r="AI290" s="4" t="n">
        <v>39</v>
      </c>
      <c r="AJ290" s="2" t="n">
        <v>7</v>
      </c>
      <c r="AK290" s="4" t="n">
        <v>47.6</v>
      </c>
      <c r="AL290" s="4" t="n">
        <v>37</v>
      </c>
      <c r="AM290" s="4" t="n">
        <v>2</v>
      </c>
      <c r="AN290" s="2" t="n">
        <v>229</v>
      </c>
      <c r="AS290" s="2" t="n">
        <v>6</v>
      </c>
      <c r="BV290" s="2" t="n">
        <v>206</v>
      </c>
      <c r="BW290" s="2" t="n">
        <v>1</v>
      </c>
      <c r="BX290" s="2" t="n">
        <v>38</v>
      </c>
      <c r="BY290" s="2" t="n">
        <v>1</v>
      </c>
      <c r="BZ290" s="2" t="n">
        <v>128</v>
      </c>
      <c r="CA290" s="2" t="n">
        <v>0</v>
      </c>
      <c r="CB290" s="2" t="n">
        <v>40</v>
      </c>
      <c r="CC290" s="2" t="n">
        <v>199</v>
      </c>
      <c r="CD290" s="2" t="n">
        <v>1</v>
      </c>
      <c r="CE290" s="2" t="n">
        <v>1</v>
      </c>
      <c r="CF290" s="2" t="n">
        <v>70</v>
      </c>
      <c r="CG290" s="2" t="n">
        <v>43.17</v>
      </c>
      <c r="CH290" s="2" t="n">
        <v>140</v>
      </c>
      <c r="CI290" s="2" t="n">
        <v>80</v>
      </c>
      <c r="CJ290" s="2" t="n">
        <v>438</v>
      </c>
      <c r="CK290" s="2" t="n">
        <v>0.65</v>
      </c>
      <c r="CL290" s="2" t="n">
        <v>0.33</v>
      </c>
      <c r="CM290" s="2" t="n">
        <v>0.3</v>
      </c>
      <c r="CR290" s="3"/>
      <c r="CT290" s="22"/>
      <c r="EP290" s="3"/>
      <c r="ER290" s="22"/>
      <c r="HK290" s="2" t="n">
        <v>4</v>
      </c>
      <c r="HL290" s="2" t="n">
        <v>0</v>
      </c>
      <c r="HM290" s="2" t="n">
        <v>0</v>
      </c>
      <c r="HN290" s="2" t="n">
        <v>14.7700004577637</v>
      </c>
      <c r="HT290" s="2" t="n">
        <v>1379.17004394531</v>
      </c>
      <c r="HU290" s="2" t="n">
        <v>33.5800018310547</v>
      </c>
      <c r="HV290" s="2" t="n">
        <v>15.710000038147</v>
      </c>
      <c r="HW290" s="2" t="n">
        <v>16.5699996948242</v>
      </c>
      <c r="HX290" s="2" t="n">
        <v>10.210000038147</v>
      </c>
      <c r="HY290" s="2" t="n">
        <v>263.279998779297</v>
      </c>
      <c r="HZ290" s="2" t="n">
        <v>21.0499992370605</v>
      </c>
      <c r="IA290" s="2" t="n">
        <v>18.9500007629395</v>
      </c>
      <c r="IB290" s="2" t="n">
        <v>0.810000002384186</v>
      </c>
      <c r="IC290" s="2" t="n">
        <v>38.5099983215332</v>
      </c>
      <c r="ID290" s="2" t="n">
        <v>1.12999999523163</v>
      </c>
      <c r="IE290" s="2" t="n">
        <v>11.6599998474121</v>
      </c>
      <c r="IF290" s="2" t="n">
        <v>5.46999979019165</v>
      </c>
      <c r="IG290" s="2" t="n">
        <v>22.4500007629395</v>
      </c>
      <c r="IH290" s="2" t="n">
        <v>22.2999992370605</v>
      </c>
      <c r="II290" s="2" t="n">
        <v>10.5</v>
      </c>
      <c r="IJ290" s="2" t="n">
        <v>5.09999990463257</v>
      </c>
      <c r="IK290" s="2" t="n">
        <v>13.6899995803833</v>
      </c>
      <c r="IL290" s="2" t="n">
        <v>7.51999998092651</v>
      </c>
      <c r="IM290" s="2" t="n">
        <v>3.67000007629395</v>
      </c>
      <c r="IN290" s="2" t="n">
        <v>0.980000019073486</v>
      </c>
      <c r="IO290" s="2" t="n">
        <v>370.339996337891</v>
      </c>
      <c r="IP290" s="2" t="n">
        <v>8.64999961853027</v>
      </c>
      <c r="IQ290" s="2" t="n">
        <v>0.490000009536743</v>
      </c>
      <c r="IR290" s="2" t="n">
        <v>232.770004272461</v>
      </c>
      <c r="IS290" s="2" t="n">
        <v>633.539978027344</v>
      </c>
      <c r="IT290" s="2" t="n">
        <v>2678.15991210937</v>
      </c>
      <c r="IU290" s="2" t="n">
        <v>691.25</v>
      </c>
      <c r="IV290" s="2" t="n">
        <v>4.19999980926514</v>
      </c>
      <c r="IW290" s="2" t="n">
        <v>1.13999998569489</v>
      </c>
      <c r="IX290" s="2" t="n">
        <v>1.87999999523163</v>
      </c>
      <c r="IY290" s="2" t="n">
        <v>32.6399993896484</v>
      </c>
      <c r="IZ290" s="2" t="n">
        <v>261.160003662109</v>
      </c>
      <c r="JA290" s="2" t="n">
        <v>0.839999973773956</v>
      </c>
      <c r="JB290" s="2" t="n">
        <v>1.02999997138977</v>
      </c>
      <c r="JC290" s="2" t="n">
        <v>9.72999954223633</v>
      </c>
      <c r="JD290" s="2" t="n">
        <v>3.77999997138977</v>
      </c>
      <c r="JE290" s="2" t="n">
        <v>1.66999995708466</v>
      </c>
      <c r="JF290" s="2" t="n">
        <v>0.25</v>
      </c>
      <c r="JG290" s="2" t="n">
        <v>216.089996337891</v>
      </c>
      <c r="JH290" s="2" t="n">
        <v>1.13999998569489</v>
      </c>
      <c r="JI290" s="2" t="n">
        <v>30.4500007629395</v>
      </c>
      <c r="JJ290" s="2" t="n">
        <v>4040.43994140625</v>
      </c>
      <c r="JK290" s="2" t="n">
        <v>2556.36010742188</v>
      </c>
      <c r="JL290" s="2" t="n">
        <v>84.6800003051758</v>
      </c>
      <c r="JM290" s="2" t="n">
        <v>917.900024414062</v>
      </c>
      <c r="JN290" s="2" t="n">
        <v>102.930000305176</v>
      </c>
      <c r="JO290" s="2" t="n">
        <v>8778.650390625</v>
      </c>
      <c r="JP290" s="2" t="n">
        <v>1114.27001953125</v>
      </c>
      <c r="JQ290" s="2" t="n">
        <v>53.7700004577637</v>
      </c>
      <c r="JR290" s="2" t="n">
        <v>5.07000017166138</v>
      </c>
      <c r="JS290" s="2" t="n">
        <v>4.5</v>
      </c>
      <c r="JT290" s="2" t="n">
        <v>7.65999984741211</v>
      </c>
      <c r="JU290" s="2" t="n">
        <v>10.3800001144409</v>
      </c>
      <c r="JV290" s="2" t="n">
        <v>4.96000003814697</v>
      </c>
      <c r="JW290" s="2" t="n">
        <v>291.709991455078</v>
      </c>
      <c r="JX290" s="2" t="n">
        <v>0</v>
      </c>
      <c r="JY290" s="2" t="n">
        <v>119.910003662109</v>
      </c>
      <c r="JZ290" s="2" t="n">
        <v>39.6100006103516</v>
      </c>
      <c r="KA290" s="2" t="n">
        <v>21.2000007629395</v>
      </c>
      <c r="KB290" s="2" t="n">
        <v>0.159999996423721</v>
      </c>
      <c r="KC290" s="2" t="n">
        <v>0.100000001490116</v>
      </c>
      <c r="KD290" s="2" t="n">
        <v>0.0599999986588955</v>
      </c>
      <c r="KE290" s="2" t="n">
        <v>0.109999999403954</v>
      </c>
      <c r="KF290" s="2" t="n">
        <v>0.119999997317791</v>
      </c>
      <c r="KG290" s="2" t="n">
        <v>0.0299999993294477</v>
      </c>
      <c r="KH290" s="2" t="n">
        <v>0.689999997615814</v>
      </c>
      <c r="KI290" s="2" t="n">
        <v>0.28999999165535</v>
      </c>
      <c r="KJ290" s="2" t="n">
        <v>4.75</v>
      </c>
      <c r="KK290" s="2" t="n">
        <v>3.29999995231628</v>
      </c>
      <c r="KL290" s="2" t="n">
        <v>2.16000008583069</v>
      </c>
      <c r="KM290" s="2" t="n">
        <v>0.910000026226044</v>
      </c>
      <c r="KN290" s="2" t="n">
        <v>0.990000009536743</v>
      </c>
      <c r="KO290" s="2" t="n">
        <v>0.00999999977648258</v>
      </c>
      <c r="KP290" s="2" t="n">
        <v>9.35000038146973</v>
      </c>
      <c r="KQ290" s="2" t="n">
        <v>5.90999984741211</v>
      </c>
      <c r="KR290" s="2" t="n">
        <v>0.189999997615814</v>
      </c>
      <c r="KS290" s="2" t="n">
        <v>0.100000001490116</v>
      </c>
      <c r="KT290" s="2" t="n">
        <v>0</v>
      </c>
      <c r="KU290" s="2" t="n">
        <v>4.38000011444092</v>
      </c>
      <c r="KV290" s="2" t="n">
        <v>2.6800000667572</v>
      </c>
      <c r="KW290" s="2" t="n">
        <v>0.00999999977648258</v>
      </c>
      <c r="KX290" s="2" t="n">
        <v>0.00999999977648258</v>
      </c>
      <c r="KY290" s="2" t="n">
        <v>0.699999988079071</v>
      </c>
      <c r="KZ290" s="2" t="n">
        <v>0.310000002384186</v>
      </c>
      <c r="LA290" s="2" t="n">
        <v>0</v>
      </c>
      <c r="LB290" s="2" t="n">
        <v>0.109999999403954</v>
      </c>
      <c r="LC290" s="2" t="n">
        <v>0.0700000002980232</v>
      </c>
      <c r="LD290" s="2" t="n">
        <v>0.00999999977648258</v>
      </c>
      <c r="LE290" s="2" t="n">
        <v>0</v>
      </c>
      <c r="LF290" s="2" t="n">
        <v>0.00999999977648258</v>
      </c>
      <c r="LG290" s="2" t="n">
        <v>0.0399999991059303</v>
      </c>
      <c r="LH290" s="2" t="n">
        <v>0.00999999977648258</v>
      </c>
      <c r="LI290" s="2" t="n">
        <v>156.593002319336</v>
      </c>
    </row>
    <row r="291" customFormat="false" ht="13.8" hidden="false" customHeight="false" outlineLevel="0" collapsed="false">
      <c r="A291" s="1" t="n">
        <v>31268</v>
      </c>
      <c r="C291" s="2" t="n">
        <v>2</v>
      </c>
      <c r="D291" s="2" t="n">
        <v>69</v>
      </c>
      <c r="E291" s="21" t="n">
        <v>1</v>
      </c>
      <c r="F291" s="21" t="s">
        <v>1407</v>
      </c>
      <c r="G291" s="2" t="n">
        <v>1</v>
      </c>
      <c r="H291" s="2" t="n">
        <v>1</v>
      </c>
      <c r="I291" s="2" t="n">
        <v>1</v>
      </c>
      <c r="J291" s="2" t="n">
        <v>1</v>
      </c>
      <c r="K291" s="2" t="n">
        <v>1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1</v>
      </c>
      <c r="S291" s="2" t="n">
        <f aca="false">SUM(G291:R291)</f>
        <v>6</v>
      </c>
      <c r="T291" s="2" t="n">
        <v>140</v>
      </c>
      <c r="U291" s="2" t="n">
        <v>80</v>
      </c>
      <c r="V291" s="2" t="n">
        <f aca="false">T291-U291</f>
        <v>60</v>
      </c>
      <c r="W291" s="3" t="n">
        <f aca="false">U291+((T291-U291)/3)</f>
        <v>100</v>
      </c>
      <c r="X291" s="4" t="n">
        <v>60.5</v>
      </c>
      <c r="Y291" s="4" t="n">
        <v>150</v>
      </c>
      <c r="Z291" s="3" t="n">
        <v>26.8888888888889</v>
      </c>
      <c r="AA291" s="3" t="n">
        <v>1</v>
      </c>
      <c r="AB291" s="4" t="n">
        <v>95</v>
      </c>
      <c r="AC291" s="4" t="n">
        <v>97</v>
      </c>
      <c r="AD291" s="3" t="n">
        <v>0.633333333333333</v>
      </c>
      <c r="AE291" s="3" t="n">
        <v>0.979381443298969</v>
      </c>
      <c r="AF291" s="3" t="n">
        <v>93</v>
      </c>
      <c r="AG291" s="4" t="n">
        <v>34</v>
      </c>
      <c r="AN291" s="2" t="n">
        <v>176</v>
      </c>
      <c r="AO291" s="2" t="n">
        <v>287</v>
      </c>
      <c r="AP291" s="2" t="n">
        <v>352</v>
      </c>
      <c r="AQ291" s="2" t="n">
        <v>391</v>
      </c>
      <c r="AR291" s="2" t="n">
        <v>338</v>
      </c>
      <c r="AS291" s="2" t="n">
        <v>6</v>
      </c>
      <c r="AT291" s="2" t="n">
        <f aca="false">((AN291*15)+(AO291*30)+(AP291*30)+(AQ291*30)+(AR291*15))-(AN291*120)</f>
        <v>17490</v>
      </c>
      <c r="AU291" s="2" t="n">
        <f aca="false">((AN291*15)+(AO291*30)+(AP291*30)+(AQ291*30)+(AR291*15))</f>
        <v>38610</v>
      </c>
      <c r="BV291" s="2" t="n">
        <v>251</v>
      </c>
      <c r="BW291" s="2" t="n">
        <v>1</v>
      </c>
      <c r="BX291" s="2" t="n">
        <v>48</v>
      </c>
      <c r="BY291" s="2" t="n">
        <v>1</v>
      </c>
      <c r="BZ291" s="2" t="n">
        <v>177</v>
      </c>
      <c r="CA291" s="2" t="n">
        <v>1</v>
      </c>
      <c r="CB291" s="2" t="n">
        <v>26</v>
      </c>
      <c r="CC291" s="2" t="n">
        <v>131</v>
      </c>
      <c r="CD291" s="2" t="n">
        <v>0</v>
      </c>
      <c r="CE291" s="2" t="n">
        <v>3</v>
      </c>
      <c r="CR291" s="3"/>
      <c r="CT291" s="22"/>
      <c r="EP291" s="3"/>
      <c r="ER291" s="22"/>
      <c r="HJ291" s="2" t="n">
        <v>0</v>
      </c>
      <c r="HK291" s="2" t="n">
        <v>0</v>
      </c>
      <c r="HL291" s="2" t="n">
        <v>0</v>
      </c>
      <c r="HM291" s="2" t="n">
        <v>0</v>
      </c>
      <c r="HN291" s="2" t="n">
        <v>24.8033885955811</v>
      </c>
      <c r="HO291" s="2" t="n">
        <v>277.916046142578</v>
      </c>
      <c r="HT291" s="2" t="n">
        <v>2577.9599609375</v>
      </c>
      <c r="HU291" s="2" t="n">
        <v>109.819999694824</v>
      </c>
      <c r="HV291" s="2" t="n">
        <v>67.1600036621094</v>
      </c>
      <c r="HW291" s="2" t="n">
        <v>72.8000030517578</v>
      </c>
      <c r="HX291" s="2" t="n">
        <v>22.7800006866455</v>
      </c>
      <c r="HY291" s="2" t="n">
        <v>325.350006103516</v>
      </c>
      <c r="HZ291" s="2" t="n">
        <v>45.0999984741211</v>
      </c>
      <c r="IA291" s="2" t="n">
        <v>16.9099998474121</v>
      </c>
      <c r="IB291" s="2" t="n">
        <v>76.0599975585938</v>
      </c>
      <c r="IC291" s="2" t="n">
        <v>111.01000213623</v>
      </c>
      <c r="ID291" s="2" t="n">
        <v>0.800000011920929</v>
      </c>
      <c r="IE291" s="2" t="n">
        <v>11.5100002288818</v>
      </c>
      <c r="IF291" s="2" t="n">
        <v>10.0200004577637</v>
      </c>
      <c r="IG291" s="2" t="n">
        <v>43.8400001525879</v>
      </c>
      <c r="IH291" s="2" t="n">
        <v>27.9200000762939</v>
      </c>
      <c r="II291" s="2" t="n">
        <v>24.7700004577637</v>
      </c>
      <c r="IJ291" s="2" t="n">
        <v>10.3100004196167</v>
      </c>
      <c r="IK291" s="2" t="n">
        <v>34.310001373291</v>
      </c>
      <c r="IL291" s="2" t="n">
        <v>19.6499996185303</v>
      </c>
      <c r="IM291" s="2" t="n">
        <v>7.73999977111816</v>
      </c>
      <c r="IN291" s="2" t="n">
        <v>0.990000009536743</v>
      </c>
      <c r="IO291" s="2" t="n">
        <v>2543.73999023437</v>
      </c>
      <c r="IP291" s="2" t="n">
        <v>13.6199998855591</v>
      </c>
      <c r="IQ291" s="2" t="n">
        <v>0.560000002384186</v>
      </c>
      <c r="IR291" s="2" t="n">
        <v>597.309997558594</v>
      </c>
      <c r="IS291" s="2" t="n">
        <v>2734.36010742187</v>
      </c>
      <c r="IT291" s="2" t="n">
        <v>4880.02001953125</v>
      </c>
      <c r="IU291" s="2" t="n">
        <v>3037.19995117187</v>
      </c>
      <c r="IV291" s="2" t="n">
        <v>12.6400003433228</v>
      </c>
      <c r="IW291" s="2" t="n">
        <v>1.98000001907349</v>
      </c>
      <c r="IX291" s="2" t="n">
        <v>3.4300000667572</v>
      </c>
      <c r="IY291" s="2" t="n">
        <v>44.560001373291</v>
      </c>
      <c r="IZ291" s="2" t="n">
        <v>120.51000213623</v>
      </c>
      <c r="JA291" s="2" t="n">
        <v>1.87999999523163</v>
      </c>
      <c r="JB291" s="2" t="n">
        <v>3.47000002861023</v>
      </c>
      <c r="JC291" s="2" t="n">
        <v>12.3999996185303</v>
      </c>
      <c r="JD291" s="2" t="n">
        <v>7.94999980926514</v>
      </c>
      <c r="JE291" s="2" t="n">
        <v>1.88999998569489</v>
      </c>
      <c r="JF291" s="2" t="n">
        <v>1.83000004291534</v>
      </c>
      <c r="JG291" s="2" t="n">
        <v>424.989990234375</v>
      </c>
      <c r="JH291" s="2" t="n">
        <v>6.42000007629395</v>
      </c>
      <c r="JI291" s="2" t="n">
        <v>100.910003662109</v>
      </c>
      <c r="JJ291" s="2" t="n">
        <v>4289.7001953125</v>
      </c>
      <c r="JK291" s="2" t="n">
        <v>5404.7001953125</v>
      </c>
      <c r="JL291" s="2" t="n">
        <v>81.3099975585937</v>
      </c>
      <c r="JM291" s="2" t="n">
        <v>2097.55004882813</v>
      </c>
      <c r="JN291" s="2" t="n">
        <v>355.769989013672</v>
      </c>
      <c r="JO291" s="2" t="n">
        <v>3603.1298828125</v>
      </c>
      <c r="JP291" s="2" t="n">
        <v>2467.25</v>
      </c>
      <c r="JQ291" s="2" t="n">
        <v>660.039978027344</v>
      </c>
      <c r="JR291" s="2" t="n">
        <v>8.02999973297119</v>
      </c>
      <c r="JS291" s="2" t="n">
        <v>9.61999988555908</v>
      </c>
      <c r="JT291" s="2" t="n">
        <v>44.6399993896484</v>
      </c>
      <c r="JU291" s="2" t="n">
        <v>33.6800003051758</v>
      </c>
      <c r="JV291" s="2" t="n">
        <v>11.5699996948242</v>
      </c>
      <c r="JW291" s="2" t="n">
        <v>292.019989013672</v>
      </c>
      <c r="JX291" s="2" t="n">
        <v>0.209999993443489</v>
      </c>
      <c r="JY291" s="2" t="n">
        <v>75.6900024414063</v>
      </c>
      <c r="JZ291" s="2" t="n">
        <v>55.0699996948242</v>
      </c>
      <c r="KA291" s="2" t="n">
        <v>72.0400009155273</v>
      </c>
      <c r="KB291" s="2" t="n">
        <v>1.26999998092651</v>
      </c>
      <c r="KC291" s="2" t="n">
        <v>0.810000002384186</v>
      </c>
      <c r="KD291" s="2" t="n">
        <v>0.509999990463257</v>
      </c>
      <c r="KE291" s="2" t="n">
        <v>0.980000019073486</v>
      </c>
      <c r="KF291" s="2" t="n">
        <v>1.4099999666214</v>
      </c>
      <c r="KG291" s="2" t="n">
        <v>0.889999985694885</v>
      </c>
      <c r="KH291" s="2" t="n">
        <v>4.17000007629395</v>
      </c>
      <c r="KI291" s="2" t="n">
        <v>5.90000009536743</v>
      </c>
      <c r="KJ291" s="2" t="n">
        <v>15.4300003051758</v>
      </c>
      <c r="KK291" s="2" t="n">
        <v>18.3500003814697</v>
      </c>
      <c r="KL291" s="2" t="n">
        <v>6.5</v>
      </c>
      <c r="KM291" s="2" t="n">
        <v>5.48999977111816</v>
      </c>
      <c r="KN291" s="2" t="n">
        <v>1.52999997138977</v>
      </c>
      <c r="KO291" s="2" t="n">
        <v>0.25</v>
      </c>
      <c r="KP291" s="2" t="n">
        <v>24.3799991607666</v>
      </c>
      <c r="KQ291" s="2" t="n">
        <v>17.3400001525879</v>
      </c>
      <c r="KR291" s="2" t="n">
        <v>1.61000001430511</v>
      </c>
      <c r="KS291" s="2" t="n">
        <v>0.109999999403954</v>
      </c>
      <c r="KT291" s="2" t="n">
        <v>0.0299999993294477</v>
      </c>
      <c r="KU291" s="2" t="n">
        <v>8.22000026702881</v>
      </c>
      <c r="KV291" s="2" t="n">
        <v>6.78000020980835</v>
      </c>
      <c r="KW291" s="2" t="n">
        <v>0.189999997615814</v>
      </c>
      <c r="KX291" s="2" t="n">
        <v>0.200000002980232</v>
      </c>
      <c r="KY291" s="2" t="n">
        <v>1.19000005722046</v>
      </c>
      <c r="KZ291" s="2" t="n">
        <v>0.899999976158142</v>
      </c>
      <c r="LA291" s="2" t="n">
        <v>0</v>
      </c>
      <c r="LB291" s="2" t="n">
        <v>0.0500000007450581</v>
      </c>
      <c r="LC291" s="2" t="n">
        <v>0.00999999977648258</v>
      </c>
      <c r="LD291" s="2" t="n">
        <v>0</v>
      </c>
      <c r="LE291" s="2" t="n">
        <v>0</v>
      </c>
      <c r="LF291" s="2" t="n">
        <v>0.00999999977648258</v>
      </c>
      <c r="LG291" s="2" t="n">
        <v>0.00999999977648258</v>
      </c>
      <c r="LH291" s="2" t="n">
        <v>0</v>
      </c>
      <c r="LI291" s="2" t="n">
        <v>112.425399780273</v>
      </c>
      <c r="LJ291" s="0" t="n">
        <v>9</v>
      </c>
      <c r="LK291" s="0" t="n">
        <v>1</v>
      </c>
      <c r="LL291" s="0" t="n">
        <v>53</v>
      </c>
      <c r="LM291" s="0" t="n">
        <v>44</v>
      </c>
      <c r="LN291" s="0" t="n">
        <v>34</v>
      </c>
      <c r="LO291" s="0" t="n">
        <v>1</v>
      </c>
    </row>
    <row r="292" customFormat="false" ht="13.8" hidden="false" customHeight="false" outlineLevel="0" collapsed="false">
      <c r="A292" s="1" t="n">
        <v>31455</v>
      </c>
      <c r="C292" s="2" t="n">
        <v>2</v>
      </c>
      <c r="D292" s="2" t="n">
        <v>68</v>
      </c>
      <c r="E292" s="2" t="s">
        <v>1407</v>
      </c>
      <c r="F292" s="2" t="s">
        <v>1407</v>
      </c>
      <c r="G292" s="2" t="n">
        <v>0</v>
      </c>
      <c r="H292" s="2" t="n">
        <v>1</v>
      </c>
      <c r="I292" s="2" t="n">
        <v>1</v>
      </c>
      <c r="J292" s="2" t="n">
        <v>1</v>
      </c>
      <c r="K292" s="2" t="n">
        <v>0</v>
      </c>
      <c r="L292" s="2" t="n">
        <v>1</v>
      </c>
      <c r="M292" s="2" t="n">
        <v>1</v>
      </c>
      <c r="N292" s="2" t="n">
        <v>0</v>
      </c>
      <c r="O292" s="2" t="n">
        <v>0</v>
      </c>
      <c r="P292" s="2" t="n">
        <v>1</v>
      </c>
      <c r="Q292" s="2" t="n">
        <v>0</v>
      </c>
      <c r="R292" s="2" t="n">
        <v>1</v>
      </c>
      <c r="S292" s="2" t="n">
        <f aca="false">SUM(G292:R292)</f>
        <v>7</v>
      </c>
      <c r="T292" s="2" t="n">
        <v>108</v>
      </c>
      <c r="U292" s="2" t="n">
        <v>80</v>
      </c>
      <c r="V292" s="2" t="n">
        <f aca="false">T292-U292</f>
        <v>28</v>
      </c>
      <c r="W292" s="3" t="n">
        <f aca="false">U292+((T292-U292)/3)</f>
        <v>89.3333333333333</v>
      </c>
      <c r="X292" s="4" t="n">
        <v>63.8</v>
      </c>
      <c r="Y292" s="4" t="n">
        <v>148</v>
      </c>
      <c r="Z292" s="3" t="n">
        <v>29.127100073046</v>
      </c>
      <c r="AA292" s="3" t="n">
        <v>1</v>
      </c>
      <c r="AB292" s="4" t="n">
        <v>91</v>
      </c>
      <c r="AC292" s="4" t="n">
        <v>103</v>
      </c>
      <c r="AF292" s="3" t="n">
        <v>95</v>
      </c>
      <c r="AG292" s="4" t="n">
        <v>45</v>
      </c>
      <c r="AN292" s="2" t="n">
        <v>148</v>
      </c>
      <c r="AO292" s="2" t="n">
        <v>185</v>
      </c>
      <c r="AP292" s="2" t="n">
        <v>199</v>
      </c>
      <c r="AQ292" s="2" t="n">
        <v>199</v>
      </c>
      <c r="AR292" s="2" t="n">
        <v>235</v>
      </c>
      <c r="AS292" s="2" t="n">
        <v>6</v>
      </c>
      <c r="AT292" s="2" t="n">
        <f aca="false">((AN292*15)+(AO292*30)+(AP292*30)+(AQ292*30)+(AR292*15))-(AN292*120)</f>
        <v>5475</v>
      </c>
      <c r="AU292" s="2" t="n">
        <f aca="false">((AN292*15)+(AO292*30)+(AP292*30)+(AQ292*30)+(AR292*15))</f>
        <v>23235</v>
      </c>
      <c r="AV292" s="2" t="n">
        <v>8.34</v>
      </c>
      <c r="AW292" s="5" t="n">
        <f aca="false">10000/SQRT((AN292*BC292)*(AVERAGE(AN292:AR292)*AVERAGE(BC292:BG292)))</f>
        <v>4.00022310935328</v>
      </c>
      <c r="AX292" s="3" t="n">
        <f aca="false">(AN292*BC292)/405</f>
        <v>2.85037037037037</v>
      </c>
      <c r="AY292" s="3" t="n">
        <v>1</v>
      </c>
      <c r="AZ292" s="3" t="n">
        <f aca="false">1/(LOG(BC292)+LOG(AN292))</f>
        <v>0.326545932651362</v>
      </c>
      <c r="BA292" s="3" t="n">
        <f aca="false">(BD292-BC292)/(AO292-AN292)</f>
        <v>1.1027027027027</v>
      </c>
      <c r="BB292" s="3" t="n">
        <f aca="false">(20*BC292)/((AN292/18)-3.5)</f>
        <v>33.0352941176471</v>
      </c>
      <c r="BC292" s="2" t="n">
        <v>7.8</v>
      </c>
      <c r="BD292" s="2" t="n">
        <v>48.6</v>
      </c>
      <c r="BE292" s="2" t="n">
        <v>28.6</v>
      </c>
      <c r="BF292" s="2" t="n">
        <v>33.5</v>
      </c>
      <c r="BG292" s="2" t="n">
        <v>21.6</v>
      </c>
      <c r="BH292" s="3" t="n">
        <f aca="false">((BC292*15)+(BD292*30)+(BE292*30)+(BF292*30)+(BG292*15))-(BC292*120)</f>
        <v>2826</v>
      </c>
      <c r="BI292" s="3" t="n">
        <f aca="false">((BC292*15)+(BD292*30)+(BE292*30)+(BF292*30)+(BG292*15))</f>
        <v>3762</v>
      </c>
      <c r="BJ292" s="3" t="n">
        <f aca="false">(1/BC292)</f>
        <v>0.128205128205128</v>
      </c>
      <c r="BK292" s="3" t="n">
        <f aca="false">(BI292/AU292)</f>
        <v>0.161910910264687</v>
      </c>
      <c r="BL292" s="3" t="n">
        <f aca="false">(AW292*BK292)</f>
        <v>0.647679764897226</v>
      </c>
      <c r="BM292" s="5" t="n">
        <f aca="false">(BA292*BJ292)</f>
        <v>0.141372141372141</v>
      </c>
      <c r="BV292" s="2" t="n">
        <v>227</v>
      </c>
      <c r="BW292" s="2" t="n">
        <v>1</v>
      </c>
      <c r="CC292" s="2" t="n">
        <v>164</v>
      </c>
      <c r="CD292" s="2" t="n">
        <v>1</v>
      </c>
      <c r="CE292" s="2" t="n">
        <v>3</v>
      </c>
      <c r="CR292" s="3"/>
      <c r="CT292" s="22"/>
      <c r="EP292" s="3"/>
      <c r="ER292" s="22"/>
    </row>
    <row r="293" customFormat="false" ht="13.8" hidden="false" customHeight="false" outlineLevel="0" collapsed="false">
      <c r="A293" s="1" t="n">
        <v>31213</v>
      </c>
      <c r="C293" s="2" t="n">
        <v>1</v>
      </c>
      <c r="D293" s="2" t="n">
        <v>41</v>
      </c>
      <c r="E293" s="21" t="s">
        <v>1407</v>
      </c>
      <c r="F293" s="21" t="s">
        <v>1407</v>
      </c>
      <c r="G293" s="2" t="n">
        <v>1</v>
      </c>
      <c r="H293" s="2" t="n">
        <v>1</v>
      </c>
      <c r="I293" s="2" t="n">
        <v>0</v>
      </c>
      <c r="J293" s="2" t="n">
        <v>1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1</v>
      </c>
      <c r="Q293" s="2" t="n">
        <v>0</v>
      </c>
      <c r="R293" s="2" t="n">
        <v>1</v>
      </c>
      <c r="S293" s="2" t="n">
        <f aca="false">SUM(G293:R293)</f>
        <v>5</v>
      </c>
      <c r="T293" s="2" t="n">
        <v>128</v>
      </c>
      <c r="U293" s="2" t="n">
        <v>84</v>
      </c>
      <c r="V293" s="2" t="n">
        <f aca="false">T293-U293</f>
        <v>44</v>
      </c>
      <c r="W293" s="3" t="n">
        <f aca="false">U293+((T293-U293)/3)</f>
        <v>98.6666666666667</v>
      </c>
      <c r="X293" s="4" t="n">
        <v>130.1</v>
      </c>
      <c r="Y293" s="4" t="n">
        <v>176.2</v>
      </c>
      <c r="Z293" s="3" t="n">
        <v>41.9049655934787</v>
      </c>
      <c r="AA293" s="3" t="n">
        <v>2</v>
      </c>
      <c r="AG293" s="4" t="n">
        <v>44.6</v>
      </c>
      <c r="AH293" s="4" t="n">
        <v>58</v>
      </c>
      <c r="AI293" s="4" t="n">
        <v>72.1</v>
      </c>
      <c r="AJ293" s="2" t="n">
        <v>26</v>
      </c>
      <c r="AK293" s="4" t="n">
        <v>44.5</v>
      </c>
      <c r="AL293" s="4" t="n">
        <v>68.5</v>
      </c>
      <c r="AM293" s="4" t="n">
        <v>3.6</v>
      </c>
      <c r="AN293" s="2" t="n">
        <v>143</v>
      </c>
      <c r="AO293" s="2" t="n">
        <v>209</v>
      </c>
      <c r="AP293" s="2" t="n">
        <v>287</v>
      </c>
      <c r="AQ293" s="2" t="n">
        <v>270</v>
      </c>
      <c r="AR293" s="2" t="n">
        <v>224</v>
      </c>
      <c r="AS293" s="2" t="n">
        <v>5</v>
      </c>
      <c r="AT293" s="2" t="n">
        <f aca="false">((AN293*15)+(AO293*30)+(AP293*30)+(AQ293*30)+(AR293*15))-(AN293*120)</f>
        <v>11325</v>
      </c>
      <c r="AU293" s="2" t="n">
        <f aca="false">((AN293*15)+(AO293*30)+(AP293*30)+(AQ293*30)+(AR293*15))</f>
        <v>28485</v>
      </c>
      <c r="AV293" s="2" t="n">
        <v>6.04</v>
      </c>
      <c r="BV293" s="2" t="n">
        <v>230</v>
      </c>
      <c r="BW293" s="2" t="n">
        <v>1</v>
      </c>
      <c r="BX293" s="2" t="n">
        <v>32</v>
      </c>
      <c r="BY293" s="2" t="n">
        <v>1</v>
      </c>
      <c r="BZ293" s="2" t="n">
        <v>168</v>
      </c>
      <c r="CA293" s="2" t="n">
        <v>1</v>
      </c>
      <c r="CB293" s="2" t="n">
        <v>30</v>
      </c>
      <c r="CC293" s="2" t="n">
        <v>150</v>
      </c>
      <c r="CD293" s="2" t="n">
        <v>0</v>
      </c>
      <c r="CE293" s="2" t="n">
        <v>5</v>
      </c>
      <c r="CR293" s="3"/>
      <c r="CT293" s="22"/>
      <c r="EP293" s="3"/>
      <c r="ER293" s="22"/>
      <c r="HJ293" s="2" t="n">
        <v>23</v>
      </c>
      <c r="HK293" s="2" t="n">
        <v>23</v>
      </c>
      <c r="HL293" s="2" t="n">
        <v>1</v>
      </c>
      <c r="HM293" s="2" t="n">
        <v>1</v>
      </c>
      <c r="HN293" s="2" t="n">
        <v>27.6299991607666</v>
      </c>
      <c r="HO293" s="2" t="n">
        <v>1628.82202148438</v>
      </c>
      <c r="HT293" s="2" t="n">
        <v>6755.83984375</v>
      </c>
      <c r="HU293" s="2" t="n">
        <v>193.979995727539</v>
      </c>
      <c r="HV293" s="2" t="n">
        <v>68.4300003051758</v>
      </c>
      <c r="HW293" s="2" t="n">
        <v>88.629997253418</v>
      </c>
      <c r="HX293" s="2" t="n">
        <v>110.650001525879</v>
      </c>
      <c r="HY293" s="2" t="n">
        <v>1008.20001220703</v>
      </c>
      <c r="HZ293" s="2" t="n">
        <v>90.8899993896484</v>
      </c>
      <c r="IA293" s="2" t="n">
        <v>193.910003662109</v>
      </c>
      <c r="IB293" s="2" t="n">
        <v>17.1499996185303</v>
      </c>
      <c r="IC293" s="2" t="n">
        <v>267.399993896484</v>
      </c>
      <c r="ID293" s="2" t="n">
        <v>6.30000019073486</v>
      </c>
      <c r="IE293" s="2" t="n">
        <v>166.800003051758</v>
      </c>
      <c r="IF293" s="2" t="n">
        <v>24.9200000762939</v>
      </c>
      <c r="IG293" s="2" t="n">
        <v>95.1100006103516</v>
      </c>
      <c r="IH293" s="2" t="n">
        <v>77.6600036621094</v>
      </c>
      <c r="II293" s="2" t="n">
        <v>45.4500007629395</v>
      </c>
      <c r="IJ293" s="2" t="n">
        <v>22.2999992370605</v>
      </c>
      <c r="IK293" s="2" t="n">
        <v>56.5499992370606</v>
      </c>
      <c r="IL293" s="2" t="n">
        <v>18.2600002288818</v>
      </c>
      <c r="IM293" s="2" t="n">
        <v>12.8900003433228</v>
      </c>
      <c r="IN293" s="2" t="n">
        <v>4.25</v>
      </c>
      <c r="IO293" s="2" t="n">
        <v>2240.32006835938</v>
      </c>
      <c r="IP293" s="2" t="n">
        <v>49.7299995422363</v>
      </c>
      <c r="IQ293" s="2" t="n">
        <v>1.54999995231628</v>
      </c>
      <c r="IR293" s="2" t="n">
        <v>1155.83996582031</v>
      </c>
      <c r="IS293" s="2" t="n">
        <v>3446.71997070312</v>
      </c>
      <c r="IT293" s="2" t="n">
        <v>10341.23046875</v>
      </c>
      <c r="IU293" s="2" t="n">
        <v>7279.02978515625</v>
      </c>
      <c r="IV293" s="2" t="n">
        <v>20.8299999237061</v>
      </c>
      <c r="IW293" s="2" t="n">
        <v>6.80000019073486</v>
      </c>
      <c r="IX293" s="2" t="n">
        <v>11.6700000762939</v>
      </c>
      <c r="IY293" s="2" t="n">
        <v>191.220001220703</v>
      </c>
      <c r="IZ293" s="2" t="n">
        <v>561.419982910156</v>
      </c>
      <c r="JA293" s="2" t="n">
        <v>5.8899998664856</v>
      </c>
      <c r="JB293" s="2" t="n">
        <v>5.34999990463257</v>
      </c>
      <c r="JC293" s="2" t="n">
        <v>56.7000007629395</v>
      </c>
      <c r="JD293" s="2" t="n">
        <v>14.539999961853</v>
      </c>
      <c r="JE293" s="2" t="n">
        <v>5.1399998664856</v>
      </c>
      <c r="JF293" s="2" t="n">
        <v>1.00999999046326</v>
      </c>
      <c r="JG293" s="2" t="n">
        <v>1201.30004882813</v>
      </c>
      <c r="JH293" s="2" t="n">
        <v>3.70000004768372</v>
      </c>
      <c r="JI293" s="2" t="n">
        <v>410.5</v>
      </c>
      <c r="JJ293" s="2" t="n">
        <v>16459.359375</v>
      </c>
      <c r="JK293" s="2" t="n">
        <v>16723.029296875</v>
      </c>
      <c r="JL293" s="2" t="n">
        <v>93.9700012207031</v>
      </c>
      <c r="JM293" s="2" t="n">
        <v>9133.8095703125</v>
      </c>
      <c r="JN293" s="2" t="n">
        <v>492.230010986328</v>
      </c>
      <c r="JO293" s="2" t="n">
        <v>32306.060546875</v>
      </c>
      <c r="JP293" s="2" t="n">
        <v>9886.509765625</v>
      </c>
      <c r="JQ293" s="2" t="n">
        <v>229.100006103516</v>
      </c>
      <c r="JR293" s="2" t="n">
        <v>26.2900009155273</v>
      </c>
      <c r="JS293" s="2" t="n">
        <v>25.5200004577637</v>
      </c>
      <c r="JT293" s="2" t="n">
        <v>60.8699989318848</v>
      </c>
      <c r="JU293" s="2" t="n">
        <v>99.3000030517578</v>
      </c>
      <c r="JV293" s="2" t="n">
        <v>42.8800010681152</v>
      </c>
      <c r="JW293" s="2" t="n">
        <v>479.269989013672</v>
      </c>
      <c r="JX293" s="2" t="n">
        <v>0</v>
      </c>
      <c r="JY293" s="2" t="n">
        <v>424.880004882813</v>
      </c>
      <c r="JZ293" s="2" t="n">
        <v>362.380004882812</v>
      </c>
      <c r="KA293" s="2" t="n">
        <v>190.570007324219</v>
      </c>
      <c r="KB293" s="2" t="n">
        <v>0.839999973773956</v>
      </c>
      <c r="KC293" s="2" t="n">
        <v>0.569999992847443</v>
      </c>
      <c r="KD293" s="2" t="n">
        <v>0.449999988079071</v>
      </c>
      <c r="KE293" s="2" t="n">
        <v>1</v>
      </c>
      <c r="KF293" s="2" t="n">
        <v>0.889999985694885</v>
      </c>
      <c r="KG293" s="2" t="n">
        <v>0.610000014305115</v>
      </c>
      <c r="KH293" s="2" t="n">
        <v>3.88000011444092</v>
      </c>
      <c r="KI293" s="2" t="n">
        <v>5.51000022888184</v>
      </c>
      <c r="KJ293" s="2" t="n">
        <v>37.8699989318848</v>
      </c>
      <c r="KK293" s="2" t="n">
        <v>36.7900009155273</v>
      </c>
      <c r="KL293" s="2" t="n">
        <v>14.1400003433228</v>
      </c>
      <c r="KM293" s="2" t="n">
        <v>10.6199998855591</v>
      </c>
      <c r="KN293" s="2" t="n">
        <v>5.03000020980835</v>
      </c>
      <c r="KO293" s="2" t="n">
        <v>0.270000010728836</v>
      </c>
      <c r="KP293" s="2" t="n">
        <v>95.4700012207031</v>
      </c>
      <c r="KQ293" s="2" t="n">
        <v>66.8099975585938</v>
      </c>
      <c r="KR293" s="2" t="n">
        <v>4.53999996185303</v>
      </c>
      <c r="KS293" s="2" t="n">
        <v>0.340000003576279</v>
      </c>
      <c r="KT293" s="2" t="n">
        <v>0.0599999986588955</v>
      </c>
      <c r="KU293" s="2" t="n">
        <v>32.810001373291</v>
      </c>
      <c r="KV293" s="2" t="n">
        <v>26.6100006103516</v>
      </c>
      <c r="KW293" s="2" t="n">
        <v>0.519999980926514</v>
      </c>
      <c r="KX293" s="2" t="n">
        <v>1.12999999523163</v>
      </c>
      <c r="KY293" s="2" t="n">
        <v>2.35999989509583</v>
      </c>
      <c r="KZ293" s="2" t="n">
        <v>2.33999991416931</v>
      </c>
      <c r="LA293" s="2" t="n">
        <v>0</v>
      </c>
      <c r="LB293" s="2" t="n">
        <v>0.239999994635582</v>
      </c>
      <c r="LC293" s="2" t="n">
        <v>0.159999996423721</v>
      </c>
      <c r="LD293" s="2" t="n">
        <v>0.00999999977648258</v>
      </c>
      <c r="LE293" s="2" t="n">
        <v>0</v>
      </c>
      <c r="LF293" s="2" t="n">
        <v>0.0199999995529652</v>
      </c>
      <c r="LG293" s="2" t="n">
        <v>0.0399999991059303</v>
      </c>
      <c r="LH293" s="2" t="n">
        <v>0</v>
      </c>
      <c r="LI293" s="2" t="n">
        <v>82</v>
      </c>
    </row>
    <row r="294" customFormat="false" ht="13.8" hidden="false" customHeight="false" outlineLevel="0" collapsed="false">
      <c r="A294" s="1" t="n">
        <v>31517</v>
      </c>
      <c r="C294" s="2" t="n">
        <v>1</v>
      </c>
      <c r="D294" s="2" t="n">
        <v>49</v>
      </c>
      <c r="E294" s="21" t="s">
        <v>1407</v>
      </c>
      <c r="F294" s="21" t="s">
        <v>1407</v>
      </c>
      <c r="G294" s="2" t="n">
        <v>1</v>
      </c>
      <c r="H294" s="2" t="n">
        <v>1</v>
      </c>
      <c r="I294" s="2" t="n">
        <v>1</v>
      </c>
      <c r="J294" s="2" t="n">
        <v>1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1</v>
      </c>
      <c r="Q294" s="2" t="n">
        <v>0</v>
      </c>
      <c r="R294" s="2" t="n">
        <v>1</v>
      </c>
      <c r="S294" s="2" t="n">
        <f aca="false">SUM(G294:R294)</f>
        <v>6</v>
      </c>
      <c r="T294" s="2" t="n">
        <v>140</v>
      </c>
      <c r="U294" s="2" t="n">
        <v>90</v>
      </c>
      <c r="V294" s="2" t="n">
        <f aca="false">T294-U294</f>
        <v>50</v>
      </c>
      <c r="W294" s="3" t="n">
        <f aca="false">U294+((T294-U294)/3)</f>
        <v>106.666666666667</v>
      </c>
      <c r="X294" s="4" t="n">
        <v>99.7</v>
      </c>
      <c r="Y294" s="4" t="n">
        <v>177</v>
      </c>
      <c r="Z294" s="3" t="n">
        <v>31.8235500654346</v>
      </c>
      <c r="AA294" s="3" t="n">
        <v>2</v>
      </c>
      <c r="AB294" s="4" t="n">
        <v>107</v>
      </c>
      <c r="AC294" s="4" t="n">
        <v>105</v>
      </c>
      <c r="AD294" s="3" t="n">
        <v>0.604519774011299</v>
      </c>
      <c r="AE294" s="3" t="n">
        <v>1.01904761904762</v>
      </c>
      <c r="AF294" s="3" t="n">
        <v>112.5</v>
      </c>
      <c r="AG294" s="4" t="n">
        <v>31.1</v>
      </c>
      <c r="AH294" s="4" t="n">
        <v>31</v>
      </c>
      <c r="AI294" s="4" t="n">
        <v>68.7</v>
      </c>
      <c r="AJ294" s="2" t="n">
        <v>15</v>
      </c>
      <c r="AK294" s="4" t="n">
        <v>48.7</v>
      </c>
      <c r="AL294" s="4" t="n">
        <v>65.3</v>
      </c>
      <c r="AM294" s="4" t="n">
        <v>3.4</v>
      </c>
      <c r="AN294" s="2" t="n">
        <v>140</v>
      </c>
      <c r="AP294" s="2" t="n">
        <v>291</v>
      </c>
      <c r="AQ294" s="2" t="n">
        <v>272</v>
      </c>
      <c r="AR294" s="2" t="n">
        <v>255</v>
      </c>
      <c r="AS294" s="2" t="n">
        <v>5</v>
      </c>
      <c r="AT294" s="2" t="n">
        <f aca="false">((AN294*15)+(AO294*30)+(AP294*30)+(AQ294*30)+(AR294*15))-(AN294*120)</f>
        <v>6015</v>
      </c>
      <c r="AU294" s="2" t="n">
        <f aca="false">((AN294*15)+(AO294*30)+(AP294*30)+(AQ294*30)+(AR294*15))</f>
        <v>22815</v>
      </c>
      <c r="AV294" s="2" t="n">
        <v>7.05</v>
      </c>
      <c r="AW294" s="5" t="n">
        <f aca="false">10000/SQRT((AN294*BC294)*(AVERAGE(AN294:AR294)*AVERAGE(BC294:BG294)))</f>
        <v>1.92660394290835</v>
      </c>
      <c r="AX294" s="3" t="n">
        <f aca="false">(AN294*BC294)/405</f>
        <v>6.15308641975309</v>
      </c>
      <c r="AY294" s="3" t="n">
        <v>1</v>
      </c>
      <c r="AZ294" s="3" t="n">
        <f aca="false">1/(LOG(BC294)+LOG(AN294))</f>
        <v>0.294416563174128</v>
      </c>
      <c r="BB294" s="3" t="n">
        <f aca="false">(20*BC294)/((AN294/18)-3.5)</f>
        <v>83.2207792207792</v>
      </c>
      <c r="BC294" s="2" t="n">
        <v>17.8</v>
      </c>
      <c r="BD294" s="2" t="n">
        <v>44.5</v>
      </c>
      <c r="BE294" s="2" t="n">
        <v>48</v>
      </c>
      <c r="BF294" s="2" t="n">
        <v>58.8</v>
      </c>
      <c r="BG294" s="2" t="n">
        <v>56.6</v>
      </c>
      <c r="BH294" s="3" t="n">
        <f aca="false">((BC294*15)+(BD294*30)+(BE294*30)+(BF294*30)+(BG294*15))-(BC294*120)</f>
        <v>3519</v>
      </c>
      <c r="BI294" s="3" t="n">
        <f aca="false">((BC294*15)+(BD294*30)+(BE294*30)+(BF294*30)+(BG294*15))</f>
        <v>5655</v>
      </c>
      <c r="BJ294" s="3" t="n">
        <f aca="false">(1/BC294)</f>
        <v>0.0561797752808989</v>
      </c>
      <c r="BK294" s="3" t="n">
        <f aca="false">(BI294/AU294)</f>
        <v>0.247863247863248</v>
      </c>
      <c r="BL294" s="3" t="n">
        <f aca="false">(AW294*BK294)</f>
        <v>0.477534310635403</v>
      </c>
      <c r="BM294" s="5" t="n">
        <f aca="false">(BA294*BJ294)</f>
        <v>0</v>
      </c>
      <c r="BQ294" s="2" t="n">
        <v>2.03</v>
      </c>
      <c r="BV294" s="2" t="n">
        <v>183</v>
      </c>
      <c r="BW294" s="2" t="n">
        <v>0</v>
      </c>
      <c r="BX294" s="2" t="n">
        <v>29</v>
      </c>
      <c r="BY294" s="2" t="n">
        <v>1</v>
      </c>
      <c r="BZ294" s="2" t="n">
        <v>89</v>
      </c>
      <c r="CA294" s="2" t="n">
        <v>0</v>
      </c>
      <c r="CB294" s="2" t="n">
        <v>65</v>
      </c>
      <c r="CC294" s="2" t="n">
        <v>325</v>
      </c>
      <c r="CD294" s="2" t="n">
        <v>1</v>
      </c>
      <c r="CE294" s="2" t="n">
        <v>5</v>
      </c>
      <c r="CR294" s="3"/>
      <c r="CT294" s="22"/>
      <c r="EP294" s="3"/>
      <c r="ER294" s="22"/>
      <c r="HN294" s="2" t="n">
        <v>35.6401176452637</v>
      </c>
      <c r="HO294" s="2" t="n">
        <v>6404.703125</v>
      </c>
      <c r="HP294" s="2" t="n">
        <v>0.02</v>
      </c>
      <c r="HQ294" s="2" t="n">
        <v>4</v>
      </c>
      <c r="HR294" s="2" t="n">
        <v>4</v>
      </c>
      <c r="HS294" s="2" t="n">
        <v>1</v>
      </c>
      <c r="HT294" s="2" t="n">
        <v>2562.80004882812</v>
      </c>
      <c r="HU294" s="2" t="n">
        <v>67.0599975585938</v>
      </c>
      <c r="HV294" s="2" t="n">
        <v>17.8400001525879</v>
      </c>
      <c r="HW294" s="2" t="n">
        <v>23.5799999237061</v>
      </c>
      <c r="HX294" s="2" t="n">
        <v>24.4099998474121</v>
      </c>
      <c r="HY294" s="2" t="n">
        <v>442.559997558594</v>
      </c>
      <c r="HZ294" s="2" t="n">
        <v>49.4300003051758</v>
      </c>
      <c r="IA294" s="2" t="n">
        <v>59.8400001525879</v>
      </c>
      <c r="IB294" s="2" t="n">
        <v>4.59000015258789</v>
      </c>
      <c r="IC294" s="2" t="n">
        <v>200.339996337891</v>
      </c>
      <c r="ID294" s="2" t="n">
        <v>3.13000011444092</v>
      </c>
      <c r="IE294" s="2" t="n">
        <v>50.3899993896484</v>
      </c>
      <c r="IF294" s="2" t="n">
        <v>6.17000007629395</v>
      </c>
      <c r="IG294" s="2" t="n">
        <v>32.7099990844727</v>
      </c>
      <c r="IH294" s="2" t="n">
        <v>28.4699993133545</v>
      </c>
      <c r="II294" s="2" t="n">
        <v>11.7200002670288</v>
      </c>
      <c r="IJ294" s="2" t="n">
        <v>10.1400003433228</v>
      </c>
      <c r="IK294" s="2" t="n">
        <v>18.6900005340576</v>
      </c>
      <c r="IL294" s="2" t="n">
        <v>8.85999965667725</v>
      </c>
      <c r="IM294" s="2" t="n">
        <v>3.22000002861023</v>
      </c>
      <c r="IN294" s="2" t="n">
        <v>0.930000007152557</v>
      </c>
      <c r="IO294" s="2" t="n">
        <v>777.469970703125</v>
      </c>
      <c r="IP294" s="2" t="n">
        <v>16.7700004577637</v>
      </c>
      <c r="IQ294" s="2" t="n">
        <v>0.579999983310699</v>
      </c>
      <c r="IR294" s="2" t="n">
        <v>359.890014648437</v>
      </c>
      <c r="IS294" s="2" t="n">
        <v>1419.48999023438</v>
      </c>
      <c r="IT294" s="2" t="n">
        <v>2165.98999023437</v>
      </c>
      <c r="IU294" s="2" t="n">
        <v>2348.17993164062</v>
      </c>
      <c r="IV294" s="2" t="n">
        <v>6.90999984741211</v>
      </c>
      <c r="IW294" s="2" t="n">
        <v>1.6599999666214</v>
      </c>
      <c r="IX294" s="2" t="n">
        <v>3.47000002861023</v>
      </c>
      <c r="IY294" s="2" t="n">
        <v>91.7799987792969</v>
      </c>
      <c r="IZ294" s="2" t="n">
        <v>117.26000213623</v>
      </c>
      <c r="JA294" s="2" t="n">
        <v>2.0699999332428</v>
      </c>
      <c r="JB294" s="2" t="n">
        <v>1.58000004291534</v>
      </c>
      <c r="JC294" s="2" t="n">
        <v>20.3700008392334</v>
      </c>
      <c r="JD294" s="2" t="n">
        <v>3.32999992370605</v>
      </c>
      <c r="JE294" s="2" t="n">
        <v>1.45000004768372</v>
      </c>
      <c r="JF294" s="2" t="n">
        <v>1.37000000476837</v>
      </c>
      <c r="JG294" s="2" t="n">
        <v>303.350006103516</v>
      </c>
      <c r="JH294" s="2" t="n">
        <v>2.46000003814697</v>
      </c>
      <c r="JI294" s="2" t="n">
        <v>32.7799987792969</v>
      </c>
      <c r="JJ294" s="2" t="n">
        <v>2565.18994140625</v>
      </c>
      <c r="JK294" s="2" t="n">
        <v>2298.6201171875</v>
      </c>
      <c r="JL294" s="2" t="n">
        <v>30.7000007629395</v>
      </c>
      <c r="JM294" s="2" t="n">
        <v>916</v>
      </c>
      <c r="JN294" s="2" t="n">
        <v>192.919998168945</v>
      </c>
      <c r="JO294" s="2" t="n">
        <v>2291.53002929687</v>
      </c>
      <c r="JP294" s="2" t="n">
        <v>496.779998779297</v>
      </c>
      <c r="JQ294" s="2" t="n">
        <v>57.1800003051758</v>
      </c>
      <c r="JR294" s="2" t="n">
        <v>7.69000005722046</v>
      </c>
      <c r="JS294" s="2" t="n">
        <v>4.73000001907349</v>
      </c>
      <c r="JT294" s="2" t="n">
        <v>14.1099996566772</v>
      </c>
      <c r="JU294" s="2" t="n">
        <v>19.0100002288818</v>
      </c>
      <c r="JV294" s="2" t="n">
        <v>10.9099998474121</v>
      </c>
      <c r="JW294" s="2" t="n">
        <v>119.599998474121</v>
      </c>
      <c r="JX294" s="2" t="n">
        <v>9.36999988555908</v>
      </c>
      <c r="JY294" s="2" t="n">
        <v>123.019996643066</v>
      </c>
      <c r="JZ294" s="2" t="n">
        <v>29.0300006866455</v>
      </c>
      <c r="KA294" s="2" t="n">
        <v>38.4000015258789</v>
      </c>
      <c r="KB294" s="2" t="n">
        <v>0.0500000007450581</v>
      </c>
      <c r="KC294" s="2" t="n">
        <v>0.00999999977648258</v>
      </c>
      <c r="KD294" s="2" t="n">
        <v>0.00999999977648258</v>
      </c>
      <c r="KE294" s="2" t="n">
        <v>0.0599999986588955</v>
      </c>
      <c r="KF294" s="2" t="n">
        <v>0.200000002980232</v>
      </c>
      <c r="KG294" s="2" t="n">
        <v>0.129999995231628</v>
      </c>
      <c r="KH294" s="2" t="n">
        <v>0.529999971389771</v>
      </c>
      <c r="KI294" s="2" t="n">
        <v>0.740000009536743</v>
      </c>
      <c r="KJ294" s="2" t="n">
        <v>7.6399998664856</v>
      </c>
      <c r="KK294" s="2" t="n">
        <v>6.42999982833862</v>
      </c>
      <c r="KL294" s="2" t="n">
        <v>3.71000003814697</v>
      </c>
      <c r="KM294" s="2" t="n">
        <v>2.78999996185303</v>
      </c>
      <c r="KN294" s="2" t="n">
        <v>0.670000016689301</v>
      </c>
      <c r="KO294" s="2" t="n">
        <v>0.0399999991059303</v>
      </c>
      <c r="KP294" s="2" t="n">
        <v>15.8699998855591</v>
      </c>
      <c r="KQ294" s="2" t="n">
        <v>9.43000030517578</v>
      </c>
      <c r="KR294" s="2" t="n">
        <v>0.97000002861023</v>
      </c>
      <c r="KS294" s="2" t="n">
        <v>0.100000001490116</v>
      </c>
      <c r="KT294" s="2" t="n">
        <v>0</v>
      </c>
      <c r="KU294" s="2" t="n">
        <v>8.72999954223633</v>
      </c>
      <c r="KV294" s="2" t="n">
        <v>5.84999990463257</v>
      </c>
      <c r="KW294" s="2" t="n">
        <v>0.0900000035762787</v>
      </c>
      <c r="KX294" s="2" t="n">
        <v>0.209999993443489</v>
      </c>
      <c r="KY294" s="2" t="n">
        <v>0.550000011920929</v>
      </c>
      <c r="KZ294" s="2" t="n">
        <v>0.519999980926514</v>
      </c>
      <c r="LA294" s="2" t="n">
        <v>0</v>
      </c>
      <c r="LB294" s="2" t="n">
        <v>0.0399999991059303</v>
      </c>
      <c r="LC294" s="2" t="n">
        <v>0.0199999995529652</v>
      </c>
      <c r="LD294" s="2" t="n">
        <v>0</v>
      </c>
      <c r="LE294" s="2" t="n">
        <v>0</v>
      </c>
      <c r="LF294" s="2" t="n">
        <v>0</v>
      </c>
      <c r="LG294" s="2" t="n">
        <v>0.0199999995529652</v>
      </c>
      <c r="LH294" s="2" t="n">
        <v>0.00999999977648258</v>
      </c>
      <c r="LI294" s="2" t="n">
        <v>144.362152099609</v>
      </c>
    </row>
    <row r="295" customFormat="false" ht="13.8" hidden="false" customHeight="false" outlineLevel="0" collapsed="false">
      <c r="A295" s="1" t="n">
        <v>30599</v>
      </c>
      <c r="C295" s="2" t="n">
        <v>2</v>
      </c>
      <c r="D295" s="2" t="n">
        <v>51</v>
      </c>
      <c r="E295" s="21" t="s">
        <v>1407</v>
      </c>
      <c r="F295" s="21" t="n">
        <v>1</v>
      </c>
      <c r="G295" s="2" t="n">
        <v>0</v>
      </c>
      <c r="H295" s="2" t="n">
        <v>1</v>
      </c>
      <c r="I295" s="2" t="n">
        <v>1</v>
      </c>
      <c r="J295" s="2" t="n">
        <v>1</v>
      </c>
      <c r="K295" s="2" t="n">
        <v>0</v>
      </c>
      <c r="L295" s="2" t="n">
        <v>1</v>
      </c>
      <c r="M295" s="2" t="n">
        <v>0</v>
      </c>
      <c r="N295" s="2" t="n">
        <v>0</v>
      </c>
      <c r="O295" s="2" t="n">
        <v>0</v>
      </c>
      <c r="P295" s="2" t="n">
        <v>0</v>
      </c>
      <c r="Q295" s="2" t="n">
        <v>0</v>
      </c>
      <c r="R295" s="2" t="n">
        <v>1</v>
      </c>
      <c r="S295" s="2" t="n">
        <f aca="false">SUM(G295:R295)</f>
        <v>5</v>
      </c>
      <c r="T295" s="2" t="n">
        <v>130</v>
      </c>
      <c r="U295" s="2" t="n">
        <v>90</v>
      </c>
      <c r="V295" s="2" t="n">
        <f aca="false">T295-U295</f>
        <v>40</v>
      </c>
      <c r="W295" s="3" t="n">
        <f aca="false">U295+((T295-U295)/3)</f>
        <v>103.333333333333</v>
      </c>
      <c r="X295" s="4" t="n">
        <v>71.4</v>
      </c>
      <c r="Y295" s="4" t="n">
        <v>163</v>
      </c>
      <c r="Z295" s="3" t="n">
        <v>26.873423915089</v>
      </c>
      <c r="AA295" s="3" t="n">
        <v>1</v>
      </c>
      <c r="AB295" s="4" t="n">
        <v>92</v>
      </c>
      <c r="AC295" s="4" t="n">
        <v>100</v>
      </c>
      <c r="AD295" s="3" t="n">
        <v>0.56441717791411</v>
      </c>
      <c r="AE295" s="3" t="n">
        <v>0.92</v>
      </c>
      <c r="AG295" s="4" t="n">
        <v>21.3</v>
      </c>
      <c r="AH295" s="4" t="n">
        <v>15.2</v>
      </c>
      <c r="AI295" s="4" t="n">
        <v>15.2</v>
      </c>
      <c r="AJ295" s="2" t="n">
        <v>10</v>
      </c>
      <c r="AK295" s="4" t="n">
        <v>56.2</v>
      </c>
      <c r="AL295" s="4" t="n">
        <v>53.4</v>
      </c>
      <c r="AM295" s="4" t="n">
        <v>2.8</v>
      </c>
      <c r="AN295" s="2" t="n">
        <v>130</v>
      </c>
      <c r="AO295" s="2" t="n">
        <v>216</v>
      </c>
      <c r="AP295" s="2" t="n">
        <v>268</v>
      </c>
      <c r="AQ295" s="2" t="n">
        <v>230</v>
      </c>
      <c r="AR295" s="2" t="n">
        <v>209</v>
      </c>
      <c r="AS295" s="2" t="n">
        <v>5</v>
      </c>
      <c r="AT295" s="2" t="n">
        <f aca="false">((AN295*15)+(AO295*30)+(AP295*30)+(AQ295*30)+(AR295*15))-(AN295*120)</f>
        <v>10905</v>
      </c>
      <c r="AU295" s="2" t="n">
        <f aca="false">((AN295*15)+(AO295*30)+(AP295*30)+(AQ295*30)+(AR295*15))</f>
        <v>26505</v>
      </c>
      <c r="AV295" s="2" t="n">
        <v>8.89</v>
      </c>
      <c r="AW295" s="5" t="n">
        <f aca="false">10000/SQRT((AN295*BC295)*(AVERAGE(AN295:AR295)*AVERAGE(BC295:BG295)))</f>
        <v>2.32419797331459</v>
      </c>
      <c r="AX295" s="3" t="n">
        <f aca="false">(AN295*BC295)/405</f>
        <v>2.79259259259259</v>
      </c>
      <c r="AY295" s="3" t="n">
        <v>1</v>
      </c>
      <c r="AZ295" s="3" t="n">
        <f aca="false">1/(LOG(BC295)+LOG(AN295))</f>
        <v>0.32749705150701</v>
      </c>
      <c r="BA295" s="3" t="n">
        <f aca="false">(BD295-BC295)/(AO295-AN295)</f>
        <v>1.31744186046512</v>
      </c>
      <c r="BB295" s="3" t="n">
        <f aca="false">(20*BC295)/((AN295/18)-3.5)</f>
        <v>46.7462686567164</v>
      </c>
      <c r="BC295" s="4" t="n">
        <v>8.7</v>
      </c>
      <c r="BD295" s="4" t="n">
        <v>122</v>
      </c>
      <c r="BE295" s="4" t="n">
        <v>100</v>
      </c>
      <c r="BF295" s="4" t="n">
        <v>82.5</v>
      </c>
      <c r="BG295" s="4" t="n">
        <v>75.4</v>
      </c>
      <c r="BH295" s="3" t="n">
        <f aca="false">((BC295*15)+(BD295*30)+(BE295*30)+(BF295*30)+(BG295*15))-(BC295*120)</f>
        <v>9352.5</v>
      </c>
      <c r="BI295" s="3" t="n">
        <f aca="false">((BC295*15)+(BD295*30)+(BE295*30)+(BF295*30)+(BG295*15))</f>
        <v>10396.5</v>
      </c>
      <c r="BJ295" s="3" t="n">
        <f aca="false">(1/BC295)</f>
        <v>0.114942528735632</v>
      </c>
      <c r="BK295" s="3" t="n">
        <f aca="false">(BI295/AU295)</f>
        <v>0.392246745897001</v>
      </c>
      <c r="BL295" s="3" t="n">
        <f aca="false">(AW295*BK295)</f>
        <v>0.911659091853051</v>
      </c>
      <c r="BM295" s="5" t="n">
        <f aca="false">(BA295*BJ295)</f>
        <v>0.151430098904036</v>
      </c>
      <c r="BV295" s="2" t="n">
        <v>179</v>
      </c>
      <c r="BW295" s="2" t="n">
        <v>0</v>
      </c>
      <c r="BX295" s="2" t="n">
        <v>37</v>
      </c>
      <c r="BY295" s="2" t="n">
        <v>1</v>
      </c>
      <c r="BZ295" s="2" t="n">
        <v>110</v>
      </c>
      <c r="CA295" s="2" t="n">
        <v>0</v>
      </c>
      <c r="CB295" s="2" t="n">
        <v>32</v>
      </c>
      <c r="CC295" s="2" t="n">
        <v>161</v>
      </c>
      <c r="CD295" s="2" t="n">
        <v>1</v>
      </c>
      <c r="CE295" s="2" t="n">
        <v>3</v>
      </c>
      <c r="CF295" s="2" t="n">
        <v>58</v>
      </c>
      <c r="CG295" s="2" t="n">
        <v>33.41</v>
      </c>
      <c r="CH295" s="2" t="n">
        <v>168</v>
      </c>
      <c r="CI295" s="2" t="n">
        <v>98</v>
      </c>
      <c r="CJ295" s="2" t="n">
        <v>433</v>
      </c>
      <c r="CK295" s="2" t="n">
        <v>1.45</v>
      </c>
      <c r="CL295" s="2" t="n">
        <v>0.47</v>
      </c>
      <c r="CM295" s="2" t="n">
        <v>0.9</v>
      </c>
      <c r="CR295" s="3"/>
      <c r="CT295" s="22"/>
      <c r="EP295" s="3"/>
      <c r="ER295" s="22"/>
      <c r="HJ295" s="2" t="n">
        <v>11</v>
      </c>
      <c r="HK295" s="2" t="n">
        <v>11</v>
      </c>
      <c r="HL295" s="2" t="n">
        <v>0</v>
      </c>
      <c r="HM295" s="2" t="n">
        <v>0</v>
      </c>
      <c r="HN295" s="2" t="n">
        <v>29.6803588867187</v>
      </c>
      <c r="HO295" s="2" t="n">
        <v>386.542663574219</v>
      </c>
      <c r="HP295" s="2" t="n">
        <v>0.81</v>
      </c>
      <c r="HQ295" s="2" t="n">
        <v>2</v>
      </c>
      <c r="HS295" s="2" t="n">
        <v>2</v>
      </c>
      <c r="HT295" s="2" t="n">
        <v>2928.73999023438</v>
      </c>
      <c r="HU295" s="2" t="n">
        <v>82.8199996948242</v>
      </c>
      <c r="HV295" s="2" t="n">
        <v>33.5200004577637</v>
      </c>
      <c r="HW295" s="2" t="n">
        <v>35.7400016784668</v>
      </c>
      <c r="HX295" s="2" t="n">
        <v>26.8199996948242</v>
      </c>
      <c r="HY295" s="2" t="n">
        <v>433.859985351563</v>
      </c>
      <c r="HZ295" s="2" t="n">
        <v>62.7999992370606</v>
      </c>
      <c r="IA295" s="2" t="n">
        <v>50.9900016784668</v>
      </c>
      <c r="IB295" s="2" t="n">
        <v>7.6100001335144</v>
      </c>
      <c r="IC295" s="2" t="n">
        <v>134.699996948242</v>
      </c>
      <c r="ID295" s="2" t="n">
        <v>4.44999980926514</v>
      </c>
      <c r="IE295" s="2" t="n">
        <v>33.9599990844727</v>
      </c>
      <c r="IF295" s="2" t="n">
        <v>12.4099998474121</v>
      </c>
      <c r="IG295" s="2" t="n">
        <v>40.7000007629395</v>
      </c>
      <c r="IH295" s="2" t="n">
        <v>45.3300018310547</v>
      </c>
      <c r="II295" s="2" t="n">
        <v>21.4899997711182</v>
      </c>
      <c r="IJ295" s="2" t="n">
        <v>13.0299997329712</v>
      </c>
      <c r="IK295" s="2" t="n">
        <v>25.2600002288818</v>
      </c>
      <c r="IL295" s="2" t="n">
        <v>8.03999996185303</v>
      </c>
      <c r="IM295" s="2" t="n">
        <v>8.07999992370606</v>
      </c>
      <c r="IN295" s="2" t="n">
        <v>2.84999990463257</v>
      </c>
      <c r="IO295" s="2" t="n">
        <v>983.289978027344</v>
      </c>
      <c r="IP295" s="2" t="n">
        <v>17.1499996185303</v>
      </c>
      <c r="IQ295" s="2" t="n">
        <v>0.479999989271164</v>
      </c>
      <c r="IR295" s="2" t="n">
        <v>524.650024414063</v>
      </c>
      <c r="IS295" s="2" t="n">
        <v>1700.28002929688</v>
      </c>
      <c r="IT295" s="2" t="n">
        <v>5307.97021484375</v>
      </c>
      <c r="IU295" s="2" t="n">
        <v>2375.84008789063</v>
      </c>
      <c r="IV295" s="2" t="n">
        <v>7.78999996185303</v>
      </c>
      <c r="IW295" s="2" t="n">
        <v>3.05999994277954</v>
      </c>
      <c r="IX295" s="2" t="n">
        <v>4.80000019073486</v>
      </c>
      <c r="IY295" s="2" t="n">
        <v>77.8300018310547</v>
      </c>
      <c r="IZ295" s="2" t="n">
        <v>406</v>
      </c>
      <c r="JA295" s="2" t="n">
        <v>2.20000004768372</v>
      </c>
      <c r="JB295" s="2" t="n">
        <v>1.87000000476837</v>
      </c>
      <c r="JC295" s="2" t="n">
        <v>27.2000007629395</v>
      </c>
      <c r="JD295" s="2" t="n">
        <v>5.65000009536743</v>
      </c>
      <c r="JE295" s="2" t="n">
        <v>3.21000003814697</v>
      </c>
      <c r="JF295" s="2" t="n">
        <v>0.680000007152557</v>
      </c>
      <c r="JG295" s="2" t="n">
        <v>392.140014648438</v>
      </c>
      <c r="JH295" s="2" t="n">
        <v>2.61999988555908</v>
      </c>
      <c r="JI295" s="2" t="n">
        <v>75.1500015258789</v>
      </c>
      <c r="JJ295" s="2" t="n">
        <v>7320.68017578125</v>
      </c>
      <c r="JK295" s="2" t="n">
        <v>8125.31982421875</v>
      </c>
      <c r="JL295" s="2" t="n">
        <v>85.9199981689453</v>
      </c>
      <c r="JM295" s="2" t="n">
        <v>5234.009765625</v>
      </c>
      <c r="JN295" s="2" t="n">
        <v>473.869995117188</v>
      </c>
      <c r="JO295" s="2" t="n">
        <v>24052.009765625</v>
      </c>
      <c r="JP295" s="2" t="n">
        <v>952.799987792969</v>
      </c>
      <c r="JQ295" s="2" t="n">
        <v>135.539993286133</v>
      </c>
      <c r="JR295" s="2" t="n">
        <v>13.1800003051758</v>
      </c>
      <c r="JS295" s="2" t="n">
        <v>11.8800001144409</v>
      </c>
      <c r="JT295" s="2" t="n">
        <v>19.6200008392334</v>
      </c>
      <c r="JU295" s="2" t="n">
        <v>22.0100002288818</v>
      </c>
      <c r="JV295" s="2" t="n">
        <v>18.0799999237061</v>
      </c>
      <c r="JW295" s="2" t="n">
        <v>135.839996337891</v>
      </c>
      <c r="JX295" s="2" t="n">
        <v>46.3300018310547</v>
      </c>
      <c r="JY295" s="2" t="n">
        <v>7.01999998092651</v>
      </c>
      <c r="JZ295" s="2" t="n">
        <v>75.9800033569336</v>
      </c>
      <c r="KA295" s="2" t="n">
        <v>47.689998626709</v>
      </c>
      <c r="KB295" s="2" t="n">
        <v>0.239999994635582</v>
      </c>
      <c r="KC295" s="2" t="n">
        <v>0.159999996423721</v>
      </c>
      <c r="KD295" s="2" t="n">
        <v>0.100000001490116</v>
      </c>
      <c r="KE295" s="2" t="n">
        <v>0.230000004172325</v>
      </c>
      <c r="KF295" s="2" t="n">
        <v>0.28999999165535</v>
      </c>
      <c r="KG295" s="2" t="n">
        <v>0.189999997615814</v>
      </c>
      <c r="KH295" s="2" t="n">
        <v>1.10000002384186</v>
      </c>
      <c r="KI295" s="2" t="n">
        <v>1.35000002384186</v>
      </c>
      <c r="KJ295" s="2" t="n">
        <v>10.8500003814697</v>
      </c>
      <c r="KK295" s="2" t="n">
        <v>7.63000011444092</v>
      </c>
      <c r="KL295" s="2" t="n">
        <v>4.1100001335144</v>
      </c>
      <c r="KM295" s="2" t="n">
        <v>2.73000001907349</v>
      </c>
      <c r="KN295" s="2" t="n">
        <v>0.769999980926514</v>
      </c>
      <c r="KO295" s="2" t="n">
        <v>0.0599999986588955</v>
      </c>
      <c r="KP295" s="2" t="n">
        <v>18.4899997711182</v>
      </c>
      <c r="KQ295" s="2" t="n">
        <v>8.67000007629395</v>
      </c>
      <c r="KR295" s="2" t="n">
        <v>1.01999998092651</v>
      </c>
      <c r="KS295" s="2" t="n">
        <v>0.180000007152557</v>
      </c>
      <c r="KT295" s="2" t="n">
        <v>0.0299999993294477</v>
      </c>
      <c r="KU295" s="2" t="n">
        <v>14</v>
      </c>
      <c r="KV295" s="2" t="n">
        <v>7.51999998092651</v>
      </c>
      <c r="KW295" s="2" t="n">
        <v>0.0900000035762787</v>
      </c>
      <c r="KX295" s="2" t="n">
        <v>0.189999997615814</v>
      </c>
      <c r="KY295" s="2" t="n">
        <v>1.04999995231628</v>
      </c>
      <c r="KZ295" s="2" t="n">
        <v>0.839999973773956</v>
      </c>
      <c r="LA295" s="2" t="n">
        <v>0.0199999995529652</v>
      </c>
      <c r="LB295" s="2" t="n">
        <v>0.0500000007450581</v>
      </c>
      <c r="LC295" s="2" t="n">
        <v>0.0299999993294477</v>
      </c>
      <c r="LD295" s="2" t="n">
        <v>0.109999999403954</v>
      </c>
      <c r="LE295" s="2" t="n">
        <v>0.109999999403954</v>
      </c>
      <c r="LF295" s="2" t="n">
        <v>0.00999999977648258</v>
      </c>
      <c r="LG295" s="2" t="n">
        <v>0.28999999165535</v>
      </c>
      <c r="LH295" s="2" t="n">
        <v>0.28999999165535</v>
      </c>
      <c r="LI295" s="2" t="n">
        <v>130.332794189453</v>
      </c>
    </row>
    <row r="296" customFormat="false" ht="13.8" hidden="false" customHeight="false" outlineLevel="0" collapsed="false">
      <c r="A296" s="1" t="n">
        <v>31309</v>
      </c>
      <c r="C296" s="2" t="n">
        <v>2</v>
      </c>
      <c r="D296" s="2" t="n">
        <v>47</v>
      </c>
      <c r="E296" s="21" t="s">
        <v>1407</v>
      </c>
      <c r="F296" s="21" t="s">
        <v>1407</v>
      </c>
      <c r="G296" s="2" t="n">
        <v>1</v>
      </c>
      <c r="H296" s="2" t="n">
        <v>1</v>
      </c>
      <c r="I296" s="2" t="n">
        <v>1</v>
      </c>
      <c r="J296" s="2" t="n">
        <v>0</v>
      </c>
      <c r="K296" s="2" t="n">
        <v>1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1</v>
      </c>
      <c r="Q296" s="2" t="n">
        <v>0</v>
      </c>
      <c r="R296" s="2" t="n">
        <v>1</v>
      </c>
      <c r="S296" s="2" t="n">
        <f aca="false">SUM(G296:R296)</f>
        <v>6</v>
      </c>
      <c r="T296" s="2" t="n">
        <v>160</v>
      </c>
      <c r="U296" s="2" t="n">
        <v>100</v>
      </c>
      <c r="V296" s="2" t="n">
        <f aca="false">T296-U296</f>
        <v>60</v>
      </c>
      <c r="W296" s="3" t="n">
        <f aca="false">U296+((T296-U296)/3)</f>
        <v>120</v>
      </c>
      <c r="X296" s="4" t="n">
        <v>117.3</v>
      </c>
      <c r="Y296" s="4" t="n">
        <v>154.3</v>
      </c>
      <c r="Z296" s="3" t="n">
        <v>49.268139222605</v>
      </c>
      <c r="AA296" s="3" t="n">
        <v>2</v>
      </c>
      <c r="AB296" s="4" t="n">
        <v>130</v>
      </c>
      <c r="AC296" s="4" t="n">
        <v>140</v>
      </c>
      <c r="AF296" s="3" t="n">
        <v>119</v>
      </c>
      <c r="AG296" s="4" t="n">
        <v>53</v>
      </c>
      <c r="AN296" s="2" t="n">
        <v>128</v>
      </c>
      <c r="AO296" s="2" t="n">
        <v>245</v>
      </c>
      <c r="AP296" s="2" t="n">
        <v>279</v>
      </c>
      <c r="AQ296" s="2" t="n">
        <v>197</v>
      </c>
      <c r="AR296" s="2" t="n">
        <v>156</v>
      </c>
      <c r="AS296" s="2" t="n">
        <v>5</v>
      </c>
      <c r="AT296" s="2" t="n">
        <f aca="false">((AN296*15)+(AO296*30)+(AP296*30)+(AQ296*30)+(AR296*15))-(AN296*120)</f>
        <v>10530</v>
      </c>
      <c r="AU296" s="2" t="n">
        <f aca="false">((AN296*15)+(AO296*30)+(AP296*30)+(AQ296*30)+(AR296*15))</f>
        <v>25890</v>
      </c>
      <c r="AV296" s="2" t="n">
        <v>5.35</v>
      </c>
      <c r="AW296" s="5" t="n">
        <f aca="false">10000/SQRT((AN296*BC296)*(AVERAGE(AN296:AR296)*AVERAGE(BC296:BG296)))</f>
        <v>5.42933998577098</v>
      </c>
      <c r="AX296" s="3" t="n">
        <f aca="false">(AN296*BC296)/405</f>
        <v>1.2958024691358</v>
      </c>
      <c r="AY296" s="3" t="n">
        <v>0</v>
      </c>
      <c r="AZ296" s="3" t="n">
        <f aca="false">1/(LOG(BC296)+LOG(AN296))</f>
        <v>0.367647893280494</v>
      </c>
      <c r="BA296" s="3" t="n">
        <f aca="false">(BD296-BC296)/(AO296-AN296)</f>
        <v>0.2</v>
      </c>
      <c r="BB296" s="3" t="n">
        <f aca="false">(20*BC296)/((AN296/18)-3.5)</f>
        <v>22.7076923076923</v>
      </c>
      <c r="BC296" s="2" t="n">
        <v>4.1</v>
      </c>
      <c r="BD296" s="2" t="n">
        <v>27.5</v>
      </c>
      <c r="BE296" s="2" t="n">
        <v>30</v>
      </c>
      <c r="BF296" s="2" t="n">
        <v>37.9</v>
      </c>
      <c r="BG296" s="2" t="n">
        <v>61.3</v>
      </c>
      <c r="BH296" s="3" t="n">
        <f aca="false">((BC296*15)+(BD296*30)+(BE296*30)+(BF296*30)+(BG296*15))-(BC296*120)</f>
        <v>3351</v>
      </c>
      <c r="BI296" s="3" t="n">
        <f aca="false">((BC296*15)+(BD296*30)+(BE296*30)+(BF296*30)+(BG296*15))</f>
        <v>3843</v>
      </c>
      <c r="BJ296" s="3" t="n">
        <f aca="false">(1/BC296)</f>
        <v>0.24390243902439</v>
      </c>
      <c r="BK296" s="3" t="n">
        <f aca="false">(BI296/AU296)</f>
        <v>0.148435689455388</v>
      </c>
      <c r="BL296" s="3" t="n">
        <f aca="false">(AW296*BK296)</f>
        <v>0.805907824075622</v>
      </c>
      <c r="BM296" s="5" t="n">
        <f aca="false">(BA296*BJ296)</f>
        <v>0.0487804878048781</v>
      </c>
      <c r="BV296" s="2" t="n">
        <v>203</v>
      </c>
      <c r="BW296" s="2" t="n">
        <v>1</v>
      </c>
      <c r="BX296" s="2" t="n">
        <v>28</v>
      </c>
      <c r="BY296" s="2" t="n">
        <v>1</v>
      </c>
      <c r="BZ296" s="2" t="n">
        <v>141</v>
      </c>
      <c r="CA296" s="2" t="n">
        <v>1</v>
      </c>
      <c r="CB296" s="2" t="n">
        <v>34</v>
      </c>
      <c r="CC296" s="2" t="n">
        <v>168</v>
      </c>
      <c r="CD296" s="2" t="n">
        <v>1</v>
      </c>
      <c r="CE296" s="2" t="n">
        <v>5</v>
      </c>
      <c r="CR296" s="3"/>
      <c r="CT296" s="22"/>
      <c r="EP296" s="3"/>
      <c r="ER296" s="22"/>
      <c r="HJ296" s="2" t="n">
        <v>7</v>
      </c>
      <c r="HK296" s="2" t="n">
        <v>7</v>
      </c>
      <c r="HL296" s="2" t="n">
        <v>0</v>
      </c>
      <c r="HM296" s="2" t="n">
        <v>0</v>
      </c>
      <c r="HN296" s="2" t="n">
        <v>29.7403602600098</v>
      </c>
      <c r="HO296" s="2" t="n">
        <v>3124.25512695313</v>
      </c>
      <c r="HT296" s="2" t="n">
        <v>1978.97998046875</v>
      </c>
      <c r="HU296" s="2" t="n">
        <v>49.0900001525879</v>
      </c>
      <c r="HV296" s="2" t="n">
        <v>10.8199996948242</v>
      </c>
      <c r="HW296" s="2" t="n">
        <v>12.2399997711182</v>
      </c>
      <c r="HX296" s="2" t="n">
        <v>13.6300001144409</v>
      </c>
      <c r="HY296" s="2" t="n">
        <v>359.390014648437</v>
      </c>
      <c r="HZ296" s="2" t="n">
        <v>37.8600006103516</v>
      </c>
      <c r="IA296" s="2" t="n">
        <v>99.379997253418</v>
      </c>
      <c r="IB296" s="2" t="n">
        <v>2.25999999046326</v>
      </c>
      <c r="IC296" s="2" t="n">
        <v>122.900001525879</v>
      </c>
      <c r="ID296" s="2" t="n">
        <v>2.80999994277954</v>
      </c>
      <c r="IE296" s="2" t="n">
        <v>83.7900009155274</v>
      </c>
      <c r="IF296" s="2" t="n">
        <v>6.30999994277954</v>
      </c>
      <c r="IG296" s="2" t="n">
        <v>29.0900001525879</v>
      </c>
      <c r="IH296" s="2" t="n">
        <v>25.6900005340576</v>
      </c>
      <c r="II296" s="2" t="n">
        <v>12.8599996566772</v>
      </c>
      <c r="IJ296" s="2" t="n">
        <v>8.19999980926514</v>
      </c>
      <c r="IK296" s="2" t="n">
        <v>16.3400001525879</v>
      </c>
      <c r="IL296" s="2" t="n">
        <v>6.92000007629395</v>
      </c>
      <c r="IM296" s="2" t="n">
        <v>3.76999998092651</v>
      </c>
      <c r="IN296" s="2" t="n">
        <v>1.29999995231628</v>
      </c>
      <c r="IO296" s="2" t="n">
        <v>631</v>
      </c>
      <c r="IP296" s="2" t="n">
        <v>12.7799997329712</v>
      </c>
      <c r="IQ296" s="2" t="n">
        <v>0.300000011920929</v>
      </c>
      <c r="IR296" s="2" t="n">
        <v>303.079986572266</v>
      </c>
      <c r="IS296" s="2" t="n">
        <v>1188.43994140625</v>
      </c>
      <c r="IT296" s="2" t="n">
        <v>2534.09008789062</v>
      </c>
      <c r="IU296" s="2" t="n">
        <v>1454.14001464844</v>
      </c>
      <c r="IV296" s="2" t="n">
        <v>5.32999992370606</v>
      </c>
      <c r="IW296" s="2" t="n">
        <v>2.92000007629395</v>
      </c>
      <c r="IX296" s="2" t="n">
        <v>3.21000003814697</v>
      </c>
      <c r="IY296" s="2" t="n">
        <v>31.7199993133545</v>
      </c>
      <c r="IZ296" s="2" t="n">
        <v>205.580001831055</v>
      </c>
      <c r="JA296" s="2" t="n">
        <v>1.60000002384186</v>
      </c>
      <c r="JB296" s="2" t="n">
        <v>1.14999997615814</v>
      </c>
      <c r="JC296" s="2" t="n">
        <v>13.6700000762939</v>
      </c>
      <c r="JD296" s="2" t="n">
        <v>2.97000002861023</v>
      </c>
      <c r="JE296" s="2" t="n">
        <v>1.52999997138977</v>
      </c>
      <c r="JF296" s="2" t="n">
        <v>0.209999993443489</v>
      </c>
      <c r="JG296" s="2" t="n">
        <v>277.510009765625</v>
      </c>
      <c r="JH296" s="2" t="n">
        <v>1.01999998092651</v>
      </c>
      <c r="JI296" s="2" t="n">
        <v>33.8300018310547</v>
      </c>
      <c r="JJ296" s="2" t="n">
        <v>2579.6201171875</v>
      </c>
      <c r="JK296" s="2" t="n">
        <v>3302.03002929687</v>
      </c>
      <c r="JL296" s="2" t="n">
        <v>67.9000015258789</v>
      </c>
      <c r="JM296" s="2" t="n">
        <v>948.799987792969</v>
      </c>
      <c r="JN296" s="2" t="n">
        <v>434</v>
      </c>
      <c r="JO296" s="2" t="n">
        <v>3713.48999023437</v>
      </c>
      <c r="JP296" s="2" t="n">
        <v>547.390014648438</v>
      </c>
      <c r="JQ296" s="2" t="n">
        <v>37.9700012207031</v>
      </c>
      <c r="JR296" s="2" t="n">
        <v>7.75</v>
      </c>
      <c r="JS296" s="2" t="n">
        <v>3.86999988555908</v>
      </c>
      <c r="JT296" s="2" t="n">
        <v>9.89000034332275</v>
      </c>
      <c r="JU296" s="2" t="n">
        <v>12.6899995803833</v>
      </c>
      <c r="JV296" s="2" t="n">
        <v>12.1199998855591</v>
      </c>
      <c r="JW296" s="2" t="n">
        <v>57.7400016784668</v>
      </c>
      <c r="JX296" s="2" t="n">
        <v>2.13000011444092</v>
      </c>
      <c r="JY296" s="2" t="n">
        <v>221.309997558594</v>
      </c>
      <c r="JZ296" s="2" t="n">
        <v>47.1500015258789</v>
      </c>
      <c r="KA296" s="2" t="n">
        <v>34.6800003051758</v>
      </c>
      <c r="KB296" s="2" t="n">
        <v>0.0500000007450581</v>
      </c>
      <c r="KC296" s="2" t="n">
        <v>0.0199999995529652</v>
      </c>
      <c r="KD296" s="2" t="n">
        <v>0.00999999977648258</v>
      </c>
      <c r="KE296" s="2" t="n">
        <v>0.109999999403954</v>
      </c>
      <c r="KF296" s="2" t="n">
        <v>0.25</v>
      </c>
      <c r="KG296" s="2" t="n">
        <v>0.0199999995529652</v>
      </c>
      <c r="KH296" s="2" t="n">
        <v>0.430000007152557</v>
      </c>
      <c r="KI296" s="2" t="n">
        <v>0.319999992847443</v>
      </c>
      <c r="KJ296" s="2" t="n">
        <v>5.90000009536743</v>
      </c>
      <c r="KK296" s="2" t="n">
        <v>4.05000019073486</v>
      </c>
      <c r="KL296" s="2" t="n">
        <v>3.3199999332428</v>
      </c>
      <c r="KM296" s="2" t="n">
        <v>1.41999995708466</v>
      </c>
      <c r="KN296" s="2" t="n">
        <v>0.479999989271164</v>
      </c>
      <c r="KO296" s="2" t="n">
        <v>0.0299999993294477</v>
      </c>
      <c r="KP296" s="2" t="n">
        <v>11.5</v>
      </c>
      <c r="KQ296" s="2" t="n">
        <v>6.26000022888184</v>
      </c>
      <c r="KR296" s="2" t="n">
        <v>0.509999990463257</v>
      </c>
      <c r="KS296" s="2" t="n">
        <v>0.0500000007450581</v>
      </c>
      <c r="KT296" s="2" t="n">
        <v>0</v>
      </c>
      <c r="KU296" s="2" t="n">
        <v>7.46000003814697</v>
      </c>
      <c r="KV296" s="2" t="n">
        <v>4.13000011444092</v>
      </c>
      <c r="KW296" s="2" t="n">
        <v>0.0500000007450581</v>
      </c>
      <c r="KX296" s="2" t="n">
        <v>0.119999997317791</v>
      </c>
      <c r="KY296" s="2" t="n">
        <v>0.400000005960465</v>
      </c>
      <c r="KZ296" s="2" t="n">
        <v>0.409999996423721</v>
      </c>
      <c r="LA296" s="2" t="n">
        <v>0</v>
      </c>
      <c r="LB296" s="2" t="n">
        <v>0.0199999995529652</v>
      </c>
      <c r="LC296" s="2" t="n">
        <v>0.00999999977648258</v>
      </c>
      <c r="LD296" s="2" t="n">
        <v>0</v>
      </c>
      <c r="LE296" s="2" t="n">
        <v>0</v>
      </c>
      <c r="LF296" s="2" t="n">
        <v>0</v>
      </c>
      <c r="LG296" s="2" t="n">
        <v>0.00999999977648258</v>
      </c>
      <c r="LH296" s="2" t="n">
        <v>0.00999999977648258</v>
      </c>
      <c r="LI296" s="2" t="n">
        <v>137.155792236328</v>
      </c>
      <c r="LJ296" s="0" t="n">
        <v>18</v>
      </c>
      <c r="LK296" s="0" t="n">
        <v>2</v>
      </c>
      <c r="LL296" s="0" t="n">
        <v>44</v>
      </c>
      <c r="LM296" s="0" t="n">
        <v>46</v>
      </c>
      <c r="LN296" s="0" t="n">
        <v>70</v>
      </c>
      <c r="LO296" s="0" t="n">
        <v>3</v>
      </c>
    </row>
    <row r="297" customFormat="false" ht="13.8" hidden="false" customHeight="false" outlineLevel="0" collapsed="false">
      <c r="A297" s="1" t="n">
        <v>31250</v>
      </c>
      <c r="C297" s="2" t="n">
        <v>2</v>
      </c>
      <c r="D297" s="2" t="n">
        <v>56</v>
      </c>
      <c r="E297" s="21" t="s">
        <v>1407</v>
      </c>
      <c r="F297" s="21" t="s">
        <v>1407</v>
      </c>
      <c r="G297" s="2" t="n">
        <v>1</v>
      </c>
      <c r="H297" s="2" t="n">
        <v>1</v>
      </c>
      <c r="I297" s="2" t="n">
        <v>1</v>
      </c>
      <c r="J297" s="2" t="n">
        <v>1</v>
      </c>
      <c r="K297" s="2" t="n">
        <v>0</v>
      </c>
      <c r="L297" s="2" t="n">
        <v>1</v>
      </c>
      <c r="M297" s="2" t="n">
        <v>0</v>
      </c>
      <c r="N297" s="2" t="n">
        <v>1</v>
      </c>
      <c r="O297" s="2" t="n">
        <v>0</v>
      </c>
      <c r="P297" s="2" t="n">
        <v>1</v>
      </c>
      <c r="Q297" s="2" t="n">
        <v>0</v>
      </c>
      <c r="R297" s="2" t="n">
        <v>1</v>
      </c>
      <c r="S297" s="2" t="n">
        <f aca="false">SUM(G297:R297)</f>
        <v>8</v>
      </c>
      <c r="T297" s="2" t="n">
        <v>120</v>
      </c>
      <c r="U297" s="2" t="n">
        <v>80</v>
      </c>
      <c r="V297" s="2" t="n">
        <f aca="false">T297-U297</f>
        <v>40</v>
      </c>
      <c r="W297" s="3" t="n">
        <f aca="false">U297+((T297-U297)/3)</f>
        <v>93.3333333333333</v>
      </c>
      <c r="X297" s="4" t="n">
        <v>76.8</v>
      </c>
      <c r="Y297" s="4" t="n">
        <v>165</v>
      </c>
      <c r="Z297" s="3" t="n">
        <v>28.2093663911846</v>
      </c>
      <c r="AA297" s="3" t="n">
        <v>1</v>
      </c>
      <c r="AB297" s="4" t="n">
        <v>97</v>
      </c>
      <c r="AC297" s="4" t="n">
        <v>101</v>
      </c>
      <c r="AD297" s="3" t="n">
        <v>0.587878787878788</v>
      </c>
      <c r="AE297" s="3" t="n">
        <v>0.96039603960396</v>
      </c>
      <c r="AF297" s="3" t="n">
        <v>107.5</v>
      </c>
      <c r="AG297" s="4" t="n">
        <v>39.4</v>
      </c>
      <c r="AH297" s="4" t="n">
        <v>30.3</v>
      </c>
      <c r="AI297" s="4" t="n">
        <v>46.5</v>
      </c>
      <c r="AJ297" s="2" t="n">
        <v>9</v>
      </c>
      <c r="AK297" s="4" t="n">
        <v>42.7</v>
      </c>
      <c r="AL297" s="4" t="n">
        <v>44.1</v>
      </c>
      <c r="AM297" s="4" t="n">
        <v>2.4</v>
      </c>
      <c r="AN297" s="2" t="n">
        <v>117</v>
      </c>
      <c r="AO297" s="2" t="n">
        <v>172</v>
      </c>
      <c r="AP297" s="2" t="n">
        <v>227</v>
      </c>
      <c r="AQ297" s="2" t="n">
        <v>230</v>
      </c>
      <c r="AR297" s="2" t="n">
        <v>240</v>
      </c>
      <c r="AS297" s="2" t="n">
        <v>5</v>
      </c>
      <c r="AT297" s="2" t="n">
        <f aca="false">((AN297*15)+(AO297*30)+(AP297*30)+(AQ297*30)+(AR297*15))-(AN297*120)</f>
        <v>10185</v>
      </c>
      <c r="AU297" s="2" t="n">
        <f aca="false">((AN297*15)+(AO297*30)+(AP297*30)+(AQ297*30)+(AR297*15))</f>
        <v>24225</v>
      </c>
      <c r="AV297" s="2" t="n">
        <v>5.86</v>
      </c>
      <c r="BV297" s="2" t="n">
        <v>242</v>
      </c>
      <c r="BW297" s="2" t="n">
        <v>1</v>
      </c>
      <c r="BX297" s="2" t="n">
        <v>43</v>
      </c>
      <c r="BY297" s="2" t="n">
        <v>1</v>
      </c>
      <c r="BZ297" s="2" t="n">
        <v>156</v>
      </c>
      <c r="CA297" s="2" t="n">
        <v>1</v>
      </c>
      <c r="CB297" s="2" t="n">
        <v>43</v>
      </c>
      <c r="CC297" s="2" t="n">
        <v>215</v>
      </c>
      <c r="CD297" s="2" t="n">
        <v>1</v>
      </c>
      <c r="CE297" s="2" t="n">
        <v>3</v>
      </c>
      <c r="CR297" s="3"/>
      <c r="CT297" s="22"/>
      <c r="EP297" s="3"/>
      <c r="ER297" s="22"/>
      <c r="HJ297" s="2" t="n">
        <v>10</v>
      </c>
      <c r="HK297" s="2" t="n">
        <v>10</v>
      </c>
      <c r="HL297" s="2" t="n">
        <v>0</v>
      </c>
      <c r="HM297" s="2" t="n">
        <v>0</v>
      </c>
      <c r="HN297" s="2" t="n">
        <v>35.0833892822266</v>
      </c>
      <c r="HO297" s="2" t="n">
        <v>220.660125732422</v>
      </c>
      <c r="HT297" s="2" t="n">
        <v>1973.47998046875</v>
      </c>
      <c r="HU297" s="2" t="n">
        <v>59.4199981689453</v>
      </c>
      <c r="HV297" s="2" t="n">
        <v>17.7800006866455</v>
      </c>
      <c r="HW297" s="2" t="n">
        <v>17.0900001525879</v>
      </c>
      <c r="HX297" s="2" t="n">
        <v>22.8199996948242</v>
      </c>
      <c r="HY297" s="2" t="n">
        <v>338.649993896484</v>
      </c>
      <c r="HZ297" s="2" t="n">
        <v>41.1300010681152</v>
      </c>
      <c r="IA297" s="2" t="n">
        <v>33.1500015258789</v>
      </c>
      <c r="IB297" s="2" t="n">
        <v>3.20000004768372</v>
      </c>
      <c r="IC297" s="2" t="n">
        <v>91.9100036621094</v>
      </c>
      <c r="ID297" s="2" t="n">
        <v>1.75</v>
      </c>
      <c r="IE297" s="2" t="n">
        <v>24.9599990844727</v>
      </c>
      <c r="IF297" s="2" t="n">
        <v>6.55999994277954</v>
      </c>
      <c r="IG297" s="2" t="n">
        <v>27</v>
      </c>
      <c r="IH297" s="2" t="n">
        <v>27.9899997711182</v>
      </c>
      <c r="II297" s="2" t="n">
        <v>13.0799999237061</v>
      </c>
      <c r="IJ297" s="2" t="n">
        <v>7.17999982833862</v>
      </c>
      <c r="IK297" s="2" t="n">
        <v>12.1899995803833</v>
      </c>
      <c r="IL297" s="2" t="n">
        <v>3.72000002861023</v>
      </c>
      <c r="IM297" s="2" t="n">
        <v>3.89000010490417</v>
      </c>
      <c r="IN297" s="2" t="n">
        <v>1.26999998092651</v>
      </c>
      <c r="IO297" s="2" t="n">
        <v>778.200012207031</v>
      </c>
      <c r="IP297" s="2" t="n">
        <v>14.6599998474121</v>
      </c>
      <c r="IQ297" s="2" t="n">
        <v>0.600000023841858</v>
      </c>
      <c r="IR297" s="2" t="n">
        <v>356.029998779297</v>
      </c>
      <c r="IS297" s="2" t="n">
        <v>1101.76000976563</v>
      </c>
      <c r="IT297" s="2" t="n">
        <v>3394.1298828125</v>
      </c>
      <c r="IU297" s="2" t="n">
        <v>1931.59997558594</v>
      </c>
      <c r="IV297" s="2" t="n">
        <v>6.3600001335144</v>
      </c>
      <c r="IW297" s="2" t="n">
        <v>1.85000002384186</v>
      </c>
      <c r="IX297" s="2" t="n">
        <v>2.8199999332428</v>
      </c>
      <c r="IY297" s="2" t="n">
        <v>51.1599998474121</v>
      </c>
      <c r="IZ297" s="2" t="n">
        <v>280.260009765625</v>
      </c>
      <c r="JA297" s="2" t="n">
        <v>1.75999999046326</v>
      </c>
      <c r="JB297" s="2" t="n">
        <v>1.5900000333786</v>
      </c>
      <c r="JC297" s="2" t="n">
        <v>18.4799995422363</v>
      </c>
      <c r="JD297" s="2" t="n">
        <v>4.07999992370606</v>
      </c>
      <c r="JE297" s="2" t="n">
        <v>1.87999999523163</v>
      </c>
      <c r="JF297" s="2" t="n">
        <v>0.239999994635582</v>
      </c>
      <c r="JG297" s="2" t="n">
        <v>354.839996337891</v>
      </c>
      <c r="JH297" s="2" t="n">
        <v>2.51999998092651</v>
      </c>
      <c r="JI297" s="2" t="n">
        <v>126.910003662109</v>
      </c>
      <c r="JJ297" s="2" t="n">
        <v>7461.27978515625</v>
      </c>
      <c r="JK297" s="2" t="n">
        <v>6691.3798828125</v>
      </c>
      <c r="JL297" s="2" t="n">
        <v>116.389999389648</v>
      </c>
      <c r="JM297" s="2" t="n">
        <v>2997.07006835937</v>
      </c>
      <c r="JN297" s="2" t="n">
        <v>662.359985351563</v>
      </c>
      <c r="JO297" s="2" t="n">
        <v>7776.83984375</v>
      </c>
      <c r="JP297" s="2" t="n">
        <v>3343.43994140625</v>
      </c>
      <c r="JQ297" s="2" t="n">
        <v>188.199996948242</v>
      </c>
      <c r="JR297" s="2" t="n">
        <v>7.48000001907349</v>
      </c>
      <c r="JS297" s="2" t="n">
        <v>6.51999998092651</v>
      </c>
      <c r="JT297" s="2" t="n">
        <v>13.3100004196167</v>
      </c>
      <c r="JU297" s="2" t="n">
        <v>17.9500007629395</v>
      </c>
      <c r="JV297" s="2" t="n">
        <v>9.27999973297119</v>
      </c>
      <c r="JW297" s="2" t="n">
        <v>115.139999389648</v>
      </c>
      <c r="JX297" s="2" t="n">
        <v>1.20000004768372</v>
      </c>
      <c r="JY297" s="2" t="n">
        <v>88.7699966430664</v>
      </c>
      <c r="JZ297" s="2" t="n">
        <v>120.099998474121</v>
      </c>
      <c r="KA297" s="2" t="n">
        <v>34.25</v>
      </c>
      <c r="KB297" s="2" t="n">
        <v>0.0900000035762787</v>
      </c>
      <c r="KC297" s="2" t="n">
        <v>0.0399999991059303</v>
      </c>
      <c r="KD297" s="2" t="n">
        <v>0.0299999993294477</v>
      </c>
      <c r="KE297" s="2" t="n">
        <v>0.0799999982118607</v>
      </c>
      <c r="KF297" s="2" t="n">
        <v>0.150000005960464</v>
      </c>
      <c r="KG297" s="2" t="n">
        <v>0.0399999991059303</v>
      </c>
      <c r="KH297" s="2" t="n">
        <v>0.519999980926514</v>
      </c>
      <c r="KI297" s="2" t="n">
        <v>0.449999988079071</v>
      </c>
      <c r="KJ297" s="2" t="n">
        <v>6.5</v>
      </c>
      <c r="KK297" s="2" t="n">
        <v>5.09999990463257</v>
      </c>
      <c r="KL297" s="2" t="n">
        <v>2.79999995231628</v>
      </c>
      <c r="KM297" s="2" t="n">
        <v>1.75999999046326</v>
      </c>
      <c r="KN297" s="2" t="n">
        <v>0.779999971389771</v>
      </c>
      <c r="KO297" s="2" t="n">
        <v>0.00999999977648258</v>
      </c>
      <c r="KP297" s="2" t="n">
        <v>15.1099996566772</v>
      </c>
      <c r="KQ297" s="2" t="n">
        <v>9.14999961853027</v>
      </c>
      <c r="KR297" s="2" t="n">
        <v>0.680000007152557</v>
      </c>
      <c r="KS297" s="2" t="n">
        <v>0.109999999403954</v>
      </c>
      <c r="KT297" s="2" t="n">
        <v>0.00999999977648258</v>
      </c>
      <c r="KU297" s="2" t="n">
        <v>7.01000022888184</v>
      </c>
      <c r="KV297" s="2" t="n">
        <v>6.09000015258789</v>
      </c>
      <c r="KW297" s="2" t="n">
        <v>0.0599999986588955</v>
      </c>
      <c r="KX297" s="2" t="n">
        <v>0.180000007152557</v>
      </c>
      <c r="KY297" s="2" t="n">
        <v>0.550000011920929</v>
      </c>
      <c r="KZ297" s="2" t="n">
        <v>0.680000007152557</v>
      </c>
      <c r="LA297" s="2" t="n">
        <v>0.00999999977648258</v>
      </c>
      <c r="LB297" s="2" t="n">
        <v>0.0399999991059303</v>
      </c>
      <c r="LC297" s="2" t="n">
        <v>0.0199999995529652</v>
      </c>
      <c r="LD297" s="2" t="n">
        <v>0.0500000007450581</v>
      </c>
      <c r="LE297" s="2" t="n">
        <v>0.0399999991059303</v>
      </c>
      <c r="LF297" s="2" t="n">
        <v>0</v>
      </c>
      <c r="LG297" s="2" t="n">
        <v>0.109999999403954</v>
      </c>
      <c r="LH297" s="2" t="n">
        <v>0.100000001490116</v>
      </c>
      <c r="LI297" s="2" t="n">
        <v>125.39917755127</v>
      </c>
    </row>
    <row r="298" customFormat="false" ht="13.8" hidden="false" customHeight="false" outlineLevel="0" collapsed="false">
      <c r="A298" s="1" t="n">
        <v>30621</v>
      </c>
      <c r="C298" s="2" t="n">
        <v>1</v>
      </c>
      <c r="D298" s="2" t="n">
        <v>47</v>
      </c>
      <c r="E298" s="21" t="s">
        <v>1407</v>
      </c>
      <c r="F298" s="21" t="s">
        <v>1407</v>
      </c>
      <c r="G298" s="2" t="n">
        <v>0</v>
      </c>
      <c r="H298" s="2" t="n">
        <v>1</v>
      </c>
      <c r="I298" s="2" t="n">
        <v>1</v>
      </c>
      <c r="J298" s="2" t="n">
        <v>1</v>
      </c>
      <c r="K298" s="2" t="n">
        <v>0</v>
      </c>
      <c r="L298" s="2" t="n">
        <v>1</v>
      </c>
      <c r="M298" s="2" t="n">
        <v>0</v>
      </c>
      <c r="N298" s="2" t="n">
        <v>0</v>
      </c>
      <c r="O298" s="2" t="n">
        <v>0</v>
      </c>
      <c r="P298" s="2" t="n">
        <v>1</v>
      </c>
      <c r="Q298" s="2" t="n">
        <v>1</v>
      </c>
      <c r="R298" s="2" t="n">
        <v>1</v>
      </c>
      <c r="S298" s="2" t="n">
        <f aca="false">SUM(G298:R298)</f>
        <v>7</v>
      </c>
      <c r="T298" s="2" t="n">
        <v>110</v>
      </c>
      <c r="U298" s="2" t="n">
        <v>70</v>
      </c>
      <c r="V298" s="2" t="n">
        <f aca="false">T298-U298</f>
        <v>40</v>
      </c>
      <c r="W298" s="3" t="n">
        <f aca="false">U298+((T298-U298)/3)</f>
        <v>83.3333333333333</v>
      </c>
      <c r="X298" s="4" t="n">
        <v>82.6</v>
      </c>
      <c r="Y298" s="4" t="n">
        <v>165</v>
      </c>
      <c r="Z298" s="3" t="n">
        <v>30.3397612488522</v>
      </c>
      <c r="AA298" s="3" t="n">
        <v>2</v>
      </c>
      <c r="AB298" s="4" t="n">
        <v>97.5</v>
      </c>
      <c r="AC298" s="4" t="n">
        <v>101.75</v>
      </c>
      <c r="AD298" s="3" t="n">
        <v>0.590909090909091</v>
      </c>
      <c r="AE298" s="3" t="n">
        <v>0.958230958230958</v>
      </c>
      <c r="AG298" s="4" t="n">
        <v>50.8</v>
      </c>
      <c r="AH298" s="4" t="n">
        <v>42</v>
      </c>
      <c r="AI298" s="4" t="n">
        <v>40.6</v>
      </c>
      <c r="AJ298" s="2" t="n">
        <v>22</v>
      </c>
      <c r="AL298" s="4" t="n">
        <v>38.5</v>
      </c>
      <c r="AM298" s="4" t="n">
        <v>2.1</v>
      </c>
      <c r="AN298" s="2" t="n">
        <v>101</v>
      </c>
      <c r="AO298" s="2" t="n">
        <v>221</v>
      </c>
      <c r="AP298" s="2" t="n">
        <v>254</v>
      </c>
      <c r="AQ298" s="2" t="n">
        <v>311</v>
      </c>
      <c r="AR298" s="2" t="n">
        <v>240</v>
      </c>
      <c r="AS298" s="2" t="n">
        <v>5</v>
      </c>
      <c r="AT298" s="2" t="n">
        <f aca="false">((AN298*15)+(AO298*30)+(AP298*30)+(AQ298*30)+(AR298*15))-(AN298*120)</f>
        <v>16575</v>
      </c>
      <c r="AU298" s="2" t="n">
        <f aca="false">((AN298*15)+(AO298*30)+(AP298*30)+(AQ298*30)+(AR298*15))</f>
        <v>28695</v>
      </c>
      <c r="AV298" s="2" t="n">
        <v>5.57</v>
      </c>
      <c r="AW298" s="5" t="n">
        <f aca="false">10000/SQRT((AN298*BC298)*(AVERAGE(AN298:AR298)*AVERAGE(BC298:BG298)))</f>
        <v>11.6128534168182</v>
      </c>
      <c r="AX298" s="3" t="n">
        <f aca="false">(AN298*BC298)/405</f>
        <v>0.640913580246914</v>
      </c>
      <c r="AY298" s="3" t="n">
        <v>0</v>
      </c>
      <c r="AZ298" s="3" t="n">
        <f aca="false">1/(LOG(BC298)+LOG(AN298))</f>
        <v>0.414206539200994</v>
      </c>
      <c r="BA298" s="3" t="n">
        <f aca="false">(BD298-BC298)/(AO298-AN298)</f>
        <v>0.0685833333333333</v>
      </c>
      <c r="BB298" s="3" t="n">
        <f aca="false">(20*BC298)/((AN298/18)-3.5)</f>
        <v>24.3473684210526</v>
      </c>
      <c r="BC298" s="4" t="n">
        <v>2.57</v>
      </c>
      <c r="BD298" s="4" t="n">
        <v>10.8</v>
      </c>
      <c r="BE298" s="4" t="n">
        <v>14</v>
      </c>
      <c r="BF298" s="4" t="n">
        <v>20.4</v>
      </c>
      <c r="BG298" s="4" t="n">
        <v>15.6</v>
      </c>
      <c r="BH298" s="3" t="n">
        <f aca="false">((BC298*15)+(BD298*30)+(BE298*30)+(BF298*30)+(BG298*15))-(BC298*120)</f>
        <v>1320.15</v>
      </c>
      <c r="BI298" s="3" t="n">
        <f aca="false">((BC298*15)+(BD298*30)+(BE298*30)+(BF298*30)+(BG298*15))</f>
        <v>1628.55</v>
      </c>
      <c r="BJ298" s="3" t="n">
        <f aca="false">(1/BC298)</f>
        <v>0.389105058365759</v>
      </c>
      <c r="BK298" s="3" t="n">
        <f aca="false">(BI298/AU298)</f>
        <v>0.0567537898588604</v>
      </c>
      <c r="BL298" s="3" t="n">
        <f aca="false">(AW298*BK298)</f>
        <v>0.659073442479848</v>
      </c>
      <c r="BM298" s="5" t="n">
        <f aca="false">(BA298*BJ298)</f>
        <v>0.026686121919585</v>
      </c>
      <c r="BV298" s="2" t="n">
        <v>210</v>
      </c>
      <c r="BW298" s="2" t="n">
        <v>1</v>
      </c>
      <c r="BX298" s="2" t="n">
        <v>44</v>
      </c>
      <c r="BY298" s="2" t="n">
        <v>0</v>
      </c>
      <c r="CC298" s="2" t="n">
        <v>400</v>
      </c>
      <c r="CD298" s="2" t="n">
        <v>1</v>
      </c>
      <c r="CE298" s="2" t="n">
        <v>5</v>
      </c>
      <c r="CF298" s="2" t="n">
        <v>54</v>
      </c>
      <c r="CG298" s="2" t="n">
        <v>42.25</v>
      </c>
      <c r="CH298" s="2" t="n">
        <v>174</v>
      </c>
      <c r="CI298" s="2" t="n">
        <v>98</v>
      </c>
      <c r="CJ298" s="2" t="n">
        <v>391</v>
      </c>
      <c r="CK298" s="2" t="n">
        <v>1.93</v>
      </c>
      <c r="CL298" s="2" t="n">
        <v>0.6</v>
      </c>
      <c r="CM298" s="2" t="n">
        <v>1.18</v>
      </c>
      <c r="CR298" s="3"/>
      <c r="CT298" s="22"/>
      <c r="EP298" s="3"/>
      <c r="ER298" s="22"/>
      <c r="HJ298" s="2" t="n">
        <v>7</v>
      </c>
      <c r="HK298" s="2" t="n">
        <v>7</v>
      </c>
      <c r="HL298" s="2" t="n">
        <v>0</v>
      </c>
      <c r="HM298" s="2" t="n">
        <v>0</v>
      </c>
      <c r="HN298" s="2" t="n">
        <v>24.9200000762939</v>
      </c>
      <c r="HO298" s="2" t="n">
        <v>233.702697753906</v>
      </c>
      <c r="HP298" s="2" t="n">
        <v>0.44</v>
      </c>
      <c r="HQ298" s="2" t="n">
        <v>1</v>
      </c>
      <c r="HS298" s="2" t="n">
        <v>1</v>
      </c>
      <c r="HT298" s="2" t="n">
        <v>2028.10998535156</v>
      </c>
      <c r="HU298" s="2" t="n">
        <v>79.1600036621094</v>
      </c>
      <c r="HV298" s="2" t="n">
        <v>32.6500015258789</v>
      </c>
      <c r="HW298" s="2" t="n">
        <v>23.4099998474121</v>
      </c>
      <c r="HX298" s="2" t="n">
        <v>26.9300003051758</v>
      </c>
      <c r="HY298" s="2" t="n">
        <v>328.859985351562</v>
      </c>
      <c r="HZ298" s="2" t="n">
        <v>38.7799987792969</v>
      </c>
      <c r="IA298" s="2" t="n">
        <v>29.7999992370605</v>
      </c>
      <c r="IB298" s="2" t="n">
        <v>9.77000045776367</v>
      </c>
      <c r="IC298" s="2" t="n">
        <v>126.209999084473</v>
      </c>
      <c r="ID298" s="2" t="n">
        <v>2.55999994277954</v>
      </c>
      <c r="IE298" s="2" t="n">
        <v>17.75</v>
      </c>
      <c r="IF298" s="2" t="n">
        <v>11.4499998092651</v>
      </c>
      <c r="IG298" s="2" t="n">
        <v>42.3400001525879</v>
      </c>
      <c r="IH298" s="2" t="n">
        <v>36.2299995422363</v>
      </c>
      <c r="II298" s="2" t="n">
        <v>25.7999992370605</v>
      </c>
      <c r="IJ298" s="2" t="n">
        <v>11.0699996948242</v>
      </c>
      <c r="IK298" s="2" t="n">
        <v>26.3999996185303</v>
      </c>
      <c r="IL298" s="2" t="n">
        <v>11.6300001144409</v>
      </c>
      <c r="IM298" s="2" t="n">
        <v>7.21000003814697</v>
      </c>
      <c r="IN298" s="2" t="n">
        <v>2.13000011444092</v>
      </c>
      <c r="IO298" s="2" t="n">
        <v>992.590026855469</v>
      </c>
      <c r="IP298" s="2" t="n">
        <v>18.1800003051758</v>
      </c>
      <c r="IQ298" s="2" t="n">
        <v>0.699999988079071</v>
      </c>
      <c r="IR298" s="2" t="n">
        <v>501.540008544922</v>
      </c>
      <c r="IS298" s="2" t="n">
        <v>1542.41003417969</v>
      </c>
      <c r="IT298" s="2" t="n">
        <v>4331.60986328125</v>
      </c>
      <c r="IU298" s="2" t="n">
        <v>1939.25</v>
      </c>
      <c r="IV298" s="2" t="n">
        <v>10.1700000762939</v>
      </c>
      <c r="IW298" s="2" t="n">
        <v>2.04999995231628</v>
      </c>
      <c r="IX298" s="2" t="n">
        <v>4.21999979019165</v>
      </c>
      <c r="IY298" s="2" t="n">
        <v>77.3000030517578</v>
      </c>
      <c r="IZ298" s="2" t="n">
        <v>252.229995727539</v>
      </c>
      <c r="JA298" s="2" t="n">
        <v>2.01999998092651</v>
      </c>
      <c r="JB298" s="2" t="n">
        <v>2.04999995231628</v>
      </c>
      <c r="JC298" s="2" t="n">
        <v>27.5499992370605</v>
      </c>
      <c r="JD298" s="2" t="n">
        <v>5.53000020980835</v>
      </c>
      <c r="JE298" s="2" t="n">
        <v>2.53999996185303</v>
      </c>
      <c r="JF298" s="2" t="n">
        <v>0.569999992847443</v>
      </c>
      <c r="JG298" s="2" t="n">
        <v>510.809997558594</v>
      </c>
      <c r="JH298" s="2" t="n">
        <v>2.54999995231628</v>
      </c>
      <c r="JI298" s="2" t="n">
        <v>405.640014648438</v>
      </c>
      <c r="JJ298" s="2" t="n">
        <v>11937.5400390625</v>
      </c>
      <c r="JK298" s="2" t="n">
        <v>16077.2900390625</v>
      </c>
      <c r="JL298" s="2" t="n">
        <v>32.3600006103516</v>
      </c>
      <c r="JM298" s="2" t="n">
        <v>8050.5400390625</v>
      </c>
      <c r="JN298" s="2" t="n">
        <v>1249.38000488281</v>
      </c>
      <c r="JO298" s="2" t="n">
        <v>5649.4501953125</v>
      </c>
      <c r="JP298" s="2" t="n">
        <v>12208.490234375</v>
      </c>
      <c r="JQ298" s="2" t="n">
        <v>231.169998168945</v>
      </c>
      <c r="JR298" s="2" t="n">
        <v>10.3199996948242</v>
      </c>
      <c r="JS298" s="2" t="n">
        <v>7.73999977111816</v>
      </c>
      <c r="JT298" s="2" t="n">
        <v>14.039999961853</v>
      </c>
      <c r="JU298" s="2" t="n">
        <v>20.6299991607666</v>
      </c>
      <c r="JV298" s="2" t="n">
        <v>10.8100004196167</v>
      </c>
      <c r="JW298" s="2" t="n">
        <v>112.050003051758</v>
      </c>
      <c r="JX298" s="2" t="n">
        <v>0</v>
      </c>
      <c r="JY298" s="2" t="n">
        <v>299.75</v>
      </c>
      <c r="JZ298" s="2" t="n">
        <v>255.850006103516</v>
      </c>
      <c r="KA298" s="2" t="n">
        <v>45.2599983215332</v>
      </c>
      <c r="KB298" s="2" t="n">
        <v>0.159999996423721</v>
      </c>
      <c r="KC298" s="2" t="n">
        <v>0.109999999403954</v>
      </c>
      <c r="KD298" s="2" t="n">
        <v>0.0700000002980232</v>
      </c>
      <c r="KE298" s="2" t="n">
        <v>0.170000001788139</v>
      </c>
      <c r="KF298" s="2" t="n">
        <v>0.189999997615814</v>
      </c>
      <c r="KG298" s="2" t="n">
        <v>0.100000001490116</v>
      </c>
      <c r="KH298" s="2" t="n">
        <v>0.72000002861023</v>
      </c>
      <c r="KI298" s="2" t="n">
        <v>0.879999995231628</v>
      </c>
      <c r="KJ298" s="2" t="n">
        <v>7.23999977111816</v>
      </c>
      <c r="KK298" s="2" t="n">
        <v>5.5</v>
      </c>
      <c r="KL298" s="2" t="n">
        <v>2.26999998092651</v>
      </c>
      <c r="KM298" s="2" t="n">
        <v>1.27999997138977</v>
      </c>
      <c r="KN298" s="2" t="n">
        <v>1.10000002384186</v>
      </c>
      <c r="KO298" s="2" t="n">
        <v>0.0199999995529652</v>
      </c>
      <c r="KP298" s="2" t="n">
        <v>15.3800001144409</v>
      </c>
      <c r="KQ298" s="2" t="n">
        <v>9.36999988555908</v>
      </c>
      <c r="KR298" s="2" t="n">
        <v>0.589999973773956</v>
      </c>
      <c r="KS298" s="2" t="n">
        <v>0.140000000596046</v>
      </c>
      <c r="KT298" s="2" t="n">
        <v>0.0199999995529652</v>
      </c>
      <c r="KU298" s="2" t="n">
        <v>8.15999984741211</v>
      </c>
      <c r="KV298" s="2" t="n">
        <v>5.53000020980835</v>
      </c>
      <c r="KW298" s="2" t="n">
        <v>0.0599999986588955</v>
      </c>
      <c r="KX298" s="2" t="n">
        <v>0.150000005960464</v>
      </c>
      <c r="KY298" s="2" t="n">
        <v>0.930000007152557</v>
      </c>
      <c r="KZ298" s="2" t="n">
        <v>0.740000009536743</v>
      </c>
      <c r="LA298" s="2" t="n">
        <v>0.0199999995529652</v>
      </c>
      <c r="LB298" s="2" t="n">
        <v>0.0700000002980232</v>
      </c>
      <c r="LC298" s="2" t="n">
        <v>0.0299999993294477</v>
      </c>
      <c r="LD298" s="2" t="n">
        <v>0.109999999403954</v>
      </c>
      <c r="LE298" s="2" t="n">
        <v>0.109999999403954</v>
      </c>
      <c r="LF298" s="2" t="n">
        <v>0.0199999995529652</v>
      </c>
      <c r="LG298" s="2" t="n">
        <v>0.310000002384186</v>
      </c>
      <c r="LH298" s="2" t="n">
        <v>0.300000011920929</v>
      </c>
      <c r="LI298" s="2" t="n">
        <v>186.514755249023</v>
      </c>
    </row>
    <row r="299" customFormat="false" ht="13.8" hidden="false" customHeight="false" outlineLevel="0" collapsed="false">
      <c r="A299" s="1" t="n">
        <v>30768</v>
      </c>
      <c r="C299" s="2" t="n">
        <v>2</v>
      </c>
      <c r="D299" s="2" t="n">
        <v>20</v>
      </c>
      <c r="E299" s="21" t="s">
        <v>1407</v>
      </c>
      <c r="F299" s="21" t="s">
        <v>1407</v>
      </c>
      <c r="G299" s="2" t="n">
        <v>0</v>
      </c>
      <c r="H299" s="2" t="n">
        <v>1</v>
      </c>
      <c r="I299" s="2" t="n">
        <v>0</v>
      </c>
      <c r="J299" s="2" t="n">
        <v>0</v>
      </c>
      <c r="K299" s="2" t="n">
        <v>0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  <c r="Q299" s="2" t="n">
        <v>0</v>
      </c>
      <c r="R299" s="2" t="n">
        <v>1</v>
      </c>
      <c r="S299" s="2" t="n">
        <f aca="false">SUM(G299:R299)</f>
        <v>2</v>
      </c>
      <c r="T299" s="2" t="n">
        <v>110</v>
      </c>
      <c r="U299" s="2" t="n">
        <v>70</v>
      </c>
      <c r="V299" s="2" t="n">
        <f aca="false">T299-U299</f>
        <v>40</v>
      </c>
      <c r="W299" s="3" t="n">
        <f aca="false">U299+((T299-U299)/3)</f>
        <v>83.3333333333333</v>
      </c>
      <c r="X299" s="4" t="n">
        <v>61</v>
      </c>
      <c r="Y299" s="4" t="n">
        <v>154.5</v>
      </c>
      <c r="Z299" s="3" t="n">
        <v>25.554822425404</v>
      </c>
      <c r="AA299" s="3" t="n">
        <v>1</v>
      </c>
      <c r="AB299" s="4" t="n">
        <v>84</v>
      </c>
      <c r="AC299" s="4" t="n">
        <v>100</v>
      </c>
      <c r="AD299" s="3" t="n">
        <v>0.543689320388349</v>
      </c>
      <c r="AE299" s="3" t="n">
        <v>0.84</v>
      </c>
      <c r="AF299" s="3" t="n">
        <v>90</v>
      </c>
      <c r="AG299" s="4" t="n">
        <v>34.1</v>
      </c>
      <c r="AH299" s="4" t="n">
        <v>20.8</v>
      </c>
      <c r="AI299" s="4" t="n">
        <v>40.2</v>
      </c>
      <c r="AJ299" s="2" t="n">
        <v>3</v>
      </c>
      <c r="AK299" s="4" t="n">
        <v>46.4</v>
      </c>
      <c r="AL299" s="4" t="n">
        <v>38.1</v>
      </c>
      <c r="AM299" s="4" t="n">
        <v>2.1</v>
      </c>
      <c r="AN299" s="2" t="n">
        <v>101</v>
      </c>
      <c r="AO299" s="2" t="n">
        <v>213</v>
      </c>
      <c r="AP299" s="2" t="n">
        <v>260</v>
      </c>
      <c r="AQ299" s="2" t="n">
        <v>278</v>
      </c>
      <c r="AR299" s="2" t="n">
        <v>295</v>
      </c>
      <c r="AS299" s="2" t="n">
        <v>5</v>
      </c>
      <c r="AT299" s="2" t="n">
        <f aca="false">((AN299*15)+(AO299*30)+(AP299*30)+(AQ299*30)+(AR299*15))-(AN299*120)</f>
        <v>16350</v>
      </c>
      <c r="AU299" s="2" t="n">
        <f aca="false">((AN299*15)+(AO299*30)+(AP299*30)+(AQ299*30)+(AR299*15))</f>
        <v>28470</v>
      </c>
      <c r="AV299" s="2" t="n">
        <v>7.54</v>
      </c>
      <c r="AW299" s="5" t="n">
        <f aca="false">10000/SQRT((AN299*BC299)*(AVERAGE(AN299:AR299)*AVERAGE(BC299:BG299)))</f>
        <v>7.36148111021612</v>
      </c>
      <c r="AX299" s="3" t="n">
        <f aca="false">(AN299*BC299)/405</f>
        <v>1.18706172839506</v>
      </c>
      <c r="AY299" s="3" t="n">
        <v>0</v>
      </c>
      <c r="AZ299" s="3" t="n">
        <f aca="false">1/(LOG(BC299)+LOG(AN299))</f>
        <v>0.372866041988475</v>
      </c>
      <c r="BA299" s="3" t="n">
        <f aca="false">(BD299-BC299)/(AO299-AN299)</f>
        <v>0.141428571428571</v>
      </c>
      <c r="BB299" s="3" t="n">
        <f aca="false">(20*BC299)/((AN299/18)-3.5)</f>
        <v>45.0947368421053</v>
      </c>
      <c r="BC299" s="4" t="n">
        <v>4.76</v>
      </c>
      <c r="BD299" s="4" t="n">
        <v>20.6</v>
      </c>
      <c r="BE299" s="4" t="n">
        <v>20.5</v>
      </c>
      <c r="BF299" s="4" t="n">
        <v>17.8</v>
      </c>
      <c r="BG299" s="4" t="n">
        <v>20</v>
      </c>
      <c r="BH299" s="3" t="n">
        <f aca="false">((BC299*15)+(BD299*30)+(BE299*30)+(BF299*30)+(BG299*15))-(BC299*120)</f>
        <v>1567.2</v>
      </c>
      <c r="BI299" s="3" t="n">
        <f aca="false">((BC299*15)+(BD299*30)+(BE299*30)+(BF299*30)+(BG299*15))</f>
        <v>2138.4</v>
      </c>
      <c r="BJ299" s="3" t="n">
        <f aca="false">(1/BC299)</f>
        <v>0.210084033613445</v>
      </c>
      <c r="BK299" s="3" t="n">
        <f aca="false">(BI299/AU299)</f>
        <v>0.0751106427818757</v>
      </c>
      <c r="BL299" s="3" t="n">
        <f aca="false">(AW299*BK299)</f>
        <v>0.552925578014968</v>
      </c>
      <c r="BM299" s="5" t="n">
        <f aca="false">(BA299*BJ299)</f>
        <v>0.0297118847539016</v>
      </c>
      <c r="BV299" s="2" t="n">
        <v>170</v>
      </c>
      <c r="BW299" s="2" t="n">
        <v>0</v>
      </c>
      <c r="BX299" s="2" t="n">
        <v>45</v>
      </c>
      <c r="BY299" s="2" t="n">
        <v>1</v>
      </c>
      <c r="BZ299" s="2" t="n">
        <v>109</v>
      </c>
      <c r="CA299" s="2" t="n">
        <v>0</v>
      </c>
      <c r="CB299" s="2" t="n">
        <v>16</v>
      </c>
      <c r="CC299" s="2" t="n">
        <v>82</v>
      </c>
      <c r="CD299" s="2" t="n">
        <v>0</v>
      </c>
      <c r="CE299" s="2" t="n">
        <v>2</v>
      </c>
      <c r="CF299" s="2" t="n">
        <v>61</v>
      </c>
      <c r="CG299" s="2" t="n">
        <v>44.85</v>
      </c>
      <c r="CH299" s="2" t="n">
        <v>150</v>
      </c>
      <c r="CI299" s="2" t="n">
        <v>92</v>
      </c>
      <c r="CJ299" s="2" t="n">
        <v>385</v>
      </c>
      <c r="CK299" s="2" t="n">
        <v>1.37</v>
      </c>
      <c r="CL299" s="2" t="n">
        <v>0.65</v>
      </c>
      <c r="CM299" s="2" t="n">
        <v>0.72</v>
      </c>
      <c r="CR299" s="3"/>
      <c r="CT299" s="22"/>
      <c r="EP299" s="3"/>
      <c r="ER299" s="22"/>
      <c r="HJ299" s="2" t="n">
        <v>15</v>
      </c>
      <c r="HK299" s="2" t="n">
        <v>15</v>
      </c>
      <c r="HL299" s="2" t="n">
        <v>0</v>
      </c>
      <c r="HM299" s="2" t="n">
        <v>0</v>
      </c>
      <c r="HN299" s="2" t="n">
        <v>22.3900051116943</v>
      </c>
      <c r="HO299" s="2" t="n">
        <v>65.3399505615234</v>
      </c>
      <c r="HP299" s="2" t="n">
        <v>0.21</v>
      </c>
      <c r="HQ299" s="2" t="n">
        <v>2</v>
      </c>
      <c r="HR299" s="2" t="n">
        <v>4</v>
      </c>
      <c r="HS299" s="2" t="n">
        <v>2</v>
      </c>
      <c r="HT299" s="2" t="n">
        <v>2024.72998046875</v>
      </c>
      <c r="HU299" s="2" t="n">
        <v>74.370002746582</v>
      </c>
      <c r="HV299" s="2" t="n">
        <v>35.2700004577637</v>
      </c>
      <c r="HW299" s="2" t="n">
        <v>43.6100006103516</v>
      </c>
      <c r="HX299" s="2" t="n">
        <v>30.1000003814697</v>
      </c>
      <c r="HY299" s="2" t="n">
        <v>234.339996337891</v>
      </c>
      <c r="HZ299" s="2" t="n">
        <v>24.6000003814697</v>
      </c>
      <c r="IA299" s="2" t="n">
        <v>17.9599990844727</v>
      </c>
      <c r="IB299" s="2" t="n">
        <v>1.77999997138977</v>
      </c>
      <c r="IC299" s="2" t="n">
        <v>68.8499984741211</v>
      </c>
      <c r="ID299" s="2" t="n">
        <v>0.75</v>
      </c>
      <c r="IE299" s="2" t="n">
        <v>15.9899997711182</v>
      </c>
      <c r="IF299" s="2" t="n">
        <v>3.72000002861023</v>
      </c>
      <c r="IG299" s="2" t="n">
        <v>17.4099998474121</v>
      </c>
      <c r="IH299" s="2" t="n">
        <v>15.3900003433228</v>
      </c>
      <c r="II299" s="2" t="n">
        <v>7.36999988555908</v>
      </c>
      <c r="IJ299" s="2" t="n">
        <v>4.23999977111816</v>
      </c>
      <c r="IK299" s="2" t="n">
        <v>13.9799995422363</v>
      </c>
      <c r="IL299" s="2" t="n">
        <v>3.9300000667572</v>
      </c>
      <c r="IM299" s="2" t="n">
        <v>2.59999990463257</v>
      </c>
      <c r="IN299" s="2" t="n">
        <v>1.30999994277954</v>
      </c>
      <c r="IO299" s="2" t="n">
        <v>735.090026855469</v>
      </c>
      <c r="IP299" s="2" t="n">
        <v>10.6599998474121</v>
      </c>
      <c r="IQ299" s="2" t="n">
        <v>0.779999971389771</v>
      </c>
      <c r="IR299" s="2" t="n">
        <v>251.050003051758</v>
      </c>
      <c r="IS299" s="2" t="n">
        <v>1169.43994140625</v>
      </c>
      <c r="IT299" s="2" t="n">
        <v>2813.44995117187</v>
      </c>
      <c r="IU299" s="2" t="n">
        <v>2926.65991210937</v>
      </c>
      <c r="IV299" s="2" t="n">
        <v>7.13000011444092</v>
      </c>
      <c r="IW299" s="2" t="n">
        <v>2.61999988555908</v>
      </c>
      <c r="IX299" s="2" t="n">
        <v>1.78999996185303</v>
      </c>
      <c r="IY299" s="2" t="n">
        <v>90.370002746582</v>
      </c>
      <c r="IZ299" s="2" t="n">
        <v>94.25</v>
      </c>
      <c r="JA299" s="2" t="n">
        <v>1.89999997615814</v>
      </c>
      <c r="JB299" s="2" t="n">
        <v>1.61000001430511</v>
      </c>
      <c r="JC299" s="2" t="n">
        <v>20.5499992370605</v>
      </c>
      <c r="JD299" s="2" t="n">
        <v>3.82999992370605</v>
      </c>
      <c r="JE299" s="2" t="n">
        <v>1.79999995231628</v>
      </c>
      <c r="JF299" s="2" t="n">
        <v>3.52999997138977</v>
      </c>
      <c r="JG299" s="2" t="n">
        <v>237.130004882812</v>
      </c>
      <c r="JH299" s="2" t="n">
        <v>3.6800000667572</v>
      </c>
      <c r="JI299" s="2" t="n">
        <v>47.4900016784668</v>
      </c>
      <c r="JJ299" s="2" t="n">
        <v>1601.7900390625</v>
      </c>
      <c r="JK299" s="2" t="n">
        <v>1346.94995117188</v>
      </c>
      <c r="JL299" s="2" t="n">
        <v>29.8899993896484</v>
      </c>
      <c r="JM299" s="2" t="n">
        <v>668.510009765625</v>
      </c>
      <c r="JN299" s="2" t="n">
        <v>277.809997558594</v>
      </c>
      <c r="JO299" s="2" t="n">
        <v>3185.580078125</v>
      </c>
      <c r="JP299" s="2" t="n">
        <v>576.679992675781</v>
      </c>
      <c r="JQ299" s="2" t="n">
        <v>162.039993286133</v>
      </c>
      <c r="JR299" s="2" t="n">
        <v>9.19999980926514</v>
      </c>
      <c r="JS299" s="2" t="n">
        <v>5.73999977111816</v>
      </c>
      <c r="JT299" s="2" t="n">
        <v>22.7199993133545</v>
      </c>
      <c r="JU299" s="2" t="n">
        <v>35.9700012207031</v>
      </c>
      <c r="JV299" s="2" t="n">
        <v>19.2000007629395</v>
      </c>
      <c r="JW299" s="2" t="n">
        <v>133.330001831055</v>
      </c>
      <c r="JX299" s="2" t="n">
        <v>1.91999995708466</v>
      </c>
      <c r="JY299" s="2" t="n">
        <v>15.1000003814697</v>
      </c>
      <c r="JZ299" s="2" t="n">
        <v>50.5499992370605</v>
      </c>
      <c r="KA299" s="2" t="n">
        <v>78</v>
      </c>
      <c r="KB299" s="2" t="n">
        <v>0.0700000002980232</v>
      </c>
      <c r="KC299" s="2" t="n">
        <v>0.100000001490116</v>
      </c>
      <c r="KD299" s="2" t="n">
        <v>0.119999997317791</v>
      </c>
      <c r="KE299" s="2" t="n">
        <v>0.330000013113022</v>
      </c>
      <c r="KF299" s="2" t="n">
        <v>0.189999997615814</v>
      </c>
      <c r="KG299" s="2" t="n">
        <v>0.0799999982118607</v>
      </c>
      <c r="KH299" s="2" t="n">
        <v>0.790000021457672</v>
      </c>
      <c r="KI299" s="2" t="n">
        <v>1.48000001907349</v>
      </c>
      <c r="KJ299" s="2" t="n">
        <v>11.3999996185303</v>
      </c>
      <c r="KK299" s="2" t="n">
        <v>17.2000007629395</v>
      </c>
      <c r="KL299" s="2" t="n">
        <v>5.55000019073486</v>
      </c>
      <c r="KM299" s="2" t="n">
        <v>6.67000007629395</v>
      </c>
      <c r="KN299" s="2" t="n">
        <v>1.30999994277954</v>
      </c>
      <c r="KO299" s="2" t="n">
        <v>0.159999996423721</v>
      </c>
      <c r="KP299" s="2" t="n">
        <v>25.6800003051758</v>
      </c>
      <c r="KQ299" s="2" t="n">
        <v>24.0400009155273</v>
      </c>
      <c r="KR299" s="2" t="n">
        <v>1.77999997138977</v>
      </c>
      <c r="KS299" s="2" t="n">
        <v>0.100000001490116</v>
      </c>
      <c r="KT299" s="2" t="n">
        <v>0.0199999995529652</v>
      </c>
      <c r="KU299" s="2" t="n">
        <v>12.4200000762939</v>
      </c>
      <c r="KV299" s="2" t="n">
        <v>8.40999984741211</v>
      </c>
      <c r="KW299" s="2" t="n">
        <v>0.180000007152557</v>
      </c>
      <c r="KX299" s="2" t="n">
        <v>0.469999998807907</v>
      </c>
      <c r="KY299" s="2" t="n">
        <v>0.990000009536743</v>
      </c>
      <c r="KZ299" s="2" t="n">
        <v>0.689999997615814</v>
      </c>
      <c r="LA299" s="2" t="n">
        <v>0.0199999995529652</v>
      </c>
      <c r="LB299" s="2" t="n">
        <v>0.100000001490116</v>
      </c>
      <c r="LC299" s="2" t="n">
        <v>0.0799999982118607</v>
      </c>
      <c r="LD299" s="2" t="n">
        <v>0.109999999403954</v>
      </c>
      <c r="LE299" s="2" t="n">
        <v>0.109999999403954</v>
      </c>
      <c r="LF299" s="2" t="n">
        <v>0.00999999977648258</v>
      </c>
      <c r="LG299" s="2" t="n">
        <v>0.28999999165535</v>
      </c>
      <c r="LH299" s="2" t="n">
        <v>0.28999999165535</v>
      </c>
      <c r="LI299" s="2" t="n">
        <v>93.3000030517578</v>
      </c>
    </row>
    <row r="300" customFormat="false" ht="13.8" hidden="false" customHeight="false" outlineLevel="0" collapsed="false">
      <c r="A300" s="1" t="n">
        <v>30847</v>
      </c>
      <c r="C300" s="2" t="n">
        <v>1</v>
      </c>
      <c r="D300" s="2" t="n">
        <v>58</v>
      </c>
      <c r="E300" s="21" t="n">
        <v>1</v>
      </c>
      <c r="F300" s="21" t="s">
        <v>1407</v>
      </c>
      <c r="G300" s="2" t="n">
        <v>1</v>
      </c>
      <c r="H300" s="2" t="n">
        <v>1</v>
      </c>
      <c r="I300" s="2" t="n">
        <v>1</v>
      </c>
      <c r="J300" s="2" t="n">
        <v>1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1</v>
      </c>
      <c r="Q300" s="2" t="n">
        <v>0</v>
      </c>
      <c r="R300" s="2" t="n">
        <v>1</v>
      </c>
      <c r="S300" s="2" t="n">
        <f aca="false">SUM(G300:R300)</f>
        <v>6</v>
      </c>
      <c r="T300" s="2" t="n">
        <v>120</v>
      </c>
      <c r="U300" s="2" t="n">
        <v>80</v>
      </c>
      <c r="V300" s="2" t="n">
        <f aca="false">T300-U300</f>
        <v>40</v>
      </c>
      <c r="W300" s="3" t="n">
        <f aca="false">U300+((T300-U300)/3)</f>
        <v>93.3333333333333</v>
      </c>
      <c r="X300" s="4" t="n">
        <v>81.1</v>
      </c>
      <c r="Y300" s="4" t="n">
        <v>165.6</v>
      </c>
      <c r="Z300" s="3" t="n">
        <v>29.5733272655138</v>
      </c>
      <c r="AA300" s="3" t="n">
        <v>1</v>
      </c>
      <c r="AB300" s="4" t="n">
        <v>98</v>
      </c>
      <c r="AC300" s="4" t="n">
        <v>98.5</v>
      </c>
      <c r="AD300" s="3" t="n">
        <v>0.591787439613527</v>
      </c>
      <c r="AE300" s="3" t="n">
        <v>0.99492385786802</v>
      </c>
      <c r="AF300" s="3" t="n">
        <v>101.5</v>
      </c>
      <c r="AG300" s="4" t="n">
        <v>26.2</v>
      </c>
      <c r="AH300" s="4" t="n">
        <v>21.2</v>
      </c>
      <c r="AI300" s="4" t="n">
        <v>59.9</v>
      </c>
      <c r="AJ300" s="2" t="n">
        <v>14</v>
      </c>
      <c r="AK300" s="4" t="n">
        <v>52.2</v>
      </c>
      <c r="AL300" s="4" t="n">
        <v>56.9</v>
      </c>
      <c r="AM300" s="4" t="n">
        <v>3</v>
      </c>
      <c r="AN300" s="2" t="n">
        <v>116</v>
      </c>
      <c r="AO300" s="2" t="n">
        <v>214</v>
      </c>
      <c r="AP300" s="2" t="n">
        <v>238</v>
      </c>
      <c r="AQ300" s="2" t="n">
        <v>228</v>
      </c>
      <c r="AR300" s="2" t="n">
        <v>218</v>
      </c>
      <c r="AS300" s="2" t="n">
        <v>5</v>
      </c>
      <c r="AT300" s="2" t="n">
        <f aca="false">((AN300*15)+(AO300*30)+(AP300*30)+(AQ300*30)+(AR300*15))-(AN300*120)</f>
        <v>11490</v>
      </c>
      <c r="AU300" s="2" t="n">
        <f aca="false">((AN300*15)+(AO300*30)+(AP300*30)+(AQ300*30)+(AR300*15))</f>
        <v>25410</v>
      </c>
      <c r="AW300" s="5" t="n">
        <f aca="false">10000/SQRT((AN300*BC300)*(AVERAGE(AN300:AR300)*AVERAGE(BC300:BG300)))</f>
        <v>7.27923046117788</v>
      </c>
      <c r="AX300" s="3" t="n">
        <f aca="false">(AN300*BC300)/405</f>
        <v>1.82449382716049</v>
      </c>
      <c r="AY300" s="3" t="n">
        <v>0</v>
      </c>
      <c r="AZ300" s="3" t="n">
        <f aca="false">1/(LOG(BC300)+LOG(AN300))</f>
        <v>0.348602418897591</v>
      </c>
      <c r="BA300" s="3" t="n">
        <f aca="false">(BD300-BC300)/(AO300-AN300)</f>
        <v>0.0380612244897959</v>
      </c>
      <c r="BB300" s="3" t="n">
        <f aca="false">(20*BC300)/((AN300/18)-3.5)</f>
        <v>43.2679245283019</v>
      </c>
      <c r="BC300" s="2" t="n">
        <v>6.37</v>
      </c>
      <c r="BD300" s="2" t="n">
        <v>10.1</v>
      </c>
      <c r="BE300" s="2" t="n">
        <v>12.3</v>
      </c>
      <c r="BF300" s="2" t="n">
        <v>16.8</v>
      </c>
      <c r="BG300" s="2" t="n">
        <v>17.4</v>
      </c>
      <c r="BH300" s="3" t="n">
        <f aca="false">((BC300*15)+(BD300*30)+(BE300*30)+(BF300*30)+(BG300*15))-(BC300*120)</f>
        <v>768.15</v>
      </c>
      <c r="BI300" s="3" t="n">
        <f aca="false">((BC300*15)+(BD300*30)+(BE300*30)+(BF300*30)+(BG300*15))</f>
        <v>1532.55</v>
      </c>
      <c r="BJ300" s="3" t="n">
        <f aca="false">(1/BC300)</f>
        <v>0.156985871271586</v>
      </c>
      <c r="BK300" s="3" t="n">
        <f aca="false">(BI300/AU300)</f>
        <v>0.0603128689492326</v>
      </c>
      <c r="BL300" s="3" t="n">
        <f aca="false">(AW300*BK300)</f>
        <v>0.439031272856284</v>
      </c>
      <c r="BM300" s="5" t="n">
        <f aca="false">(BA300*BJ300)</f>
        <v>0.00597507448819402</v>
      </c>
      <c r="BV300" s="2" t="n">
        <v>164</v>
      </c>
      <c r="BW300" s="2" t="n">
        <v>0</v>
      </c>
      <c r="BX300" s="2" t="n">
        <v>39</v>
      </c>
      <c r="BY300" s="2" t="n">
        <v>1</v>
      </c>
      <c r="BZ300" s="2" t="n">
        <v>89</v>
      </c>
      <c r="CA300" s="2" t="n">
        <v>0</v>
      </c>
      <c r="CB300" s="2" t="n">
        <v>36</v>
      </c>
      <c r="CC300" s="2" t="n">
        <v>182</v>
      </c>
      <c r="CD300" s="2" t="n">
        <v>1</v>
      </c>
      <c r="CE300" s="2" t="n">
        <v>3</v>
      </c>
      <c r="CF300" s="2" t="n">
        <v>60</v>
      </c>
      <c r="CG300" s="2" t="n">
        <v>-4.14</v>
      </c>
      <c r="CH300" s="2" t="n">
        <v>142</v>
      </c>
      <c r="CI300" s="2" t="n">
        <v>96</v>
      </c>
      <c r="CJ300" s="2" t="n">
        <v>388</v>
      </c>
      <c r="CK300" s="2" t="n">
        <v>1.81</v>
      </c>
      <c r="CL300" s="2" t="n">
        <v>0.88</v>
      </c>
      <c r="CM300" s="2" t="n">
        <v>0.88</v>
      </c>
      <c r="CR300" s="3"/>
      <c r="CT300" s="22"/>
      <c r="EP300" s="3"/>
      <c r="ER300" s="22"/>
      <c r="HJ300" s="2" t="n">
        <v>8</v>
      </c>
      <c r="HK300" s="2" t="n">
        <v>8</v>
      </c>
      <c r="HL300" s="2" t="n">
        <v>0</v>
      </c>
      <c r="HM300" s="2" t="n">
        <v>0</v>
      </c>
      <c r="HN300" s="2" t="n">
        <v>27.6100044250488</v>
      </c>
      <c r="HO300" s="2" t="n">
        <v>160.975738525391</v>
      </c>
      <c r="HP300" s="2" t="n">
        <v>0.09</v>
      </c>
      <c r="HQ300" s="2" t="n">
        <v>2</v>
      </c>
      <c r="HR300" s="2" t="n">
        <v>3</v>
      </c>
      <c r="HS300" s="2" t="n">
        <v>1</v>
      </c>
      <c r="HT300" s="2" t="n">
        <v>2173.69995117187</v>
      </c>
      <c r="HU300" s="2" t="n">
        <v>94.9899978637695</v>
      </c>
      <c r="HV300" s="2" t="n">
        <v>49.2700004577637</v>
      </c>
      <c r="HW300" s="2" t="n">
        <v>48.9099998474121</v>
      </c>
      <c r="HX300" s="2" t="n">
        <v>9.73999977111816</v>
      </c>
      <c r="HY300" s="2" t="n">
        <v>288.529998779297</v>
      </c>
      <c r="HZ300" s="2" t="n">
        <v>38.0499992370605</v>
      </c>
      <c r="IA300" s="2" t="n">
        <v>30.9400005340576</v>
      </c>
      <c r="IB300" s="2" t="n">
        <v>51.1800003051758</v>
      </c>
      <c r="IC300" s="2" t="n">
        <v>100.360000610352</v>
      </c>
      <c r="ID300" s="2" t="n">
        <v>1.41999995708466</v>
      </c>
      <c r="IE300" s="2" t="n">
        <v>25.3400001525879</v>
      </c>
      <c r="IF300" s="2" t="n">
        <v>2.58999991416931</v>
      </c>
      <c r="IG300" s="2" t="n">
        <v>13.289999961853</v>
      </c>
      <c r="IH300" s="2" t="n">
        <v>11.7600002288818</v>
      </c>
      <c r="II300" s="2" t="n">
        <v>5.42000007629395</v>
      </c>
      <c r="IJ300" s="2" t="n">
        <v>4.53000020980835</v>
      </c>
      <c r="IK300" s="2" t="n">
        <v>7.55999994277954</v>
      </c>
      <c r="IL300" s="2" t="n">
        <v>3.28999996185303</v>
      </c>
      <c r="IM300" s="2" t="n">
        <v>1.37999999523163</v>
      </c>
      <c r="IN300" s="2" t="n">
        <v>0.419999986886978</v>
      </c>
      <c r="IO300" s="2" t="n">
        <v>2518.57006835937</v>
      </c>
      <c r="IP300" s="2" t="n">
        <v>8.68000030517578</v>
      </c>
      <c r="IQ300" s="2" t="n">
        <v>0.340000003576279</v>
      </c>
      <c r="IR300" s="2" t="n">
        <v>377.049987792969</v>
      </c>
      <c r="IS300" s="2" t="n">
        <v>2407.419921875</v>
      </c>
      <c r="IT300" s="2" t="n">
        <v>3864.90991210937</v>
      </c>
      <c r="IU300" s="2" t="n">
        <v>1922.34997558594</v>
      </c>
      <c r="IV300" s="2" t="n">
        <v>10.6599998474121</v>
      </c>
      <c r="IW300" s="2" t="n">
        <v>0.949999988079071</v>
      </c>
      <c r="IX300" s="2" t="n">
        <v>1.5</v>
      </c>
      <c r="IY300" s="2" t="n">
        <v>61.9500007629395</v>
      </c>
      <c r="IZ300" s="2" t="n">
        <v>77.7399978637695</v>
      </c>
      <c r="JA300" s="2" t="n">
        <v>1.75</v>
      </c>
      <c r="JB300" s="2" t="n">
        <v>3.83999991416931</v>
      </c>
      <c r="JC300" s="2" t="n">
        <v>12.9300003051758</v>
      </c>
      <c r="JD300" s="2" t="n">
        <v>7.96000003814697</v>
      </c>
      <c r="JE300" s="2" t="n">
        <v>1.51999998092651</v>
      </c>
      <c r="JF300" s="2" t="n">
        <v>0.689999997615814</v>
      </c>
      <c r="JG300" s="2" t="n">
        <v>210.619995117188</v>
      </c>
      <c r="JH300" s="2" t="n">
        <v>8.27999973297119</v>
      </c>
      <c r="JI300" s="2" t="n">
        <v>21.1700000762939</v>
      </c>
      <c r="JJ300" s="2" t="n">
        <v>3624.68994140625</v>
      </c>
      <c r="JK300" s="2" t="n">
        <v>2480.06005859375</v>
      </c>
      <c r="JL300" s="2" t="n">
        <v>13.8800001144409</v>
      </c>
      <c r="JM300" s="2" t="n">
        <v>914.760009765625</v>
      </c>
      <c r="JN300" s="2" t="n">
        <v>80.370002746582</v>
      </c>
      <c r="JO300" s="2" t="n">
        <v>1021.14001464844</v>
      </c>
      <c r="JP300" s="2" t="n">
        <v>321.880004882812</v>
      </c>
      <c r="JQ300" s="2" t="n">
        <v>726.679992675781</v>
      </c>
      <c r="JR300" s="2" t="n">
        <v>4.55000019073486</v>
      </c>
      <c r="JS300" s="2" t="n">
        <v>3.92000007629395</v>
      </c>
      <c r="JT300" s="2" t="n">
        <v>28.5799999237061</v>
      </c>
      <c r="JU300" s="2" t="n">
        <v>19.6299991607666</v>
      </c>
      <c r="JV300" s="2" t="n">
        <v>6.65999984741211</v>
      </c>
      <c r="JW300" s="2" t="n">
        <v>299.160003662109</v>
      </c>
      <c r="JX300" s="2" t="n">
        <v>15.4799995422363</v>
      </c>
      <c r="JY300" s="2" t="n">
        <v>77.4599990844727</v>
      </c>
      <c r="JZ300" s="2" t="n">
        <v>13.7799997329712</v>
      </c>
      <c r="KA300" s="2" t="n">
        <v>39.5999984741211</v>
      </c>
      <c r="KB300" s="2" t="n">
        <v>0.699999988079071</v>
      </c>
      <c r="KC300" s="2" t="n">
        <v>0.430000007152557</v>
      </c>
      <c r="KD300" s="2" t="n">
        <v>0.25</v>
      </c>
      <c r="KE300" s="2" t="n">
        <v>0.509999990463257</v>
      </c>
      <c r="KF300" s="2" t="n">
        <v>0.560000002384186</v>
      </c>
      <c r="KG300" s="2" t="n">
        <v>0.479999989271164</v>
      </c>
      <c r="KH300" s="2" t="n">
        <v>2.28999996185303</v>
      </c>
      <c r="KI300" s="2" t="n">
        <v>3.34999990463257</v>
      </c>
      <c r="KJ300" s="2" t="n">
        <v>9.01000022888184</v>
      </c>
      <c r="KK300" s="2" t="n">
        <v>11.1599998474121</v>
      </c>
      <c r="KL300" s="2" t="n">
        <v>3.89000010490417</v>
      </c>
      <c r="KM300" s="2" t="n">
        <v>3.32999992370605</v>
      </c>
      <c r="KN300" s="2" t="n">
        <v>0.879999995231628</v>
      </c>
      <c r="KO300" s="2" t="n">
        <v>0.150000005960464</v>
      </c>
      <c r="KP300" s="2" t="n">
        <v>12.6400003433228</v>
      </c>
      <c r="KQ300" s="2" t="n">
        <v>9.72000026702881</v>
      </c>
      <c r="KR300" s="2" t="n">
        <v>0.850000023841858</v>
      </c>
      <c r="KS300" s="2" t="n">
        <v>0.0599999986588955</v>
      </c>
      <c r="KT300" s="2" t="n">
        <v>0</v>
      </c>
      <c r="KU300" s="2" t="n">
        <v>4.46999979019165</v>
      </c>
      <c r="KV300" s="2" t="n">
        <v>3.40000009536743</v>
      </c>
      <c r="KW300" s="2" t="n">
        <v>0.109999999403954</v>
      </c>
      <c r="KX300" s="2" t="n">
        <v>0.100000001490116</v>
      </c>
      <c r="KY300" s="2" t="n">
        <v>0.560000002384186</v>
      </c>
      <c r="KZ300" s="2" t="n">
        <v>0.349999994039536</v>
      </c>
      <c r="LA300" s="2" t="n">
        <v>0</v>
      </c>
      <c r="LB300" s="2" t="n">
        <v>0.0500000007450581</v>
      </c>
      <c r="LC300" s="2" t="n">
        <v>0.0399999991059303</v>
      </c>
      <c r="LD300" s="2" t="n">
        <v>0.0199999995529652</v>
      </c>
      <c r="LE300" s="2" t="n">
        <v>0.0199999995529652</v>
      </c>
      <c r="LF300" s="2" t="n">
        <v>0</v>
      </c>
      <c r="LG300" s="2" t="n">
        <v>0.0599999986588955</v>
      </c>
      <c r="LH300" s="2" t="n">
        <v>0.0500000007450581</v>
      </c>
      <c r="LI300" s="2" t="n">
        <v>52.5124969482422</v>
      </c>
    </row>
    <row r="301" customFormat="false" ht="13.8" hidden="false" customHeight="false" outlineLevel="0" collapsed="false">
      <c r="A301" s="1" t="n">
        <v>30900</v>
      </c>
      <c r="C301" s="2" t="n">
        <v>2</v>
      </c>
      <c r="D301" s="2" t="n">
        <v>69</v>
      </c>
      <c r="E301" s="21" t="n">
        <v>1</v>
      </c>
      <c r="F301" s="21" t="s">
        <v>1407</v>
      </c>
      <c r="G301" s="2" t="n">
        <v>0</v>
      </c>
      <c r="H301" s="2" t="n">
        <v>1</v>
      </c>
      <c r="I301" s="2" t="n">
        <v>1</v>
      </c>
      <c r="J301" s="2" t="n">
        <v>1</v>
      </c>
      <c r="K301" s="2" t="n">
        <v>0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  <c r="Q301" s="2" t="n">
        <v>0</v>
      </c>
      <c r="R301" s="2" t="n">
        <v>1</v>
      </c>
      <c r="S301" s="2" t="n">
        <f aca="false">SUM(G301:R301)</f>
        <v>4</v>
      </c>
      <c r="T301" s="2" t="n">
        <v>120</v>
      </c>
      <c r="U301" s="2" t="n">
        <v>80</v>
      </c>
      <c r="V301" s="2" t="n">
        <f aca="false">T301-U301</f>
        <v>40</v>
      </c>
      <c r="W301" s="3" t="n">
        <f aca="false">U301+((T301-U301)/3)</f>
        <v>93.3333333333333</v>
      </c>
      <c r="X301" s="4" t="n">
        <v>59.7</v>
      </c>
      <c r="Y301" s="4" t="n">
        <v>150</v>
      </c>
      <c r="Z301" s="3" t="n">
        <v>26.5333333333333</v>
      </c>
      <c r="AA301" s="3" t="n">
        <v>1</v>
      </c>
      <c r="AG301" s="4" t="n">
        <v>39</v>
      </c>
      <c r="AH301" s="4" t="n">
        <v>23.3</v>
      </c>
      <c r="AI301" s="4" t="n">
        <v>36.4</v>
      </c>
      <c r="AJ301" s="2" t="n">
        <v>10</v>
      </c>
      <c r="AK301" s="4" t="n">
        <v>41.4</v>
      </c>
      <c r="AL301" s="4" t="n">
        <v>34.5</v>
      </c>
      <c r="AM301" s="4" t="n">
        <v>1.9</v>
      </c>
      <c r="AN301" s="2" t="n">
        <v>265</v>
      </c>
      <c r="AS301" s="2" t="n">
        <v>5</v>
      </c>
      <c r="BV301" s="2" t="n">
        <v>132</v>
      </c>
      <c r="BW301" s="2" t="n">
        <v>0</v>
      </c>
      <c r="BX301" s="2" t="n">
        <v>40</v>
      </c>
      <c r="BY301" s="2" t="n">
        <v>1</v>
      </c>
      <c r="BZ301" s="2" t="n">
        <v>75</v>
      </c>
      <c r="CA301" s="2" t="n">
        <v>0</v>
      </c>
      <c r="CB301" s="2" t="n">
        <v>17</v>
      </c>
      <c r="CC301" s="2" t="n">
        <v>87</v>
      </c>
      <c r="CD301" s="2" t="n">
        <v>0</v>
      </c>
      <c r="CE301" s="2" t="n">
        <v>2</v>
      </c>
      <c r="CF301" s="2" t="n">
        <v>88</v>
      </c>
      <c r="CG301" s="2" t="n">
        <v>134.6</v>
      </c>
      <c r="CH301" s="2" t="n">
        <v>147</v>
      </c>
      <c r="CI301" s="2" t="n">
        <v>85</v>
      </c>
      <c r="CJ301" s="2" t="n">
        <v>446</v>
      </c>
      <c r="CK301" s="2" t="n">
        <v>0.85</v>
      </c>
      <c r="CL301" s="2" t="n">
        <v>0.7</v>
      </c>
      <c r="CM301" s="2" t="n">
        <v>0.2</v>
      </c>
      <c r="CR301" s="3"/>
      <c r="CT301" s="22"/>
      <c r="EP301" s="3"/>
      <c r="ER301" s="22"/>
      <c r="HJ301" s="2" t="n">
        <v>4</v>
      </c>
      <c r="HK301" s="2" t="n">
        <v>4</v>
      </c>
      <c r="HL301" s="2" t="n">
        <v>0</v>
      </c>
      <c r="HM301" s="2" t="n">
        <v>0</v>
      </c>
      <c r="HN301" s="2" t="n">
        <v>26.1103591918945</v>
      </c>
      <c r="HO301" s="2" t="n">
        <v>146.499237060547</v>
      </c>
      <c r="HT301" s="2" t="n">
        <v>2337.56005859375</v>
      </c>
      <c r="HU301" s="2" t="n">
        <v>75.1100006103516</v>
      </c>
      <c r="HV301" s="2" t="n">
        <v>41.2799987792969</v>
      </c>
      <c r="HW301" s="2" t="n">
        <v>43.8800010681152</v>
      </c>
      <c r="HX301" s="2" t="n">
        <v>21.8299999237061</v>
      </c>
      <c r="HY301" s="2" t="n">
        <v>366.799987792969</v>
      </c>
      <c r="HZ301" s="2" t="n">
        <v>73.5999984741211</v>
      </c>
      <c r="IA301" s="2" t="n">
        <v>42.9599990844727</v>
      </c>
      <c r="IB301" s="2" t="n">
        <v>38.2999992370605</v>
      </c>
      <c r="IC301" s="2" t="n">
        <v>81.2799987792969</v>
      </c>
      <c r="ID301" s="2" t="n">
        <v>3.77999997138977</v>
      </c>
      <c r="IE301" s="2" t="n">
        <v>26.1399993896484</v>
      </c>
      <c r="IF301" s="2" t="n">
        <v>11.3199996948242</v>
      </c>
      <c r="IG301" s="2" t="n">
        <v>41.2599983215332</v>
      </c>
      <c r="IH301" s="2" t="n">
        <v>46.5200004577637</v>
      </c>
      <c r="II301" s="2" t="n">
        <v>26.2700004577637</v>
      </c>
      <c r="IJ301" s="2" t="n">
        <v>12.3699998855591</v>
      </c>
      <c r="IK301" s="2" t="n">
        <v>23.2399997711182</v>
      </c>
      <c r="IL301" s="2" t="n">
        <v>8.39000034332275</v>
      </c>
      <c r="IM301" s="2" t="n">
        <v>7.07000017166138</v>
      </c>
      <c r="IN301" s="2" t="n">
        <v>2.77999997138977</v>
      </c>
      <c r="IO301" s="2" t="n">
        <v>1572.39001464844</v>
      </c>
      <c r="IP301" s="2" t="n">
        <v>15.8800001144409</v>
      </c>
      <c r="IQ301" s="2" t="n">
        <v>0.639999985694885</v>
      </c>
      <c r="IR301" s="2" t="n">
        <v>614</v>
      </c>
      <c r="IS301" s="2" t="n">
        <v>1823.25</v>
      </c>
      <c r="IT301" s="2" t="n">
        <v>5423.2998046875</v>
      </c>
      <c r="IU301" s="2" t="n">
        <v>1868.21997070313</v>
      </c>
      <c r="IV301" s="2" t="n">
        <v>10.9700002670288</v>
      </c>
      <c r="IW301" s="2" t="n">
        <v>2.1800000667572</v>
      </c>
      <c r="IX301" s="2" t="n">
        <v>4.21999979019165</v>
      </c>
      <c r="IY301" s="2" t="n">
        <v>50.9199981689453</v>
      </c>
      <c r="IZ301" s="2" t="n">
        <v>485.859985351563</v>
      </c>
      <c r="JA301" s="2" t="n">
        <v>2.22000002861023</v>
      </c>
      <c r="JB301" s="2" t="n">
        <v>3</v>
      </c>
      <c r="JC301" s="2" t="n">
        <v>23.4699993133545</v>
      </c>
      <c r="JD301" s="2" t="n">
        <v>7.53000020980835</v>
      </c>
      <c r="JE301" s="2" t="n">
        <v>2.8199999332428</v>
      </c>
      <c r="JF301" s="2" t="n">
        <v>0.449999988079071</v>
      </c>
      <c r="JG301" s="2" t="n">
        <v>484.239990234375</v>
      </c>
      <c r="JH301" s="2" t="n">
        <v>5.3899998664856</v>
      </c>
      <c r="JI301" s="2" t="n">
        <v>232.479995727539</v>
      </c>
      <c r="JJ301" s="2" t="n">
        <v>11712.330078125</v>
      </c>
      <c r="JK301" s="2" t="n">
        <v>14793.83984375</v>
      </c>
      <c r="JL301" s="2" t="n">
        <v>90.2399978637695</v>
      </c>
      <c r="JM301" s="2" t="n">
        <v>5210.7001953125</v>
      </c>
      <c r="JN301" s="2" t="n">
        <v>3486.169921875</v>
      </c>
      <c r="JO301" s="2" t="n">
        <v>10449.8095703125</v>
      </c>
      <c r="JP301" s="2" t="n">
        <v>6877.27001953125</v>
      </c>
      <c r="JQ301" s="2" t="n">
        <v>406.899993896484</v>
      </c>
      <c r="JR301" s="2" t="n">
        <v>11.9399995803833</v>
      </c>
      <c r="JS301" s="2" t="n">
        <v>8.72999954223633</v>
      </c>
      <c r="JT301" s="2" t="n">
        <v>26.7900009155273</v>
      </c>
      <c r="JU301" s="2" t="n">
        <v>24.4400005340576</v>
      </c>
      <c r="JV301" s="2" t="n">
        <v>12.0699996948242</v>
      </c>
      <c r="JW301" s="2" t="n">
        <v>185.029998779297</v>
      </c>
      <c r="JX301" s="2" t="n">
        <v>5.51000022888184</v>
      </c>
      <c r="JY301" s="2" t="n">
        <v>156.800003051758</v>
      </c>
      <c r="JZ301" s="2" t="n">
        <v>159.139999389648</v>
      </c>
      <c r="KA301" s="2" t="n">
        <v>54.9300003051758</v>
      </c>
      <c r="KB301" s="2" t="n">
        <v>0.709999978542328</v>
      </c>
      <c r="KC301" s="2" t="n">
        <v>0.479999989271164</v>
      </c>
      <c r="KD301" s="2" t="n">
        <v>0.300000011920929</v>
      </c>
      <c r="KE301" s="2" t="n">
        <v>0.610000014305115</v>
      </c>
      <c r="KF301" s="2" t="n">
        <v>0.579999983310699</v>
      </c>
      <c r="KG301" s="2" t="n">
        <v>0.5</v>
      </c>
      <c r="KH301" s="2" t="n">
        <v>2.39000010490417</v>
      </c>
      <c r="KI301" s="2" t="n">
        <v>3.36999988555908</v>
      </c>
      <c r="KJ301" s="2" t="n">
        <v>11.210000038147</v>
      </c>
      <c r="KK301" s="2" t="n">
        <v>11.5</v>
      </c>
      <c r="KL301" s="2" t="n">
        <v>4.51000022888184</v>
      </c>
      <c r="KM301" s="2" t="n">
        <v>3.60999989509583</v>
      </c>
      <c r="KN301" s="2" t="n">
        <v>1.20000004768372</v>
      </c>
      <c r="KO301" s="2" t="n">
        <v>0.129999995231628</v>
      </c>
      <c r="KP301" s="2" t="n">
        <v>19.8099994659424</v>
      </c>
      <c r="KQ301" s="2" t="n">
        <v>11.4499998092651</v>
      </c>
      <c r="KR301" s="2" t="n">
        <v>1.48000001907349</v>
      </c>
      <c r="KS301" s="2" t="n">
        <v>0.109999999403954</v>
      </c>
      <c r="KT301" s="2" t="n">
        <v>0.00999999977648258</v>
      </c>
      <c r="KU301" s="2" t="n">
        <v>8.30000019073486</v>
      </c>
      <c r="KV301" s="2" t="n">
        <v>6.17999982833862</v>
      </c>
      <c r="KW301" s="2" t="n">
        <v>0.170000001788139</v>
      </c>
      <c r="KX301" s="2" t="n">
        <v>0.280000001192093</v>
      </c>
      <c r="KY301" s="2" t="n">
        <v>0.920000016689301</v>
      </c>
      <c r="KZ301" s="2" t="n">
        <v>0.819999992847443</v>
      </c>
      <c r="LA301" s="2" t="n">
        <v>0</v>
      </c>
      <c r="LB301" s="2" t="n">
        <v>0.0399999991059303</v>
      </c>
      <c r="LC301" s="2" t="n">
        <v>0</v>
      </c>
      <c r="LD301" s="2" t="n">
        <v>0</v>
      </c>
      <c r="LE301" s="2" t="n">
        <v>0</v>
      </c>
      <c r="LF301" s="2" t="n">
        <v>0.00999999977648258</v>
      </c>
      <c r="LG301" s="2" t="n">
        <v>0.0199999995529652</v>
      </c>
      <c r="LH301" s="2" t="n">
        <v>0.00999999977648258</v>
      </c>
      <c r="LI301" s="2" t="n">
        <v>76.5109024047852</v>
      </c>
    </row>
    <row r="302" customFormat="false" ht="13.8" hidden="false" customHeight="false" outlineLevel="0" collapsed="false">
      <c r="A302" s="1" t="n">
        <v>30189</v>
      </c>
      <c r="C302" s="2" t="n">
        <v>1</v>
      </c>
      <c r="D302" s="2" t="n">
        <v>59</v>
      </c>
      <c r="E302" s="21" t="s">
        <v>1407</v>
      </c>
      <c r="F302" s="21" t="s">
        <v>1407</v>
      </c>
      <c r="G302" s="2" t="n">
        <v>1</v>
      </c>
      <c r="H302" s="2" t="n">
        <v>1</v>
      </c>
      <c r="I302" s="2" t="n">
        <v>1</v>
      </c>
      <c r="J302" s="2" t="n">
        <v>1</v>
      </c>
      <c r="K302" s="2" t="n">
        <v>1</v>
      </c>
      <c r="L302" s="2" t="n">
        <v>1</v>
      </c>
      <c r="M302" s="2" t="n">
        <v>1</v>
      </c>
      <c r="N302" s="2" t="n">
        <v>0</v>
      </c>
      <c r="O302" s="2" t="n">
        <v>0</v>
      </c>
      <c r="P302" s="2" t="n">
        <v>1</v>
      </c>
      <c r="Q302" s="2" t="n">
        <v>0</v>
      </c>
      <c r="R302" s="2" t="n">
        <v>1</v>
      </c>
      <c r="S302" s="2" t="n">
        <f aca="false">SUM(G302:R302)</f>
        <v>9</v>
      </c>
      <c r="T302" s="2" t="n">
        <v>110</v>
      </c>
      <c r="U302" s="2" t="n">
        <v>70</v>
      </c>
      <c r="V302" s="2" t="n">
        <f aca="false">T302-U302</f>
        <v>40</v>
      </c>
      <c r="W302" s="3" t="n">
        <f aca="false">U302+((T302-U302)/3)</f>
        <v>83.3333333333333</v>
      </c>
      <c r="X302" s="4" t="n">
        <v>87.9</v>
      </c>
      <c r="Y302" s="4" t="n">
        <v>171</v>
      </c>
      <c r="Z302" s="3" t="n">
        <v>30.060531445573</v>
      </c>
      <c r="AA302" s="3" t="n">
        <v>2</v>
      </c>
      <c r="AB302" s="4" t="n">
        <v>108</v>
      </c>
      <c r="AC302" s="4" t="n">
        <v>107.5</v>
      </c>
      <c r="AD302" s="3" t="n">
        <v>0.631578947368421</v>
      </c>
      <c r="AE302" s="3" t="n">
        <v>1.0046511627907</v>
      </c>
      <c r="AF302" s="3" t="n">
        <v>104</v>
      </c>
      <c r="AG302" s="4" t="n">
        <v>30</v>
      </c>
      <c r="AH302" s="4" t="n">
        <v>26.4</v>
      </c>
      <c r="AI302" s="4" t="n">
        <v>61.5</v>
      </c>
      <c r="AJ302" s="2" t="n">
        <v>16</v>
      </c>
      <c r="AK302" s="4" t="n">
        <v>49.4</v>
      </c>
      <c r="AL302" s="4" t="n">
        <v>58.4</v>
      </c>
      <c r="AM302" s="4" t="n">
        <v>3.1</v>
      </c>
      <c r="AN302" s="2" t="n">
        <v>161</v>
      </c>
      <c r="AO302" s="2" t="n">
        <v>236</v>
      </c>
      <c r="AP302" s="2" t="n">
        <v>254</v>
      </c>
      <c r="AQ302" s="2" t="n">
        <v>315</v>
      </c>
      <c r="AR302" s="2" t="n">
        <v>285</v>
      </c>
      <c r="AS302" s="2" t="n">
        <v>5</v>
      </c>
      <c r="AT302" s="2" t="n">
        <f aca="false">((AN302*15)+(AO302*30)+(AP302*30)+(AQ302*30)+(AR302*15))-(AN302*120)</f>
        <v>11520</v>
      </c>
      <c r="AU302" s="2" t="n">
        <f aca="false">((AN302*15)+(AO302*30)+(AP302*30)+(AQ302*30)+(AR302*15))</f>
        <v>30840</v>
      </c>
      <c r="AV302" s="2" t="n">
        <v>7.53</v>
      </c>
      <c r="AW302" s="5" t="n">
        <f aca="false">10000/SQRT((AN302*BC302)*(AVERAGE(AN302:AR302)*AVERAGE(BC302:BG302)))</f>
        <v>1.80618609701289</v>
      </c>
      <c r="AX302" s="3" t="n">
        <f aca="false">(AN302*BC302)/405</f>
        <v>6.36049382716049</v>
      </c>
      <c r="AY302" s="3" t="n">
        <v>1</v>
      </c>
      <c r="AZ302" s="3" t="n">
        <f aca="false">1/(LOG(BC302)+LOG(AN302))</f>
        <v>0.293173812024302</v>
      </c>
      <c r="BA302" s="3" t="n">
        <f aca="false">(BD302-BC302)/(AO302-AN302)</f>
        <v>0.357333333333333</v>
      </c>
      <c r="BB302" s="3" t="n">
        <f aca="false">(20*BC302)/((AN302/18)-3.5)</f>
        <v>58.7755102040816</v>
      </c>
      <c r="BC302" s="4" t="n">
        <v>16</v>
      </c>
      <c r="BD302" s="4" t="n">
        <v>42.8</v>
      </c>
      <c r="BE302" s="4" t="n">
        <v>55.5</v>
      </c>
      <c r="BF302" s="4" t="n">
        <v>72.6</v>
      </c>
      <c r="BG302" s="4" t="n">
        <v>50.9</v>
      </c>
      <c r="BH302" s="3" t="n">
        <f aca="false">((BC302*15)+(BD302*30)+(BE302*30)+(BF302*30)+(BG302*15))-(BC302*120)</f>
        <v>4210.5</v>
      </c>
      <c r="BI302" s="3" t="n">
        <f aca="false">((BC302*15)+(BD302*30)+(BE302*30)+(BF302*30)+(BG302*15))</f>
        <v>6130.5</v>
      </c>
      <c r="BJ302" s="3" t="n">
        <f aca="false">(1/BC302)</f>
        <v>0.0625</v>
      </c>
      <c r="BK302" s="3" t="n">
        <f aca="false">(BI302/AU302)</f>
        <v>0.198784046692607</v>
      </c>
      <c r="BL302" s="3" t="n">
        <f aca="false">(AW302*BK302)</f>
        <v>0.359040981444147</v>
      </c>
      <c r="BM302" s="5" t="n">
        <f aca="false">(BA302*BJ302)</f>
        <v>0.0223333333333333</v>
      </c>
      <c r="BV302" s="2" t="n">
        <v>157</v>
      </c>
      <c r="BW302" s="2" t="n">
        <v>0</v>
      </c>
      <c r="BX302" s="2" t="n">
        <v>44</v>
      </c>
      <c r="BY302" s="2" t="n">
        <v>0</v>
      </c>
      <c r="CC302" s="2" t="n">
        <v>300</v>
      </c>
      <c r="CD302" s="2" t="n">
        <v>1</v>
      </c>
      <c r="CE302" s="2" t="n">
        <v>5</v>
      </c>
      <c r="HJ302" s="2" t="n">
        <v>10</v>
      </c>
      <c r="HK302" s="2" t="n">
        <v>10</v>
      </c>
      <c r="HL302" s="2" t="n">
        <v>0</v>
      </c>
      <c r="HM302" s="2" t="n">
        <v>0</v>
      </c>
      <c r="HN302" s="2" t="n">
        <v>29.5817317962646</v>
      </c>
      <c r="HO302" s="2" t="n">
        <v>560.278686523438</v>
      </c>
      <c r="HP302" s="2" t="n">
        <v>0.1</v>
      </c>
      <c r="HQ302" s="2" t="n">
        <v>1</v>
      </c>
      <c r="HR302" s="2" t="n">
        <v>3</v>
      </c>
      <c r="HS302" s="2" t="n">
        <v>2</v>
      </c>
      <c r="HT302" s="2" t="n">
        <v>2377.63989257812</v>
      </c>
      <c r="HU302" s="2" t="n">
        <v>56.3699989318848</v>
      </c>
      <c r="HV302" s="2" t="n">
        <v>18.2900009155273</v>
      </c>
      <c r="HW302" s="2" t="n">
        <v>27.8700008392334</v>
      </c>
      <c r="HX302" s="2" t="n">
        <v>27.25</v>
      </c>
      <c r="HY302" s="2" t="n">
        <v>408.429992675781</v>
      </c>
      <c r="HZ302" s="2" t="n">
        <v>65.9599990844727</v>
      </c>
      <c r="IA302" s="2" t="n">
        <v>20.5</v>
      </c>
      <c r="IB302" s="2" t="n">
        <v>11.0900001525879</v>
      </c>
      <c r="IC302" s="2" t="n">
        <v>114.319999694824</v>
      </c>
      <c r="ID302" s="2" t="n">
        <v>0.529999971389771</v>
      </c>
      <c r="IE302" s="2" t="n">
        <v>12.9300003051758</v>
      </c>
      <c r="IF302" s="2" t="n">
        <v>7.1399998664856</v>
      </c>
      <c r="IG302" s="2" t="n">
        <v>31.5100002288818</v>
      </c>
      <c r="IH302" s="2" t="n">
        <v>36.7999992370605</v>
      </c>
      <c r="II302" s="2" t="n">
        <v>12.7600002288818</v>
      </c>
      <c r="IJ302" s="2" t="n">
        <v>8.22999954223633</v>
      </c>
      <c r="IK302" s="2" t="n">
        <v>17.7700004577637</v>
      </c>
      <c r="IL302" s="2" t="n">
        <v>7.21000003814697</v>
      </c>
      <c r="IM302" s="2" t="n">
        <v>3.36999988555908</v>
      </c>
      <c r="IN302" s="2" t="n">
        <v>0.829999983310699</v>
      </c>
      <c r="IO302" s="2" t="n">
        <v>976.109985351562</v>
      </c>
      <c r="IP302" s="2" t="n">
        <v>14.9200000762939</v>
      </c>
      <c r="IQ302" s="2" t="n">
        <v>0.239999994635582</v>
      </c>
      <c r="IR302" s="2" t="n">
        <v>408.329986572266</v>
      </c>
      <c r="IS302" s="2" t="n">
        <v>1520.65002441406</v>
      </c>
      <c r="IT302" s="2" t="n">
        <v>3528.6201171875</v>
      </c>
      <c r="IU302" s="2" t="n">
        <v>1858.92004394531</v>
      </c>
      <c r="IV302" s="2" t="n">
        <v>7.28000020980835</v>
      </c>
      <c r="IW302" s="2" t="n">
        <v>2.69000005722046</v>
      </c>
      <c r="IX302" s="2" t="n">
        <v>3.08999991416931</v>
      </c>
      <c r="IY302" s="2" t="n">
        <v>29.6499996185303</v>
      </c>
      <c r="IZ302" s="2" t="n">
        <v>444.320007324219</v>
      </c>
      <c r="JA302" s="2" t="n">
        <v>1.35000002384186</v>
      </c>
      <c r="JB302" s="2" t="n">
        <v>1.37000000476837</v>
      </c>
      <c r="JC302" s="2" t="n">
        <v>16.2800006866455</v>
      </c>
      <c r="JD302" s="2" t="n">
        <v>3.66000008583069</v>
      </c>
      <c r="JE302" s="2" t="n">
        <v>1.83000004291534</v>
      </c>
      <c r="JF302" s="2" t="n">
        <v>0.129999995231628</v>
      </c>
      <c r="JG302" s="2" t="n">
        <v>301.119995117187</v>
      </c>
      <c r="JH302" s="2" t="n">
        <v>2.09999990463257</v>
      </c>
      <c r="JI302" s="2" t="n">
        <v>61.1599998474121</v>
      </c>
      <c r="JJ302" s="2" t="n">
        <v>4850.91015625</v>
      </c>
      <c r="JK302" s="2" t="n">
        <v>5545.240234375</v>
      </c>
      <c r="JL302" s="2" t="n">
        <v>164.509994506836</v>
      </c>
      <c r="JM302" s="2" t="n">
        <v>2339.7099609375</v>
      </c>
      <c r="JN302" s="2" t="n">
        <v>379.089996337891</v>
      </c>
      <c r="JO302" s="2" t="n">
        <v>2302.03002929687</v>
      </c>
      <c r="JP302" s="2" t="n">
        <v>1051.9599609375</v>
      </c>
      <c r="JQ302" s="2" t="n">
        <v>167.539993286133</v>
      </c>
      <c r="JR302" s="2" t="n">
        <v>12.3400001525879</v>
      </c>
      <c r="JS302" s="2" t="n">
        <v>10.6499996185303</v>
      </c>
      <c r="JT302" s="2" t="n">
        <v>18.9699993133545</v>
      </c>
      <c r="JU302" s="2" t="n">
        <v>23.5</v>
      </c>
      <c r="JV302" s="2" t="n">
        <v>16.1399993896484</v>
      </c>
      <c r="JW302" s="2" t="n">
        <v>112.190002441406</v>
      </c>
      <c r="JX302" s="2" t="n">
        <v>1.00999999046326</v>
      </c>
      <c r="JY302" s="2" t="n">
        <v>59.2200012207031</v>
      </c>
      <c r="JZ302" s="2" t="n">
        <v>53.9900016784668</v>
      </c>
      <c r="KA302" s="2" t="n">
        <v>47.189998626709</v>
      </c>
      <c r="KB302" s="2" t="n">
        <v>0.0700000002980232</v>
      </c>
      <c r="KC302" s="2" t="n">
        <v>0.0500000007450581</v>
      </c>
      <c r="KD302" s="2" t="n">
        <v>0.0399999991059303</v>
      </c>
      <c r="KE302" s="2" t="n">
        <v>0.0900000035762787</v>
      </c>
      <c r="KF302" s="2" t="n">
        <v>0.0900000035762787</v>
      </c>
      <c r="KG302" s="2" t="n">
        <v>0.0700000002980232</v>
      </c>
      <c r="KH302" s="2" t="n">
        <v>0.5</v>
      </c>
      <c r="KI302" s="2" t="n">
        <v>0.600000023841858</v>
      </c>
      <c r="KJ302" s="2" t="n">
        <v>6.30999994277954</v>
      </c>
      <c r="KK302" s="2" t="n">
        <v>6.32999992370606</v>
      </c>
      <c r="KL302" s="2" t="n">
        <v>2.17000007629395</v>
      </c>
      <c r="KM302" s="2" t="n">
        <v>2.45000004768372</v>
      </c>
      <c r="KN302" s="2" t="n">
        <v>0.629999995231628</v>
      </c>
      <c r="KO302" s="2" t="n">
        <v>0.0199999995529652</v>
      </c>
      <c r="KP302" s="2" t="n">
        <v>17.0499992370605</v>
      </c>
      <c r="KQ302" s="2" t="n">
        <v>12.9499998092651</v>
      </c>
      <c r="KR302" s="2" t="n">
        <v>1.37999999523163</v>
      </c>
      <c r="KS302" s="2" t="n">
        <v>0.100000001490116</v>
      </c>
      <c r="KT302" s="2" t="n">
        <v>0.0599999986588955</v>
      </c>
      <c r="KU302" s="2" t="n">
        <v>10.6899995803833</v>
      </c>
      <c r="KV302" s="2" t="n">
        <v>7.67999982833862</v>
      </c>
      <c r="KW302" s="2" t="n">
        <v>0.109999999403954</v>
      </c>
      <c r="KX302" s="2" t="n">
        <v>0.209999993443489</v>
      </c>
      <c r="KY302" s="2" t="n">
        <v>0.810000002384186</v>
      </c>
      <c r="KZ302" s="2" t="n">
        <v>0.689999997615814</v>
      </c>
      <c r="LA302" s="2" t="n">
        <v>0.00999999977648258</v>
      </c>
      <c r="LB302" s="2" t="n">
        <v>0.0299999993294477</v>
      </c>
      <c r="LC302" s="2" t="n">
        <v>0.0199999995529652</v>
      </c>
      <c r="LD302" s="2" t="n">
        <v>0.0399999991059303</v>
      </c>
      <c r="LE302" s="2" t="n">
        <v>0.0399999991059303</v>
      </c>
      <c r="LF302" s="2" t="n">
        <v>0</v>
      </c>
      <c r="LG302" s="2" t="n">
        <v>0.100000001490116</v>
      </c>
      <c r="LH302" s="2" t="n">
        <v>0.100000001490116</v>
      </c>
      <c r="LI302" s="2" t="n">
        <v>173.727325439453</v>
      </c>
    </row>
    <row r="303" customFormat="false" ht="13.8" hidden="false" customHeight="false" outlineLevel="0" collapsed="false">
      <c r="A303" s="1" t="n">
        <v>30221</v>
      </c>
      <c r="C303" s="2" t="n">
        <v>1</v>
      </c>
      <c r="D303" s="2" t="n">
        <v>50</v>
      </c>
      <c r="E303" s="21" t="s">
        <v>1407</v>
      </c>
      <c r="F303" s="21" t="s">
        <v>1407</v>
      </c>
      <c r="G303" s="2" t="n">
        <v>0</v>
      </c>
      <c r="H303" s="2" t="n">
        <v>1</v>
      </c>
      <c r="I303" s="2" t="n">
        <v>1</v>
      </c>
      <c r="J303" s="2" t="n">
        <v>0</v>
      </c>
      <c r="K303" s="2" t="n">
        <v>0</v>
      </c>
      <c r="L303" s="2" t="n">
        <v>1</v>
      </c>
      <c r="M303" s="2" t="n">
        <v>0</v>
      </c>
      <c r="N303" s="2" t="n">
        <v>0</v>
      </c>
      <c r="O303" s="2" t="n">
        <v>0</v>
      </c>
      <c r="P303" s="2" t="n">
        <v>1</v>
      </c>
      <c r="Q303" s="2" t="n">
        <v>0</v>
      </c>
      <c r="R303" s="2" t="n">
        <v>1</v>
      </c>
      <c r="S303" s="2" t="n">
        <f aca="false">SUM(G303:R303)</f>
        <v>5</v>
      </c>
      <c r="T303" s="2" t="n">
        <v>150</v>
      </c>
      <c r="U303" s="2" t="n">
        <v>80</v>
      </c>
      <c r="V303" s="2" t="n">
        <f aca="false">T303-U303</f>
        <v>70</v>
      </c>
      <c r="W303" s="3" t="n">
        <f aca="false">U303+((T303-U303)/3)</f>
        <v>103.333333333333</v>
      </c>
      <c r="X303" s="4" t="n">
        <v>82.8</v>
      </c>
      <c r="Y303" s="4" t="n">
        <v>172.5</v>
      </c>
      <c r="Z303" s="3" t="n">
        <v>27.8260869565217</v>
      </c>
      <c r="AA303" s="3" t="n">
        <v>1</v>
      </c>
      <c r="AB303" s="4" t="n">
        <v>100</v>
      </c>
      <c r="AC303" s="4" t="n">
        <v>99.15</v>
      </c>
      <c r="AD303" s="3" t="n">
        <v>0.579710144927536</v>
      </c>
      <c r="AE303" s="3" t="n">
        <v>1.00857286938981</v>
      </c>
      <c r="AF303" s="3" t="n">
        <v>101</v>
      </c>
      <c r="AG303" s="4" t="n">
        <v>27.6</v>
      </c>
      <c r="AH303" s="4" t="n">
        <v>22.9</v>
      </c>
      <c r="AI303" s="4" t="n">
        <v>59.9</v>
      </c>
      <c r="AJ303" s="2" t="n">
        <v>12</v>
      </c>
      <c r="AK303" s="4" t="n">
        <v>50.8</v>
      </c>
      <c r="AL303" s="4" t="n">
        <v>56.9</v>
      </c>
      <c r="AM303" s="4" t="n">
        <v>3</v>
      </c>
      <c r="AN303" s="2" t="n">
        <v>117</v>
      </c>
      <c r="AO303" s="2" t="n">
        <v>216</v>
      </c>
      <c r="AP303" s="2" t="n">
        <v>235</v>
      </c>
      <c r="AQ303" s="2" t="n">
        <v>244</v>
      </c>
      <c r="AR303" s="2" t="n">
        <v>221</v>
      </c>
      <c r="AS303" s="2" t="n">
        <v>5</v>
      </c>
      <c r="AT303" s="2" t="n">
        <f aca="false">((AN303*15)+(AO303*30)+(AP303*30)+(AQ303*30)+(AR303*15))-(AN303*120)</f>
        <v>11880</v>
      </c>
      <c r="AU303" s="2" t="n">
        <f aca="false">((AN303*15)+(AO303*30)+(AP303*30)+(AQ303*30)+(AR303*15))</f>
        <v>25920</v>
      </c>
      <c r="AV303" s="2" t="n">
        <v>5.48</v>
      </c>
      <c r="AW303" s="5" t="n">
        <f aca="false">10000/SQRT((AN303*BC303)*(AVERAGE(AN303:AR303)*AVERAGE(BC303:BG303)))</f>
        <v>2.66433052545421</v>
      </c>
      <c r="AX303" s="3" t="n">
        <f aca="false">(AN303*BC303)/405</f>
        <v>3.35111111111111</v>
      </c>
      <c r="AY303" s="3" t="n">
        <v>1</v>
      </c>
      <c r="AZ303" s="3" t="n">
        <f aca="false">1/(LOG(BC303)+LOG(AN303))</f>
        <v>0.319219179572352</v>
      </c>
      <c r="BA303" s="3" t="n">
        <f aca="false">(BD303-BC303)/(AO303-AN303)</f>
        <v>0.355555555555555</v>
      </c>
      <c r="BB303" s="3" t="n">
        <f aca="false">(20*BC303)/((AN303/18)-3.5)</f>
        <v>77.3333333333333</v>
      </c>
      <c r="BC303" s="4" t="n">
        <v>11.6</v>
      </c>
      <c r="BD303" s="4" t="n">
        <v>46.8</v>
      </c>
      <c r="BE303" s="4" t="n">
        <v>54.2</v>
      </c>
      <c r="BF303" s="4" t="n">
        <v>65.1</v>
      </c>
      <c r="BG303" s="4" t="n">
        <v>73.5</v>
      </c>
      <c r="BH303" s="3" t="n">
        <f aca="false">((BC303*15)+(BD303*30)+(BE303*30)+(BF303*30)+(BG303*15))-(BC303*120)</f>
        <v>4867.5</v>
      </c>
      <c r="BI303" s="3" t="n">
        <f aca="false">((BC303*15)+(BD303*30)+(BE303*30)+(BF303*30)+(BG303*15))</f>
        <v>6259.5</v>
      </c>
      <c r="BJ303" s="3" t="n">
        <f aca="false">(1/BC303)</f>
        <v>0.0862068965517241</v>
      </c>
      <c r="BK303" s="3" t="n">
        <f aca="false">(BI303/AU303)</f>
        <v>0.241493055555556</v>
      </c>
      <c r="BL303" s="3" t="n">
        <f aca="false">(AW303*BK303)</f>
        <v>0.643417319601877</v>
      </c>
      <c r="BM303" s="5" t="n">
        <f aca="false">(BA303*BJ303)</f>
        <v>0.0306513409961686</v>
      </c>
      <c r="BV303" s="2" t="n">
        <v>155</v>
      </c>
      <c r="BW303" s="2" t="n">
        <v>0</v>
      </c>
      <c r="BX303" s="2" t="n">
        <v>37</v>
      </c>
      <c r="BY303" s="2" t="n">
        <v>1</v>
      </c>
      <c r="BZ303" s="2" t="n">
        <v>79</v>
      </c>
      <c r="CA303" s="2" t="n">
        <v>0</v>
      </c>
      <c r="CB303" s="2" t="n">
        <v>39</v>
      </c>
      <c r="CC303" s="2" t="n">
        <v>194</v>
      </c>
      <c r="CD303" s="2" t="n">
        <v>1</v>
      </c>
      <c r="CE303" s="2" t="n">
        <v>3</v>
      </c>
      <c r="HK303" s="2" t="n">
        <v>11</v>
      </c>
      <c r="HL303" s="2" t="n">
        <v>0</v>
      </c>
      <c r="HM303" s="2" t="n">
        <v>0</v>
      </c>
      <c r="HN303" s="2" t="n">
        <v>31.5301170349121</v>
      </c>
      <c r="HO303" s="2" t="n">
        <v>470.551330566406</v>
      </c>
      <c r="HP303" s="2" t="n">
        <v>1.09</v>
      </c>
      <c r="HQ303" s="2" t="n">
        <v>1</v>
      </c>
      <c r="HR303" s="2" t="n">
        <v>4</v>
      </c>
      <c r="HS303" s="2" t="n">
        <v>2</v>
      </c>
      <c r="HT303" s="2" t="n">
        <v>2855.43994140625</v>
      </c>
      <c r="HU303" s="2" t="n">
        <v>70.3199996948242</v>
      </c>
      <c r="HV303" s="2" t="n">
        <v>21.6000003814697</v>
      </c>
      <c r="HW303" s="2" t="n">
        <v>29.5</v>
      </c>
      <c r="HX303" s="2" t="n">
        <v>20.9500007629395</v>
      </c>
      <c r="HY303" s="2" t="n">
        <v>466.839996337891</v>
      </c>
      <c r="HZ303" s="2" t="n">
        <v>73.6699981689453</v>
      </c>
      <c r="IA303" s="2" t="n">
        <v>71.3300018310547</v>
      </c>
      <c r="IB303" s="2" t="n">
        <v>10.4399995803833</v>
      </c>
      <c r="IC303" s="2" t="n">
        <v>109.23999786377</v>
      </c>
      <c r="ID303" s="2" t="n">
        <v>3.08999991416931</v>
      </c>
      <c r="IE303" s="2" t="n">
        <v>54.7799987792969</v>
      </c>
      <c r="IF303" s="2" t="n">
        <v>6.73999977111816</v>
      </c>
      <c r="IG303" s="2" t="n">
        <v>30.7399997711182</v>
      </c>
      <c r="IH303" s="2" t="n">
        <v>30.9599990844727</v>
      </c>
      <c r="II303" s="2" t="n">
        <v>13.7600002288818</v>
      </c>
      <c r="IJ303" s="2" t="n">
        <v>11.460000038147</v>
      </c>
      <c r="IK303" s="2" t="n">
        <v>19.7199993133545</v>
      </c>
      <c r="IL303" s="2" t="n">
        <v>7.86999988555908</v>
      </c>
      <c r="IM303" s="2" t="n">
        <v>3.96000003814697</v>
      </c>
      <c r="IN303" s="2" t="n">
        <v>1.37000000476837</v>
      </c>
      <c r="IO303" s="2" t="n">
        <v>1294.16003417969</v>
      </c>
      <c r="IP303" s="2" t="n">
        <v>12.0900001525879</v>
      </c>
      <c r="IQ303" s="2" t="n">
        <v>0.189999997615814</v>
      </c>
      <c r="IR303" s="2" t="n">
        <v>448.540008544922</v>
      </c>
      <c r="IS303" s="2" t="n">
        <v>1905.10998535156</v>
      </c>
      <c r="IT303" s="2" t="n">
        <v>3379.97998046875</v>
      </c>
      <c r="IU303" s="2" t="n">
        <v>1903.26000976562</v>
      </c>
      <c r="IV303" s="2" t="n">
        <v>8.13000011444092</v>
      </c>
      <c r="IW303" s="2" t="n">
        <v>2.0699999332428</v>
      </c>
      <c r="IX303" s="2" t="n">
        <v>2.78999996185303</v>
      </c>
      <c r="IY303" s="2" t="n">
        <v>32.6300010681152</v>
      </c>
      <c r="IZ303" s="2" t="n">
        <v>167.759994506836</v>
      </c>
      <c r="JA303" s="2" t="n">
        <v>1.50999999046326</v>
      </c>
      <c r="JB303" s="2" t="n">
        <v>2.10999989509583</v>
      </c>
      <c r="JC303" s="2" t="n">
        <v>14.6300001144409</v>
      </c>
      <c r="JD303" s="2" t="n">
        <v>5.34000015258789</v>
      </c>
      <c r="JE303" s="2" t="n">
        <v>2.21000003814697</v>
      </c>
      <c r="JF303" s="2" t="n">
        <v>0.129999995231628</v>
      </c>
      <c r="JG303" s="2" t="n">
        <v>372.779998779297</v>
      </c>
      <c r="JH303" s="2" t="n">
        <v>3.17000007629395</v>
      </c>
      <c r="JI303" s="2" t="n">
        <v>34.7299995422363</v>
      </c>
      <c r="JJ303" s="2" t="n">
        <v>5541.2900390625</v>
      </c>
      <c r="JK303" s="2" t="n">
        <v>4069.080078125</v>
      </c>
      <c r="JL303" s="2" t="n">
        <v>70.0599975585938</v>
      </c>
      <c r="JM303" s="2" t="n">
        <v>727.859985351563</v>
      </c>
      <c r="JN303" s="2" t="n">
        <v>2632.55004882812</v>
      </c>
      <c r="JO303" s="2" t="n">
        <v>1341.31994628906</v>
      </c>
      <c r="JP303" s="2" t="n">
        <v>516.710021972656</v>
      </c>
      <c r="JQ303" s="2" t="n">
        <v>231.419998168945</v>
      </c>
      <c r="JR303" s="2" t="n">
        <v>7.44999980926514</v>
      </c>
      <c r="JS303" s="2" t="n">
        <v>5.42999982833862</v>
      </c>
      <c r="JT303" s="2" t="n">
        <v>16.9500007629395</v>
      </c>
      <c r="JU303" s="2" t="n">
        <v>18.2299995422363</v>
      </c>
      <c r="JV303" s="2" t="n">
        <v>12.5100002288818</v>
      </c>
      <c r="JW303" s="2" t="n">
        <v>298.899993896484</v>
      </c>
      <c r="JX303" s="2" t="n">
        <v>36.1199989318848</v>
      </c>
      <c r="JY303" s="2" t="n">
        <v>130.089996337891</v>
      </c>
      <c r="JZ303" s="2" t="n">
        <v>42.7400016784668</v>
      </c>
      <c r="KA303" s="2" t="n">
        <v>38.810001373291</v>
      </c>
      <c r="KB303" s="2" t="n">
        <v>0.0900000035762787</v>
      </c>
      <c r="KC303" s="2" t="n">
        <v>0.0399999991059303</v>
      </c>
      <c r="KD303" s="2" t="n">
        <v>0.0399999991059303</v>
      </c>
      <c r="KE303" s="2" t="n">
        <v>0.119999997317791</v>
      </c>
      <c r="KF303" s="2" t="n">
        <v>0.119999997317791</v>
      </c>
      <c r="KG303" s="2" t="n">
        <v>0.0799999982118607</v>
      </c>
      <c r="KH303" s="2" t="n">
        <v>0.479999989271164</v>
      </c>
      <c r="KI303" s="2" t="n">
        <v>0.519999980926514</v>
      </c>
      <c r="KJ303" s="2" t="n">
        <v>6.51999998092651</v>
      </c>
      <c r="KK303" s="2" t="n">
        <v>4.82000017166138</v>
      </c>
      <c r="KL303" s="2" t="n">
        <v>2.36999988555908</v>
      </c>
      <c r="KM303" s="2" t="n">
        <v>1.85000002384186</v>
      </c>
      <c r="KN303" s="2" t="n">
        <v>0.550000011920929</v>
      </c>
      <c r="KO303" s="2" t="n">
        <v>0.0199999995529652</v>
      </c>
      <c r="KP303" s="2" t="n">
        <v>12.1300001144409</v>
      </c>
      <c r="KQ303" s="2" t="n">
        <v>7.05999994277954</v>
      </c>
      <c r="KR303" s="2" t="n">
        <v>0.779999971389771</v>
      </c>
      <c r="KS303" s="2" t="n">
        <v>0.0799999982118607</v>
      </c>
      <c r="KT303" s="2" t="n">
        <v>0.00999999977648258</v>
      </c>
      <c r="KU303" s="2" t="n">
        <v>8.35999965667725</v>
      </c>
      <c r="KV303" s="2" t="n">
        <v>5.05999994277954</v>
      </c>
      <c r="KW303" s="2" t="n">
        <v>0.0599999986588955</v>
      </c>
      <c r="KX303" s="2" t="n">
        <v>0.150000005960464</v>
      </c>
      <c r="KY303" s="2" t="n">
        <v>0.490000009536743</v>
      </c>
      <c r="KZ303" s="2" t="n">
        <v>0.490000009536743</v>
      </c>
      <c r="LA303" s="2" t="n">
        <v>0</v>
      </c>
      <c r="LB303" s="2" t="n">
        <v>0.0799999982118607</v>
      </c>
      <c r="LC303" s="2" t="n">
        <v>0.0700000002980232</v>
      </c>
      <c r="LD303" s="2" t="n">
        <v>0.00999999977648258</v>
      </c>
      <c r="LE303" s="2" t="n">
        <v>0</v>
      </c>
      <c r="LF303" s="2" t="n">
        <v>0</v>
      </c>
      <c r="LG303" s="2" t="n">
        <v>0.0299999993294477</v>
      </c>
      <c r="LH303" s="2" t="n">
        <v>0.00999999977648258</v>
      </c>
      <c r="LI303" s="2" t="n">
        <v>36.4874992370605</v>
      </c>
    </row>
    <row r="304" customFormat="false" ht="13.8" hidden="false" customHeight="false" outlineLevel="0" collapsed="false">
      <c r="A304" s="1" t="n">
        <v>30705</v>
      </c>
      <c r="C304" s="2" t="n">
        <v>2</v>
      </c>
      <c r="D304" s="2" t="n">
        <v>49</v>
      </c>
      <c r="E304" s="21" t="s">
        <v>1407</v>
      </c>
      <c r="F304" s="21" t="s">
        <v>1407</v>
      </c>
      <c r="G304" s="2" t="n">
        <v>1</v>
      </c>
      <c r="H304" s="2" t="n">
        <v>1</v>
      </c>
      <c r="I304" s="2" t="n">
        <v>1</v>
      </c>
      <c r="J304" s="2" t="n">
        <v>1</v>
      </c>
      <c r="K304" s="2" t="n">
        <v>1</v>
      </c>
      <c r="L304" s="2" t="n">
        <v>0</v>
      </c>
      <c r="M304" s="2" t="n">
        <v>0</v>
      </c>
      <c r="N304" s="2" t="n">
        <v>1</v>
      </c>
      <c r="O304" s="2" t="n">
        <v>0</v>
      </c>
      <c r="P304" s="2" t="n">
        <f aca="false">IF(Z304&gt;27,1,0)</f>
        <v>1</v>
      </c>
      <c r="Q304" s="2" t="n">
        <v>0</v>
      </c>
      <c r="R304" s="2" t="n">
        <v>1</v>
      </c>
      <c r="S304" s="2" t="n">
        <f aca="false">SUM(G304:R304)</f>
        <v>8</v>
      </c>
      <c r="T304" s="2" t="n">
        <v>190</v>
      </c>
      <c r="U304" s="2" t="n">
        <v>100</v>
      </c>
      <c r="V304" s="2" t="n">
        <f aca="false">T304-U304</f>
        <v>90</v>
      </c>
      <c r="W304" s="3" t="n">
        <f aca="false">U304+((T304-U304)/3)</f>
        <v>130</v>
      </c>
      <c r="X304" s="2" t="n">
        <v>67.2</v>
      </c>
      <c r="Y304" s="2" t="n">
        <v>157.5</v>
      </c>
      <c r="Z304" s="24" t="n">
        <f aca="false">X304/POWER((Y304/100),2)</f>
        <v>27.0899470899471</v>
      </c>
      <c r="AA304" s="3" t="n">
        <v>1</v>
      </c>
      <c r="AB304" s="2" t="n">
        <v>89.5</v>
      </c>
      <c r="AC304" s="2" t="n">
        <v>94</v>
      </c>
      <c r="AD304" s="3" t="n">
        <v>0.568253968253968</v>
      </c>
      <c r="AE304" s="3" t="n">
        <v>0.952127659574468</v>
      </c>
      <c r="AF304" s="3" t="n">
        <v>92</v>
      </c>
      <c r="AG304" s="2" t="n">
        <v>35.9</v>
      </c>
      <c r="AH304" s="2" t="n">
        <v>24.1</v>
      </c>
      <c r="AI304" s="2" t="n">
        <v>43.1</v>
      </c>
      <c r="AJ304" s="2" t="n">
        <v>7</v>
      </c>
      <c r="AK304" s="2" t="n">
        <v>44.8</v>
      </c>
      <c r="AL304" s="2" t="n">
        <v>40.9</v>
      </c>
      <c r="AM304" s="2" t="n">
        <v>2.2</v>
      </c>
      <c r="AN304" s="2" t="n">
        <v>170</v>
      </c>
      <c r="AO304" s="2" t="n">
        <v>225</v>
      </c>
      <c r="AP304" s="2" t="n">
        <v>260</v>
      </c>
      <c r="AQ304" s="2" t="n">
        <v>300</v>
      </c>
      <c r="AR304" s="2" t="n">
        <v>301</v>
      </c>
      <c r="AS304" s="2" t="n">
        <v>5</v>
      </c>
      <c r="AT304" s="2" t="n">
        <f aca="false">((AN304*15)+(AO304*30)+(AP304*30)+(AQ304*30)+(AR304*15))-(AN304*120)</f>
        <v>10215</v>
      </c>
      <c r="AU304" s="2" t="n">
        <f aca="false">((AN304*15)+(AO304*30)+(AP304*30)+(AQ304*30)+(AR304*15))</f>
        <v>30615</v>
      </c>
      <c r="AV304" s="2" t="n">
        <v>7.01</v>
      </c>
      <c r="AW304" s="5" t="n">
        <f aca="false">10000/SQRT((AN304*BC304)*(AVERAGE(AN304:AR304)*AVERAGE(BC304:BG304)))</f>
        <v>3.04287920979621</v>
      </c>
      <c r="AX304" s="3" t="n">
        <f aca="false">(AN304*BC304)/405</f>
        <v>3.5762962962963</v>
      </c>
      <c r="AY304" s="3" t="n">
        <v>1</v>
      </c>
      <c r="AZ304" s="3" t="n">
        <f aca="false">1/(LOG(BC304)+LOG(AN304))</f>
        <v>0.316366741469137</v>
      </c>
      <c r="BA304" s="3" t="n">
        <f aca="false">(BD304-BC304)/(AO304-AN304)</f>
        <v>0.185090909090909</v>
      </c>
      <c r="BB304" s="3" t="n">
        <f aca="false">(20*BC304)/((AN304/18)-3.5)</f>
        <v>28.6654205607477</v>
      </c>
      <c r="BC304" s="3" t="n">
        <v>8.52</v>
      </c>
      <c r="BD304" s="3" t="n">
        <v>18.7</v>
      </c>
      <c r="BE304" s="3" t="n">
        <v>28.6</v>
      </c>
      <c r="BF304" s="3" t="n">
        <v>49.6</v>
      </c>
      <c r="BG304" s="3" t="n">
        <v>43</v>
      </c>
      <c r="BH304" s="3" t="n">
        <f aca="false">((BC304*15)+(BD304*30)+(BE304*30)+(BF304*30)+(BG304*15))-(BC304*120)</f>
        <v>2657.4</v>
      </c>
      <c r="BI304" s="3" t="n">
        <f aca="false">((BC304*15)+(BD304*30)+(BE304*30)+(BF304*30)+(BG304*15))</f>
        <v>3679.8</v>
      </c>
      <c r="BJ304" s="3" t="n">
        <f aca="false">(1/BC304)</f>
        <v>0.117370892018779</v>
      </c>
      <c r="BK304" s="3" t="n">
        <f aca="false">(BI304/AU304)</f>
        <v>0.120195982361587</v>
      </c>
      <c r="BL304" s="3" t="n">
        <f aca="false">(AW304*BK304)</f>
        <v>0.365741855829107</v>
      </c>
      <c r="BM304" s="5" t="n">
        <f aca="false">(BA304*BJ304)</f>
        <v>0.0217242851045668</v>
      </c>
      <c r="BV304" s="2" t="n">
        <v>158</v>
      </c>
      <c r="BW304" s="2" t="n">
        <v>0</v>
      </c>
      <c r="BX304" s="2" t="n">
        <v>80</v>
      </c>
      <c r="BY304" s="2" t="n">
        <v>0</v>
      </c>
      <c r="CC304" s="2" t="n">
        <v>300</v>
      </c>
      <c r="CD304" s="2" t="n">
        <v>1</v>
      </c>
      <c r="CE304" s="2" t="n">
        <v>3</v>
      </c>
      <c r="CF304" s="2" t="n">
        <v>95</v>
      </c>
      <c r="CG304" s="2" t="n">
        <v>20.92</v>
      </c>
      <c r="CH304" s="2" t="n">
        <v>160</v>
      </c>
      <c r="CI304" s="2" t="n">
        <v>62</v>
      </c>
      <c r="CJ304" s="2" t="n">
        <v>485</v>
      </c>
      <c r="CK304" s="2" t="n">
        <v>1.16</v>
      </c>
      <c r="CL304" s="2" t="n">
        <v>0.45</v>
      </c>
      <c r="CM304" s="2" t="n">
        <v>0.63</v>
      </c>
      <c r="CR304" s="3"/>
      <c r="CT304" s="22"/>
      <c r="EP304" s="3"/>
      <c r="ER304" s="22"/>
      <c r="HJ304" s="2" t="n">
        <v>31</v>
      </c>
      <c r="HK304" s="2" t="n">
        <v>31</v>
      </c>
      <c r="HL304" s="2" t="n">
        <v>1</v>
      </c>
      <c r="HM304" s="2" t="n">
        <v>1</v>
      </c>
      <c r="HN304" s="2" t="n">
        <v>31.0101165771484</v>
      </c>
      <c r="HO304" s="2" t="n">
        <v>459.921508789062</v>
      </c>
      <c r="HT304" s="2" t="n">
        <v>2163.4599609375</v>
      </c>
      <c r="HU304" s="2" t="n">
        <v>49.8600006103516</v>
      </c>
      <c r="HV304" s="2" t="n">
        <v>16.5599994659424</v>
      </c>
      <c r="HW304" s="2" t="n">
        <v>23.0499992370605</v>
      </c>
      <c r="HX304" s="2" t="n">
        <v>23.7099990844727</v>
      </c>
      <c r="HY304" s="2" t="n">
        <v>376.730010986328</v>
      </c>
      <c r="HZ304" s="2" t="n">
        <v>62.25</v>
      </c>
      <c r="IA304" s="2" t="n">
        <v>37.7400016784668</v>
      </c>
      <c r="IB304" s="2" t="n">
        <v>3.46000003814697</v>
      </c>
      <c r="IC304" s="2" t="n">
        <v>99.5500030517578</v>
      </c>
      <c r="ID304" s="2" t="n">
        <v>1.17999994754791</v>
      </c>
      <c r="IE304" s="2" t="n">
        <v>27.9400005340576</v>
      </c>
      <c r="IF304" s="2" t="n">
        <v>6.88000011444092</v>
      </c>
      <c r="IG304" s="2" t="n">
        <v>24.4599990844727</v>
      </c>
      <c r="IH304" s="2" t="n">
        <v>23.6800003051758</v>
      </c>
      <c r="II304" s="2" t="n">
        <v>10.8900003433228</v>
      </c>
      <c r="IJ304" s="2" t="n">
        <v>6.98999977111816</v>
      </c>
      <c r="IK304" s="2" t="n">
        <v>13.3100004196167</v>
      </c>
      <c r="IL304" s="2" t="n">
        <v>3.73000001907349</v>
      </c>
      <c r="IM304" s="2" t="n">
        <v>3.46000003814697</v>
      </c>
      <c r="IN304" s="2" t="n">
        <v>1.23000001907349</v>
      </c>
      <c r="IO304" s="2" t="n">
        <v>685.710021972656</v>
      </c>
      <c r="IP304" s="2" t="n">
        <v>12.5600004196167</v>
      </c>
      <c r="IQ304" s="2" t="n">
        <v>0.819999992847443</v>
      </c>
      <c r="IR304" s="2" t="n">
        <v>302.950012207031</v>
      </c>
      <c r="IS304" s="2" t="n">
        <v>1205.14001464844</v>
      </c>
      <c r="IT304" s="2" t="n">
        <v>2951.3701171875</v>
      </c>
      <c r="IU304" s="2" t="n">
        <v>1769.97998046875</v>
      </c>
      <c r="IV304" s="2" t="n">
        <v>6.01000022888184</v>
      </c>
      <c r="IW304" s="2" t="n">
        <v>2.32999992370605</v>
      </c>
      <c r="IX304" s="2" t="n">
        <v>3.41000008583069</v>
      </c>
      <c r="IY304" s="2" t="n">
        <v>38.6100006103516</v>
      </c>
      <c r="IZ304" s="2" t="n">
        <v>248.770004272461</v>
      </c>
      <c r="JA304" s="2" t="n">
        <v>1.50999999046326</v>
      </c>
      <c r="JB304" s="2" t="n">
        <v>1.26999998092651</v>
      </c>
      <c r="JC304" s="2" t="n">
        <v>15.8500003814697</v>
      </c>
      <c r="JD304" s="2" t="n">
        <v>3.85999989509583</v>
      </c>
      <c r="JE304" s="2" t="n">
        <v>1.30999994277954</v>
      </c>
      <c r="JF304" s="2" t="n">
        <v>0.810000002384186</v>
      </c>
      <c r="JG304" s="2" t="n">
        <v>273.070007324219</v>
      </c>
      <c r="JH304" s="2" t="n">
        <v>1.4099999666214</v>
      </c>
      <c r="JI304" s="2" t="n">
        <v>50.4000015258789</v>
      </c>
      <c r="JJ304" s="2" t="n">
        <v>5024.009765625</v>
      </c>
      <c r="JK304" s="2" t="n">
        <v>6090.759765625</v>
      </c>
      <c r="JL304" s="2" t="n">
        <v>63.9099998474121</v>
      </c>
      <c r="JM304" s="2" t="n">
        <v>3432.9599609375</v>
      </c>
      <c r="JN304" s="2" t="n">
        <v>383.980010986328</v>
      </c>
      <c r="JO304" s="2" t="n">
        <v>10288.9296875</v>
      </c>
      <c r="JP304" s="2" t="n">
        <v>970.489990234375</v>
      </c>
      <c r="JQ304" s="2" t="n">
        <v>68.120002746582</v>
      </c>
      <c r="JR304" s="2" t="n">
        <v>9.97999954223633</v>
      </c>
      <c r="JS304" s="2" t="n">
        <v>8.8100004196167</v>
      </c>
      <c r="JT304" s="2" t="n">
        <v>13.289999961853</v>
      </c>
      <c r="JU304" s="2" t="n">
        <v>19.7000007629395</v>
      </c>
      <c r="JV304" s="2" t="n">
        <v>14.710000038147</v>
      </c>
      <c r="JW304" s="2" t="n">
        <v>108.040000915527</v>
      </c>
      <c r="JX304" s="2" t="n">
        <v>1.30999994277954</v>
      </c>
      <c r="JY304" s="2" t="n">
        <v>38.9000015258789</v>
      </c>
      <c r="JZ304" s="2" t="n">
        <v>60.25</v>
      </c>
      <c r="KA304" s="2" t="n">
        <v>46.9500007629395</v>
      </c>
      <c r="KB304" s="2" t="n">
        <v>0.0500000007450581</v>
      </c>
      <c r="KC304" s="2" t="n">
        <v>0.0199999995529652</v>
      </c>
      <c r="KD304" s="2" t="n">
        <v>0.0199999995529652</v>
      </c>
      <c r="KE304" s="2" t="n">
        <v>0.0700000002980232</v>
      </c>
      <c r="KF304" s="2" t="n">
        <v>0.109999999403954</v>
      </c>
      <c r="KG304" s="2" t="n">
        <v>0.0900000035762787</v>
      </c>
      <c r="KH304" s="2" t="n">
        <v>0.490000009536743</v>
      </c>
      <c r="KI304" s="2" t="n">
        <v>0.639999985694885</v>
      </c>
      <c r="KJ304" s="2" t="n">
        <v>7.32999992370606</v>
      </c>
      <c r="KK304" s="2" t="n">
        <v>5.69999980926514</v>
      </c>
      <c r="KL304" s="2" t="n">
        <v>2.95000004768372</v>
      </c>
      <c r="KM304" s="2" t="n">
        <v>2.4300000667572</v>
      </c>
      <c r="KN304" s="2" t="n">
        <v>0.910000026226044</v>
      </c>
      <c r="KO304" s="2" t="n">
        <v>0.0199999995529652</v>
      </c>
      <c r="KP304" s="2" t="n">
        <v>16.5200004577637</v>
      </c>
      <c r="KQ304" s="2" t="n">
        <v>8.38000011444092</v>
      </c>
      <c r="KR304" s="2" t="n">
        <v>1.33000004291534</v>
      </c>
      <c r="KS304" s="2" t="n">
        <v>0.159999996423721</v>
      </c>
      <c r="KT304" s="2" t="n">
        <v>0.0199999995529652</v>
      </c>
      <c r="KU304" s="2" t="n">
        <v>10.9499998092651</v>
      </c>
      <c r="KV304" s="2" t="n">
        <v>7.26000022888184</v>
      </c>
      <c r="KW304" s="2" t="n">
        <v>0.109999999403954</v>
      </c>
      <c r="KX304" s="2" t="n">
        <v>0.200000002980232</v>
      </c>
      <c r="KY304" s="2" t="n">
        <v>0.800000011920929</v>
      </c>
      <c r="KZ304" s="2" t="n">
        <v>0.769999980926514</v>
      </c>
      <c r="LA304" s="2" t="n">
        <v>0</v>
      </c>
      <c r="LB304" s="2" t="n">
        <v>0.0599999986588955</v>
      </c>
      <c r="LC304" s="2" t="n">
        <v>0.00999999977648258</v>
      </c>
      <c r="LD304" s="2" t="n">
        <v>0.00999999977648258</v>
      </c>
      <c r="LE304" s="2" t="n">
        <v>0</v>
      </c>
      <c r="LF304" s="2" t="n">
        <v>0.00999999977648258</v>
      </c>
      <c r="LG304" s="2" t="n">
        <v>0.0299999993294477</v>
      </c>
      <c r="LH304" s="2" t="n">
        <v>0.00999999977648258</v>
      </c>
      <c r="LI304" s="2" t="n">
        <v>98.9965972900391</v>
      </c>
    </row>
    <row r="305" customFormat="false" ht="13.8" hidden="false" customHeight="false" outlineLevel="0" collapsed="false">
      <c r="A305" s="1" t="n">
        <v>30992</v>
      </c>
      <c r="C305" s="2" t="n">
        <v>2</v>
      </c>
      <c r="D305" s="2" t="n">
        <v>55</v>
      </c>
      <c r="E305" s="21" t="s">
        <v>1407</v>
      </c>
      <c r="F305" s="21" t="s">
        <v>1407</v>
      </c>
      <c r="G305" s="2" t="n">
        <v>1</v>
      </c>
      <c r="H305" s="2" t="n">
        <v>1</v>
      </c>
      <c r="I305" s="2" t="n">
        <v>1</v>
      </c>
      <c r="J305" s="2" t="n">
        <v>1</v>
      </c>
      <c r="K305" s="2" t="n">
        <v>1</v>
      </c>
      <c r="L305" s="2" t="n">
        <v>0</v>
      </c>
      <c r="M305" s="2" t="n">
        <v>0</v>
      </c>
      <c r="N305" s="2" t="n">
        <v>1</v>
      </c>
      <c r="O305" s="2" t="n">
        <v>0</v>
      </c>
      <c r="P305" s="2" t="n">
        <f aca="false">IF(Z305&gt;27,1,0)</f>
        <v>1</v>
      </c>
      <c r="Q305" s="2" t="n">
        <v>0</v>
      </c>
      <c r="R305" s="2" t="n">
        <v>0</v>
      </c>
      <c r="S305" s="2" t="n">
        <f aca="false">SUM(G305:R305)</f>
        <v>7</v>
      </c>
      <c r="T305" s="2" t="n">
        <v>120</v>
      </c>
      <c r="U305" s="2" t="n">
        <v>80</v>
      </c>
      <c r="V305" s="2" t="n">
        <f aca="false">T305-U305</f>
        <v>40</v>
      </c>
      <c r="W305" s="3" t="n">
        <f aca="false">U305+((T305-U305)/3)</f>
        <v>93.3333333333333</v>
      </c>
      <c r="X305" s="2" t="n">
        <v>91.3</v>
      </c>
      <c r="Y305" s="2" t="n">
        <v>158</v>
      </c>
      <c r="Z305" s="24" t="n">
        <f aca="false">X305/POWER((Y305/100),2)</f>
        <v>36.5726646370774</v>
      </c>
      <c r="AA305" s="3" t="n">
        <v>2</v>
      </c>
      <c r="AB305" s="3" t="n">
        <v>107.5</v>
      </c>
      <c r="AC305" s="4" t="n">
        <v>119.5</v>
      </c>
      <c r="AD305" s="3" t="n">
        <v>0.680379746835443</v>
      </c>
      <c r="AE305" s="3" t="n">
        <v>0.899581589958159</v>
      </c>
      <c r="AF305" s="3" t="n">
        <v>123</v>
      </c>
      <c r="AG305" s="2" t="n">
        <v>47</v>
      </c>
      <c r="AH305" s="4" t="n">
        <v>42.9</v>
      </c>
      <c r="AI305" s="4" t="n">
        <v>48.4</v>
      </c>
      <c r="AJ305" s="2" t="n">
        <v>13</v>
      </c>
      <c r="AK305" s="4" t="n">
        <v>37.9</v>
      </c>
      <c r="AL305" s="4" t="n">
        <v>45.9</v>
      </c>
      <c r="AM305" s="4" t="n">
        <v>2.5</v>
      </c>
      <c r="AN305" s="2" t="n">
        <v>116</v>
      </c>
      <c r="AO305" s="2" t="n">
        <v>218</v>
      </c>
      <c r="AP305" s="2" t="n">
        <v>270</v>
      </c>
      <c r="AQ305" s="2" t="n">
        <v>271</v>
      </c>
      <c r="AR305" s="2" t="n">
        <v>225</v>
      </c>
      <c r="AS305" s="2" t="n">
        <v>5</v>
      </c>
      <c r="AT305" s="2" t="n">
        <f aca="false">((AN305*15)+(AO305*30)+(AP305*30)+(AQ305*30)+(AR305*15))-(AN305*120)</f>
        <v>13965</v>
      </c>
      <c r="AU305" s="2" t="n">
        <f aca="false">((AN305*15)+(AO305*30)+(AP305*30)+(AQ305*30)+(AR305*15))</f>
        <v>27885</v>
      </c>
      <c r="AV305" s="2" t="n">
        <v>6.32</v>
      </c>
      <c r="AW305" s="2"/>
      <c r="AX305" s="5"/>
      <c r="BC305" s="3"/>
      <c r="BD305" s="3"/>
      <c r="BH305" s="4"/>
      <c r="BI305" s="4"/>
      <c r="BJ305" s="4"/>
      <c r="BM305" s="3"/>
      <c r="BN305" s="3"/>
      <c r="BO305" s="3"/>
      <c r="BP305" s="5"/>
      <c r="BV305" s="2" t="n">
        <v>194</v>
      </c>
      <c r="BW305" s="2" t="n">
        <v>0</v>
      </c>
      <c r="BX305" s="2" t="n">
        <v>55</v>
      </c>
      <c r="BY305" s="2" t="n">
        <v>0</v>
      </c>
      <c r="BZ305" s="2" t="n">
        <v>123</v>
      </c>
      <c r="CA305" s="2" t="n">
        <v>0</v>
      </c>
      <c r="CB305" s="2" t="n">
        <v>16</v>
      </c>
      <c r="CC305" s="2" t="n">
        <v>79</v>
      </c>
      <c r="CD305" s="2" t="n">
        <v>0</v>
      </c>
      <c r="CE305" s="2" t="n">
        <v>4</v>
      </c>
      <c r="CR305" s="3"/>
      <c r="CT305" s="22"/>
      <c r="DP305" s="2"/>
      <c r="DU305" s="3"/>
      <c r="DV305" s="3"/>
      <c r="EP305" s="3"/>
      <c r="ER305" s="22"/>
      <c r="HN305" s="2" t="n">
        <v>9.49035930633545</v>
      </c>
      <c r="HT305" s="2" t="n">
        <v>1743.01000976563</v>
      </c>
      <c r="HU305" s="2" t="n">
        <v>62.5099983215332</v>
      </c>
      <c r="HV305" s="2" t="n">
        <v>17.6800003051758</v>
      </c>
      <c r="HW305" s="2" t="n">
        <v>11.5799999237061</v>
      </c>
      <c r="HX305" s="2" t="n">
        <v>14.6199998855591</v>
      </c>
      <c r="HY305" s="2" t="n">
        <v>260.829986572266</v>
      </c>
      <c r="HZ305" s="2" t="n">
        <v>9.01000022888184</v>
      </c>
      <c r="IA305" s="2" t="n">
        <v>7.19999980926514</v>
      </c>
      <c r="IB305" s="2" t="n">
        <v>2.35999989509583</v>
      </c>
      <c r="IC305" s="2" t="n">
        <v>106.73999786377</v>
      </c>
      <c r="ID305" s="2" t="n">
        <v>1.14999997615814</v>
      </c>
      <c r="IE305" s="2" t="n">
        <v>6.40999984741211</v>
      </c>
      <c r="IF305" s="2" t="n">
        <v>1.60000002384186</v>
      </c>
      <c r="IG305" s="2" t="n">
        <v>38.1599998474121</v>
      </c>
      <c r="IH305" s="2" t="n">
        <v>25.25</v>
      </c>
      <c r="II305" s="2" t="n">
        <v>5.40000009536743</v>
      </c>
      <c r="IJ305" s="2" t="n">
        <v>2.6800000667572</v>
      </c>
      <c r="IK305" s="2" t="n">
        <v>5.57999992370606</v>
      </c>
      <c r="IL305" s="2" t="n">
        <v>3.60999989509583</v>
      </c>
      <c r="IM305" s="2" t="n">
        <v>1.12999999523163</v>
      </c>
      <c r="IN305" s="2" t="n">
        <v>0.469999998807907</v>
      </c>
      <c r="IO305" s="2" t="n">
        <v>301.290008544922</v>
      </c>
      <c r="IP305" s="2" t="n">
        <v>14.9099998474121</v>
      </c>
      <c r="IQ305" s="2" t="n">
        <v>0.569999992847443</v>
      </c>
      <c r="IR305" s="2" t="n">
        <v>408.899993896484</v>
      </c>
      <c r="IS305" s="2" t="n">
        <v>509.720001220703</v>
      </c>
      <c r="IT305" s="2" t="n">
        <v>1917.92004394531</v>
      </c>
      <c r="IU305" s="2" t="n">
        <v>743.690002441406</v>
      </c>
      <c r="IV305" s="2" t="n">
        <v>4.51000022888184</v>
      </c>
      <c r="IW305" s="2" t="n">
        <v>0.610000014305115</v>
      </c>
      <c r="IX305" s="2" t="n">
        <v>2.82999992370605</v>
      </c>
      <c r="IY305" s="2" t="n">
        <v>84.379997253418</v>
      </c>
      <c r="IZ305" s="2" t="n">
        <v>100.970001220703</v>
      </c>
      <c r="JA305" s="2" t="n">
        <v>2.23000001907349</v>
      </c>
      <c r="JB305" s="2" t="n">
        <v>1.16999995708466</v>
      </c>
      <c r="JC305" s="2" t="n">
        <v>17.3299999237061</v>
      </c>
      <c r="JD305" s="2" t="n">
        <v>2.04999995231628</v>
      </c>
      <c r="JE305" s="2" t="n">
        <v>0.959999978542328</v>
      </c>
      <c r="JF305" s="2" t="n">
        <v>0.0399999991059303</v>
      </c>
      <c r="JG305" s="2" t="n">
        <v>199.929992675781</v>
      </c>
      <c r="JH305" s="2" t="n">
        <v>0.5</v>
      </c>
      <c r="JI305" s="2" t="n">
        <v>7.59999990463257</v>
      </c>
      <c r="JJ305" s="2" t="n">
        <v>2884.52001953125</v>
      </c>
      <c r="JK305" s="2" t="n">
        <v>1557.32995605469</v>
      </c>
      <c r="JL305" s="2" t="n">
        <v>26.1200008392334</v>
      </c>
      <c r="JM305" s="2" t="n">
        <v>432.589996337891</v>
      </c>
      <c r="JN305" s="2" t="n">
        <v>123.309997558594</v>
      </c>
      <c r="JO305" s="2" t="n">
        <v>952.059997558594</v>
      </c>
      <c r="JP305" s="2" t="n">
        <v>143.520004272461</v>
      </c>
      <c r="JQ305" s="2" t="n">
        <v>21.6000003814697</v>
      </c>
      <c r="JR305" s="2" t="n">
        <v>5.21999979019165</v>
      </c>
      <c r="JS305" s="2" t="n">
        <v>1.07000005245209</v>
      </c>
      <c r="JT305" s="2" t="n">
        <v>7.84999990463257</v>
      </c>
      <c r="JU305" s="2" t="n">
        <v>10.0900001525879</v>
      </c>
      <c r="JV305" s="2" t="n">
        <v>2.20000004768372</v>
      </c>
      <c r="JW305" s="2" t="n">
        <v>62.1699981689453</v>
      </c>
      <c r="JX305" s="2" t="n">
        <v>0</v>
      </c>
      <c r="JY305" s="2" t="n">
        <v>6.17999982833862</v>
      </c>
      <c r="JZ305" s="2" t="n">
        <v>7.59000015258789</v>
      </c>
      <c r="KA305" s="2" t="n">
        <v>19.0900001525879</v>
      </c>
      <c r="KB305" s="2" t="n">
        <v>0.0399999991059303</v>
      </c>
      <c r="KC305" s="2" t="n">
        <v>0.0299999993294477</v>
      </c>
      <c r="KD305" s="2" t="n">
        <v>0.00999999977648258</v>
      </c>
      <c r="KE305" s="2" t="n">
        <v>0.119999997317791</v>
      </c>
      <c r="KF305" s="2" t="n">
        <v>0.0399999991059303</v>
      </c>
      <c r="KG305" s="2" t="n">
        <v>0.0299999993294477</v>
      </c>
      <c r="KH305" s="2" t="n">
        <v>0.469999998807907</v>
      </c>
      <c r="KI305" s="2" t="n">
        <v>0.219999998807907</v>
      </c>
      <c r="KJ305" s="2" t="n">
        <v>7.65000009536743</v>
      </c>
      <c r="KK305" s="2" t="n">
        <v>1.22000002861023</v>
      </c>
      <c r="KL305" s="2" t="n">
        <v>3.99000000953674</v>
      </c>
      <c r="KM305" s="2" t="n">
        <v>0.389999985694885</v>
      </c>
      <c r="KN305" s="2" t="n">
        <v>1.21000003814697</v>
      </c>
      <c r="KO305" s="2" t="n">
        <v>0</v>
      </c>
      <c r="KP305" s="2" t="n">
        <v>14.8100004196167</v>
      </c>
      <c r="KQ305" s="2" t="n">
        <v>1.24000000953674</v>
      </c>
      <c r="KR305" s="2" t="n">
        <v>0.270000010728836</v>
      </c>
      <c r="KS305" s="2" t="n">
        <v>0.0900000035762787</v>
      </c>
      <c r="KT305" s="2" t="n">
        <v>0</v>
      </c>
      <c r="KU305" s="2" t="n">
        <v>4.94000005722046</v>
      </c>
      <c r="KV305" s="2" t="n">
        <v>1.3400000333786</v>
      </c>
      <c r="KW305" s="2" t="n">
        <v>0.0299999993294477</v>
      </c>
      <c r="KX305" s="2" t="n">
        <v>0.0799999982118607</v>
      </c>
      <c r="KY305" s="2" t="n">
        <v>0.529999971389771</v>
      </c>
      <c r="KZ305" s="2" t="n">
        <v>0.150000005960464</v>
      </c>
      <c r="LA305" s="2" t="n">
        <v>0</v>
      </c>
      <c r="LB305" s="2" t="n">
        <v>0.00999999977648258</v>
      </c>
      <c r="LC305" s="2" t="n">
        <v>0</v>
      </c>
      <c r="LD305" s="2" t="n">
        <v>0</v>
      </c>
      <c r="LE305" s="2" t="n">
        <v>0</v>
      </c>
      <c r="LF305" s="2" t="n">
        <v>0</v>
      </c>
      <c r="LG305" s="2" t="n">
        <v>0</v>
      </c>
      <c r="LH305" s="2" t="n">
        <v>0</v>
      </c>
      <c r="LI305" s="2" t="n">
        <v>85.234001159668</v>
      </c>
    </row>
    <row r="306" customFormat="false" ht="13.8" hidden="false" customHeight="false" outlineLevel="0" collapsed="false">
      <c r="A306" s="1" t="n">
        <v>30995</v>
      </c>
      <c r="C306" s="2" t="n">
        <v>2</v>
      </c>
      <c r="D306" s="2" t="n">
        <v>45</v>
      </c>
      <c r="E306" s="2" t="s">
        <v>1407</v>
      </c>
      <c r="F306" s="2" t="s">
        <v>1407</v>
      </c>
      <c r="G306" s="2" t="n">
        <v>0</v>
      </c>
      <c r="H306" s="2" t="n">
        <v>1</v>
      </c>
      <c r="I306" s="2" t="n">
        <v>1</v>
      </c>
      <c r="J306" s="2" t="n">
        <v>1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f aca="false">IF(Z306&gt;27,1,0)</f>
        <v>0</v>
      </c>
      <c r="Q306" s="2" t="n">
        <v>0</v>
      </c>
      <c r="R306" s="2" t="n">
        <v>1</v>
      </c>
      <c r="S306" s="2" t="n">
        <f aca="false">SUM(G306:R306)</f>
        <v>4</v>
      </c>
      <c r="T306" s="2" t="n">
        <v>110</v>
      </c>
      <c r="U306" s="2" t="n">
        <v>70</v>
      </c>
      <c r="V306" s="2" t="n">
        <f aca="false">T306-U306</f>
        <v>40</v>
      </c>
      <c r="W306" s="3" t="n">
        <f aca="false">U306+((T306-U306)/3)</f>
        <v>83.3333333333333</v>
      </c>
      <c r="X306" s="2" t="n">
        <v>59.8</v>
      </c>
      <c r="Y306" s="2" t="n">
        <v>152</v>
      </c>
      <c r="Z306" s="24" t="n">
        <f aca="false">X306/POWER((Y306/100),2)</f>
        <v>25.8829639889197</v>
      </c>
      <c r="AA306" s="3" t="n">
        <v>1</v>
      </c>
      <c r="AB306" s="3" t="n">
        <v>81.5</v>
      </c>
      <c r="AC306" s="4" t="n">
        <v>92</v>
      </c>
      <c r="AD306" s="3" t="n">
        <v>0.536184210526316</v>
      </c>
      <c r="AE306" s="3" t="n">
        <v>0.885869565217391</v>
      </c>
      <c r="AF306" s="3" t="n">
        <v>90.5</v>
      </c>
      <c r="AG306" s="2" t="n">
        <v>33.7</v>
      </c>
      <c r="AH306" s="4" t="n">
        <v>20.2</v>
      </c>
      <c r="AI306" s="4" t="n">
        <v>39.6</v>
      </c>
      <c r="AJ306" s="2" t="n">
        <v>6</v>
      </c>
      <c r="AK306" s="4" t="n">
        <v>45.8</v>
      </c>
      <c r="AL306" s="4" t="n">
        <v>37.6</v>
      </c>
      <c r="AM306" s="4" t="n">
        <v>2</v>
      </c>
      <c r="AN306" s="2" t="n">
        <v>100</v>
      </c>
      <c r="AO306" s="2" t="n">
        <v>172</v>
      </c>
      <c r="AP306" s="2" t="n">
        <v>225</v>
      </c>
      <c r="AQ306" s="2" t="n">
        <v>272</v>
      </c>
      <c r="AR306" s="2" t="n">
        <v>268</v>
      </c>
      <c r="AS306" s="2" t="n">
        <v>5</v>
      </c>
      <c r="AT306" s="2" t="n">
        <f aca="false">((AN306*15)+(AO306*30)+(AP306*30)+(AQ306*30)+(AR306*15))-(AN306*120)</f>
        <v>13590</v>
      </c>
      <c r="AU306" s="2" t="n">
        <f aca="false">((AN306*15)+(AO306*30)+(AP306*30)+(AQ306*30)+(AR306*15))</f>
        <v>25590</v>
      </c>
      <c r="AV306" s="2" t="n">
        <v>6.01</v>
      </c>
      <c r="AW306" s="2"/>
      <c r="AX306" s="5"/>
      <c r="BC306" s="3"/>
      <c r="BD306" s="3"/>
      <c r="BH306" s="4"/>
      <c r="BI306" s="4"/>
      <c r="BJ306" s="4"/>
      <c r="BM306" s="3"/>
      <c r="BN306" s="3"/>
      <c r="BO306" s="3"/>
      <c r="BP306" s="5"/>
      <c r="BX306" s="2" t="n">
        <v>39</v>
      </c>
      <c r="BY306" s="2" t="n">
        <v>1</v>
      </c>
      <c r="CB306" s="2" t="n">
        <v>21</v>
      </c>
      <c r="CC306" s="2" t="n">
        <v>103</v>
      </c>
      <c r="CD306" s="2" t="n">
        <v>0</v>
      </c>
      <c r="CE306" s="2" t="n">
        <v>2</v>
      </c>
      <c r="CR306" s="3"/>
      <c r="CT306" s="22"/>
      <c r="DP306" s="2"/>
      <c r="DU306" s="3"/>
      <c r="DV306" s="3"/>
      <c r="EP306" s="3"/>
      <c r="ER306" s="22"/>
    </row>
    <row r="307" customFormat="false" ht="13.8" hidden="false" customHeight="false" outlineLevel="0" collapsed="false">
      <c r="A307" s="1" t="n">
        <v>30996</v>
      </c>
      <c r="C307" s="2" t="n">
        <v>2</v>
      </c>
      <c r="D307" s="2" t="n">
        <v>37</v>
      </c>
      <c r="E307" s="21" t="s">
        <v>1407</v>
      </c>
      <c r="F307" s="21" t="s">
        <v>1407</v>
      </c>
      <c r="G307" s="2" t="n">
        <v>1</v>
      </c>
      <c r="H307" s="2" t="n">
        <v>1</v>
      </c>
      <c r="I307" s="2" t="n">
        <v>0</v>
      </c>
      <c r="J307" s="2" t="n">
        <v>1</v>
      </c>
      <c r="K307" s="2" t="n">
        <v>0</v>
      </c>
      <c r="L307" s="2" t="n">
        <v>1</v>
      </c>
      <c r="M307" s="2" t="n">
        <v>0</v>
      </c>
      <c r="N307" s="2" t="n">
        <v>0</v>
      </c>
      <c r="O307" s="2" t="n">
        <v>0</v>
      </c>
      <c r="P307" s="2" t="n">
        <v>1</v>
      </c>
      <c r="Q307" s="2" t="n">
        <v>1</v>
      </c>
      <c r="R307" s="2" t="n">
        <v>1</v>
      </c>
      <c r="S307" s="2" t="n">
        <f aca="false">SUM(G307:R307)</f>
        <v>7</v>
      </c>
      <c r="T307" s="2" t="n">
        <v>120</v>
      </c>
      <c r="U307" s="2" t="n">
        <v>80</v>
      </c>
      <c r="V307" s="2" t="n">
        <f aca="false">T307-U307</f>
        <v>40</v>
      </c>
      <c r="W307" s="3" t="n">
        <f aca="false">U307+((T307-U307)/3)</f>
        <v>93.3333333333333</v>
      </c>
      <c r="X307" s="4" t="n">
        <v>133.3</v>
      </c>
      <c r="Y307" s="4" t="n">
        <v>159.5</v>
      </c>
      <c r="Z307" s="3" t="n">
        <v>52.3972838317234</v>
      </c>
      <c r="AA307" s="3" t="n">
        <v>2</v>
      </c>
      <c r="AB307" s="4" t="n">
        <v>125</v>
      </c>
      <c r="AC307" s="4" t="n">
        <v>155</v>
      </c>
      <c r="AD307" s="3" t="n">
        <v>0.783699059561129</v>
      </c>
      <c r="AE307" s="3" t="n">
        <v>0.806451612903226</v>
      </c>
      <c r="AF307" s="3" t="n">
        <v>137.5</v>
      </c>
      <c r="AG307" s="4" t="n">
        <v>53.8</v>
      </c>
      <c r="AH307" s="4" t="n">
        <v>71.7</v>
      </c>
      <c r="AI307" s="4" t="n">
        <v>61.6</v>
      </c>
      <c r="AJ307" s="2" t="n">
        <v>19</v>
      </c>
      <c r="AK307" s="4" t="n">
        <v>34.5</v>
      </c>
      <c r="AL307" s="4" t="n">
        <v>58.5</v>
      </c>
      <c r="AM307" s="4" t="n">
        <v>3.1</v>
      </c>
      <c r="AN307" s="2" t="n">
        <v>123</v>
      </c>
      <c r="AO307" s="2" t="n">
        <v>202</v>
      </c>
      <c r="AP307" s="2" t="n">
        <v>236</v>
      </c>
      <c r="AQ307" s="2" t="n">
        <v>203</v>
      </c>
      <c r="AR307" s="2" t="n">
        <v>200</v>
      </c>
      <c r="AS307" s="2" t="n">
        <v>5</v>
      </c>
      <c r="AT307" s="2" t="n">
        <f aca="false">((AN307*15)+(AO307*30)+(AP307*30)+(AQ307*30)+(AR307*15))-(AN307*120)</f>
        <v>9315</v>
      </c>
      <c r="AU307" s="2" t="n">
        <f aca="false">((AN307*15)+(AO307*30)+(AP307*30)+(AQ307*30)+(AR307*15))</f>
        <v>24075</v>
      </c>
      <c r="AV307" s="2" t="n">
        <v>6.41</v>
      </c>
      <c r="AW307" s="5" t="n">
        <f aca="false">10000/SQRT((AN307*BC307)*(AVERAGE(AN307:AR307)*AVERAGE(BC307:BG307)))</f>
        <v>1.57665048916182</v>
      </c>
      <c r="AX307" s="3" t="n">
        <f aca="false">(AN307*BC307)/405</f>
        <v>6.8637037037037</v>
      </c>
      <c r="AY307" s="3" t="n">
        <v>1</v>
      </c>
      <c r="AZ307" s="3" t="n">
        <f aca="false">1/(LOG(BC307)+LOG(AN307))</f>
        <v>0.290358904026268</v>
      </c>
      <c r="BA307" s="3" t="n">
        <f aca="false">(BD307-BC307)/(AO307-AN307)</f>
        <v>0.49620253164557</v>
      </c>
      <c r="BB307" s="3" t="n">
        <f aca="false">(20*BC307)/((AN307/18)-3.5)</f>
        <v>135.6</v>
      </c>
      <c r="BC307" s="2" t="n">
        <v>22.6</v>
      </c>
      <c r="BD307" s="2" t="n">
        <v>61.8</v>
      </c>
      <c r="BE307" s="2" t="n">
        <v>107</v>
      </c>
      <c r="BF307" s="2" t="n">
        <v>90.1</v>
      </c>
      <c r="BG307" s="2" t="n">
        <v>93.8</v>
      </c>
      <c r="BH307" s="3" t="n">
        <f aca="false">((BC307*15)+(BD307*30)+(BE307*30)+(BF307*30)+(BG307*15))-(BC307*120)</f>
        <v>6801</v>
      </c>
      <c r="BI307" s="3" t="n">
        <f aca="false">((BC307*15)+(BD307*30)+(BE307*30)+(BF307*30)+(BG307*15))</f>
        <v>9513</v>
      </c>
      <c r="BJ307" s="3" t="n">
        <f aca="false">(1/BC307)</f>
        <v>0.0442477876106195</v>
      </c>
      <c r="BK307" s="3" t="n">
        <f aca="false">(BI307/AU307)</f>
        <v>0.395140186915888</v>
      </c>
      <c r="BL307" s="3" t="n">
        <f aca="false">(AW307*BK307)</f>
        <v>0.622997968988428</v>
      </c>
      <c r="BM307" s="5" t="n">
        <f aca="false">(BA307*BJ307)</f>
        <v>0.0219558642321048</v>
      </c>
      <c r="BV307" s="2" t="n">
        <v>113</v>
      </c>
      <c r="BW307" s="2" t="n">
        <v>0</v>
      </c>
      <c r="BX307" s="2" t="n">
        <v>38</v>
      </c>
      <c r="BY307" s="2" t="n">
        <v>1</v>
      </c>
      <c r="BZ307" s="2" t="n">
        <v>60</v>
      </c>
      <c r="CA307" s="2" t="n">
        <v>0</v>
      </c>
      <c r="CB307" s="2" t="n">
        <v>15</v>
      </c>
      <c r="CC307" s="2" t="n">
        <v>74</v>
      </c>
      <c r="CD307" s="2" t="n">
        <v>0</v>
      </c>
      <c r="CE307" s="2" t="n">
        <v>5</v>
      </c>
      <c r="CR307" s="3"/>
      <c r="CT307" s="22"/>
      <c r="HJ307" s="2" t="n">
        <v>14</v>
      </c>
      <c r="HK307" s="2" t="n">
        <v>14</v>
      </c>
      <c r="HL307" s="2" t="n">
        <v>0</v>
      </c>
      <c r="HM307" s="2" t="n">
        <v>0</v>
      </c>
      <c r="HN307" s="2" t="n">
        <v>26.6201171875</v>
      </c>
      <c r="HO307" s="2" t="n">
        <v>274.815093994141</v>
      </c>
      <c r="HP307" s="2" t="n">
        <v>0.71</v>
      </c>
      <c r="HQ307" s="2" t="n">
        <v>2</v>
      </c>
      <c r="HR307" s="2" t="n">
        <v>3</v>
      </c>
      <c r="HS307" s="2" t="n">
        <v>3</v>
      </c>
      <c r="HT307" s="2" t="n">
        <v>1142.48999023438</v>
      </c>
      <c r="HU307" s="2" t="n">
        <v>30.2399997711182</v>
      </c>
      <c r="HV307" s="2" t="n">
        <v>5.82999992370606</v>
      </c>
      <c r="HW307" s="2" t="n">
        <v>5.6100001335144</v>
      </c>
      <c r="HX307" s="2" t="n">
        <v>16.0900001525879</v>
      </c>
      <c r="HY307" s="2" t="n">
        <v>211.380004882812</v>
      </c>
      <c r="HZ307" s="2" t="n">
        <v>14.6700000762939</v>
      </c>
      <c r="IA307" s="2" t="n">
        <v>13.0900001525879</v>
      </c>
      <c r="IB307" s="2" t="n">
        <v>0.920000016689301</v>
      </c>
      <c r="IC307" s="2" t="n">
        <v>114.580001831055</v>
      </c>
      <c r="ID307" s="2" t="n">
        <v>0.699999988079071</v>
      </c>
      <c r="IE307" s="2" t="n">
        <v>10.4200000762939</v>
      </c>
      <c r="IF307" s="2" t="n">
        <v>4.09000015258789</v>
      </c>
      <c r="IG307" s="2" t="n">
        <v>18.2399997711182</v>
      </c>
      <c r="IH307" s="2" t="n">
        <v>23.5200004577637</v>
      </c>
      <c r="II307" s="2" t="n">
        <v>4.69000005722046</v>
      </c>
      <c r="IJ307" s="2" t="n">
        <v>6.88000011444092</v>
      </c>
      <c r="IK307" s="2" t="n">
        <v>11.5200004577637</v>
      </c>
      <c r="IL307" s="2" t="n">
        <v>2.30999994277954</v>
      </c>
      <c r="IM307" s="2" t="n">
        <v>1.55999994277954</v>
      </c>
      <c r="IN307" s="2" t="n">
        <v>0.560000002384186</v>
      </c>
      <c r="IO307" s="2" t="n">
        <v>519.109985351563</v>
      </c>
      <c r="IP307" s="2" t="n">
        <v>8.28999996185303</v>
      </c>
      <c r="IQ307" s="2" t="n">
        <v>0.170000001788139</v>
      </c>
      <c r="IR307" s="2" t="n">
        <v>300.600006103516</v>
      </c>
      <c r="IS307" s="2" t="n">
        <v>887.049987792969</v>
      </c>
      <c r="IT307" s="2" t="n">
        <v>1623.2099609375</v>
      </c>
      <c r="IU307" s="2" t="n">
        <v>1011.53002929688</v>
      </c>
      <c r="IV307" s="2" t="n">
        <v>3.77999997138977</v>
      </c>
      <c r="IW307" s="2" t="n">
        <v>0.829999983310699</v>
      </c>
      <c r="IX307" s="2" t="n">
        <v>1.54999995231628</v>
      </c>
      <c r="IY307" s="2" t="n">
        <v>19.9699993133545</v>
      </c>
      <c r="IZ307" s="2" t="n">
        <v>180.270004272461</v>
      </c>
      <c r="JA307" s="2" t="n">
        <v>0.899999976158142</v>
      </c>
      <c r="JB307" s="2" t="n">
        <v>0.589999973773956</v>
      </c>
      <c r="JC307" s="2" t="n">
        <v>10.3999996185303</v>
      </c>
      <c r="JD307" s="2" t="n">
        <v>1.62000000476837</v>
      </c>
      <c r="JE307" s="2" t="n">
        <v>1.01999998092651</v>
      </c>
      <c r="JF307" s="2" t="n">
        <v>0.219999998807907</v>
      </c>
      <c r="JG307" s="2" t="n">
        <v>157.050003051758</v>
      </c>
      <c r="JH307" s="2" t="n">
        <v>0.319999992847443</v>
      </c>
      <c r="JI307" s="2" t="n">
        <v>31.0400009155273</v>
      </c>
      <c r="JJ307" s="2" t="n">
        <v>2125.169921875</v>
      </c>
      <c r="JK307" s="2" t="n">
        <v>2001.63000488281</v>
      </c>
      <c r="JL307" s="2" t="n">
        <v>36.2299995422363</v>
      </c>
      <c r="JM307" s="2" t="n">
        <v>1004.79998779297</v>
      </c>
      <c r="JN307" s="2" t="n">
        <v>471.369995117188</v>
      </c>
      <c r="JO307" s="2" t="n">
        <v>3517.830078125</v>
      </c>
      <c r="JP307" s="2" t="n">
        <v>559.039978027344</v>
      </c>
      <c r="JQ307" s="2" t="n">
        <v>16.8500003814697</v>
      </c>
      <c r="JR307" s="2" t="n">
        <v>3.29999995231628</v>
      </c>
      <c r="JS307" s="2" t="n">
        <v>2.40000009536743</v>
      </c>
      <c r="JT307" s="2" t="n">
        <v>5.40999984741211</v>
      </c>
      <c r="JU307" s="2" t="n">
        <v>8.68000030517578</v>
      </c>
      <c r="JV307" s="2" t="n">
        <v>5.03999996185303</v>
      </c>
      <c r="JW307" s="2" t="n">
        <v>30.9400005340576</v>
      </c>
      <c r="JX307" s="2" t="n">
        <v>0.209999993443489</v>
      </c>
      <c r="JY307" s="2" t="n">
        <v>138.570007324219</v>
      </c>
      <c r="JZ307" s="2" t="n">
        <v>35.689998626709</v>
      </c>
      <c r="KA307" s="2" t="n">
        <v>17.8700008392334</v>
      </c>
      <c r="KB307" s="2" t="n">
        <v>0.0299999993294477</v>
      </c>
      <c r="KC307" s="2" t="n">
        <v>0.0199999995529652</v>
      </c>
      <c r="KD307" s="2" t="n">
        <v>0.0299999993294477</v>
      </c>
      <c r="KE307" s="2" t="n">
        <v>0.0500000007450581</v>
      </c>
      <c r="KF307" s="2" t="n">
        <v>0.00999999977648258</v>
      </c>
      <c r="KG307" s="2" t="n">
        <v>0.00999999977648258</v>
      </c>
      <c r="KH307" s="2" t="n">
        <v>0.170000001788139</v>
      </c>
      <c r="KI307" s="2" t="n">
        <v>0.209999993443489</v>
      </c>
      <c r="KJ307" s="2" t="n">
        <v>2.85999989509583</v>
      </c>
      <c r="KK307" s="2" t="n">
        <v>2.6800000667572</v>
      </c>
      <c r="KL307" s="2" t="n">
        <v>1.11000001430511</v>
      </c>
      <c r="KM307" s="2" t="n">
        <v>0.939999997615814</v>
      </c>
      <c r="KN307" s="2" t="n">
        <v>0.189999997615814</v>
      </c>
      <c r="KO307" s="2" t="n">
        <v>0.00999999977648258</v>
      </c>
      <c r="KP307" s="2" t="n">
        <v>7.69000005722046</v>
      </c>
      <c r="KQ307" s="2" t="n">
        <v>4.30999994277954</v>
      </c>
      <c r="KR307" s="2" t="n">
        <v>0.560000002384186</v>
      </c>
      <c r="KS307" s="2" t="n">
        <v>0.0199999995529652</v>
      </c>
      <c r="KT307" s="2" t="n">
        <v>0</v>
      </c>
      <c r="KU307" s="2" t="n">
        <v>4.38000011444092</v>
      </c>
      <c r="KV307" s="2" t="n">
        <v>4.44000005722046</v>
      </c>
      <c r="KW307" s="2" t="n">
        <v>0.0500000007450581</v>
      </c>
      <c r="KX307" s="2" t="n">
        <v>0.180000007152557</v>
      </c>
      <c r="KY307" s="2" t="n">
        <v>0.219999998807907</v>
      </c>
      <c r="KZ307" s="2" t="n">
        <v>0.340000003576279</v>
      </c>
      <c r="LA307" s="2" t="n">
        <v>0</v>
      </c>
      <c r="LB307" s="2" t="n">
        <v>0.00999999977648258</v>
      </c>
      <c r="LC307" s="2" t="n">
        <v>0</v>
      </c>
      <c r="LD307" s="2" t="n">
        <v>0</v>
      </c>
      <c r="LE307" s="2" t="n">
        <v>0</v>
      </c>
      <c r="LF307" s="2" t="n">
        <v>0</v>
      </c>
      <c r="LG307" s="2" t="n">
        <v>0.00999999977648258</v>
      </c>
      <c r="LH307" s="2" t="n">
        <v>0.00999999977648258</v>
      </c>
      <c r="LI307" s="2" t="n">
        <v>57.8375015258789</v>
      </c>
    </row>
    <row r="308" customFormat="false" ht="13.8" hidden="false" customHeight="false" outlineLevel="0" collapsed="false">
      <c r="A308" s="1" t="n">
        <v>31253</v>
      </c>
      <c r="C308" s="2" t="n">
        <v>1</v>
      </c>
      <c r="D308" s="2" t="n">
        <v>64</v>
      </c>
      <c r="E308" s="21" t="s">
        <v>1407</v>
      </c>
      <c r="F308" s="21" t="s">
        <v>1407</v>
      </c>
      <c r="G308" s="2" t="n">
        <v>1</v>
      </c>
      <c r="H308" s="2" t="n">
        <v>1</v>
      </c>
      <c r="I308" s="2" t="n">
        <v>1</v>
      </c>
      <c r="J308" s="2" t="n">
        <v>1</v>
      </c>
      <c r="K308" s="2" t="n">
        <v>0</v>
      </c>
      <c r="L308" s="2" t="n">
        <v>0</v>
      </c>
      <c r="M308" s="2" t="n">
        <v>0</v>
      </c>
      <c r="N308" s="2" t="n">
        <v>0</v>
      </c>
      <c r="O308" s="2" t="n">
        <v>0</v>
      </c>
      <c r="P308" s="2" t="n">
        <v>0</v>
      </c>
      <c r="Q308" s="2" t="n">
        <v>0</v>
      </c>
      <c r="R308" s="2" t="n">
        <v>1</v>
      </c>
      <c r="S308" s="2" t="n">
        <f aca="false">SUM(G308:R308)</f>
        <v>5</v>
      </c>
      <c r="T308" s="2" t="n">
        <v>130</v>
      </c>
      <c r="U308" s="2" t="n">
        <v>88</v>
      </c>
      <c r="V308" s="2" t="n">
        <f aca="false">T308-U308</f>
        <v>42</v>
      </c>
      <c r="W308" s="3" t="n">
        <f aca="false">U308+((T308-U308)/3)</f>
        <v>102</v>
      </c>
      <c r="X308" s="4" t="n">
        <v>73.3</v>
      </c>
      <c r="Y308" s="4" t="n">
        <v>167</v>
      </c>
      <c r="Z308" s="3" t="n">
        <v>26.28276381369</v>
      </c>
      <c r="AA308" s="3" t="n">
        <v>1</v>
      </c>
      <c r="AB308" s="4" t="n">
        <v>98.5</v>
      </c>
      <c r="AC308" s="4" t="n">
        <v>97</v>
      </c>
      <c r="AD308" s="3" t="n">
        <v>0.589820359281437</v>
      </c>
      <c r="AE308" s="3" t="n">
        <v>1.01546391752577</v>
      </c>
      <c r="AF308" s="3" t="n">
        <v>101.5</v>
      </c>
      <c r="AG308" s="4" t="n">
        <v>25.5</v>
      </c>
      <c r="AN308" s="2" t="n">
        <v>124</v>
      </c>
      <c r="AO308" s="2" t="n">
        <v>253</v>
      </c>
      <c r="AP308" s="2" t="n">
        <v>303</v>
      </c>
      <c r="AQ308" s="2" t="n">
        <v>324</v>
      </c>
      <c r="AR308" s="2" t="n">
        <v>327</v>
      </c>
      <c r="AS308" s="2" t="n">
        <v>5</v>
      </c>
      <c r="AT308" s="2" t="n">
        <f aca="false">((AN308*15)+(AO308*30)+(AP308*30)+(AQ308*30)+(AR308*15))-(AN308*120)</f>
        <v>18285</v>
      </c>
      <c r="AU308" s="2" t="n">
        <f aca="false">((AN308*15)+(AO308*30)+(AP308*30)+(AQ308*30)+(AR308*15))</f>
        <v>33165</v>
      </c>
      <c r="BV308" s="2" t="n">
        <v>214</v>
      </c>
      <c r="BW308" s="2" t="n">
        <v>1</v>
      </c>
      <c r="BX308" s="2" t="n">
        <v>36</v>
      </c>
      <c r="BY308" s="2" t="n">
        <v>1</v>
      </c>
      <c r="BZ308" s="2" t="n">
        <v>144</v>
      </c>
      <c r="CA308" s="2" t="n">
        <v>1</v>
      </c>
      <c r="CB308" s="2" t="n">
        <v>34</v>
      </c>
      <c r="CC308" s="2" t="n">
        <v>172</v>
      </c>
      <c r="CD308" s="2" t="n">
        <v>1</v>
      </c>
      <c r="CE308" s="2" t="n">
        <v>3</v>
      </c>
      <c r="CR308" s="3"/>
      <c r="CT308" s="22"/>
      <c r="EP308" s="3"/>
      <c r="ER308" s="22"/>
      <c r="HJ308" s="2" t="n">
        <v>11</v>
      </c>
      <c r="HK308" s="2" t="n">
        <v>11</v>
      </c>
      <c r="HL308" s="2" t="n">
        <v>0</v>
      </c>
      <c r="HM308" s="2" t="n">
        <v>0</v>
      </c>
      <c r="HN308" s="2" t="n">
        <v>25.0300045013428</v>
      </c>
      <c r="HO308" s="2" t="n">
        <v>366.249206542969</v>
      </c>
      <c r="HT308" s="2" t="n">
        <v>2651.080078125</v>
      </c>
      <c r="HU308" s="2" t="n">
        <v>86.2900009155274</v>
      </c>
      <c r="HV308" s="2" t="n">
        <v>24.6000003814697</v>
      </c>
      <c r="HW308" s="2" t="n">
        <v>24.6499996185303</v>
      </c>
      <c r="HX308" s="2" t="n">
        <v>24.9799995422363</v>
      </c>
      <c r="HY308" s="2" t="n">
        <v>420.190002441406</v>
      </c>
      <c r="HZ308" s="2" t="n">
        <v>41.560001373291</v>
      </c>
      <c r="IA308" s="2" t="n">
        <v>62.0099983215332</v>
      </c>
      <c r="IB308" s="2" t="n">
        <v>2.86999988555908</v>
      </c>
      <c r="IC308" s="2" t="n">
        <v>169.050003051758</v>
      </c>
      <c r="ID308" s="2" t="n">
        <v>2.72000002861023</v>
      </c>
      <c r="IE308" s="2" t="n">
        <v>53.9000015258789</v>
      </c>
      <c r="IF308" s="2" t="n">
        <v>7.71999979019165</v>
      </c>
      <c r="IG308" s="2" t="n">
        <v>33.0999984741211</v>
      </c>
      <c r="IH308" s="2" t="n">
        <v>28.0200004577637</v>
      </c>
      <c r="II308" s="2" t="n">
        <v>14.3500003814697</v>
      </c>
      <c r="IJ308" s="2" t="n">
        <v>10.210000038147</v>
      </c>
      <c r="IK308" s="2" t="n">
        <v>20.6599998474121</v>
      </c>
      <c r="IL308" s="2" t="n">
        <v>7.17000007629395</v>
      </c>
      <c r="IM308" s="2" t="n">
        <v>4.07000017166138</v>
      </c>
      <c r="IN308" s="2" t="n">
        <v>1.33000004291534</v>
      </c>
      <c r="IO308" s="2" t="n">
        <v>796.25</v>
      </c>
      <c r="IP308" s="2" t="n">
        <v>17.1700000762939</v>
      </c>
      <c r="IQ308" s="2" t="n">
        <v>1.29999995231628</v>
      </c>
      <c r="IR308" s="2" t="n">
        <v>372.359985351562</v>
      </c>
      <c r="IS308" s="2" t="n">
        <v>1514.72998046875</v>
      </c>
      <c r="IT308" s="2" t="n">
        <v>2990.1201171875</v>
      </c>
      <c r="IU308" s="2" t="n">
        <v>2346.14990234375</v>
      </c>
      <c r="IV308" s="2" t="n">
        <v>7.98999977111816</v>
      </c>
      <c r="IW308" s="2" t="n">
        <v>3.23000001907349</v>
      </c>
      <c r="IX308" s="2" t="n">
        <v>3.14000010490417</v>
      </c>
      <c r="IY308" s="2" t="n">
        <v>73.4300003051758</v>
      </c>
      <c r="IZ308" s="2" t="n">
        <v>217.940002441406</v>
      </c>
      <c r="JA308" s="2" t="n">
        <v>2.15000009536743</v>
      </c>
      <c r="JB308" s="2" t="n">
        <v>1.64999997615814</v>
      </c>
      <c r="JC308" s="2" t="n">
        <v>20.7199993133545</v>
      </c>
      <c r="JD308" s="2" t="n">
        <v>5.23000001907349</v>
      </c>
      <c r="JE308" s="2" t="n">
        <v>1.75999999046326</v>
      </c>
      <c r="JF308" s="2" t="n">
        <v>0.560000002384186</v>
      </c>
      <c r="JG308" s="2" t="n">
        <v>409.359985351562</v>
      </c>
      <c r="JH308" s="2" t="n">
        <v>3.83999991416931</v>
      </c>
      <c r="JI308" s="2" t="n">
        <v>30.8299999237061</v>
      </c>
      <c r="JJ308" s="2" t="n">
        <v>4541.18017578125</v>
      </c>
      <c r="JK308" s="2" t="n">
        <v>5585.41015625</v>
      </c>
      <c r="JL308" s="2" t="n">
        <v>58.8499984741211</v>
      </c>
      <c r="JM308" s="2" t="n">
        <v>2770.48999023437</v>
      </c>
      <c r="JN308" s="2" t="n">
        <v>433.910003662109</v>
      </c>
      <c r="JO308" s="2" t="n">
        <v>7453.93017578125</v>
      </c>
      <c r="JP308" s="2" t="n">
        <v>505.790008544922</v>
      </c>
      <c r="JQ308" s="2" t="n">
        <v>110.190002441406</v>
      </c>
      <c r="JR308" s="2" t="n">
        <v>9.90999984741211</v>
      </c>
      <c r="JS308" s="2" t="n">
        <v>5.28999996185303</v>
      </c>
      <c r="JT308" s="2" t="n">
        <v>19.7299995422363</v>
      </c>
      <c r="JU308" s="2" t="n">
        <v>26.4099998474121</v>
      </c>
      <c r="JV308" s="2" t="n">
        <v>16.7199993133545</v>
      </c>
      <c r="JW308" s="2" t="n">
        <v>273.790008544922</v>
      </c>
      <c r="JX308" s="2" t="n">
        <v>0.829999983310699</v>
      </c>
      <c r="JY308" s="2" t="n">
        <v>112.430000305176</v>
      </c>
      <c r="JZ308" s="2" t="n">
        <v>38.8699989318848</v>
      </c>
      <c r="KA308" s="2" t="n">
        <v>58.4000015258789</v>
      </c>
      <c r="KB308" s="2" t="n">
        <v>0.129999995231628</v>
      </c>
      <c r="KC308" s="2" t="n">
        <v>0.0900000035762787</v>
      </c>
      <c r="KD308" s="2" t="n">
        <v>0.109999999403954</v>
      </c>
      <c r="KE308" s="2" t="n">
        <v>0.209999993443489</v>
      </c>
      <c r="KF308" s="2" t="n">
        <v>0.209999993443489</v>
      </c>
      <c r="KG308" s="2" t="n">
        <v>0.100000001490116</v>
      </c>
      <c r="KH308" s="2" t="n">
        <v>0.879999995231628</v>
      </c>
      <c r="KI308" s="2" t="n">
        <v>1.12000000476837</v>
      </c>
      <c r="KJ308" s="2" t="n">
        <v>10.5900001525879</v>
      </c>
      <c r="KK308" s="2" t="n">
        <v>8.60000038146973</v>
      </c>
      <c r="KL308" s="2" t="n">
        <v>4.55999994277954</v>
      </c>
      <c r="KM308" s="2" t="n">
        <v>2.78999996185303</v>
      </c>
      <c r="KN308" s="2" t="n">
        <v>1.5</v>
      </c>
      <c r="KO308" s="2" t="n">
        <v>0.0700000002980232</v>
      </c>
      <c r="KP308" s="2" t="n">
        <v>22.8500003814697</v>
      </c>
      <c r="KQ308" s="2" t="n">
        <v>13.0200004577637</v>
      </c>
      <c r="KR308" s="2" t="n">
        <v>1.08000004291534</v>
      </c>
      <c r="KS308" s="2" t="n">
        <v>0.170000001788139</v>
      </c>
      <c r="KT308" s="2" t="n">
        <v>0</v>
      </c>
      <c r="KU308" s="2" t="n">
        <v>11.3800001144409</v>
      </c>
      <c r="KV308" s="2" t="n">
        <v>7.42000007629395</v>
      </c>
      <c r="KW308" s="2" t="n">
        <v>0.119999997317791</v>
      </c>
      <c r="KX308" s="2" t="n">
        <v>0.300000011920929</v>
      </c>
      <c r="KY308" s="2" t="n">
        <v>0.689999997615814</v>
      </c>
      <c r="KZ308" s="2" t="n">
        <v>0.660000026226044</v>
      </c>
      <c r="LA308" s="2" t="n">
        <v>0</v>
      </c>
      <c r="LB308" s="2" t="n">
        <v>0.109999999403954</v>
      </c>
      <c r="LC308" s="2" t="n">
        <v>0.0500000007450581</v>
      </c>
      <c r="LD308" s="2" t="n">
        <v>0.00999999977648258</v>
      </c>
      <c r="LE308" s="2" t="n">
        <v>0</v>
      </c>
      <c r="LF308" s="2" t="n">
        <v>0.00999999977648258</v>
      </c>
      <c r="LG308" s="2" t="n">
        <v>0.0599999986588955</v>
      </c>
      <c r="LH308" s="2" t="n">
        <v>0.00999999977648258</v>
      </c>
      <c r="LI308" s="2" t="n">
        <v>15.4609003067017</v>
      </c>
    </row>
    <row r="309" customFormat="false" ht="13.8" hidden="false" customHeight="false" outlineLevel="0" collapsed="false">
      <c r="A309" s="1" t="n">
        <v>30433</v>
      </c>
      <c r="C309" s="2" t="n">
        <v>1</v>
      </c>
      <c r="D309" s="2" t="n">
        <v>62</v>
      </c>
      <c r="E309" s="21" t="s">
        <v>1407</v>
      </c>
      <c r="F309" s="21" t="s">
        <v>1407</v>
      </c>
      <c r="G309" s="2" t="n">
        <v>1</v>
      </c>
      <c r="H309" s="2" t="n">
        <v>1</v>
      </c>
      <c r="I309" s="2" t="n">
        <v>1</v>
      </c>
      <c r="J309" s="2" t="n">
        <v>1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1</v>
      </c>
      <c r="Q309" s="2" t="n">
        <v>0</v>
      </c>
      <c r="R309" s="2" t="n">
        <v>1</v>
      </c>
      <c r="S309" s="2" t="n">
        <f aca="false">SUM(G309:R309)</f>
        <v>6</v>
      </c>
      <c r="T309" s="2" t="n">
        <v>120</v>
      </c>
      <c r="U309" s="2" t="n">
        <v>80</v>
      </c>
      <c r="V309" s="2" t="n">
        <f aca="false">T309-U309</f>
        <v>40</v>
      </c>
      <c r="W309" s="3" t="n">
        <f aca="false">U309+((T309-U309)/3)</f>
        <v>93.3333333333333</v>
      </c>
      <c r="X309" s="4" t="n">
        <v>100.1</v>
      </c>
      <c r="Y309" s="4" t="n">
        <v>164</v>
      </c>
      <c r="Z309" s="3" t="n">
        <v>37.2174301011303</v>
      </c>
      <c r="AA309" s="3" t="n">
        <v>2</v>
      </c>
      <c r="AB309" s="4" t="n">
        <v>127</v>
      </c>
      <c r="AC309" s="4" t="n">
        <v>114</v>
      </c>
      <c r="AD309" s="3" t="n">
        <v>0.774390243902439</v>
      </c>
      <c r="AE309" s="3" t="n">
        <v>1.1140350877193</v>
      </c>
      <c r="AG309" s="4" t="n">
        <v>37.4</v>
      </c>
      <c r="AH309" s="4" t="n">
        <v>37.4</v>
      </c>
      <c r="AI309" s="4" t="n">
        <v>62.7</v>
      </c>
      <c r="AJ309" s="2" t="n">
        <v>23</v>
      </c>
      <c r="AK309" s="4" t="n">
        <v>47.1</v>
      </c>
      <c r="AL309" s="4" t="n">
        <v>59.6</v>
      </c>
      <c r="AM309" s="4" t="n">
        <v>3.1</v>
      </c>
      <c r="AN309" s="2" t="n">
        <v>110</v>
      </c>
      <c r="AO309" s="2" t="n">
        <v>166</v>
      </c>
      <c r="AP309" s="2" t="n">
        <v>214</v>
      </c>
      <c r="AQ309" s="2" t="n">
        <v>195</v>
      </c>
      <c r="AR309" s="2" t="n">
        <v>171</v>
      </c>
      <c r="AS309" s="2" t="n">
        <v>4</v>
      </c>
      <c r="AT309" s="2" t="n">
        <f aca="false">((AN309*15)+(AO309*30)+(AP309*30)+(AQ309*30)+(AR309*15))-(AN309*120)</f>
        <v>8265</v>
      </c>
      <c r="AU309" s="2" t="n">
        <f aca="false">((AN309*15)+(AO309*30)+(AP309*30)+(AQ309*30)+(AR309*15))</f>
        <v>21465</v>
      </c>
      <c r="AV309" s="2" t="n">
        <v>6.17</v>
      </c>
      <c r="AW309" s="5" t="n">
        <f aca="false">10000/SQRT((AN309*BC309)*(AVERAGE(AN309:AR309)*AVERAGE(BC309:BG309)))</f>
        <v>4.64360247153175</v>
      </c>
      <c r="AX309" s="3" t="n">
        <f aca="false">(AN309*BC309)/405</f>
        <v>1.42049382716049</v>
      </c>
      <c r="AY309" s="3" t="n">
        <v>0</v>
      </c>
      <c r="AZ309" s="3" t="n">
        <f aca="false">1/(LOG(BC309)+LOG(AN309))</f>
        <v>0.362332707154089</v>
      </c>
      <c r="BA309" s="3" t="n">
        <f aca="false">(BD309-BC309)/(AO309-AN309)</f>
        <v>0.619642857142857</v>
      </c>
      <c r="BB309" s="3" t="n">
        <f aca="false">(20*BC309)/((AN309/18)-3.5)</f>
        <v>40.0595744680851</v>
      </c>
      <c r="BC309" s="4" t="n">
        <v>5.23</v>
      </c>
      <c r="BD309" s="4" t="n">
        <v>39.93</v>
      </c>
      <c r="BE309" s="4" t="n">
        <v>66.01</v>
      </c>
      <c r="BF309" s="4" t="n">
        <v>65.76</v>
      </c>
      <c r="BG309" s="4" t="n">
        <v>58.5</v>
      </c>
      <c r="BH309" s="3" t="n">
        <f aca="false">((BC309*15)+(BD309*30)+(BE309*30)+(BF309*30)+(BG309*15))-(BC309*120)</f>
        <v>5479.35</v>
      </c>
      <c r="BI309" s="3" t="n">
        <f aca="false">((BC309*15)+(BD309*30)+(BE309*30)+(BF309*30)+(BG309*15))</f>
        <v>6106.95</v>
      </c>
      <c r="BJ309" s="3" t="n">
        <f aca="false">(1/BC309)</f>
        <v>0.191204588910134</v>
      </c>
      <c r="BK309" s="3" t="n">
        <f aca="false">(BI309/AU309)</f>
        <v>0.284507337526205</v>
      </c>
      <c r="BL309" s="3" t="n">
        <f aca="false">(AW309*BK309)</f>
        <v>1.32113897570561</v>
      </c>
      <c r="BM309" s="5" t="n">
        <f aca="false">(BA309*BJ309)</f>
        <v>0.118478557771101</v>
      </c>
      <c r="BV309" s="2" t="n">
        <v>248</v>
      </c>
      <c r="BW309" s="2" t="n">
        <v>1</v>
      </c>
      <c r="BX309" s="2" t="n">
        <v>43</v>
      </c>
      <c r="BY309" s="2" t="n">
        <v>0</v>
      </c>
      <c r="BZ309" s="2" t="n">
        <v>168</v>
      </c>
      <c r="CA309" s="2" t="n">
        <v>1</v>
      </c>
      <c r="CB309" s="2" t="n">
        <v>37</v>
      </c>
      <c r="CC309" s="2" t="n">
        <v>187</v>
      </c>
      <c r="CD309" s="2" t="n">
        <v>1</v>
      </c>
      <c r="CE309" s="2" t="n">
        <v>5</v>
      </c>
      <c r="CF309" s="2" t="n">
        <v>67</v>
      </c>
      <c r="CG309" s="2" t="n">
        <v>24.26</v>
      </c>
      <c r="CH309" s="2" t="n">
        <v>170</v>
      </c>
      <c r="CI309" s="2" t="n">
        <v>90</v>
      </c>
      <c r="CJ309" s="2" t="n">
        <v>411</v>
      </c>
      <c r="CK309" s="2" t="n">
        <v>1.44</v>
      </c>
      <c r="CR309" s="3"/>
      <c r="CT309" s="22"/>
      <c r="EP309" s="3"/>
      <c r="ER309" s="22"/>
      <c r="HJ309" s="2" t="n">
        <v>6</v>
      </c>
      <c r="HK309" s="2" t="n">
        <v>6</v>
      </c>
      <c r="HL309" s="2" t="n">
        <v>0</v>
      </c>
      <c r="HM309" s="2" t="n">
        <v>0</v>
      </c>
      <c r="HN309" s="2" t="n">
        <v>35.6301155090332</v>
      </c>
      <c r="HO309" s="2" t="n">
        <v>310.181671142578</v>
      </c>
      <c r="HT309" s="2" t="n">
        <v>2278.05004882812</v>
      </c>
      <c r="HU309" s="2" t="n">
        <v>56.810001373291</v>
      </c>
      <c r="HV309" s="2" t="n">
        <v>19.2399997711182</v>
      </c>
      <c r="HW309" s="2" t="n">
        <v>21.7399997711182</v>
      </c>
      <c r="HX309" s="2" t="n">
        <v>21.2700004577637</v>
      </c>
      <c r="HY309" s="2" t="n">
        <v>340.359985351562</v>
      </c>
      <c r="HZ309" s="2" t="n">
        <v>28.6200008392334</v>
      </c>
      <c r="IA309" s="2" t="n">
        <v>21.5599994659424</v>
      </c>
      <c r="IB309" s="2" t="n">
        <v>11.1000003814697</v>
      </c>
      <c r="IC309" s="2" t="n">
        <v>105.129997253418</v>
      </c>
      <c r="ID309" s="2" t="n">
        <v>1.23000001907349</v>
      </c>
      <c r="IE309" s="2" t="n">
        <v>15.9300003051758</v>
      </c>
      <c r="IF309" s="2" t="n">
        <v>6.09000015258789</v>
      </c>
      <c r="IG309" s="2" t="n">
        <v>28.0599994659424</v>
      </c>
      <c r="IH309" s="2" t="n">
        <v>26.75</v>
      </c>
      <c r="II309" s="2" t="n">
        <v>11.6599998474121</v>
      </c>
      <c r="IJ309" s="2" t="n">
        <v>7.57000017166138</v>
      </c>
      <c r="IK309" s="2" t="n">
        <v>16.1100006103516</v>
      </c>
      <c r="IL309" s="2" t="n">
        <v>6.59000015258789</v>
      </c>
      <c r="IM309" s="2" t="n">
        <v>3.36999988555908</v>
      </c>
      <c r="IN309" s="2" t="n">
        <v>0.97000002861023</v>
      </c>
      <c r="IO309" s="2" t="n">
        <v>865.900024414063</v>
      </c>
      <c r="IP309" s="2" t="n">
        <v>13.5</v>
      </c>
      <c r="IQ309" s="2" t="n">
        <v>0.319999992847443</v>
      </c>
      <c r="IR309" s="2" t="n">
        <v>365.410003662109</v>
      </c>
      <c r="IS309" s="2" t="n">
        <v>1271.81994628906</v>
      </c>
      <c r="IT309" s="2" t="n">
        <v>2932.63989257813</v>
      </c>
      <c r="IU309" s="2" t="n">
        <v>1554.40002441406</v>
      </c>
      <c r="IV309" s="2" t="n">
        <v>6.40999984741211</v>
      </c>
      <c r="IW309" s="2" t="n">
        <v>2.19000005722046</v>
      </c>
      <c r="IX309" s="2" t="n">
        <v>3.03999996185303</v>
      </c>
      <c r="IY309" s="2" t="n">
        <v>39.9799995422363</v>
      </c>
      <c r="IZ309" s="2" t="n">
        <v>216.460006713867</v>
      </c>
      <c r="JA309" s="2" t="n">
        <v>1.39999997615814</v>
      </c>
      <c r="JB309" s="2" t="n">
        <v>1.51999998092651</v>
      </c>
      <c r="JC309" s="2" t="n">
        <v>14.1400003433228</v>
      </c>
      <c r="JD309" s="2" t="n">
        <v>4.07000017166138</v>
      </c>
      <c r="JE309" s="2" t="n">
        <v>1.63999998569489</v>
      </c>
      <c r="JF309" s="2" t="n">
        <v>1.42999994754791</v>
      </c>
      <c r="JG309" s="2" t="n">
        <v>301</v>
      </c>
      <c r="JH309" s="2" t="n">
        <v>2.48000001907349</v>
      </c>
      <c r="JI309" s="2" t="n">
        <v>65.5999984741211</v>
      </c>
      <c r="JJ309" s="2" t="n">
        <v>5241.81982421875</v>
      </c>
      <c r="JK309" s="2" t="n">
        <v>3755.43994140625</v>
      </c>
      <c r="JL309" s="2" t="n">
        <v>33.189998626709</v>
      </c>
      <c r="JM309" s="2" t="n">
        <v>1810.55004882813</v>
      </c>
      <c r="JN309" s="2" t="n">
        <v>226.770004272461</v>
      </c>
      <c r="JO309" s="2" t="n">
        <v>4148.9501953125</v>
      </c>
      <c r="JP309" s="2" t="n">
        <v>1627.46997070313</v>
      </c>
      <c r="JQ309" s="2" t="n">
        <v>148.309997558594</v>
      </c>
      <c r="JR309" s="2" t="n">
        <v>7.55000019073486</v>
      </c>
      <c r="JS309" s="2" t="n">
        <v>5.28999996185303</v>
      </c>
      <c r="JT309" s="2" t="n">
        <v>15.7200002670288</v>
      </c>
      <c r="JU309" s="2" t="n">
        <v>19.1100006103516</v>
      </c>
      <c r="JV309" s="2" t="n">
        <v>11.1499996185303</v>
      </c>
      <c r="JW309" s="2" t="n">
        <v>259.320007324219</v>
      </c>
      <c r="JX309" s="2" t="n">
        <v>35.8699989318848</v>
      </c>
      <c r="JY309" s="2" t="n">
        <v>123.870002746582</v>
      </c>
      <c r="JZ309" s="2" t="n">
        <v>46.5400009155273</v>
      </c>
      <c r="KA309" s="2" t="n">
        <v>42.6500015258789</v>
      </c>
      <c r="KB309" s="2" t="n">
        <v>0.270000010728836</v>
      </c>
      <c r="KC309" s="2" t="n">
        <v>0.150000005960464</v>
      </c>
      <c r="KD309" s="2" t="n">
        <v>0.109999999403954</v>
      </c>
      <c r="KE309" s="2" t="n">
        <v>0.259999990463257</v>
      </c>
      <c r="KF309" s="2" t="n">
        <v>0.490000009536743</v>
      </c>
      <c r="KG309" s="2" t="n">
        <v>0.189999997615814</v>
      </c>
      <c r="KH309" s="2" t="n">
        <v>1.12000000476837</v>
      </c>
      <c r="KI309" s="2" t="n">
        <v>1.23000001907349</v>
      </c>
      <c r="KJ309" s="2" t="n">
        <v>9.02999973297119</v>
      </c>
      <c r="KK309" s="2" t="n">
        <v>6.76000022888184</v>
      </c>
      <c r="KL309" s="2" t="n">
        <v>4.42999982833862</v>
      </c>
      <c r="KM309" s="2" t="n">
        <v>2.20000004768372</v>
      </c>
      <c r="KN309" s="2" t="n">
        <v>0.850000023841858</v>
      </c>
      <c r="KO309" s="2" t="n">
        <v>0.0399999991059303</v>
      </c>
      <c r="KP309" s="2" t="n">
        <v>16.4599990844727</v>
      </c>
      <c r="KQ309" s="2" t="n">
        <v>9.35999965667725</v>
      </c>
      <c r="KR309" s="2" t="n">
        <v>0.72000002861023</v>
      </c>
      <c r="KS309" s="2" t="n">
        <v>0.0799999982118607</v>
      </c>
      <c r="KT309" s="2" t="n">
        <v>0</v>
      </c>
      <c r="KU309" s="2" t="n">
        <v>7.67000007629395</v>
      </c>
      <c r="KV309" s="2" t="n">
        <v>4.90999984741211</v>
      </c>
      <c r="KW309" s="2" t="n">
        <v>0.0700000002980232</v>
      </c>
      <c r="KX309" s="2" t="n">
        <v>0.129999995231628</v>
      </c>
      <c r="KY309" s="2" t="n">
        <v>0.540000021457672</v>
      </c>
      <c r="KZ309" s="2" t="n">
        <v>0.449999988079071</v>
      </c>
      <c r="LA309" s="2" t="n">
        <v>0</v>
      </c>
      <c r="LB309" s="2" t="n">
        <v>0.0700000002980232</v>
      </c>
      <c r="LC309" s="2" t="n">
        <v>0.0599999986588955</v>
      </c>
      <c r="LD309" s="2" t="n">
        <v>0</v>
      </c>
      <c r="LE309" s="2" t="n">
        <v>0</v>
      </c>
      <c r="LF309" s="2" t="n">
        <v>0</v>
      </c>
      <c r="LG309" s="2" t="n">
        <v>0.0299999993294477</v>
      </c>
      <c r="LH309" s="2" t="n">
        <v>0.00999999977648258</v>
      </c>
      <c r="LI309" s="2" t="n">
        <v>171.978118896484</v>
      </c>
    </row>
    <row r="310" customFormat="false" ht="13.8" hidden="false" customHeight="false" outlineLevel="0" collapsed="false">
      <c r="A310" s="1" t="n">
        <v>31263</v>
      </c>
      <c r="C310" s="2" t="n">
        <v>2</v>
      </c>
      <c r="D310" s="2" t="n">
        <v>69</v>
      </c>
      <c r="E310" s="21" t="s">
        <v>1407</v>
      </c>
      <c r="F310" s="21" t="s">
        <v>1407</v>
      </c>
      <c r="G310" s="2" t="n">
        <v>1</v>
      </c>
      <c r="H310" s="2" t="n">
        <v>1</v>
      </c>
      <c r="I310" s="2" t="n">
        <v>1</v>
      </c>
      <c r="J310" s="2" t="n">
        <v>1</v>
      </c>
      <c r="K310" s="2" t="n">
        <v>0</v>
      </c>
      <c r="L310" s="2" t="n">
        <v>1</v>
      </c>
      <c r="M310" s="2" t="n">
        <v>0</v>
      </c>
      <c r="N310" s="2" t="n">
        <v>1</v>
      </c>
      <c r="O310" s="2" t="n">
        <v>0</v>
      </c>
      <c r="P310" s="2" t="n">
        <v>1</v>
      </c>
      <c r="Q310" s="2" t="n">
        <v>0</v>
      </c>
      <c r="R310" s="2" t="n">
        <v>1</v>
      </c>
      <c r="S310" s="2" t="n">
        <f aca="false">SUM(G310:R310)</f>
        <v>8</v>
      </c>
      <c r="T310" s="2" t="n">
        <v>130</v>
      </c>
      <c r="U310" s="2" t="n">
        <v>80</v>
      </c>
      <c r="V310" s="2" t="n">
        <f aca="false">T310-U310</f>
        <v>50</v>
      </c>
      <c r="W310" s="3" t="n">
        <f aca="false">U310+((T310-U310)/3)</f>
        <v>96.6666666666667</v>
      </c>
      <c r="X310" s="4" t="n">
        <v>75.1</v>
      </c>
      <c r="Y310" s="4" t="n">
        <v>158.5</v>
      </c>
      <c r="Z310" s="3" t="n">
        <v>29.8938192239947</v>
      </c>
      <c r="AA310" s="3" t="n">
        <v>1</v>
      </c>
      <c r="AB310" s="4" t="n">
        <v>94</v>
      </c>
      <c r="AC310" s="4" t="n">
        <v>109</v>
      </c>
      <c r="AD310" s="3" t="n">
        <v>0.593059936908517</v>
      </c>
      <c r="AE310" s="3" t="n">
        <v>0.862385321100918</v>
      </c>
      <c r="AF310" s="3" t="n">
        <v>81</v>
      </c>
      <c r="AG310" s="4" t="n">
        <v>41.9</v>
      </c>
      <c r="AN310" s="2" t="n">
        <v>106</v>
      </c>
      <c r="AO310" s="2" t="n">
        <v>125</v>
      </c>
      <c r="AP310" s="2" t="n">
        <v>151</v>
      </c>
      <c r="AQ310" s="2" t="n">
        <v>188</v>
      </c>
      <c r="AR310" s="2" t="n">
        <v>184</v>
      </c>
      <c r="AS310" s="2" t="n">
        <v>4</v>
      </c>
      <c r="AT310" s="2" t="n">
        <f aca="false">((AN310*15)+(AO310*30)+(AP310*30)+(AQ310*30)+(AR310*15))-(AN310*120)</f>
        <v>5550</v>
      </c>
      <c r="AU310" s="2" t="n">
        <f aca="false">((AN310*15)+(AO310*30)+(AP310*30)+(AQ310*30)+(AR310*15))</f>
        <v>18270</v>
      </c>
      <c r="AV310" s="2" t="n">
        <v>5.62</v>
      </c>
      <c r="BV310" s="2" t="n">
        <v>244</v>
      </c>
      <c r="BW310" s="2" t="n">
        <v>1</v>
      </c>
      <c r="BX310" s="2" t="n">
        <v>32</v>
      </c>
      <c r="BY310" s="2" t="n">
        <v>1</v>
      </c>
      <c r="BZ310" s="2" t="n">
        <v>157</v>
      </c>
      <c r="CA310" s="2" t="n">
        <v>1</v>
      </c>
      <c r="CB310" s="2" t="n">
        <v>35</v>
      </c>
      <c r="CC310" s="2" t="n">
        <v>174</v>
      </c>
      <c r="CD310" s="2" t="n">
        <v>1</v>
      </c>
      <c r="CE310" s="2" t="n">
        <v>3</v>
      </c>
      <c r="CR310" s="3"/>
      <c r="CT310" s="22"/>
      <c r="EP310" s="3"/>
      <c r="ER310" s="22"/>
      <c r="HJ310" s="2" t="n">
        <v>15</v>
      </c>
      <c r="HK310" s="2" t="n">
        <v>15</v>
      </c>
      <c r="HL310" s="2" t="n">
        <v>0</v>
      </c>
      <c r="HM310" s="2" t="n">
        <v>0</v>
      </c>
      <c r="HN310" s="2" t="n">
        <v>27.4233894348145</v>
      </c>
      <c r="HO310" s="2" t="n">
        <v>7237.5595703125</v>
      </c>
      <c r="HT310" s="2" t="n">
        <v>2231.07006835937</v>
      </c>
      <c r="HU310" s="2" t="n">
        <v>61.7400016784668</v>
      </c>
      <c r="HV310" s="2" t="n">
        <v>15.5799999237061</v>
      </c>
      <c r="HW310" s="2" t="n">
        <v>21.5499992370605</v>
      </c>
      <c r="HX310" s="2" t="n">
        <v>29.1599998474121</v>
      </c>
      <c r="HY310" s="2" t="n">
        <v>386.970001220703</v>
      </c>
      <c r="HZ310" s="2" t="n">
        <v>86.6699981689453</v>
      </c>
      <c r="IA310" s="2" t="n">
        <v>55.689998626709</v>
      </c>
      <c r="IB310" s="2" t="n">
        <v>7.73999977111816</v>
      </c>
      <c r="IC310" s="2" t="n">
        <v>56.6100006103516</v>
      </c>
      <c r="ID310" s="2" t="n">
        <v>3.6800000667572</v>
      </c>
      <c r="IE310" s="2" t="n">
        <v>23.6000003814697</v>
      </c>
      <c r="IF310" s="2" t="n">
        <v>16.4500007629395</v>
      </c>
      <c r="IG310" s="2" t="n">
        <v>56</v>
      </c>
      <c r="IH310" s="2" t="n">
        <v>49.0400009155273</v>
      </c>
      <c r="II310" s="2" t="n">
        <v>42.0299987792969</v>
      </c>
      <c r="IJ310" s="2" t="n">
        <v>11.8800001144409</v>
      </c>
      <c r="IK310" s="2" t="n">
        <v>20.7600002288818</v>
      </c>
      <c r="IL310" s="2" t="n">
        <v>8.10999965667725</v>
      </c>
      <c r="IM310" s="2" t="n">
        <v>6.94999980926514</v>
      </c>
      <c r="IN310" s="2" t="n">
        <v>2.39000010490417</v>
      </c>
      <c r="IO310" s="2" t="n">
        <v>985.530029296875</v>
      </c>
      <c r="IP310" s="2" t="n">
        <v>13.7700004577637</v>
      </c>
      <c r="IQ310" s="2" t="n">
        <v>0.25</v>
      </c>
      <c r="IR310" s="2" t="n">
        <v>499.820007324219</v>
      </c>
      <c r="IS310" s="2" t="n">
        <v>1013.35998535156</v>
      </c>
      <c r="IT310" s="2" t="n">
        <v>5820.419921875</v>
      </c>
      <c r="IU310" s="2" t="n">
        <v>1443.85998535156</v>
      </c>
      <c r="IV310" s="2" t="n">
        <v>6.59999990463257</v>
      </c>
      <c r="IW310" s="2" t="n">
        <v>2.0699999332428</v>
      </c>
      <c r="IX310" s="2" t="n">
        <v>4.36999988555908</v>
      </c>
      <c r="IY310" s="2" t="n">
        <v>33.9199981689453</v>
      </c>
      <c r="IZ310" s="2" t="n">
        <v>844.010009765625</v>
      </c>
      <c r="JA310" s="2" t="n">
        <v>2.07999992370605</v>
      </c>
      <c r="JB310" s="2" t="n">
        <v>1.89999997615814</v>
      </c>
      <c r="JC310" s="2" t="n">
        <v>17.8199996948242</v>
      </c>
      <c r="JD310" s="2" t="n">
        <v>6.69000005722046</v>
      </c>
      <c r="JE310" s="2" t="n">
        <v>2.42000007629395</v>
      </c>
      <c r="JF310" s="2" t="n">
        <v>5.61999988555908</v>
      </c>
      <c r="JG310" s="2" t="n">
        <v>600.969970703125</v>
      </c>
      <c r="JH310" s="2" t="n">
        <v>1.66999995708466</v>
      </c>
      <c r="JI310" s="2" t="n">
        <v>106.069999694824</v>
      </c>
      <c r="JJ310" s="2" t="n">
        <v>15505.01953125</v>
      </c>
      <c r="JK310" s="2" t="n">
        <v>28092.169921875</v>
      </c>
      <c r="JL310" s="2" t="n">
        <v>181.509994506836</v>
      </c>
      <c r="JM310" s="2" t="n">
        <v>6229.9501953125</v>
      </c>
      <c r="JN310" s="2" t="n">
        <v>4163.27978515625</v>
      </c>
      <c r="JO310" s="2" t="n">
        <v>8304.41015625</v>
      </c>
      <c r="JP310" s="2" t="n">
        <v>2990.01000976562</v>
      </c>
      <c r="JQ310" s="2" t="n">
        <v>107.349998474121</v>
      </c>
      <c r="JR310" s="2" t="n">
        <v>11.3299999237061</v>
      </c>
      <c r="JS310" s="2" t="n">
        <v>12.9200000762939</v>
      </c>
      <c r="JT310" s="2" t="n">
        <v>17.5499992370605</v>
      </c>
      <c r="JU310" s="2" t="n">
        <v>23.2399997711182</v>
      </c>
      <c r="JV310" s="2" t="n">
        <v>11.1400003433228</v>
      </c>
      <c r="JW310" s="2" t="n">
        <v>104.669998168945</v>
      </c>
      <c r="JX310" s="2" t="n">
        <v>2</v>
      </c>
      <c r="JY310" s="2" t="n">
        <v>1.20000004768372</v>
      </c>
      <c r="JZ310" s="2" t="n">
        <v>92.2799987792969</v>
      </c>
      <c r="KA310" s="2" t="n">
        <v>44.4700012207031</v>
      </c>
      <c r="KB310" s="2" t="n">
        <v>0.150000005960464</v>
      </c>
      <c r="KC310" s="2" t="n">
        <v>0.0900000035762787</v>
      </c>
      <c r="KD310" s="2" t="n">
        <v>0.25</v>
      </c>
      <c r="KE310" s="2" t="n">
        <v>0.270000010728836</v>
      </c>
      <c r="KF310" s="2" t="n">
        <v>2.02999997138977</v>
      </c>
      <c r="KG310" s="2" t="n">
        <v>0.119999997317791</v>
      </c>
      <c r="KH310" s="2" t="n">
        <v>1.23000001907349</v>
      </c>
      <c r="KI310" s="2" t="n">
        <v>1.04999995231628</v>
      </c>
      <c r="KJ310" s="2" t="n">
        <v>7.69999980926514</v>
      </c>
      <c r="KK310" s="2" t="n">
        <v>7.07000017166138</v>
      </c>
      <c r="KL310" s="2" t="n">
        <v>2.67000007629395</v>
      </c>
      <c r="KM310" s="2" t="n">
        <v>1.91999995708466</v>
      </c>
      <c r="KN310" s="2" t="n">
        <v>1.21000003814697</v>
      </c>
      <c r="KO310" s="2" t="n">
        <v>0.0399999991059303</v>
      </c>
      <c r="KP310" s="2" t="n">
        <v>18.1399993896484</v>
      </c>
      <c r="KQ310" s="2" t="n">
        <v>12.789999961853</v>
      </c>
      <c r="KR310" s="2" t="n">
        <v>1</v>
      </c>
      <c r="KS310" s="2" t="n">
        <v>0.0700000002980232</v>
      </c>
      <c r="KT310" s="2" t="n">
        <v>0.00999999977648258</v>
      </c>
      <c r="KU310" s="2" t="n">
        <v>6.26999998092651</v>
      </c>
      <c r="KV310" s="2" t="n">
        <v>5.80999994277954</v>
      </c>
      <c r="KW310" s="2" t="n">
        <v>0.0900000035762787</v>
      </c>
      <c r="KX310" s="2" t="n">
        <v>0.230000004172325</v>
      </c>
      <c r="KY310" s="2" t="n">
        <v>0.949999988079071</v>
      </c>
      <c r="KZ310" s="2" t="n">
        <v>0.980000019073486</v>
      </c>
      <c r="LA310" s="2" t="n">
        <v>0</v>
      </c>
      <c r="LB310" s="2" t="n">
        <v>0.0199999995529652</v>
      </c>
      <c r="LC310" s="2" t="n">
        <v>0.0199999995529652</v>
      </c>
      <c r="LD310" s="2" t="n">
        <v>0</v>
      </c>
      <c r="LE310" s="2" t="n">
        <v>0</v>
      </c>
      <c r="LF310" s="2" t="n">
        <v>0</v>
      </c>
      <c r="LG310" s="2" t="n">
        <v>0.0199999995529652</v>
      </c>
      <c r="LH310" s="2" t="n">
        <v>0.0199999995529652</v>
      </c>
      <c r="LI310" s="2" t="n">
        <v>75.2304992675781</v>
      </c>
      <c r="LJ310" s="0" t="n">
        <v>14</v>
      </c>
      <c r="LK310" s="0" t="n">
        <v>2</v>
      </c>
      <c r="LL310" s="0" t="n">
        <v>41</v>
      </c>
      <c r="LM310" s="0" t="n">
        <v>48</v>
      </c>
      <c r="LN310" s="0" t="n">
        <v>52</v>
      </c>
      <c r="LO310" s="0" t="n">
        <v>2</v>
      </c>
    </row>
    <row r="311" customFormat="false" ht="13.8" hidden="false" customHeight="false" outlineLevel="0" collapsed="false">
      <c r="A311" s="1" t="n">
        <v>30394</v>
      </c>
      <c r="C311" s="2" t="n">
        <v>2</v>
      </c>
      <c r="D311" s="2" t="n">
        <v>58</v>
      </c>
      <c r="E311" s="21" t="s">
        <v>1407</v>
      </c>
      <c r="F311" s="21" t="s">
        <v>1407</v>
      </c>
      <c r="G311" s="2" t="n">
        <v>0</v>
      </c>
      <c r="H311" s="2" t="n">
        <v>1</v>
      </c>
      <c r="I311" s="2" t="n">
        <v>1</v>
      </c>
      <c r="J311" s="2" t="n">
        <v>1</v>
      </c>
      <c r="K311" s="2" t="n">
        <v>0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  <c r="Q311" s="2" t="n">
        <v>0</v>
      </c>
      <c r="R311" s="2" t="n">
        <v>1</v>
      </c>
      <c r="S311" s="2" t="n">
        <f aca="false">SUM(G311:R311)</f>
        <v>4</v>
      </c>
      <c r="T311" s="2" t="n">
        <v>110</v>
      </c>
      <c r="U311" s="2" t="n">
        <v>70</v>
      </c>
      <c r="V311" s="2" t="n">
        <f aca="false">T311-U311</f>
        <v>40</v>
      </c>
      <c r="W311" s="3" t="n">
        <f aca="false">U311+((T311-U311)/3)</f>
        <v>83.3333333333333</v>
      </c>
      <c r="X311" s="4" t="n">
        <v>59.9</v>
      </c>
      <c r="Y311" s="4" t="n">
        <v>160.7</v>
      </c>
      <c r="Z311" s="3" t="n">
        <v>23.1950369591035</v>
      </c>
      <c r="AA311" s="3" t="n">
        <v>0</v>
      </c>
      <c r="AB311" s="4" t="n">
        <v>90</v>
      </c>
      <c r="AC311" s="4" t="n">
        <v>100</v>
      </c>
      <c r="AD311" s="3" t="n">
        <v>0.560049782202862</v>
      </c>
      <c r="AE311" s="3" t="n">
        <v>0.9</v>
      </c>
      <c r="AG311" s="4" t="n">
        <v>36</v>
      </c>
      <c r="AH311" s="4" t="n">
        <v>21.6</v>
      </c>
      <c r="AI311" s="4" t="n">
        <v>38.3</v>
      </c>
      <c r="AJ311" s="2" t="n">
        <v>7</v>
      </c>
      <c r="AK311" s="4" t="n">
        <v>43.7</v>
      </c>
      <c r="AL311" s="4" t="n">
        <v>36.3</v>
      </c>
      <c r="AM311" s="4" t="n">
        <v>2</v>
      </c>
      <c r="AN311" s="2" t="n">
        <v>103</v>
      </c>
      <c r="AO311" s="2" t="n">
        <v>175</v>
      </c>
      <c r="AP311" s="2" t="n">
        <v>157</v>
      </c>
      <c r="AQ311" s="2" t="n">
        <v>162</v>
      </c>
      <c r="AR311" s="2" t="n">
        <v>164</v>
      </c>
      <c r="AS311" s="2" t="n">
        <v>4</v>
      </c>
      <c r="AT311" s="2" t="n">
        <f aca="false">((AN311*15)+(AO311*30)+(AP311*30)+(AQ311*30)+(AR311*15))-(AN311*120)</f>
        <v>6465</v>
      </c>
      <c r="AU311" s="2" t="n">
        <f aca="false">((AN311*15)+(AO311*30)+(AP311*30)+(AQ311*30)+(AR311*15))</f>
        <v>18825</v>
      </c>
      <c r="AW311" s="5" t="n">
        <f aca="false">10000/SQRT((AN311*BC311)*(AVERAGE(AN311:AR311)*AVERAGE(BC311:BG311)))</f>
        <v>3.78389855138955</v>
      </c>
      <c r="AX311" s="3" t="n">
        <f aca="false">(AN311*BC311)/405</f>
        <v>1.95827160493827</v>
      </c>
      <c r="AY311" s="3" t="n">
        <v>1</v>
      </c>
      <c r="AZ311" s="3" t="n">
        <f aca="false">1/(LOG(BC311)+LOG(AN311))</f>
        <v>0.344907515564839</v>
      </c>
      <c r="BA311" s="3" t="n">
        <f aca="false">(BD311-BC311)/(AO311-AN311)</f>
        <v>0.840277777777778</v>
      </c>
      <c r="BB311" s="3" t="n">
        <f aca="false">(20*BC311)/((AN311/18)-3.5)</f>
        <v>69.3</v>
      </c>
      <c r="BC311" s="4" t="n">
        <v>7.7</v>
      </c>
      <c r="BD311" s="4" t="n">
        <v>68.2</v>
      </c>
      <c r="BE311" s="4" t="n">
        <v>58.5</v>
      </c>
      <c r="BF311" s="4" t="n">
        <v>74</v>
      </c>
      <c r="BG311" s="4" t="n">
        <v>80.9</v>
      </c>
      <c r="BH311" s="3" t="n">
        <f aca="false">((BC311*15)+(BD311*30)+(BE311*30)+(BF311*30)+(BG311*15))-(BC311*120)</f>
        <v>6426</v>
      </c>
      <c r="BI311" s="3" t="n">
        <f aca="false">((BC311*15)+(BD311*30)+(BE311*30)+(BF311*30)+(BG311*15))</f>
        <v>7350</v>
      </c>
      <c r="BJ311" s="3" t="n">
        <f aca="false">(1/BC311)</f>
        <v>0.12987012987013</v>
      </c>
      <c r="BK311" s="3" t="n">
        <f aca="false">(BI311/AU311)</f>
        <v>0.390438247011952</v>
      </c>
      <c r="BL311" s="3" t="n">
        <f aca="false">(AW311*BK311)</f>
        <v>1.4773787172756</v>
      </c>
      <c r="BM311" s="5" t="n">
        <f aca="false">(BA311*BJ311)</f>
        <v>0.109126984126984</v>
      </c>
      <c r="BV311" s="2" t="n">
        <v>289</v>
      </c>
      <c r="BW311" s="2" t="n">
        <v>1</v>
      </c>
      <c r="BX311" s="2" t="n">
        <v>36</v>
      </c>
      <c r="BY311" s="2" t="n">
        <v>1</v>
      </c>
      <c r="BZ311" s="2" t="n">
        <v>196</v>
      </c>
      <c r="CA311" s="2" t="n">
        <v>1</v>
      </c>
      <c r="CB311" s="2" t="n">
        <v>57</v>
      </c>
      <c r="CC311" s="2" t="n">
        <v>285</v>
      </c>
      <c r="CD311" s="2" t="n">
        <v>1</v>
      </c>
      <c r="CE311" s="2" t="n">
        <v>1</v>
      </c>
      <c r="CF311" s="2" t="n">
        <v>74</v>
      </c>
      <c r="CG311" s="2" t="n">
        <v>53.16</v>
      </c>
      <c r="CH311" s="2" t="n">
        <v>156</v>
      </c>
      <c r="CI311" s="2" t="n">
        <v>82</v>
      </c>
      <c r="CJ311" s="2" t="n">
        <v>463</v>
      </c>
      <c r="CK311" s="2" t="n">
        <v>0.91</v>
      </c>
      <c r="CR311" s="3"/>
      <c r="CT311" s="22"/>
      <c r="EP311" s="3"/>
      <c r="ER311" s="22"/>
      <c r="HJ311" s="2" t="n">
        <v>10</v>
      </c>
      <c r="HK311" s="2" t="n">
        <v>10</v>
      </c>
      <c r="HL311" s="2" t="n">
        <v>0</v>
      </c>
      <c r="HM311" s="2" t="n">
        <v>0</v>
      </c>
      <c r="HN311" s="2" t="n">
        <v>34.6901168823242</v>
      </c>
      <c r="HO311" s="2" t="n">
        <v>244.200805664062</v>
      </c>
      <c r="HT311" s="2" t="n">
        <v>2318.28002929687</v>
      </c>
      <c r="HU311" s="2" t="n">
        <v>53.5299987792969</v>
      </c>
      <c r="HV311" s="2" t="n">
        <v>12.5</v>
      </c>
      <c r="HW311" s="2" t="n">
        <v>14</v>
      </c>
      <c r="HX311" s="2" t="n">
        <v>20.3700008392334</v>
      </c>
      <c r="HY311" s="2" t="n">
        <v>474.799987792969</v>
      </c>
      <c r="HZ311" s="2" t="n">
        <v>114.040000915527</v>
      </c>
      <c r="IA311" s="2" t="n">
        <v>69.4700012207031</v>
      </c>
      <c r="IB311" s="2" t="n">
        <v>6.42999982833862</v>
      </c>
      <c r="IC311" s="2" t="n">
        <v>61.9599990844727</v>
      </c>
      <c r="ID311" s="2" t="n">
        <v>4.65999984741211</v>
      </c>
      <c r="IE311" s="2" t="n">
        <v>37.6599998474121</v>
      </c>
      <c r="IF311" s="2" t="n">
        <v>14.8500003814697</v>
      </c>
      <c r="IG311" s="2" t="n">
        <v>52.0299987792969</v>
      </c>
      <c r="IH311" s="2" t="n">
        <v>62.6399993896484</v>
      </c>
      <c r="II311" s="2" t="n">
        <v>32.9599990844727</v>
      </c>
      <c r="IJ311" s="2" t="n">
        <v>15.4399995803833</v>
      </c>
      <c r="IK311" s="2" t="n">
        <v>21.0799999237061</v>
      </c>
      <c r="IL311" s="2" t="n">
        <v>5.92999982833862</v>
      </c>
      <c r="IM311" s="2" t="n">
        <v>9.11999988555908</v>
      </c>
      <c r="IN311" s="2" t="n">
        <v>3.25</v>
      </c>
      <c r="IO311" s="2" t="n">
        <v>1120.69995117188</v>
      </c>
      <c r="IP311" s="2" t="n">
        <v>15.460000038147</v>
      </c>
      <c r="IQ311" s="2" t="n">
        <v>0.28999999165535</v>
      </c>
      <c r="IR311" s="2" t="n">
        <v>534.320007324219</v>
      </c>
      <c r="IS311" s="2" t="n">
        <v>1212.36999511719</v>
      </c>
      <c r="IT311" s="2" t="n">
        <v>6131.06982421875</v>
      </c>
      <c r="IU311" s="2" t="n">
        <v>1113.38000488281</v>
      </c>
      <c r="IV311" s="2" t="n">
        <v>6.8899998664856</v>
      </c>
      <c r="IW311" s="2" t="n">
        <v>2.6800000667572</v>
      </c>
      <c r="IX311" s="2" t="n">
        <v>6.57000017166138</v>
      </c>
      <c r="IY311" s="2" t="n">
        <v>30.6299991607666</v>
      </c>
      <c r="IZ311" s="2" t="n">
        <v>919.77001953125</v>
      </c>
      <c r="JA311" s="2" t="n">
        <v>2.10999989509583</v>
      </c>
      <c r="JB311" s="2" t="n">
        <v>2.07999992370605</v>
      </c>
      <c r="JC311" s="2" t="n">
        <v>19.8199996948242</v>
      </c>
      <c r="JD311" s="2" t="n">
        <v>6.59999990463257</v>
      </c>
      <c r="JE311" s="2" t="n">
        <v>3.48000001907349</v>
      </c>
      <c r="JF311" s="2" t="n">
        <v>0.889999985694885</v>
      </c>
      <c r="JG311" s="2" t="n">
        <v>485.209991455078</v>
      </c>
      <c r="JH311" s="2" t="n">
        <v>2.54999995231628</v>
      </c>
      <c r="JI311" s="2" t="n">
        <v>57.7099990844727</v>
      </c>
      <c r="JJ311" s="2" t="n">
        <v>16527.7109375</v>
      </c>
      <c r="JK311" s="2" t="n">
        <v>17327.58984375</v>
      </c>
      <c r="JL311" s="2" t="n">
        <v>160.169998168945</v>
      </c>
      <c r="JM311" s="2" t="n">
        <v>7282.14013671875</v>
      </c>
      <c r="JN311" s="2" t="n">
        <v>2372.13989257812</v>
      </c>
      <c r="JO311" s="2" t="n">
        <v>10248.5703125</v>
      </c>
      <c r="JP311" s="2" t="n">
        <v>1132.31994628906</v>
      </c>
      <c r="JQ311" s="2" t="n">
        <v>189.880004882813</v>
      </c>
      <c r="JR311" s="2" t="n">
        <v>13.5299997329712</v>
      </c>
      <c r="JS311" s="2" t="n">
        <v>13.6000003814697</v>
      </c>
      <c r="JT311" s="2" t="n">
        <v>11.25</v>
      </c>
      <c r="JU311" s="2" t="n">
        <v>13.8299999237061</v>
      </c>
      <c r="JV311" s="2" t="n">
        <v>8.09000015258789</v>
      </c>
      <c r="JW311" s="2" t="n">
        <v>105.910003662109</v>
      </c>
      <c r="JX311" s="2" t="n">
        <v>1.64999997615814</v>
      </c>
      <c r="JY311" s="2" t="n">
        <v>4.90000009536743</v>
      </c>
      <c r="JZ311" s="2" t="n">
        <v>85.4899978637695</v>
      </c>
      <c r="KA311" s="2" t="n">
        <v>28.6299991607666</v>
      </c>
      <c r="KB311" s="2" t="n">
        <v>0.119999997317791</v>
      </c>
      <c r="KC311" s="2" t="n">
        <v>0.0599999986588955</v>
      </c>
      <c r="KD311" s="2" t="n">
        <v>0.0500000007450581</v>
      </c>
      <c r="KE311" s="2" t="n">
        <v>0.0900000035762787</v>
      </c>
      <c r="KF311" s="2" t="n">
        <v>0.200000002980232</v>
      </c>
      <c r="KG311" s="2" t="n">
        <v>0.0700000002980232</v>
      </c>
      <c r="KH311" s="2" t="n">
        <v>0.600000023841858</v>
      </c>
      <c r="KI311" s="2" t="n">
        <v>0.72000002861023</v>
      </c>
      <c r="KJ311" s="2" t="n">
        <v>5.51999998092651</v>
      </c>
      <c r="KK311" s="2" t="n">
        <v>4.67000007629395</v>
      </c>
      <c r="KL311" s="2" t="n">
        <v>2.08999991416931</v>
      </c>
      <c r="KM311" s="2" t="n">
        <v>1.28999996185303</v>
      </c>
      <c r="KN311" s="2" t="n">
        <v>0.680000007152557</v>
      </c>
      <c r="KO311" s="2" t="n">
        <v>0.0199999995529652</v>
      </c>
      <c r="KP311" s="2" t="n">
        <v>11.539999961853</v>
      </c>
      <c r="KQ311" s="2" t="n">
        <v>7.96999979019165</v>
      </c>
      <c r="KR311" s="2" t="n">
        <v>0.479999989271164</v>
      </c>
      <c r="KS311" s="2" t="n">
        <v>0.0399999991059303</v>
      </c>
      <c r="KT311" s="2" t="n">
        <v>0</v>
      </c>
      <c r="KU311" s="2" t="n">
        <v>5.8899998664856</v>
      </c>
      <c r="KV311" s="2" t="n">
        <v>4.07000017166138</v>
      </c>
      <c r="KW311" s="2" t="n">
        <v>0.0299999993294477</v>
      </c>
      <c r="KX311" s="2" t="n">
        <v>0.0700000002980232</v>
      </c>
      <c r="KY311" s="2" t="n">
        <v>0.779999971389771</v>
      </c>
      <c r="KZ311" s="2" t="n">
        <v>0.670000016689301</v>
      </c>
      <c r="LA311" s="2" t="n">
        <v>0</v>
      </c>
      <c r="LB311" s="2" t="n">
        <v>0.0299999993294477</v>
      </c>
      <c r="LC311" s="2" t="n">
        <v>0.00999999977648258</v>
      </c>
      <c r="LD311" s="2" t="n">
        <v>0.0199999995529652</v>
      </c>
      <c r="LE311" s="2" t="n">
        <v>0.0199999995529652</v>
      </c>
      <c r="LF311" s="2" t="n">
        <v>0</v>
      </c>
      <c r="LG311" s="2" t="n">
        <v>0.0599999986588955</v>
      </c>
      <c r="LH311" s="2" t="n">
        <v>0.0599999986588955</v>
      </c>
      <c r="LI311" s="2" t="n">
        <v>133.746887207031</v>
      </c>
    </row>
    <row r="312" customFormat="false" ht="13.8" hidden="false" customHeight="false" outlineLevel="0" collapsed="false">
      <c r="A312" s="1" t="n">
        <v>30418</v>
      </c>
      <c r="C312" s="2" t="n">
        <v>2</v>
      </c>
      <c r="D312" s="2" t="n">
        <v>40</v>
      </c>
      <c r="E312" s="21" t="s">
        <v>1407</v>
      </c>
      <c r="F312" s="21" t="s">
        <v>1407</v>
      </c>
      <c r="G312" s="2" t="n">
        <v>0</v>
      </c>
      <c r="H312" s="2" t="n">
        <v>1</v>
      </c>
      <c r="I312" s="2" t="n">
        <v>0</v>
      </c>
      <c r="J312" s="2" t="n">
        <v>1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1</v>
      </c>
      <c r="S312" s="2" t="n">
        <f aca="false">SUM(G312:R312)</f>
        <v>3</v>
      </c>
      <c r="T312" s="2" t="n">
        <v>130</v>
      </c>
      <c r="U312" s="2" t="n">
        <v>80</v>
      </c>
      <c r="V312" s="2" t="n">
        <f aca="false">T312-U312</f>
        <v>50</v>
      </c>
      <c r="W312" s="3" t="n">
        <f aca="false">U312+((T312-U312)/3)</f>
        <v>96.6666666666667</v>
      </c>
      <c r="X312" s="4" t="n">
        <v>75.9</v>
      </c>
      <c r="Y312" s="4" t="n">
        <v>170.5</v>
      </c>
      <c r="Z312" s="3" t="n">
        <v>26.1091665878346</v>
      </c>
      <c r="AA312" s="3" t="n">
        <v>1</v>
      </c>
      <c r="AB312" s="4" t="n">
        <v>84.7</v>
      </c>
      <c r="AC312" s="4" t="n">
        <v>103</v>
      </c>
      <c r="AD312" s="3" t="n">
        <v>0.496774193548387</v>
      </c>
      <c r="AE312" s="3" t="n">
        <v>0.822330097087379</v>
      </c>
      <c r="AF312" s="3" t="n">
        <v>94.5</v>
      </c>
      <c r="AG312" s="4" t="n">
        <v>40.6</v>
      </c>
      <c r="AH312" s="4" t="n">
        <v>30.8</v>
      </c>
      <c r="AI312" s="4" t="n">
        <v>45.1</v>
      </c>
      <c r="AJ312" s="2" t="n">
        <v>7</v>
      </c>
      <c r="AK312" s="4" t="n">
        <v>42.2</v>
      </c>
      <c r="AL312" s="4" t="n">
        <v>42.8</v>
      </c>
      <c r="AM312" s="4" t="n">
        <v>2.3</v>
      </c>
      <c r="AN312" s="2" t="n">
        <v>105</v>
      </c>
      <c r="AO312" s="2" t="n">
        <v>159</v>
      </c>
      <c r="AP312" s="2" t="n">
        <v>154</v>
      </c>
      <c r="AQ312" s="2" t="n">
        <v>164</v>
      </c>
      <c r="AR312" s="2" t="n">
        <v>178</v>
      </c>
      <c r="AS312" s="2" t="n">
        <v>4</v>
      </c>
      <c r="AT312" s="2" t="n">
        <f aca="false">((AN312*15)+(AO312*30)+(AP312*30)+(AQ312*30)+(AR312*15))-(AN312*120)</f>
        <v>5955</v>
      </c>
      <c r="AU312" s="2" t="n">
        <f aca="false">((AN312*15)+(AO312*30)+(AP312*30)+(AQ312*30)+(AR312*15))</f>
        <v>18555</v>
      </c>
      <c r="AV312" s="2" t="n">
        <v>5.1</v>
      </c>
      <c r="AW312" s="5" t="n">
        <f aca="false">10000/SQRT((AN312*BC312)*(AVERAGE(AN312:AR312)*AVERAGE(BC312:BG312)))</f>
        <v>0.993863055366846</v>
      </c>
      <c r="AX312" s="3" t="n">
        <f aca="false">(AN312*BC312)/405</f>
        <v>8.84074074074074</v>
      </c>
      <c r="AY312" s="3" t="n">
        <v>1</v>
      </c>
      <c r="AZ312" s="3" t="n">
        <f aca="false">1/(LOG(BC312)+LOG(AN312))</f>
        <v>0.281377559856319</v>
      </c>
      <c r="BA312" s="3" t="n">
        <f aca="false">(BD312-BC312)/(AO312-AN312)</f>
        <v>2.20185185185185</v>
      </c>
      <c r="BB312" s="3" t="n">
        <f aca="false">(20*BC312)/((AN312/18)-3.5)</f>
        <v>292.285714285714</v>
      </c>
      <c r="BC312" s="4" t="n">
        <v>34.1</v>
      </c>
      <c r="BD312" s="4" t="n">
        <v>153</v>
      </c>
      <c r="BE312" s="4" t="n">
        <v>196</v>
      </c>
      <c r="BF312" s="4" t="n">
        <v>247</v>
      </c>
      <c r="BG312" s="4" t="n">
        <v>300</v>
      </c>
      <c r="BH312" s="3" t="n">
        <f aca="false">((BC312*15)+(BD312*30)+(BE312*30)+(BF312*30)+(BG312*15))-(BC312*120)</f>
        <v>18799.5</v>
      </c>
      <c r="BI312" s="3" t="n">
        <f aca="false">((BC312*15)+(BD312*30)+(BE312*30)+(BF312*30)+(BG312*15))</f>
        <v>22891.5</v>
      </c>
      <c r="BJ312" s="3" t="n">
        <f aca="false">(1/BC312)</f>
        <v>0.0293255131964809</v>
      </c>
      <c r="BK312" s="3" t="n">
        <f aca="false">(BI312/AU312)</f>
        <v>1.23371059013743</v>
      </c>
      <c r="BL312" s="3" t="n">
        <f aca="false">(AW312*BK312)</f>
        <v>1.22613937655242</v>
      </c>
      <c r="BM312" s="5" t="n">
        <f aca="false">(BA312*BJ312)</f>
        <v>0.0645704355381775</v>
      </c>
      <c r="BV312" s="2" t="n">
        <v>232</v>
      </c>
      <c r="BW312" s="2" t="n">
        <v>1</v>
      </c>
      <c r="BX312" s="2" t="n">
        <v>47</v>
      </c>
      <c r="BY312" s="2" t="n">
        <v>1</v>
      </c>
      <c r="BZ312" s="2" t="n">
        <v>139</v>
      </c>
      <c r="CA312" s="2" t="n">
        <v>1</v>
      </c>
      <c r="CB312" s="2" t="n">
        <v>46</v>
      </c>
      <c r="CC312" s="2" t="n">
        <v>231</v>
      </c>
      <c r="CD312" s="2" t="n">
        <v>1</v>
      </c>
      <c r="CE312" s="2" t="n">
        <v>3</v>
      </c>
      <c r="CR312" s="3"/>
      <c r="CT312" s="22"/>
      <c r="EP312" s="3"/>
      <c r="ER312" s="22"/>
      <c r="HJ312" s="2" t="n">
        <v>10</v>
      </c>
      <c r="HK312" s="2" t="n">
        <v>10</v>
      </c>
      <c r="HL312" s="2" t="n">
        <v>0</v>
      </c>
      <c r="HM312" s="2" t="n">
        <v>0</v>
      </c>
      <c r="HN312" s="2" t="n">
        <v>32.2701187133789</v>
      </c>
      <c r="HO312" s="2" t="n">
        <v>449.994934082031</v>
      </c>
      <c r="HT312" s="2" t="n">
        <v>3211.09008789062</v>
      </c>
      <c r="HU312" s="2" t="n">
        <v>80.879997253418</v>
      </c>
      <c r="HV312" s="2" t="n">
        <v>31.4200000762939</v>
      </c>
      <c r="HW312" s="2" t="n">
        <v>41.2200012207031</v>
      </c>
      <c r="HX312" s="2" t="n">
        <v>51.439998626709</v>
      </c>
      <c r="HY312" s="2" t="n">
        <v>539.469970703125</v>
      </c>
      <c r="HZ312" s="2" t="n">
        <v>124.26000213623</v>
      </c>
      <c r="IA312" s="2" t="n">
        <v>79.1100006103516</v>
      </c>
      <c r="IB312" s="2" t="n">
        <v>23.1499996185303</v>
      </c>
      <c r="IC312" s="2" t="n">
        <v>76.4700012207031</v>
      </c>
      <c r="ID312" s="2" t="n">
        <v>5.69000005722046</v>
      </c>
      <c r="IE312" s="2" t="n">
        <v>49.8800010681152</v>
      </c>
      <c r="IF312" s="2" t="n">
        <v>17.9799995422363</v>
      </c>
      <c r="IG312" s="2" t="n">
        <v>59.4799995422363</v>
      </c>
      <c r="IH312" s="2" t="n">
        <v>57.439998626709</v>
      </c>
      <c r="II312" s="2" t="n">
        <v>41.1100006103516</v>
      </c>
      <c r="IJ312" s="2" t="n">
        <v>20.4400005340576</v>
      </c>
      <c r="IK312" s="2" t="n">
        <v>34.1399993896484</v>
      </c>
      <c r="IL312" s="2" t="n">
        <v>7.98999977111816</v>
      </c>
      <c r="IM312" s="2" t="n">
        <v>9.21000003814697</v>
      </c>
      <c r="IN312" s="2" t="n">
        <v>3.74000000953674</v>
      </c>
      <c r="IO312" s="2" t="n">
        <v>1412.5</v>
      </c>
      <c r="IP312" s="2" t="n">
        <v>17.7999992370605</v>
      </c>
      <c r="IQ312" s="2" t="n">
        <v>0.25</v>
      </c>
      <c r="IR312" s="2" t="n">
        <v>549.469970703125</v>
      </c>
      <c r="IS312" s="2" t="n">
        <v>1760.93005371094</v>
      </c>
      <c r="IT312" s="2" t="n">
        <v>7130.33984375</v>
      </c>
      <c r="IU312" s="2" t="n">
        <v>2568.2900390625</v>
      </c>
      <c r="IV312" s="2" t="n">
        <v>9.40999984741211</v>
      </c>
      <c r="IW312" s="2" t="n">
        <v>2.57999992370605</v>
      </c>
      <c r="IX312" s="2" t="n">
        <v>5.84999990463257</v>
      </c>
      <c r="IY312" s="2" t="n">
        <v>60.5400009155273</v>
      </c>
      <c r="IZ312" s="2" t="n">
        <v>900.580017089844</v>
      </c>
      <c r="JA312" s="2" t="n">
        <v>2.53999996185303</v>
      </c>
      <c r="JB312" s="2" t="n">
        <v>3.05999994277954</v>
      </c>
      <c r="JC312" s="2" t="n">
        <v>24.4699993133545</v>
      </c>
      <c r="JD312" s="2" t="n">
        <v>9.4399995803833</v>
      </c>
      <c r="JE312" s="2" t="n">
        <v>3</v>
      </c>
      <c r="JF312" s="2" t="n">
        <v>1.4099999666214</v>
      </c>
      <c r="JG312" s="2" t="n">
        <v>729.530029296875</v>
      </c>
      <c r="JH312" s="2" t="n">
        <v>3.02999997138977</v>
      </c>
      <c r="JI312" s="2" t="n">
        <v>132.449996948242</v>
      </c>
      <c r="JJ312" s="2" t="n">
        <v>9205.4697265625</v>
      </c>
      <c r="JK312" s="2" t="n">
        <v>16440.69921875</v>
      </c>
      <c r="JL312" s="2" t="n">
        <v>186.589996337891</v>
      </c>
      <c r="JM312" s="2" t="n">
        <v>3997.93994140625</v>
      </c>
      <c r="JN312" s="2" t="n">
        <v>3803.419921875</v>
      </c>
      <c r="JO312" s="2" t="n">
        <v>7687.75</v>
      </c>
      <c r="JP312" s="2" t="n">
        <v>2713.3798828125</v>
      </c>
      <c r="JQ312" s="2" t="n">
        <v>269.089996337891</v>
      </c>
      <c r="JR312" s="2" t="n">
        <v>14.8999996185303</v>
      </c>
      <c r="JS312" s="2" t="n">
        <v>17.4500007629395</v>
      </c>
      <c r="JT312" s="2" t="n">
        <v>28.0799999237061</v>
      </c>
      <c r="JU312" s="2" t="n">
        <v>39.4599990844727</v>
      </c>
      <c r="JV312" s="2" t="n">
        <v>16.3299999237061</v>
      </c>
      <c r="JW312" s="2" t="n">
        <v>300.209991455078</v>
      </c>
      <c r="JX312" s="2" t="n">
        <v>2.75</v>
      </c>
      <c r="JY312" s="2" t="n">
        <v>316.459991455078</v>
      </c>
      <c r="JZ312" s="2" t="n">
        <v>122.379997253418</v>
      </c>
      <c r="KA312" s="2" t="n">
        <v>66.9199981689453</v>
      </c>
      <c r="KB312" s="2" t="n">
        <v>0.0500000007450581</v>
      </c>
      <c r="KC312" s="2" t="n">
        <v>0.129999995231628</v>
      </c>
      <c r="KD312" s="2" t="n">
        <v>0.170000001788139</v>
      </c>
      <c r="KE312" s="2" t="n">
        <v>0.319999992847443</v>
      </c>
      <c r="KF312" s="2" t="n">
        <v>0.209999993443489</v>
      </c>
      <c r="KG312" s="2" t="n">
        <v>0.100000001490116</v>
      </c>
      <c r="KH312" s="2" t="n">
        <v>0.550000011920929</v>
      </c>
      <c r="KI312" s="2" t="n">
        <v>0.72000002861023</v>
      </c>
      <c r="KJ312" s="2" t="n">
        <v>10.2700004577637</v>
      </c>
      <c r="KK312" s="2" t="n">
        <v>10.6000003814697</v>
      </c>
      <c r="KL312" s="2" t="n">
        <v>3.95000004768372</v>
      </c>
      <c r="KM312" s="2" t="n">
        <v>4.3600001335144</v>
      </c>
      <c r="KN312" s="2" t="n">
        <v>1</v>
      </c>
      <c r="KO312" s="2" t="n">
        <v>0.0199999995529652</v>
      </c>
      <c r="KP312" s="2" t="n">
        <v>29.3299999237061</v>
      </c>
      <c r="KQ312" s="2" t="n">
        <v>18.5</v>
      </c>
      <c r="KR312" s="2" t="n">
        <v>3.23000001907349</v>
      </c>
      <c r="KS312" s="2" t="n">
        <v>0.0900000035762787</v>
      </c>
      <c r="KT312" s="2" t="n">
        <v>0.0299999993294477</v>
      </c>
      <c r="KU312" s="2" t="n">
        <v>12.5799999237061</v>
      </c>
      <c r="KV312" s="2" t="n">
        <v>12.2200002670288</v>
      </c>
      <c r="KW312" s="2" t="n">
        <v>0.319999992847443</v>
      </c>
      <c r="KX312" s="2" t="n">
        <v>0.790000021457672</v>
      </c>
      <c r="KY312" s="2" t="n">
        <v>1.45000004768372</v>
      </c>
      <c r="KZ312" s="2" t="n">
        <v>1.63999998569489</v>
      </c>
      <c r="LA312" s="2" t="n">
        <v>0.00999999977648258</v>
      </c>
      <c r="LB312" s="2" t="n">
        <v>0.0799999982118607</v>
      </c>
      <c r="LC312" s="2" t="n">
        <v>0.0700000002980232</v>
      </c>
      <c r="LD312" s="2" t="n">
        <v>0.0399999991059303</v>
      </c>
      <c r="LE312" s="2" t="n">
        <v>0.0399999991059303</v>
      </c>
      <c r="LF312" s="2" t="n">
        <v>0</v>
      </c>
      <c r="LG312" s="2" t="n">
        <v>0.109999999403954</v>
      </c>
      <c r="LH312" s="2" t="n">
        <v>0.0900000035762787</v>
      </c>
      <c r="LI312" s="2" t="n">
        <v>263.880004882812</v>
      </c>
    </row>
    <row r="313" customFormat="false" ht="13.8" hidden="false" customHeight="false" outlineLevel="0" collapsed="false">
      <c r="A313" s="1" t="n">
        <v>30721</v>
      </c>
      <c r="C313" s="2" t="n">
        <v>1</v>
      </c>
      <c r="D313" s="2" t="n">
        <v>41</v>
      </c>
      <c r="E313" s="21" t="s">
        <v>1407</v>
      </c>
      <c r="F313" s="21" t="s">
        <v>1407</v>
      </c>
      <c r="G313" s="2" t="n">
        <v>1</v>
      </c>
      <c r="H313" s="2" t="n">
        <v>1</v>
      </c>
      <c r="I313" s="2" t="n">
        <v>0</v>
      </c>
      <c r="J313" s="2" t="n">
        <v>1</v>
      </c>
      <c r="K313" s="2" t="n">
        <v>0</v>
      </c>
      <c r="L313" s="2" t="n">
        <v>0</v>
      </c>
      <c r="M313" s="2" t="n">
        <v>0</v>
      </c>
      <c r="N313" s="2" t="n">
        <v>0</v>
      </c>
      <c r="O313" s="2" t="n">
        <v>0</v>
      </c>
      <c r="P313" s="2" t="n">
        <v>1</v>
      </c>
      <c r="Q313" s="2" t="n">
        <v>0</v>
      </c>
      <c r="R313" s="2" t="n">
        <v>1</v>
      </c>
      <c r="S313" s="2" t="n">
        <f aca="false">SUM(G313:R313)</f>
        <v>5</v>
      </c>
      <c r="T313" s="2" t="n">
        <v>120</v>
      </c>
      <c r="U313" s="2" t="n">
        <v>80</v>
      </c>
      <c r="V313" s="2" t="n">
        <f aca="false">T313-U313</f>
        <v>40</v>
      </c>
      <c r="W313" s="3" t="n">
        <f aca="false">U313+((T313-U313)/3)</f>
        <v>93.3333333333333</v>
      </c>
      <c r="X313" s="4" t="n">
        <v>81.2</v>
      </c>
      <c r="Y313" s="4" t="n">
        <v>169.5</v>
      </c>
      <c r="Z313" s="3" t="n">
        <v>28.2628936399788</v>
      </c>
      <c r="AA313" s="3" t="n">
        <v>1</v>
      </c>
      <c r="AB313" s="4" t="n">
        <v>95</v>
      </c>
      <c r="AC313" s="4" t="n">
        <v>101.2</v>
      </c>
      <c r="AD313" s="3" t="n">
        <v>0.56047197640118</v>
      </c>
      <c r="AE313" s="3" t="n">
        <v>0.938735177865613</v>
      </c>
      <c r="AG313" s="4" t="n">
        <v>30.6</v>
      </c>
      <c r="AH313" s="4" t="n">
        <v>24.8</v>
      </c>
      <c r="AI313" s="4" t="n">
        <v>56.4</v>
      </c>
      <c r="AJ313" s="2" t="n">
        <v>12</v>
      </c>
      <c r="AK313" s="4" t="n">
        <v>50.5</v>
      </c>
      <c r="AL313" s="4" t="n">
        <v>53.6</v>
      </c>
      <c r="AM313" s="4" t="n">
        <v>2.8</v>
      </c>
      <c r="AN313" s="2" t="n">
        <v>86</v>
      </c>
      <c r="AO313" s="2" t="n">
        <v>172</v>
      </c>
      <c r="AP313" s="2" t="n">
        <v>178</v>
      </c>
      <c r="AQ313" s="2" t="n">
        <v>155</v>
      </c>
      <c r="AR313" s="2" t="n">
        <v>141</v>
      </c>
      <c r="AS313" s="2" t="n">
        <v>3</v>
      </c>
      <c r="AT313" s="2" t="n">
        <f aca="false">((AN313*15)+(AO313*30)+(AP313*30)+(AQ313*30)+(AR313*15))-(AN313*120)</f>
        <v>8235</v>
      </c>
      <c r="AU313" s="2" t="n">
        <f aca="false">((AN313*15)+(AO313*30)+(AP313*30)+(AQ313*30)+(AR313*15))</f>
        <v>18555</v>
      </c>
      <c r="AV313" s="2" t="n">
        <v>5.14</v>
      </c>
      <c r="AW313" s="5" t="n">
        <f aca="false">10000/SQRT((AN313*BC313)*(AVERAGE(AN313:AR313)*AVERAGE(BC313:BG313)))</f>
        <v>3.21135913734177</v>
      </c>
      <c r="AX313" s="3" t="n">
        <f aca="false">(AN313*BC313)/405</f>
        <v>1.89837037037037</v>
      </c>
      <c r="AY313" s="3" t="n">
        <v>0</v>
      </c>
      <c r="AZ313" s="3" t="n">
        <f aca="false">1/(LOG(BC313)+LOG(AN313))</f>
        <v>0.346520041465253</v>
      </c>
      <c r="BA313" s="3" t="n">
        <f aca="false">(BD313-BC313)/(AO313-AN313)</f>
        <v>0.87046511627907</v>
      </c>
      <c r="BB313" s="3" t="n">
        <f aca="false">(20*BC313)/((AN313/18)-3.5)</f>
        <v>139.930434782609</v>
      </c>
      <c r="BC313" s="4" t="n">
        <v>8.94</v>
      </c>
      <c r="BD313" s="4" t="n">
        <v>83.8</v>
      </c>
      <c r="BE313" s="4" t="n">
        <v>121</v>
      </c>
      <c r="BF313" s="4" t="n">
        <v>109</v>
      </c>
      <c r="BG313" s="4" t="n">
        <v>108</v>
      </c>
      <c r="BH313" s="3" t="n">
        <f aca="false">((BC313*15)+(BD313*30)+(BE313*30)+(BF313*30)+(BG313*15))-(BC313*120)</f>
        <v>10095.3</v>
      </c>
      <c r="BI313" s="3" t="n">
        <f aca="false">((BC313*15)+(BD313*30)+(BE313*30)+(BF313*30)+(BG313*15))</f>
        <v>11168.1</v>
      </c>
      <c r="BJ313" s="3" t="n">
        <f aca="false">(1/BC313)</f>
        <v>0.111856823266219</v>
      </c>
      <c r="BK313" s="3" t="n">
        <f aca="false">(BI313/AU313)</f>
        <v>0.601891673403395</v>
      </c>
      <c r="BL313" s="3" t="n">
        <f aca="false">(AW313*BK313)</f>
        <v>1.93289032507392</v>
      </c>
      <c r="BM313" s="5" t="n">
        <f aca="false">(BA313*BJ313)</f>
        <v>0.0973674626710369</v>
      </c>
      <c r="BV313" s="2" t="n">
        <v>232</v>
      </c>
      <c r="BW313" s="2" t="n">
        <v>1</v>
      </c>
      <c r="BX313" s="2" t="n">
        <v>31</v>
      </c>
      <c r="BY313" s="2" t="n">
        <v>1</v>
      </c>
      <c r="BZ313" s="2" t="n">
        <v>167</v>
      </c>
      <c r="CA313" s="2" t="n">
        <v>1</v>
      </c>
      <c r="CB313" s="2" t="n">
        <v>34</v>
      </c>
      <c r="CC313" s="2" t="n">
        <v>171</v>
      </c>
      <c r="CD313" s="2" t="n">
        <v>1</v>
      </c>
      <c r="CE313" s="2" t="n">
        <v>3</v>
      </c>
      <c r="CF313" s="2" t="n">
        <v>54</v>
      </c>
      <c r="CG313" s="2" t="n">
        <v>19.59</v>
      </c>
      <c r="CH313" s="2" t="n">
        <v>186</v>
      </c>
      <c r="CI313" s="2" t="n">
        <v>130</v>
      </c>
      <c r="CJ313" s="2" t="n">
        <v>383</v>
      </c>
      <c r="CK313" s="2" t="n">
        <v>2.05</v>
      </c>
      <c r="CL313" s="2" t="n">
        <v>0.68</v>
      </c>
      <c r="CM313" s="2" t="n">
        <v>1.2</v>
      </c>
      <c r="CR313" s="3"/>
      <c r="CT313" s="22"/>
      <c r="EP313" s="3"/>
      <c r="ER313" s="22"/>
      <c r="HJ313" s="2" t="n">
        <v>21</v>
      </c>
      <c r="HK313" s="2" t="n">
        <v>21</v>
      </c>
      <c r="HL313" s="2" t="n">
        <v>1</v>
      </c>
      <c r="HM313" s="2" t="n">
        <v>1</v>
      </c>
      <c r="HN313" s="2" t="n">
        <v>30.8900051116943</v>
      </c>
      <c r="HO313" s="2" t="n">
        <v>367.434814453125</v>
      </c>
      <c r="HP313" s="2" t="n">
        <v>0.45</v>
      </c>
      <c r="HQ313" s="2" t="n">
        <v>1</v>
      </c>
      <c r="HR313" s="2" t="n">
        <v>4</v>
      </c>
      <c r="HS313" s="2" t="n">
        <v>1</v>
      </c>
      <c r="HT313" s="2" t="n">
        <v>2917.90991210937</v>
      </c>
      <c r="HU313" s="2" t="n">
        <v>77.2399978637695</v>
      </c>
      <c r="HV313" s="2" t="n">
        <v>40.1500015258789</v>
      </c>
      <c r="HW313" s="2" t="n">
        <v>53.7799987792969</v>
      </c>
      <c r="HX313" s="2" t="n">
        <v>30.4400005340576</v>
      </c>
      <c r="HY313" s="2" t="n">
        <v>457.309997558594</v>
      </c>
      <c r="HZ313" s="2" t="n">
        <v>83.4199981689453</v>
      </c>
      <c r="IA313" s="2" t="n">
        <v>56.1399993896484</v>
      </c>
      <c r="IB313" s="2" t="n">
        <v>17.7199993133545</v>
      </c>
      <c r="IC313" s="2" t="n">
        <v>98.8499984741211</v>
      </c>
      <c r="ID313" s="2" t="n">
        <v>2.79999995231628</v>
      </c>
      <c r="IE313" s="2" t="n">
        <v>41.2900009155274</v>
      </c>
      <c r="IF313" s="2" t="n">
        <v>10.1899995803833</v>
      </c>
      <c r="IG313" s="2" t="n">
        <v>32.2599983215332</v>
      </c>
      <c r="IH313" s="2" t="n">
        <v>34.6300010681152</v>
      </c>
      <c r="II313" s="2" t="n">
        <v>15.3800001144409</v>
      </c>
      <c r="IJ313" s="2" t="n">
        <v>10.75</v>
      </c>
      <c r="IK313" s="2" t="n">
        <v>16.3400001525879</v>
      </c>
      <c r="IL313" s="2" t="n">
        <v>2.77999997138977</v>
      </c>
      <c r="IM313" s="2" t="n">
        <v>4.28999996185303</v>
      </c>
      <c r="IN313" s="2" t="n">
        <v>1.3400000333786</v>
      </c>
      <c r="IO313" s="2" t="n">
        <v>1150.16003417969</v>
      </c>
      <c r="IP313" s="2" t="n">
        <v>13.0699996948242</v>
      </c>
      <c r="IQ313" s="2" t="n">
        <v>1.14999997615814</v>
      </c>
      <c r="IR313" s="2" t="n">
        <v>375.589996337891</v>
      </c>
      <c r="IS313" s="2" t="n">
        <v>1620.36999511719</v>
      </c>
      <c r="IT313" s="2" t="n">
        <v>3875.90991210938</v>
      </c>
      <c r="IU313" s="2" t="n">
        <v>2031.0400390625</v>
      </c>
      <c r="IV313" s="2" t="n">
        <v>9.67000007629395</v>
      </c>
      <c r="IW313" s="2" t="n">
        <v>2.55999994277954</v>
      </c>
      <c r="IX313" s="2" t="n">
        <v>2.60999989509583</v>
      </c>
      <c r="IY313" s="2" t="n">
        <v>71.1600036621094</v>
      </c>
      <c r="IZ313" s="2" t="n">
        <v>397.700012207031</v>
      </c>
      <c r="JA313" s="2" t="n">
        <v>2.3199999332428</v>
      </c>
      <c r="JB313" s="2" t="n">
        <v>2.11999988555908</v>
      </c>
      <c r="JC313" s="2" t="n">
        <v>19.2999992370605</v>
      </c>
      <c r="JD313" s="2" t="n">
        <v>5.73000001907349</v>
      </c>
      <c r="JE313" s="2" t="n">
        <v>2.1800000667572</v>
      </c>
      <c r="JF313" s="2" t="n">
        <v>6.65000009536743</v>
      </c>
      <c r="JG313" s="2" t="n">
        <v>367.970001220703</v>
      </c>
      <c r="JH313" s="2" t="n">
        <v>3.52999997138977</v>
      </c>
      <c r="JI313" s="2" t="n">
        <v>38.4000015258789</v>
      </c>
      <c r="JJ313" s="2" t="n">
        <v>7002.97998046875</v>
      </c>
      <c r="JK313" s="2" t="n">
        <v>5999.080078125</v>
      </c>
      <c r="JL313" s="2" t="n">
        <v>60.6100006103516</v>
      </c>
      <c r="JM313" s="2" t="n">
        <v>1890.7099609375</v>
      </c>
      <c r="JN313" s="2" t="n">
        <v>965.890014648438</v>
      </c>
      <c r="JO313" s="2" t="n">
        <v>1301.17004394531</v>
      </c>
      <c r="JP313" s="2" t="n">
        <v>735.429992675781</v>
      </c>
      <c r="JQ313" s="2" t="n">
        <v>247.389999389648</v>
      </c>
      <c r="JR313" s="2" t="n">
        <v>10.7399997711182</v>
      </c>
      <c r="JS313" s="2" t="n">
        <v>9.27000045776367</v>
      </c>
      <c r="JT313" s="2" t="n">
        <v>33.310001373291</v>
      </c>
      <c r="JU313" s="2" t="n">
        <v>35.1399993896484</v>
      </c>
      <c r="JV313" s="2" t="n">
        <v>13.539999961853</v>
      </c>
      <c r="JW313" s="2" t="n">
        <v>223.880004882812</v>
      </c>
      <c r="JX313" s="2" t="n">
        <v>6.3899998664856</v>
      </c>
      <c r="JY313" s="2" t="n">
        <v>20.9200000762939</v>
      </c>
      <c r="JZ313" s="2" t="n">
        <v>29.3700008392334</v>
      </c>
      <c r="KA313" s="2" t="n">
        <v>82.3300018310547</v>
      </c>
      <c r="KB313" s="2" t="n">
        <v>0.949999988079071</v>
      </c>
      <c r="KC313" s="2" t="n">
        <v>0.540000021457672</v>
      </c>
      <c r="KD313" s="2" t="n">
        <v>0.310000002384186</v>
      </c>
      <c r="KE313" s="2" t="n">
        <v>0.769999980926514</v>
      </c>
      <c r="KF313" s="2" t="n">
        <v>0.910000026226044</v>
      </c>
      <c r="KG313" s="2" t="n">
        <v>0.629999995231628</v>
      </c>
      <c r="KH313" s="2" t="n">
        <v>3.39000010490417</v>
      </c>
      <c r="KI313" s="2" t="n">
        <v>5.19000005722046</v>
      </c>
      <c r="KJ313" s="2" t="n">
        <v>16.1100006103516</v>
      </c>
      <c r="KK313" s="2" t="n">
        <v>22.1000003814697</v>
      </c>
      <c r="KL313" s="2" t="n">
        <v>7.51999998092651</v>
      </c>
      <c r="KM313" s="2" t="n">
        <v>7.03000020980835</v>
      </c>
      <c r="KN313" s="2" t="n">
        <v>1.61000001430511</v>
      </c>
      <c r="KO313" s="2" t="n">
        <v>0.270000010728836</v>
      </c>
      <c r="KP313" s="2" t="n">
        <v>25.3500003814697</v>
      </c>
      <c r="KQ313" s="2" t="n">
        <v>22.9599990844727</v>
      </c>
      <c r="KR313" s="2" t="n">
        <v>2.44000005722046</v>
      </c>
      <c r="KS313" s="2" t="n">
        <v>0.0799999982118607</v>
      </c>
      <c r="KT313" s="2" t="n">
        <v>0</v>
      </c>
      <c r="KU313" s="2" t="n">
        <v>8.88000011444092</v>
      </c>
      <c r="KV313" s="2" t="n">
        <v>6.55999994277954</v>
      </c>
      <c r="KW313" s="2" t="n">
        <v>0.239999994635582</v>
      </c>
      <c r="KX313" s="2" t="n">
        <v>0.239999994635582</v>
      </c>
      <c r="KY313" s="2" t="n">
        <v>1.03999996185303</v>
      </c>
      <c r="KZ313" s="2" t="n">
        <v>0.560000002384186</v>
      </c>
      <c r="LA313" s="2" t="n">
        <v>0.00999999977648258</v>
      </c>
      <c r="LB313" s="2" t="n">
        <v>0.0599999986588955</v>
      </c>
      <c r="LC313" s="2" t="n">
        <v>0.109999999403954</v>
      </c>
      <c r="LD313" s="2" t="n">
        <v>0.0299999993294477</v>
      </c>
      <c r="LE313" s="2" t="n">
        <v>0</v>
      </c>
      <c r="LF313" s="2" t="n">
        <v>0</v>
      </c>
      <c r="LG313" s="2" t="n">
        <v>0.0299999993294477</v>
      </c>
      <c r="LH313" s="2" t="n">
        <v>0</v>
      </c>
      <c r="LI313" s="2" t="n">
        <v>123.769012451172</v>
      </c>
    </row>
    <row r="314" customFormat="false" ht="13.8" hidden="false" customHeight="false" outlineLevel="0" collapsed="false">
      <c r="A314" s="1" t="n">
        <v>30725</v>
      </c>
      <c r="C314" s="2" t="n">
        <v>2</v>
      </c>
      <c r="D314" s="2" t="n">
        <v>61</v>
      </c>
      <c r="E314" s="21" t="s">
        <v>1407</v>
      </c>
      <c r="F314" s="21" t="s">
        <v>1407</v>
      </c>
      <c r="G314" s="2" t="n">
        <v>0</v>
      </c>
      <c r="H314" s="2" t="n">
        <v>1</v>
      </c>
      <c r="I314" s="2" t="n">
        <v>1</v>
      </c>
      <c r="J314" s="2" t="n">
        <v>1</v>
      </c>
      <c r="K314" s="2" t="n">
        <v>0</v>
      </c>
      <c r="L314" s="2" t="n">
        <v>0</v>
      </c>
      <c r="M314" s="2" t="n">
        <v>0</v>
      </c>
      <c r="N314" s="2" t="n">
        <v>0</v>
      </c>
      <c r="O314" s="2" t="n">
        <v>0</v>
      </c>
      <c r="P314" s="2" t="n">
        <v>1</v>
      </c>
      <c r="Q314" s="2" t="n">
        <v>0</v>
      </c>
      <c r="S314" s="2" t="n">
        <f aca="false">SUM(G314:R314)</f>
        <v>4</v>
      </c>
      <c r="T314" s="2" t="n">
        <v>140</v>
      </c>
      <c r="U314" s="2" t="n">
        <v>90</v>
      </c>
      <c r="V314" s="2" t="n">
        <f aca="false">T314-U314</f>
        <v>50</v>
      </c>
      <c r="W314" s="3" t="n">
        <f aca="false">U314+((T314-U314)/3)</f>
        <v>106.666666666667</v>
      </c>
      <c r="X314" s="4" t="n">
        <v>75.6</v>
      </c>
      <c r="Y314" s="4" t="n">
        <v>162.6</v>
      </c>
      <c r="Z314" s="3" t="n">
        <v>28.5943818847783</v>
      </c>
      <c r="AA314" s="3" t="n">
        <v>1</v>
      </c>
      <c r="AB314" s="4" t="n">
        <v>96</v>
      </c>
      <c r="AC314" s="4" t="n">
        <v>99</v>
      </c>
      <c r="AD314" s="3" t="n">
        <v>0.590405904059041</v>
      </c>
      <c r="AE314" s="3" t="n">
        <v>0.96969696969697</v>
      </c>
      <c r="AG314" s="4" t="n">
        <v>44.2</v>
      </c>
      <c r="AH314" s="4" t="n">
        <v>33.4</v>
      </c>
      <c r="AI314" s="4" t="n">
        <v>42.2</v>
      </c>
      <c r="AJ314" s="2" t="n">
        <v>11</v>
      </c>
      <c r="AK314" s="4" t="n">
        <v>39</v>
      </c>
      <c r="AL314" s="4" t="n">
        <v>40</v>
      </c>
      <c r="AM314" s="4" t="n">
        <v>2.2</v>
      </c>
      <c r="AN314" s="2" t="n">
        <v>97</v>
      </c>
      <c r="AO314" s="2" t="n">
        <v>146</v>
      </c>
      <c r="AP314" s="2" t="n">
        <v>184</v>
      </c>
      <c r="AQ314" s="2" t="n">
        <v>171</v>
      </c>
      <c r="AR314" s="2" t="n">
        <v>152</v>
      </c>
      <c r="AS314" s="2" t="n">
        <v>3</v>
      </c>
      <c r="AT314" s="2" t="n">
        <f aca="false">((AN314*15)+(AO314*30)+(AP314*30)+(AQ314*30)+(AR314*15))-(AN314*120)</f>
        <v>7125</v>
      </c>
      <c r="AU314" s="2" t="n">
        <f aca="false">((AN314*15)+(AO314*30)+(AP314*30)+(AQ314*30)+(AR314*15))</f>
        <v>18765</v>
      </c>
      <c r="AV314" s="2" t="n">
        <v>5.13</v>
      </c>
      <c r="AW314" s="5" t="n">
        <f aca="false">10000/SQRT((AN314*BC314)*(AVERAGE(AN314:AR314)*AVERAGE(BC314:BG314)))</f>
        <v>3.82330877931539</v>
      </c>
      <c r="AX314" s="3" t="n">
        <f aca="false">(AN314*BC314)/405</f>
        <v>2.2298024691358</v>
      </c>
      <c r="AY314" s="3" t="n">
        <v>1</v>
      </c>
      <c r="AZ314" s="3" t="n">
        <f aca="false">1/(LOG(BC314)+LOG(AN314))</f>
        <v>0.33832687845388</v>
      </c>
      <c r="BA314" s="3" t="n">
        <f aca="false">(BD314-BC314)/(AO314-AN314)</f>
        <v>0.405918367346939</v>
      </c>
      <c r="BB314" s="3" t="n">
        <f aca="false">(20*BC314)/((AN314/18)-3.5)</f>
        <v>98.5764705882353</v>
      </c>
      <c r="BC314" s="4" t="n">
        <v>9.31</v>
      </c>
      <c r="BD314" s="4" t="n">
        <v>29.2</v>
      </c>
      <c r="BE314" s="4" t="n">
        <v>69.4</v>
      </c>
      <c r="BF314" s="4" t="n">
        <v>60.7</v>
      </c>
      <c r="BG314" s="4" t="n">
        <v>83.9</v>
      </c>
      <c r="BH314" s="3" t="n">
        <f aca="false">((BC314*15)+(BD314*30)+(BE314*30)+(BF314*30)+(BG314*15))-(BC314*120)</f>
        <v>5059.95</v>
      </c>
      <c r="BI314" s="3" t="n">
        <f aca="false">((BC314*15)+(BD314*30)+(BE314*30)+(BF314*30)+(BG314*15))</f>
        <v>6177.15</v>
      </c>
      <c r="BJ314" s="3" t="n">
        <f aca="false">(1/BC314)</f>
        <v>0.107411385606874</v>
      </c>
      <c r="BK314" s="3" t="n">
        <f aca="false">(BI314/AU314)</f>
        <v>0.329184652278177</v>
      </c>
      <c r="BL314" s="3" t="n">
        <f aca="false">(AW314*BK314)</f>
        <v>1.25857457107104</v>
      </c>
      <c r="BM314" s="5" t="n">
        <f aca="false">(BA314*BJ314)</f>
        <v>0.0436002542800149</v>
      </c>
      <c r="BV314" s="2" t="n">
        <v>159</v>
      </c>
      <c r="BW314" s="2" t="n">
        <v>0</v>
      </c>
      <c r="BX314" s="2" t="n">
        <v>38</v>
      </c>
      <c r="BY314" s="2" t="n">
        <v>1</v>
      </c>
      <c r="BZ314" s="2" t="n">
        <v>104</v>
      </c>
      <c r="CA314" s="2" t="n">
        <v>0</v>
      </c>
      <c r="CB314" s="2" t="n">
        <v>17</v>
      </c>
      <c r="CC314" s="2" t="n">
        <v>85</v>
      </c>
      <c r="CD314" s="2" t="n">
        <v>0</v>
      </c>
      <c r="CE314" s="2" t="n">
        <v>3</v>
      </c>
      <c r="CF314" s="2" t="n">
        <v>65</v>
      </c>
      <c r="CG314" s="2" t="n">
        <v>-40</v>
      </c>
      <c r="CH314" s="2" t="n">
        <v>150</v>
      </c>
      <c r="CI314" s="2" t="n">
        <v>92</v>
      </c>
      <c r="CJ314" s="2" t="n">
        <v>420</v>
      </c>
      <c r="CK314" s="2" t="n">
        <v>0.59</v>
      </c>
      <c r="CL314" s="2" t="n">
        <v>0.42</v>
      </c>
      <c r="CM314" s="2" t="n">
        <v>0.2</v>
      </c>
      <c r="CR314" s="3"/>
      <c r="CT314" s="22"/>
      <c r="EP314" s="3"/>
      <c r="ER314" s="22"/>
      <c r="HN314" s="2" t="n">
        <v>24.4203586578369</v>
      </c>
      <c r="HO314" s="2" t="n">
        <v>18.8297824859619</v>
      </c>
      <c r="HP314" s="2" t="n">
        <v>0.06</v>
      </c>
      <c r="HQ314" s="2" t="n">
        <v>2</v>
      </c>
      <c r="HR314" s="2" t="n">
        <v>4</v>
      </c>
      <c r="HS314" s="2" t="n">
        <v>2</v>
      </c>
      <c r="HT314" s="2" t="n">
        <v>958.77001953125</v>
      </c>
      <c r="HU314" s="2" t="n">
        <v>37.060001373291</v>
      </c>
      <c r="HV314" s="2" t="n">
        <v>20.9400005340576</v>
      </c>
      <c r="HW314" s="2" t="n">
        <v>22.1499996185303</v>
      </c>
      <c r="HX314" s="2" t="n">
        <v>5.55999994277954</v>
      </c>
      <c r="HY314" s="2" t="n">
        <v>144.729995727539</v>
      </c>
      <c r="HZ314" s="2" t="n">
        <v>23.6900005340576</v>
      </c>
      <c r="IA314" s="2" t="n">
        <v>18.9699993133545</v>
      </c>
      <c r="IB314" s="2" t="n">
        <v>14.3000001907349</v>
      </c>
      <c r="IC314" s="2" t="n">
        <v>30.8299999237061</v>
      </c>
      <c r="ID314" s="2" t="n">
        <v>0.949999988079071</v>
      </c>
      <c r="IE314" s="2" t="n">
        <v>8.27999973297119</v>
      </c>
      <c r="IF314" s="2" t="n">
        <v>4.38000011444092</v>
      </c>
      <c r="IG314" s="2" t="n">
        <v>15.6199998855591</v>
      </c>
      <c r="IH314" s="2" t="n">
        <v>14.4099998474121</v>
      </c>
      <c r="II314" s="2" t="n">
        <v>10.3199996948242</v>
      </c>
      <c r="IJ314" s="2" t="n">
        <v>3.44000005722046</v>
      </c>
      <c r="IK314" s="2" t="n">
        <v>7.46000003814697</v>
      </c>
      <c r="IL314" s="2" t="n">
        <v>3.14000010490417</v>
      </c>
      <c r="IM314" s="2" t="n">
        <v>3.13000011444092</v>
      </c>
      <c r="IN314" s="2" t="n">
        <v>0.519999980926514</v>
      </c>
      <c r="IO314" s="2" t="n">
        <v>557.340026855469</v>
      </c>
      <c r="IP314" s="2" t="n">
        <v>7.76999998092651</v>
      </c>
      <c r="IQ314" s="2" t="n">
        <v>0.540000021457672</v>
      </c>
      <c r="IR314" s="2" t="n">
        <v>189.839996337891</v>
      </c>
      <c r="IS314" s="2" t="n">
        <v>665.989990234375</v>
      </c>
      <c r="IT314" s="2" t="n">
        <v>1974.25</v>
      </c>
      <c r="IU314" s="2" t="n">
        <v>799.190002441406</v>
      </c>
      <c r="IV314" s="2" t="n">
        <v>5.55999994277954</v>
      </c>
      <c r="IW314" s="2" t="n">
        <v>1</v>
      </c>
      <c r="IX314" s="2" t="n">
        <v>1.33000004291534</v>
      </c>
      <c r="IY314" s="2" t="n">
        <v>27.8199996948242</v>
      </c>
      <c r="IZ314" s="2" t="n">
        <v>135.179992675781</v>
      </c>
      <c r="JA314" s="2" t="n">
        <v>0.949999988079071</v>
      </c>
      <c r="JB314" s="2" t="n">
        <v>1.22000002861023</v>
      </c>
      <c r="JC314" s="2" t="n">
        <v>10.3500003814697</v>
      </c>
      <c r="JD314" s="2" t="n">
        <v>3.11999988555908</v>
      </c>
      <c r="JE314" s="2" t="n">
        <v>1.21000003814697</v>
      </c>
      <c r="JF314" s="2" t="n">
        <v>1.13999998569489</v>
      </c>
      <c r="JG314" s="2" t="n">
        <v>218.050003051758</v>
      </c>
      <c r="JH314" s="2" t="n">
        <v>1.64999997615814</v>
      </c>
      <c r="JI314" s="2" t="n">
        <v>84.7099990844727</v>
      </c>
      <c r="JJ314" s="2" t="n">
        <v>5043.02001953125</v>
      </c>
      <c r="JK314" s="2" t="n">
        <v>5587.81005859375</v>
      </c>
      <c r="JL314" s="2" t="n">
        <v>34.2599983215332</v>
      </c>
      <c r="JM314" s="2" t="n">
        <v>2275.21997070312</v>
      </c>
      <c r="JN314" s="2" t="n">
        <v>362.899993896484</v>
      </c>
      <c r="JO314" s="2" t="n">
        <v>2140.23999023438</v>
      </c>
      <c r="JP314" s="2" t="n">
        <v>2429.88989257812</v>
      </c>
      <c r="JQ314" s="2" t="n">
        <v>208.470001220703</v>
      </c>
      <c r="JR314" s="2" t="n">
        <v>5</v>
      </c>
      <c r="JS314" s="2" t="n">
        <v>4.23000001907349</v>
      </c>
      <c r="JT314" s="2" t="n">
        <v>12.0500001907349</v>
      </c>
      <c r="JU314" s="2" t="n">
        <v>10.6099996566772</v>
      </c>
      <c r="JV314" s="2" t="n">
        <v>5.23999977111816</v>
      </c>
      <c r="JW314" s="2" t="n">
        <v>124.889999389648</v>
      </c>
      <c r="JX314" s="2" t="n">
        <v>0</v>
      </c>
      <c r="JY314" s="2" t="n">
        <v>50.2599983215332</v>
      </c>
      <c r="JZ314" s="2" t="n">
        <v>83.1600036621094</v>
      </c>
      <c r="KA314" s="2" t="n">
        <v>26.0900001525879</v>
      </c>
      <c r="KB314" s="2" t="n">
        <v>0.28999999165535</v>
      </c>
      <c r="KC314" s="2" t="n">
        <v>0.189999997615814</v>
      </c>
      <c r="KD314" s="2" t="n">
        <v>0.140000000596046</v>
      </c>
      <c r="KE314" s="2" t="n">
        <v>0.239999994635582</v>
      </c>
      <c r="KF314" s="2" t="n">
        <v>0.620000004768372</v>
      </c>
      <c r="KG314" s="2" t="n">
        <v>0.200000002980232</v>
      </c>
      <c r="KH314" s="2" t="n">
        <v>1.12000000476837</v>
      </c>
      <c r="KI314" s="2" t="n">
        <v>1.36000001430511</v>
      </c>
      <c r="KJ314" s="2" t="n">
        <v>5.59000015258789</v>
      </c>
      <c r="KK314" s="2" t="n">
        <v>4.32000017166138</v>
      </c>
      <c r="KL314" s="2" t="n">
        <v>2.10999989509583</v>
      </c>
      <c r="KM314" s="2" t="n">
        <v>1.20000004768372</v>
      </c>
      <c r="KN314" s="2" t="n">
        <v>0.850000023841858</v>
      </c>
      <c r="KO314" s="2" t="n">
        <v>0.0500000007450581</v>
      </c>
      <c r="KP314" s="2" t="n">
        <v>8.63000011444092</v>
      </c>
      <c r="KQ314" s="2" t="n">
        <v>4.05999994277954</v>
      </c>
      <c r="KR314" s="2" t="n">
        <v>0.330000013113022</v>
      </c>
      <c r="KS314" s="2" t="n">
        <v>0.0900000035762787</v>
      </c>
      <c r="KT314" s="2" t="n">
        <v>0</v>
      </c>
      <c r="KU314" s="2" t="n">
        <v>3.77999997138977</v>
      </c>
      <c r="KV314" s="2" t="n">
        <v>1.57000005245209</v>
      </c>
      <c r="KW314" s="2" t="n">
        <v>0.0199999995529652</v>
      </c>
      <c r="KX314" s="2" t="n">
        <v>0.0199999995529652</v>
      </c>
      <c r="KY314" s="2" t="n">
        <v>0.400000005960465</v>
      </c>
      <c r="KZ314" s="2" t="n">
        <v>0.239999994635582</v>
      </c>
      <c r="LA314" s="2" t="n">
        <v>0</v>
      </c>
      <c r="LB314" s="2" t="n">
        <v>0.0500000007450581</v>
      </c>
      <c r="LC314" s="2" t="n">
        <v>0.00999999977648258</v>
      </c>
      <c r="LD314" s="2" t="n">
        <v>0</v>
      </c>
      <c r="LE314" s="2" t="n">
        <v>0</v>
      </c>
      <c r="LF314" s="2" t="n">
        <v>0.00999999977648258</v>
      </c>
      <c r="LG314" s="2" t="n">
        <v>0.0199999995529652</v>
      </c>
      <c r="LH314" s="2" t="n">
        <v>0.00999999977648258</v>
      </c>
      <c r="LI314" s="2" t="n">
        <v>83.3375015258789</v>
      </c>
    </row>
    <row r="315" customFormat="false" ht="13.8" hidden="false" customHeight="false" outlineLevel="0" collapsed="false">
      <c r="A315" s="1" t="n">
        <v>30501</v>
      </c>
      <c r="C315" s="2" t="n">
        <v>2</v>
      </c>
      <c r="D315" s="2" t="n">
        <v>42</v>
      </c>
      <c r="E315" s="21" t="s">
        <v>1407</v>
      </c>
      <c r="F315" s="21" t="s">
        <v>1407</v>
      </c>
      <c r="G315" s="2" t="n">
        <v>1</v>
      </c>
      <c r="H315" s="2" t="n">
        <v>1</v>
      </c>
      <c r="I315" s="2" t="n">
        <v>0</v>
      </c>
      <c r="J315" s="2" t="n">
        <v>1</v>
      </c>
      <c r="K315" s="2" t="n">
        <v>1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1</v>
      </c>
      <c r="Q315" s="2" t="n">
        <v>0</v>
      </c>
      <c r="R315" s="2" t="n">
        <v>0</v>
      </c>
      <c r="S315" s="2" t="n">
        <f aca="false">SUM(G315:R315)</f>
        <v>5</v>
      </c>
      <c r="T315" s="2" t="n">
        <v>130</v>
      </c>
      <c r="U315" s="2" t="n">
        <v>90</v>
      </c>
      <c r="V315" s="2" t="n">
        <f aca="false">T315-U315</f>
        <v>40</v>
      </c>
      <c r="W315" s="3" t="n">
        <f aca="false">U315+((T315-U315)/3)</f>
        <v>103.333333333333</v>
      </c>
      <c r="X315" s="2" t="n">
        <v>74.2</v>
      </c>
      <c r="Y315" s="2" t="n">
        <v>162.8</v>
      </c>
      <c r="Z315" s="3" t="n">
        <f aca="false">X315/POWER((Y315/100),2)</f>
        <v>27.9959432293585</v>
      </c>
      <c r="AA315" s="3" t="n">
        <v>1</v>
      </c>
      <c r="AB315" s="2" t="n">
        <v>86</v>
      </c>
      <c r="AC315" s="2" t="n">
        <v>103.5</v>
      </c>
      <c r="AD315" s="3" t="n">
        <v>0.528255528255528</v>
      </c>
      <c r="AE315" s="3" t="n">
        <v>0.830917874396135</v>
      </c>
      <c r="AF315" s="3" t="n">
        <v>88.5</v>
      </c>
      <c r="AG315" s="2" t="n">
        <v>36.8</v>
      </c>
      <c r="AH315" s="2" t="n">
        <v>27.3</v>
      </c>
      <c r="AI315" s="2" t="n">
        <v>46.9</v>
      </c>
      <c r="AJ315" s="2" t="n">
        <v>7</v>
      </c>
      <c r="AK315" s="2" t="n">
        <v>44.7</v>
      </c>
      <c r="AL315" s="2" t="n">
        <v>44.5</v>
      </c>
      <c r="AM315" s="2" t="n">
        <v>2.4</v>
      </c>
      <c r="AN315" s="2" t="n">
        <v>81</v>
      </c>
      <c r="AO315" s="2" t="n">
        <v>125</v>
      </c>
      <c r="AP315" s="2" t="n">
        <v>171</v>
      </c>
      <c r="AQ315" s="2" t="n">
        <v>178</v>
      </c>
      <c r="AR315" s="2" t="n">
        <v>163</v>
      </c>
      <c r="AS315" s="2" t="n">
        <v>3</v>
      </c>
      <c r="AT315" s="2" t="n">
        <f aca="false">((AN315*15)+(AO315*30)+(AP315*30)+(AQ315*30)+(AR315*15))-(AN315*120)</f>
        <v>8160</v>
      </c>
      <c r="AU315" s="2" t="n">
        <f aca="false">((AN315*15)+(AO315*30)+(AP315*30)+(AQ315*30)+(AR315*15))</f>
        <v>17880</v>
      </c>
      <c r="AV315" s="2" t="n">
        <v>5.36</v>
      </c>
      <c r="AW315" s="5" t="n">
        <f aca="false">10000/SQRT((AN315*BC315)*(AVERAGE(AN315:AR315)*AVERAGE(BC315:BG315)))</f>
        <v>5.28989132167946</v>
      </c>
      <c r="AX315" s="3" t="n">
        <f aca="false">(AN315*BC315)/405</f>
        <v>1.382</v>
      </c>
      <c r="AY315" s="3" t="n">
        <v>0</v>
      </c>
      <c r="AZ315" s="3" t="n">
        <f aca="false">1/(LOG(BC315)+LOG(AN315))</f>
        <v>0.363905909901333</v>
      </c>
      <c r="BA315" s="3" t="n">
        <f aca="false">(BD315-BC315)/(AO315-AN315)</f>
        <v>0.440681818181818</v>
      </c>
      <c r="BB315" s="3" t="n">
        <f aca="false">(20*BC315)/((AN315/18)-3.5)</f>
        <v>138.2</v>
      </c>
      <c r="BC315" s="3" t="n">
        <v>6.91</v>
      </c>
      <c r="BD315" s="3" t="n">
        <v>26.3</v>
      </c>
      <c r="BE315" s="3" t="n">
        <v>48.9</v>
      </c>
      <c r="BF315" s="3" t="n">
        <v>65.6</v>
      </c>
      <c r="BG315" s="3" t="n">
        <v>74.6</v>
      </c>
      <c r="BH315" s="3" t="n">
        <f aca="false">((BC315*15)+(BD315*30)+(BE315*30)+(BF315*30)+(BG315*15))-(BC315*120)</f>
        <v>4617.45</v>
      </c>
      <c r="BI315" s="3" t="n">
        <f aca="false">((BC315*15)+(BD315*30)+(BE315*30)+(BF315*30)+(BG315*15))</f>
        <v>5446.65</v>
      </c>
      <c r="BJ315" s="3" t="n">
        <f aca="false">(1/BC315)</f>
        <v>0.144717800289436</v>
      </c>
      <c r="BK315" s="3" t="n">
        <f aca="false">(BI315/AU315)</f>
        <v>0.304622483221476</v>
      </c>
      <c r="BL315" s="3" t="n">
        <f aca="false">(AW315*BK315)</f>
        <v>1.61141983038173</v>
      </c>
      <c r="BM315" s="5" t="n">
        <f aca="false">(BA315*BJ315)</f>
        <v>0.0637745033548217</v>
      </c>
      <c r="BV315" s="2" t="n">
        <v>180</v>
      </c>
      <c r="BW315" s="2" t="n">
        <v>0</v>
      </c>
      <c r="BX315" s="2" t="n">
        <v>65</v>
      </c>
      <c r="BY315" s="2" t="n">
        <v>0</v>
      </c>
      <c r="BZ315" s="2" t="n">
        <v>85</v>
      </c>
      <c r="CA315" s="2" t="n">
        <v>0</v>
      </c>
      <c r="CB315" s="2" t="n">
        <v>30</v>
      </c>
      <c r="CC315" s="2" t="n">
        <v>150</v>
      </c>
      <c r="CD315" s="2" t="n">
        <v>0</v>
      </c>
      <c r="CE315" s="2" t="n">
        <v>2</v>
      </c>
      <c r="CF315" s="2" t="n">
        <v>83</v>
      </c>
      <c r="CG315" s="2" t="n">
        <v>53.24</v>
      </c>
      <c r="CH315" s="2" t="n">
        <v>154</v>
      </c>
      <c r="CI315" s="2" t="n">
        <v>54</v>
      </c>
      <c r="CJ315" s="2" t="n">
        <v>458</v>
      </c>
      <c r="CK315" s="2" t="n">
        <v>0.87</v>
      </c>
      <c r="CL315" s="2" t="n">
        <v>0.25</v>
      </c>
      <c r="CM315" s="2" t="n">
        <v>0.63</v>
      </c>
      <c r="CR315" s="3"/>
      <c r="CT315" s="22"/>
      <c r="HJ315" s="2" t="n">
        <v>9</v>
      </c>
      <c r="HK315" s="2" t="n">
        <v>9</v>
      </c>
      <c r="HL315" s="2" t="n">
        <v>0</v>
      </c>
      <c r="HM315" s="2" t="n">
        <v>0</v>
      </c>
      <c r="HN315" s="2" t="n">
        <v>28.2701168060303</v>
      </c>
      <c r="HO315" s="2" t="n">
        <v>3109.7216796875</v>
      </c>
      <c r="HT315" s="2" t="n">
        <v>1390.93005371094</v>
      </c>
      <c r="HU315" s="2" t="n">
        <v>41.7900009155273</v>
      </c>
      <c r="HV315" s="2" t="n">
        <v>12.4700002670288</v>
      </c>
      <c r="HW315" s="2" t="n">
        <v>11.3400001525879</v>
      </c>
      <c r="HX315" s="2" t="n">
        <v>15.6700000762939</v>
      </c>
      <c r="HY315" s="2" t="n">
        <v>234.550003051758</v>
      </c>
      <c r="HZ315" s="2" t="n">
        <v>19.9400005340576</v>
      </c>
      <c r="IA315" s="2" t="n">
        <v>31.8400001525879</v>
      </c>
      <c r="IB315" s="2" t="n">
        <v>1.38999998569489</v>
      </c>
      <c r="IC315" s="2" t="n">
        <v>104.76000213623</v>
      </c>
      <c r="ID315" s="2" t="n">
        <v>1.13999998569489</v>
      </c>
      <c r="IE315" s="2" t="n">
        <v>22.2299995422363</v>
      </c>
      <c r="IF315" s="2" t="n">
        <v>6.55000019073486</v>
      </c>
      <c r="IG315" s="2" t="n">
        <v>29.0100002288818</v>
      </c>
      <c r="IH315" s="2" t="n">
        <v>24.3700008392334</v>
      </c>
      <c r="II315" s="2" t="n">
        <v>13.6300001144409</v>
      </c>
      <c r="IJ315" s="2" t="n">
        <v>8.90999984741211</v>
      </c>
      <c r="IK315" s="2" t="n">
        <v>17.7700004577637</v>
      </c>
      <c r="IL315" s="2" t="n">
        <v>8.28999996185303</v>
      </c>
      <c r="IM315" s="2" t="n">
        <v>4.40000009536743</v>
      </c>
      <c r="IN315" s="2" t="n">
        <v>1.01999998092651</v>
      </c>
      <c r="IO315" s="2" t="n">
        <v>552.130004882813</v>
      </c>
      <c r="IP315" s="2" t="n">
        <v>9.69999980926514</v>
      </c>
      <c r="IQ315" s="2" t="n">
        <v>0.25</v>
      </c>
      <c r="IR315" s="2" t="n">
        <v>275.470001220703</v>
      </c>
      <c r="IS315" s="2" t="n">
        <v>1009.20001220703</v>
      </c>
      <c r="IT315" s="2" t="n">
        <v>2005.68994140625</v>
      </c>
      <c r="IU315" s="2" t="n">
        <v>1157.53002929688</v>
      </c>
      <c r="IV315" s="2" t="n">
        <v>4.8899998664856</v>
      </c>
      <c r="IW315" s="2" t="n">
        <v>1.87000000476837</v>
      </c>
      <c r="IX315" s="2" t="n">
        <v>2.16000008583069</v>
      </c>
      <c r="IY315" s="2" t="n">
        <v>30.9799995422363</v>
      </c>
      <c r="IZ315" s="2" t="n">
        <v>108.180000305176</v>
      </c>
      <c r="JA315" s="2" t="n">
        <v>1.03999996185303</v>
      </c>
      <c r="JB315" s="2" t="n">
        <v>0.920000016689301</v>
      </c>
      <c r="JC315" s="2" t="n">
        <v>9.47000026702881</v>
      </c>
      <c r="JD315" s="2" t="n">
        <v>2.58999991416931</v>
      </c>
      <c r="JE315" s="2" t="n">
        <v>1.26999998092651</v>
      </c>
      <c r="JF315" s="2" t="n">
        <v>3.70000004768372</v>
      </c>
      <c r="JG315" s="2" t="n">
        <v>224.75</v>
      </c>
      <c r="JH315" s="2" t="n">
        <v>0.879999995231628</v>
      </c>
      <c r="JI315" s="2" t="n">
        <v>40.0499992370605</v>
      </c>
      <c r="JJ315" s="2" t="n">
        <v>2876</v>
      </c>
      <c r="JK315" s="2" t="n">
        <v>2267.85009765625</v>
      </c>
      <c r="JL315" s="2" t="n">
        <v>42.939998626709</v>
      </c>
      <c r="JM315" s="2" t="n">
        <v>970.789978027344</v>
      </c>
      <c r="JN315" s="2" t="n">
        <v>390.790008544922</v>
      </c>
      <c r="JO315" s="2" t="n">
        <v>1709.2900390625</v>
      </c>
      <c r="JP315" s="2" t="n">
        <v>622.640014648438</v>
      </c>
      <c r="JQ315" s="2" t="n">
        <v>44.939998626709</v>
      </c>
      <c r="JR315" s="2" t="n">
        <v>6.55999994277954</v>
      </c>
      <c r="JS315" s="2" t="n">
        <v>5.23000001907349</v>
      </c>
      <c r="JT315" s="2" t="n">
        <v>7.92000007629395</v>
      </c>
      <c r="JU315" s="2" t="n">
        <v>13.3000001907349</v>
      </c>
      <c r="JV315" s="2" t="n">
        <v>9</v>
      </c>
      <c r="JW315" s="2" t="n">
        <v>212.059997558594</v>
      </c>
      <c r="JX315" s="2" t="n">
        <v>1.64999997615814</v>
      </c>
      <c r="JY315" s="2" t="n">
        <v>160.199996948242</v>
      </c>
      <c r="JZ315" s="2" t="n">
        <v>40.5299987792969</v>
      </c>
      <c r="KA315" s="2" t="n">
        <v>31.5200004577637</v>
      </c>
      <c r="KB315" s="2" t="n">
        <v>0.0199999995529652</v>
      </c>
      <c r="KC315" s="2" t="n">
        <v>0</v>
      </c>
      <c r="KD315" s="2" t="n">
        <v>0.00999999977648258</v>
      </c>
      <c r="KE315" s="2" t="n">
        <v>0.00999999977648258</v>
      </c>
      <c r="KF315" s="2" t="n">
        <v>0.0799999982118607</v>
      </c>
      <c r="KG315" s="2" t="n">
        <v>0</v>
      </c>
      <c r="KH315" s="2" t="n">
        <v>0.200000002980232</v>
      </c>
      <c r="KI315" s="2" t="n">
        <v>0.180000007152557</v>
      </c>
      <c r="KJ315" s="2" t="n">
        <v>4.01000022888184</v>
      </c>
      <c r="KK315" s="2" t="n">
        <v>3.01999998092651</v>
      </c>
      <c r="KL315" s="2" t="n">
        <v>1.37999999523163</v>
      </c>
      <c r="KM315" s="2" t="n">
        <v>0.889999985694885</v>
      </c>
      <c r="KN315" s="2" t="n">
        <v>0.5</v>
      </c>
      <c r="KO315" s="2" t="n">
        <v>0</v>
      </c>
      <c r="KP315" s="2" t="n">
        <v>7.86999988555908</v>
      </c>
      <c r="KQ315" s="2" t="n">
        <v>4.92000007629395</v>
      </c>
      <c r="KR315" s="2" t="n">
        <v>0.200000002980232</v>
      </c>
      <c r="KS315" s="2" t="n">
        <v>0.0500000007450581</v>
      </c>
      <c r="KT315" s="2" t="n">
        <v>0</v>
      </c>
      <c r="KU315" s="2" t="n">
        <v>5.63000011444092</v>
      </c>
      <c r="KV315" s="2" t="n">
        <v>3.5</v>
      </c>
      <c r="KW315" s="2" t="n">
        <v>0</v>
      </c>
      <c r="KX315" s="2" t="n">
        <v>0.0500000007450581</v>
      </c>
      <c r="KY315" s="2" t="n">
        <v>0.319999992847443</v>
      </c>
      <c r="KZ315" s="2" t="n">
        <v>0.319999992847443</v>
      </c>
      <c r="LA315" s="2" t="n">
        <v>0</v>
      </c>
      <c r="LB315" s="2" t="n">
        <v>0.0700000002980232</v>
      </c>
      <c r="LC315" s="2" t="n">
        <v>0.0599999986588955</v>
      </c>
      <c r="LD315" s="2" t="n">
        <v>0</v>
      </c>
      <c r="LE315" s="2" t="n">
        <v>0</v>
      </c>
      <c r="LF315" s="2" t="n">
        <v>0</v>
      </c>
      <c r="LG315" s="2" t="n">
        <v>0.0299999993294477</v>
      </c>
      <c r="LH315" s="2" t="n">
        <v>0.00999999977648258</v>
      </c>
      <c r="LI315" s="2" t="n">
        <v>100.824142456055</v>
      </c>
    </row>
    <row r="316" customFormat="false" ht="13.8" hidden="false" customHeight="false" outlineLevel="0" collapsed="false">
      <c r="A316" s="1" t="n">
        <v>30471</v>
      </c>
      <c r="C316" s="2" t="n">
        <v>1</v>
      </c>
      <c r="D316" s="2" t="n">
        <v>40</v>
      </c>
      <c r="E316" s="21" t="s">
        <v>1407</v>
      </c>
      <c r="F316" s="21" t="s">
        <v>1407</v>
      </c>
      <c r="G316" s="2" t="n">
        <v>1</v>
      </c>
      <c r="H316" s="2" t="n">
        <v>1</v>
      </c>
      <c r="I316" s="2" t="n">
        <v>0</v>
      </c>
      <c r="J316" s="2" t="n">
        <v>1</v>
      </c>
      <c r="K316" s="2" t="n">
        <v>1</v>
      </c>
      <c r="L316" s="2" t="n">
        <v>0</v>
      </c>
      <c r="M316" s="2" t="n">
        <v>0</v>
      </c>
      <c r="N316" s="2" t="n">
        <v>0</v>
      </c>
      <c r="O316" s="2" t="n">
        <v>0</v>
      </c>
      <c r="P316" s="2" t="n">
        <f aca="false">IF(Z316&gt;27,1,0)</f>
        <v>1</v>
      </c>
      <c r="Q316" s="2" t="n">
        <v>0</v>
      </c>
      <c r="R316" s="2" t="n">
        <v>1</v>
      </c>
      <c r="S316" s="2" t="n">
        <f aca="false">SUM(G316:R316)</f>
        <v>6</v>
      </c>
      <c r="T316" s="2" t="n">
        <v>140</v>
      </c>
      <c r="U316" s="2" t="n">
        <v>100</v>
      </c>
      <c r="V316" s="2" t="n">
        <f aca="false">T316-U316</f>
        <v>40</v>
      </c>
      <c r="W316" s="3" t="n">
        <f aca="false">U316+((T316-U316)/3)</f>
        <v>113.333333333333</v>
      </c>
      <c r="X316" s="2" t="n">
        <v>99.7</v>
      </c>
      <c r="Y316" s="2" t="n">
        <v>174</v>
      </c>
      <c r="Z316" s="24" t="n">
        <f aca="false">X316/POWER((Y316/100),2)</f>
        <v>32.930373893513</v>
      </c>
      <c r="AA316" s="3" t="n">
        <v>2</v>
      </c>
      <c r="AB316" s="2" t="n">
        <v>105</v>
      </c>
      <c r="AC316" s="2" t="n">
        <v>108.5</v>
      </c>
      <c r="AD316" s="3" t="n">
        <v>0.603448275862069</v>
      </c>
      <c r="AE316" s="3" t="n">
        <v>0.967741935483871</v>
      </c>
      <c r="AF316" s="3" t="n">
        <v>104</v>
      </c>
      <c r="AG316" s="2" t="n">
        <v>32</v>
      </c>
      <c r="AH316" s="2" t="n">
        <v>31.9</v>
      </c>
      <c r="AI316" s="2" t="n">
        <v>67.8</v>
      </c>
      <c r="AJ316" s="2" t="n">
        <v>14</v>
      </c>
      <c r="AK316" s="2" t="n">
        <v>49.1</v>
      </c>
      <c r="AL316" s="2" t="n">
        <v>64.4</v>
      </c>
      <c r="AM316" s="2" t="n">
        <v>3.4</v>
      </c>
      <c r="AN316" s="2" t="n">
        <v>91</v>
      </c>
      <c r="AO316" s="2" t="n">
        <v>116</v>
      </c>
      <c r="AP316" s="2" t="n">
        <v>121</v>
      </c>
      <c r="AQ316" s="2" t="n">
        <v>150</v>
      </c>
      <c r="AR316" s="2" t="n">
        <v>144</v>
      </c>
      <c r="AS316" s="2" t="n">
        <v>3</v>
      </c>
      <c r="AT316" s="2" t="n">
        <f aca="false">((AN316*15)+(AO316*30)+(AP316*30)+(AQ316*30)+(AR316*15))-(AN316*120)</f>
        <v>4215</v>
      </c>
      <c r="AU316" s="2" t="n">
        <f aca="false">((AN316*15)+(AO316*30)+(AP316*30)+(AQ316*30)+(AR316*15))</f>
        <v>15135</v>
      </c>
      <c r="AW316" s="5" t="n">
        <f aca="false">10000/SQRT((AN316*BC316)*(AVERAGE(AN316:AR316)*AVERAGE(BC316:BG316)))</f>
        <v>1.88832767451288</v>
      </c>
      <c r="AX316" s="3" t="n">
        <f aca="false">(AN316*BC316)/405</f>
        <v>4.53876543209877</v>
      </c>
      <c r="AY316" s="3" t="n">
        <v>1</v>
      </c>
      <c r="AZ316" s="3" t="n">
        <f aca="false">1/(LOG(BC316)+LOG(AN316))</f>
        <v>0.306335687210164</v>
      </c>
      <c r="BA316" s="3" t="n">
        <f aca="false">(BD316-BC316)/(AO316-AN316)</f>
        <v>5.152</v>
      </c>
      <c r="BB316" s="3" t="n">
        <f aca="false">(20*BC316)/((AN316/18)-3.5)</f>
        <v>259.714285714286</v>
      </c>
      <c r="BC316" s="3" t="n">
        <v>20.2</v>
      </c>
      <c r="BD316" s="3" t="n">
        <v>149</v>
      </c>
      <c r="BE316" s="3" t="n">
        <v>104</v>
      </c>
      <c r="BF316" s="3" t="n">
        <v>219</v>
      </c>
      <c r="BG316" s="3" t="n">
        <v>121</v>
      </c>
      <c r="BH316" s="3" t="n">
        <f aca="false">((BC316*15)+(BD316*30)+(BE316*30)+(BF316*30)+(BG316*15))-(BC316*120)</f>
        <v>13854</v>
      </c>
      <c r="BI316" s="3" t="n">
        <f aca="false">((BC316*15)+(BD316*30)+(BE316*30)+(BF316*30)+(BG316*15))</f>
        <v>16278</v>
      </c>
      <c r="BJ316" s="3" t="n">
        <f aca="false">(1/BC316)</f>
        <v>0.0495049504950495</v>
      </c>
      <c r="BK316" s="3" t="n">
        <f aca="false">(BI316/AU316)</f>
        <v>1.07552031714569</v>
      </c>
      <c r="BL316" s="3" t="n">
        <f aca="false">(AW316*BK316)</f>
        <v>2.03093477936708</v>
      </c>
      <c r="BM316" s="5" t="n">
        <f aca="false">(BA316*BJ316)</f>
        <v>0.255049504950495</v>
      </c>
      <c r="BV316" s="2" t="n">
        <v>255</v>
      </c>
      <c r="BW316" s="2" t="n">
        <v>1</v>
      </c>
      <c r="BX316" s="2" t="n">
        <v>70</v>
      </c>
      <c r="BY316" s="2" t="n">
        <v>0</v>
      </c>
      <c r="BZ316" s="2" t="n">
        <v>73</v>
      </c>
      <c r="CA316" s="2" t="n">
        <v>0</v>
      </c>
      <c r="CB316" s="2" t="n">
        <v>112</v>
      </c>
      <c r="CC316" s="2" t="n">
        <v>363</v>
      </c>
      <c r="CD316" s="2" t="n">
        <v>1</v>
      </c>
      <c r="CE316" s="2" t="n">
        <v>5</v>
      </c>
      <c r="CF316" s="2" t="n">
        <v>45</v>
      </c>
      <c r="CG316" s="2" t="n">
        <v>51.27</v>
      </c>
      <c r="CH316" s="2" t="n">
        <v>178</v>
      </c>
      <c r="CI316" s="2" t="n">
        <v>80</v>
      </c>
      <c r="CJ316" s="2" t="n">
        <v>418</v>
      </c>
      <c r="CK316" s="2" t="n">
        <v>1.72</v>
      </c>
      <c r="CL316" s="2" t="n">
        <v>1.13</v>
      </c>
      <c r="CM316" s="2" t="n">
        <v>1.1</v>
      </c>
      <c r="CR316" s="3"/>
      <c r="CT316" s="22"/>
      <c r="EP316" s="3"/>
      <c r="ER316" s="22"/>
      <c r="HJ316" s="2" t="n">
        <v>1</v>
      </c>
      <c r="HK316" s="2" t="n">
        <v>1</v>
      </c>
      <c r="HL316" s="2" t="n">
        <v>0</v>
      </c>
      <c r="HM316" s="2" t="n">
        <v>0</v>
      </c>
      <c r="HN316" s="2" t="n">
        <v>30.1001167297363</v>
      </c>
      <c r="HO316" s="2" t="n">
        <v>9.02808952331543</v>
      </c>
      <c r="HP316" s="2" t="n">
        <v>0</v>
      </c>
      <c r="HQ316" s="2" t="n">
        <v>4</v>
      </c>
      <c r="HR316" s="2" t="n">
        <v>1</v>
      </c>
      <c r="HS316" s="2" t="n">
        <v>2</v>
      </c>
      <c r="HT316" s="2" t="n">
        <v>623.679992675781</v>
      </c>
      <c r="HU316" s="2" t="n">
        <v>17.9200000762939</v>
      </c>
      <c r="HV316" s="2" t="n">
        <v>11.3900003433228</v>
      </c>
      <c r="HW316" s="2" t="n">
        <v>10.0799999237061</v>
      </c>
      <c r="HX316" s="2" t="n">
        <v>7.30000019073486</v>
      </c>
      <c r="HY316" s="2" t="n">
        <v>47.7799987792969</v>
      </c>
      <c r="HZ316" s="2" t="n">
        <v>11.2299995422363</v>
      </c>
      <c r="IA316" s="2" t="n">
        <v>4.28000020980835</v>
      </c>
      <c r="IB316" s="2" t="n">
        <v>7.40000009536743</v>
      </c>
      <c r="IC316" s="2" t="n">
        <v>4.07000017166138</v>
      </c>
      <c r="ID316" s="2" t="n">
        <v>0.109999999403954</v>
      </c>
      <c r="IE316" s="2" t="n">
        <v>3.79999995231628</v>
      </c>
      <c r="IF316" s="2" t="n">
        <v>2.25999999046326</v>
      </c>
      <c r="IG316" s="2" t="n">
        <v>5.5</v>
      </c>
      <c r="IH316" s="2" t="n">
        <v>5.28000020980835</v>
      </c>
      <c r="II316" s="2" t="n">
        <v>3.78999996185303</v>
      </c>
      <c r="IJ316" s="2" t="n">
        <v>1.42999994754791</v>
      </c>
      <c r="IK316" s="2" t="n">
        <v>3.35999989509583</v>
      </c>
      <c r="IL316" s="2" t="n">
        <v>0.699999988079071</v>
      </c>
      <c r="IM316" s="2" t="n">
        <v>1.46000003814697</v>
      </c>
      <c r="IN316" s="2" t="n">
        <v>0.439999997615814</v>
      </c>
      <c r="IO316" s="2" t="n">
        <v>279.230010986328</v>
      </c>
      <c r="IP316" s="2" t="n">
        <v>3.04999995231628</v>
      </c>
      <c r="IQ316" s="2" t="n">
        <v>0.28999999165535</v>
      </c>
      <c r="IR316" s="2" t="n">
        <v>97.1100006103516</v>
      </c>
      <c r="IS316" s="2" t="n">
        <v>341.679992675781</v>
      </c>
      <c r="IT316" s="2" t="n">
        <v>1175.2900390625</v>
      </c>
      <c r="IU316" s="2" t="n">
        <v>399.230010986328</v>
      </c>
      <c r="IV316" s="2" t="n">
        <v>1.83000004291534</v>
      </c>
      <c r="IW316" s="2" t="n">
        <v>0.379999995231628</v>
      </c>
      <c r="IX316" s="2" t="n">
        <v>0.540000021457672</v>
      </c>
      <c r="IY316" s="2" t="n">
        <v>15.1199998855591</v>
      </c>
      <c r="IZ316" s="2" t="n">
        <v>55.4700012207031</v>
      </c>
      <c r="JA316" s="2" t="n">
        <v>0.270000010728836</v>
      </c>
      <c r="JB316" s="2" t="n">
        <v>0.46000000834465</v>
      </c>
      <c r="JC316" s="2" t="n">
        <v>4.6399998664856</v>
      </c>
      <c r="JD316" s="2" t="n">
        <v>1.52999997138977</v>
      </c>
      <c r="JE316" s="2" t="n">
        <v>0.439999997615814</v>
      </c>
      <c r="JF316" s="2" t="n">
        <v>0.209999993443489</v>
      </c>
      <c r="JG316" s="2" t="n">
        <v>109.309997558594</v>
      </c>
      <c r="JH316" s="2" t="n">
        <v>1.05999994277954</v>
      </c>
      <c r="JI316" s="2" t="n">
        <v>100.620002746582</v>
      </c>
      <c r="JJ316" s="2" t="n">
        <v>2690.84008789063</v>
      </c>
      <c r="JK316" s="2" t="n">
        <v>2895.73999023437</v>
      </c>
      <c r="JL316" s="2" t="n">
        <v>42.5499992370605</v>
      </c>
      <c r="JM316" s="2" t="n">
        <v>1790.57995605469</v>
      </c>
      <c r="JN316" s="2" t="n">
        <v>26.2199993133545</v>
      </c>
      <c r="JO316" s="2" t="n">
        <v>3713.48999023437</v>
      </c>
      <c r="JP316" s="2" t="n">
        <v>2703.60009765625</v>
      </c>
      <c r="JQ316" s="2" t="n">
        <v>108.669998168945</v>
      </c>
      <c r="JR316" s="2" t="n">
        <v>2.25</v>
      </c>
      <c r="JS316" s="2" t="n">
        <v>2.38000011444092</v>
      </c>
      <c r="JT316" s="2" t="n">
        <v>6.42999982833862</v>
      </c>
      <c r="JU316" s="2" t="n">
        <v>7.51000022888184</v>
      </c>
      <c r="JV316" s="2" t="n">
        <v>2.52999997138977</v>
      </c>
      <c r="JW316" s="2" t="n">
        <v>49.75</v>
      </c>
      <c r="JX316" s="2" t="n">
        <v>29.0499992370605</v>
      </c>
      <c r="JY316" s="2" t="n">
        <v>3.69000005722046</v>
      </c>
      <c r="JZ316" s="2" t="n">
        <v>81.1900024414063</v>
      </c>
      <c r="KA316" s="2" t="n">
        <v>10.8500003814697</v>
      </c>
      <c r="KB316" s="2" t="n">
        <v>0.0199999995529652</v>
      </c>
      <c r="KC316" s="2" t="n">
        <v>0</v>
      </c>
      <c r="KD316" s="2" t="n">
        <v>0</v>
      </c>
      <c r="KE316" s="2" t="n">
        <v>0</v>
      </c>
      <c r="KF316" s="2" t="n">
        <v>0</v>
      </c>
      <c r="KG316" s="2" t="n">
        <v>0</v>
      </c>
      <c r="KH316" s="2" t="n">
        <v>0.119999997317791</v>
      </c>
      <c r="KI316" s="2" t="n">
        <v>0.119999997317791</v>
      </c>
      <c r="KJ316" s="2" t="n">
        <v>1.97000002861023</v>
      </c>
      <c r="KK316" s="2" t="n">
        <v>1.69000005722046</v>
      </c>
      <c r="KL316" s="2" t="n">
        <v>0.519999980926514</v>
      </c>
      <c r="KM316" s="2" t="n">
        <v>0.389999985694885</v>
      </c>
      <c r="KN316" s="2" t="n">
        <v>0.330000013113022</v>
      </c>
      <c r="KO316" s="2" t="n">
        <v>0</v>
      </c>
      <c r="KP316" s="2" t="n">
        <v>5.17999982833862</v>
      </c>
      <c r="KQ316" s="2" t="n">
        <v>3.95000004768372</v>
      </c>
      <c r="KR316" s="2" t="n">
        <v>0.100000001490116</v>
      </c>
      <c r="KS316" s="2" t="n">
        <v>0.0299999993294477</v>
      </c>
      <c r="KT316" s="2" t="n">
        <v>0</v>
      </c>
      <c r="KU316" s="2" t="n">
        <v>1.88999998569489</v>
      </c>
      <c r="KV316" s="2" t="n">
        <v>1.5</v>
      </c>
      <c r="KW316" s="2" t="n">
        <v>0</v>
      </c>
      <c r="KX316" s="2" t="n">
        <v>0.0299999993294477</v>
      </c>
      <c r="KY316" s="2" t="n">
        <v>0.159999996423721</v>
      </c>
      <c r="KZ316" s="2" t="n">
        <v>0.159999996423721</v>
      </c>
      <c r="LA316" s="2" t="n">
        <v>0</v>
      </c>
      <c r="LB316" s="2" t="n">
        <v>0.00999999977648258</v>
      </c>
      <c r="LC316" s="2" t="n">
        <v>0</v>
      </c>
      <c r="LD316" s="2" t="n">
        <v>0.0299999993294477</v>
      </c>
      <c r="LE316" s="2" t="n">
        <v>0.0199999995529652</v>
      </c>
      <c r="LF316" s="2" t="n">
        <v>0</v>
      </c>
      <c r="LG316" s="2" t="n">
        <v>0.0700000002980232</v>
      </c>
      <c r="LH316" s="2" t="n">
        <v>0.0599999986588955</v>
      </c>
      <c r="LI316" s="2" t="n">
        <v>34.6365013122559</v>
      </c>
    </row>
    <row r="317" customFormat="false" ht="13.8" hidden="false" customHeight="false" outlineLevel="0" collapsed="false">
      <c r="A317" s="1" t="n">
        <v>31299</v>
      </c>
      <c r="C317" s="2" t="n">
        <v>2</v>
      </c>
      <c r="D317" s="2" t="n">
        <v>45</v>
      </c>
      <c r="E317" s="21" t="s">
        <v>1407</v>
      </c>
      <c r="F317" s="21" t="s">
        <v>1407</v>
      </c>
      <c r="G317" s="2" t="n">
        <v>1</v>
      </c>
      <c r="H317" s="2" t="n">
        <v>1</v>
      </c>
      <c r="I317" s="2" t="n">
        <v>0</v>
      </c>
      <c r="J317" s="2" t="n">
        <v>1</v>
      </c>
      <c r="K317" s="2" t="n">
        <v>0</v>
      </c>
      <c r="L317" s="2" t="n">
        <v>0</v>
      </c>
      <c r="M317" s="2" t="n">
        <v>0</v>
      </c>
      <c r="N317" s="2" t="n">
        <v>0</v>
      </c>
      <c r="O317" s="2" t="n">
        <v>0</v>
      </c>
      <c r="P317" s="2" t="n">
        <v>0</v>
      </c>
      <c r="Q317" s="2" t="n">
        <v>0</v>
      </c>
      <c r="R317" s="2" t="n">
        <v>1</v>
      </c>
      <c r="S317" s="2" t="n">
        <f aca="false">SUM(G317:R317)</f>
        <v>4</v>
      </c>
      <c r="T317" s="2" t="n">
        <v>110</v>
      </c>
      <c r="U317" s="2" t="n">
        <v>78</v>
      </c>
      <c r="V317" s="2" t="n">
        <f aca="false">T317-U317</f>
        <v>32</v>
      </c>
      <c r="W317" s="3" t="n">
        <f aca="false">U317+((T317-U317)/3)</f>
        <v>88.6666666666667</v>
      </c>
      <c r="X317" s="4" t="n">
        <v>67.3</v>
      </c>
      <c r="Y317" s="4" t="n">
        <v>158.5</v>
      </c>
      <c r="Z317" s="3" t="n">
        <v>26.7890017812895</v>
      </c>
      <c r="AA317" s="3" t="n">
        <v>1</v>
      </c>
      <c r="AB317" s="4" t="n">
        <v>87</v>
      </c>
      <c r="AC317" s="4" t="n">
        <v>103.6</v>
      </c>
      <c r="AF317" s="3" t="n">
        <v>78</v>
      </c>
      <c r="AG317" s="4" t="n">
        <v>38.4</v>
      </c>
      <c r="AN317" s="2" t="n">
        <v>97</v>
      </c>
      <c r="AO317" s="2" t="n">
        <v>169</v>
      </c>
      <c r="AP317" s="2" t="n">
        <v>179</v>
      </c>
      <c r="AQ317" s="2" t="n">
        <v>176</v>
      </c>
      <c r="AR317" s="2" t="n">
        <v>152</v>
      </c>
      <c r="AS317" s="2" t="n">
        <v>3</v>
      </c>
      <c r="AT317" s="2" t="n">
        <f aca="false">((AN317*15)+(AO317*30)+(AP317*30)+(AQ317*30)+(AR317*15))-(AN317*120)</f>
        <v>7815</v>
      </c>
      <c r="AU317" s="2" t="n">
        <f aca="false">((AN317*15)+(AO317*30)+(AP317*30)+(AQ317*30)+(AR317*15))</f>
        <v>19455</v>
      </c>
      <c r="AV317" s="2" t="n">
        <v>5.46</v>
      </c>
      <c r="AW317" s="5" t="n">
        <f aca="false">10000/SQRT((AN317*BC317)*(AVERAGE(AN317:AR317)*AVERAGE(BC317:BG317)))</f>
        <v>2.77287136167719</v>
      </c>
      <c r="AX317" s="3" t="n">
        <f aca="false">(AN317*BC317)/405</f>
        <v>3.54469135802469</v>
      </c>
      <c r="AY317" s="3" t="n">
        <v>1</v>
      </c>
      <c r="AZ317" s="3" t="n">
        <f aca="false">1/(LOG(BC317)+LOG(AN317))</f>
        <v>0.316753058193702</v>
      </c>
      <c r="BA317" s="3" t="n">
        <f aca="false">(BD317-BC317)/(AO317-AN317)</f>
        <v>0.416666666666667</v>
      </c>
      <c r="BB317" s="3" t="n">
        <f aca="false">(20*BC317)/((AN317/18)-3.5)</f>
        <v>156.705882352941</v>
      </c>
      <c r="BC317" s="2" t="n">
        <v>14.8</v>
      </c>
      <c r="BD317" s="2" t="n">
        <v>44.8</v>
      </c>
      <c r="BE317" s="2" t="n">
        <v>67.1</v>
      </c>
      <c r="BF317" s="2" t="n">
        <v>79.1</v>
      </c>
      <c r="BG317" s="2" t="n">
        <v>87.2</v>
      </c>
      <c r="BH317" s="3" t="n">
        <f aca="false">((BC317*15)+(BD317*30)+(BE317*30)+(BF317*30)+(BG317*15))-(BC317*120)</f>
        <v>5484</v>
      </c>
      <c r="BI317" s="3" t="n">
        <f aca="false">((BC317*15)+(BD317*30)+(BE317*30)+(BF317*30)+(BG317*15))</f>
        <v>7260</v>
      </c>
      <c r="BJ317" s="3" t="n">
        <f aca="false">(1/BC317)</f>
        <v>0.0675675675675676</v>
      </c>
      <c r="BK317" s="3" t="n">
        <f aca="false">(BI317/AU317)</f>
        <v>0.373168851195066</v>
      </c>
      <c r="BL317" s="3" t="n">
        <f aca="false">(AW317*BK317)</f>
        <v>1.03474922054878</v>
      </c>
      <c r="BM317" s="5" t="n">
        <f aca="false">(BA317*BJ317)</f>
        <v>0.0281531531531531</v>
      </c>
      <c r="BV317" s="2" t="n">
        <v>225</v>
      </c>
      <c r="BW317" s="2" t="n">
        <v>1</v>
      </c>
      <c r="BX317" s="2" t="n">
        <v>28</v>
      </c>
      <c r="BY317" s="2" t="n">
        <v>1</v>
      </c>
      <c r="BZ317" s="2" t="n">
        <v>195</v>
      </c>
      <c r="CA317" s="2" t="n">
        <v>1</v>
      </c>
      <c r="CB317" s="2" t="n">
        <v>32</v>
      </c>
      <c r="CC317" s="2" t="n">
        <v>161</v>
      </c>
      <c r="CD317" s="2" t="n">
        <v>1</v>
      </c>
      <c r="CE317" s="2" t="n">
        <v>3</v>
      </c>
      <c r="CR317" s="3"/>
      <c r="CT317" s="22"/>
      <c r="EP317" s="3"/>
      <c r="ER317" s="22"/>
      <c r="HK317" s="2" t="n">
        <v>19</v>
      </c>
      <c r="HL317" s="2" t="n">
        <v>1</v>
      </c>
      <c r="HM317" s="2" t="n">
        <v>1</v>
      </c>
      <c r="HN317" s="2" t="n">
        <v>32.0317306518555</v>
      </c>
      <c r="HO317" s="2" t="n">
        <v>194.590423583984</v>
      </c>
      <c r="HP317" s="2" t="n">
        <v>0.52</v>
      </c>
      <c r="HQ317" s="2" t="n">
        <v>4</v>
      </c>
      <c r="HR317" s="2" t="n">
        <v>4</v>
      </c>
      <c r="HS317" s="2" t="n">
        <v>1</v>
      </c>
      <c r="HT317" s="2" t="n">
        <v>1751.69995117188</v>
      </c>
      <c r="HU317" s="2" t="n">
        <v>49.5200004577637</v>
      </c>
      <c r="HV317" s="2" t="n">
        <v>15.0699996948242</v>
      </c>
      <c r="HW317" s="2" t="n">
        <v>19.75</v>
      </c>
      <c r="HX317" s="2" t="n">
        <v>22.8700008392334</v>
      </c>
      <c r="HY317" s="2" t="n">
        <v>291.510009765625</v>
      </c>
      <c r="HZ317" s="2" t="n">
        <v>35.2400016784668</v>
      </c>
      <c r="IA317" s="2" t="n">
        <v>37.5900001525879</v>
      </c>
      <c r="IB317" s="2" t="n">
        <v>3.8199999332428</v>
      </c>
      <c r="IC317" s="2" t="n">
        <v>86.1800003051758</v>
      </c>
      <c r="ID317" s="2" t="n">
        <v>0.730000019073486</v>
      </c>
      <c r="IE317" s="2" t="n">
        <v>25.0300006866455</v>
      </c>
      <c r="IF317" s="2" t="n">
        <v>10.289999961853</v>
      </c>
      <c r="IG317" s="2" t="n">
        <v>34.75</v>
      </c>
      <c r="IH317" s="2" t="n">
        <v>30.3099994659424</v>
      </c>
      <c r="II317" s="2" t="n">
        <v>22.1599998474121</v>
      </c>
      <c r="IJ317" s="2" t="n">
        <v>7.01999998092651</v>
      </c>
      <c r="IK317" s="2" t="n">
        <v>14.3699998855591</v>
      </c>
      <c r="IL317" s="2" t="n">
        <v>5.15000009536743</v>
      </c>
      <c r="IM317" s="2" t="n">
        <v>3.88000011444092</v>
      </c>
      <c r="IN317" s="2" t="n">
        <v>1.3400000333786</v>
      </c>
      <c r="IO317" s="2" t="n">
        <v>640.690002441406</v>
      </c>
      <c r="IP317" s="2" t="n">
        <v>13.9799995422363</v>
      </c>
      <c r="IQ317" s="2" t="n">
        <v>0.649999976158142</v>
      </c>
      <c r="IR317" s="2" t="n">
        <v>366.059997558594</v>
      </c>
      <c r="IS317" s="2" t="n">
        <v>903.179992675781</v>
      </c>
      <c r="IT317" s="2" t="n">
        <v>4417.419921875</v>
      </c>
      <c r="IU317" s="2" t="n">
        <v>2092.80004882812</v>
      </c>
      <c r="IV317" s="2" t="n">
        <v>5.69999980926514</v>
      </c>
      <c r="IW317" s="2" t="n">
        <v>1.64999997615814</v>
      </c>
      <c r="IX317" s="2" t="n">
        <v>2.66000008583069</v>
      </c>
      <c r="IY317" s="2" t="n">
        <v>55.9300003051758</v>
      </c>
      <c r="IZ317" s="2" t="n">
        <v>496.809997558594</v>
      </c>
      <c r="JA317" s="2" t="n">
        <v>1.71000003814697</v>
      </c>
      <c r="JB317" s="2" t="n">
        <v>1.4099999666214</v>
      </c>
      <c r="JC317" s="2" t="n">
        <v>18.5599994659424</v>
      </c>
      <c r="JD317" s="2" t="n">
        <v>5.07999992370606</v>
      </c>
      <c r="JE317" s="2" t="n">
        <v>1.95000004768372</v>
      </c>
      <c r="JF317" s="2" t="n">
        <v>0.449999988079071</v>
      </c>
      <c r="JG317" s="2" t="n">
        <v>531.169982910156</v>
      </c>
      <c r="JH317" s="2" t="n">
        <v>0.850000023841858</v>
      </c>
      <c r="JI317" s="2" t="n">
        <v>101.860000610352</v>
      </c>
      <c r="JJ317" s="2" t="n">
        <v>8467.8798828125</v>
      </c>
      <c r="JK317" s="2" t="n">
        <v>16135.2197265625</v>
      </c>
      <c r="JL317" s="2" t="n">
        <v>189.429992675781</v>
      </c>
      <c r="JM317" s="2" t="n">
        <v>5621.5498046875</v>
      </c>
      <c r="JN317" s="2" t="n">
        <v>1982.15002441406</v>
      </c>
      <c r="JO317" s="2" t="n">
        <v>7515.9599609375</v>
      </c>
      <c r="JP317" s="2" t="n">
        <v>2525.96997070312</v>
      </c>
      <c r="JQ317" s="2" t="n">
        <v>94.8499984741211</v>
      </c>
      <c r="JR317" s="2" t="n">
        <v>6.82000017166138</v>
      </c>
      <c r="JS317" s="2" t="n">
        <v>6.57000017166138</v>
      </c>
      <c r="JT317" s="2" t="n">
        <v>14.3299999237061</v>
      </c>
      <c r="JU317" s="2" t="n">
        <v>20.2999992370605</v>
      </c>
      <c r="JV317" s="2" t="n">
        <v>8.94999980926514</v>
      </c>
      <c r="JW317" s="2" t="n">
        <v>92.2900009155273</v>
      </c>
      <c r="JX317" s="2" t="n">
        <v>1.00999999046326</v>
      </c>
      <c r="JY317" s="2" t="n">
        <v>120.410003662109</v>
      </c>
      <c r="JZ317" s="2" t="n">
        <v>277.559997558594</v>
      </c>
      <c r="KA317" s="2" t="n">
        <v>37.939998626709</v>
      </c>
      <c r="KB317" s="2" t="n">
        <v>0.0799999982118607</v>
      </c>
      <c r="KC317" s="2" t="n">
        <v>0.0399999991059303</v>
      </c>
      <c r="KD317" s="2" t="n">
        <v>0.0399999991059303</v>
      </c>
      <c r="KE317" s="2" t="n">
        <v>0.0799999982118607</v>
      </c>
      <c r="KF317" s="2" t="n">
        <v>0.180000007152557</v>
      </c>
      <c r="KG317" s="2" t="n">
        <v>0</v>
      </c>
      <c r="KH317" s="2" t="n">
        <v>0.509999990463257</v>
      </c>
      <c r="KI317" s="2" t="n">
        <v>0.330000013113022</v>
      </c>
      <c r="KJ317" s="2" t="n">
        <v>7.44999980926514</v>
      </c>
      <c r="KK317" s="2" t="n">
        <v>4.53000020980835</v>
      </c>
      <c r="KL317" s="2" t="n">
        <v>2.57999992370605</v>
      </c>
      <c r="KM317" s="2" t="n">
        <v>1.12000000476837</v>
      </c>
      <c r="KN317" s="2" t="n">
        <v>1.25999999046326</v>
      </c>
      <c r="KO317" s="2" t="n">
        <v>0</v>
      </c>
      <c r="KP317" s="2" t="n">
        <v>18.0200004577637</v>
      </c>
      <c r="KQ317" s="2" t="n">
        <v>10.1700000762939</v>
      </c>
      <c r="KR317" s="2" t="n">
        <v>0.75</v>
      </c>
      <c r="KS317" s="2" t="n">
        <v>0.100000001490116</v>
      </c>
      <c r="KT317" s="2" t="n">
        <v>0</v>
      </c>
      <c r="KU317" s="2" t="n">
        <v>7.34000015258789</v>
      </c>
      <c r="KV317" s="2" t="n">
        <v>5.48000001907349</v>
      </c>
      <c r="KW317" s="2" t="n">
        <v>0.0900000035762787</v>
      </c>
      <c r="KX317" s="2" t="n">
        <v>0.230000004172325</v>
      </c>
      <c r="KY317" s="2" t="n">
        <v>0.699999988079071</v>
      </c>
      <c r="KZ317" s="2" t="n">
        <v>0.680000007152557</v>
      </c>
      <c r="LA317" s="2" t="n">
        <v>0</v>
      </c>
      <c r="LB317" s="2" t="n">
        <v>0.0599999986588955</v>
      </c>
      <c r="LC317" s="2" t="n">
        <v>0</v>
      </c>
      <c r="LD317" s="2" t="n">
        <v>0.0199999995529652</v>
      </c>
      <c r="LE317" s="2" t="n">
        <v>0.0199999995529652</v>
      </c>
      <c r="LF317" s="2" t="n">
        <v>0.00999999977648258</v>
      </c>
      <c r="LG317" s="2" t="n">
        <v>0.0700000002980232</v>
      </c>
      <c r="LH317" s="2" t="n">
        <v>0.0599999986588955</v>
      </c>
      <c r="LI317" s="2" t="n">
        <v>110.671096801758</v>
      </c>
      <c r="LJ317" s="0" t="n">
        <v>18</v>
      </c>
      <c r="LK317" s="0" t="n">
        <v>2</v>
      </c>
      <c r="LL317" s="0" t="n">
        <v>45</v>
      </c>
      <c r="LM317" s="0" t="n">
        <v>54</v>
      </c>
      <c r="LN317" s="0" t="n">
        <v>49</v>
      </c>
      <c r="LO317" s="0" t="n">
        <v>2</v>
      </c>
    </row>
    <row r="318" customFormat="false" ht="13.8" hidden="false" customHeight="false" outlineLevel="0" collapsed="false">
      <c r="A318" s="1" t="n">
        <v>30860</v>
      </c>
      <c r="C318" s="2" t="n">
        <v>2</v>
      </c>
      <c r="D318" s="2" t="n">
        <v>76</v>
      </c>
      <c r="E318" s="21" t="s">
        <v>1407</v>
      </c>
      <c r="F318" s="21" t="s">
        <v>1407</v>
      </c>
      <c r="G318" s="2" t="n">
        <v>1</v>
      </c>
      <c r="H318" s="2" t="n">
        <v>1</v>
      </c>
      <c r="I318" s="2" t="n">
        <v>1</v>
      </c>
      <c r="J318" s="2" t="n">
        <v>1</v>
      </c>
      <c r="K318" s="2" t="n">
        <v>1</v>
      </c>
      <c r="L318" s="2" t="n">
        <v>0</v>
      </c>
      <c r="M318" s="2" t="n">
        <v>0</v>
      </c>
      <c r="N318" s="2" t="n">
        <v>1</v>
      </c>
      <c r="O318" s="2" t="n">
        <v>0</v>
      </c>
      <c r="P318" s="2" t="n">
        <v>0</v>
      </c>
      <c r="Q318" s="2" t="n">
        <v>0</v>
      </c>
      <c r="R318" s="2" t="n">
        <v>1</v>
      </c>
      <c r="S318" s="2" t="n">
        <f aca="false">SUM(G318:R318)</f>
        <v>7</v>
      </c>
      <c r="T318" s="2" t="n">
        <v>140</v>
      </c>
      <c r="U318" s="2" t="n">
        <v>90</v>
      </c>
      <c r="V318" s="2" t="n">
        <f aca="false">T318-U318</f>
        <v>50</v>
      </c>
      <c r="W318" s="3" t="n">
        <f aca="false">U318+((T318-U318)/3)</f>
        <v>106.666666666667</v>
      </c>
      <c r="X318" s="4" t="n">
        <v>58.3</v>
      </c>
      <c r="Y318" s="4" t="n">
        <v>148</v>
      </c>
      <c r="Z318" s="3" t="n">
        <v>26.6161431701972</v>
      </c>
      <c r="AA318" s="3" t="n">
        <v>1</v>
      </c>
      <c r="AG318" s="4" t="n">
        <v>33.1</v>
      </c>
      <c r="AH318" s="4" t="n">
        <v>19.3</v>
      </c>
      <c r="AI318" s="4" t="n">
        <v>39</v>
      </c>
      <c r="AJ318" s="2" t="n">
        <v>10</v>
      </c>
      <c r="AK318" s="4" t="n">
        <v>45.1</v>
      </c>
      <c r="AL318" s="4" t="n">
        <v>37</v>
      </c>
      <c r="AM318" s="4" t="n">
        <v>2</v>
      </c>
      <c r="AN318" s="2" t="n">
        <v>99</v>
      </c>
      <c r="AO318" s="2" t="n">
        <v>176</v>
      </c>
      <c r="AP318" s="2" t="n">
        <v>166</v>
      </c>
      <c r="AQ318" s="2" t="n">
        <v>144</v>
      </c>
      <c r="AR318" s="2" t="n">
        <v>150</v>
      </c>
      <c r="AS318" s="2" t="n">
        <v>3</v>
      </c>
      <c r="AT318" s="2" t="n">
        <f aca="false">((AN318*15)+(AO318*30)+(AP318*30)+(AQ318*30)+(AR318*15))-(AN318*120)</f>
        <v>6435</v>
      </c>
      <c r="AU318" s="2" t="n">
        <f aca="false">((AN318*15)+(AO318*30)+(AP318*30)+(AQ318*30)+(AR318*15))</f>
        <v>18315</v>
      </c>
      <c r="AW318" s="5" t="n">
        <f aca="false">10000/SQRT((AN318*BC318)*(AVERAGE(AN318:AR318)*AVERAGE(BC318:BG318)))</f>
        <v>3.29025764474847</v>
      </c>
      <c r="AX318" s="3" t="n">
        <f aca="false">(AN318*BC318)/405</f>
        <v>2.59111111111111</v>
      </c>
      <c r="AY318" s="3" t="n">
        <v>1</v>
      </c>
      <c r="AZ318" s="3" t="n">
        <f aca="false">1/(LOG(BC318)+LOG(AN318))</f>
        <v>0.331022678094082</v>
      </c>
      <c r="BA318" s="3" t="n">
        <f aca="false">(BD318-BC318)/(AO318-AN318)</f>
        <v>0.702597402597403</v>
      </c>
      <c r="BB318" s="3" t="n">
        <f aca="false">(20*BC318)/((AN318/18)-3.5)</f>
        <v>106</v>
      </c>
      <c r="BC318" s="4" t="n">
        <v>10.6</v>
      </c>
      <c r="BD318" s="4" t="n">
        <v>64.7</v>
      </c>
      <c r="BE318" s="4" t="n">
        <v>79.9</v>
      </c>
      <c r="BF318" s="4" t="n">
        <v>53.9</v>
      </c>
      <c r="BG318" s="4" t="n">
        <v>90.3</v>
      </c>
      <c r="BH318" s="3" t="n">
        <f aca="false">((BC318*15)+(BD318*30)+(BE318*30)+(BF318*30)+(BG318*15))-(BC318*120)</f>
        <v>6196.5</v>
      </c>
      <c r="BI318" s="3" t="n">
        <f aca="false">((BC318*15)+(BD318*30)+(BE318*30)+(BF318*30)+(BG318*15))</f>
        <v>7468.5</v>
      </c>
      <c r="BJ318" s="3" t="n">
        <f aca="false">(1/BC318)</f>
        <v>0.0943396226415094</v>
      </c>
      <c r="BK318" s="3" t="n">
        <f aca="false">(BI318/AU318)</f>
        <v>0.407780507780508</v>
      </c>
      <c r="BL318" s="3" t="n">
        <f aca="false">(AW318*BK318)</f>
        <v>1.34170293310423</v>
      </c>
      <c r="BM318" s="5" t="n">
        <f aca="false">(BA318*BJ318)</f>
        <v>0.0662827738299437</v>
      </c>
      <c r="BV318" s="2" t="n">
        <v>221</v>
      </c>
      <c r="BW318" s="2" t="n">
        <v>1</v>
      </c>
      <c r="BX318" s="2" t="n">
        <v>53</v>
      </c>
      <c r="BY318" s="2" t="n">
        <v>0</v>
      </c>
      <c r="BZ318" s="2" t="n">
        <v>139</v>
      </c>
      <c r="CA318" s="2" t="n">
        <v>1</v>
      </c>
      <c r="CB318" s="2" t="n">
        <v>29</v>
      </c>
      <c r="CC318" s="2" t="n">
        <v>143</v>
      </c>
      <c r="CD318" s="2" t="n">
        <v>0</v>
      </c>
      <c r="CE318" s="2" t="n">
        <v>3</v>
      </c>
      <c r="CF318" s="2" t="n">
        <v>48</v>
      </c>
      <c r="CG318" s="2" t="n">
        <v>11.95</v>
      </c>
      <c r="CH318" s="2" t="n">
        <v>146</v>
      </c>
      <c r="CI318" s="2" t="n">
        <v>102</v>
      </c>
      <c r="CJ318" s="2" t="n">
        <v>368</v>
      </c>
      <c r="CK318" s="2" t="n">
        <v>1.5</v>
      </c>
      <c r="CL318" s="2" t="n">
        <v>0.8</v>
      </c>
      <c r="CM318" s="2" t="n">
        <v>0.7</v>
      </c>
      <c r="CR318" s="3"/>
      <c r="CT318" s="22"/>
      <c r="EP318" s="3"/>
      <c r="ER318" s="22"/>
      <c r="HK318" s="2" t="n">
        <v>7</v>
      </c>
      <c r="HL318" s="2" t="n">
        <v>0</v>
      </c>
      <c r="HM318" s="2" t="n">
        <v>0</v>
      </c>
      <c r="HN318" s="2" t="n">
        <v>21.0903587341309</v>
      </c>
      <c r="HO318" s="2" t="n">
        <v>360.381500244141</v>
      </c>
      <c r="HT318" s="2" t="n">
        <v>2461.73999023437</v>
      </c>
      <c r="HU318" s="2" t="n">
        <v>79.5400009155273</v>
      </c>
      <c r="HV318" s="2" t="n">
        <v>31.6499996185303</v>
      </c>
      <c r="HW318" s="2" t="n">
        <v>29.8199996948242</v>
      </c>
      <c r="HX318" s="2" t="n">
        <v>28.0200004577637</v>
      </c>
      <c r="HY318" s="2" t="n">
        <v>414.959991455078</v>
      </c>
      <c r="HZ318" s="2" t="n">
        <v>42.7999992370606</v>
      </c>
      <c r="IA318" s="2" t="n">
        <v>27.2800006866455</v>
      </c>
      <c r="IB318" s="2" t="n">
        <v>11.2700004577637</v>
      </c>
      <c r="IC318" s="2" t="n">
        <v>137.410003662109</v>
      </c>
      <c r="ID318" s="2" t="n">
        <v>1.42999994754791</v>
      </c>
      <c r="IE318" s="2" t="n">
        <v>14.0799999237061</v>
      </c>
      <c r="IF318" s="2" t="n">
        <v>10.7200002670288</v>
      </c>
      <c r="IG318" s="2" t="n">
        <v>42.6100006103516</v>
      </c>
      <c r="IH318" s="2" t="n">
        <v>39.3699989318848</v>
      </c>
      <c r="II318" s="2" t="n">
        <v>24.5200004577637</v>
      </c>
      <c r="IJ318" s="2" t="n">
        <v>11.8599996566772</v>
      </c>
      <c r="IK318" s="2" t="n">
        <v>24.9099998474121</v>
      </c>
      <c r="IL318" s="2" t="n">
        <v>11.5</v>
      </c>
      <c r="IM318" s="2" t="n">
        <v>6.57999992370606</v>
      </c>
      <c r="IN318" s="2" t="n">
        <v>1.69000005722046</v>
      </c>
      <c r="IO318" s="2" t="n">
        <v>974.739990234375</v>
      </c>
      <c r="IP318" s="2" t="n">
        <v>17.7800006866455</v>
      </c>
      <c r="IQ318" s="2" t="n">
        <v>1.3400000333786</v>
      </c>
      <c r="IR318" s="2" t="n">
        <v>457.25</v>
      </c>
      <c r="IS318" s="2" t="n">
        <v>1445.81994628906</v>
      </c>
      <c r="IT318" s="2" t="n">
        <v>4097.7099609375</v>
      </c>
      <c r="IU318" s="2" t="n">
        <v>2151.57006835937</v>
      </c>
      <c r="IV318" s="2" t="n">
        <v>8.8100004196167</v>
      </c>
      <c r="IW318" s="2" t="n">
        <v>2.11999988555908</v>
      </c>
      <c r="IX318" s="2" t="n">
        <v>4.78000020980835</v>
      </c>
      <c r="IY318" s="2" t="n">
        <v>69.0500030517578</v>
      </c>
      <c r="IZ318" s="2" t="n">
        <v>371.769989013672</v>
      </c>
      <c r="JA318" s="2" t="n">
        <v>2.07999992370605</v>
      </c>
      <c r="JB318" s="2" t="n">
        <v>1.94000005722046</v>
      </c>
      <c r="JC318" s="2" t="n">
        <v>22.2000007629395</v>
      </c>
      <c r="JD318" s="2" t="n">
        <v>6.28000020980835</v>
      </c>
      <c r="JE318" s="2" t="n">
        <v>2.42000007629395</v>
      </c>
      <c r="JF318" s="2" t="n">
        <v>0.340000003576279</v>
      </c>
      <c r="JG318" s="2" t="n">
        <v>469</v>
      </c>
      <c r="JH318" s="2" t="n">
        <v>3.71000003814697</v>
      </c>
      <c r="JI318" s="2" t="n">
        <v>106.599998474121</v>
      </c>
      <c r="JJ318" s="2" t="n">
        <v>9140.169921875</v>
      </c>
      <c r="JK318" s="2" t="n">
        <v>9055.3798828125</v>
      </c>
      <c r="JL318" s="2" t="n">
        <v>67.4000015258789</v>
      </c>
      <c r="JM318" s="2" t="n">
        <v>3016.080078125</v>
      </c>
      <c r="JN318" s="2" t="n">
        <v>1163.92004394531</v>
      </c>
      <c r="JO318" s="2" t="n">
        <v>5020.77978515625</v>
      </c>
      <c r="JP318" s="2" t="n">
        <v>2790.19995117187</v>
      </c>
      <c r="JQ318" s="2" t="n">
        <v>134.089996337891</v>
      </c>
      <c r="JR318" s="2" t="n">
        <v>8.86999988555908</v>
      </c>
      <c r="JS318" s="2" t="n">
        <v>7.8600001335144</v>
      </c>
      <c r="JT318" s="2" t="n">
        <v>18.5499992370605</v>
      </c>
      <c r="JU318" s="2" t="n">
        <v>22.9300003051758</v>
      </c>
      <c r="JV318" s="2" t="n">
        <v>10.5699996948242</v>
      </c>
      <c r="JW318" s="2" t="n">
        <v>223.289993286133</v>
      </c>
      <c r="JX318" s="2" t="n">
        <v>0</v>
      </c>
      <c r="JY318" s="2" t="n">
        <v>3.42000007629395</v>
      </c>
      <c r="JZ318" s="2" t="n">
        <v>83.8099975585937</v>
      </c>
      <c r="KA318" s="2" t="n">
        <v>41.689998626709</v>
      </c>
      <c r="KB318" s="2" t="n">
        <v>0.0500000007450581</v>
      </c>
      <c r="KC318" s="2" t="n">
        <v>0.0399999991059303</v>
      </c>
      <c r="KD318" s="2" t="n">
        <v>0.0199999995529652</v>
      </c>
      <c r="KE318" s="2" t="n">
        <v>0.0700000002980232</v>
      </c>
      <c r="KF318" s="2" t="n">
        <v>0.109999999403954</v>
      </c>
      <c r="KG318" s="2" t="n">
        <v>0.0199999995529652</v>
      </c>
      <c r="KH318" s="2" t="n">
        <v>0.449999988079071</v>
      </c>
      <c r="KI318" s="2" t="n">
        <v>0.469999998807907</v>
      </c>
      <c r="KJ318" s="2" t="n">
        <v>8.47000026702881</v>
      </c>
      <c r="KK318" s="2" t="n">
        <v>6.09000015258789</v>
      </c>
      <c r="KL318" s="2" t="n">
        <v>2.92000007629395</v>
      </c>
      <c r="KM318" s="2" t="n">
        <v>1.54999995231628</v>
      </c>
      <c r="KN318" s="2" t="n">
        <v>1.57000005245209</v>
      </c>
      <c r="KO318" s="2" t="n">
        <v>0.0299999993294477</v>
      </c>
      <c r="KP318" s="2" t="n">
        <v>18.1200008392334</v>
      </c>
      <c r="KQ318" s="2" t="n">
        <v>11.1700000762939</v>
      </c>
      <c r="KR318" s="2" t="n">
        <v>0.439999997615814</v>
      </c>
      <c r="KS318" s="2" t="n">
        <v>0.189999997615814</v>
      </c>
      <c r="KT318" s="2" t="n">
        <v>0.00999999977648258</v>
      </c>
      <c r="KU318" s="2" t="n">
        <v>8.63000011444092</v>
      </c>
      <c r="KV318" s="2" t="n">
        <v>5.71000003814697</v>
      </c>
      <c r="KW318" s="2" t="n">
        <v>0.0500000007450581</v>
      </c>
      <c r="KX318" s="2" t="n">
        <v>0.129999995231628</v>
      </c>
      <c r="KY318" s="2" t="n">
        <v>0.810000002384186</v>
      </c>
      <c r="KZ318" s="2" t="n">
        <v>0.660000026226044</v>
      </c>
      <c r="LA318" s="2" t="n">
        <v>0.00999999977648258</v>
      </c>
      <c r="LB318" s="2" t="n">
        <v>0.119999997317791</v>
      </c>
      <c r="LC318" s="2" t="n">
        <v>0.0299999993294477</v>
      </c>
      <c r="LD318" s="2" t="n">
        <v>0.0500000007450581</v>
      </c>
      <c r="LE318" s="2" t="n">
        <v>0.0399999991059303</v>
      </c>
      <c r="LF318" s="2" t="n">
        <v>0.0199999995529652</v>
      </c>
      <c r="LG318" s="2" t="n">
        <v>0.129999995231628</v>
      </c>
      <c r="LH318" s="2" t="n">
        <v>0.0900000035762787</v>
      </c>
      <c r="LI318" s="2" t="n">
        <v>46.3901977539063</v>
      </c>
    </row>
    <row r="319" customFormat="false" ht="13.8" hidden="false" customHeight="false" outlineLevel="0" collapsed="false">
      <c r="A319" s="1" t="n">
        <v>30925</v>
      </c>
      <c r="C319" s="2" t="n">
        <v>2</v>
      </c>
      <c r="D319" s="2" t="n">
        <v>33</v>
      </c>
      <c r="E319" s="21" t="s">
        <v>1407</v>
      </c>
      <c r="F319" s="21" t="s">
        <v>1407</v>
      </c>
      <c r="G319" s="2" t="n">
        <v>1</v>
      </c>
      <c r="H319" s="2" t="n">
        <v>1</v>
      </c>
      <c r="I319" s="2" t="n">
        <v>0</v>
      </c>
      <c r="J319" s="2" t="n">
        <v>0</v>
      </c>
      <c r="K319" s="2" t="n">
        <v>0</v>
      </c>
      <c r="L319" s="2" t="n">
        <v>0</v>
      </c>
      <c r="M319" s="2" t="n">
        <v>0</v>
      </c>
      <c r="N319" s="2" t="n">
        <v>0</v>
      </c>
      <c r="O319" s="2" t="n">
        <v>0</v>
      </c>
      <c r="P319" s="2" t="n">
        <v>0</v>
      </c>
      <c r="Q319" s="2" t="n">
        <v>0</v>
      </c>
      <c r="R319" s="2" t="n">
        <v>0</v>
      </c>
      <c r="S319" s="2" t="n">
        <f aca="false">SUM(G319:R319)</f>
        <v>2</v>
      </c>
      <c r="T319" s="2" t="n">
        <v>110</v>
      </c>
      <c r="U319" s="2" t="n">
        <v>70</v>
      </c>
      <c r="V319" s="2" t="n">
        <f aca="false">T319-U319</f>
        <v>40</v>
      </c>
      <c r="W319" s="3" t="n">
        <f aca="false">U319+((T319-U319)/3)</f>
        <v>83.3333333333333</v>
      </c>
      <c r="X319" s="4" t="n">
        <v>50.2</v>
      </c>
      <c r="Y319" s="4" t="n">
        <v>151</v>
      </c>
      <c r="Z319" s="3" t="n">
        <v>22.0165782202535</v>
      </c>
      <c r="AA319" s="3" t="n">
        <v>0</v>
      </c>
      <c r="AB319" s="4" t="n">
        <v>72.2</v>
      </c>
      <c r="AC319" s="4" t="n">
        <v>92.5</v>
      </c>
      <c r="AD319" s="3" t="n">
        <v>0.478145695364239</v>
      </c>
      <c r="AE319" s="3" t="n">
        <v>0.780540540540541</v>
      </c>
      <c r="AF319" s="3" t="n">
        <v>77.2</v>
      </c>
      <c r="AG319" s="4" t="n">
        <v>27.4</v>
      </c>
      <c r="AH319" s="4" t="n">
        <v>13.8</v>
      </c>
      <c r="AI319" s="4" t="n">
        <v>36.4</v>
      </c>
      <c r="AJ319" s="2" t="n">
        <v>3</v>
      </c>
      <c r="AK319" s="4" t="n">
        <v>49.8</v>
      </c>
      <c r="AL319" s="4" t="n">
        <v>34.5</v>
      </c>
      <c r="AM319" s="4" t="n">
        <v>1.9</v>
      </c>
      <c r="AN319" s="2" t="n">
        <v>89</v>
      </c>
      <c r="AO319" s="2" t="n">
        <v>118</v>
      </c>
      <c r="AP319" s="2" t="n">
        <v>140</v>
      </c>
      <c r="AQ319" s="2" t="n">
        <v>143</v>
      </c>
      <c r="AR319" s="2" t="n">
        <v>142</v>
      </c>
      <c r="AS319" s="2" t="n">
        <v>3</v>
      </c>
      <c r="AT319" s="2" t="n">
        <f aca="false">((AN319*15)+(AO319*30)+(AP319*30)+(AQ319*30)+(AR319*15))-(AN319*120)</f>
        <v>4815</v>
      </c>
      <c r="AU319" s="2" t="n">
        <f aca="false">((AN319*15)+(AO319*30)+(AP319*30)+(AQ319*30)+(AR319*15))</f>
        <v>15495</v>
      </c>
      <c r="AV319" s="2" t="n">
        <v>5</v>
      </c>
      <c r="AW319" s="5" t="n">
        <f aca="false">10000/SQRT((AN319*BC319)*(AVERAGE(AN319:AR319)*AVERAGE(BC319:BG319)))</f>
        <v>4.53018104878896</v>
      </c>
      <c r="AX319" s="3" t="n">
        <f aca="false">(AN319*BC319)/405</f>
        <v>1.65913580246914</v>
      </c>
      <c r="AY319" s="3" t="n">
        <v>0</v>
      </c>
      <c r="AZ319" s="3" t="n">
        <f aca="false">1/(LOG(BC319)+LOG(AN319))</f>
        <v>0.353689713945674</v>
      </c>
      <c r="BA319" s="3" t="n">
        <f aca="false">(BD319-BC319)/(AO319-AN319)</f>
        <v>2.07413793103448</v>
      </c>
      <c r="BB319" s="3" t="n">
        <f aca="false">(20*BC319)/((AN319/18)-3.5)</f>
        <v>104.538461538462</v>
      </c>
      <c r="BC319" s="4" t="n">
        <v>7.55</v>
      </c>
      <c r="BD319" s="4" t="n">
        <v>67.7</v>
      </c>
      <c r="BE319" s="4" t="n">
        <v>69.7</v>
      </c>
      <c r="BF319" s="4" t="n">
        <v>66.9</v>
      </c>
      <c r="BG319" s="4" t="n">
        <v>75</v>
      </c>
      <c r="BH319" s="3" t="n">
        <f aca="false">((BC319*15)+(BD319*30)+(BE319*30)+(BF319*30)+(BG319*15))-(BC319*120)</f>
        <v>6461.25</v>
      </c>
      <c r="BI319" s="3" t="n">
        <f aca="false">((BC319*15)+(BD319*30)+(BE319*30)+(BF319*30)+(BG319*15))</f>
        <v>7367.25</v>
      </c>
      <c r="BJ319" s="3" t="n">
        <f aca="false">(1/BC319)</f>
        <v>0.132450331125828</v>
      </c>
      <c r="BK319" s="3" t="n">
        <f aca="false">(BI319/AU319)</f>
        <v>0.475459825750242</v>
      </c>
      <c r="BL319" s="3" t="n">
        <f aca="false">(AW319*BK319)</f>
        <v>2.15391909207425</v>
      </c>
      <c r="BM319" s="5" t="n">
        <f aca="false">(BA319*BJ319)</f>
        <v>0.274720255766157</v>
      </c>
      <c r="BV319" s="2" t="n">
        <v>188</v>
      </c>
      <c r="BW319" s="2" t="n">
        <v>0</v>
      </c>
      <c r="BX319" s="2" t="n">
        <v>60</v>
      </c>
      <c r="BY319" s="2" t="n">
        <v>0</v>
      </c>
      <c r="BZ319" s="2" t="n">
        <v>107</v>
      </c>
      <c r="CA319" s="2" t="n">
        <v>0</v>
      </c>
      <c r="CB319" s="2" t="n">
        <v>21</v>
      </c>
      <c r="CC319" s="2" t="n">
        <v>105</v>
      </c>
      <c r="CD319" s="2" t="n">
        <v>0</v>
      </c>
      <c r="CE319" s="2" t="n">
        <v>0</v>
      </c>
      <c r="CF319" s="2" t="n">
        <v>77</v>
      </c>
      <c r="CG319" s="2" t="n">
        <v>53.59</v>
      </c>
      <c r="CH319" s="2" t="n">
        <v>120</v>
      </c>
      <c r="CI319" s="2" t="n">
        <v>60</v>
      </c>
      <c r="CJ319" s="2" t="n">
        <v>422</v>
      </c>
      <c r="CK319" s="2" t="n">
        <v>1.59</v>
      </c>
      <c r="CL319" s="2" t="n">
        <v>0.68</v>
      </c>
      <c r="CM319" s="2" t="n">
        <v>0.85</v>
      </c>
      <c r="CR319" s="3"/>
      <c r="CT319" s="22"/>
      <c r="EP319" s="3"/>
      <c r="ER319" s="22"/>
      <c r="HJ319" s="2" t="n">
        <v>28</v>
      </c>
      <c r="HK319" s="2" t="n">
        <v>28</v>
      </c>
      <c r="HL319" s="2" t="n">
        <v>1</v>
      </c>
      <c r="HM319" s="2" t="n">
        <v>1</v>
      </c>
      <c r="HN319" s="2" t="n">
        <v>30.2303600311279</v>
      </c>
      <c r="HO319" s="2" t="n">
        <v>201.716461181641</v>
      </c>
      <c r="HP319" s="2" t="n">
        <v>2.43</v>
      </c>
      <c r="HQ319" s="2" t="n">
        <v>2</v>
      </c>
      <c r="HR319" s="2" t="n">
        <v>4</v>
      </c>
      <c r="HS319" s="2" t="n">
        <v>2</v>
      </c>
      <c r="HT319" s="2" t="n">
        <v>2088.13989257813</v>
      </c>
      <c r="HU319" s="2" t="n">
        <v>59.9000015258789</v>
      </c>
      <c r="HV319" s="2" t="n">
        <v>16.6000003814697</v>
      </c>
      <c r="HW319" s="2" t="n">
        <v>30.0400009155273</v>
      </c>
      <c r="HX319" s="2" t="n">
        <v>24.5400009155273</v>
      </c>
      <c r="HY319" s="2" t="n">
        <v>342.619995117187</v>
      </c>
      <c r="HZ319" s="2" t="n">
        <v>64.9400024414063</v>
      </c>
      <c r="IA319" s="2" t="n">
        <v>47.5299987792969</v>
      </c>
      <c r="IB319" s="2" t="n">
        <v>3.75999999046326</v>
      </c>
      <c r="IC319" s="2" t="n">
        <v>94.4499969482422</v>
      </c>
      <c r="ID319" s="2" t="n">
        <v>1.41999995708466</v>
      </c>
      <c r="IE319" s="2" t="n">
        <v>19.8500003814697</v>
      </c>
      <c r="IF319" s="2" t="n">
        <v>10.3000001907349</v>
      </c>
      <c r="IG319" s="2" t="n">
        <v>36.2700004577637</v>
      </c>
      <c r="IH319" s="2" t="n">
        <v>38.5</v>
      </c>
      <c r="II319" s="2" t="n">
        <v>23.0400009155273</v>
      </c>
      <c r="IJ319" s="2" t="n">
        <v>8.84000015258789</v>
      </c>
      <c r="IK319" s="2" t="n">
        <v>14.7799997329712</v>
      </c>
      <c r="IL319" s="2" t="n">
        <v>5.48999977111816</v>
      </c>
      <c r="IM319" s="2" t="n">
        <v>4.55999994277954</v>
      </c>
      <c r="IN319" s="2" t="n">
        <v>1.37000000476837</v>
      </c>
      <c r="IO319" s="2" t="n">
        <v>711.739990234375</v>
      </c>
      <c r="IP319" s="2" t="n">
        <v>15.4300003051758</v>
      </c>
      <c r="IQ319" s="2" t="n">
        <v>0.930000007152557</v>
      </c>
      <c r="IR319" s="2" t="n">
        <v>340.760009765625</v>
      </c>
      <c r="IS319" s="2" t="n">
        <v>1067.60998535156</v>
      </c>
      <c r="IT319" s="2" t="n">
        <v>4106.18017578125</v>
      </c>
      <c r="IU319" s="2" t="n">
        <v>1877.86999511719</v>
      </c>
      <c r="IV319" s="2" t="n">
        <v>7.05000019073486</v>
      </c>
      <c r="IW319" s="2" t="n">
        <v>1.71000003814697</v>
      </c>
      <c r="IX319" s="2" t="n">
        <v>2.17000007629395</v>
      </c>
      <c r="IY319" s="2" t="n">
        <v>56.0099983215332</v>
      </c>
      <c r="IZ319" s="2" t="n">
        <v>517.659973144531</v>
      </c>
      <c r="JA319" s="2" t="n">
        <v>1.80999994277954</v>
      </c>
      <c r="JB319" s="2" t="n">
        <v>1.62000000476837</v>
      </c>
      <c r="JC319" s="2" t="n">
        <v>19.4500007629395</v>
      </c>
      <c r="JD319" s="2" t="n">
        <v>5.09999990463257</v>
      </c>
      <c r="JE319" s="2" t="n">
        <v>2</v>
      </c>
      <c r="JF319" s="2" t="n">
        <v>1.3400000333786</v>
      </c>
      <c r="JG319" s="2" t="n">
        <v>514.630004882813</v>
      </c>
      <c r="JH319" s="2" t="n">
        <v>3.97000002861023</v>
      </c>
      <c r="JI319" s="2" t="n">
        <v>50.9099998474121</v>
      </c>
      <c r="JJ319" s="2" t="n">
        <v>3771.4599609375</v>
      </c>
      <c r="JK319" s="2" t="n">
        <v>9981.75</v>
      </c>
      <c r="JL319" s="2" t="n">
        <v>62.5299987792969</v>
      </c>
      <c r="JM319" s="2" t="n">
        <v>1310.05004882813</v>
      </c>
      <c r="JN319" s="2" t="n">
        <v>2077.419921875</v>
      </c>
      <c r="JO319" s="2" t="n">
        <v>3172.3701171875</v>
      </c>
      <c r="JP319" s="2" t="n">
        <v>866.72998046875</v>
      </c>
      <c r="JQ319" s="2" t="n">
        <v>103.330001831055</v>
      </c>
      <c r="JR319" s="2" t="n">
        <v>8.5600004196167</v>
      </c>
      <c r="JS319" s="2" t="n">
        <v>8.85000038146973</v>
      </c>
      <c r="JT319" s="2" t="n">
        <v>18.9099998474121</v>
      </c>
      <c r="JU319" s="2" t="n">
        <v>24.3099994659424</v>
      </c>
      <c r="JV319" s="2" t="n">
        <v>10.1999998092651</v>
      </c>
      <c r="JW319" s="2" t="n">
        <v>182.679992675781</v>
      </c>
      <c r="JX319" s="2" t="n">
        <v>0</v>
      </c>
      <c r="JY319" s="2" t="n">
        <v>299.450012207031</v>
      </c>
      <c r="JZ319" s="2" t="n">
        <v>51.2799987792969</v>
      </c>
      <c r="KA319" s="2" t="n">
        <v>50.5699996948242</v>
      </c>
      <c r="KB319" s="2" t="n">
        <v>0.159999996423721</v>
      </c>
      <c r="KC319" s="2" t="n">
        <v>0.0900000035762787</v>
      </c>
      <c r="KD319" s="2" t="n">
        <v>0.0599999986588955</v>
      </c>
      <c r="KE319" s="2" t="n">
        <v>0.159999996423721</v>
      </c>
      <c r="KF319" s="2" t="n">
        <v>0.280000001192093</v>
      </c>
      <c r="KG319" s="2" t="n">
        <v>0.219999998807907</v>
      </c>
      <c r="KH319" s="2" t="n">
        <v>0.889999985694885</v>
      </c>
      <c r="KI319" s="2" t="n">
        <v>0.990000009536743</v>
      </c>
      <c r="KJ319" s="2" t="n">
        <v>7.94999980926514</v>
      </c>
      <c r="KK319" s="2" t="n">
        <v>6.90999984741211</v>
      </c>
      <c r="KL319" s="2" t="n">
        <v>3.99000000953674</v>
      </c>
      <c r="KM319" s="2" t="n">
        <v>2.74000000953674</v>
      </c>
      <c r="KN319" s="2" t="n">
        <v>0.879999995231628</v>
      </c>
      <c r="KO319" s="2" t="n">
        <v>0.0299999993294477</v>
      </c>
      <c r="KP319" s="2" t="n">
        <v>15.9300003051758</v>
      </c>
      <c r="KQ319" s="2" t="n">
        <v>9.80000019073486</v>
      </c>
      <c r="KR319" s="2" t="n">
        <v>0.930000007152557</v>
      </c>
      <c r="KS319" s="2" t="n">
        <v>0.0799999982118607</v>
      </c>
      <c r="KT319" s="2" t="n">
        <v>0.00999999977648258</v>
      </c>
      <c r="KU319" s="2" t="n">
        <v>7.01999998092651</v>
      </c>
      <c r="KV319" s="2" t="n">
        <v>5.09999990463257</v>
      </c>
      <c r="KW319" s="2" t="n">
        <v>0.0799999982118607</v>
      </c>
      <c r="KX319" s="2" t="n">
        <v>0.140000000596046</v>
      </c>
      <c r="KY319" s="2" t="n">
        <v>0.699999988079071</v>
      </c>
      <c r="KZ319" s="2" t="n">
        <v>0.579999983310699</v>
      </c>
      <c r="LA319" s="2" t="n">
        <v>0</v>
      </c>
      <c r="LB319" s="2" t="n">
        <v>0.0599999986588955</v>
      </c>
      <c r="LC319" s="2" t="n">
        <v>0.00999999977648258</v>
      </c>
      <c r="LD319" s="2" t="n">
        <v>0.0299999993294477</v>
      </c>
      <c r="LE319" s="2" t="n">
        <v>0.0199999995529652</v>
      </c>
      <c r="LF319" s="2" t="n">
        <v>0</v>
      </c>
      <c r="LG319" s="2" t="n">
        <v>0.0799999982118607</v>
      </c>
      <c r="LH319" s="2" t="n">
        <v>0.0500000007450581</v>
      </c>
      <c r="LI319" s="2" t="n">
        <v>118.746002197266</v>
      </c>
    </row>
    <row r="320" customFormat="false" ht="13.8" hidden="false" customHeight="false" outlineLevel="0" collapsed="false">
      <c r="A320" s="1" t="n">
        <v>31420</v>
      </c>
      <c r="C320" s="2" t="n">
        <v>2</v>
      </c>
      <c r="D320" s="2" t="n">
        <v>45</v>
      </c>
      <c r="E320" s="21" t="s">
        <v>1407</v>
      </c>
      <c r="F320" s="21" t="s">
        <v>1407</v>
      </c>
      <c r="G320" s="2" t="n">
        <v>1</v>
      </c>
      <c r="H320" s="2" t="n">
        <v>1</v>
      </c>
      <c r="I320" s="2" t="n">
        <v>0</v>
      </c>
      <c r="J320" s="2" t="n">
        <v>0</v>
      </c>
      <c r="K320" s="2" t="n">
        <v>0</v>
      </c>
      <c r="L320" s="2" t="n">
        <v>0</v>
      </c>
      <c r="M320" s="2" t="n">
        <v>0</v>
      </c>
      <c r="N320" s="2" t="n">
        <v>1</v>
      </c>
      <c r="O320" s="2" t="n">
        <v>0</v>
      </c>
      <c r="P320" s="2" t="n">
        <v>1</v>
      </c>
      <c r="Q320" s="2" t="n">
        <v>0</v>
      </c>
      <c r="R320" s="2" t="n">
        <v>1</v>
      </c>
      <c r="S320" s="2" t="n">
        <f aca="false">SUM(G320:R320)</f>
        <v>5</v>
      </c>
      <c r="T320" s="2" t="n">
        <v>128</v>
      </c>
      <c r="U320" s="2" t="n">
        <v>84</v>
      </c>
      <c r="V320" s="2" t="n">
        <f aca="false">T320-U320</f>
        <v>44</v>
      </c>
      <c r="W320" s="3" t="n">
        <f aca="false">U320+((T320-U320)/3)</f>
        <v>98.6666666666667</v>
      </c>
      <c r="X320" s="4" t="n">
        <v>88</v>
      </c>
      <c r="Y320" s="4" t="n">
        <v>161.7</v>
      </c>
      <c r="Z320" s="3" t="n">
        <v>33.6560103323952</v>
      </c>
      <c r="AA320" s="3" t="n">
        <v>2</v>
      </c>
      <c r="AG320" s="4" t="n">
        <v>47.6</v>
      </c>
      <c r="AN320" s="2" t="n">
        <v>96</v>
      </c>
      <c r="AO320" s="2" t="n">
        <v>138</v>
      </c>
      <c r="AP320" s="2" t="n">
        <v>167</v>
      </c>
      <c r="AQ320" s="2" t="n">
        <v>126</v>
      </c>
      <c r="AR320" s="2" t="n">
        <v>165</v>
      </c>
      <c r="AS320" s="2" t="n">
        <v>3</v>
      </c>
      <c r="AT320" s="2" t="n">
        <f aca="false">((AN320*15)+(AO320*30)+(AP320*30)+(AQ320*30)+(AR320*15))-(AN320*120)</f>
        <v>5325</v>
      </c>
      <c r="AU320" s="2" t="n">
        <f aca="false">((AN320*15)+(AO320*30)+(AP320*30)+(AQ320*30)+(AR320*15))</f>
        <v>16845</v>
      </c>
      <c r="BV320" s="2" t="n">
        <v>207</v>
      </c>
      <c r="BW320" s="2" t="n">
        <v>1</v>
      </c>
      <c r="CC320" s="2" t="n">
        <v>264</v>
      </c>
      <c r="CD320" s="2" t="n">
        <v>1</v>
      </c>
      <c r="CE320" s="2" t="n">
        <v>5</v>
      </c>
      <c r="CR320" s="3"/>
      <c r="CT320" s="22"/>
      <c r="EP320" s="3"/>
      <c r="ER320" s="22"/>
      <c r="HK320" s="2" t="n">
        <v>13</v>
      </c>
      <c r="HL320" s="2" t="n">
        <v>0</v>
      </c>
      <c r="HM320" s="2" t="n">
        <v>0</v>
      </c>
      <c r="HN320" s="2" t="n">
        <v>28.3101177215576</v>
      </c>
      <c r="HO320" s="2" t="n">
        <v>96.173698425293</v>
      </c>
      <c r="HT320" s="2" t="n">
        <v>1775.93005371094</v>
      </c>
      <c r="HU320" s="2" t="n">
        <v>60.3600006103516</v>
      </c>
      <c r="HV320" s="2" t="n">
        <v>24.2800006866455</v>
      </c>
      <c r="HW320" s="2" t="n">
        <v>27.8400001525879</v>
      </c>
      <c r="HX320" s="2" t="n">
        <v>25.8099994659424</v>
      </c>
      <c r="HY320" s="2" t="n">
        <v>271.410003662109</v>
      </c>
      <c r="HZ320" s="2" t="n">
        <v>41.6800003051758</v>
      </c>
      <c r="IA320" s="2" t="n">
        <v>20.2600002288818</v>
      </c>
      <c r="IB320" s="2" t="n">
        <v>9.53999996185303</v>
      </c>
      <c r="IC320" s="2" t="n">
        <v>60.2999992370606</v>
      </c>
      <c r="ID320" s="2" t="n">
        <v>1.45000004768372</v>
      </c>
      <c r="IE320" s="2" t="n">
        <v>15.0900001525879</v>
      </c>
      <c r="IF320" s="2" t="n">
        <v>6.73000001907349</v>
      </c>
      <c r="IG320" s="2" t="n">
        <v>25.7000007629395</v>
      </c>
      <c r="IH320" s="2" t="n">
        <v>24.7800006866455</v>
      </c>
      <c r="II320" s="2" t="n">
        <v>15.1400003433228</v>
      </c>
      <c r="IJ320" s="2" t="n">
        <v>6.78000020980835</v>
      </c>
      <c r="IK320" s="2" t="n">
        <v>20.7800006866455</v>
      </c>
      <c r="IL320" s="2" t="n">
        <v>7.78999996185303</v>
      </c>
      <c r="IM320" s="2" t="n">
        <v>4.40000009536743</v>
      </c>
      <c r="IN320" s="2" t="n">
        <v>1.41999995708466</v>
      </c>
      <c r="IO320" s="2" t="n">
        <v>965.960021972656</v>
      </c>
      <c r="IP320" s="2" t="n">
        <v>10.6700000762939</v>
      </c>
      <c r="IQ320" s="2" t="n">
        <v>0.670000016689301</v>
      </c>
      <c r="IR320" s="2" t="n">
        <v>332.640014648437</v>
      </c>
      <c r="IS320" s="2" t="n">
        <v>1351.4599609375</v>
      </c>
      <c r="IT320" s="2" t="n">
        <v>3112.07006835938</v>
      </c>
      <c r="IU320" s="2" t="n">
        <v>1868.13000488281</v>
      </c>
      <c r="IV320" s="2" t="n">
        <v>8.14000034332275</v>
      </c>
      <c r="IW320" s="2" t="n">
        <v>1.37999999523163</v>
      </c>
      <c r="IX320" s="2" t="n">
        <v>2.65000009536743</v>
      </c>
      <c r="IY320" s="2" t="n">
        <v>34.3899993896484</v>
      </c>
      <c r="IZ320" s="2" t="n">
        <v>176.940002441406</v>
      </c>
      <c r="JA320" s="2" t="n">
        <v>1.3400000333786</v>
      </c>
      <c r="JB320" s="2" t="n">
        <v>1.82000005245209</v>
      </c>
      <c r="JC320" s="2" t="n">
        <v>16.2900009155273</v>
      </c>
      <c r="JD320" s="2" t="n">
        <v>4.73999977111816</v>
      </c>
      <c r="JE320" s="2" t="n">
        <v>1.73000001907349</v>
      </c>
      <c r="JF320" s="2" t="n">
        <v>0.330000013113022</v>
      </c>
      <c r="JG320" s="2" t="n">
        <v>306.649993896484</v>
      </c>
      <c r="JH320" s="2" t="n">
        <v>3.77999997138977</v>
      </c>
      <c r="JI320" s="2" t="n">
        <v>43.9799995422363</v>
      </c>
      <c r="JJ320" s="2" t="n">
        <v>3033.96997070312</v>
      </c>
      <c r="JK320" s="2" t="n">
        <v>2871.39990234375</v>
      </c>
      <c r="JL320" s="2" t="n">
        <v>32.0999984741211</v>
      </c>
      <c r="JM320" s="2" t="n">
        <v>1264.81994628906</v>
      </c>
      <c r="JN320" s="2" t="n">
        <v>226.850006103516</v>
      </c>
      <c r="JO320" s="2" t="n">
        <v>3627.64990234375</v>
      </c>
      <c r="JP320" s="2" t="n">
        <v>703.119995117187</v>
      </c>
      <c r="JQ320" s="2" t="n">
        <v>281.549987792969</v>
      </c>
      <c r="JR320" s="2" t="n">
        <v>6.51000022888184</v>
      </c>
      <c r="JS320" s="2" t="n">
        <v>5.55000019073486</v>
      </c>
      <c r="JT320" s="2" t="n">
        <v>16.1299991607666</v>
      </c>
      <c r="JU320" s="2" t="n">
        <v>22.7000007629395</v>
      </c>
      <c r="JV320" s="2" t="n">
        <v>9.61999988555908</v>
      </c>
      <c r="JW320" s="2" t="n">
        <v>126.48999786377</v>
      </c>
      <c r="JX320" s="2" t="n">
        <v>0.25</v>
      </c>
      <c r="JY320" s="2" t="n">
        <v>21.7900009155273</v>
      </c>
      <c r="JZ320" s="2" t="n">
        <v>41.2299995422363</v>
      </c>
      <c r="KA320" s="2" t="n">
        <v>40.5</v>
      </c>
      <c r="KB320" s="2" t="n">
        <v>0.0599999986588955</v>
      </c>
      <c r="KC320" s="2" t="n">
        <v>0.0700000002980232</v>
      </c>
      <c r="KD320" s="2" t="n">
        <v>0.0900000035762787</v>
      </c>
      <c r="KE320" s="2" t="n">
        <v>0.189999997615814</v>
      </c>
      <c r="KF320" s="2" t="n">
        <v>0.100000001490116</v>
      </c>
      <c r="KG320" s="2" t="n">
        <v>0.0299999993294477</v>
      </c>
      <c r="KH320" s="2" t="n">
        <v>0.469999998807907</v>
      </c>
      <c r="KI320" s="2" t="n">
        <v>0.540000021457672</v>
      </c>
      <c r="KJ320" s="2" t="n">
        <v>7.48999977111816</v>
      </c>
      <c r="KK320" s="2" t="n">
        <v>6.71000003814697</v>
      </c>
      <c r="KL320" s="2" t="n">
        <v>2.90000009536743</v>
      </c>
      <c r="KM320" s="2" t="n">
        <v>2.50999999046326</v>
      </c>
      <c r="KN320" s="2" t="n">
        <v>0.990000009536743</v>
      </c>
      <c r="KO320" s="2" t="n">
        <v>0.0399999991059303</v>
      </c>
      <c r="KP320" s="2" t="n">
        <v>18.9500007629395</v>
      </c>
      <c r="KQ320" s="2" t="n">
        <v>11.4200000762939</v>
      </c>
      <c r="KR320" s="2" t="n">
        <v>1.44000005722046</v>
      </c>
      <c r="KS320" s="2" t="n">
        <v>0.119999997317791</v>
      </c>
      <c r="KT320" s="2" t="n">
        <v>0</v>
      </c>
      <c r="KU320" s="2" t="n">
        <v>7.84999990463257</v>
      </c>
      <c r="KV320" s="2" t="n">
        <v>6.21999979019165</v>
      </c>
      <c r="KW320" s="2" t="n">
        <v>0.140000000596046</v>
      </c>
      <c r="KX320" s="2" t="n">
        <v>0.389999985694885</v>
      </c>
      <c r="KY320" s="2" t="n">
        <v>0.569999992847443</v>
      </c>
      <c r="KZ320" s="2" t="n">
        <v>0.600000023841858</v>
      </c>
      <c r="LA320" s="2" t="n">
        <v>0</v>
      </c>
      <c r="LB320" s="2" t="n">
        <v>0.0599999986588955</v>
      </c>
      <c r="LC320" s="2" t="n">
        <v>0.0199999995529652</v>
      </c>
      <c r="LD320" s="2" t="n">
        <v>0.0199999995529652</v>
      </c>
      <c r="LE320" s="2" t="n">
        <v>0.0199999995529652</v>
      </c>
      <c r="LF320" s="2" t="n">
        <v>0.00999999977648258</v>
      </c>
      <c r="LG320" s="2" t="n">
        <v>0.0700000002980232</v>
      </c>
      <c r="LH320" s="2" t="n">
        <v>0.0599999986588955</v>
      </c>
      <c r="LI320" s="2" t="n">
        <v>74.3226013183594</v>
      </c>
    </row>
    <row r="321" customFormat="false" ht="13.8" hidden="false" customHeight="false" outlineLevel="0" collapsed="false">
      <c r="A321" s="1" t="n">
        <v>30929</v>
      </c>
      <c r="C321" s="2" t="n">
        <v>1</v>
      </c>
      <c r="D321" s="2" t="n">
        <v>42</v>
      </c>
      <c r="E321" s="21" t="s">
        <v>1407</v>
      </c>
      <c r="F321" s="21" t="s">
        <v>1407</v>
      </c>
      <c r="G321" s="2" t="n">
        <v>1</v>
      </c>
      <c r="H321" s="2" t="n">
        <v>1</v>
      </c>
      <c r="I321" s="2" t="n">
        <v>0</v>
      </c>
      <c r="J321" s="2" t="n">
        <v>1</v>
      </c>
      <c r="K321" s="2" t="n">
        <v>1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1</v>
      </c>
      <c r="R321" s="2" t="n">
        <v>1</v>
      </c>
      <c r="S321" s="2" t="n">
        <f aca="false">SUM(G321:R321)</f>
        <v>6</v>
      </c>
      <c r="T321" s="2" t="n">
        <v>120</v>
      </c>
      <c r="U321" s="2" t="n">
        <v>90</v>
      </c>
      <c r="V321" s="2" t="n">
        <f aca="false">T321-U321</f>
        <v>30</v>
      </c>
      <c r="W321" s="3" t="n">
        <f aca="false">U321+((T321-U321)/3)</f>
        <v>100</v>
      </c>
      <c r="X321" s="4" t="n">
        <v>78.1</v>
      </c>
      <c r="Y321" s="4" t="n">
        <v>173.7</v>
      </c>
      <c r="Z321" s="3" t="n">
        <v>25.8851923773577</v>
      </c>
      <c r="AA321" s="3" t="n">
        <v>1</v>
      </c>
      <c r="AB321" s="4" t="n">
        <v>96</v>
      </c>
      <c r="AC321" s="4" t="n">
        <v>96.7</v>
      </c>
      <c r="AD321" s="3" t="n">
        <v>0.552677029360967</v>
      </c>
      <c r="AE321" s="3" t="n">
        <v>0.992761116856256</v>
      </c>
      <c r="AF321" s="3" t="n">
        <v>96.5</v>
      </c>
      <c r="AG321" s="4" t="n">
        <v>25.4</v>
      </c>
      <c r="AH321" s="4" t="n">
        <v>19.8</v>
      </c>
      <c r="AI321" s="4" t="n">
        <v>58.3</v>
      </c>
      <c r="AJ321" s="2" t="n">
        <v>10</v>
      </c>
      <c r="AK321" s="4" t="n">
        <v>52.1</v>
      </c>
      <c r="AL321" s="4" t="n">
        <v>55.4</v>
      </c>
      <c r="AM321" s="4" t="n">
        <v>2.9</v>
      </c>
      <c r="AN321" s="2" t="n">
        <v>107</v>
      </c>
      <c r="AO321" s="2" t="n">
        <v>188</v>
      </c>
      <c r="AP321" s="2" t="n">
        <v>177</v>
      </c>
      <c r="AQ321" s="2" t="n">
        <v>168</v>
      </c>
      <c r="AR321" s="2" t="n">
        <v>131</v>
      </c>
      <c r="AS321" s="2" t="n">
        <v>2</v>
      </c>
      <c r="AT321" s="2" t="n">
        <f aca="false">((AN321*15)+(AO321*30)+(AP321*30)+(AQ321*30)+(AR321*15))-(AN321*120)</f>
        <v>6720</v>
      </c>
      <c r="AU321" s="2" t="n">
        <f aca="false">((AN321*15)+(AO321*30)+(AP321*30)+(AQ321*30)+(AR321*15))</f>
        <v>19560</v>
      </c>
      <c r="AV321" s="2" t="n">
        <v>5.66</v>
      </c>
      <c r="AW321" s="5" t="n">
        <f aca="false">10000/SQRT((AN321*BC321)*(AVERAGE(AN321:AR321)*AVERAGE(BC321:BG321)))</f>
        <v>3.92390093002023</v>
      </c>
      <c r="AX321" s="3" t="n">
        <f aca="false">(AN321*BC321)/405</f>
        <v>2.05545679012346</v>
      </c>
      <c r="AY321" s="3" t="n">
        <v>1</v>
      </c>
      <c r="AZ321" s="3" t="n">
        <f aca="false">1/(LOG(BC321)+LOG(AN321))</f>
        <v>0.342423141130964</v>
      </c>
      <c r="BA321" s="3" t="n">
        <f aca="false">(BD321-BC321)/(AO321-AN321)</f>
        <v>0.732345679012346</v>
      </c>
      <c r="BB321" s="3" t="n">
        <f aca="false">(20*BC321)/((AN321/18)-3.5)</f>
        <v>63.6545454545455</v>
      </c>
      <c r="BC321" s="3" t="n">
        <v>7.78</v>
      </c>
      <c r="BD321" s="3" t="n">
        <v>67.1</v>
      </c>
      <c r="BE321" s="3" t="n">
        <v>73.2</v>
      </c>
      <c r="BF321" s="3" t="n">
        <v>61.7</v>
      </c>
      <c r="BG321" s="3" t="n">
        <v>43.2</v>
      </c>
      <c r="BH321" s="3" t="n">
        <f aca="false">((BC321*15)+(BD321*30)+(BE321*30)+(BF321*30)+(BG321*15))-(BC321*120)</f>
        <v>5891.1</v>
      </c>
      <c r="BI321" s="3" t="n">
        <f aca="false">((BC321*15)+(BD321*30)+(BE321*30)+(BF321*30)+(BG321*15))</f>
        <v>6824.7</v>
      </c>
      <c r="BJ321" s="3" t="n">
        <f aca="false">(1/BC321)</f>
        <v>0.12853470437018</v>
      </c>
      <c r="BK321" s="3" t="n">
        <f aca="false">(BI321/AU321)</f>
        <v>0.348911042944785</v>
      </c>
      <c r="BL321" s="3" t="n">
        <f aca="false">(AW321*BK321)</f>
        <v>1.36909236590537</v>
      </c>
      <c r="BM321" s="5" t="n">
        <f aca="false">(BA321*BJ321)</f>
        <v>0.0941318353486305</v>
      </c>
      <c r="BV321" s="2" t="n">
        <v>203</v>
      </c>
      <c r="BW321" s="2" t="n">
        <v>1</v>
      </c>
      <c r="BX321" s="2" t="n">
        <v>38</v>
      </c>
      <c r="BY321" s="2" t="n">
        <v>1</v>
      </c>
      <c r="BZ321" s="2" t="n">
        <v>121</v>
      </c>
      <c r="CA321" s="2" t="n">
        <v>0</v>
      </c>
      <c r="CB321" s="2" t="n">
        <v>44</v>
      </c>
      <c r="CC321" s="2" t="n">
        <v>222</v>
      </c>
      <c r="CD321" s="2" t="n">
        <v>1</v>
      </c>
      <c r="CE321" s="2" t="n">
        <v>3</v>
      </c>
      <c r="CF321" s="2" t="n">
        <v>69</v>
      </c>
      <c r="CG321" s="2" t="n">
        <v>43.46</v>
      </c>
      <c r="CH321" s="2" t="n">
        <v>152</v>
      </c>
      <c r="CI321" s="2" t="n">
        <v>74</v>
      </c>
      <c r="CJ321" s="2" t="n">
        <v>414</v>
      </c>
      <c r="CK321" s="2" t="n">
        <v>1.76</v>
      </c>
      <c r="CL321" s="2" t="n">
        <v>0.47</v>
      </c>
      <c r="CM321" s="2" t="n">
        <v>1.3</v>
      </c>
      <c r="CR321" s="3"/>
      <c r="CT321" s="22"/>
      <c r="EP321" s="3"/>
      <c r="ER321" s="22"/>
      <c r="HJ321" s="2" t="n">
        <v>28</v>
      </c>
      <c r="HK321" s="2" t="n">
        <v>28</v>
      </c>
      <c r="HL321" s="2" t="n">
        <v>1</v>
      </c>
      <c r="HM321" s="2" t="n">
        <v>1</v>
      </c>
      <c r="HN321" s="2" t="n">
        <v>27.8099994659424</v>
      </c>
      <c r="HO321" s="2" t="n">
        <v>427.035430908203</v>
      </c>
      <c r="HP321" s="2" t="n">
        <v>0.02</v>
      </c>
      <c r="HQ321" s="2" t="n">
        <v>3</v>
      </c>
      <c r="HR321" s="2" t="n">
        <v>4</v>
      </c>
      <c r="HS321" s="2" t="n">
        <v>1</v>
      </c>
      <c r="HT321" s="2" t="n">
        <v>1963.78002929688</v>
      </c>
      <c r="HU321" s="2" t="n">
        <v>62.3699989318848</v>
      </c>
      <c r="HV321" s="2" t="n">
        <v>5.69999980926514</v>
      </c>
      <c r="HW321" s="2" t="n">
        <v>6.75</v>
      </c>
      <c r="HX321" s="2" t="n">
        <v>24.1900005340576</v>
      </c>
      <c r="HY321" s="2" t="n">
        <v>303.779998779297</v>
      </c>
      <c r="HZ321" s="2" t="n">
        <v>24.75</v>
      </c>
      <c r="IA321" s="2" t="n">
        <v>12.6400003433228</v>
      </c>
      <c r="IB321" s="2" t="n">
        <v>1.46000003814697</v>
      </c>
      <c r="IC321" s="2" t="n">
        <v>137.110000610352</v>
      </c>
      <c r="ID321" s="2" t="n">
        <v>0.680000007152557</v>
      </c>
      <c r="IE321" s="2" t="n">
        <v>8.27999973297119</v>
      </c>
      <c r="IF321" s="2" t="n">
        <v>9.25</v>
      </c>
      <c r="IG321" s="2" t="n">
        <v>46.7000007629395</v>
      </c>
      <c r="IH321" s="2" t="n">
        <v>40.0900001525879</v>
      </c>
      <c r="II321" s="2" t="n">
        <v>21.9400005340576</v>
      </c>
      <c r="IJ321" s="2" t="n">
        <v>11.4300003051758</v>
      </c>
      <c r="IK321" s="2" t="n">
        <v>34.1199989318848</v>
      </c>
      <c r="IL321" s="2" t="n">
        <v>19.3899993896484</v>
      </c>
      <c r="IM321" s="2" t="n">
        <v>7.28999996185303</v>
      </c>
      <c r="IN321" s="2" t="n">
        <v>0.870000004768372</v>
      </c>
      <c r="IO321" s="2" t="n">
        <v>712.97998046875</v>
      </c>
      <c r="IP321" s="2" t="n">
        <v>17.7700004577637</v>
      </c>
      <c r="IQ321" s="2" t="n">
        <v>0.259999990463257</v>
      </c>
      <c r="IR321" s="2" t="n">
        <v>437.579986572266</v>
      </c>
      <c r="IS321" s="2" t="n">
        <v>1464.28002929688</v>
      </c>
      <c r="IT321" s="2" t="n">
        <v>3164.580078125</v>
      </c>
      <c r="IU321" s="2" t="n">
        <v>2401.82006835937</v>
      </c>
      <c r="IV321" s="2" t="n">
        <v>7.23000001907349</v>
      </c>
      <c r="IW321" s="2" t="n">
        <v>1.62999999523163</v>
      </c>
      <c r="IX321" s="2" t="n">
        <v>2.70000004768372</v>
      </c>
      <c r="IY321" s="2" t="n">
        <v>22.5</v>
      </c>
      <c r="IZ321" s="2" t="n">
        <v>134.550003051758</v>
      </c>
      <c r="JA321" s="2" t="n">
        <v>1.37999999523163</v>
      </c>
      <c r="JB321" s="2" t="n">
        <v>1.24000000953674</v>
      </c>
      <c r="JC321" s="2" t="n">
        <v>13.5600004196167</v>
      </c>
      <c r="JD321" s="2" t="n">
        <v>2.47000002861023</v>
      </c>
      <c r="JE321" s="2" t="n">
        <v>2.20000004768372</v>
      </c>
      <c r="JF321" s="2" t="n">
        <v>0.829999983310699</v>
      </c>
      <c r="JG321" s="2" t="n">
        <v>395.350006103516</v>
      </c>
      <c r="JH321" s="2" t="n">
        <v>1.44000005722046</v>
      </c>
      <c r="JI321" s="2" t="n">
        <v>25.7700004577637</v>
      </c>
      <c r="JJ321" s="2" t="n">
        <v>8530.5400390625</v>
      </c>
      <c r="JK321" s="2" t="n">
        <v>3253.21997070312</v>
      </c>
      <c r="JL321" s="2" t="n">
        <v>37.3499984741211</v>
      </c>
      <c r="JM321" s="2" t="n">
        <v>550.440002441406</v>
      </c>
      <c r="JN321" s="2" t="n">
        <v>340.130004882812</v>
      </c>
      <c r="JO321" s="2" t="n">
        <v>1053.92004394531</v>
      </c>
      <c r="JP321" s="2" t="n">
        <v>180.419998168945</v>
      </c>
      <c r="JQ321" s="2" t="n">
        <v>33.6599998474121</v>
      </c>
      <c r="JR321" s="2" t="n">
        <v>4.90999984741211</v>
      </c>
      <c r="JS321" s="2" t="n">
        <v>4.15999984741211</v>
      </c>
      <c r="JT321" s="2" t="n">
        <v>9.18000030517578</v>
      </c>
      <c r="JU321" s="2" t="n">
        <v>12.8699998855591</v>
      </c>
      <c r="JV321" s="2" t="n">
        <v>7.03000020980835</v>
      </c>
      <c r="JW321" s="2" t="n">
        <v>48.8499984741211</v>
      </c>
      <c r="JX321" s="2" t="n">
        <v>33.2799987792969</v>
      </c>
      <c r="JY321" s="2" t="n">
        <v>15.6899995803833</v>
      </c>
      <c r="JZ321" s="2" t="n">
        <v>14.9099998474121</v>
      </c>
      <c r="KA321" s="2" t="n">
        <v>22.8600006103516</v>
      </c>
      <c r="KB321" s="2" t="n">
        <v>0.0299999993294477</v>
      </c>
      <c r="KC321" s="2" t="n">
        <v>0.0299999993294477</v>
      </c>
      <c r="KD321" s="2" t="n">
        <v>0.0299999993294477</v>
      </c>
      <c r="KE321" s="2" t="n">
        <v>0.119999997317791</v>
      </c>
      <c r="KF321" s="2" t="n">
        <v>0.230000004172325</v>
      </c>
      <c r="KG321" s="2" t="n">
        <v>0.0199999995529652</v>
      </c>
      <c r="KH321" s="2" t="n">
        <v>0.330000013113022</v>
      </c>
      <c r="KI321" s="2" t="n">
        <v>0.200000002980232</v>
      </c>
      <c r="KJ321" s="2" t="n">
        <v>5.19999980926514</v>
      </c>
      <c r="KK321" s="2" t="n">
        <v>2.99000000953674</v>
      </c>
      <c r="KL321" s="2" t="n">
        <v>2.91000008583069</v>
      </c>
      <c r="KM321" s="2" t="n">
        <v>1.05999994277954</v>
      </c>
      <c r="KN321" s="2" t="n">
        <v>0.379999995231628</v>
      </c>
      <c r="KO321" s="2" t="n">
        <v>0.00999999977648258</v>
      </c>
      <c r="KP321" s="2" t="n">
        <v>10.6599998474121</v>
      </c>
      <c r="KQ321" s="2" t="n">
        <v>4.82000017166138</v>
      </c>
      <c r="KR321" s="2" t="n">
        <v>0.629999995231628</v>
      </c>
      <c r="KS321" s="2" t="n">
        <v>0.0500000007450581</v>
      </c>
      <c r="KT321" s="2" t="n">
        <v>0.00999999977648258</v>
      </c>
      <c r="KU321" s="2" t="n">
        <v>5.48999977111816</v>
      </c>
      <c r="KV321" s="2" t="n">
        <v>4.09000015258789</v>
      </c>
      <c r="KW321" s="2" t="n">
        <v>0.0500000007450581</v>
      </c>
      <c r="KX321" s="2" t="n">
        <v>0.129999995231628</v>
      </c>
      <c r="KY321" s="2" t="n">
        <v>0.560000002384186</v>
      </c>
      <c r="KZ321" s="2" t="n">
        <v>0.490000009536743</v>
      </c>
      <c r="LA321" s="2" t="n">
        <v>0</v>
      </c>
      <c r="LB321" s="2" t="n">
        <v>0.00999999977648258</v>
      </c>
      <c r="LC321" s="2" t="n">
        <v>0</v>
      </c>
      <c r="LD321" s="2" t="n">
        <v>0</v>
      </c>
      <c r="LE321" s="2" t="n">
        <v>0</v>
      </c>
      <c r="LF321" s="2" t="n">
        <v>0</v>
      </c>
      <c r="LG321" s="2" t="n">
        <v>0.00999999977648258</v>
      </c>
      <c r="LH321" s="2" t="n">
        <v>0.00999999977648258</v>
      </c>
      <c r="LI321" s="2" t="n">
        <v>206.636947631836</v>
      </c>
    </row>
    <row r="322" customFormat="false" ht="13.8" hidden="false" customHeight="false" outlineLevel="0" collapsed="false">
      <c r="A322" s="1" t="n">
        <v>31076</v>
      </c>
      <c r="C322" s="2" t="n">
        <v>1</v>
      </c>
      <c r="D322" s="2" t="n">
        <v>44</v>
      </c>
      <c r="E322" s="21" t="s">
        <v>1407</v>
      </c>
      <c r="F322" s="21" t="s">
        <v>1407</v>
      </c>
      <c r="G322" s="2" t="n">
        <v>0</v>
      </c>
      <c r="H322" s="2" t="n">
        <v>1</v>
      </c>
      <c r="I322" s="2" t="n">
        <v>0</v>
      </c>
      <c r="J322" s="2" t="n">
        <v>0</v>
      </c>
      <c r="K322" s="2" t="n">
        <v>0</v>
      </c>
      <c r="L322" s="2" t="n">
        <v>0</v>
      </c>
      <c r="M322" s="2" t="n">
        <v>0</v>
      </c>
      <c r="N322" s="2" t="n">
        <v>0</v>
      </c>
      <c r="O322" s="2" t="n">
        <v>0</v>
      </c>
      <c r="P322" s="2" t="n">
        <f aca="false">IF(X322&gt;27,1,0)</f>
        <v>1</v>
      </c>
      <c r="Q322" s="2" t="n">
        <v>0</v>
      </c>
      <c r="R322" s="2" t="n">
        <v>1</v>
      </c>
      <c r="S322" s="2" t="n">
        <f aca="false">SUM(G322:R322)</f>
        <v>3</v>
      </c>
      <c r="T322" s="2" t="n">
        <v>140</v>
      </c>
      <c r="U322" s="2" t="n">
        <v>90</v>
      </c>
      <c r="V322" s="2" t="n">
        <f aca="false">T322-U322</f>
        <v>50</v>
      </c>
      <c r="W322" s="3" t="n">
        <f aca="false">U322+((T322-U322)/3)</f>
        <v>106.666666666667</v>
      </c>
      <c r="X322" s="4" t="n">
        <v>91</v>
      </c>
      <c r="Y322" s="4" t="n">
        <v>172</v>
      </c>
      <c r="Z322" s="3" t="n">
        <v>30.7598702001082</v>
      </c>
      <c r="AA322" s="3" t="n">
        <v>2</v>
      </c>
      <c r="AB322" s="4" t="n">
        <v>93.5</v>
      </c>
      <c r="AC322" s="4" t="n">
        <v>109</v>
      </c>
      <c r="AD322" s="3" t="n">
        <v>0.543604651162791</v>
      </c>
      <c r="AE322" s="3" t="n">
        <v>0.857798165137615</v>
      </c>
      <c r="AF322" s="3" t="n">
        <v>98.5</v>
      </c>
      <c r="AG322" s="4" t="n">
        <v>22.5</v>
      </c>
      <c r="AH322" s="4" t="n">
        <v>20.5</v>
      </c>
      <c r="AI322" s="4" t="n">
        <v>70.5</v>
      </c>
      <c r="AJ322" s="2" t="n">
        <v>10</v>
      </c>
      <c r="AK322" s="4" t="n">
        <v>54.5</v>
      </c>
      <c r="AL322" s="4" t="n">
        <v>67</v>
      </c>
      <c r="AM322" s="4" t="n">
        <v>3.5</v>
      </c>
      <c r="AN322" s="2" t="n">
        <v>108</v>
      </c>
      <c r="AO322" s="2" t="n">
        <v>141</v>
      </c>
      <c r="AP322" s="2" t="n">
        <v>179</v>
      </c>
      <c r="AQ322" s="2" t="n">
        <v>113</v>
      </c>
      <c r="AR322" s="2" t="n">
        <v>100</v>
      </c>
      <c r="AS322" s="2" t="n">
        <v>2</v>
      </c>
      <c r="AT322" s="2" t="n">
        <f aca="false">((AN322*15)+(AO322*30)+(AP322*30)+(AQ322*30)+(AR322*15))-(AN322*120)</f>
        <v>3150</v>
      </c>
      <c r="AU322" s="2" t="n">
        <f aca="false">((AN322*15)+(AO322*30)+(AP322*30)+(AQ322*30)+(AR322*15))</f>
        <v>16110</v>
      </c>
      <c r="AV322" s="2" t="n">
        <v>4.6</v>
      </c>
      <c r="BV322" s="2" t="n">
        <v>211</v>
      </c>
      <c r="BW322" s="2" t="n">
        <v>1</v>
      </c>
      <c r="BX322" s="2" t="n">
        <v>34</v>
      </c>
      <c r="BY322" s="2" t="n">
        <v>1</v>
      </c>
      <c r="BZ322" s="2" t="n">
        <v>129</v>
      </c>
      <c r="CA322" s="2" t="n">
        <v>0</v>
      </c>
      <c r="CB322" s="2" t="n">
        <v>48</v>
      </c>
      <c r="CC322" s="2" t="n">
        <v>241</v>
      </c>
      <c r="CD322" s="2" t="n">
        <v>1</v>
      </c>
      <c r="CE322" s="2" t="n">
        <v>5</v>
      </c>
      <c r="CR322" s="3"/>
      <c r="CT322" s="22"/>
      <c r="EP322" s="3"/>
      <c r="ER322" s="22"/>
      <c r="HJ322" s="2" t="n">
        <v>27</v>
      </c>
      <c r="HK322" s="2" t="n">
        <v>27</v>
      </c>
      <c r="HL322" s="2" t="n">
        <v>1</v>
      </c>
      <c r="HM322" s="2" t="n">
        <v>1</v>
      </c>
      <c r="HN322" s="2" t="n">
        <v>22.1301174163818</v>
      </c>
      <c r="HT322" s="2" t="n">
        <v>2418.11010742187</v>
      </c>
      <c r="HU322" s="2" t="n">
        <v>57</v>
      </c>
      <c r="HV322" s="2" t="n">
        <v>15.6199998855591</v>
      </c>
      <c r="HW322" s="2" t="n">
        <v>21.6499996185303</v>
      </c>
      <c r="HX322" s="2" t="n">
        <v>42.2799987792969</v>
      </c>
      <c r="HY322" s="2" t="n">
        <v>413.350006103516</v>
      </c>
      <c r="HZ322" s="2" t="n">
        <v>74.8300018310547</v>
      </c>
      <c r="IA322" s="2" t="n">
        <v>67.7300033569336</v>
      </c>
      <c r="IB322" s="2" t="n">
        <v>2.38000011444092</v>
      </c>
      <c r="IC322" s="2" t="n">
        <v>87.4800033569336</v>
      </c>
      <c r="ID322" s="2" t="n">
        <v>1.73000001907349</v>
      </c>
      <c r="IE322" s="2" t="n">
        <v>50.1199989318848</v>
      </c>
      <c r="IF322" s="2" t="n">
        <v>14.9700002670288</v>
      </c>
      <c r="IG322" s="2" t="n">
        <v>46.9900016784668</v>
      </c>
      <c r="IH322" s="2" t="n">
        <v>43.5499992370606</v>
      </c>
      <c r="II322" s="2" t="n">
        <v>26.6499996185303</v>
      </c>
      <c r="IJ322" s="2" t="n">
        <v>12.8400001525879</v>
      </c>
      <c r="IK322" s="2" t="n">
        <v>23.7299995422363</v>
      </c>
      <c r="IL322" s="2" t="n">
        <v>5.8600001335144</v>
      </c>
      <c r="IM322" s="2" t="n">
        <v>8.93000030517578</v>
      </c>
      <c r="IN322" s="2" t="n">
        <v>4.01000022888184</v>
      </c>
      <c r="IO322" s="2" t="n">
        <v>609.25</v>
      </c>
      <c r="IP322" s="2" t="n">
        <v>16</v>
      </c>
      <c r="IQ322" s="2" t="n">
        <v>0.419999986886978</v>
      </c>
      <c r="IR322" s="2" t="n">
        <v>431.369995117188</v>
      </c>
      <c r="IS322" s="2" t="n">
        <v>1143.18994140625</v>
      </c>
      <c r="IT322" s="2" t="n">
        <v>5521.009765625</v>
      </c>
      <c r="IU322" s="2" t="n">
        <v>1870.48999023438</v>
      </c>
      <c r="IV322" s="2" t="n">
        <v>6.90000009536743</v>
      </c>
      <c r="IW322" s="2" t="n">
        <v>3.05999994277954</v>
      </c>
      <c r="IX322" s="2" t="n">
        <v>3.6800000667572</v>
      </c>
      <c r="IY322" s="2" t="n">
        <v>49.4199981689453</v>
      </c>
      <c r="IZ322" s="2" t="n">
        <v>316.760009765625</v>
      </c>
      <c r="JA322" s="2" t="n">
        <v>2.04999995231628</v>
      </c>
      <c r="JB322" s="2" t="n">
        <v>1.94000005722046</v>
      </c>
      <c r="JC322" s="2" t="n">
        <v>22.5100002288818</v>
      </c>
      <c r="JD322" s="2" t="n">
        <v>6.1399998664856</v>
      </c>
      <c r="JE322" s="2" t="n">
        <v>4.03999996185303</v>
      </c>
      <c r="JF322" s="2" t="n">
        <v>0.409999996423721</v>
      </c>
      <c r="JG322" s="2" t="n">
        <v>575.469970703125</v>
      </c>
      <c r="JH322" s="2" t="n">
        <v>2.65000009536743</v>
      </c>
      <c r="JI322" s="2" t="n">
        <v>137.970001220703</v>
      </c>
      <c r="JJ322" s="2" t="n">
        <v>6398.41015625</v>
      </c>
      <c r="JK322" s="2" t="n">
        <v>6985.16015625</v>
      </c>
      <c r="JL322" s="2" t="n">
        <v>90.1900024414062</v>
      </c>
      <c r="JM322" s="2" t="n">
        <v>4181.5</v>
      </c>
      <c r="JN322" s="2" t="n">
        <v>199.729995727539</v>
      </c>
      <c r="JO322" s="2" t="n">
        <v>19365.529296875</v>
      </c>
      <c r="JP322" s="2" t="n">
        <v>2122.57006835938</v>
      </c>
      <c r="JQ322" s="2" t="n">
        <v>96.4000015258789</v>
      </c>
      <c r="JR322" s="2" t="n">
        <v>13.1300001144409</v>
      </c>
      <c r="JS322" s="2" t="n">
        <v>14.3100004196167</v>
      </c>
      <c r="JT322" s="2" t="n">
        <v>15.3599996566772</v>
      </c>
      <c r="JU322" s="2" t="n">
        <v>29.5400009155273</v>
      </c>
      <c r="JV322" s="2" t="n">
        <v>16.2099990844727</v>
      </c>
      <c r="JW322" s="2" t="n">
        <v>84.9599990844727</v>
      </c>
      <c r="JX322" s="2" t="n">
        <v>0.25</v>
      </c>
      <c r="JY322" s="2" t="n">
        <v>35.9700012207031</v>
      </c>
      <c r="JZ322" s="2" t="n">
        <v>181.770004272461</v>
      </c>
      <c r="KA322" s="2" t="n">
        <v>57.8600006103516</v>
      </c>
      <c r="KB322" s="2" t="n">
        <v>0.0900000035762787</v>
      </c>
      <c r="KC322" s="2" t="n">
        <v>0.0399999991059303</v>
      </c>
      <c r="KD322" s="2" t="n">
        <v>0.0299999993294477</v>
      </c>
      <c r="KE322" s="2" t="n">
        <v>0.170000001788139</v>
      </c>
      <c r="KF322" s="2" t="n">
        <v>0.430000007152557</v>
      </c>
      <c r="KG322" s="2" t="n">
        <v>0.0599999986588955</v>
      </c>
      <c r="KH322" s="2" t="n">
        <v>0.660000026226044</v>
      </c>
      <c r="KI322" s="2" t="n">
        <v>0.569999992847443</v>
      </c>
      <c r="KJ322" s="2" t="n">
        <v>12.9799995422363</v>
      </c>
      <c r="KK322" s="2" t="n">
        <v>10.1499996185303</v>
      </c>
      <c r="KL322" s="2" t="n">
        <v>5.26999998092651</v>
      </c>
      <c r="KM322" s="2" t="n">
        <v>2.35999989509583</v>
      </c>
      <c r="KN322" s="2" t="n">
        <v>1.53999996185303</v>
      </c>
      <c r="KO322" s="2" t="n">
        <v>0.0500000007450581</v>
      </c>
      <c r="KP322" s="2" t="n">
        <v>31.2099990844727</v>
      </c>
      <c r="KQ322" s="2" t="n">
        <v>22.3799991607666</v>
      </c>
      <c r="KR322" s="2" t="n">
        <v>0.660000026226044</v>
      </c>
      <c r="KS322" s="2" t="n">
        <v>0.0799999982118607</v>
      </c>
      <c r="KT322" s="2" t="n">
        <v>0.0199999995529652</v>
      </c>
      <c r="KU322" s="2" t="n">
        <v>12.9700002670288</v>
      </c>
      <c r="KV322" s="2" t="n">
        <v>9.13000011444092</v>
      </c>
      <c r="KW322" s="2" t="n">
        <v>0.0599999986588955</v>
      </c>
      <c r="KX322" s="2" t="n">
        <v>0.119999997317791</v>
      </c>
      <c r="KY322" s="2" t="n">
        <v>0.980000019073486</v>
      </c>
      <c r="KZ322" s="2" t="n">
        <v>0.949999988079071</v>
      </c>
      <c r="LA322" s="2" t="n">
        <v>0.00999999977648258</v>
      </c>
      <c r="LB322" s="2" t="n">
        <v>0.0399999991059303</v>
      </c>
      <c r="LC322" s="2" t="n">
        <v>0.0199999995529652</v>
      </c>
      <c r="LD322" s="2" t="n">
        <v>0.0399999991059303</v>
      </c>
      <c r="LE322" s="2" t="n">
        <v>0.0399999991059303</v>
      </c>
      <c r="LF322" s="2" t="n">
        <v>0</v>
      </c>
      <c r="LG322" s="2" t="n">
        <v>0.109999999403954</v>
      </c>
      <c r="LH322" s="2" t="n">
        <v>0.100000001490116</v>
      </c>
      <c r="LI322" s="2" t="n">
        <v>7.54099988937378</v>
      </c>
    </row>
    <row r="323" customFormat="false" ht="13.8" hidden="false" customHeight="false" outlineLevel="0" collapsed="false">
      <c r="A323" s="1" t="n">
        <v>31389</v>
      </c>
      <c r="C323" s="2" t="n">
        <v>2</v>
      </c>
      <c r="D323" s="2" t="n">
        <v>60</v>
      </c>
      <c r="E323" s="21" t="s">
        <v>1407</v>
      </c>
      <c r="F323" s="21" t="s">
        <v>1407</v>
      </c>
      <c r="G323" s="2" t="n">
        <v>0</v>
      </c>
      <c r="H323" s="2" t="n">
        <v>1</v>
      </c>
      <c r="I323" s="2" t="n">
        <v>1</v>
      </c>
      <c r="J323" s="2" t="n">
        <v>1</v>
      </c>
      <c r="K323" s="2" t="n">
        <v>0</v>
      </c>
      <c r="L323" s="2" t="n">
        <v>0</v>
      </c>
      <c r="M323" s="2" t="n">
        <v>0</v>
      </c>
      <c r="N323" s="2" t="n">
        <v>0</v>
      </c>
      <c r="O323" s="2" t="n">
        <v>0</v>
      </c>
      <c r="P323" s="2" t="n">
        <v>1</v>
      </c>
      <c r="Q323" s="2" t="n">
        <v>0</v>
      </c>
      <c r="R323" s="2" t="n">
        <v>1</v>
      </c>
      <c r="S323" s="2" t="n">
        <f aca="false">SUM(G323:R323)</f>
        <v>5</v>
      </c>
      <c r="T323" s="2" t="n">
        <v>148</v>
      </c>
      <c r="U323" s="2" t="n">
        <v>90</v>
      </c>
      <c r="V323" s="2" t="n">
        <f aca="false">T323-U323</f>
        <v>58</v>
      </c>
      <c r="W323" s="3" t="n">
        <f aca="false">U323+((T323-U323)/3)</f>
        <v>109.333333333333</v>
      </c>
      <c r="X323" s="4" t="n">
        <v>59.3</v>
      </c>
      <c r="Y323" s="4" t="n">
        <v>144</v>
      </c>
      <c r="Z323" s="3" t="n">
        <v>28.5976080246914</v>
      </c>
      <c r="AA323" s="3" t="n">
        <v>1</v>
      </c>
      <c r="AB323" s="4" t="n">
        <v>81</v>
      </c>
      <c r="AC323" s="4" t="n">
        <v>106</v>
      </c>
      <c r="AF323" s="3" t="n">
        <v>84</v>
      </c>
      <c r="AG323" s="4" t="n">
        <v>42.8</v>
      </c>
      <c r="AN323" s="2" t="n">
        <v>100</v>
      </c>
      <c r="AO323" s="2" t="n">
        <v>150</v>
      </c>
      <c r="AP323" s="2" t="n">
        <v>161</v>
      </c>
      <c r="AQ323" s="2" t="n">
        <v>140</v>
      </c>
      <c r="AR323" s="2" t="n">
        <v>137</v>
      </c>
      <c r="AS323" s="2" t="n">
        <v>2</v>
      </c>
      <c r="AT323" s="2" t="n">
        <f aca="false">((AN323*15)+(AO323*30)+(AP323*30)+(AQ323*30)+(AR323*15))-(AN323*120)</f>
        <v>5085</v>
      </c>
      <c r="AU323" s="2" t="n">
        <f aca="false">((AN323*15)+(AO323*30)+(AP323*30)+(AQ323*30)+(AR323*15))</f>
        <v>17085</v>
      </c>
      <c r="AW323" s="5" t="n">
        <f aca="false">10000/SQRT((AN323*BC323)*(AVERAGE(AN323:AR323)*AVERAGE(BC323:BG323)))</f>
        <v>4.00890259310807</v>
      </c>
      <c r="AX323" s="3" t="n">
        <f aca="false">(AN323*BC323)/405</f>
        <v>1.7283950617284</v>
      </c>
      <c r="AY323" s="3" t="n">
        <v>0</v>
      </c>
      <c r="AZ323" s="3" t="n">
        <f aca="false">1/(LOG(BC323)+LOG(AN323))</f>
        <v>0.351481736634632</v>
      </c>
      <c r="BA323" s="3" t="n">
        <f aca="false">(BD323-BC323)/(AO323-AN323)</f>
        <v>1.12</v>
      </c>
      <c r="BB323" s="3" t="n">
        <f aca="false">(20*BC323)/((AN323/18)-3.5)</f>
        <v>68.1081081081081</v>
      </c>
      <c r="BC323" s="2" t="n">
        <v>7</v>
      </c>
      <c r="BD323" s="2" t="n">
        <v>63</v>
      </c>
      <c r="BE323" s="2" t="n">
        <v>81.8</v>
      </c>
      <c r="BF323" s="2" t="n">
        <v>72</v>
      </c>
      <c r="BG323" s="2" t="n">
        <v>99.2</v>
      </c>
      <c r="BH323" s="3" t="n">
        <f aca="false">((BC323*15)+(BD323*30)+(BE323*30)+(BF323*30)+(BG323*15))-(BC323*120)</f>
        <v>7257</v>
      </c>
      <c r="BI323" s="3" t="n">
        <f aca="false">((BC323*15)+(BD323*30)+(BE323*30)+(BF323*30)+(BG323*15))</f>
        <v>8097</v>
      </c>
      <c r="BJ323" s="3" t="n">
        <f aca="false">(1/BC323)</f>
        <v>0.142857142857143</v>
      </c>
      <c r="BK323" s="3" t="n">
        <f aca="false">(BI323/AU323)</f>
        <v>0.473924495171203</v>
      </c>
      <c r="BL323" s="3" t="n">
        <f aca="false">(AW323*BK323)</f>
        <v>1.89991713762927</v>
      </c>
      <c r="BM323" s="5" t="n">
        <f aca="false">(BA323*BJ323)</f>
        <v>0.16</v>
      </c>
      <c r="BV323" s="2" t="n">
        <v>200</v>
      </c>
      <c r="BW323" s="2" t="n">
        <v>0</v>
      </c>
      <c r="BX323" s="2" t="n">
        <v>26</v>
      </c>
      <c r="BY323" s="2" t="n">
        <v>1</v>
      </c>
      <c r="BZ323" s="2" t="n">
        <v>145</v>
      </c>
      <c r="CA323" s="2" t="n">
        <v>1</v>
      </c>
      <c r="CB323" s="2" t="n">
        <v>29</v>
      </c>
      <c r="CC323" s="2" t="n">
        <v>143</v>
      </c>
      <c r="CD323" s="2" t="n">
        <v>0</v>
      </c>
      <c r="CE323" s="2" t="n">
        <v>3</v>
      </c>
      <c r="HJ323" s="2" t="n">
        <v>23</v>
      </c>
      <c r="HK323" s="2" t="n">
        <v>23</v>
      </c>
      <c r="HL323" s="2" t="n">
        <v>1</v>
      </c>
      <c r="HM323" s="2" t="n">
        <v>1</v>
      </c>
      <c r="HN323" s="2" t="n">
        <v>32.2103576660156</v>
      </c>
      <c r="HO323" s="2" t="n">
        <v>458.861846923828</v>
      </c>
      <c r="HP323" s="2" t="n">
        <v>0</v>
      </c>
      <c r="HQ323" s="2" t="n">
        <v>1</v>
      </c>
      <c r="HR323" s="2" t="n">
        <v>1</v>
      </c>
      <c r="HS323" s="2" t="n">
        <v>2</v>
      </c>
      <c r="HT323" s="2" t="n">
        <v>3130.78002929687</v>
      </c>
      <c r="HU323" s="2" t="n">
        <v>71.0299987792969</v>
      </c>
      <c r="HV323" s="2" t="n">
        <v>10.6899995803833</v>
      </c>
      <c r="HW323" s="2" t="n">
        <v>7.80000019073486</v>
      </c>
      <c r="HX323" s="2" t="n">
        <v>78.4599990844727</v>
      </c>
      <c r="HY323" s="2" t="n">
        <v>526.369995117188</v>
      </c>
      <c r="HZ323" s="2" t="n">
        <v>107.669998168945</v>
      </c>
      <c r="IA323" s="2" t="n">
        <v>84.629997253418</v>
      </c>
      <c r="IB323" s="2" t="n">
        <v>4.05000019073486</v>
      </c>
      <c r="IC323" s="2" t="n">
        <v>48.6500015258789</v>
      </c>
      <c r="ID323" s="2" t="n">
        <v>4.07000017166138</v>
      </c>
      <c r="IE323" s="2" t="n">
        <v>59.5999984741211</v>
      </c>
      <c r="IF323" s="2" t="n">
        <v>20.4099998474121</v>
      </c>
      <c r="IG323" s="2" t="n">
        <v>74.0299987792969</v>
      </c>
      <c r="IH323" s="2" t="n">
        <v>80.2600021362305</v>
      </c>
      <c r="II323" s="2" t="n">
        <v>42.4199981689453</v>
      </c>
      <c r="IJ323" s="2" t="n">
        <v>13.5</v>
      </c>
      <c r="IK323" s="2" t="n">
        <v>25.2199993133545</v>
      </c>
      <c r="IL323" s="2" t="n">
        <v>6.71999979019165</v>
      </c>
      <c r="IM323" s="2" t="n">
        <v>11.6099996566772</v>
      </c>
      <c r="IN323" s="2" t="n">
        <v>5.94999980926514</v>
      </c>
      <c r="IO323" s="2" t="n">
        <v>1014.53002929688</v>
      </c>
      <c r="IP323" s="2" t="n">
        <v>22.6599998474121</v>
      </c>
      <c r="IQ323" s="2" t="n">
        <v>0.209999993443489</v>
      </c>
      <c r="IR323" s="2" t="n">
        <v>941.289978027344</v>
      </c>
      <c r="IS323" s="2" t="n">
        <v>1521.26000976563</v>
      </c>
      <c r="IT323" s="2" t="n">
        <v>8259.599609375</v>
      </c>
      <c r="IU323" s="2" t="n">
        <v>860.22998046875</v>
      </c>
      <c r="IV323" s="2" t="n">
        <v>11.8299999237061</v>
      </c>
      <c r="IW323" s="2" t="n">
        <v>4.46000003814697</v>
      </c>
      <c r="IX323" s="2" t="n">
        <v>6.98000001907349</v>
      </c>
      <c r="IY323" s="2" t="n">
        <v>43.4900016784668</v>
      </c>
      <c r="IZ323" s="2" t="n">
        <v>810.179992675781</v>
      </c>
      <c r="JA323" s="2" t="n">
        <v>2.03999996185303</v>
      </c>
      <c r="JB323" s="2" t="n">
        <v>3.1800000667572</v>
      </c>
      <c r="JC323" s="2" t="n">
        <v>25.0100002288818</v>
      </c>
      <c r="JD323" s="2" t="n">
        <v>6.92000007629395</v>
      </c>
      <c r="JE323" s="2" t="n">
        <v>5.92999982833862</v>
      </c>
      <c r="JF323" s="2" t="n">
        <v>1.72000002861023</v>
      </c>
      <c r="JG323" s="2" t="n">
        <v>610.150024414063</v>
      </c>
      <c r="JH323" s="2" t="n">
        <v>1.80999994277954</v>
      </c>
      <c r="JI323" s="2" t="n">
        <v>256.190002441406</v>
      </c>
      <c r="JJ323" s="2" t="n">
        <v>13028.16015625</v>
      </c>
      <c r="JK323" s="2" t="n">
        <v>16171.66015625</v>
      </c>
      <c r="JL323" s="2" t="n">
        <v>86.0999984741211</v>
      </c>
      <c r="JM323" s="2" t="n">
        <v>6924.490234375</v>
      </c>
      <c r="JN323" s="2" t="n">
        <v>1542.0400390625</v>
      </c>
      <c r="JO323" s="2" t="n">
        <v>11523.580078125</v>
      </c>
      <c r="JP323" s="2" t="n">
        <v>7517.97998046875</v>
      </c>
      <c r="JQ323" s="2" t="n">
        <v>128.009994506836</v>
      </c>
      <c r="JR323" s="2" t="n">
        <v>35.2400016784668</v>
      </c>
      <c r="JS323" s="2" t="n">
        <v>43.9099998474121</v>
      </c>
      <c r="JT323" s="2" t="n">
        <v>16.5</v>
      </c>
      <c r="JU323" s="2" t="n">
        <v>53.1500015258789</v>
      </c>
      <c r="JV323" s="2" t="n">
        <v>32.7099990844727</v>
      </c>
      <c r="JW323" s="2" t="n">
        <v>51.1399993896484</v>
      </c>
      <c r="JX323" s="2" t="n">
        <v>1.37000000476837</v>
      </c>
      <c r="JY323" s="2" t="n">
        <v>1.32000005245209</v>
      </c>
      <c r="JZ323" s="2" t="n">
        <v>180.649993896484</v>
      </c>
      <c r="KA323" s="2" t="n">
        <v>98.620002746582</v>
      </c>
      <c r="KB323" s="2" t="n">
        <v>0.0900000035762787</v>
      </c>
      <c r="KC323" s="2" t="n">
        <v>0.0299999993294477</v>
      </c>
      <c r="KD323" s="2" t="n">
        <v>0.0399999991059303</v>
      </c>
      <c r="KE323" s="2" t="n">
        <v>0.0799999982118607</v>
      </c>
      <c r="KF323" s="2" t="n">
        <v>0.469999998807907</v>
      </c>
      <c r="KG323" s="2" t="n">
        <v>0.0599999986588955</v>
      </c>
      <c r="KH323" s="2" t="n">
        <v>0.72000002861023</v>
      </c>
      <c r="KI323" s="2" t="n">
        <v>0.689999997615814</v>
      </c>
      <c r="KJ323" s="2" t="n">
        <v>8.42000007629395</v>
      </c>
      <c r="KK323" s="2" t="n">
        <v>8.10999965667725</v>
      </c>
      <c r="KL323" s="2" t="n">
        <v>2.52999997138977</v>
      </c>
      <c r="KM323" s="2" t="n">
        <v>1.97000002861023</v>
      </c>
      <c r="KN323" s="2" t="n">
        <v>1.02999997138977</v>
      </c>
      <c r="KO323" s="2" t="n">
        <v>0.00999999977648258</v>
      </c>
      <c r="KP323" s="2" t="n">
        <v>43.810001373291</v>
      </c>
      <c r="KQ323" s="2" t="n">
        <v>41.9700012207031</v>
      </c>
      <c r="KR323" s="2" t="n">
        <v>0.28999999165535</v>
      </c>
      <c r="KS323" s="2" t="n">
        <v>0.0700000002980232</v>
      </c>
      <c r="KT323" s="2" t="n">
        <v>0.270000010728836</v>
      </c>
      <c r="KU323" s="2" t="n">
        <v>15.0100002288818</v>
      </c>
      <c r="KV323" s="2" t="n">
        <v>14.1499996185303</v>
      </c>
      <c r="KW323" s="2" t="n">
        <v>0.00999999977648258</v>
      </c>
      <c r="KX323" s="2" t="n">
        <v>0.0599999986588955</v>
      </c>
      <c r="KY323" s="2" t="n">
        <v>1.21000003814697</v>
      </c>
      <c r="KZ323" s="2" t="n">
        <v>1.12000000476837</v>
      </c>
      <c r="LA323" s="2" t="n">
        <v>0.00999999977648258</v>
      </c>
      <c r="LB323" s="2" t="n">
        <v>0.00999999977648258</v>
      </c>
      <c r="LC323" s="2" t="n">
        <v>0.00999999977648258</v>
      </c>
      <c r="LD323" s="2" t="n">
        <v>0.0399999991059303</v>
      </c>
      <c r="LE323" s="2" t="n">
        <v>0.0399999991059303</v>
      </c>
      <c r="LF323" s="2" t="n">
        <v>0</v>
      </c>
      <c r="LG323" s="2" t="n">
        <v>0.100000001490116</v>
      </c>
      <c r="LH323" s="2" t="n">
        <v>0.100000001490116</v>
      </c>
      <c r="LI323" s="2" t="n">
        <v>76.4459991455078</v>
      </c>
      <c r="LJ323" s="0" t="n">
        <v>9</v>
      </c>
      <c r="LK323" s="0" t="n">
        <v>1</v>
      </c>
      <c r="LL323" s="0" t="n">
        <v>35</v>
      </c>
      <c r="LM323" s="0" t="n">
        <v>46</v>
      </c>
      <c r="LN323" s="0" t="n">
        <v>44</v>
      </c>
      <c r="LO323" s="0" t="n">
        <v>2</v>
      </c>
    </row>
    <row r="324" customFormat="false" ht="13.8" hidden="false" customHeight="false" outlineLevel="0" collapsed="false">
      <c r="A324" s="1" t="n">
        <v>30800</v>
      </c>
      <c r="C324" s="2" t="n">
        <v>1</v>
      </c>
      <c r="D324" s="2" t="n">
        <v>30</v>
      </c>
      <c r="E324" s="21" t="s">
        <v>1407</v>
      </c>
      <c r="F324" s="21" t="n">
        <v>1</v>
      </c>
      <c r="G324" s="2" t="n">
        <v>1</v>
      </c>
      <c r="H324" s="2" t="n">
        <v>1</v>
      </c>
      <c r="I324" s="2" t="n">
        <v>0</v>
      </c>
      <c r="J324" s="2" t="n">
        <v>1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1</v>
      </c>
      <c r="Q324" s="2" t="n">
        <v>0</v>
      </c>
      <c r="R324" s="2" t="n">
        <v>1</v>
      </c>
      <c r="S324" s="2" t="n">
        <f aca="false">SUM(G324:R324)</f>
        <v>5</v>
      </c>
      <c r="T324" s="2" t="n">
        <v>128</v>
      </c>
      <c r="U324" s="2" t="n">
        <v>100</v>
      </c>
      <c r="V324" s="2" t="n">
        <f aca="false">T324-U324</f>
        <v>28</v>
      </c>
      <c r="W324" s="3" t="n">
        <f aca="false">U324+((T324-U324)/3)</f>
        <v>109.333333333333</v>
      </c>
      <c r="X324" s="4" t="n">
        <v>102.1</v>
      </c>
      <c r="Y324" s="4" t="n">
        <v>178.5</v>
      </c>
      <c r="Z324" s="3" t="n">
        <v>32.0441902251097</v>
      </c>
      <c r="AA324" s="3" t="n">
        <v>2</v>
      </c>
      <c r="AB324" s="4" t="n">
        <v>108</v>
      </c>
      <c r="AC324" s="4" t="n">
        <v>114</v>
      </c>
      <c r="AD324" s="3" t="n">
        <v>0.605042016806723</v>
      </c>
      <c r="AE324" s="3" t="n">
        <v>0.947368421052632</v>
      </c>
      <c r="AF324" s="3" t="n">
        <v>112</v>
      </c>
      <c r="AG324" s="4" t="n">
        <v>33.7</v>
      </c>
      <c r="AH324" s="4" t="n">
        <v>34.4</v>
      </c>
      <c r="AI324" s="4" t="n">
        <v>67.7</v>
      </c>
      <c r="AJ324" s="2" t="n">
        <v>13</v>
      </c>
      <c r="AK324" s="4" t="n">
        <v>48.6</v>
      </c>
      <c r="AL324" s="4" t="n">
        <v>64.3</v>
      </c>
      <c r="AM324" s="4" t="n">
        <v>3.4</v>
      </c>
      <c r="AN324" s="2" t="n">
        <v>108</v>
      </c>
      <c r="AO324" s="2" t="n">
        <v>131</v>
      </c>
      <c r="AP324" s="2" t="n">
        <v>137</v>
      </c>
      <c r="AQ324" s="2" t="n">
        <v>142</v>
      </c>
      <c r="AR324" s="2" t="n">
        <v>137</v>
      </c>
      <c r="AS324" s="2" t="n">
        <v>2</v>
      </c>
      <c r="AT324" s="2" t="n">
        <f aca="false">((AN324*15)+(AO324*30)+(AP324*30)+(AQ324*30)+(AR324*15))-(AN324*120)</f>
        <v>3015</v>
      </c>
      <c r="AU324" s="2" t="n">
        <f aca="false">((AN324*15)+(AO324*30)+(AP324*30)+(AQ324*30)+(AR324*15))</f>
        <v>15975</v>
      </c>
      <c r="AV324" s="2" t="n">
        <v>5.71</v>
      </c>
      <c r="AW324" s="5" t="n">
        <f aca="false">10000/SQRT((AN324*BC324)*(AVERAGE(AN324:AR324)*AVERAGE(BC324:BG324)))</f>
        <v>4.33887937835283</v>
      </c>
      <c r="AX324" s="3" t="n">
        <f aca="false">(AN324*BC324)/405</f>
        <v>1.89333333333333</v>
      </c>
      <c r="AY324" s="3" t="n">
        <v>0</v>
      </c>
      <c r="AZ324" s="3" t="n">
        <f aca="false">1/(LOG(BC324)+LOG(AN324))</f>
        <v>0.346658648639982</v>
      </c>
      <c r="BA324" s="3" t="n">
        <f aca="false">(BD324-BC324)/(AO324-AN324)</f>
        <v>1.30434782608696</v>
      </c>
      <c r="BB324" s="3" t="n">
        <f aca="false">(20*BC324)/((AN324/18)-3.5)</f>
        <v>56.8</v>
      </c>
      <c r="BC324" s="4" t="n">
        <v>7.1</v>
      </c>
      <c r="BD324" s="4" t="n">
        <v>37.1</v>
      </c>
      <c r="BE324" s="4" t="n">
        <v>69.5</v>
      </c>
      <c r="BF324" s="4" t="n">
        <v>74</v>
      </c>
      <c r="BG324" s="4" t="n">
        <v>76.7</v>
      </c>
      <c r="BH324" s="3" t="n">
        <f aca="false">((BC324*15)+(BD324*30)+(BE324*30)+(BF324*30)+(BG324*15))-(BC324*120)</f>
        <v>5823</v>
      </c>
      <c r="BI324" s="3" t="n">
        <f aca="false">((BC324*15)+(BD324*30)+(BE324*30)+(BF324*30)+(BG324*15))</f>
        <v>6675</v>
      </c>
      <c r="BJ324" s="3" t="n">
        <f aca="false">(1/BC324)</f>
        <v>0.140845070422535</v>
      </c>
      <c r="BK324" s="3" t="n">
        <f aca="false">(BI324/AU324)</f>
        <v>0.417840375586854</v>
      </c>
      <c r="BL324" s="3" t="n">
        <f aca="false">(AW324*BK324)</f>
        <v>1.812958989077</v>
      </c>
      <c r="BM324" s="5" t="n">
        <f aca="false">(BA324*BJ324)</f>
        <v>0.183710961420698</v>
      </c>
      <c r="BV324" s="2" t="n">
        <v>200</v>
      </c>
      <c r="BW324" s="2" t="n">
        <v>0</v>
      </c>
      <c r="BX324" s="2" t="n">
        <v>36</v>
      </c>
      <c r="BY324" s="2" t="n">
        <v>1</v>
      </c>
      <c r="BZ324" s="2" t="n">
        <v>100</v>
      </c>
      <c r="CA324" s="2" t="n">
        <v>0</v>
      </c>
      <c r="CB324" s="2" t="n">
        <v>64</v>
      </c>
      <c r="CC324" s="2" t="n">
        <v>322</v>
      </c>
      <c r="CD324" s="2" t="n">
        <v>1</v>
      </c>
      <c r="CE324" s="2" t="n">
        <v>5</v>
      </c>
      <c r="CF324" s="2" t="n">
        <v>76</v>
      </c>
      <c r="CG324" s="2" t="n">
        <v>34.71</v>
      </c>
      <c r="CH324" s="2" t="n">
        <v>158</v>
      </c>
      <c r="CI324" s="2" t="n">
        <v>90</v>
      </c>
      <c r="CJ324" s="2" t="n">
        <v>429</v>
      </c>
      <c r="CK324" s="2" t="n">
        <v>1.64</v>
      </c>
      <c r="CL324" s="2" t="n">
        <v>0.55</v>
      </c>
      <c r="CM324" s="2" t="n">
        <v>1.08</v>
      </c>
      <c r="CR324" s="3"/>
      <c r="CT324" s="22"/>
      <c r="EP324" s="3"/>
      <c r="ER324" s="22"/>
      <c r="HJ324" s="2" t="n">
        <v>6</v>
      </c>
      <c r="HK324" s="2" t="n">
        <v>6</v>
      </c>
      <c r="HL324" s="2" t="n">
        <v>0</v>
      </c>
      <c r="HM324" s="2" t="n">
        <v>0</v>
      </c>
      <c r="HN324" s="2" t="n">
        <v>34.000358581543</v>
      </c>
      <c r="HO324" s="2" t="n">
        <v>678.08544921875</v>
      </c>
      <c r="HT324" s="2" t="n">
        <v>4436.72021484375</v>
      </c>
      <c r="HU324" s="2" t="n">
        <v>140.759994506836</v>
      </c>
      <c r="HV324" s="2" t="n">
        <v>56.7700004577637</v>
      </c>
      <c r="HW324" s="2" t="n">
        <v>48.7200012207031</v>
      </c>
      <c r="HX324" s="2" t="n">
        <v>89.620002746582</v>
      </c>
      <c r="HY324" s="2" t="n">
        <v>561.760009765625</v>
      </c>
      <c r="HZ324" s="2" t="n">
        <v>59.9700012207031</v>
      </c>
      <c r="IA324" s="2" t="n">
        <v>75.7399978637695</v>
      </c>
      <c r="IB324" s="2" t="n">
        <v>7.73999977111816</v>
      </c>
      <c r="IC324" s="2" t="n">
        <v>128.5</v>
      </c>
      <c r="ID324" s="2" t="n">
        <v>2.91000008583069</v>
      </c>
      <c r="IE324" s="2" t="n">
        <v>60.3300018310547</v>
      </c>
      <c r="IF324" s="2" t="n">
        <v>11.9399995803833</v>
      </c>
      <c r="IG324" s="2" t="n">
        <v>45.5099983215332</v>
      </c>
      <c r="IH324" s="2" t="n">
        <v>39.2200012207031</v>
      </c>
      <c r="II324" s="2" t="n">
        <v>25.3199996948242</v>
      </c>
      <c r="IJ324" s="2" t="n">
        <v>10.1099996566772</v>
      </c>
      <c r="IK324" s="2" t="n">
        <v>52.4599990844727</v>
      </c>
      <c r="IL324" s="2" t="n">
        <v>12.4399995803833</v>
      </c>
      <c r="IM324" s="2" t="n">
        <v>7.17999982833862</v>
      </c>
      <c r="IN324" s="2" t="n">
        <v>2.00999999046326</v>
      </c>
      <c r="IO324" s="2" t="n">
        <v>1443.15002441406</v>
      </c>
      <c r="IP324" s="2" t="n">
        <v>27.5900001525879</v>
      </c>
      <c r="IQ324" s="2" t="n">
        <v>1.37999999523163</v>
      </c>
      <c r="IR324" s="2" t="n">
        <v>569.630004882812</v>
      </c>
      <c r="IS324" s="2" t="n">
        <v>2496.0400390625</v>
      </c>
      <c r="IT324" s="2" t="n">
        <v>5323.330078125</v>
      </c>
      <c r="IU324" s="2" t="n">
        <v>5793.64990234375</v>
      </c>
      <c r="IV324" s="2" t="n">
        <v>14.1499996185303</v>
      </c>
      <c r="IW324" s="2" t="n">
        <v>3.94000005722046</v>
      </c>
      <c r="IX324" s="2" t="n">
        <v>5.26000022888184</v>
      </c>
      <c r="IY324" s="2" t="n">
        <v>132.160003662109</v>
      </c>
      <c r="IZ324" s="2" t="n">
        <v>298.730010986328</v>
      </c>
      <c r="JA324" s="2" t="n">
        <v>3.52999997138977</v>
      </c>
      <c r="JB324" s="2" t="n">
        <v>3.63000011444092</v>
      </c>
      <c r="JC324" s="2" t="n">
        <v>36.3899993896484</v>
      </c>
      <c r="JD324" s="2" t="n">
        <v>8.21000003814697</v>
      </c>
      <c r="JE324" s="2" t="n">
        <v>3.04999995231628</v>
      </c>
      <c r="JF324" s="2" t="n">
        <v>2</v>
      </c>
      <c r="JG324" s="2" t="n">
        <v>712.070007324219</v>
      </c>
      <c r="JH324" s="2" t="n">
        <v>5.63000011444092</v>
      </c>
      <c r="JI324" s="2" t="n">
        <v>52.3699989318848</v>
      </c>
      <c r="JJ324" s="2" t="n">
        <v>7976.3701171875</v>
      </c>
      <c r="JK324" s="2" t="n">
        <v>8406.169921875</v>
      </c>
      <c r="JL324" s="2" t="n">
        <v>103.73999786377</v>
      </c>
      <c r="JM324" s="2" t="n">
        <v>3030.85009765625</v>
      </c>
      <c r="JN324" s="2" t="n">
        <v>970.840026855469</v>
      </c>
      <c r="JO324" s="2" t="n">
        <v>10357.580078125</v>
      </c>
      <c r="JP324" s="2" t="n">
        <v>1103.48999023438</v>
      </c>
      <c r="JQ324" s="2" t="n">
        <v>251.279998779297</v>
      </c>
      <c r="JR324" s="2" t="n">
        <v>14</v>
      </c>
      <c r="JS324" s="2" t="n">
        <v>11.8599996566772</v>
      </c>
      <c r="JT324" s="2" t="n">
        <v>42.2999992370606</v>
      </c>
      <c r="JU324" s="2" t="n">
        <v>72.7300033569336</v>
      </c>
      <c r="JV324" s="2" t="n">
        <v>28.5</v>
      </c>
      <c r="JW324" s="2" t="n">
        <v>407.760009765625</v>
      </c>
      <c r="JX324" s="2" t="n">
        <v>32.9500007629395</v>
      </c>
      <c r="JY324" s="2" t="n">
        <v>169.289993286133</v>
      </c>
      <c r="JZ324" s="2" t="n">
        <v>65.5899963378906</v>
      </c>
      <c r="KA324" s="2" t="n">
        <v>136.449996948242</v>
      </c>
      <c r="KB324" s="2" t="n">
        <v>0.300000011920929</v>
      </c>
      <c r="KC324" s="2" t="n">
        <v>0.519999980926514</v>
      </c>
      <c r="KD324" s="2" t="n">
        <v>0.600000023841858</v>
      </c>
      <c r="KE324" s="2" t="n">
        <v>1.25</v>
      </c>
      <c r="KF324" s="2" t="n">
        <v>1.00999999046326</v>
      </c>
      <c r="KG324" s="2" t="n">
        <v>0.319999992847443</v>
      </c>
      <c r="KH324" s="2" t="n">
        <v>1.95000004768372</v>
      </c>
      <c r="KI324" s="2" t="n">
        <v>2.11999988555908</v>
      </c>
      <c r="KJ324" s="2" t="n">
        <v>24.0100002288818</v>
      </c>
      <c r="KK324" s="2" t="n">
        <v>22.1700000762939</v>
      </c>
      <c r="KL324" s="2" t="n">
        <v>11.8699998855591</v>
      </c>
      <c r="KM324" s="2" t="n">
        <v>9.96000003814697</v>
      </c>
      <c r="KN324" s="2" t="n">
        <v>2.24000000953674</v>
      </c>
      <c r="KO324" s="2" t="n">
        <v>0.109999999403954</v>
      </c>
      <c r="KP324" s="2" t="n">
        <v>67.620002746582</v>
      </c>
      <c r="KQ324" s="2" t="n">
        <v>34.0200004577637</v>
      </c>
      <c r="KR324" s="2" t="n">
        <v>7.3600001335144</v>
      </c>
      <c r="KS324" s="2" t="n">
        <v>0.25</v>
      </c>
      <c r="KT324" s="2" t="n">
        <v>0.00999999977648258</v>
      </c>
      <c r="KU324" s="2" t="n">
        <v>22.1900005340576</v>
      </c>
      <c r="KV324" s="2" t="n">
        <v>22.8600006103516</v>
      </c>
      <c r="KW324" s="2" t="n">
        <v>0.800000011920929</v>
      </c>
      <c r="KX324" s="2" t="n">
        <v>2.09999990463257</v>
      </c>
      <c r="KY324" s="2" t="n">
        <v>1.36000001430511</v>
      </c>
      <c r="KZ324" s="2" t="n">
        <v>2.13000011444092</v>
      </c>
      <c r="LA324" s="2" t="n">
        <v>0</v>
      </c>
      <c r="LB324" s="2" t="n">
        <v>0.209999993443489</v>
      </c>
      <c r="LC324" s="2" t="n">
        <v>0.0799999982118607</v>
      </c>
      <c r="LD324" s="2" t="n">
        <v>0.00999999977648258</v>
      </c>
      <c r="LE324" s="2" t="n">
        <v>0</v>
      </c>
      <c r="LF324" s="2" t="n">
        <v>0.00999999977648258</v>
      </c>
      <c r="LG324" s="2" t="n">
        <v>0.0500000007450581</v>
      </c>
      <c r="LH324" s="2" t="n">
        <v>0.00999999977648258</v>
      </c>
      <c r="LI324" s="2" t="n">
        <v>156.917709350586</v>
      </c>
    </row>
    <row r="325" customFormat="false" ht="13.8" hidden="false" customHeight="false" outlineLevel="0" collapsed="false">
      <c r="A325" s="1" t="n">
        <v>30208</v>
      </c>
      <c r="C325" s="2" t="n">
        <v>1</v>
      </c>
      <c r="D325" s="2" t="n">
        <v>31</v>
      </c>
      <c r="E325" s="21" t="s">
        <v>1407</v>
      </c>
      <c r="F325" s="21" t="n">
        <v>1</v>
      </c>
      <c r="G325" s="2" t="n">
        <v>1</v>
      </c>
      <c r="H325" s="2" t="n">
        <v>1</v>
      </c>
      <c r="I325" s="2" t="n">
        <v>0</v>
      </c>
      <c r="J325" s="2" t="n">
        <v>1</v>
      </c>
      <c r="K325" s="2" t="n">
        <v>0</v>
      </c>
      <c r="L325" s="2" t="n">
        <v>0</v>
      </c>
      <c r="M325" s="2" t="n">
        <v>0</v>
      </c>
      <c r="N325" s="2" t="n">
        <v>0</v>
      </c>
      <c r="O325" s="2" t="n">
        <v>0</v>
      </c>
      <c r="P325" s="2" t="n">
        <v>0</v>
      </c>
      <c r="Q325" s="2" t="n">
        <v>0</v>
      </c>
      <c r="R325" s="2" t="n">
        <v>1</v>
      </c>
      <c r="S325" s="2" t="n">
        <f aca="false">SUM(G325:R325)</f>
        <v>4</v>
      </c>
      <c r="T325" s="2" t="n">
        <v>120</v>
      </c>
      <c r="U325" s="2" t="n">
        <v>80</v>
      </c>
      <c r="V325" s="2" t="n">
        <f aca="false">T325-U325</f>
        <v>40</v>
      </c>
      <c r="W325" s="3" t="n">
        <f aca="false">U325+((T325-U325)/3)</f>
        <v>93.3333333333333</v>
      </c>
      <c r="X325" s="4" t="n">
        <v>76.6</v>
      </c>
      <c r="Y325" s="4" t="n">
        <v>169</v>
      </c>
      <c r="Z325" s="3" t="n">
        <v>26.8197892230664</v>
      </c>
      <c r="AA325" s="3" t="n">
        <v>1</v>
      </c>
      <c r="AB325" s="4" t="n">
        <v>88.5</v>
      </c>
      <c r="AC325" s="4" t="n">
        <v>99</v>
      </c>
      <c r="AD325" s="3" t="n">
        <v>0.523668639053255</v>
      </c>
      <c r="AE325" s="3" t="n">
        <v>0.893939393939394</v>
      </c>
      <c r="AF325" s="3" t="n">
        <v>91.5</v>
      </c>
      <c r="AG325" s="4" t="n">
        <v>23</v>
      </c>
      <c r="AH325" s="4" t="n">
        <v>17.6</v>
      </c>
      <c r="AI325" s="4" t="n">
        <v>59</v>
      </c>
      <c r="AJ325" s="2" t="n">
        <v>7</v>
      </c>
      <c r="AK325" s="4" t="n">
        <v>54.8</v>
      </c>
      <c r="AL325" s="4" t="n">
        <v>56</v>
      </c>
      <c r="AM325" s="4" t="n">
        <v>3</v>
      </c>
      <c r="AN325" s="2" t="n">
        <v>102</v>
      </c>
      <c r="AO325" s="2" t="n">
        <v>142</v>
      </c>
      <c r="AP325" s="2" t="n">
        <v>117</v>
      </c>
      <c r="AQ325" s="2" t="n">
        <v>103</v>
      </c>
      <c r="AR325" s="2" t="n">
        <v>97</v>
      </c>
      <c r="AS325" s="2" t="n">
        <v>2</v>
      </c>
      <c r="AT325" s="2" t="n">
        <f aca="false">((AN325*15)+(AO325*30)+(AP325*30)+(AQ325*30)+(AR325*15))-(AN325*120)</f>
        <v>1605</v>
      </c>
      <c r="AU325" s="2" t="n">
        <f aca="false">((AN325*15)+(AO325*30)+(AP325*30)+(AQ325*30)+(AR325*15))</f>
        <v>13845</v>
      </c>
      <c r="AV325" s="2" t="n">
        <v>5</v>
      </c>
      <c r="AW325" s="5" t="n">
        <f aca="false">10000/SQRT((AN325*BC325)*(AVERAGE(AN325:AR325)*AVERAGE(BC325:BG325)))</f>
        <v>4.88348269204052</v>
      </c>
      <c r="AX325" s="3" t="n">
        <f aca="false">(AN325*BC325)/405</f>
        <v>2.01733333333333</v>
      </c>
      <c r="AY325" s="3" t="n">
        <v>1</v>
      </c>
      <c r="AZ325" s="3" t="n">
        <f aca="false">1/(LOG(BC325)+LOG(AN325))</f>
        <v>0.343379155166198</v>
      </c>
      <c r="BA325" s="3" t="n">
        <f aca="false">(BD325-BC325)/(AO325-AN325)</f>
        <v>1.49475</v>
      </c>
      <c r="BB325" s="3" t="n">
        <f aca="false">(20*BC325)/((AN325/18)-3.5)</f>
        <v>73.9384615384615</v>
      </c>
      <c r="BC325" s="4" t="n">
        <v>8.01</v>
      </c>
      <c r="BD325" s="4" t="n">
        <v>67.8</v>
      </c>
      <c r="BE325" s="4" t="n">
        <v>66.8</v>
      </c>
      <c r="BF325" s="4" t="n">
        <v>47.8</v>
      </c>
      <c r="BG325" s="4" t="n">
        <v>38.3</v>
      </c>
      <c r="BH325" s="3" t="n">
        <f aca="false">((BC325*15)+(BD325*30)+(BE325*30)+(BF325*30)+(BG325*15))-(BC325*120)</f>
        <v>5205.45</v>
      </c>
      <c r="BI325" s="3" t="n">
        <f aca="false">((BC325*15)+(BD325*30)+(BE325*30)+(BF325*30)+(BG325*15))</f>
        <v>6166.65</v>
      </c>
      <c r="BJ325" s="3" t="n">
        <f aca="false">(1/BC325)</f>
        <v>0.124843945068664</v>
      </c>
      <c r="BK325" s="3" t="n">
        <f aca="false">(BI325/AU325)</f>
        <v>0.445406283856988</v>
      </c>
      <c r="BL325" s="3" t="n">
        <f aca="false">(AW325*BK325)</f>
        <v>2.17513387814169</v>
      </c>
      <c r="BM325" s="5" t="n">
        <f aca="false">(BA325*BJ325)</f>
        <v>0.186610486891386</v>
      </c>
      <c r="BV325" s="2" t="n">
        <v>131</v>
      </c>
      <c r="BW325" s="2" t="n">
        <v>0</v>
      </c>
      <c r="BX325" s="2" t="n">
        <v>30</v>
      </c>
      <c r="BY325" s="2" t="n">
        <v>1</v>
      </c>
      <c r="BZ325" s="2" t="n">
        <v>62</v>
      </c>
      <c r="CA325" s="2" t="n">
        <v>0</v>
      </c>
      <c r="CB325" s="2" t="n">
        <v>39</v>
      </c>
      <c r="CC325" s="2" t="n">
        <v>195</v>
      </c>
      <c r="CD325" s="2" t="n">
        <v>1</v>
      </c>
      <c r="CE325" s="2" t="n">
        <v>3</v>
      </c>
      <c r="CR325" s="3"/>
      <c r="CT325" s="22"/>
      <c r="EP325" s="3"/>
      <c r="ER325" s="22"/>
      <c r="HJ325" s="2" t="n">
        <v>39</v>
      </c>
      <c r="HK325" s="2" t="n">
        <v>39</v>
      </c>
      <c r="HL325" s="2" t="n">
        <v>1</v>
      </c>
      <c r="HM325" s="2" t="n">
        <v>1</v>
      </c>
      <c r="HN325" s="2" t="n">
        <v>34.4500045776367</v>
      </c>
      <c r="HO325" s="2" t="n">
        <v>119.252494812012</v>
      </c>
      <c r="HP325" s="2" t="n">
        <v>0.06</v>
      </c>
      <c r="HQ325" s="2" t="n">
        <v>1</v>
      </c>
      <c r="HR325" s="2" t="n">
        <v>4</v>
      </c>
      <c r="HS325" s="2" t="n">
        <v>2</v>
      </c>
      <c r="HT325" s="2" t="n">
        <v>1558.17004394531</v>
      </c>
      <c r="HU325" s="2" t="n">
        <v>42.9000015258789</v>
      </c>
      <c r="HV325" s="2" t="n">
        <v>17.4699993133545</v>
      </c>
      <c r="HW325" s="2" t="n">
        <v>23.6499996185303</v>
      </c>
      <c r="HX325" s="2" t="n">
        <v>12.75</v>
      </c>
      <c r="HY325" s="2" t="n">
        <v>261.920013427734</v>
      </c>
      <c r="HZ325" s="2" t="n">
        <v>43.8499984741211</v>
      </c>
      <c r="IA325" s="2" t="n">
        <v>29.8700008392334</v>
      </c>
      <c r="IB325" s="2" t="n">
        <v>6.30000019073486</v>
      </c>
      <c r="IC325" s="2" t="n">
        <v>80.7799987792969</v>
      </c>
      <c r="ID325" s="2" t="n">
        <v>2.30999994277954</v>
      </c>
      <c r="IE325" s="2" t="n">
        <v>20.9300003051758</v>
      </c>
      <c r="IF325" s="2" t="n">
        <v>4.96999979019165</v>
      </c>
      <c r="IG325" s="2" t="n">
        <v>19.9200000762939</v>
      </c>
      <c r="IH325" s="2" t="n">
        <v>19.7600002288818</v>
      </c>
      <c r="II325" s="2" t="n">
        <v>9.64999961853027</v>
      </c>
      <c r="IJ325" s="2" t="n">
        <v>6.98000001907349</v>
      </c>
      <c r="IK325" s="2" t="n">
        <v>9.97999954223633</v>
      </c>
      <c r="IL325" s="2" t="n">
        <v>3.57999992370605</v>
      </c>
      <c r="IM325" s="2" t="n">
        <v>3.00999999046326</v>
      </c>
      <c r="IN325" s="2" t="n">
        <v>0.949999988079071</v>
      </c>
      <c r="IO325" s="2" t="n">
        <v>649.380004882813</v>
      </c>
      <c r="IP325" s="2" t="n">
        <v>8.77000045776367</v>
      </c>
      <c r="IQ325" s="2" t="n">
        <v>0.280000001192093</v>
      </c>
      <c r="IR325" s="2" t="n">
        <v>248.229995727539</v>
      </c>
      <c r="IS325" s="2" t="n">
        <v>919.330017089844</v>
      </c>
      <c r="IT325" s="2" t="n">
        <v>2416.61010742187</v>
      </c>
      <c r="IU325" s="2" t="n">
        <v>1102.90002441406</v>
      </c>
      <c r="IV325" s="2" t="n">
        <v>5.44000005722046</v>
      </c>
      <c r="IW325" s="2" t="n">
        <v>1.27999997138977</v>
      </c>
      <c r="IX325" s="2" t="n">
        <v>2.02999997138977</v>
      </c>
      <c r="IY325" s="2" t="n">
        <v>27.2800006866455</v>
      </c>
      <c r="IZ325" s="2" t="n">
        <v>159.809997558594</v>
      </c>
      <c r="JA325" s="2" t="n">
        <v>1.17999994754791</v>
      </c>
      <c r="JB325" s="2" t="n">
        <v>0.990000009536743</v>
      </c>
      <c r="JC325" s="2" t="n">
        <v>11.1499996185303</v>
      </c>
      <c r="JD325" s="2" t="n">
        <v>3.14000010490417</v>
      </c>
      <c r="JE325" s="2" t="n">
        <v>1.02999997138977</v>
      </c>
      <c r="JF325" s="2" t="n">
        <v>0.920000016689301</v>
      </c>
      <c r="JG325" s="2" t="n">
        <v>203.089996337891</v>
      </c>
      <c r="JH325" s="2" t="n">
        <v>1.94000005722046</v>
      </c>
      <c r="JI325" s="2" t="n">
        <v>30.1700000762939</v>
      </c>
      <c r="JJ325" s="2" t="n">
        <v>2420.84008789062</v>
      </c>
      <c r="JK325" s="2" t="n">
        <v>2047.96997070313</v>
      </c>
      <c r="JL325" s="2" t="n">
        <v>40.5699996948242</v>
      </c>
      <c r="JM325" s="2" t="n">
        <v>980.799987792969</v>
      </c>
      <c r="JN325" s="2" t="n">
        <v>624.039978027344</v>
      </c>
      <c r="JO325" s="2" t="n">
        <v>3096.56005859375</v>
      </c>
      <c r="JP325" s="2" t="n">
        <v>547.719970703125</v>
      </c>
      <c r="JQ325" s="2" t="n">
        <v>102.379997253418</v>
      </c>
      <c r="JR325" s="2" t="n">
        <v>5.61999988555908</v>
      </c>
      <c r="JS325" s="2" t="n">
        <v>5.19999980926514</v>
      </c>
      <c r="JT325" s="2" t="n">
        <v>12.0699996948242</v>
      </c>
      <c r="JU325" s="2" t="n">
        <v>13.6199998855591</v>
      </c>
      <c r="JV325" s="2" t="n">
        <v>7.94999980926514</v>
      </c>
      <c r="JW325" s="2" t="n">
        <v>80.6600036621094</v>
      </c>
      <c r="JX325" s="2" t="n">
        <v>1.5900000333786</v>
      </c>
      <c r="JY325" s="2" t="n">
        <v>304.850006103516</v>
      </c>
      <c r="JZ325" s="2" t="n">
        <v>29.5200004577637</v>
      </c>
      <c r="KA325" s="2" t="n">
        <v>29.7099990844727</v>
      </c>
      <c r="KB325" s="2" t="n">
        <v>0.129999995231628</v>
      </c>
      <c r="KC325" s="2" t="n">
        <v>0.0599999986588955</v>
      </c>
      <c r="KD325" s="2" t="n">
        <v>0.0399999991059303</v>
      </c>
      <c r="KE325" s="2" t="n">
        <v>0.140000000596046</v>
      </c>
      <c r="KF325" s="2" t="n">
        <v>0.340000003576279</v>
      </c>
      <c r="KG325" s="2" t="n">
        <v>0.180000007152557</v>
      </c>
      <c r="KH325" s="2" t="n">
        <v>0.670000016689301</v>
      </c>
      <c r="KI325" s="2" t="n">
        <v>0.889999985694885</v>
      </c>
      <c r="KJ325" s="2" t="n">
        <v>6.65999984741211</v>
      </c>
      <c r="KK325" s="2" t="n">
        <v>6.03000020980835</v>
      </c>
      <c r="KL325" s="2" t="n">
        <v>3.08999991416931</v>
      </c>
      <c r="KM325" s="2" t="n">
        <v>2.57999992370605</v>
      </c>
      <c r="KN325" s="2" t="n">
        <v>0.509999990463257</v>
      </c>
      <c r="KO325" s="2" t="n">
        <v>0.0500000007450581</v>
      </c>
      <c r="KP325" s="2" t="n">
        <v>11.1700000762939</v>
      </c>
      <c r="KQ325" s="2" t="n">
        <v>7.63000011444092</v>
      </c>
      <c r="KR325" s="2" t="n">
        <v>0.519999980926514</v>
      </c>
      <c r="KS325" s="2" t="n">
        <v>0.0599999986588955</v>
      </c>
      <c r="KT325" s="2" t="n">
        <v>0.00999999977648258</v>
      </c>
      <c r="KU325" s="2" t="n">
        <v>6.17999982833862</v>
      </c>
      <c r="KV325" s="2" t="n">
        <v>3.54999995231628</v>
      </c>
      <c r="KW325" s="2" t="n">
        <v>0.0299999993294477</v>
      </c>
      <c r="KX325" s="2" t="n">
        <v>0.0599999986588955</v>
      </c>
      <c r="KY325" s="2" t="n">
        <v>0.409999996423721</v>
      </c>
      <c r="KZ325" s="2" t="n">
        <v>0.310000002384186</v>
      </c>
      <c r="LA325" s="2" t="n">
        <v>0</v>
      </c>
      <c r="LB325" s="2" t="n">
        <v>0.0299999993294477</v>
      </c>
      <c r="LC325" s="2" t="n">
        <v>0.0199999995529652</v>
      </c>
      <c r="LD325" s="2" t="n">
        <v>0</v>
      </c>
      <c r="LE325" s="2" t="n">
        <v>0</v>
      </c>
      <c r="LF325" s="2" t="n">
        <v>0</v>
      </c>
      <c r="LG325" s="2" t="n">
        <v>0.00999999977648258</v>
      </c>
      <c r="LH325" s="2" t="n">
        <v>0.00999999977648258</v>
      </c>
      <c r="LI325" s="2" t="n">
        <v>111.036003112793</v>
      </c>
    </row>
    <row r="326" customFormat="false" ht="13.8" hidden="false" customHeight="false" outlineLevel="0" collapsed="false">
      <c r="A326" s="1" t="n">
        <v>31110</v>
      </c>
      <c r="C326" s="2" t="n">
        <v>2</v>
      </c>
      <c r="D326" s="2" t="n">
        <v>56</v>
      </c>
      <c r="E326" s="21" t="s">
        <v>1407</v>
      </c>
      <c r="F326" s="21" t="s">
        <v>1407</v>
      </c>
      <c r="G326" s="2" t="n">
        <v>1</v>
      </c>
      <c r="H326" s="2" t="n">
        <v>1</v>
      </c>
      <c r="I326" s="2" t="n">
        <v>1</v>
      </c>
      <c r="J326" s="2" t="n">
        <v>0</v>
      </c>
      <c r="K326" s="2" t="n">
        <v>0</v>
      </c>
      <c r="L326" s="2" t="n">
        <v>1</v>
      </c>
      <c r="M326" s="2" t="n">
        <v>0</v>
      </c>
      <c r="N326" s="2" t="n">
        <v>0</v>
      </c>
      <c r="O326" s="2" t="n">
        <v>0</v>
      </c>
      <c r="P326" s="2" t="n">
        <v>1</v>
      </c>
      <c r="Q326" s="2" t="n">
        <v>0</v>
      </c>
      <c r="R326" s="2" t="n">
        <v>1</v>
      </c>
      <c r="S326" s="2" t="n">
        <f aca="false">SUM(G326:R326)</f>
        <v>6</v>
      </c>
      <c r="T326" s="2" t="n">
        <v>120</v>
      </c>
      <c r="U326" s="2" t="n">
        <v>80</v>
      </c>
      <c r="V326" s="2" t="n">
        <f aca="false">T326-U326</f>
        <v>40</v>
      </c>
      <c r="W326" s="3" t="n">
        <f aca="false">U326+((T326-U326)/3)</f>
        <v>93.3333333333333</v>
      </c>
      <c r="X326" s="4" t="n">
        <v>73.3</v>
      </c>
      <c r="Y326" s="4" t="n">
        <v>157</v>
      </c>
      <c r="Z326" s="3" t="n">
        <v>29.737514706479</v>
      </c>
      <c r="AA326" s="3" t="n">
        <v>1</v>
      </c>
      <c r="AB326" s="4" t="n">
        <v>95</v>
      </c>
      <c r="AC326" s="4" t="n">
        <v>106.5</v>
      </c>
      <c r="AD326" s="3" t="n">
        <v>0.605095541401274</v>
      </c>
      <c r="AE326" s="3" t="n">
        <v>0.892018779342723</v>
      </c>
      <c r="AF326" s="3" t="n">
        <v>101</v>
      </c>
      <c r="AG326" s="4" t="n">
        <v>39.2</v>
      </c>
      <c r="AH326" s="4" t="n">
        <v>28.7</v>
      </c>
      <c r="AI326" s="4" t="n">
        <v>44.6</v>
      </c>
      <c r="AJ326" s="2" t="n">
        <v>9</v>
      </c>
      <c r="AK326" s="4" t="n">
        <v>42.6</v>
      </c>
      <c r="AL326" s="4" t="n">
        <v>42.3</v>
      </c>
      <c r="AM326" s="4" t="n">
        <v>2.3</v>
      </c>
      <c r="AN326" s="2" t="n">
        <v>100</v>
      </c>
      <c r="AO326" s="2" t="n">
        <v>229</v>
      </c>
      <c r="AP326" s="2" t="n">
        <v>190</v>
      </c>
      <c r="AQ326" s="2" t="n">
        <v>122</v>
      </c>
      <c r="AR326" s="2" t="n">
        <v>85</v>
      </c>
      <c r="AS326" s="2" t="n">
        <v>2</v>
      </c>
      <c r="AT326" s="2" t="n">
        <f aca="false">((AN326*15)+(AO326*30)+(AP326*30)+(AQ326*30)+(AR326*15))-(AN326*120)</f>
        <v>7005</v>
      </c>
      <c r="AU326" s="2" t="n">
        <f aca="false">((AN326*15)+(AO326*30)+(AP326*30)+(AQ326*30)+(AR326*15))</f>
        <v>19005</v>
      </c>
      <c r="BV326" s="2" t="n">
        <v>198</v>
      </c>
      <c r="BW326" s="2" t="n">
        <v>0</v>
      </c>
      <c r="BX326" s="2" t="n">
        <v>36</v>
      </c>
      <c r="BY326" s="2" t="n">
        <v>1</v>
      </c>
      <c r="BZ326" s="2" t="n">
        <v>137</v>
      </c>
      <c r="CA326" s="2" t="n">
        <v>1</v>
      </c>
      <c r="CB326" s="2" t="n">
        <v>25</v>
      </c>
      <c r="CC326" s="2" t="n">
        <v>125</v>
      </c>
      <c r="CD326" s="2" t="n">
        <v>0</v>
      </c>
      <c r="CE326" s="2" t="n">
        <v>3</v>
      </c>
      <c r="CR326" s="3"/>
      <c r="CT326" s="22"/>
      <c r="EP326" s="3"/>
      <c r="ER326" s="22"/>
      <c r="HJ326" s="2" t="n">
        <v>18</v>
      </c>
      <c r="HK326" s="2" t="n">
        <v>18</v>
      </c>
      <c r="HL326" s="2" t="n">
        <v>0</v>
      </c>
      <c r="HM326" s="2" t="n">
        <v>1</v>
      </c>
      <c r="HN326" s="2" t="n">
        <v>30.4703598022461</v>
      </c>
      <c r="HO326" s="2" t="n">
        <v>32.6540031433105</v>
      </c>
      <c r="HT326" s="2" t="n">
        <v>1110.08996582031</v>
      </c>
      <c r="HU326" s="2" t="n">
        <v>35.8800010681152</v>
      </c>
      <c r="HV326" s="2" t="n">
        <v>15.9099998474121</v>
      </c>
      <c r="HW326" s="2" t="n">
        <v>17.2299995422363</v>
      </c>
      <c r="HX326" s="2" t="n">
        <v>14.1300001144409</v>
      </c>
      <c r="HY326" s="2" t="n">
        <v>162.830001831055</v>
      </c>
      <c r="HZ326" s="2" t="n">
        <v>24.0499992370605</v>
      </c>
      <c r="IA326" s="2" t="n">
        <v>21.7299995422363</v>
      </c>
      <c r="IB326" s="2" t="n">
        <v>1.55999994277954</v>
      </c>
      <c r="IC326" s="2" t="n">
        <v>32.4099998474121</v>
      </c>
      <c r="ID326" s="2" t="n">
        <v>0.730000019073486</v>
      </c>
      <c r="IE326" s="2" t="n">
        <v>12.25</v>
      </c>
      <c r="IF326" s="2" t="n">
        <v>4.69999980926514</v>
      </c>
      <c r="IG326" s="2" t="n">
        <v>18.7399997711182</v>
      </c>
      <c r="IH326" s="2" t="n">
        <v>15.5500001907349</v>
      </c>
      <c r="II326" s="2" t="n">
        <v>10.9099998474121</v>
      </c>
      <c r="IJ326" s="2" t="n">
        <v>3.07999992370605</v>
      </c>
      <c r="IK326" s="2" t="n">
        <v>10.9499998092651</v>
      </c>
      <c r="IL326" s="2" t="n">
        <v>5.01999998092651</v>
      </c>
      <c r="IM326" s="2" t="n">
        <v>3.03999996185303</v>
      </c>
      <c r="IN326" s="2" t="n">
        <v>0.620000004768372</v>
      </c>
      <c r="IO326" s="2" t="n">
        <v>350.850006103516</v>
      </c>
      <c r="IP326" s="2" t="n">
        <v>7.80000019073486</v>
      </c>
      <c r="IQ326" s="2" t="n">
        <v>0.400000005960465</v>
      </c>
      <c r="IR326" s="2" t="n">
        <v>203.199996948242</v>
      </c>
      <c r="IS326" s="2" t="n">
        <v>588.380004882812</v>
      </c>
      <c r="IT326" s="2" t="n">
        <v>1928.16003417969</v>
      </c>
      <c r="IU326" s="2" t="n">
        <v>1208.14001464844</v>
      </c>
      <c r="IV326" s="2" t="n">
        <v>3.90000009536743</v>
      </c>
      <c r="IW326" s="2" t="n">
        <v>0.980000019073486</v>
      </c>
      <c r="IX326" s="2" t="n">
        <v>1.50999999046326</v>
      </c>
      <c r="IY326" s="2" t="n">
        <v>22.7099990844727</v>
      </c>
      <c r="IZ326" s="2" t="n">
        <v>149.899993896484</v>
      </c>
      <c r="JA326" s="2" t="n">
        <v>0.920000016689301</v>
      </c>
      <c r="JB326" s="2" t="n">
        <v>0.709999978542328</v>
      </c>
      <c r="JC326" s="2" t="n">
        <v>8.89000034332275</v>
      </c>
      <c r="JD326" s="2" t="n">
        <v>2.1800000667572</v>
      </c>
      <c r="JE326" s="2" t="n">
        <v>0.829999983310699</v>
      </c>
      <c r="JF326" s="2" t="n">
        <v>0.259999990463257</v>
      </c>
      <c r="JG326" s="2" t="n">
        <v>192.460006713867</v>
      </c>
      <c r="JH326" s="2" t="n">
        <v>1.79999995231628</v>
      </c>
      <c r="JI326" s="2" t="n">
        <v>62.2700004577637</v>
      </c>
      <c r="JJ326" s="2" t="n">
        <v>4233.35986328125</v>
      </c>
      <c r="JK326" s="2" t="n">
        <v>6208.64013671875</v>
      </c>
      <c r="JL326" s="2" t="n">
        <v>44.9199981689453</v>
      </c>
      <c r="JM326" s="2" t="n">
        <v>2740.63989257812</v>
      </c>
      <c r="JN326" s="2" t="n">
        <v>599.510009765625</v>
      </c>
      <c r="JO326" s="2" t="n">
        <v>4792.83984375</v>
      </c>
      <c r="JP326" s="2" t="n">
        <v>1586.81005859375</v>
      </c>
      <c r="JQ326" s="2" t="n">
        <v>90.2300033569336</v>
      </c>
      <c r="JR326" s="2" t="n">
        <v>4.73000001907349</v>
      </c>
      <c r="JS326" s="2" t="n">
        <v>4.61999988555908</v>
      </c>
      <c r="JT326" s="2" t="n">
        <v>9.6899995803833</v>
      </c>
      <c r="JU326" s="2" t="n">
        <v>13.539999961853</v>
      </c>
      <c r="JV326" s="2" t="n">
        <v>6.48000001907349</v>
      </c>
      <c r="JW326" s="2" t="n">
        <v>106.050003051758</v>
      </c>
      <c r="JX326" s="2" t="n">
        <v>4.48000001907349</v>
      </c>
      <c r="JY326" s="2" t="n">
        <v>68.9400024414063</v>
      </c>
      <c r="JZ326" s="2" t="n">
        <v>56.2299995422363</v>
      </c>
      <c r="KA326" s="2" t="n">
        <v>28.2199993133545</v>
      </c>
      <c r="KB326" s="2" t="n">
        <v>0.0599999986588955</v>
      </c>
      <c r="KC326" s="2" t="n">
        <v>0.0500000007450581</v>
      </c>
      <c r="KD326" s="2" t="n">
        <v>0.0399999991059303</v>
      </c>
      <c r="KE326" s="2" t="n">
        <v>0.109999999403954</v>
      </c>
      <c r="KF326" s="2" t="n">
        <v>0.0500000007450581</v>
      </c>
      <c r="KG326" s="2" t="n">
        <v>0.0399999991059303</v>
      </c>
      <c r="KH326" s="2" t="n">
        <v>0.430000007152557</v>
      </c>
      <c r="KI326" s="2" t="n">
        <v>0.680000007152557</v>
      </c>
      <c r="KJ326" s="2" t="n">
        <v>4.86999988555908</v>
      </c>
      <c r="KK326" s="2" t="n">
        <v>5.84999990463257</v>
      </c>
      <c r="KL326" s="2" t="n">
        <v>2.09999990463257</v>
      </c>
      <c r="KM326" s="2" t="n">
        <v>2.1800000667572</v>
      </c>
      <c r="KN326" s="2" t="n">
        <v>0.589999973773956</v>
      </c>
      <c r="KO326" s="2" t="n">
        <v>0.0500000007450581</v>
      </c>
      <c r="KP326" s="2" t="n">
        <v>11.1199998855591</v>
      </c>
      <c r="KQ326" s="2" t="n">
        <v>8.81999969482422</v>
      </c>
      <c r="KR326" s="2" t="n">
        <v>0.680000007152557</v>
      </c>
      <c r="KS326" s="2" t="n">
        <v>0.0700000002980232</v>
      </c>
      <c r="KT326" s="2" t="n">
        <v>0.00999999977648258</v>
      </c>
      <c r="KU326" s="2" t="n">
        <v>4.73999977111816</v>
      </c>
      <c r="KV326" s="2" t="n">
        <v>4.09000015258789</v>
      </c>
      <c r="KW326" s="2" t="n">
        <v>0.0500000007450581</v>
      </c>
      <c r="KX326" s="2" t="n">
        <v>0.150000005960464</v>
      </c>
      <c r="KY326" s="2" t="n">
        <v>0.439999997615814</v>
      </c>
      <c r="KZ326" s="2" t="n">
        <v>0.430000007152557</v>
      </c>
      <c r="LA326" s="2" t="n">
        <v>0</v>
      </c>
      <c r="LB326" s="2" t="n">
        <v>0.0399999991059303</v>
      </c>
      <c r="LC326" s="2" t="n">
        <v>0.0199999995529652</v>
      </c>
      <c r="LD326" s="2" t="n">
        <v>0</v>
      </c>
      <c r="LE326" s="2" t="n">
        <v>0</v>
      </c>
      <c r="LF326" s="2" t="n">
        <v>0</v>
      </c>
      <c r="LG326" s="2" t="n">
        <v>0.0199999995529652</v>
      </c>
      <c r="LH326" s="2" t="n">
        <v>0.0199999995529652</v>
      </c>
      <c r="LI326" s="2" t="n">
        <v>70.7825012207031</v>
      </c>
    </row>
    <row r="327" customFormat="false" ht="13.8" hidden="false" customHeight="false" outlineLevel="0" collapsed="false">
      <c r="A327" s="1" t="n">
        <v>30401</v>
      </c>
      <c r="C327" s="2" t="n">
        <v>2</v>
      </c>
      <c r="D327" s="2" t="n">
        <v>54</v>
      </c>
      <c r="E327" s="21" t="s">
        <v>1407</v>
      </c>
      <c r="F327" s="21" t="s">
        <v>1407</v>
      </c>
      <c r="G327" s="2" t="n">
        <v>1</v>
      </c>
      <c r="H327" s="2" t="n">
        <v>1</v>
      </c>
      <c r="I327" s="2" t="n">
        <v>1</v>
      </c>
      <c r="J327" s="2" t="n">
        <v>1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1</v>
      </c>
      <c r="Q327" s="2" t="n">
        <v>0</v>
      </c>
      <c r="R327" s="2" t="n">
        <v>1</v>
      </c>
      <c r="S327" s="2" t="n">
        <f aca="false">SUM(G327:R327)</f>
        <v>6</v>
      </c>
      <c r="T327" s="2" t="n">
        <v>108</v>
      </c>
      <c r="U327" s="2" t="n">
        <v>70</v>
      </c>
      <c r="V327" s="2" t="n">
        <f aca="false">T327-U327</f>
        <v>38</v>
      </c>
      <c r="W327" s="3" t="n">
        <f aca="false">U327+((T327-U327)/3)</f>
        <v>82.6666666666667</v>
      </c>
      <c r="X327" s="4" t="n">
        <v>73</v>
      </c>
      <c r="Y327" s="4" t="n">
        <v>163</v>
      </c>
      <c r="Z327" s="3" t="n">
        <v>27.4756294930182</v>
      </c>
      <c r="AA327" s="3" t="n">
        <v>1</v>
      </c>
      <c r="AB327" s="4" t="n">
        <v>86</v>
      </c>
      <c r="AC327" s="4" t="n">
        <v>110</v>
      </c>
      <c r="AD327" s="3" t="n">
        <v>0.52760736196319</v>
      </c>
      <c r="AE327" s="3" t="n">
        <v>0.781818181818182</v>
      </c>
      <c r="AG327" s="4" t="n">
        <v>33.3</v>
      </c>
      <c r="AH327" s="4" t="n">
        <v>24.3</v>
      </c>
      <c r="AI327" s="4" t="n">
        <v>48.7</v>
      </c>
      <c r="AJ327" s="2" t="n">
        <v>15</v>
      </c>
      <c r="AK327" s="4" t="n">
        <v>49.3</v>
      </c>
      <c r="AL327" s="4" t="n">
        <v>46.2</v>
      </c>
      <c r="AM327" s="4" t="n">
        <v>2.5</v>
      </c>
      <c r="AN327" s="2" t="n">
        <v>104</v>
      </c>
      <c r="AO327" s="2" t="n">
        <v>123</v>
      </c>
      <c r="AP327" s="2" t="n">
        <v>122</v>
      </c>
      <c r="AQ327" s="2" t="n">
        <v>119</v>
      </c>
      <c r="AR327" s="2" t="n">
        <v>109</v>
      </c>
      <c r="AS327" s="2" t="n">
        <v>2</v>
      </c>
      <c r="AT327" s="2" t="n">
        <f aca="false">((AN327*15)+(AO327*30)+(AP327*30)+(AQ327*30)+(AR327*15))-(AN327*120)</f>
        <v>1635</v>
      </c>
      <c r="AU327" s="2" t="n">
        <f aca="false">((AN327*15)+(AO327*30)+(AP327*30)+(AQ327*30)+(AR327*15))</f>
        <v>14115</v>
      </c>
      <c r="AW327" s="5" t="n">
        <f aca="false">10000/SQRT((AN327*BC327)*(AVERAGE(AN327:AR327)*AVERAGE(BC327:BG327)))</f>
        <v>4.75071655783649</v>
      </c>
      <c r="AX327" s="3" t="n">
        <f aca="false">(AN327*BC327)/405</f>
        <v>1.99525925925926</v>
      </c>
      <c r="AY327" s="3" t="n">
        <v>1</v>
      </c>
      <c r="AZ327" s="3" t="n">
        <f aca="false">1/(LOG(BC327)+LOG(AN327))</f>
        <v>0.343943490364402</v>
      </c>
      <c r="BA327" s="3" t="n">
        <f aca="false">(BD327-BC327)/(AO327-AN327)</f>
        <v>2.88578947368421</v>
      </c>
      <c r="BB327" s="3" t="n">
        <f aca="false">(20*BC327)/((AN327/18)-3.5)</f>
        <v>68.2243902439024</v>
      </c>
      <c r="BC327" s="4" t="n">
        <v>7.77</v>
      </c>
      <c r="BD327" s="4" t="n">
        <v>62.6</v>
      </c>
      <c r="BE327" s="4" t="n">
        <v>46.7</v>
      </c>
      <c r="BF327" s="4" t="n">
        <v>62.4</v>
      </c>
      <c r="BG327" s="4" t="n">
        <v>58.1</v>
      </c>
      <c r="BH327" s="3" t="n">
        <f aca="false">((BC327*15)+(BD327*30)+(BE327*30)+(BF327*30)+(BG327*15))-(BC327*120)</f>
        <v>5206.65</v>
      </c>
      <c r="BI327" s="3" t="n">
        <f aca="false">((BC327*15)+(BD327*30)+(BE327*30)+(BF327*30)+(BG327*15))</f>
        <v>6139.05</v>
      </c>
      <c r="BJ327" s="3" t="n">
        <f aca="false">(1/BC327)</f>
        <v>0.128700128700129</v>
      </c>
      <c r="BK327" s="3" t="n">
        <f aca="false">(BI327/AU327)</f>
        <v>0.434930924548353</v>
      </c>
      <c r="BL327" s="3" t="n">
        <f aca="false">(AW327*BK327)</f>
        <v>2.06623354476699</v>
      </c>
      <c r="BM327" s="5" t="n">
        <f aca="false">(BA327*BJ327)</f>
        <v>0.371401476664635</v>
      </c>
      <c r="BV327" s="2" t="n">
        <v>179</v>
      </c>
      <c r="BW327" s="2" t="n">
        <v>0</v>
      </c>
      <c r="BX327" s="2" t="n">
        <v>38</v>
      </c>
      <c r="BY327" s="2" t="n">
        <v>1</v>
      </c>
      <c r="BZ327" s="2" t="n">
        <v>107</v>
      </c>
      <c r="CA327" s="2" t="n">
        <v>0</v>
      </c>
      <c r="CB327" s="2" t="n">
        <v>34</v>
      </c>
      <c r="CC327" s="2" t="n">
        <v>170</v>
      </c>
      <c r="CD327" s="2" t="n">
        <v>1</v>
      </c>
      <c r="CE327" s="2" t="n">
        <v>3</v>
      </c>
      <c r="CF327" s="2" t="n">
        <v>56</v>
      </c>
      <c r="CG327" s="2" t="n">
        <v>6.4</v>
      </c>
      <c r="CH327" s="2" t="n">
        <v>148</v>
      </c>
      <c r="CI327" s="2" t="n">
        <v>72</v>
      </c>
      <c r="CJ327" s="2" t="n">
        <v>368</v>
      </c>
      <c r="CK327" s="2" t="n">
        <v>0.67</v>
      </c>
      <c r="CR327" s="3"/>
      <c r="CT327" s="22"/>
      <c r="EP327" s="3"/>
      <c r="ER327" s="22"/>
      <c r="HN327" s="2" t="n">
        <v>31.6533889770508</v>
      </c>
      <c r="HO327" s="2" t="n">
        <v>216.534301757813</v>
      </c>
      <c r="HP327" s="2" t="n">
        <v>0.18</v>
      </c>
      <c r="HQ327" s="2" t="n">
        <v>2</v>
      </c>
      <c r="HR327" s="2" t="n">
        <v>3</v>
      </c>
      <c r="HS327" s="2" t="n">
        <v>1</v>
      </c>
      <c r="HT327" s="2" t="n">
        <v>1257.84997558594</v>
      </c>
      <c r="HU327" s="2" t="n">
        <v>32.5400009155273</v>
      </c>
      <c r="HV327" s="2" t="n">
        <v>4.11999988555908</v>
      </c>
      <c r="HW327" s="2" t="n">
        <v>7.53999996185303</v>
      </c>
      <c r="HX327" s="2" t="n">
        <v>18.5300006866455</v>
      </c>
      <c r="HY327" s="2" t="n">
        <v>226.869995117187</v>
      </c>
      <c r="HZ327" s="2" t="n">
        <v>26.5200004577637</v>
      </c>
      <c r="IA327" s="2" t="n">
        <v>14.7600002288818</v>
      </c>
      <c r="IB327" s="2" t="n">
        <v>1.9099999666214</v>
      </c>
      <c r="IC327" s="2" t="n">
        <v>90.2399978637695</v>
      </c>
      <c r="ID327" s="2" t="n">
        <v>0.629999995231628</v>
      </c>
      <c r="IE327" s="2" t="n">
        <v>10.5799999237061</v>
      </c>
      <c r="IF327" s="2" t="n">
        <v>6.15999984741211</v>
      </c>
      <c r="IG327" s="2" t="n">
        <v>23.9400005340576</v>
      </c>
      <c r="IH327" s="2" t="n">
        <v>24.3099994659424</v>
      </c>
      <c r="II327" s="2" t="n">
        <v>10.3000001907349</v>
      </c>
      <c r="IJ327" s="2" t="n">
        <v>7.1100001335144</v>
      </c>
      <c r="IK327" s="2" t="n">
        <v>14.1999998092651</v>
      </c>
      <c r="IL327" s="2" t="n">
        <v>4.90000009536743</v>
      </c>
      <c r="IM327" s="2" t="n">
        <v>3.78999996185303</v>
      </c>
      <c r="IN327" s="2" t="n">
        <v>0.990000009536743</v>
      </c>
      <c r="IO327" s="2" t="n">
        <v>518.320007324219</v>
      </c>
      <c r="IP327" s="2" t="n">
        <v>9.4399995803833</v>
      </c>
      <c r="IQ327" s="2" t="n">
        <v>0.349999994039536</v>
      </c>
      <c r="IR327" s="2" t="n">
        <v>283.970001220703</v>
      </c>
      <c r="IS327" s="2" t="n">
        <v>831.950012207031</v>
      </c>
      <c r="IT327" s="2" t="n">
        <v>2177.9599609375</v>
      </c>
      <c r="IU327" s="2" t="n">
        <v>1512.14001464844</v>
      </c>
      <c r="IV327" s="2" t="n">
        <v>4.07999992370606</v>
      </c>
      <c r="IW327" s="2" t="n">
        <v>1.20000004768372</v>
      </c>
      <c r="IX327" s="2" t="n">
        <v>2.13000011444092</v>
      </c>
      <c r="IY327" s="2" t="n">
        <v>19.3099994659424</v>
      </c>
      <c r="IZ327" s="2" t="n">
        <v>171.990005493164</v>
      </c>
      <c r="JA327" s="2" t="n">
        <v>0.920000016689301</v>
      </c>
      <c r="JB327" s="2" t="n">
        <v>0.639999985694885</v>
      </c>
      <c r="JC327" s="2" t="n">
        <v>10.0100002288818</v>
      </c>
      <c r="JD327" s="2" t="n">
        <v>2.1800000667572</v>
      </c>
      <c r="JE327" s="2" t="n">
        <v>1.05999994277954</v>
      </c>
      <c r="JF327" s="2" t="n">
        <v>0.340000003576279</v>
      </c>
      <c r="JG327" s="2" t="n">
        <v>202.940002441406</v>
      </c>
      <c r="JH327" s="2" t="n">
        <v>0.490000009536743</v>
      </c>
      <c r="JI327" s="2" t="n">
        <v>45.560001373291</v>
      </c>
      <c r="JJ327" s="2" t="n">
        <v>4974.47021484375</v>
      </c>
      <c r="JK327" s="2" t="n">
        <v>5676.2099609375</v>
      </c>
      <c r="JL327" s="2" t="n">
        <v>89.6500015258789</v>
      </c>
      <c r="JM327" s="2" t="n">
        <v>3061.56005859375</v>
      </c>
      <c r="JN327" s="2" t="n">
        <v>352.670013427734</v>
      </c>
      <c r="JO327" s="2" t="n">
        <v>11299.6103515625</v>
      </c>
      <c r="JP327" s="2" t="n">
        <v>1041.02001953125</v>
      </c>
      <c r="JQ327" s="2" t="n">
        <v>20.6200008392334</v>
      </c>
      <c r="JR327" s="2" t="n">
        <v>4.96999979019165</v>
      </c>
      <c r="JS327" s="2" t="n">
        <v>4.94000005722046</v>
      </c>
      <c r="JT327" s="2" t="n">
        <v>7.57999992370606</v>
      </c>
      <c r="JU327" s="2" t="n">
        <v>11.0500001907349</v>
      </c>
      <c r="JV327" s="2" t="n">
        <v>6.67999982833862</v>
      </c>
      <c r="JW327" s="2" t="n">
        <v>40.8800010681152</v>
      </c>
      <c r="JX327" s="2" t="n">
        <v>0.25</v>
      </c>
      <c r="JY327" s="2" t="n">
        <v>50.689998626709</v>
      </c>
      <c r="JZ327" s="2" t="n">
        <v>66.7799987792969</v>
      </c>
      <c r="KA327" s="2" t="n">
        <v>22.0200004577637</v>
      </c>
      <c r="KB327" s="2" t="n">
        <v>0.0500000007450581</v>
      </c>
      <c r="KC327" s="2" t="n">
        <v>0.0199999995529652</v>
      </c>
      <c r="KD327" s="2" t="n">
        <v>0.0199999995529652</v>
      </c>
      <c r="KE327" s="2" t="n">
        <v>0.0399999991059303</v>
      </c>
      <c r="KF327" s="2" t="n">
        <v>0.140000000596046</v>
      </c>
      <c r="KG327" s="2" t="n">
        <v>0</v>
      </c>
      <c r="KH327" s="2" t="n">
        <v>0.219999998807907</v>
      </c>
      <c r="KI327" s="2" t="n">
        <v>0.119999997317791</v>
      </c>
      <c r="KJ327" s="2" t="n">
        <v>3.25</v>
      </c>
      <c r="KK327" s="2" t="n">
        <v>2.4300000667572</v>
      </c>
      <c r="KL327" s="2" t="n">
        <v>1.27999997138977</v>
      </c>
      <c r="KM327" s="2" t="n">
        <v>0.649999976158142</v>
      </c>
      <c r="KN327" s="2" t="n">
        <v>0.280000001192093</v>
      </c>
      <c r="KO327" s="2" t="n">
        <v>0</v>
      </c>
      <c r="KP327" s="2" t="n">
        <v>8.93000030517578</v>
      </c>
      <c r="KQ327" s="2" t="n">
        <v>4.78999996185303</v>
      </c>
      <c r="KR327" s="2" t="n">
        <v>0.25</v>
      </c>
      <c r="KS327" s="2" t="n">
        <v>0.0199999995529652</v>
      </c>
      <c r="KT327" s="2" t="n">
        <v>0</v>
      </c>
      <c r="KU327" s="2" t="n">
        <v>5.09999990463257</v>
      </c>
      <c r="KV327" s="2" t="n">
        <v>6.28999996185303</v>
      </c>
      <c r="KW327" s="2" t="n">
        <v>0.0199999995529652</v>
      </c>
      <c r="KX327" s="2" t="n">
        <v>0.100000001490116</v>
      </c>
      <c r="KY327" s="2" t="n">
        <v>0.360000014305115</v>
      </c>
      <c r="KZ327" s="2" t="n">
        <v>0.699999988079071</v>
      </c>
      <c r="LA327" s="2" t="n">
        <v>0</v>
      </c>
      <c r="LB327" s="2" t="n">
        <v>0.00999999977648258</v>
      </c>
      <c r="LC327" s="2" t="n">
        <v>0</v>
      </c>
      <c r="LD327" s="2" t="n">
        <v>0.00999999977648258</v>
      </c>
      <c r="LE327" s="2" t="n">
        <v>0</v>
      </c>
      <c r="LF327" s="2" t="n">
        <v>0</v>
      </c>
      <c r="LG327" s="2" t="n">
        <v>0.0199999995529652</v>
      </c>
      <c r="LH327" s="2" t="n">
        <v>0.00999999977648258</v>
      </c>
      <c r="LI327" s="2" t="n">
        <v>241.124526977539</v>
      </c>
    </row>
    <row r="328" customFormat="false" ht="13.8" hidden="false" customHeight="false" outlineLevel="0" collapsed="false">
      <c r="A328" s="1" t="n">
        <v>30806</v>
      </c>
      <c r="C328" s="2" t="n">
        <v>2</v>
      </c>
      <c r="D328" s="2" t="n">
        <v>28</v>
      </c>
      <c r="E328" s="21" t="s">
        <v>1407</v>
      </c>
      <c r="F328" s="21" t="s">
        <v>1407</v>
      </c>
      <c r="G328" s="2" t="n">
        <v>0</v>
      </c>
      <c r="H328" s="2" t="n">
        <v>1</v>
      </c>
      <c r="I328" s="2" t="n">
        <v>0</v>
      </c>
      <c r="J328" s="2" t="n">
        <v>1</v>
      </c>
      <c r="K328" s="2" t="n">
        <v>0</v>
      </c>
      <c r="L328" s="2" t="n">
        <v>0</v>
      </c>
      <c r="M328" s="2" t="n">
        <v>0</v>
      </c>
      <c r="N328" s="2" t="n">
        <v>0</v>
      </c>
      <c r="O328" s="2" t="n">
        <v>0</v>
      </c>
      <c r="P328" s="2" t="n">
        <v>0</v>
      </c>
      <c r="Q328" s="2" t="n">
        <v>0</v>
      </c>
      <c r="S328" s="2" t="n">
        <f aca="false">SUM(G328:R328)</f>
        <v>2</v>
      </c>
      <c r="T328" s="2" t="n">
        <v>100</v>
      </c>
      <c r="U328" s="2" t="n">
        <v>80</v>
      </c>
      <c r="V328" s="2" t="n">
        <f aca="false">T328-U328</f>
        <v>20</v>
      </c>
      <c r="W328" s="3" t="n">
        <f aca="false">U328+((T328-U328)/3)</f>
        <v>86.6666666666667</v>
      </c>
      <c r="X328" s="4" t="n">
        <v>70.7</v>
      </c>
      <c r="Y328" s="4" t="n">
        <v>164.5</v>
      </c>
      <c r="Z328" s="3" t="n">
        <v>26.1268835284227</v>
      </c>
      <c r="AA328" s="3" t="n">
        <v>1</v>
      </c>
      <c r="AB328" s="4" t="n">
        <v>81.5</v>
      </c>
      <c r="AC328" s="4" t="n">
        <v>104</v>
      </c>
      <c r="AD328" s="3" t="n">
        <v>0.495440729483283</v>
      </c>
      <c r="AE328" s="3" t="n">
        <v>0.783653846153846</v>
      </c>
      <c r="AF328" s="3" t="n">
        <v>91</v>
      </c>
      <c r="AG328" s="4" t="n">
        <v>39.2</v>
      </c>
      <c r="AH328" s="4" t="n">
        <v>27.7</v>
      </c>
      <c r="AI328" s="4" t="n">
        <v>43</v>
      </c>
      <c r="AJ328" s="2" t="n">
        <v>5</v>
      </c>
      <c r="AK328" s="4" t="n">
        <v>43.1</v>
      </c>
      <c r="AL328" s="4" t="n">
        <v>40.8</v>
      </c>
      <c r="AM328" s="4" t="n">
        <v>2.2</v>
      </c>
      <c r="AN328" s="2" t="n">
        <v>101</v>
      </c>
      <c r="AO328" s="2" t="n">
        <v>132</v>
      </c>
      <c r="AP328" s="2" t="n">
        <v>117</v>
      </c>
      <c r="AQ328" s="2" t="n">
        <v>104</v>
      </c>
      <c r="AR328" s="2" t="n">
        <v>98</v>
      </c>
      <c r="AS328" s="2" t="n">
        <v>2</v>
      </c>
      <c r="AT328" s="2" t="n">
        <f aca="false">((AN328*15)+(AO328*30)+(AP328*30)+(AQ328*30)+(AR328*15))-(AN328*120)</f>
        <v>1455</v>
      </c>
      <c r="AU328" s="2" t="n">
        <f aca="false">((AN328*15)+(AO328*30)+(AP328*30)+(AQ328*30)+(AR328*15))</f>
        <v>13575</v>
      </c>
      <c r="AV328" s="2" t="n">
        <v>5.36</v>
      </c>
      <c r="AW328" s="5" t="n">
        <f aca="false">10000/SQRT((AN328*BC328)*(AVERAGE(AN328:AR328)*AVERAGE(BC328:BG328)))</f>
        <v>4.70032949625175</v>
      </c>
      <c r="AX328" s="3" t="n">
        <f aca="false">(AN328*BC328)/405</f>
        <v>2.19955555555556</v>
      </c>
      <c r="AY328" s="3" t="n">
        <v>1</v>
      </c>
      <c r="AZ328" s="3" t="n">
        <f aca="false">1/(LOG(BC328)+LOG(AN328))</f>
        <v>0.339007188284011</v>
      </c>
      <c r="BA328" s="3" t="n">
        <f aca="false">(BD328-BC328)/(AO328-AN328)</f>
        <v>1.52516129032258</v>
      </c>
      <c r="BB328" s="3" t="n">
        <f aca="false">(20*BC328)/((AN328/18)-3.5)</f>
        <v>83.5578947368421</v>
      </c>
      <c r="BC328" s="4" t="n">
        <v>8.82</v>
      </c>
      <c r="BD328" s="4" t="n">
        <v>56.1</v>
      </c>
      <c r="BE328" s="4" t="n">
        <v>67.5</v>
      </c>
      <c r="BF328" s="4" t="n">
        <v>52</v>
      </c>
      <c r="BG328" s="4" t="n">
        <v>45.7</v>
      </c>
      <c r="BH328" s="3" t="n">
        <f aca="false">((BC328*15)+(BD328*30)+(BE328*30)+(BF328*30)+(BG328*15))-(BC328*120)</f>
        <v>5027.4</v>
      </c>
      <c r="BI328" s="3" t="n">
        <f aca="false">((BC328*15)+(BD328*30)+(BE328*30)+(BF328*30)+(BG328*15))</f>
        <v>6085.8</v>
      </c>
      <c r="BJ328" s="3" t="n">
        <f aca="false">(1/BC328)</f>
        <v>0.113378684807256</v>
      </c>
      <c r="BK328" s="3" t="n">
        <f aca="false">(BI328/AU328)</f>
        <v>0.448309392265193</v>
      </c>
      <c r="BL328" s="3" t="n">
        <f aca="false">(AW328*BK328)</f>
        <v>2.10720185991078</v>
      </c>
      <c r="BM328" s="5" t="n">
        <f aca="false">(BA328*BJ328)</f>
        <v>0.172920781215712</v>
      </c>
      <c r="BV328" s="2" t="n">
        <v>163</v>
      </c>
      <c r="BW328" s="2" t="n">
        <v>0</v>
      </c>
      <c r="BX328" s="2" t="n">
        <v>39</v>
      </c>
      <c r="BY328" s="2" t="n">
        <v>1</v>
      </c>
      <c r="BZ328" s="2" t="n">
        <v>105</v>
      </c>
      <c r="CA328" s="2" t="n">
        <v>0</v>
      </c>
      <c r="CB328" s="2" t="n">
        <v>19</v>
      </c>
      <c r="CC328" s="2" t="n">
        <v>96</v>
      </c>
      <c r="CD328" s="2" t="n">
        <v>0</v>
      </c>
      <c r="CE328" s="2" t="n">
        <v>3</v>
      </c>
      <c r="CF328" s="2" t="n">
        <v>76</v>
      </c>
      <c r="CG328" s="2" t="n">
        <v>68.42</v>
      </c>
      <c r="CH328" s="2" t="n">
        <v>148</v>
      </c>
      <c r="CI328" s="2" t="n">
        <v>86</v>
      </c>
      <c r="CJ328" s="2" t="n">
        <v>457</v>
      </c>
      <c r="CK328" s="2" t="n">
        <v>1.68</v>
      </c>
      <c r="CL328" s="2" t="n">
        <v>0.75</v>
      </c>
      <c r="CM328" s="2" t="n">
        <v>0.85</v>
      </c>
      <c r="CR328" s="3"/>
      <c r="CT328" s="22"/>
      <c r="EP328" s="3"/>
      <c r="ER328" s="22"/>
      <c r="HJ328" s="2" t="n">
        <v>8</v>
      </c>
      <c r="HK328" s="2" t="n">
        <v>8</v>
      </c>
      <c r="HL328" s="2" t="n">
        <v>0</v>
      </c>
      <c r="HM328" s="2" t="n">
        <v>0</v>
      </c>
      <c r="HN328" s="2" t="n">
        <v>19.9099998474121</v>
      </c>
      <c r="HP328" s="2" t="n">
        <v>0</v>
      </c>
      <c r="HQ328" s="2" t="n">
        <v>1</v>
      </c>
      <c r="HR328" s="2" t="n">
        <v>3</v>
      </c>
      <c r="HS328" s="2" t="n">
        <v>1</v>
      </c>
      <c r="HT328" s="2" t="n">
        <v>1447.72998046875</v>
      </c>
      <c r="HU328" s="2" t="n">
        <v>34.6500015258789</v>
      </c>
      <c r="HV328" s="2" t="n">
        <v>10.1099996566772</v>
      </c>
      <c r="HW328" s="2" t="n">
        <v>10.539999961853</v>
      </c>
      <c r="HX328" s="2" t="n">
        <v>15.9700002670288</v>
      </c>
      <c r="HY328" s="2" t="n">
        <v>261.630004882812</v>
      </c>
      <c r="HZ328" s="2" t="n">
        <v>39.1800003051758</v>
      </c>
      <c r="IA328" s="2" t="n">
        <v>35.75</v>
      </c>
      <c r="IB328" s="2" t="n">
        <v>3.54999995231628</v>
      </c>
      <c r="IC328" s="2" t="n">
        <v>107.220001220703</v>
      </c>
      <c r="ID328" s="2" t="n">
        <v>0.790000021457672</v>
      </c>
      <c r="IE328" s="2" t="n">
        <v>20.0200004577637</v>
      </c>
      <c r="IF328" s="2" t="n">
        <v>5.30999994277954</v>
      </c>
      <c r="IG328" s="2" t="n">
        <v>21.8799991607666</v>
      </c>
      <c r="IH328" s="2" t="n">
        <v>21.75</v>
      </c>
      <c r="II328" s="2" t="n">
        <v>8.56999969482422</v>
      </c>
      <c r="IJ328" s="2" t="n">
        <v>6.84999990463257</v>
      </c>
      <c r="IK328" s="2" t="n">
        <v>11.6099996566772</v>
      </c>
      <c r="IL328" s="2" t="n">
        <v>3.5</v>
      </c>
      <c r="IM328" s="2" t="n">
        <v>3.10999989509583</v>
      </c>
      <c r="IN328" s="2" t="n">
        <v>0.949999988079071</v>
      </c>
      <c r="IO328" s="2" t="n">
        <v>520.489990234375</v>
      </c>
      <c r="IP328" s="2" t="n">
        <v>7.75</v>
      </c>
      <c r="IQ328" s="2" t="n">
        <v>0.189999997615814</v>
      </c>
      <c r="IR328" s="2" t="n">
        <v>206.169998168945</v>
      </c>
      <c r="IS328" s="2" t="n">
        <v>844.849975585938</v>
      </c>
      <c r="IT328" s="2" t="n">
        <v>1597.25</v>
      </c>
      <c r="IU328" s="2" t="n">
        <v>993.440002441406</v>
      </c>
      <c r="IV328" s="2" t="n">
        <v>3.92000007629395</v>
      </c>
      <c r="IW328" s="2" t="n">
        <v>1.60000002384186</v>
      </c>
      <c r="IX328" s="2" t="n">
        <v>1.5900000333786</v>
      </c>
      <c r="IY328" s="2" t="n">
        <v>38.939998626709</v>
      </c>
      <c r="IZ328" s="2" t="n">
        <v>39.5699996948242</v>
      </c>
      <c r="JA328" s="2" t="n">
        <v>1.08000004291534</v>
      </c>
      <c r="JB328" s="2" t="n">
        <v>0.850000023841858</v>
      </c>
      <c r="JC328" s="2" t="n">
        <v>9.64999961853027</v>
      </c>
      <c r="JD328" s="2" t="n">
        <v>1.88999998569489</v>
      </c>
      <c r="JE328" s="2" t="n">
        <v>1.39999997615814</v>
      </c>
      <c r="JF328" s="2" t="n">
        <v>1.35000002384186</v>
      </c>
      <c r="JG328" s="2" t="n">
        <v>115.730003356934</v>
      </c>
      <c r="JH328" s="2" t="n">
        <v>0.699999988079071</v>
      </c>
      <c r="JI328" s="2" t="n">
        <v>21.3999996185303</v>
      </c>
      <c r="JJ328" s="2" t="n">
        <v>672.590026855469</v>
      </c>
      <c r="JK328" s="2" t="n">
        <v>476.730010986328</v>
      </c>
      <c r="JL328" s="2" t="n">
        <v>1</v>
      </c>
      <c r="JM328" s="2" t="n">
        <v>141.320007324219</v>
      </c>
      <c r="JN328" s="2" t="n">
        <v>13.3900003433228</v>
      </c>
      <c r="JO328" s="2" t="n">
        <v>0</v>
      </c>
      <c r="JP328" s="2" t="n">
        <v>138.539993286133</v>
      </c>
      <c r="JQ328" s="2" t="n">
        <v>45.0999984741211</v>
      </c>
      <c r="JR328" s="2" t="n">
        <v>7.05000019073486</v>
      </c>
      <c r="JS328" s="2" t="n">
        <v>5.82999992370606</v>
      </c>
      <c r="JT328" s="2" t="n">
        <v>8.51000022888184</v>
      </c>
      <c r="JU328" s="2" t="n">
        <v>11.5299997329712</v>
      </c>
      <c r="JV328" s="2" t="n">
        <v>9.05000019073486</v>
      </c>
      <c r="JW328" s="2" t="n">
        <v>48.1199989318848</v>
      </c>
      <c r="JX328" s="2" t="n">
        <v>0.25</v>
      </c>
      <c r="JY328" s="2" t="n">
        <v>20.1700000762939</v>
      </c>
      <c r="JZ328" s="2" t="n">
        <v>12.4700002670288</v>
      </c>
      <c r="KA328" s="2" t="n">
        <v>30.0799999237061</v>
      </c>
      <c r="KB328" s="2" t="n">
        <v>0.0599999986588955</v>
      </c>
      <c r="KC328" s="2" t="n">
        <v>0.00999999977648258</v>
      </c>
      <c r="KD328" s="2" t="n">
        <v>0.0199999995529652</v>
      </c>
      <c r="KE328" s="2" t="n">
        <v>0.0900000035762787</v>
      </c>
      <c r="KF328" s="2" t="n">
        <v>0.319999992847443</v>
      </c>
      <c r="KG328" s="2" t="n">
        <v>0.0500000007450581</v>
      </c>
      <c r="KH328" s="2" t="n">
        <v>0.389999985694885</v>
      </c>
      <c r="KI328" s="2" t="n">
        <v>0.409999996423721</v>
      </c>
      <c r="KJ328" s="2" t="n">
        <v>5.19999980926514</v>
      </c>
      <c r="KK328" s="2" t="n">
        <v>3.85999989509583</v>
      </c>
      <c r="KL328" s="2" t="n">
        <v>3.16000008583069</v>
      </c>
      <c r="KM328" s="2" t="n">
        <v>1.5900000333786</v>
      </c>
      <c r="KN328" s="2" t="n">
        <v>0.310000002384186</v>
      </c>
      <c r="KO328" s="2" t="n">
        <v>0.0199999995529652</v>
      </c>
      <c r="KP328" s="2" t="n">
        <v>9.60999965667725</v>
      </c>
      <c r="KQ328" s="2" t="n">
        <v>5.05000019073486</v>
      </c>
      <c r="KR328" s="2" t="n">
        <v>0.660000026226044</v>
      </c>
      <c r="KS328" s="2" t="n">
        <v>0.0500000007450581</v>
      </c>
      <c r="KT328" s="2" t="n">
        <v>0.00999999977648258</v>
      </c>
      <c r="KU328" s="2" t="n">
        <v>6</v>
      </c>
      <c r="KV328" s="2" t="n">
        <v>3.72000002861023</v>
      </c>
      <c r="KW328" s="2" t="n">
        <v>0.0700000002980232</v>
      </c>
      <c r="KX328" s="2" t="n">
        <v>0.129999995231628</v>
      </c>
      <c r="KY328" s="2" t="n">
        <v>0.340000003576279</v>
      </c>
      <c r="KZ328" s="2" t="n">
        <v>0.349999994039536</v>
      </c>
      <c r="LA328" s="2" t="n">
        <v>0</v>
      </c>
      <c r="LB328" s="2" t="n">
        <v>0.0199999995529652</v>
      </c>
      <c r="LC328" s="2" t="n">
        <v>0</v>
      </c>
      <c r="LD328" s="2" t="n">
        <v>0</v>
      </c>
      <c r="LE328" s="2" t="n">
        <v>0</v>
      </c>
      <c r="LF328" s="2" t="n">
        <v>0</v>
      </c>
      <c r="LG328" s="2" t="n">
        <v>0.00999999977648258</v>
      </c>
      <c r="LH328" s="2" t="n">
        <v>0.00999999977648258</v>
      </c>
      <c r="LI328" s="2" t="n">
        <v>113.768005371094</v>
      </c>
    </row>
    <row r="329" customFormat="false" ht="13.8" hidden="false" customHeight="false" outlineLevel="0" collapsed="false">
      <c r="A329" s="1" t="n">
        <v>30815</v>
      </c>
      <c r="C329" s="2" t="n">
        <v>1</v>
      </c>
      <c r="D329" s="2" t="n">
        <v>22</v>
      </c>
      <c r="E329" s="21" t="s">
        <v>1407</v>
      </c>
      <c r="F329" s="21" t="s">
        <v>1407</v>
      </c>
      <c r="G329" s="2" t="n">
        <v>1</v>
      </c>
      <c r="H329" s="2" t="n">
        <v>1</v>
      </c>
      <c r="I329" s="2" t="n">
        <v>0</v>
      </c>
      <c r="J329" s="2" t="n">
        <v>1</v>
      </c>
      <c r="K329" s="2" t="n">
        <v>0</v>
      </c>
      <c r="L329" s="2" t="n">
        <v>0</v>
      </c>
      <c r="M329" s="2" t="n">
        <v>0</v>
      </c>
      <c r="N329" s="2" t="n">
        <v>0</v>
      </c>
      <c r="O329" s="2" t="n">
        <v>0</v>
      </c>
      <c r="P329" s="2" t="n">
        <v>0</v>
      </c>
      <c r="Q329" s="2" t="n">
        <v>0</v>
      </c>
      <c r="R329" s="2" t="n">
        <v>1</v>
      </c>
      <c r="S329" s="2" t="n">
        <f aca="false">SUM(G329:R329)</f>
        <v>4</v>
      </c>
      <c r="T329" s="2" t="n">
        <v>128</v>
      </c>
      <c r="U329" s="2" t="n">
        <v>84</v>
      </c>
      <c r="V329" s="2" t="n">
        <f aca="false">T329-U329</f>
        <v>44</v>
      </c>
      <c r="W329" s="3" t="n">
        <f aca="false">U329+((T329-U329)/3)</f>
        <v>98.6666666666667</v>
      </c>
      <c r="X329" s="4" t="n">
        <v>73.5</v>
      </c>
      <c r="Y329" s="4" t="n">
        <v>171.3</v>
      </c>
      <c r="Z329" s="3" t="n">
        <v>25.0479745389895</v>
      </c>
      <c r="AA329" s="3" t="n">
        <v>1</v>
      </c>
      <c r="AB329" s="4" t="n">
        <v>83</v>
      </c>
      <c r="AC329" s="4" t="n">
        <v>97</v>
      </c>
      <c r="AD329" s="3" t="n">
        <v>0.484530064214828</v>
      </c>
      <c r="AE329" s="3" t="n">
        <v>0.855670103092784</v>
      </c>
      <c r="AF329" s="3" t="n">
        <v>86.5</v>
      </c>
      <c r="AG329" s="4" t="n">
        <v>25.2</v>
      </c>
      <c r="AH329" s="4" t="n">
        <v>18.5</v>
      </c>
      <c r="AI329" s="4" t="n">
        <v>55</v>
      </c>
      <c r="AJ329" s="2" t="n">
        <v>6</v>
      </c>
      <c r="AK329" s="4" t="n">
        <v>54</v>
      </c>
      <c r="AL329" s="4" t="n">
        <v>52.2</v>
      </c>
      <c r="AM329" s="4" t="n">
        <v>2.8</v>
      </c>
      <c r="AN329" s="2" t="n">
        <v>107</v>
      </c>
      <c r="AO329" s="2" t="n">
        <v>143</v>
      </c>
      <c r="AP329" s="2" t="n">
        <v>155</v>
      </c>
      <c r="AQ329" s="2" t="n">
        <v>131</v>
      </c>
      <c r="AR329" s="2" t="n">
        <v>134</v>
      </c>
      <c r="AS329" s="2" t="n">
        <v>2</v>
      </c>
      <c r="AT329" s="2" t="n">
        <f aca="false">((AN329*15)+(AO329*30)+(AP329*30)+(AQ329*30)+(AR329*15))-(AN329*120)</f>
        <v>3645</v>
      </c>
      <c r="AU329" s="2" t="n">
        <f aca="false">((AN329*15)+(AO329*30)+(AP329*30)+(AQ329*30)+(AR329*15))</f>
        <v>16485</v>
      </c>
      <c r="AV329" s="2" t="n">
        <v>5.62</v>
      </c>
      <c r="AW329" s="5" t="n">
        <f aca="false">10000/SQRT((AN329*BC329)*(AVERAGE(AN329:AR329)*AVERAGE(BC329:BG329)))</f>
        <v>4.71378781800902</v>
      </c>
      <c r="AX329" s="3" t="n">
        <f aca="false">(AN329*BC329)/405</f>
        <v>1.70935802469136</v>
      </c>
      <c r="AY329" s="3" t="n">
        <v>0</v>
      </c>
      <c r="AZ329" s="3" t="n">
        <f aca="false">1/(LOG(BC329)+LOG(AN329))</f>
        <v>0.352076965242585</v>
      </c>
      <c r="BA329" s="3" t="n">
        <f aca="false">(BD329-BC329)/(AO329-AN329)</f>
        <v>0.856388888888889</v>
      </c>
      <c r="BB329" s="3" t="n">
        <f aca="false">(20*BC329)/((AN329/18)-3.5)</f>
        <v>52.9363636363636</v>
      </c>
      <c r="BC329" s="4" t="n">
        <v>6.47</v>
      </c>
      <c r="BD329" s="4" t="n">
        <v>37.3</v>
      </c>
      <c r="BE329" s="4" t="n">
        <v>70.2</v>
      </c>
      <c r="BF329" s="4" t="n">
        <v>63.6</v>
      </c>
      <c r="BG329" s="4" t="n">
        <v>65</v>
      </c>
      <c r="BH329" s="3" t="n">
        <f aca="false">((BC329*15)+(BD329*30)+(BE329*30)+(BF329*30)+(BG329*15))-(BC329*120)</f>
        <v>5428.65</v>
      </c>
      <c r="BI329" s="3" t="n">
        <f aca="false">((BC329*15)+(BD329*30)+(BE329*30)+(BF329*30)+(BG329*15))</f>
        <v>6205.05</v>
      </c>
      <c r="BJ329" s="3" t="n">
        <f aca="false">(1/BC329)</f>
        <v>0.154559505409583</v>
      </c>
      <c r="BK329" s="3" t="n">
        <f aca="false">(BI329/AU329)</f>
        <v>0.376405823475887</v>
      </c>
      <c r="BL329" s="3" t="n">
        <f aca="false">(AW329*BK329)</f>
        <v>1.77429718532829</v>
      </c>
      <c r="BM329" s="5" t="n">
        <f aca="false">(BA329*BJ329)</f>
        <v>0.132363043104929</v>
      </c>
      <c r="BV329" s="2" t="n">
        <v>175</v>
      </c>
      <c r="BW329" s="2" t="n">
        <v>0</v>
      </c>
      <c r="BX329" s="2" t="n">
        <v>38</v>
      </c>
      <c r="BY329" s="2" t="n">
        <v>1</v>
      </c>
      <c r="BZ329" s="2" t="n">
        <v>99</v>
      </c>
      <c r="CA329" s="2" t="n">
        <v>0</v>
      </c>
      <c r="CB329" s="2" t="n">
        <v>38</v>
      </c>
      <c r="CC329" s="2" t="n">
        <v>189</v>
      </c>
      <c r="CD329" s="2" t="n">
        <v>1</v>
      </c>
      <c r="CE329" s="2" t="n">
        <v>3</v>
      </c>
      <c r="CF329" s="2" t="n">
        <v>67</v>
      </c>
      <c r="CG329" s="2" t="n">
        <v>-47.71</v>
      </c>
      <c r="CH329" s="2" t="n">
        <v>102</v>
      </c>
      <c r="CI329" s="2" t="n">
        <v>94</v>
      </c>
      <c r="CJ329" s="2" t="n">
        <v>393</v>
      </c>
      <c r="CK329" s="2" t="n">
        <v>1.36</v>
      </c>
      <c r="CL329" s="2" t="n">
        <v>0.65</v>
      </c>
      <c r="CM329" s="2" t="n">
        <v>0.72</v>
      </c>
      <c r="CR329" s="3"/>
      <c r="CT329" s="22"/>
      <c r="EP329" s="3"/>
      <c r="ER329" s="22"/>
      <c r="HJ329" s="2" t="n">
        <v>19</v>
      </c>
      <c r="HK329" s="2" t="n">
        <v>19</v>
      </c>
      <c r="HL329" s="2" t="n">
        <v>1</v>
      </c>
      <c r="HM329" s="2" t="n">
        <v>1</v>
      </c>
      <c r="HN329" s="2" t="n">
        <v>28.100004196167</v>
      </c>
      <c r="HO329" s="2" t="n">
        <v>13.7605638504028</v>
      </c>
      <c r="HT329" s="2" t="n">
        <v>818.070007324219</v>
      </c>
      <c r="HU329" s="2" t="n">
        <v>39.2000007629395</v>
      </c>
      <c r="HV329" s="2" t="n">
        <v>26.0900001525879</v>
      </c>
      <c r="HW329" s="2" t="n">
        <v>15.8699998855591</v>
      </c>
      <c r="HX329" s="2" t="n">
        <v>7.11999988555908</v>
      </c>
      <c r="HY329" s="2" t="n">
        <v>85.8000030517578</v>
      </c>
      <c r="HZ329" s="2" t="n">
        <v>8.93000030517578</v>
      </c>
      <c r="IA329" s="2" t="n">
        <v>6.46999979019165</v>
      </c>
      <c r="IB329" s="2" t="n">
        <v>1.96000003814697</v>
      </c>
      <c r="IC329" s="2" t="n">
        <v>40.4000015258789</v>
      </c>
      <c r="ID329" s="2" t="n">
        <v>0.46000000834465</v>
      </c>
      <c r="IE329" s="2" t="n">
        <v>5.42999982833862</v>
      </c>
      <c r="IF329" s="2" t="n">
        <v>1.12999999523163</v>
      </c>
      <c r="IG329" s="2" t="n">
        <v>6.73999977111816</v>
      </c>
      <c r="IH329" s="2" t="n">
        <v>5.88000011444092</v>
      </c>
      <c r="II329" s="2" t="n">
        <v>2.24000000953674</v>
      </c>
      <c r="IJ329" s="2" t="n">
        <v>2.10999989509583</v>
      </c>
      <c r="IK329" s="2" t="n">
        <v>3.24000000953674</v>
      </c>
      <c r="IL329" s="2" t="n">
        <v>1.37999999523163</v>
      </c>
      <c r="IM329" s="2" t="n">
        <v>0.569999992847443</v>
      </c>
      <c r="IN329" s="2" t="n">
        <v>0.230000004172325</v>
      </c>
      <c r="IO329" s="2" t="n">
        <v>243.919998168945</v>
      </c>
      <c r="IP329" s="2" t="n">
        <v>9.06999969482422</v>
      </c>
      <c r="IQ329" s="2" t="n">
        <v>2.23000001907349</v>
      </c>
      <c r="IR329" s="2" t="n">
        <v>104.48999786377</v>
      </c>
      <c r="IS329" s="2" t="n">
        <v>585.349975585938</v>
      </c>
      <c r="IT329" s="2" t="n">
        <v>805.380004882812</v>
      </c>
      <c r="IU329" s="2" t="n">
        <v>695.320007324219</v>
      </c>
      <c r="IV329" s="2" t="n">
        <v>4.73999977111816</v>
      </c>
      <c r="IW329" s="2" t="n">
        <v>0.779999971389771</v>
      </c>
      <c r="IX329" s="2" t="n">
        <v>0.910000026226044</v>
      </c>
      <c r="IY329" s="2" t="n">
        <v>54.8800010681152</v>
      </c>
      <c r="IZ329" s="2" t="n">
        <v>42.8699989318848</v>
      </c>
      <c r="JA329" s="2" t="n">
        <v>0.689999997615814</v>
      </c>
      <c r="JB329" s="2" t="n">
        <v>1.39999997615814</v>
      </c>
      <c r="JC329" s="2" t="n">
        <v>9.81999969482422</v>
      </c>
      <c r="JD329" s="2" t="n">
        <v>4.1100001335144</v>
      </c>
      <c r="JE329" s="2" t="n">
        <v>0.790000021457672</v>
      </c>
      <c r="JF329" s="2" t="n">
        <v>1.11000001430511</v>
      </c>
      <c r="JG329" s="2" t="n">
        <v>504.640014648438</v>
      </c>
      <c r="JH329" s="2" t="n">
        <v>13.9099998474121</v>
      </c>
      <c r="JI329" s="2" t="n">
        <v>18.5599994659424</v>
      </c>
      <c r="JJ329" s="2" t="n">
        <v>779.440002441406</v>
      </c>
      <c r="JK329" s="2" t="n">
        <v>416.269989013672</v>
      </c>
      <c r="JL329" s="2" t="n">
        <v>7.25</v>
      </c>
      <c r="JM329" s="2" t="n">
        <v>189.5</v>
      </c>
      <c r="JN329" s="2" t="n">
        <v>31.8799991607666</v>
      </c>
      <c r="JO329" s="2" t="n">
        <v>112.98999786377</v>
      </c>
      <c r="JP329" s="2" t="n">
        <v>280.589996337891</v>
      </c>
      <c r="JQ329" s="2" t="n">
        <v>88.2600021362305</v>
      </c>
      <c r="JR329" s="2" t="n">
        <v>2.8199999332428</v>
      </c>
      <c r="JS329" s="2" t="n">
        <v>1.89999997615814</v>
      </c>
      <c r="JT329" s="2" t="n">
        <v>7.32000017166138</v>
      </c>
      <c r="JU329" s="2" t="n">
        <v>9.13000011444092</v>
      </c>
      <c r="JV329" s="2" t="n">
        <v>5.48000001907349</v>
      </c>
      <c r="JW329" s="2" t="n">
        <v>404.070007324219</v>
      </c>
      <c r="JX329" s="2" t="n">
        <v>10.7700004577637</v>
      </c>
      <c r="JY329" s="2" t="n">
        <v>6.44999980926514</v>
      </c>
      <c r="JZ329" s="2" t="n">
        <v>8.76000022888184</v>
      </c>
      <c r="KA329" s="2" t="n">
        <v>20.5100002288818</v>
      </c>
      <c r="KB329" s="2" t="n">
        <v>0.0299999993294477</v>
      </c>
      <c r="KC329" s="2" t="n">
        <v>0</v>
      </c>
      <c r="KD329" s="2" t="n">
        <v>0</v>
      </c>
      <c r="KE329" s="2" t="n">
        <v>0.0299999993294477</v>
      </c>
      <c r="KF329" s="2" t="n">
        <v>0.0799999982118607</v>
      </c>
      <c r="KG329" s="2" t="n">
        <v>0.0299999993294477</v>
      </c>
      <c r="KH329" s="2" t="n">
        <v>0.300000011920929</v>
      </c>
      <c r="KI329" s="2" t="n">
        <v>0.360000014305115</v>
      </c>
      <c r="KJ329" s="2" t="n">
        <v>3.9300000667572</v>
      </c>
      <c r="KK329" s="2" t="n">
        <v>3.61999988555908</v>
      </c>
      <c r="KL329" s="2" t="n">
        <v>2.35999989509583</v>
      </c>
      <c r="KM329" s="2" t="n">
        <v>1.28999996185303</v>
      </c>
      <c r="KN329" s="2" t="n">
        <v>0.439999997615814</v>
      </c>
      <c r="KO329" s="2" t="n">
        <v>0.0500000007450581</v>
      </c>
      <c r="KP329" s="2" t="n">
        <v>7.53000020980835</v>
      </c>
      <c r="KQ329" s="2" t="n">
        <v>5.21000003814697</v>
      </c>
      <c r="KR329" s="2" t="n">
        <v>0.219999998807907</v>
      </c>
      <c r="KS329" s="2" t="n">
        <v>0.0700000002980232</v>
      </c>
      <c r="KT329" s="2" t="n">
        <v>0</v>
      </c>
      <c r="KU329" s="2" t="n">
        <v>3.78999996185303</v>
      </c>
      <c r="KV329" s="2" t="n">
        <v>2.08999991416931</v>
      </c>
      <c r="KW329" s="2" t="n">
        <v>0.00999999977648258</v>
      </c>
      <c r="KX329" s="2" t="n">
        <v>0.0399999991059303</v>
      </c>
      <c r="KY329" s="2" t="n">
        <v>0.189999997615814</v>
      </c>
      <c r="KZ329" s="2" t="n">
        <v>0.119999997317791</v>
      </c>
      <c r="LA329" s="2" t="n">
        <v>0</v>
      </c>
      <c r="LB329" s="2" t="n">
        <v>0.150000005960464</v>
      </c>
      <c r="LC329" s="2" t="n">
        <v>0.00999999977648258</v>
      </c>
      <c r="LD329" s="2" t="n">
        <v>0.0199999995529652</v>
      </c>
      <c r="LE329" s="2" t="n">
        <v>0.0199999995529652</v>
      </c>
      <c r="LF329" s="2" t="n">
        <v>0</v>
      </c>
      <c r="LG329" s="2" t="n">
        <v>0.170000001788139</v>
      </c>
      <c r="LH329" s="2" t="n">
        <v>0.0599999986588955</v>
      </c>
      <c r="LI329" s="2" t="n">
        <v>95.5169906616211</v>
      </c>
    </row>
    <row r="330" customFormat="false" ht="13.8" hidden="false" customHeight="false" outlineLevel="0" collapsed="false">
      <c r="A330" s="1" t="n">
        <v>30864</v>
      </c>
      <c r="C330" s="2" t="n">
        <v>1</v>
      </c>
      <c r="D330" s="2" t="n">
        <v>23</v>
      </c>
      <c r="E330" s="21" t="s">
        <v>1407</v>
      </c>
      <c r="F330" s="21" t="s">
        <v>1407</v>
      </c>
      <c r="G330" s="2" t="n">
        <v>0</v>
      </c>
      <c r="H330" s="2" t="n">
        <v>1</v>
      </c>
      <c r="I330" s="2" t="n">
        <v>0</v>
      </c>
      <c r="J330" s="2" t="n">
        <v>1</v>
      </c>
      <c r="K330" s="2" t="n">
        <v>1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1</v>
      </c>
      <c r="Q330" s="2" t="n">
        <v>0</v>
      </c>
      <c r="R330" s="2" t="n">
        <v>0</v>
      </c>
      <c r="S330" s="2" t="n">
        <f aca="false">SUM(G330:R330)</f>
        <v>4</v>
      </c>
      <c r="T330" s="2" t="n">
        <v>150</v>
      </c>
      <c r="U330" s="2" t="n">
        <v>90</v>
      </c>
      <c r="V330" s="2" t="n">
        <f aca="false">T330-U330</f>
        <v>60</v>
      </c>
      <c r="W330" s="3" t="n">
        <f aca="false">U330+((T330-U330)/3)</f>
        <v>110</v>
      </c>
      <c r="X330" s="4" t="n">
        <v>125.5</v>
      </c>
      <c r="Y330" s="4" t="n">
        <v>175.5</v>
      </c>
      <c r="Z330" s="3" t="n">
        <v>40.7464225128043</v>
      </c>
      <c r="AA330" s="3" t="n">
        <v>2</v>
      </c>
      <c r="AB330" s="4" t="n">
        <v>109</v>
      </c>
      <c r="AC330" s="4" t="n">
        <v>125.5</v>
      </c>
      <c r="AD330" s="3" t="n">
        <v>0.621082621082621</v>
      </c>
      <c r="AE330" s="3" t="n">
        <v>0.868525896414343</v>
      </c>
      <c r="AF330" s="3" t="n">
        <v>113</v>
      </c>
      <c r="AG330" s="4" t="n">
        <v>35</v>
      </c>
      <c r="AH330" s="4" t="n">
        <v>43.9</v>
      </c>
      <c r="AI330" s="4" t="n">
        <v>814.6</v>
      </c>
      <c r="AJ330" s="2" t="n">
        <v>17</v>
      </c>
      <c r="AK330" s="4" t="n">
        <v>48.1</v>
      </c>
      <c r="AL330" s="4" t="n">
        <v>77.6</v>
      </c>
      <c r="AM330" s="4" t="n">
        <v>4</v>
      </c>
      <c r="AN330" s="2" t="n">
        <v>103</v>
      </c>
      <c r="AO330" s="2" t="n">
        <v>138</v>
      </c>
      <c r="AP330" s="2" t="n">
        <v>122</v>
      </c>
      <c r="AQ330" s="2" t="n">
        <v>90</v>
      </c>
      <c r="AR330" s="2" t="n">
        <v>76</v>
      </c>
      <c r="AS330" s="2" t="n">
        <v>2</v>
      </c>
      <c r="AT330" s="2" t="n">
        <f aca="false">((AN330*15)+(AO330*30)+(AP330*30)+(AQ330*30)+(AR330*15))-(AN330*120)</f>
        <v>825</v>
      </c>
      <c r="AU330" s="2" t="n">
        <f aca="false">((AN330*15)+(AO330*30)+(AP330*30)+(AQ330*30)+(AR330*15))</f>
        <v>13185</v>
      </c>
      <c r="AV330" s="2" t="n">
        <v>4.83</v>
      </c>
      <c r="AW330" s="5" t="n">
        <f aca="false">10000/SQRT((AN330*BC330)*(AVERAGE(AN330:AR330)*AVERAGE(BC330:BG330)))</f>
        <v>3.72014201501148</v>
      </c>
      <c r="AX330" s="3" t="n">
        <f aca="false">(AN330*BC330)/405</f>
        <v>3.02641975308642</v>
      </c>
      <c r="AY330" s="3" t="n">
        <v>1</v>
      </c>
      <c r="AZ330" s="3" t="n">
        <f aca="false">1/(LOG(BC330)+LOG(AN330))</f>
        <v>0.323793912849794</v>
      </c>
      <c r="BA330" s="3" t="n">
        <f aca="false">(BD330-BC330)/(AO330-AN330)</f>
        <v>2.10285714285714</v>
      </c>
      <c r="BB330" s="3" t="n">
        <f aca="false">(20*BC330)/((AN330/18)-3.5)</f>
        <v>107.1</v>
      </c>
      <c r="BC330" s="2" t="n">
        <v>11.9</v>
      </c>
      <c r="BD330" s="2" t="n">
        <v>85.5</v>
      </c>
      <c r="BE330" s="2" t="n">
        <v>78.9</v>
      </c>
      <c r="BF330" s="2" t="n">
        <v>58.4</v>
      </c>
      <c r="BG330" s="2" t="n">
        <v>43.9</v>
      </c>
      <c r="BH330" s="3" t="n">
        <f aca="false">((BC330*15)+(BD330*30)+(BE330*30)+(BF330*30)+(BG330*15))-(BC330*120)</f>
        <v>6093</v>
      </c>
      <c r="BI330" s="3" t="n">
        <f aca="false">((BC330*15)+(BD330*30)+(BE330*30)+(BF330*30)+(BG330*15))</f>
        <v>7521</v>
      </c>
      <c r="BJ330" s="3" t="n">
        <f aca="false">(1/BC330)</f>
        <v>0.0840336134453781</v>
      </c>
      <c r="BK330" s="3" t="n">
        <f aca="false">(BI330/AU330)</f>
        <v>0.570420932878271</v>
      </c>
      <c r="BL330" s="3" t="n">
        <f aca="false">(AW330*BK330)</f>
        <v>2.1220468786425</v>
      </c>
      <c r="BM330" s="5" t="n">
        <f aca="false">(BA330*BJ330)</f>
        <v>0.176710684273709</v>
      </c>
      <c r="BV330" s="2" t="n">
        <v>178</v>
      </c>
      <c r="BW330" s="2" t="n">
        <v>0</v>
      </c>
      <c r="BX330" s="2" t="n">
        <v>52</v>
      </c>
      <c r="BY330" s="2" t="n">
        <v>0</v>
      </c>
      <c r="BZ330" s="2" t="n">
        <v>102</v>
      </c>
      <c r="CA330" s="2" t="n">
        <v>0</v>
      </c>
      <c r="CB330" s="2" t="n">
        <v>24</v>
      </c>
      <c r="CC330" s="2" t="n">
        <v>121</v>
      </c>
      <c r="CD330" s="2" t="n">
        <v>0</v>
      </c>
      <c r="CE330" s="2" t="n">
        <v>4</v>
      </c>
      <c r="CF330" s="2" t="n">
        <v>80</v>
      </c>
      <c r="CG330" s="2" t="n">
        <v>69.79</v>
      </c>
      <c r="CH330" s="2" t="n">
        <v>144</v>
      </c>
      <c r="CI330" s="2" t="n">
        <v>100</v>
      </c>
      <c r="CJ330" s="2" t="n">
        <v>413</v>
      </c>
      <c r="CK330" s="2" t="n">
        <v>1.53</v>
      </c>
      <c r="CL330" s="2" t="n">
        <v>0.53</v>
      </c>
      <c r="CM330" s="2" t="n">
        <v>1.05</v>
      </c>
      <c r="CR330" s="3"/>
      <c r="CT330" s="22"/>
      <c r="EP330" s="3"/>
      <c r="ER330" s="22"/>
      <c r="HJ330" s="2" t="n">
        <v>23</v>
      </c>
      <c r="HK330" s="2" t="n">
        <v>23</v>
      </c>
      <c r="HL330" s="2" t="n">
        <v>1</v>
      </c>
      <c r="HM330" s="2" t="n">
        <v>1</v>
      </c>
      <c r="HN330" s="2" t="n">
        <v>34.7801170349121</v>
      </c>
      <c r="HO330" s="2" t="n">
        <v>267.628509521484</v>
      </c>
      <c r="HP330" s="2" t="n">
        <v>0.49</v>
      </c>
      <c r="HQ330" s="2" t="n">
        <v>1</v>
      </c>
      <c r="HR330" s="2" t="n">
        <v>4</v>
      </c>
      <c r="HS330" s="2" t="n">
        <v>2</v>
      </c>
      <c r="HT330" s="2" t="n">
        <v>2010.26000976562</v>
      </c>
      <c r="HU330" s="2" t="n">
        <v>64.9899978637695</v>
      </c>
      <c r="HV330" s="2" t="n">
        <v>22.1100006103516</v>
      </c>
      <c r="HW330" s="2" t="n">
        <v>22.3700008392334</v>
      </c>
      <c r="HX330" s="2" t="n">
        <v>26.9300003051758</v>
      </c>
      <c r="HY330" s="2" t="n">
        <v>312.079986572266</v>
      </c>
      <c r="HZ330" s="2" t="n">
        <v>38.1300010681152</v>
      </c>
      <c r="IA330" s="2" t="n">
        <v>28.1299991607666</v>
      </c>
      <c r="IB330" s="2" t="n">
        <v>12.1099996566772</v>
      </c>
      <c r="IC330" s="2" t="n">
        <v>132.039993286133</v>
      </c>
      <c r="ID330" s="2" t="n">
        <v>1.3400000333786</v>
      </c>
      <c r="IE330" s="2" t="n">
        <v>19.6200008392334</v>
      </c>
      <c r="IF330" s="2" t="n">
        <v>8.32999992370606</v>
      </c>
      <c r="IG330" s="2" t="n">
        <v>33.5699996948242</v>
      </c>
      <c r="IH330" s="2" t="n">
        <v>28.3099994659424</v>
      </c>
      <c r="II330" s="2" t="n">
        <v>16.4400005340576</v>
      </c>
      <c r="IJ330" s="2" t="n">
        <v>9.53999996185303</v>
      </c>
      <c r="IK330" s="2" t="n">
        <v>21.75</v>
      </c>
      <c r="IL330" s="2" t="n">
        <v>10.4499998092651</v>
      </c>
      <c r="IM330" s="2" t="n">
        <v>5.28999996185303</v>
      </c>
      <c r="IN330" s="2" t="n">
        <v>1.12000000476837</v>
      </c>
      <c r="IO330" s="2" t="n">
        <v>868.400024414063</v>
      </c>
      <c r="IP330" s="2" t="n">
        <v>13.2299995422363</v>
      </c>
      <c r="IQ330" s="2" t="n">
        <v>0.360000014305115</v>
      </c>
      <c r="IR330" s="2" t="n">
        <v>355.779998779297</v>
      </c>
      <c r="IS330" s="2" t="n">
        <v>1395.41003417969</v>
      </c>
      <c r="IT330" s="2" t="n">
        <v>2892.51000976562</v>
      </c>
      <c r="IU330" s="2" t="n">
        <v>2050.1201171875</v>
      </c>
      <c r="IV330" s="2" t="n">
        <v>7.34999990463257</v>
      </c>
      <c r="IW330" s="2" t="n">
        <v>2.25</v>
      </c>
      <c r="IX330" s="2" t="n">
        <v>2.58999991416931</v>
      </c>
      <c r="IY330" s="2" t="n">
        <v>44.2599983215332</v>
      </c>
      <c r="IZ330" s="2" t="n">
        <v>189.229995727539</v>
      </c>
      <c r="JA330" s="2" t="n">
        <v>1.85000002384186</v>
      </c>
      <c r="JB330" s="2" t="n">
        <v>1.58000004291534</v>
      </c>
      <c r="JC330" s="2" t="n">
        <v>17.0799999237061</v>
      </c>
      <c r="JD330" s="2" t="n">
        <v>3.71000003814697</v>
      </c>
      <c r="JE330" s="2" t="n">
        <v>1.71000003814697</v>
      </c>
      <c r="JF330" s="2" t="n">
        <v>3.77999997138977</v>
      </c>
      <c r="JG330" s="2" t="n">
        <v>356.839996337891</v>
      </c>
      <c r="JH330" s="2" t="n">
        <v>2.49000000953674</v>
      </c>
      <c r="JI330" s="2" t="n">
        <v>52.9300003051758</v>
      </c>
      <c r="JJ330" s="2" t="n">
        <v>3540.92993164062</v>
      </c>
      <c r="JK330" s="2" t="n">
        <v>3141.30004882812</v>
      </c>
      <c r="JL330" s="2" t="n">
        <v>36.0200004577637</v>
      </c>
      <c r="JM330" s="2" t="n">
        <v>1462.22998046875</v>
      </c>
      <c r="JN330" s="2" t="n">
        <v>209.729995727539</v>
      </c>
      <c r="JO330" s="2" t="n">
        <v>4924.06005859375</v>
      </c>
      <c r="JP330" s="2" t="n">
        <v>836.859985351563</v>
      </c>
      <c r="JQ330" s="2" t="n">
        <v>146.220001220703</v>
      </c>
      <c r="JR330" s="2" t="n">
        <v>8.90999984741211</v>
      </c>
      <c r="JS330" s="2" t="n">
        <v>7.75</v>
      </c>
      <c r="JT330" s="2" t="n">
        <v>16.4799995422363</v>
      </c>
      <c r="JU330" s="2" t="n">
        <v>22.9699993133545</v>
      </c>
      <c r="JV330" s="2" t="n">
        <v>12.6899995803833</v>
      </c>
      <c r="JW330" s="2" t="n">
        <v>113</v>
      </c>
      <c r="JX330" s="2" t="n">
        <v>1.64999997615814</v>
      </c>
      <c r="JY330" s="2" t="n">
        <v>36.0699996948242</v>
      </c>
      <c r="JZ330" s="2" t="n">
        <v>46.310001373291</v>
      </c>
      <c r="KA330" s="2" t="n">
        <v>50.7400016784668</v>
      </c>
      <c r="KB330" s="2" t="n">
        <v>0.239999994635582</v>
      </c>
      <c r="KC330" s="2" t="n">
        <v>0.129999995231628</v>
      </c>
      <c r="KD330" s="2" t="n">
        <v>0.0900000035762787</v>
      </c>
      <c r="KE330" s="2" t="n">
        <v>0.189999997615814</v>
      </c>
      <c r="KF330" s="2" t="n">
        <v>0.340000003576279</v>
      </c>
      <c r="KG330" s="2" t="n">
        <v>0.189999997615814</v>
      </c>
      <c r="KH330" s="2" t="n">
        <v>1.07000005245209</v>
      </c>
      <c r="KI330" s="2" t="n">
        <v>1.46000003814697</v>
      </c>
      <c r="KJ330" s="2" t="n">
        <v>7.94999980926514</v>
      </c>
      <c r="KK330" s="2" t="n">
        <v>8.01000022888184</v>
      </c>
      <c r="KL330" s="2" t="n">
        <v>3.49000000953674</v>
      </c>
      <c r="KM330" s="2" t="n">
        <v>2.53999996185303</v>
      </c>
      <c r="KN330" s="2" t="n">
        <v>0.800000011920929</v>
      </c>
      <c r="KO330" s="2" t="n">
        <v>0.0799999982118607</v>
      </c>
      <c r="KP330" s="2" t="n">
        <v>16.2999992370605</v>
      </c>
      <c r="KQ330" s="2" t="n">
        <v>11.4499998092651</v>
      </c>
      <c r="KR330" s="2" t="n">
        <v>0.709999978542328</v>
      </c>
      <c r="KS330" s="2" t="n">
        <v>0.0700000002980232</v>
      </c>
      <c r="KT330" s="2" t="n">
        <v>0.0199999995529652</v>
      </c>
      <c r="KU330" s="2" t="n">
        <v>8.3100004196167</v>
      </c>
      <c r="KV330" s="2" t="n">
        <v>5.59999990463257</v>
      </c>
      <c r="KW330" s="2" t="n">
        <v>0.0599999986588955</v>
      </c>
      <c r="KX330" s="2" t="n">
        <v>0.109999999403954</v>
      </c>
      <c r="KY330" s="2" t="n">
        <v>0.699999988079071</v>
      </c>
      <c r="KZ330" s="2" t="n">
        <v>0.589999973773956</v>
      </c>
      <c r="LA330" s="2" t="n">
        <v>0</v>
      </c>
      <c r="LB330" s="2" t="n">
        <v>0.0399999991059303</v>
      </c>
      <c r="LC330" s="2" t="n">
        <v>0.0199999995529652</v>
      </c>
      <c r="LD330" s="2" t="n">
        <v>0.0199999995529652</v>
      </c>
      <c r="LE330" s="2" t="n">
        <v>0.0199999995529652</v>
      </c>
      <c r="LF330" s="2" t="n">
        <v>0</v>
      </c>
      <c r="LG330" s="2" t="n">
        <v>0.0500000007450581</v>
      </c>
      <c r="LH330" s="2" t="n">
        <v>0.0500000007450581</v>
      </c>
      <c r="LI330" s="2" t="n">
        <v>233.120071411133</v>
      </c>
    </row>
    <row r="331" customFormat="false" ht="13.8" hidden="false" customHeight="false" outlineLevel="0" collapsed="false">
      <c r="A331" s="1" t="n">
        <v>30867</v>
      </c>
      <c r="C331" s="2" t="n">
        <v>1</v>
      </c>
      <c r="D331" s="2" t="n">
        <v>50</v>
      </c>
      <c r="E331" s="21" t="s">
        <v>1407</v>
      </c>
      <c r="F331" s="21" t="s">
        <v>1407</v>
      </c>
      <c r="G331" s="2" t="n">
        <v>1</v>
      </c>
      <c r="H331" s="2" t="n">
        <v>1</v>
      </c>
      <c r="I331" s="2" t="n">
        <v>1</v>
      </c>
      <c r="J331" s="2" t="n">
        <v>1</v>
      </c>
      <c r="K331" s="2" t="n">
        <v>0</v>
      </c>
      <c r="L331" s="2" t="n">
        <v>0</v>
      </c>
      <c r="M331" s="2" t="n">
        <v>0</v>
      </c>
      <c r="N331" s="2" t="n">
        <v>0</v>
      </c>
      <c r="O331" s="2" t="n">
        <v>0</v>
      </c>
      <c r="P331" s="2" t="n">
        <v>1</v>
      </c>
      <c r="Q331" s="2" t="n">
        <v>0</v>
      </c>
      <c r="R331" s="2" t="n">
        <v>1</v>
      </c>
      <c r="S331" s="2" t="n">
        <f aca="false">SUM(G331:R331)</f>
        <v>6</v>
      </c>
      <c r="T331" s="2" t="n">
        <v>120</v>
      </c>
      <c r="U331" s="2" t="n">
        <v>80</v>
      </c>
      <c r="V331" s="2" t="n">
        <f aca="false">T331-U331</f>
        <v>40</v>
      </c>
      <c r="W331" s="3" t="n">
        <f aca="false">U331+((T331-U331)/3)</f>
        <v>93.3333333333333</v>
      </c>
      <c r="X331" s="4" t="n">
        <v>81.5</v>
      </c>
      <c r="Y331" s="4" t="n">
        <v>169</v>
      </c>
      <c r="Z331" s="3" t="n">
        <v>28.5354154266307</v>
      </c>
      <c r="AA331" s="3" t="n">
        <v>1</v>
      </c>
      <c r="AB331" s="4" t="n">
        <v>110.5</v>
      </c>
      <c r="AC331" s="4" t="n">
        <v>93</v>
      </c>
      <c r="AD331" s="3" t="n">
        <v>0.653846153846154</v>
      </c>
      <c r="AE331" s="3" t="n">
        <v>1.18817204301075</v>
      </c>
      <c r="AF331" s="3" t="n">
        <v>107</v>
      </c>
      <c r="AG331" s="4" t="n">
        <v>27.7</v>
      </c>
      <c r="AH331" s="4" t="n">
        <v>22.6</v>
      </c>
      <c r="AI331" s="4" t="n">
        <v>58.9</v>
      </c>
      <c r="AJ331" s="2" t="n">
        <v>13</v>
      </c>
      <c r="AK331" s="4" t="n">
        <v>51.3</v>
      </c>
      <c r="AL331" s="4" t="n">
        <v>55.9</v>
      </c>
      <c r="AM331" s="4" t="n">
        <v>3</v>
      </c>
      <c r="AN331" s="2" t="n">
        <v>110</v>
      </c>
      <c r="AO331" s="2" t="n">
        <v>157</v>
      </c>
      <c r="AP331" s="2" t="n">
        <v>132</v>
      </c>
      <c r="AQ331" s="2" t="n">
        <v>100</v>
      </c>
      <c r="AR331" s="2" t="n">
        <v>91</v>
      </c>
      <c r="AS331" s="2" t="n">
        <v>2</v>
      </c>
      <c r="AT331" s="2" t="n">
        <f aca="false">((AN331*15)+(AO331*30)+(AP331*30)+(AQ331*30)+(AR331*15))-(AN331*120)</f>
        <v>1485</v>
      </c>
      <c r="AU331" s="2" t="n">
        <f aca="false">((AN331*15)+(AO331*30)+(AP331*30)+(AQ331*30)+(AR331*15))</f>
        <v>14685</v>
      </c>
      <c r="AV331" s="2" t="n">
        <v>5.12</v>
      </c>
      <c r="AW331" s="5" t="n">
        <f aca="false">10000/SQRT((AN331*BC331)*(AVERAGE(AN331:AR331)*AVERAGE(BC331:BG331)))</f>
        <v>5.23239602690971</v>
      </c>
      <c r="AX331" s="3" t="n">
        <f aca="false">(AN331*BC331)/405</f>
        <v>2.71604938271605</v>
      </c>
      <c r="AY331" s="3" t="n">
        <v>1</v>
      </c>
      <c r="AZ331" s="3" t="n">
        <f aca="false">1/(LOG(BC331)+LOG(AN331))</f>
        <v>0.32879674001977</v>
      </c>
      <c r="BA331" s="3" t="n">
        <f aca="false">(BD331-BC331)/(AO331-AN331)</f>
        <v>0.370212765957447</v>
      </c>
      <c r="BB331" s="3" t="n">
        <f aca="false">(20*BC331)/((AN331/18)-3.5)</f>
        <v>76.5957446808511</v>
      </c>
      <c r="BC331" s="4" t="n">
        <v>10</v>
      </c>
      <c r="BD331" s="4" t="n">
        <v>27.4</v>
      </c>
      <c r="BE331" s="4" t="n">
        <v>38</v>
      </c>
      <c r="BF331" s="4" t="n">
        <v>35.1</v>
      </c>
      <c r="BG331" s="4" t="n">
        <v>30.2</v>
      </c>
      <c r="BH331" s="3" t="n">
        <f aca="false">((BC331*15)+(BD331*30)+(BE331*30)+(BF331*30)+(BG331*15))-(BC331*120)</f>
        <v>2418</v>
      </c>
      <c r="BI331" s="3" t="n">
        <f aca="false">((BC331*15)+(BD331*30)+(BE331*30)+(BF331*30)+(BG331*15))</f>
        <v>3618</v>
      </c>
      <c r="BJ331" s="3" t="n">
        <f aca="false">(1/BC331)</f>
        <v>0.1</v>
      </c>
      <c r="BK331" s="3" t="n">
        <f aca="false">(BI331/AU331)</f>
        <v>0.246373850868233</v>
      </c>
      <c r="BL331" s="3" t="n">
        <f aca="false">(AW331*BK331)</f>
        <v>1.28912555841739</v>
      </c>
      <c r="BM331" s="5" t="n">
        <f aca="false">(BA331*BJ331)</f>
        <v>0.0370212765957447</v>
      </c>
      <c r="BV331" s="2" t="n">
        <v>192</v>
      </c>
      <c r="BW331" s="2" t="n">
        <v>0</v>
      </c>
      <c r="BX331" s="2" t="n">
        <v>44</v>
      </c>
      <c r="BY331" s="2" t="n">
        <v>0</v>
      </c>
      <c r="CC331" s="2" t="n">
        <v>400</v>
      </c>
      <c r="CD331" s="2" t="n">
        <v>1</v>
      </c>
      <c r="CE331" s="2" t="n">
        <v>3</v>
      </c>
      <c r="CF331" s="2" t="n">
        <v>58</v>
      </c>
      <c r="CG331" s="2" t="n">
        <v>-23.6</v>
      </c>
      <c r="CH331" s="2" t="n">
        <v>178</v>
      </c>
      <c r="CI331" s="2" t="n">
        <v>106</v>
      </c>
      <c r="CJ331" s="2" t="n">
        <v>420</v>
      </c>
      <c r="CK331" s="2" t="n">
        <v>1.62</v>
      </c>
      <c r="CL331" s="2" t="n">
        <v>0.9</v>
      </c>
      <c r="CM331" s="2" t="n">
        <v>0.63</v>
      </c>
      <c r="CR331" s="3"/>
      <c r="CT331" s="22"/>
      <c r="EP331" s="3"/>
      <c r="ER331" s="22"/>
      <c r="HJ331" s="2" t="n">
        <v>16</v>
      </c>
      <c r="HK331" s="2" t="n">
        <v>16</v>
      </c>
      <c r="HL331" s="2" t="n">
        <v>0</v>
      </c>
      <c r="HM331" s="2" t="n">
        <v>1</v>
      </c>
      <c r="HN331" s="2" t="n">
        <v>29.9101181030273</v>
      </c>
      <c r="HO331" s="2" t="n">
        <v>413.009124755859</v>
      </c>
      <c r="HP331" s="2" t="n">
        <v>0.02</v>
      </c>
      <c r="HQ331" s="2" t="n">
        <v>2</v>
      </c>
      <c r="HS331" s="2" t="n">
        <v>1</v>
      </c>
      <c r="HT331" s="2" t="n">
        <v>2995.61010742188</v>
      </c>
      <c r="HU331" s="2" t="n">
        <v>104.5</v>
      </c>
      <c r="HV331" s="2" t="n">
        <v>52.310001373291</v>
      </c>
      <c r="HW331" s="2" t="n">
        <v>58.2400016784668</v>
      </c>
      <c r="HX331" s="2" t="n">
        <v>32.2799987792969</v>
      </c>
      <c r="HY331" s="2" t="n">
        <v>393.160003662109</v>
      </c>
      <c r="HZ331" s="2" t="n">
        <v>62.2099990844727</v>
      </c>
      <c r="IA331" s="2" t="n">
        <v>44.25</v>
      </c>
      <c r="IB331" s="2" t="n">
        <v>6.73999977111816</v>
      </c>
      <c r="IC331" s="2" t="n">
        <v>166.889999389648</v>
      </c>
      <c r="ID331" s="2" t="n">
        <v>2.34999990463257</v>
      </c>
      <c r="IE331" s="2" t="n">
        <v>32.0699996948242</v>
      </c>
      <c r="IF331" s="2" t="n">
        <v>7.42999982833862</v>
      </c>
      <c r="IG331" s="2" t="n">
        <v>32.4300003051758</v>
      </c>
      <c r="IH331" s="2" t="n">
        <v>30.5400009155273</v>
      </c>
      <c r="II331" s="2" t="n">
        <v>16.1900005340576</v>
      </c>
      <c r="IJ331" s="2" t="n">
        <v>10.5900001525879</v>
      </c>
      <c r="IK331" s="2" t="n">
        <v>19.3600006103516</v>
      </c>
      <c r="IL331" s="2" t="n">
        <v>8.71000003814697</v>
      </c>
      <c r="IM331" s="2" t="n">
        <v>3.97000002861023</v>
      </c>
      <c r="IN331" s="2" t="n">
        <v>1.52999997138977</v>
      </c>
      <c r="IO331" s="2" t="n">
        <v>916.169982910156</v>
      </c>
      <c r="IP331" s="2" t="n">
        <v>20.2000007629395</v>
      </c>
      <c r="IQ331" s="2" t="n">
        <v>2.08999991416931</v>
      </c>
      <c r="IR331" s="2" t="n">
        <v>429.649993896484</v>
      </c>
      <c r="IS331" s="2" t="n">
        <v>1927.23999023438</v>
      </c>
      <c r="IT331" s="2" t="n">
        <v>3374.02001953125</v>
      </c>
      <c r="IU331" s="2" t="n">
        <v>3138.93994140625</v>
      </c>
      <c r="IV331" s="2" t="n">
        <v>12.1199998855591</v>
      </c>
      <c r="IW331" s="2" t="n">
        <v>2.89000010490417</v>
      </c>
      <c r="IX331" s="2" t="n">
        <v>4.6100001335144</v>
      </c>
      <c r="IY331" s="2" t="n">
        <v>93.9599990844727</v>
      </c>
      <c r="IZ331" s="2" t="n">
        <v>170.860000610352</v>
      </c>
      <c r="JA331" s="2" t="n">
        <v>2.99000000953674</v>
      </c>
      <c r="JB331" s="2" t="n">
        <v>2.21000003814697</v>
      </c>
      <c r="JC331" s="2" t="n">
        <v>29.2600002288818</v>
      </c>
      <c r="JD331" s="2" t="n">
        <v>6.25</v>
      </c>
      <c r="JE331" s="2" t="n">
        <v>2.30999994277954</v>
      </c>
      <c r="JF331" s="2" t="n">
        <v>3.63000011444092</v>
      </c>
      <c r="JG331" s="2" t="n">
        <v>356.880004882812</v>
      </c>
      <c r="JH331" s="2" t="n">
        <v>4.21000003814697</v>
      </c>
      <c r="JI331" s="2" t="n">
        <v>55.9099998474121</v>
      </c>
      <c r="JJ331" s="2" t="n">
        <v>3587.88989257812</v>
      </c>
      <c r="JK331" s="2" t="n">
        <v>2464.53002929687</v>
      </c>
      <c r="JL331" s="2" t="n">
        <v>54.939998626709</v>
      </c>
      <c r="JM331" s="2" t="n">
        <v>953.859985351563</v>
      </c>
      <c r="JN331" s="2" t="n">
        <v>468.609985351563</v>
      </c>
      <c r="JO331" s="2" t="n">
        <v>3133.30004882812</v>
      </c>
      <c r="JP331" s="2" t="n">
        <v>675.789978027344</v>
      </c>
      <c r="JQ331" s="2" t="n">
        <v>302.980010986328</v>
      </c>
      <c r="JR331" s="2" t="n">
        <v>12.1700000762939</v>
      </c>
      <c r="JS331" s="2" t="n">
        <v>11.3400001525879</v>
      </c>
      <c r="JT331" s="2" t="n">
        <v>29.9799995422363</v>
      </c>
      <c r="JU331" s="2" t="n">
        <v>39.8899993896484</v>
      </c>
      <c r="JV331" s="2" t="n">
        <v>20.5100002288818</v>
      </c>
      <c r="JW331" s="2" t="n">
        <v>339.470001220703</v>
      </c>
      <c r="JX331" s="2" t="n">
        <v>14.8999996185303</v>
      </c>
      <c r="JY331" s="2" t="n">
        <v>58.939998626709</v>
      </c>
      <c r="JZ331" s="2" t="n">
        <v>60.6300010681152</v>
      </c>
      <c r="KA331" s="2" t="n">
        <v>84.1699981689453</v>
      </c>
      <c r="KB331" s="2" t="n">
        <v>0.239999994635582</v>
      </c>
      <c r="KC331" s="2" t="n">
        <v>0.0900000035762787</v>
      </c>
      <c r="KD331" s="2" t="n">
        <v>0.0900000035762787</v>
      </c>
      <c r="KE331" s="2" t="n">
        <v>0.209999993443489</v>
      </c>
      <c r="KF331" s="2" t="n">
        <v>0.239999994635582</v>
      </c>
      <c r="KG331" s="2" t="n">
        <v>0.25</v>
      </c>
      <c r="KH331" s="2" t="n">
        <v>1.60000002384186</v>
      </c>
      <c r="KI331" s="2" t="n">
        <v>2.10999989509583</v>
      </c>
      <c r="KJ331" s="2" t="n">
        <v>17.3700008392334</v>
      </c>
      <c r="KK331" s="2" t="n">
        <v>13.5900001525879</v>
      </c>
      <c r="KL331" s="2" t="n">
        <v>7.17000007629395</v>
      </c>
      <c r="KM331" s="2" t="n">
        <v>5.01000022888184</v>
      </c>
      <c r="KN331" s="2" t="n">
        <v>2.34999990463257</v>
      </c>
      <c r="KO331" s="2" t="n">
        <v>0.119999997317791</v>
      </c>
      <c r="KP331" s="2" t="n">
        <v>33.75</v>
      </c>
      <c r="KQ331" s="2" t="n">
        <v>18.9400005340576</v>
      </c>
      <c r="KR331" s="2" t="n">
        <v>2.32999992370605</v>
      </c>
      <c r="KS331" s="2" t="n">
        <v>0.330000013113022</v>
      </c>
      <c r="KT331" s="2" t="n">
        <v>0.0199999995529652</v>
      </c>
      <c r="KU331" s="2" t="n">
        <v>16.1299991607666</v>
      </c>
      <c r="KV331" s="2" t="n">
        <v>8.28999996185303</v>
      </c>
      <c r="KW331" s="2" t="n">
        <v>0.230000004172325</v>
      </c>
      <c r="KX331" s="2" t="n">
        <v>0.330000013113022</v>
      </c>
      <c r="KY331" s="2" t="n">
        <v>1.12000000476837</v>
      </c>
      <c r="KZ331" s="2" t="n">
        <v>0.689999997615814</v>
      </c>
      <c r="LA331" s="2" t="n">
        <v>0.0199999995529652</v>
      </c>
      <c r="LB331" s="2" t="n">
        <v>0.189999997615814</v>
      </c>
      <c r="LC331" s="2" t="n">
        <v>0.0700000002980232</v>
      </c>
      <c r="LD331" s="2" t="n">
        <v>0.0399999991059303</v>
      </c>
      <c r="LE331" s="2" t="n">
        <v>0.00999999977648258</v>
      </c>
      <c r="LF331" s="2" t="n">
        <v>0.0199999995529652</v>
      </c>
      <c r="LG331" s="2" t="n">
        <v>0.109999999403954</v>
      </c>
      <c r="LH331" s="2" t="n">
        <v>0.0500000007450581</v>
      </c>
      <c r="LI331" s="2" t="n">
        <v>144.107330322266</v>
      </c>
    </row>
    <row r="332" customFormat="false" ht="13.8" hidden="false" customHeight="false" outlineLevel="0" collapsed="false">
      <c r="A332" s="1" t="n">
        <v>75041</v>
      </c>
      <c r="C332" s="2" t="n">
        <v>2</v>
      </c>
      <c r="D332" s="2" t="n">
        <v>15</v>
      </c>
      <c r="E332" s="2" t="s">
        <v>1407</v>
      </c>
      <c r="F332" s="2" t="s">
        <v>1407</v>
      </c>
      <c r="G332" s="2" t="n">
        <v>1</v>
      </c>
      <c r="H332" s="2" t="n">
        <v>1</v>
      </c>
      <c r="I332" s="2" t="n">
        <v>0</v>
      </c>
      <c r="J332" s="2" t="n">
        <v>1</v>
      </c>
      <c r="K332" s="2" t="n">
        <v>0</v>
      </c>
      <c r="L332" s="2" t="n">
        <v>0</v>
      </c>
      <c r="M332" s="2" t="n">
        <v>0</v>
      </c>
      <c r="N332" s="2" t="n">
        <v>0</v>
      </c>
      <c r="O332" s="2" t="n">
        <v>0</v>
      </c>
      <c r="P332" s="2" t="n">
        <f aca="false">IF(Z332&gt;27,1,0)</f>
        <v>1</v>
      </c>
      <c r="Q332" s="2" t="n">
        <v>0</v>
      </c>
      <c r="R332" s="2" t="n">
        <v>1</v>
      </c>
      <c r="S332" s="2" t="n">
        <f aca="false">SUM(G332:R332)</f>
        <v>5</v>
      </c>
      <c r="T332" s="2" t="n">
        <v>110</v>
      </c>
      <c r="U332" s="2" t="n">
        <v>70</v>
      </c>
      <c r="V332" s="2" t="n">
        <f aca="false">T332-U332</f>
        <v>40</v>
      </c>
      <c r="W332" s="3" t="n">
        <f aca="false">U332+((T332-U332)/3)</f>
        <v>83.3333333333333</v>
      </c>
      <c r="X332" s="4" t="n">
        <v>89.9</v>
      </c>
      <c r="Y332" s="4" t="n">
        <v>167.5</v>
      </c>
      <c r="Z332" s="24" t="n">
        <f aca="false">X332/POWER((Y332/100),2)</f>
        <v>32.0427712185342</v>
      </c>
      <c r="AA332" s="3" t="n">
        <v>2</v>
      </c>
      <c r="AB332" s="4" t="n">
        <v>93</v>
      </c>
      <c r="AC332" s="4" t="n">
        <v>112</v>
      </c>
      <c r="AD332" s="3" t="n">
        <f aca="false">(AB332/Y332)</f>
        <v>0.555223880597015</v>
      </c>
      <c r="AE332" s="3" t="n">
        <f aca="false">(AB332/AC332)</f>
        <v>0.830357142857143</v>
      </c>
      <c r="AF332" s="3" t="n">
        <v>102.5</v>
      </c>
      <c r="AG332" s="4" t="n">
        <v>26.2</v>
      </c>
      <c r="AH332" s="4" t="n">
        <v>23.6</v>
      </c>
      <c r="AI332" s="4" t="n">
        <v>66.3</v>
      </c>
      <c r="AJ332" s="2" t="n">
        <v>8</v>
      </c>
      <c r="AK332" s="4" t="n">
        <v>53.8</v>
      </c>
      <c r="AL332" s="4" t="n">
        <v>63</v>
      </c>
      <c r="AM332" s="4" t="n">
        <v>3.3</v>
      </c>
      <c r="AN332" s="2" t="n">
        <v>108</v>
      </c>
      <c r="AO332" s="2" t="n">
        <v>140</v>
      </c>
      <c r="AP332" s="2" t="n">
        <v>147</v>
      </c>
      <c r="AQ332" s="2" t="n">
        <v>109</v>
      </c>
      <c r="AR332" s="2" t="n">
        <v>104</v>
      </c>
      <c r="AS332" s="2" t="n">
        <v>2</v>
      </c>
      <c r="AT332" s="2" t="n">
        <f aca="false">((AN332*15)+(AO332*30)+(AP332*30)+(AQ332*30)+(AR332*15))-(AN332*120)</f>
        <v>2100</v>
      </c>
      <c r="AU332" s="2" t="n">
        <f aca="false">((AN332*15)+(AO332*30)+(AP332*30)+(AQ332*30)+(AR332*15))</f>
        <v>15060</v>
      </c>
      <c r="AV332" s="2" t="n">
        <v>4.54</v>
      </c>
      <c r="AW332" s="5" t="n">
        <f aca="false">10000/SQRT((AN332*BC332)*(AVERAGE(AN332:AR332)*AVERAGE(BC332:BG332)))</f>
        <v>2.8111949751269</v>
      </c>
      <c r="AX332" s="3" t="n">
        <f aca="false">(AN332*BC332)/405</f>
        <v>4.26666666666667</v>
      </c>
      <c r="AY332" s="3" t="n">
        <v>1</v>
      </c>
      <c r="AZ332" s="3" t="n">
        <f aca="false">1/(LOG(BC332)+LOG(AN332))</f>
        <v>0.308876136009709</v>
      </c>
      <c r="BA332" s="3" t="n">
        <f aca="false">(BD332-BC332)/(AO332-AN332)</f>
        <v>1.259375</v>
      </c>
      <c r="BB332" s="3" t="n">
        <f aca="false">(20*BC332)/((AN332/18)-3.5)</f>
        <v>128</v>
      </c>
      <c r="BC332" s="4" t="n">
        <v>16</v>
      </c>
      <c r="BD332" s="4" t="n">
        <v>56.3</v>
      </c>
      <c r="BE332" s="4" t="n">
        <v>113</v>
      </c>
      <c r="BF332" s="4" t="n">
        <v>54.7</v>
      </c>
      <c r="BG332" s="4" t="n">
        <v>61.1</v>
      </c>
      <c r="BH332" s="3" t="n">
        <f aca="false">((BC332*15)+(BD332*30)+(BE332*30)+(BF332*30)+(BG332*15))-(BC332*120)</f>
        <v>5956.5</v>
      </c>
      <c r="BI332" s="3" t="n">
        <f aca="false">((BC332*15)+(BD332*30)+(BE332*30)+(BF332*30)+(BG332*15))</f>
        <v>7876.5</v>
      </c>
      <c r="BJ332" s="3" t="n">
        <f aca="false">(1/BC332)</f>
        <v>0.0625</v>
      </c>
      <c r="BK332" s="3" t="n">
        <f aca="false">(BI332/AU332)</f>
        <v>0.52300796812749</v>
      </c>
      <c r="BL332" s="3" t="n">
        <f aca="false">(AW332*BK332)</f>
        <v>1.47027737195133</v>
      </c>
      <c r="BM332" s="5" t="n">
        <f aca="false">(BA332*BJ332)</f>
        <v>0.0787109375</v>
      </c>
      <c r="BQ332" s="2" t="n">
        <v>1.98</v>
      </c>
      <c r="BV332" s="2" t="n">
        <v>161</v>
      </c>
      <c r="BW332" s="2" t="n">
        <v>0</v>
      </c>
      <c r="BX332" s="2" t="n">
        <v>39</v>
      </c>
      <c r="BY332" s="2" t="n">
        <v>1</v>
      </c>
      <c r="BZ332" s="2" t="n">
        <v>101</v>
      </c>
      <c r="CA332" s="2" t="n">
        <v>0</v>
      </c>
      <c r="CB332" s="2" t="n">
        <v>21</v>
      </c>
      <c r="CC332" s="2" t="n">
        <v>104</v>
      </c>
      <c r="CD332" s="2" t="n">
        <v>0</v>
      </c>
      <c r="CE332" s="2" t="n">
        <v>5</v>
      </c>
      <c r="CR332" s="3"/>
      <c r="CT332" s="22"/>
      <c r="EP332" s="3"/>
      <c r="ER332" s="22"/>
    </row>
    <row r="333" customFormat="false" ht="13.8" hidden="false" customHeight="false" outlineLevel="0" collapsed="false">
      <c r="A333" s="1" t="n">
        <v>30571</v>
      </c>
      <c r="C333" s="2" t="n">
        <v>1</v>
      </c>
      <c r="D333" s="2" t="n">
        <v>39</v>
      </c>
      <c r="E333" s="21" t="s">
        <v>1407</v>
      </c>
      <c r="F333" s="21" t="s">
        <v>1407</v>
      </c>
      <c r="G333" s="2" t="n">
        <v>1</v>
      </c>
      <c r="H333" s="2" t="n">
        <v>1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f aca="false">IF(Z333&gt;27,1,0)</f>
        <v>0</v>
      </c>
      <c r="Q333" s="2" t="n">
        <v>0</v>
      </c>
      <c r="R333" s="2" t="n">
        <v>0</v>
      </c>
      <c r="S333" s="2" t="n">
        <f aca="false">SUM(G333:R333)</f>
        <v>2</v>
      </c>
      <c r="T333" s="2" t="n">
        <v>110</v>
      </c>
      <c r="U333" s="2" t="n">
        <v>70</v>
      </c>
      <c r="V333" s="2" t="n">
        <f aca="false">T333-U333</f>
        <v>40</v>
      </c>
      <c r="W333" s="3" t="n">
        <f aca="false">U333+((T333-U333)/3)</f>
        <v>83.3333333333333</v>
      </c>
      <c r="X333" s="2" t="n">
        <v>62.9</v>
      </c>
      <c r="Y333" s="2" t="n">
        <v>154</v>
      </c>
      <c r="Z333" s="24" t="n">
        <f aca="false">X333/POWER((Y333/100),2)</f>
        <v>26.5221791195817</v>
      </c>
      <c r="AA333" s="3" t="n">
        <v>1</v>
      </c>
      <c r="AB333" s="2" t="n">
        <v>90.5</v>
      </c>
      <c r="AC333" s="2" t="n">
        <v>94.2</v>
      </c>
      <c r="AD333" s="3" t="n">
        <v>0.587662337662338</v>
      </c>
      <c r="AE333" s="3" t="n">
        <v>0.960721868365181</v>
      </c>
      <c r="AF333" s="3" t="n">
        <v>92</v>
      </c>
      <c r="AG333" s="2" t="n">
        <v>24.6</v>
      </c>
      <c r="AH333" s="2" t="n">
        <v>15.5</v>
      </c>
      <c r="AI333" s="2" t="n">
        <v>47.4</v>
      </c>
      <c r="AJ333" s="2" t="n">
        <v>9</v>
      </c>
      <c r="AK333" s="2" t="n">
        <v>56.3</v>
      </c>
      <c r="AL333" s="2" t="n">
        <v>45</v>
      </c>
      <c r="AM333" s="2" t="n">
        <v>2.4</v>
      </c>
      <c r="AN333" s="2" t="n">
        <v>103</v>
      </c>
      <c r="AO333" s="2" t="n">
        <v>187</v>
      </c>
      <c r="AP333" s="2" t="n">
        <v>134</v>
      </c>
      <c r="AQ333" s="2" t="n">
        <v>132</v>
      </c>
      <c r="AR333" s="2" t="n">
        <v>103</v>
      </c>
      <c r="AS333" s="2" t="n">
        <v>2</v>
      </c>
      <c r="AT333" s="2" t="n">
        <f aca="false">((AN333*15)+(AO333*30)+(AP333*30)+(AQ333*30)+(AR333*15))-(AN333*120)</f>
        <v>4320</v>
      </c>
      <c r="AU333" s="2" t="n">
        <f aca="false">((AN333*15)+(AO333*30)+(AP333*30)+(AQ333*30)+(AR333*15))</f>
        <v>16680</v>
      </c>
      <c r="AV333" s="2" t="n">
        <v>5.48</v>
      </c>
      <c r="AW333" s="5" t="n">
        <f aca="false">10000/SQRT((AN333*BC333)*(AVERAGE(AN333:AR333)*AVERAGE(BC333:BG333)))</f>
        <v>4.66831321986651</v>
      </c>
      <c r="AX333" s="3" t="n">
        <f aca="false">(AN333*BC333)/405</f>
        <v>1.58696296296296</v>
      </c>
      <c r="AY333" s="3" t="n">
        <v>0</v>
      </c>
      <c r="AZ333" s="3" t="n">
        <f aca="false">1/(LOG(BC333)+LOG(AN333))</f>
        <v>0.356122589531268</v>
      </c>
      <c r="BA333" s="3" t="n">
        <f aca="false">(BD333-BC333)/(AO333-AN333)</f>
        <v>1.0697619047619</v>
      </c>
      <c r="BB333" s="3" t="n">
        <f aca="false">(20*BC333)/((AN333/18)-3.5)</f>
        <v>56.16</v>
      </c>
      <c r="BC333" s="3" t="n">
        <v>6.24</v>
      </c>
      <c r="BD333" s="3" t="n">
        <v>96.1</v>
      </c>
      <c r="BE333" s="3" t="n">
        <v>61.6</v>
      </c>
      <c r="BF333" s="3" t="n">
        <v>73.8</v>
      </c>
      <c r="BG333" s="3" t="n">
        <v>33.1</v>
      </c>
      <c r="BH333" s="3" t="n">
        <f aca="false">((BC333*15)+(BD333*30)+(BE333*30)+(BF333*30)+(BG333*15))-(BC333*120)</f>
        <v>6786.3</v>
      </c>
      <c r="BI333" s="3" t="n">
        <f aca="false">((BC333*15)+(BD333*30)+(BE333*30)+(BF333*30)+(BG333*15))</f>
        <v>7535.1</v>
      </c>
      <c r="BJ333" s="3" t="n">
        <f aca="false">(1/BC333)</f>
        <v>0.16025641025641</v>
      </c>
      <c r="BK333" s="3" t="n">
        <f aca="false">(BI333/AU333)</f>
        <v>0.451744604316547</v>
      </c>
      <c r="BL333" s="3" t="n">
        <f aca="false">(AW333*BK333)</f>
        <v>2.1088853083343</v>
      </c>
      <c r="BM333" s="5" t="n">
        <f aca="false">(BA333*BJ333)</f>
        <v>0.171436202686203</v>
      </c>
      <c r="BV333" s="2" t="n">
        <v>196</v>
      </c>
      <c r="BW333" s="2" t="n">
        <v>0</v>
      </c>
      <c r="BX333" s="2" t="n">
        <v>45</v>
      </c>
      <c r="BY333" s="2" t="n">
        <v>0</v>
      </c>
      <c r="BZ333" s="2" t="n">
        <v>134</v>
      </c>
      <c r="CA333" s="2" t="n">
        <v>1</v>
      </c>
      <c r="CB333" s="2" t="n">
        <v>17</v>
      </c>
      <c r="CC333" s="2" t="n">
        <v>87</v>
      </c>
      <c r="CD333" s="2" t="n">
        <v>0</v>
      </c>
      <c r="CE333" s="2" t="n">
        <v>2</v>
      </c>
      <c r="CR333" s="3"/>
      <c r="CT333" s="22"/>
      <c r="EP333" s="3"/>
      <c r="ER333" s="22"/>
      <c r="HK333" s="2" t="n">
        <v>11</v>
      </c>
      <c r="HL333" s="2" t="n">
        <v>0</v>
      </c>
      <c r="HM333" s="2" t="n">
        <v>0</v>
      </c>
      <c r="HN333" s="2" t="n">
        <v>20.6700000762939</v>
      </c>
      <c r="HO333" s="2" t="n">
        <v>480.101470947266</v>
      </c>
      <c r="HT333" s="2" t="n">
        <v>2113.72998046875</v>
      </c>
      <c r="HU333" s="2" t="n">
        <v>50.8400001525879</v>
      </c>
      <c r="HV333" s="2" t="n">
        <v>16.9899997711182</v>
      </c>
      <c r="HW333" s="2" t="n">
        <v>20.5799999237061</v>
      </c>
      <c r="HX333" s="2" t="n">
        <v>31.1599998474121</v>
      </c>
      <c r="HY333" s="2" t="n">
        <v>364.029998779297</v>
      </c>
      <c r="HZ333" s="2" t="n">
        <v>31.7399997711182</v>
      </c>
      <c r="IA333" s="2" t="n">
        <v>57.25</v>
      </c>
      <c r="IB333" s="2" t="n">
        <v>4.36999988555908</v>
      </c>
      <c r="IC333" s="2" t="n">
        <v>184.539993286133</v>
      </c>
      <c r="ID333" s="2" t="n">
        <v>2.16000008583069</v>
      </c>
      <c r="IE333" s="2" t="n">
        <v>48.4500007629395</v>
      </c>
      <c r="IF333" s="2" t="n">
        <v>4.32999992370606</v>
      </c>
      <c r="IG333" s="2" t="n">
        <v>21.5699996948242</v>
      </c>
      <c r="IH333" s="2" t="n">
        <v>19.25</v>
      </c>
      <c r="II333" s="2" t="n">
        <v>5.44000005722046</v>
      </c>
      <c r="IJ333" s="2" t="n">
        <v>8.39999961853027</v>
      </c>
      <c r="IK333" s="2" t="n">
        <v>14.4099998474121</v>
      </c>
      <c r="IL333" s="2" t="n">
        <v>4.71999979019165</v>
      </c>
      <c r="IM333" s="2" t="n">
        <v>1.29999995231628</v>
      </c>
      <c r="IN333" s="2" t="n">
        <v>0.370000004768372</v>
      </c>
      <c r="IO333" s="2" t="n">
        <v>709.27001953125</v>
      </c>
      <c r="IP333" s="2" t="n">
        <v>12</v>
      </c>
      <c r="IQ333" s="2" t="n">
        <v>0.389999985694885</v>
      </c>
      <c r="IR333" s="2" t="n">
        <v>250.889999389648</v>
      </c>
      <c r="IS333" s="2" t="n">
        <v>1274.36999511719</v>
      </c>
      <c r="IT333" s="2" t="n">
        <v>1244.91003417969</v>
      </c>
      <c r="IU333" s="2" t="n">
        <v>2367.93994140625</v>
      </c>
      <c r="IV333" s="2" t="n">
        <v>5.55999994277954</v>
      </c>
      <c r="IW333" s="2" t="n">
        <v>0.97000002861023</v>
      </c>
      <c r="IX333" s="2" t="n">
        <v>2.27999997138977</v>
      </c>
      <c r="IY333" s="2" t="n">
        <v>89.4499969482422</v>
      </c>
      <c r="IZ333" s="2" t="n">
        <v>21.5400009155273</v>
      </c>
      <c r="JA333" s="2" t="n">
        <v>1.76999998092651</v>
      </c>
      <c r="JB333" s="2" t="n">
        <v>1.20000004768372</v>
      </c>
      <c r="JC333" s="2" t="n">
        <v>15.7799997329712</v>
      </c>
      <c r="JD333" s="2" t="n">
        <v>2.25</v>
      </c>
      <c r="JE333" s="2" t="n">
        <v>1.05999994277954</v>
      </c>
      <c r="JF333" s="2" t="n">
        <v>6.34999990463257</v>
      </c>
      <c r="JG333" s="2" t="n">
        <v>171.350006103516</v>
      </c>
      <c r="JH333" s="2" t="n">
        <v>1.12999999523163</v>
      </c>
      <c r="JI333" s="2" t="n">
        <v>15.289999961853</v>
      </c>
      <c r="JJ333" s="2" t="n">
        <v>1357.43994140625</v>
      </c>
      <c r="JK333" s="2" t="n">
        <v>915.400024414063</v>
      </c>
      <c r="JL333" s="2" t="n">
        <v>3.85999989509583</v>
      </c>
      <c r="JM333" s="2" t="n">
        <v>380.529998779297</v>
      </c>
      <c r="JN333" s="2" t="n">
        <v>28.0900001525879</v>
      </c>
      <c r="JO333" s="2" t="n">
        <v>761.710021972656</v>
      </c>
      <c r="JP333" s="2" t="n">
        <v>37.6100006103516</v>
      </c>
      <c r="JQ333" s="2" t="n">
        <v>45.3499984741211</v>
      </c>
      <c r="JR333" s="2" t="n">
        <v>5.03999996185303</v>
      </c>
      <c r="JS333" s="2" t="n">
        <v>4.1100001335144</v>
      </c>
      <c r="JT333" s="2" t="n">
        <v>12.9899997711182</v>
      </c>
      <c r="JU333" s="2" t="n">
        <v>25.2299995422363</v>
      </c>
      <c r="JV333" s="2" t="n">
        <v>8.64999961853027</v>
      </c>
      <c r="JW333" s="2" t="n">
        <v>95.2399978637695</v>
      </c>
      <c r="JX333" s="2" t="n">
        <v>0</v>
      </c>
      <c r="JY333" s="2" t="n">
        <v>110.480003356934</v>
      </c>
      <c r="JZ333" s="2" t="n">
        <v>10.4399995803833</v>
      </c>
      <c r="KA333" s="2" t="n">
        <v>46.0299987792969</v>
      </c>
      <c r="KB333" s="2" t="n">
        <v>0.0599999986588955</v>
      </c>
      <c r="KC333" s="2" t="n">
        <v>0.0599999986588955</v>
      </c>
      <c r="KD333" s="2" t="n">
        <v>0.0700000002980232</v>
      </c>
      <c r="KE333" s="2" t="n">
        <v>0.189999997615814</v>
      </c>
      <c r="KF333" s="2" t="n">
        <v>0.109999999403954</v>
      </c>
      <c r="KG333" s="2" t="n">
        <v>0.0500000007450581</v>
      </c>
      <c r="KH333" s="2" t="n">
        <v>0.469999998807907</v>
      </c>
      <c r="KI333" s="2" t="n">
        <v>1.04999995231628</v>
      </c>
      <c r="KJ333" s="2" t="n">
        <v>7.23000001907349</v>
      </c>
      <c r="KK333" s="2" t="n">
        <v>10.75</v>
      </c>
      <c r="KL333" s="2" t="n">
        <v>3.69000005722046</v>
      </c>
      <c r="KM333" s="2" t="n">
        <v>3.95000004768372</v>
      </c>
      <c r="KN333" s="2" t="n">
        <v>0.800000011920929</v>
      </c>
      <c r="KO333" s="2" t="n">
        <v>0.0799999982118607</v>
      </c>
      <c r="KP333" s="2" t="n">
        <v>17.3500003814697</v>
      </c>
      <c r="KQ333" s="2" t="n">
        <v>15.4300003051758</v>
      </c>
      <c r="KR333" s="2" t="n">
        <v>1.25999999046326</v>
      </c>
      <c r="KS333" s="2" t="n">
        <v>0.00999999977648258</v>
      </c>
      <c r="KT333" s="2" t="n">
        <v>0</v>
      </c>
      <c r="KU333" s="2" t="n">
        <v>6.96999979019165</v>
      </c>
      <c r="KV333" s="2" t="n">
        <v>6.98000001907349</v>
      </c>
      <c r="KW333" s="2" t="n">
        <v>0.150000005960464</v>
      </c>
      <c r="KX333" s="2" t="n">
        <v>0.349999994039536</v>
      </c>
      <c r="KY333" s="2" t="n">
        <v>0.5</v>
      </c>
      <c r="KZ333" s="2" t="n">
        <v>0.46000000834465</v>
      </c>
      <c r="LA333" s="2" t="n">
        <v>0</v>
      </c>
      <c r="LB333" s="2" t="n">
        <v>0.0500000007450581</v>
      </c>
      <c r="LC333" s="2" t="n">
        <v>0.0399999991059303</v>
      </c>
      <c r="LD333" s="2" t="n">
        <v>0</v>
      </c>
      <c r="LE333" s="2" t="n">
        <v>0</v>
      </c>
      <c r="LF333" s="2" t="n">
        <v>0</v>
      </c>
      <c r="LG333" s="2" t="n">
        <v>0.00999999977648258</v>
      </c>
      <c r="LH333" s="2" t="n">
        <v>0.00999999977648258</v>
      </c>
      <c r="LI333" s="2" t="n">
        <v>26.6590003967285</v>
      </c>
    </row>
    <row r="334" customFormat="false" ht="13.8" hidden="false" customHeight="false" outlineLevel="0" collapsed="false">
      <c r="A334" s="1" t="n">
        <v>30733</v>
      </c>
      <c r="C334" s="2" t="n">
        <v>2</v>
      </c>
      <c r="D334" s="2" t="n">
        <v>48</v>
      </c>
      <c r="E334" s="21" t="s">
        <v>1407</v>
      </c>
      <c r="F334" s="21" t="s">
        <v>1407</v>
      </c>
      <c r="G334" s="2" t="n">
        <v>0</v>
      </c>
      <c r="H334" s="2" t="n">
        <v>1</v>
      </c>
      <c r="I334" s="2" t="n">
        <v>1</v>
      </c>
      <c r="J334" s="2" t="n">
        <v>1</v>
      </c>
      <c r="K334" s="2" t="n">
        <v>0</v>
      </c>
      <c r="L334" s="2" t="n">
        <v>0</v>
      </c>
      <c r="M334" s="2" t="n">
        <v>0</v>
      </c>
      <c r="N334" s="2" t="n">
        <v>0</v>
      </c>
      <c r="O334" s="2" t="n">
        <v>1</v>
      </c>
      <c r="P334" s="2" t="n">
        <f aca="false">IF(Z334&gt;27,1,0)</f>
        <v>1</v>
      </c>
      <c r="Q334" s="2" t="n">
        <v>0</v>
      </c>
      <c r="R334" s="2" t="n">
        <v>1</v>
      </c>
      <c r="S334" s="2" t="n">
        <f aca="false">SUM(G334:R334)</f>
        <v>6</v>
      </c>
      <c r="T334" s="2" t="n">
        <v>130</v>
      </c>
      <c r="U334" s="2" t="n">
        <v>90</v>
      </c>
      <c r="V334" s="2" t="n">
        <f aca="false">T334-U334</f>
        <v>40</v>
      </c>
      <c r="W334" s="3" t="n">
        <f aca="false">U334+((T334-U334)/3)</f>
        <v>103.333333333333</v>
      </c>
      <c r="X334" s="2" t="n">
        <v>84.2</v>
      </c>
      <c r="Y334" s="2" t="n">
        <v>159</v>
      </c>
      <c r="Z334" s="24" t="n">
        <f aca="false">X334/POWER((Y334/100),2)</f>
        <v>33.3056445551996</v>
      </c>
      <c r="AA334" s="3" t="n">
        <v>2</v>
      </c>
      <c r="AB334" s="2" t="n">
        <v>100.5</v>
      </c>
      <c r="AC334" s="2" t="n">
        <v>111</v>
      </c>
      <c r="AD334" s="3" t="n">
        <v>0.632075471698113</v>
      </c>
      <c r="AE334" s="3" t="n">
        <v>0.905405405405405</v>
      </c>
      <c r="AF334" s="3" t="n">
        <v>113</v>
      </c>
      <c r="AG334" s="2" t="n">
        <v>43.5</v>
      </c>
      <c r="AH334" s="2" t="n">
        <v>36.6</v>
      </c>
      <c r="AI334" s="2" t="n">
        <v>47.6</v>
      </c>
      <c r="AJ334" s="2" t="n">
        <v>10</v>
      </c>
      <c r="AK334" s="2" t="n">
        <v>40.3</v>
      </c>
      <c r="AL334" s="2" t="n">
        <v>45.2</v>
      </c>
      <c r="AM334" s="2" t="n">
        <v>2.4</v>
      </c>
      <c r="AN334" s="2" t="n">
        <v>103</v>
      </c>
      <c r="AO334" s="2" t="n">
        <v>178</v>
      </c>
      <c r="AP334" s="2" t="n">
        <v>136</v>
      </c>
      <c r="AQ334" s="2" t="n">
        <v>87</v>
      </c>
      <c r="AR334" s="2" t="n">
        <v>126</v>
      </c>
      <c r="AS334" s="2" t="n">
        <v>2</v>
      </c>
      <c r="AT334" s="2" t="n">
        <f aca="false">((AN334*15)+(AO334*30)+(AP334*30)+(AQ334*30)+(AR334*15))-(AN334*120)</f>
        <v>3105</v>
      </c>
      <c r="AU334" s="2" t="n">
        <f aca="false">((AN334*15)+(AO334*30)+(AP334*30)+(AQ334*30)+(AR334*15))</f>
        <v>15465</v>
      </c>
      <c r="AV334" s="2" t="n">
        <v>5.38</v>
      </c>
      <c r="AW334" s="5" t="n">
        <f aca="false">10000/SQRT((AN334*BC334)*(AVERAGE(AN334:AR334)*AVERAGE(BC334:BG334)))</f>
        <v>2.7711327785543</v>
      </c>
      <c r="AX334" s="3" t="n">
        <f aca="false">(AN334*BC334)/405</f>
        <v>3.45876543209877</v>
      </c>
      <c r="AY334" s="3" t="n">
        <v>1</v>
      </c>
      <c r="AZ334" s="3" t="n">
        <f aca="false">1/(LOG(BC334)+LOG(AN334))</f>
        <v>0.317825955227597</v>
      </c>
      <c r="BA334" s="3" t="n">
        <f aca="false">(BD334-BC334)/(AO334-AN334)</f>
        <v>0.814666666666667</v>
      </c>
      <c r="BB334" s="3" t="n">
        <f aca="false">(20*BC334)/((AN334/18)-3.5)</f>
        <v>122.4</v>
      </c>
      <c r="BC334" s="3" t="n">
        <v>13.6</v>
      </c>
      <c r="BD334" s="3" t="n">
        <v>74.7</v>
      </c>
      <c r="BE334" s="3" t="n">
        <v>168</v>
      </c>
      <c r="BF334" s="3" t="n">
        <v>47.9</v>
      </c>
      <c r="BG334" s="3" t="n">
        <v>64.7</v>
      </c>
      <c r="BH334" s="3" t="n">
        <f aca="false">((BC334*15)+(BD334*30)+(BE334*30)+(BF334*30)+(BG334*15))-(BC334*120)</f>
        <v>8260.5</v>
      </c>
      <c r="BI334" s="3" t="n">
        <f aca="false">((BC334*15)+(BD334*30)+(BE334*30)+(BF334*30)+(BG334*15))</f>
        <v>9892.5</v>
      </c>
      <c r="BJ334" s="3" t="n">
        <f aca="false">(1/BC334)</f>
        <v>0.0735294117647059</v>
      </c>
      <c r="BK334" s="3" t="n">
        <f aca="false">(BI334/AU334)</f>
        <v>0.639670223084384</v>
      </c>
      <c r="BL334" s="3" t="n">
        <f aca="false">(AW334*BK334)</f>
        <v>1.77261112265428</v>
      </c>
      <c r="BM334" s="5" t="n">
        <f aca="false">(BA334*BJ334)</f>
        <v>0.0599019607843137</v>
      </c>
      <c r="BV334" s="2" t="n">
        <v>157</v>
      </c>
      <c r="BW334" s="2" t="n">
        <v>0</v>
      </c>
      <c r="BX334" s="2" t="n">
        <v>42</v>
      </c>
      <c r="BY334" s="2" t="n">
        <v>1</v>
      </c>
      <c r="BZ334" s="2" t="n">
        <v>86</v>
      </c>
      <c r="CA334" s="2" t="n">
        <v>0</v>
      </c>
      <c r="CB334" s="2" t="n">
        <v>29</v>
      </c>
      <c r="CC334" s="2" t="n">
        <v>147</v>
      </c>
      <c r="CD334" s="2" t="n">
        <v>0</v>
      </c>
      <c r="CE334" s="2" t="n">
        <v>5</v>
      </c>
      <c r="CF334" s="2" t="n">
        <v>65</v>
      </c>
      <c r="CG334" s="2" t="n">
        <v>29.81</v>
      </c>
      <c r="CH334" s="2" t="n">
        <v>182</v>
      </c>
      <c r="CI334" s="2" t="n">
        <v>68</v>
      </c>
      <c r="CJ334" s="2" t="n">
        <v>438</v>
      </c>
      <c r="CK334" s="2" t="n">
        <v>1.9</v>
      </c>
      <c r="CL334" s="2" t="n">
        <v>0.93</v>
      </c>
      <c r="CM334" s="2" t="n">
        <v>0.97</v>
      </c>
      <c r="CR334" s="3"/>
      <c r="CT334" s="22"/>
      <c r="EP334" s="3"/>
      <c r="ER334" s="22"/>
      <c r="HJ334" s="2" t="n">
        <v>37</v>
      </c>
      <c r="HK334" s="2" t="n">
        <v>37</v>
      </c>
      <c r="HL334" s="2" t="n">
        <v>1</v>
      </c>
      <c r="HM334" s="2" t="n">
        <v>1</v>
      </c>
      <c r="HN334" s="2" t="n">
        <v>34.6333885192871</v>
      </c>
      <c r="HO334" s="2" t="n">
        <v>490.885528564453</v>
      </c>
      <c r="HP334" s="2" t="n">
        <v>0.06</v>
      </c>
      <c r="HQ334" s="2" t="n">
        <v>2</v>
      </c>
      <c r="HR334" s="2" t="n">
        <v>4</v>
      </c>
      <c r="HS334" s="2" t="n">
        <v>1</v>
      </c>
      <c r="HT334" s="2" t="n">
        <v>3769.85009765625</v>
      </c>
      <c r="HU334" s="2" t="n">
        <v>100.980003356934</v>
      </c>
      <c r="HV334" s="2" t="n">
        <v>33.9700012207031</v>
      </c>
      <c r="HW334" s="2" t="n">
        <v>39.9799995422363</v>
      </c>
      <c r="HX334" s="2" t="n">
        <v>72.2699966430664</v>
      </c>
      <c r="HY334" s="2" t="n">
        <v>498.690002441406</v>
      </c>
      <c r="HZ334" s="2" t="n">
        <v>36.5299987792969</v>
      </c>
      <c r="IA334" s="2" t="n">
        <v>35.5499992370605</v>
      </c>
      <c r="IB334" s="2" t="n">
        <v>15.7700004577637</v>
      </c>
      <c r="IC334" s="2" t="n">
        <v>138.809997558594</v>
      </c>
      <c r="ID334" s="2" t="n">
        <v>2.02999997138977</v>
      </c>
      <c r="IE334" s="2" t="n">
        <v>31.1700000762939</v>
      </c>
      <c r="IF334" s="2" t="n">
        <v>8.39000034332275</v>
      </c>
      <c r="IG334" s="2" t="n">
        <v>40.689998626709</v>
      </c>
      <c r="IH334" s="2" t="n">
        <v>33.6399993896484</v>
      </c>
      <c r="II334" s="2" t="n">
        <v>16.7399997711182</v>
      </c>
      <c r="IJ334" s="2" t="n">
        <v>10.1000003814697</v>
      </c>
      <c r="IK334" s="2" t="n">
        <v>37.3800010681152</v>
      </c>
      <c r="IL334" s="2" t="n">
        <v>7.96999979019165</v>
      </c>
      <c r="IM334" s="2" t="n">
        <v>4.63000011444092</v>
      </c>
      <c r="IN334" s="2" t="n">
        <v>1.54999995231628</v>
      </c>
      <c r="IO334" s="2" t="n">
        <v>1306.76000976563</v>
      </c>
      <c r="IP334" s="2" t="n">
        <v>23.1399993896484</v>
      </c>
      <c r="IQ334" s="2" t="n">
        <v>0.699999988079071</v>
      </c>
      <c r="IR334" s="2" t="n">
        <v>499.929992675781</v>
      </c>
      <c r="IS334" s="2" t="n">
        <v>1802.38000488281</v>
      </c>
      <c r="IT334" s="2" t="n">
        <v>4115.6298828125</v>
      </c>
      <c r="IU334" s="2" t="n">
        <v>3633.919921875</v>
      </c>
      <c r="IV334" s="2" t="n">
        <v>10</v>
      </c>
      <c r="IW334" s="2" t="n">
        <v>6.73999977111816</v>
      </c>
      <c r="IX334" s="2" t="n">
        <v>4.23999977111816</v>
      </c>
      <c r="IY334" s="2" t="n">
        <v>84.6699981689453</v>
      </c>
      <c r="IZ334" s="2" t="n">
        <v>238</v>
      </c>
      <c r="JA334" s="2" t="n">
        <v>2.74000000953674</v>
      </c>
      <c r="JB334" s="2" t="n">
        <v>2.52999997138977</v>
      </c>
      <c r="JC334" s="2" t="n">
        <v>23.8999996185303</v>
      </c>
      <c r="JD334" s="2" t="n">
        <v>6.23000001907349</v>
      </c>
      <c r="JE334" s="2" t="n">
        <v>2.27999997138977</v>
      </c>
      <c r="JF334" s="2" t="n">
        <v>3.8199999332428</v>
      </c>
      <c r="JG334" s="2" t="n">
        <v>638.409973144531</v>
      </c>
      <c r="JH334" s="2" t="n">
        <v>2.82999992370605</v>
      </c>
      <c r="JI334" s="2" t="n">
        <v>238.360000610352</v>
      </c>
      <c r="JJ334" s="2" t="n">
        <v>7986.22021484375</v>
      </c>
      <c r="JK334" s="2" t="n">
        <v>7941.490234375</v>
      </c>
      <c r="JL334" s="2" t="n">
        <v>116.459999084473</v>
      </c>
      <c r="JM334" s="2" t="n">
        <v>4093.06005859375</v>
      </c>
      <c r="JN334" s="2" t="n">
        <v>457.170013427734</v>
      </c>
      <c r="JO334" s="2" t="n">
        <v>4398.669921875</v>
      </c>
      <c r="JP334" s="2" t="n">
        <v>7248.740234375</v>
      </c>
      <c r="JQ334" s="2" t="n">
        <v>208.009994506836</v>
      </c>
      <c r="JR334" s="2" t="n">
        <v>20.5</v>
      </c>
      <c r="JS334" s="2" t="n">
        <v>9.01000022888184</v>
      </c>
      <c r="JT334" s="2" t="n">
        <v>37.7099990844727</v>
      </c>
      <c r="JU334" s="2" t="n">
        <v>62.1500015258789</v>
      </c>
      <c r="JV334" s="2" t="n">
        <v>39.5200004577637</v>
      </c>
      <c r="JW334" s="2" t="n">
        <v>325.079986572266</v>
      </c>
      <c r="JX334" s="2" t="n">
        <v>2.17000007629395</v>
      </c>
      <c r="JY334" s="2" t="n">
        <v>95.6600036621094</v>
      </c>
      <c r="JZ334" s="2" t="n">
        <v>175.820007324219</v>
      </c>
      <c r="KA334" s="2" t="n">
        <v>144.550003051758</v>
      </c>
      <c r="KB334" s="2" t="n">
        <v>0.430000007152557</v>
      </c>
      <c r="KC334" s="2" t="n">
        <v>0.469999998807907</v>
      </c>
      <c r="KD334" s="2" t="n">
        <v>0.419999986886978</v>
      </c>
      <c r="KE334" s="2" t="n">
        <v>0.829999983310699</v>
      </c>
      <c r="KF334" s="2" t="n">
        <v>0.550000011920929</v>
      </c>
      <c r="KG334" s="2" t="n">
        <v>0.28999999165535</v>
      </c>
      <c r="KH334" s="2" t="n">
        <v>1.87999999523163</v>
      </c>
      <c r="KI334" s="2" t="n">
        <v>2.05999994277954</v>
      </c>
      <c r="KJ334" s="2" t="n">
        <v>17.7299995422363</v>
      </c>
      <c r="KK334" s="2" t="n">
        <v>14.9799995422363</v>
      </c>
      <c r="KL334" s="2" t="n">
        <v>7.48999977111816</v>
      </c>
      <c r="KM334" s="2" t="n">
        <v>6.13000011444092</v>
      </c>
      <c r="KN334" s="2" t="n">
        <v>1.61000001430511</v>
      </c>
      <c r="KO334" s="2" t="n">
        <v>0.0500000007450581</v>
      </c>
      <c r="KP334" s="2" t="n">
        <v>49.3199996948242</v>
      </c>
      <c r="KQ334" s="2" t="n">
        <v>22.8600006103516</v>
      </c>
      <c r="KR334" s="2" t="n">
        <v>5.23999977111816</v>
      </c>
      <c r="KS334" s="2" t="n">
        <v>0.150000005960464</v>
      </c>
      <c r="KT334" s="2" t="n">
        <v>0.00999999977648258</v>
      </c>
      <c r="KU334" s="2" t="n">
        <v>23.2199993133545</v>
      </c>
      <c r="KV334" s="2" t="n">
        <v>16.3799991607666</v>
      </c>
      <c r="KW334" s="2" t="n">
        <v>0.579999983310699</v>
      </c>
      <c r="KX334" s="2" t="n">
        <v>1.52999997138977</v>
      </c>
      <c r="KY334" s="2" t="n">
        <v>1.12999999523163</v>
      </c>
      <c r="KZ334" s="2" t="n">
        <v>1.61000001430511</v>
      </c>
      <c r="LA334" s="2" t="n">
        <v>0</v>
      </c>
      <c r="LB334" s="2" t="n">
        <v>0.119999997317791</v>
      </c>
      <c r="LC334" s="2" t="n">
        <v>0.0599999986588955</v>
      </c>
      <c r="LD334" s="2" t="n">
        <v>0.0199999995529652</v>
      </c>
      <c r="LE334" s="2" t="n">
        <v>0.0199999995529652</v>
      </c>
      <c r="LF334" s="2" t="n">
        <v>0.00999999977648258</v>
      </c>
      <c r="LG334" s="2" t="n">
        <v>0.0900000035762787</v>
      </c>
      <c r="LH334" s="2" t="n">
        <v>0.0599999986588955</v>
      </c>
      <c r="LI334" s="2" t="n">
        <v>173.027908325195</v>
      </c>
    </row>
    <row r="335" customFormat="false" ht="13.8" hidden="false" customHeight="false" outlineLevel="0" collapsed="false">
      <c r="A335" s="1" t="n">
        <v>30488</v>
      </c>
      <c r="C335" s="2" t="n">
        <v>1</v>
      </c>
      <c r="D335" s="2" t="n">
        <v>38</v>
      </c>
      <c r="E335" s="21" t="s">
        <v>1407</v>
      </c>
      <c r="F335" s="21" t="s">
        <v>1407</v>
      </c>
      <c r="G335" s="2" t="n">
        <v>0</v>
      </c>
      <c r="H335" s="2" t="n">
        <v>1</v>
      </c>
      <c r="I335" s="2" t="n">
        <v>0</v>
      </c>
      <c r="J335" s="2" t="n">
        <v>0</v>
      </c>
      <c r="K335" s="2" t="n">
        <v>0</v>
      </c>
      <c r="L335" s="2" t="n">
        <v>0</v>
      </c>
      <c r="M335" s="2" t="n">
        <v>0</v>
      </c>
      <c r="N335" s="2" t="n">
        <v>0</v>
      </c>
      <c r="O335" s="2" t="n">
        <v>0</v>
      </c>
      <c r="P335" s="2" t="n">
        <f aca="false">IF(Z335&gt;27,1,0)</f>
        <v>1</v>
      </c>
      <c r="Q335" s="2" t="n">
        <v>0</v>
      </c>
      <c r="R335" s="2" t="n">
        <v>1</v>
      </c>
      <c r="S335" s="2" t="n">
        <f aca="false">SUM(G335:R335)</f>
        <v>3</v>
      </c>
      <c r="T335" s="2" t="n">
        <v>130</v>
      </c>
      <c r="U335" s="2" t="n">
        <v>80</v>
      </c>
      <c r="V335" s="2" t="n">
        <f aca="false">T335-U335</f>
        <v>50</v>
      </c>
      <c r="W335" s="3" t="n">
        <f aca="false">U335+((T335-U335)/3)</f>
        <v>96.6666666666667</v>
      </c>
      <c r="X335" s="2" t="n">
        <v>122.2</v>
      </c>
      <c r="Y335" s="2" t="n">
        <v>171</v>
      </c>
      <c r="Z335" s="24" t="n">
        <f aca="false">X335/POWER((Y335/100),2)</f>
        <v>41.7906364351425</v>
      </c>
      <c r="AA335" s="3" t="n">
        <v>2</v>
      </c>
      <c r="AB335" s="2"/>
      <c r="AC335" s="2"/>
      <c r="AG335" s="2" t="n">
        <v>38.5</v>
      </c>
      <c r="AH335" s="2" t="n">
        <v>47</v>
      </c>
      <c r="AI335" s="2" t="n">
        <v>75.2</v>
      </c>
      <c r="AJ335" s="2" t="n">
        <v>21</v>
      </c>
      <c r="AK335" s="2" t="n">
        <v>46.8</v>
      </c>
      <c r="AL335" s="2" t="n">
        <v>71.5</v>
      </c>
      <c r="AM335" s="2" t="n">
        <v>3.7</v>
      </c>
      <c r="AN335" s="2" t="n">
        <v>106</v>
      </c>
      <c r="AO335" s="2" t="n">
        <v>158</v>
      </c>
      <c r="AP335" s="2" t="n">
        <v>146</v>
      </c>
      <c r="AQ335" s="2" t="n">
        <v>155</v>
      </c>
      <c r="AR335" s="2" t="n">
        <v>87</v>
      </c>
      <c r="AS335" s="2" t="n">
        <v>2</v>
      </c>
      <c r="AT335" s="2" t="n">
        <f aca="false">((AN335*15)+(AO335*30)+(AP335*30)+(AQ335*30)+(AR335*15))-(AN335*120)</f>
        <v>3945</v>
      </c>
      <c r="AU335" s="2" t="n">
        <f aca="false">((AN335*15)+(AO335*30)+(AP335*30)+(AQ335*30)+(AR335*15))</f>
        <v>16665</v>
      </c>
      <c r="AV335" s="2" t="n">
        <v>5.18</v>
      </c>
      <c r="AW335" s="5" t="n">
        <f aca="false">10000/SQRT((AN335*BC335)*(AVERAGE(AN335:AR335)*AVERAGE(BC335:BG335)))</f>
        <v>2.05075963456288</v>
      </c>
      <c r="AX335" s="3" t="n">
        <f aca="false">(AN335*BC335)/405</f>
        <v>5.28691358024691</v>
      </c>
      <c r="AY335" s="3" t="n">
        <v>1</v>
      </c>
      <c r="AZ335" s="3" t="n">
        <f aca="false">1/(LOG(BC335)+LOG(AN335))</f>
        <v>0.300241042391938</v>
      </c>
      <c r="BA335" s="3" t="n">
        <f aca="false">(BD335-BC335)/(AO335-AN335)</f>
        <v>1.68846153846154</v>
      </c>
      <c r="BB335" s="3" t="n">
        <f aca="false">(20*BC335)/((AN335/18)-3.5)</f>
        <v>169.116279069767</v>
      </c>
      <c r="BC335" s="3" t="n">
        <v>20.2</v>
      </c>
      <c r="BD335" s="3" t="n">
        <v>108</v>
      </c>
      <c r="BE335" s="3" t="n">
        <v>124</v>
      </c>
      <c r="BF335" s="3" t="n">
        <v>121</v>
      </c>
      <c r="BG335" s="3" t="n">
        <v>52.6</v>
      </c>
      <c r="BH335" s="3" t="n">
        <f aca="false">((BC335*15)+(BD335*30)+(BE335*30)+(BF335*30)+(BG335*15))-(BC335*120)</f>
        <v>9258</v>
      </c>
      <c r="BI335" s="3" t="n">
        <f aca="false">((BC335*15)+(BD335*30)+(BE335*30)+(BF335*30)+(BG335*15))</f>
        <v>11682</v>
      </c>
      <c r="BJ335" s="3" t="n">
        <f aca="false">(1/BC335)</f>
        <v>0.0495049504950495</v>
      </c>
      <c r="BK335" s="3" t="n">
        <f aca="false">(BI335/AU335)</f>
        <v>0.700990099009901</v>
      </c>
      <c r="BL335" s="3" t="n">
        <f aca="false">(AW335*BK335)</f>
        <v>1.43756219927774</v>
      </c>
      <c r="BM335" s="5" t="n">
        <f aca="false">(BA335*BJ335)</f>
        <v>0.0835872048743336</v>
      </c>
      <c r="BV335" s="2" t="n">
        <v>180</v>
      </c>
      <c r="BW335" s="2" t="n">
        <v>0</v>
      </c>
      <c r="BX335" s="2" t="n">
        <v>34</v>
      </c>
      <c r="BY335" s="2" t="n">
        <v>1</v>
      </c>
      <c r="BZ335" s="2" t="n">
        <v>115</v>
      </c>
      <c r="CA335" s="2" t="n">
        <v>0</v>
      </c>
      <c r="CB335" s="2" t="n">
        <v>31</v>
      </c>
      <c r="CC335" s="2" t="n">
        <v>154</v>
      </c>
      <c r="CD335" s="2" t="n">
        <v>1</v>
      </c>
      <c r="CE335" s="2" t="n">
        <v>5</v>
      </c>
      <c r="CR335" s="3"/>
      <c r="CT335" s="22"/>
      <c r="EP335" s="3"/>
      <c r="ER335" s="22"/>
      <c r="HJ335" s="2" t="n">
        <v>2</v>
      </c>
      <c r="HK335" s="2" t="n">
        <v>2</v>
      </c>
      <c r="HL335" s="2" t="n">
        <v>0</v>
      </c>
      <c r="HM335" s="2" t="n">
        <v>0</v>
      </c>
      <c r="HN335" s="2" t="n">
        <v>30.9001178741455</v>
      </c>
      <c r="HO335" s="2" t="n">
        <v>3509.09033203125</v>
      </c>
      <c r="HT335" s="2" t="n">
        <v>2887.57006835937</v>
      </c>
      <c r="HU335" s="2" t="n">
        <v>120.690002441406</v>
      </c>
      <c r="HV335" s="2" t="n">
        <v>64.0800018310547</v>
      </c>
      <c r="HW335" s="2" t="n">
        <v>71.370002746582</v>
      </c>
      <c r="HX335" s="2" t="n">
        <v>31.9500007629395</v>
      </c>
      <c r="HY335" s="2" t="n">
        <v>333.440002441406</v>
      </c>
      <c r="HZ335" s="2" t="n">
        <v>43.1199989318848</v>
      </c>
      <c r="IA335" s="2" t="n">
        <v>21.0799999237061</v>
      </c>
      <c r="IB335" s="2" t="n">
        <v>40.2799987792969</v>
      </c>
      <c r="IC335" s="2" t="n">
        <v>113.569999694824</v>
      </c>
      <c r="ID335" s="2" t="n">
        <v>1.17999994754791</v>
      </c>
      <c r="IE335" s="2" t="n">
        <v>16.7800006866455</v>
      </c>
      <c r="IF335" s="2" t="n">
        <v>7</v>
      </c>
      <c r="IG335" s="2" t="n">
        <v>28.5699996948242</v>
      </c>
      <c r="IH335" s="2" t="n">
        <v>24.1100006103516</v>
      </c>
      <c r="II335" s="2" t="n">
        <v>15.6700000762939</v>
      </c>
      <c r="IJ335" s="2" t="n">
        <v>6.92999982833862</v>
      </c>
      <c r="IK335" s="2" t="n">
        <v>17.8400001525879</v>
      </c>
      <c r="IL335" s="2" t="n">
        <v>7.90999984741211</v>
      </c>
      <c r="IM335" s="2" t="n">
        <v>4.80000019073486</v>
      </c>
      <c r="IN335" s="2" t="n">
        <v>1.86000001430511</v>
      </c>
      <c r="IO335" s="2" t="n">
        <v>1461.19995117188</v>
      </c>
      <c r="IP335" s="2" t="n">
        <v>16.9200000762939</v>
      </c>
      <c r="IQ335" s="2" t="n">
        <v>1.12999999523163</v>
      </c>
      <c r="IR335" s="2" t="n">
        <v>439.679992675781</v>
      </c>
      <c r="IS335" s="2" t="n">
        <v>1891.25</v>
      </c>
      <c r="IT335" s="2" t="n">
        <v>4531</v>
      </c>
      <c r="IU335" s="2" t="n">
        <v>3451.31005859375</v>
      </c>
      <c r="IV335" s="2" t="n">
        <v>12.5</v>
      </c>
      <c r="IW335" s="2" t="n">
        <v>1.72000002861023</v>
      </c>
      <c r="IX335" s="2" t="n">
        <v>2.74000000953674</v>
      </c>
      <c r="IY335" s="2" t="n">
        <v>103.930000305176</v>
      </c>
      <c r="IZ335" s="2" t="n">
        <v>177.559997558594</v>
      </c>
      <c r="JA335" s="2" t="n">
        <v>3.00999999046326</v>
      </c>
      <c r="JB335" s="2" t="n">
        <v>3.11999988555908</v>
      </c>
      <c r="JC335" s="2" t="n">
        <v>26.1299991607666</v>
      </c>
      <c r="JD335" s="2" t="n">
        <v>7.3600001335144</v>
      </c>
      <c r="JE335" s="2" t="n">
        <v>2.96000003814697</v>
      </c>
      <c r="JF335" s="2" t="n">
        <v>3.6800000667572</v>
      </c>
      <c r="JG335" s="2" t="n">
        <v>396.049987792969</v>
      </c>
      <c r="JH335" s="2" t="n">
        <v>5.98999977111816</v>
      </c>
      <c r="JI335" s="2" t="n">
        <v>78.9599990844727</v>
      </c>
      <c r="JJ335" s="2" t="n">
        <v>5173.31005859375</v>
      </c>
      <c r="JK335" s="2" t="n">
        <v>5229.39990234375</v>
      </c>
      <c r="JL335" s="2" t="n">
        <v>34.5099983215332</v>
      </c>
      <c r="JM335" s="2" t="n">
        <v>2273.40991210938</v>
      </c>
      <c r="JN335" s="2" t="n">
        <v>384.890014648437</v>
      </c>
      <c r="JO335" s="2" t="n">
        <v>7740.77001953125</v>
      </c>
      <c r="JP335" s="2" t="n">
        <v>1802.67004394531</v>
      </c>
      <c r="JQ335" s="2" t="n">
        <v>395.690002441406</v>
      </c>
      <c r="JR335" s="2" t="n">
        <v>8.90999984741211</v>
      </c>
      <c r="JS335" s="2" t="n">
        <v>8.8100004196167</v>
      </c>
      <c r="JT335" s="2" t="n">
        <v>43.1100006103516</v>
      </c>
      <c r="JU335" s="2" t="n">
        <v>45.9300003051758</v>
      </c>
      <c r="JV335" s="2" t="n">
        <v>14.3599996566772</v>
      </c>
      <c r="JW335" s="2" t="n">
        <v>389.140014648437</v>
      </c>
      <c r="JX335" s="2" t="n">
        <v>6.78999996185303</v>
      </c>
      <c r="JY335" s="2" t="n">
        <v>122.819999694824</v>
      </c>
      <c r="JZ335" s="2" t="n">
        <v>71.7600021362305</v>
      </c>
      <c r="KA335" s="2" t="n">
        <v>87.6100006103516</v>
      </c>
      <c r="KB335" s="2" t="n">
        <v>0.759999990463257</v>
      </c>
      <c r="KC335" s="2" t="n">
        <v>0.46000000834465</v>
      </c>
      <c r="KD335" s="2" t="n">
        <v>0.28999999165535</v>
      </c>
      <c r="KE335" s="2" t="n">
        <v>0.689999997615814</v>
      </c>
      <c r="KF335" s="2" t="n">
        <v>0.879999995231628</v>
      </c>
      <c r="KG335" s="2" t="n">
        <v>0.569999992847443</v>
      </c>
      <c r="KH335" s="2" t="n">
        <v>3.08999991416931</v>
      </c>
      <c r="KI335" s="2" t="n">
        <v>4.36999988555908</v>
      </c>
      <c r="KJ335" s="2" t="n">
        <v>19.9799995422363</v>
      </c>
      <c r="KK335" s="2" t="n">
        <v>21.4799995422363</v>
      </c>
      <c r="KL335" s="2" t="n">
        <v>10</v>
      </c>
      <c r="KM335" s="2" t="n">
        <v>7.09999990463257</v>
      </c>
      <c r="KN335" s="2" t="n">
        <v>2.33999991416931</v>
      </c>
      <c r="KO335" s="2" t="n">
        <v>0.239999994635582</v>
      </c>
      <c r="KP335" s="2" t="n">
        <v>35.2700004577637</v>
      </c>
      <c r="KQ335" s="2" t="n">
        <v>24.9599990844727</v>
      </c>
      <c r="KR335" s="2" t="n">
        <v>1.49000000953674</v>
      </c>
      <c r="KS335" s="2" t="n">
        <v>0.219999998807907</v>
      </c>
      <c r="KT335" s="2" t="n">
        <v>0</v>
      </c>
      <c r="KU335" s="2" t="n">
        <v>10.460000038147</v>
      </c>
      <c r="KV335" s="2" t="n">
        <v>8.03999996185303</v>
      </c>
      <c r="KW335" s="2" t="n">
        <v>0.159999996423721</v>
      </c>
      <c r="KX335" s="2" t="n">
        <v>0.270000010728836</v>
      </c>
      <c r="KY335" s="2" t="n">
        <v>1.17999994754791</v>
      </c>
      <c r="KZ335" s="2" t="n">
        <v>0.860000014305115</v>
      </c>
      <c r="LA335" s="2" t="n">
        <v>0</v>
      </c>
      <c r="LB335" s="2" t="n">
        <v>0.140000000596046</v>
      </c>
      <c r="LC335" s="2" t="n">
        <v>0.0700000002980232</v>
      </c>
      <c r="LD335" s="2" t="n">
        <v>0</v>
      </c>
      <c r="LE335" s="2" t="n">
        <v>0</v>
      </c>
      <c r="LF335" s="2" t="n">
        <v>0.00999999977648258</v>
      </c>
      <c r="LG335" s="2" t="n">
        <v>0.0299999993294477</v>
      </c>
      <c r="LH335" s="2" t="n">
        <v>0.00999999977648258</v>
      </c>
      <c r="LI335" s="2" t="n">
        <v>360.84814453125</v>
      </c>
    </row>
    <row r="336" customFormat="false" ht="13.8" hidden="false" customHeight="false" outlineLevel="0" collapsed="false">
      <c r="A336" s="1" t="n">
        <v>31111</v>
      </c>
      <c r="C336" s="2" t="n">
        <v>1</v>
      </c>
      <c r="D336" s="2" t="n">
        <v>42</v>
      </c>
      <c r="E336" s="21" t="s">
        <v>1407</v>
      </c>
      <c r="F336" s="21" t="s">
        <v>1407</v>
      </c>
      <c r="G336" s="2" t="n">
        <v>0</v>
      </c>
      <c r="H336" s="2" t="n">
        <v>1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1</v>
      </c>
      <c r="S336" s="2" t="n">
        <f aca="false">SUM(G336:R336)</f>
        <v>2</v>
      </c>
      <c r="T336" s="2" t="n">
        <v>110</v>
      </c>
      <c r="U336" s="2" t="n">
        <v>80</v>
      </c>
      <c r="V336" s="2" t="n">
        <f aca="false">T336-U336</f>
        <v>30</v>
      </c>
      <c r="W336" s="3" t="n">
        <f aca="false">U336+((T336-U336)/3)</f>
        <v>90</v>
      </c>
      <c r="X336" s="4" t="n">
        <v>74.4</v>
      </c>
      <c r="Y336" s="4" t="n">
        <v>166.5</v>
      </c>
      <c r="Z336" s="3" t="n">
        <v>26.8376484592701</v>
      </c>
      <c r="AA336" s="3" t="n">
        <v>1</v>
      </c>
      <c r="AB336" s="4" t="n">
        <v>90.5</v>
      </c>
      <c r="AC336" s="4" t="n">
        <v>97</v>
      </c>
      <c r="AD336" s="3" t="n">
        <v>0.543543543543543</v>
      </c>
      <c r="AE336" s="3" t="n">
        <v>0.93298969072165</v>
      </c>
      <c r="AF336" s="3" t="n">
        <v>92.5</v>
      </c>
      <c r="AG336" s="4" t="n">
        <v>25.2</v>
      </c>
      <c r="AH336" s="4" t="n">
        <v>18.7</v>
      </c>
      <c r="AI336" s="4" t="n">
        <v>55.7</v>
      </c>
      <c r="AJ336" s="2" t="n">
        <v>10</v>
      </c>
      <c r="AK336" s="4" t="n">
        <v>53.4</v>
      </c>
      <c r="AL336" s="4" t="n">
        <v>52.9</v>
      </c>
      <c r="AM336" s="4" t="n">
        <v>2.8</v>
      </c>
      <c r="AN336" s="2" t="n">
        <v>102</v>
      </c>
      <c r="AO336" s="2" t="n">
        <v>138</v>
      </c>
      <c r="AP336" s="2" t="n">
        <v>119</v>
      </c>
      <c r="AQ336" s="2" t="n">
        <v>115</v>
      </c>
      <c r="AR336" s="2" t="n">
        <v>118</v>
      </c>
      <c r="AS336" s="2" t="n">
        <v>2</v>
      </c>
      <c r="AT336" s="2" t="n">
        <f aca="false">((AN336*15)+(AO336*30)+(AP336*30)+(AQ336*30)+(AR336*15))-(AN336*120)</f>
        <v>2220</v>
      </c>
      <c r="AU336" s="2" t="n">
        <f aca="false">((AN336*15)+(AO336*30)+(AP336*30)+(AQ336*30)+(AR336*15))</f>
        <v>14460</v>
      </c>
      <c r="AV336" s="2" t="n">
        <v>5.63</v>
      </c>
      <c r="AW336" s="5" t="n">
        <f aca="false">10000/SQRT((AN336*BC336)*(AVERAGE(AN336:AR336)*AVERAGE(BC336:BG336)))</f>
        <v>2.89517063057451</v>
      </c>
      <c r="AX336" s="3" t="n">
        <f aca="false">(AN336*BC336)/405</f>
        <v>3.75259259259259</v>
      </c>
      <c r="AY336" s="3" t="n">
        <v>1</v>
      </c>
      <c r="AZ336" s="3" t="n">
        <f aca="false">1/(LOG(BC336)+LOG(AN336))</f>
        <v>0.314288849614072</v>
      </c>
      <c r="BA336" s="3" t="n">
        <f aca="false">(BD336-BC336)/(AO336-AN336)</f>
        <v>2.26111111111111</v>
      </c>
      <c r="BB336" s="3" t="n">
        <f aca="false">(20*BC336)/((AN336/18)-3.5)</f>
        <v>137.538461538462</v>
      </c>
      <c r="BC336" s="2" t="n">
        <v>14.9</v>
      </c>
      <c r="BD336" s="2" t="n">
        <v>96.3</v>
      </c>
      <c r="BE336" s="2" t="n">
        <v>81.9</v>
      </c>
      <c r="BF336" s="2" t="n">
        <v>69.9</v>
      </c>
      <c r="BG336" s="2" t="n">
        <v>68.5</v>
      </c>
      <c r="BH336" s="3" t="n">
        <f aca="false">((BC336*15)+(BD336*30)+(BE336*30)+(BF336*30)+(BG336*15))-(BC336*120)</f>
        <v>6906</v>
      </c>
      <c r="BI336" s="3" t="n">
        <f aca="false">((BC336*15)+(BD336*30)+(BE336*30)+(BF336*30)+(BG336*15))</f>
        <v>8694</v>
      </c>
      <c r="BJ336" s="3" t="n">
        <f aca="false">(1/BC336)</f>
        <v>0.0671140939597315</v>
      </c>
      <c r="BK336" s="3" t="n">
        <f aca="false">(BI336/AU336)</f>
        <v>0.601244813278008</v>
      </c>
      <c r="BL336" s="3" t="n">
        <f aca="false">(AW336*BK336)</f>
        <v>1.74070632518775</v>
      </c>
      <c r="BM336" s="5" t="n">
        <f aca="false">(BA336*BJ336)</f>
        <v>0.151752423564504</v>
      </c>
      <c r="BV336" s="2" t="n">
        <v>154</v>
      </c>
      <c r="BW336" s="2" t="n">
        <v>0</v>
      </c>
      <c r="BX336" s="2" t="n">
        <v>10</v>
      </c>
      <c r="BY336" s="2" t="n">
        <v>1</v>
      </c>
      <c r="BZ336" s="2" t="n">
        <v>76</v>
      </c>
      <c r="CA336" s="2" t="n">
        <v>0</v>
      </c>
      <c r="CB336" s="2" t="n">
        <v>68</v>
      </c>
      <c r="CC336" s="2" t="n">
        <v>338</v>
      </c>
      <c r="CD336" s="2" t="n">
        <v>1</v>
      </c>
      <c r="CE336" s="2" t="n">
        <v>3</v>
      </c>
      <c r="CR336" s="3"/>
      <c r="CT336" s="22"/>
      <c r="EP336" s="3"/>
      <c r="ER336" s="22"/>
      <c r="HJ336" s="2" t="n">
        <v>8</v>
      </c>
      <c r="HK336" s="2" t="n">
        <v>8</v>
      </c>
      <c r="HL336" s="2" t="n">
        <v>0</v>
      </c>
      <c r="HM336" s="2" t="n">
        <v>0</v>
      </c>
      <c r="HN336" s="2" t="n">
        <v>34.7401161193848</v>
      </c>
      <c r="HO336" s="2" t="n">
        <v>307.608947753906</v>
      </c>
      <c r="HP336" s="2" t="n">
        <v>0.08</v>
      </c>
      <c r="HQ336" s="2" t="n">
        <v>1</v>
      </c>
      <c r="HR336" s="2" t="n">
        <v>4</v>
      </c>
      <c r="HS336" s="2" t="n">
        <v>1</v>
      </c>
      <c r="HT336" s="2" t="n">
        <v>1733.21997070313</v>
      </c>
      <c r="HU336" s="2" t="n">
        <v>47.6599998474121</v>
      </c>
      <c r="HV336" s="2" t="n">
        <v>7.1100001335144</v>
      </c>
      <c r="HW336" s="2" t="n">
        <v>10.210000038147</v>
      </c>
      <c r="HX336" s="2" t="n">
        <v>27.2800006866455</v>
      </c>
      <c r="HY336" s="2" t="n">
        <v>307.339996337891</v>
      </c>
      <c r="HZ336" s="2" t="n">
        <v>26.7999992370605</v>
      </c>
      <c r="IA336" s="2" t="n">
        <v>21.4500007629395</v>
      </c>
      <c r="IB336" s="2" t="n">
        <v>1.95000004768372</v>
      </c>
      <c r="IC336" s="2" t="n">
        <v>145.460006713867</v>
      </c>
      <c r="ID336" s="2" t="n">
        <v>1.19000005722046</v>
      </c>
      <c r="IE336" s="2" t="n">
        <v>13.5200004577637</v>
      </c>
      <c r="IF336" s="2" t="n">
        <v>9.06999969482422</v>
      </c>
      <c r="IG336" s="2" t="n">
        <v>34.2900009155273</v>
      </c>
      <c r="IH336" s="2" t="n">
        <v>30.5300006866455</v>
      </c>
      <c r="II336" s="2" t="n">
        <v>18.1399993896484</v>
      </c>
      <c r="IJ336" s="2" t="n">
        <v>10.8800001144409</v>
      </c>
      <c r="IK336" s="2" t="n">
        <v>20.9699993133545</v>
      </c>
      <c r="IL336" s="2" t="n">
        <v>8.81999969482422</v>
      </c>
      <c r="IM336" s="2" t="n">
        <v>4.21000003814697</v>
      </c>
      <c r="IN336" s="2" t="n">
        <v>1.01999998092651</v>
      </c>
      <c r="IO336" s="2" t="n">
        <v>659.380004882813</v>
      </c>
      <c r="IP336" s="2" t="n">
        <v>12.4700002670288</v>
      </c>
      <c r="IQ336" s="2" t="n">
        <v>0.180000007152557</v>
      </c>
      <c r="IR336" s="2" t="n">
        <v>366.220001220703</v>
      </c>
      <c r="IS336" s="2" t="n">
        <v>1141.93005371094</v>
      </c>
      <c r="IT336" s="2" t="n">
        <v>3016.0400390625</v>
      </c>
      <c r="IU336" s="2" t="n">
        <v>1721.51000976563</v>
      </c>
      <c r="IV336" s="2" t="n">
        <v>5.73999977111816</v>
      </c>
      <c r="IW336" s="2" t="n">
        <v>1.50999999046326</v>
      </c>
      <c r="IX336" s="2" t="n">
        <v>2.76999998092651</v>
      </c>
      <c r="IY336" s="2" t="n">
        <v>31.3500003814697</v>
      </c>
      <c r="IZ336" s="2" t="n">
        <v>261.070007324219</v>
      </c>
      <c r="JA336" s="2" t="n">
        <v>1.39999997615814</v>
      </c>
      <c r="JB336" s="2" t="n">
        <v>0.910000026226044</v>
      </c>
      <c r="JC336" s="2" t="n">
        <v>14.5799999237061</v>
      </c>
      <c r="JD336" s="2" t="n">
        <v>3.19000005722046</v>
      </c>
      <c r="JE336" s="2" t="n">
        <v>1.49000000953674</v>
      </c>
      <c r="JF336" s="2" t="n">
        <v>1.02999997138977</v>
      </c>
      <c r="JG336" s="2" t="n">
        <v>332.649993896484</v>
      </c>
      <c r="JH336" s="2" t="n">
        <v>0.519999980926514</v>
      </c>
      <c r="JI336" s="2" t="n">
        <v>74.7699966430664</v>
      </c>
      <c r="JJ336" s="2" t="n">
        <v>4792.0498046875</v>
      </c>
      <c r="JK336" s="2" t="n">
        <v>7060.89013671875</v>
      </c>
      <c r="JL336" s="2" t="n">
        <v>51.8699989318848</v>
      </c>
      <c r="JM336" s="2" t="n">
        <v>2582.92993164063</v>
      </c>
      <c r="JN336" s="2" t="n">
        <v>1068.98999023438</v>
      </c>
      <c r="JO336" s="2" t="n">
        <v>3205.419921875</v>
      </c>
      <c r="JP336" s="2" t="n">
        <v>1701.30004882812</v>
      </c>
      <c r="JQ336" s="2" t="n">
        <v>23.8899993896484</v>
      </c>
      <c r="JR336" s="2" t="n">
        <v>5.63000011444092</v>
      </c>
      <c r="JS336" s="2" t="n">
        <v>4.75</v>
      </c>
      <c r="JT336" s="2" t="n">
        <v>9.32999992370606</v>
      </c>
      <c r="JU336" s="2" t="n">
        <v>16.3400001525879</v>
      </c>
      <c r="JV336" s="2" t="n">
        <v>8.19999980926514</v>
      </c>
      <c r="JW336" s="2" t="n">
        <v>53.4000015258789</v>
      </c>
      <c r="JX336" s="2" t="n">
        <v>1.5900000333786</v>
      </c>
      <c r="JY336" s="2" t="n">
        <v>309.049987792969</v>
      </c>
      <c r="JZ336" s="2" t="n">
        <v>65.370002746582</v>
      </c>
      <c r="KA336" s="2" t="n">
        <v>32.0400009155273</v>
      </c>
      <c r="KB336" s="2" t="n">
        <v>0.0299999993294477</v>
      </c>
      <c r="KC336" s="2" t="n">
        <v>0.00999999977648258</v>
      </c>
      <c r="KD336" s="2" t="n">
        <v>0.0199999995529652</v>
      </c>
      <c r="KE336" s="2" t="n">
        <v>0.0500000007450581</v>
      </c>
      <c r="KF336" s="2" t="n">
        <v>0.119999997317791</v>
      </c>
      <c r="KG336" s="2" t="n">
        <v>0</v>
      </c>
      <c r="KH336" s="2" t="n">
        <v>0.28999999165535</v>
      </c>
      <c r="KI336" s="2" t="n">
        <v>0.349999994039536</v>
      </c>
      <c r="KJ336" s="2" t="n">
        <v>5.07000017166138</v>
      </c>
      <c r="KK336" s="2" t="n">
        <v>4.8899998664856</v>
      </c>
      <c r="KL336" s="2" t="n">
        <v>1.70000004768372</v>
      </c>
      <c r="KM336" s="2" t="n">
        <v>1.23000001907349</v>
      </c>
      <c r="KN336" s="2" t="n">
        <v>0.620000004768372</v>
      </c>
      <c r="KO336" s="2" t="n">
        <v>0.0199999995529652</v>
      </c>
      <c r="KP336" s="2" t="n">
        <v>12.8699998855591</v>
      </c>
      <c r="KQ336" s="2" t="n">
        <v>9.93000030517578</v>
      </c>
      <c r="KR336" s="2" t="n">
        <v>0.469999998807907</v>
      </c>
      <c r="KS336" s="2" t="n">
        <v>0.00999999977648258</v>
      </c>
      <c r="KT336" s="2" t="n">
        <v>0</v>
      </c>
      <c r="KU336" s="2" t="n">
        <v>6.05999994277954</v>
      </c>
      <c r="KV336" s="2" t="n">
        <v>5.44999980926514</v>
      </c>
      <c r="KW336" s="2" t="n">
        <v>0.0299999993294477</v>
      </c>
      <c r="KX336" s="2" t="n">
        <v>0.119999997317791</v>
      </c>
      <c r="KY336" s="2" t="n">
        <v>0.5</v>
      </c>
      <c r="KZ336" s="2" t="n">
        <v>0.560000002384186</v>
      </c>
      <c r="LA336" s="2" t="n">
        <v>0</v>
      </c>
      <c r="LB336" s="2" t="n">
        <v>0.0299999993294477</v>
      </c>
      <c r="LC336" s="2" t="n">
        <v>0.0199999995529652</v>
      </c>
      <c r="LD336" s="2" t="n">
        <v>0</v>
      </c>
      <c r="LE336" s="2" t="n">
        <v>0</v>
      </c>
      <c r="LF336" s="2" t="n">
        <v>0</v>
      </c>
      <c r="LG336" s="2" t="n">
        <v>0.00999999977648258</v>
      </c>
      <c r="LH336" s="2" t="n">
        <v>0.00999999977648258</v>
      </c>
      <c r="LI336" s="2" t="n">
        <v>109.271186828613</v>
      </c>
    </row>
    <row r="337" customFormat="false" ht="13.8" hidden="false" customHeight="false" outlineLevel="0" collapsed="false">
      <c r="A337" s="1" t="n">
        <v>31439</v>
      </c>
      <c r="C337" s="2" t="n">
        <v>1</v>
      </c>
      <c r="D337" s="2" t="n">
        <v>55</v>
      </c>
      <c r="E337" s="21" t="s">
        <v>1407</v>
      </c>
      <c r="F337" s="21" t="s">
        <v>1407</v>
      </c>
      <c r="G337" s="2" t="n">
        <v>1</v>
      </c>
      <c r="H337" s="2" t="n">
        <v>1</v>
      </c>
      <c r="I337" s="2" t="n">
        <v>1</v>
      </c>
      <c r="J337" s="2" t="n">
        <v>1</v>
      </c>
      <c r="K337" s="2" t="n">
        <v>0</v>
      </c>
      <c r="L337" s="2" t="n">
        <v>0</v>
      </c>
      <c r="M337" s="2" t="n">
        <v>0</v>
      </c>
      <c r="N337" s="2" t="n">
        <v>0</v>
      </c>
      <c r="O337" s="2" t="n">
        <v>0</v>
      </c>
      <c r="P337" s="2" t="n">
        <v>0</v>
      </c>
      <c r="R337" s="2" t="n">
        <v>0</v>
      </c>
      <c r="S337" s="2" t="n">
        <f aca="false">SUM(G337:R337)</f>
        <v>4</v>
      </c>
      <c r="T337" s="2" t="n">
        <v>132</v>
      </c>
      <c r="U337" s="2" t="n">
        <v>96</v>
      </c>
      <c r="V337" s="2" t="n">
        <f aca="false">T337-U337</f>
        <v>36</v>
      </c>
      <c r="W337" s="3" t="n">
        <f aca="false">U337+((T337-U337)/3)</f>
        <v>108</v>
      </c>
      <c r="X337" s="4" t="n">
        <v>91</v>
      </c>
      <c r="Y337" s="4" t="n">
        <v>185</v>
      </c>
      <c r="Z337" s="3" t="n">
        <v>26.5887509130752</v>
      </c>
      <c r="AA337" s="3" t="n">
        <v>1</v>
      </c>
      <c r="AB337" s="4" t="n">
        <v>95</v>
      </c>
      <c r="AC337" s="4" t="n">
        <v>111</v>
      </c>
      <c r="AF337" s="3" t="n">
        <v>104</v>
      </c>
      <c r="AG337" s="4" t="n">
        <v>29.3</v>
      </c>
      <c r="AN337" s="2" t="n">
        <v>103</v>
      </c>
      <c r="AO337" s="2" t="n">
        <v>166</v>
      </c>
      <c r="AP337" s="2" t="n">
        <v>216</v>
      </c>
      <c r="AQ337" s="2" t="n">
        <v>127</v>
      </c>
      <c r="AR337" s="2" t="n">
        <v>99</v>
      </c>
      <c r="AS337" s="2" t="n">
        <v>2</v>
      </c>
      <c r="AT337" s="2" t="n">
        <f aca="false">((AN337*15)+(AO337*30)+(AP337*30)+(AQ337*30)+(AR337*15))-(AN337*120)</f>
        <v>5940</v>
      </c>
      <c r="AU337" s="2" t="n">
        <f aca="false">((AN337*15)+(AO337*30)+(AP337*30)+(AQ337*30)+(AR337*15))</f>
        <v>18300</v>
      </c>
      <c r="AV337" s="2" t="n">
        <v>5.62</v>
      </c>
      <c r="AW337" s="5" t="n">
        <f aca="false">10000/SQRT((AN337*BC337)*(AVERAGE(AN337:AR337)*AVERAGE(BC337:BG337)))</f>
        <v>1.52850011276255</v>
      </c>
      <c r="AX337" s="3" t="n">
        <f aca="false">(AN337*BC337)/405</f>
        <v>5.36617283950617</v>
      </c>
      <c r="AY337" s="3" t="n">
        <v>1</v>
      </c>
      <c r="AZ337" s="3" t="n">
        <f aca="false">1/(LOG(BC337)+LOG(AN337))</f>
        <v>0.299659615443921</v>
      </c>
      <c r="BA337" s="3" t="n">
        <f aca="false">(BD337-BC337)/(AO337-AN337)</f>
        <v>0.512698412698413</v>
      </c>
      <c r="BB337" s="3" t="n">
        <f aca="false">(20*BC337)/((AN337/18)-3.5)</f>
        <v>189.9</v>
      </c>
      <c r="BC337" s="2" t="n">
        <v>21.1</v>
      </c>
      <c r="BD337" s="2" t="n">
        <v>53.4</v>
      </c>
      <c r="BE337" s="2" t="n">
        <v>159</v>
      </c>
      <c r="BF337" s="2" t="n">
        <v>272</v>
      </c>
      <c r="BG337" s="2" t="n">
        <v>187</v>
      </c>
      <c r="BH337" s="3" t="n">
        <f aca="false">((BC337*15)+(BD337*30)+(BE337*30)+(BF337*30)+(BG337*15))-(BC337*120)</f>
        <v>15121.5</v>
      </c>
      <c r="BI337" s="3" t="n">
        <f aca="false">((BC337*15)+(BD337*30)+(BE337*30)+(BF337*30)+(BG337*15))</f>
        <v>17653.5</v>
      </c>
      <c r="BJ337" s="3" t="n">
        <f aca="false">(1/BC337)</f>
        <v>0.0473933649289099</v>
      </c>
      <c r="BK337" s="3" t="n">
        <f aca="false">(BI337/AU337)</f>
        <v>0.964672131147541</v>
      </c>
      <c r="BL337" s="3" t="n">
        <f aca="false">(AW337*BK337)</f>
        <v>1.4745014612379</v>
      </c>
      <c r="BM337" s="5" t="n">
        <f aca="false">(BA337*BJ337)</f>
        <v>0.0242985029714887</v>
      </c>
      <c r="BV337" s="2" t="n">
        <v>158</v>
      </c>
      <c r="BW337" s="2" t="n">
        <v>0</v>
      </c>
      <c r="CC337" s="2" t="n">
        <v>70</v>
      </c>
      <c r="CD337" s="2" t="n">
        <v>0</v>
      </c>
      <c r="CE337" s="2" t="n">
        <v>2</v>
      </c>
      <c r="ER337" s="22"/>
      <c r="HJ337" s="2" t="n">
        <v>14</v>
      </c>
      <c r="HK337" s="2" t="n">
        <v>14</v>
      </c>
      <c r="HL337" s="2" t="n">
        <v>0</v>
      </c>
      <c r="HM337" s="2" t="n">
        <v>0</v>
      </c>
      <c r="HN337" s="2" t="n">
        <v>28.5233898162842</v>
      </c>
      <c r="HO337" s="2" t="n">
        <v>5189.720703125</v>
      </c>
      <c r="HP337" s="2" t="n">
        <v>0.11</v>
      </c>
      <c r="HQ337" s="2" t="n">
        <v>2</v>
      </c>
      <c r="HR337" s="2" t="n">
        <v>4</v>
      </c>
      <c r="HS337" s="2" t="n">
        <v>1</v>
      </c>
      <c r="HT337" s="2" t="n">
        <v>2254.32006835937</v>
      </c>
      <c r="HU337" s="2" t="n">
        <v>89.2300033569336</v>
      </c>
      <c r="HV337" s="2" t="n">
        <v>42.9700012207031</v>
      </c>
      <c r="HW337" s="2" t="n">
        <v>37.439998626709</v>
      </c>
      <c r="HX337" s="2" t="n">
        <v>29.5900001525879</v>
      </c>
      <c r="HY337" s="2" t="n">
        <v>281.75</v>
      </c>
      <c r="HZ337" s="2" t="n">
        <v>35.5200004577637</v>
      </c>
      <c r="IA337" s="2" t="n">
        <v>30.2999992370605</v>
      </c>
      <c r="IB337" s="2" t="n">
        <v>17.8899993896484</v>
      </c>
      <c r="IC337" s="2" t="n">
        <v>75.9300003051758</v>
      </c>
      <c r="ID337" s="2" t="n">
        <v>2.03999996185303</v>
      </c>
      <c r="IE337" s="2" t="n">
        <v>22.6100006103516</v>
      </c>
      <c r="IF337" s="2" t="n">
        <v>6.03999996185303</v>
      </c>
      <c r="IG337" s="2" t="n">
        <v>24.9200000762939</v>
      </c>
      <c r="IH337" s="2" t="n">
        <v>18.8899993896484</v>
      </c>
      <c r="II337" s="2" t="n">
        <v>14.460000038147</v>
      </c>
      <c r="IJ337" s="2" t="n">
        <v>5.61999988555908</v>
      </c>
      <c r="IK337" s="2" t="n">
        <v>18.5200004577637</v>
      </c>
      <c r="IL337" s="2" t="n">
        <v>6.48000001907349</v>
      </c>
      <c r="IM337" s="2" t="n">
        <v>3.46000003814697</v>
      </c>
      <c r="IN337" s="2" t="n">
        <v>1.04999995231628</v>
      </c>
      <c r="IO337" s="2" t="n">
        <v>904.27001953125</v>
      </c>
      <c r="IP337" s="2" t="n">
        <v>14.1999998092651</v>
      </c>
      <c r="IQ337" s="2" t="n">
        <v>1.00999999046326</v>
      </c>
      <c r="IR337" s="2" t="n">
        <v>296.809997558594</v>
      </c>
      <c r="IS337" s="2" t="n">
        <v>1279.59997558594</v>
      </c>
      <c r="IT337" s="2" t="n">
        <v>3084.15991210937</v>
      </c>
      <c r="IU337" s="2" t="n">
        <v>2672.6298828125</v>
      </c>
      <c r="IV337" s="2" t="n">
        <v>7.55000019073486</v>
      </c>
      <c r="IW337" s="2" t="n">
        <v>2.0699999332428</v>
      </c>
      <c r="IX337" s="2" t="n">
        <v>2.30999994277954</v>
      </c>
      <c r="IY337" s="2" t="n">
        <v>86.120002746582</v>
      </c>
      <c r="IZ337" s="2" t="n">
        <v>193.350006103516</v>
      </c>
      <c r="JA337" s="2" t="n">
        <v>1.69000005722046</v>
      </c>
      <c r="JB337" s="2" t="n">
        <v>2.00999999046326</v>
      </c>
      <c r="JC337" s="2" t="n">
        <v>19.2800006866455</v>
      </c>
      <c r="JD337" s="2" t="n">
        <v>5.57999992370606</v>
      </c>
      <c r="JE337" s="2" t="n">
        <v>1.66999995708466</v>
      </c>
      <c r="JF337" s="2" t="n">
        <v>0.270000010728836</v>
      </c>
      <c r="JG337" s="2" t="n">
        <v>377.600006103516</v>
      </c>
      <c r="JH337" s="2" t="n">
        <v>4.15000009536743</v>
      </c>
      <c r="JI337" s="2" t="n">
        <v>77.7399978637695</v>
      </c>
      <c r="JJ337" s="2" t="n">
        <v>3344.65991210938</v>
      </c>
      <c r="JK337" s="2" t="n">
        <v>5794.35986328125</v>
      </c>
      <c r="JL337" s="2" t="n">
        <v>82.3499984741211</v>
      </c>
      <c r="JM337" s="2" t="n">
        <v>1815.93005371094</v>
      </c>
      <c r="JN337" s="2" t="n">
        <v>611.77001953125</v>
      </c>
      <c r="JO337" s="2" t="n">
        <v>3624.0400390625</v>
      </c>
      <c r="JP337" s="2" t="n">
        <v>1800.60998535156</v>
      </c>
      <c r="JQ337" s="2" t="n">
        <v>204.089996337891</v>
      </c>
      <c r="JR337" s="2" t="n">
        <v>7.84000015258789</v>
      </c>
      <c r="JS337" s="2" t="n">
        <v>6.09999990463257</v>
      </c>
      <c r="JT337" s="2" t="n">
        <v>26.9099998474121</v>
      </c>
      <c r="JU337" s="2" t="n">
        <v>32.5900001525879</v>
      </c>
      <c r="JV337" s="2" t="n">
        <v>14.3900003433228</v>
      </c>
      <c r="JW337" s="2" t="n">
        <v>295.019989013672</v>
      </c>
      <c r="JX337" s="2" t="n">
        <v>5.03999996185303</v>
      </c>
      <c r="JY337" s="2" t="n">
        <v>73.7200012207031</v>
      </c>
      <c r="JZ337" s="2" t="n">
        <v>54.8400001525879</v>
      </c>
      <c r="KA337" s="2" t="n">
        <v>61.5499992370606</v>
      </c>
      <c r="KB337" s="2" t="n">
        <v>0.330000013113022</v>
      </c>
      <c r="KC337" s="2" t="n">
        <v>0.270000010728836</v>
      </c>
      <c r="KD337" s="2" t="n">
        <v>0.219999998807907</v>
      </c>
      <c r="KE337" s="2" t="n">
        <v>0.449999988079071</v>
      </c>
      <c r="KF337" s="2" t="n">
        <v>0.330000013113022</v>
      </c>
      <c r="KG337" s="2" t="n">
        <v>0.219999998807907</v>
      </c>
      <c r="KH337" s="2" t="n">
        <v>1.41999995708466</v>
      </c>
      <c r="KI337" s="2" t="n">
        <v>1.74000000953674</v>
      </c>
      <c r="KJ337" s="2" t="n">
        <v>12.4300003051758</v>
      </c>
      <c r="KK337" s="2" t="n">
        <v>10.3599996566772</v>
      </c>
      <c r="KL337" s="2" t="n">
        <v>5.28999996185303</v>
      </c>
      <c r="KM337" s="2" t="n">
        <v>3.71000003814697</v>
      </c>
      <c r="KN337" s="2" t="n">
        <v>1.53999996185303</v>
      </c>
      <c r="KO337" s="2" t="n">
        <v>0.0700000002980232</v>
      </c>
      <c r="KP337" s="2" t="n">
        <v>28.0799999237061</v>
      </c>
      <c r="KQ337" s="2" t="n">
        <v>14</v>
      </c>
      <c r="KR337" s="2" t="n">
        <v>2.15000009536743</v>
      </c>
      <c r="KS337" s="2" t="n">
        <v>0.189999997615814</v>
      </c>
      <c r="KT337" s="2" t="n">
        <v>0.00999999977648258</v>
      </c>
      <c r="KU337" s="2" t="n">
        <v>10.6099996566772</v>
      </c>
      <c r="KV337" s="2" t="n">
        <v>7.42999982833862</v>
      </c>
      <c r="KW337" s="2" t="n">
        <v>0.230000004172325</v>
      </c>
      <c r="KX337" s="2" t="n">
        <v>0.550000011920929</v>
      </c>
      <c r="KY337" s="2" t="n">
        <v>0.860000014305115</v>
      </c>
      <c r="KZ337" s="2" t="n">
        <v>0.839999973773956</v>
      </c>
      <c r="LA337" s="2" t="n">
        <v>0.00999999977648258</v>
      </c>
      <c r="LB337" s="2" t="n">
        <v>0.129999995231628</v>
      </c>
      <c r="LC337" s="2" t="n">
        <v>0.0500000007450581</v>
      </c>
      <c r="LD337" s="2" t="n">
        <v>0.0399999991059303</v>
      </c>
      <c r="LE337" s="2" t="n">
        <v>0.0399999991059303</v>
      </c>
      <c r="LF337" s="2" t="n">
        <v>0.00999999977648258</v>
      </c>
      <c r="LG337" s="2" t="n">
        <v>0.119999997317791</v>
      </c>
      <c r="LH337" s="2" t="n">
        <v>0.0900000035762787</v>
      </c>
      <c r="LI337" s="2" t="n">
        <v>103.065322875977</v>
      </c>
      <c r="LJ337" s="0" t="n">
        <v>6</v>
      </c>
      <c r="LK337" s="0" t="n">
        <v>1</v>
      </c>
      <c r="LL337" s="0" t="n">
        <v>42</v>
      </c>
      <c r="LM337" s="0" t="n">
        <v>44</v>
      </c>
      <c r="LN337" s="0" t="n">
        <v>39</v>
      </c>
      <c r="LO337" s="0" t="n">
        <v>1</v>
      </c>
    </row>
    <row r="338" customFormat="false" ht="13.8" hidden="false" customHeight="false" outlineLevel="0" collapsed="false">
      <c r="A338" s="1" t="n">
        <v>30736</v>
      </c>
      <c r="C338" s="2" t="n">
        <v>2</v>
      </c>
      <c r="D338" s="2" t="n">
        <v>21</v>
      </c>
      <c r="E338" s="21" t="s">
        <v>1407</v>
      </c>
      <c r="F338" s="21" t="s">
        <v>1407</v>
      </c>
      <c r="G338" s="2" t="n">
        <v>1</v>
      </c>
      <c r="H338" s="2" t="n">
        <v>1</v>
      </c>
      <c r="I338" s="2" t="n">
        <v>0</v>
      </c>
      <c r="J338" s="2" t="n">
        <v>1</v>
      </c>
      <c r="K338" s="2" t="n">
        <v>0</v>
      </c>
      <c r="L338" s="2" t="n">
        <v>0</v>
      </c>
      <c r="M338" s="2" t="n">
        <v>0</v>
      </c>
      <c r="N338" s="2" t="n">
        <v>0</v>
      </c>
      <c r="O338" s="2" t="n">
        <v>0</v>
      </c>
      <c r="P338" s="2" t="n">
        <v>1</v>
      </c>
      <c r="Q338" s="2" t="n">
        <v>0</v>
      </c>
      <c r="R338" s="2" t="n">
        <v>0</v>
      </c>
      <c r="S338" s="2" t="n">
        <f aca="false">SUM(G338:R338)</f>
        <v>4</v>
      </c>
      <c r="T338" s="2" t="n">
        <v>100</v>
      </c>
      <c r="U338" s="2" t="n">
        <v>70</v>
      </c>
      <c r="V338" s="2" t="n">
        <f aca="false">T338-U338</f>
        <v>30</v>
      </c>
      <c r="W338" s="3" t="n">
        <f aca="false">U338+((T338-U338)/3)</f>
        <v>80</v>
      </c>
      <c r="X338" s="4" t="n">
        <v>75.4</v>
      </c>
      <c r="Y338" s="4" t="n">
        <v>158.3</v>
      </c>
      <c r="Z338" s="3" t="n">
        <v>30.0891220640659</v>
      </c>
      <c r="AA338" s="3" t="n">
        <v>2</v>
      </c>
      <c r="AB338" s="4" t="n">
        <v>84.5</v>
      </c>
      <c r="AC338" s="4" t="n">
        <v>107</v>
      </c>
      <c r="AD338" s="3" t="n">
        <v>0.533796588755527</v>
      </c>
      <c r="AE338" s="3" t="n">
        <v>0.789719626168224</v>
      </c>
      <c r="AG338" s="4" t="n">
        <v>38.8</v>
      </c>
      <c r="AH338" s="4" t="n">
        <v>29.3</v>
      </c>
      <c r="AI338" s="4" t="n">
        <v>46.1</v>
      </c>
      <c r="AJ338" s="2" t="n">
        <v>5</v>
      </c>
      <c r="AK338" s="4" t="n">
        <v>43.8</v>
      </c>
      <c r="AL338" s="4" t="n">
        <v>43.8</v>
      </c>
      <c r="AM338" s="4" t="n">
        <v>2.3</v>
      </c>
      <c r="AN338" s="2" t="n">
        <v>75</v>
      </c>
      <c r="AO338" s="2" t="n">
        <v>93</v>
      </c>
      <c r="AP338" s="2" t="n">
        <v>73</v>
      </c>
      <c r="AQ338" s="2" t="n">
        <v>94</v>
      </c>
      <c r="AR338" s="2" t="n">
        <v>86</v>
      </c>
      <c r="AS338" s="2" t="n">
        <v>1</v>
      </c>
      <c r="AT338" s="2" t="n">
        <f aca="false">((AN338*15)+(AO338*30)+(AP338*30)+(AQ338*30)+(AR338*15))-(AN338*120)</f>
        <v>1215</v>
      </c>
      <c r="AU338" s="2" t="n">
        <f aca="false">((AN338*15)+(AO338*30)+(AP338*30)+(AQ338*30)+(AR338*15))</f>
        <v>10215</v>
      </c>
      <c r="AW338" s="5" t="n">
        <f aca="false">10000/SQRT((AN338*BC338)*(AVERAGE(AN338:AR338)*AVERAGE(BC338:BG338)))</f>
        <v>13.8501530739944</v>
      </c>
      <c r="AX338" s="3" t="n">
        <f aca="false">(AN338*BC338)/405</f>
        <v>0.903703703703704</v>
      </c>
      <c r="AY338" s="3" t="n">
        <v>0</v>
      </c>
      <c r="AZ338" s="3" t="n">
        <f aca="false">1/(LOG(BC338)+LOG(AN338))</f>
        <v>0.390094549828185</v>
      </c>
      <c r="BA338" s="3" t="n">
        <f aca="false">(BD338-BC338)/(AO338-AN338)</f>
        <v>0.917777777777778</v>
      </c>
      <c r="BB338" s="3" t="n">
        <f aca="false">(20*BC338)/((AN338/18)-3.5)</f>
        <v>146.4</v>
      </c>
      <c r="BC338" s="4" t="n">
        <v>4.88</v>
      </c>
      <c r="BD338" s="4" t="n">
        <v>21.4</v>
      </c>
      <c r="BE338" s="4" t="n">
        <v>13.1</v>
      </c>
      <c r="BF338" s="4" t="n">
        <v>23.7</v>
      </c>
      <c r="BG338" s="4" t="n">
        <v>21.5</v>
      </c>
      <c r="BH338" s="3" t="n">
        <f aca="false">((BC338*15)+(BD338*30)+(BE338*30)+(BF338*30)+(BG338*15))-(BC338*120)</f>
        <v>1556.1</v>
      </c>
      <c r="BI338" s="3" t="n">
        <f aca="false">((BC338*15)+(BD338*30)+(BE338*30)+(BF338*30)+(BG338*15))</f>
        <v>2141.7</v>
      </c>
      <c r="BJ338" s="3" t="n">
        <f aca="false">(1/BC338)</f>
        <v>0.204918032786885</v>
      </c>
      <c r="BK338" s="3" t="n">
        <f aca="false">(BI338/AU338)</f>
        <v>0.209662261380323</v>
      </c>
      <c r="BL338" s="3" t="n">
        <f aca="false">(AW338*BK338)</f>
        <v>2.90385441395731</v>
      </c>
      <c r="BM338" s="5" t="n">
        <f aca="false">(BA338*BJ338)</f>
        <v>0.188069216757741</v>
      </c>
      <c r="BQ338" s="2" t="n">
        <v>21.1</v>
      </c>
      <c r="BV338" s="2" t="n">
        <v>183</v>
      </c>
      <c r="BW338" s="2" t="n">
        <v>0</v>
      </c>
      <c r="BX338" s="2" t="n">
        <v>58</v>
      </c>
      <c r="BY338" s="2" t="n">
        <v>0</v>
      </c>
      <c r="BZ338" s="2" t="n">
        <v>108</v>
      </c>
      <c r="CA338" s="2" t="n">
        <v>0</v>
      </c>
      <c r="CB338" s="2" t="n">
        <v>17</v>
      </c>
      <c r="CC338" s="2" t="n">
        <v>85</v>
      </c>
      <c r="CD338" s="2" t="n">
        <v>0</v>
      </c>
      <c r="CE338" s="2" t="n">
        <v>4</v>
      </c>
      <c r="CF338" s="2" t="n">
        <v>64</v>
      </c>
      <c r="CG338" s="2" t="n">
        <v>19.14</v>
      </c>
      <c r="CH338" s="2" t="n">
        <v>158</v>
      </c>
      <c r="CI338" s="2" t="n">
        <v>88</v>
      </c>
      <c r="CJ338" s="2" t="n">
        <v>394</v>
      </c>
      <c r="CK338" s="2" t="n">
        <v>1.23</v>
      </c>
      <c r="CL338" s="2" t="n">
        <v>0.75</v>
      </c>
      <c r="CM338" s="2" t="n">
        <v>0.45</v>
      </c>
      <c r="CR338" s="3"/>
      <c r="CT338" s="22"/>
      <c r="EP338" s="3"/>
      <c r="ER338" s="22"/>
      <c r="HJ338" s="2" t="n">
        <v>10</v>
      </c>
      <c r="HK338" s="2" t="n">
        <v>10</v>
      </c>
      <c r="HL338" s="2" t="n">
        <v>0</v>
      </c>
      <c r="HM338" s="2" t="n">
        <v>0</v>
      </c>
      <c r="HN338" s="2" t="n">
        <v>25.4317321777344</v>
      </c>
      <c r="HO338" s="2" t="n">
        <v>187.505432128906</v>
      </c>
      <c r="HP338" s="2" t="n">
        <v>4.29</v>
      </c>
      <c r="HQ338" s="2" t="n">
        <v>6</v>
      </c>
      <c r="HS338" s="2" t="n">
        <v>3</v>
      </c>
      <c r="HT338" s="2" t="n">
        <v>1870.98999023437</v>
      </c>
      <c r="HU338" s="2" t="n">
        <v>70.9899978637695</v>
      </c>
      <c r="HV338" s="2" t="n">
        <v>28.7600002288818</v>
      </c>
      <c r="HW338" s="2" t="n">
        <v>29.8700008392334</v>
      </c>
      <c r="HX338" s="2" t="n">
        <v>16.4599990844727</v>
      </c>
      <c r="HY338" s="2" t="n">
        <v>286.350006103516</v>
      </c>
      <c r="HZ338" s="2" t="n">
        <v>34.4799995422363</v>
      </c>
      <c r="IA338" s="2" t="n">
        <v>23.3600006103516</v>
      </c>
      <c r="IB338" s="2" t="n">
        <v>12.1199998855591</v>
      </c>
      <c r="IC338" s="2" t="n">
        <v>99.3399963378906</v>
      </c>
      <c r="ID338" s="2" t="n">
        <v>1.75</v>
      </c>
      <c r="IE338" s="2" t="n">
        <v>14.5100002288818</v>
      </c>
      <c r="IF338" s="2" t="n">
        <v>8.02999973297119</v>
      </c>
      <c r="IG338" s="2" t="n">
        <v>31.5799999237061</v>
      </c>
      <c r="IH338" s="2" t="n">
        <v>30.6499996185303</v>
      </c>
      <c r="II338" s="2" t="n">
        <v>16.75</v>
      </c>
      <c r="IJ338" s="2" t="n">
        <v>7.76000022888184</v>
      </c>
      <c r="IK338" s="2" t="n">
        <v>18.2099990844727</v>
      </c>
      <c r="IL338" s="2" t="n">
        <v>6.55999994277954</v>
      </c>
      <c r="IM338" s="2" t="n">
        <v>4.19999980926514</v>
      </c>
      <c r="IN338" s="2" t="n">
        <v>1.6599999666214</v>
      </c>
      <c r="IO338" s="2" t="n">
        <v>1224.82995605469</v>
      </c>
      <c r="IP338" s="2" t="n">
        <v>12.6599998474121</v>
      </c>
      <c r="IQ338" s="2" t="n">
        <v>0.400000005960465</v>
      </c>
      <c r="IR338" s="2" t="n">
        <v>404.149993896484</v>
      </c>
      <c r="IS338" s="2" t="n">
        <v>1655.34997558594</v>
      </c>
      <c r="IT338" s="2" t="n">
        <v>3541.21997070312</v>
      </c>
      <c r="IU338" s="2" t="n">
        <v>1791.77001953125</v>
      </c>
      <c r="IV338" s="2" t="n">
        <v>9.63000011444092</v>
      </c>
      <c r="IW338" s="2" t="n">
        <v>2.08999991416931</v>
      </c>
      <c r="IX338" s="2" t="n">
        <v>3.36999988555908</v>
      </c>
      <c r="IY338" s="2" t="n">
        <v>51.0999984741211</v>
      </c>
      <c r="IZ338" s="2" t="n">
        <v>254.020004272461</v>
      </c>
      <c r="JA338" s="2" t="n">
        <v>1.82000005245209</v>
      </c>
      <c r="JB338" s="2" t="n">
        <v>2.14000010490417</v>
      </c>
      <c r="JC338" s="2" t="n">
        <v>17.7900009155273</v>
      </c>
      <c r="JD338" s="2" t="n">
        <v>5.23999977111816</v>
      </c>
      <c r="JE338" s="2" t="n">
        <v>1.98000001907349</v>
      </c>
      <c r="JF338" s="2" t="n">
        <v>0.870000004768372</v>
      </c>
      <c r="JG338" s="2" t="n">
        <v>333.470001220703</v>
      </c>
      <c r="JH338" s="2" t="n">
        <v>4.15000009536743</v>
      </c>
      <c r="JI338" s="2" t="n">
        <v>67.3499984741211</v>
      </c>
      <c r="JJ338" s="2" t="n">
        <v>4957.2001953125</v>
      </c>
      <c r="JK338" s="2" t="n">
        <v>7771.4501953125</v>
      </c>
      <c r="JL338" s="2" t="n">
        <v>162.240005493164</v>
      </c>
      <c r="JM338" s="2" t="n">
        <v>2461.43994140625</v>
      </c>
      <c r="JN338" s="2" t="n">
        <v>952.669982910156</v>
      </c>
      <c r="JO338" s="2" t="n">
        <v>5532.39013671875</v>
      </c>
      <c r="JP338" s="2" t="n">
        <v>1228.5400390625</v>
      </c>
      <c r="JQ338" s="2" t="n">
        <v>326.279998779297</v>
      </c>
      <c r="JR338" s="2" t="n">
        <v>8.15999984741211</v>
      </c>
      <c r="JS338" s="2" t="n">
        <v>6.09000015258789</v>
      </c>
      <c r="JT338" s="2" t="n">
        <v>18.5300006866455</v>
      </c>
      <c r="JU338" s="2" t="n">
        <v>19.6000003814697</v>
      </c>
      <c r="JV338" s="2" t="n">
        <v>11.4700002670288</v>
      </c>
      <c r="JW338" s="2" t="n">
        <v>212.039993286133</v>
      </c>
      <c r="JX338" s="2" t="n">
        <v>0</v>
      </c>
      <c r="JY338" s="2" t="n">
        <v>7.75</v>
      </c>
      <c r="JZ338" s="2" t="n">
        <v>62.7299995422363</v>
      </c>
      <c r="KA338" s="2" t="n">
        <v>39.8199996948242</v>
      </c>
      <c r="KB338" s="2" t="n">
        <v>0.280000001192093</v>
      </c>
      <c r="KC338" s="2" t="n">
        <v>0.129999995231628</v>
      </c>
      <c r="KD338" s="2" t="n">
        <v>0.109999999403954</v>
      </c>
      <c r="KE338" s="2" t="n">
        <v>0.509999990463257</v>
      </c>
      <c r="KF338" s="2" t="n">
        <v>1.20000004768372</v>
      </c>
      <c r="KG338" s="2" t="n">
        <v>0.0199999995529652</v>
      </c>
      <c r="KH338" s="2" t="n">
        <v>1.44000005722046</v>
      </c>
      <c r="KI338" s="2" t="n">
        <v>0.449999988079071</v>
      </c>
      <c r="KJ338" s="2" t="n">
        <v>14.5699996948242</v>
      </c>
      <c r="KK338" s="2" t="n">
        <v>6.1399998664856</v>
      </c>
      <c r="KL338" s="2" t="n">
        <v>10.4799995422363</v>
      </c>
      <c r="KM338" s="2" t="n">
        <v>2.19000005722046</v>
      </c>
      <c r="KN338" s="2" t="n">
        <v>0.949999988079071</v>
      </c>
      <c r="KO338" s="2" t="n">
        <v>0.0399999991059303</v>
      </c>
      <c r="KP338" s="2" t="n">
        <v>23.6000003814697</v>
      </c>
      <c r="KQ338" s="2" t="n">
        <v>9.51000022888184</v>
      </c>
      <c r="KR338" s="2" t="n">
        <v>0.769999980926514</v>
      </c>
      <c r="KS338" s="2" t="n">
        <v>0.0799999982118607</v>
      </c>
      <c r="KT338" s="2" t="n">
        <v>0.00999999977648258</v>
      </c>
      <c r="KU338" s="2" t="n">
        <v>8.77000045776367</v>
      </c>
      <c r="KV338" s="2" t="n">
        <v>5.55000019073486</v>
      </c>
      <c r="KW338" s="2" t="n">
        <v>0.0700000002980232</v>
      </c>
      <c r="KX338" s="2" t="n">
        <v>0.219999998807907</v>
      </c>
      <c r="KY338" s="2" t="n">
        <v>0.649999976158142</v>
      </c>
      <c r="KZ338" s="2" t="n">
        <v>0.5</v>
      </c>
      <c r="LA338" s="2" t="n">
        <v>0.00999999977648258</v>
      </c>
      <c r="LB338" s="2" t="n">
        <v>0.0799999982118607</v>
      </c>
      <c r="LC338" s="2" t="n">
        <v>0.0500000007450581</v>
      </c>
      <c r="LD338" s="2" t="n">
        <v>0.0399999991059303</v>
      </c>
      <c r="LE338" s="2" t="n">
        <v>0.0399999991059303</v>
      </c>
      <c r="LF338" s="2" t="n">
        <v>0</v>
      </c>
      <c r="LG338" s="2" t="n">
        <v>0.109999999403954</v>
      </c>
      <c r="LH338" s="2" t="n">
        <v>0.100000001490116</v>
      </c>
      <c r="LI338" s="2" t="n">
        <v>56.1269989013672</v>
      </c>
    </row>
    <row r="339" customFormat="false" ht="13.8" hidden="false" customHeight="false" outlineLevel="0" collapsed="false">
      <c r="A339" s="1" t="n">
        <v>30737</v>
      </c>
      <c r="C339" s="2" t="n">
        <v>2</v>
      </c>
      <c r="D339" s="2" t="n">
        <v>25</v>
      </c>
      <c r="E339" s="21" t="s">
        <v>1407</v>
      </c>
      <c r="F339" s="21" t="s">
        <v>1407</v>
      </c>
      <c r="G339" s="2" t="n">
        <v>1</v>
      </c>
      <c r="H339" s="2" t="n">
        <v>1</v>
      </c>
      <c r="I339" s="2" t="n">
        <v>0</v>
      </c>
      <c r="J339" s="2" t="n">
        <v>1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1</v>
      </c>
      <c r="P339" s="2" t="n">
        <v>1</v>
      </c>
      <c r="Q339" s="2" t="n">
        <v>1</v>
      </c>
      <c r="R339" s="2" t="n">
        <v>1</v>
      </c>
      <c r="S339" s="2" t="n">
        <f aca="false">SUM(G339:R339)</f>
        <v>7</v>
      </c>
      <c r="T339" s="2" t="n">
        <v>110</v>
      </c>
      <c r="U339" s="2" t="n">
        <v>70</v>
      </c>
      <c r="V339" s="2" t="n">
        <f aca="false">T339-U339</f>
        <v>40</v>
      </c>
      <c r="W339" s="3" t="n">
        <f aca="false">U339+((T339-U339)/3)</f>
        <v>83.3333333333333</v>
      </c>
      <c r="X339" s="4" t="n">
        <v>93.5</v>
      </c>
      <c r="Y339" s="4" t="n">
        <v>160.4</v>
      </c>
      <c r="Z339" s="3" t="n">
        <v>36.3415028513504</v>
      </c>
      <c r="AA339" s="3" t="n">
        <v>2</v>
      </c>
      <c r="AB339" s="4" t="n">
        <v>101</v>
      </c>
      <c r="AC339" s="4" t="n">
        <v>115.7</v>
      </c>
      <c r="AD339" s="3" t="n">
        <v>0.629675810473816</v>
      </c>
      <c r="AE339" s="3" t="n">
        <v>0.872947277441659</v>
      </c>
      <c r="AG339" s="4" t="n">
        <v>47</v>
      </c>
      <c r="AH339" s="4" t="n">
        <v>43.9</v>
      </c>
      <c r="AI339" s="4" t="n">
        <v>49.6</v>
      </c>
      <c r="AJ339" s="2" t="n">
        <v>10</v>
      </c>
      <c r="AK339" s="4" t="n">
        <v>38.6</v>
      </c>
      <c r="AL339" s="4" t="n">
        <v>47.1</v>
      </c>
      <c r="AM339" s="4" t="n">
        <v>2.5</v>
      </c>
      <c r="AN339" s="2" t="n">
        <v>86</v>
      </c>
      <c r="AO339" s="2" t="n">
        <v>133</v>
      </c>
      <c r="AP339" s="2" t="n">
        <v>130</v>
      </c>
      <c r="AQ339" s="2" t="n">
        <v>111</v>
      </c>
      <c r="AR339" s="2" t="n">
        <v>126</v>
      </c>
      <c r="AS339" s="2" t="n">
        <v>1</v>
      </c>
      <c r="AT339" s="2" t="n">
        <f aca="false">((AN339*15)+(AO339*30)+(AP339*30)+(AQ339*30)+(AR339*15))-(AN339*120)</f>
        <v>4080</v>
      </c>
      <c r="AU339" s="2" t="n">
        <f aca="false">((AN339*15)+(AO339*30)+(AP339*30)+(AQ339*30)+(AR339*15))</f>
        <v>14400</v>
      </c>
      <c r="AV339" s="2" t="n">
        <v>5.02</v>
      </c>
      <c r="AW339" s="5" t="n">
        <f aca="false">10000/SQRT((AN339*BC339)*(AVERAGE(AN339:AR339)*AVERAGE(BC339:BG339)))</f>
        <v>2.21361845143287</v>
      </c>
      <c r="AX339" s="3" t="n">
        <f aca="false">(AN339*BC339)/405</f>
        <v>3.90716049382716</v>
      </c>
      <c r="AY339" s="3" t="n">
        <v>1</v>
      </c>
      <c r="AZ339" s="3" t="n">
        <f aca="false">1/(LOG(BC339)+LOG(AN339))</f>
        <v>0.312566784361904</v>
      </c>
      <c r="BA339" s="3" t="n">
        <f aca="false">(BD339-BC339)/(AO339-AN339)</f>
        <v>2.26808510638298</v>
      </c>
      <c r="BB339" s="3" t="n">
        <f aca="false">(20*BC339)/((AN339/18)-3.5)</f>
        <v>288</v>
      </c>
      <c r="BC339" s="4" t="n">
        <v>18.4</v>
      </c>
      <c r="BD339" s="4" t="n">
        <v>125</v>
      </c>
      <c r="BE339" s="4" t="n">
        <v>153</v>
      </c>
      <c r="BF339" s="4" t="n">
        <v>83.8</v>
      </c>
      <c r="BG339" s="4" t="n">
        <v>170</v>
      </c>
      <c r="BH339" s="3" t="n">
        <f aca="false">((BC339*15)+(BD339*30)+(BE339*30)+(BF339*30)+(BG339*15))-(BC339*120)</f>
        <v>11472</v>
      </c>
      <c r="BI339" s="3" t="n">
        <f aca="false">((BC339*15)+(BD339*30)+(BE339*30)+(BF339*30)+(BG339*15))</f>
        <v>13680</v>
      </c>
      <c r="BJ339" s="3" t="n">
        <f aca="false">(1/BC339)</f>
        <v>0.0543478260869565</v>
      </c>
      <c r="BK339" s="3" t="n">
        <f aca="false">(BI339/AU339)</f>
        <v>0.95</v>
      </c>
      <c r="BL339" s="3" t="n">
        <f aca="false">(AW339*BK339)</f>
        <v>2.10293752886122</v>
      </c>
      <c r="BM339" s="5" t="n">
        <f aca="false">(BA339*BJ339)</f>
        <v>0.123265494912118</v>
      </c>
      <c r="BQ339" s="2" t="n">
        <v>1.48</v>
      </c>
      <c r="BV339" s="2" t="n">
        <v>256</v>
      </c>
      <c r="BW339" s="2" t="n">
        <v>1</v>
      </c>
      <c r="BX339" s="2" t="n">
        <v>54</v>
      </c>
      <c r="BY339" s="2" t="n">
        <v>0</v>
      </c>
      <c r="BZ339" s="2" t="n">
        <v>180</v>
      </c>
      <c r="CA339" s="2" t="n">
        <v>1</v>
      </c>
      <c r="CB339" s="2" t="n">
        <v>22</v>
      </c>
      <c r="CC339" s="2" t="n">
        <v>108</v>
      </c>
      <c r="CD339" s="2" t="n">
        <v>0</v>
      </c>
      <c r="CE339" s="2" t="n">
        <v>5</v>
      </c>
      <c r="CF339" s="2" t="n">
        <v>61</v>
      </c>
      <c r="CG339" s="2" t="n">
        <v>29.16</v>
      </c>
      <c r="CH339" s="2" t="n">
        <v>176</v>
      </c>
      <c r="CI339" s="2" t="n">
        <v>88</v>
      </c>
      <c r="CJ339" s="2" t="n">
        <v>385</v>
      </c>
      <c r="CK339" s="2" t="n">
        <v>1.51</v>
      </c>
      <c r="CL339" s="2" t="n">
        <v>0.65</v>
      </c>
      <c r="CM339" s="2" t="n">
        <v>0.72</v>
      </c>
      <c r="CR339" s="3"/>
      <c r="CT339" s="22"/>
      <c r="EP339" s="3"/>
      <c r="ER339" s="22"/>
      <c r="HJ339" s="2" t="n">
        <v>25</v>
      </c>
      <c r="HK339" s="2" t="n">
        <v>25</v>
      </c>
      <c r="HL339" s="2" t="n">
        <v>1</v>
      </c>
      <c r="HM339" s="2" t="n">
        <v>1</v>
      </c>
      <c r="HN339" s="2" t="n">
        <v>36.500358581543</v>
      </c>
      <c r="HO339" s="2" t="n">
        <v>986.2392578125</v>
      </c>
      <c r="HP339" s="2" t="n">
        <v>0.04</v>
      </c>
      <c r="HQ339" s="2" t="n">
        <v>2</v>
      </c>
      <c r="HR339" s="2" t="n">
        <v>2</v>
      </c>
      <c r="HS339" s="2" t="n">
        <v>1</v>
      </c>
      <c r="HT339" s="2" t="n">
        <v>6382.6201171875</v>
      </c>
      <c r="HU339" s="2" t="n">
        <v>184.970001220703</v>
      </c>
      <c r="HV339" s="2" t="n">
        <v>52.5099983215332</v>
      </c>
      <c r="HW339" s="2" t="n">
        <v>38.3199996948242</v>
      </c>
      <c r="HX339" s="2" t="n">
        <v>119.360000610352</v>
      </c>
      <c r="HY339" s="2" t="n">
        <v>968.859985351562</v>
      </c>
      <c r="HZ339" s="2" t="n">
        <v>117.779998779297</v>
      </c>
      <c r="IA339" s="2" t="n">
        <v>84.5199966430664</v>
      </c>
      <c r="IB339" s="2" t="n">
        <v>6.90000009536743</v>
      </c>
      <c r="IC339" s="2" t="n">
        <v>364.040008544922</v>
      </c>
      <c r="ID339" s="2" t="n">
        <v>4.44000005722046</v>
      </c>
      <c r="IE339" s="2" t="n">
        <v>56.5299987792969</v>
      </c>
      <c r="IF339" s="2" t="n">
        <v>23.9599990844727</v>
      </c>
      <c r="IG339" s="2" t="n">
        <v>107.26000213623</v>
      </c>
      <c r="IH339" s="2" t="n">
        <v>90.2200012207031</v>
      </c>
      <c r="II339" s="2" t="n">
        <v>48.9900016784668</v>
      </c>
      <c r="IJ339" s="2" t="n">
        <v>26.6700000762939</v>
      </c>
      <c r="IK339" s="2" t="n">
        <v>53.5400009155273</v>
      </c>
      <c r="IL339" s="2" t="n">
        <v>21.6000003814697</v>
      </c>
      <c r="IM339" s="2" t="n">
        <v>15.3100004196167</v>
      </c>
      <c r="IN339" s="2" t="n">
        <v>4.8600001335144</v>
      </c>
      <c r="IO339" s="2" t="n">
        <v>2105.3701171875</v>
      </c>
      <c r="IP339" s="2" t="n">
        <v>49.4199981689453</v>
      </c>
      <c r="IQ339" s="2" t="n">
        <v>0.990000009536743</v>
      </c>
      <c r="IR339" s="2" t="n">
        <v>1125.13000488281</v>
      </c>
      <c r="IS339" s="2" t="n">
        <v>3519.67993164062</v>
      </c>
      <c r="IT339" s="2" t="n">
        <v>9887.990234375</v>
      </c>
      <c r="IU339" s="2" t="n">
        <v>5395.64013671875</v>
      </c>
      <c r="IV339" s="2" t="n">
        <v>19.8999996185303</v>
      </c>
      <c r="IW339" s="2" t="n">
        <v>9.68000030517578</v>
      </c>
      <c r="IX339" s="2" t="n">
        <v>9.22999954223633</v>
      </c>
      <c r="IY339" s="2" t="n">
        <v>147.850006103516</v>
      </c>
      <c r="IZ339" s="2" t="n">
        <v>673.260009765625</v>
      </c>
      <c r="JA339" s="2" t="n">
        <v>6.23000001907349</v>
      </c>
      <c r="JB339" s="2" t="n">
        <v>3.96000003814697</v>
      </c>
      <c r="JC339" s="2" t="n">
        <v>55.8400001525879</v>
      </c>
      <c r="JD339" s="2" t="n">
        <v>11.1599998474121</v>
      </c>
      <c r="JE339" s="2" t="n">
        <v>5.53999996185303</v>
      </c>
      <c r="JF339" s="2" t="n">
        <v>36.6599998474121</v>
      </c>
      <c r="JG339" s="2" t="n">
        <v>1315.83996582031</v>
      </c>
      <c r="JH339" s="2" t="n">
        <v>4.75</v>
      </c>
      <c r="JI339" s="2" t="n">
        <v>357.859985351562</v>
      </c>
      <c r="JJ339" s="2" t="n">
        <v>17803.640625</v>
      </c>
      <c r="JK339" s="2" t="n">
        <v>20829.0390625</v>
      </c>
      <c r="JL339" s="2" t="n">
        <v>146.690002441406</v>
      </c>
      <c r="JM339" s="2" t="n">
        <v>10650.3896484375</v>
      </c>
      <c r="JN339" s="2" t="n">
        <v>2388.13989257812</v>
      </c>
      <c r="JO339" s="2" t="n">
        <v>17790.3203125</v>
      </c>
      <c r="JP339" s="2" t="n">
        <v>8511.830078125</v>
      </c>
      <c r="JQ339" s="2" t="n">
        <v>347.519989013672</v>
      </c>
      <c r="JR339" s="2" t="n">
        <v>36.6800003051758</v>
      </c>
      <c r="JS339" s="2" t="n">
        <v>29.5499992370605</v>
      </c>
      <c r="JT339" s="2" t="n">
        <v>40.9199981689453</v>
      </c>
      <c r="JU339" s="2" t="n">
        <v>94.0599975585937</v>
      </c>
      <c r="JV339" s="2" t="n">
        <v>49.1599998474121</v>
      </c>
      <c r="JW339" s="2" t="n">
        <v>199.149993896484</v>
      </c>
      <c r="JX339" s="2" t="n">
        <v>8.93000030517578</v>
      </c>
      <c r="JY339" s="2" t="n">
        <v>68.5599975585938</v>
      </c>
      <c r="JZ339" s="2" t="n">
        <v>316.5</v>
      </c>
      <c r="KA339" s="2" t="n">
        <v>193.149993896484</v>
      </c>
      <c r="KB339" s="2" t="n">
        <v>0.109999999403954</v>
      </c>
      <c r="KC339" s="2" t="n">
        <v>0.119999997317791</v>
      </c>
      <c r="KD339" s="2" t="n">
        <v>0.140000000596046</v>
      </c>
      <c r="KE339" s="2" t="n">
        <v>0.319999992847443</v>
      </c>
      <c r="KF339" s="2" t="n">
        <v>0.270000010728836</v>
      </c>
      <c r="KG339" s="2" t="n">
        <v>0.119999997317791</v>
      </c>
      <c r="KH339" s="2" t="n">
        <v>1.22000002861023</v>
      </c>
      <c r="KI339" s="2" t="n">
        <v>1.17999994754791</v>
      </c>
      <c r="KJ339" s="2" t="n">
        <v>20.6599998474121</v>
      </c>
      <c r="KK339" s="2" t="n">
        <v>14.4700002670288</v>
      </c>
      <c r="KL339" s="2" t="n">
        <v>9.72999954223633</v>
      </c>
      <c r="KM339" s="2" t="n">
        <v>5.38000011444092</v>
      </c>
      <c r="KN339" s="2" t="n">
        <v>2.40000009536743</v>
      </c>
      <c r="KO339" s="2" t="n">
        <v>0.0599999986588955</v>
      </c>
      <c r="KP339" s="2" t="n">
        <v>52.7799987792969</v>
      </c>
      <c r="KQ339" s="2" t="n">
        <v>25.0499992370605</v>
      </c>
      <c r="KR339" s="2" t="n">
        <v>3.57999992370605</v>
      </c>
      <c r="KS339" s="2" t="n">
        <v>0.189999997615814</v>
      </c>
      <c r="KT339" s="2" t="n">
        <v>0.0399999991059303</v>
      </c>
      <c r="KU339" s="2" t="n">
        <v>29.2399997711182</v>
      </c>
      <c r="KV339" s="2" t="n">
        <v>15.1400003433228</v>
      </c>
      <c r="KW339" s="2" t="n">
        <v>0.379999995231628</v>
      </c>
      <c r="KX339" s="2" t="n">
        <v>0.790000021457672</v>
      </c>
      <c r="KY339" s="2" t="n">
        <v>2.25999999046326</v>
      </c>
      <c r="KZ339" s="2" t="n">
        <v>1.69000005722046</v>
      </c>
      <c r="LA339" s="2" t="n">
        <v>0.0299999993294477</v>
      </c>
      <c r="LB339" s="2" t="n">
        <v>0.0900000035762787</v>
      </c>
      <c r="LC339" s="2" t="n">
        <v>0.0399999991059303</v>
      </c>
      <c r="LD339" s="2" t="n">
        <v>0.109999999403954</v>
      </c>
      <c r="LE339" s="2" t="n">
        <v>0.119999997317791</v>
      </c>
      <c r="LF339" s="2" t="n">
        <v>0.00999999977648258</v>
      </c>
      <c r="LG339" s="2" t="n">
        <v>0.330000013113022</v>
      </c>
      <c r="LH339" s="2" t="n">
        <v>0.330000013113022</v>
      </c>
      <c r="LI339" s="2" t="n">
        <v>156.695205688477</v>
      </c>
    </row>
    <row r="340" customFormat="false" ht="13.8" hidden="false" customHeight="false" outlineLevel="0" collapsed="false">
      <c r="A340" s="1" t="n">
        <v>31040</v>
      </c>
      <c r="C340" s="2" t="n">
        <v>2</v>
      </c>
      <c r="D340" s="2" t="n">
        <v>25</v>
      </c>
      <c r="E340" s="21" t="s">
        <v>1407</v>
      </c>
      <c r="F340" s="21" t="s">
        <v>1407</v>
      </c>
      <c r="G340" s="2" t="n">
        <v>1</v>
      </c>
      <c r="H340" s="2" t="n">
        <v>1</v>
      </c>
      <c r="I340" s="2" t="n">
        <v>0</v>
      </c>
      <c r="J340" s="2" t="n">
        <v>1</v>
      </c>
      <c r="K340" s="2" t="n">
        <v>0</v>
      </c>
      <c r="L340" s="2" t="n">
        <v>0</v>
      </c>
      <c r="M340" s="2" t="n">
        <v>0</v>
      </c>
      <c r="N340" s="2" t="n">
        <v>1</v>
      </c>
      <c r="O340" s="2" t="n">
        <v>1</v>
      </c>
      <c r="P340" s="2" t="n">
        <f aca="false">IF(X340&gt;27,1,0)</f>
        <v>1</v>
      </c>
      <c r="Q340" s="2" t="n">
        <v>1</v>
      </c>
      <c r="R340" s="2" t="n">
        <v>1</v>
      </c>
      <c r="S340" s="2" t="n">
        <f aca="false">SUM(G340:R340)</f>
        <v>8</v>
      </c>
      <c r="T340" s="2" t="n">
        <v>110</v>
      </c>
      <c r="U340" s="2" t="n">
        <v>70</v>
      </c>
      <c r="V340" s="2" t="n">
        <f aca="false">T340-U340</f>
        <v>40</v>
      </c>
      <c r="W340" s="3" t="n">
        <f aca="false">U340+((T340-U340)/3)</f>
        <v>83.3333333333333</v>
      </c>
      <c r="X340" s="4" t="n">
        <v>88.5</v>
      </c>
      <c r="Y340" s="4" t="n">
        <v>162.8</v>
      </c>
      <c r="Z340" s="3" t="n">
        <v>33.3913878139922</v>
      </c>
      <c r="AA340" s="3" t="n">
        <v>2</v>
      </c>
      <c r="AB340" s="4" t="n">
        <v>97</v>
      </c>
      <c r="AC340" s="4" t="n">
        <v>103</v>
      </c>
      <c r="AD340" s="3" t="n">
        <v>0.595823095823096</v>
      </c>
      <c r="AE340" s="3" t="n">
        <v>0.941747572815534</v>
      </c>
      <c r="AF340" s="3" t="n">
        <v>111</v>
      </c>
      <c r="AG340" s="4" t="n">
        <v>40.6</v>
      </c>
      <c r="AH340" s="4" t="n">
        <v>35.9</v>
      </c>
      <c r="AI340" s="4" t="n">
        <v>52.6</v>
      </c>
      <c r="AJ340" s="2" t="n">
        <v>7</v>
      </c>
      <c r="AK340" s="4" t="n">
        <v>43.1</v>
      </c>
      <c r="AL340" s="4" t="n">
        <v>49.9</v>
      </c>
      <c r="AM340" s="4" t="n">
        <v>2.7</v>
      </c>
      <c r="AN340" s="2" t="n">
        <v>97</v>
      </c>
      <c r="AO340" s="2" t="n">
        <v>193</v>
      </c>
      <c r="AP340" s="2" t="n">
        <v>143</v>
      </c>
      <c r="AQ340" s="2" t="n">
        <v>98</v>
      </c>
      <c r="AR340" s="2" t="n">
        <v>114</v>
      </c>
      <c r="AS340" s="2" t="n">
        <v>1</v>
      </c>
      <c r="AT340" s="2" t="n">
        <f aca="false">((AN340*15)+(AO340*30)+(AP340*30)+(AQ340*30)+(AR340*15))-(AN340*120)</f>
        <v>4545</v>
      </c>
      <c r="AU340" s="2" t="n">
        <f aca="false">((AN340*15)+(AO340*30)+(AP340*30)+(AQ340*30)+(AR340*15))</f>
        <v>16185</v>
      </c>
      <c r="BV340" s="2" t="n">
        <v>210</v>
      </c>
      <c r="BW340" s="2" t="n">
        <v>1</v>
      </c>
      <c r="BX340" s="2" t="n">
        <v>36</v>
      </c>
      <c r="BY340" s="2" t="n">
        <v>1</v>
      </c>
      <c r="BZ340" s="2" t="n">
        <v>142</v>
      </c>
      <c r="CA340" s="2" t="n">
        <v>1</v>
      </c>
      <c r="CB340" s="2" t="n">
        <v>32</v>
      </c>
      <c r="CC340" s="2" t="n">
        <v>161</v>
      </c>
      <c r="CD340" s="2" t="n">
        <v>1</v>
      </c>
      <c r="CE340" s="2" t="n">
        <v>5</v>
      </c>
      <c r="CR340" s="3"/>
      <c r="CT340" s="22"/>
      <c r="EP340" s="3"/>
      <c r="ER340" s="22"/>
      <c r="HJ340" s="2" t="n">
        <v>25</v>
      </c>
      <c r="HK340" s="2" t="n">
        <v>25</v>
      </c>
      <c r="HL340" s="2" t="n">
        <v>1</v>
      </c>
      <c r="HM340" s="2" t="n">
        <v>1</v>
      </c>
      <c r="HN340" s="2" t="n">
        <v>32.560359954834</v>
      </c>
      <c r="HO340" s="2" t="n">
        <v>318.362182617187</v>
      </c>
      <c r="HT340" s="2" t="n">
        <v>2018.07995605469</v>
      </c>
      <c r="HU340" s="2" t="n">
        <v>55.7799987792969</v>
      </c>
      <c r="HV340" s="2" t="n">
        <v>16.7199993133545</v>
      </c>
      <c r="HW340" s="2" t="n">
        <v>26.8500003814697</v>
      </c>
      <c r="HX340" s="2" t="n">
        <v>20</v>
      </c>
      <c r="HY340" s="2" t="n">
        <v>346.920013427734</v>
      </c>
      <c r="HZ340" s="2" t="n">
        <v>40.3899993896484</v>
      </c>
      <c r="IA340" s="2" t="n">
        <v>29.5499992370605</v>
      </c>
      <c r="IB340" s="2" t="n">
        <v>8.19999980926514</v>
      </c>
      <c r="IC340" s="2" t="n">
        <v>143.520004272461</v>
      </c>
      <c r="ID340" s="2" t="n">
        <v>1.74000000953674</v>
      </c>
      <c r="IE340" s="2" t="n">
        <v>20.1200008392334</v>
      </c>
      <c r="IF340" s="2" t="n">
        <v>7.80999994277954</v>
      </c>
      <c r="IG340" s="2" t="n">
        <v>30.5400009155273</v>
      </c>
      <c r="IH340" s="2" t="n">
        <v>27.75</v>
      </c>
      <c r="II340" s="2" t="n">
        <v>14.5799999237061</v>
      </c>
      <c r="IJ340" s="2" t="n">
        <v>9.96000003814697</v>
      </c>
      <c r="IK340" s="2" t="n">
        <v>19.3899993896484</v>
      </c>
      <c r="IL340" s="2" t="n">
        <v>7.6100001335144</v>
      </c>
      <c r="IM340" s="2" t="n">
        <v>4.21999979019165</v>
      </c>
      <c r="IN340" s="2" t="n">
        <v>1.17999994754791</v>
      </c>
      <c r="IO340" s="2" t="n">
        <v>892.700012207031</v>
      </c>
      <c r="IP340" s="2" t="n">
        <v>13.1700000762939</v>
      </c>
      <c r="IQ340" s="2" t="n">
        <v>0.430000007152557</v>
      </c>
      <c r="IR340" s="2" t="n">
        <v>340.880004882812</v>
      </c>
      <c r="IS340" s="2" t="n">
        <v>1413.57995605469</v>
      </c>
      <c r="IT340" s="2" t="n">
        <v>2509.30004882813</v>
      </c>
      <c r="IU340" s="2" t="n">
        <v>2047.89001464844</v>
      </c>
      <c r="IV340" s="2" t="n">
        <v>6.82999992370606</v>
      </c>
      <c r="IW340" s="2" t="n">
        <v>1.51999998092651</v>
      </c>
      <c r="IX340" s="2" t="n">
        <v>3.36999988555908</v>
      </c>
      <c r="IY340" s="2" t="n">
        <v>36.9300003051758</v>
      </c>
      <c r="IZ340" s="2" t="n">
        <v>165.850006103516</v>
      </c>
      <c r="JA340" s="2" t="n">
        <v>1.51999998092651</v>
      </c>
      <c r="JB340" s="2" t="n">
        <v>1.36000001430511</v>
      </c>
      <c r="JC340" s="2" t="n">
        <v>15.1300001144409</v>
      </c>
      <c r="JD340" s="2" t="n">
        <v>3.52999997138977</v>
      </c>
      <c r="JE340" s="2" t="n">
        <v>1.47000002861023</v>
      </c>
      <c r="JF340" s="2" t="n">
        <v>2.21000003814697</v>
      </c>
      <c r="JG340" s="2" t="n">
        <v>292.640014648437</v>
      </c>
      <c r="JH340" s="2" t="n">
        <v>3.9300000667572</v>
      </c>
      <c r="JI340" s="2" t="n">
        <v>75.8099975585938</v>
      </c>
      <c r="JJ340" s="2" t="n">
        <v>2935.26000976562</v>
      </c>
      <c r="JK340" s="2" t="n">
        <v>3751.84008789062</v>
      </c>
      <c r="JL340" s="2" t="n">
        <v>49.310001373291</v>
      </c>
      <c r="JM340" s="2" t="n">
        <v>1380.5</v>
      </c>
      <c r="JN340" s="2" t="n">
        <v>487.869995117188</v>
      </c>
      <c r="JO340" s="2" t="n">
        <v>3036.580078125</v>
      </c>
      <c r="JP340" s="2" t="n">
        <v>1704.26000976563</v>
      </c>
      <c r="JQ340" s="2" t="n">
        <v>114.75</v>
      </c>
      <c r="JR340" s="2" t="n">
        <v>6.75</v>
      </c>
      <c r="JS340" s="2" t="n">
        <v>6.30999994277954</v>
      </c>
      <c r="JT340" s="2" t="n">
        <v>16.6100006103516</v>
      </c>
      <c r="JU340" s="2" t="n">
        <v>19.9500007629395</v>
      </c>
      <c r="JV340" s="2" t="n">
        <v>9.56999969482422</v>
      </c>
      <c r="JW340" s="2" t="n">
        <v>128.610000610352</v>
      </c>
      <c r="JX340" s="2" t="n">
        <v>6.71000003814697</v>
      </c>
      <c r="JY340" s="2" t="n">
        <v>17.4599990844727</v>
      </c>
      <c r="JZ340" s="2" t="n">
        <v>57</v>
      </c>
      <c r="KA340" s="2" t="n">
        <v>41.5200004577637</v>
      </c>
      <c r="KB340" s="2" t="n">
        <v>0.28999999165535</v>
      </c>
      <c r="KC340" s="2" t="n">
        <v>0.140000000596046</v>
      </c>
      <c r="KD340" s="2" t="n">
        <v>0.140000000596046</v>
      </c>
      <c r="KE340" s="2" t="n">
        <v>0.360000014305115</v>
      </c>
      <c r="KF340" s="2" t="n">
        <v>0.910000026226044</v>
      </c>
      <c r="KG340" s="2" t="n">
        <v>0.209999993443489</v>
      </c>
      <c r="KH340" s="2" t="n">
        <v>1.38999998569489</v>
      </c>
      <c r="KI340" s="2" t="n">
        <v>1.48000001907349</v>
      </c>
      <c r="KJ340" s="2" t="n">
        <v>10.210000038147</v>
      </c>
      <c r="KK340" s="2" t="n">
        <v>7.80000019073486</v>
      </c>
      <c r="KL340" s="2" t="n">
        <v>6.15000009536743</v>
      </c>
      <c r="KM340" s="2" t="n">
        <v>2.91000008583069</v>
      </c>
      <c r="KN340" s="2" t="n">
        <v>0.779999971389771</v>
      </c>
      <c r="KO340" s="2" t="n">
        <v>0.0700000002980232</v>
      </c>
      <c r="KP340" s="2" t="n">
        <v>18.5799999237061</v>
      </c>
      <c r="KQ340" s="2" t="n">
        <v>9.31999969482422</v>
      </c>
      <c r="KR340" s="2" t="n">
        <v>1.27999997138977</v>
      </c>
      <c r="KS340" s="2" t="n">
        <v>0.0599999986588955</v>
      </c>
      <c r="KT340" s="2" t="n">
        <v>0</v>
      </c>
      <c r="KU340" s="2" t="n">
        <v>7.55999994277954</v>
      </c>
      <c r="KV340" s="2" t="n">
        <v>5.94000005722046</v>
      </c>
      <c r="KW340" s="2" t="n">
        <v>0.109999999403954</v>
      </c>
      <c r="KX340" s="2" t="n">
        <v>0.209999993443489</v>
      </c>
      <c r="KY340" s="2" t="n">
        <v>0.670000016689301</v>
      </c>
      <c r="KZ340" s="2" t="n">
        <v>0.589999973773956</v>
      </c>
      <c r="LA340" s="2" t="n">
        <v>0</v>
      </c>
      <c r="LB340" s="2" t="n">
        <v>0.0599999986588955</v>
      </c>
      <c r="LC340" s="2" t="n">
        <v>0.0399999991059303</v>
      </c>
      <c r="LD340" s="2" t="n">
        <v>0</v>
      </c>
      <c r="LE340" s="2" t="n">
        <v>0</v>
      </c>
      <c r="LF340" s="2" t="n">
        <v>0</v>
      </c>
      <c r="LG340" s="2" t="n">
        <v>0</v>
      </c>
      <c r="LH340" s="2" t="n">
        <v>0</v>
      </c>
      <c r="LI340" s="2" t="n">
        <v>228.505615234375</v>
      </c>
    </row>
    <row r="341" customFormat="false" ht="13.8" hidden="false" customHeight="false" outlineLevel="0" collapsed="false">
      <c r="A341" s="1" t="n">
        <v>30892</v>
      </c>
      <c r="C341" s="2" t="n">
        <v>1</v>
      </c>
      <c r="D341" s="2" t="n">
        <v>22</v>
      </c>
      <c r="E341" s="21" t="s">
        <v>1407</v>
      </c>
      <c r="F341" s="21" t="s">
        <v>1407</v>
      </c>
      <c r="G341" s="2" t="n">
        <v>1</v>
      </c>
      <c r="H341" s="2" t="n">
        <v>1</v>
      </c>
      <c r="I341" s="2" t="n">
        <v>0</v>
      </c>
      <c r="J341" s="2" t="n">
        <v>1</v>
      </c>
      <c r="K341" s="2" t="n">
        <v>0</v>
      </c>
      <c r="L341" s="2" t="n">
        <v>0</v>
      </c>
      <c r="M341" s="2" t="n">
        <v>0</v>
      </c>
      <c r="N341" s="2" t="n">
        <v>0</v>
      </c>
      <c r="O341" s="2" t="n">
        <v>0</v>
      </c>
      <c r="P341" s="2" t="n">
        <v>0</v>
      </c>
      <c r="Q341" s="2" t="n">
        <v>0</v>
      </c>
      <c r="R341" s="2" t="n">
        <v>0</v>
      </c>
      <c r="S341" s="2" t="n">
        <f aca="false">SUM(G341:R341)</f>
        <v>3</v>
      </c>
      <c r="T341" s="2" t="n">
        <v>120</v>
      </c>
      <c r="U341" s="2" t="n">
        <v>80</v>
      </c>
      <c r="V341" s="2" t="n">
        <f aca="false">T341-U341</f>
        <v>40</v>
      </c>
      <c r="W341" s="3" t="n">
        <f aca="false">U341+((T341-U341)/3)</f>
        <v>93.3333333333333</v>
      </c>
      <c r="X341" s="4" t="n">
        <v>59.1</v>
      </c>
      <c r="Y341" s="4" t="n">
        <v>169.3</v>
      </c>
      <c r="Z341" s="3" t="n">
        <v>20.6192832513853</v>
      </c>
      <c r="AA341" s="3" t="n">
        <v>0</v>
      </c>
      <c r="AB341" s="4" t="n">
        <v>72.5</v>
      </c>
      <c r="AC341" s="4" t="n">
        <v>89</v>
      </c>
      <c r="AD341" s="3" t="n">
        <v>0.428233904311872</v>
      </c>
      <c r="AE341" s="3" t="n">
        <v>0.814606741573034</v>
      </c>
      <c r="AF341" s="3" t="n">
        <v>75.7</v>
      </c>
      <c r="AG341" s="4" t="n">
        <v>11.1</v>
      </c>
      <c r="AH341" s="4" t="n">
        <v>6.6</v>
      </c>
      <c r="AI341" s="4" t="n">
        <v>52.5</v>
      </c>
      <c r="AJ341" s="2" t="n">
        <v>1</v>
      </c>
      <c r="AK341" s="4" t="n">
        <v>64.1</v>
      </c>
      <c r="AL341" s="4" t="n">
        <v>49.8</v>
      </c>
      <c r="AM341" s="4" t="n">
        <v>2.7</v>
      </c>
      <c r="AN341" s="2" t="n">
        <v>96</v>
      </c>
      <c r="AO341" s="2" t="n">
        <v>141</v>
      </c>
      <c r="AP341" s="2" t="n">
        <v>73</v>
      </c>
      <c r="AQ341" s="2" t="n">
        <v>109</v>
      </c>
      <c r="AR341" s="2" t="n">
        <v>108</v>
      </c>
      <c r="AS341" s="2" t="n">
        <v>1</v>
      </c>
      <c r="AT341" s="2" t="n">
        <f aca="false">((AN341*15)+(AO341*30)+(AP341*30)+(AQ341*30)+(AR341*15))-(AN341*120)</f>
        <v>1230</v>
      </c>
      <c r="AU341" s="2" t="n">
        <f aca="false">((AN341*15)+(AO341*30)+(AP341*30)+(AQ341*30)+(AR341*15))</f>
        <v>12750</v>
      </c>
      <c r="AW341" s="5" t="n">
        <f aca="false">10000/SQRT((AN341*BC341)*(AVERAGE(AN341:AR341)*AVERAGE(BC341:BG341)))</f>
        <v>11.3793958901488</v>
      </c>
      <c r="AX341" s="3" t="n">
        <f aca="false">(AN341*BC341)/405</f>
        <v>0.734814814814815</v>
      </c>
      <c r="AY341" s="3" t="n">
        <v>0</v>
      </c>
      <c r="AZ341" s="3" t="n">
        <f aca="false">1/(LOG(BC341)+LOG(AN341))</f>
        <v>0.404263700218364</v>
      </c>
      <c r="BA341" s="3" t="n">
        <f aca="false">(BD341-BC341)/(AO341-AN341)</f>
        <v>0.771111111111111</v>
      </c>
      <c r="BB341" s="3" t="n">
        <f aca="false">(20*BC341)/((AN341/18)-3.5)</f>
        <v>33.8181818181818</v>
      </c>
      <c r="BC341" s="2" t="n">
        <v>3.1</v>
      </c>
      <c r="BD341" s="2" t="n">
        <v>37.8</v>
      </c>
      <c r="BE341" s="2" t="n">
        <v>18.1</v>
      </c>
      <c r="BF341" s="2" t="n">
        <v>27.1</v>
      </c>
      <c r="BG341" s="4" t="n">
        <v>37</v>
      </c>
      <c r="BH341" s="3" t="n">
        <f aca="false">((BC341*15)+(BD341*30)+(BE341*30)+(BF341*30)+(BG341*15))-(BC341*120)</f>
        <v>2719.5</v>
      </c>
      <c r="BI341" s="3" t="n">
        <f aca="false">((BC341*15)+(BD341*30)+(BE341*30)+(BF341*30)+(BG341*15))</f>
        <v>3091.5</v>
      </c>
      <c r="BJ341" s="3" t="n">
        <f aca="false">(1/BC341)</f>
        <v>0.32258064516129</v>
      </c>
      <c r="BK341" s="3" t="n">
        <f aca="false">(BI341/AU341)</f>
        <v>0.242470588235294</v>
      </c>
      <c r="BL341" s="3" t="n">
        <f aca="false">(AW341*BK341)</f>
        <v>2.75916881524666</v>
      </c>
      <c r="BM341" s="5" t="n">
        <f aca="false">(BA341*BJ341)</f>
        <v>0.248745519713262</v>
      </c>
      <c r="BV341" s="2" t="n">
        <v>109</v>
      </c>
      <c r="BW341" s="2" t="n">
        <v>0</v>
      </c>
      <c r="BX341" s="2" t="n">
        <v>45</v>
      </c>
      <c r="BY341" s="2" t="n">
        <v>0</v>
      </c>
      <c r="BZ341" s="2" t="n">
        <v>43</v>
      </c>
      <c r="CA341" s="2" t="n">
        <v>0</v>
      </c>
      <c r="CB341" s="2" t="n">
        <v>21</v>
      </c>
      <c r="CC341" s="2" t="n">
        <v>106</v>
      </c>
      <c r="CD341" s="2" t="n">
        <v>0</v>
      </c>
      <c r="CE341" s="2" t="n">
        <v>0</v>
      </c>
      <c r="CF341" s="2" t="n">
        <v>71</v>
      </c>
      <c r="CG341" s="2" t="n">
        <v>87.02</v>
      </c>
      <c r="CH341" s="2" t="n">
        <v>144</v>
      </c>
      <c r="CI341" s="2" t="n">
        <v>102</v>
      </c>
      <c r="CJ341" s="2" t="n">
        <v>414</v>
      </c>
      <c r="CK341" s="2" t="n">
        <v>1.43</v>
      </c>
      <c r="CL341" s="2" t="n">
        <v>0.3</v>
      </c>
      <c r="CM341" s="2" t="n">
        <v>1.13</v>
      </c>
      <c r="CR341" s="3"/>
      <c r="CT341" s="22"/>
      <c r="EP341" s="3"/>
      <c r="ER341" s="22"/>
      <c r="HJ341" s="2" t="n">
        <v>24</v>
      </c>
      <c r="HK341" s="2" t="n">
        <v>24</v>
      </c>
      <c r="HL341" s="2" t="n">
        <v>1</v>
      </c>
      <c r="HM341" s="2" t="n">
        <v>1</v>
      </c>
      <c r="HN341" s="2" t="n">
        <v>36.3133888244629</v>
      </c>
      <c r="HO341" s="2" t="n">
        <v>2766.68359375</v>
      </c>
      <c r="HP341" s="2" t="n">
        <v>0.99</v>
      </c>
      <c r="HQ341" s="2" t="n">
        <v>2</v>
      </c>
      <c r="HR341" s="2" t="n">
        <v>4</v>
      </c>
      <c r="HS341" s="2" t="n">
        <v>3</v>
      </c>
      <c r="HT341" s="2" t="n">
        <v>2904.52001953125</v>
      </c>
      <c r="HU341" s="2" t="n">
        <v>111.309997558594</v>
      </c>
      <c r="HV341" s="2" t="n">
        <v>48.3800010681152</v>
      </c>
      <c r="HW341" s="2" t="n">
        <v>58.560001373291</v>
      </c>
      <c r="HX341" s="2" t="n">
        <v>40.8899993896484</v>
      </c>
      <c r="HY341" s="2" t="n">
        <v>384.679992675781</v>
      </c>
      <c r="HZ341" s="2" t="n">
        <v>46.1100006103516</v>
      </c>
      <c r="IA341" s="2" t="n">
        <v>33.8400001525879</v>
      </c>
      <c r="IB341" s="2" t="n">
        <v>8.42000007629395</v>
      </c>
      <c r="IC341" s="2" t="n">
        <v>105.470001220703</v>
      </c>
      <c r="ID341" s="2" t="n">
        <v>2.77999997138977</v>
      </c>
      <c r="IE341" s="2" t="n">
        <v>24.2399997711182</v>
      </c>
      <c r="IF341" s="2" t="n">
        <v>10.289999961853</v>
      </c>
      <c r="IG341" s="2" t="n">
        <v>40.3300018310547</v>
      </c>
      <c r="IH341" s="2" t="n">
        <v>34.8199996948242</v>
      </c>
      <c r="II341" s="2" t="n">
        <v>23.8700008392334</v>
      </c>
      <c r="IJ341" s="2" t="n">
        <v>10.7200002670288</v>
      </c>
      <c r="IK341" s="2" t="n">
        <v>32.3800010681152</v>
      </c>
      <c r="IL341" s="2" t="n">
        <v>12.9399995803833</v>
      </c>
      <c r="IM341" s="2" t="n">
        <v>7.3899998664856</v>
      </c>
      <c r="IN341" s="2" t="n">
        <v>2.32999992370605</v>
      </c>
      <c r="IO341" s="2" t="n">
        <v>1186.53002929688</v>
      </c>
      <c r="IP341" s="2" t="n">
        <v>18.8600006103516</v>
      </c>
      <c r="IQ341" s="2" t="n">
        <v>1.69000005722046</v>
      </c>
      <c r="IR341" s="2" t="n">
        <v>461.299987792969</v>
      </c>
      <c r="IS341" s="2" t="n">
        <v>1909.0400390625</v>
      </c>
      <c r="IT341" s="2" t="n">
        <v>4497.52001953125</v>
      </c>
      <c r="IU341" s="2" t="n">
        <v>3113.3798828125</v>
      </c>
      <c r="IV341" s="2" t="n">
        <v>12.0299997329712</v>
      </c>
      <c r="IW341" s="2" t="n">
        <v>2.99000000953674</v>
      </c>
      <c r="IX341" s="2" t="n">
        <v>4.46000003814697</v>
      </c>
      <c r="IY341" s="2" t="n">
        <v>111.709999084473</v>
      </c>
      <c r="IZ341" s="2" t="n">
        <v>289.940002441406</v>
      </c>
      <c r="JA341" s="2" t="n">
        <v>2.34999990463257</v>
      </c>
      <c r="JB341" s="2" t="n">
        <v>2.76999998092651</v>
      </c>
      <c r="JC341" s="2" t="n">
        <v>29.7399997711182</v>
      </c>
      <c r="JD341" s="2" t="n">
        <v>7.96000003814697</v>
      </c>
      <c r="JE341" s="2" t="n">
        <v>2.67000007629395</v>
      </c>
      <c r="JF341" s="2" t="n">
        <v>1.19000005722046</v>
      </c>
      <c r="JG341" s="2" t="n">
        <v>482.559997558594</v>
      </c>
      <c r="JH341" s="2" t="n">
        <v>4.42000007629395</v>
      </c>
      <c r="JI341" s="2" t="n">
        <v>103.629997253418</v>
      </c>
      <c r="JJ341" s="2" t="n">
        <v>5938.60986328125</v>
      </c>
      <c r="JK341" s="2" t="n">
        <v>6469.8701171875</v>
      </c>
      <c r="JL341" s="2" t="n">
        <v>128.660003662109</v>
      </c>
      <c r="JM341" s="2" t="n">
        <v>2928.48999023437</v>
      </c>
      <c r="JN341" s="2" t="n">
        <v>670.609985351563</v>
      </c>
      <c r="JO341" s="2" t="n">
        <v>6772.81005859375</v>
      </c>
      <c r="JP341" s="2" t="n">
        <v>2121.2900390625</v>
      </c>
      <c r="JQ341" s="2" t="n">
        <v>291.459991455078</v>
      </c>
      <c r="JR341" s="2" t="n">
        <v>12.039999961853</v>
      </c>
      <c r="JS341" s="2" t="n">
        <v>11.1099996566772</v>
      </c>
      <c r="JT341" s="2" t="n">
        <v>30.7700004577637</v>
      </c>
      <c r="JU341" s="2" t="n">
        <v>43.0900001525879</v>
      </c>
      <c r="JV341" s="2" t="n">
        <v>20.6800003051758</v>
      </c>
      <c r="JW341" s="2" t="n">
        <v>423.230010986328</v>
      </c>
      <c r="JX341" s="2" t="n">
        <v>1.83000004291534</v>
      </c>
      <c r="JY341" s="2" t="n">
        <v>9.5</v>
      </c>
      <c r="JZ341" s="2" t="n">
        <v>80.0199966430664</v>
      </c>
      <c r="KA341" s="2" t="n">
        <v>91.629997253418</v>
      </c>
      <c r="KB341" s="2" t="n">
        <v>0.28999999165535</v>
      </c>
      <c r="KC341" s="2" t="n">
        <v>0.259999990463257</v>
      </c>
      <c r="KD341" s="2" t="n">
        <v>0.239999994635582</v>
      </c>
      <c r="KE341" s="2" t="n">
        <v>0.519999980926514</v>
      </c>
      <c r="KF341" s="2" t="n">
        <v>0.569999992847443</v>
      </c>
      <c r="KG341" s="2" t="n">
        <v>0.180000007152557</v>
      </c>
      <c r="KH341" s="2" t="n">
        <v>1.4099999666214</v>
      </c>
      <c r="KI341" s="2" t="n">
        <v>1.36000001430511</v>
      </c>
      <c r="KJ341" s="2" t="n">
        <v>15.0500001907349</v>
      </c>
      <c r="KK341" s="2" t="n">
        <v>9.88000011444092</v>
      </c>
      <c r="KL341" s="2" t="n">
        <v>6.3899998664856</v>
      </c>
      <c r="KM341" s="2" t="n">
        <v>3.65000009536743</v>
      </c>
      <c r="KN341" s="2" t="n">
        <v>1.88999998569489</v>
      </c>
      <c r="KO341" s="2" t="n">
        <v>0.0299999993294477</v>
      </c>
      <c r="KP341" s="2" t="n">
        <v>32.8600006103516</v>
      </c>
      <c r="KQ341" s="2" t="n">
        <v>15.1499996185303</v>
      </c>
      <c r="KR341" s="2" t="n">
        <v>2.40000009536743</v>
      </c>
      <c r="KS341" s="2" t="n">
        <v>0.259999990463257</v>
      </c>
      <c r="KT341" s="2" t="n">
        <v>0.0299999993294477</v>
      </c>
      <c r="KU341" s="2" t="n">
        <v>14.6800003051758</v>
      </c>
      <c r="KV341" s="2" t="n">
        <v>9.68000030517578</v>
      </c>
      <c r="KW341" s="2" t="n">
        <v>0.259999990463257</v>
      </c>
      <c r="KX341" s="2" t="n">
        <v>0.660000026226044</v>
      </c>
      <c r="KY341" s="2" t="n">
        <v>1.19000005722046</v>
      </c>
      <c r="KZ341" s="2" t="n">
        <v>1.05999994277954</v>
      </c>
      <c r="LA341" s="2" t="n">
        <v>0.0199999995529652</v>
      </c>
      <c r="LB341" s="2" t="n">
        <v>0.180000007152557</v>
      </c>
      <c r="LC341" s="2" t="n">
        <v>0.100000001490116</v>
      </c>
      <c r="LD341" s="2" t="n">
        <v>0.140000000596046</v>
      </c>
      <c r="LE341" s="2" t="n">
        <v>0.109999999403954</v>
      </c>
      <c r="LF341" s="2" t="n">
        <v>0.0299999993294477</v>
      </c>
      <c r="LG341" s="2" t="n">
        <v>0.349999994039536</v>
      </c>
      <c r="LH341" s="2" t="n">
        <v>0.28999999165535</v>
      </c>
      <c r="LI341" s="2" t="n">
        <v>58.3718032836914</v>
      </c>
    </row>
    <row r="342" customFormat="false" ht="13.8" hidden="false" customHeight="false" outlineLevel="0" collapsed="false">
      <c r="A342" s="1" t="n">
        <v>30977</v>
      </c>
      <c r="C342" s="2" t="n">
        <v>1</v>
      </c>
      <c r="D342" s="2" t="n">
        <v>38</v>
      </c>
      <c r="E342" s="21" t="s">
        <v>1407</v>
      </c>
      <c r="F342" s="21" t="s">
        <v>1407</v>
      </c>
      <c r="G342" s="2" t="n">
        <v>1</v>
      </c>
      <c r="H342" s="2" t="n">
        <v>1</v>
      </c>
      <c r="I342" s="2" t="n">
        <v>0</v>
      </c>
      <c r="J342" s="2" t="n">
        <v>1</v>
      </c>
      <c r="K342" s="2" t="n">
        <v>0</v>
      </c>
      <c r="L342" s="2" t="n">
        <v>1</v>
      </c>
      <c r="M342" s="2" t="n">
        <v>0</v>
      </c>
      <c r="N342" s="2" t="n">
        <v>0</v>
      </c>
      <c r="O342" s="2" t="n">
        <v>0</v>
      </c>
      <c r="P342" s="2" t="n">
        <f aca="false">IF(Z342&gt;27,1,0)</f>
        <v>1</v>
      </c>
      <c r="Q342" s="2" t="n">
        <v>0</v>
      </c>
      <c r="R342" s="2" t="n">
        <v>1</v>
      </c>
      <c r="S342" s="2" t="n">
        <f aca="false">SUM(G342:R342)</f>
        <v>6</v>
      </c>
      <c r="T342" s="2" t="n">
        <v>120</v>
      </c>
      <c r="U342" s="2" t="n">
        <v>80</v>
      </c>
      <c r="V342" s="2" t="n">
        <f aca="false">T342-U342</f>
        <v>40</v>
      </c>
      <c r="W342" s="3" t="n">
        <f aca="false">U342+((T342-U342)/3)</f>
        <v>93.3333333333333</v>
      </c>
      <c r="X342" s="2" t="n">
        <v>103.4</v>
      </c>
      <c r="Y342" s="2" t="n">
        <v>175.5</v>
      </c>
      <c r="Z342" s="24" t="n">
        <f aca="false">X342/POWER((Y342/100),2)</f>
        <v>33.5711560782786</v>
      </c>
      <c r="AA342" s="3" t="n">
        <v>2</v>
      </c>
      <c r="AB342" s="3" t="n">
        <v>111</v>
      </c>
      <c r="AC342" s="4" t="n">
        <v>114</v>
      </c>
      <c r="AD342" s="3" t="n">
        <v>0.632478632478633</v>
      </c>
      <c r="AE342" s="3" t="n">
        <v>0.973684210526316</v>
      </c>
      <c r="AF342" s="3" t="n">
        <v>113</v>
      </c>
      <c r="AG342" s="2" t="n">
        <v>31.8</v>
      </c>
      <c r="AH342" s="4" t="n">
        <v>32.9</v>
      </c>
      <c r="AI342" s="4" t="n">
        <v>70.5</v>
      </c>
      <c r="AJ342" s="2" t="n">
        <v>14</v>
      </c>
      <c r="AK342" s="4" t="n">
        <v>49.1</v>
      </c>
      <c r="AL342" s="4" t="n">
        <v>67</v>
      </c>
      <c r="AM342" s="4" t="n">
        <v>3.5</v>
      </c>
      <c r="AN342" s="2" t="n">
        <v>98</v>
      </c>
      <c r="AO342" s="2" t="n">
        <v>126</v>
      </c>
      <c r="AP342" s="2" t="n">
        <v>105</v>
      </c>
      <c r="AQ342" s="2" t="n">
        <v>119</v>
      </c>
      <c r="AR342" s="2" t="n">
        <v>102</v>
      </c>
      <c r="AS342" s="2" t="n">
        <v>1</v>
      </c>
      <c r="AT342" s="2" t="n">
        <f aca="false">((AN342*15)+(AO342*30)+(AP342*30)+(AQ342*30)+(AR342*15))-(AN342*120)</f>
        <v>1740</v>
      </c>
      <c r="AU342" s="2" t="n">
        <f aca="false">((AN342*15)+(AO342*30)+(AP342*30)+(AQ342*30)+(AR342*15))</f>
        <v>13500</v>
      </c>
      <c r="AW342" s="5" t="n">
        <f aca="false">10000/SQRT((AN342*BC342)*(AVERAGE(AN342:AR342)*AVERAGE(BC342:BG342)))</f>
        <v>2.48558117646413</v>
      </c>
      <c r="AX342" s="3" t="n">
        <f aca="false">(AN342*BC342)/405</f>
        <v>4.71851851851852</v>
      </c>
      <c r="AY342" s="3" t="n">
        <v>1</v>
      </c>
      <c r="AZ342" s="3" t="n">
        <f aca="false">1/(LOG(BC342)+LOG(AN342))</f>
        <v>0.304760912153407</v>
      </c>
      <c r="BA342" s="3" t="n">
        <f aca="false">(BD342-BC342)/(AO342-AN342)</f>
        <v>6.26785714285714</v>
      </c>
      <c r="BB342" s="3" t="n">
        <f aca="false">(20*BC342)/((AN342/18)-3.5)</f>
        <v>200.571428571429</v>
      </c>
      <c r="BC342" s="3" t="n">
        <v>19.5</v>
      </c>
      <c r="BD342" s="4" t="n">
        <v>195</v>
      </c>
      <c r="BE342" s="4" t="n">
        <v>99.1</v>
      </c>
      <c r="BF342" s="4" t="n">
        <v>33.8</v>
      </c>
      <c r="BG342" s="4" t="n">
        <v>37.6</v>
      </c>
      <c r="BH342" s="3" t="n">
        <f aca="false">((BC342*15)+(BD342*30)+(BE342*30)+(BF342*30)+(BG342*15))-(BC342*120)</f>
        <v>8353.5</v>
      </c>
      <c r="BI342" s="3" t="n">
        <f aca="false">((BC342*15)+(BD342*30)+(BE342*30)+(BF342*30)+(BG342*15))</f>
        <v>10693.5</v>
      </c>
      <c r="BJ342" s="3" t="n">
        <f aca="false">(1/BC342)</f>
        <v>0.0512820512820513</v>
      </c>
      <c r="BK342" s="3" t="n">
        <f aca="false">(BI342/AU342)</f>
        <v>0.792111111111111</v>
      </c>
      <c r="BL342" s="3" t="n">
        <f aca="false">(AW342*BK342)</f>
        <v>1.96885646744587</v>
      </c>
      <c r="BM342" s="5" t="n">
        <f aca="false">(BA342*BJ342)</f>
        <v>0.321428571428571</v>
      </c>
      <c r="BO342" s="3"/>
      <c r="BP342" s="5"/>
      <c r="BV342" s="2" t="n">
        <v>231</v>
      </c>
      <c r="BW342" s="2" t="n">
        <v>1</v>
      </c>
      <c r="BX342" s="2" t="n">
        <v>43</v>
      </c>
      <c r="BY342" s="2" t="n">
        <v>0</v>
      </c>
      <c r="BZ342" s="2" t="n">
        <v>155</v>
      </c>
      <c r="CA342" s="2" t="n">
        <v>1</v>
      </c>
      <c r="CB342" s="2" t="n">
        <v>33</v>
      </c>
      <c r="CC342" s="2" t="n">
        <v>164</v>
      </c>
      <c r="CD342" s="2" t="n">
        <v>1</v>
      </c>
      <c r="CE342" s="2" t="n">
        <v>5</v>
      </c>
      <c r="CR342" s="3"/>
      <c r="CT342" s="22"/>
      <c r="DP342" s="2"/>
      <c r="DU342" s="3"/>
      <c r="DV342" s="3"/>
      <c r="EP342" s="3"/>
      <c r="ER342" s="22"/>
      <c r="HJ342" s="2" t="n">
        <v>23</v>
      </c>
      <c r="HK342" s="2" t="n">
        <v>23</v>
      </c>
      <c r="HL342" s="2" t="n">
        <v>1</v>
      </c>
      <c r="HM342" s="2" t="n">
        <v>1</v>
      </c>
      <c r="HN342" s="2" t="n">
        <v>31.0000057220459</v>
      </c>
      <c r="HO342" s="2" t="n">
        <v>13.5355882644653</v>
      </c>
      <c r="HT342" s="2" t="n">
        <v>839.780029296875</v>
      </c>
      <c r="HU342" s="2" t="n">
        <v>30.6599998474121</v>
      </c>
      <c r="HV342" s="2" t="n">
        <v>16.9799995422363</v>
      </c>
      <c r="HW342" s="2" t="n">
        <v>19.8799991607666</v>
      </c>
      <c r="HX342" s="2" t="n">
        <v>12.5299997329712</v>
      </c>
      <c r="HY342" s="2" t="n">
        <v>105.01000213623</v>
      </c>
      <c r="HZ342" s="2" t="n">
        <v>20.6700000762939</v>
      </c>
      <c r="IA342" s="2" t="n">
        <v>8.61999988555908</v>
      </c>
      <c r="IB342" s="2" t="n">
        <v>1.60000002384186</v>
      </c>
      <c r="IC342" s="2" t="n">
        <v>19.6800003051758</v>
      </c>
      <c r="ID342" s="2" t="n">
        <v>0.600000023841858</v>
      </c>
      <c r="IE342" s="2" t="n">
        <v>7.40000009536743</v>
      </c>
      <c r="IF342" s="2" t="n">
        <v>2.42000007629395</v>
      </c>
      <c r="IG342" s="2" t="n">
        <v>7.71000003814697</v>
      </c>
      <c r="IH342" s="2" t="n">
        <v>6.92000007629395</v>
      </c>
      <c r="II342" s="2" t="n">
        <v>4.84999990463257</v>
      </c>
      <c r="IJ342" s="2" t="n">
        <v>2.08999991416931</v>
      </c>
      <c r="IK342" s="2" t="n">
        <v>5.26000022888184</v>
      </c>
      <c r="IL342" s="2" t="n">
        <v>2.01999998092651</v>
      </c>
      <c r="IM342" s="2" t="n">
        <v>1.38999998569489</v>
      </c>
      <c r="IN342" s="2" t="n">
        <v>0.469999998807907</v>
      </c>
      <c r="IO342" s="2" t="n">
        <v>253.210006713867</v>
      </c>
      <c r="IP342" s="2" t="n">
        <v>5.25</v>
      </c>
      <c r="IQ342" s="2" t="n">
        <v>0.550000011920929</v>
      </c>
      <c r="IR342" s="2" t="n">
        <v>131.720001220703</v>
      </c>
      <c r="IS342" s="2" t="n">
        <v>461.809997558594</v>
      </c>
      <c r="IT342" s="2" t="n">
        <v>1488.71997070313</v>
      </c>
      <c r="IU342" s="2" t="n">
        <v>819</v>
      </c>
      <c r="IV342" s="2" t="n">
        <v>3.28999996185303</v>
      </c>
      <c r="IW342" s="2" t="n">
        <v>0.560000002384186</v>
      </c>
      <c r="IX342" s="2" t="n">
        <v>1.03999996185303</v>
      </c>
      <c r="IY342" s="2" t="n">
        <v>29.9300003051758</v>
      </c>
      <c r="IZ342" s="2" t="n">
        <v>71.1500015258789</v>
      </c>
      <c r="JA342" s="2" t="n">
        <v>0.670000016689301</v>
      </c>
      <c r="JB342" s="2" t="n">
        <v>0.870000004768372</v>
      </c>
      <c r="JC342" s="2" t="n">
        <v>9.90999984741211</v>
      </c>
      <c r="JD342" s="2" t="n">
        <v>2.70000004768372</v>
      </c>
      <c r="JE342" s="2" t="n">
        <v>0.839999973773956</v>
      </c>
      <c r="JF342" s="2" t="n">
        <v>0.379999995231628</v>
      </c>
      <c r="JG342" s="2" t="n">
        <v>134.130004882813</v>
      </c>
      <c r="JH342" s="2" t="n">
        <v>1.62999999523163</v>
      </c>
      <c r="JI342" s="2" t="n">
        <v>31.1800003051758</v>
      </c>
      <c r="JJ342" s="2" t="n">
        <v>1988.30004882813</v>
      </c>
      <c r="JK342" s="2" t="n">
        <v>1354.89001464844</v>
      </c>
      <c r="JL342" s="2" t="n">
        <v>12.5900001525879</v>
      </c>
      <c r="JM342" s="2" t="n">
        <v>768.510009765625</v>
      </c>
      <c r="JN342" s="2" t="n">
        <v>42.310001373291</v>
      </c>
      <c r="JO342" s="2" t="n">
        <v>3172.3701171875</v>
      </c>
      <c r="JP342" s="2" t="n">
        <v>604.5</v>
      </c>
      <c r="JQ342" s="2" t="n">
        <v>91.9700012207031</v>
      </c>
      <c r="JR342" s="2" t="n">
        <v>3.13000011444092</v>
      </c>
      <c r="JS342" s="2" t="n">
        <v>3.46000003814697</v>
      </c>
      <c r="JT342" s="2" t="n">
        <v>9.40999984741211</v>
      </c>
      <c r="JU342" s="2" t="n">
        <v>13.1400003433228</v>
      </c>
      <c r="JV342" s="2" t="n">
        <v>5.67000007629395</v>
      </c>
      <c r="JW342" s="2" t="n">
        <v>243.360000610352</v>
      </c>
      <c r="JX342" s="2" t="n">
        <v>0.829999983310699</v>
      </c>
      <c r="JY342" s="2" t="n">
        <v>294.299987792969</v>
      </c>
      <c r="JZ342" s="2" t="n">
        <v>31.2600002288818</v>
      </c>
      <c r="KA342" s="2" t="n">
        <v>26.2800006866455</v>
      </c>
      <c r="KB342" s="2" t="n">
        <v>0.0700000002980232</v>
      </c>
      <c r="KC342" s="2" t="n">
        <v>0.0399999991059303</v>
      </c>
      <c r="KD342" s="2" t="n">
        <v>0.0399999991059303</v>
      </c>
      <c r="KE342" s="2" t="n">
        <v>0.0700000002980232</v>
      </c>
      <c r="KF342" s="2" t="n">
        <v>0.159999996423721</v>
      </c>
      <c r="KG342" s="2" t="n">
        <v>0.0399999991059303</v>
      </c>
      <c r="KH342" s="2" t="n">
        <v>0.419999986886978</v>
      </c>
      <c r="KI342" s="2" t="n">
        <v>0.419999986886978</v>
      </c>
      <c r="KJ342" s="2" t="n">
        <v>5.96000003814697</v>
      </c>
      <c r="KK342" s="2" t="n">
        <v>3.78999996185303</v>
      </c>
      <c r="KL342" s="2" t="n">
        <v>2.04999995231628</v>
      </c>
      <c r="KM342" s="2" t="n">
        <v>1.19000005722046</v>
      </c>
      <c r="KN342" s="2" t="n">
        <v>0.930000007152557</v>
      </c>
      <c r="KO342" s="2" t="n">
        <v>0.00999999977648258</v>
      </c>
      <c r="KP342" s="2" t="n">
        <v>11.7399997711182</v>
      </c>
      <c r="KQ342" s="2" t="n">
        <v>6.5</v>
      </c>
      <c r="KR342" s="2" t="n">
        <v>0.469999998807907</v>
      </c>
      <c r="KS342" s="2" t="n">
        <v>0.109999999403954</v>
      </c>
      <c r="KT342" s="2" t="n">
        <v>0</v>
      </c>
      <c r="KU342" s="2" t="n">
        <v>4.84999990463257</v>
      </c>
      <c r="KV342" s="2" t="n">
        <v>2.63000011444092</v>
      </c>
      <c r="KW342" s="2" t="n">
        <v>0.0299999993294477</v>
      </c>
      <c r="KX342" s="2" t="n">
        <v>0.0799999982118607</v>
      </c>
      <c r="KY342" s="2" t="n">
        <v>0.330000013113022</v>
      </c>
      <c r="KZ342" s="2" t="n">
        <v>0.239999994635582</v>
      </c>
      <c r="LA342" s="2" t="n">
        <v>0</v>
      </c>
      <c r="LB342" s="2" t="n">
        <v>0.100000001490116</v>
      </c>
      <c r="LC342" s="2" t="n">
        <v>0.0599999986588955</v>
      </c>
      <c r="LD342" s="2" t="n">
        <v>0</v>
      </c>
      <c r="LE342" s="2" t="n">
        <v>0</v>
      </c>
      <c r="LF342" s="2" t="n">
        <v>0.00999999977648258</v>
      </c>
      <c r="LG342" s="2" t="n">
        <v>0.0399999991059303</v>
      </c>
      <c r="LH342" s="2" t="n">
        <v>0.00999999977648258</v>
      </c>
      <c r="LI342" s="2" t="n">
        <v>75.193000793457</v>
      </c>
    </row>
    <row r="343" customFormat="false" ht="13.8" hidden="false" customHeight="false" outlineLevel="0" collapsed="false">
      <c r="A343" s="1" t="n">
        <v>30632</v>
      </c>
      <c r="C343" s="2" t="n">
        <v>1</v>
      </c>
      <c r="D343" s="2" t="n">
        <v>55</v>
      </c>
      <c r="E343" s="21" t="s">
        <v>1407</v>
      </c>
      <c r="F343" s="21" t="n">
        <v>1</v>
      </c>
      <c r="G343" s="2" t="n">
        <v>1</v>
      </c>
      <c r="H343" s="2" t="n">
        <v>1</v>
      </c>
      <c r="I343" s="2" t="n">
        <v>1</v>
      </c>
      <c r="J343" s="2" t="n">
        <v>1</v>
      </c>
      <c r="K343" s="2" t="n">
        <v>0</v>
      </c>
      <c r="L343" s="2" t="n">
        <v>0</v>
      </c>
      <c r="M343" s="2" t="n">
        <v>0</v>
      </c>
      <c r="N343" s="2" t="n">
        <v>0</v>
      </c>
      <c r="O343" s="2" t="n">
        <v>0</v>
      </c>
      <c r="P343" s="2" t="n">
        <v>1</v>
      </c>
      <c r="Q343" s="2" t="n">
        <v>0</v>
      </c>
      <c r="R343" s="2" t="n">
        <v>1</v>
      </c>
      <c r="S343" s="2" t="n">
        <f aca="false">SUM(G343:R343)</f>
        <v>6</v>
      </c>
      <c r="T343" s="2" t="n">
        <v>100</v>
      </c>
      <c r="U343" s="2" t="n">
        <v>70</v>
      </c>
      <c r="V343" s="2" t="n">
        <f aca="false">T343-U343</f>
        <v>30</v>
      </c>
      <c r="W343" s="3" t="n">
        <f aca="false">U343+((T343-U343)/3)</f>
        <v>80</v>
      </c>
      <c r="X343" s="4" t="n">
        <v>96.6</v>
      </c>
      <c r="Y343" s="4" t="n">
        <v>181</v>
      </c>
      <c r="Z343" s="3" t="n">
        <v>29.4862794176002</v>
      </c>
      <c r="AA343" s="3" t="n">
        <v>1</v>
      </c>
      <c r="AB343" s="4" t="n">
        <v>99.5</v>
      </c>
      <c r="AC343" s="4" t="n">
        <v>112.5</v>
      </c>
      <c r="AD343" s="3" t="n">
        <v>0.549723756906077</v>
      </c>
      <c r="AE343" s="3" t="n">
        <v>0.884444444444445</v>
      </c>
      <c r="AG343" s="4" t="n">
        <v>25.6</v>
      </c>
      <c r="AH343" s="4" t="n">
        <v>24.7</v>
      </c>
      <c r="AI343" s="4" t="n">
        <v>71.9</v>
      </c>
      <c r="AJ343" s="2" t="n">
        <v>13</v>
      </c>
      <c r="AK343" s="4" t="n">
        <v>50.9</v>
      </c>
      <c r="AL343" s="4" t="n">
        <v>68.4</v>
      </c>
      <c r="AM343" s="4" t="n">
        <v>3.5</v>
      </c>
      <c r="AN343" s="2" t="n">
        <v>79</v>
      </c>
      <c r="AO343" s="2" t="n">
        <v>100</v>
      </c>
      <c r="AP343" s="2" t="n">
        <v>80</v>
      </c>
      <c r="AQ343" s="2" t="n">
        <v>82</v>
      </c>
      <c r="AR343" s="2" t="n">
        <v>85</v>
      </c>
      <c r="AS343" s="2" t="n">
        <v>1</v>
      </c>
      <c r="AT343" s="2" t="n">
        <f aca="false">((AN343*15)+(AO343*30)+(AP343*30)+(AQ343*30)+(AR343*15))-(AN343*120)</f>
        <v>840</v>
      </c>
      <c r="AU343" s="2" t="n">
        <f aca="false">((AN343*15)+(AO343*30)+(AP343*30)+(AQ343*30)+(AR343*15))</f>
        <v>10320</v>
      </c>
      <c r="AW343" s="5" t="n">
        <f aca="false">10000/SQRT((AN343*BC343)*(AVERAGE(AN343:AR343)*AVERAGE(BC343:BG343)))</f>
        <v>9.58422256555368</v>
      </c>
      <c r="AX343" s="3" t="n">
        <f aca="false">(AN343*BC343)/405</f>
        <v>0.910938271604938</v>
      </c>
      <c r="AY343" s="3" t="n">
        <v>0</v>
      </c>
      <c r="AZ343" s="3" t="n">
        <f aca="false">1/(LOG(BC343)+LOG(AN343))</f>
        <v>0.389568300268255</v>
      </c>
      <c r="BA343" s="3" t="n">
        <f aca="false">(BD343-BC343)/(AO343-AN343)</f>
        <v>2.04904761904762</v>
      </c>
      <c r="BB343" s="3" t="n">
        <f aca="false">(20*BC343)/((AN343/18)-3.5)</f>
        <v>105.075</v>
      </c>
      <c r="BC343" s="4" t="n">
        <v>4.67</v>
      </c>
      <c r="BD343" s="4" t="n">
        <v>47.7</v>
      </c>
      <c r="BE343" s="4" t="n">
        <v>35.2</v>
      </c>
      <c r="BF343" s="4" t="n">
        <v>39.5</v>
      </c>
      <c r="BG343" s="4" t="n">
        <v>46.1</v>
      </c>
      <c r="BH343" s="3" t="n">
        <f aca="false">((BC343*15)+(BD343*30)+(BE343*30)+(BF343*30)+(BG343*15))-(BC343*120)</f>
        <v>3873.15</v>
      </c>
      <c r="BI343" s="3" t="n">
        <f aca="false">((BC343*15)+(BD343*30)+(BE343*30)+(BF343*30)+(BG343*15))</f>
        <v>4433.55</v>
      </c>
      <c r="BJ343" s="3" t="n">
        <f aca="false">(1/BC343)</f>
        <v>0.214132762312634</v>
      </c>
      <c r="BK343" s="3" t="n">
        <f aca="false">(BI343/AU343)</f>
        <v>0.429607558139535</v>
      </c>
      <c r="BL343" s="3" t="n">
        <f aca="false">(AW343*BK343)</f>
        <v>4.11745445305334</v>
      </c>
      <c r="BM343" s="5" t="n">
        <f aca="false">(BA343*BJ343)</f>
        <v>0.438768226776792</v>
      </c>
      <c r="BV343" s="2" t="n">
        <v>221</v>
      </c>
      <c r="BW343" s="2" t="n">
        <v>1</v>
      </c>
      <c r="BX343" s="2" t="n">
        <v>37</v>
      </c>
      <c r="BY343" s="2" t="n">
        <v>1</v>
      </c>
      <c r="BZ343" s="2" t="n">
        <v>159</v>
      </c>
      <c r="CA343" s="2" t="n">
        <v>1</v>
      </c>
      <c r="CB343" s="2" t="n">
        <v>25</v>
      </c>
      <c r="CC343" s="2" t="n">
        <v>125</v>
      </c>
      <c r="CD343" s="2" t="n">
        <v>0</v>
      </c>
      <c r="CE343" s="2" t="n">
        <v>3</v>
      </c>
      <c r="CF343" s="2" t="n">
        <v>51</v>
      </c>
      <c r="CG343" s="2" t="n">
        <v>5.31</v>
      </c>
      <c r="CH343" s="2" t="n">
        <v>172</v>
      </c>
      <c r="CI343" s="2" t="n">
        <v>100</v>
      </c>
      <c r="CJ343" s="2" t="n">
        <v>416</v>
      </c>
      <c r="CK343" s="2" t="n">
        <v>1.42</v>
      </c>
      <c r="CL343" s="2" t="n">
        <v>0.23</v>
      </c>
      <c r="CM343" s="2" t="n">
        <v>1.05</v>
      </c>
      <c r="CR343" s="3"/>
      <c r="CT343" s="22"/>
      <c r="EP343" s="3"/>
      <c r="ER343" s="22"/>
      <c r="HJ343" s="2" t="n">
        <v>11</v>
      </c>
      <c r="HK343" s="2" t="n">
        <v>11</v>
      </c>
      <c r="HL343" s="2" t="n">
        <v>0</v>
      </c>
      <c r="HM343" s="2" t="n">
        <v>0</v>
      </c>
      <c r="HN343" s="2" t="n">
        <v>31.4001178741455</v>
      </c>
      <c r="HO343" s="2" t="n">
        <v>37.7537422180176</v>
      </c>
      <c r="HP343" s="2" t="n">
        <v>0.04</v>
      </c>
      <c r="HQ343" s="2" t="n">
        <v>1</v>
      </c>
      <c r="HR343" s="2" t="n">
        <v>4</v>
      </c>
      <c r="HS343" s="2" t="n">
        <v>1</v>
      </c>
      <c r="HT343" s="2" t="n">
        <v>1476.18994140625</v>
      </c>
      <c r="HU343" s="2" t="n">
        <v>49.6599998474121</v>
      </c>
      <c r="HV343" s="2" t="n">
        <v>22.5300006866455</v>
      </c>
      <c r="HW343" s="2" t="n">
        <v>23.0699996948242</v>
      </c>
      <c r="HX343" s="2" t="n">
        <v>17.9099998474121</v>
      </c>
      <c r="HY343" s="2" t="n">
        <v>190.919998168945</v>
      </c>
      <c r="HZ343" s="2" t="n">
        <v>24.2800006866455</v>
      </c>
      <c r="IA343" s="2" t="n">
        <v>20.5200004577637</v>
      </c>
      <c r="IB343" s="2" t="n">
        <v>10.8699998855591</v>
      </c>
      <c r="IC343" s="2" t="n">
        <v>50.3600006103516</v>
      </c>
      <c r="ID343" s="2" t="n">
        <v>1.28999996185303</v>
      </c>
      <c r="IE343" s="2" t="n">
        <v>16.8199996948242</v>
      </c>
      <c r="IF343" s="2" t="n">
        <v>3.73000001907349</v>
      </c>
      <c r="IG343" s="2" t="n">
        <v>14.039999961853</v>
      </c>
      <c r="IH343" s="2" t="n">
        <v>12.8400001525879</v>
      </c>
      <c r="II343" s="2" t="n">
        <v>7.21999979019165</v>
      </c>
      <c r="IJ343" s="2" t="n">
        <v>3.26999998092651</v>
      </c>
      <c r="IK343" s="2" t="n">
        <v>10.2600002288818</v>
      </c>
      <c r="IL343" s="2" t="n">
        <v>2.79999995231628</v>
      </c>
      <c r="IM343" s="2" t="n">
        <v>2.28999996185303</v>
      </c>
      <c r="IN343" s="2" t="n">
        <v>0.980000019073486</v>
      </c>
      <c r="IO343" s="2" t="n">
        <v>700.549987792969</v>
      </c>
      <c r="IP343" s="2" t="n">
        <v>8.39999961853027</v>
      </c>
      <c r="IQ343" s="2" t="n">
        <v>0.660000026226044</v>
      </c>
      <c r="IR343" s="2" t="n">
        <v>231.630004882813</v>
      </c>
      <c r="IS343" s="2" t="n">
        <v>877.900024414063</v>
      </c>
      <c r="IT343" s="2" t="n">
        <v>2557.3701171875</v>
      </c>
      <c r="IU343" s="2" t="n">
        <v>1425.67004394531</v>
      </c>
      <c r="IV343" s="2" t="n">
        <v>5.1399998664856</v>
      </c>
      <c r="IW343" s="2" t="n">
        <v>1.76999998092651</v>
      </c>
      <c r="IX343" s="2" t="n">
        <v>1.70000004768372</v>
      </c>
      <c r="IY343" s="2" t="n">
        <v>38.2799987792969</v>
      </c>
      <c r="IZ343" s="2" t="n">
        <v>90.6699981689453</v>
      </c>
      <c r="JA343" s="2" t="n">
        <v>1.22000002861023</v>
      </c>
      <c r="JB343" s="2" t="n">
        <v>1.38999998569489</v>
      </c>
      <c r="JC343" s="2" t="n">
        <v>13.710000038147</v>
      </c>
      <c r="JD343" s="2" t="n">
        <v>3.98000001907349</v>
      </c>
      <c r="JE343" s="2" t="n">
        <v>1.3400000333786</v>
      </c>
      <c r="JF343" s="2" t="n">
        <v>0.109999999403954</v>
      </c>
      <c r="JG343" s="2" t="n">
        <v>186.419998168945</v>
      </c>
      <c r="JH343" s="2" t="n">
        <v>2.57999992370605</v>
      </c>
      <c r="JI343" s="2" t="n">
        <v>30.4200000762939</v>
      </c>
      <c r="JJ343" s="2" t="n">
        <v>2084.69995117188</v>
      </c>
      <c r="JK343" s="2" t="n">
        <v>2325.03002929687</v>
      </c>
      <c r="JL343" s="2" t="n">
        <v>21.7299995422363</v>
      </c>
      <c r="JM343" s="2" t="n">
        <v>1237.59997558594</v>
      </c>
      <c r="JN343" s="2" t="n">
        <v>76.9800033569336</v>
      </c>
      <c r="JO343" s="2" t="n">
        <v>6231.68994140625</v>
      </c>
      <c r="JP343" s="2" t="n">
        <v>651.77001953125</v>
      </c>
      <c r="JQ343" s="2" t="n">
        <v>187.889999389648</v>
      </c>
      <c r="JR343" s="2" t="n">
        <v>5.6399998664856</v>
      </c>
      <c r="JS343" s="2" t="n">
        <v>4.1399998664856</v>
      </c>
      <c r="JT343" s="2" t="n">
        <v>15.1499996185303</v>
      </c>
      <c r="JU343" s="2" t="n">
        <v>19.8400001525879</v>
      </c>
      <c r="JV343" s="2" t="n">
        <v>10.5799999237061</v>
      </c>
      <c r="JW343" s="2" t="n">
        <v>120.51000213623</v>
      </c>
      <c r="JX343" s="2" t="n">
        <v>9.59000015258789</v>
      </c>
      <c r="JY343" s="2" t="n">
        <v>312.369995117187</v>
      </c>
      <c r="JZ343" s="2" t="n">
        <v>33.5499992370605</v>
      </c>
      <c r="KA343" s="2" t="n">
        <v>39.1500015258789</v>
      </c>
      <c r="KB343" s="2" t="n">
        <v>0.0799999982118607</v>
      </c>
      <c r="KC343" s="2" t="n">
        <v>0.0700000002980232</v>
      </c>
      <c r="KD343" s="2" t="n">
        <v>0.0799999982118607</v>
      </c>
      <c r="KE343" s="2" t="n">
        <v>0.219999998807907</v>
      </c>
      <c r="KF343" s="2" t="n">
        <v>0.280000001192093</v>
      </c>
      <c r="KG343" s="2" t="n">
        <v>0.0399999991059303</v>
      </c>
      <c r="KH343" s="2" t="n">
        <v>0.629999995231628</v>
      </c>
      <c r="KI343" s="2" t="n">
        <v>0.430000007152557</v>
      </c>
      <c r="KJ343" s="2" t="n">
        <v>8.22999954223633</v>
      </c>
      <c r="KK343" s="2" t="n">
        <v>4.40999984741211</v>
      </c>
      <c r="KL343" s="2" t="n">
        <v>4.01000022888184</v>
      </c>
      <c r="KM343" s="2" t="n">
        <v>1.63999998569489</v>
      </c>
      <c r="KN343" s="2" t="n">
        <v>0.97000002861023</v>
      </c>
      <c r="KO343" s="2" t="n">
        <v>0.00999999977648258</v>
      </c>
      <c r="KP343" s="2" t="n">
        <v>18.0900001525879</v>
      </c>
      <c r="KQ343" s="2" t="n">
        <v>7.6399998664856</v>
      </c>
      <c r="KR343" s="2" t="n">
        <v>1.04999995231628</v>
      </c>
      <c r="KS343" s="2" t="n">
        <v>0.119999997317791</v>
      </c>
      <c r="KT343" s="2" t="n">
        <v>0</v>
      </c>
      <c r="KU343" s="2" t="n">
        <v>7.42000007629395</v>
      </c>
      <c r="KV343" s="2" t="n">
        <v>4.51999998092651</v>
      </c>
      <c r="KW343" s="2" t="n">
        <v>0.109999999403954</v>
      </c>
      <c r="KX343" s="2" t="n">
        <v>0.300000011920929</v>
      </c>
      <c r="KY343" s="2" t="n">
        <v>0.340000003576279</v>
      </c>
      <c r="KZ343" s="2" t="n">
        <v>0.430000007152557</v>
      </c>
      <c r="LA343" s="2" t="n">
        <v>0</v>
      </c>
      <c r="LB343" s="2" t="n">
        <v>0.0599999986588955</v>
      </c>
      <c r="LC343" s="2" t="n">
        <v>0.00999999977648258</v>
      </c>
      <c r="LD343" s="2" t="n">
        <v>0</v>
      </c>
      <c r="LE343" s="2" t="n">
        <v>0</v>
      </c>
      <c r="LF343" s="2" t="n">
        <v>0.00999999977648258</v>
      </c>
      <c r="LG343" s="2" t="n">
        <v>0.0299999993294477</v>
      </c>
      <c r="LH343" s="2" t="n">
        <v>0.0199999995529652</v>
      </c>
      <c r="LI343" s="2" t="n">
        <v>109.346008300781</v>
      </c>
    </row>
    <row r="344" customFormat="false" ht="13.8" hidden="false" customHeight="false" outlineLevel="0" collapsed="false">
      <c r="A344" s="1" t="n">
        <v>30700</v>
      </c>
      <c r="C344" s="2" t="n">
        <v>2</v>
      </c>
      <c r="D344" s="2" t="n">
        <v>63</v>
      </c>
      <c r="E344" s="21" t="s">
        <v>1407</v>
      </c>
      <c r="F344" s="21" t="n">
        <v>1</v>
      </c>
      <c r="G344" s="2" t="n">
        <v>0</v>
      </c>
      <c r="H344" s="2" t="n">
        <v>1</v>
      </c>
      <c r="I344" s="2" t="n">
        <v>1</v>
      </c>
      <c r="J344" s="2" t="n">
        <v>0</v>
      </c>
      <c r="K344" s="2" t="n">
        <v>0</v>
      </c>
      <c r="L344" s="2" t="n">
        <v>0</v>
      </c>
      <c r="M344" s="2" t="n">
        <v>0</v>
      </c>
      <c r="N344" s="2" t="n">
        <v>0</v>
      </c>
      <c r="O344" s="2" t="n">
        <v>0</v>
      </c>
      <c r="P344" s="2" t="n">
        <v>1</v>
      </c>
      <c r="Q344" s="2" t="n">
        <v>0</v>
      </c>
      <c r="R344" s="2" t="n">
        <v>1</v>
      </c>
      <c r="S344" s="2" t="n">
        <f aca="false">SUM(G344:R344)</f>
        <v>4</v>
      </c>
      <c r="T344" s="2" t="n">
        <v>110</v>
      </c>
      <c r="U344" s="2" t="n">
        <v>70</v>
      </c>
      <c r="V344" s="2" t="n">
        <f aca="false">T344-U344</f>
        <v>40</v>
      </c>
      <c r="W344" s="3" t="n">
        <f aca="false">U344+((T344-U344)/3)</f>
        <v>83.3333333333333</v>
      </c>
      <c r="X344" s="4" t="n">
        <v>69.7</v>
      </c>
      <c r="Y344" s="4" t="n">
        <v>157.5</v>
      </c>
      <c r="Z344" s="3" t="n">
        <v>28.0977576215671</v>
      </c>
      <c r="AA344" s="3" t="n">
        <v>1</v>
      </c>
      <c r="AB344" s="4" t="n">
        <v>94.5</v>
      </c>
      <c r="AC344" s="4" t="n">
        <v>104</v>
      </c>
      <c r="AD344" s="3" t="n">
        <v>0.6</v>
      </c>
      <c r="AE344" s="3" t="n">
        <v>0.908653846153846</v>
      </c>
      <c r="AG344" s="4" t="n">
        <v>41.6</v>
      </c>
      <c r="AH344" s="4" t="n">
        <v>29</v>
      </c>
      <c r="AI344" s="4" t="n">
        <v>40.7</v>
      </c>
      <c r="AJ344" s="2" t="n">
        <v>10</v>
      </c>
      <c r="AK344" s="4" t="n">
        <v>40.5</v>
      </c>
      <c r="AL344" s="4" t="n">
        <v>38.6</v>
      </c>
      <c r="AM344" s="4" t="n">
        <v>2.1</v>
      </c>
      <c r="AN344" s="2" t="n">
        <v>90</v>
      </c>
      <c r="AO344" s="2" t="n">
        <v>141</v>
      </c>
      <c r="AP344" s="2" t="n">
        <v>119</v>
      </c>
      <c r="AQ344" s="2" t="n">
        <v>89</v>
      </c>
      <c r="AR344" s="2" t="n">
        <v>112</v>
      </c>
      <c r="AS344" s="2" t="n">
        <v>1</v>
      </c>
      <c r="AT344" s="2" t="n">
        <f aca="false">((AN344*15)+(AO344*30)+(AP344*30)+(AQ344*30)+(AR344*15))-(AN344*120)</f>
        <v>2700</v>
      </c>
      <c r="AU344" s="2" t="n">
        <f aca="false">((AN344*15)+(AO344*30)+(AP344*30)+(AQ344*30)+(AR344*15))</f>
        <v>13500</v>
      </c>
      <c r="AV344" s="2" t="n">
        <v>5.1</v>
      </c>
      <c r="AW344" s="5" t="n">
        <f aca="false">10000/SQRT((AN344*BC344)*(AVERAGE(AN344:AR344)*AVERAGE(BC344:BG344)))</f>
        <v>5.62615332891231</v>
      </c>
      <c r="AX344" s="3" t="n">
        <f aca="false">(AN344*BC344)/405</f>
        <v>1.57111111111111</v>
      </c>
      <c r="AY344" s="3" t="n">
        <v>0</v>
      </c>
      <c r="AZ344" s="3" t="n">
        <f aca="false">1/(LOG(BC344)+LOG(AN344))</f>
        <v>0.356676385163342</v>
      </c>
      <c r="BA344" s="3" t="n">
        <f aca="false">(BD344-BC344)/(AO344-AN344)</f>
        <v>0.822156862745098</v>
      </c>
      <c r="BB344" s="3" t="n">
        <f aca="false">(20*BC344)/((AN344/18)-3.5)</f>
        <v>94.2666666666667</v>
      </c>
      <c r="BC344" s="4" t="n">
        <v>7.07</v>
      </c>
      <c r="BD344" s="4" t="n">
        <v>49</v>
      </c>
      <c r="BE344" s="4" t="n">
        <v>56.1</v>
      </c>
      <c r="BF344" s="4" t="n">
        <v>51.3</v>
      </c>
      <c r="BG344" s="4" t="n">
        <v>61.8</v>
      </c>
      <c r="BH344" s="3" t="n">
        <f aca="false">((BC344*15)+(BD344*30)+(BE344*30)+(BF344*30)+(BG344*15))-(BC344*120)</f>
        <v>4876.65</v>
      </c>
      <c r="BI344" s="3" t="n">
        <f aca="false">((BC344*15)+(BD344*30)+(BE344*30)+(BF344*30)+(BG344*15))</f>
        <v>5725.05</v>
      </c>
      <c r="BJ344" s="3" t="n">
        <f aca="false">(1/BC344)</f>
        <v>0.141442715700141</v>
      </c>
      <c r="BK344" s="3" t="n">
        <f aca="false">(BI344/AU344)</f>
        <v>0.424077777777778</v>
      </c>
      <c r="BL344" s="3" t="n">
        <f aca="false">(AW344*BK344)</f>
        <v>2.38592660116218</v>
      </c>
      <c r="BM344" s="5" t="n">
        <f aca="false">(BA344*BJ344)</f>
        <v>0.116288099398175</v>
      </c>
      <c r="BV344" s="2" t="n">
        <v>229</v>
      </c>
      <c r="BW344" s="2" t="n">
        <v>1</v>
      </c>
      <c r="BX344" s="2" t="n">
        <v>56</v>
      </c>
      <c r="BY344" s="2" t="n">
        <v>0</v>
      </c>
      <c r="BZ344" s="2" t="n">
        <v>156</v>
      </c>
      <c r="CA344" s="2" t="n">
        <v>1</v>
      </c>
      <c r="CB344" s="2" t="n">
        <v>17</v>
      </c>
      <c r="CC344" s="2" t="n">
        <v>84</v>
      </c>
      <c r="CD344" s="2" t="n">
        <v>0</v>
      </c>
      <c r="CE344" s="2" t="n">
        <v>3</v>
      </c>
      <c r="CF344" s="2" t="n">
        <v>71</v>
      </c>
      <c r="CG344" s="2" t="n">
        <v>-7.22</v>
      </c>
      <c r="CH344" s="2" t="n">
        <v>148</v>
      </c>
      <c r="CI344" s="2" t="n">
        <v>104</v>
      </c>
      <c r="CJ344" s="2" t="n">
        <v>403</v>
      </c>
      <c r="CK344" s="2" t="n">
        <v>0.86</v>
      </c>
      <c r="CL344" s="2" t="n">
        <v>0.17</v>
      </c>
      <c r="CM344" s="2" t="n">
        <v>0.57</v>
      </c>
      <c r="CR344" s="3"/>
      <c r="CT344" s="22"/>
      <c r="EP344" s="3"/>
      <c r="ER344" s="22"/>
      <c r="HJ344" s="2" t="n">
        <v>0</v>
      </c>
      <c r="HK344" s="2" t="n">
        <v>0</v>
      </c>
      <c r="HL344" s="2" t="n">
        <v>0</v>
      </c>
      <c r="HM344" s="2" t="n">
        <v>0</v>
      </c>
      <c r="HN344" s="2" t="n">
        <v>26.6203594207764</v>
      </c>
      <c r="HO344" s="2" t="n">
        <v>18.4106960296631</v>
      </c>
      <c r="HP344" s="2" t="n">
        <v>0.54</v>
      </c>
      <c r="HQ344" s="2" t="n">
        <v>1</v>
      </c>
      <c r="HR344" s="2" t="n">
        <v>4</v>
      </c>
      <c r="HS344" s="2" t="n">
        <v>1</v>
      </c>
      <c r="HT344" s="2" t="n">
        <v>1107.23999023438</v>
      </c>
      <c r="HU344" s="2" t="n">
        <v>44.4199981689453</v>
      </c>
      <c r="HV344" s="2" t="n">
        <v>20.7000007629395</v>
      </c>
      <c r="HW344" s="2" t="n">
        <v>23.0300006866455</v>
      </c>
      <c r="HX344" s="2" t="n">
        <v>17.4699993133545</v>
      </c>
      <c r="HY344" s="2" t="n">
        <v>136.550003051758</v>
      </c>
      <c r="HZ344" s="2" t="n">
        <v>21.0799999237061</v>
      </c>
      <c r="IA344" s="2" t="n">
        <v>22.6800003051758</v>
      </c>
      <c r="IB344" s="2" t="n">
        <v>1.04999995231628</v>
      </c>
      <c r="IC344" s="2" t="n">
        <v>21.2999992370605</v>
      </c>
      <c r="ID344" s="2" t="n">
        <v>1.05999994277954</v>
      </c>
      <c r="IE344" s="2" t="n">
        <v>15.0900001525879</v>
      </c>
      <c r="IF344" s="2" t="n">
        <v>3.88000011444092</v>
      </c>
      <c r="IG344" s="2" t="n">
        <v>14</v>
      </c>
      <c r="IH344" s="2" t="n">
        <v>13.2399997711182</v>
      </c>
      <c r="II344" s="2" t="n">
        <v>8.72000026702881</v>
      </c>
      <c r="IJ344" s="2" t="n">
        <v>3.65000009536743</v>
      </c>
      <c r="IK344" s="2" t="n">
        <v>8.61999988555908</v>
      </c>
      <c r="IL344" s="2" t="n">
        <v>2.14000010490417</v>
      </c>
      <c r="IM344" s="2" t="n">
        <v>2.5</v>
      </c>
      <c r="IN344" s="2" t="n">
        <v>0.72000002861023</v>
      </c>
      <c r="IO344" s="2" t="n">
        <v>505.959991455078</v>
      </c>
      <c r="IP344" s="2" t="n">
        <v>9.69999980926514</v>
      </c>
      <c r="IQ344" s="2" t="n">
        <v>0.810000002384186</v>
      </c>
      <c r="IR344" s="2" t="n">
        <v>192.860000610352</v>
      </c>
      <c r="IS344" s="2" t="n">
        <v>682.27001953125</v>
      </c>
      <c r="IT344" s="2" t="n">
        <v>2036.14001464844</v>
      </c>
      <c r="IU344" s="2" t="n">
        <v>1295.35998535156</v>
      </c>
      <c r="IV344" s="2" t="n">
        <v>6.13000011444092</v>
      </c>
      <c r="IW344" s="2" t="n">
        <v>1.11000001430511</v>
      </c>
      <c r="IX344" s="2" t="n">
        <v>2.26999998092651</v>
      </c>
      <c r="IY344" s="2" t="n">
        <v>43.9099998474121</v>
      </c>
      <c r="IZ344" s="2" t="n">
        <v>152.850006103516</v>
      </c>
      <c r="JA344" s="2" t="n">
        <v>1.26999998092651</v>
      </c>
      <c r="JB344" s="2" t="n">
        <v>1.3400000333786</v>
      </c>
      <c r="JC344" s="2" t="n">
        <v>13.8500003814697</v>
      </c>
      <c r="JD344" s="2" t="n">
        <v>3.36999988555908</v>
      </c>
      <c r="JE344" s="2" t="n">
        <v>1.41999995708466</v>
      </c>
      <c r="JF344" s="2" t="n">
        <v>1.25999999046326</v>
      </c>
      <c r="JG344" s="2" t="n">
        <v>226.830001831055</v>
      </c>
      <c r="JH344" s="2" t="n">
        <v>5.8899998664856</v>
      </c>
      <c r="JI344" s="2" t="n">
        <v>62.75</v>
      </c>
      <c r="JJ344" s="2" t="n">
        <v>5748.64013671875</v>
      </c>
      <c r="JK344" s="2" t="n">
        <v>5215.72021484375</v>
      </c>
      <c r="JL344" s="2" t="n">
        <v>61.4199981689453</v>
      </c>
      <c r="JM344" s="2" t="n">
        <v>2993.43994140625</v>
      </c>
      <c r="JN344" s="2" t="n">
        <v>192.669998168945</v>
      </c>
      <c r="JO344" s="2" t="n">
        <v>4224.759765625</v>
      </c>
      <c r="JP344" s="2" t="n">
        <v>1705.41003417969</v>
      </c>
      <c r="JQ344" s="2" t="n">
        <v>125.949996948242</v>
      </c>
      <c r="JR344" s="2" t="n">
        <v>4.8600001335144</v>
      </c>
      <c r="JS344" s="2" t="n">
        <v>4.92999982833862</v>
      </c>
      <c r="JT344" s="2" t="n">
        <v>11.789999961853</v>
      </c>
      <c r="JU344" s="2" t="n">
        <v>18.8600006103516</v>
      </c>
      <c r="JV344" s="2" t="n">
        <v>8.35999965667725</v>
      </c>
      <c r="JW344" s="2" t="n">
        <v>198.339996337891</v>
      </c>
      <c r="JX344" s="2" t="n">
        <v>0.430000007152557</v>
      </c>
      <c r="JY344" s="2" t="n">
        <v>21.3299999237061</v>
      </c>
      <c r="JZ344" s="2" t="n">
        <v>51.3499984741211</v>
      </c>
      <c r="KA344" s="2" t="n">
        <v>36.939998626709</v>
      </c>
      <c r="KB344" s="2" t="n">
        <v>0.0299999993294477</v>
      </c>
      <c r="KC344" s="2" t="n">
        <v>0.0500000007450581</v>
      </c>
      <c r="KD344" s="2" t="n">
        <v>0.0500000007450581</v>
      </c>
      <c r="KE344" s="2" t="n">
        <v>0.119999997317791</v>
      </c>
      <c r="KF344" s="2" t="n">
        <v>0.0700000002980232</v>
      </c>
      <c r="KG344" s="2" t="n">
        <v>0.0299999993294477</v>
      </c>
      <c r="KH344" s="2" t="n">
        <v>0.360000014305115</v>
      </c>
      <c r="KI344" s="2" t="n">
        <v>0.349999994039536</v>
      </c>
      <c r="KJ344" s="2" t="n">
        <v>6.82999992370606</v>
      </c>
      <c r="KK344" s="2" t="n">
        <v>5.13000011444092</v>
      </c>
      <c r="KL344" s="2" t="n">
        <v>2.52999997138977</v>
      </c>
      <c r="KM344" s="2" t="n">
        <v>1.88999998569489</v>
      </c>
      <c r="KN344" s="2" t="n">
        <v>1.05999994277954</v>
      </c>
      <c r="KO344" s="2" t="n">
        <v>0.0299999993294477</v>
      </c>
      <c r="KP344" s="2" t="n">
        <v>15.8299999237061</v>
      </c>
      <c r="KQ344" s="2" t="n">
        <v>9.01000022888184</v>
      </c>
      <c r="KR344" s="2" t="n">
        <v>0.889999985694885</v>
      </c>
      <c r="KS344" s="2" t="n">
        <v>0.109999999403954</v>
      </c>
      <c r="KT344" s="2" t="n">
        <v>0</v>
      </c>
      <c r="KU344" s="2" t="n">
        <v>5.98000001907349</v>
      </c>
      <c r="KV344" s="2" t="n">
        <v>3.90000009536743</v>
      </c>
      <c r="KW344" s="2" t="n">
        <v>0.0799999982118607</v>
      </c>
      <c r="KX344" s="2" t="n">
        <v>0.25</v>
      </c>
      <c r="KY344" s="2" t="n">
        <v>0.419999986886978</v>
      </c>
      <c r="KZ344" s="2" t="n">
        <v>0.389999985694885</v>
      </c>
      <c r="LA344" s="2" t="n">
        <v>0</v>
      </c>
      <c r="LB344" s="2" t="n">
        <v>0.109999999403954</v>
      </c>
      <c r="LC344" s="2" t="n">
        <v>0.0399999991059303</v>
      </c>
      <c r="LD344" s="2" t="n">
        <v>0</v>
      </c>
      <c r="LE344" s="2" t="n">
        <v>0</v>
      </c>
      <c r="LF344" s="2" t="n">
        <v>0.00999999977648258</v>
      </c>
      <c r="LG344" s="2" t="n">
        <v>0.0199999995529652</v>
      </c>
      <c r="LH344" s="2" t="n">
        <v>0</v>
      </c>
      <c r="LI344" s="2" t="n">
        <v>74.3029937744141</v>
      </c>
    </row>
    <row r="345" customFormat="false" ht="13.8" hidden="false" customHeight="false" outlineLevel="0" collapsed="false">
      <c r="A345" s="1" t="n">
        <v>30767</v>
      </c>
      <c r="C345" s="2" t="n">
        <v>1</v>
      </c>
      <c r="D345" s="2" t="n">
        <v>34</v>
      </c>
      <c r="E345" s="21" t="n">
        <v>1</v>
      </c>
      <c r="F345" s="21" t="s">
        <v>1407</v>
      </c>
      <c r="G345" s="2" t="n">
        <v>1</v>
      </c>
      <c r="H345" s="2" t="n">
        <v>1</v>
      </c>
      <c r="I345" s="2" t="n">
        <v>0</v>
      </c>
      <c r="J345" s="2" t="n">
        <v>0</v>
      </c>
      <c r="K345" s="2" t="n">
        <v>1</v>
      </c>
      <c r="L345" s="2" t="n">
        <v>1</v>
      </c>
      <c r="M345" s="2" t="n">
        <v>0</v>
      </c>
      <c r="N345" s="2" t="n">
        <v>0</v>
      </c>
      <c r="O345" s="2" t="n">
        <v>0</v>
      </c>
      <c r="P345" s="2" t="n">
        <v>1</v>
      </c>
      <c r="Q345" s="2" t="n">
        <v>0</v>
      </c>
      <c r="R345" s="2" t="n">
        <v>1</v>
      </c>
      <c r="S345" s="2" t="n">
        <f aca="false">SUM(G345:R345)</f>
        <v>6</v>
      </c>
      <c r="T345" s="2" t="n">
        <v>130</v>
      </c>
      <c r="U345" s="2" t="n">
        <v>90</v>
      </c>
      <c r="V345" s="2" t="n">
        <f aca="false">T345-U345</f>
        <v>40</v>
      </c>
      <c r="W345" s="3" t="n">
        <f aca="false">U345+((T345-U345)/3)</f>
        <v>103.333333333333</v>
      </c>
      <c r="X345" s="4" t="n">
        <v>88.4</v>
      </c>
      <c r="Y345" s="4" t="n">
        <v>178.4</v>
      </c>
      <c r="Z345" s="3" t="n">
        <v>27.7755434454745</v>
      </c>
      <c r="AA345" s="3" t="n">
        <v>1</v>
      </c>
      <c r="AB345" s="4" t="n">
        <v>94</v>
      </c>
      <c r="AC345" s="4" t="n">
        <v>102.5</v>
      </c>
      <c r="AD345" s="3" t="n">
        <v>0.526905829596412</v>
      </c>
      <c r="AE345" s="3" t="n">
        <v>0.917073170731707</v>
      </c>
      <c r="AF345" s="3" t="n">
        <v>102</v>
      </c>
      <c r="AG345" s="4" t="n">
        <v>39.7</v>
      </c>
      <c r="AH345" s="4" t="n">
        <v>35.1</v>
      </c>
      <c r="AI345" s="4" t="n">
        <v>53.3</v>
      </c>
      <c r="AJ345" s="2" t="n">
        <v>6</v>
      </c>
      <c r="AK345" s="4" t="n">
        <v>43.4</v>
      </c>
      <c r="AL345" s="4" t="n">
        <v>50.6</v>
      </c>
      <c r="AM345" s="4" t="n">
        <v>2.7</v>
      </c>
      <c r="AN345" s="2" t="n">
        <v>75</v>
      </c>
      <c r="AO345" s="2" t="n">
        <v>123</v>
      </c>
      <c r="AP345" s="2" t="n">
        <v>126</v>
      </c>
      <c r="AQ345" s="2" t="n">
        <v>123</v>
      </c>
      <c r="AR345" s="2" t="n">
        <v>81</v>
      </c>
      <c r="AS345" s="2" t="n">
        <v>1</v>
      </c>
      <c r="AT345" s="2" t="n">
        <f aca="false">((AN345*15)+(AO345*30)+(AP345*30)+(AQ345*30)+(AR345*15))-(AN345*120)</f>
        <v>4500</v>
      </c>
      <c r="AU345" s="2" t="n">
        <f aca="false">((AN345*15)+(AO345*30)+(AP345*30)+(AQ345*30)+(AR345*15))</f>
        <v>13500</v>
      </c>
      <c r="AW345" s="5" t="n">
        <f aca="false">10000/SQRT((AN345*BC345)*(AVERAGE(AN345:AR345)*AVERAGE(BC345:BG345)))</f>
        <v>4.78639069266829</v>
      </c>
      <c r="AX345" s="3" t="n">
        <f aca="false">(AN345*BC345)/405</f>
        <v>1.51481481481481</v>
      </c>
      <c r="AY345" s="3" t="n">
        <v>0</v>
      </c>
      <c r="AZ345" s="3" t="n">
        <f aca="false">1/(LOG(BC345)+LOG(AN345))</f>
        <v>0.358703915179518</v>
      </c>
      <c r="BA345" s="3" t="n">
        <f aca="false">(BD345-BC345)/(AO345-AN345)</f>
        <v>0.650416666666667</v>
      </c>
      <c r="BB345" s="3" t="n">
        <f aca="false">(20*BC345)/((AN345/18)-3.5)</f>
        <v>245.4</v>
      </c>
      <c r="BC345" s="4" t="n">
        <v>8.18</v>
      </c>
      <c r="BD345" s="4" t="n">
        <v>39.4</v>
      </c>
      <c r="BE345" s="4" t="n">
        <v>86.7</v>
      </c>
      <c r="BF345" s="4" t="n">
        <v>98.6</v>
      </c>
      <c r="BG345" s="4" t="n">
        <v>104</v>
      </c>
      <c r="BH345" s="3" t="n">
        <f aca="false">((BC345*15)+(BD345*30)+(BE345*30)+(BF345*30)+(BG345*15))-(BC345*120)</f>
        <v>7442.1</v>
      </c>
      <c r="BI345" s="3" t="n">
        <f aca="false">((BC345*15)+(BD345*30)+(BE345*30)+(BF345*30)+(BG345*15))</f>
        <v>8423.7</v>
      </c>
      <c r="BJ345" s="3" t="n">
        <f aca="false">(1/BC345)</f>
        <v>0.122249388753056</v>
      </c>
      <c r="BK345" s="3" t="n">
        <f aca="false">(BI345/AU345)</f>
        <v>0.623977777777778</v>
      </c>
      <c r="BL345" s="3" t="n">
        <f aca="false">(AW345*BK345)</f>
        <v>2.9866014279874</v>
      </c>
      <c r="BM345" s="5" t="n">
        <f aca="false">(BA345*BJ345)</f>
        <v>0.0795130399348003</v>
      </c>
      <c r="BV345" s="2" t="n">
        <v>158</v>
      </c>
      <c r="BW345" s="2" t="n">
        <v>0</v>
      </c>
      <c r="BX345" s="2" t="n">
        <v>39</v>
      </c>
      <c r="BY345" s="2" t="n">
        <v>1</v>
      </c>
      <c r="BZ345" s="2" t="n">
        <v>98</v>
      </c>
      <c r="CA345" s="2" t="n">
        <v>0</v>
      </c>
      <c r="CB345" s="2" t="n">
        <v>21</v>
      </c>
      <c r="CC345" s="2" t="n">
        <v>107</v>
      </c>
      <c r="CD345" s="2" t="n">
        <v>0</v>
      </c>
      <c r="CE345" s="2" t="n">
        <v>2</v>
      </c>
      <c r="CF345" s="2" t="n">
        <v>55</v>
      </c>
      <c r="CG345" s="2" t="n">
        <v>40.28</v>
      </c>
      <c r="CH345" s="2" t="n">
        <v>160</v>
      </c>
      <c r="CI345" s="2" t="n">
        <v>98</v>
      </c>
      <c r="CJ345" s="2" t="n">
        <v>369</v>
      </c>
      <c r="CK345" s="2" t="n">
        <v>1.77</v>
      </c>
      <c r="CL345" s="2" t="n">
        <v>0.8</v>
      </c>
      <c r="CM345" s="2" t="n">
        <v>0.8</v>
      </c>
      <c r="CR345" s="3"/>
      <c r="CT345" s="22"/>
      <c r="EP345" s="3"/>
      <c r="ER345" s="22"/>
      <c r="HJ345" s="2" t="n">
        <v>21</v>
      </c>
      <c r="HK345" s="2" t="n">
        <v>21</v>
      </c>
      <c r="HL345" s="2" t="n">
        <v>1</v>
      </c>
      <c r="HM345" s="2" t="n">
        <v>1</v>
      </c>
      <c r="HN345" s="2" t="n">
        <v>25.2200050354004</v>
      </c>
      <c r="HO345" s="2" t="n">
        <v>86.1960754394531</v>
      </c>
      <c r="HP345" s="2" t="n">
        <v>0.06</v>
      </c>
      <c r="HQ345" s="2" t="n">
        <v>2</v>
      </c>
      <c r="HR345" s="2" t="n">
        <v>4</v>
      </c>
      <c r="HS345" s="2" t="n">
        <v>3</v>
      </c>
      <c r="HT345" s="2" t="n">
        <v>1026.91003417969</v>
      </c>
      <c r="HU345" s="2" t="n">
        <v>40.4099998474121</v>
      </c>
      <c r="HV345" s="2" t="n">
        <v>15.2700004577637</v>
      </c>
      <c r="HW345" s="2" t="n">
        <v>10.7399997711182</v>
      </c>
      <c r="HX345" s="2" t="n">
        <v>12.2799997329712</v>
      </c>
      <c r="HY345" s="2" t="n">
        <v>166.220001220703</v>
      </c>
      <c r="HZ345" s="2" t="n">
        <v>17</v>
      </c>
      <c r="IA345" s="2" t="n">
        <v>15.7399997711182</v>
      </c>
      <c r="IB345" s="2" t="n">
        <v>3.05999994277954</v>
      </c>
      <c r="IC345" s="2" t="n">
        <v>64.8300018310547</v>
      </c>
      <c r="ID345" s="2" t="n">
        <v>0.850000023841858</v>
      </c>
      <c r="IE345" s="2" t="n">
        <v>10.460000038147</v>
      </c>
      <c r="IF345" s="2" t="n">
        <v>4.34000015258789</v>
      </c>
      <c r="IG345" s="2" t="n">
        <v>17.7199993133545</v>
      </c>
      <c r="IH345" s="2" t="n">
        <v>16.7999992370605</v>
      </c>
      <c r="II345" s="2" t="n">
        <v>8.39000034332275</v>
      </c>
      <c r="IJ345" s="2" t="n">
        <v>4.36999988555908</v>
      </c>
      <c r="IK345" s="2" t="n">
        <v>11.4799995422363</v>
      </c>
      <c r="IL345" s="2" t="n">
        <v>4.5</v>
      </c>
      <c r="IM345" s="2" t="n">
        <v>2.88000011444092</v>
      </c>
      <c r="IN345" s="2" t="n">
        <v>1.12000000476837</v>
      </c>
      <c r="IO345" s="2" t="n">
        <v>568.789978027344</v>
      </c>
      <c r="IP345" s="2" t="n">
        <v>8.76000022888184</v>
      </c>
      <c r="IQ345" s="2" t="n">
        <v>0.219999998807907</v>
      </c>
      <c r="IR345" s="2" t="n">
        <v>227.309997558594</v>
      </c>
      <c r="IS345" s="2" t="n">
        <v>833.469970703125</v>
      </c>
      <c r="IT345" s="2" t="n">
        <v>2056.78002929687</v>
      </c>
      <c r="IU345" s="2" t="n">
        <v>1317.96997070313</v>
      </c>
      <c r="IV345" s="2" t="n">
        <v>4.57000017166138</v>
      </c>
      <c r="IW345" s="2" t="n">
        <v>0.939999997615814</v>
      </c>
      <c r="IX345" s="2" t="n">
        <v>2.01999998092651</v>
      </c>
      <c r="IY345" s="2" t="n">
        <v>30.3700008392334</v>
      </c>
      <c r="IZ345" s="2" t="n">
        <v>117.120002746582</v>
      </c>
      <c r="JA345" s="2" t="n">
        <v>1.25</v>
      </c>
      <c r="JB345" s="2" t="n">
        <v>1.33000004291534</v>
      </c>
      <c r="JC345" s="2" t="n">
        <v>16.0499992370605</v>
      </c>
      <c r="JD345" s="2" t="n">
        <v>2.6800000667572</v>
      </c>
      <c r="JE345" s="2" t="n">
        <v>1.57000005245209</v>
      </c>
      <c r="JF345" s="2" t="n">
        <v>0.349999994039536</v>
      </c>
      <c r="JG345" s="2" t="n">
        <v>261.309997558594</v>
      </c>
      <c r="JH345" s="2" t="n">
        <v>1.8400000333786</v>
      </c>
      <c r="JI345" s="2" t="n">
        <v>81.9899978637695</v>
      </c>
      <c r="JJ345" s="2" t="n">
        <v>4351.52001953125</v>
      </c>
      <c r="JK345" s="2" t="n">
        <v>4139.43017578125</v>
      </c>
      <c r="JL345" s="2" t="n">
        <v>23.7999992370605</v>
      </c>
      <c r="JM345" s="2" t="n">
        <v>3075.8798828125</v>
      </c>
      <c r="JN345" s="2" t="n">
        <v>62.3300018310547</v>
      </c>
      <c r="JO345" s="2" t="n">
        <v>8025.18017578125</v>
      </c>
      <c r="JP345" s="2" t="n">
        <v>1772.03002929688</v>
      </c>
      <c r="JQ345" s="2" t="n">
        <v>151.399993896484</v>
      </c>
      <c r="JR345" s="2" t="n">
        <v>4.21999979019165</v>
      </c>
      <c r="JS345" s="2" t="n">
        <v>4.6100001335144</v>
      </c>
      <c r="JT345" s="2" t="n">
        <v>6.57999992370606</v>
      </c>
      <c r="JU345" s="2" t="n">
        <v>9.90999984741211</v>
      </c>
      <c r="JV345" s="2" t="n">
        <v>6.03000020980835</v>
      </c>
      <c r="JW345" s="2" t="n">
        <v>62.5699996948242</v>
      </c>
      <c r="JX345" s="2" t="n">
        <v>0.180000007152557</v>
      </c>
      <c r="JY345" s="2" t="n">
        <v>122.629997253418</v>
      </c>
      <c r="JZ345" s="2" t="n">
        <v>73.5800018310547</v>
      </c>
      <c r="KA345" s="2" t="n">
        <v>20.6200008392334</v>
      </c>
      <c r="KB345" s="2" t="n">
        <v>0.0399999991059303</v>
      </c>
      <c r="KC345" s="2" t="n">
        <v>0.0299999993294477</v>
      </c>
      <c r="KD345" s="2" t="n">
        <v>0.0199999995529652</v>
      </c>
      <c r="KE345" s="2" t="n">
        <v>0.0500000007450581</v>
      </c>
      <c r="KF345" s="2" t="n">
        <v>0.0299999993294477</v>
      </c>
      <c r="KG345" s="2" t="n">
        <v>0.0199999995529652</v>
      </c>
      <c r="KH345" s="2" t="n">
        <v>0.230000004172325</v>
      </c>
      <c r="KI345" s="2" t="n">
        <v>0.259999990463257</v>
      </c>
      <c r="KJ345" s="2" t="n">
        <v>3.4300000667572</v>
      </c>
      <c r="KK345" s="2" t="n">
        <v>3.01999998092651</v>
      </c>
      <c r="KL345" s="2" t="n">
        <v>1.39999997615814</v>
      </c>
      <c r="KM345" s="2" t="n">
        <v>0.990000009536743</v>
      </c>
      <c r="KN345" s="2" t="n">
        <v>0.340000003576279</v>
      </c>
      <c r="KO345" s="2" t="n">
        <v>0.00999999977648258</v>
      </c>
      <c r="KP345" s="2" t="n">
        <v>8.42000007629395</v>
      </c>
      <c r="KQ345" s="2" t="n">
        <v>5.3600001335144</v>
      </c>
      <c r="KR345" s="2" t="n">
        <v>0.389999985694885</v>
      </c>
      <c r="KS345" s="2" t="n">
        <v>0.0399999991059303</v>
      </c>
      <c r="KT345" s="2" t="n">
        <v>0.00999999977648258</v>
      </c>
      <c r="KU345" s="2" t="n">
        <v>4.53000020980835</v>
      </c>
      <c r="KV345" s="2" t="n">
        <v>3.72000002861023</v>
      </c>
      <c r="KW345" s="2" t="n">
        <v>0.0299999993294477</v>
      </c>
      <c r="KX345" s="2" t="n">
        <v>0.119999997317791</v>
      </c>
      <c r="KY345" s="2" t="n">
        <v>0.360000014305115</v>
      </c>
      <c r="KZ345" s="2" t="n">
        <v>0.330000013113022</v>
      </c>
      <c r="LA345" s="2" t="n">
        <v>0.00999999977648258</v>
      </c>
      <c r="LB345" s="2" t="n">
        <v>0.0399999991059303</v>
      </c>
      <c r="LC345" s="2" t="n">
        <v>0.0199999995529652</v>
      </c>
      <c r="LD345" s="2" t="n">
        <v>0.0399999991059303</v>
      </c>
      <c r="LE345" s="2" t="n">
        <v>0.0399999991059303</v>
      </c>
      <c r="LF345" s="2" t="n">
        <v>0</v>
      </c>
      <c r="LG345" s="2" t="n">
        <v>0.0900000035762787</v>
      </c>
      <c r="LH345" s="2" t="n">
        <v>0.0900000035762787</v>
      </c>
      <c r="LI345" s="2" t="n">
        <v>179.853256225586</v>
      </c>
    </row>
    <row r="346" customFormat="false" ht="13.8" hidden="false" customHeight="false" outlineLevel="0" collapsed="false">
      <c r="A346" s="1" t="n">
        <v>30844</v>
      </c>
      <c r="C346" s="2" t="n">
        <v>2</v>
      </c>
      <c r="D346" s="2" t="n">
        <v>57</v>
      </c>
      <c r="E346" s="21" t="s">
        <v>1407</v>
      </c>
      <c r="F346" s="21" t="s">
        <v>1407</v>
      </c>
      <c r="G346" s="2" t="n">
        <v>0</v>
      </c>
      <c r="H346" s="2" t="n">
        <v>1</v>
      </c>
      <c r="I346" s="2" t="n">
        <v>1</v>
      </c>
      <c r="J346" s="2" t="n">
        <v>1</v>
      </c>
      <c r="K346" s="2" t="n">
        <v>0</v>
      </c>
      <c r="L346" s="2" t="n">
        <v>0</v>
      </c>
      <c r="M346" s="2" t="n">
        <v>0</v>
      </c>
      <c r="N346" s="2" t="n">
        <v>0</v>
      </c>
      <c r="O346" s="2" t="n">
        <v>0</v>
      </c>
      <c r="P346" s="2" t="n">
        <v>0</v>
      </c>
      <c r="Q346" s="2" t="n">
        <v>0</v>
      </c>
      <c r="R346" s="2" t="n">
        <v>1</v>
      </c>
      <c r="S346" s="2" t="n">
        <f aca="false">SUM(G346:R346)</f>
        <v>4</v>
      </c>
      <c r="T346" s="2" t="n">
        <v>110</v>
      </c>
      <c r="U346" s="2" t="n">
        <v>70</v>
      </c>
      <c r="V346" s="2" t="n">
        <f aca="false">T346-U346</f>
        <v>40</v>
      </c>
      <c r="W346" s="3" t="n">
        <f aca="false">U346+((T346-U346)/3)</f>
        <v>83.3333333333333</v>
      </c>
      <c r="X346" s="4" t="n">
        <v>52.4</v>
      </c>
      <c r="Y346" s="4" t="n">
        <v>160</v>
      </c>
      <c r="Z346" s="3" t="n">
        <v>20.46875</v>
      </c>
      <c r="AA346" s="3" t="n">
        <v>0</v>
      </c>
      <c r="AB346" s="4" t="n">
        <v>72.3</v>
      </c>
      <c r="AC346" s="4" t="n">
        <v>90</v>
      </c>
      <c r="AD346" s="3" t="n">
        <v>0.451875</v>
      </c>
      <c r="AE346" s="3" t="n">
        <v>0.803333333333333</v>
      </c>
      <c r="AF346" s="3" t="n">
        <v>85</v>
      </c>
      <c r="AG346" s="4" t="n">
        <v>27.1</v>
      </c>
      <c r="AH346" s="4" t="n">
        <v>14.2</v>
      </c>
      <c r="AI346" s="4" t="n">
        <v>38.2</v>
      </c>
      <c r="AJ346" s="2" t="n">
        <v>5</v>
      </c>
      <c r="AK346" s="4" t="n">
        <v>49.2</v>
      </c>
      <c r="AL346" s="4" t="n">
        <v>36.2</v>
      </c>
      <c r="AM346" s="4" t="n">
        <v>2</v>
      </c>
      <c r="AN346" s="2" t="n">
        <v>86</v>
      </c>
      <c r="AO346" s="2" t="n">
        <v>109</v>
      </c>
      <c r="AP346" s="2" t="n">
        <v>80</v>
      </c>
      <c r="AQ346" s="2" t="n">
        <v>76</v>
      </c>
      <c r="AR346" s="2" t="n">
        <v>74</v>
      </c>
      <c r="AS346" s="2" t="n">
        <v>1</v>
      </c>
      <c r="AT346" s="2" t="n">
        <f aca="false">((AN346*15)+(AO346*30)+(AP346*30)+(AQ346*30)+(AR346*15))-(AN346*120)</f>
        <v>30</v>
      </c>
      <c r="AU346" s="2" t="n">
        <f aca="false">((AN346*15)+(AO346*30)+(AP346*30)+(AQ346*30)+(AR346*15))</f>
        <v>10350</v>
      </c>
      <c r="AW346" s="5" t="n">
        <f aca="false">10000/SQRT((AN346*BC346)*(AVERAGE(AN346:AR346)*AVERAGE(BC346:BG346)))</f>
        <v>11.9285442432456</v>
      </c>
      <c r="AX346" s="3" t="n">
        <f aca="false">(AN346*BC346)/405</f>
        <v>0.862123456790123</v>
      </c>
      <c r="AY346" s="3" t="n">
        <v>0</v>
      </c>
      <c r="AZ346" s="3" t="n">
        <f aca="false">1/(LOG(BC346)+LOG(AN346))</f>
        <v>0.393232548868078</v>
      </c>
      <c r="BA346" s="3" t="n">
        <f aca="false">(BD346-BC346)/(AO346-AN346)</f>
        <v>2.7495652173913</v>
      </c>
      <c r="BB346" s="3" t="n">
        <f aca="false">(20*BC346)/((AN346/18)-3.5)</f>
        <v>63.5478260869565</v>
      </c>
      <c r="BC346" s="4" t="n">
        <v>4.06</v>
      </c>
      <c r="BD346" s="4" t="n">
        <v>67.3</v>
      </c>
      <c r="BE346" s="4" t="n">
        <v>9.24</v>
      </c>
      <c r="BF346" s="4" t="n">
        <v>21.2</v>
      </c>
      <c r="BG346" s="4" t="n">
        <v>16.6</v>
      </c>
      <c r="BH346" s="3" t="n">
        <f aca="false">((BC346*15)+(BD346*30)+(BE346*30)+(BF346*30)+(BG346*15))-(BC346*120)</f>
        <v>2754.9</v>
      </c>
      <c r="BI346" s="3" t="n">
        <f aca="false">((BC346*15)+(BD346*30)+(BE346*30)+(BF346*30)+(BG346*15))</f>
        <v>3242.1</v>
      </c>
      <c r="BJ346" s="3" t="n">
        <f aca="false">(1/BC346)</f>
        <v>0.246305418719212</v>
      </c>
      <c r="BK346" s="3" t="n">
        <f aca="false">(BI346/AU346)</f>
        <v>0.313246376811594</v>
      </c>
      <c r="BL346" s="3" t="n">
        <f aca="false">(AW346*BK346)</f>
        <v>3.73657326483348</v>
      </c>
      <c r="BM346" s="5" t="n">
        <f aca="false">(BA346*BJ346)</f>
        <v>0.677232812165346</v>
      </c>
      <c r="BV346" s="2" t="n">
        <v>220</v>
      </c>
      <c r="BW346" s="2" t="n">
        <v>1</v>
      </c>
      <c r="BX346" s="2" t="n">
        <v>40</v>
      </c>
      <c r="BY346" s="2" t="n">
        <v>1</v>
      </c>
      <c r="BZ346" s="2" t="n">
        <v>153</v>
      </c>
      <c r="CA346" s="2" t="n">
        <v>1</v>
      </c>
      <c r="CB346" s="2" t="n">
        <v>27</v>
      </c>
      <c r="CC346" s="2" t="n">
        <v>133</v>
      </c>
      <c r="CD346" s="2" t="n">
        <v>0</v>
      </c>
      <c r="CE346" s="2" t="n">
        <v>1</v>
      </c>
      <c r="CF346" s="2" t="n">
        <v>55</v>
      </c>
      <c r="CG346" s="2" t="n">
        <v>42.91</v>
      </c>
      <c r="CH346" s="2" t="n">
        <v>142</v>
      </c>
      <c r="CI346" s="2" t="n">
        <v>76</v>
      </c>
      <c r="CJ346" s="2" t="n">
        <v>394</v>
      </c>
      <c r="CK346" s="2" t="n">
        <v>1.32</v>
      </c>
      <c r="CL346" s="2" t="n">
        <v>0.6</v>
      </c>
      <c r="CM346" s="2" t="n">
        <v>0.57</v>
      </c>
      <c r="CR346" s="3"/>
      <c r="CT346" s="22"/>
      <c r="EP346" s="3"/>
      <c r="ER346" s="22"/>
      <c r="HJ346" s="2" t="n">
        <v>1</v>
      </c>
      <c r="HK346" s="2" t="n">
        <v>1</v>
      </c>
      <c r="HL346" s="2" t="n">
        <v>0</v>
      </c>
      <c r="HM346" s="2" t="n">
        <v>0</v>
      </c>
      <c r="HN346" s="2" t="n">
        <v>25.750358581543</v>
      </c>
      <c r="HO346" s="2" t="n">
        <v>396.239227294922</v>
      </c>
      <c r="HP346" s="2" t="n">
        <v>0.04</v>
      </c>
      <c r="HQ346" s="2" t="n">
        <v>2</v>
      </c>
      <c r="HR346" s="2" t="n">
        <v>4</v>
      </c>
      <c r="HS346" s="2" t="n">
        <v>1</v>
      </c>
      <c r="HT346" s="2" t="n">
        <v>1307.83996582031</v>
      </c>
      <c r="HU346" s="2" t="n">
        <v>33.9500007629395</v>
      </c>
      <c r="HV346" s="2" t="n">
        <v>9.97000026702881</v>
      </c>
      <c r="HW346" s="2" t="n">
        <v>8.4399995803833</v>
      </c>
      <c r="HX346" s="2" t="n">
        <v>20.4899997711182</v>
      </c>
      <c r="HY346" s="2" t="n">
        <v>241.610000610352</v>
      </c>
      <c r="HZ346" s="2" t="n">
        <v>41.4700012207031</v>
      </c>
      <c r="IA346" s="2" t="n">
        <v>38.7400016784668</v>
      </c>
      <c r="IB346" s="2" t="n">
        <v>0.699999988079071</v>
      </c>
      <c r="IC346" s="2" t="n">
        <v>63.5299987792969</v>
      </c>
      <c r="ID346" s="2" t="n">
        <v>0.75</v>
      </c>
      <c r="IE346" s="2" t="n">
        <v>10.5</v>
      </c>
      <c r="IF346" s="2" t="n">
        <v>13.6099996566772</v>
      </c>
      <c r="IG346" s="2" t="n">
        <v>39.9500007629395</v>
      </c>
      <c r="IH346" s="2" t="n">
        <v>34.3800010681152</v>
      </c>
      <c r="II346" s="2" t="n">
        <v>30.1700000762939</v>
      </c>
      <c r="IJ346" s="2" t="n">
        <v>5.1100001335144</v>
      </c>
      <c r="IK346" s="2" t="n">
        <v>9.38000011444092</v>
      </c>
      <c r="IL346" s="2" t="n">
        <v>2.54999995231628</v>
      </c>
      <c r="IM346" s="2" t="n">
        <v>2.80999994277954</v>
      </c>
      <c r="IN346" s="2" t="n">
        <v>1.20000004768372</v>
      </c>
      <c r="IO346" s="2" t="n">
        <v>560.869995117188</v>
      </c>
      <c r="IP346" s="2" t="n">
        <v>8.77000045776367</v>
      </c>
      <c r="IQ346" s="2" t="n">
        <v>0.209999993443489</v>
      </c>
      <c r="IR346" s="2" t="n">
        <v>347.679992675781</v>
      </c>
      <c r="IS346" s="2" t="n">
        <v>675.010009765625</v>
      </c>
      <c r="IT346" s="2" t="n">
        <v>4397.10986328125</v>
      </c>
      <c r="IU346" s="2" t="n">
        <v>472.149993896484</v>
      </c>
      <c r="IV346" s="2" t="n">
        <v>4.36999988555908</v>
      </c>
      <c r="IW346" s="2" t="n">
        <v>1.26999998092651</v>
      </c>
      <c r="IX346" s="2" t="n">
        <v>1.85000002384186</v>
      </c>
      <c r="IY346" s="2" t="n">
        <v>28.0300006866455</v>
      </c>
      <c r="IZ346" s="2" t="n">
        <v>649.320007324219</v>
      </c>
      <c r="JA346" s="2" t="n">
        <v>0.949999988079071</v>
      </c>
      <c r="JB346" s="2" t="n">
        <v>1.04999995231628</v>
      </c>
      <c r="JC346" s="2" t="n">
        <v>11.5900001525879</v>
      </c>
      <c r="JD346" s="2" t="n">
        <v>4.44000005722046</v>
      </c>
      <c r="JE346" s="2" t="n">
        <v>1.85000002384186</v>
      </c>
      <c r="JF346" s="2" t="n">
        <v>0.28999999165535</v>
      </c>
      <c r="JG346" s="2" t="n">
        <v>491.220001220703</v>
      </c>
      <c r="JH346" s="2" t="n">
        <v>1.28999996185303</v>
      </c>
      <c r="JI346" s="2" t="n">
        <v>224.570007324219</v>
      </c>
      <c r="JJ346" s="2" t="n">
        <v>9228.5703125</v>
      </c>
      <c r="JK346" s="2" t="n">
        <v>25775.369140625</v>
      </c>
      <c r="JL346" s="2" t="n">
        <v>34.9599990844727</v>
      </c>
      <c r="JM346" s="2" t="n">
        <v>4706.5400390625</v>
      </c>
      <c r="JN346" s="2" t="n">
        <v>4673.47998046875</v>
      </c>
      <c r="JO346" s="2" t="n">
        <v>1336.39001464844</v>
      </c>
      <c r="JP346" s="2" t="n">
        <v>6782.60009765625</v>
      </c>
      <c r="JQ346" s="2" t="n">
        <v>89.6800003051758</v>
      </c>
      <c r="JR346" s="2" t="n">
        <v>7.57999992370606</v>
      </c>
      <c r="JS346" s="2" t="n">
        <v>9.21000003814697</v>
      </c>
      <c r="JT346" s="2" t="n">
        <v>7.19999980926514</v>
      </c>
      <c r="JU346" s="2" t="n">
        <v>14.3999996185303</v>
      </c>
      <c r="JV346" s="2" t="n">
        <v>7.03999996185303</v>
      </c>
      <c r="JW346" s="2" t="n">
        <v>129.509994506836</v>
      </c>
      <c r="JX346" s="2" t="n">
        <v>0.790000021457672</v>
      </c>
      <c r="JY346" s="2" t="n">
        <v>3.49000000953674</v>
      </c>
      <c r="JZ346" s="2" t="n">
        <v>153.589996337891</v>
      </c>
      <c r="KA346" s="2" t="n">
        <v>27.4300003051758</v>
      </c>
      <c r="KB346" s="2" t="n">
        <v>0.0299999993294477</v>
      </c>
      <c r="KC346" s="2" t="n">
        <v>0.00999999977648258</v>
      </c>
      <c r="KD346" s="2" t="n">
        <v>0</v>
      </c>
      <c r="KE346" s="2" t="n">
        <v>0.0199999995529652</v>
      </c>
      <c r="KF346" s="2" t="n">
        <v>0.0399999991059303</v>
      </c>
      <c r="KG346" s="2" t="n">
        <v>0.0299999993294477</v>
      </c>
      <c r="KH346" s="2" t="n">
        <v>0.280000001192093</v>
      </c>
      <c r="KI346" s="2" t="n">
        <v>0.28999999165535</v>
      </c>
      <c r="KJ346" s="2" t="n">
        <v>4.30999994277954</v>
      </c>
      <c r="KK346" s="2" t="n">
        <v>4</v>
      </c>
      <c r="KL346" s="2" t="n">
        <v>1.14999997615814</v>
      </c>
      <c r="KM346" s="2" t="n">
        <v>0.990000009536743</v>
      </c>
      <c r="KN346" s="2" t="n">
        <v>0.829999983310699</v>
      </c>
      <c r="KO346" s="2" t="n">
        <v>0</v>
      </c>
      <c r="KP346" s="2" t="n">
        <v>12.4099998474121</v>
      </c>
      <c r="KQ346" s="2" t="n">
        <v>10.9399995803833</v>
      </c>
      <c r="KR346" s="2" t="n">
        <v>0.189999997615814</v>
      </c>
      <c r="KS346" s="2" t="n">
        <v>0.0399999991059303</v>
      </c>
      <c r="KT346" s="2" t="n">
        <v>0.0299999993294477</v>
      </c>
      <c r="KU346" s="2" t="n">
        <v>4.57999992370606</v>
      </c>
      <c r="KV346" s="2" t="n">
        <v>4.1100001335144</v>
      </c>
      <c r="KW346" s="2" t="n">
        <v>0.00999999977648258</v>
      </c>
      <c r="KX346" s="2" t="n">
        <v>0.0399999991059303</v>
      </c>
      <c r="KY346" s="2" t="n">
        <v>0.620000004768372</v>
      </c>
      <c r="KZ346" s="2" t="n">
        <v>0.620000004768372</v>
      </c>
      <c r="LA346" s="2" t="n">
        <v>0</v>
      </c>
      <c r="LB346" s="2" t="n">
        <v>0.0399999991059303</v>
      </c>
      <c r="LC346" s="2" t="n">
        <v>0.0299999993294477</v>
      </c>
      <c r="LD346" s="2" t="n">
        <v>0.0199999995529652</v>
      </c>
      <c r="LE346" s="2" t="n">
        <v>0.0199999995529652</v>
      </c>
      <c r="LF346" s="2" t="n">
        <v>0</v>
      </c>
      <c r="LG346" s="2" t="n">
        <v>0.0700000002980232</v>
      </c>
      <c r="LH346" s="2" t="n">
        <v>0.0599999986588955</v>
      </c>
      <c r="LI346" s="2" t="n">
        <v>36.9860992431641</v>
      </c>
    </row>
    <row r="347" customFormat="false" ht="13.8" hidden="false" customHeight="false" outlineLevel="0" collapsed="false">
      <c r="A347" s="1" t="n">
        <v>30881</v>
      </c>
      <c r="C347" s="2" t="n">
        <v>2</v>
      </c>
      <c r="D347" s="2" t="n">
        <v>68</v>
      </c>
      <c r="E347" s="21" t="s">
        <v>1407</v>
      </c>
      <c r="F347" s="21" t="s">
        <v>1407</v>
      </c>
      <c r="G347" s="2" t="n">
        <v>0</v>
      </c>
      <c r="H347" s="2" t="n">
        <v>1</v>
      </c>
      <c r="I347" s="2" t="n">
        <v>1</v>
      </c>
      <c r="J347" s="2" t="n">
        <v>0</v>
      </c>
      <c r="K347" s="2" t="n">
        <v>0</v>
      </c>
      <c r="L347" s="2" t="n">
        <v>0</v>
      </c>
      <c r="M347" s="2" t="n">
        <v>0</v>
      </c>
      <c r="N347" s="2" t="n">
        <v>0</v>
      </c>
      <c r="O347" s="2" t="n">
        <v>0</v>
      </c>
      <c r="P347" s="2" t="n">
        <v>0</v>
      </c>
      <c r="Q347" s="2" t="n">
        <v>0</v>
      </c>
      <c r="R347" s="2" t="n">
        <v>0</v>
      </c>
      <c r="S347" s="2" t="n">
        <f aca="false">SUM(G347:R347)</f>
        <v>2</v>
      </c>
      <c r="T347" s="2" t="n">
        <v>120</v>
      </c>
      <c r="U347" s="2" t="n">
        <v>80</v>
      </c>
      <c r="V347" s="2" t="n">
        <f aca="false">T347-U347</f>
        <v>40</v>
      </c>
      <c r="W347" s="3" t="n">
        <f aca="false">U347+((T347-U347)/3)</f>
        <v>93.3333333333333</v>
      </c>
      <c r="X347" s="4" t="n">
        <v>61.5</v>
      </c>
      <c r="Y347" s="4" t="n">
        <v>158.5</v>
      </c>
      <c r="Z347" s="3" t="n">
        <v>24.4802913751754</v>
      </c>
      <c r="AA347" s="3" t="n">
        <v>0</v>
      </c>
      <c r="AB347" s="4" t="n">
        <v>81.5</v>
      </c>
      <c r="AC347" s="4" t="n">
        <v>99.5</v>
      </c>
      <c r="AD347" s="3" t="n">
        <v>0.514195583596215</v>
      </c>
      <c r="AE347" s="3" t="n">
        <v>0.819095477386935</v>
      </c>
      <c r="AF347" s="3" t="n">
        <v>96</v>
      </c>
      <c r="AG347" s="4" t="n">
        <v>38.1</v>
      </c>
      <c r="AH347" s="4" t="n">
        <v>23.4</v>
      </c>
      <c r="AI347" s="4" t="n">
        <v>38.1</v>
      </c>
      <c r="AJ347" s="2" t="n">
        <v>9</v>
      </c>
      <c r="AK347" s="4" t="n">
        <v>42.1</v>
      </c>
      <c r="AL347" s="4" t="n">
        <v>36.2</v>
      </c>
      <c r="AM347" s="4" t="n">
        <v>1.9</v>
      </c>
      <c r="AN347" s="2" t="n">
        <v>79</v>
      </c>
      <c r="AO347" s="2" t="n">
        <v>83</v>
      </c>
      <c r="AP347" s="2" t="n">
        <v>80</v>
      </c>
      <c r="AQ347" s="2" t="n">
        <v>76</v>
      </c>
      <c r="AR347" s="2" t="n">
        <v>84</v>
      </c>
      <c r="AS347" s="2" t="n">
        <v>1</v>
      </c>
      <c r="AT347" s="2" t="n">
        <f aca="false">((AN347*15)+(AO347*30)+(AP347*30)+(AQ347*30)+(AR347*15))-(AN347*120)</f>
        <v>135</v>
      </c>
      <c r="AU347" s="2" t="n">
        <f aca="false">((AN347*15)+(AO347*30)+(AP347*30)+(AQ347*30)+(AR347*15))</f>
        <v>9615</v>
      </c>
      <c r="AW347" s="5" t="n">
        <f aca="false">10000/SQRT((AN347*BC347)*(AVERAGE(AN347:AR347)*AVERAGE(BC347:BG347)))</f>
        <v>11.4068503731503</v>
      </c>
      <c r="AX347" s="3" t="n">
        <f aca="false">(AN347*BC347)/405</f>
        <v>0.975308641975309</v>
      </c>
      <c r="AY347" s="3" t="n">
        <v>0</v>
      </c>
      <c r="AZ347" s="3" t="n">
        <f aca="false">1/(LOG(BC347)+LOG(AN347))</f>
        <v>0.38511943253897</v>
      </c>
      <c r="BA347" s="3" t="n">
        <f aca="false">(BD347-BC347)/(AO347-AN347)</f>
        <v>5.125</v>
      </c>
      <c r="BB347" s="3" t="n">
        <f aca="false">(20*BC347)/((AN347/18)-3.5)</f>
        <v>112.5</v>
      </c>
      <c r="BC347" s="4" t="n">
        <v>5</v>
      </c>
      <c r="BD347" s="4" t="n">
        <v>25.5</v>
      </c>
      <c r="BE347" s="4" t="n">
        <v>35.2</v>
      </c>
      <c r="BF347" s="4" t="n">
        <v>23.7</v>
      </c>
      <c r="BG347" s="4" t="n">
        <v>31.6</v>
      </c>
      <c r="BH347" s="3" t="n">
        <f aca="false">((BC347*15)+(BD347*30)+(BE347*30)+(BF347*30)+(BG347*15))-(BC347*120)</f>
        <v>2481</v>
      </c>
      <c r="BI347" s="3" t="n">
        <f aca="false">((BC347*15)+(BD347*30)+(BE347*30)+(BF347*30)+(BG347*15))</f>
        <v>3081</v>
      </c>
      <c r="BJ347" s="3" t="n">
        <f aca="false">(1/BC347)</f>
        <v>0.2</v>
      </c>
      <c r="BK347" s="3" t="n">
        <f aca="false">(BI347/AU347)</f>
        <v>0.320436817472699</v>
      </c>
      <c r="BL347" s="3" t="n">
        <f aca="false">(AW347*BK347)</f>
        <v>3.65517483095955</v>
      </c>
      <c r="BM347" s="5" t="n">
        <f aca="false">(BA347*BJ347)</f>
        <v>1.025</v>
      </c>
      <c r="BV347" s="2" t="n">
        <v>192</v>
      </c>
      <c r="BW347" s="2" t="n">
        <v>0</v>
      </c>
      <c r="BX347" s="2" t="n">
        <v>73</v>
      </c>
      <c r="BY347" s="2" t="n">
        <v>0</v>
      </c>
      <c r="BZ347" s="2" t="n">
        <v>103</v>
      </c>
      <c r="CA347" s="2" t="n">
        <v>0</v>
      </c>
      <c r="CB347" s="2" t="n">
        <v>16</v>
      </c>
      <c r="CC347" s="2" t="n">
        <v>81</v>
      </c>
      <c r="CD347" s="2" t="n">
        <v>0</v>
      </c>
      <c r="CE347" s="2" t="n">
        <v>0</v>
      </c>
      <c r="CF347" s="2" t="n">
        <v>63</v>
      </c>
      <c r="CG347" s="2" t="n">
        <v>35.59</v>
      </c>
      <c r="CH347" s="2" t="n">
        <v>132</v>
      </c>
      <c r="CI347" s="2" t="n">
        <v>94</v>
      </c>
      <c r="CJ347" s="2" t="n">
        <v>432</v>
      </c>
      <c r="CK347" s="2" t="n">
        <v>0.9</v>
      </c>
      <c r="CL347" s="2" t="n">
        <v>0.42</v>
      </c>
      <c r="CM347" s="2" t="n">
        <v>0.4</v>
      </c>
      <c r="CR347" s="3"/>
      <c r="CT347" s="22"/>
      <c r="EP347" s="3"/>
      <c r="ER347" s="22"/>
      <c r="HJ347" s="2" t="n">
        <v>0</v>
      </c>
      <c r="HK347" s="2" t="n">
        <v>0</v>
      </c>
      <c r="HL347" s="2" t="n">
        <v>0</v>
      </c>
      <c r="HM347" s="2" t="n">
        <v>0</v>
      </c>
      <c r="HN347" s="2" t="n">
        <v>30.9303588867188</v>
      </c>
      <c r="HO347" s="2" t="n">
        <v>29.05029296875</v>
      </c>
      <c r="HP347" s="2" t="n">
        <v>0</v>
      </c>
      <c r="HQ347" s="2" t="n">
        <v>1</v>
      </c>
      <c r="HR347" s="2" t="n">
        <v>4</v>
      </c>
      <c r="HS347" s="2" t="n">
        <v>1</v>
      </c>
      <c r="HT347" s="2" t="n">
        <v>1015.96997070312</v>
      </c>
      <c r="HU347" s="2" t="n">
        <v>25.75</v>
      </c>
      <c r="HV347" s="2" t="n">
        <v>10.1300001144409</v>
      </c>
      <c r="HW347" s="2" t="n">
        <v>13.9799995422363</v>
      </c>
      <c r="HX347" s="2" t="n">
        <v>11.0799999237061</v>
      </c>
      <c r="HY347" s="2" t="n">
        <v>163.919998168945</v>
      </c>
      <c r="HZ347" s="2" t="n">
        <v>27.9500007629395</v>
      </c>
      <c r="IA347" s="2" t="n">
        <v>24.7999992370605</v>
      </c>
      <c r="IB347" s="2" t="n">
        <v>5.76999998092651</v>
      </c>
      <c r="IC347" s="2" t="n">
        <v>30.1299991607666</v>
      </c>
      <c r="ID347" s="2" t="n">
        <v>0.800000011920929</v>
      </c>
      <c r="IE347" s="2" t="n">
        <v>18.3400001525879</v>
      </c>
      <c r="IF347" s="2" t="n">
        <v>4.30999994277954</v>
      </c>
      <c r="IG347" s="2" t="n">
        <v>14.0500001907349</v>
      </c>
      <c r="IH347" s="2" t="n">
        <v>15.1099996566772</v>
      </c>
      <c r="II347" s="2" t="n">
        <v>9.65999984741211</v>
      </c>
      <c r="IJ347" s="2" t="n">
        <v>3.45000004768372</v>
      </c>
      <c r="IK347" s="2" t="n">
        <v>7.51999998092651</v>
      </c>
      <c r="IL347" s="2" t="n">
        <v>3.0699999332428</v>
      </c>
      <c r="IM347" s="2" t="n">
        <v>2.75</v>
      </c>
      <c r="IN347" s="2" t="n">
        <v>0.75</v>
      </c>
      <c r="IO347" s="2" t="n">
        <v>370.290008544922</v>
      </c>
      <c r="IP347" s="2" t="n">
        <v>5.67000007629395</v>
      </c>
      <c r="IQ347" s="2" t="n">
        <v>0.189999997615814</v>
      </c>
      <c r="IR347" s="2" t="n">
        <v>168.610000610352</v>
      </c>
      <c r="IS347" s="2" t="n">
        <v>504.450012207031</v>
      </c>
      <c r="IT347" s="2" t="n">
        <v>2083.89990234375</v>
      </c>
      <c r="IU347" s="2" t="n">
        <v>735.890014648438</v>
      </c>
      <c r="IV347" s="2" t="n">
        <v>3.02999997138977</v>
      </c>
      <c r="IW347" s="2" t="n">
        <v>0.819999992847443</v>
      </c>
      <c r="IX347" s="2" t="n">
        <v>1.27999997138977</v>
      </c>
      <c r="IY347" s="2" t="n">
        <v>16.2099990844727</v>
      </c>
      <c r="IZ347" s="2" t="n">
        <v>245.419998168945</v>
      </c>
      <c r="JA347" s="2" t="n">
        <v>0.829999983310699</v>
      </c>
      <c r="JB347" s="2" t="n">
        <v>0.800000011920929</v>
      </c>
      <c r="JC347" s="2" t="n">
        <v>7.92000007629395</v>
      </c>
      <c r="JD347" s="2" t="n">
        <v>2.47000002861023</v>
      </c>
      <c r="JE347" s="2" t="n">
        <v>0.879999995231628</v>
      </c>
      <c r="JF347" s="2" t="n">
        <v>0.769999980926514</v>
      </c>
      <c r="JG347" s="2" t="n">
        <v>247.910003662109</v>
      </c>
      <c r="JH347" s="2" t="n">
        <v>0.850000023841858</v>
      </c>
      <c r="JI347" s="2" t="n">
        <v>37</v>
      </c>
      <c r="JJ347" s="2" t="n">
        <v>4327.58984375</v>
      </c>
      <c r="JK347" s="2" t="n">
        <v>5183.669921875</v>
      </c>
      <c r="JL347" s="2" t="n">
        <v>51.2400016784668</v>
      </c>
      <c r="JM347" s="2" t="n">
        <v>1790.55004882813</v>
      </c>
      <c r="JN347" s="2" t="n">
        <v>657.119995117187</v>
      </c>
      <c r="JO347" s="2" t="n">
        <v>4717.02978515625</v>
      </c>
      <c r="JP347" s="2" t="n">
        <v>850.469970703125</v>
      </c>
      <c r="JQ347" s="2" t="n">
        <v>83.7200012207031</v>
      </c>
      <c r="JR347" s="2" t="n">
        <v>4.69999980926514</v>
      </c>
      <c r="JS347" s="2" t="n">
        <v>4.55000019073486</v>
      </c>
      <c r="JT347" s="2" t="n">
        <v>8.42000007629395</v>
      </c>
      <c r="JU347" s="2" t="n">
        <v>10.0100002288818</v>
      </c>
      <c r="JV347" s="2" t="n">
        <v>4.80999994277954</v>
      </c>
      <c r="JW347" s="2" t="n">
        <v>77.4800033569336</v>
      </c>
      <c r="JX347" s="2" t="n">
        <v>6.86999988555908</v>
      </c>
      <c r="JY347" s="2" t="n">
        <v>24.2000007629395</v>
      </c>
      <c r="JZ347" s="2" t="n">
        <v>45.5099983215332</v>
      </c>
      <c r="KA347" s="2" t="n">
        <v>17.8600006103516</v>
      </c>
      <c r="KB347" s="2" t="n">
        <v>0.0799999982118607</v>
      </c>
      <c r="KC347" s="2" t="n">
        <v>0.0399999991059303</v>
      </c>
      <c r="KD347" s="2" t="n">
        <v>0.0199999995529652</v>
      </c>
      <c r="KE347" s="2" t="n">
        <v>0.119999997317791</v>
      </c>
      <c r="KF347" s="2" t="n">
        <v>0.259999990463257</v>
      </c>
      <c r="KG347" s="2" t="n">
        <v>0.0399999991059303</v>
      </c>
      <c r="KH347" s="2" t="n">
        <v>0.449999988079071</v>
      </c>
      <c r="KI347" s="2" t="n">
        <v>0.319999992847443</v>
      </c>
      <c r="KJ347" s="2" t="n">
        <v>4.80000019073486</v>
      </c>
      <c r="KK347" s="2" t="n">
        <v>2.53999996185303</v>
      </c>
      <c r="KL347" s="2" t="n">
        <v>2.69000005722046</v>
      </c>
      <c r="KM347" s="2" t="n">
        <v>0.920000016689301</v>
      </c>
      <c r="KN347" s="2" t="n">
        <v>0.439999997615814</v>
      </c>
      <c r="KO347" s="2" t="n">
        <v>0</v>
      </c>
      <c r="KP347" s="2" t="n">
        <v>9.06999969482422</v>
      </c>
      <c r="KQ347" s="2" t="n">
        <v>4.21000003814697</v>
      </c>
      <c r="KR347" s="2" t="n">
        <v>0.370000004768372</v>
      </c>
      <c r="KS347" s="2" t="n">
        <v>0.0399999991059303</v>
      </c>
      <c r="KT347" s="2" t="n">
        <v>0</v>
      </c>
      <c r="KU347" s="2" t="n">
        <v>3.80999994277954</v>
      </c>
      <c r="KV347" s="2" t="n">
        <v>2.8199999332428</v>
      </c>
      <c r="KW347" s="2" t="n">
        <v>0.0199999995529652</v>
      </c>
      <c r="KX347" s="2" t="n">
        <v>0.0700000002980232</v>
      </c>
      <c r="KY347" s="2" t="n">
        <v>0.280000001192093</v>
      </c>
      <c r="KZ347" s="2" t="n">
        <v>0.349999994039536</v>
      </c>
      <c r="LA347" s="2" t="n">
        <v>0</v>
      </c>
      <c r="LB347" s="2" t="n">
        <v>0.0199999995529652</v>
      </c>
      <c r="LC347" s="2" t="n">
        <v>0.00999999977648258</v>
      </c>
      <c r="LD347" s="2" t="n">
        <v>0</v>
      </c>
      <c r="LE347" s="2" t="n">
        <v>0</v>
      </c>
      <c r="LF347" s="2" t="n">
        <v>0</v>
      </c>
      <c r="LG347" s="2" t="n">
        <v>0.00999999977648258</v>
      </c>
      <c r="LH347" s="2" t="n">
        <v>0.00999999977648258</v>
      </c>
      <c r="LI347" s="2" t="n">
        <v>67.35400390625</v>
      </c>
    </row>
    <row r="348" customFormat="false" ht="13.8" hidden="false" customHeight="false" outlineLevel="0" collapsed="false">
      <c r="A348" s="1" t="n">
        <v>30885</v>
      </c>
      <c r="C348" s="2" t="n">
        <v>2</v>
      </c>
      <c r="D348" s="2" t="n">
        <v>25</v>
      </c>
      <c r="E348" s="21" t="s">
        <v>1407</v>
      </c>
      <c r="F348" s="21" t="s">
        <v>1407</v>
      </c>
      <c r="G348" s="2" t="n">
        <v>1</v>
      </c>
      <c r="H348" s="2" t="n">
        <v>1</v>
      </c>
      <c r="I348" s="2" t="n">
        <v>0</v>
      </c>
      <c r="J348" s="2" t="n">
        <v>1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f aca="false">SUM(G348:R348)</f>
        <v>3</v>
      </c>
      <c r="T348" s="2" t="n">
        <v>110</v>
      </c>
      <c r="U348" s="2" t="n">
        <v>70</v>
      </c>
      <c r="V348" s="2" t="n">
        <f aca="false">T348-U348</f>
        <v>40</v>
      </c>
      <c r="W348" s="3" t="n">
        <f aca="false">U348+((T348-U348)/3)</f>
        <v>83.3333333333333</v>
      </c>
      <c r="X348" s="4" t="n">
        <v>53.9</v>
      </c>
      <c r="Y348" s="4" t="n">
        <v>165</v>
      </c>
      <c r="Z348" s="3" t="n">
        <v>19.7979797979798</v>
      </c>
      <c r="AA348" s="3" t="n">
        <v>0</v>
      </c>
      <c r="AB348" s="4" t="n">
        <v>65</v>
      </c>
      <c r="AC348" s="4" t="n">
        <v>89.5</v>
      </c>
      <c r="AD348" s="3" t="n">
        <v>0.393939393939394</v>
      </c>
      <c r="AE348" s="3" t="n">
        <v>0.726256983240223</v>
      </c>
      <c r="AF348" s="3" t="n">
        <v>75.5</v>
      </c>
      <c r="AG348" s="4" t="n">
        <v>26.4</v>
      </c>
      <c r="AH348" s="4" t="n">
        <v>14.2</v>
      </c>
      <c r="AI348" s="4" t="n">
        <v>39.7</v>
      </c>
      <c r="AJ348" s="2" t="n">
        <v>1</v>
      </c>
      <c r="AK348" s="4" t="n">
        <v>51.2</v>
      </c>
      <c r="AL348" s="4" t="n">
        <v>37.7</v>
      </c>
      <c r="AM348" s="4" t="n">
        <v>2</v>
      </c>
      <c r="AN348" s="2" t="n">
        <v>89</v>
      </c>
      <c r="AO348" s="2" t="n">
        <v>103</v>
      </c>
      <c r="AP348" s="2" t="n">
        <v>95</v>
      </c>
      <c r="AQ348" s="2" t="n">
        <v>83</v>
      </c>
      <c r="AR348" s="2" t="n">
        <v>65</v>
      </c>
      <c r="AS348" s="2" t="n">
        <v>1</v>
      </c>
      <c r="AT348" s="2" t="n">
        <f aca="false">((AN348*15)+(AO348*30)+(AP348*30)+(AQ348*30)+(AR348*15))-(AN348*120)</f>
        <v>60</v>
      </c>
      <c r="AU348" s="2" t="n">
        <f aca="false">((AN348*15)+(AO348*30)+(AP348*30)+(AQ348*30)+(AR348*15))</f>
        <v>10740</v>
      </c>
      <c r="AW348" s="5" t="n">
        <f aca="false">10000/SQRT((AN348*BC348)*(AVERAGE(AN348:AR348)*AVERAGE(BC348:BG348)))</f>
        <v>9.80888486738815</v>
      </c>
      <c r="AX348" s="3" t="n">
        <f aca="false">(AN348*BC348)/405</f>
        <v>1.10535802469136</v>
      </c>
      <c r="AY348" s="3" t="n">
        <v>0</v>
      </c>
      <c r="AZ348" s="3" t="n">
        <f aca="false">1/(LOG(BC348)+LOG(AN348))</f>
        <v>0.377222122391463</v>
      </c>
      <c r="BA348" s="3" t="n">
        <f aca="false">(BD348-BC348)/(AO348-AN348)</f>
        <v>1.46214285714286</v>
      </c>
      <c r="BB348" s="3" t="n">
        <f aca="false">(20*BC348)/((AN348/18)-3.5)</f>
        <v>69.6461538461538</v>
      </c>
      <c r="BC348" s="4" t="n">
        <v>5.03</v>
      </c>
      <c r="BD348" s="4" t="n">
        <v>25.5</v>
      </c>
      <c r="BE348" s="4" t="n">
        <v>44.8</v>
      </c>
      <c r="BF348" s="4" t="n">
        <v>28.6</v>
      </c>
      <c r="BG348" s="4" t="n">
        <v>29.5</v>
      </c>
      <c r="BH348" s="3" t="n">
        <f aca="false">((BC348*15)+(BD348*30)+(BE348*30)+(BF348*30)+(BG348*15))-(BC348*120)</f>
        <v>2881.35</v>
      </c>
      <c r="BI348" s="3" t="n">
        <f aca="false">((BC348*15)+(BD348*30)+(BE348*30)+(BF348*30)+(BG348*15))</f>
        <v>3484.95</v>
      </c>
      <c r="BJ348" s="3" t="n">
        <f aca="false">(1/BC348)</f>
        <v>0.198807157057654</v>
      </c>
      <c r="BK348" s="3" t="n">
        <f aca="false">(BI348/AU348)</f>
        <v>0.324483240223464</v>
      </c>
      <c r="BL348" s="3" t="n">
        <f aca="false">(AW348*BK348)</f>
        <v>3.18281874474901</v>
      </c>
      <c r="BM348" s="5" t="n">
        <f aca="false">(BA348*BJ348)</f>
        <v>0.290684464640727</v>
      </c>
      <c r="BV348" s="2" t="n">
        <v>146</v>
      </c>
      <c r="BW348" s="2" t="n">
        <v>0</v>
      </c>
      <c r="BX348" s="2" t="n">
        <v>61</v>
      </c>
      <c r="BY348" s="2" t="n">
        <v>0</v>
      </c>
      <c r="BZ348" s="2" t="n">
        <v>64</v>
      </c>
      <c r="CA348" s="2" t="n">
        <v>0</v>
      </c>
      <c r="CB348" s="2" t="n">
        <v>21</v>
      </c>
      <c r="CC348" s="2" t="n">
        <v>105</v>
      </c>
      <c r="CD348" s="2" t="n">
        <v>0</v>
      </c>
      <c r="CE348" s="2" t="n">
        <v>0</v>
      </c>
      <c r="CF348" s="2" t="n">
        <v>62</v>
      </c>
      <c r="CG348" s="2" t="n">
        <v>80.46</v>
      </c>
      <c r="CH348" s="2" t="n">
        <v>196</v>
      </c>
      <c r="CI348" s="2" t="n">
        <v>84</v>
      </c>
      <c r="CJ348" s="2" t="n">
        <v>422</v>
      </c>
      <c r="CK348" s="2" t="n">
        <v>0.63</v>
      </c>
      <c r="CL348" s="2" t="n">
        <v>0.25</v>
      </c>
      <c r="CM348" s="2" t="n">
        <v>0.65</v>
      </c>
      <c r="CR348" s="3"/>
      <c r="CT348" s="22"/>
      <c r="EP348" s="3"/>
      <c r="ER348" s="22"/>
      <c r="HJ348" s="2" t="n">
        <v>0</v>
      </c>
      <c r="HK348" s="2" t="n">
        <v>0</v>
      </c>
      <c r="HL348" s="2" t="n">
        <v>0</v>
      </c>
      <c r="HM348" s="2" t="n">
        <v>0</v>
      </c>
      <c r="HN348" s="2" t="n">
        <v>30.6703586578369</v>
      </c>
      <c r="HO348" s="2" t="n">
        <v>180.697372436523</v>
      </c>
      <c r="HP348" s="2" t="n">
        <v>0</v>
      </c>
      <c r="HQ348" s="2" t="n">
        <v>1</v>
      </c>
      <c r="HR348" s="2" t="n">
        <v>4</v>
      </c>
      <c r="HS348" s="2" t="n">
        <v>1</v>
      </c>
      <c r="HT348" s="2" t="n">
        <v>1850.98999023438</v>
      </c>
      <c r="HU348" s="2" t="n">
        <v>45.6699981689453</v>
      </c>
      <c r="HV348" s="2" t="n">
        <v>16.1200008392334</v>
      </c>
      <c r="HW348" s="2" t="n">
        <v>15.9099998474121</v>
      </c>
      <c r="HX348" s="2" t="n">
        <v>23.1299991607666</v>
      </c>
      <c r="HY348" s="2" t="n">
        <v>341.100006103516</v>
      </c>
      <c r="HZ348" s="2" t="n">
        <v>53.1699981689453</v>
      </c>
      <c r="IA348" s="2" t="n">
        <v>77.9100036621094</v>
      </c>
      <c r="IB348" s="2" t="n">
        <v>3.64000010490417</v>
      </c>
      <c r="IC348" s="2" t="n">
        <v>55.7799987792969</v>
      </c>
      <c r="ID348" s="2" t="n">
        <v>3.6800000667572</v>
      </c>
      <c r="IE348" s="2" t="n">
        <v>35.0900001525879</v>
      </c>
      <c r="IF348" s="2" t="n">
        <v>15.3199996948242</v>
      </c>
      <c r="IG348" s="2" t="n">
        <v>42.2099990844727</v>
      </c>
      <c r="IH348" s="2" t="n">
        <v>43.2700004577637</v>
      </c>
      <c r="II348" s="2" t="n">
        <v>33.4199981689453</v>
      </c>
      <c r="IJ348" s="2" t="n">
        <v>12.25</v>
      </c>
      <c r="IK348" s="2" t="n">
        <v>31.4899997711182</v>
      </c>
      <c r="IL348" s="2" t="n">
        <v>12.1499996185303</v>
      </c>
      <c r="IM348" s="2" t="n">
        <v>12.1599998474121</v>
      </c>
      <c r="IN348" s="2" t="n">
        <v>3.01999998092651</v>
      </c>
      <c r="IO348" s="2" t="n">
        <v>518.119995117188</v>
      </c>
      <c r="IP348" s="2" t="n">
        <v>14.5299997329712</v>
      </c>
      <c r="IQ348" s="2" t="n">
        <v>0.629999995231628</v>
      </c>
      <c r="IR348" s="2" t="n">
        <v>366.579986572266</v>
      </c>
      <c r="IS348" s="2" t="n">
        <v>868.890014648438</v>
      </c>
      <c r="IT348" s="2" t="n">
        <v>4006.60009765625</v>
      </c>
      <c r="IU348" s="2" t="n">
        <v>1509.10998535156</v>
      </c>
      <c r="IV348" s="2" t="n">
        <v>6.59000015258789</v>
      </c>
      <c r="IW348" s="2" t="n">
        <v>2.10999989509583</v>
      </c>
      <c r="IX348" s="2" t="n">
        <v>7.82999992370606</v>
      </c>
      <c r="IY348" s="2" t="n">
        <v>36.7999992370605</v>
      </c>
      <c r="IZ348" s="2" t="n">
        <v>282.220001220703</v>
      </c>
      <c r="JA348" s="2" t="n">
        <v>1.72000002861023</v>
      </c>
      <c r="JB348" s="2" t="n">
        <v>1.48000001907349</v>
      </c>
      <c r="JC348" s="2" t="n">
        <v>17.0499992370605</v>
      </c>
      <c r="JD348" s="2" t="n">
        <v>4.42000007629395</v>
      </c>
      <c r="JE348" s="2" t="n">
        <v>1.88999998569489</v>
      </c>
      <c r="JF348" s="2" t="n">
        <v>1.5900000333786</v>
      </c>
      <c r="JG348" s="2" t="n">
        <v>377.690002441406</v>
      </c>
      <c r="JH348" s="2" t="n">
        <v>1.92999994754791</v>
      </c>
      <c r="JI348" s="2" t="n">
        <v>139.550003051758</v>
      </c>
      <c r="JJ348" s="2" t="n">
        <v>5630.83984375</v>
      </c>
      <c r="JK348" s="2" t="n">
        <v>5889.56982421875</v>
      </c>
      <c r="JL348" s="2" t="n">
        <v>73.9400024414063</v>
      </c>
      <c r="JM348" s="2" t="n">
        <v>3118.15991210937</v>
      </c>
      <c r="JN348" s="2" t="n">
        <v>1508.85998535156</v>
      </c>
      <c r="JO348" s="2" t="n">
        <v>9336.4599609375</v>
      </c>
      <c r="JP348" s="2" t="n">
        <v>3303.330078125</v>
      </c>
      <c r="JQ348" s="2" t="n">
        <v>106.800003051758</v>
      </c>
      <c r="JR348" s="2" t="n">
        <v>9.51000022888184</v>
      </c>
      <c r="JS348" s="2" t="n">
        <v>11.8500003814697</v>
      </c>
      <c r="JT348" s="2" t="n">
        <v>10.0699996948242</v>
      </c>
      <c r="JU348" s="2" t="n">
        <v>15.75</v>
      </c>
      <c r="JV348" s="2" t="n">
        <v>8.03999996185303</v>
      </c>
      <c r="JW348" s="2" t="n">
        <v>107.559997558594</v>
      </c>
      <c r="JX348" s="2" t="n">
        <v>7.03000020980835</v>
      </c>
      <c r="JY348" s="2" t="n">
        <v>294.779998779297</v>
      </c>
      <c r="JZ348" s="2" t="n">
        <v>144.570007324219</v>
      </c>
      <c r="KA348" s="2" t="n">
        <v>31.0900001525879</v>
      </c>
      <c r="KB348" s="2" t="n">
        <v>0.0599999986588955</v>
      </c>
      <c r="KC348" s="2" t="n">
        <v>0.0799999982118607</v>
      </c>
      <c r="KD348" s="2" t="n">
        <v>0.109999999403954</v>
      </c>
      <c r="KE348" s="2" t="n">
        <v>0.230000004172325</v>
      </c>
      <c r="KF348" s="2" t="n">
        <v>0.600000023841858</v>
      </c>
      <c r="KG348" s="2" t="n">
        <v>0.00999999977648258</v>
      </c>
      <c r="KH348" s="2" t="n">
        <v>0.540000021457672</v>
      </c>
      <c r="KI348" s="2" t="n">
        <v>0.230000004172325</v>
      </c>
      <c r="KJ348" s="2" t="n">
        <v>6.8600001335144</v>
      </c>
      <c r="KK348" s="2" t="n">
        <v>3.90000009536743</v>
      </c>
      <c r="KL348" s="2" t="n">
        <v>3.47000002861023</v>
      </c>
      <c r="KM348" s="2" t="n">
        <v>1.57000005245209</v>
      </c>
      <c r="KN348" s="2" t="n">
        <v>0.72000002861023</v>
      </c>
      <c r="KO348" s="2" t="n">
        <v>0</v>
      </c>
      <c r="KP348" s="2" t="n">
        <v>15.8800001144409</v>
      </c>
      <c r="KQ348" s="2" t="n">
        <v>6.57000017166138</v>
      </c>
      <c r="KR348" s="2" t="n">
        <v>1.00999999046326</v>
      </c>
      <c r="KS348" s="2" t="n">
        <v>0.119999997317791</v>
      </c>
      <c r="KT348" s="2" t="n">
        <v>0</v>
      </c>
      <c r="KU348" s="2" t="n">
        <v>6.8899998664856</v>
      </c>
      <c r="KV348" s="2" t="n">
        <v>6.40000009536743</v>
      </c>
      <c r="KW348" s="2" t="n">
        <v>0.109999999403954</v>
      </c>
      <c r="KX348" s="2" t="n">
        <v>0.310000002384186</v>
      </c>
      <c r="KY348" s="2" t="n">
        <v>0.709999978542328</v>
      </c>
      <c r="KZ348" s="2" t="n">
        <v>0.939999997615814</v>
      </c>
      <c r="LA348" s="2" t="n">
        <v>0</v>
      </c>
      <c r="LB348" s="2" t="n">
        <v>0.0500000007450581</v>
      </c>
      <c r="LC348" s="2" t="n">
        <v>0.00999999977648258</v>
      </c>
      <c r="LD348" s="2" t="n">
        <v>0.0199999995529652</v>
      </c>
      <c r="LE348" s="2" t="n">
        <v>0.0199999995529652</v>
      </c>
      <c r="LF348" s="2" t="n">
        <v>0.00999999977648258</v>
      </c>
      <c r="LG348" s="2" t="n">
        <v>0.0700000002980232</v>
      </c>
      <c r="LH348" s="2" t="n">
        <v>0.0599999986588955</v>
      </c>
      <c r="LI348" s="2" t="n">
        <v>145.878295898438</v>
      </c>
      <c r="LJ348" s="0" t="n">
        <v>3</v>
      </c>
      <c r="LK348" s="0" t="n">
        <v>1</v>
      </c>
      <c r="LL348" s="0" t="n">
        <v>47</v>
      </c>
      <c r="LM348" s="0" t="n">
        <v>47</v>
      </c>
      <c r="LN348" s="0" t="n">
        <v>46</v>
      </c>
      <c r="LO348" s="0" t="n">
        <v>2</v>
      </c>
    </row>
    <row r="349" customFormat="false" ht="13.8" hidden="false" customHeight="false" outlineLevel="0" collapsed="false">
      <c r="A349" s="1" t="n">
        <v>30836</v>
      </c>
      <c r="C349" s="2" t="n">
        <v>2</v>
      </c>
      <c r="D349" s="2" t="n">
        <v>42</v>
      </c>
      <c r="E349" s="21" t="s">
        <v>1407</v>
      </c>
      <c r="F349" s="21" t="s">
        <v>1407</v>
      </c>
      <c r="G349" s="2" t="n">
        <v>1</v>
      </c>
      <c r="H349" s="2" t="n">
        <v>1</v>
      </c>
      <c r="I349" s="2" t="n">
        <v>0</v>
      </c>
      <c r="J349" s="2" t="n">
        <v>1</v>
      </c>
      <c r="K349" s="2" t="n">
        <v>1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1</v>
      </c>
      <c r="Q349" s="2" t="n">
        <v>0</v>
      </c>
      <c r="R349" s="2" t="n">
        <v>0</v>
      </c>
      <c r="S349" s="2" t="n">
        <f aca="false">SUM(G349:R349)</f>
        <v>5</v>
      </c>
      <c r="T349" s="2" t="n">
        <v>150</v>
      </c>
      <c r="U349" s="2" t="n">
        <v>98</v>
      </c>
      <c r="V349" s="2" t="n">
        <f aca="false">T349-U349</f>
        <v>52</v>
      </c>
      <c r="W349" s="3" t="n">
        <f aca="false">U349+((T349-U349)/3)</f>
        <v>115.333333333333</v>
      </c>
      <c r="X349" s="4" t="n">
        <v>87.6</v>
      </c>
      <c r="Y349" s="4" t="n">
        <v>158.5</v>
      </c>
      <c r="Z349" s="3" t="n">
        <v>34.8694882026888</v>
      </c>
      <c r="AA349" s="3" t="n">
        <v>2</v>
      </c>
      <c r="AB349" s="4" t="n">
        <v>102.5</v>
      </c>
      <c r="AC349" s="4" t="n">
        <v>110</v>
      </c>
      <c r="AD349" s="3" t="n">
        <v>0.646687697160883</v>
      </c>
      <c r="AE349" s="3" t="n">
        <v>0.931818181818182</v>
      </c>
      <c r="AF349" s="3" t="n">
        <v>106</v>
      </c>
      <c r="AG349" s="4" t="n">
        <v>45.5</v>
      </c>
      <c r="AH349" s="4" t="n">
        <v>39.9</v>
      </c>
      <c r="AI349" s="4" t="n">
        <v>47.7</v>
      </c>
      <c r="AJ349" s="2" t="n">
        <v>11</v>
      </c>
      <c r="AK349" s="4" t="n">
        <v>39.2</v>
      </c>
      <c r="AL349" s="4" t="n">
        <v>45.3</v>
      </c>
      <c r="AM349" s="4" t="n">
        <v>2.4</v>
      </c>
      <c r="AN349" s="2" t="n">
        <v>96</v>
      </c>
      <c r="AO349" s="2" t="n">
        <v>149</v>
      </c>
      <c r="AP349" s="2" t="n">
        <v>156</v>
      </c>
      <c r="AQ349" s="2" t="n">
        <v>120</v>
      </c>
      <c r="AR349" s="2" t="n">
        <v>114</v>
      </c>
      <c r="AS349" s="2" t="n">
        <v>1</v>
      </c>
      <c r="AT349" s="2" t="n">
        <f aca="false">((AN349*15)+(AO349*30)+(AP349*30)+(AQ349*30)+(AR349*15))-(AN349*120)</f>
        <v>4380</v>
      </c>
      <c r="AU349" s="2" t="n">
        <f aca="false">((AN349*15)+(AO349*30)+(AP349*30)+(AQ349*30)+(AR349*15))</f>
        <v>15900</v>
      </c>
      <c r="AV349" s="2" t="n">
        <v>5.8</v>
      </c>
      <c r="AW349" s="5" t="n">
        <f aca="false">10000/SQRT((AN349*BC349)*(AVERAGE(AN349:AR349)*AVERAGE(BC349:BG349)))</f>
        <v>5.17812803335557</v>
      </c>
      <c r="AX349" s="3" t="n">
        <f aca="false">(AN349*BC349)/405</f>
        <v>1.65925925925926</v>
      </c>
      <c r="AY349" s="3" t="n">
        <v>0</v>
      </c>
      <c r="AZ349" s="3" t="n">
        <f aca="false">1/(LOG(BC349)+LOG(AN349))</f>
        <v>0.353685671528822</v>
      </c>
      <c r="BA349" s="3" t="n">
        <f aca="false">(BD349-BC349)/(AO349-AN349)</f>
        <v>0.558490566037736</v>
      </c>
      <c r="BB349" s="3" t="n">
        <f aca="false">(20*BC349)/((AN349/18)-3.5)</f>
        <v>76.3636363636364</v>
      </c>
      <c r="BC349" s="4" t="n">
        <v>7</v>
      </c>
      <c r="BD349" s="4" t="n">
        <v>36.6</v>
      </c>
      <c r="BE349" s="4" t="n">
        <v>54.9</v>
      </c>
      <c r="BF349" s="4" t="n">
        <v>57.2</v>
      </c>
      <c r="BG349" s="4" t="n">
        <v>62.8</v>
      </c>
      <c r="BH349" s="3" t="n">
        <f aca="false">((BC349*15)+(BD349*30)+(BE349*30)+(BF349*30)+(BG349*15))-(BC349*120)</f>
        <v>4668</v>
      </c>
      <c r="BI349" s="3" t="n">
        <f aca="false">((BC349*15)+(BD349*30)+(BE349*30)+(BF349*30)+(BG349*15))</f>
        <v>5508</v>
      </c>
      <c r="BJ349" s="3" t="n">
        <f aca="false">(1/BC349)</f>
        <v>0.142857142857143</v>
      </c>
      <c r="BK349" s="3" t="n">
        <f aca="false">(BI349/AU349)</f>
        <v>0.346415094339623</v>
      </c>
      <c r="BL349" s="3" t="n">
        <f aca="false">(AW349*BK349)</f>
        <v>1.79378171117752</v>
      </c>
      <c r="BM349" s="5" t="n">
        <f aca="false">(BA349*BJ349)</f>
        <v>0.0797843665768194</v>
      </c>
      <c r="BV349" s="2" t="n">
        <v>171</v>
      </c>
      <c r="BW349" s="2" t="n">
        <v>0</v>
      </c>
      <c r="BX349" s="2" t="n">
        <v>59</v>
      </c>
      <c r="BY349" s="2" t="n">
        <v>0</v>
      </c>
      <c r="BZ349" s="2" t="n">
        <v>94</v>
      </c>
      <c r="CA349" s="2" t="n">
        <v>0</v>
      </c>
      <c r="CB349" s="2" t="n">
        <v>18</v>
      </c>
      <c r="CC349" s="2" t="n">
        <v>91</v>
      </c>
      <c r="CD349" s="2" t="n">
        <v>0</v>
      </c>
      <c r="CE349" s="2" t="n">
        <v>4</v>
      </c>
      <c r="CF349" s="2" t="n">
        <v>79</v>
      </c>
      <c r="CG349" s="2" t="n">
        <v>4.72</v>
      </c>
      <c r="CH349" s="2" t="n">
        <v>144</v>
      </c>
      <c r="CI349" s="2" t="n">
        <v>88</v>
      </c>
      <c r="CJ349" s="2" t="n">
        <v>438</v>
      </c>
      <c r="CK349" s="2" t="n">
        <v>1.82</v>
      </c>
      <c r="CL349" s="2" t="n">
        <v>0.53</v>
      </c>
      <c r="CM349" s="2" t="n">
        <v>1.33</v>
      </c>
      <c r="CR349" s="3"/>
      <c r="CT349" s="22"/>
      <c r="EP349" s="3"/>
      <c r="ER349" s="22"/>
      <c r="HJ349" s="2" t="n">
        <v>22</v>
      </c>
      <c r="HK349" s="2" t="n">
        <v>22</v>
      </c>
      <c r="HL349" s="2" t="n">
        <v>1</v>
      </c>
      <c r="HM349" s="2" t="n">
        <v>1</v>
      </c>
      <c r="HN349" s="2" t="n">
        <v>29.9303588867187</v>
      </c>
      <c r="HO349" s="2" t="n">
        <v>208.410110473633</v>
      </c>
      <c r="HP349" s="2" t="n">
        <v>0</v>
      </c>
      <c r="HQ349" s="2" t="n">
        <v>2</v>
      </c>
      <c r="HR349" s="2" t="n">
        <v>4</v>
      </c>
      <c r="HS349" s="2" t="n">
        <v>2</v>
      </c>
      <c r="HT349" s="2" t="n">
        <v>2684.830078125</v>
      </c>
      <c r="HU349" s="2" t="n">
        <v>91.0500030517578</v>
      </c>
      <c r="HV349" s="2" t="n">
        <v>27.0200004577637</v>
      </c>
      <c r="HW349" s="2" t="n">
        <v>28.2999992370605</v>
      </c>
      <c r="HX349" s="2" t="n">
        <v>23.4400005340576</v>
      </c>
      <c r="HY349" s="2" t="n">
        <v>451.239990234375</v>
      </c>
      <c r="HZ349" s="2" t="n">
        <v>56.1300010681152</v>
      </c>
      <c r="IA349" s="2" t="n">
        <v>53.5800018310547</v>
      </c>
      <c r="IB349" s="2" t="n">
        <v>10.3299999237061</v>
      </c>
      <c r="IC349" s="2" t="n">
        <v>149.699996948242</v>
      </c>
      <c r="ID349" s="2" t="n">
        <v>3.11999988555908</v>
      </c>
      <c r="IE349" s="2" t="n">
        <v>35.2400016784668</v>
      </c>
      <c r="IF349" s="2" t="n">
        <v>12.6999998092651</v>
      </c>
      <c r="IG349" s="2" t="n">
        <v>57.2599983215332</v>
      </c>
      <c r="IH349" s="2" t="n">
        <v>40.7700004577637</v>
      </c>
      <c r="II349" s="2" t="n">
        <v>32.4799995422363</v>
      </c>
      <c r="IJ349" s="2" t="n">
        <v>14.0200004577637</v>
      </c>
      <c r="IK349" s="2" t="n">
        <v>40.2599983215332</v>
      </c>
      <c r="IL349" s="2" t="n">
        <v>23.7299995422363</v>
      </c>
      <c r="IM349" s="2" t="n">
        <v>11.1300001144409</v>
      </c>
      <c r="IN349" s="2" t="n">
        <v>1.5900000333786</v>
      </c>
      <c r="IO349" s="2" t="n">
        <v>989.52001953125</v>
      </c>
      <c r="IP349" s="2" t="n">
        <v>19.4300003051758</v>
      </c>
      <c r="IQ349" s="2" t="n">
        <v>0.349999994039536</v>
      </c>
      <c r="IR349" s="2" t="n">
        <v>445.019989013672</v>
      </c>
      <c r="IS349" s="2" t="n">
        <v>1605.2099609375</v>
      </c>
      <c r="IT349" s="2" t="n">
        <v>3884.38989257812</v>
      </c>
      <c r="IU349" s="2" t="n">
        <v>3386.77001953125</v>
      </c>
      <c r="IV349" s="2" t="n">
        <v>9.10000038146973</v>
      </c>
      <c r="IW349" s="2" t="n">
        <v>2.78999996185303</v>
      </c>
      <c r="IX349" s="2" t="n">
        <v>3.52999997138977</v>
      </c>
      <c r="IY349" s="2" t="n">
        <v>82.9000015258789</v>
      </c>
      <c r="IZ349" s="2" t="n">
        <v>169.830001831055</v>
      </c>
      <c r="JA349" s="2" t="n">
        <v>2.29999995231628</v>
      </c>
      <c r="JB349" s="2" t="n">
        <v>1.63999998569489</v>
      </c>
      <c r="JC349" s="2" t="n">
        <v>19.25</v>
      </c>
      <c r="JD349" s="2" t="n">
        <v>4.30999994277954</v>
      </c>
      <c r="JE349" s="2" t="n">
        <v>1.98000001907349</v>
      </c>
      <c r="JF349" s="2" t="n">
        <v>1.42999994754791</v>
      </c>
      <c r="JG349" s="2" t="n">
        <v>521.150024414063</v>
      </c>
      <c r="JH349" s="2" t="n">
        <v>1.9099999666214</v>
      </c>
      <c r="JI349" s="2" t="n">
        <v>58.3899993896484</v>
      </c>
      <c r="JJ349" s="2" t="n">
        <v>3381.68994140625</v>
      </c>
      <c r="JK349" s="2" t="n">
        <v>2694.52001953125</v>
      </c>
      <c r="JL349" s="2" t="n">
        <v>57.7599983215332</v>
      </c>
      <c r="JM349" s="2" t="n">
        <v>1037.2099609375</v>
      </c>
      <c r="JN349" s="2" t="n">
        <v>411.730010986328</v>
      </c>
      <c r="JO349" s="2" t="n">
        <v>3715.5400390625</v>
      </c>
      <c r="JP349" s="2" t="n">
        <v>644.059997558594</v>
      </c>
      <c r="JQ349" s="2" t="n">
        <v>139.839996337891</v>
      </c>
      <c r="JR349" s="2" t="n">
        <v>10.5699996948242</v>
      </c>
      <c r="JS349" s="2" t="n">
        <v>8.5600004196167</v>
      </c>
      <c r="JT349" s="2" t="n">
        <v>17.4599990844727</v>
      </c>
      <c r="JU349" s="2" t="n">
        <v>21.6399993896484</v>
      </c>
      <c r="JV349" s="2" t="n">
        <v>13.4899997711182</v>
      </c>
      <c r="JW349" s="2" t="n">
        <v>115.98999786377</v>
      </c>
      <c r="JX349" s="2" t="n">
        <v>0.790000021457672</v>
      </c>
      <c r="JY349" s="2" t="n">
        <v>87.0199966430664</v>
      </c>
      <c r="JZ349" s="2" t="n">
        <v>42.1199989318848</v>
      </c>
      <c r="KA349" s="2" t="n">
        <v>45.3699989318848</v>
      </c>
      <c r="KB349" s="2" t="n">
        <v>0.200000002980232</v>
      </c>
      <c r="KC349" s="2" t="n">
        <v>0.0900000035762787</v>
      </c>
      <c r="KD349" s="2" t="n">
        <v>0.0599999986588955</v>
      </c>
      <c r="KE349" s="2" t="n">
        <v>0.259999990463257</v>
      </c>
      <c r="KF349" s="2" t="n">
        <v>0.519999980926514</v>
      </c>
      <c r="KG349" s="2" t="n">
        <v>0.109999999403954</v>
      </c>
      <c r="KH349" s="2" t="n">
        <v>1.03999996185303</v>
      </c>
      <c r="KI349" s="2" t="n">
        <v>1.01999998092651</v>
      </c>
      <c r="KJ349" s="2" t="n">
        <v>11.4499998092651</v>
      </c>
      <c r="KK349" s="2" t="n">
        <v>8.14000034332275</v>
      </c>
      <c r="KL349" s="2" t="n">
        <v>6.80000019073486</v>
      </c>
      <c r="KM349" s="2" t="n">
        <v>3.08999991416931</v>
      </c>
      <c r="KN349" s="2" t="n">
        <v>0.75</v>
      </c>
      <c r="KO349" s="2" t="n">
        <v>0.0599999986588955</v>
      </c>
      <c r="KP349" s="2" t="n">
        <v>22.1200008392334</v>
      </c>
      <c r="KQ349" s="2" t="n">
        <v>10.4700002670288</v>
      </c>
      <c r="KR349" s="2" t="n">
        <v>1.07000005245209</v>
      </c>
      <c r="KS349" s="2" t="n">
        <v>0.0900000035762787</v>
      </c>
      <c r="KT349" s="2" t="n">
        <v>0.00999999977648258</v>
      </c>
      <c r="KU349" s="2" t="n">
        <v>9.97000026702881</v>
      </c>
      <c r="KV349" s="2" t="n">
        <v>5.5</v>
      </c>
      <c r="KW349" s="2" t="n">
        <v>0.0900000035762787</v>
      </c>
      <c r="KX349" s="2" t="n">
        <v>0.189999997615814</v>
      </c>
      <c r="KY349" s="2" t="n">
        <v>0.930000007152557</v>
      </c>
      <c r="KZ349" s="2" t="n">
        <v>0.779999971389771</v>
      </c>
      <c r="LA349" s="2" t="n">
        <v>0.00999999977648258</v>
      </c>
      <c r="LB349" s="2" t="n">
        <v>0.0599999986588955</v>
      </c>
      <c r="LC349" s="2" t="n">
        <v>0.0399999991059303</v>
      </c>
      <c r="LD349" s="2" t="n">
        <v>0.0399999991059303</v>
      </c>
      <c r="LE349" s="2" t="n">
        <v>0.0399999991059303</v>
      </c>
      <c r="LF349" s="2" t="n">
        <v>0</v>
      </c>
      <c r="LG349" s="2" t="n">
        <v>0.0900000035762787</v>
      </c>
      <c r="LH349" s="2" t="n">
        <v>0.0900000035762787</v>
      </c>
      <c r="LI349" s="2" t="n">
        <v>75.8794937133789</v>
      </c>
    </row>
    <row r="350" customFormat="false" ht="13.8" hidden="false" customHeight="false" outlineLevel="0" collapsed="false">
      <c r="A350" s="1" t="n">
        <v>30284</v>
      </c>
      <c r="C350" s="2" t="n">
        <v>1</v>
      </c>
      <c r="D350" s="2" t="n">
        <v>52</v>
      </c>
      <c r="E350" s="21" t="s">
        <v>1407</v>
      </c>
      <c r="F350" s="21" t="s">
        <v>1407</v>
      </c>
      <c r="G350" s="2" t="n">
        <v>1</v>
      </c>
      <c r="H350" s="2" t="n">
        <v>1</v>
      </c>
      <c r="I350" s="2" t="n">
        <v>1</v>
      </c>
      <c r="J350" s="2" t="n">
        <v>0</v>
      </c>
      <c r="K350" s="2" t="n">
        <v>0</v>
      </c>
      <c r="L350" s="2" t="n">
        <v>0</v>
      </c>
      <c r="M350" s="2" t="n">
        <v>0</v>
      </c>
      <c r="N350" s="2" t="n">
        <v>0</v>
      </c>
      <c r="O350" s="2" t="n">
        <v>0</v>
      </c>
      <c r="P350" s="2" t="n">
        <v>1</v>
      </c>
      <c r="Q350" s="2" t="n">
        <v>0</v>
      </c>
      <c r="R350" s="2" t="n">
        <v>1</v>
      </c>
      <c r="S350" s="2" t="n">
        <f aca="false">SUM(G350:R350)</f>
        <v>5</v>
      </c>
      <c r="T350" s="2" t="n">
        <v>110</v>
      </c>
      <c r="U350" s="2" t="n">
        <v>70</v>
      </c>
      <c r="V350" s="2" t="n">
        <f aca="false">T350-U350</f>
        <v>40</v>
      </c>
      <c r="W350" s="3" t="n">
        <f aca="false">U350+((T350-U350)/3)</f>
        <v>83.3333333333333</v>
      </c>
      <c r="X350" s="4" t="n">
        <v>88.5</v>
      </c>
      <c r="Y350" s="4" t="n">
        <v>167.6</v>
      </c>
      <c r="Z350" s="3" t="n">
        <v>31.5061431639145</v>
      </c>
      <c r="AA350" s="3" t="n">
        <v>2</v>
      </c>
      <c r="AB350" s="4" t="n">
        <v>101</v>
      </c>
      <c r="AC350" s="4" t="n">
        <v>111.8</v>
      </c>
      <c r="AD350" s="3" t="n">
        <v>0.602625298329356</v>
      </c>
      <c r="AE350" s="3" t="n">
        <v>0.903398926654741</v>
      </c>
      <c r="AG350" s="4" t="n">
        <v>24.3</v>
      </c>
      <c r="AH350" s="4" t="n">
        <v>21.5</v>
      </c>
      <c r="AI350" s="4" t="n">
        <v>67</v>
      </c>
      <c r="AJ350" s="2" t="n">
        <v>13</v>
      </c>
      <c r="AK350" s="4" t="n">
        <v>53.7</v>
      </c>
      <c r="AL350" s="4" t="n">
        <v>36.7</v>
      </c>
      <c r="AM350" s="4" t="n">
        <v>3.3</v>
      </c>
      <c r="AN350" s="2" t="n">
        <v>82</v>
      </c>
      <c r="AO350" s="2" t="n">
        <v>147</v>
      </c>
      <c r="AP350" s="2" t="n">
        <v>190</v>
      </c>
      <c r="AQ350" s="2" t="n">
        <v>139</v>
      </c>
      <c r="AR350" s="2" t="n">
        <v>98</v>
      </c>
      <c r="AS350" s="2" t="n">
        <v>1</v>
      </c>
      <c r="AT350" s="2" t="n">
        <f aca="false">((AN350*15)+(AO350*30)+(AP350*30)+(AQ350*30)+(AR350*15))-(AN350*120)</f>
        <v>7140</v>
      </c>
      <c r="AU350" s="2" t="n">
        <f aca="false">((AN350*15)+(AO350*30)+(AP350*30)+(AQ350*30)+(AR350*15))</f>
        <v>16980</v>
      </c>
      <c r="AW350" s="5" t="n">
        <f aca="false">10000/SQRT((AN350*BC350)*(AVERAGE(AN350:AR350)*AVERAGE(BC350:BG350)))</f>
        <v>2.74779117196469</v>
      </c>
      <c r="AX350" s="3" t="n">
        <f aca="false">(AN350*BC350)/405</f>
        <v>3.11802469135802</v>
      </c>
      <c r="AY350" s="3" t="n">
        <v>1</v>
      </c>
      <c r="AZ350" s="3" t="n">
        <f aca="false">1/(LOG(BC350)+LOG(AN350))</f>
        <v>0.322441831537601</v>
      </c>
      <c r="BA350" s="3" t="n">
        <f aca="false">(BD350-BC350)/(AO350-AN350)</f>
        <v>0.807692307692308</v>
      </c>
      <c r="BB350" s="3" t="n">
        <f aca="false">(20*BC350)/((AN350/18)-3.5)</f>
        <v>291.789473684211</v>
      </c>
      <c r="BC350" s="4" t="n">
        <v>15.4</v>
      </c>
      <c r="BD350" s="4" t="n">
        <v>67.9</v>
      </c>
      <c r="BE350" s="4" t="n">
        <v>100</v>
      </c>
      <c r="BF350" s="4" t="n">
        <v>121</v>
      </c>
      <c r="BG350" s="4" t="n">
        <v>95.4</v>
      </c>
      <c r="BH350" s="3" t="n">
        <f aca="false">((BC350*15)+(BD350*30)+(BE350*30)+(BF350*30)+(BG350*15))-(BC350*120)</f>
        <v>8481</v>
      </c>
      <c r="BI350" s="3" t="n">
        <f aca="false">((BC350*15)+(BD350*30)+(BE350*30)+(BF350*30)+(BG350*15))</f>
        <v>10329</v>
      </c>
      <c r="BJ350" s="3" t="n">
        <f aca="false">(1/BC350)</f>
        <v>0.0649350649350649</v>
      </c>
      <c r="BK350" s="3" t="n">
        <f aca="false">(BI350/AU350)</f>
        <v>0.608303886925795</v>
      </c>
      <c r="BL350" s="3" t="n">
        <f aca="false">(AW350*BK350)</f>
        <v>1.67149205036651</v>
      </c>
      <c r="BM350" s="5" t="n">
        <f aca="false">(BA350*BJ350)</f>
        <v>0.0524475524475525</v>
      </c>
      <c r="BV350" s="2" t="n">
        <v>216</v>
      </c>
      <c r="BW350" s="2" t="n">
        <v>1</v>
      </c>
      <c r="BX350" s="2" t="n">
        <v>36</v>
      </c>
      <c r="BY350" s="2" t="n">
        <v>1</v>
      </c>
      <c r="BZ350" s="2" t="n">
        <v>153</v>
      </c>
      <c r="CA350" s="2" t="n">
        <v>1</v>
      </c>
      <c r="CB350" s="2" t="n">
        <v>27</v>
      </c>
      <c r="CC350" s="2" t="n">
        <v>134</v>
      </c>
      <c r="CD350" s="2" t="n">
        <v>0</v>
      </c>
      <c r="CE350" s="2" t="n">
        <v>5</v>
      </c>
      <c r="CF350" s="2" t="n">
        <v>63</v>
      </c>
      <c r="CG350" s="2" t="n">
        <v>-45</v>
      </c>
      <c r="CH350" s="2" t="n">
        <v>170</v>
      </c>
      <c r="CI350" s="2" t="n">
        <v>126</v>
      </c>
      <c r="CJ350" s="2" t="n">
        <v>446</v>
      </c>
      <c r="CK350" s="2" t="n">
        <v>0.8</v>
      </c>
      <c r="CR350" s="3"/>
      <c r="CT350" s="22"/>
      <c r="EP350" s="3"/>
      <c r="ER350" s="22"/>
      <c r="HJ350" s="2" t="n">
        <v>9</v>
      </c>
      <c r="HK350" s="2" t="n">
        <v>9</v>
      </c>
      <c r="HL350" s="2" t="n">
        <v>0</v>
      </c>
      <c r="HM350" s="2" t="n">
        <v>0</v>
      </c>
      <c r="HN350" s="2" t="n">
        <v>22.2901172637939</v>
      </c>
      <c r="HO350" s="2" t="n">
        <v>160.084503173828</v>
      </c>
      <c r="HQ350" s="2" t="n">
        <v>1</v>
      </c>
      <c r="HS350" s="2" t="n">
        <v>1</v>
      </c>
      <c r="HT350" s="2" t="n">
        <v>933.469970703125</v>
      </c>
      <c r="HU350" s="2" t="n">
        <v>30.5799999237061</v>
      </c>
      <c r="HV350" s="2" t="n">
        <v>8.80000019073486</v>
      </c>
      <c r="HW350" s="2" t="n">
        <v>7.94000005722046</v>
      </c>
      <c r="HX350" s="2" t="n">
        <v>13.8599996566772</v>
      </c>
      <c r="HY350" s="2" t="n">
        <v>147.259994506836</v>
      </c>
      <c r="HZ350" s="2" t="n">
        <v>4.76999998092651</v>
      </c>
      <c r="IA350" s="2" t="n">
        <v>2.88000011444092</v>
      </c>
      <c r="IB350" s="2" t="n">
        <v>1.36000001430511</v>
      </c>
      <c r="IC350" s="2" t="n">
        <v>100.160003662109</v>
      </c>
      <c r="ID350" s="2" t="n">
        <v>0.540000021457672</v>
      </c>
      <c r="IE350" s="2" t="n">
        <v>2.30999994277954</v>
      </c>
      <c r="IF350" s="2" t="n">
        <v>2.71000003814697</v>
      </c>
      <c r="IG350" s="2" t="n">
        <v>13.5100002288818</v>
      </c>
      <c r="IH350" s="2" t="n">
        <v>11.8500003814697</v>
      </c>
      <c r="II350" s="2" t="n">
        <v>3.80999994277954</v>
      </c>
      <c r="IJ350" s="2" t="n">
        <v>5.15000009536743</v>
      </c>
      <c r="IK350" s="2" t="n">
        <v>10.3599996566772</v>
      </c>
      <c r="IL350" s="2" t="n">
        <v>2.74000000953674</v>
      </c>
      <c r="IM350" s="2" t="n">
        <v>0.790000021457672</v>
      </c>
      <c r="IN350" s="2" t="n">
        <v>0.239999994635582</v>
      </c>
      <c r="IO350" s="2" t="n">
        <v>391.529998779297</v>
      </c>
      <c r="IP350" s="2" t="n">
        <v>7.1399998664856</v>
      </c>
      <c r="IQ350" s="2" t="n">
        <v>0.150000005960464</v>
      </c>
      <c r="IR350" s="2" t="n">
        <v>155.690002441406</v>
      </c>
      <c r="IS350" s="2" t="n">
        <v>727.419982910156</v>
      </c>
      <c r="IT350" s="2" t="n">
        <v>740.900024414063</v>
      </c>
      <c r="IU350" s="2" t="n">
        <v>1173.7900390625</v>
      </c>
      <c r="IV350" s="2" t="n">
        <v>3.40000009536743</v>
      </c>
      <c r="IW350" s="2" t="n">
        <v>0.620000004768372</v>
      </c>
      <c r="IX350" s="2" t="n">
        <v>1.16999995708466</v>
      </c>
      <c r="IY350" s="2" t="n">
        <v>35.1100006103516</v>
      </c>
      <c r="IZ350" s="2" t="n">
        <v>27.2800006866455</v>
      </c>
      <c r="JA350" s="2" t="n">
        <v>0.800000011920929</v>
      </c>
      <c r="JB350" s="2" t="n">
        <v>0.72000002861023</v>
      </c>
      <c r="JC350" s="2" t="n">
        <v>7.67999982833862</v>
      </c>
      <c r="JD350" s="2" t="n">
        <v>1.62000000476837</v>
      </c>
      <c r="JE350" s="2" t="n">
        <v>0.550000011920929</v>
      </c>
      <c r="JF350" s="2" t="n">
        <v>0.140000000596046</v>
      </c>
      <c r="JG350" s="2" t="n">
        <v>144.669998168945</v>
      </c>
      <c r="JH350" s="2" t="n">
        <v>0.889999985694885</v>
      </c>
      <c r="JI350" s="2" t="n">
        <v>11.8800001144409</v>
      </c>
      <c r="JJ350" s="2" t="n">
        <v>757.809997558594</v>
      </c>
      <c r="JK350" s="2" t="n">
        <v>702.530029296875</v>
      </c>
      <c r="JL350" s="2" t="n">
        <v>16.3999996185303</v>
      </c>
      <c r="JM350" s="2" t="n">
        <v>159.070007324219</v>
      </c>
      <c r="JN350" s="2" t="n">
        <v>76.6399993896484</v>
      </c>
      <c r="JO350" s="2" t="n">
        <v>478.959991455078</v>
      </c>
      <c r="JP350" s="2" t="n">
        <v>106.819999694824</v>
      </c>
      <c r="JQ350" s="2" t="n">
        <v>44.7999992370606</v>
      </c>
      <c r="JR350" s="2" t="n">
        <v>2.73000001907349</v>
      </c>
      <c r="JS350" s="2" t="n">
        <v>1.75999999046326</v>
      </c>
      <c r="JT350" s="2" t="n">
        <v>6.15999984741211</v>
      </c>
      <c r="JU350" s="2" t="n">
        <v>10.7799997329712</v>
      </c>
      <c r="JV350" s="2" t="n">
        <v>5.32999992370606</v>
      </c>
      <c r="JW350" s="2" t="n">
        <v>207.690002441406</v>
      </c>
      <c r="JX350" s="2" t="n">
        <v>0</v>
      </c>
      <c r="JY350" s="2" t="n">
        <v>0.740000009536743</v>
      </c>
      <c r="JZ350" s="2" t="n">
        <v>8.68000030517578</v>
      </c>
      <c r="KA350" s="2" t="n">
        <v>21.6100006103516</v>
      </c>
      <c r="KB350" s="2" t="n">
        <v>0.0199999995529652</v>
      </c>
      <c r="KC350" s="2" t="n">
        <v>0.0500000007450581</v>
      </c>
      <c r="KD350" s="2" t="n">
        <v>0.0599999986588955</v>
      </c>
      <c r="KE350" s="2" t="n">
        <v>0.119999997317791</v>
      </c>
      <c r="KF350" s="2" t="n">
        <v>0.0599999986588955</v>
      </c>
      <c r="KG350" s="2" t="n">
        <v>0.00999999977648258</v>
      </c>
      <c r="KH350" s="2" t="n">
        <v>0.200000002980232</v>
      </c>
      <c r="KI350" s="2" t="n">
        <v>0.189999997615814</v>
      </c>
      <c r="KJ350" s="2" t="n">
        <v>4.05999994277954</v>
      </c>
      <c r="KK350" s="2" t="n">
        <v>3.49000000953674</v>
      </c>
      <c r="KL350" s="2" t="n">
        <v>1.80999994277954</v>
      </c>
      <c r="KM350" s="2" t="n">
        <v>1.28999996185303</v>
      </c>
      <c r="KN350" s="2" t="n">
        <v>0.370000004768372</v>
      </c>
      <c r="KO350" s="2" t="n">
        <v>0</v>
      </c>
      <c r="KP350" s="2" t="n">
        <v>10.289999961853</v>
      </c>
      <c r="KQ350" s="2" t="n">
        <v>5.8600001335144</v>
      </c>
      <c r="KR350" s="2" t="n">
        <v>0.879999995231628</v>
      </c>
      <c r="KS350" s="2" t="n">
        <v>0.0199999995529652</v>
      </c>
      <c r="KT350" s="2" t="n">
        <v>0</v>
      </c>
      <c r="KU350" s="2" t="n">
        <v>4.51999998092651</v>
      </c>
      <c r="KV350" s="2" t="n">
        <v>4.5</v>
      </c>
      <c r="KW350" s="2" t="n">
        <v>0.100000001490116</v>
      </c>
      <c r="KX350" s="2" t="n">
        <v>0.25</v>
      </c>
      <c r="KY350" s="2" t="n">
        <v>0.200000002980232</v>
      </c>
      <c r="KZ350" s="2" t="n">
        <v>0.300000011920929</v>
      </c>
      <c r="LA350" s="2" t="n">
        <v>0</v>
      </c>
      <c r="LB350" s="2" t="n">
        <v>0.0700000002980232</v>
      </c>
      <c r="LC350" s="2" t="n">
        <v>0.0599999986588955</v>
      </c>
      <c r="LD350" s="2" t="n">
        <v>0</v>
      </c>
      <c r="LE350" s="2" t="n">
        <v>0</v>
      </c>
      <c r="LF350" s="2" t="n">
        <v>0</v>
      </c>
      <c r="LG350" s="2" t="n">
        <v>0.0299999993294477</v>
      </c>
      <c r="LH350" s="2" t="n">
        <v>0.00999999977648258</v>
      </c>
      <c r="LI350" s="2" t="n">
        <v>93.6634979248047</v>
      </c>
    </row>
    <row r="351" customFormat="false" ht="13.8" hidden="false" customHeight="false" outlineLevel="0" collapsed="false">
      <c r="A351" s="1" t="n">
        <v>30327</v>
      </c>
      <c r="C351" s="2" t="n">
        <v>2</v>
      </c>
      <c r="D351" s="2" t="n">
        <v>35</v>
      </c>
      <c r="E351" s="21" t="s">
        <v>1407</v>
      </c>
      <c r="F351" s="21" t="s">
        <v>1407</v>
      </c>
      <c r="G351" s="2" t="n">
        <v>1</v>
      </c>
      <c r="H351" s="2" t="n">
        <v>1</v>
      </c>
      <c r="I351" s="2" t="n">
        <v>0</v>
      </c>
      <c r="J351" s="2" t="n">
        <v>1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1</v>
      </c>
      <c r="S351" s="2" t="n">
        <f aca="false">SUM(G351:R351)</f>
        <v>4</v>
      </c>
      <c r="T351" s="2" t="n">
        <v>110</v>
      </c>
      <c r="U351" s="2" t="n">
        <v>80</v>
      </c>
      <c r="V351" s="2" t="n">
        <f aca="false">T351-U351</f>
        <v>30</v>
      </c>
      <c r="W351" s="3" t="n">
        <f aca="false">U351+((T351-U351)/3)</f>
        <v>90</v>
      </c>
      <c r="X351" s="4" t="n">
        <v>56.6</v>
      </c>
      <c r="Y351" s="4" t="n">
        <v>162.5</v>
      </c>
      <c r="Z351" s="3" t="n">
        <v>21.4343195266272</v>
      </c>
      <c r="AA351" s="3" t="n">
        <v>0</v>
      </c>
      <c r="AB351" s="4" t="n">
        <v>76</v>
      </c>
      <c r="AC351" s="4" t="n">
        <v>90</v>
      </c>
      <c r="AD351" s="3" t="n">
        <v>0.467692307692308</v>
      </c>
      <c r="AE351" s="3" t="n">
        <v>0.844444444444444</v>
      </c>
      <c r="AG351" s="4" t="n">
        <v>27</v>
      </c>
      <c r="AH351" s="4" t="n">
        <v>15.3</v>
      </c>
      <c r="AI351" s="4" t="n">
        <v>41.3</v>
      </c>
      <c r="AJ351" s="2" t="n">
        <v>3</v>
      </c>
      <c r="AK351" s="4" t="n">
        <v>50.5</v>
      </c>
      <c r="AL351" s="4" t="n">
        <v>39.2</v>
      </c>
      <c r="AM351" s="4" t="n">
        <v>2.1</v>
      </c>
      <c r="AN351" s="2" t="n">
        <v>80</v>
      </c>
      <c r="AO351" s="2" t="n">
        <v>98</v>
      </c>
      <c r="AP351" s="2" t="n">
        <v>108</v>
      </c>
      <c r="AQ351" s="2" t="n">
        <v>92</v>
      </c>
      <c r="AR351" s="2" t="n">
        <v>94</v>
      </c>
      <c r="AS351" s="2" t="n">
        <v>1</v>
      </c>
      <c r="AT351" s="2" t="n">
        <f aca="false">((AN351*15)+(AO351*30)+(AP351*30)+(AQ351*30)+(AR351*15))-(AN351*120)</f>
        <v>1950</v>
      </c>
      <c r="AU351" s="2" t="n">
        <f aca="false">((AN351*15)+(AO351*30)+(AP351*30)+(AQ351*30)+(AR351*15))</f>
        <v>11550</v>
      </c>
      <c r="AW351" s="5" t="n">
        <f aca="false">10000/SQRT((AN351*BC351)*(AVERAGE(AN351:AR351)*AVERAGE(BC351:BG351)))</f>
        <v>6.24923545281066</v>
      </c>
      <c r="AX351" s="3" t="n">
        <f aca="false">(AN351*BC351)/405</f>
        <v>1.36296296296296</v>
      </c>
      <c r="AY351" s="3" t="n">
        <v>0</v>
      </c>
      <c r="AZ351" s="3" t="n">
        <f aca="false">1/(LOG(BC351)+LOG(AN351))</f>
        <v>0.364705404333117</v>
      </c>
      <c r="BA351" s="3" t="n">
        <f aca="false">(BD351-BC351)/(AO351-AN351)</f>
        <v>2.27777777777778</v>
      </c>
      <c r="BB351" s="3" t="n">
        <f aca="false">(20*BC351)/((AN351/18)-3.5)</f>
        <v>146.117647058824</v>
      </c>
      <c r="BC351" s="4" t="n">
        <v>6.9</v>
      </c>
      <c r="BD351" s="4" t="n">
        <v>47.9</v>
      </c>
      <c r="BE351" s="4" t="n">
        <v>53.8</v>
      </c>
      <c r="BF351" s="4" t="n">
        <v>72.3</v>
      </c>
      <c r="BG351" s="4" t="n">
        <v>64.8</v>
      </c>
      <c r="BH351" s="3" t="n">
        <f aca="false">((BC351*15)+(BD351*30)+(BE351*30)+(BF351*30)+(BG351*15))-(BC351*120)</f>
        <v>5467.5</v>
      </c>
      <c r="BI351" s="3" t="n">
        <f aca="false">((BC351*15)+(BD351*30)+(BE351*30)+(BF351*30)+(BG351*15))</f>
        <v>6295.5</v>
      </c>
      <c r="BJ351" s="3" t="n">
        <f aca="false">(1/BC351)</f>
        <v>0.144927536231884</v>
      </c>
      <c r="BK351" s="3" t="n">
        <f aca="false">(BI351/AU351)</f>
        <v>0.545064935064935</v>
      </c>
      <c r="BL351" s="3" t="n">
        <f aca="false">(AW351*BK351)</f>
        <v>3.40623911629173</v>
      </c>
      <c r="BM351" s="5" t="n">
        <f aca="false">(BA351*BJ351)</f>
        <v>0.330112721417069</v>
      </c>
      <c r="BV351" s="2" t="n">
        <v>174</v>
      </c>
      <c r="BW351" s="2" t="n">
        <v>0</v>
      </c>
      <c r="BX351" s="2" t="n">
        <v>47</v>
      </c>
      <c r="BY351" s="2" t="n">
        <v>1</v>
      </c>
      <c r="BZ351" s="2" t="n">
        <v>107</v>
      </c>
      <c r="CA351" s="2" t="n">
        <v>0</v>
      </c>
      <c r="CB351" s="2" t="n">
        <v>20</v>
      </c>
      <c r="CC351" s="2" t="n">
        <v>100</v>
      </c>
      <c r="CD351" s="2" t="n">
        <v>0</v>
      </c>
      <c r="CE351" s="2" t="n">
        <v>0</v>
      </c>
      <c r="CF351" s="2" t="n">
        <v>56</v>
      </c>
      <c r="CG351" s="2" t="n">
        <v>17.04</v>
      </c>
      <c r="CH351" s="2" t="n">
        <v>166</v>
      </c>
      <c r="CI351" s="2" t="n">
        <v>106</v>
      </c>
      <c r="CJ351" s="2" t="n">
        <v>419</v>
      </c>
      <c r="CK351" s="2" t="n">
        <v>1.15</v>
      </c>
      <c r="CR351" s="3"/>
      <c r="CT351" s="22"/>
      <c r="EP351" s="3"/>
      <c r="ER351" s="22"/>
      <c r="HJ351" s="2" t="n">
        <v>7</v>
      </c>
      <c r="HK351" s="2" t="n">
        <v>7</v>
      </c>
      <c r="HL351" s="2" t="n">
        <v>0</v>
      </c>
      <c r="HM351" s="2" t="n">
        <v>0</v>
      </c>
      <c r="HN351" s="2" t="n">
        <v>32.2200050354004</v>
      </c>
      <c r="HO351" s="2" t="n">
        <v>194.644393920898</v>
      </c>
      <c r="HP351" s="2" t="n">
        <v>0.21</v>
      </c>
      <c r="HQ351" s="2" t="n">
        <v>1</v>
      </c>
      <c r="HR351" s="2" t="n">
        <v>3</v>
      </c>
      <c r="HS351" s="2" t="n">
        <v>1</v>
      </c>
      <c r="HT351" s="2" t="n">
        <v>1752.0400390625</v>
      </c>
      <c r="HU351" s="2" t="n">
        <v>58.7900009155274</v>
      </c>
      <c r="HV351" s="2" t="n">
        <v>20.9500007629395</v>
      </c>
      <c r="HW351" s="2" t="n">
        <v>16.6800003051758</v>
      </c>
      <c r="HX351" s="2" t="n">
        <v>31.1800003051758</v>
      </c>
      <c r="HY351" s="2" t="n">
        <v>249.509994506836</v>
      </c>
      <c r="HZ351" s="2" t="n">
        <v>25.4599990844727</v>
      </c>
      <c r="IA351" s="2" t="n">
        <v>22.5300006866455</v>
      </c>
      <c r="IB351" s="2" t="n">
        <v>3.1800000667572</v>
      </c>
      <c r="IC351" s="2" t="n">
        <v>88.4499969482422</v>
      </c>
      <c r="ID351" s="2" t="n">
        <v>1.46000003814697</v>
      </c>
      <c r="IE351" s="2" t="n">
        <v>15.0299997329712</v>
      </c>
      <c r="IF351" s="2" t="n">
        <v>10.5500001907349</v>
      </c>
      <c r="IG351" s="2" t="n">
        <v>36.1699981689453</v>
      </c>
      <c r="IH351" s="2" t="n">
        <v>32.6100006103516</v>
      </c>
      <c r="II351" s="2" t="n">
        <v>20.0900001525879</v>
      </c>
      <c r="IJ351" s="2" t="n">
        <v>9.46000003814697</v>
      </c>
      <c r="IK351" s="2" t="n">
        <v>24.6299991607666</v>
      </c>
      <c r="IL351" s="2" t="n">
        <v>7.01000022888184</v>
      </c>
      <c r="IM351" s="2" t="n">
        <v>6.76000022888184</v>
      </c>
      <c r="IN351" s="2" t="n">
        <v>2.0699999332428</v>
      </c>
      <c r="IO351" s="2" t="n">
        <v>747.690002441406</v>
      </c>
      <c r="IP351" s="2" t="n">
        <v>15.8100004196167</v>
      </c>
      <c r="IQ351" s="2" t="n">
        <v>0.649999976158142</v>
      </c>
      <c r="IR351" s="2" t="n">
        <v>432.260009765625</v>
      </c>
      <c r="IS351" s="2" t="n">
        <v>1217.93994140625</v>
      </c>
      <c r="IT351" s="2" t="n">
        <v>3731.9599609375</v>
      </c>
      <c r="IU351" s="2" t="n">
        <v>1527.68994140625</v>
      </c>
      <c r="IV351" s="2" t="n">
        <v>6.84999990463257</v>
      </c>
      <c r="IW351" s="2" t="n">
        <v>3.19000005722046</v>
      </c>
      <c r="IX351" s="2" t="n">
        <v>3.22000002861023</v>
      </c>
      <c r="IY351" s="2" t="n">
        <v>43.8499984741211</v>
      </c>
      <c r="IZ351" s="2" t="n">
        <v>262.540008544922</v>
      </c>
      <c r="JA351" s="2" t="n">
        <v>1.51999998092651</v>
      </c>
      <c r="JB351" s="2" t="n">
        <v>1.52999997138977</v>
      </c>
      <c r="JC351" s="2" t="n">
        <v>17.4099998474121</v>
      </c>
      <c r="JD351" s="2" t="n">
        <v>4.73000001907349</v>
      </c>
      <c r="JE351" s="2" t="n">
        <v>1.97000002861023</v>
      </c>
      <c r="JF351" s="2" t="n">
        <v>0.509999990463257</v>
      </c>
      <c r="JG351" s="2" t="n">
        <v>491.329986572266</v>
      </c>
      <c r="JH351" s="2" t="n">
        <v>1.53999996185303</v>
      </c>
      <c r="JI351" s="2" t="n">
        <v>396.480010986328</v>
      </c>
      <c r="JJ351" s="2" t="n">
        <v>11529.6201171875</v>
      </c>
      <c r="JK351" s="2" t="n">
        <v>14260.2802734375</v>
      </c>
      <c r="JL351" s="2" t="n">
        <v>29.7299995422363</v>
      </c>
      <c r="JM351" s="2" t="n">
        <v>8426.599609375</v>
      </c>
      <c r="JN351" s="2" t="n">
        <v>662.419982910156</v>
      </c>
      <c r="JO351" s="2" t="n">
        <v>14881.5595703125</v>
      </c>
      <c r="JP351" s="2" t="n">
        <v>12402.419921875</v>
      </c>
      <c r="JQ351" s="2" t="n">
        <v>129.089996337891</v>
      </c>
      <c r="JR351" s="2" t="n">
        <v>13.4099998474121</v>
      </c>
      <c r="JS351" s="2" t="n">
        <v>10.5500001907349</v>
      </c>
      <c r="JT351" s="2" t="n">
        <v>12.9300003051758</v>
      </c>
      <c r="JU351" s="2" t="n">
        <v>24.4400005340576</v>
      </c>
      <c r="JV351" s="2" t="n">
        <v>18.1900005340576</v>
      </c>
      <c r="JW351" s="2" t="n">
        <v>168.240005493164</v>
      </c>
      <c r="JX351" s="2" t="n">
        <v>2.23000001907349</v>
      </c>
      <c r="JY351" s="2" t="n">
        <v>116.290000915527</v>
      </c>
      <c r="JZ351" s="2" t="n">
        <v>261.179992675781</v>
      </c>
      <c r="KA351" s="2" t="n">
        <v>58.8199996948242</v>
      </c>
      <c r="KB351" s="2" t="n">
        <v>0.0799999982118607</v>
      </c>
      <c r="KC351" s="2" t="n">
        <v>0.0900000035762787</v>
      </c>
      <c r="KD351" s="2" t="n">
        <v>0.100000001490116</v>
      </c>
      <c r="KE351" s="2" t="n">
        <v>0.200000002980232</v>
      </c>
      <c r="KF351" s="2" t="n">
        <v>0.0700000002980232</v>
      </c>
      <c r="KG351" s="2" t="n">
        <v>0.0500000007450581</v>
      </c>
      <c r="KH351" s="2" t="n">
        <v>0.449999988079071</v>
      </c>
      <c r="KI351" s="2" t="n">
        <v>0.469999998807907</v>
      </c>
      <c r="KJ351" s="2" t="n">
        <v>7.09999990463257</v>
      </c>
      <c r="KK351" s="2" t="n">
        <v>5.44000005722046</v>
      </c>
      <c r="KL351" s="2" t="n">
        <v>2.28999996185303</v>
      </c>
      <c r="KM351" s="2" t="n">
        <v>1.85000002384186</v>
      </c>
      <c r="KN351" s="2" t="n">
        <v>0.939999997615814</v>
      </c>
      <c r="KO351" s="2" t="n">
        <v>0.00999999977648258</v>
      </c>
      <c r="KP351" s="2" t="n">
        <v>20.5699996948242</v>
      </c>
      <c r="KQ351" s="2" t="n">
        <v>12.2700004577637</v>
      </c>
      <c r="KR351" s="2" t="n">
        <v>1.25</v>
      </c>
      <c r="KS351" s="2" t="n">
        <v>0.109999999403954</v>
      </c>
      <c r="KT351" s="2" t="n">
        <v>0.0399999991059303</v>
      </c>
      <c r="KU351" s="2" t="n">
        <v>11.3199996948242</v>
      </c>
      <c r="KV351" s="2" t="n">
        <v>7.94999980926514</v>
      </c>
      <c r="KW351" s="2" t="n">
        <v>0.129999995231628</v>
      </c>
      <c r="KX351" s="2" t="n">
        <v>0.379999995231628</v>
      </c>
      <c r="KY351" s="2" t="n">
        <v>0.730000019073486</v>
      </c>
      <c r="KZ351" s="2" t="n">
        <v>0.839999973773956</v>
      </c>
      <c r="LA351" s="2" t="n">
        <v>0.00999999977648258</v>
      </c>
      <c r="LB351" s="2" t="n">
        <v>0.0799999982118607</v>
      </c>
      <c r="LC351" s="2" t="n">
        <v>0.0399999991059303</v>
      </c>
      <c r="LD351" s="2" t="n">
        <v>0.0399999991059303</v>
      </c>
      <c r="LE351" s="2" t="n">
        <v>0.0399999991059303</v>
      </c>
      <c r="LF351" s="2" t="n">
        <v>0.00999999977648258</v>
      </c>
      <c r="LG351" s="2" t="n">
        <v>0.119999997317791</v>
      </c>
      <c r="LH351" s="2" t="n">
        <v>0.100000001490116</v>
      </c>
      <c r="LI351" s="2" t="n">
        <v>108.428001403809</v>
      </c>
    </row>
    <row r="352" customFormat="false" ht="13.8" hidden="false" customHeight="false" outlineLevel="0" collapsed="false">
      <c r="A352" s="1" t="n">
        <v>30369</v>
      </c>
      <c r="C352" s="2" t="n">
        <v>2</v>
      </c>
      <c r="D352" s="2" t="n">
        <v>19</v>
      </c>
      <c r="E352" s="21" t="s">
        <v>1407</v>
      </c>
      <c r="F352" s="21" t="s">
        <v>1407</v>
      </c>
      <c r="G352" s="2" t="n">
        <v>1</v>
      </c>
      <c r="H352" s="2" t="n">
        <v>1</v>
      </c>
      <c r="I352" s="2" t="n">
        <v>0</v>
      </c>
      <c r="J352" s="2" t="n">
        <v>1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1</v>
      </c>
      <c r="S352" s="2" t="n">
        <f aca="false">SUM(G352:R352)</f>
        <v>4</v>
      </c>
      <c r="T352" s="2" t="n">
        <v>110</v>
      </c>
      <c r="U352" s="2" t="n">
        <v>70</v>
      </c>
      <c r="V352" s="2" t="n">
        <f aca="false">T352-U352</f>
        <v>40</v>
      </c>
      <c r="W352" s="3" t="n">
        <f aca="false">U352+((T352-U352)/3)</f>
        <v>83.3333333333333</v>
      </c>
      <c r="X352" s="4" t="n">
        <v>57</v>
      </c>
      <c r="Y352" s="4" t="n">
        <v>164</v>
      </c>
      <c r="Z352" s="3" t="n">
        <v>21.192742415229</v>
      </c>
      <c r="AA352" s="3" t="n">
        <v>0</v>
      </c>
      <c r="AB352" s="4" t="n">
        <v>70.2</v>
      </c>
      <c r="AC352" s="4" t="n">
        <v>96.5</v>
      </c>
      <c r="AD352" s="3" t="n">
        <v>0.428048780487805</v>
      </c>
      <c r="AE352" s="3" t="n">
        <v>0.727461139896373</v>
      </c>
      <c r="AG352" s="4" t="n">
        <v>25.8</v>
      </c>
      <c r="AH352" s="4" t="n">
        <v>14.7</v>
      </c>
      <c r="AI352" s="4" t="n">
        <v>42.3</v>
      </c>
      <c r="AJ352" s="2" t="n">
        <v>1</v>
      </c>
      <c r="AK352" s="4" t="n">
        <v>51.9</v>
      </c>
      <c r="AL352" s="4" t="n">
        <v>40.1</v>
      </c>
      <c r="AM352" s="4" t="n">
        <v>2.2</v>
      </c>
      <c r="AN352" s="2" t="n">
        <v>83</v>
      </c>
      <c r="AO352" s="2" t="n">
        <v>120</v>
      </c>
      <c r="AP352" s="2" t="n">
        <v>93</v>
      </c>
      <c r="AQ352" s="2" t="n">
        <v>92</v>
      </c>
      <c r="AR352" s="2" t="n">
        <v>106</v>
      </c>
      <c r="AS352" s="2" t="n">
        <v>1</v>
      </c>
      <c r="AT352" s="2" t="n">
        <f aca="false">((AN352*15)+(AO352*30)+(AP352*30)+(AQ352*30)+(AR352*15))-(AN352*120)</f>
        <v>2025</v>
      </c>
      <c r="AU352" s="2" t="n">
        <f aca="false">((AN352*15)+(AO352*30)+(AP352*30)+(AQ352*30)+(AR352*15))</f>
        <v>11985</v>
      </c>
      <c r="AW352" s="5" t="n">
        <f aca="false">10000/SQRT((AN352*BC352)*(AVERAGE(AN352:AR352)*AVERAGE(BC352:BG352)))</f>
        <v>5.36270861231697</v>
      </c>
      <c r="AX352" s="3" t="n">
        <f aca="false">(AN352*BC352)/405</f>
        <v>1.92027160493827</v>
      </c>
      <c r="AY352" s="3" t="n">
        <v>0</v>
      </c>
      <c r="AZ352" s="3" t="n">
        <f aca="false">1/(LOG(BC352)+LOG(AN352))</f>
        <v>0.345922887420198</v>
      </c>
      <c r="BA352" s="3" t="n">
        <f aca="false">(BD352-BC352)/(AO352-AN352)</f>
        <v>1.18189189189189</v>
      </c>
      <c r="BB352" s="3" t="n">
        <f aca="false">(20*BC352)/((AN352/18)-3.5)</f>
        <v>168.66</v>
      </c>
      <c r="BC352" s="4" t="n">
        <v>9.37</v>
      </c>
      <c r="BD352" s="4" t="n">
        <v>53.1</v>
      </c>
      <c r="BE352" s="4" t="n">
        <v>86.1</v>
      </c>
      <c r="BF352" s="4" t="n">
        <v>41.2</v>
      </c>
      <c r="BG352" s="4" t="n">
        <v>36.5</v>
      </c>
      <c r="BH352" s="3" t="n">
        <f aca="false">((BC352*15)+(BD352*30)+(BE352*30)+(BF352*30)+(BG352*15))-(BC352*120)</f>
        <v>4975.65</v>
      </c>
      <c r="BI352" s="3" t="n">
        <f aca="false">((BC352*15)+(BD352*30)+(BE352*30)+(BF352*30)+(BG352*15))</f>
        <v>6100.05</v>
      </c>
      <c r="BJ352" s="3" t="n">
        <f aca="false">(1/BC352)</f>
        <v>0.106723585912487</v>
      </c>
      <c r="BK352" s="3" t="n">
        <f aca="false">(BI352/AU352)</f>
        <v>0.508973717146433</v>
      </c>
      <c r="BL352" s="3" t="n">
        <f aca="false">(AW352*BK352)</f>
        <v>2.72947773638416</v>
      </c>
      <c r="BM352" s="5" t="n">
        <f aca="false">(BA352*BJ352)</f>
        <v>0.126135740863596</v>
      </c>
      <c r="BV352" s="2" t="n">
        <v>104</v>
      </c>
      <c r="BW352" s="2" t="n">
        <v>0</v>
      </c>
      <c r="BX352" s="2" t="n">
        <v>29</v>
      </c>
      <c r="BY352" s="2" t="n">
        <v>1</v>
      </c>
      <c r="BZ352" s="2" t="n">
        <v>53</v>
      </c>
      <c r="CA352" s="2" t="n">
        <v>0</v>
      </c>
      <c r="CB352" s="2" t="n">
        <v>21</v>
      </c>
      <c r="CC352" s="2" t="n">
        <v>104</v>
      </c>
      <c r="CD352" s="2" t="n">
        <v>0</v>
      </c>
      <c r="CE352" s="2" t="n">
        <v>0</v>
      </c>
      <c r="CF352" s="2" t="n">
        <v>76</v>
      </c>
      <c r="CG352" s="2" t="n">
        <v>73.63</v>
      </c>
      <c r="CH352" s="2" t="n">
        <v>158</v>
      </c>
      <c r="CI352" s="2" t="n">
        <v>80</v>
      </c>
      <c r="CJ352" s="2" t="n">
        <v>409</v>
      </c>
      <c r="CK352" s="2" t="n">
        <v>0.76</v>
      </c>
      <c r="CR352" s="3"/>
      <c r="CT352" s="22"/>
      <c r="EP352" s="3"/>
      <c r="ER352" s="22"/>
      <c r="HJ352" s="2" t="n">
        <v>20</v>
      </c>
      <c r="HK352" s="2" t="n">
        <v>20</v>
      </c>
      <c r="HL352" s="2" t="n">
        <v>1</v>
      </c>
      <c r="HM352" s="2" t="n">
        <v>1</v>
      </c>
      <c r="HN352" s="2" t="n">
        <v>32.1333885192871</v>
      </c>
      <c r="HO352" s="2" t="n">
        <v>193.911560058594</v>
      </c>
      <c r="HP352" s="2" t="n">
        <v>0.02</v>
      </c>
      <c r="HQ352" s="2" t="n">
        <v>2</v>
      </c>
      <c r="HR352" s="2" t="n">
        <v>4</v>
      </c>
      <c r="HS352" s="2" t="n">
        <v>2</v>
      </c>
      <c r="HT352" s="2" t="n">
        <v>2094.06005859375</v>
      </c>
      <c r="HU352" s="2" t="n">
        <v>49.5800018310547</v>
      </c>
      <c r="HV352" s="2" t="n">
        <v>19.4200000762939</v>
      </c>
      <c r="HW352" s="2" t="n">
        <v>21.0300006866455</v>
      </c>
      <c r="HX352" s="2" t="n">
        <v>23.25</v>
      </c>
      <c r="HY352" s="2" t="n">
        <v>387.359985351562</v>
      </c>
      <c r="HZ352" s="2" t="n">
        <v>56.4500007629395</v>
      </c>
      <c r="IA352" s="2" t="n">
        <v>41.9099998474121</v>
      </c>
      <c r="IB352" s="2" t="n">
        <v>16.0799999237061</v>
      </c>
      <c r="IC352" s="2" t="n">
        <v>46.4599990844727</v>
      </c>
      <c r="ID352" s="2" t="n">
        <v>2.25999999046326</v>
      </c>
      <c r="IE352" s="2" t="n">
        <v>30.7099990844727</v>
      </c>
      <c r="IF352" s="2" t="n">
        <v>7.94000005722046</v>
      </c>
      <c r="IG352" s="2" t="n">
        <v>31.6299991607666</v>
      </c>
      <c r="IH352" s="2" t="n">
        <v>40.4099998474121</v>
      </c>
      <c r="II352" s="2" t="n">
        <v>19.3600006103516</v>
      </c>
      <c r="IJ352" s="2" t="n">
        <v>9.14999961853027</v>
      </c>
      <c r="IK352" s="2" t="n">
        <v>15.1000003814697</v>
      </c>
      <c r="IL352" s="2" t="n">
        <v>6.01000022888184</v>
      </c>
      <c r="IM352" s="2" t="n">
        <v>5.6399998664856</v>
      </c>
      <c r="IN352" s="2" t="n">
        <v>2.0699999332428</v>
      </c>
      <c r="IO352" s="2" t="n">
        <v>808.030029296875</v>
      </c>
      <c r="IP352" s="2" t="n">
        <v>13.3199996948242</v>
      </c>
      <c r="IQ352" s="2" t="n">
        <v>0.230000004172325</v>
      </c>
      <c r="IR352" s="2" t="n">
        <v>361.230010986328</v>
      </c>
      <c r="IS352" s="2" t="n">
        <v>960.380004882813</v>
      </c>
      <c r="IT352" s="2" t="n">
        <v>4489.490234375</v>
      </c>
      <c r="IU352" s="2" t="n">
        <v>1125.81994628906</v>
      </c>
      <c r="IV352" s="2" t="n">
        <v>5.98000001907349</v>
      </c>
      <c r="IW352" s="2" t="n">
        <v>1.94000005722046</v>
      </c>
      <c r="IX352" s="2" t="n">
        <v>3.34999990463257</v>
      </c>
      <c r="IY352" s="2" t="n">
        <v>37.1300010681152</v>
      </c>
      <c r="IZ352" s="2" t="n">
        <v>626.390014648438</v>
      </c>
      <c r="JA352" s="2" t="n">
        <v>1.62999999523163</v>
      </c>
      <c r="JB352" s="2" t="n">
        <v>1.73000001907349</v>
      </c>
      <c r="JC352" s="2" t="n">
        <v>16.8899993896484</v>
      </c>
      <c r="JD352" s="2" t="n">
        <v>4.94000005722046</v>
      </c>
      <c r="JE352" s="2" t="n">
        <v>2.3199999332428</v>
      </c>
      <c r="JF352" s="2" t="n">
        <v>1.22000002861023</v>
      </c>
      <c r="JG352" s="2" t="n">
        <v>391.660003662109</v>
      </c>
      <c r="JH352" s="2" t="n">
        <v>1.85000002384186</v>
      </c>
      <c r="JI352" s="2" t="n">
        <v>88.9100036621094</v>
      </c>
      <c r="JJ352" s="2" t="n">
        <v>8342.400390625</v>
      </c>
      <c r="JK352" s="2" t="n">
        <v>7473</v>
      </c>
      <c r="JL352" s="2" t="n">
        <v>131.839996337891</v>
      </c>
      <c r="JM352" s="2" t="n">
        <v>3087.07006835937</v>
      </c>
      <c r="JN352" s="2" t="n">
        <v>531.309997558594</v>
      </c>
      <c r="JO352" s="2" t="n">
        <v>5020.77978515625</v>
      </c>
      <c r="JP352" s="2" t="n">
        <v>2231.42993164062</v>
      </c>
      <c r="JQ352" s="2" t="n">
        <v>155.119995117188</v>
      </c>
      <c r="JR352" s="2" t="n">
        <v>10.9799995422363</v>
      </c>
      <c r="JS352" s="2" t="n">
        <v>8.60000038146973</v>
      </c>
      <c r="JT352" s="2" t="n">
        <v>15.9799995422363</v>
      </c>
      <c r="JU352" s="2" t="n">
        <v>17.5300006866455</v>
      </c>
      <c r="JV352" s="2" t="n">
        <v>7.38000011444092</v>
      </c>
      <c r="JW352" s="2" t="n">
        <v>92.75</v>
      </c>
      <c r="JX352" s="2" t="n">
        <v>2.23000001907349</v>
      </c>
      <c r="JY352" s="2" t="n">
        <v>57.689998626709</v>
      </c>
      <c r="JZ352" s="2" t="n">
        <v>75.5500030517578</v>
      </c>
      <c r="KA352" s="2" t="n">
        <v>33.9500007629395</v>
      </c>
      <c r="KB352" s="2" t="n">
        <v>0.270000010728836</v>
      </c>
      <c r="KC352" s="2" t="n">
        <v>0.150000005960464</v>
      </c>
      <c r="KD352" s="2" t="n">
        <v>0.119999997317791</v>
      </c>
      <c r="KE352" s="2" t="n">
        <v>0.219999998807907</v>
      </c>
      <c r="KF352" s="2" t="n">
        <v>0.629999995231628</v>
      </c>
      <c r="KG352" s="2" t="n">
        <v>0.180000007152557</v>
      </c>
      <c r="KH352" s="2" t="n">
        <v>1.07000005245209</v>
      </c>
      <c r="KI352" s="2" t="n">
        <v>1.24000000953674</v>
      </c>
      <c r="KJ352" s="2" t="n">
        <v>6.44000005722046</v>
      </c>
      <c r="KK352" s="2" t="n">
        <v>6.19000005722046</v>
      </c>
      <c r="KL352" s="2" t="n">
        <v>2.44000005722046</v>
      </c>
      <c r="KM352" s="2" t="n">
        <v>1.67999994754791</v>
      </c>
      <c r="KN352" s="2" t="n">
        <v>0.759999990463257</v>
      </c>
      <c r="KO352" s="2" t="n">
        <v>0.0500000007450581</v>
      </c>
      <c r="KP352" s="2" t="n">
        <v>13.5799999237061</v>
      </c>
      <c r="KQ352" s="2" t="n">
        <v>10.0699996948242</v>
      </c>
      <c r="KR352" s="2" t="n">
        <v>0.610000014305115</v>
      </c>
      <c r="KS352" s="2" t="n">
        <v>0.0500000007450581</v>
      </c>
      <c r="KT352" s="2" t="n">
        <v>0.00999999977648258</v>
      </c>
      <c r="KU352" s="2" t="n">
        <v>5.19999980926514</v>
      </c>
      <c r="KV352" s="2" t="n">
        <v>4.42000007629395</v>
      </c>
      <c r="KW352" s="2" t="n">
        <v>0.0599999986588955</v>
      </c>
      <c r="KX352" s="2" t="n">
        <v>0.109999999403954</v>
      </c>
      <c r="KY352" s="2" t="n">
        <v>0.639999985694885</v>
      </c>
      <c r="KZ352" s="2" t="n">
        <v>0.649999976158142</v>
      </c>
      <c r="LA352" s="2" t="n">
        <v>0</v>
      </c>
      <c r="LB352" s="2" t="n">
        <v>0.00999999977648258</v>
      </c>
      <c r="LC352" s="2" t="n">
        <v>0</v>
      </c>
      <c r="LD352" s="2" t="n">
        <v>0.0199999995529652</v>
      </c>
      <c r="LE352" s="2" t="n">
        <v>0.0199999995529652</v>
      </c>
      <c r="LF352" s="2" t="n">
        <v>0</v>
      </c>
      <c r="LG352" s="2" t="n">
        <v>0.0500000007450581</v>
      </c>
      <c r="LH352" s="2" t="n">
        <v>0.0500000007450581</v>
      </c>
      <c r="LI352" s="2" t="n">
        <v>202.735061645508</v>
      </c>
    </row>
    <row r="353" customFormat="false" ht="13.8" hidden="false" customHeight="false" outlineLevel="0" collapsed="false">
      <c r="A353" s="1" t="n">
        <v>30371</v>
      </c>
      <c r="C353" s="2" t="n">
        <v>2</v>
      </c>
      <c r="D353" s="2" t="n">
        <v>23</v>
      </c>
      <c r="E353" s="21" t="s">
        <v>1407</v>
      </c>
      <c r="F353" s="21" t="s">
        <v>1407</v>
      </c>
      <c r="G353" s="2" t="n">
        <v>1</v>
      </c>
      <c r="H353" s="2" t="n">
        <v>1</v>
      </c>
      <c r="I353" s="2" t="n">
        <v>0</v>
      </c>
      <c r="J353" s="2" t="n">
        <v>1</v>
      </c>
      <c r="K353" s="2" t="n">
        <v>0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0</v>
      </c>
      <c r="Q353" s="2" t="n">
        <v>0</v>
      </c>
      <c r="R353" s="2" t="n">
        <v>1</v>
      </c>
      <c r="S353" s="2" t="n">
        <f aca="false">SUM(G353:R353)</f>
        <v>4</v>
      </c>
      <c r="T353" s="2" t="n">
        <v>100</v>
      </c>
      <c r="U353" s="2" t="n">
        <v>70</v>
      </c>
      <c r="V353" s="2" t="n">
        <f aca="false">T353-U353</f>
        <v>30</v>
      </c>
      <c r="W353" s="3" t="n">
        <f aca="false">U353+((T353-U353)/3)</f>
        <v>80</v>
      </c>
      <c r="X353" s="4" t="n">
        <v>49.8</v>
      </c>
      <c r="Y353" s="4" t="n">
        <v>153</v>
      </c>
      <c r="Z353" s="3" t="n">
        <v>21.2738690247341</v>
      </c>
      <c r="AA353" s="3" t="n">
        <v>0</v>
      </c>
      <c r="AB353" s="4" t="n">
        <v>73</v>
      </c>
      <c r="AC353" s="4" t="n">
        <v>96</v>
      </c>
      <c r="AD353" s="3" t="n">
        <v>0.477124183006536</v>
      </c>
      <c r="AE353" s="3" t="n">
        <v>0.760416666666667</v>
      </c>
      <c r="AG353" s="4" t="n">
        <v>24.3</v>
      </c>
      <c r="AH353" s="4" t="n">
        <v>12.1</v>
      </c>
      <c r="AI353" s="4" t="n">
        <v>37.7</v>
      </c>
      <c r="AJ353" s="2" t="n">
        <v>1</v>
      </c>
      <c r="AK353" s="4" t="n">
        <v>52.2</v>
      </c>
      <c r="AL353" s="4" t="n">
        <v>35.8</v>
      </c>
      <c r="AM353" s="4" t="n">
        <v>1.9</v>
      </c>
      <c r="AN353" s="2" t="n">
        <v>81</v>
      </c>
      <c r="AO353" s="2" t="n">
        <v>147</v>
      </c>
      <c r="AP353" s="2" t="n">
        <v>121</v>
      </c>
      <c r="AQ353" s="2" t="n">
        <v>93</v>
      </c>
      <c r="AR353" s="2" t="n">
        <v>114</v>
      </c>
      <c r="AS353" s="2" t="n">
        <v>1</v>
      </c>
      <c r="AT353" s="2" t="n">
        <f aca="false">((AN353*15)+(AO353*30)+(AP353*30)+(AQ353*30)+(AR353*15))-(AN353*120)</f>
        <v>4035</v>
      </c>
      <c r="AU353" s="2" t="n">
        <f aca="false">((AN353*15)+(AO353*30)+(AP353*30)+(AQ353*30)+(AR353*15))</f>
        <v>13755</v>
      </c>
      <c r="AW353" s="5" t="n">
        <f aca="false">10000/SQRT((AN353*BC353)*(AVERAGE(AN353:AR353)*AVERAGE(BC353:BG353)))</f>
        <v>3.99106987107716</v>
      </c>
      <c r="AX353" s="3" t="n">
        <f aca="false">(AN353*BC353)/405</f>
        <v>2.14</v>
      </c>
      <c r="AY353" s="3" t="n">
        <v>1</v>
      </c>
      <c r="AZ353" s="3" t="n">
        <f aca="false">1/(LOG(BC353)+LOG(AN353))</f>
        <v>0.340382797614925</v>
      </c>
      <c r="BA353" s="3" t="n">
        <f aca="false">(BD353-BC353)/(AO353-AN353)</f>
        <v>2.03484848484849</v>
      </c>
      <c r="BB353" s="3" t="n">
        <f aca="false">(20*BC353)/((AN353/18)-3.5)</f>
        <v>214</v>
      </c>
      <c r="BC353" s="4" t="n">
        <v>10.7</v>
      </c>
      <c r="BD353" s="4" t="n">
        <v>145</v>
      </c>
      <c r="BE353" s="4" t="n">
        <v>67.6</v>
      </c>
      <c r="BF353" s="4" t="n">
        <v>45.5</v>
      </c>
      <c r="BG353" s="4" t="n">
        <v>56.9</v>
      </c>
      <c r="BH353" s="3" t="n">
        <f aca="false">((BC353*15)+(BD353*30)+(BE353*30)+(BF353*30)+(BG353*15))-(BC353*120)</f>
        <v>7473</v>
      </c>
      <c r="BI353" s="3" t="n">
        <f aca="false">((BC353*15)+(BD353*30)+(BE353*30)+(BF353*30)+(BG353*15))</f>
        <v>8757</v>
      </c>
      <c r="BJ353" s="3" t="n">
        <f aca="false">(1/BC353)</f>
        <v>0.0934579439252336</v>
      </c>
      <c r="BK353" s="3" t="n">
        <f aca="false">(BI353/AU353)</f>
        <v>0.636641221374046</v>
      </c>
      <c r="BL353" s="3" t="n">
        <f aca="false">(AW353*BK353)</f>
        <v>2.54087959731172</v>
      </c>
      <c r="BM353" s="5" t="n">
        <f aca="false">(BA353*BJ353)</f>
        <v>0.190172755593316</v>
      </c>
      <c r="BV353" s="2" t="n">
        <v>146</v>
      </c>
      <c r="BW353" s="2" t="n">
        <v>0</v>
      </c>
      <c r="BX353" s="2" t="n">
        <v>38</v>
      </c>
      <c r="BY353" s="2" t="n">
        <v>1</v>
      </c>
      <c r="BZ353" s="2" t="n">
        <v>88</v>
      </c>
      <c r="CA353" s="2" t="n">
        <v>0</v>
      </c>
      <c r="CB353" s="2" t="n">
        <v>20</v>
      </c>
      <c r="CC353" s="2" t="n">
        <v>102</v>
      </c>
      <c r="CD353" s="2" t="n">
        <v>0</v>
      </c>
      <c r="CE353" s="2" t="n">
        <v>1</v>
      </c>
      <c r="CF353" s="2" t="n">
        <v>67</v>
      </c>
      <c r="CG353" s="2" t="n">
        <v>46.31</v>
      </c>
      <c r="CH353" s="2" t="n">
        <v>174</v>
      </c>
      <c r="CI353" s="2" t="n">
        <v>100</v>
      </c>
      <c r="CJ353" s="2" t="n">
        <v>409</v>
      </c>
      <c r="CK353" s="2" t="n">
        <v>1.02</v>
      </c>
      <c r="CR353" s="3"/>
      <c r="CT353" s="22"/>
      <c r="EP353" s="3"/>
      <c r="ER353" s="22"/>
      <c r="HJ353" s="2" t="n">
        <v>6</v>
      </c>
      <c r="HK353" s="2" t="n">
        <v>6</v>
      </c>
      <c r="HL353" s="2" t="n">
        <v>0</v>
      </c>
      <c r="HM353" s="2" t="n">
        <v>0</v>
      </c>
      <c r="HN353" s="2" t="n">
        <v>23.9001178741455</v>
      </c>
      <c r="HO353" s="2" t="n">
        <v>56.2787475585938</v>
      </c>
      <c r="HP353" s="2" t="n">
        <v>0</v>
      </c>
      <c r="HQ353" s="2" t="n">
        <v>2</v>
      </c>
      <c r="HR353" s="2" t="n">
        <v>3</v>
      </c>
      <c r="HS353" s="2" t="n">
        <v>1</v>
      </c>
      <c r="HT353" s="2" t="n">
        <v>1141.10998535156</v>
      </c>
      <c r="HU353" s="2" t="n">
        <v>33.6100006103516</v>
      </c>
      <c r="HV353" s="2" t="n">
        <v>16.6000003814697</v>
      </c>
      <c r="HW353" s="2" t="n">
        <v>26.3500003814697</v>
      </c>
      <c r="HX353" s="2" t="n">
        <v>11.6099996566772</v>
      </c>
      <c r="HY353" s="2" t="n">
        <v>164.130004882813</v>
      </c>
      <c r="HZ353" s="2" t="n">
        <v>37.7900009155273</v>
      </c>
      <c r="IA353" s="2" t="n">
        <v>9.73999977111816</v>
      </c>
      <c r="IB353" s="2" t="n">
        <v>7.26000022888184</v>
      </c>
      <c r="IC353" s="2" t="n">
        <v>65.3499984741211</v>
      </c>
      <c r="ID353" s="2" t="n">
        <v>0.810000002384186</v>
      </c>
      <c r="IE353" s="2" t="n">
        <v>4.59999990463257</v>
      </c>
      <c r="IF353" s="2" t="n">
        <v>2.32999992370605</v>
      </c>
      <c r="IG353" s="2" t="n">
        <v>10.6899995803833</v>
      </c>
      <c r="IH353" s="2" t="n">
        <v>9.90999984741211</v>
      </c>
      <c r="II353" s="2" t="n">
        <v>5.46999979019165</v>
      </c>
      <c r="IJ353" s="2" t="n">
        <v>2.95000004768372</v>
      </c>
      <c r="IK353" s="2" t="n">
        <v>6.1399998664856</v>
      </c>
      <c r="IL353" s="2" t="n">
        <v>2.73000001907349</v>
      </c>
      <c r="IM353" s="2" t="n">
        <v>1.69000005722046</v>
      </c>
      <c r="IN353" s="2" t="n">
        <v>0.370000004768372</v>
      </c>
      <c r="IO353" s="2" t="n">
        <v>350.890014648437</v>
      </c>
      <c r="IP353" s="2" t="n">
        <v>6.28000020980835</v>
      </c>
      <c r="IQ353" s="2" t="n">
        <v>0.529999971389771</v>
      </c>
      <c r="IR353" s="2" t="n">
        <v>142.960006713867</v>
      </c>
      <c r="IS353" s="2" t="n">
        <v>598.799987792969</v>
      </c>
      <c r="IT353" s="2" t="n">
        <v>1242.14001464844</v>
      </c>
      <c r="IU353" s="2" t="n">
        <v>632.359985351563</v>
      </c>
      <c r="IV353" s="2" t="n">
        <v>3.79999995231628</v>
      </c>
      <c r="IW353" s="2" t="n">
        <v>0.860000014305115</v>
      </c>
      <c r="IX353" s="2" t="n">
        <v>1.28999996185303</v>
      </c>
      <c r="IY353" s="2" t="n">
        <v>18.9899997711182</v>
      </c>
      <c r="IZ353" s="2" t="n">
        <v>64.1900024414062</v>
      </c>
      <c r="JA353" s="2" t="n">
        <v>0.790000021457672</v>
      </c>
      <c r="JB353" s="2" t="n">
        <v>0.72000002861023</v>
      </c>
      <c r="JC353" s="2" t="n">
        <v>9.10999965667725</v>
      </c>
      <c r="JD353" s="2" t="n">
        <v>2.32999992370605</v>
      </c>
      <c r="JE353" s="2" t="n">
        <v>0.660000026226044</v>
      </c>
      <c r="JF353" s="2" t="n">
        <v>0.889999985694885</v>
      </c>
      <c r="JG353" s="2" t="n">
        <v>80.8899993896484</v>
      </c>
      <c r="JH353" s="2" t="n">
        <v>0.939999997615814</v>
      </c>
      <c r="JI353" s="2" t="n">
        <v>11.9200000762939</v>
      </c>
      <c r="JJ353" s="2" t="n">
        <v>3415.8701171875</v>
      </c>
      <c r="JK353" s="2" t="n">
        <v>3214.38989257812</v>
      </c>
      <c r="JL353" s="2" t="n">
        <v>31.3199996948242</v>
      </c>
      <c r="JM353" s="2" t="n">
        <v>1890.56994628906</v>
      </c>
      <c r="JN353" s="2" t="n">
        <v>114.290000915527</v>
      </c>
      <c r="JO353" s="2" t="n">
        <v>974.450012207031</v>
      </c>
      <c r="JP353" s="2" t="n">
        <v>129.039993286133</v>
      </c>
      <c r="JQ353" s="2" t="n">
        <v>73.5199966430664</v>
      </c>
      <c r="JR353" s="2" t="n">
        <v>4.76999998092651</v>
      </c>
      <c r="JS353" s="2" t="n">
        <v>4.32999992370606</v>
      </c>
      <c r="JT353" s="2" t="n">
        <v>13.5699996948242</v>
      </c>
      <c r="JU353" s="2" t="n">
        <v>12.710000038147</v>
      </c>
      <c r="JV353" s="2" t="n">
        <v>6.96999979019165</v>
      </c>
      <c r="JW353" s="2" t="n">
        <v>94.9300003051758</v>
      </c>
      <c r="JX353" s="2" t="n">
        <v>0.620000004768372</v>
      </c>
      <c r="JY353" s="2" t="n">
        <v>56.4500007629395</v>
      </c>
      <c r="JZ353" s="2" t="n">
        <v>9.47999954223633</v>
      </c>
      <c r="KA353" s="2" t="n">
        <v>26.1800003051758</v>
      </c>
      <c r="KB353" s="2" t="n">
        <v>0.109999999403954</v>
      </c>
      <c r="KC353" s="2" t="n">
        <v>0.0500000007450581</v>
      </c>
      <c r="KD353" s="2" t="n">
        <v>0.0399999991059303</v>
      </c>
      <c r="KE353" s="2" t="n">
        <v>0.129999995231628</v>
      </c>
      <c r="KF353" s="2" t="n">
        <v>0.389999985694885</v>
      </c>
      <c r="KG353" s="2" t="n">
        <v>0.259999990463257</v>
      </c>
      <c r="KH353" s="2" t="n">
        <v>0.639999985694885</v>
      </c>
      <c r="KI353" s="2" t="n">
        <v>0.620000004768372</v>
      </c>
      <c r="KJ353" s="2" t="n">
        <v>6.84999990463257</v>
      </c>
      <c r="KK353" s="2" t="n">
        <v>3.94000005722046</v>
      </c>
      <c r="KL353" s="2" t="n">
        <v>3.32999992370605</v>
      </c>
      <c r="KM353" s="2" t="n">
        <v>2.34999990463257</v>
      </c>
      <c r="KN353" s="2" t="n">
        <v>0.680000007152557</v>
      </c>
      <c r="KO353" s="2" t="n">
        <v>0.0199999995529652</v>
      </c>
      <c r="KP353" s="2" t="n">
        <v>10.6899995803833</v>
      </c>
      <c r="KQ353" s="2" t="n">
        <v>4.61999988555908</v>
      </c>
      <c r="KR353" s="2" t="n">
        <v>0.529999971389771</v>
      </c>
      <c r="KS353" s="2" t="n">
        <v>0.129999995231628</v>
      </c>
      <c r="KT353" s="2" t="n">
        <v>0.00999999977648258</v>
      </c>
      <c r="KU353" s="2" t="n">
        <v>5.94000005722046</v>
      </c>
      <c r="KV353" s="2" t="n">
        <v>2.15000009536743</v>
      </c>
      <c r="KW353" s="2" t="n">
        <v>0.0399999991059303</v>
      </c>
      <c r="KX353" s="2" t="n">
        <v>0.0799999982118607</v>
      </c>
      <c r="KY353" s="2" t="n">
        <v>0.370000004768372</v>
      </c>
      <c r="KZ353" s="2" t="n">
        <v>0.219999998807907</v>
      </c>
      <c r="LA353" s="2" t="n">
        <v>0</v>
      </c>
      <c r="LB353" s="2" t="n">
        <v>0.0500000007450581</v>
      </c>
      <c r="LC353" s="2" t="n">
        <v>0.00999999977648258</v>
      </c>
      <c r="LD353" s="2" t="n">
        <v>0</v>
      </c>
      <c r="LE353" s="2" t="n">
        <v>0</v>
      </c>
      <c r="LF353" s="2" t="n">
        <v>0.00999999977648258</v>
      </c>
      <c r="LG353" s="2" t="n">
        <v>0.0199999995529652</v>
      </c>
      <c r="LH353" s="2" t="n">
        <v>0.00999999977648258</v>
      </c>
      <c r="LI353" s="2" t="n">
        <v>95.2828979492188</v>
      </c>
    </row>
    <row r="354" customFormat="false" ht="13.8" hidden="false" customHeight="false" outlineLevel="0" collapsed="false">
      <c r="A354" s="1" t="n">
        <v>30373</v>
      </c>
      <c r="C354" s="2" t="n">
        <v>2</v>
      </c>
      <c r="D354" s="2" t="n">
        <v>22</v>
      </c>
      <c r="E354" s="21" t="s">
        <v>1407</v>
      </c>
      <c r="F354" s="21" t="s">
        <v>1407</v>
      </c>
      <c r="G354" s="2" t="n">
        <v>1</v>
      </c>
      <c r="H354" s="2" t="n">
        <v>1</v>
      </c>
      <c r="I354" s="2" t="n">
        <v>0</v>
      </c>
      <c r="J354" s="2" t="n">
        <v>1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1</v>
      </c>
      <c r="S354" s="2" t="n">
        <f aca="false">SUM(G354:R354)</f>
        <v>4</v>
      </c>
      <c r="T354" s="2" t="n">
        <v>100</v>
      </c>
      <c r="U354" s="2" t="n">
        <v>70</v>
      </c>
      <c r="V354" s="2" t="n">
        <f aca="false">T354-U354</f>
        <v>30</v>
      </c>
      <c r="W354" s="3" t="n">
        <f aca="false">U354+((T354-U354)/3)</f>
        <v>80</v>
      </c>
      <c r="X354" s="4" t="n">
        <v>51.3</v>
      </c>
      <c r="Y354" s="4" t="n">
        <v>158.4</v>
      </c>
      <c r="Z354" s="3" t="n">
        <v>20.4459366391185</v>
      </c>
      <c r="AA354" s="3" t="n">
        <v>0</v>
      </c>
      <c r="AB354" s="4" t="n">
        <v>70</v>
      </c>
      <c r="AC354" s="4" t="n">
        <v>86</v>
      </c>
      <c r="AD354" s="3" t="n">
        <v>0.441919191919192</v>
      </c>
      <c r="AE354" s="3" t="n">
        <v>0.813953488372093</v>
      </c>
      <c r="AG354" s="4" t="n">
        <v>22.7</v>
      </c>
      <c r="AH354" s="4" t="n">
        <v>11.6</v>
      </c>
      <c r="AI354" s="4" t="n">
        <v>39.7</v>
      </c>
      <c r="AJ354" s="2" t="n">
        <v>1</v>
      </c>
      <c r="AK354" s="4" t="n">
        <v>53.6</v>
      </c>
      <c r="AL354" s="4" t="n">
        <v>37.7</v>
      </c>
      <c r="AM354" s="4" t="n">
        <v>2</v>
      </c>
      <c r="AN354" s="2" t="n">
        <v>86</v>
      </c>
      <c r="AO354" s="2" t="n">
        <v>123</v>
      </c>
      <c r="AP354" s="2" t="n">
        <v>113</v>
      </c>
      <c r="AQ354" s="2" t="n">
        <v>102</v>
      </c>
      <c r="AR354" s="2" t="n">
        <v>76</v>
      </c>
      <c r="AS354" s="2" t="n">
        <v>1</v>
      </c>
      <c r="AT354" s="2" t="n">
        <f aca="false">((AN354*15)+(AO354*30)+(AP354*30)+(AQ354*30)+(AR354*15))-(AN354*120)</f>
        <v>2250</v>
      </c>
      <c r="AU354" s="2" t="n">
        <f aca="false">((AN354*15)+(AO354*30)+(AP354*30)+(AQ354*30)+(AR354*15))</f>
        <v>12570</v>
      </c>
      <c r="AW354" s="5" t="n">
        <f aca="false">10000/SQRT((AN354*BC354)*(AVERAGE(AN354:AR354)*AVERAGE(BC354:BG354)))</f>
        <v>5.96380872389331</v>
      </c>
      <c r="AX354" s="3" t="n">
        <f aca="false">(AN354*BC354)/405</f>
        <v>1.47367901234568</v>
      </c>
      <c r="AY354" s="3" t="n">
        <v>0</v>
      </c>
      <c r="AZ354" s="3" t="n">
        <f aca="false">1/(LOG(BC354)+LOG(AN354))</f>
        <v>0.360248985433716</v>
      </c>
      <c r="BA354" s="3" t="n">
        <f aca="false">(BD354-BC354)/(AO354-AN354)</f>
        <v>1.47189189189189</v>
      </c>
      <c r="BB354" s="3" t="n">
        <f aca="false">(20*BC354)/((AN354/18)-3.5)</f>
        <v>108.626086956522</v>
      </c>
      <c r="BC354" s="4" t="n">
        <v>6.94</v>
      </c>
      <c r="BD354" s="4" t="n">
        <v>61.4</v>
      </c>
      <c r="BE354" s="4" t="n">
        <v>64.8</v>
      </c>
      <c r="BF354" s="4" t="n">
        <v>49.5</v>
      </c>
      <c r="BG354" s="4" t="n">
        <v>52.9</v>
      </c>
      <c r="BH354" s="3" t="n">
        <f aca="false">((BC354*15)+(BD354*30)+(BE354*30)+(BF354*30)+(BG354*15))-(BC354*120)</f>
        <v>5335.8</v>
      </c>
      <c r="BI354" s="3" t="n">
        <f aca="false">((BC354*15)+(BD354*30)+(BE354*30)+(BF354*30)+(BG354*15))</f>
        <v>6168.6</v>
      </c>
      <c r="BJ354" s="3" t="n">
        <f aca="false">(1/BC354)</f>
        <v>0.144092219020173</v>
      </c>
      <c r="BK354" s="3" t="n">
        <f aca="false">(BI354/AU354)</f>
        <v>0.490739856801909</v>
      </c>
      <c r="BL354" s="3" t="n">
        <f aca="false">(AW354*BK354)</f>
        <v>2.92667863915738</v>
      </c>
      <c r="BM354" s="5" t="n">
        <f aca="false">(BA354*BJ354)</f>
        <v>0.212088168860503</v>
      </c>
      <c r="BV354" s="2" t="n">
        <v>128</v>
      </c>
      <c r="BW354" s="2" t="n">
        <v>0</v>
      </c>
      <c r="BX354" s="2" t="n">
        <v>31</v>
      </c>
      <c r="BY354" s="2" t="n">
        <v>1</v>
      </c>
      <c r="BZ354" s="2" t="n">
        <v>77</v>
      </c>
      <c r="CA354" s="2" t="n">
        <v>0</v>
      </c>
      <c r="CB354" s="2" t="n">
        <v>20</v>
      </c>
      <c r="CC354" s="2" t="n">
        <v>99</v>
      </c>
      <c r="CD354" s="2" t="n">
        <v>0</v>
      </c>
      <c r="CE354" s="2" t="n">
        <v>0</v>
      </c>
      <c r="CF354" s="2" t="n">
        <v>66</v>
      </c>
      <c r="CG354" s="2" t="n">
        <v>45.74</v>
      </c>
      <c r="CH354" s="2" t="n">
        <v>150</v>
      </c>
      <c r="CI354" s="2" t="n">
        <v>90</v>
      </c>
      <c r="CJ354" s="2" t="n">
        <v>402</v>
      </c>
      <c r="CK354" s="2" t="n">
        <v>1.2</v>
      </c>
      <c r="CR354" s="3"/>
      <c r="CT354" s="22"/>
      <c r="EP354" s="3"/>
      <c r="ER354" s="22"/>
      <c r="HJ354" s="2" t="n">
        <v>15</v>
      </c>
      <c r="HK354" s="2" t="n">
        <v>15</v>
      </c>
      <c r="HL354" s="2" t="n">
        <v>0</v>
      </c>
      <c r="HM354" s="2" t="n">
        <v>0</v>
      </c>
      <c r="HN354" s="2" t="n">
        <v>32.1000061035156</v>
      </c>
      <c r="HO354" s="2" t="n">
        <v>179.454193115234</v>
      </c>
      <c r="HP354" s="2" t="n">
        <v>0.18</v>
      </c>
      <c r="HQ354" s="2" t="n">
        <v>1</v>
      </c>
      <c r="HR354" s="2" t="n">
        <v>4</v>
      </c>
      <c r="HS354" s="2" t="n">
        <v>2</v>
      </c>
      <c r="HT354" s="2" t="n">
        <v>1175.88000488281</v>
      </c>
      <c r="HU354" s="2" t="n">
        <v>28.2000007629395</v>
      </c>
      <c r="HV354" s="2" t="n">
        <v>5.67000007629395</v>
      </c>
      <c r="HW354" s="2" t="n">
        <v>6.28999996185303</v>
      </c>
      <c r="HX354" s="2" t="n">
        <v>19.7099990844727</v>
      </c>
      <c r="HY354" s="2" t="n">
        <v>195.979995727539</v>
      </c>
      <c r="HZ354" s="2" t="n">
        <v>11.0500001907349</v>
      </c>
      <c r="IA354" s="2" t="n">
        <v>7.01999998092651</v>
      </c>
      <c r="IB354" s="2" t="n">
        <v>2.61999988555908</v>
      </c>
      <c r="IC354" s="2" t="n">
        <v>94.3399963378906</v>
      </c>
      <c r="ID354" s="2" t="n">
        <v>0.479999989271164</v>
      </c>
      <c r="IE354" s="2" t="n">
        <v>5.80000019073486</v>
      </c>
      <c r="IF354" s="2" t="n">
        <v>3.65000009536743</v>
      </c>
      <c r="IG354" s="2" t="n">
        <v>16.2800006866455</v>
      </c>
      <c r="IH354" s="2" t="n">
        <v>14.9799995422363</v>
      </c>
      <c r="II354" s="2" t="n">
        <v>4.92000007629395</v>
      </c>
      <c r="IJ354" s="2" t="n">
        <v>5.34999990463257</v>
      </c>
      <c r="IK354" s="2" t="n">
        <v>11.2299995422363</v>
      </c>
      <c r="IL354" s="2" t="n">
        <v>2.08999991416931</v>
      </c>
      <c r="IM354" s="2" t="n">
        <v>1.10000002384186</v>
      </c>
      <c r="IN354" s="2" t="n">
        <v>0.439999997615814</v>
      </c>
      <c r="IO354" s="2" t="n">
        <v>445.950012207031</v>
      </c>
      <c r="IP354" s="2" t="n">
        <v>7.76999998092651</v>
      </c>
      <c r="IQ354" s="2" t="n">
        <v>0.189999997615814</v>
      </c>
      <c r="IR354" s="2" t="n">
        <v>192.039993286133</v>
      </c>
      <c r="IS354" s="2" t="n">
        <v>718.369995117188</v>
      </c>
      <c r="IT354" s="2" t="n">
        <v>1297.17004394531</v>
      </c>
      <c r="IU354" s="2" t="n">
        <v>907.510009765625</v>
      </c>
      <c r="IV354" s="2" t="n">
        <v>3.36999988555908</v>
      </c>
      <c r="IW354" s="2" t="n">
        <v>1.50999999046326</v>
      </c>
      <c r="IX354" s="2" t="n">
        <v>1.5</v>
      </c>
      <c r="IY354" s="2" t="n">
        <v>24.4200000762939</v>
      </c>
      <c r="IZ354" s="2" t="n">
        <v>77.25</v>
      </c>
      <c r="JA354" s="2" t="n">
        <v>0.870000004768372</v>
      </c>
      <c r="JB354" s="2" t="n">
        <v>0.660000026226044</v>
      </c>
      <c r="JC354" s="2" t="n">
        <v>9.14999961853027</v>
      </c>
      <c r="JD354" s="2" t="n">
        <v>1.82000005245209</v>
      </c>
      <c r="JE354" s="2" t="n">
        <v>0.819999992847443</v>
      </c>
      <c r="JF354" s="2" t="n">
        <v>0.219999998807907</v>
      </c>
      <c r="JG354" s="2" t="n">
        <v>173.449996948242</v>
      </c>
      <c r="JH354" s="2" t="n">
        <v>0.629999995231628</v>
      </c>
      <c r="JI354" s="2" t="n">
        <v>22.5200004577637</v>
      </c>
      <c r="JJ354" s="2" t="n">
        <v>1886.88000488281</v>
      </c>
      <c r="JK354" s="2" t="n">
        <v>1676.30004882813</v>
      </c>
      <c r="JL354" s="2" t="n">
        <v>18.3700008392334</v>
      </c>
      <c r="JM354" s="2" t="n">
        <v>723.090026855469</v>
      </c>
      <c r="JN354" s="2" t="n">
        <v>92.1699981689453</v>
      </c>
      <c r="JO354" s="2" t="n">
        <v>1550.44995117188</v>
      </c>
      <c r="JP354" s="2" t="n">
        <v>476.269989013672</v>
      </c>
      <c r="JQ354" s="2" t="n">
        <v>33.5299987792969</v>
      </c>
      <c r="JR354" s="2" t="n">
        <v>4.78000020980835</v>
      </c>
      <c r="JS354" s="2" t="n">
        <v>2.6800000667572</v>
      </c>
      <c r="JT354" s="2" t="n">
        <v>7.46000003814697</v>
      </c>
      <c r="JU354" s="2" t="n">
        <v>13.6999998092651</v>
      </c>
      <c r="JV354" s="2" t="n">
        <v>8.61999988555908</v>
      </c>
      <c r="JW354" s="2" t="n">
        <v>35.7999992370605</v>
      </c>
      <c r="JX354" s="2" t="n">
        <v>1.37000000476837</v>
      </c>
      <c r="JY354" s="2" t="n">
        <v>10.539999961853</v>
      </c>
      <c r="JZ354" s="2" t="n">
        <v>21.2099990844727</v>
      </c>
      <c r="KA354" s="2" t="n">
        <v>31.5300006866455</v>
      </c>
      <c r="KB354" s="2" t="n">
        <v>0.0799999982118607</v>
      </c>
      <c r="KC354" s="2" t="n">
        <v>0.0700000002980232</v>
      </c>
      <c r="KD354" s="2" t="n">
        <v>0.0799999982118607</v>
      </c>
      <c r="KE354" s="2" t="n">
        <v>0.159999996423721</v>
      </c>
      <c r="KF354" s="2" t="n">
        <v>0.189999997615814</v>
      </c>
      <c r="KG354" s="2" t="n">
        <v>0.0700000002980232</v>
      </c>
      <c r="KH354" s="2" t="n">
        <v>0.360000014305115</v>
      </c>
      <c r="KI354" s="2" t="n">
        <v>0.419999986886978</v>
      </c>
      <c r="KJ354" s="2" t="n">
        <v>4.23000001907349</v>
      </c>
      <c r="KK354" s="2" t="n">
        <v>3.88000011444092</v>
      </c>
      <c r="KL354" s="2" t="n">
        <v>1.73000001907349</v>
      </c>
      <c r="KM354" s="2" t="n">
        <v>1.3400000333786</v>
      </c>
      <c r="KN354" s="2" t="n">
        <v>0.389999985694885</v>
      </c>
      <c r="KO354" s="2" t="n">
        <v>0</v>
      </c>
      <c r="KP354" s="2" t="n">
        <v>12.1300001144409</v>
      </c>
      <c r="KQ354" s="2" t="n">
        <v>7.21000003814697</v>
      </c>
      <c r="KR354" s="2" t="n">
        <v>1.03999996185303</v>
      </c>
      <c r="KS354" s="2" t="n">
        <v>0.00999999977648258</v>
      </c>
      <c r="KT354" s="2" t="n">
        <v>0</v>
      </c>
      <c r="KU354" s="2" t="n">
        <v>5.86999988555908</v>
      </c>
      <c r="KV354" s="2" t="n">
        <v>5</v>
      </c>
      <c r="KW354" s="2" t="n">
        <v>0.100000001490116</v>
      </c>
      <c r="KX354" s="2" t="n">
        <v>0.280000001192093</v>
      </c>
      <c r="KY354" s="2" t="n">
        <v>0.230000004172325</v>
      </c>
      <c r="KZ354" s="2" t="n">
        <v>0.349999994039536</v>
      </c>
      <c r="LA354" s="2" t="n">
        <v>0</v>
      </c>
      <c r="LB354" s="2" t="n">
        <v>0.00999999977648258</v>
      </c>
      <c r="LC354" s="2" t="n">
        <v>0</v>
      </c>
      <c r="LD354" s="2" t="n">
        <v>0</v>
      </c>
      <c r="LE354" s="2" t="n">
        <v>0</v>
      </c>
      <c r="LF354" s="2" t="n">
        <v>0</v>
      </c>
      <c r="LG354" s="2" t="n">
        <v>0.00999999977648258</v>
      </c>
      <c r="LH354" s="2" t="n">
        <v>0.00999999977648258</v>
      </c>
      <c r="LI354" s="2" t="n">
        <v>87.1614990234375</v>
      </c>
    </row>
    <row r="355" customFormat="false" ht="13.8" hidden="false" customHeight="false" outlineLevel="0" collapsed="false">
      <c r="A355" s="1" t="n">
        <v>30374</v>
      </c>
      <c r="C355" s="2" t="n">
        <v>2</v>
      </c>
      <c r="D355" s="2" t="n">
        <v>40</v>
      </c>
      <c r="E355" s="2" t="s">
        <v>1407</v>
      </c>
      <c r="F355" s="2" t="s">
        <v>1407</v>
      </c>
      <c r="G355" s="2" t="n">
        <v>0</v>
      </c>
      <c r="H355" s="2" t="n">
        <v>1</v>
      </c>
      <c r="I355" s="2" t="n">
        <v>0</v>
      </c>
      <c r="J355" s="2" t="n">
        <v>1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1</v>
      </c>
      <c r="S355" s="2" t="n">
        <f aca="false">SUM(G355:R355)</f>
        <v>3</v>
      </c>
      <c r="T355" s="2" t="n">
        <v>110</v>
      </c>
      <c r="U355" s="2" t="n">
        <v>70</v>
      </c>
      <c r="V355" s="2" t="n">
        <f aca="false">T355-U355</f>
        <v>40</v>
      </c>
      <c r="W355" s="3" t="n">
        <f aca="false">U355+((T355-U355)/3)</f>
        <v>83.3333333333333</v>
      </c>
      <c r="X355" s="4" t="n">
        <v>60</v>
      </c>
      <c r="Y355" s="4" t="n">
        <v>163.8</v>
      </c>
      <c r="Z355" s="3" t="n">
        <v>22.3626597252971</v>
      </c>
      <c r="AA355" s="3" t="n">
        <v>0</v>
      </c>
      <c r="AB355" s="4" t="n">
        <v>74</v>
      </c>
      <c r="AC355" s="4" t="n">
        <v>101</v>
      </c>
      <c r="AD355" s="3" t="n">
        <v>0.451770451770452</v>
      </c>
      <c r="AE355" s="3" t="n">
        <v>0.732673267326733</v>
      </c>
      <c r="AG355" s="4" t="n">
        <v>28.4</v>
      </c>
      <c r="AH355" s="4" t="n">
        <v>17</v>
      </c>
      <c r="AI355" s="4" t="n">
        <v>43</v>
      </c>
      <c r="AJ355" s="2" t="n">
        <v>4</v>
      </c>
      <c r="AK355" s="4" t="n">
        <v>49.7</v>
      </c>
      <c r="AL355" s="4" t="n">
        <v>40.8</v>
      </c>
      <c r="AM355" s="4" t="n">
        <v>2.2</v>
      </c>
      <c r="AN355" s="2" t="n">
        <v>85</v>
      </c>
      <c r="AO355" s="2" t="n">
        <v>112</v>
      </c>
      <c r="AP355" s="2" t="n">
        <v>108</v>
      </c>
      <c r="AQ355" s="2" t="n">
        <v>102</v>
      </c>
      <c r="AR355" s="2" t="n">
        <v>98</v>
      </c>
      <c r="AS355" s="2" t="n">
        <v>1</v>
      </c>
      <c r="AT355" s="2" t="n">
        <f aca="false">((AN355*15)+(AO355*30)+(AP355*30)+(AQ355*30)+(AR355*15))-(AN355*120)</f>
        <v>2205</v>
      </c>
      <c r="AU355" s="2" t="n">
        <f aca="false">((AN355*15)+(AO355*30)+(AP355*30)+(AQ355*30)+(AR355*15))</f>
        <v>12405</v>
      </c>
      <c r="AW355" s="5" t="n">
        <f aca="false">10000/SQRT((AN355*BC355)*(AVERAGE(AN355:AR355)*AVERAGE(BC355:BG355)))</f>
        <v>9.25979635255068</v>
      </c>
      <c r="AX355" s="3" t="n">
        <f aca="false">(AN355*BC355)/405</f>
        <v>1.0158024691358</v>
      </c>
      <c r="AY355" s="3" t="n">
        <v>0</v>
      </c>
      <c r="AZ355" s="3" t="n">
        <f aca="false">1/(LOG(BC355)+LOG(AN355))</f>
        <v>0.382516796345154</v>
      </c>
      <c r="BA355" s="3" t="n">
        <f aca="false">(BD355-BC355)/(AO355-AN355)</f>
        <v>0.865185185185185</v>
      </c>
      <c r="BB355" s="3" t="n">
        <f aca="false">(20*BC355)/((AN355/18)-3.5)</f>
        <v>79.2</v>
      </c>
      <c r="BC355" s="4" t="n">
        <v>4.84</v>
      </c>
      <c r="BD355" s="4" t="n">
        <v>28.2</v>
      </c>
      <c r="BE355" s="4" t="n">
        <v>37.5</v>
      </c>
      <c r="BF355" s="4" t="n">
        <v>21.2</v>
      </c>
      <c r="BG355" s="4" t="n">
        <v>48.6</v>
      </c>
      <c r="BH355" s="3" t="n">
        <f aca="false">((BC355*15)+(BD355*30)+(BE355*30)+(BF355*30)+(BG355*15))-(BC355*120)</f>
        <v>2827.8</v>
      </c>
      <c r="BI355" s="3" t="n">
        <f aca="false">((BC355*15)+(BD355*30)+(BE355*30)+(BF355*30)+(BG355*15))</f>
        <v>3408.6</v>
      </c>
      <c r="BJ355" s="3" t="n">
        <f aca="false">(1/BC355)</f>
        <v>0.206611570247934</v>
      </c>
      <c r="BK355" s="3" t="n">
        <f aca="false">(BI355/AU355)</f>
        <v>0.274776299879081</v>
      </c>
      <c r="BL355" s="3" t="n">
        <f aca="false">(AW355*BK355)</f>
        <v>2.54437257938769</v>
      </c>
      <c r="BM355" s="5" t="n">
        <f aca="false">(BA355*BJ355)</f>
        <v>0.178757269666361</v>
      </c>
      <c r="BV355" s="2" t="n">
        <v>221</v>
      </c>
      <c r="BW355" s="2" t="n">
        <v>1</v>
      </c>
      <c r="BX355" s="2" t="n">
        <v>89</v>
      </c>
      <c r="BY355" s="2" t="n">
        <v>0</v>
      </c>
      <c r="BZ355" s="2" t="n">
        <v>96</v>
      </c>
      <c r="CA355" s="2" t="n">
        <v>0</v>
      </c>
      <c r="CB355" s="2" t="n">
        <v>36</v>
      </c>
      <c r="CC355" s="2" t="n">
        <v>181</v>
      </c>
      <c r="CD355" s="2" t="n">
        <v>1</v>
      </c>
      <c r="CE355" s="2" t="n">
        <v>1</v>
      </c>
      <c r="CF355" s="2" t="n">
        <v>74</v>
      </c>
      <c r="CG355" s="2" t="n">
        <v>-62.65</v>
      </c>
      <c r="CH355" s="2" t="n">
        <v>144</v>
      </c>
      <c r="CI355" s="2" t="n">
        <v>104</v>
      </c>
      <c r="CJ355" s="2" t="n">
        <v>434</v>
      </c>
      <c r="CK355" s="2" t="n">
        <v>0.54</v>
      </c>
      <c r="CR355" s="3"/>
      <c r="CT355" s="22"/>
      <c r="EP355" s="3"/>
      <c r="ER355" s="22"/>
      <c r="HP355" s="2" t="n">
        <v>0.48</v>
      </c>
      <c r="HQ355" s="2" t="n">
        <v>2</v>
      </c>
      <c r="HR355" s="2" t="n">
        <v>3</v>
      </c>
      <c r="HS355" s="2" t="n">
        <v>3</v>
      </c>
    </row>
    <row r="356" customFormat="false" ht="13.8" hidden="false" customHeight="false" outlineLevel="0" collapsed="false">
      <c r="A356" s="1" t="n">
        <v>30399</v>
      </c>
      <c r="C356" s="2" t="n">
        <v>2</v>
      </c>
      <c r="D356" s="2" t="n">
        <v>28</v>
      </c>
      <c r="E356" s="2" t="s">
        <v>1407</v>
      </c>
      <c r="F356" s="2" t="s">
        <v>1407</v>
      </c>
      <c r="G356" s="2" t="n">
        <v>0</v>
      </c>
      <c r="H356" s="2" t="n">
        <v>1</v>
      </c>
      <c r="I356" s="2" t="n">
        <v>0</v>
      </c>
      <c r="J356" s="2" t="n">
        <v>1</v>
      </c>
      <c r="K356" s="2" t="n">
        <v>0</v>
      </c>
      <c r="L356" s="2" t="n">
        <v>0</v>
      </c>
      <c r="M356" s="2" t="n">
        <v>0</v>
      </c>
      <c r="N356" s="2" t="n">
        <v>0</v>
      </c>
      <c r="O356" s="2" t="n">
        <v>0</v>
      </c>
      <c r="P356" s="2" t="n">
        <v>0</v>
      </c>
      <c r="Q356" s="2" t="n">
        <v>0</v>
      </c>
      <c r="R356" s="2" t="n">
        <v>1</v>
      </c>
      <c r="S356" s="2" t="n">
        <f aca="false">SUM(G356:R356)</f>
        <v>3</v>
      </c>
      <c r="T356" s="2" t="n">
        <v>100</v>
      </c>
      <c r="U356" s="2" t="n">
        <v>70</v>
      </c>
      <c r="V356" s="2" t="n">
        <f aca="false">T356-U356</f>
        <v>30</v>
      </c>
      <c r="W356" s="3" t="n">
        <f aca="false">U356+((T356-U356)/3)</f>
        <v>80</v>
      </c>
      <c r="X356" s="4" t="n">
        <v>57.2</v>
      </c>
      <c r="Y356" s="4" t="n">
        <v>154</v>
      </c>
      <c r="Z356" s="3" t="n">
        <v>24.1187384044527</v>
      </c>
      <c r="AA356" s="3" t="n">
        <v>0</v>
      </c>
      <c r="AB356" s="4" t="n">
        <v>72</v>
      </c>
      <c r="AC356" s="4" t="n">
        <v>98</v>
      </c>
      <c r="AD356" s="3" t="n">
        <v>0.467532467532468</v>
      </c>
      <c r="AE356" s="3" t="n">
        <v>0.734693877551021</v>
      </c>
      <c r="AG356" s="4" t="n">
        <v>31.3</v>
      </c>
      <c r="AH356" s="4" t="n">
        <v>17.9</v>
      </c>
      <c r="AI356" s="4" t="n">
        <v>39.3</v>
      </c>
      <c r="AJ356" s="2" t="n">
        <v>3</v>
      </c>
      <c r="AK356" s="4" t="n">
        <v>47.9</v>
      </c>
      <c r="AL356" s="4" t="n">
        <v>37.3</v>
      </c>
      <c r="AM356" s="4" t="n">
        <v>2</v>
      </c>
      <c r="AN356" s="2" t="n">
        <v>99</v>
      </c>
      <c r="AO356" s="2" t="n">
        <v>126</v>
      </c>
      <c r="AP356" s="2" t="n">
        <v>107</v>
      </c>
      <c r="AQ356" s="2" t="n">
        <v>103</v>
      </c>
      <c r="AR356" s="2" t="n">
        <v>104</v>
      </c>
      <c r="AS356" s="2" t="n">
        <v>1</v>
      </c>
      <c r="AT356" s="2" t="n">
        <f aca="false">((AN356*15)+(AO356*30)+(AP356*30)+(AQ356*30)+(AR356*15))-(AN356*120)</f>
        <v>1245</v>
      </c>
      <c r="AU356" s="2" t="n">
        <f aca="false">((AN356*15)+(AO356*30)+(AP356*30)+(AQ356*30)+(AR356*15))</f>
        <v>13125</v>
      </c>
      <c r="AW356" s="5" t="n">
        <f aca="false">10000/SQRT((AN356*BC356)*(AVERAGE(AN356:AR356)*AVERAGE(BC356:BG356)))</f>
        <v>4.6369332521906</v>
      </c>
      <c r="AX356" s="3" t="n">
        <f aca="false">(AN356*BC356)/405</f>
        <v>2.01422222222222</v>
      </c>
      <c r="AY356" s="3" t="n">
        <v>1</v>
      </c>
      <c r="AZ356" s="3" t="n">
        <f aca="false">1/(LOG(BC356)+LOG(AN356))</f>
        <v>0.343458205751677</v>
      </c>
      <c r="BA356" s="3" t="n">
        <f aca="false">(BD356-BC356)/(AO356-AN356)</f>
        <v>2.84666666666667</v>
      </c>
      <c r="BB356" s="3" t="n">
        <f aca="false">(20*BC356)/((AN356/18)-3.5)</f>
        <v>82.4</v>
      </c>
      <c r="BC356" s="4" t="n">
        <v>8.24</v>
      </c>
      <c r="BD356" s="4" t="n">
        <v>85.1</v>
      </c>
      <c r="BE356" s="4" t="n">
        <v>82.5</v>
      </c>
      <c r="BF356" s="4" t="n">
        <v>47</v>
      </c>
      <c r="BG356" s="4" t="n">
        <v>41.6</v>
      </c>
      <c r="BH356" s="3" t="n">
        <f aca="false">((BC356*15)+(BD356*30)+(BE356*30)+(BF356*30)+(BG356*15))-(BC356*120)</f>
        <v>6196.8</v>
      </c>
      <c r="BI356" s="3" t="n">
        <f aca="false">((BC356*15)+(BD356*30)+(BE356*30)+(BF356*30)+(BG356*15))</f>
        <v>7185.6</v>
      </c>
      <c r="BJ356" s="3" t="n">
        <f aca="false">(1/BC356)</f>
        <v>0.121359223300971</v>
      </c>
      <c r="BK356" s="3" t="n">
        <f aca="false">(BI356/AU356)</f>
        <v>0.547474285714286</v>
      </c>
      <c r="BL356" s="3" t="n">
        <f aca="false">(AW356*BK356)</f>
        <v>2.53860172014787</v>
      </c>
      <c r="BM356" s="5" t="n">
        <f aca="false">(BA356*BJ356)</f>
        <v>0.34546925566343</v>
      </c>
      <c r="BV356" s="2" t="n">
        <v>169</v>
      </c>
      <c r="BW356" s="2" t="n">
        <v>0</v>
      </c>
      <c r="BX356" s="2" t="n">
        <v>48</v>
      </c>
      <c r="BY356" s="2" t="n">
        <v>1</v>
      </c>
      <c r="BZ356" s="2" t="n">
        <v>108</v>
      </c>
      <c r="CA356" s="2" t="n">
        <v>0</v>
      </c>
      <c r="CB356" s="2" t="n">
        <v>13</v>
      </c>
      <c r="CC356" s="2" t="n">
        <v>67</v>
      </c>
      <c r="CD356" s="2" t="n">
        <v>0</v>
      </c>
      <c r="CE356" s="2" t="n">
        <v>1</v>
      </c>
      <c r="CF356" s="2" t="n">
        <v>77</v>
      </c>
      <c r="CG356" s="2" t="n">
        <v>60.32</v>
      </c>
      <c r="CH356" s="2" t="n">
        <v>140</v>
      </c>
      <c r="CI356" s="2" t="n">
        <v>84</v>
      </c>
      <c r="CJ356" s="2" t="n">
        <v>460</v>
      </c>
      <c r="CK356" s="2" t="n">
        <v>1.77</v>
      </c>
      <c r="CR356" s="3"/>
      <c r="CT356" s="22"/>
      <c r="EP356" s="3"/>
      <c r="ER356" s="22"/>
      <c r="HP356" s="2" t="n">
        <v>0.89</v>
      </c>
      <c r="HQ356" s="2" t="n">
        <v>1</v>
      </c>
      <c r="HR356" s="2" t="n">
        <v>4</v>
      </c>
      <c r="HS356" s="2" t="n">
        <v>2</v>
      </c>
    </row>
    <row r="357" customFormat="false" ht="13.8" hidden="false" customHeight="false" outlineLevel="0" collapsed="false">
      <c r="A357" s="1" t="n">
        <v>31009</v>
      </c>
      <c r="C357" s="2" t="n">
        <v>2</v>
      </c>
      <c r="D357" s="2" t="n">
        <v>31</v>
      </c>
      <c r="E357" s="21" t="s">
        <v>1407</v>
      </c>
      <c r="F357" s="21" t="s">
        <v>1407</v>
      </c>
      <c r="G357" s="2" t="n">
        <v>0</v>
      </c>
      <c r="H357" s="2" t="n">
        <v>1</v>
      </c>
      <c r="I357" s="2" t="n">
        <v>0</v>
      </c>
      <c r="J357" s="2" t="n">
        <v>1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f aca="false">SUM(G357:R357)</f>
        <v>2</v>
      </c>
      <c r="T357" s="2" t="n">
        <v>100</v>
      </c>
      <c r="U357" s="2" t="n">
        <v>70</v>
      </c>
      <c r="V357" s="2" t="n">
        <f aca="false">T357-U357</f>
        <v>30</v>
      </c>
      <c r="W357" s="3" t="n">
        <f aca="false">U357+((T357-U357)/3)</f>
        <v>80</v>
      </c>
      <c r="X357" s="4" t="n">
        <v>66.2</v>
      </c>
      <c r="Y357" s="4" t="n">
        <v>162.5</v>
      </c>
      <c r="Z357" s="3" t="n">
        <v>25.0698224852071</v>
      </c>
      <c r="AA357" s="3" t="n">
        <v>1</v>
      </c>
      <c r="AB357" s="4" t="n">
        <v>83</v>
      </c>
      <c r="AC357" s="4" t="n">
        <v>100</v>
      </c>
      <c r="AD357" s="3" t="n">
        <v>0.510769230769231</v>
      </c>
      <c r="AE357" s="3" t="n">
        <v>0.83</v>
      </c>
      <c r="AG357" s="4" t="n">
        <v>35</v>
      </c>
      <c r="AN357" s="2" t="n">
        <v>95</v>
      </c>
      <c r="AO357" s="2" t="n">
        <v>162</v>
      </c>
      <c r="AP357" s="2" t="n">
        <v>130</v>
      </c>
      <c r="AQ357" s="2" t="n">
        <v>147</v>
      </c>
      <c r="AR357" s="2" t="n">
        <v>137</v>
      </c>
      <c r="AS357" s="2" t="n">
        <v>1</v>
      </c>
      <c r="AT357" s="2" t="n">
        <f aca="false">((AN357*15)+(AO357*30)+(AP357*30)+(AQ357*30)+(AR357*15))-(AN357*120)</f>
        <v>5250</v>
      </c>
      <c r="AU357" s="2" t="n">
        <f aca="false">((AN357*15)+(AO357*30)+(AP357*30)+(AQ357*30)+(AR357*15))</f>
        <v>16650</v>
      </c>
      <c r="AW357" s="5" t="n">
        <f aca="false">10000/SQRT((AN357*BC357)*(AVERAGE(AN357:AR357)*AVERAGE(BC357:BG357)))</f>
        <v>4.65468537617362</v>
      </c>
      <c r="AX357" s="3" t="n">
        <f aca="false">(AN357*BC357)/405</f>
        <v>1.45901234567901</v>
      </c>
      <c r="AY357" s="3" t="n">
        <v>0</v>
      </c>
      <c r="AZ357" s="3" t="n">
        <f aca="false">1/(LOG(BC357)+LOG(AN357))</f>
        <v>0.360813621585701</v>
      </c>
      <c r="BA357" s="3" t="n">
        <f aca="false">(BD357-BC357)/(AO357-AN357)</f>
        <v>0.880298507462687</v>
      </c>
      <c r="BB357" s="3" t="n">
        <f aca="false">(20*BC357)/((AN357/18)-3.5)</f>
        <v>69.975</v>
      </c>
      <c r="BC357" s="4" t="n">
        <v>6.22</v>
      </c>
      <c r="BD357" s="4" t="n">
        <v>65.2</v>
      </c>
      <c r="BE357" s="4" t="n">
        <v>62.2</v>
      </c>
      <c r="BF357" s="4" t="n">
        <v>77.7</v>
      </c>
      <c r="BG357" s="4" t="n">
        <v>79.7</v>
      </c>
      <c r="BH357" s="3" t="n">
        <f aca="false">((BC357*15)+(BD357*30)+(BE357*30)+(BF357*30)+(BG357*15))-(BC357*120)</f>
        <v>6695.4</v>
      </c>
      <c r="BI357" s="3" t="n">
        <f aca="false">((BC357*15)+(BD357*30)+(BE357*30)+(BF357*30)+(BG357*15))</f>
        <v>7441.8</v>
      </c>
      <c r="BJ357" s="3" t="n">
        <f aca="false">(1/BC357)</f>
        <v>0.160771704180064</v>
      </c>
      <c r="BK357" s="3" t="n">
        <f aca="false">(BI357/AU357)</f>
        <v>0.446954954954955</v>
      </c>
      <c r="BL357" s="3" t="n">
        <f aca="false">(AW357*BK357)</f>
        <v>2.08043469263717</v>
      </c>
      <c r="BM357" s="5" t="n">
        <f aca="false">(BA357*BJ357)</f>
        <v>0.141527091231943</v>
      </c>
      <c r="BV357" s="2" t="n">
        <v>178</v>
      </c>
      <c r="BW357" s="2" t="n">
        <v>0</v>
      </c>
      <c r="BX357" s="2" t="n">
        <v>56</v>
      </c>
      <c r="BY357" s="2" t="n">
        <v>0</v>
      </c>
      <c r="BZ357" s="2" t="n">
        <v>104</v>
      </c>
      <c r="CA357" s="2" t="n">
        <v>0</v>
      </c>
      <c r="CB357" s="2" t="n">
        <v>18</v>
      </c>
      <c r="CC357" s="2" t="n">
        <v>92</v>
      </c>
      <c r="CD357" s="2" t="n">
        <v>0</v>
      </c>
      <c r="CE357" s="2" t="n">
        <v>2</v>
      </c>
      <c r="CF357" s="2" t="n">
        <v>64</v>
      </c>
      <c r="CG357" s="2" t="n">
        <v>76.6</v>
      </c>
      <c r="CH357" s="2" t="n">
        <v>155</v>
      </c>
      <c r="CI357" s="2" t="n">
        <v>97</v>
      </c>
      <c r="CJ357" s="2" t="n">
        <v>440</v>
      </c>
      <c r="CK357" s="2" t="n">
        <v>1.22</v>
      </c>
      <c r="CR357" s="3"/>
      <c r="CT357" s="22"/>
      <c r="EP357" s="3"/>
      <c r="ER357" s="22"/>
      <c r="HK357" s="2" t="n">
        <v>19</v>
      </c>
      <c r="HL357" s="2" t="n">
        <v>1</v>
      </c>
      <c r="HM357" s="2" t="n">
        <v>1</v>
      </c>
      <c r="HN357" s="2" t="n">
        <v>30.0001163482666</v>
      </c>
      <c r="HO357" s="2" t="n">
        <v>23.6546096801758</v>
      </c>
      <c r="HP357" s="2" t="n">
        <v>0.61</v>
      </c>
      <c r="HQ357" s="2" t="n">
        <v>1</v>
      </c>
      <c r="HR357" s="2" t="n">
        <v>3</v>
      </c>
      <c r="HS357" s="2" t="n">
        <v>1</v>
      </c>
      <c r="HT357" s="2" t="n">
        <v>1260.40002441406</v>
      </c>
      <c r="HU357" s="2" t="n">
        <v>43.9199981689453</v>
      </c>
      <c r="HV357" s="2" t="n">
        <v>21.3999996185303</v>
      </c>
      <c r="HW357" s="2" t="n">
        <v>23.3299999237061</v>
      </c>
      <c r="HX357" s="2" t="n">
        <v>14.7799997329712</v>
      </c>
      <c r="HY357" s="2" t="n">
        <v>158.779998779297</v>
      </c>
      <c r="HZ357" s="2" t="n">
        <v>23.1800003051758</v>
      </c>
      <c r="IA357" s="2" t="n">
        <v>14.5900001525879</v>
      </c>
      <c r="IB357" s="2" t="n">
        <v>3.71000003814697</v>
      </c>
      <c r="IC357" s="2" t="n">
        <v>55.3899993896484</v>
      </c>
      <c r="ID357" s="2" t="n">
        <v>1.12000000476837</v>
      </c>
      <c r="IE357" s="2" t="n">
        <v>11.1899995803833</v>
      </c>
      <c r="IF357" s="2" t="n">
        <v>2.20000004768372</v>
      </c>
      <c r="IG357" s="2" t="n">
        <v>11.6300001144409</v>
      </c>
      <c r="IH357" s="2" t="n">
        <v>10.6599998474121</v>
      </c>
      <c r="II357" s="2" t="n">
        <v>5.84000015258789</v>
      </c>
      <c r="IJ357" s="2" t="n">
        <v>3.04999995231628</v>
      </c>
      <c r="IK357" s="2" t="n">
        <v>7.07999992370606</v>
      </c>
      <c r="IL357" s="2" t="n">
        <v>2.78999996185303</v>
      </c>
      <c r="IM357" s="2" t="n">
        <v>1.50999999046326</v>
      </c>
      <c r="IN357" s="2" t="n">
        <v>0.550000011920929</v>
      </c>
      <c r="IO357" s="2" t="n">
        <v>364.640014648438</v>
      </c>
      <c r="IP357" s="2" t="n">
        <v>8.64000034332275</v>
      </c>
      <c r="IQ357" s="2" t="n">
        <v>0.419999986886978</v>
      </c>
      <c r="IR357" s="2" t="n">
        <v>191.809997558594</v>
      </c>
      <c r="IS357" s="2" t="n">
        <v>674.700012207031</v>
      </c>
      <c r="IT357" s="2" t="n">
        <v>1699.65002441406</v>
      </c>
      <c r="IU357" s="2" t="n">
        <v>1381.78002929688</v>
      </c>
      <c r="IV357" s="2" t="n">
        <v>4.96999979019165</v>
      </c>
      <c r="IW357" s="2" t="n">
        <v>0.879999995231628</v>
      </c>
      <c r="IX357" s="2" t="n">
        <v>1.74000000953674</v>
      </c>
      <c r="IY357" s="2" t="n">
        <v>49.7900009155273</v>
      </c>
      <c r="IZ357" s="2" t="n">
        <v>83.1399993896484</v>
      </c>
      <c r="JA357" s="2" t="n">
        <v>1.22000002861023</v>
      </c>
      <c r="JB357" s="2" t="n">
        <v>0.930000007152557</v>
      </c>
      <c r="JC357" s="2" t="n">
        <v>13.8100004196167</v>
      </c>
      <c r="JD357" s="2" t="n">
        <v>2.33999991416931</v>
      </c>
      <c r="JE357" s="2" t="n">
        <v>0.939999997615814</v>
      </c>
      <c r="JF357" s="2" t="n">
        <v>0.699999988079071</v>
      </c>
      <c r="JG357" s="2" t="n">
        <v>171.160003662109</v>
      </c>
      <c r="JH357" s="2" t="n">
        <v>1.52999997138977</v>
      </c>
      <c r="JI357" s="2" t="n">
        <v>52.9300003051758</v>
      </c>
      <c r="JJ357" s="2" t="n">
        <v>2453.27001953125</v>
      </c>
      <c r="JK357" s="2" t="n">
        <v>2203.06005859375</v>
      </c>
      <c r="JL357" s="2" t="n">
        <v>25.5200004577637</v>
      </c>
      <c r="JM357" s="2" t="n">
        <v>1110.18005371094</v>
      </c>
      <c r="JN357" s="2" t="n">
        <v>131.100006103516</v>
      </c>
      <c r="JO357" s="2" t="n">
        <v>1243.90002441406</v>
      </c>
      <c r="JP357" s="2" t="n">
        <v>1417.30004882813</v>
      </c>
      <c r="JQ357" s="2" t="n">
        <v>135.009994506836</v>
      </c>
      <c r="JR357" s="2" t="n">
        <v>4.71999979019165</v>
      </c>
      <c r="JS357" s="2" t="n">
        <v>4.01999998092651</v>
      </c>
      <c r="JT357" s="2" t="n">
        <v>13.1300001144409</v>
      </c>
      <c r="JU357" s="2" t="n">
        <v>16.8500003814697</v>
      </c>
      <c r="JV357" s="2" t="n">
        <v>7.15999984741211</v>
      </c>
      <c r="JW357" s="2" t="n">
        <v>114.610000610352</v>
      </c>
      <c r="JX357" s="2" t="n">
        <v>10.8199996948242</v>
      </c>
      <c r="JY357" s="2" t="n">
        <v>304.839996337891</v>
      </c>
      <c r="JZ357" s="2" t="n">
        <v>49.4700012207031</v>
      </c>
      <c r="KA357" s="2" t="n">
        <v>35.5900001525879</v>
      </c>
      <c r="KB357" s="2" t="n">
        <v>0.109999999403954</v>
      </c>
      <c r="KC357" s="2" t="n">
        <v>0.0799999982118607</v>
      </c>
      <c r="KD357" s="2" t="n">
        <v>0.0599999986588955</v>
      </c>
      <c r="KE357" s="2" t="n">
        <v>0.180000007152557</v>
      </c>
      <c r="KF357" s="2" t="n">
        <v>0.200000002980232</v>
      </c>
      <c r="KG357" s="2" t="n">
        <v>0.189999997615814</v>
      </c>
      <c r="KH357" s="2" t="n">
        <v>0.689999997615814</v>
      </c>
      <c r="KI357" s="2" t="n">
        <v>1.02999997138977</v>
      </c>
      <c r="KJ357" s="2" t="n">
        <v>7.05999994277954</v>
      </c>
      <c r="KK357" s="2" t="n">
        <v>7.55000019073486</v>
      </c>
      <c r="KL357" s="2" t="n">
        <v>3.52999997138977</v>
      </c>
      <c r="KM357" s="2" t="n">
        <v>3.22000002861023</v>
      </c>
      <c r="KN357" s="2" t="n">
        <v>0.779999971389771</v>
      </c>
      <c r="KO357" s="2" t="n">
        <v>0.0599999986588955</v>
      </c>
      <c r="KP357" s="2" t="n">
        <v>14.4899997711182</v>
      </c>
      <c r="KQ357" s="2" t="n">
        <v>10.4499998092651</v>
      </c>
      <c r="KR357" s="2" t="n">
        <v>0.850000023841858</v>
      </c>
      <c r="KS357" s="2" t="n">
        <v>0.100000001490116</v>
      </c>
      <c r="KT357" s="2" t="n">
        <v>0.00999999977648258</v>
      </c>
      <c r="KU357" s="2" t="n">
        <v>5.55999994277954</v>
      </c>
      <c r="KV357" s="2" t="n">
        <v>3.79999995231628</v>
      </c>
      <c r="KW357" s="2" t="n">
        <v>0.0799999982118607</v>
      </c>
      <c r="KX357" s="2" t="n">
        <v>0.180000007152557</v>
      </c>
      <c r="KY357" s="2" t="n">
        <v>0.5</v>
      </c>
      <c r="KZ357" s="2" t="n">
        <v>0.360000014305115</v>
      </c>
      <c r="LA357" s="2" t="n">
        <v>0.00999999977648258</v>
      </c>
      <c r="LB357" s="2" t="n">
        <v>0.0599999986588955</v>
      </c>
      <c r="LC357" s="2" t="n">
        <v>0.0299999993294477</v>
      </c>
      <c r="LD357" s="2" t="n">
        <v>0.0399999991059303</v>
      </c>
      <c r="LE357" s="2" t="n">
        <v>0.0399999991059303</v>
      </c>
      <c r="LF357" s="2" t="n">
        <v>0</v>
      </c>
      <c r="LG357" s="2" t="n">
        <v>0.100000001490116</v>
      </c>
      <c r="LH357" s="2" t="n">
        <v>0.100000001490116</v>
      </c>
      <c r="LI357" s="2" t="n">
        <v>143.023086547852</v>
      </c>
    </row>
    <row r="358" customFormat="false" ht="13.8" hidden="false" customHeight="false" outlineLevel="0" collapsed="false">
      <c r="A358" s="1" t="n">
        <v>30496</v>
      </c>
      <c r="C358" s="2" t="n">
        <v>2</v>
      </c>
      <c r="D358" s="2" t="n">
        <v>42</v>
      </c>
      <c r="E358" s="21" t="s">
        <v>1407</v>
      </c>
      <c r="F358" s="21" t="s">
        <v>1407</v>
      </c>
      <c r="G358" s="2" t="n">
        <v>1</v>
      </c>
      <c r="H358" s="2" t="n">
        <v>1</v>
      </c>
      <c r="I358" s="2" t="n">
        <v>0</v>
      </c>
      <c r="J358" s="2" t="n">
        <v>1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1</v>
      </c>
      <c r="S358" s="2" t="n">
        <f aca="false">SUM(G358:R358)</f>
        <v>4</v>
      </c>
      <c r="T358" s="2" t="n">
        <v>110</v>
      </c>
      <c r="U358" s="2" t="n">
        <v>70</v>
      </c>
      <c r="V358" s="2" t="n">
        <f aca="false">T358-U358</f>
        <v>40</v>
      </c>
      <c r="W358" s="3" t="n">
        <f aca="false">U358+((T358-U358)/3)</f>
        <v>83.3333333333333</v>
      </c>
      <c r="X358" s="4" t="n">
        <v>51.6</v>
      </c>
      <c r="Y358" s="4" t="n">
        <v>155</v>
      </c>
      <c r="Z358" s="3" t="n">
        <v>21.477627471384</v>
      </c>
      <c r="AA358" s="3" t="n">
        <v>0</v>
      </c>
      <c r="AB358" s="4" t="n">
        <v>70</v>
      </c>
      <c r="AC358" s="4" t="n">
        <v>96</v>
      </c>
      <c r="AD358" s="3" t="n">
        <v>0.451612903225806</v>
      </c>
      <c r="AE358" s="3" t="n">
        <v>0.729166666666667</v>
      </c>
      <c r="AG358" s="4" t="n">
        <v>26.3</v>
      </c>
      <c r="AN358" s="2" t="n">
        <v>85</v>
      </c>
      <c r="AO358" s="2" t="n">
        <v>96</v>
      </c>
      <c r="AP358" s="2" t="n">
        <v>83</v>
      </c>
      <c r="AQ358" s="2" t="n">
        <v>81</v>
      </c>
      <c r="AR358" s="2" t="n">
        <v>78</v>
      </c>
      <c r="AS358" s="2" t="n">
        <v>1</v>
      </c>
      <c r="AT358" s="2" t="n">
        <f aca="false">((AN358*15)+(AO358*30)+(AP358*30)+(AQ358*30)+(AR358*15))-(AN358*120)</f>
        <v>45</v>
      </c>
      <c r="AU358" s="2" t="n">
        <f aca="false">((AN358*15)+(AO358*30)+(AP358*30)+(AQ358*30)+(AR358*15))</f>
        <v>10245</v>
      </c>
      <c r="AW358" s="5" t="n">
        <f aca="false">10000/SQRT((AN358*BC358)*(AVERAGE(AN358:AR358)*AVERAGE(BC358:BG358)))</f>
        <v>21.6750196612567</v>
      </c>
      <c r="AX358" s="3" t="n">
        <f aca="false">(AN358*BC358)/405</f>
        <v>0.419753086419753</v>
      </c>
      <c r="AY358" s="3" t="n">
        <v>0</v>
      </c>
      <c r="AZ358" s="3" t="n">
        <f aca="false">1/(LOG(BC358)+LOG(AN358))</f>
        <v>0.448340237884517</v>
      </c>
      <c r="BA358" s="3" t="n">
        <f aca="false">(BD358-BC358)/(AO358-AN358)</f>
        <v>0.9</v>
      </c>
      <c r="BB358" s="3" t="n">
        <f aca="false">(20*BC358)/((AN358/18)-3.5)</f>
        <v>32.7272727272727</v>
      </c>
      <c r="BC358" s="4" t="n">
        <v>2</v>
      </c>
      <c r="BD358" s="4" t="n">
        <v>11.9</v>
      </c>
      <c r="BE358" s="4" t="n">
        <v>17.1</v>
      </c>
      <c r="BF358" s="4" t="n">
        <v>24.1</v>
      </c>
      <c r="BG358" s="4" t="n">
        <v>18.9</v>
      </c>
      <c r="BH358" s="3" t="n">
        <f aca="false">((BC358*15)+(BD358*30)+(BE358*30)+(BF358*30)+(BG358*15))-(BC358*120)</f>
        <v>1666.5</v>
      </c>
      <c r="BI358" s="3" t="n">
        <f aca="false">((BC358*15)+(BD358*30)+(BE358*30)+(BF358*30)+(BG358*15))</f>
        <v>1906.5</v>
      </c>
      <c r="BJ358" s="3" t="n">
        <f aca="false">(1/BC358)</f>
        <v>0.5</v>
      </c>
      <c r="BK358" s="3" t="n">
        <f aca="false">(BI358/AU358)</f>
        <v>0.186090775988287</v>
      </c>
      <c r="BL358" s="3" t="n">
        <f aca="false">(AW358*BK358)</f>
        <v>4.03352122832463</v>
      </c>
      <c r="BM358" s="5" t="n">
        <f aca="false">(BA358*BJ358)</f>
        <v>0.45</v>
      </c>
      <c r="BV358" s="2" t="n">
        <v>154</v>
      </c>
      <c r="BW358" s="2" t="n">
        <v>0</v>
      </c>
      <c r="BX358" s="2" t="n">
        <v>47</v>
      </c>
      <c r="BY358" s="2" t="n">
        <v>1</v>
      </c>
      <c r="BZ358" s="2" t="n">
        <v>91</v>
      </c>
      <c r="CA358" s="2" t="n">
        <v>0</v>
      </c>
      <c r="CB358" s="2" t="n">
        <v>16</v>
      </c>
      <c r="CC358" s="2" t="n">
        <v>78</v>
      </c>
      <c r="CD358" s="2" t="n">
        <v>0</v>
      </c>
      <c r="CE358" s="2" t="n">
        <v>0</v>
      </c>
      <c r="CF358" s="2" t="n">
        <v>62</v>
      </c>
      <c r="CG358" s="2" t="n">
        <v>56.92</v>
      </c>
      <c r="CH358" s="2" t="n">
        <v>162</v>
      </c>
      <c r="CI358" s="2" t="n">
        <v>74</v>
      </c>
      <c r="CJ358" s="2" t="n">
        <v>386</v>
      </c>
      <c r="CK358" s="2" t="n">
        <v>1.56</v>
      </c>
      <c r="CR358" s="3"/>
      <c r="CT358" s="22"/>
      <c r="EP358" s="3"/>
      <c r="ER358" s="22"/>
      <c r="HJ358" s="2" t="n">
        <v>4</v>
      </c>
      <c r="HK358" s="2" t="n">
        <v>4</v>
      </c>
      <c r="HL358" s="2" t="n">
        <v>0</v>
      </c>
      <c r="HM358" s="2" t="n">
        <v>0</v>
      </c>
      <c r="HN358" s="2" t="n">
        <v>33.5133895874023</v>
      </c>
      <c r="HO358" s="2" t="n">
        <v>15008.48828125</v>
      </c>
      <c r="HP358" s="2" t="n">
        <v>0.11</v>
      </c>
      <c r="HQ358" s="2" t="n">
        <v>1</v>
      </c>
      <c r="HR358" s="2" t="n">
        <v>4</v>
      </c>
      <c r="HS358" s="2" t="n">
        <v>1</v>
      </c>
      <c r="HT358" s="2" t="n">
        <v>2076.42993164063</v>
      </c>
      <c r="HU358" s="2" t="n">
        <v>70.1500015258789</v>
      </c>
      <c r="HV358" s="2" t="n">
        <v>31.5200004577637</v>
      </c>
      <c r="HW358" s="2" t="n">
        <v>20.9500007629395</v>
      </c>
      <c r="HX358" s="2" t="n">
        <v>12.9300003051758</v>
      </c>
      <c r="HY358" s="2" t="n">
        <v>358.100006103516</v>
      </c>
      <c r="HZ358" s="2" t="n">
        <v>58.4099998474121</v>
      </c>
      <c r="IA358" s="2" t="n">
        <v>36.7999992370605</v>
      </c>
      <c r="IB358" s="2" t="n">
        <v>16.2000007629395</v>
      </c>
      <c r="IC358" s="2" t="n">
        <v>48.9700012207031</v>
      </c>
      <c r="ID358" s="2" t="n">
        <v>3.5699999332428</v>
      </c>
      <c r="IE358" s="2" t="n">
        <v>27.5100002288818</v>
      </c>
      <c r="IF358" s="2" t="n">
        <v>10.6400003433228</v>
      </c>
      <c r="IG358" s="2" t="n">
        <v>42.5699996948242</v>
      </c>
      <c r="IH358" s="2" t="n">
        <v>35.9099998474121</v>
      </c>
      <c r="II358" s="2" t="n">
        <v>26.2600002288818</v>
      </c>
      <c r="IJ358" s="2" t="n">
        <v>6.69000005722046</v>
      </c>
      <c r="IK358" s="2" t="n">
        <v>26.2199993133545</v>
      </c>
      <c r="IL358" s="2" t="n">
        <v>14.3599996566772</v>
      </c>
      <c r="IM358" s="2" t="n">
        <v>8.17000007629395</v>
      </c>
      <c r="IN358" s="2" t="n">
        <v>2.6800000667572</v>
      </c>
      <c r="IO358" s="2" t="n">
        <v>1086.23999023437</v>
      </c>
      <c r="IP358" s="2" t="n">
        <v>20.3899993896484</v>
      </c>
      <c r="IQ358" s="2" t="n">
        <v>1.21000003814697</v>
      </c>
      <c r="IR358" s="2" t="n">
        <v>457.149993896484</v>
      </c>
      <c r="IS358" s="2" t="n">
        <v>1426.98999023438</v>
      </c>
      <c r="IT358" s="2" t="n">
        <v>4414.0400390625</v>
      </c>
      <c r="IU358" s="2" t="n">
        <v>1901.94995117188</v>
      </c>
      <c r="IV358" s="2" t="n">
        <v>12.6400003433228</v>
      </c>
      <c r="IW358" s="2" t="n">
        <v>3.5699999332428</v>
      </c>
      <c r="IX358" s="2" t="n">
        <v>4.69000005722046</v>
      </c>
      <c r="IY358" s="2" t="n">
        <v>51.5499992370606</v>
      </c>
      <c r="IZ358" s="2" t="n">
        <v>345.089996337891</v>
      </c>
      <c r="JA358" s="2" t="n">
        <v>2</v>
      </c>
      <c r="JB358" s="2" t="n">
        <v>2.79999995231628</v>
      </c>
      <c r="JC358" s="2" t="n">
        <v>20.4500007629395</v>
      </c>
      <c r="JD358" s="2" t="n">
        <v>6.69999980926514</v>
      </c>
      <c r="JE358" s="2" t="n">
        <v>2.8199999332428</v>
      </c>
      <c r="JF358" s="2" t="n">
        <v>0.610000014305115</v>
      </c>
      <c r="JG358" s="2" t="n">
        <v>739.380004882813</v>
      </c>
      <c r="JH358" s="2" t="n">
        <v>9.14999961853027</v>
      </c>
      <c r="JI358" s="2" t="n">
        <v>245.979995727539</v>
      </c>
      <c r="JJ358" s="2" t="n">
        <v>9537.990234375</v>
      </c>
      <c r="JK358" s="2" t="n">
        <v>11687.8798828125</v>
      </c>
      <c r="JL358" s="2" t="n">
        <v>134.039993286133</v>
      </c>
      <c r="JM358" s="2" t="n">
        <v>5270.47021484375</v>
      </c>
      <c r="JN358" s="2" t="n">
        <v>900.22998046875</v>
      </c>
      <c r="JO358" s="2" t="n">
        <v>7673.6298828125</v>
      </c>
      <c r="JP358" s="2" t="n">
        <v>7277.9599609375</v>
      </c>
      <c r="JQ358" s="2" t="n">
        <v>253.929992675781</v>
      </c>
      <c r="JR358" s="2" t="n">
        <v>11.6400003433228</v>
      </c>
      <c r="JS358" s="2" t="n">
        <v>7.46000003814697</v>
      </c>
      <c r="JT358" s="2" t="n">
        <v>15.0200004577637</v>
      </c>
      <c r="JU358" s="2" t="n">
        <v>14.539999961853</v>
      </c>
      <c r="JV358" s="2" t="n">
        <v>12.7600002288818</v>
      </c>
      <c r="JW358" s="2" t="n">
        <v>277.529998779297</v>
      </c>
      <c r="JX358" s="2" t="n">
        <v>6.55999994277954</v>
      </c>
      <c r="JY358" s="2" t="n">
        <v>119.680000305176</v>
      </c>
      <c r="JZ358" s="2" t="n">
        <v>164.880004882813</v>
      </c>
      <c r="KA358" s="2" t="n">
        <v>42.2000007629395</v>
      </c>
      <c r="KB358" s="2" t="n">
        <v>0.25</v>
      </c>
      <c r="KC358" s="2" t="n">
        <v>0.150000005960464</v>
      </c>
      <c r="KD358" s="2" t="n">
        <v>0.0799999982118607</v>
      </c>
      <c r="KE358" s="2" t="n">
        <v>0.200000002980232</v>
      </c>
      <c r="KF358" s="2" t="n">
        <v>0.25</v>
      </c>
      <c r="KG358" s="2" t="n">
        <v>0.159999996423721</v>
      </c>
      <c r="KH358" s="2" t="n">
        <v>0.990000009536743</v>
      </c>
      <c r="KI358" s="2" t="n">
        <v>1.32000005245209</v>
      </c>
      <c r="KJ358" s="2" t="n">
        <v>5.73000001907349</v>
      </c>
      <c r="KK358" s="2" t="n">
        <v>6.1100001335144</v>
      </c>
      <c r="KL358" s="2" t="n">
        <v>2.58999991416931</v>
      </c>
      <c r="KM358" s="2" t="n">
        <v>2.05999994277954</v>
      </c>
      <c r="KN358" s="2" t="n">
        <v>0.479999989271164</v>
      </c>
      <c r="KO358" s="2" t="n">
        <v>0.0500000007450581</v>
      </c>
      <c r="KP358" s="2" t="n">
        <v>10.1099996566772</v>
      </c>
      <c r="KQ358" s="2" t="n">
        <v>6.42000007629395</v>
      </c>
      <c r="KR358" s="2" t="n">
        <v>0.829999983310699</v>
      </c>
      <c r="KS358" s="2" t="n">
        <v>0.0399999991059303</v>
      </c>
      <c r="KT358" s="2" t="n">
        <v>0.00999999977648258</v>
      </c>
      <c r="KU358" s="2" t="n">
        <v>7.15000009536743</v>
      </c>
      <c r="KV358" s="2" t="n">
        <v>4.21999979019165</v>
      </c>
      <c r="KW358" s="2" t="n">
        <v>0.0700000002980232</v>
      </c>
      <c r="KX358" s="2" t="n">
        <v>0.159999996423721</v>
      </c>
      <c r="KY358" s="2" t="n">
        <v>0.610000014305115</v>
      </c>
      <c r="KZ358" s="2" t="n">
        <v>0.589999973773956</v>
      </c>
      <c r="LA358" s="2" t="n">
        <v>0</v>
      </c>
      <c r="LB358" s="2" t="n">
        <v>0.0900000035762787</v>
      </c>
      <c r="LC358" s="2" t="n">
        <v>0.00999999977648258</v>
      </c>
      <c r="LD358" s="2" t="n">
        <v>0</v>
      </c>
      <c r="LE358" s="2" t="n">
        <v>0</v>
      </c>
      <c r="LF358" s="2" t="n">
        <v>0</v>
      </c>
      <c r="LG358" s="2" t="n">
        <v>0.0700000002980232</v>
      </c>
      <c r="LH358" s="2" t="n">
        <v>0.00999999977648258</v>
      </c>
      <c r="LI358" s="2" t="n">
        <v>216.404510498047</v>
      </c>
    </row>
    <row r="359" customFormat="false" ht="13.8" hidden="false" customHeight="false" outlineLevel="0" collapsed="false">
      <c r="A359" s="1" t="n">
        <v>30497</v>
      </c>
      <c r="C359" s="2" t="n">
        <v>2</v>
      </c>
      <c r="D359" s="2" t="n">
        <v>66</v>
      </c>
      <c r="E359" s="21" t="s">
        <v>1407</v>
      </c>
      <c r="F359" s="21" t="s">
        <v>1407</v>
      </c>
      <c r="G359" s="2" t="n">
        <v>1</v>
      </c>
      <c r="H359" s="2" t="n">
        <v>1</v>
      </c>
      <c r="I359" s="2" t="n">
        <v>1</v>
      </c>
      <c r="J359" s="2" t="n">
        <v>1</v>
      </c>
      <c r="K359" s="2" t="n">
        <v>1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  <c r="Q359" s="2" t="n">
        <v>0</v>
      </c>
      <c r="R359" s="2" t="n">
        <v>1</v>
      </c>
      <c r="S359" s="2" t="n">
        <f aca="false">SUM(G359:R359)</f>
        <v>6</v>
      </c>
      <c r="T359" s="2" t="n">
        <v>120</v>
      </c>
      <c r="U359" s="2" t="n">
        <v>66</v>
      </c>
      <c r="V359" s="2" t="n">
        <f aca="false">T359-U359</f>
        <v>54</v>
      </c>
      <c r="W359" s="3" t="n">
        <f aca="false">U359+((T359-U359)/3)</f>
        <v>84</v>
      </c>
      <c r="X359" s="4" t="n">
        <v>69</v>
      </c>
      <c r="Y359" s="4" t="n">
        <v>143</v>
      </c>
      <c r="Z359" s="3" t="n">
        <v>33.7424812949288</v>
      </c>
      <c r="AA359" s="3" t="n">
        <v>2</v>
      </c>
      <c r="AB359" s="4" t="n">
        <v>83</v>
      </c>
      <c r="AC359" s="4" t="n">
        <v>117</v>
      </c>
      <c r="AD359" s="3" t="n">
        <v>0.58041958041958</v>
      </c>
      <c r="AE359" s="3" t="n">
        <v>0.70940170940171</v>
      </c>
      <c r="AG359" s="4" t="n">
        <v>40.6</v>
      </c>
      <c r="AN359" s="2" t="n">
        <v>97</v>
      </c>
      <c r="AO359" s="2" t="n">
        <v>172</v>
      </c>
      <c r="AP359" s="2" t="n">
        <v>157</v>
      </c>
      <c r="AQ359" s="2" t="n">
        <v>113</v>
      </c>
      <c r="AR359" s="2" t="n">
        <v>96</v>
      </c>
      <c r="AS359" s="2" t="n">
        <v>1</v>
      </c>
      <c r="AT359" s="2" t="n">
        <f aca="false">((AN359*15)+(AO359*30)+(AP359*30)+(AQ359*30)+(AR359*15))-(AN359*120)</f>
        <v>4515</v>
      </c>
      <c r="AU359" s="2" t="n">
        <f aca="false">((AN359*15)+(AO359*30)+(AP359*30)+(AQ359*30)+(AR359*15))</f>
        <v>16155</v>
      </c>
      <c r="AW359" s="5" t="n">
        <f aca="false">10000/SQRT((AN359*BC359)*(AVERAGE(AN359:AR359)*AVERAGE(BC359:BG359)))</f>
        <v>5.6910145756122</v>
      </c>
      <c r="AX359" s="3" t="n">
        <f aca="false">(AN359*BC359)/405</f>
        <v>1.5017037037037</v>
      </c>
      <c r="AY359" s="3" t="n">
        <v>0</v>
      </c>
      <c r="AZ359" s="3" t="n">
        <f aca="false">1/(LOG(BC359)+LOG(AN359))</f>
        <v>0.359190335044814</v>
      </c>
      <c r="BA359" s="3" t="n">
        <f aca="false">(BD359-BC359)/(AO359-AN359)</f>
        <v>0.3684</v>
      </c>
      <c r="BB359" s="3" t="n">
        <f aca="false">(20*BC359)/((AN359/18)-3.5)</f>
        <v>66.3882352941176</v>
      </c>
      <c r="BC359" s="4" t="n">
        <v>6.27</v>
      </c>
      <c r="BD359" s="4" t="n">
        <v>33.9</v>
      </c>
      <c r="BE359" s="4" t="n">
        <v>53.9</v>
      </c>
      <c r="BF359" s="4" t="n">
        <v>64.3</v>
      </c>
      <c r="BG359" s="4" t="n">
        <v>41.5</v>
      </c>
      <c r="BH359" s="3" t="n">
        <f aca="false">((BC359*15)+(BD359*30)+(BE359*30)+(BF359*30)+(BG359*15))-(BC359*120)</f>
        <v>4527.15</v>
      </c>
      <c r="BI359" s="3" t="n">
        <f aca="false">((BC359*15)+(BD359*30)+(BE359*30)+(BF359*30)+(BG359*15))</f>
        <v>5279.55</v>
      </c>
      <c r="BJ359" s="3" t="n">
        <f aca="false">(1/BC359)</f>
        <v>0.159489633173844</v>
      </c>
      <c r="BK359" s="3" t="n">
        <f aca="false">(BI359/AU359)</f>
        <v>0.326805942432683</v>
      </c>
      <c r="BL359" s="3" t="n">
        <f aca="false">(AW359*BK359)</f>
        <v>1.85985738178108</v>
      </c>
      <c r="BM359" s="5" t="n">
        <f aca="false">(BA359*BJ359)</f>
        <v>0.058755980861244</v>
      </c>
      <c r="BV359" s="2" t="n">
        <v>231</v>
      </c>
      <c r="BW359" s="2" t="n">
        <v>1</v>
      </c>
      <c r="BX359" s="2" t="n">
        <v>49</v>
      </c>
      <c r="BY359" s="2" t="n">
        <v>1</v>
      </c>
      <c r="BZ359" s="2" t="n">
        <v>150</v>
      </c>
      <c r="CA359" s="2" t="n">
        <v>1</v>
      </c>
      <c r="CB359" s="2" t="n">
        <v>32</v>
      </c>
      <c r="CC359" s="2" t="n">
        <v>158</v>
      </c>
      <c r="CD359" s="2" t="n">
        <v>1</v>
      </c>
      <c r="CE359" s="2" t="n">
        <v>5</v>
      </c>
      <c r="CF359" s="2" t="n">
        <v>59</v>
      </c>
      <c r="CG359" s="2" t="n">
        <v>51.87</v>
      </c>
      <c r="CH359" s="2" t="n">
        <v>138</v>
      </c>
      <c r="CI359" s="2" t="n">
        <v>98</v>
      </c>
      <c r="CJ359" s="2" t="n">
        <v>400</v>
      </c>
      <c r="CK359" s="2" t="n">
        <v>1.5</v>
      </c>
      <c r="CR359" s="3"/>
      <c r="CT359" s="22"/>
      <c r="EP359" s="3"/>
      <c r="ER359" s="22"/>
      <c r="HJ359" s="2" t="n">
        <v>16</v>
      </c>
      <c r="HK359" s="2" t="n">
        <v>16</v>
      </c>
      <c r="HL359" s="2" t="n">
        <v>0</v>
      </c>
      <c r="HM359" s="2" t="n">
        <v>1</v>
      </c>
      <c r="HN359" s="2" t="n">
        <v>25.8803596496582</v>
      </c>
      <c r="HO359" s="2" t="n">
        <v>1094.39697265625</v>
      </c>
      <c r="HP359" s="2" t="n">
        <v>0</v>
      </c>
      <c r="HQ359" s="2" t="n">
        <v>1</v>
      </c>
      <c r="HR359" s="2" t="n">
        <v>3</v>
      </c>
      <c r="HS359" s="2" t="n">
        <v>1</v>
      </c>
      <c r="HT359" s="2" t="n">
        <v>3469.919921875</v>
      </c>
      <c r="HU359" s="2" t="n">
        <v>95.6999969482422</v>
      </c>
      <c r="HV359" s="2" t="n">
        <v>41.9500007629395</v>
      </c>
      <c r="HW359" s="2" t="n">
        <v>56.3400001525879</v>
      </c>
      <c r="HX359" s="2" t="n">
        <v>33.6199989318848</v>
      </c>
      <c r="HY359" s="2" t="n">
        <v>591.080017089844</v>
      </c>
      <c r="HZ359" s="2" t="n">
        <v>131.580001831055</v>
      </c>
      <c r="IA359" s="2" t="n">
        <v>69.129997253418</v>
      </c>
      <c r="IB359" s="2" t="n">
        <v>31.5699996948242</v>
      </c>
      <c r="IC359" s="2" t="n">
        <v>99.7200012207031</v>
      </c>
      <c r="ID359" s="2" t="n">
        <v>3.03999996185303</v>
      </c>
      <c r="IE359" s="2" t="n">
        <v>46.0499992370606</v>
      </c>
      <c r="IF359" s="2" t="n">
        <v>12.5</v>
      </c>
      <c r="IG359" s="2" t="n">
        <v>47.6300010681152</v>
      </c>
      <c r="IH359" s="2" t="n">
        <v>52.439998626709</v>
      </c>
      <c r="II359" s="2" t="n">
        <v>26.7299995422363</v>
      </c>
      <c r="IJ359" s="2" t="n">
        <v>14.960000038147</v>
      </c>
      <c r="IK359" s="2" t="n">
        <v>24.6700000762939</v>
      </c>
      <c r="IL359" s="2" t="n">
        <v>9.97999954223633</v>
      </c>
      <c r="IM359" s="2" t="n">
        <v>8</v>
      </c>
      <c r="IN359" s="2" t="n">
        <v>2.79999995231628</v>
      </c>
      <c r="IO359" s="2" t="n">
        <v>1542.86999511719</v>
      </c>
      <c r="IP359" s="2" t="n">
        <v>21.4400005340576</v>
      </c>
      <c r="IQ359" s="2" t="n">
        <v>0.680000007152557</v>
      </c>
      <c r="IR359" s="2" t="n">
        <v>575.789978027344</v>
      </c>
      <c r="IS359" s="2" t="n">
        <v>2121.01000976562</v>
      </c>
      <c r="IT359" s="2" t="n">
        <v>6461.240234375</v>
      </c>
      <c r="IU359" s="2" t="n">
        <v>3015.89990234375</v>
      </c>
      <c r="IV359" s="2" t="n">
        <v>12.3199996948242</v>
      </c>
      <c r="IW359" s="2" t="n">
        <v>2.60999989509583</v>
      </c>
      <c r="IX359" s="2" t="n">
        <v>3.58999991416931</v>
      </c>
      <c r="IY359" s="2" t="n">
        <v>60.5299987792969</v>
      </c>
      <c r="IZ359" s="2" t="n">
        <v>613.219970703125</v>
      </c>
      <c r="JA359" s="2" t="n">
        <v>2.70000004768372</v>
      </c>
      <c r="JB359" s="2" t="n">
        <v>2.91000008583069</v>
      </c>
      <c r="JC359" s="2" t="n">
        <v>26.3099994659424</v>
      </c>
      <c r="JD359" s="2" t="n">
        <v>7.51999998092651</v>
      </c>
      <c r="JE359" s="2" t="n">
        <v>2.86999988555908</v>
      </c>
      <c r="JF359" s="2" t="n">
        <v>0.469999998807907</v>
      </c>
      <c r="JG359" s="2" t="n">
        <v>474.720001220703</v>
      </c>
      <c r="JH359" s="2" t="n">
        <v>3.88000011444092</v>
      </c>
      <c r="JI359" s="2" t="n">
        <v>110.23999786377</v>
      </c>
      <c r="JJ359" s="2" t="n">
        <v>8069.1298828125</v>
      </c>
      <c r="JK359" s="2" t="n">
        <v>10310.8896484375</v>
      </c>
      <c r="JL359" s="2" t="n">
        <v>84.2200012207031</v>
      </c>
      <c r="JM359" s="2" t="n">
        <v>3537.71997070312</v>
      </c>
      <c r="JN359" s="2" t="n">
        <v>2338.97998046875</v>
      </c>
      <c r="JO359" s="2" t="n">
        <v>7122.27001953125</v>
      </c>
      <c r="JP359" s="2" t="n">
        <v>1876.61999511719</v>
      </c>
      <c r="JQ359" s="2" t="n">
        <v>343.429992675781</v>
      </c>
      <c r="JR359" s="2" t="n">
        <v>17.8400001525879</v>
      </c>
      <c r="JS359" s="2" t="n">
        <v>16.3199996948242</v>
      </c>
      <c r="JT359" s="2" t="n">
        <v>32.7799987792969</v>
      </c>
      <c r="JU359" s="2" t="n">
        <v>33.7400016784668</v>
      </c>
      <c r="JV359" s="2" t="n">
        <v>17.1299991607666</v>
      </c>
      <c r="JW359" s="2" t="n">
        <v>250.309997558594</v>
      </c>
      <c r="JX359" s="2" t="n">
        <v>0</v>
      </c>
      <c r="JY359" s="2" t="n">
        <v>0.109999999403954</v>
      </c>
      <c r="JZ359" s="2" t="n">
        <v>92.5699996948242</v>
      </c>
      <c r="KA359" s="2" t="n">
        <v>78.9199981689453</v>
      </c>
      <c r="KB359" s="2" t="n">
        <v>0.740000009536743</v>
      </c>
      <c r="KC359" s="2" t="n">
        <v>0.5</v>
      </c>
      <c r="KD359" s="2" t="n">
        <v>0.300000011920929</v>
      </c>
      <c r="KE359" s="2" t="n">
        <v>0.620000004768372</v>
      </c>
      <c r="KF359" s="2" t="n">
        <v>0.689999997615814</v>
      </c>
      <c r="KG359" s="2" t="n">
        <v>0.639999985694885</v>
      </c>
      <c r="KH359" s="2" t="n">
        <v>2.84999990463257</v>
      </c>
      <c r="KI359" s="2" t="n">
        <v>4.44999980926514</v>
      </c>
      <c r="KJ359" s="2" t="n">
        <v>16.1599998474121</v>
      </c>
      <c r="KK359" s="2" t="n">
        <v>19.6000003814697</v>
      </c>
      <c r="KL359" s="2" t="n">
        <v>7.01000022888184</v>
      </c>
      <c r="KM359" s="2" t="n">
        <v>7.38000011444092</v>
      </c>
      <c r="KN359" s="2" t="n">
        <v>1.75999999046326</v>
      </c>
      <c r="KO359" s="2" t="n">
        <v>0.219999998807907</v>
      </c>
      <c r="KP359" s="2" t="n">
        <v>29.1499996185303</v>
      </c>
      <c r="KQ359" s="2" t="n">
        <v>20.1900005340576</v>
      </c>
      <c r="KR359" s="2" t="n">
        <v>3.08999991416931</v>
      </c>
      <c r="KS359" s="2" t="n">
        <v>0.25</v>
      </c>
      <c r="KT359" s="2" t="n">
        <v>0.0500000007450581</v>
      </c>
      <c r="KU359" s="2" t="n">
        <v>14.1400003433228</v>
      </c>
      <c r="KV359" s="2" t="n">
        <v>9.75</v>
      </c>
      <c r="KW359" s="2" t="n">
        <v>0.280000001192093</v>
      </c>
      <c r="KX359" s="2" t="n">
        <v>0.310000002384186</v>
      </c>
      <c r="KY359" s="2" t="n">
        <v>1.82000005245209</v>
      </c>
      <c r="KZ359" s="2" t="n">
        <v>1.19000005722046</v>
      </c>
      <c r="LA359" s="2" t="n">
        <v>0</v>
      </c>
      <c r="LB359" s="2" t="n">
        <v>0.0700000002980232</v>
      </c>
      <c r="LC359" s="2" t="n">
        <v>0.0199999995529652</v>
      </c>
      <c r="LD359" s="2" t="n">
        <v>0</v>
      </c>
      <c r="LE359" s="2" t="n">
        <v>0</v>
      </c>
      <c r="LF359" s="2" t="n">
        <v>0.00999999977648258</v>
      </c>
      <c r="LG359" s="2" t="n">
        <v>0.0199999995529652</v>
      </c>
      <c r="LH359" s="2" t="n">
        <v>0.00999999977648258</v>
      </c>
      <c r="LI359" s="2" t="n">
        <v>228.675003051758</v>
      </c>
    </row>
    <row r="360" customFormat="false" ht="13.8" hidden="false" customHeight="false" outlineLevel="0" collapsed="false">
      <c r="A360" s="1" t="n">
        <v>30498</v>
      </c>
      <c r="C360" s="2" t="n">
        <v>2</v>
      </c>
      <c r="D360" s="2" t="n">
        <v>18</v>
      </c>
      <c r="E360" s="21" t="s">
        <v>1407</v>
      </c>
      <c r="F360" s="21" t="s">
        <v>1407</v>
      </c>
      <c r="G360" s="2" t="n">
        <v>1</v>
      </c>
      <c r="H360" s="2" t="n">
        <v>1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1</v>
      </c>
      <c r="S360" s="2" t="n">
        <f aca="false">SUM(G360:R360)</f>
        <v>3</v>
      </c>
      <c r="T360" s="2" t="n">
        <v>110</v>
      </c>
      <c r="U360" s="2" t="n">
        <v>76</v>
      </c>
      <c r="V360" s="2" t="n">
        <f aca="false">T360-U360</f>
        <v>34</v>
      </c>
      <c r="W360" s="3" t="n">
        <f aca="false">U360+((T360-U360)/3)</f>
        <v>87.3333333333333</v>
      </c>
      <c r="X360" s="4" t="n">
        <v>65.6</v>
      </c>
      <c r="Y360" s="4" t="n">
        <v>159.5</v>
      </c>
      <c r="Z360" s="3" t="n">
        <v>25.7859101227386</v>
      </c>
      <c r="AA360" s="3" t="n">
        <v>1</v>
      </c>
      <c r="AB360" s="4" t="n">
        <v>80</v>
      </c>
      <c r="AC360" s="4" t="n">
        <v>99</v>
      </c>
      <c r="AD360" s="3" t="n">
        <v>0.501567398119122</v>
      </c>
      <c r="AE360" s="3" t="n">
        <v>0.808080808080808</v>
      </c>
      <c r="AG360" s="4" t="n">
        <v>33.3</v>
      </c>
      <c r="AN360" s="2" t="n">
        <v>93</v>
      </c>
      <c r="AO360" s="2" t="n">
        <v>154</v>
      </c>
      <c r="AP360" s="2" t="n">
        <v>134</v>
      </c>
      <c r="AQ360" s="2" t="n">
        <v>97</v>
      </c>
      <c r="AR360" s="2" t="n">
        <v>105</v>
      </c>
      <c r="AS360" s="2" t="n">
        <v>1</v>
      </c>
      <c r="AT360" s="2" t="n">
        <f aca="false">((AN360*15)+(AO360*30)+(AP360*30)+(AQ360*30)+(AR360*15))-(AN360*120)</f>
        <v>3360</v>
      </c>
      <c r="AU360" s="2" t="n">
        <f aca="false">((AN360*15)+(AO360*30)+(AP360*30)+(AQ360*30)+(AR360*15))</f>
        <v>14520</v>
      </c>
      <c r="AW360" s="5" t="n">
        <f aca="false">10000/SQRT((AN360*BC360)*(AVERAGE(AN360:AR360)*AVERAGE(BC360:BG360)))</f>
        <v>4.74936207661891</v>
      </c>
      <c r="AX360" s="3" t="n">
        <f aca="false">(AN360*BC360)/405</f>
        <v>1.74059259259259</v>
      </c>
      <c r="AY360" s="3" t="n">
        <v>0</v>
      </c>
      <c r="AZ360" s="3" t="n">
        <f aca="false">1/(LOG(BC360)+LOG(AN360))</f>
        <v>0.351104837756044</v>
      </c>
      <c r="BA360" s="3" t="n">
        <f aca="false">(BD360-BC360)/(AO360-AN360)</f>
        <v>1.12655737704918</v>
      </c>
      <c r="BB360" s="3" t="n">
        <f aca="false">(20*BC360)/((AN360/18)-3.5)</f>
        <v>90.96</v>
      </c>
      <c r="BC360" s="4" t="n">
        <v>7.58</v>
      </c>
      <c r="BD360" s="4" t="n">
        <v>76.3</v>
      </c>
      <c r="BE360" s="4" t="n">
        <v>85.6</v>
      </c>
      <c r="BF360" s="4" t="n">
        <v>50.2</v>
      </c>
      <c r="BG360" s="4" t="n">
        <v>50</v>
      </c>
      <c r="BH360" s="3" t="n">
        <f aca="false">((BC360*15)+(BD360*30)+(BE360*30)+(BF360*30)+(BG360*15))-(BC360*120)</f>
        <v>6317.1</v>
      </c>
      <c r="BI360" s="3" t="n">
        <f aca="false">((BC360*15)+(BD360*30)+(BE360*30)+(BF360*30)+(BG360*15))</f>
        <v>7226.7</v>
      </c>
      <c r="BJ360" s="3" t="n">
        <f aca="false">(1/BC360)</f>
        <v>0.131926121372032</v>
      </c>
      <c r="BK360" s="3" t="n">
        <f aca="false">(BI360/AU360)</f>
        <v>0.497706611570248</v>
      </c>
      <c r="BL360" s="3" t="n">
        <f aca="false">(AW360*BK360)</f>
        <v>2.36378890627423</v>
      </c>
      <c r="BM360" s="5" t="n">
        <f aca="false">(BA360*BJ360)</f>
        <v>0.148622345257148</v>
      </c>
      <c r="BQ360" s="2" t="n">
        <v>0.91</v>
      </c>
      <c r="BV360" s="2" t="n">
        <v>170</v>
      </c>
      <c r="BW360" s="2" t="n">
        <v>0</v>
      </c>
      <c r="BX360" s="2" t="n">
        <v>41</v>
      </c>
      <c r="BY360" s="2" t="n">
        <v>1</v>
      </c>
      <c r="BZ360" s="2" t="n">
        <v>101</v>
      </c>
      <c r="CA360" s="2" t="n">
        <v>0</v>
      </c>
      <c r="CB360" s="2" t="n">
        <v>28</v>
      </c>
      <c r="CC360" s="2" t="n">
        <v>142</v>
      </c>
      <c r="CD360" s="2" t="n">
        <v>0</v>
      </c>
      <c r="CE360" s="2" t="n">
        <v>2</v>
      </c>
      <c r="CF360" s="2" t="n">
        <v>65</v>
      </c>
      <c r="CG360" s="2" t="n">
        <v>49.79</v>
      </c>
      <c r="CH360" s="2" t="n">
        <v>128</v>
      </c>
      <c r="CI360" s="2" t="n">
        <v>84</v>
      </c>
      <c r="CJ360" s="2" t="n">
        <v>405</v>
      </c>
      <c r="CK360" s="2" t="n">
        <v>1.67</v>
      </c>
      <c r="CR360" s="3"/>
      <c r="CT360" s="22"/>
      <c r="EP360" s="3"/>
      <c r="ER360" s="22"/>
      <c r="HJ360" s="2" t="n">
        <v>16</v>
      </c>
      <c r="HK360" s="2" t="n">
        <v>16</v>
      </c>
      <c r="HL360" s="2" t="n">
        <v>0</v>
      </c>
      <c r="HM360" s="2" t="n">
        <v>1</v>
      </c>
      <c r="HN360" s="2" t="n">
        <v>26.5901165008545</v>
      </c>
      <c r="HO360" s="2" t="n">
        <v>15.5843734741211</v>
      </c>
      <c r="HT360" s="2" t="n">
        <v>994.630004882812</v>
      </c>
      <c r="HU360" s="2" t="n">
        <v>31.8199996948242</v>
      </c>
      <c r="HV360" s="2" t="n">
        <v>18.0499992370605</v>
      </c>
      <c r="HW360" s="2" t="n">
        <v>23.5799999237061</v>
      </c>
      <c r="HX360" s="2" t="n">
        <v>8.25</v>
      </c>
      <c r="HY360" s="2" t="n">
        <v>105.080001831055</v>
      </c>
      <c r="HZ360" s="2" t="n">
        <v>14.1599998474121</v>
      </c>
      <c r="IA360" s="2" t="n">
        <v>10.8900003433228</v>
      </c>
      <c r="IB360" s="2" t="n">
        <v>12.3100004196167</v>
      </c>
      <c r="IC360" s="2" t="n">
        <v>12.539999961853</v>
      </c>
      <c r="ID360" s="2" t="n">
        <v>0.689999997615814</v>
      </c>
      <c r="IE360" s="2" t="n">
        <v>7.98999977111816</v>
      </c>
      <c r="IF360" s="2" t="n">
        <v>1.46000003814697</v>
      </c>
      <c r="IG360" s="2" t="n">
        <v>6.6100001335144</v>
      </c>
      <c r="IH360" s="2" t="n">
        <v>5.94000005722046</v>
      </c>
      <c r="II360" s="2" t="n">
        <v>3.98000001907349</v>
      </c>
      <c r="IJ360" s="2" t="n">
        <v>1.13999998569489</v>
      </c>
      <c r="IK360" s="2" t="n">
        <v>5.32000017166138</v>
      </c>
      <c r="IL360" s="2" t="n">
        <v>1.89999997615814</v>
      </c>
      <c r="IM360" s="2" t="n">
        <v>1.03999996185303</v>
      </c>
      <c r="IN360" s="2" t="n">
        <v>0.310000002384186</v>
      </c>
      <c r="IO360" s="2" t="n">
        <v>458.130004882813</v>
      </c>
      <c r="IP360" s="2" t="n">
        <v>4.69999980926514</v>
      </c>
      <c r="IQ360" s="2" t="n">
        <v>0.310000002384186</v>
      </c>
      <c r="IR360" s="2" t="n">
        <v>109.269996643066</v>
      </c>
      <c r="IS360" s="2" t="n">
        <v>540.489990234375</v>
      </c>
      <c r="IT360" s="2" t="n">
        <v>1231.31005859375</v>
      </c>
      <c r="IU360" s="2" t="n">
        <v>1013.26000976563</v>
      </c>
      <c r="IV360" s="2" t="n">
        <v>3.42000007629395</v>
      </c>
      <c r="IW360" s="2" t="n">
        <v>1.25</v>
      </c>
      <c r="IX360" s="2" t="n">
        <v>1.39999997615814</v>
      </c>
      <c r="IY360" s="2" t="n">
        <v>23.8899993896484</v>
      </c>
      <c r="IZ360" s="2" t="n">
        <v>69.5500030517578</v>
      </c>
      <c r="JA360" s="2" t="n">
        <v>0.75</v>
      </c>
      <c r="JB360" s="2" t="n">
        <v>0.870000004768372</v>
      </c>
      <c r="JC360" s="2" t="n">
        <v>6.78999996185303</v>
      </c>
      <c r="JD360" s="2" t="n">
        <v>2.13000011444092</v>
      </c>
      <c r="JE360" s="2" t="n">
        <v>0.569999992847443</v>
      </c>
      <c r="JF360" s="2" t="n">
        <v>0.230000004172325</v>
      </c>
      <c r="JG360" s="2" t="n">
        <v>110.209999084473</v>
      </c>
      <c r="JH360" s="2" t="n">
        <v>2.22000002861023</v>
      </c>
      <c r="JI360" s="2" t="n">
        <v>17.7700004577637</v>
      </c>
      <c r="JJ360" s="2" t="n">
        <v>1732.32995605469</v>
      </c>
      <c r="JK360" s="2" t="n">
        <v>1668.66003417969</v>
      </c>
      <c r="JL360" s="2" t="n">
        <v>20.1299991607666</v>
      </c>
      <c r="JM360" s="2" t="n">
        <v>739.489990234375</v>
      </c>
      <c r="JN360" s="2" t="n">
        <v>82.4000015258789</v>
      </c>
      <c r="JO360" s="2" t="n">
        <v>972.969970703125</v>
      </c>
      <c r="JP360" s="2" t="n">
        <v>399.100006103516</v>
      </c>
      <c r="JQ360" s="2" t="n">
        <v>121.919998168945</v>
      </c>
      <c r="JR360" s="2" t="n">
        <v>3.96000003814697</v>
      </c>
      <c r="JS360" s="2" t="n">
        <v>2.07999992370605</v>
      </c>
      <c r="JT360" s="2" t="n">
        <v>13.8599996566772</v>
      </c>
      <c r="JU360" s="2" t="n">
        <v>15.1599998474121</v>
      </c>
      <c r="JV360" s="2" t="n">
        <v>7.96999979019165</v>
      </c>
      <c r="JW360" s="2" t="n">
        <v>117.610000610352</v>
      </c>
      <c r="JX360" s="2" t="n">
        <v>11.9099998474121</v>
      </c>
      <c r="JY360" s="2" t="n">
        <v>8.75</v>
      </c>
      <c r="JZ360" s="2" t="n">
        <v>16.2800006866455</v>
      </c>
      <c r="KA360" s="2" t="n">
        <v>36.75</v>
      </c>
      <c r="KB360" s="2" t="n">
        <v>0.270000010728836</v>
      </c>
      <c r="KC360" s="2" t="n">
        <v>0.159999996423721</v>
      </c>
      <c r="KD360" s="2" t="n">
        <v>0.129999995231628</v>
      </c>
      <c r="KE360" s="2" t="n">
        <v>0.239999994635582</v>
      </c>
      <c r="KF360" s="2" t="n">
        <v>0.340000003576279</v>
      </c>
      <c r="KG360" s="2" t="n">
        <v>0.189999997615814</v>
      </c>
      <c r="KH360" s="2" t="n">
        <v>0.980000019073486</v>
      </c>
      <c r="KI360" s="2" t="n">
        <v>1.26999998092651</v>
      </c>
      <c r="KJ360" s="2" t="n">
        <v>5.63000011444092</v>
      </c>
      <c r="KK360" s="2" t="n">
        <v>5.05999994277954</v>
      </c>
      <c r="KL360" s="2" t="n">
        <v>2.64000010490417</v>
      </c>
      <c r="KM360" s="2" t="n">
        <v>1.80999994277954</v>
      </c>
      <c r="KN360" s="2" t="n">
        <v>0.5</v>
      </c>
      <c r="KO360" s="2" t="n">
        <v>0.0500000007450581</v>
      </c>
      <c r="KP360" s="2" t="n">
        <v>10.460000038147</v>
      </c>
      <c r="KQ360" s="2" t="n">
        <v>5.3899998664856</v>
      </c>
      <c r="KR360" s="2" t="n">
        <v>0.790000021457672</v>
      </c>
      <c r="KS360" s="2" t="n">
        <v>0.0299999993294477</v>
      </c>
      <c r="KT360" s="2" t="n">
        <v>0</v>
      </c>
      <c r="KU360" s="2" t="n">
        <v>4.26000022888184</v>
      </c>
      <c r="KV360" s="2" t="n">
        <v>2.4300000667572</v>
      </c>
      <c r="KW360" s="2" t="n">
        <v>0.0799999982118607</v>
      </c>
      <c r="KX360" s="2" t="n">
        <v>0.180000007152557</v>
      </c>
      <c r="KY360" s="2" t="n">
        <v>0.270000010728836</v>
      </c>
      <c r="KZ360" s="2" t="n">
        <v>0.239999994635582</v>
      </c>
      <c r="LA360" s="2" t="n">
        <v>0</v>
      </c>
      <c r="LB360" s="2" t="n">
        <v>0.0299999993294477</v>
      </c>
      <c r="LC360" s="2" t="n">
        <v>0.00999999977648258</v>
      </c>
      <c r="LD360" s="2" t="n">
        <v>0</v>
      </c>
      <c r="LE360" s="2" t="n">
        <v>0</v>
      </c>
      <c r="LF360" s="2" t="n">
        <v>0</v>
      </c>
      <c r="LG360" s="2" t="n">
        <v>0.00999999977648258</v>
      </c>
      <c r="LH360" s="2" t="n">
        <v>0.00999999977648258</v>
      </c>
      <c r="LI360" s="2" t="n">
        <v>134.316925048828</v>
      </c>
    </row>
    <row r="361" customFormat="false" ht="13.8" hidden="false" customHeight="false" outlineLevel="0" collapsed="false">
      <c r="A361" s="1" t="n">
        <v>30537</v>
      </c>
      <c r="C361" s="2" t="n">
        <v>2</v>
      </c>
      <c r="D361" s="2" t="n">
        <v>50</v>
      </c>
      <c r="E361" s="21" t="s">
        <v>1407</v>
      </c>
      <c r="F361" s="21" t="s">
        <v>1407</v>
      </c>
      <c r="G361" s="2" t="n">
        <v>1</v>
      </c>
      <c r="H361" s="2" t="n">
        <v>1</v>
      </c>
      <c r="I361" s="2" t="n">
        <v>0</v>
      </c>
      <c r="J361" s="2" t="n">
        <v>1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1</v>
      </c>
      <c r="Q361" s="2" t="n">
        <v>0</v>
      </c>
      <c r="R361" s="2" t="n">
        <v>1</v>
      </c>
      <c r="S361" s="2" t="n">
        <f aca="false">SUM(G361:R361)</f>
        <v>5</v>
      </c>
      <c r="T361" s="2" t="n">
        <v>100</v>
      </c>
      <c r="U361" s="2" t="n">
        <v>66</v>
      </c>
      <c r="V361" s="2" t="n">
        <f aca="false">T361-U361</f>
        <v>34</v>
      </c>
      <c r="W361" s="3" t="n">
        <f aca="false">U361+((T361-U361)/3)</f>
        <v>77.3333333333333</v>
      </c>
      <c r="X361" s="4" t="n">
        <v>79.2</v>
      </c>
      <c r="Y361" s="4" t="n">
        <v>162</v>
      </c>
      <c r="Z361" s="3" t="n">
        <v>30.1783264746228</v>
      </c>
      <c r="AA361" s="3" t="n">
        <v>2</v>
      </c>
      <c r="AB361" s="4" t="n">
        <v>96</v>
      </c>
      <c r="AC361" s="4" t="n">
        <v>109</v>
      </c>
      <c r="AD361" s="3" t="n">
        <v>0.592592592592593</v>
      </c>
      <c r="AE361" s="3" t="n">
        <v>0.880733944954129</v>
      </c>
      <c r="AG361" s="4" t="n">
        <v>43</v>
      </c>
      <c r="AN361" s="2" t="n">
        <v>99</v>
      </c>
      <c r="AO361" s="2" t="n">
        <v>201</v>
      </c>
      <c r="AP361" s="2" t="n">
        <v>216</v>
      </c>
      <c r="AQ361" s="2" t="n">
        <v>176</v>
      </c>
      <c r="AR361" s="2" t="n">
        <v>130</v>
      </c>
      <c r="AS361" s="2" t="n">
        <v>1</v>
      </c>
      <c r="AT361" s="2" t="n">
        <f aca="false">((AN361*15)+(AO361*30)+(AP361*30)+(AQ361*30)+(AR361*15))-(AN361*120)</f>
        <v>9345</v>
      </c>
      <c r="AU361" s="2" t="n">
        <f aca="false">((AN361*15)+(AO361*30)+(AP361*30)+(AQ361*30)+(AR361*15))</f>
        <v>21225</v>
      </c>
      <c r="AW361" s="5" t="n">
        <f aca="false">10000/SQRT((AN361*BC361)*(AVERAGE(AN361:AR361)*AVERAGE(BC361:BG361)))</f>
        <v>7.91734710733531</v>
      </c>
      <c r="AX361" s="3" t="n">
        <f aca="false">(AN361*BC361)/405</f>
        <v>1.28333333333333</v>
      </c>
      <c r="AY361" s="3" t="n">
        <v>0</v>
      </c>
      <c r="AZ361" s="3" t="n">
        <f aca="false">1/(LOG(BC361)+LOG(AN361))</f>
        <v>0.368216373048528</v>
      </c>
      <c r="BA361" s="3" t="n">
        <f aca="false">(BD361-BC361)/(AO361-AN361)</f>
        <v>0.128921568627451</v>
      </c>
      <c r="BB361" s="3" t="n">
        <f aca="false">(20*BC361)/((AN361/18)-3.5)</f>
        <v>52.5</v>
      </c>
      <c r="BC361" s="4" t="n">
        <v>5.25</v>
      </c>
      <c r="BD361" s="4" t="n">
        <v>18.4</v>
      </c>
      <c r="BE361" s="4" t="n">
        <v>23.1</v>
      </c>
      <c r="BF361" s="4" t="n">
        <v>22.5</v>
      </c>
      <c r="BG361" s="4" t="n">
        <v>24.1</v>
      </c>
      <c r="BH361" s="3" t="n">
        <f aca="false">((BC361*15)+(BD361*30)+(BE361*30)+(BF361*30)+(BG361*15))-(BC361*120)</f>
        <v>1730.25</v>
      </c>
      <c r="BI361" s="3" t="n">
        <f aca="false">((BC361*15)+(BD361*30)+(BE361*30)+(BF361*30)+(BG361*15))</f>
        <v>2360.25</v>
      </c>
      <c r="BJ361" s="3" t="n">
        <f aca="false">(1/BC361)</f>
        <v>0.19047619047619</v>
      </c>
      <c r="BK361" s="3" t="n">
        <f aca="false">(BI361/AU361)</f>
        <v>0.111201413427562</v>
      </c>
      <c r="BL361" s="3" t="n">
        <f aca="false">(AW361*BK361)</f>
        <v>0.880420188932304</v>
      </c>
      <c r="BM361" s="5" t="n">
        <f aca="false">(BA361*BJ361)</f>
        <v>0.0245564892623716</v>
      </c>
      <c r="BQ361" s="2" t="n">
        <v>4.83</v>
      </c>
      <c r="BV361" s="2" t="n">
        <v>220</v>
      </c>
      <c r="BW361" s="2" t="n">
        <v>1</v>
      </c>
      <c r="BX361" s="2" t="n">
        <v>35</v>
      </c>
      <c r="BY361" s="2" t="n">
        <v>1</v>
      </c>
      <c r="BZ361" s="2" t="n">
        <v>163</v>
      </c>
      <c r="CA361" s="2" t="n">
        <v>1</v>
      </c>
      <c r="CB361" s="2" t="n">
        <v>22</v>
      </c>
      <c r="CC361" s="2" t="n">
        <v>109</v>
      </c>
      <c r="CD361" s="2" t="n">
        <v>0</v>
      </c>
      <c r="CE361" s="2" t="n">
        <v>5</v>
      </c>
      <c r="CF361" s="2" t="n">
        <v>58</v>
      </c>
      <c r="CG361" s="2" t="n">
        <v>19.6</v>
      </c>
      <c r="CH361" s="2" t="n">
        <v>142</v>
      </c>
      <c r="CI361" s="2" t="n">
        <v>94</v>
      </c>
      <c r="CJ361" s="2" t="n">
        <v>411</v>
      </c>
      <c r="CK361" s="2" t="n">
        <v>1.2</v>
      </c>
      <c r="CR361" s="3"/>
      <c r="CT361" s="22"/>
      <c r="EP361" s="3"/>
      <c r="ER361" s="22"/>
      <c r="HJ361" s="2" t="n">
        <v>24</v>
      </c>
      <c r="HK361" s="2" t="n">
        <v>24</v>
      </c>
      <c r="HL361" s="2" t="n">
        <v>1</v>
      </c>
      <c r="HM361" s="2" t="n">
        <v>1</v>
      </c>
      <c r="HN361" s="2" t="n">
        <v>34.870361328125</v>
      </c>
      <c r="HO361" s="2" t="n">
        <v>66.0358657836914</v>
      </c>
      <c r="HP361" s="2" t="n">
        <v>0.09</v>
      </c>
      <c r="HQ361" s="2" t="n">
        <v>1</v>
      </c>
      <c r="HR361" s="2" t="n">
        <v>3</v>
      </c>
      <c r="HS361" s="2" t="n">
        <v>1</v>
      </c>
      <c r="HT361" s="2" t="n">
        <v>1423.57995605469</v>
      </c>
      <c r="HU361" s="2" t="n">
        <v>57.2900009155273</v>
      </c>
      <c r="HV361" s="2" t="n">
        <v>36.5299987792969</v>
      </c>
      <c r="HW361" s="2" t="n">
        <v>30.3700008392334</v>
      </c>
      <c r="HX361" s="2" t="n">
        <v>13.3100004196167</v>
      </c>
      <c r="HY361" s="2" t="n">
        <v>216.809997558594</v>
      </c>
      <c r="HZ361" s="2" t="n">
        <v>51.0099983215332</v>
      </c>
      <c r="IA361" s="2" t="n">
        <v>44.189998626709</v>
      </c>
      <c r="IB361" s="2" t="n">
        <v>2.55999994277954</v>
      </c>
      <c r="IC361" s="2" t="n">
        <v>33.7400016784668</v>
      </c>
      <c r="ID361" s="2" t="n">
        <v>2.51999998092651</v>
      </c>
      <c r="IE361" s="2" t="n">
        <v>19.1599998474121</v>
      </c>
      <c r="IF361" s="2" t="n">
        <v>10.1300001144409</v>
      </c>
      <c r="IG361" s="2" t="n">
        <v>28.1900005340576</v>
      </c>
      <c r="IH361" s="2" t="n">
        <v>31.7600002288818</v>
      </c>
      <c r="II361" s="2" t="n">
        <v>22.0100002288818</v>
      </c>
      <c r="IJ361" s="2" t="n">
        <v>7.8600001335144</v>
      </c>
      <c r="IK361" s="2" t="n">
        <v>14.3699998855591</v>
      </c>
      <c r="IL361" s="2" t="n">
        <v>5.23000001907349</v>
      </c>
      <c r="IM361" s="2" t="n">
        <v>6.23000001907349</v>
      </c>
      <c r="IN361" s="2" t="n">
        <v>1.72000002861023</v>
      </c>
      <c r="IO361" s="2" t="n">
        <v>424.75</v>
      </c>
      <c r="IP361" s="2" t="n">
        <v>9.61999988555908</v>
      </c>
      <c r="IQ361" s="2" t="n">
        <v>1.37999999523163</v>
      </c>
      <c r="IR361" s="2" t="n">
        <v>286.100006103516</v>
      </c>
      <c r="IS361" s="2" t="n">
        <v>887.739990234375</v>
      </c>
      <c r="IT361" s="2" t="n">
        <v>3454.330078125</v>
      </c>
      <c r="IU361" s="2" t="n">
        <v>809.739990234375</v>
      </c>
      <c r="IV361" s="2" t="n">
        <v>6.19000005722046</v>
      </c>
      <c r="IW361" s="2" t="n">
        <v>1.5</v>
      </c>
      <c r="IX361" s="2" t="n">
        <v>2.03999996185303</v>
      </c>
      <c r="IY361" s="2" t="n">
        <v>37.7900009155273</v>
      </c>
      <c r="IZ361" s="2" t="n">
        <v>453.829986572266</v>
      </c>
      <c r="JA361" s="2" t="n">
        <v>1.50999999046326</v>
      </c>
      <c r="JB361" s="2" t="n">
        <v>1.12000000476837</v>
      </c>
      <c r="JC361" s="2" t="n">
        <v>18.3999996185303</v>
      </c>
      <c r="JD361" s="2" t="n">
        <v>5.01000022888184</v>
      </c>
      <c r="JE361" s="2" t="n">
        <v>1.83000004291534</v>
      </c>
      <c r="JF361" s="2" t="n">
        <v>0.699999988079071</v>
      </c>
      <c r="JG361" s="2" t="n">
        <v>296.559997558594</v>
      </c>
      <c r="JH361" s="2" t="n">
        <v>2.85999989509583</v>
      </c>
      <c r="JI361" s="2" t="n">
        <v>105.25</v>
      </c>
      <c r="JJ361" s="2" t="n">
        <v>11203.23046875</v>
      </c>
      <c r="JK361" s="2" t="n">
        <v>13880.349609375</v>
      </c>
      <c r="JL361" s="2" t="n">
        <v>102.370002746582</v>
      </c>
      <c r="JM361" s="2" t="n">
        <v>6593.97998046875</v>
      </c>
      <c r="JN361" s="2" t="n">
        <v>1543.82995605469</v>
      </c>
      <c r="JO361" s="2" t="n">
        <v>13698.599609375</v>
      </c>
      <c r="JP361" s="2" t="n">
        <v>2762.81005859375</v>
      </c>
      <c r="JQ361" s="2" t="n">
        <v>482.559997558594</v>
      </c>
      <c r="JR361" s="2" t="n">
        <v>8.76000022888184</v>
      </c>
      <c r="JS361" s="2" t="n">
        <v>10.25</v>
      </c>
      <c r="JT361" s="2" t="n">
        <v>12.4099998474121</v>
      </c>
      <c r="JU361" s="2" t="n">
        <v>17.0100002288818</v>
      </c>
      <c r="JV361" s="2" t="n">
        <v>9.07999992370606</v>
      </c>
      <c r="JW361" s="2" t="n">
        <v>155.800003051758</v>
      </c>
      <c r="JX361" s="2" t="n">
        <v>0</v>
      </c>
      <c r="JY361" s="2" t="n">
        <v>24.5200004577637</v>
      </c>
      <c r="JZ361" s="2" t="n">
        <v>79.2200012207031</v>
      </c>
      <c r="KA361" s="2" t="n">
        <v>35.2999992370605</v>
      </c>
      <c r="KB361" s="2" t="n">
        <v>0.0500000007450581</v>
      </c>
      <c r="KC361" s="2" t="n">
        <v>0.00999999977648258</v>
      </c>
      <c r="KD361" s="2" t="n">
        <v>0.00999999977648258</v>
      </c>
      <c r="KE361" s="2" t="n">
        <v>0.0299999993294477</v>
      </c>
      <c r="KF361" s="2" t="n">
        <v>0.170000001788139</v>
      </c>
      <c r="KG361" s="2" t="n">
        <v>0.0399999991059303</v>
      </c>
      <c r="KH361" s="2" t="n">
        <v>0.479999989271164</v>
      </c>
      <c r="KI361" s="2" t="n">
        <v>0.330000013113022</v>
      </c>
      <c r="KJ361" s="2" t="n">
        <v>7.46000003814697</v>
      </c>
      <c r="KK361" s="2" t="n">
        <v>3.23000001907349</v>
      </c>
      <c r="KL361" s="2" t="n">
        <v>2.67000007629395</v>
      </c>
      <c r="KM361" s="2" t="n">
        <v>1.12999999523163</v>
      </c>
      <c r="KN361" s="2" t="n">
        <v>1.47000002861023</v>
      </c>
      <c r="KO361" s="2" t="n">
        <v>0</v>
      </c>
      <c r="KP361" s="2" t="n">
        <v>15.3000001907349</v>
      </c>
      <c r="KQ361" s="2" t="n">
        <v>7.13000011444092</v>
      </c>
      <c r="KR361" s="2" t="n">
        <v>0.310000002384186</v>
      </c>
      <c r="KS361" s="2" t="n">
        <v>0.259999990463257</v>
      </c>
      <c r="KT361" s="2" t="n">
        <v>0.0199999995529652</v>
      </c>
      <c r="KU361" s="2" t="n">
        <v>7.59999990463257</v>
      </c>
      <c r="KV361" s="2" t="n">
        <v>3.05999994277954</v>
      </c>
      <c r="KW361" s="2" t="n">
        <v>0.00999999977648258</v>
      </c>
      <c r="KX361" s="2" t="n">
        <v>0.0500000007450581</v>
      </c>
      <c r="KY361" s="2" t="n">
        <v>0.610000014305115</v>
      </c>
      <c r="KZ361" s="2" t="n">
        <v>0.360000014305115</v>
      </c>
      <c r="LA361" s="2" t="n">
        <v>0.0199999995529652</v>
      </c>
      <c r="LB361" s="2" t="n">
        <v>0.129999995231628</v>
      </c>
      <c r="LC361" s="2" t="n">
        <v>0.0399999991059303</v>
      </c>
      <c r="LD361" s="2" t="n">
        <v>0.0500000007450581</v>
      </c>
      <c r="LE361" s="2" t="n">
        <v>0.0700000002980232</v>
      </c>
      <c r="LF361" s="2" t="n">
        <v>0.0199999995529652</v>
      </c>
      <c r="LG361" s="2" t="n">
        <v>0.200000002980232</v>
      </c>
      <c r="LH361" s="2" t="n">
        <v>0.170000001788139</v>
      </c>
      <c r="LI361" s="2" t="n">
        <v>65.3119964599609</v>
      </c>
    </row>
    <row r="362" customFormat="false" ht="13.8" hidden="false" customHeight="false" outlineLevel="0" collapsed="false">
      <c r="A362" s="1" t="n">
        <v>30540</v>
      </c>
      <c r="C362" s="2" t="n">
        <v>2</v>
      </c>
      <c r="D362" s="2" t="n">
        <v>25</v>
      </c>
      <c r="E362" s="21" t="s">
        <v>1407</v>
      </c>
      <c r="F362" s="21" t="s">
        <v>1407</v>
      </c>
      <c r="G362" s="2" t="n">
        <v>0</v>
      </c>
      <c r="H362" s="2" t="n">
        <v>1</v>
      </c>
      <c r="I362" s="2" t="n">
        <v>0</v>
      </c>
      <c r="J362" s="2" t="n">
        <v>1</v>
      </c>
      <c r="K362" s="2" t="n">
        <v>0</v>
      </c>
      <c r="L362" s="2" t="n">
        <v>0</v>
      </c>
      <c r="M362" s="2" t="n">
        <v>0</v>
      </c>
      <c r="N362" s="2" t="n">
        <v>0</v>
      </c>
      <c r="O362" s="2" t="n">
        <v>0</v>
      </c>
      <c r="P362" s="2" t="n">
        <v>1</v>
      </c>
      <c r="Q362" s="2" t="n">
        <v>0</v>
      </c>
      <c r="R362" s="2" t="n">
        <v>1</v>
      </c>
      <c r="S362" s="2" t="n">
        <f aca="false">SUM(G362:R362)</f>
        <v>4</v>
      </c>
      <c r="T362" s="2" t="n">
        <v>112</v>
      </c>
      <c r="U362" s="2" t="n">
        <v>70</v>
      </c>
      <c r="V362" s="2" t="n">
        <f aca="false">T362-U362</f>
        <v>42</v>
      </c>
      <c r="W362" s="3" t="n">
        <f aca="false">U362+((T362-U362)/3)</f>
        <v>84</v>
      </c>
      <c r="X362" s="4" t="n">
        <v>91.4</v>
      </c>
      <c r="Y362" s="4" t="n">
        <v>165.1</v>
      </c>
      <c r="Z362" s="3" t="n">
        <v>33.5314280096016</v>
      </c>
      <c r="AA362" s="3" t="n">
        <v>2</v>
      </c>
      <c r="AB362" s="4" t="n">
        <v>90</v>
      </c>
      <c r="AC362" s="4" t="n">
        <v>125</v>
      </c>
      <c r="AD362" s="3" t="n">
        <v>0.545124167171411</v>
      </c>
      <c r="AE362" s="3" t="n">
        <v>0.72</v>
      </c>
      <c r="AG362" s="4" t="n">
        <v>42.8</v>
      </c>
      <c r="AN362" s="2" t="n">
        <v>96</v>
      </c>
      <c r="AO362" s="2" t="n">
        <v>137</v>
      </c>
      <c r="AP362" s="2" t="n">
        <v>110</v>
      </c>
      <c r="AQ362" s="2" t="n">
        <v>123</v>
      </c>
      <c r="AR362" s="2" t="n">
        <v>131</v>
      </c>
      <c r="AS362" s="2" t="n">
        <v>1</v>
      </c>
      <c r="AT362" s="2" t="n">
        <f aca="false">((AN362*15)+(AO362*30)+(AP362*30)+(AQ362*30)+(AR362*15))-(AN362*120)</f>
        <v>2985</v>
      </c>
      <c r="AU362" s="2" t="n">
        <f aca="false">((AN362*15)+(AO362*30)+(AP362*30)+(AQ362*30)+(AR362*15))</f>
        <v>14505</v>
      </c>
      <c r="AW362" s="5" t="n">
        <f aca="false">10000/SQRT((AN362*BC362)*(AVERAGE(AN362:AR362)*AVERAGE(BC362:BG362)))</f>
        <v>6.40548462340238</v>
      </c>
      <c r="AX362" s="3" t="n">
        <f aca="false">(AN362*BC362)/405</f>
        <v>1.37481481481481</v>
      </c>
      <c r="AY362" s="3" t="n">
        <v>0</v>
      </c>
      <c r="AZ362" s="3" t="n">
        <f aca="false">1/(LOG(BC362)+LOG(AN362))</f>
        <v>0.364205951733973</v>
      </c>
      <c r="BA362" s="3" t="n">
        <f aca="false">(BD362-BC362)/(AO362-AN362)</f>
        <v>0.746341463414634</v>
      </c>
      <c r="BB362" s="3" t="n">
        <f aca="false">(20*BC362)/((AN362/18)-3.5)</f>
        <v>63.2727272727273</v>
      </c>
      <c r="BC362" s="4" t="n">
        <v>5.8</v>
      </c>
      <c r="BD362" s="4" t="n">
        <v>36.4</v>
      </c>
      <c r="BE362" s="4" t="n">
        <v>46.3</v>
      </c>
      <c r="BF362" s="4" t="n">
        <v>45.4</v>
      </c>
      <c r="BG362" s="4" t="n">
        <v>49.4</v>
      </c>
      <c r="BH362" s="3" t="n">
        <f aca="false">((BC362*15)+(BD362*30)+(BE362*30)+(BF362*30)+(BG362*15))-(BC362*120)</f>
        <v>3975</v>
      </c>
      <c r="BI362" s="3" t="n">
        <f aca="false">((BC362*15)+(BD362*30)+(BE362*30)+(BF362*30)+(BG362*15))</f>
        <v>4671</v>
      </c>
      <c r="BJ362" s="3" t="n">
        <f aca="false">(1/BC362)</f>
        <v>0.172413793103448</v>
      </c>
      <c r="BK362" s="3" t="n">
        <f aca="false">(BI362/AU362)</f>
        <v>0.322026887280248</v>
      </c>
      <c r="BL362" s="3" t="n">
        <f aca="false">(AW362*BK362)</f>
        <v>2.06273827479576</v>
      </c>
      <c r="BM362" s="5" t="n">
        <f aca="false">(BA362*BJ362)</f>
        <v>0.128679562657696</v>
      </c>
      <c r="BQ362" s="2" t="n">
        <v>1.69</v>
      </c>
      <c r="BV362" s="2" t="n">
        <v>146</v>
      </c>
      <c r="BW362" s="2" t="n">
        <v>0</v>
      </c>
      <c r="BX362" s="2" t="n">
        <v>47</v>
      </c>
      <c r="BY362" s="2" t="n">
        <v>1</v>
      </c>
      <c r="BZ362" s="2" t="n">
        <v>85</v>
      </c>
      <c r="CA362" s="2" t="n">
        <v>0</v>
      </c>
      <c r="CB362" s="2" t="n">
        <v>14</v>
      </c>
      <c r="CC362" s="2" t="n">
        <v>71</v>
      </c>
      <c r="CD362" s="2" t="n">
        <v>0</v>
      </c>
      <c r="CE362" s="2" t="n">
        <v>4</v>
      </c>
      <c r="CF362" s="2" t="n">
        <v>76</v>
      </c>
      <c r="CG362" s="2" t="n">
        <v>45.59</v>
      </c>
      <c r="CH362" s="2" t="n">
        <v>148</v>
      </c>
      <c r="CI362" s="2" t="n">
        <v>102</v>
      </c>
      <c r="CJ362" s="2" t="n">
        <v>429</v>
      </c>
      <c r="CK362" s="2" t="n">
        <v>1.24</v>
      </c>
      <c r="CR362" s="3"/>
      <c r="CT362" s="22"/>
      <c r="EP362" s="3"/>
      <c r="ER362" s="22"/>
      <c r="HJ362" s="2" t="n">
        <v>40</v>
      </c>
      <c r="HK362" s="2" t="n">
        <v>40</v>
      </c>
      <c r="HL362" s="2" t="n">
        <v>1</v>
      </c>
      <c r="HM362" s="2" t="n">
        <v>1</v>
      </c>
      <c r="HN362" s="2" t="n">
        <v>27.1203594207764</v>
      </c>
      <c r="HO362" s="2" t="n">
        <v>56.4696197509766</v>
      </c>
      <c r="HT362" s="2" t="n">
        <v>1383.28002929688</v>
      </c>
      <c r="HU362" s="2" t="n">
        <v>56.4300003051758</v>
      </c>
      <c r="HV362" s="2" t="n">
        <v>28.7399997711182</v>
      </c>
      <c r="HW362" s="2" t="n">
        <v>32.1100006103516</v>
      </c>
      <c r="HX362" s="2" t="n">
        <v>8.15999984741211</v>
      </c>
      <c r="HY362" s="2" t="n">
        <v>212.020004272461</v>
      </c>
      <c r="HZ362" s="2" t="n">
        <v>29.1100006103516</v>
      </c>
      <c r="IA362" s="2" t="n">
        <v>19.6700000762939</v>
      </c>
      <c r="IB362" s="2" t="n">
        <v>34.9900016784668</v>
      </c>
      <c r="IC362" s="2" t="n">
        <v>27.7000007629395</v>
      </c>
      <c r="ID362" s="2" t="n">
        <v>1.24000000953674</v>
      </c>
      <c r="IE362" s="2" t="n">
        <v>17.7000007629395</v>
      </c>
      <c r="IF362" s="2" t="n">
        <v>4.38000011444092</v>
      </c>
      <c r="IG362" s="2" t="n">
        <v>18.3199996948242</v>
      </c>
      <c r="IH362" s="2" t="n">
        <v>17.2600002288818</v>
      </c>
      <c r="II362" s="2" t="n">
        <v>11.6700000762939</v>
      </c>
      <c r="IJ362" s="2" t="n">
        <v>4.03999996185303</v>
      </c>
      <c r="IK362" s="2" t="n">
        <v>11.1099996566772</v>
      </c>
      <c r="IL362" s="2" t="n">
        <v>5.67999982833862</v>
      </c>
      <c r="IM362" s="2" t="n">
        <v>3.22000002861023</v>
      </c>
      <c r="IN362" s="2" t="n">
        <v>1.69000005722046</v>
      </c>
      <c r="IO362" s="2" t="n">
        <v>1466.17004394531</v>
      </c>
      <c r="IP362" s="2" t="n">
        <v>7.67000007629395</v>
      </c>
      <c r="IQ362" s="2" t="n">
        <v>0.159999996423721</v>
      </c>
      <c r="IR362" s="2" t="n">
        <v>346.230010986328</v>
      </c>
      <c r="IS362" s="2" t="n">
        <v>1437.25</v>
      </c>
      <c r="IT362" s="2" t="n">
        <v>3435.42993164063</v>
      </c>
      <c r="IU362" s="2" t="n">
        <v>1338.22998046875</v>
      </c>
      <c r="IV362" s="2" t="n">
        <v>8.10999965667725</v>
      </c>
      <c r="IW362" s="2" t="n">
        <v>1.13999998569489</v>
      </c>
      <c r="IX362" s="2" t="n">
        <v>2.48000001907349</v>
      </c>
      <c r="IY362" s="2" t="n">
        <v>29.4899997711182</v>
      </c>
      <c r="IZ362" s="2" t="n">
        <v>147.320007324219</v>
      </c>
      <c r="JA362" s="2" t="n">
        <v>1.27999997138977</v>
      </c>
      <c r="JB362" s="2" t="n">
        <v>2.47000002861023</v>
      </c>
      <c r="JC362" s="2" t="n">
        <v>9.1899995803833</v>
      </c>
      <c r="JD362" s="2" t="n">
        <v>5.40999984741211</v>
      </c>
      <c r="JE362" s="2" t="n">
        <v>1.89999997615814</v>
      </c>
      <c r="JF362" s="2" t="n">
        <v>1.17999994754791</v>
      </c>
      <c r="JG362" s="2" t="n">
        <v>276.410003662109</v>
      </c>
      <c r="JH362" s="2" t="n">
        <v>4.71000003814697</v>
      </c>
      <c r="JI362" s="2" t="n">
        <v>83.1999969482422</v>
      </c>
      <c r="JJ362" s="2" t="n">
        <v>4008.85009765625</v>
      </c>
      <c r="JK362" s="2" t="n">
        <v>3060.330078125</v>
      </c>
      <c r="JL362" s="2" t="n">
        <v>50.0699996948242</v>
      </c>
      <c r="JM362" s="2" t="n">
        <v>1402.97998046875</v>
      </c>
      <c r="JN362" s="2" t="n">
        <v>168.539993286133</v>
      </c>
      <c r="JO362" s="2" t="n">
        <v>1667.61999511719</v>
      </c>
      <c r="JP362" s="2" t="n">
        <v>2509.47998046875</v>
      </c>
      <c r="JQ362" s="2" t="n">
        <v>422.019989013672</v>
      </c>
      <c r="JR362" s="2" t="n">
        <v>4.57999992370606</v>
      </c>
      <c r="JS362" s="2" t="n">
        <v>4.19000005722046</v>
      </c>
      <c r="JT362" s="2" t="n">
        <v>21.25</v>
      </c>
      <c r="JU362" s="2" t="n">
        <v>14.5699996948242</v>
      </c>
      <c r="JV362" s="2" t="n">
        <v>5.21999979019165</v>
      </c>
      <c r="JW362" s="2" t="n">
        <v>150.580001831055</v>
      </c>
      <c r="JX362" s="2" t="n">
        <v>0</v>
      </c>
      <c r="JY362" s="2" t="n">
        <v>18.3600006103516</v>
      </c>
      <c r="JZ362" s="2" t="n">
        <v>55.4799995422363</v>
      </c>
      <c r="KA362" s="2" t="n">
        <v>36.2099990844727</v>
      </c>
      <c r="KB362" s="2" t="n">
        <v>0.75</v>
      </c>
      <c r="KC362" s="2" t="n">
        <v>0.439999997615814</v>
      </c>
      <c r="KD362" s="2" t="n">
        <v>0.280000001192093</v>
      </c>
      <c r="KE362" s="2" t="n">
        <v>0.610000014305115</v>
      </c>
      <c r="KF362" s="2" t="n">
        <v>1.16999995708466</v>
      </c>
      <c r="KG362" s="2" t="n">
        <v>0.509999990463257</v>
      </c>
      <c r="KH362" s="2" t="n">
        <v>2.53999996185303</v>
      </c>
      <c r="KI362" s="2" t="n">
        <v>3.1800000667572</v>
      </c>
      <c r="KJ362" s="2" t="n">
        <v>9.82999992370606</v>
      </c>
      <c r="KK362" s="2" t="n">
        <v>9.05000019073486</v>
      </c>
      <c r="KL362" s="2" t="n">
        <v>5.17999982833862</v>
      </c>
      <c r="KM362" s="2" t="n">
        <v>2.71000003814697</v>
      </c>
      <c r="KN362" s="2" t="n">
        <v>0.769999980926514</v>
      </c>
      <c r="KO362" s="2" t="n">
        <v>0.119999997317791</v>
      </c>
      <c r="KP362" s="2" t="n">
        <v>12.4700002670288</v>
      </c>
      <c r="KQ362" s="2" t="n">
        <v>6.53000020980835</v>
      </c>
      <c r="KR362" s="2" t="n">
        <v>0.639999985694885</v>
      </c>
      <c r="KS362" s="2" t="n">
        <v>0.00999999977648258</v>
      </c>
      <c r="KT362" s="2" t="n">
        <v>0</v>
      </c>
      <c r="KU362" s="2" t="n">
        <v>3.51999998092651</v>
      </c>
      <c r="KV362" s="2" t="n">
        <v>2.00999999046326</v>
      </c>
      <c r="KW362" s="2" t="n">
        <v>0.0700000002980232</v>
      </c>
      <c r="KX362" s="2" t="n">
        <v>0.0500000007450581</v>
      </c>
      <c r="KY362" s="2" t="n">
        <v>0.600000023841858</v>
      </c>
      <c r="KZ362" s="2" t="n">
        <v>0.349999994039536</v>
      </c>
      <c r="LA362" s="2" t="n">
        <v>0</v>
      </c>
      <c r="LB362" s="2" t="n">
        <v>0.0299999993294477</v>
      </c>
      <c r="LC362" s="2" t="n">
        <v>0.00999999977648258</v>
      </c>
      <c r="LD362" s="2" t="n">
        <v>0</v>
      </c>
      <c r="LE362" s="2" t="n">
        <v>0</v>
      </c>
      <c r="LF362" s="2" t="n">
        <v>0</v>
      </c>
      <c r="LG362" s="2" t="n">
        <v>0.00999999977648258</v>
      </c>
      <c r="LH362" s="2" t="n">
        <v>0.00999999977648258</v>
      </c>
      <c r="LI362" s="2" t="n">
        <v>186.891036987305</v>
      </c>
    </row>
    <row r="363" customFormat="false" ht="13.8" hidden="false" customHeight="false" outlineLevel="0" collapsed="false">
      <c r="A363" s="1" t="n">
        <v>30617</v>
      </c>
      <c r="C363" s="2" t="n">
        <v>1</v>
      </c>
      <c r="D363" s="2" t="n">
        <v>40</v>
      </c>
      <c r="E363" s="21" t="s">
        <v>1407</v>
      </c>
      <c r="F363" s="21" t="s">
        <v>1407</v>
      </c>
      <c r="G363" s="2" t="n">
        <v>1</v>
      </c>
      <c r="H363" s="2" t="n">
        <v>1</v>
      </c>
      <c r="I363" s="2" t="n">
        <v>0</v>
      </c>
      <c r="J363" s="2" t="n">
        <v>1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1</v>
      </c>
      <c r="Q363" s="2" t="n">
        <v>0</v>
      </c>
      <c r="R363" s="2" t="n">
        <v>1</v>
      </c>
      <c r="S363" s="2" t="n">
        <f aca="false">SUM(G363:R363)</f>
        <v>5</v>
      </c>
      <c r="T363" s="2" t="n">
        <v>92</v>
      </c>
      <c r="U363" s="2" t="n">
        <v>60</v>
      </c>
      <c r="V363" s="2" t="n">
        <f aca="false">T363-U363</f>
        <v>32</v>
      </c>
      <c r="W363" s="3" t="n">
        <f aca="false">U363+((T363-U363)/3)</f>
        <v>70.6666666666667</v>
      </c>
      <c r="X363" s="4" t="n">
        <v>76.9</v>
      </c>
      <c r="Y363" s="4" t="n">
        <v>166</v>
      </c>
      <c r="Z363" s="3" t="n">
        <v>27.9068079547104</v>
      </c>
      <c r="AA363" s="3" t="n">
        <v>1</v>
      </c>
      <c r="AB363" s="4" t="n">
        <v>98</v>
      </c>
      <c r="AC363" s="4" t="n">
        <v>99.5</v>
      </c>
      <c r="AD363" s="3" t="n">
        <v>0.590361445783133</v>
      </c>
      <c r="AE363" s="3" t="n">
        <v>0.984924623115578</v>
      </c>
      <c r="AG363" s="4" t="n">
        <v>24.5</v>
      </c>
      <c r="AH363" s="4" t="n">
        <v>18.8</v>
      </c>
      <c r="AI363" s="4" t="n">
        <v>58.1</v>
      </c>
      <c r="AJ363" s="2" t="n">
        <v>10</v>
      </c>
      <c r="AK363" s="4" t="n">
        <v>54</v>
      </c>
      <c r="AL363" s="4" t="n">
        <v>55.2</v>
      </c>
      <c r="AM363" s="4" t="n">
        <v>2.9</v>
      </c>
      <c r="AN363" s="2" t="n">
        <v>84</v>
      </c>
      <c r="AO363" s="2" t="n">
        <v>136</v>
      </c>
      <c r="AP363" s="2" t="n">
        <v>142</v>
      </c>
      <c r="AQ363" s="2" t="n">
        <v>138</v>
      </c>
      <c r="AR363" s="2" t="n">
        <v>118</v>
      </c>
      <c r="AS363" s="2" t="n">
        <v>1</v>
      </c>
      <c r="AT363" s="2" t="n">
        <f aca="false">((AN363*15)+(AO363*30)+(AP363*30)+(AQ363*30)+(AR363*15))-(AN363*120)</f>
        <v>5430</v>
      </c>
      <c r="AU363" s="2" t="n">
        <f aca="false">((AN363*15)+(AO363*30)+(AP363*30)+(AQ363*30)+(AR363*15))</f>
        <v>15510</v>
      </c>
      <c r="AW363" s="5" t="n">
        <f aca="false">10000/SQRT((AN363*BC363)*(AVERAGE(AN363:AR363)*AVERAGE(BC363:BG363)))</f>
        <v>4.18232744695465</v>
      </c>
      <c r="AX363" s="3" t="n">
        <f aca="false">(AN363*BC363)/405</f>
        <v>2.1362962962963</v>
      </c>
      <c r="AY363" s="3" t="n">
        <v>1</v>
      </c>
      <c r="AZ363" s="3" t="n">
        <f aca="false">1/(LOG(BC363)+LOG(AN363))</f>
        <v>0.340469980109451</v>
      </c>
      <c r="BA363" s="3" t="n">
        <f aca="false">(BD363-BC363)/(AO363-AN363)</f>
        <v>0.582692307692308</v>
      </c>
      <c r="BB363" s="3" t="n">
        <f aca="false">(20*BC363)/((AN363/18)-3.5)</f>
        <v>176.571428571429</v>
      </c>
      <c r="BC363" s="4" t="n">
        <v>10.3</v>
      </c>
      <c r="BD363" s="4" t="n">
        <v>40.6</v>
      </c>
      <c r="BE363" s="4" t="n">
        <v>74.3</v>
      </c>
      <c r="BF363" s="4" t="n">
        <v>60.2</v>
      </c>
      <c r="BG363" s="4" t="n">
        <v>81.9</v>
      </c>
      <c r="BH363" s="3" t="n">
        <f aca="false">((BC363*15)+(BD363*30)+(BE363*30)+(BF363*30)+(BG363*15))-(BC363*120)</f>
        <v>5400</v>
      </c>
      <c r="BI363" s="3" t="n">
        <f aca="false">((BC363*15)+(BD363*30)+(BE363*30)+(BF363*30)+(BG363*15))</f>
        <v>6636</v>
      </c>
      <c r="BJ363" s="3" t="n">
        <f aca="false">(1/BC363)</f>
        <v>0.0970873786407767</v>
      </c>
      <c r="BK363" s="3" t="n">
        <f aca="false">(BI363/AU363)</f>
        <v>0.427852998065764</v>
      </c>
      <c r="BL363" s="3" t="n">
        <f aca="false">(AW363*BK363)</f>
        <v>1.78942133707228</v>
      </c>
      <c r="BM363" s="5" t="n">
        <f aca="false">(BA363*BJ363)</f>
        <v>0.056572068707991</v>
      </c>
      <c r="BV363" s="2" t="n">
        <v>186</v>
      </c>
      <c r="BW363" s="2" t="n">
        <v>0</v>
      </c>
      <c r="BX363" s="2" t="n">
        <v>29</v>
      </c>
      <c r="BY363" s="2" t="n">
        <v>1</v>
      </c>
      <c r="BZ363" s="2" t="n">
        <v>127</v>
      </c>
      <c r="CA363" s="2" t="n">
        <v>0</v>
      </c>
      <c r="CB363" s="2" t="n">
        <v>30</v>
      </c>
      <c r="CC363" s="2" t="n">
        <v>151</v>
      </c>
      <c r="CD363" s="2" t="n">
        <v>1</v>
      </c>
      <c r="CE363" s="2" t="n">
        <v>3</v>
      </c>
      <c r="CF363" s="2" t="n">
        <v>46</v>
      </c>
      <c r="CG363" s="2" t="n">
        <v>80.4</v>
      </c>
      <c r="CH363" s="2" t="n">
        <v>156</v>
      </c>
      <c r="CI363" s="2" t="n">
        <v>128</v>
      </c>
      <c r="CJ363" s="2" t="n">
        <v>389</v>
      </c>
      <c r="CK363" s="2" t="n">
        <v>0.62</v>
      </c>
      <c r="CL363" s="2" t="n">
        <v>0.25</v>
      </c>
      <c r="CM363" s="2" t="n">
        <v>0.2</v>
      </c>
      <c r="CR363" s="3"/>
      <c r="CT363" s="22"/>
      <c r="EP363" s="3"/>
      <c r="ER363" s="22"/>
      <c r="HJ363" s="2" t="n">
        <v>3</v>
      </c>
      <c r="HK363" s="2" t="n">
        <v>3</v>
      </c>
      <c r="HL363" s="2" t="n">
        <v>0</v>
      </c>
      <c r="HM363" s="2" t="n">
        <v>0</v>
      </c>
      <c r="HN363" s="2" t="n">
        <v>31.2400054931641</v>
      </c>
      <c r="HO363" s="2" t="n">
        <v>273.152618408203</v>
      </c>
      <c r="HP363" s="2" t="n">
        <v>0.13</v>
      </c>
      <c r="HQ363" s="2" t="n">
        <v>1</v>
      </c>
      <c r="HR363" s="2" t="n">
        <v>4</v>
      </c>
      <c r="HS363" s="2" t="n">
        <v>1</v>
      </c>
      <c r="HT363" s="2" t="n">
        <v>1127.19995117188</v>
      </c>
      <c r="HU363" s="2" t="n">
        <v>40.5200004577637</v>
      </c>
      <c r="HV363" s="2" t="n">
        <v>13.6700000762939</v>
      </c>
      <c r="HW363" s="2" t="n">
        <v>13.3999996185303</v>
      </c>
      <c r="HX363" s="2" t="n">
        <v>8.75</v>
      </c>
      <c r="HY363" s="2" t="n">
        <v>194.800003051758</v>
      </c>
      <c r="HZ363" s="2" t="n">
        <v>15.1400003433228</v>
      </c>
      <c r="IA363" s="2" t="n">
        <v>13.75</v>
      </c>
      <c r="IB363" s="2" t="n">
        <v>3.10999989509583</v>
      </c>
      <c r="IC363" s="2" t="n">
        <v>120.800003051758</v>
      </c>
      <c r="ID363" s="2" t="n">
        <v>0.790000021457672</v>
      </c>
      <c r="IE363" s="2" t="n">
        <v>10.8500003814697</v>
      </c>
      <c r="IF363" s="2" t="n">
        <v>5.11999988555908</v>
      </c>
      <c r="IG363" s="2" t="n">
        <v>22.75</v>
      </c>
      <c r="IH363" s="2" t="n">
        <v>19.0300006866455</v>
      </c>
      <c r="II363" s="2" t="n">
        <v>9.05000019073486</v>
      </c>
      <c r="IJ363" s="2" t="n">
        <v>7.44999980926514</v>
      </c>
      <c r="IK363" s="2" t="n">
        <v>15.8199996948242</v>
      </c>
      <c r="IL363" s="2" t="n">
        <v>7.19000005722046</v>
      </c>
      <c r="IM363" s="2" t="n">
        <v>2.94000005722046</v>
      </c>
      <c r="IN363" s="2" t="n">
        <v>0.490000009536743</v>
      </c>
      <c r="IO363" s="2" t="n">
        <v>531.059997558594</v>
      </c>
      <c r="IP363" s="2" t="n">
        <v>8.39999961853027</v>
      </c>
      <c r="IQ363" s="2" t="n">
        <v>0.360000014305115</v>
      </c>
      <c r="IR363" s="2" t="n">
        <v>246.259994506836</v>
      </c>
      <c r="IS363" s="2" t="n">
        <v>1031.05004882813</v>
      </c>
      <c r="IT363" s="2" t="n">
        <v>1450.88000488281</v>
      </c>
      <c r="IU363" s="2" t="n">
        <v>1179.86999511719</v>
      </c>
      <c r="IV363" s="2" t="n">
        <v>4.90000009536743</v>
      </c>
      <c r="IW363" s="2" t="n">
        <v>0.860000014305115</v>
      </c>
      <c r="IX363" s="2" t="n">
        <v>1.92999994754791</v>
      </c>
      <c r="IY363" s="2" t="n">
        <v>19.9300003051758</v>
      </c>
      <c r="IZ363" s="2" t="n">
        <v>58.2299995422363</v>
      </c>
      <c r="JA363" s="2" t="n">
        <v>0.959999978542328</v>
      </c>
      <c r="JB363" s="2" t="n">
        <v>0.610000014305115</v>
      </c>
      <c r="JC363" s="2" t="n">
        <v>9.80000019073486</v>
      </c>
      <c r="JD363" s="2" t="n">
        <v>1.9099999666214</v>
      </c>
      <c r="JE363" s="2" t="n">
        <v>0.990000009536743</v>
      </c>
      <c r="JF363" s="2" t="n">
        <v>1.17999994754791</v>
      </c>
      <c r="JG363" s="2" t="n">
        <v>156.380004882813</v>
      </c>
      <c r="JH363" s="2" t="n">
        <v>1.54999995231628</v>
      </c>
      <c r="JI363" s="2" t="n">
        <v>24.1399993896484</v>
      </c>
      <c r="JJ363" s="2" t="n">
        <v>1941.38000488281</v>
      </c>
      <c r="JK363" s="2" t="n">
        <v>1668.44995117187</v>
      </c>
      <c r="JL363" s="2" t="n">
        <v>15.6599998474121</v>
      </c>
      <c r="JM363" s="2" t="n">
        <v>791.320007324219</v>
      </c>
      <c r="JN363" s="2" t="n">
        <v>112.190002441406</v>
      </c>
      <c r="JO363" s="2" t="n">
        <v>2388.25</v>
      </c>
      <c r="JP363" s="2" t="n">
        <v>376.779998779297</v>
      </c>
      <c r="JQ363" s="2" t="n">
        <v>38.9000015258789</v>
      </c>
      <c r="JR363" s="2" t="n">
        <v>2.91000008583069</v>
      </c>
      <c r="JS363" s="2" t="n">
        <v>2.5699999332428</v>
      </c>
      <c r="JT363" s="2" t="n">
        <v>6.8600001335144</v>
      </c>
      <c r="JU363" s="2" t="n">
        <v>8.09000015258789</v>
      </c>
      <c r="JV363" s="2" t="n">
        <v>4.92999982833862</v>
      </c>
      <c r="JW363" s="2" t="n">
        <v>77.7200012207031</v>
      </c>
      <c r="JX363" s="2" t="n">
        <v>0</v>
      </c>
      <c r="JY363" s="2" t="n">
        <v>112.069999694824</v>
      </c>
      <c r="JZ363" s="2" t="n">
        <v>23.1499996185303</v>
      </c>
      <c r="KA363" s="2" t="n">
        <v>18.6200008392334</v>
      </c>
      <c r="KB363" s="2" t="n">
        <v>0.0399999991059303</v>
      </c>
      <c r="KC363" s="2" t="n">
        <v>0.00999999977648258</v>
      </c>
      <c r="KD363" s="2" t="n">
        <v>0.0399999991059303</v>
      </c>
      <c r="KE363" s="2" t="n">
        <v>0.0500000007450581</v>
      </c>
      <c r="KF363" s="2" t="n">
        <v>0.389999985694885</v>
      </c>
      <c r="KG363" s="2" t="n">
        <v>0.0199999995529652</v>
      </c>
      <c r="KH363" s="2" t="n">
        <v>0.319999992847443</v>
      </c>
      <c r="KI363" s="2" t="n">
        <v>0.479999989271164</v>
      </c>
      <c r="KJ363" s="2" t="n">
        <v>3.63000011444092</v>
      </c>
      <c r="KK363" s="2" t="n">
        <v>4.71000003814697</v>
      </c>
      <c r="KL363" s="2" t="n">
        <v>1.45000004768372</v>
      </c>
      <c r="KM363" s="2" t="n">
        <v>1.53999996185303</v>
      </c>
      <c r="KN363" s="2" t="n">
        <v>0.419999986886978</v>
      </c>
      <c r="KO363" s="2" t="n">
        <v>0.0399999991059303</v>
      </c>
      <c r="KP363" s="2" t="n">
        <v>6.76000022888184</v>
      </c>
      <c r="KQ363" s="2" t="n">
        <v>6.61999988555908</v>
      </c>
      <c r="KR363" s="2" t="n">
        <v>0.119999997317791</v>
      </c>
      <c r="KS363" s="2" t="n">
        <v>0.0599999986588955</v>
      </c>
      <c r="KT363" s="2" t="n">
        <v>0</v>
      </c>
      <c r="KU363" s="2" t="n">
        <v>4.15999984741211</v>
      </c>
      <c r="KV363" s="2" t="n">
        <v>3.77999997138977</v>
      </c>
      <c r="KW363" s="2" t="n">
        <v>0</v>
      </c>
      <c r="KX363" s="2" t="n">
        <v>0.00999999977648258</v>
      </c>
      <c r="KY363" s="2" t="n">
        <v>0.319999992847443</v>
      </c>
      <c r="KZ363" s="2" t="n">
        <v>0.280000001192093</v>
      </c>
      <c r="LA363" s="2" t="n">
        <v>0</v>
      </c>
      <c r="LB363" s="2" t="n">
        <v>0.0399999991059303</v>
      </c>
      <c r="LC363" s="2" t="n">
        <v>0.0199999995529652</v>
      </c>
      <c r="LD363" s="2" t="n">
        <v>0</v>
      </c>
      <c r="LE363" s="2" t="n">
        <v>0</v>
      </c>
      <c r="LF363" s="2" t="n">
        <v>0</v>
      </c>
      <c r="LG363" s="2" t="n">
        <v>0.00999999977648258</v>
      </c>
      <c r="LH363" s="2" t="n">
        <v>0.00999999977648258</v>
      </c>
      <c r="LI363" s="2" t="n">
        <v>184.906829833984</v>
      </c>
    </row>
    <row r="364" customFormat="false" ht="13.8" hidden="false" customHeight="false" outlineLevel="0" collapsed="false">
      <c r="A364" s="1" t="n">
        <v>30622</v>
      </c>
      <c r="C364" s="2" t="n">
        <v>1</v>
      </c>
      <c r="D364" s="2" t="n">
        <v>39</v>
      </c>
      <c r="E364" s="21" t="s">
        <v>1407</v>
      </c>
      <c r="F364" s="21" t="s">
        <v>1407</v>
      </c>
      <c r="G364" s="2" t="n">
        <v>0</v>
      </c>
      <c r="H364" s="2" t="n">
        <v>1</v>
      </c>
      <c r="I364" s="2" t="n">
        <v>0</v>
      </c>
      <c r="J364" s="2" t="n">
        <v>1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1</v>
      </c>
      <c r="S364" s="2" t="n">
        <f aca="false">SUM(G364:R364)</f>
        <v>3</v>
      </c>
      <c r="T364" s="2" t="n">
        <v>100</v>
      </c>
      <c r="U364" s="2" t="n">
        <v>60</v>
      </c>
      <c r="V364" s="2" t="n">
        <f aca="false">T364-U364</f>
        <v>40</v>
      </c>
      <c r="W364" s="3" t="n">
        <f aca="false">U364+((T364-U364)/3)</f>
        <v>73.3333333333333</v>
      </c>
      <c r="X364" s="4" t="n">
        <v>62.4</v>
      </c>
      <c r="Y364" s="4" t="n">
        <v>170.8</v>
      </c>
      <c r="Z364" s="3" t="n">
        <v>21.3899050617291</v>
      </c>
      <c r="AA364" s="3" t="n">
        <v>0</v>
      </c>
      <c r="AB364" s="4" t="n">
        <v>78.5</v>
      </c>
      <c r="AC364" s="4" t="n">
        <v>94.5</v>
      </c>
      <c r="AD364" s="3" t="n">
        <v>0.4596018735363</v>
      </c>
      <c r="AE364" s="3" t="n">
        <v>0.830687830687831</v>
      </c>
      <c r="AG364" s="4" t="n">
        <v>16.9</v>
      </c>
      <c r="AH364" s="4" t="n">
        <v>10.5</v>
      </c>
      <c r="AI364" s="4" t="n">
        <v>51.9</v>
      </c>
      <c r="AJ364" s="2" t="n">
        <v>5</v>
      </c>
      <c r="AK364" s="4" t="n">
        <v>57.5</v>
      </c>
      <c r="AL364" s="4" t="n">
        <v>49.3</v>
      </c>
      <c r="AM364" s="4" t="n">
        <v>2.6</v>
      </c>
      <c r="AN364" s="2" t="n">
        <v>78</v>
      </c>
      <c r="AO364" s="2" t="n">
        <v>82</v>
      </c>
      <c r="AP364" s="2" t="n">
        <v>84</v>
      </c>
      <c r="AQ364" s="2" t="n">
        <v>82</v>
      </c>
      <c r="AR364" s="2" t="n">
        <v>63</v>
      </c>
      <c r="AS364" s="2" t="n">
        <v>1</v>
      </c>
      <c r="AT364" s="2" t="n">
        <f aca="false">((AN364*15)+(AO364*30)+(AP364*30)+(AQ364*30)+(AR364*15))-(AN364*120)</f>
        <v>195</v>
      </c>
      <c r="AU364" s="2" t="n">
        <f aca="false">((AN364*15)+(AO364*30)+(AP364*30)+(AQ364*30)+(AR364*15))</f>
        <v>9555</v>
      </c>
      <c r="AW364" s="5" t="n">
        <f aca="false">10000/SQRT((AN364*BC364)*(AVERAGE(AN364:AR364)*AVERAGE(BC364:BG364)))</f>
        <v>17.7509841356895</v>
      </c>
      <c r="AX364" s="3" t="n">
        <f aca="false">(AN364*BC364)/405</f>
        <v>0.548888888888889</v>
      </c>
      <c r="AY364" s="3" t="n">
        <v>0</v>
      </c>
      <c r="AZ364" s="3" t="n">
        <f aca="false">1/(LOG(BC364)+LOG(AN364))</f>
        <v>0.426086831762587</v>
      </c>
      <c r="BA364" s="3" t="n">
        <f aca="false">(BD364-BC364)/(AO364-AN364)</f>
        <v>4.3625</v>
      </c>
      <c r="BB364" s="3" t="n">
        <f aca="false">(20*BC364)/((AN364/18)-3.5)</f>
        <v>68.4</v>
      </c>
      <c r="BC364" s="4" t="n">
        <v>2.85</v>
      </c>
      <c r="BD364" s="4" t="n">
        <v>20.3</v>
      </c>
      <c r="BE364" s="4" t="n">
        <v>31.3</v>
      </c>
      <c r="BF364" s="4" t="n">
        <v>24.8</v>
      </c>
      <c r="BG364" s="4" t="n">
        <v>12.5</v>
      </c>
      <c r="BH364" s="3" t="n">
        <f aca="false">((BC364*15)+(BD364*30)+(BE364*30)+(BF364*30)+(BG364*15))-(BC364*120)</f>
        <v>2180.25</v>
      </c>
      <c r="BI364" s="3" t="n">
        <f aca="false">((BC364*15)+(BD364*30)+(BE364*30)+(BF364*30)+(BG364*15))</f>
        <v>2522.25</v>
      </c>
      <c r="BJ364" s="3" t="n">
        <f aca="false">(1/BC364)</f>
        <v>0.350877192982456</v>
      </c>
      <c r="BK364" s="3" t="n">
        <f aca="false">(BI364/AU364)</f>
        <v>0.263971742543171</v>
      </c>
      <c r="BL364" s="3" t="n">
        <f aca="false">(AW364*BK364)</f>
        <v>4.68575821415414</v>
      </c>
      <c r="BM364" s="5" t="n">
        <f aca="false">(BA364*BJ364)</f>
        <v>1.53070175438596</v>
      </c>
      <c r="BV364" s="2" t="n">
        <v>210</v>
      </c>
      <c r="BW364" s="2" t="n">
        <v>1</v>
      </c>
      <c r="BX364" s="2" t="n">
        <v>39</v>
      </c>
      <c r="BY364" s="2" t="n">
        <v>1</v>
      </c>
      <c r="BZ364" s="2" t="n">
        <v>148</v>
      </c>
      <c r="CA364" s="2" t="n">
        <v>1</v>
      </c>
      <c r="CB364" s="2" t="n">
        <v>23</v>
      </c>
      <c r="CC364" s="2" t="n">
        <v>114</v>
      </c>
      <c r="CD364" s="2" t="n">
        <v>0</v>
      </c>
      <c r="CE364" s="2" t="n">
        <v>1</v>
      </c>
      <c r="CF364" s="2" t="n">
        <v>44</v>
      </c>
      <c r="CG364" s="2" t="n">
        <v>70.88</v>
      </c>
      <c r="CH364" s="2" t="n">
        <v>168</v>
      </c>
      <c r="CI364" s="2" t="n">
        <v>78</v>
      </c>
      <c r="CJ364" s="2" t="n">
        <v>370</v>
      </c>
      <c r="CK364" s="2" t="n">
        <v>1.5</v>
      </c>
      <c r="CL364" s="2" t="n">
        <v>0.45</v>
      </c>
      <c r="CM364" s="2" t="n">
        <v>0.93</v>
      </c>
      <c r="CR364" s="3"/>
      <c r="CT364" s="22"/>
      <c r="EP364" s="3"/>
      <c r="ER364" s="22"/>
      <c r="HJ364" s="2" t="n">
        <v>9</v>
      </c>
      <c r="HK364" s="2" t="n">
        <v>9</v>
      </c>
      <c r="HL364" s="2" t="n">
        <v>0</v>
      </c>
      <c r="HM364" s="2" t="n">
        <v>0</v>
      </c>
      <c r="HN364" s="2" t="n">
        <v>27.1701164245605</v>
      </c>
      <c r="HO364" s="2" t="n">
        <v>451.693115234375</v>
      </c>
      <c r="HP364" s="2" t="n">
        <v>0.04</v>
      </c>
      <c r="HQ364" s="2" t="n">
        <v>1</v>
      </c>
      <c r="HR364" s="2" t="n">
        <v>4</v>
      </c>
      <c r="HS364" s="2" t="n">
        <v>3</v>
      </c>
      <c r="HT364" s="2" t="n">
        <v>2018.93994140625</v>
      </c>
      <c r="HU364" s="2" t="n">
        <v>50.1199989318848</v>
      </c>
      <c r="HV364" s="2" t="n">
        <v>10.5600004196167</v>
      </c>
      <c r="HW364" s="2" t="n">
        <v>19.5300006866455</v>
      </c>
      <c r="HX364" s="2" t="n">
        <v>19.7399997711182</v>
      </c>
      <c r="HY364" s="2" t="n">
        <v>357.5</v>
      </c>
      <c r="HZ364" s="2" t="n">
        <v>26.8299999237061</v>
      </c>
      <c r="IA364" s="2" t="n">
        <v>31.9200000762939</v>
      </c>
      <c r="IB364" s="2" t="n">
        <v>4.38000011444092</v>
      </c>
      <c r="IC364" s="2" t="n">
        <v>177.25</v>
      </c>
      <c r="ID364" s="2" t="n">
        <v>1.83000004291534</v>
      </c>
      <c r="IE364" s="2" t="n">
        <v>25.3500003814697</v>
      </c>
      <c r="IF364" s="2" t="n">
        <v>6.23999977111816</v>
      </c>
      <c r="IG364" s="2" t="n">
        <v>29.3600006103516</v>
      </c>
      <c r="IH364" s="2" t="n">
        <v>26.5699996948242</v>
      </c>
      <c r="II364" s="2" t="n">
        <v>11.4300003051758</v>
      </c>
      <c r="IJ364" s="2" t="n">
        <v>9.8100004196167</v>
      </c>
      <c r="IK364" s="2" t="n">
        <v>17.8700008392334</v>
      </c>
      <c r="IL364" s="2" t="n">
        <v>7.55000019073486</v>
      </c>
      <c r="IM364" s="2" t="n">
        <v>3.42000007629395</v>
      </c>
      <c r="IN364" s="2" t="n">
        <v>1.17999994754791</v>
      </c>
      <c r="IO364" s="2" t="n">
        <v>719.849975585938</v>
      </c>
      <c r="IP364" s="2" t="n">
        <v>13.3599996566772</v>
      </c>
      <c r="IQ364" s="2" t="n">
        <v>0.0900000035762787</v>
      </c>
      <c r="IR364" s="2" t="n">
        <v>316.820007324219</v>
      </c>
      <c r="IS364" s="2" t="n">
        <v>1127.31005859375</v>
      </c>
      <c r="IT364" s="2" t="n">
        <v>2307.1298828125</v>
      </c>
      <c r="IU364" s="2" t="n">
        <v>2113.8798828125</v>
      </c>
      <c r="IV364" s="2" t="n">
        <v>5.07000017166138</v>
      </c>
      <c r="IW364" s="2" t="n">
        <v>1.4099999666214</v>
      </c>
      <c r="IX364" s="2" t="n">
        <v>2.55999994277954</v>
      </c>
      <c r="IY364" s="2" t="n">
        <v>77.7200012207031</v>
      </c>
      <c r="IZ364" s="2" t="n">
        <v>142.240005493164</v>
      </c>
      <c r="JA364" s="2" t="n">
        <v>1.71000003814697</v>
      </c>
      <c r="JB364" s="2" t="n">
        <v>1.25999999046326</v>
      </c>
      <c r="JC364" s="2" t="n">
        <v>16.4699993133545</v>
      </c>
      <c r="JD364" s="2" t="n">
        <v>2.57999992370605</v>
      </c>
      <c r="JE364" s="2" t="n">
        <v>1.49000000953674</v>
      </c>
      <c r="JF364" s="2" t="n">
        <v>0.0900000035762787</v>
      </c>
      <c r="JG364" s="2" t="n">
        <v>244.679992675781</v>
      </c>
      <c r="JH364" s="2" t="n">
        <v>0.569999992847443</v>
      </c>
      <c r="JI364" s="2" t="n">
        <v>24.4500007629395</v>
      </c>
      <c r="JJ364" s="2" t="n">
        <v>2191.55004882812</v>
      </c>
      <c r="JK364" s="2" t="n">
        <v>2459.6201171875</v>
      </c>
      <c r="JL364" s="2" t="n">
        <v>35.7200012207031</v>
      </c>
      <c r="JM364" s="2" t="n">
        <v>1077.43005371094</v>
      </c>
      <c r="JN364" s="2" t="n">
        <v>279.390014648438</v>
      </c>
      <c r="JO364" s="2" t="n">
        <v>4224.759765625</v>
      </c>
      <c r="JP364" s="2" t="n">
        <v>258.929992675781</v>
      </c>
      <c r="JQ364" s="2" t="n">
        <v>48.6100006103516</v>
      </c>
      <c r="JR364" s="2" t="n">
        <v>6.51000022888184</v>
      </c>
      <c r="JS364" s="2" t="n">
        <v>3.14000010490417</v>
      </c>
      <c r="JT364" s="2" t="n">
        <v>9.98999977111816</v>
      </c>
      <c r="JU364" s="2" t="n">
        <v>12.6400003433228</v>
      </c>
      <c r="JV364" s="2" t="n">
        <v>9.65999984741211</v>
      </c>
      <c r="JW364" s="2" t="n">
        <v>30.0900001525879</v>
      </c>
      <c r="JX364" s="2" t="n">
        <v>6.13000011444092</v>
      </c>
      <c r="JY364" s="2" t="n">
        <v>160.570007324219</v>
      </c>
      <c r="JZ364" s="2" t="n">
        <v>23.1900005340576</v>
      </c>
      <c r="KA364" s="2" t="n">
        <v>24.5900001525879</v>
      </c>
      <c r="KB364" s="2" t="n">
        <v>0.0399999991059303</v>
      </c>
      <c r="KC364" s="2" t="n">
        <v>0.0199999995529652</v>
      </c>
      <c r="KD364" s="2" t="n">
        <v>0.0199999995529652</v>
      </c>
      <c r="KE364" s="2" t="n">
        <v>0.0599999986588955</v>
      </c>
      <c r="KF364" s="2" t="n">
        <v>0.0700000002980232</v>
      </c>
      <c r="KG364" s="2" t="n">
        <v>0.0399999991059303</v>
      </c>
      <c r="KH364" s="2" t="n">
        <v>0.330000013113022</v>
      </c>
      <c r="KI364" s="2" t="n">
        <v>0.540000021457672</v>
      </c>
      <c r="KJ364" s="2" t="n">
        <v>5.40000009536743</v>
      </c>
      <c r="KK364" s="2" t="n">
        <v>4.42000007629395</v>
      </c>
      <c r="KL364" s="2" t="n">
        <v>1.83000004291534</v>
      </c>
      <c r="KM364" s="2" t="n">
        <v>1.62000000476837</v>
      </c>
      <c r="KN364" s="2" t="n">
        <v>0.25</v>
      </c>
      <c r="KO364" s="2" t="n">
        <v>0.0199999995529652</v>
      </c>
      <c r="KP364" s="2" t="n">
        <v>10.1000003814697</v>
      </c>
      <c r="KQ364" s="2" t="n">
        <v>6.05000019073486</v>
      </c>
      <c r="KR364" s="2" t="n">
        <v>0.759999990463257</v>
      </c>
      <c r="KS364" s="2" t="n">
        <v>0.0299999993294477</v>
      </c>
      <c r="KT364" s="2" t="n">
        <v>0</v>
      </c>
      <c r="KU364" s="2" t="n">
        <v>7.76000022888184</v>
      </c>
      <c r="KV364" s="2" t="n">
        <v>4.90000009536743</v>
      </c>
      <c r="KW364" s="2" t="n">
        <v>0.0799999982118607</v>
      </c>
      <c r="KX364" s="2" t="n">
        <v>0.200000002980232</v>
      </c>
      <c r="KY364" s="2" t="n">
        <v>0.379999995231628</v>
      </c>
      <c r="KZ364" s="2" t="n">
        <v>0.419999986886978</v>
      </c>
      <c r="LA364" s="2" t="n">
        <v>0</v>
      </c>
      <c r="LB364" s="2" t="n">
        <v>0.00999999977648258</v>
      </c>
      <c r="LC364" s="2" t="n">
        <v>0.00999999977648258</v>
      </c>
      <c r="LD364" s="2" t="n">
        <v>0</v>
      </c>
      <c r="LE364" s="2" t="n">
        <v>0</v>
      </c>
      <c r="LF364" s="2" t="n">
        <v>0</v>
      </c>
      <c r="LG364" s="2" t="n">
        <v>0.00999999977648258</v>
      </c>
      <c r="LH364" s="2" t="n">
        <v>0.00999999977648258</v>
      </c>
      <c r="LI364" s="2" t="n">
        <v>211.648498535156</v>
      </c>
    </row>
    <row r="365" customFormat="false" ht="13.8" hidden="false" customHeight="false" outlineLevel="0" collapsed="false">
      <c r="A365" s="1" t="n">
        <v>30626</v>
      </c>
      <c r="C365" s="2" t="n">
        <v>2</v>
      </c>
      <c r="D365" s="2" t="n">
        <v>22</v>
      </c>
      <c r="E365" s="21" t="s">
        <v>1407</v>
      </c>
      <c r="F365" s="21" t="s">
        <v>1407</v>
      </c>
      <c r="G365" s="2" t="n">
        <v>0</v>
      </c>
      <c r="H365" s="2" t="n">
        <v>1</v>
      </c>
      <c r="I365" s="2" t="n">
        <v>0</v>
      </c>
      <c r="J365" s="2" t="n">
        <v>0</v>
      </c>
      <c r="K365" s="2" t="n">
        <v>0</v>
      </c>
      <c r="L365" s="2" t="n">
        <v>0</v>
      </c>
      <c r="M365" s="2" t="n">
        <v>0</v>
      </c>
      <c r="N365" s="2" t="n">
        <v>0</v>
      </c>
      <c r="O365" s="2" t="n">
        <v>0</v>
      </c>
      <c r="P365" s="2" t="n">
        <v>0</v>
      </c>
      <c r="Q365" s="2" t="n">
        <v>0</v>
      </c>
      <c r="R365" s="2" t="n">
        <v>1</v>
      </c>
      <c r="S365" s="2" t="n">
        <f aca="false">SUM(G365:R365)</f>
        <v>2</v>
      </c>
      <c r="T365" s="2" t="n">
        <v>100</v>
      </c>
      <c r="U365" s="2" t="n">
        <v>60</v>
      </c>
      <c r="V365" s="2" t="n">
        <f aca="false">T365-U365</f>
        <v>40</v>
      </c>
      <c r="W365" s="3" t="n">
        <f aca="false">U365+((T365-U365)/3)</f>
        <v>73.3333333333333</v>
      </c>
      <c r="X365" s="4" t="n">
        <v>46.2</v>
      </c>
      <c r="Y365" s="4" t="n">
        <v>146.5</v>
      </c>
      <c r="Z365" s="3" t="n">
        <v>21.5261680392317</v>
      </c>
      <c r="AA365" s="3" t="n">
        <v>0</v>
      </c>
      <c r="AB365" s="4" t="n">
        <v>63.25</v>
      </c>
      <c r="AC365" s="4" t="n">
        <v>88</v>
      </c>
      <c r="AD365" s="3" t="n">
        <v>0.431740614334471</v>
      </c>
      <c r="AE365" s="3" t="n">
        <v>0.71875</v>
      </c>
      <c r="AG365" s="4" t="n">
        <v>17.5</v>
      </c>
      <c r="AH365" s="4" t="n">
        <v>8.1</v>
      </c>
      <c r="AI365" s="4" t="n">
        <v>38.1</v>
      </c>
      <c r="AJ365" s="2" t="n">
        <v>1</v>
      </c>
      <c r="AK365" s="4" t="n">
        <v>56.7</v>
      </c>
      <c r="AL365" s="4" t="n">
        <v>36.2</v>
      </c>
      <c r="AM365" s="4" t="n">
        <v>1.9</v>
      </c>
      <c r="AN365" s="2" t="n">
        <v>79</v>
      </c>
      <c r="AO365" s="2" t="n">
        <v>159</v>
      </c>
      <c r="AP365" s="2" t="n">
        <v>168</v>
      </c>
      <c r="AQ365" s="2" t="n">
        <v>99</v>
      </c>
      <c r="AR365" s="2" t="n">
        <v>108</v>
      </c>
      <c r="AS365" s="2" t="n">
        <v>1</v>
      </c>
      <c r="AT365" s="2" t="n">
        <f aca="false">((AN365*15)+(AO365*30)+(AP365*30)+(AQ365*30)+(AR365*15))-(AN365*120)</f>
        <v>6105</v>
      </c>
      <c r="AU365" s="2" t="n">
        <f aca="false">((AN365*15)+(AO365*30)+(AP365*30)+(AQ365*30)+(AR365*15))</f>
        <v>15585</v>
      </c>
      <c r="AW365" s="5" t="n">
        <f aca="false">10000/SQRT((AN365*BC365)*(AVERAGE(AN365:AR365)*AVERAGE(BC365:BG365)))</f>
        <v>10.4987909941142</v>
      </c>
      <c r="AX365" s="3" t="n">
        <f aca="false">(AN365*BC365)/405</f>
        <v>0.69441975308642</v>
      </c>
      <c r="AY365" s="3" t="n">
        <v>0</v>
      </c>
      <c r="AZ365" s="3" t="n">
        <f aca="false">1/(LOG(BC365)+LOG(AN365))</f>
        <v>0.408317077638745</v>
      </c>
      <c r="BA365" s="3" t="n">
        <f aca="false">(BD365-BC365)/(AO365-AN365)</f>
        <v>0.25675</v>
      </c>
      <c r="BB365" s="3" t="n">
        <f aca="false">(20*BC365)/((AN365/18)-3.5)</f>
        <v>80.1</v>
      </c>
      <c r="BC365" s="4" t="n">
        <v>3.56</v>
      </c>
      <c r="BD365" s="4" t="n">
        <v>24.1</v>
      </c>
      <c r="BE365" s="4" t="n">
        <v>52.9</v>
      </c>
      <c r="BF365" s="4" t="n">
        <v>19.4</v>
      </c>
      <c r="BG365" s="4" t="n">
        <v>31.6</v>
      </c>
      <c r="BH365" s="3" t="n">
        <f aca="false">((BC365*15)+(BD365*30)+(BE365*30)+(BF365*30)+(BG365*15))-(BC365*120)</f>
        <v>2992.2</v>
      </c>
      <c r="BI365" s="3" t="n">
        <f aca="false">((BC365*15)+(BD365*30)+(BE365*30)+(BF365*30)+(BG365*15))</f>
        <v>3419.4</v>
      </c>
      <c r="BJ365" s="3" t="n">
        <f aca="false">(1/BC365)</f>
        <v>0.280898876404494</v>
      </c>
      <c r="BK365" s="3" t="n">
        <f aca="false">(BI365/AU365)</f>
        <v>0.219403272377286</v>
      </c>
      <c r="BL365" s="3" t="n">
        <f aca="false">(AW365*BK365)</f>
        <v>2.30346910011383</v>
      </c>
      <c r="BM365" s="5" t="n">
        <f aca="false">(BA365*BJ365)</f>
        <v>0.0721207865168539</v>
      </c>
      <c r="BV365" s="2" t="n">
        <v>172</v>
      </c>
      <c r="BW365" s="2" t="n">
        <v>0</v>
      </c>
      <c r="BX365" s="2" t="n">
        <v>44</v>
      </c>
      <c r="BY365" s="2" t="n">
        <v>1</v>
      </c>
      <c r="BZ365" s="2" t="n">
        <v>113</v>
      </c>
      <c r="CA365" s="2" t="n">
        <v>0</v>
      </c>
      <c r="CB365" s="2" t="n">
        <v>15</v>
      </c>
      <c r="CC365" s="2" t="n">
        <v>73</v>
      </c>
      <c r="CD365" s="2" t="n">
        <v>0</v>
      </c>
      <c r="CE365" s="2" t="n">
        <v>0</v>
      </c>
      <c r="CF365" s="2" t="n">
        <v>67</v>
      </c>
      <c r="CG365" s="2" t="n">
        <v>21.94</v>
      </c>
      <c r="CH365" s="2" t="n">
        <v>162</v>
      </c>
      <c r="CI365" s="2" t="n">
        <v>86</v>
      </c>
      <c r="CJ365" s="2" t="n">
        <v>425</v>
      </c>
      <c r="CK365" s="2" t="n">
        <v>1.29</v>
      </c>
      <c r="CL365" s="2" t="n">
        <v>0.75</v>
      </c>
      <c r="CM365" s="2" t="n">
        <v>0.63</v>
      </c>
      <c r="CR365" s="3"/>
      <c r="CT365" s="22"/>
      <c r="EP365" s="3"/>
      <c r="ER365" s="22"/>
      <c r="HJ365" s="2" t="n">
        <v>26</v>
      </c>
      <c r="HK365" s="2" t="n">
        <v>26</v>
      </c>
      <c r="HL365" s="2" t="n">
        <v>1</v>
      </c>
      <c r="HM365" s="2" t="n">
        <v>1</v>
      </c>
      <c r="HN365" s="2" t="n">
        <v>30.9001178741455</v>
      </c>
      <c r="HO365" s="2" t="n">
        <v>54.932991027832</v>
      </c>
      <c r="HT365" s="2" t="n">
        <v>948.109985351563</v>
      </c>
      <c r="HU365" s="2" t="n">
        <v>36.9300003051758</v>
      </c>
      <c r="HV365" s="2" t="n">
        <v>20.75</v>
      </c>
      <c r="HW365" s="2" t="n">
        <v>18.4500007629395</v>
      </c>
      <c r="HX365" s="2" t="n">
        <v>9.60999965667725</v>
      </c>
      <c r="HY365" s="2" t="n">
        <v>128.820007324219</v>
      </c>
      <c r="HZ365" s="2" t="n">
        <v>10.0799999237061</v>
      </c>
      <c r="IA365" s="2" t="n">
        <v>11.6700000762939</v>
      </c>
      <c r="IB365" s="2" t="n">
        <v>6.01000022888184</v>
      </c>
      <c r="IC365" s="2" t="n">
        <v>59.4199981689453</v>
      </c>
      <c r="ID365" s="2" t="n">
        <v>0.569999992847443</v>
      </c>
      <c r="IE365" s="2" t="n">
        <v>9.72999954223633</v>
      </c>
      <c r="IF365" s="2" t="n">
        <v>2.22000002861023</v>
      </c>
      <c r="IG365" s="2" t="n">
        <v>9.90999984741211</v>
      </c>
      <c r="IH365" s="2" t="n">
        <v>9.56999969482422</v>
      </c>
      <c r="II365" s="2" t="n">
        <v>3.39000010490417</v>
      </c>
      <c r="IJ365" s="2" t="n">
        <v>3.25</v>
      </c>
      <c r="IK365" s="2" t="n">
        <v>6.26999998092651</v>
      </c>
      <c r="IL365" s="2" t="n">
        <v>1.87000000476837</v>
      </c>
      <c r="IM365" s="2" t="n">
        <v>0.980000019073486</v>
      </c>
      <c r="IN365" s="2" t="n">
        <v>0.360000014305115</v>
      </c>
      <c r="IO365" s="2" t="n">
        <v>401.700012207031</v>
      </c>
      <c r="IP365" s="2" t="n">
        <v>6.65000009536743</v>
      </c>
      <c r="IQ365" s="2" t="n">
        <v>0.639999985694885</v>
      </c>
      <c r="IR365" s="2" t="n">
        <v>146.649993896484</v>
      </c>
      <c r="IS365" s="2" t="n">
        <v>696.840026855469</v>
      </c>
      <c r="IT365" s="2" t="n">
        <v>1140.27001953125</v>
      </c>
      <c r="IU365" s="2" t="n">
        <v>994.659973144531</v>
      </c>
      <c r="IV365" s="2" t="n">
        <v>3.97000002861023</v>
      </c>
      <c r="IW365" s="2" t="n">
        <v>0.769999980926514</v>
      </c>
      <c r="IX365" s="2" t="n">
        <v>1.01999998092651</v>
      </c>
      <c r="IY365" s="2" t="n">
        <v>43.9000015258789</v>
      </c>
      <c r="IZ365" s="2" t="n">
        <v>53.560001373291</v>
      </c>
      <c r="JA365" s="2" t="n">
        <v>0.850000023841858</v>
      </c>
      <c r="JB365" s="2" t="n">
        <v>0.870000004768372</v>
      </c>
      <c r="JC365" s="2" t="n">
        <v>10.3599996566772</v>
      </c>
      <c r="JD365" s="2" t="n">
        <v>2.17000007629395</v>
      </c>
      <c r="JE365" s="2" t="n">
        <v>0.779999971389771</v>
      </c>
      <c r="JF365" s="2" t="n">
        <v>0.159999996423721</v>
      </c>
      <c r="JG365" s="2" t="n">
        <v>192.220001220703</v>
      </c>
      <c r="JH365" s="2" t="n">
        <v>3.55999994277954</v>
      </c>
      <c r="JI365" s="2" t="n">
        <v>24.0900001525879</v>
      </c>
      <c r="JJ365" s="2" t="n">
        <v>1137.93005371094</v>
      </c>
      <c r="JK365" s="2" t="n">
        <v>1229.09997558594</v>
      </c>
      <c r="JL365" s="2" t="n">
        <v>20.5300006866455</v>
      </c>
      <c r="JM365" s="2" t="n">
        <v>524.47998046875</v>
      </c>
      <c r="JN365" s="2" t="n">
        <v>76.9800033569336</v>
      </c>
      <c r="JO365" s="2" t="n">
        <v>1748.35998535156</v>
      </c>
      <c r="JP365" s="2" t="n">
        <v>417.630004882813</v>
      </c>
      <c r="JQ365" s="2" t="n">
        <v>82.4100036621094</v>
      </c>
      <c r="JR365" s="2" t="n">
        <v>3.11999988555908</v>
      </c>
      <c r="JS365" s="2" t="n">
        <v>2.22000002861023</v>
      </c>
      <c r="JT365" s="2" t="n">
        <v>9.64000034332275</v>
      </c>
      <c r="JU365" s="2" t="n">
        <v>11.5799999237061</v>
      </c>
      <c r="JV365" s="2" t="n">
        <v>5.94999980926514</v>
      </c>
      <c r="JW365" s="2" t="n">
        <v>142.619995117188</v>
      </c>
      <c r="JX365" s="2" t="n">
        <v>2.99000000953674</v>
      </c>
      <c r="JY365" s="2" t="n">
        <v>19.0400009155273</v>
      </c>
      <c r="JZ365" s="2" t="n">
        <v>22.2999992370605</v>
      </c>
      <c r="KA365" s="2" t="n">
        <v>26.1000003814697</v>
      </c>
      <c r="KB365" s="2" t="n">
        <v>0.129999995231628</v>
      </c>
      <c r="KC365" s="2" t="n">
        <v>0.0799999982118607</v>
      </c>
      <c r="KD365" s="2" t="n">
        <v>0.0500000007450581</v>
      </c>
      <c r="KE365" s="2" t="n">
        <v>0.129999995231628</v>
      </c>
      <c r="KF365" s="2" t="n">
        <v>0.140000000596046</v>
      </c>
      <c r="KG365" s="2" t="n">
        <v>0.0799999982118607</v>
      </c>
      <c r="KH365" s="2" t="n">
        <v>0.589999973773956</v>
      </c>
      <c r="KI365" s="2" t="n">
        <v>0.910000026226044</v>
      </c>
      <c r="KJ365" s="2" t="n">
        <v>4.73000001907349</v>
      </c>
      <c r="KK365" s="2" t="n">
        <v>5.96000003814697</v>
      </c>
      <c r="KL365" s="2" t="n">
        <v>2.25999999046326</v>
      </c>
      <c r="KM365" s="2" t="n">
        <v>1.98000001907349</v>
      </c>
      <c r="KN365" s="2" t="n">
        <v>0.469999998807907</v>
      </c>
      <c r="KO365" s="2" t="n">
        <v>0.0599999986588955</v>
      </c>
      <c r="KP365" s="2" t="n">
        <v>9.17000007629395</v>
      </c>
      <c r="KQ365" s="2" t="n">
        <v>7.67000007629395</v>
      </c>
      <c r="KR365" s="2" t="n">
        <v>0.5</v>
      </c>
      <c r="KS365" s="2" t="n">
        <v>0.0399999991059303</v>
      </c>
      <c r="KT365" s="2" t="n">
        <v>0.00999999977648258</v>
      </c>
      <c r="KU365" s="2" t="n">
        <v>4.26999998092651</v>
      </c>
      <c r="KV365" s="2" t="n">
        <v>3.41000008583069</v>
      </c>
      <c r="KW365" s="2" t="n">
        <v>0.0399999991059303</v>
      </c>
      <c r="KX365" s="2" t="n">
        <v>0.109999999403954</v>
      </c>
      <c r="KY365" s="2" t="n">
        <v>0.300000011920929</v>
      </c>
      <c r="KZ365" s="2" t="n">
        <v>0.259999990463257</v>
      </c>
      <c r="LA365" s="2" t="n">
        <v>0.00999999977648258</v>
      </c>
      <c r="LB365" s="2" t="n">
        <v>0.0700000002980232</v>
      </c>
      <c r="LC365" s="2" t="n">
        <v>0.0299999993294477</v>
      </c>
      <c r="LD365" s="2" t="n">
        <v>0.0399999991059303</v>
      </c>
      <c r="LE365" s="2" t="n">
        <v>0.0399999991059303</v>
      </c>
      <c r="LF365" s="2" t="n">
        <v>0</v>
      </c>
      <c r="LG365" s="2" t="n">
        <v>0.109999999403954</v>
      </c>
      <c r="LH365" s="2" t="n">
        <v>0.0900000035762787</v>
      </c>
      <c r="LI365" s="2" t="n">
        <v>77.1040954589844</v>
      </c>
    </row>
    <row r="366" customFormat="false" ht="13.8" hidden="false" customHeight="false" outlineLevel="0" collapsed="false">
      <c r="A366" s="1" t="n">
        <v>30627</v>
      </c>
      <c r="C366" s="2" t="n">
        <v>2</v>
      </c>
      <c r="D366" s="2" t="n">
        <v>50</v>
      </c>
      <c r="E366" s="21" t="s">
        <v>1407</v>
      </c>
      <c r="F366" s="21" t="s">
        <v>1407</v>
      </c>
      <c r="G366" s="2" t="n">
        <v>1</v>
      </c>
      <c r="H366" s="2" t="n">
        <v>1</v>
      </c>
      <c r="I366" s="2" t="n">
        <v>1</v>
      </c>
      <c r="J366" s="2" t="n">
        <v>1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1</v>
      </c>
      <c r="S366" s="2" t="n">
        <f aca="false">SUM(G366:R366)</f>
        <v>5</v>
      </c>
      <c r="T366" s="2" t="n">
        <v>90</v>
      </c>
      <c r="U366" s="2" t="n">
        <v>60</v>
      </c>
      <c r="V366" s="2" t="n">
        <f aca="false">T366-U366</f>
        <v>30</v>
      </c>
      <c r="W366" s="3" t="n">
        <f aca="false">U366+((T366-U366)/3)</f>
        <v>70</v>
      </c>
      <c r="X366" s="4" t="n">
        <v>55</v>
      </c>
      <c r="Y366" s="4" t="n">
        <v>149</v>
      </c>
      <c r="Z366" s="3" t="n">
        <v>24.7736588441962</v>
      </c>
      <c r="AA366" s="3" t="n">
        <v>0</v>
      </c>
      <c r="AB366" s="4" t="n">
        <v>74.75</v>
      </c>
      <c r="AC366" s="4" t="n">
        <v>94</v>
      </c>
      <c r="AD366" s="3" t="n">
        <v>0.501677852348993</v>
      </c>
      <c r="AE366" s="3" t="n">
        <v>0.795212765957447</v>
      </c>
      <c r="AG366" s="4" t="n">
        <v>30</v>
      </c>
      <c r="AH366" s="4" t="n">
        <v>16.5</v>
      </c>
      <c r="AI366" s="4" t="n">
        <v>38.5</v>
      </c>
      <c r="AJ366" s="2" t="n">
        <v>6</v>
      </c>
      <c r="AK366" s="4" t="n">
        <v>47.8</v>
      </c>
      <c r="AL366" s="4" t="n">
        <v>36.5</v>
      </c>
      <c r="AM366" s="4" t="n">
        <v>2</v>
      </c>
      <c r="AN366" s="2" t="n">
        <v>85</v>
      </c>
      <c r="AO366" s="2" t="n">
        <v>136</v>
      </c>
      <c r="AP366" s="2" t="n">
        <v>167</v>
      </c>
      <c r="AQ366" s="2" t="n">
        <v>112</v>
      </c>
      <c r="AR366" s="2" t="n">
        <v>127</v>
      </c>
      <c r="AS366" s="2" t="n">
        <v>1</v>
      </c>
      <c r="AT366" s="2" t="n">
        <f aca="false">((AN366*15)+(AO366*30)+(AP366*30)+(AQ366*30)+(AR366*15))-(AN366*120)</f>
        <v>5430</v>
      </c>
      <c r="AU366" s="2" t="n">
        <f aca="false">((AN366*15)+(AO366*30)+(AP366*30)+(AQ366*30)+(AR366*15))</f>
        <v>15630</v>
      </c>
      <c r="AW366" s="5" t="n">
        <f aca="false">10000/SQRT((AN366*BC366)*(AVERAGE(AN366:AR366)*AVERAGE(BC366:BG366)))</f>
        <v>12.7217808569773</v>
      </c>
      <c r="AX366" s="3" t="n">
        <f aca="false">(AN366*BC366)/405</f>
        <v>0.887777777777778</v>
      </c>
      <c r="AY366" s="3" t="n">
        <v>0</v>
      </c>
      <c r="AZ366" s="3" t="n">
        <f aca="false">1/(LOG(BC366)+LOG(AN366))</f>
        <v>0.391273154206641</v>
      </c>
      <c r="BA366" s="3" t="n">
        <f aca="false">(BD366-BC366)/(AO366-AN366)</f>
        <v>0.23078431372549</v>
      </c>
      <c r="BB366" s="3" t="n">
        <f aca="false">(20*BC366)/((AN366/18)-3.5)</f>
        <v>69.2181818181818</v>
      </c>
      <c r="BC366" s="4" t="n">
        <v>4.23</v>
      </c>
      <c r="BD366" s="4" t="n">
        <v>16</v>
      </c>
      <c r="BE366" s="4" t="n">
        <v>18.3</v>
      </c>
      <c r="BF366" s="4" t="n">
        <v>2.39</v>
      </c>
      <c r="BG366" s="4" t="n">
        <v>27.6</v>
      </c>
      <c r="BH366" s="3" t="n">
        <f aca="false">((BC366*15)+(BD366*30)+(BE366*30)+(BF366*30)+(BG366*15))-(BC366*120)</f>
        <v>1070.55</v>
      </c>
      <c r="BI366" s="3" t="n">
        <f aca="false">((BC366*15)+(BD366*30)+(BE366*30)+(BF366*30)+(BG366*15))</f>
        <v>1578.15</v>
      </c>
      <c r="BJ366" s="3" t="n">
        <f aca="false">(1/BC366)</f>
        <v>0.236406619385343</v>
      </c>
      <c r="BK366" s="3" t="n">
        <f aca="false">(BI366/AU366)</f>
        <v>0.100969289827255</v>
      </c>
      <c r="BL366" s="3" t="n">
        <f aca="false">(AW366*BK366)</f>
        <v>1.28450917846697</v>
      </c>
      <c r="BM366" s="5" t="n">
        <f aca="false">(BA366*BJ366)</f>
        <v>0.0545589394150095</v>
      </c>
      <c r="BV366" s="2" t="n">
        <v>247</v>
      </c>
      <c r="BW366" s="2" t="n">
        <v>1</v>
      </c>
      <c r="BX366" s="2" t="n">
        <v>43</v>
      </c>
      <c r="BY366" s="2" t="n">
        <v>1</v>
      </c>
      <c r="BZ366" s="2" t="n">
        <v>166</v>
      </c>
      <c r="CA366" s="2" t="n">
        <v>1</v>
      </c>
      <c r="CB366" s="2" t="n">
        <v>38</v>
      </c>
      <c r="CC366" s="2" t="n">
        <v>190</v>
      </c>
      <c r="CD366" s="2" t="n">
        <v>1</v>
      </c>
      <c r="CE366" s="2" t="n">
        <v>1</v>
      </c>
      <c r="CF366" s="2" t="n">
        <v>59</v>
      </c>
      <c r="CG366" s="2" t="n">
        <v>67.33</v>
      </c>
      <c r="CH366" s="2" t="n">
        <v>136</v>
      </c>
      <c r="CI366" s="2" t="n">
        <v>96</v>
      </c>
      <c r="CJ366" s="2" t="n">
        <v>409</v>
      </c>
      <c r="CK366" s="2" t="n">
        <v>1.56</v>
      </c>
      <c r="CL366" s="2" t="n">
        <v>0.7</v>
      </c>
      <c r="CM366" s="2" t="n">
        <v>0.82</v>
      </c>
      <c r="CR366" s="3"/>
      <c r="CT366" s="22"/>
      <c r="EP366" s="3"/>
      <c r="ER366" s="22"/>
      <c r="HJ366" s="2" t="n">
        <v>2</v>
      </c>
      <c r="HK366" s="2" t="n">
        <v>2</v>
      </c>
      <c r="HL366" s="2" t="n">
        <v>0</v>
      </c>
      <c r="HM366" s="2" t="n">
        <v>0</v>
      </c>
      <c r="HN366" s="2" t="n">
        <v>23.5701179504395</v>
      </c>
      <c r="HO366" s="2" t="n">
        <v>39.0426216125488</v>
      </c>
      <c r="HP366" s="2" t="n">
        <v>14.04</v>
      </c>
      <c r="HQ366" s="2" t="n">
        <v>1</v>
      </c>
      <c r="HR366" s="2" t="n">
        <v>1</v>
      </c>
      <c r="HS366" s="2" t="n">
        <v>3</v>
      </c>
      <c r="HT366" s="2" t="n">
        <v>1284.90002441406</v>
      </c>
      <c r="HU366" s="2" t="n">
        <v>46.8600006103516</v>
      </c>
      <c r="HV366" s="2" t="n">
        <v>30.2600002288818</v>
      </c>
      <c r="HW366" s="2" t="n">
        <v>27.7000007629395</v>
      </c>
      <c r="HX366" s="2" t="n">
        <v>19.0100002288818</v>
      </c>
      <c r="HY366" s="2" t="n">
        <v>162.729995727539</v>
      </c>
      <c r="HZ366" s="2" t="n">
        <v>22.3700008392334</v>
      </c>
      <c r="IA366" s="2" t="n">
        <v>12.1700000762939</v>
      </c>
      <c r="IB366" s="2" t="n">
        <v>15.3100004196167</v>
      </c>
      <c r="IC366" s="2" t="n">
        <v>34.4300003051758</v>
      </c>
      <c r="ID366" s="2" t="n">
        <v>0.680000007152557</v>
      </c>
      <c r="IE366" s="2" t="n">
        <v>9.64000034332275</v>
      </c>
      <c r="IF366" s="2" t="n">
        <v>1.6599999666214</v>
      </c>
      <c r="IG366" s="2" t="n">
        <v>7.38000011444092</v>
      </c>
      <c r="IH366" s="2" t="n">
        <v>7.55000019073486</v>
      </c>
      <c r="II366" s="2" t="n">
        <v>3.9300000667572</v>
      </c>
      <c r="IJ366" s="2" t="n">
        <v>1.76999998092651</v>
      </c>
      <c r="IK366" s="2" t="n">
        <v>6.84000015258789</v>
      </c>
      <c r="IL366" s="2" t="n">
        <v>1.78999996185303</v>
      </c>
      <c r="IM366" s="2" t="n">
        <v>1.24000000953674</v>
      </c>
      <c r="IN366" s="2" t="n">
        <v>0.340000003576279</v>
      </c>
      <c r="IO366" s="2" t="n">
        <v>550.510009765625</v>
      </c>
      <c r="IP366" s="2" t="n">
        <v>6.69000005722046</v>
      </c>
      <c r="IQ366" s="2" t="n">
        <v>0.899999976158142</v>
      </c>
      <c r="IR366" s="2" t="n">
        <v>166.149993896484</v>
      </c>
      <c r="IS366" s="2" t="n">
        <v>719.619995117187</v>
      </c>
      <c r="IT366" s="2" t="n">
        <v>1695.68005371094</v>
      </c>
      <c r="IU366" s="2" t="n">
        <v>1384.5</v>
      </c>
      <c r="IV366" s="2" t="n">
        <v>4.57000017166138</v>
      </c>
      <c r="IW366" s="2" t="n">
        <v>0.639999985694885</v>
      </c>
      <c r="IX366" s="2" t="n">
        <v>0.850000023841858</v>
      </c>
      <c r="IY366" s="2" t="n">
        <v>45.8199996948242</v>
      </c>
      <c r="IZ366" s="2" t="n">
        <v>61.9300003051758</v>
      </c>
      <c r="JA366" s="2" t="n">
        <v>1.03999996185303</v>
      </c>
      <c r="JB366" s="2" t="n">
        <v>1.16999995708466</v>
      </c>
      <c r="JC366" s="2" t="n">
        <v>11.2600002288818</v>
      </c>
      <c r="JD366" s="2" t="n">
        <v>3.19000005722046</v>
      </c>
      <c r="JE366" s="2" t="n">
        <v>0.920000016689301</v>
      </c>
      <c r="JF366" s="2" t="n">
        <v>0.0599999986588955</v>
      </c>
      <c r="JG366" s="2" t="n">
        <v>165.009994506836</v>
      </c>
      <c r="JH366" s="2" t="n">
        <v>3.58999991416931</v>
      </c>
      <c r="JI366" s="2" t="n">
        <v>28.6499996185303</v>
      </c>
      <c r="JJ366" s="2" t="n">
        <v>2075.169921875</v>
      </c>
      <c r="JK366" s="2" t="n">
        <v>1631.76000976563</v>
      </c>
      <c r="JL366" s="2" t="n">
        <v>19.1700000762939</v>
      </c>
      <c r="JM366" s="2" t="n">
        <v>667.27001953125</v>
      </c>
      <c r="JN366" s="2" t="n">
        <v>81.3300018310547</v>
      </c>
      <c r="JO366" s="2" t="n">
        <v>812.700012207031</v>
      </c>
      <c r="JP366" s="2" t="n">
        <v>469.980010986328</v>
      </c>
      <c r="JQ366" s="2" t="n">
        <v>155.119995117188</v>
      </c>
      <c r="JR366" s="2" t="n">
        <v>3.14000010490417</v>
      </c>
      <c r="JS366" s="2" t="n">
        <v>2.5699999332428</v>
      </c>
      <c r="JT366" s="2" t="n">
        <v>16.8600006103516</v>
      </c>
      <c r="JU366" s="2" t="n">
        <v>19.1900005340576</v>
      </c>
      <c r="JV366" s="2" t="n">
        <v>6.34000015258789</v>
      </c>
      <c r="JW366" s="2" t="n">
        <v>178.699996948242</v>
      </c>
      <c r="JX366" s="2" t="n">
        <v>0.790000021457672</v>
      </c>
      <c r="JY366" s="2" t="n">
        <v>137.75</v>
      </c>
      <c r="JZ366" s="2" t="n">
        <v>32.9300003051758</v>
      </c>
      <c r="KA366" s="2" t="n">
        <v>35.1599998474121</v>
      </c>
      <c r="KB366" s="2" t="n">
        <v>0.140000000596046</v>
      </c>
      <c r="KC366" s="2" t="n">
        <v>0.129999995231628</v>
      </c>
      <c r="KD366" s="2" t="n">
        <v>0.109999999403954</v>
      </c>
      <c r="KE366" s="2" t="n">
        <v>0.239999994635582</v>
      </c>
      <c r="KF366" s="2" t="n">
        <v>0.180000007152557</v>
      </c>
      <c r="KG366" s="2" t="n">
        <v>0.0900000035762787</v>
      </c>
      <c r="KH366" s="2" t="n">
        <v>0.699999988079071</v>
      </c>
      <c r="KI366" s="2" t="n">
        <v>0.939999997615814</v>
      </c>
      <c r="KJ366" s="2" t="n">
        <v>6.86999988555908</v>
      </c>
      <c r="KK366" s="2" t="n">
        <v>6.46999979019165</v>
      </c>
      <c r="KL366" s="2" t="n">
        <v>3.16000008583069</v>
      </c>
      <c r="KM366" s="2" t="n">
        <v>2.42000007629395</v>
      </c>
      <c r="KN366" s="2" t="n">
        <v>0.949999988079071</v>
      </c>
      <c r="KO366" s="2" t="n">
        <v>0.0599999986588955</v>
      </c>
      <c r="KP366" s="2" t="n">
        <v>15.0799999237061</v>
      </c>
      <c r="KQ366" s="2" t="n">
        <v>8.56999969482422</v>
      </c>
      <c r="KR366" s="2" t="n">
        <v>1.04999995231628</v>
      </c>
      <c r="KS366" s="2" t="n">
        <v>0.109999999403954</v>
      </c>
      <c r="KT366" s="2" t="n">
        <v>0</v>
      </c>
      <c r="KU366" s="2" t="n">
        <v>4.86999988555908</v>
      </c>
      <c r="KV366" s="2" t="n">
        <v>3.80999994277954</v>
      </c>
      <c r="KW366" s="2" t="n">
        <v>0.119999997317791</v>
      </c>
      <c r="KX366" s="2" t="n">
        <v>0.28999999165535</v>
      </c>
      <c r="KY366" s="2" t="n">
        <v>0.379999995231628</v>
      </c>
      <c r="KZ366" s="2" t="n">
        <v>0.370000004768372</v>
      </c>
      <c r="LA366" s="2" t="n">
        <v>0</v>
      </c>
      <c r="LB366" s="2" t="n">
        <v>0.0900000035762787</v>
      </c>
      <c r="LC366" s="2" t="n">
        <v>0.0199999995529652</v>
      </c>
      <c r="LD366" s="2" t="n">
        <v>0.0199999995529652</v>
      </c>
      <c r="LE366" s="2" t="n">
        <v>0.0199999995529652</v>
      </c>
      <c r="LF366" s="2" t="n">
        <v>0.00999999977648258</v>
      </c>
      <c r="LG366" s="2" t="n">
        <v>0.0700000002980232</v>
      </c>
      <c r="LH366" s="2" t="n">
        <v>0.0500000007450581</v>
      </c>
      <c r="LI366" s="2" t="n">
        <v>98.1575012207031</v>
      </c>
    </row>
    <row r="367" customFormat="false" ht="13.8" hidden="false" customHeight="false" outlineLevel="0" collapsed="false">
      <c r="A367" s="1" t="n">
        <v>30677</v>
      </c>
      <c r="C367" s="2" t="n">
        <v>2</v>
      </c>
      <c r="D367" s="2" t="n">
        <v>22</v>
      </c>
      <c r="E367" s="21" t="s">
        <v>1407</v>
      </c>
      <c r="F367" s="21" t="s">
        <v>1407</v>
      </c>
      <c r="G367" s="2" t="n">
        <v>1</v>
      </c>
      <c r="H367" s="2" t="n">
        <v>1</v>
      </c>
      <c r="I367" s="2" t="n">
        <v>0</v>
      </c>
      <c r="J367" s="2" t="n">
        <v>1</v>
      </c>
      <c r="K367" s="2" t="n">
        <v>0</v>
      </c>
      <c r="L367" s="2" t="n">
        <v>0</v>
      </c>
      <c r="M367" s="2" t="n">
        <v>0</v>
      </c>
      <c r="N367" s="2" t="n">
        <v>0</v>
      </c>
      <c r="O367" s="2" t="n">
        <v>0</v>
      </c>
      <c r="P367" s="2" t="n">
        <v>0</v>
      </c>
      <c r="Q367" s="2" t="n">
        <v>0</v>
      </c>
      <c r="R367" s="2" t="n">
        <v>0</v>
      </c>
      <c r="S367" s="2" t="n">
        <f aca="false">SUM(G367:R367)</f>
        <v>3</v>
      </c>
      <c r="T367" s="2" t="n">
        <v>110</v>
      </c>
      <c r="U367" s="2" t="n">
        <v>70</v>
      </c>
      <c r="V367" s="2" t="n">
        <f aca="false">T367-U367</f>
        <v>40</v>
      </c>
      <c r="W367" s="3" t="n">
        <f aca="false">U367+((T367-U367)/3)</f>
        <v>83.3333333333333</v>
      </c>
      <c r="X367" s="4" t="n">
        <v>48.9</v>
      </c>
      <c r="Y367" s="4" t="n">
        <v>163</v>
      </c>
      <c r="Z367" s="3" t="n">
        <v>18.4049079754601</v>
      </c>
      <c r="AA367" s="3" t="n">
        <v>0</v>
      </c>
      <c r="AB367" s="4" t="n">
        <v>69</v>
      </c>
      <c r="AC367" s="4" t="n">
        <v>90</v>
      </c>
      <c r="AD367" s="3" t="n">
        <v>0.423312883435583</v>
      </c>
      <c r="AE367" s="3" t="n">
        <v>0.766666666666667</v>
      </c>
      <c r="AG367" s="4" t="n">
        <v>21.7</v>
      </c>
      <c r="AH367" s="4" t="n">
        <v>10.6</v>
      </c>
      <c r="AI367" s="4" t="n">
        <v>38.3</v>
      </c>
      <c r="AJ367" s="2" t="n">
        <v>1</v>
      </c>
      <c r="AK367" s="4" t="n">
        <v>54</v>
      </c>
      <c r="AL367" s="4" t="n">
        <v>36.3</v>
      </c>
      <c r="AM367" s="4" t="n">
        <v>2</v>
      </c>
      <c r="AN367" s="2" t="n">
        <v>82</v>
      </c>
      <c r="AO367" s="2" t="n">
        <v>109</v>
      </c>
      <c r="AP367" s="2" t="n">
        <v>87</v>
      </c>
      <c r="AQ367" s="2" t="n">
        <v>82</v>
      </c>
      <c r="AR367" s="2" t="n">
        <v>64</v>
      </c>
      <c r="AS367" s="2" t="n">
        <v>1</v>
      </c>
      <c r="AT367" s="2" t="n">
        <f aca="false">((AN367*15)+(AO367*30)+(AP367*30)+(AQ367*30)+(AR367*15))-(AN367*120)</f>
        <v>690</v>
      </c>
      <c r="AU367" s="2" t="n">
        <f aca="false">((AN367*15)+(AO367*30)+(AP367*30)+(AQ367*30)+(AR367*15))</f>
        <v>10530</v>
      </c>
      <c r="AW367" s="5" t="n">
        <f aca="false">10000/SQRT((AN367*BC367)*(AVERAGE(AN367:AR367)*AVERAGE(BC367:BG367)))</f>
        <v>4.25695675066248</v>
      </c>
      <c r="AX367" s="3" t="n">
        <f aca="false">(AN367*BC367)/405</f>
        <v>1.31807407407407</v>
      </c>
      <c r="AY367" s="3" t="n">
        <v>0</v>
      </c>
      <c r="AZ367" s="3" t="n">
        <f aca="false">1/(LOG(BC367)+LOG(AN367))</f>
        <v>0.366650249895971</v>
      </c>
      <c r="BA367" s="3" t="n">
        <f aca="false">(BD367-BC367)/(AO367-AN367)</f>
        <v>4.53666666666667</v>
      </c>
      <c r="BB367" s="3" t="n">
        <f aca="false">(20*BC367)/((AN367/18)-3.5)</f>
        <v>123.347368421053</v>
      </c>
      <c r="BC367" s="4" t="n">
        <v>6.51</v>
      </c>
      <c r="BD367" s="4" t="n">
        <v>129</v>
      </c>
      <c r="BE367" s="4" t="n">
        <v>146</v>
      </c>
      <c r="BF367" s="4" t="n">
        <v>207</v>
      </c>
      <c r="BG367" s="4" t="n">
        <v>121</v>
      </c>
      <c r="BH367" s="3" t="n">
        <f aca="false">((BC367*15)+(BD367*30)+(BE367*30)+(BF367*30)+(BG367*15))-(BC367*120)</f>
        <v>15591.45</v>
      </c>
      <c r="BI367" s="3" t="n">
        <f aca="false">((BC367*15)+(BD367*30)+(BE367*30)+(BF367*30)+(BG367*15))</f>
        <v>16372.65</v>
      </c>
      <c r="BJ367" s="3" t="n">
        <f aca="false">(1/BC367)</f>
        <v>0.153609831029186</v>
      </c>
      <c r="BK367" s="3" t="n">
        <f aca="false">(BI367/AU367)</f>
        <v>1.55485754985755</v>
      </c>
      <c r="BL367" s="3" t="n">
        <f aca="false">(AW367*BK367)</f>
        <v>6.61896134318462</v>
      </c>
      <c r="BM367" s="5" t="n">
        <f aca="false">(BA367*BJ367)</f>
        <v>0.696876600102407</v>
      </c>
      <c r="BV367" s="2" t="n">
        <v>141</v>
      </c>
      <c r="BW367" s="2" t="n">
        <v>0</v>
      </c>
      <c r="BX367" s="2" t="n">
        <v>57</v>
      </c>
      <c r="BY367" s="2" t="n">
        <v>0</v>
      </c>
      <c r="BZ367" s="2" t="n">
        <v>59</v>
      </c>
      <c r="CA367" s="2" t="n">
        <v>0</v>
      </c>
      <c r="CB367" s="2" t="n">
        <v>25</v>
      </c>
      <c r="CC367" s="2" t="n">
        <v>125</v>
      </c>
      <c r="CD367" s="2" t="n">
        <v>0</v>
      </c>
      <c r="CE367" s="2" t="n">
        <v>0</v>
      </c>
      <c r="CF367" s="2" t="n">
        <v>71</v>
      </c>
      <c r="CG367" s="2" t="n">
        <v>-42.39</v>
      </c>
      <c r="CH367" s="2" t="n">
        <v>138</v>
      </c>
      <c r="CI367" s="2" t="n">
        <v>114</v>
      </c>
      <c r="CJ367" s="2" t="n">
        <v>428</v>
      </c>
      <c r="CK367" s="2" t="n">
        <v>0.878</v>
      </c>
      <c r="CL367" s="2" t="n">
        <v>0.17</v>
      </c>
      <c r="CM367" s="2" t="n">
        <v>0.72</v>
      </c>
      <c r="CR367" s="3"/>
      <c r="CT367" s="22"/>
      <c r="EP367" s="3"/>
      <c r="ER367" s="22"/>
      <c r="HJ367" s="2" t="n">
        <v>33</v>
      </c>
      <c r="HK367" s="2" t="n">
        <v>33</v>
      </c>
      <c r="HL367" s="2" t="n">
        <v>1</v>
      </c>
      <c r="HM367" s="2" t="n">
        <v>1</v>
      </c>
      <c r="HN367" s="2" t="n">
        <v>32.2001190185547</v>
      </c>
      <c r="HO367" s="2" t="n">
        <v>174.751693725586</v>
      </c>
      <c r="HT367" s="2" t="n">
        <v>1248.52001953125</v>
      </c>
      <c r="HU367" s="2" t="n">
        <v>35.6800003051758</v>
      </c>
      <c r="HV367" s="2" t="n">
        <v>12.8199996948242</v>
      </c>
      <c r="HW367" s="2" t="n">
        <v>12.2600002288818</v>
      </c>
      <c r="HX367" s="2" t="n">
        <v>11.6700000762939</v>
      </c>
      <c r="HY367" s="2" t="n">
        <v>233.789993286133</v>
      </c>
      <c r="HZ367" s="2" t="n">
        <v>48.9900016784668</v>
      </c>
      <c r="IA367" s="2" t="n">
        <v>37.3499984741211</v>
      </c>
      <c r="IB367" s="2" t="n">
        <v>2.98000001907349</v>
      </c>
      <c r="IC367" s="2" t="n">
        <v>67.2900009155273</v>
      </c>
      <c r="ID367" s="2" t="n">
        <v>3.49000000953674</v>
      </c>
      <c r="IE367" s="2" t="n">
        <v>20.9599990844727</v>
      </c>
      <c r="IF367" s="2" t="n">
        <v>6.84000015258789</v>
      </c>
      <c r="IG367" s="2" t="n">
        <v>20.2900009155273</v>
      </c>
      <c r="IH367" s="2" t="n">
        <v>21.7999992370605</v>
      </c>
      <c r="II367" s="2" t="n">
        <v>11.0699996948242</v>
      </c>
      <c r="IJ367" s="2" t="n">
        <v>6.92999982833862</v>
      </c>
      <c r="IK367" s="2" t="n">
        <v>9.85999965667725</v>
      </c>
      <c r="IL367" s="2" t="n">
        <v>3.71000003814697</v>
      </c>
      <c r="IM367" s="2" t="n">
        <v>3.16000008583069</v>
      </c>
      <c r="IN367" s="2" t="n">
        <v>0.769999980926514</v>
      </c>
      <c r="IO367" s="2" t="n">
        <v>440.359985351563</v>
      </c>
      <c r="IP367" s="2" t="n">
        <v>8.64000034332275</v>
      </c>
      <c r="IQ367" s="2" t="n">
        <v>0.310000002384186</v>
      </c>
      <c r="IR367" s="2" t="n">
        <v>248.309997558594</v>
      </c>
      <c r="IS367" s="2" t="n">
        <v>718.710021972656</v>
      </c>
      <c r="IT367" s="2" t="n">
        <v>2889.76000976562</v>
      </c>
      <c r="IU367" s="2" t="n">
        <v>1004.97998046875</v>
      </c>
      <c r="IV367" s="2" t="n">
        <v>4.86999988555908</v>
      </c>
      <c r="IW367" s="2" t="n">
        <v>1.03999996185303</v>
      </c>
      <c r="IX367" s="2" t="n">
        <v>1.73000001907349</v>
      </c>
      <c r="IY367" s="2" t="n">
        <v>22.6000003814697</v>
      </c>
      <c r="IZ367" s="2" t="n">
        <v>270.140014648437</v>
      </c>
      <c r="JA367" s="2" t="n">
        <v>1.4099999666214</v>
      </c>
      <c r="JB367" s="2" t="n">
        <v>0.939999997615814</v>
      </c>
      <c r="JC367" s="2" t="n">
        <v>13.25</v>
      </c>
      <c r="JD367" s="2" t="n">
        <v>3.38000011444092</v>
      </c>
      <c r="JE367" s="2" t="n">
        <v>2.1800000667572</v>
      </c>
      <c r="JF367" s="2" t="n">
        <v>1.28999996185303</v>
      </c>
      <c r="JG367" s="2" t="n">
        <v>229.5</v>
      </c>
      <c r="JH367" s="2" t="n">
        <v>1.60000002384186</v>
      </c>
      <c r="JI367" s="2" t="n">
        <v>31.6399993896484</v>
      </c>
      <c r="JJ367" s="2" t="n">
        <v>11660.8203125</v>
      </c>
      <c r="JK367" s="2" t="n">
        <v>12275.8095703125</v>
      </c>
      <c r="JL367" s="2" t="n">
        <v>114.800003051758</v>
      </c>
      <c r="JM367" s="2" t="n">
        <v>8959.83984375</v>
      </c>
      <c r="JN367" s="2" t="n">
        <v>391.049987792969</v>
      </c>
      <c r="JO367" s="2" t="n">
        <v>23626.08984375</v>
      </c>
      <c r="JP367" s="2" t="n">
        <v>497.179992675781</v>
      </c>
      <c r="JQ367" s="2" t="n">
        <v>68.1500015258789</v>
      </c>
      <c r="JR367" s="2" t="n">
        <v>4.53999996185303</v>
      </c>
      <c r="JS367" s="2" t="n">
        <v>5.03999996185303</v>
      </c>
      <c r="JT367" s="2" t="n">
        <v>7</v>
      </c>
      <c r="JU367" s="2" t="n">
        <v>9.30000019073486</v>
      </c>
      <c r="JV367" s="2" t="n">
        <v>5.11999988555908</v>
      </c>
      <c r="JW367" s="2" t="n">
        <v>55.9799995422363</v>
      </c>
      <c r="JX367" s="2" t="n">
        <v>1.61000001430511</v>
      </c>
      <c r="JY367" s="2" t="n">
        <v>10.5200004577637</v>
      </c>
      <c r="JZ367" s="2" t="n">
        <v>49.3600006103516</v>
      </c>
      <c r="KA367" s="2" t="n">
        <v>17.8500003814697</v>
      </c>
      <c r="KB367" s="2" t="n">
        <v>0.0500000007450581</v>
      </c>
      <c r="KC367" s="2" t="n">
        <v>0.00999999977648258</v>
      </c>
      <c r="KD367" s="2" t="n">
        <v>0.0199999995529652</v>
      </c>
      <c r="KE367" s="2" t="n">
        <v>0.0500000007450581</v>
      </c>
      <c r="KF367" s="2" t="n">
        <v>0.159999996423721</v>
      </c>
      <c r="KG367" s="2" t="n">
        <v>0.0299999993294477</v>
      </c>
      <c r="KH367" s="2" t="n">
        <v>0.349999994039536</v>
      </c>
      <c r="KI367" s="2" t="n">
        <v>0.469999998807907</v>
      </c>
      <c r="KJ367" s="2" t="n">
        <v>4.01000022888184</v>
      </c>
      <c r="KK367" s="2" t="n">
        <v>4.42999982833862</v>
      </c>
      <c r="KL367" s="2" t="n">
        <v>1.9099999666214</v>
      </c>
      <c r="KM367" s="2" t="n">
        <v>1.52999997138977</v>
      </c>
      <c r="KN367" s="2" t="n">
        <v>0.370000004768372</v>
      </c>
      <c r="KO367" s="2" t="n">
        <v>0.0399999991059303</v>
      </c>
      <c r="KP367" s="2" t="n">
        <v>7.98000001907349</v>
      </c>
      <c r="KQ367" s="2" t="n">
        <v>7.09999990463257</v>
      </c>
      <c r="KR367" s="2" t="n">
        <v>0.209999993443489</v>
      </c>
      <c r="KS367" s="2" t="n">
        <v>0.0299999993294477</v>
      </c>
      <c r="KT367" s="2" t="n">
        <v>0</v>
      </c>
      <c r="KU367" s="2" t="n">
        <v>4.34000015258789</v>
      </c>
      <c r="KV367" s="2" t="n">
        <v>3.19000005722046</v>
      </c>
      <c r="KW367" s="2" t="n">
        <v>0.00999999977648258</v>
      </c>
      <c r="KX367" s="2" t="n">
        <v>0.0399999991059303</v>
      </c>
      <c r="KY367" s="2" t="n">
        <v>0.419999986886978</v>
      </c>
      <c r="KZ367" s="2" t="n">
        <v>0.280000001192093</v>
      </c>
      <c r="LA367" s="2" t="n">
        <v>0</v>
      </c>
      <c r="LB367" s="2" t="n">
        <v>0.0199999995529652</v>
      </c>
      <c r="LC367" s="2" t="n">
        <v>0.00999999977648258</v>
      </c>
      <c r="LD367" s="2" t="n">
        <v>0</v>
      </c>
      <c r="LE367" s="2" t="n">
        <v>0</v>
      </c>
      <c r="LF367" s="2" t="n">
        <v>0</v>
      </c>
      <c r="LG367" s="2" t="n">
        <v>0.00999999977648258</v>
      </c>
      <c r="LH367" s="2" t="n">
        <v>0.00999999977648258</v>
      </c>
      <c r="LI367" s="2" t="n">
        <v>33.8713989257812</v>
      </c>
    </row>
    <row r="368" customFormat="false" ht="13.8" hidden="false" customHeight="false" outlineLevel="0" collapsed="false">
      <c r="A368" s="1" t="n">
        <v>30679</v>
      </c>
      <c r="C368" s="2" t="n">
        <v>2</v>
      </c>
      <c r="D368" s="2" t="n">
        <v>32</v>
      </c>
      <c r="E368" s="21" t="s">
        <v>1407</v>
      </c>
      <c r="F368" s="21" t="s">
        <v>1407</v>
      </c>
      <c r="G368" s="2" t="n">
        <v>1</v>
      </c>
      <c r="H368" s="2" t="n">
        <v>1</v>
      </c>
      <c r="I368" s="2" t="n">
        <v>0</v>
      </c>
      <c r="J368" s="2" t="n">
        <v>1</v>
      </c>
      <c r="K368" s="2" t="n">
        <v>0</v>
      </c>
      <c r="L368" s="2" t="n">
        <v>0</v>
      </c>
      <c r="M368" s="2" t="n">
        <v>0</v>
      </c>
      <c r="N368" s="2" t="n">
        <v>0</v>
      </c>
      <c r="O368" s="2" t="n">
        <v>0</v>
      </c>
      <c r="P368" s="2" t="n">
        <v>0</v>
      </c>
      <c r="Q368" s="2" t="n">
        <v>0</v>
      </c>
      <c r="R368" s="2" t="n">
        <v>0</v>
      </c>
      <c r="S368" s="2" t="n">
        <f aca="false">SUM(G368:R368)</f>
        <v>3</v>
      </c>
      <c r="T368" s="2" t="n">
        <v>100</v>
      </c>
      <c r="U368" s="2" t="n">
        <v>70</v>
      </c>
      <c r="V368" s="2" t="n">
        <f aca="false">T368-U368</f>
        <v>30</v>
      </c>
      <c r="W368" s="3" t="n">
        <f aca="false">U368+((T368-U368)/3)</f>
        <v>80</v>
      </c>
      <c r="X368" s="4" t="n">
        <v>58.4</v>
      </c>
      <c r="Y368" s="4" t="n">
        <v>162</v>
      </c>
      <c r="Z368" s="3" t="n">
        <v>22.2527053802774</v>
      </c>
      <c r="AA368" s="3" t="n">
        <v>0</v>
      </c>
      <c r="AB368" s="4" t="n">
        <v>66</v>
      </c>
      <c r="AC368" s="4" t="n">
        <v>95</v>
      </c>
      <c r="AD368" s="3" t="n">
        <v>0.407407407407407</v>
      </c>
      <c r="AE368" s="3" t="n">
        <v>0.694736842105263</v>
      </c>
      <c r="AG368" s="4" t="n">
        <v>31.4</v>
      </c>
      <c r="AH368" s="4" t="n">
        <v>18.3</v>
      </c>
      <c r="AI368" s="4" t="n">
        <v>40.1</v>
      </c>
      <c r="AJ368" s="2" t="n">
        <v>3</v>
      </c>
      <c r="AK368" s="4" t="n">
        <v>47.8</v>
      </c>
      <c r="AL368" s="4" t="n">
        <v>38.1</v>
      </c>
      <c r="AM368" s="4" t="n">
        <v>2</v>
      </c>
      <c r="AN368" s="2" t="n">
        <v>73</v>
      </c>
      <c r="AO368" s="2" t="n">
        <v>80</v>
      </c>
      <c r="AP368" s="2" t="n">
        <v>81</v>
      </c>
      <c r="AQ368" s="2" t="n">
        <v>78</v>
      </c>
      <c r="AR368" s="2" t="n">
        <v>90</v>
      </c>
      <c r="AS368" s="2" t="n">
        <v>1</v>
      </c>
      <c r="AT368" s="2" t="n">
        <f aca="false">((AN368*15)+(AO368*30)+(AP368*30)+(AQ368*30)+(AR368*15))-(AN368*120)</f>
        <v>855</v>
      </c>
      <c r="AU368" s="2" t="n">
        <f aca="false">((AN368*15)+(AO368*30)+(AP368*30)+(AQ368*30)+(AR368*15))</f>
        <v>9615</v>
      </c>
      <c r="AW368" s="5" t="n">
        <f aca="false">10000/SQRT((AN368*BC368)*(AVERAGE(AN368:AR368)*AVERAGE(BC368:BG368)))</f>
        <v>9.22019356045278</v>
      </c>
      <c r="AX368" s="3" t="n">
        <f aca="false">(AN368*BC368)/405</f>
        <v>0.877802469135802</v>
      </c>
      <c r="AY368" s="3" t="n">
        <v>0</v>
      </c>
      <c r="AZ368" s="3" t="n">
        <f aca="false">1/(LOG(BC368)+LOG(AN368))</f>
        <v>0.392025907438485</v>
      </c>
      <c r="BA368" s="3" t="n">
        <f aca="false">(BD368-BC368)/(AO368-AN368)</f>
        <v>6.39</v>
      </c>
      <c r="BB368" s="3" t="n">
        <f aca="false">(20*BC368)/((AN368/18)-3.5)</f>
        <v>175.32</v>
      </c>
      <c r="BC368" s="4" t="n">
        <v>4.87</v>
      </c>
      <c r="BD368" s="4" t="n">
        <v>49.6</v>
      </c>
      <c r="BE368" s="4" t="n">
        <v>45</v>
      </c>
      <c r="BF368" s="4" t="n">
        <v>43.4</v>
      </c>
      <c r="BG368" s="4" t="n">
        <v>62.9</v>
      </c>
      <c r="BH368" s="3" t="n">
        <f aca="false">((BC368*15)+(BD368*30)+(BE368*30)+(BF368*30)+(BG368*15))-(BC368*120)</f>
        <v>4572.15</v>
      </c>
      <c r="BI368" s="3" t="n">
        <f aca="false">((BC368*15)+(BD368*30)+(BE368*30)+(BF368*30)+(BG368*15))</f>
        <v>5156.55</v>
      </c>
      <c r="BJ368" s="3" t="n">
        <f aca="false">(1/BC368)</f>
        <v>0.205338809034908</v>
      </c>
      <c r="BK368" s="3" t="n">
        <f aca="false">(BI368/AU368)</f>
        <v>0.536302652106084</v>
      </c>
      <c r="BL368" s="3" t="n">
        <f aca="false">(AW368*BK368)</f>
        <v>4.94481425940227</v>
      </c>
      <c r="BM368" s="5" t="n">
        <f aca="false">(BA368*BJ368)</f>
        <v>1.31211498973306</v>
      </c>
      <c r="BV368" s="2" t="n">
        <v>164</v>
      </c>
      <c r="BW368" s="2" t="n">
        <v>0</v>
      </c>
      <c r="BX368" s="2" t="n">
        <v>57</v>
      </c>
      <c r="BY368" s="2" t="n">
        <v>0</v>
      </c>
      <c r="BZ368" s="2" t="n">
        <v>88</v>
      </c>
      <c r="CA368" s="2" t="n">
        <v>0</v>
      </c>
      <c r="CB368" s="2" t="n">
        <v>19</v>
      </c>
      <c r="CC368" s="2" t="n">
        <v>96</v>
      </c>
      <c r="CD368" s="2" t="n">
        <v>0</v>
      </c>
      <c r="CE368" s="2" t="n">
        <v>0</v>
      </c>
      <c r="CF368" s="2" t="n">
        <v>69</v>
      </c>
      <c r="CG368" s="2" t="n">
        <v>83.16</v>
      </c>
      <c r="CH368" s="2" t="n">
        <v>136</v>
      </c>
      <c r="CI368" s="2" t="n">
        <v>74</v>
      </c>
      <c r="CJ368" s="2" t="n">
        <v>406</v>
      </c>
      <c r="CK368" s="2" t="n">
        <v>1.39</v>
      </c>
      <c r="CL368" s="2" t="n">
        <v>0.42</v>
      </c>
      <c r="CM368" s="2" t="n">
        <v>0.9</v>
      </c>
      <c r="CR368" s="3"/>
      <c r="CT368" s="22"/>
      <c r="EP368" s="3"/>
      <c r="ER368" s="22"/>
      <c r="HJ368" s="2" t="n">
        <v>13</v>
      </c>
      <c r="HK368" s="2" t="n">
        <v>13</v>
      </c>
      <c r="HL368" s="2" t="n">
        <v>0</v>
      </c>
      <c r="HM368" s="2" t="n">
        <v>0</v>
      </c>
      <c r="HN368" s="2" t="n">
        <v>31.7301177978516</v>
      </c>
      <c r="HO368" s="2" t="n">
        <v>13.6450901031494</v>
      </c>
      <c r="HP368" s="2" t="n">
        <v>0.23</v>
      </c>
      <c r="HQ368" s="2" t="n">
        <v>1</v>
      </c>
      <c r="HS368" s="2" t="n">
        <v>2</v>
      </c>
      <c r="HT368" s="2" t="n">
        <v>829.890014648437</v>
      </c>
      <c r="HU368" s="2" t="n">
        <v>26.2700004577637</v>
      </c>
      <c r="HV368" s="2" t="n">
        <v>12.8699998855591</v>
      </c>
      <c r="HW368" s="2" t="n">
        <v>17.3799991607666</v>
      </c>
      <c r="HX368" s="2" t="n">
        <v>8.90999984741211</v>
      </c>
      <c r="HY368" s="2" t="n">
        <v>89.9000015258789</v>
      </c>
      <c r="HZ368" s="2" t="n">
        <v>10.7799997329712</v>
      </c>
      <c r="IA368" s="2" t="n">
        <v>10.8299999237061</v>
      </c>
      <c r="IB368" s="2" t="n">
        <v>1.70000004768372</v>
      </c>
      <c r="IC368" s="2" t="n">
        <v>22.4300003051758</v>
      </c>
      <c r="ID368" s="2" t="n">
        <v>0.490000009536743</v>
      </c>
      <c r="IE368" s="2" t="n">
        <v>6.44000005722046</v>
      </c>
      <c r="IF368" s="2" t="n">
        <v>2.96000003814697</v>
      </c>
      <c r="IG368" s="2" t="n">
        <v>9.8100004196167</v>
      </c>
      <c r="IH368" s="2" t="n">
        <v>9.1899995803833</v>
      </c>
      <c r="II368" s="2" t="n">
        <v>6.42999982833862</v>
      </c>
      <c r="IJ368" s="2" t="n">
        <v>3.14000010490417</v>
      </c>
      <c r="IK368" s="2" t="n">
        <v>4.71000003814697</v>
      </c>
      <c r="IL368" s="2" t="n">
        <v>1.46000003814697</v>
      </c>
      <c r="IM368" s="2" t="n">
        <v>1.19000005722046</v>
      </c>
      <c r="IN368" s="2" t="n">
        <v>0.409999996423721</v>
      </c>
      <c r="IO368" s="2" t="n">
        <v>219.820007324219</v>
      </c>
      <c r="IP368" s="2" t="n">
        <v>4.1399998664856</v>
      </c>
      <c r="IQ368" s="2" t="n">
        <v>0.519999980926514</v>
      </c>
      <c r="IR368" s="2" t="n">
        <v>113.809997558594</v>
      </c>
      <c r="IS368" s="2" t="n">
        <v>404.410003662109</v>
      </c>
      <c r="IT368" s="2" t="n">
        <v>1320.60998535156</v>
      </c>
      <c r="IU368" s="2" t="n">
        <v>659.820007324219</v>
      </c>
      <c r="IV368" s="2" t="n">
        <v>2.54999995231628</v>
      </c>
      <c r="IW368" s="2" t="n">
        <v>0.610000014305115</v>
      </c>
      <c r="IX368" s="2" t="n">
        <v>0.620000004768372</v>
      </c>
      <c r="IY368" s="2" t="n">
        <v>36.0499992370605</v>
      </c>
      <c r="IZ368" s="2" t="n">
        <v>125.839996337891</v>
      </c>
      <c r="JA368" s="2" t="n">
        <v>0.519999980926514</v>
      </c>
      <c r="JB368" s="2" t="n">
        <v>0.469999998807907</v>
      </c>
      <c r="JC368" s="2" t="n">
        <v>7.5</v>
      </c>
      <c r="JD368" s="2" t="n">
        <v>1.92999994754791</v>
      </c>
      <c r="JE368" s="2" t="n">
        <v>0.569999992847443</v>
      </c>
      <c r="JF368" s="2" t="n">
        <v>0.170000001788139</v>
      </c>
      <c r="JG368" s="2" t="n">
        <v>138.029998779297</v>
      </c>
      <c r="JH368" s="2" t="n">
        <v>1.04999995231628</v>
      </c>
      <c r="JI368" s="2" t="n">
        <v>16.1000003814697</v>
      </c>
      <c r="JJ368" s="2" t="n">
        <v>1963.84997558594</v>
      </c>
      <c r="JK368" s="2" t="n">
        <v>2831.2900390625</v>
      </c>
      <c r="JL368" s="2" t="n">
        <v>36.2299995422363</v>
      </c>
      <c r="JM368" s="2" t="n">
        <v>512.409973144531</v>
      </c>
      <c r="JN368" s="2" t="n">
        <v>656.900024414063</v>
      </c>
      <c r="JO368" s="2" t="n">
        <v>859.849975585938</v>
      </c>
      <c r="JP368" s="2" t="n">
        <v>283.209991455078</v>
      </c>
      <c r="JQ368" s="2" t="n">
        <v>50.25</v>
      </c>
      <c r="JR368" s="2" t="n">
        <v>2.84999990463257</v>
      </c>
      <c r="JS368" s="2" t="n">
        <v>2.66000008583069</v>
      </c>
      <c r="JT368" s="2" t="n">
        <v>8.60999965667725</v>
      </c>
      <c r="JU368" s="2" t="n">
        <v>11.8900003433228</v>
      </c>
      <c r="JV368" s="2" t="n">
        <v>4.86999988555908</v>
      </c>
      <c r="JW368" s="2" t="n">
        <v>148.690002441406</v>
      </c>
      <c r="JX368" s="2" t="n">
        <v>16.9099998474121</v>
      </c>
      <c r="JY368" s="2" t="n">
        <v>53.9099998474121</v>
      </c>
      <c r="JZ368" s="2" t="n">
        <v>13.5699996948242</v>
      </c>
      <c r="KA368" s="2" t="n">
        <v>24.1399993896484</v>
      </c>
      <c r="KB368" s="2" t="n">
        <v>0.0599999986588955</v>
      </c>
      <c r="KC368" s="2" t="n">
        <v>0.0199999995529652</v>
      </c>
      <c r="KD368" s="2" t="n">
        <v>0.0199999995529652</v>
      </c>
      <c r="KE368" s="2" t="n">
        <v>0.0500000007450581</v>
      </c>
      <c r="KF368" s="2" t="n">
        <v>0.0500000007450581</v>
      </c>
      <c r="KG368" s="2" t="n">
        <v>0.0500000007450581</v>
      </c>
      <c r="KH368" s="2" t="n">
        <v>0.330000013113022</v>
      </c>
      <c r="KI368" s="2" t="n">
        <v>0.360000014305115</v>
      </c>
      <c r="KJ368" s="2" t="n">
        <v>3.75</v>
      </c>
      <c r="KK368" s="2" t="n">
        <v>2.92000007629395</v>
      </c>
      <c r="KL368" s="2" t="n">
        <v>1.26999998092651</v>
      </c>
      <c r="KM368" s="2" t="n">
        <v>0.870000004768372</v>
      </c>
      <c r="KN368" s="2" t="n">
        <v>0.550000011920929</v>
      </c>
      <c r="KO368" s="2" t="n">
        <v>0</v>
      </c>
      <c r="KP368" s="2" t="n">
        <v>7.73999977111816</v>
      </c>
      <c r="KQ368" s="2" t="n">
        <v>5.25</v>
      </c>
      <c r="KR368" s="2" t="n">
        <v>0.219999998807907</v>
      </c>
      <c r="KS368" s="2" t="n">
        <v>0.0399999991059303</v>
      </c>
      <c r="KT368" s="2" t="n">
        <v>0.00999999977648258</v>
      </c>
      <c r="KU368" s="2" t="n">
        <v>3.26999998092651</v>
      </c>
      <c r="KV368" s="2" t="n">
        <v>1.89999997615814</v>
      </c>
      <c r="KW368" s="2" t="n">
        <v>0.00999999977648258</v>
      </c>
      <c r="KX368" s="2" t="n">
        <v>0.0500000007450581</v>
      </c>
      <c r="KY368" s="2" t="n">
        <v>0.239999994635582</v>
      </c>
      <c r="KZ368" s="2" t="n">
        <v>0.159999996423721</v>
      </c>
      <c r="LA368" s="2" t="n">
        <v>0.00999999977648258</v>
      </c>
      <c r="LB368" s="2" t="n">
        <v>0.0500000007450581</v>
      </c>
      <c r="LC368" s="2" t="n">
        <v>0.0399999991059303</v>
      </c>
      <c r="LD368" s="2" t="n">
        <v>0.0500000007450581</v>
      </c>
      <c r="LE368" s="2" t="n">
        <v>0.0399999991059303</v>
      </c>
      <c r="LF368" s="2" t="n">
        <v>0</v>
      </c>
      <c r="LG368" s="2" t="n">
        <v>0.109999999403954</v>
      </c>
      <c r="LH368" s="2" t="n">
        <v>0.0900000035762787</v>
      </c>
      <c r="LI368" s="2" t="n">
        <v>22.9608001708984</v>
      </c>
    </row>
    <row r="369" customFormat="false" ht="13.8" hidden="false" customHeight="false" outlineLevel="0" collapsed="false">
      <c r="A369" s="1" t="n">
        <v>30680</v>
      </c>
      <c r="C369" s="2" t="n">
        <v>2</v>
      </c>
      <c r="D369" s="2" t="n">
        <v>37</v>
      </c>
      <c r="E369" s="21" t="s">
        <v>1407</v>
      </c>
      <c r="F369" s="21" t="s">
        <v>1407</v>
      </c>
      <c r="G369" s="2" t="n">
        <v>1</v>
      </c>
      <c r="H369" s="2" t="n">
        <v>1</v>
      </c>
      <c r="I369" s="2" t="n">
        <v>0</v>
      </c>
      <c r="J369" s="2" t="n">
        <v>1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1</v>
      </c>
      <c r="S369" s="2" t="n">
        <f aca="false">SUM(G369:R369)</f>
        <v>4</v>
      </c>
      <c r="T369" s="2" t="n">
        <v>100</v>
      </c>
      <c r="U369" s="2" t="n">
        <v>70</v>
      </c>
      <c r="V369" s="2" t="n">
        <f aca="false">T369-U369</f>
        <v>30</v>
      </c>
      <c r="W369" s="3" t="n">
        <f aca="false">U369+((T369-U369)/3)</f>
        <v>80</v>
      </c>
      <c r="X369" s="4" t="n">
        <v>65.1</v>
      </c>
      <c r="Y369" s="4" t="n">
        <v>160.6</v>
      </c>
      <c r="Z369" s="3" t="n">
        <v>25.2400323196481</v>
      </c>
      <c r="AA369" s="3" t="n">
        <v>1</v>
      </c>
      <c r="AB369" s="4" t="n">
        <v>73</v>
      </c>
      <c r="AC369" s="4" t="n">
        <v>100.5</v>
      </c>
      <c r="AD369" s="3" t="n">
        <v>0.454545454545455</v>
      </c>
      <c r="AE369" s="3" t="n">
        <v>0.72636815920398</v>
      </c>
      <c r="AG369" s="4" t="n">
        <v>35.3</v>
      </c>
      <c r="AH369" s="4" t="n">
        <v>23</v>
      </c>
      <c r="AI369" s="4" t="n">
        <v>42.1</v>
      </c>
      <c r="AJ369" s="2" t="n">
        <v>5</v>
      </c>
      <c r="AK369" s="4" t="n">
        <v>45.3</v>
      </c>
      <c r="AL369" s="4" t="n">
        <v>40</v>
      </c>
      <c r="AM369" s="4" t="n">
        <v>2.1</v>
      </c>
      <c r="AN369" s="2" t="n">
        <v>77</v>
      </c>
      <c r="AO369" s="2" t="n">
        <v>140</v>
      </c>
      <c r="AP369" s="2" t="n">
        <v>74</v>
      </c>
      <c r="AQ369" s="2" t="n">
        <v>91</v>
      </c>
      <c r="AR369" s="2" t="n">
        <v>82</v>
      </c>
      <c r="AS369" s="2" t="n">
        <v>1</v>
      </c>
      <c r="AT369" s="2" t="n">
        <f aca="false">((AN369*15)+(AO369*30)+(AP369*30)+(AQ369*30)+(AR369*15))-(AN369*120)</f>
        <v>2295</v>
      </c>
      <c r="AU369" s="2" t="n">
        <f aca="false">((AN369*15)+(AO369*30)+(AP369*30)+(AQ369*30)+(AR369*15))</f>
        <v>11535</v>
      </c>
      <c r="AW369" s="5" t="n">
        <f aca="false">10000/SQRT((AN369*BC369)*(AVERAGE(AN369:AR369)*AVERAGE(BC369:BG369)))</f>
        <v>5.3034155670626</v>
      </c>
      <c r="AX369" s="3" t="n">
        <f aca="false">(AN369*BC369)/405</f>
        <v>1.48866666666667</v>
      </c>
      <c r="AY369" s="3" t="n">
        <v>0</v>
      </c>
      <c r="AZ369" s="3" t="n">
        <f aca="false">1/(LOG(BC369)+LOG(AN369))</f>
        <v>0.359679563130671</v>
      </c>
      <c r="BA369" s="3" t="n">
        <f aca="false">(BD369-BC369)/(AO369-AN369)</f>
        <v>2.05031746031746</v>
      </c>
      <c r="BB369" s="3" t="n">
        <f aca="false">(20*BC369)/((AN369/18)-3.5)</f>
        <v>201.342857142857</v>
      </c>
      <c r="BC369" s="4" t="n">
        <v>7.83</v>
      </c>
      <c r="BD369" s="4" t="n">
        <v>137</v>
      </c>
      <c r="BE369" s="4" t="n">
        <v>59.8</v>
      </c>
      <c r="BF369" s="4" t="n">
        <v>70.5</v>
      </c>
      <c r="BG369" s="4" t="n">
        <v>42.6</v>
      </c>
      <c r="BH369" s="3" t="n">
        <f aca="false">((BC369*15)+(BD369*30)+(BE369*30)+(BF369*30)+(BG369*15))-(BC369*120)</f>
        <v>7835.85</v>
      </c>
      <c r="BI369" s="3" t="n">
        <f aca="false">((BC369*15)+(BD369*30)+(BE369*30)+(BF369*30)+(BG369*15))</f>
        <v>8775.45</v>
      </c>
      <c r="BJ369" s="3" t="n">
        <f aca="false">(1/BC369)</f>
        <v>0.127713920817369</v>
      </c>
      <c r="BK369" s="3" t="n">
        <f aca="false">(BI369/AU369)</f>
        <v>0.760767230169051</v>
      </c>
      <c r="BL369" s="3" t="n">
        <f aca="false">(AW369*BK369)</f>
        <v>4.03466477138964</v>
      </c>
      <c r="BM369" s="5" t="n">
        <f aca="false">(BA369*BJ369)</f>
        <v>0.261854081777453</v>
      </c>
      <c r="BV369" s="2" t="n">
        <v>151</v>
      </c>
      <c r="BW369" s="2" t="n">
        <v>0</v>
      </c>
      <c r="BX369" s="2" t="n">
        <v>40</v>
      </c>
      <c r="BY369" s="2" t="n">
        <v>1</v>
      </c>
      <c r="BZ369" s="2" t="n">
        <v>84</v>
      </c>
      <c r="CA369" s="2" t="n">
        <v>0</v>
      </c>
      <c r="CB369" s="2" t="n">
        <v>27</v>
      </c>
      <c r="CC369" s="2" t="n">
        <v>137</v>
      </c>
      <c r="CD369" s="2" t="n">
        <v>0</v>
      </c>
      <c r="CE369" s="2" t="n">
        <v>2</v>
      </c>
      <c r="CF369" s="2" t="n">
        <v>75</v>
      </c>
      <c r="CG369" s="2" t="n">
        <v>56.74</v>
      </c>
      <c r="CH369" s="2" t="n">
        <v>148</v>
      </c>
      <c r="CI369" s="2" t="n">
        <v>86</v>
      </c>
      <c r="CJ369" s="2" t="n">
        <v>429</v>
      </c>
      <c r="CK369" s="2" t="n">
        <v>1.32</v>
      </c>
      <c r="CL369" s="2" t="n">
        <v>0.68</v>
      </c>
      <c r="CM369" s="2" t="n">
        <v>0.6</v>
      </c>
      <c r="CR369" s="3"/>
      <c r="CT369" s="22"/>
      <c r="EP369" s="3"/>
      <c r="ER369" s="22"/>
      <c r="HJ369" s="2" t="n">
        <v>20</v>
      </c>
      <c r="HK369" s="2" t="n">
        <v>20</v>
      </c>
      <c r="HL369" s="2" t="n">
        <v>1</v>
      </c>
      <c r="HM369" s="2" t="n">
        <v>1</v>
      </c>
      <c r="HN369" s="2" t="n">
        <v>28.4033889770508</v>
      </c>
      <c r="HO369" s="2" t="n">
        <v>174.690734863281</v>
      </c>
      <c r="HQ369" s="2" t="n">
        <v>1</v>
      </c>
      <c r="HR369" s="2" t="n">
        <v>1</v>
      </c>
      <c r="HS369" s="2" t="n">
        <v>1</v>
      </c>
      <c r="HT369" s="2" t="n">
        <v>2672.64990234375</v>
      </c>
      <c r="HU369" s="2" t="n">
        <v>119.889999389648</v>
      </c>
      <c r="HV369" s="2" t="n">
        <v>62.3699989318848</v>
      </c>
      <c r="HW369" s="2" t="n">
        <v>49.560001373291</v>
      </c>
      <c r="HX369" s="2" t="n">
        <v>27.7900009155273</v>
      </c>
      <c r="HY369" s="2" t="n">
        <v>324.269989013672</v>
      </c>
      <c r="HZ369" s="2" t="n">
        <v>47.2700004577637</v>
      </c>
      <c r="IA369" s="2" t="n">
        <v>48.3499984741211</v>
      </c>
      <c r="IB369" s="2" t="n">
        <v>3.8199999332428</v>
      </c>
      <c r="IC369" s="2" t="n">
        <v>66.8199996948242</v>
      </c>
      <c r="ID369" s="2" t="n">
        <v>1.66999995708466</v>
      </c>
      <c r="IE369" s="2" t="n">
        <v>29.7399997711182</v>
      </c>
      <c r="IF369" s="2" t="n">
        <v>11.9499998092651</v>
      </c>
      <c r="IG369" s="2" t="n">
        <v>38.8699989318848</v>
      </c>
      <c r="IH369" s="2" t="n">
        <v>39.0099983215332</v>
      </c>
      <c r="II369" s="2" t="n">
        <v>24.2800006866455</v>
      </c>
      <c r="IJ369" s="2" t="n">
        <v>11.8100004196167</v>
      </c>
      <c r="IK369" s="2" t="n">
        <v>16.9300003051758</v>
      </c>
      <c r="IL369" s="2" t="n">
        <v>4.51000022888184</v>
      </c>
      <c r="IM369" s="2" t="n">
        <v>7.48000001907349</v>
      </c>
      <c r="IN369" s="2" t="n">
        <v>2.80999994277954</v>
      </c>
      <c r="IO369" s="2" t="n">
        <v>835</v>
      </c>
      <c r="IP369" s="2" t="n">
        <v>18.3799991607666</v>
      </c>
      <c r="IQ369" s="2" t="n">
        <v>2.01999998092651</v>
      </c>
      <c r="IR369" s="2" t="n">
        <v>468.929992675781</v>
      </c>
      <c r="IS369" s="2" t="n">
        <v>1535.30004882813</v>
      </c>
      <c r="IT369" s="2" t="n">
        <v>5748.419921875</v>
      </c>
      <c r="IU369" s="2" t="n">
        <v>2343.85009765625</v>
      </c>
      <c r="IV369" s="2" t="n">
        <v>10.0200004577637</v>
      </c>
      <c r="IW369" s="2" t="n">
        <v>2.91000008583069</v>
      </c>
      <c r="IX369" s="2" t="n">
        <v>3.48000001907349</v>
      </c>
      <c r="IY369" s="2" t="n">
        <v>138.809997558594</v>
      </c>
      <c r="IZ369" s="2" t="n">
        <v>533.599975585938</v>
      </c>
      <c r="JA369" s="2" t="n">
        <v>2.30999994277954</v>
      </c>
      <c r="JB369" s="2" t="n">
        <v>2.14000010490417</v>
      </c>
      <c r="JC369" s="2" t="n">
        <v>35.7900009155273</v>
      </c>
      <c r="JD369" s="2" t="n">
        <v>8.17000007629395</v>
      </c>
      <c r="JE369" s="2" t="n">
        <v>2.54999995231628</v>
      </c>
      <c r="JF369" s="2" t="n">
        <v>0.449999988079071</v>
      </c>
      <c r="JG369" s="2" t="n">
        <v>549.210021972656</v>
      </c>
      <c r="JH369" s="2" t="n">
        <v>4.57999992370606</v>
      </c>
      <c r="JI369" s="2" t="n">
        <v>252.080001831055</v>
      </c>
      <c r="JJ369" s="2" t="n">
        <v>13374.58984375</v>
      </c>
      <c r="JK369" s="2" t="n">
        <v>16557.650390625</v>
      </c>
      <c r="JL369" s="2" t="n">
        <v>234.979995727539</v>
      </c>
      <c r="JM369" s="2" t="n">
        <v>8092.1201171875</v>
      </c>
      <c r="JN369" s="2" t="n">
        <v>3389.02001953125</v>
      </c>
      <c r="JO369" s="2" t="n">
        <v>19248.4296875</v>
      </c>
      <c r="JP369" s="2" t="n">
        <v>4708.72998046875</v>
      </c>
      <c r="JQ369" s="2" t="n">
        <v>355.309997558594</v>
      </c>
      <c r="JR369" s="2" t="n">
        <v>13.0299997329712</v>
      </c>
      <c r="JS369" s="2" t="n">
        <v>13.3699998855591</v>
      </c>
      <c r="JT369" s="2" t="n">
        <v>27.3099994659424</v>
      </c>
      <c r="JU369" s="2" t="n">
        <v>35.2400016784668</v>
      </c>
      <c r="JV369" s="2" t="n">
        <v>19.4200000762939</v>
      </c>
      <c r="JW369" s="2" t="n">
        <v>398.75</v>
      </c>
      <c r="JX369" s="2" t="n">
        <v>15.8699998855591</v>
      </c>
      <c r="JY369" s="2" t="n">
        <v>117.720001220703</v>
      </c>
      <c r="JZ369" s="2" t="n">
        <v>278.75</v>
      </c>
      <c r="KA369" s="2" t="n">
        <v>71.4800033569336</v>
      </c>
      <c r="KB369" s="2" t="n">
        <v>0.109999999403954</v>
      </c>
      <c r="KC369" s="2" t="n">
        <v>0.0599999986588955</v>
      </c>
      <c r="KD369" s="2" t="n">
        <v>0.0299999993294477</v>
      </c>
      <c r="KE369" s="2" t="n">
        <v>0.119999997317791</v>
      </c>
      <c r="KF369" s="2" t="n">
        <v>0.180000007152557</v>
      </c>
      <c r="KG369" s="2" t="n">
        <v>0.0799999982118607</v>
      </c>
      <c r="KH369" s="2" t="n">
        <v>1.00999999046326</v>
      </c>
      <c r="KI369" s="2" t="n">
        <v>0.920000016689301</v>
      </c>
      <c r="KJ369" s="2" t="n">
        <v>13.6099996566772</v>
      </c>
      <c r="KK369" s="2" t="n">
        <v>7.55000019073486</v>
      </c>
      <c r="KL369" s="2" t="n">
        <v>5.03999996185303</v>
      </c>
      <c r="KM369" s="2" t="n">
        <v>2.36999988555908</v>
      </c>
      <c r="KN369" s="2" t="n">
        <v>2.3199999332428</v>
      </c>
      <c r="KO369" s="2" t="n">
        <v>0.0500000007450581</v>
      </c>
      <c r="KP369" s="2" t="n">
        <v>28.2600002288818</v>
      </c>
      <c r="KQ369" s="2" t="n">
        <v>13.8299999237061</v>
      </c>
      <c r="KR369" s="2" t="n">
        <v>0.709999978542328</v>
      </c>
      <c r="KS369" s="2" t="n">
        <v>0.389999985694885</v>
      </c>
      <c r="KT369" s="2" t="n">
        <v>0.0500000007450581</v>
      </c>
      <c r="KU369" s="2" t="n">
        <v>14.5100002288818</v>
      </c>
      <c r="KV369" s="2" t="n">
        <v>6.84000015258789</v>
      </c>
      <c r="KW369" s="2" t="n">
        <v>0.0399999991059303</v>
      </c>
      <c r="KX369" s="2" t="n">
        <v>0.119999997317791</v>
      </c>
      <c r="KY369" s="2" t="n">
        <v>1.42999994754791</v>
      </c>
      <c r="KZ369" s="2" t="n">
        <v>0.930000007152557</v>
      </c>
      <c r="LA369" s="2" t="n">
        <v>0.0599999986588955</v>
      </c>
      <c r="LB369" s="2" t="n">
        <v>0.239999994635582</v>
      </c>
      <c r="LC369" s="2" t="n">
        <v>0.119999997317791</v>
      </c>
      <c r="LD369" s="2" t="n">
        <v>0.219999998807907</v>
      </c>
      <c r="LE369" s="2" t="n">
        <v>0.209999993443489</v>
      </c>
      <c r="LF369" s="2" t="n">
        <v>0.0399999991059303</v>
      </c>
      <c r="LG369" s="2" t="n">
        <v>0.639999985694885</v>
      </c>
      <c r="LH369" s="2" t="n">
        <v>0.579999983310699</v>
      </c>
      <c r="LI369" s="2" t="n">
        <v>114.84049987793</v>
      </c>
    </row>
    <row r="370" customFormat="false" ht="13.8" hidden="false" customHeight="false" outlineLevel="0" collapsed="false">
      <c r="A370" s="1" t="n">
        <v>30681</v>
      </c>
      <c r="C370" s="2" t="n">
        <v>1</v>
      </c>
      <c r="D370" s="2" t="n">
        <v>29</v>
      </c>
      <c r="E370" s="21" t="s">
        <v>1407</v>
      </c>
      <c r="F370" s="21" t="s">
        <v>1407</v>
      </c>
      <c r="G370" s="2" t="n">
        <v>1</v>
      </c>
      <c r="H370" s="2" t="n">
        <v>1</v>
      </c>
      <c r="I370" s="2" t="n">
        <v>0</v>
      </c>
      <c r="J370" s="2" t="n">
        <v>1</v>
      </c>
      <c r="K370" s="2" t="n">
        <v>0</v>
      </c>
      <c r="L370" s="2" t="n">
        <v>0</v>
      </c>
      <c r="M370" s="2" t="n">
        <v>0</v>
      </c>
      <c r="N370" s="2" t="n">
        <v>0</v>
      </c>
      <c r="O370" s="2" t="n">
        <v>0</v>
      </c>
      <c r="P370" s="2" t="n">
        <v>1</v>
      </c>
      <c r="Q370" s="2" t="n">
        <v>0</v>
      </c>
      <c r="R370" s="2" t="n">
        <v>1</v>
      </c>
      <c r="S370" s="2" t="n">
        <f aca="false">SUM(G370:R370)</f>
        <v>5</v>
      </c>
      <c r="T370" s="2" t="n">
        <v>110</v>
      </c>
      <c r="U370" s="2" t="n">
        <v>70</v>
      </c>
      <c r="V370" s="2" t="n">
        <f aca="false">T370-U370</f>
        <v>40</v>
      </c>
      <c r="W370" s="3" t="n">
        <f aca="false">U370+((T370-U370)/3)</f>
        <v>83.3333333333333</v>
      </c>
      <c r="X370" s="4" t="n">
        <v>93.1</v>
      </c>
      <c r="Y370" s="4" t="n">
        <v>182.5</v>
      </c>
      <c r="Z370" s="3" t="n">
        <v>27.9527115781573</v>
      </c>
      <c r="AA370" s="3" t="n">
        <v>1</v>
      </c>
      <c r="AB370" s="4" t="n">
        <v>94</v>
      </c>
      <c r="AC370" s="4" t="n">
        <v>110</v>
      </c>
      <c r="AD370" s="3" t="n">
        <v>0.515068493150685</v>
      </c>
      <c r="AE370" s="3" t="n">
        <v>0.854545454545455</v>
      </c>
      <c r="AG370" s="4" t="n">
        <v>25.5</v>
      </c>
      <c r="AH370" s="4" t="n">
        <v>23.7</v>
      </c>
      <c r="AI370" s="4" t="n">
        <v>69.4</v>
      </c>
      <c r="AJ370" s="2" t="n">
        <v>8</v>
      </c>
      <c r="AK370" s="4" t="n">
        <v>51.6</v>
      </c>
      <c r="AL370" s="4" t="n">
        <v>66</v>
      </c>
      <c r="AM370" s="4" t="n">
        <v>3.4</v>
      </c>
      <c r="AN370" s="2" t="n">
        <v>76</v>
      </c>
      <c r="AO370" s="2" t="n">
        <v>106</v>
      </c>
      <c r="AP370" s="2" t="n">
        <v>96</v>
      </c>
      <c r="AQ370" s="2" t="n">
        <v>77</v>
      </c>
      <c r="AR370" s="2" t="n">
        <v>87</v>
      </c>
      <c r="AS370" s="2" t="n">
        <v>1</v>
      </c>
      <c r="AT370" s="2" t="n">
        <f aca="false">((AN370*15)+(AO370*30)+(AP370*30)+(AQ370*30)+(AR370*15))-(AN370*120)</f>
        <v>1695</v>
      </c>
      <c r="AU370" s="2" t="n">
        <f aca="false">((AN370*15)+(AO370*30)+(AP370*30)+(AQ370*30)+(AR370*15))</f>
        <v>10815</v>
      </c>
      <c r="AW370" s="5" t="n">
        <f aca="false">10000/SQRT((AN370*BC370)*(AVERAGE(AN370:AR370)*AVERAGE(BC370:BG370)))</f>
        <v>17.0104808903629</v>
      </c>
      <c r="AX370" s="3" t="n">
        <f aca="false">(AN370*BC370)/405</f>
        <v>0.375308641975309</v>
      </c>
      <c r="AY370" s="3" t="n">
        <v>0</v>
      </c>
      <c r="AZ370" s="3" t="n">
        <f aca="false">1/(LOG(BC370)+LOG(AN370))</f>
        <v>0.458327996344581</v>
      </c>
      <c r="BA370" s="3" t="n">
        <f aca="false">(BD370-BC370)/(AO370-AN370)</f>
        <v>1.04</v>
      </c>
      <c r="BB370" s="3" t="n">
        <f aca="false">(20*BC370)/((AN370/18)-3.5)</f>
        <v>55.3846153846154</v>
      </c>
      <c r="BC370" s="4" t="n">
        <v>2</v>
      </c>
      <c r="BD370" s="4" t="n">
        <v>33.2</v>
      </c>
      <c r="BE370" s="4" t="n">
        <v>45.6</v>
      </c>
      <c r="BF370" s="4" t="n">
        <v>19.2</v>
      </c>
      <c r="BG370" s="4" t="n">
        <v>28.6</v>
      </c>
      <c r="BH370" s="3" t="n">
        <f aca="false">((BC370*15)+(BD370*30)+(BE370*30)+(BF370*30)+(BG370*15))-(BC370*120)</f>
        <v>3159</v>
      </c>
      <c r="BI370" s="3" t="n">
        <f aca="false">((BC370*15)+(BD370*30)+(BE370*30)+(BF370*30)+(BG370*15))</f>
        <v>3399</v>
      </c>
      <c r="BJ370" s="3" t="n">
        <f aca="false">(1/BC370)</f>
        <v>0.5</v>
      </c>
      <c r="BK370" s="3" t="n">
        <f aca="false">(BI370/AU370)</f>
        <v>0.314285714285714</v>
      </c>
      <c r="BL370" s="3" t="n">
        <f aca="false">(AW370*BK370)</f>
        <v>5.3461511369712</v>
      </c>
      <c r="BM370" s="5" t="n">
        <f aca="false">(BA370*BJ370)</f>
        <v>0.52</v>
      </c>
      <c r="BV370" s="2" t="n">
        <v>208</v>
      </c>
      <c r="BW370" s="2" t="n">
        <v>1</v>
      </c>
      <c r="BX370" s="2" t="n">
        <v>38</v>
      </c>
      <c r="BY370" s="2" t="n">
        <v>1</v>
      </c>
      <c r="BZ370" s="2" t="n">
        <v>136</v>
      </c>
      <c r="CA370" s="2" t="n">
        <v>1</v>
      </c>
      <c r="CB370" s="2" t="n">
        <v>34</v>
      </c>
      <c r="CC370" s="2" t="n">
        <v>169</v>
      </c>
      <c r="CD370" s="2" t="n">
        <v>1</v>
      </c>
      <c r="CE370" s="2" t="n">
        <v>3</v>
      </c>
      <c r="CF370" s="2" t="n">
        <v>59</v>
      </c>
      <c r="CG370" s="2" t="n">
        <v>32.54</v>
      </c>
      <c r="CH370" s="2" t="n">
        <v>176</v>
      </c>
      <c r="CI370" s="2" t="n">
        <v>86</v>
      </c>
      <c r="CJ370" s="2" t="n">
        <v>378</v>
      </c>
      <c r="CK370" s="2" t="n">
        <v>1.35</v>
      </c>
      <c r="CL370" s="2" t="n">
        <v>0.47</v>
      </c>
      <c r="CM370" s="2" t="n">
        <v>0.82</v>
      </c>
      <c r="CR370" s="3"/>
      <c r="CT370" s="22"/>
      <c r="EP370" s="3"/>
      <c r="ER370" s="22"/>
      <c r="HJ370" s="2" t="n">
        <v>6</v>
      </c>
      <c r="HK370" s="2" t="n">
        <v>6</v>
      </c>
      <c r="HL370" s="2" t="n">
        <v>0</v>
      </c>
      <c r="HM370" s="2" t="n">
        <v>0</v>
      </c>
      <c r="HN370" s="2" t="n">
        <v>29.6801166534424</v>
      </c>
      <c r="HO370" s="2" t="n">
        <v>20.2608165740967</v>
      </c>
      <c r="HP370" s="2" t="n">
        <v>0.09</v>
      </c>
      <c r="HQ370" s="2" t="n">
        <v>1</v>
      </c>
      <c r="HR370" s="2" t="n">
        <v>4</v>
      </c>
      <c r="HS370" s="2" t="n">
        <v>2</v>
      </c>
      <c r="HT370" s="2" t="n">
        <v>1295.40002441406</v>
      </c>
      <c r="HU370" s="2" t="n">
        <v>50.3899993896484</v>
      </c>
      <c r="HV370" s="2" t="n">
        <v>24.4599990844727</v>
      </c>
      <c r="HW370" s="2" t="n">
        <v>17.3999996185303</v>
      </c>
      <c r="HX370" s="2" t="n">
        <v>9.47999954223633</v>
      </c>
      <c r="HY370" s="2" t="n">
        <v>122.199996948242</v>
      </c>
      <c r="HZ370" s="2" t="n">
        <v>12.039999961853</v>
      </c>
      <c r="IA370" s="2" t="n">
        <v>9.78999996185303</v>
      </c>
      <c r="IB370" s="2" t="n">
        <v>2.14000010490417</v>
      </c>
      <c r="IC370" s="2" t="n">
        <v>34.8699989318848</v>
      </c>
      <c r="ID370" s="2" t="n">
        <v>0.370000004768372</v>
      </c>
      <c r="IE370" s="2" t="n">
        <v>9.22999954223633</v>
      </c>
      <c r="IF370" s="2" t="n">
        <v>3.9300000667572</v>
      </c>
      <c r="IG370" s="2" t="n">
        <v>16.5400009155273</v>
      </c>
      <c r="IH370" s="2" t="n">
        <v>11.789999961853</v>
      </c>
      <c r="II370" s="2" t="n">
        <v>10.5299997329712</v>
      </c>
      <c r="IJ370" s="2" t="n">
        <v>4.40999984741211</v>
      </c>
      <c r="IK370" s="2" t="n">
        <v>12.960000038147</v>
      </c>
      <c r="IL370" s="2" t="n">
        <v>7.82000017166138</v>
      </c>
      <c r="IM370" s="2" t="n">
        <v>3.17000007629395</v>
      </c>
      <c r="IN370" s="2" t="n">
        <v>0.670000016689301</v>
      </c>
      <c r="IO370" s="2" t="n">
        <v>443.290008544922</v>
      </c>
      <c r="IP370" s="2" t="n">
        <v>7.30999994277954</v>
      </c>
      <c r="IQ370" s="2" t="n">
        <v>0.639999985694885</v>
      </c>
      <c r="IR370" s="2" t="n">
        <v>194.970001220703</v>
      </c>
      <c r="IS370" s="2" t="n">
        <v>832.260009765625</v>
      </c>
      <c r="IT370" s="2" t="n">
        <v>1946.85998535156</v>
      </c>
      <c r="IU370" s="2" t="n">
        <v>1647.93005371094</v>
      </c>
      <c r="IV370" s="2" t="n">
        <v>4.6100001335144</v>
      </c>
      <c r="IW370" s="2" t="n">
        <v>0.800000011920929</v>
      </c>
      <c r="IX370" s="2" t="n">
        <v>1.4099999666214</v>
      </c>
      <c r="IY370" s="2" t="n">
        <v>69.6900024414063</v>
      </c>
      <c r="IZ370" s="2" t="n">
        <v>113.690002441406</v>
      </c>
      <c r="JA370" s="2" t="n">
        <v>0.829999983310699</v>
      </c>
      <c r="JB370" s="2" t="n">
        <v>0.97000002861023</v>
      </c>
      <c r="JC370" s="2" t="n">
        <v>12.8500003814697</v>
      </c>
      <c r="JD370" s="2" t="n">
        <v>2.82999992370605</v>
      </c>
      <c r="JE370" s="2" t="n">
        <v>0.910000026226044</v>
      </c>
      <c r="JF370" s="2" t="n">
        <v>0.759999990463257</v>
      </c>
      <c r="JG370" s="2" t="n">
        <v>227.020004272461</v>
      </c>
      <c r="JH370" s="2" t="n">
        <v>2.21000003814697</v>
      </c>
      <c r="JI370" s="2" t="n">
        <v>59.6399993896484</v>
      </c>
      <c r="JJ370" s="2" t="n">
        <v>2126.39990234375</v>
      </c>
      <c r="JK370" s="2" t="n">
        <v>2033.41003417969</v>
      </c>
      <c r="JL370" s="2" t="n">
        <v>36.9799995422363</v>
      </c>
      <c r="JM370" s="2" t="n">
        <v>914.320007324219</v>
      </c>
      <c r="JN370" s="2" t="n">
        <v>177.389999389648</v>
      </c>
      <c r="JO370" s="2" t="n">
        <v>1748.35998535156</v>
      </c>
      <c r="JP370" s="2" t="n">
        <v>1428.98999023438</v>
      </c>
      <c r="JQ370" s="2" t="n">
        <v>137.839996337891</v>
      </c>
      <c r="JR370" s="2" t="n">
        <v>3.16000008583069</v>
      </c>
      <c r="JS370" s="2" t="n">
        <v>3.33999991416931</v>
      </c>
      <c r="JT370" s="2" t="n">
        <v>9.69999980926514</v>
      </c>
      <c r="JU370" s="2" t="n">
        <v>11.9200000762939</v>
      </c>
      <c r="JV370" s="2" t="n">
        <v>5.6399998664856</v>
      </c>
      <c r="JW370" s="2" t="n">
        <v>255.860000610352</v>
      </c>
      <c r="JX370" s="2" t="n">
        <v>45.5299987792969</v>
      </c>
      <c r="JY370" s="2" t="n">
        <v>50.7200012207031</v>
      </c>
      <c r="JZ370" s="2" t="n">
        <v>32.7599983215332</v>
      </c>
      <c r="KA370" s="2" t="n">
        <v>25.6599998474121</v>
      </c>
      <c r="KB370" s="2" t="n">
        <v>0.100000001490116</v>
      </c>
      <c r="KC370" s="2" t="n">
        <v>0.0599999986588955</v>
      </c>
      <c r="KD370" s="2" t="n">
        <v>0.0399999991059303</v>
      </c>
      <c r="KE370" s="2" t="n">
        <v>0.0799999982118607</v>
      </c>
      <c r="KF370" s="2" t="n">
        <v>0.0900000035762787</v>
      </c>
      <c r="KG370" s="2" t="n">
        <v>0.0599999986588955</v>
      </c>
      <c r="KH370" s="2" t="n">
        <v>0.560000002384186</v>
      </c>
      <c r="KI370" s="2" t="n">
        <v>0.610000014305115</v>
      </c>
      <c r="KJ370" s="2" t="n">
        <v>5.48000001907349</v>
      </c>
      <c r="KK370" s="2" t="n">
        <v>3.75999999046326</v>
      </c>
      <c r="KL370" s="2" t="n">
        <v>2.11999988555908</v>
      </c>
      <c r="KM370" s="2" t="n">
        <v>1.11000001430511</v>
      </c>
      <c r="KN370" s="2" t="n">
        <v>0.680000007152557</v>
      </c>
      <c r="KO370" s="2" t="n">
        <v>0.0199999995529652</v>
      </c>
      <c r="KP370" s="2" t="n">
        <v>9.65999984741211</v>
      </c>
      <c r="KQ370" s="2" t="n">
        <v>4.82000017166138</v>
      </c>
      <c r="KR370" s="2" t="n">
        <v>0.300000011920929</v>
      </c>
      <c r="KS370" s="2" t="n">
        <v>0.0799999982118607</v>
      </c>
      <c r="KT370" s="2" t="n">
        <v>0.0199999995529652</v>
      </c>
      <c r="KU370" s="2" t="n">
        <v>4.51000022888184</v>
      </c>
      <c r="KV370" s="2" t="n">
        <v>2.19000005722046</v>
      </c>
      <c r="KW370" s="2" t="n">
        <v>0.0199999995529652</v>
      </c>
      <c r="KX370" s="2" t="n">
        <v>0.0599999986588955</v>
      </c>
      <c r="KY370" s="2" t="n">
        <v>0.560000002384186</v>
      </c>
      <c r="KZ370" s="2" t="n">
        <v>0.300000011920929</v>
      </c>
      <c r="LA370" s="2" t="n">
        <v>0.0199999995529652</v>
      </c>
      <c r="LB370" s="2" t="n">
        <v>0.109999999403954</v>
      </c>
      <c r="LC370" s="2" t="n">
        <v>0.0799999982118607</v>
      </c>
      <c r="LD370" s="2" t="n">
        <v>0.119999997317791</v>
      </c>
      <c r="LE370" s="2" t="n">
        <v>0.109999999403954</v>
      </c>
      <c r="LF370" s="2" t="n">
        <v>0.00999999977648258</v>
      </c>
      <c r="LG370" s="2" t="n">
        <v>0.319999992847443</v>
      </c>
      <c r="LH370" s="2" t="n">
        <v>0.28999999165535</v>
      </c>
      <c r="LI370" s="2" t="n">
        <v>123.719497680664</v>
      </c>
    </row>
    <row r="371" customFormat="false" ht="13.8" hidden="false" customHeight="false" outlineLevel="0" collapsed="false">
      <c r="A371" s="1" t="n">
        <v>30686</v>
      </c>
      <c r="C371" s="2" t="n">
        <v>2</v>
      </c>
      <c r="D371" s="2" t="n">
        <v>39</v>
      </c>
      <c r="E371" s="21" t="s">
        <v>1407</v>
      </c>
      <c r="F371" s="21" t="s">
        <v>1407</v>
      </c>
      <c r="G371" s="2" t="n">
        <v>0</v>
      </c>
      <c r="H371" s="2" t="n">
        <v>1</v>
      </c>
      <c r="I371" s="2" t="n">
        <v>0</v>
      </c>
      <c r="J371" s="2" t="n">
        <v>0</v>
      </c>
      <c r="K371" s="2" t="n">
        <v>1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1</v>
      </c>
      <c r="Q371" s="2" t="n">
        <v>0</v>
      </c>
      <c r="R371" s="2" t="n">
        <v>1</v>
      </c>
      <c r="S371" s="2" t="n">
        <f aca="false">SUM(G371:R371)</f>
        <v>4</v>
      </c>
      <c r="T371" s="2" t="n">
        <v>120</v>
      </c>
      <c r="U371" s="2" t="n">
        <v>80</v>
      </c>
      <c r="V371" s="2" t="n">
        <f aca="false">T371-U371</f>
        <v>40</v>
      </c>
      <c r="W371" s="3" t="n">
        <f aca="false">U371+((T371-U371)/3)</f>
        <v>93.3333333333333</v>
      </c>
      <c r="X371" s="4" t="n">
        <v>96.3</v>
      </c>
      <c r="Y371" s="4" t="n">
        <v>157.5</v>
      </c>
      <c r="Z371" s="3" t="n">
        <v>38.8208616780045</v>
      </c>
      <c r="AA371" s="3" t="n">
        <v>2</v>
      </c>
      <c r="AB371" s="4" t="n">
        <v>110</v>
      </c>
      <c r="AC371" s="4" t="n">
        <v>99</v>
      </c>
      <c r="AD371" s="3" t="n">
        <v>0.698412698412698</v>
      </c>
      <c r="AE371" s="3" t="n">
        <v>1.11111111111111</v>
      </c>
      <c r="AG371" s="4" t="n">
        <v>48</v>
      </c>
      <c r="AH371" s="4" t="n">
        <v>46.2</v>
      </c>
      <c r="AI371" s="4" t="n">
        <v>50.1</v>
      </c>
      <c r="AJ371" s="2" t="n">
        <v>12</v>
      </c>
      <c r="AK371" s="4" t="n">
        <v>37.8</v>
      </c>
      <c r="AL371" s="4" t="n">
        <v>47.6</v>
      </c>
      <c r="AM371" s="4" t="n">
        <v>2.5</v>
      </c>
      <c r="AN371" s="2" t="n">
        <v>82</v>
      </c>
      <c r="AO371" s="2" t="n">
        <v>107</v>
      </c>
      <c r="AP371" s="2" t="n">
        <v>107</v>
      </c>
      <c r="AQ371" s="2" t="n">
        <v>108</v>
      </c>
      <c r="AR371" s="2" t="n">
        <v>85</v>
      </c>
      <c r="AS371" s="2" t="n">
        <v>1</v>
      </c>
      <c r="AT371" s="2" t="n">
        <f aca="false">((AN371*15)+(AO371*30)+(AP371*30)+(AQ371*30)+(AR371*15))-(AN371*120)</f>
        <v>2325</v>
      </c>
      <c r="AU371" s="2" t="n">
        <f aca="false">((AN371*15)+(AO371*30)+(AP371*30)+(AQ371*30)+(AR371*15))</f>
        <v>12165</v>
      </c>
      <c r="AW371" s="5" t="n">
        <f aca="false">10000/SQRT((AN371*BC371)*(AVERAGE(AN371:AR371)*AVERAGE(BC371:BG371)))</f>
        <v>10.8071603225891</v>
      </c>
      <c r="AX371" s="3" t="n">
        <f aca="false">(AN371*BC371)/405</f>
        <v>0.771407407407407</v>
      </c>
      <c r="AY371" s="3" t="n">
        <v>0</v>
      </c>
      <c r="AZ371" s="3" t="n">
        <f aca="false">1/(LOG(BC371)+LOG(AN371))</f>
        <v>0.400843562762</v>
      </c>
      <c r="BA371" s="3" t="n">
        <f aca="false">(BD371-BC371)/(AO371-AN371)</f>
        <v>1.2076</v>
      </c>
      <c r="BB371" s="3" t="n">
        <f aca="false">(20*BC371)/((AN371/18)-3.5)</f>
        <v>72.1894736842105</v>
      </c>
      <c r="BC371" s="4" t="n">
        <v>3.81</v>
      </c>
      <c r="BD371" s="4" t="n">
        <v>34</v>
      </c>
      <c r="BE371" s="4" t="n">
        <v>35.6</v>
      </c>
      <c r="BF371" s="4" t="n">
        <v>33.6</v>
      </c>
      <c r="BG371" s="4" t="n">
        <v>33.1</v>
      </c>
      <c r="BH371" s="3" t="n">
        <f aca="false">((BC371*15)+(BD371*30)+(BE371*30)+(BF371*30)+(BG371*15))-(BC371*120)</f>
        <v>3192.45</v>
      </c>
      <c r="BI371" s="3" t="n">
        <f aca="false">((BC371*15)+(BD371*30)+(BE371*30)+(BF371*30)+(BG371*15))</f>
        <v>3649.65</v>
      </c>
      <c r="BJ371" s="3" t="n">
        <f aca="false">(1/BC371)</f>
        <v>0.26246719160105</v>
      </c>
      <c r="BK371" s="3" t="n">
        <f aca="false">(BI371/AU371)</f>
        <v>0.300012330456227</v>
      </c>
      <c r="BL371" s="3" t="n">
        <f aca="false">(AW371*BK371)</f>
        <v>3.24228135399403</v>
      </c>
      <c r="BM371" s="5" t="n">
        <f aca="false">(BA371*BJ371)</f>
        <v>0.316955380577428</v>
      </c>
      <c r="BQ371" s="2" t="n">
        <v>3.16</v>
      </c>
      <c r="BV371" s="2" t="n">
        <v>157</v>
      </c>
      <c r="BW371" s="2" t="n">
        <v>0</v>
      </c>
      <c r="BX371" s="2" t="n">
        <v>41</v>
      </c>
      <c r="BY371" s="2" t="n">
        <v>1</v>
      </c>
      <c r="BZ371" s="2" t="n">
        <v>86</v>
      </c>
      <c r="CA371" s="2" t="n">
        <v>0</v>
      </c>
      <c r="CB371" s="2" t="n">
        <v>30</v>
      </c>
      <c r="CC371" s="2" t="n">
        <v>149</v>
      </c>
      <c r="CD371" s="2" t="n">
        <v>0</v>
      </c>
      <c r="CE371" s="2" t="n">
        <v>4</v>
      </c>
      <c r="CR371" s="3"/>
      <c r="CT371" s="22"/>
      <c r="EP371" s="3"/>
      <c r="ER371" s="22"/>
      <c r="HJ371" s="2" t="n">
        <v>16</v>
      </c>
      <c r="HK371" s="2" t="n">
        <v>16</v>
      </c>
      <c r="HL371" s="2" t="n">
        <v>0</v>
      </c>
      <c r="HM371" s="2" t="n">
        <v>1</v>
      </c>
      <c r="HN371" s="2" t="n">
        <v>29.5933895111084</v>
      </c>
      <c r="HO371" s="2" t="n">
        <v>183.498443603516</v>
      </c>
      <c r="HP371" s="2" t="n">
        <v>1.35</v>
      </c>
      <c r="HQ371" s="2" t="n">
        <v>1</v>
      </c>
      <c r="HR371" s="2" t="n">
        <v>4</v>
      </c>
      <c r="HS371" s="2" t="n">
        <v>2</v>
      </c>
      <c r="HT371" s="2" t="n">
        <v>1437.10998535156</v>
      </c>
      <c r="HU371" s="2" t="n">
        <v>47.0400009155273</v>
      </c>
      <c r="HV371" s="2" t="n">
        <v>11.5200004577637</v>
      </c>
      <c r="HW371" s="2" t="n">
        <v>16.2600002288818</v>
      </c>
      <c r="HX371" s="2" t="n">
        <v>15.4899997711182</v>
      </c>
      <c r="HY371" s="2" t="n">
        <v>231.169998168945</v>
      </c>
      <c r="HZ371" s="2" t="n">
        <v>27.25</v>
      </c>
      <c r="IA371" s="2" t="n">
        <v>14.5799999237061</v>
      </c>
      <c r="IB371" s="2" t="n">
        <v>9.01000022888184</v>
      </c>
      <c r="IC371" s="2" t="n">
        <v>95.2200012207031</v>
      </c>
      <c r="ID371" s="2" t="n">
        <v>1.12999999523163</v>
      </c>
      <c r="IE371" s="2" t="n">
        <v>9.9399995803833</v>
      </c>
      <c r="IF371" s="2" t="n">
        <v>5.05999994277954</v>
      </c>
      <c r="IG371" s="2" t="n">
        <v>19.8600006103516</v>
      </c>
      <c r="IH371" s="2" t="n">
        <v>19.3500003814697</v>
      </c>
      <c r="II371" s="2" t="n">
        <v>8.27999973297119</v>
      </c>
      <c r="IJ371" s="2" t="n">
        <v>7.53000020980835</v>
      </c>
      <c r="IK371" s="2" t="n">
        <v>11.5500001907349</v>
      </c>
      <c r="IL371" s="2" t="n">
        <v>3.45000004768372</v>
      </c>
      <c r="IM371" s="2" t="n">
        <v>2.15000009536743</v>
      </c>
      <c r="IN371" s="2" t="n">
        <v>0.75</v>
      </c>
      <c r="IO371" s="2" t="n">
        <v>1008.83001708984</v>
      </c>
      <c r="IP371" s="2" t="n">
        <v>8.90999984741211</v>
      </c>
      <c r="IQ371" s="2" t="n">
        <v>0.209999993443489</v>
      </c>
      <c r="IR371" s="2" t="n">
        <v>277.260009765625</v>
      </c>
      <c r="IS371" s="2" t="n">
        <v>1220.68994140625</v>
      </c>
      <c r="IT371" s="2" t="n">
        <v>2453.169921875</v>
      </c>
      <c r="IU371" s="2" t="n">
        <v>1186.72998046875</v>
      </c>
      <c r="IV371" s="2" t="n">
        <v>6.17000007629395</v>
      </c>
      <c r="IW371" s="2" t="n">
        <v>1.80999994277954</v>
      </c>
      <c r="IX371" s="2" t="n">
        <v>2.24000000953674</v>
      </c>
      <c r="IY371" s="2" t="n">
        <v>15.8599996566772</v>
      </c>
      <c r="IZ371" s="2" t="n">
        <v>157.690002441406</v>
      </c>
      <c r="JA371" s="2" t="n">
        <v>1.24000000953674</v>
      </c>
      <c r="JB371" s="2" t="n">
        <v>1.53999996185303</v>
      </c>
      <c r="JC371" s="2" t="n">
        <v>10.8400001525879</v>
      </c>
      <c r="JD371" s="2" t="n">
        <v>3.99000000953674</v>
      </c>
      <c r="JE371" s="2" t="n">
        <v>1.36000001430511</v>
      </c>
      <c r="JF371" s="2" t="n">
        <v>0.779999971389771</v>
      </c>
      <c r="JG371" s="2" t="n">
        <v>212.729995727539</v>
      </c>
      <c r="JH371" s="2" t="n">
        <v>2.40000009536743</v>
      </c>
      <c r="JI371" s="2" t="n">
        <v>40.5099983215332</v>
      </c>
      <c r="JJ371" s="2" t="n">
        <v>4110.419921875</v>
      </c>
      <c r="JK371" s="2" t="n">
        <v>3971.85009765625</v>
      </c>
      <c r="JL371" s="2" t="n">
        <v>104.339996337891</v>
      </c>
      <c r="JM371" s="2" t="n">
        <v>2209.48999023437</v>
      </c>
      <c r="JN371" s="2" t="n">
        <v>299.209991455078</v>
      </c>
      <c r="JO371" s="2" t="n">
        <v>4601.47021484375</v>
      </c>
      <c r="JP371" s="2" t="n">
        <v>878.010009765625</v>
      </c>
      <c r="JQ371" s="2" t="n">
        <v>200.539993286133</v>
      </c>
      <c r="JR371" s="2" t="n">
        <v>5.55999994277954</v>
      </c>
      <c r="JS371" s="2" t="n">
        <v>4.19999980926514</v>
      </c>
      <c r="JT371" s="2" t="n">
        <v>12.1999998092651</v>
      </c>
      <c r="JU371" s="2" t="n">
        <v>13.8800001144409</v>
      </c>
      <c r="JV371" s="2" t="n">
        <v>8.9399995803833</v>
      </c>
      <c r="JW371" s="2" t="n">
        <v>88.370002746582</v>
      </c>
      <c r="JX371" s="2" t="n">
        <v>1.4099999666214</v>
      </c>
      <c r="JY371" s="2" t="n">
        <v>13.4399995803833</v>
      </c>
      <c r="JZ371" s="2" t="n">
        <v>33.2299995422363</v>
      </c>
      <c r="KA371" s="2" t="n">
        <v>28.5200004577637</v>
      </c>
      <c r="KB371" s="2" t="n">
        <v>0.0700000002980232</v>
      </c>
      <c r="KC371" s="2" t="n">
        <v>0.0299999993294477</v>
      </c>
      <c r="KD371" s="2" t="n">
        <v>0.0199999995529652</v>
      </c>
      <c r="KE371" s="2" t="n">
        <v>0.0700000002980232</v>
      </c>
      <c r="KF371" s="2" t="n">
        <v>0.0900000035762787</v>
      </c>
      <c r="KG371" s="2" t="n">
        <v>0.0199999995529652</v>
      </c>
      <c r="KH371" s="2" t="n">
        <v>0.330000013113022</v>
      </c>
      <c r="KI371" s="2" t="n">
        <v>0.25</v>
      </c>
      <c r="KJ371" s="2" t="n">
        <v>4.13000011444092</v>
      </c>
      <c r="KK371" s="2" t="n">
        <v>3.23000001907349</v>
      </c>
      <c r="KL371" s="2" t="n">
        <v>1.6599999666214</v>
      </c>
      <c r="KM371" s="2" t="n">
        <v>1</v>
      </c>
      <c r="KN371" s="2" t="n">
        <v>0.409999996423721</v>
      </c>
      <c r="KO371" s="2" t="n">
        <v>0</v>
      </c>
      <c r="KP371" s="2" t="n">
        <v>9.59000015258789</v>
      </c>
      <c r="KQ371" s="2" t="n">
        <v>6.40999984741211</v>
      </c>
      <c r="KR371" s="2" t="n">
        <v>0.519999980926514</v>
      </c>
      <c r="KS371" s="2" t="n">
        <v>0.00999999977648258</v>
      </c>
      <c r="KT371" s="2" t="n">
        <v>0</v>
      </c>
      <c r="KU371" s="2" t="n">
        <v>5.76000022888184</v>
      </c>
      <c r="KV371" s="2" t="n">
        <v>3.95000004768372</v>
      </c>
      <c r="KW371" s="2" t="n">
        <v>0.0500000007450581</v>
      </c>
      <c r="KX371" s="2" t="n">
        <v>0.140000000596046</v>
      </c>
      <c r="KY371" s="2" t="n">
        <v>0.319999992847443</v>
      </c>
      <c r="KZ371" s="2" t="n">
        <v>0.340000003576279</v>
      </c>
      <c r="LA371" s="2" t="n">
        <v>0</v>
      </c>
      <c r="LB371" s="2" t="n">
        <v>0.0199999995529652</v>
      </c>
      <c r="LC371" s="2" t="n">
        <v>0.00999999977648258</v>
      </c>
      <c r="LD371" s="2" t="n">
        <v>0</v>
      </c>
      <c r="LE371" s="2" t="n">
        <v>0</v>
      </c>
      <c r="LF371" s="2" t="n">
        <v>0</v>
      </c>
      <c r="LG371" s="2" t="n">
        <v>0.00999999977648258</v>
      </c>
      <c r="LH371" s="2" t="n">
        <v>0.00999999977648258</v>
      </c>
      <c r="LI371" s="2" t="n">
        <v>179.56901550293</v>
      </c>
    </row>
    <row r="372" customFormat="false" ht="13.8" hidden="false" customHeight="false" outlineLevel="0" collapsed="false">
      <c r="A372" s="1" t="n">
        <v>30687</v>
      </c>
      <c r="C372" s="2" t="n">
        <v>1</v>
      </c>
      <c r="D372" s="2" t="n">
        <v>42</v>
      </c>
      <c r="E372" s="21" t="s">
        <v>1407</v>
      </c>
      <c r="F372" s="21" t="s">
        <v>1407</v>
      </c>
      <c r="G372" s="2" t="n">
        <v>0</v>
      </c>
      <c r="H372" s="2" t="n">
        <v>1</v>
      </c>
      <c r="I372" s="2" t="n">
        <v>0</v>
      </c>
      <c r="J372" s="2" t="n">
        <v>1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1</v>
      </c>
      <c r="S372" s="2" t="n">
        <f aca="false">SUM(G372:R372)</f>
        <v>3</v>
      </c>
      <c r="T372" s="2" t="n">
        <v>110</v>
      </c>
      <c r="U372" s="2" t="n">
        <v>70</v>
      </c>
      <c r="V372" s="2" t="n">
        <f aca="false">T372-U372</f>
        <v>40</v>
      </c>
      <c r="W372" s="3" t="n">
        <f aca="false">U372+((T372-U372)/3)</f>
        <v>83.3333333333333</v>
      </c>
      <c r="X372" s="4" t="n">
        <v>73.5</v>
      </c>
      <c r="Y372" s="4" t="n">
        <v>173.9</v>
      </c>
      <c r="Z372" s="3" t="n">
        <v>24.3045830507443</v>
      </c>
      <c r="AA372" s="3" t="n">
        <v>0</v>
      </c>
      <c r="AB372" s="4" t="n">
        <v>87</v>
      </c>
      <c r="AC372" s="4" t="n">
        <v>94</v>
      </c>
      <c r="AD372" s="3" t="n">
        <v>0.500287521564117</v>
      </c>
      <c r="AE372" s="3" t="n">
        <v>0.925531914893617</v>
      </c>
      <c r="AG372" s="4" t="n">
        <v>21.6</v>
      </c>
      <c r="AH372" s="4" t="n">
        <v>15.9</v>
      </c>
      <c r="AI372" s="4" t="n">
        <v>57.6</v>
      </c>
      <c r="AJ372" s="2" t="n">
        <v>8</v>
      </c>
      <c r="AK372" s="4" t="n">
        <v>54</v>
      </c>
      <c r="AL372" s="4" t="n">
        <v>54.7</v>
      </c>
      <c r="AM372" s="4" t="n">
        <v>2.9</v>
      </c>
      <c r="AN372" s="2" t="n">
        <v>82</v>
      </c>
      <c r="AO372" s="2" t="n">
        <v>117</v>
      </c>
      <c r="AP372" s="2" t="n">
        <v>93</v>
      </c>
      <c r="AQ372" s="2" t="n">
        <v>99</v>
      </c>
      <c r="AR372" s="2" t="n">
        <v>76</v>
      </c>
      <c r="AS372" s="2" t="n">
        <v>1</v>
      </c>
      <c r="AT372" s="2" t="n">
        <f aca="false">((AN372*15)+(AO372*30)+(AP372*30)+(AQ372*30)+(AR372*15))-(AN372*120)</f>
        <v>1800</v>
      </c>
      <c r="AU372" s="2" t="n">
        <f aca="false">((AN372*15)+(AO372*30)+(AP372*30)+(AQ372*30)+(AR372*15))</f>
        <v>11640</v>
      </c>
      <c r="AW372" s="5" t="n">
        <f aca="false">10000/SQRT((AN372*BC372)*(AVERAGE(AN372:AR372)*AVERAGE(BC372:BG372)))</f>
        <v>6.1485052296062</v>
      </c>
      <c r="AX372" s="3" t="n">
        <f aca="false">(AN372*BC372)/405</f>
        <v>1.39096296296296</v>
      </c>
      <c r="AY372" s="3" t="n">
        <v>0</v>
      </c>
      <c r="AZ372" s="3" t="n">
        <f aca="false">1/(LOG(BC372)+LOG(AN372))</f>
        <v>0.363534496056391</v>
      </c>
      <c r="BA372" s="3" t="n">
        <f aca="false">(BD372-BC372)/(AO372-AN372)</f>
        <v>1.44942857142857</v>
      </c>
      <c r="BB372" s="3" t="n">
        <f aca="false">(20*BC372)/((AN372/18)-3.5)</f>
        <v>130.168421052632</v>
      </c>
      <c r="BC372" s="4" t="n">
        <v>6.87</v>
      </c>
      <c r="BD372" s="4" t="n">
        <v>57.6</v>
      </c>
      <c r="BE372" s="4" t="n">
        <v>67.1</v>
      </c>
      <c r="BF372" s="4" t="n">
        <v>74.9</v>
      </c>
      <c r="BG372" s="4" t="n">
        <v>44.9</v>
      </c>
      <c r="BH372" s="3" t="n">
        <f aca="false">((BC372*15)+(BD372*30)+(BE372*30)+(BF372*30)+(BG372*15))-(BC372*120)</f>
        <v>5940.15</v>
      </c>
      <c r="BI372" s="3" t="n">
        <f aca="false">((BC372*15)+(BD372*30)+(BE372*30)+(BF372*30)+(BG372*15))</f>
        <v>6764.55</v>
      </c>
      <c r="BJ372" s="3" t="n">
        <f aca="false">(1/BC372)</f>
        <v>0.145560407569141</v>
      </c>
      <c r="BK372" s="3" t="n">
        <f aca="false">(BI372/AU372)</f>
        <v>0.581146907216495</v>
      </c>
      <c r="BL372" s="3" t="n">
        <f aca="false">(AW372*BK372)</f>
        <v>3.57318479819009</v>
      </c>
      <c r="BM372" s="5" t="n">
        <f aca="false">(BA372*BJ372)</f>
        <v>0.210979413599501</v>
      </c>
      <c r="BV372" s="2" t="n">
        <v>205</v>
      </c>
      <c r="BW372" s="2" t="n">
        <v>1</v>
      </c>
      <c r="BX372" s="2" t="n">
        <v>37</v>
      </c>
      <c r="BY372" s="2" t="n">
        <v>1</v>
      </c>
      <c r="BZ372" s="2" t="n">
        <v>129</v>
      </c>
      <c r="CA372" s="2" t="n">
        <v>0</v>
      </c>
      <c r="CB372" s="2" t="n">
        <v>39</v>
      </c>
      <c r="CC372" s="2" t="n">
        <v>193</v>
      </c>
      <c r="CD372" s="2" t="n">
        <v>1</v>
      </c>
      <c r="CE372" s="2" t="n">
        <v>1</v>
      </c>
      <c r="CR372" s="3"/>
      <c r="CT372" s="22"/>
      <c r="EP372" s="3"/>
      <c r="ER372" s="22"/>
      <c r="HJ372" s="2" t="n">
        <v>0</v>
      </c>
      <c r="HK372" s="2" t="n">
        <v>0</v>
      </c>
      <c r="HL372" s="2" t="n">
        <v>0</v>
      </c>
      <c r="HM372" s="2" t="n">
        <v>0</v>
      </c>
      <c r="HN372" s="2" t="n">
        <v>25.080358505249</v>
      </c>
      <c r="HO372" s="2" t="n">
        <v>364.901458740234</v>
      </c>
      <c r="HT372" s="2" t="n">
        <v>1672.82995605469</v>
      </c>
      <c r="HU372" s="2" t="n">
        <v>63.1599998474121</v>
      </c>
      <c r="HV372" s="2" t="n">
        <v>36.810001373291</v>
      </c>
      <c r="HW372" s="2" t="n">
        <v>40.7200012207031</v>
      </c>
      <c r="HX372" s="2" t="n">
        <v>7.96000003814697</v>
      </c>
      <c r="HY372" s="2" t="n">
        <v>238.100006103516</v>
      </c>
      <c r="HZ372" s="2" t="n">
        <v>37.310001373291</v>
      </c>
      <c r="IA372" s="2" t="n">
        <v>10.2200002670288</v>
      </c>
      <c r="IB372" s="2" t="n">
        <v>25.0400009155273</v>
      </c>
      <c r="IC372" s="2" t="n">
        <v>38.5699996948242</v>
      </c>
      <c r="ID372" s="2" t="n">
        <v>0.75</v>
      </c>
      <c r="IE372" s="2" t="n">
        <v>8.19999980926514</v>
      </c>
      <c r="IF372" s="2" t="n">
        <v>2.64000010490417</v>
      </c>
      <c r="IG372" s="2" t="n">
        <v>12.3000001907349</v>
      </c>
      <c r="IH372" s="2" t="n">
        <v>10.0600004196167</v>
      </c>
      <c r="II372" s="2" t="n">
        <v>6.21999979019165</v>
      </c>
      <c r="IJ372" s="2" t="n">
        <v>2.07999992370605</v>
      </c>
      <c r="IK372" s="2" t="n">
        <v>5.67999982833862</v>
      </c>
      <c r="IL372" s="2" t="n">
        <v>2.67000007629395</v>
      </c>
      <c r="IM372" s="2" t="n">
        <v>1.5</v>
      </c>
      <c r="IN372" s="2" t="n">
        <v>0.670000016689301</v>
      </c>
      <c r="IO372" s="2" t="n">
        <v>1155.81005859375</v>
      </c>
      <c r="IP372" s="2" t="n">
        <v>8.27999973297119</v>
      </c>
      <c r="IQ372" s="2" t="n">
        <v>0.699999988079071</v>
      </c>
      <c r="IR372" s="2" t="n">
        <v>247.910003662109</v>
      </c>
      <c r="IS372" s="2" t="n">
        <v>1235.69995117188</v>
      </c>
      <c r="IT372" s="2" t="n">
        <v>2755.39990234375</v>
      </c>
      <c r="IU372" s="2" t="n">
        <v>1436.06994628906</v>
      </c>
      <c r="IV372" s="2" t="n">
        <v>8.28999996185303</v>
      </c>
      <c r="IW372" s="2" t="n">
        <v>0.839999973773956</v>
      </c>
      <c r="IX372" s="2" t="n">
        <v>1.50999999046326</v>
      </c>
      <c r="IY372" s="2" t="n">
        <v>43.7999992370605</v>
      </c>
      <c r="IZ372" s="2" t="n">
        <v>132.059997558594</v>
      </c>
      <c r="JA372" s="2" t="n">
        <v>1.23000001907349</v>
      </c>
      <c r="JB372" s="2" t="n">
        <v>2.15000009536743</v>
      </c>
      <c r="JC372" s="2" t="n">
        <v>13.5600004196167</v>
      </c>
      <c r="JD372" s="2" t="n">
        <v>4.90999984741211</v>
      </c>
      <c r="JE372" s="2" t="n">
        <v>1.5</v>
      </c>
      <c r="JF372" s="2" t="n">
        <v>0.75</v>
      </c>
      <c r="JG372" s="2" t="n">
        <v>218.729995727539</v>
      </c>
      <c r="JH372" s="2" t="n">
        <v>3.97000002861023</v>
      </c>
      <c r="JI372" s="2" t="n">
        <v>33.4199981689453</v>
      </c>
      <c r="JJ372" s="2" t="n">
        <v>2737.5400390625</v>
      </c>
      <c r="JK372" s="2" t="n">
        <v>2530.14990234375</v>
      </c>
      <c r="JL372" s="2" t="n">
        <v>30.5100002288818</v>
      </c>
      <c r="JM372" s="2" t="n">
        <v>663.890014648438</v>
      </c>
      <c r="JN372" s="2" t="n">
        <v>320.859985351562</v>
      </c>
      <c r="JO372" s="2" t="n">
        <v>1672.55004882813</v>
      </c>
      <c r="JP372" s="2" t="n">
        <v>598.099975585938</v>
      </c>
      <c r="JQ372" s="2" t="n">
        <v>406.989990234375</v>
      </c>
      <c r="JR372" s="2" t="n">
        <v>3.55999994277954</v>
      </c>
      <c r="JS372" s="2" t="n">
        <v>3.65000009536743</v>
      </c>
      <c r="JT372" s="2" t="n">
        <v>20.7399997711182</v>
      </c>
      <c r="JU372" s="2" t="n">
        <v>18.5499992370605</v>
      </c>
      <c r="JV372" s="2" t="n">
        <v>6.42999982833862</v>
      </c>
      <c r="JW372" s="2" t="n">
        <v>246.770004272461</v>
      </c>
      <c r="JX372" s="2" t="n">
        <v>3.6800000667572</v>
      </c>
      <c r="JY372" s="2" t="n">
        <v>11.5299997329712</v>
      </c>
      <c r="JZ372" s="2" t="n">
        <v>31.4200000762939</v>
      </c>
      <c r="KA372" s="2" t="n">
        <v>27.5100002288818</v>
      </c>
      <c r="KB372" s="2" t="n">
        <v>0.0900000035762787</v>
      </c>
      <c r="KC372" s="2" t="n">
        <v>0.0299999993294477</v>
      </c>
      <c r="KD372" s="2" t="n">
        <v>0.0199999995529652</v>
      </c>
      <c r="KE372" s="2" t="n">
        <v>0.119999997317791</v>
      </c>
      <c r="KF372" s="2" t="n">
        <v>0.280000001192093</v>
      </c>
      <c r="KG372" s="2" t="n">
        <v>0.0299999993294477</v>
      </c>
      <c r="KH372" s="2" t="n">
        <v>0.540000021457672</v>
      </c>
      <c r="KI372" s="2" t="n">
        <v>0.270000010728836</v>
      </c>
      <c r="KJ372" s="2" t="n">
        <v>6.59999990463257</v>
      </c>
      <c r="KK372" s="2" t="n">
        <v>2.52999997138977</v>
      </c>
      <c r="KL372" s="2" t="n">
        <v>3.24000000953674</v>
      </c>
      <c r="KM372" s="2" t="n">
        <v>0.889999985694885</v>
      </c>
      <c r="KN372" s="2" t="n">
        <v>0.850000023841858</v>
      </c>
      <c r="KO372" s="2" t="n">
        <v>0</v>
      </c>
      <c r="KP372" s="2" t="n">
        <v>11.1300001144409</v>
      </c>
      <c r="KQ372" s="2" t="n">
        <v>3.90000009536743</v>
      </c>
      <c r="KR372" s="2" t="n">
        <v>0.239999994635582</v>
      </c>
      <c r="KS372" s="2" t="n">
        <v>0.109999999403954</v>
      </c>
      <c r="KT372" s="2" t="n">
        <v>0.00999999977648258</v>
      </c>
      <c r="KU372" s="2" t="n">
        <v>4.65000009536743</v>
      </c>
      <c r="KV372" s="2" t="n">
        <v>1.94000005722046</v>
      </c>
      <c r="KW372" s="2" t="n">
        <v>0.00999999977648258</v>
      </c>
      <c r="KX372" s="2" t="n">
        <v>0.0500000007450581</v>
      </c>
      <c r="KY372" s="2" t="n">
        <v>0.379999995231628</v>
      </c>
      <c r="KZ372" s="2" t="n">
        <v>0.209999993443489</v>
      </c>
      <c r="LA372" s="2" t="n">
        <v>0.00999999977648258</v>
      </c>
      <c r="LB372" s="2" t="n">
        <v>0.0900000035762787</v>
      </c>
      <c r="LC372" s="2" t="n">
        <v>0.0399999991059303</v>
      </c>
      <c r="LD372" s="2" t="n">
        <v>0.0399999991059303</v>
      </c>
      <c r="LE372" s="2" t="n">
        <v>0.0399999991059303</v>
      </c>
      <c r="LF372" s="2" t="n">
        <v>0.00999999977648258</v>
      </c>
      <c r="LG372" s="2" t="n">
        <v>0.119999997317791</v>
      </c>
      <c r="LH372" s="2" t="n">
        <v>0.100000001490116</v>
      </c>
      <c r="LI372" s="2" t="n">
        <v>156.470993041992</v>
      </c>
    </row>
    <row r="373" customFormat="false" ht="13.8" hidden="false" customHeight="false" outlineLevel="0" collapsed="false">
      <c r="A373" s="1" t="n">
        <v>30694</v>
      </c>
      <c r="C373" s="2" t="n">
        <v>2</v>
      </c>
      <c r="D373" s="2" t="n">
        <v>30</v>
      </c>
      <c r="E373" s="21" t="s">
        <v>1407</v>
      </c>
      <c r="F373" s="21" t="s">
        <v>1407</v>
      </c>
      <c r="G373" s="2" t="n">
        <v>0</v>
      </c>
      <c r="H373" s="2" t="n">
        <v>1</v>
      </c>
      <c r="I373" s="2" t="n">
        <v>0</v>
      </c>
      <c r="J373" s="2" t="n">
        <v>1</v>
      </c>
      <c r="K373" s="2" t="n">
        <v>0</v>
      </c>
      <c r="L373" s="2" t="n">
        <v>0</v>
      </c>
      <c r="M373" s="2" t="n">
        <v>0</v>
      </c>
      <c r="N373" s="2" t="n">
        <v>0</v>
      </c>
      <c r="O373" s="2" t="n">
        <v>1</v>
      </c>
      <c r="P373" s="2" t="n">
        <v>0</v>
      </c>
      <c r="Q373" s="2" t="n">
        <v>0</v>
      </c>
      <c r="R373" s="2" t="n">
        <v>0</v>
      </c>
      <c r="S373" s="2" t="n">
        <f aca="false">SUM(G373:R373)</f>
        <v>3</v>
      </c>
      <c r="T373" s="2" t="n">
        <v>106</v>
      </c>
      <c r="U373" s="2" t="n">
        <v>70</v>
      </c>
      <c r="V373" s="2" t="n">
        <f aca="false">T373-U373</f>
        <v>36</v>
      </c>
      <c r="W373" s="3" t="n">
        <f aca="false">U373+((T373-U373)/3)</f>
        <v>82</v>
      </c>
      <c r="X373" s="4" t="n">
        <v>65.2</v>
      </c>
      <c r="Y373" s="4" t="n">
        <v>166</v>
      </c>
      <c r="Z373" s="3" t="n">
        <v>23.660908695021</v>
      </c>
      <c r="AA373" s="3" t="n">
        <v>0</v>
      </c>
      <c r="AB373" s="4" t="n">
        <v>77.8</v>
      </c>
      <c r="AC373" s="4" t="n">
        <v>102</v>
      </c>
      <c r="AD373" s="3" t="n">
        <v>0.468674698795181</v>
      </c>
      <c r="AE373" s="3" t="n">
        <v>0.762745098039216</v>
      </c>
      <c r="AG373" s="4" t="n">
        <v>32.5</v>
      </c>
      <c r="AH373" s="4" t="n">
        <v>21.2</v>
      </c>
      <c r="AI373" s="4" t="n">
        <v>44</v>
      </c>
      <c r="AJ373" s="2" t="n">
        <v>3</v>
      </c>
      <c r="AK373" s="4" t="n">
        <v>47.5</v>
      </c>
      <c r="AL373" s="4" t="n">
        <v>41.8</v>
      </c>
      <c r="AM373" s="4" t="n">
        <v>2.2</v>
      </c>
      <c r="AN373" s="2" t="n">
        <v>75</v>
      </c>
      <c r="AO373" s="2" t="n">
        <v>101</v>
      </c>
      <c r="AP373" s="2" t="n">
        <v>91</v>
      </c>
      <c r="AQ373" s="2" t="n">
        <v>79</v>
      </c>
      <c r="AR373" s="2" t="n">
        <v>67</v>
      </c>
      <c r="AS373" s="2" t="n">
        <v>1</v>
      </c>
      <c r="AT373" s="2" t="n">
        <f aca="false">((AN373*15)+(AO373*30)+(AP373*30)+(AQ373*30)+(AR373*15))-(AN373*120)</f>
        <v>1260</v>
      </c>
      <c r="AU373" s="2" t="n">
        <f aca="false">((AN373*15)+(AO373*30)+(AP373*30)+(AQ373*30)+(AR373*15))</f>
        <v>10260</v>
      </c>
      <c r="AW373" s="5" t="n">
        <f aca="false">10000/SQRT((AN373*BC373)*(AVERAGE(AN373:AR373)*AVERAGE(BC373:BG373)))</f>
        <v>20.9430522348769</v>
      </c>
      <c r="AX373" s="3" t="n">
        <f aca="false">(AN373*BC373)/405</f>
        <v>0.390740740740741</v>
      </c>
      <c r="AY373" s="3" t="n">
        <v>0</v>
      </c>
      <c r="AZ373" s="3" t="n">
        <f aca="false">1/(LOG(BC373)+LOG(AN373))</f>
        <v>0.454681090319029</v>
      </c>
      <c r="BA373" s="3" t="n">
        <f aca="false">(BD373-BC373)/(AO373-AN373)</f>
        <v>0.688076923076923</v>
      </c>
      <c r="BB373" s="3" t="n">
        <f aca="false">(20*BC373)/((AN373/18)-3.5)</f>
        <v>63.3</v>
      </c>
      <c r="BC373" s="4" t="n">
        <v>2.11</v>
      </c>
      <c r="BD373" s="4" t="n">
        <v>20</v>
      </c>
      <c r="BE373" s="4" t="n">
        <v>23.4</v>
      </c>
      <c r="BF373" s="4" t="n">
        <v>21.5</v>
      </c>
      <c r="BG373" s="4" t="n">
        <v>20.2</v>
      </c>
      <c r="BH373" s="3" t="n">
        <f aca="false">((BC373*15)+(BD373*30)+(BE373*30)+(BF373*30)+(BG373*15))-(BC373*120)</f>
        <v>2028.45</v>
      </c>
      <c r="BI373" s="3" t="n">
        <f aca="false">((BC373*15)+(BD373*30)+(BE373*30)+(BF373*30)+(BG373*15))</f>
        <v>2281.65</v>
      </c>
      <c r="BJ373" s="3" t="n">
        <f aca="false">(1/BC373)</f>
        <v>0.4739336492891</v>
      </c>
      <c r="BK373" s="3" t="n">
        <f aca="false">(BI373/AU373)</f>
        <v>0.222383040935672</v>
      </c>
      <c r="BL373" s="3" t="n">
        <f aca="false">(AW373*BK373)</f>
        <v>4.65737964246656</v>
      </c>
      <c r="BM373" s="5" t="n">
        <f aca="false">(BA373*BJ373)</f>
        <v>0.326102807145461</v>
      </c>
      <c r="BV373" s="2" t="n">
        <v>142</v>
      </c>
      <c r="BW373" s="2" t="n">
        <v>0</v>
      </c>
      <c r="BX373" s="2" t="n">
        <v>55</v>
      </c>
      <c r="BY373" s="2" t="n">
        <v>0</v>
      </c>
      <c r="BZ373" s="2" t="n">
        <v>73</v>
      </c>
      <c r="CA373" s="2" t="n">
        <v>0</v>
      </c>
      <c r="CB373" s="2" t="n">
        <v>14</v>
      </c>
      <c r="CC373" s="2" t="n">
        <v>72</v>
      </c>
      <c r="CD373" s="2" t="n">
        <v>0</v>
      </c>
      <c r="CE373" s="2" t="n">
        <v>0</v>
      </c>
      <c r="CF373" s="2" t="n">
        <v>64</v>
      </c>
      <c r="CG373" s="2" t="n">
        <v>46.14</v>
      </c>
      <c r="CH373" s="2" t="n">
        <v>174</v>
      </c>
      <c r="CI373" s="2" t="n">
        <v>86</v>
      </c>
      <c r="CJ373" s="2" t="n">
        <v>376</v>
      </c>
      <c r="CK373" s="2" t="n">
        <v>1.7</v>
      </c>
      <c r="CL373" s="2" t="n">
        <v>0.78</v>
      </c>
      <c r="CM373" s="2" t="n">
        <v>0.93</v>
      </c>
      <c r="CR373" s="3"/>
      <c r="CT373" s="22"/>
      <c r="EP373" s="3"/>
      <c r="ER373" s="22"/>
      <c r="HJ373" s="2" t="n">
        <v>18</v>
      </c>
      <c r="HK373" s="2" t="n">
        <v>18</v>
      </c>
      <c r="HL373" s="2" t="n">
        <v>0</v>
      </c>
      <c r="HM373" s="2" t="n">
        <v>1</v>
      </c>
      <c r="HN373" s="2" t="n">
        <v>27.2101173400879</v>
      </c>
      <c r="HO373" s="2" t="n">
        <v>1216.81311035156</v>
      </c>
      <c r="HP373" s="2" t="n">
        <v>0.04</v>
      </c>
      <c r="HQ373" s="2" t="n">
        <v>3</v>
      </c>
      <c r="HS373" s="2" t="n">
        <v>1</v>
      </c>
      <c r="HT373" s="2" t="n">
        <v>3522.34008789062</v>
      </c>
      <c r="HU373" s="2" t="n">
        <v>88.1800003051758</v>
      </c>
      <c r="HV373" s="2" t="n">
        <v>24.0400009155273</v>
      </c>
      <c r="HW373" s="2" t="n">
        <v>9.34000015258789</v>
      </c>
      <c r="HX373" s="2" t="n">
        <v>51.3800010681152</v>
      </c>
      <c r="HY373" s="2" t="n">
        <v>663.150024414063</v>
      </c>
      <c r="HZ373" s="2" t="n">
        <v>127.73999786377</v>
      </c>
      <c r="IA373" s="2" t="n">
        <v>139.410003662109</v>
      </c>
      <c r="IB373" s="2" t="n">
        <v>2.58999991416931</v>
      </c>
      <c r="IC373" s="2" t="n">
        <v>71.379997253418</v>
      </c>
      <c r="ID373" s="2" t="n">
        <v>2.82999992370605</v>
      </c>
      <c r="IE373" s="2" t="n">
        <v>74.0199966430664</v>
      </c>
      <c r="IF373" s="2" t="n">
        <v>28.9699993133545</v>
      </c>
      <c r="IG373" s="2" t="n">
        <v>99.1500015258789</v>
      </c>
      <c r="IH373" s="2" t="n">
        <v>93.7300033569336</v>
      </c>
      <c r="II373" s="2" t="n">
        <v>67.1999969482422</v>
      </c>
      <c r="IJ373" s="2" t="n">
        <v>19.0900001525879</v>
      </c>
      <c r="IK373" s="2" t="n">
        <v>37.2200012207031</v>
      </c>
      <c r="IL373" s="2" t="n">
        <v>13.6899995803833</v>
      </c>
      <c r="IM373" s="2" t="n">
        <v>15.8500003814697</v>
      </c>
      <c r="IN373" s="2" t="n">
        <v>6.80000019073486</v>
      </c>
      <c r="IO373" s="2" t="n">
        <v>1135.09997558594</v>
      </c>
      <c r="IP373" s="2" t="n">
        <v>19.25</v>
      </c>
      <c r="IQ373" s="2" t="n">
        <v>0.270000010728836</v>
      </c>
      <c r="IR373" s="2" t="n">
        <v>868.77001953125</v>
      </c>
      <c r="IS373" s="2" t="n">
        <v>1646.22998046875</v>
      </c>
      <c r="IT373" s="2" t="n">
        <v>10514</v>
      </c>
      <c r="IU373" s="2" t="n">
        <v>1416.94995117188</v>
      </c>
      <c r="IV373" s="2" t="n">
        <v>12.0500001907349</v>
      </c>
      <c r="IW373" s="2" t="n">
        <v>3.96000003814697</v>
      </c>
      <c r="IX373" s="2" t="n">
        <v>5.78000020980835</v>
      </c>
      <c r="IY373" s="2" t="n">
        <v>78.9599990844727</v>
      </c>
      <c r="IZ373" s="2" t="n">
        <v>1108.53002929688</v>
      </c>
      <c r="JA373" s="2" t="n">
        <v>2.48000001907349</v>
      </c>
      <c r="JB373" s="2" t="n">
        <v>3.0699999332428</v>
      </c>
      <c r="JC373" s="2" t="n">
        <v>27.2199993133545</v>
      </c>
      <c r="JD373" s="2" t="n">
        <v>9.02999973297119</v>
      </c>
      <c r="JE373" s="2" t="n">
        <v>6.92999982833862</v>
      </c>
      <c r="JF373" s="2" t="n">
        <v>0.660000026226044</v>
      </c>
      <c r="JG373" s="2" t="n">
        <v>945.640014648438</v>
      </c>
      <c r="JH373" s="2" t="n">
        <v>2.35999989509583</v>
      </c>
      <c r="JI373" s="2" t="n">
        <v>149.279998779297</v>
      </c>
      <c r="JJ373" s="2" t="n">
        <v>9694.509765625</v>
      </c>
      <c r="JK373" s="2" t="n">
        <v>26630.779296875</v>
      </c>
      <c r="JL373" s="2" t="n">
        <v>101.610000610352</v>
      </c>
      <c r="JM373" s="2" t="n">
        <v>3991.5400390625</v>
      </c>
      <c r="JN373" s="2" t="n">
        <v>7175.330078125</v>
      </c>
      <c r="JO373" s="2" t="n">
        <v>6936.18994140625</v>
      </c>
      <c r="JP373" s="2" t="n">
        <v>3096.69995117188</v>
      </c>
      <c r="JQ373" s="2" t="n">
        <v>123.230003356934</v>
      </c>
      <c r="JR373" s="2" t="n">
        <v>25.9300003051758</v>
      </c>
      <c r="JS373" s="2" t="n">
        <v>34.6800003051758</v>
      </c>
      <c r="JT373" s="2" t="n">
        <v>13.75</v>
      </c>
      <c r="JU373" s="2" t="n">
        <v>35.4599990844727</v>
      </c>
      <c r="JV373" s="2" t="n">
        <v>29.2399997711182</v>
      </c>
      <c r="JW373" s="2" t="n">
        <v>81.2099990844727</v>
      </c>
      <c r="JX373" s="2" t="n">
        <v>0.25</v>
      </c>
      <c r="JY373" s="2" t="n">
        <v>7.03000020980835</v>
      </c>
      <c r="JZ373" s="2" t="n">
        <v>153.520004272461</v>
      </c>
      <c r="KA373" s="2" t="n">
        <v>77.1399993896484</v>
      </c>
      <c r="KB373" s="2" t="n">
        <v>0.0199999995529652</v>
      </c>
      <c r="KC373" s="2" t="n">
        <v>0.0199999995529652</v>
      </c>
      <c r="KD373" s="2" t="n">
        <v>0.0199999995529652</v>
      </c>
      <c r="KE373" s="2" t="n">
        <v>0.0399999991059303</v>
      </c>
      <c r="KF373" s="2" t="n">
        <v>0.0299999993294477</v>
      </c>
      <c r="KG373" s="2" t="n">
        <v>0.00999999977648258</v>
      </c>
      <c r="KH373" s="2" t="n">
        <v>0.529999971389771</v>
      </c>
      <c r="KI373" s="2" t="n">
        <v>0.629999995231628</v>
      </c>
      <c r="KJ373" s="2" t="n">
        <v>7.17000007629395</v>
      </c>
      <c r="KK373" s="2" t="n">
        <v>7.46999979019165</v>
      </c>
      <c r="KL373" s="2" t="n">
        <v>2.01999998092651</v>
      </c>
      <c r="KM373" s="2" t="n">
        <v>1.87999999523163</v>
      </c>
      <c r="KN373" s="2" t="n">
        <v>0.920000016689301</v>
      </c>
      <c r="KO373" s="2" t="n">
        <v>0.0199999995529652</v>
      </c>
      <c r="KP373" s="2" t="n">
        <v>27.3700008392334</v>
      </c>
      <c r="KQ373" s="2" t="n">
        <v>25.3600006103516</v>
      </c>
      <c r="KR373" s="2" t="n">
        <v>0.379999995231628</v>
      </c>
      <c r="KS373" s="2" t="n">
        <v>0.0900000035762787</v>
      </c>
      <c r="KT373" s="2" t="n">
        <v>0.170000001788139</v>
      </c>
      <c r="KU373" s="2" t="n">
        <v>11.2299995422363</v>
      </c>
      <c r="KV373" s="2" t="n">
        <v>10.3199996948242</v>
      </c>
      <c r="KW373" s="2" t="n">
        <v>0.0399999991059303</v>
      </c>
      <c r="KX373" s="2" t="n">
        <v>0.0900000035762787</v>
      </c>
      <c r="KY373" s="2" t="n">
        <v>1.5</v>
      </c>
      <c r="KZ373" s="2" t="n">
        <v>1.45000004768372</v>
      </c>
      <c r="LA373" s="2" t="n">
        <v>0.0199999995529652</v>
      </c>
      <c r="LB373" s="2" t="n">
        <v>0.0500000007450581</v>
      </c>
      <c r="LC373" s="2" t="n">
        <v>0.0299999993294477</v>
      </c>
      <c r="LD373" s="2" t="n">
        <v>0.109999999403954</v>
      </c>
      <c r="LE373" s="2" t="n">
        <v>0.109999999403954</v>
      </c>
      <c r="LF373" s="2" t="n">
        <v>0.00999999977648258</v>
      </c>
      <c r="LG373" s="2" t="n">
        <v>0.28999999165535</v>
      </c>
      <c r="LH373" s="2" t="n">
        <v>0.28999999165535</v>
      </c>
      <c r="LI373" s="2" t="n">
        <v>170.655654907227</v>
      </c>
    </row>
    <row r="374" customFormat="false" ht="13.8" hidden="false" customHeight="false" outlineLevel="0" collapsed="false">
      <c r="A374" s="1" t="n">
        <v>30695</v>
      </c>
      <c r="C374" s="2" t="n">
        <v>2</v>
      </c>
      <c r="D374" s="2" t="n">
        <v>56</v>
      </c>
      <c r="E374" s="21" t="s">
        <v>1407</v>
      </c>
      <c r="F374" s="21" t="s">
        <v>1407</v>
      </c>
      <c r="G374" s="2" t="n">
        <v>1</v>
      </c>
      <c r="H374" s="2" t="n">
        <v>1</v>
      </c>
      <c r="I374" s="2" t="n">
        <v>1</v>
      </c>
      <c r="J374" s="2" t="n">
        <v>1</v>
      </c>
      <c r="K374" s="2" t="n">
        <v>0</v>
      </c>
      <c r="L374" s="2" t="n">
        <v>0</v>
      </c>
      <c r="M374" s="2" t="n">
        <v>0</v>
      </c>
      <c r="N374" s="2" t="n">
        <v>0</v>
      </c>
      <c r="O374" s="2" t="n">
        <v>0</v>
      </c>
      <c r="P374" s="2" t="n">
        <v>0</v>
      </c>
      <c r="Q374" s="2" t="n">
        <v>0</v>
      </c>
      <c r="R374" s="2" t="n">
        <v>1</v>
      </c>
      <c r="S374" s="2" t="n">
        <f aca="false">SUM(G374:R374)</f>
        <v>5</v>
      </c>
      <c r="T374" s="2" t="n">
        <v>110</v>
      </c>
      <c r="U374" s="2" t="n">
        <v>70</v>
      </c>
      <c r="V374" s="2" t="n">
        <f aca="false">T374-U374</f>
        <v>40</v>
      </c>
      <c r="W374" s="3" t="n">
        <f aca="false">U374+((T374-U374)/3)</f>
        <v>83.3333333333333</v>
      </c>
      <c r="X374" s="4" t="n">
        <v>69.6</v>
      </c>
      <c r="Y374" s="4" t="n">
        <v>161.2</v>
      </c>
      <c r="Z374" s="3" t="n">
        <v>26.784229937996</v>
      </c>
      <c r="AA374" s="3" t="n">
        <v>1</v>
      </c>
      <c r="AB374" s="4" t="n">
        <v>83</v>
      </c>
      <c r="AC374" s="4" t="n">
        <v>106.8</v>
      </c>
      <c r="AD374" s="3" t="n">
        <v>0.514888337468983</v>
      </c>
      <c r="AE374" s="3" t="n">
        <v>0.777153558052434</v>
      </c>
      <c r="AG374" s="4" t="n">
        <v>36.4</v>
      </c>
      <c r="AH374" s="4" t="n">
        <v>25.3</v>
      </c>
      <c r="AI374" s="4" t="n">
        <v>44.3</v>
      </c>
      <c r="AJ374" s="2" t="n">
        <v>8</v>
      </c>
      <c r="AK374" s="4" t="n">
        <v>44.4</v>
      </c>
      <c r="AL374" s="4" t="n">
        <v>42</v>
      </c>
      <c r="AM374" s="4" t="n">
        <v>2.3</v>
      </c>
      <c r="AN374" s="2" t="n">
        <v>80</v>
      </c>
      <c r="AO374" s="2" t="n">
        <v>119</v>
      </c>
      <c r="AP374" s="2" t="n">
        <v>120</v>
      </c>
      <c r="AQ374" s="2" t="n">
        <v>108</v>
      </c>
      <c r="AR374" s="2" t="n">
        <v>103</v>
      </c>
      <c r="AS374" s="2" t="n">
        <v>1</v>
      </c>
      <c r="AT374" s="2" t="n">
        <f aca="false">((AN374*15)+(AO374*30)+(AP374*30)+(AQ374*30)+(AR374*15))-(AN374*120)</f>
        <v>3555</v>
      </c>
      <c r="AU374" s="2" t="n">
        <f aca="false">((AN374*15)+(AO374*30)+(AP374*30)+(AQ374*30)+(AR374*15))</f>
        <v>13155</v>
      </c>
      <c r="AW374" s="5" t="n">
        <f aca="false">10000/SQRT((AN374*BC374)*(AVERAGE(AN374:AR374)*AVERAGE(BC374:BG374)))</f>
        <v>5.51771270592149</v>
      </c>
      <c r="AX374" s="3" t="n">
        <f aca="false">(AN374*BC374)/405</f>
        <v>1.33135802469136</v>
      </c>
      <c r="AY374" s="3" t="n">
        <v>0</v>
      </c>
      <c r="AZ374" s="3" t="n">
        <f aca="false">1/(LOG(BC374)+LOG(AN374))</f>
        <v>0.366065724402554</v>
      </c>
      <c r="BA374" s="3" t="n">
        <f aca="false">(BD374-BC374)/(AO374-AN374)</f>
        <v>0.978461538461538</v>
      </c>
      <c r="BB374" s="3" t="n">
        <f aca="false">(20*BC374)/((AN374/18)-3.5)</f>
        <v>142.729411764706</v>
      </c>
      <c r="BC374" s="4" t="n">
        <v>6.74</v>
      </c>
      <c r="BD374" s="4" t="n">
        <v>44.9</v>
      </c>
      <c r="BE374" s="4" t="n">
        <v>81.4</v>
      </c>
      <c r="BF374" s="4" t="n">
        <v>89.3</v>
      </c>
      <c r="BG374" s="4" t="n">
        <v>65</v>
      </c>
      <c r="BH374" s="3" t="n">
        <f aca="false">((BC374*15)+(BD374*30)+(BE374*30)+(BF374*30)+(BG374*15))-(BC374*120)</f>
        <v>6735.3</v>
      </c>
      <c r="BI374" s="3" t="n">
        <f aca="false">((BC374*15)+(BD374*30)+(BE374*30)+(BF374*30)+(BG374*15))</f>
        <v>7544.1</v>
      </c>
      <c r="BJ374" s="3" t="n">
        <f aca="false">(1/BC374)</f>
        <v>0.148367952522255</v>
      </c>
      <c r="BK374" s="3" t="n">
        <f aca="false">(BI374/AU374)</f>
        <v>0.573477765108324</v>
      </c>
      <c r="BL374" s="3" t="n">
        <f aca="false">(AW374*BK374)</f>
        <v>3.16428555110166</v>
      </c>
      <c r="BM374" s="5" t="n">
        <f aca="false">(BA374*BJ374)</f>
        <v>0.145172335083314</v>
      </c>
      <c r="BV374" s="2" t="n">
        <v>216</v>
      </c>
      <c r="BW374" s="2" t="n">
        <v>1</v>
      </c>
      <c r="BX374" s="2" t="n">
        <v>51</v>
      </c>
      <c r="BY374" s="2" t="n">
        <v>0</v>
      </c>
      <c r="BZ374" s="2" t="n">
        <v>96</v>
      </c>
      <c r="CA374" s="2" t="n">
        <v>0</v>
      </c>
      <c r="CB374" s="2" t="n">
        <v>69</v>
      </c>
      <c r="CC374" s="2" t="n">
        <v>347</v>
      </c>
      <c r="CD374" s="2" t="n">
        <v>1</v>
      </c>
      <c r="CE374" s="2" t="n">
        <v>3</v>
      </c>
      <c r="CF374" s="2" t="n">
        <v>64</v>
      </c>
      <c r="CG374" s="2" t="n">
        <v>61.5</v>
      </c>
      <c r="CH374" s="2" t="n">
        <v>116</v>
      </c>
      <c r="CI374" s="2" t="n">
        <v>86</v>
      </c>
      <c r="CJ374" s="2" t="n">
        <v>391</v>
      </c>
      <c r="CK374" s="2" t="n">
        <v>0.63</v>
      </c>
      <c r="CL374" s="2" t="n">
        <v>0.5</v>
      </c>
      <c r="CM374" s="2" t="n">
        <v>0.97</v>
      </c>
      <c r="CR374" s="3"/>
      <c r="CT374" s="22"/>
      <c r="EP374" s="3"/>
      <c r="ER374" s="22"/>
      <c r="HN374" s="2" t="n">
        <v>25.4901180267334</v>
      </c>
      <c r="HO374" s="2" t="n">
        <v>75.1260604858399</v>
      </c>
      <c r="HT374" s="2" t="n">
        <v>1403.31005859375</v>
      </c>
      <c r="HU374" s="2" t="n">
        <v>62.0099983215332</v>
      </c>
      <c r="HV374" s="2" t="n">
        <v>28.1900005340576</v>
      </c>
      <c r="HW374" s="2" t="n">
        <v>24.7299995422363</v>
      </c>
      <c r="HX374" s="2" t="n">
        <v>12.6499996185303</v>
      </c>
      <c r="HY374" s="2" t="n">
        <v>198.149993896484</v>
      </c>
      <c r="HZ374" s="2" t="n">
        <v>33.1300010681152</v>
      </c>
      <c r="IA374" s="2" t="n">
        <v>20.9099998474121</v>
      </c>
      <c r="IB374" s="2" t="n">
        <v>8.26000022888184</v>
      </c>
      <c r="IC374" s="2" t="n">
        <v>48.310001373291</v>
      </c>
      <c r="ID374" s="2" t="n">
        <v>0.870000004768372</v>
      </c>
      <c r="IE374" s="2" t="n">
        <v>10.9899997711182</v>
      </c>
      <c r="IF374" s="2" t="n">
        <v>6.26999998092651</v>
      </c>
      <c r="IG374" s="2" t="n">
        <v>23.0499992370605</v>
      </c>
      <c r="IH374" s="2" t="n">
        <v>21.9799995422363</v>
      </c>
      <c r="II374" s="2" t="n">
        <v>13.6599998474121</v>
      </c>
      <c r="IJ374" s="2" t="n">
        <v>6.38000011444092</v>
      </c>
      <c r="IK374" s="2" t="n">
        <v>13.8199996948242</v>
      </c>
      <c r="IL374" s="2" t="n">
        <v>4.86999988555908</v>
      </c>
      <c r="IM374" s="2" t="n">
        <v>4.1399998664856</v>
      </c>
      <c r="IN374" s="2" t="n">
        <v>1.01999998092651</v>
      </c>
      <c r="IO374" s="2" t="n">
        <v>1003.96002197266</v>
      </c>
      <c r="IP374" s="2" t="n">
        <v>8.48999977111816</v>
      </c>
      <c r="IQ374" s="2" t="n">
        <v>0.819999992847443</v>
      </c>
      <c r="IR374" s="2" t="n">
        <v>269.739990234375</v>
      </c>
      <c r="IS374" s="2" t="n">
        <v>1255.86999511719</v>
      </c>
      <c r="IT374" s="2" t="n">
        <v>2939.5</v>
      </c>
      <c r="IU374" s="2" t="n">
        <v>1338.30004882813</v>
      </c>
      <c r="IV374" s="2" t="n">
        <v>6.55999994277954</v>
      </c>
      <c r="IW374" s="2" t="n">
        <v>1.73000001907349</v>
      </c>
      <c r="IX374" s="2" t="n">
        <v>1.42999994754791</v>
      </c>
      <c r="IY374" s="2" t="n">
        <v>42.2299995422363</v>
      </c>
      <c r="IZ374" s="2" t="n">
        <v>210.600006103516</v>
      </c>
      <c r="JA374" s="2" t="n">
        <v>1.07000005245209</v>
      </c>
      <c r="JB374" s="2" t="n">
        <v>1.60000002384186</v>
      </c>
      <c r="JC374" s="2" t="n">
        <v>13.1599998474121</v>
      </c>
      <c r="JD374" s="2" t="n">
        <v>4.61999988555908</v>
      </c>
      <c r="JE374" s="2" t="n">
        <v>1.57000005245209</v>
      </c>
      <c r="JF374" s="2" t="n">
        <v>0.319999992847443</v>
      </c>
      <c r="JG374" s="2" t="n">
        <v>240.830001831055</v>
      </c>
      <c r="JH374" s="2" t="n">
        <v>7.51000022888184</v>
      </c>
      <c r="JI374" s="2" t="n">
        <v>47.8400001525879</v>
      </c>
      <c r="JJ374" s="2" t="n">
        <v>5587.64013671875</v>
      </c>
      <c r="JK374" s="2" t="n">
        <v>4966.259765625</v>
      </c>
      <c r="JL374" s="2" t="n">
        <v>47.0400009155273</v>
      </c>
      <c r="JM374" s="2" t="n">
        <v>1903.85998535156</v>
      </c>
      <c r="JN374" s="2" t="n">
        <v>667.880004882813</v>
      </c>
      <c r="JO374" s="2" t="n">
        <v>4815.830078125</v>
      </c>
      <c r="JP374" s="2" t="n">
        <v>873.219970703125</v>
      </c>
      <c r="JQ374" s="2" t="n">
        <v>297.029998779297</v>
      </c>
      <c r="JR374" s="2" t="n">
        <v>6.69000005722046</v>
      </c>
      <c r="JS374" s="2" t="n">
        <v>5.73999977111816</v>
      </c>
      <c r="JT374" s="2" t="n">
        <v>13.210000038147</v>
      </c>
      <c r="JU374" s="2" t="n">
        <v>15.4099998474121</v>
      </c>
      <c r="JV374" s="2" t="n">
        <v>10.6000003814697</v>
      </c>
      <c r="JW374" s="2" t="n">
        <v>216.119995117187</v>
      </c>
      <c r="JX374" s="2" t="n">
        <v>0.0399999991059303</v>
      </c>
      <c r="JY374" s="2" t="n">
        <v>4.03999996185303</v>
      </c>
      <c r="JZ374" s="2" t="n">
        <v>50.1300010681152</v>
      </c>
      <c r="KA374" s="2" t="n">
        <v>35.9900016784668</v>
      </c>
      <c r="KB374" s="2" t="n">
        <v>0.0399999991059303</v>
      </c>
      <c r="KC374" s="2" t="n">
        <v>0.0299999993294477</v>
      </c>
      <c r="KD374" s="2" t="n">
        <v>0.0399999991059303</v>
      </c>
      <c r="KE374" s="2" t="n">
        <v>0.0799999982118607</v>
      </c>
      <c r="KF374" s="2" t="n">
        <v>0.0900000035762787</v>
      </c>
      <c r="KG374" s="2" t="n">
        <v>0</v>
      </c>
      <c r="KH374" s="2" t="n">
        <v>0.349999994039536</v>
      </c>
      <c r="KI374" s="2" t="n">
        <v>0.319999992847443</v>
      </c>
      <c r="KJ374" s="2" t="n">
        <v>5.21999979019165</v>
      </c>
      <c r="KK374" s="2" t="n">
        <v>3.65000009536743</v>
      </c>
      <c r="KL374" s="2" t="n">
        <v>1.78999996185303</v>
      </c>
      <c r="KM374" s="2" t="n">
        <v>1.21000003814697</v>
      </c>
      <c r="KN374" s="2" t="n">
        <v>0.839999973773956</v>
      </c>
      <c r="KO374" s="2" t="n">
        <v>0.00999999977648258</v>
      </c>
      <c r="KP374" s="2" t="n">
        <v>11.210000038147</v>
      </c>
      <c r="KQ374" s="2" t="n">
        <v>5.90999984741211</v>
      </c>
      <c r="KR374" s="2" t="n">
        <v>0.46000000834465</v>
      </c>
      <c r="KS374" s="2" t="n">
        <v>0.109999999403954</v>
      </c>
      <c r="KT374" s="2" t="n">
        <v>0.00999999977648258</v>
      </c>
      <c r="KU374" s="2" t="n">
        <v>6.59000015258789</v>
      </c>
      <c r="KV374" s="2" t="n">
        <v>3.76999998092651</v>
      </c>
      <c r="KW374" s="2" t="n">
        <v>0.0399999991059303</v>
      </c>
      <c r="KX374" s="2" t="n">
        <v>0.119999997317791</v>
      </c>
      <c r="KY374" s="2" t="n">
        <v>0.479999989271164</v>
      </c>
      <c r="KZ374" s="2" t="n">
        <v>0.439999997615814</v>
      </c>
      <c r="LA374" s="2" t="n">
        <v>0.00999999977648258</v>
      </c>
      <c r="LB374" s="2" t="n">
        <v>0.0900000035762787</v>
      </c>
      <c r="LC374" s="2" t="n">
        <v>0.0399999991059303</v>
      </c>
      <c r="LD374" s="2" t="n">
        <v>0.0399999991059303</v>
      </c>
      <c r="LE374" s="2" t="n">
        <v>0.0399999991059303</v>
      </c>
      <c r="LF374" s="2" t="n">
        <v>0.00999999977648258</v>
      </c>
      <c r="LG374" s="2" t="n">
        <v>0.119999997317791</v>
      </c>
      <c r="LH374" s="2" t="n">
        <v>0.100000001490116</v>
      </c>
      <c r="LI374" s="2" t="n">
        <v>98.4254989624023</v>
      </c>
    </row>
    <row r="375" customFormat="false" ht="13.8" hidden="false" customHeight="false" outlineLevel="0" collapsed="false">
      <c r="A375" s="1" t="n">
        <v>30698</v>
      </c>
      <c r="C375" s="2" t="n">
        <v>2</v>
      </c>
      <c r="D375" s="2" t="n">
        <v>48</v>
      </c>
      <c r="E375" s="21" t="s">
        <v>1407</v>
      </c>
      <c r="F375" s="21" t="s">
        <v>1407</v>
      </c>
      <c r="G375" s="2" t="n">
        <v>0</v>
      </c>
      <c r="H375" s="2" t="n">
        <v>1</v>
      </c>
      <c r="I375" s="2" t="n">
        <v>1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1</v>
      </c>
      <c r="S375" s="2" t="n">
        <f aca="false">SUM(G375:R375)</f>
        <v>3</v>
      </c>
      <c r="T375" s="2" t="n">
        <v>90</v>
      </c>
      <c r="U375" s="2" t="n">
        <v>60</v>
      </c>
      <c r="V375" s="2" t="n">
        <f aca="false">T375-U375</f>
        <v>30</v>
      </c>
      <c r="W375" s="3" t="n">
        <f aca="false">U375+((T375-U375)/3)</f>
        <v>70</v>
      </c>
      <c r="X375" s="4" t="n">
        <v>55.1</v>
      </c>
      <c r="Y375" s="4" t="n">
        <v>163.5</v>
      </c>
      <c r="Z375" s="3" t="n">
        <v>20.6118078351055</v>
      </c>
      <c r="AA375" s="3" t="n">
        <v>0</v>
      </c>
      <c r="AB375" s="4" t="n">
        <v>65</v>
      </c>
      <c r="AC375" s="4" t="n">
        <v>96.2</v>
      </c>
      <c r="AD375" s="3" t="n">
        <v>0.397553516819572</v>
      </c>
      <c r="AE375" s="3" t="n">
        <v>0.675675675675676</v>
      </c>
      <c r="AG375" s="4" t="n">
        <v>29.8</v>
      </c>
      <c r="AH375" s="4" t="n">
        <v>16.4</v>
      </c>
      <c r="AI375" s="4" t="n">
        <v>38.7</v>
      </c>
      <c r="AJ375" s="2" t="n">
        <v>5</v>
      </c>
      <c r="AK375" s="4" t="n">
        <v>48.1</v>
      </c>
      <c r="AL375" s="4" t="n">
        <v>36.7</v>
      </c>
      <c r="AM375" s="4" t="n">
        <v>2</v>
      </c>
      <c r="AN375" s="2" t="n">
        <v>90</v>
      </c>
      <c r="AO375" s="2" t="n">
        <v>125</v>
      </c>
      <c r="AP375" s="2" t="n">
        <v>114</v>
      </c>
      <c r="AQ375" s="2" t="n">
        <v>58</v>
      </c>
      <c r="AR375" s="2" t="n">
        <v>92</v>
      </c>
      <c r="AS375" s="2" t="n">
        <v>1</v>
      </c>
      <c r="AT375" s="2" t="n">
        <f aca="false">((AN375*15)+(AO375*30)+(AP375*30)+(AQ375*30)+(AR375*15))-(AN375*120)</f>
        <v>840</v>
      </c>
      <c r="AU375" s="2" t="n">
        <f aca="false">((AN375*15)+(AO375*30)+(AP375*30)+(AQ375*30)+(AR375*15))</f>
        <v>11640</v>
      </c>
      <c r="AV375" s="2" t="n">
        <v>5.27</v>
      </c>
      <c r="AW375" s="5" t="n">
        <f aca="false">10000/SQRT((AN375*BC375)*(AVERAGE(AN375:AR375)*AVERAGE(BC375:BG375)))</f>
        <v>7.07246072454945</v>
      </c>
      <c r="AX375" s="3" t="n">
        <f aca="false">(AN375*BC375)/405</f>
        <v>1.36222222222222</v>
      </c>
      <c r="AY375" s="3" t="n">
        <v>0</v>
      </c>
      <c r="AZ375" s="3" t="n">
        <f aca="false">1/(LOG(BC375)+LOG(AN375))</f>
        <v>0.364736809877366</v>
      </c>
      <c r="BA375" s="3" t="n">
        <f aca="false">(BD375-BC375)/(AO375-AN375)</f>
        <v>1.05057142857143</v>
      </c>
      <c r="BB375" s="3" t="n">
        <f aca="false">(20*BC375)/((AN375/18)-3.5)</f>
        <v>81.7333333333333</v>
      </c>
      <c r="BC375" s="4" t="n">
        <v>6.13</v>
      </c>
      <c r="BD375" s="4" t="n">
        <v>42.9</v>
      </c>
      <c r="BE375" s="4" t="n">
        <v>48</v>
      </c>
      <c r="BF375" s="4" t="n">
        <v>36.8</v>
      </c>
      <c r="BG375" s="4" t="n">
        <v>55.3</v>
      </c>
      <c r="BH375" s="3" t="n">
        <f aca="false">((BC375*15)+(BD375*30)+(BE375*30)+(BF375*30)+(BG375*15))-(BC375*120)</f>
        <v>4016.85</v>
      </c>
      <c r="BI375" s="3" t="n">
        <f aca="false">((BC375*15)+(BD375*30)+(BE375*30)+(BF375*30)+(BG375*15))</f>
        <v>4752.45</v>
      </c>
      <c r="BJ375" s="3" t="n">
        <f aca="false">(1/BC375)</f>
        <v>0.163132137030995</v>
      </c>
      <c r="BK375" s="3" t="n">
        <f aca="false">(BI375/AU375)</f>
        <v>0.408286082474227</v>
      </c>
      <c r="BL375" s="3" t="n">
        <f aca="false">(AW375*BK375)</f>
        <v>2.88758728267913</v>
      </c>
      <c r="BM375" s="5" t="n">
        <f aca="false">(BA375*BJ375)</f>
        <v>0.171381962246563</v>
      </c>
      <c r="BV375" s="2" t="n">
        <v>188</v>
      </c>
      <c r="BW375" s="2" t="n">
        <v>0</v>
      </c>
      <c r="BX375" s="2" t="n">
        <v>46</v>
      </c>
      <c r="BY375" s="2" t="n">
        <v>1</v>
      </c>
      <c r="BZ375" s="2" t="n">
        <v>125</v>
      </c>
      <c r="CA375" s="2" t="n">
        <v>0</v>
      </c>
      <c r="CB375" s="2" t="n">
        <v>17</v>
      </c>
      <c r="CC375" s="2" t="n">
        <v>86</v>
      </c>
      <c r="CD375" s="2" t="n">
        <v>0</v>
      </c>
      <c r="CE375" s="2" t="n">
        <v>0</v>
      </c>
      <c r="CF375" s="2" t="n">
        <v>72</v>
      </c>
      <c r="CG375" s="2" t="n">
        <v>47.99</v>
      </c>
      <c r="CH375" s="2" t="n">
        <v>108</v>
      </c>
      <c r="CI375" s="2" t="n">
        <v>92</v>
      </c>
      <c r="CJ375" s="2" t="n">
        <v>405</v>
      </c>
      <c r="CK375" s="2" t="n">
        <v>1.71</v>
      </c>
      <c r="CL375" s="2" t="n">
        <v>0.72</v>
      </c>
      <c r="CM375" s="2" t="n">
        <v>0.8</v>
      </c>
      <c r="CR375" s="3"/>
      <c r="CT375" s="22"/>
      <c r="EP375" s="3"/>
      <c r="ER375" s="22"/>
      <c r="HJ375" s="2" t="n">
        <v>16</v>
      </c>
      <c r="HK375" s="2" t="n">
        <v>16</v>
      </c>
      <c r="HL375" s="2" t="n">
        <v>0</v>
      </c>
      <c r="HM375" s="2" t="n">
        <v>1</v>
      </c>
      <c r="HN375" s="2" t="n">
        <v>34.5133895874023</v>
      </c>
      <c r="HO375" s="2" t="n">
        <v>320.496032714844</v>
      </c>
      <c r="HP375" s="2" t="n">
        <v>0.2</v>
      </c>
      <c r="HQ375" s="2" t="n">
        <v>1</v>
      </c>
      <c r="HR375" s="2" t="n">
        <v>4</v>
      </c>
      <c r="HS375" s="2" t="n">
        <v>2</v>
      </c>
      <c r="HT375" s="2" t="n">
        <v>2684.96997070313</v>
      </c>
      <c r="HU375" s="2" t="n">
        <v>90.8000030517578</v>
      </c>
      <c r="HV375" s="2" t="n">
        <v>47.1300010681152</v>
      </c>
      <c r="HW375" s="2" t="n">
        <v>53.5299987792969</v>
      </c>
      <c r="HX375" s="2" t="n">
        <v>27.9099998474121</v>
      </c>
      <c r="HY375" s="2" t="n">
        <v>415.279998779297</v>
      </c>
      <c r="HZ375" s="2" t="n">
        <v>53.6500015258789</v>
      </c>
      <c r="IA375" s="2" t="n">
        <v>31.7199993133545</v>
      </c>
      <c r="IB375" s="2" t="n">
        <v>31.7999992370605</v>
      </c>
      <c r="IC375" s="2" t="n">
        <v>125.440002441406</v>
      </c>
      <c r="ID375" s="2" t="n">
        <v>1.79999995231628</v>
      </c>
      <c r="IE375" s="2" t="n">
        <v>24.9599990844727</v>
      </c>
      <c r="IF375" s="2" t="n">
        <v>11.5600004196167</v>
      </c>
      <c r="IG375" s="2" t="n">
        <v>47.4700012207031</v>
      </c>
      <c r="IH375" s="2" t="n">
        <v>43</v>
      </c>
      <c r="II375" s="2" t="n">
        <v>24.75</v>
      </c>
      <c r="IJ375" s="2" t="n">
        <v>12.3800001144409</v>
      </c>
      <c r="IK375" s="2" t="n">
        <v>30.6100006103516</v>
      </c>
      <c r="IL375" s="2" t="n">
        <v>11.210000038147</v>
      </c>
      <c r="IM375" s="2" t="n">
        <v>7.80000019073486</v>
      </c>
      <c r="IN375" s="2" t="n">
        <v>3.39000010490417</v>
      </c>
      <c r="IO375" s="2" t="n">
        <v>1463.81005859375</v>
      </c>
      <c r="IP375" s="2" t="n">
        <v>16.5400009155273</v>
      </c>
      <c r="IQ375" s="2" t="n">
        <v>0.990000009536743</v>
      </c>
      <c r="IR375" s="2" t="n">
        <v>536.619995117188</v>
      </c>
      <c r="IS375" s="2" t="n">
        <v>1920.57995605469</v>
      </c>
      <c r="IT375" s="2" t="n">
        <v>5441.2001953125</v>
      </c>
      <c r="IU375" s="2" t="n">
        <v>2514.88989257812</v>
      </c>
      <c r="IV375" s="2" t="n">
        <v>10.3100004196167</v>
      </c>
      <c r="IW375" s="2" t="n">
        <v>2.23000001907349</v>
      </c>
      <c r="IX375" s="2" t="n">
        <v>3.49000000953674</v>
      </c>
      <c r="IY375" s="2" t="n">
        <v>71</v>
      </c>
      <c r="IZ375" s="2" t="n">
        <v>371.579986572266</v>
      </c>
      <c r="JA375" s="2" t="n">
        <v>2.16000008583069</v>
      </c>
      <c r="JB375" s="2" t="n">
        <v>2.67000007629395</v>
      </c>
      <c r="JC375" s="2" t="n">
        <v>20.4300003051758</v>
      </c>
      <c r="JD375" s="2" t="n">
        <v>7.30999994277954</v>
      </c>
      <c r="JE375" s="2" t="n">
        <v>3.80999994277954</v>
      </c>
      <c r="JF375" s="2" t="n">
        <v>0.649999976158142</v>
      </c>
      <c r="JG375" s="2" t="n">
        <v>481.899993896484</v>
      </c>
      <c r="JH375" s="2" t="n">
        <v>4.67999982833862</v>
      </c>
      <c r="JI375" s="2" t="n">
        <v>113.550003051758</v>
      </c>
      <c r="JJ375" s="2" t="n">
        <v>7338.0498046875</v>
      </c>
      <c r="JK375" s="2" t="n">
        <v>8345.4404296875</v>
      </c>
      <c r="JL375" s="2" t="n">
        <v>138.970001220703</v>
      </c>
      <c r="JM375" s="2" t="n">
        <v>3082.52001953125</v>
      </c>
      <c r="JN375" s="2" t="n">
        <v>1073.88000488281</v>
      </c>
      <c r="JO375" s="2" t="n">
        <v>4955.9599609375</v>
      </c>
      <c r="JP375" s="2" t="n">
        <v>2928.93994140625</v>
      </c>
      <c r="JQ375" s="2" t="n">
        <v>363.579986572266</v>
      </c>
      <c r="JR375" s="2" t="n">
        <v>9.93000030517578</v>
      </c>
      <c r="JS375" s="2" t="n">
        <v>9.27000045776367</v>
      </c>
      <c r="JT375" s="2" t="n">
        <v>31.6700000762939</v>
      </c>
      <c r="JU375" s="2" t="n">
        <v>31.2600002288818</v>
      </c>
      <c r="JV375" s="2" t="n">
        <v>11.6499996185303</v>
      </c>
      <c r="JW375" s="2" t="n">
        <v>306.730010986328</v>
      </c>
      <c r="JX375" s="2" t="n">
        <v>0.0399999991059303</v>
      </c>
      <c r="JY375" s="2" t="n">
        <v>2.74000000953674</v>
      </c>
      <c r="JZ375" s="2" t="n">
        <v>90.1500015258789</v>
      </c>
      <c r="KA375" s="2" t="n">
        <v>70.1699981689453</v>
      </c>
      <c r="KB375" s="2" t="n">
        <v>0.870000004768372</v>
      </c>
      <c r="KC375" s="2" t="n">
        <v>0.560000002384186</v>
      </c>
      <c r="KD375" s="2" t="n">
        <v>0.400000005960465</v>
      </c>
      <c r="KE375" s="2" t="n">
        <v>0.819999992847443</v>
      </c>
      <c r="KF375" s="2" t="n">
        <v>0.949999988079071</v>
      </c>
      <c r="KG375" s="2" t="n">
        <v>0.600000023841858</v>
      </c>
      <c r="KH375" s="2" t="n">
        <v>3.14000010490417</v>
      </c>
      <c r="KI375" s="2" t="n">
        <v>4.21000003814697</v>
      </c>
      <c r="KJ375" s="2" t="n">
        <v>16.5599994659424</v>
      </c>
      <c r="KK375" s="2" t="n">
        <v>17.3799991607666</v>
      </c>
      <c r="KL375" s="2" t="n">
        <v>7.48000001907349</v>
      </c>
      <c r="KM375" s="2" t="n">
        <v>5.44000005722046</v>
      </c>
      <c r="KN375" s="2" t="n">
        <v>1.74000000953674</v>
      </c>
      <c r="KO375" s="2" t="n">
        <v>0.180000007152557</v>
      </c>
      <c r="KP375" s="2" t="n">
        <v>28.4599990844727</v>
      </c>
      <c r="KQ375" s="2" t="n">
        <v>18.6599998474121</v>
      </c>
      <c r="KR375" s="2" t="n">
        <v>2</v>
      </c>
      <c r="KS375" s="2" t="n">
        <v>0.129999995231628</v>
      </c>
      <c r="KT375" s="2" t="n">
        <v>0</v>
      </c>
      <c r="KU375" s="2" t="n">
        <v>9.55000019073486</v>
      </c>
      <c r="KV375" s="2" t="n">
        <v>8.77999973297119</v>
      </c>
      <c r="KW375" s="2" t="n">
        <v>0.230000004172325</v>
      </c>
      <c r="KX375" s="2" t="n">
        <v>0.419999986886978</v>
      </c>
      <c r="KY375" s="2" t="n">
        <v>1.16999995708466</v>
      </c>
      <c r="KZ375" s="2" t="n">
        <v>1.04999995231628</v>
      </c>
      <c r="LA375" s="2" t="n">
        <v>0</v>
      </c>
      <c r="LB375" s="2" t="n">
        <v>0.100000001490116</v>
      </c>
      <c r="LC375" s="2" t="n">
        <v>0.0500000007450581</v>
      </c>
      <c r="LD375" s="2" t="n">
        <v>0.00999999977648258</v>
      </c>
      <c r="LE375" s="2" t="n">
        <v>0</v>
      </c>
      <c r="LF375" s="2" t="n">
        <v>0.00999999977648258</v>
      </c>
      <c r="LG375" s="2" t="n">
        <v>0.0500000007450581</v>
      </c>
      <c r="LH375" s="2" t="n">
        <v>0.0199999995529652</v>
      </c>
      <c r="LI375" s="2" t="n">
        <v>96.4919967651367</v>
      </c>
    </row>
    <row r="376" customFormat="false" ht="13.8" hidden="false" customHeight="false" outlineLevel="0" collapsed="false">
      <c r="A376" s="1" t="n">
        <v>30713</v>
      </c>
      <c r="C376" s="2" t="n">
        <v>2</v>
      </c>
      <c r="D376" s="2" t="n">
        <v>22</v>
      </c>
      <c r="E376" s="21" t="s">
        <v>1407</v>
      </c>
      <c r="F376" s="21" t="s">
        <v>1407</v>
      </c>
      <c r="G376" s="2" t="n">
        <v>1</v>
      </c>
      <c r="H376" s="2" t="n">
        <v>1</v>
      </c>
      <c r="I376" s="2" t="n">
        <v>0</v>
      </c>
      <c r="J376" s="2" t="n">
        <v>1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1</v>
      </c>
      <c r="S376" s="2" t="n">
        <f aca="false">SUM(G376:R376)</f>
        <v>4</v>
      </c>
      <c r="T376" s="2" t="n">
        <v>100</v>
      </c>
      <c r="U376" s="2" t="n">
        <v>60</v>
      </c>
      <c r="V376" s="2" t="n">
        <f aca="false">T376-U376</f>
        <v>40</v>
      </c>
      <c r="W376" s="3" t="n">
        <f aca="false">U376+((T376-U376)/3)</f>
        <v>73.3333333333333</v>
      </c>
      <c r="X376" s="4" t="n">
        <v>58.2</v>
      </c>
      <c r="Y376" s="4" t="n">
        <v>160.5</v>
      </c>
      <c r="Z376" s="3" t="n">
        <v>22.5929484380004</v>
      </c>
      <c r="AA376" s="3" t="n">
        <v>0</v>
      </c>
      <c r="AB376" s="4" t="n">
        <v>72</v>
      </c>
      <c r="AC376" s="4" t="n">
        <v>94.5</v>
      </c>
      <c r="AD376" s="3" t="n">
        <v>0.448598130841122</v>
      </c>
      <c r="AE376" s="3" t="n">
        <v>0.761904761904762</v>
      </c>
      <c r="AG376" s="4" t="n">
        <v>25.6</v>
      </c>
      <c r="AH376" s="4" t="n">
        <v>14.9</v>
      </c>
      <c r="AI376" s="4" t="n">
        <v>43.3</v>
      </c>
      <c r="AJ376" s="2" t="n">
        <v>1</v>
      </c>
      <c r="AK376" s="4" t="n">
        <v>52.1</v>
      </c>
      <c r="AL376" s="4" t="n">
        <v>41.1</v>
      </c>
      <c r="AM376" s="4" t="n">
        <v>2.2</v>
      </c>
      <c r="AN376" s="2" t="n">
        <v>78</v>
      </c>
      <c r="AO376" s="2" t="n">
        <v>121</v>
      </c>
      <c r="AP376" s="2" t="n">
        <v>131</v>
      </c>
      <c r="AQ376" s="2" t="n">
        <v>74</v>
      </c>
      <c r="AR376" s="2" t="n">
        <v>87</v>
      </c>
      <c r="AS376" s="2" t="n">
        <v>1</v>
      </c>
      <c r="AT376" s="2" t="n">
        <f aca="false">((AN376*15)+(AO376*30)+(AP376*30)+(AQ376*30)+(AR376*15))-(AN376*120)</f>
        <v>2895</v>
      </c>
      <c r="AU376" s="2" t="n">
        <f aca="false">((AN376*15)+(AO376*30)+(AP376*30)+(AQ376*30)+(AR376*15))</f>
        <v>12255</v>
      </c>
      <c r="BV376" s="2" t="n">
        <v>164</v>
      </c>
      <c r="BW376" s="2" t="n">
        <v>0</v>
      </c>
      <c r="BX376" s="2" t="n">
        <v>39</v>
      </c>
      <c r="BY376" s="2" t="n">
        <v>1</v>
      </c>
      <c r="BZ376" s="2" t="n">
        <v>100</v>
      </c>
      <c r="CA376" s="2" t="n">
        <v>0</v>
      </c>
      <c r="CB376" s="2" t="n">
        <v>25</v>
      </c>
      <c r="CC376" s="2" t="n">
        <v>127</v>
      </c>
      <c r="CD376" s="2" t="n">
        <v>0</v>
      </c>
      <c r="CE376" s="2" t="n">
        <v>0</v>
      </c>
      <c r="CF376" s="2" t="n">
        <v>62</v>
      </c>
      <c r="CG376" s="2" t="n">
        <v>56.62</v>
      </c>
      <c r="CH376" s="2" t="n">
        <v>120</v>
      </c>
      <c r="CI376" s="2" t="n">
        <v>82</v>
      </c>
      <c r="CJ376" s="2" t="n">
        <v>402</v>
      </c>
      <c r="CK376" s="2" t="n">
        <v>1.66</v>
      </c>
      <c r="CL376" s="2" t="n">
        <v>0.6</v>
      </c>
      <c r="CM376" s="2" t="n">
        <v>0.93</v>
      </c>
      <c r="CR376" s="3"/>
      <c r="CT376" s="22"/>
      <c r="EP376" s="3"/>
      <c r="ER376" s="22"/>
      <c r="HK376" s="2" t="n">
        <v>21</v>
      </c>
      <c r="HL376" s="2" t="n">
        <v>1</v>
      </c>
      <c r="HM376" s="2" t="n">
        <v>1</v>
      </c>
      <c r="HN376" s="2" t="n">
        <v>31.9200057983398</v>
      </c>
      <c r="HO376" s="2" t="n">
        <v>80.3805847167969</v>
      </c>
      <c r="HT376" s="2" t="n">
        <v>1392.22998046875</v>
      </c>
      <c r="HU376" s="2" t="n">
        <v>48.5999984741211</v>
      </c>
      <c r="HV376" s="2" t="n">
        <v>15.1300001144409</v>
      </c>
      <c r="HW376" s="2" t="n">
        <v>17.5599994659424</v>
      </c>
      <c r="HX376" s="2" t="n">
        <v>17.4799995422363</v>
      </c>
      <c r="HY376" s="2" t="n">
        <v>220.5</v>
      </c>
      <c r="HZ376" s="2" t="n">
        <v>27.2700004577637</v>
      </c>
      <c r="IA376" s="2" t="n">
        <v>15.0900001525879</v>
      </c>
      <c r="IB376" s="2" t="n">
        <v>2.4300000667572</v>
      </c>
      <c r="IC376" s="2" t="n">
        <v>79.9499969482422</v>
      </c>
      <c r="ID376" s="2" t="n">
        <v>0.829999983310699</v>
      </c>
      <c r="IE376" s="2" t="n">
        <v>8.77000045776367</v>
      </c>
      <c r="IF376" s="2" t="n">
        <v>4.92999982833862</v>
      </c>
      <c r="IG376" s="2" t="n">
        <v>19.9599990844727</v>
      </c>
      <c r="IH376" s="2" t="n">
        <v>18.7099990844727</v>
      </c>
      <c r="II376" s="2" t="n">
        <v>9.86999988555908</v>
      </c>
      <c r="IJ376" s="2" t="n">
        <v>5.28000020980835</v>
      </c>
      <c r="IK376" s="2" t="n">
        <v>10.039999961853</v>
      </c>
      <c r="IL376" s="2" t="n">
        <v>4.01000022888184</v>
      </c>
      <c r="IM376" s="2" t="n">
        <v>2.0699999332428</v>
      </c>
      <c r="IN376" s="2" t="n">
        <v>0.829999983310699</v>
      </c>
      <c r="IO376" s="2" t="n">
        <v>772.460021972656</v>
      </c>
      <c r="IP376" s="2" t="n">
        <v>8.19999980926514</v>
      </c>
      <c r="IQ376" s="2" t="n">
        <v>0.550000011920929</v>
      </c>
      <c r="IR376" s="2" t="n">
        <v>251.539993286133</v>
      </c>
      <c r="IS376" s="2" t="n">
        <v>1067.19995117188</v>
      </c>
      <c r="IT376" s="2" t="n">
        <v>2252.97998046875</v>
      </c>
      <c r="IU376" s="2" t="n">
        <v>1075.22998046875</v>
      </c>
      <c r="IV376" s="2" t="n">
        <v>5.96999979019165</v>
      </c>
      <c r="IW376" s="2" t="n">
        <v>1.11000001430511</v>
      </c>
      <c r="IX376" s="2" t="n">
        <v>2.11999988555908</v>
      </c>
      <c r="IY376" s="2" t="n">
        <v>29.0699996948242</v>
      </c>
      <c r="IZ376" s="2" t="n">
        <v>165.979995727539</v>
      </c>
      <c r="JA376" s="2" t="n">
        <v>1.08000004291534</v>
      </c>
      <c r="JB376" s="2" t="n">
        <v>1.27999997138977</v>
      </c>
      <c r="JC376" s="2" t="n">
        <v>11.9499998092651</v>
      </c>
      <c r="JD376" s="2" t="n">
        <v>3.57999992370605</v>
      </c>
      <c r="JE376" s="2" t="n">
        <v>1.25</v>
      </c>
      <c r="JF376" s="2" t="n">
        <v>3.47000002861023</v>
      </c>
      <c r="JG376" s="2" t="n">
        <v>224.479995727539</v>
      </c>
      <c r="JH376" s="2" t="n">
        <v>2.00999999046326</v>
      </c>
      <c r="JI376" s="2" t="n">
        <v>41.5200004577637</v>
      </c>
      <c r="JJ376" s="2" t="n">
        <v>2097.65991210937</v>
      </c>
      <c r="JK376" s="2" t="n">
        <v>3605.22998046875</v>
      </c>
      <c r="JL376" s="2" t="n">
        <v>16.4699993133545</v>
      </c>
      <c r="JM376" s="2" t="n">
        <v>786.679992675781</v>
      </c>
      <c r="JN376" s="2" t="n">
        <v>630.320007324219</v>
      </c>
      <c r="JO376" s="2" t="n">
        <v>1604.06994628906</v>
      </c>
      <c r="JP376" s="2" t="n">
        <v>574.809997558594</v>
      </c>
      <c r="JQ376" s="2" t="n">
        <v>158.270004272461</v>
      </c>
      <c r="JR376" s="2" t="n">
        <v>5.55000019073486</v>
      </c>
      <c r="JS376" s="2" t="n">
        <v>5.34000015258789</v>
      </c>
      <c r="JT376" s="2" t="n">
        <v>10.2700004577637</v>
      </c>
      <c r="JU376" s="2" t="n">
        <v>15.2700004577637</v>
      </c>
      <c r="JV376" s="2" t="n">
        <v>7.98999977111816</v>
      </c>
      <c r="JW376" s="2" t="n">
        <v>79.3300018310547</v>
      </c>
      <c r="JX376" s="2" t="n">
        <v>0.829999983310699</v>
      </c>
      <c r="JY376" s="2" t="n">
        <v>2.36999988555908</v>
      </c>
      <c r="JZ376" s="2" t="n">
        <v>45.8699989318848</v>
      </c>
      <c r="KA376" s="2" t="n">
        <v>32.8499984741211</v>
      </c>
      <c r="KB376" s="2" t="n">
        <v>0.129999995231628</v>
      </c>
      <c r="KC376" s="2" t="n">
        <v>0.0700000002980232</v>
      </c>
      <c r="KD376" s="2" t="n">
        <v>0.0500000007450581</v>
      </c>
      <c r="KE376" s="2" t="n">
        <v>0.129999995231628</v>
      </c>
      <c r="KF376" s="2" t="n">
        <v>0.159999996423721</v>
      </c>
      <c r="KG376" s="2" t="n">
        <v>0.100000001490116</v>
      </c>
      <c r="KH376" s="2" t="n">
        <v>0.629999995231628</v>
      </c>
      <c r="KI376" s="2" t="n">
        <v>0.699999988079071</v>
      </c>
      <c r="KJ376" s="2" t="n">
        <v>5.92999982833862</v>
      </c>
      <c r="KK376" s="2" t="n">
        <v>3.65000009536743</v>
      </c>
      <c r="KL376" s="2" t="n">
        <v>2.5699999332428</v>
      </c>
      <c r="KM376" s="2" t="n">
        <v>1.41999995708466</v>
      </c>
      <c r="KN376" s="2" t="n">
        <v>0.769999980926514</v>
      </c>
      <c r="KO376" s="2" t="n">
        <v>0.0199999995529652</v>
      </c>
      <c r="KP376" s="2" t="n">
        <v>11.3599996566772</v>
      </c>
      <c r="KQ376" s="2" t="n">
        <v>4.65999984741211</v>
      </c>
      <c r="KR376" s="2" t="n">
        <v>0.610000014305115</v>
      </c>
      <c r="KS376" s="2" t="n">
        <v>0.109999999403954</v>
      </c>
      <c r="KT376" s="2" t="n">
        <v>0</v>
      </c>
      <c r="KU376" s="2" t="n">
        <v>6.05999994277954</v>
      </c>
      <c r="KV376" s="2" t="n">
        <v>3.10999989509583</v>
      </c>
      <c r="KW376" s="2" t="n">
        <v>0.0500000007450581</v>
      </c>
      <c r="KX376" s="2" t="n">
        <v>0.100000001490116</v>
      </c>
      <c r="KY376" s="2" t="n">
        <v>0.469999998807907</v>
      </c>
      <c r="KZ376" s="2" t="n">
        <v>0.370000004768372</v>
      </c>
      <c r="LA376" s="2" t="n">
        <v>0</v>
      </c>
      <c r="LB376" s="2" t="n">
        <v>0.0399999991059303</v>
      </c>
      <c r="LC376" s="2" t="n">
        <v>0</v>
      </c>
      <c r="LD376" s="2" t="n">
        <v>0.0199999995529652</v>
      </c>
      <c r="LE376" s="2" t="n">
        <v>0.0199999995529652</v>
      </c>
      <c r="LF376" s="2" t="n">
        <v>0.00999999977648258</v>
      </c>
      <c r="LG376" s="2" t="n">
        <v>0.0599999986588955</v>
      </c>
      <c r="LH376" s="2" t="n">
        <v>0.0500000007450581</v>
      </c>
      <c r="LI376" s="2" t="n">
        <v>110.750701904297</v>
      </c>
    </row>
    <row r="377" customFormat="false" ht="13.8" hidden="false" customHeight="false" outlineLevel="0" collapsed="false">
      <c r="A377" s="1" t="n">
        <v>30718</v>
      </c>
      <c r="C377" s="2" t="n">
        <v>2</v>
      </c>
      <c r="D377" s="2" t="n">
        <v>26</v>
      </c>
      <c r="E377" s="21" t="s">
        <v>1407</v>
      </c>
      <c r="F377" s="21" t="s">
        <v>1407</v>
      </c>
      <c r="G377" s="2" t="n">
        <v>0</v>
      </c>
      <c r="H377" s="2" t="n">
        <v>1</v>
      </c>
      <c r="I377" s="2" t="n">
        <v>0</v>
      </c>
      <c r="J377" s="2" t="n">
        <v>1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1</v>
      </c>
      <c r="Q377" s="2" t="n">
        <v>0</v>
      </c>
      <c r="R377" s="2" t="n">
        <v>0</v>
      </c>
      <c r="S377" s="2" t="n">
        <f aca="false">SUM(G377:R377)</f>
        <v>3</v>
      </c>
      <c r="T377" s="2" t="n">
        <v>112</v>
      </c>
      <c r="U377" s="2" t="n">
        <v>70</v>
      </c>
      <c r="V377" s="2" t="n">
        <f aca="false">T377-U377</f>
        <v>42</v>
      </c>
      <c r="W377" s="3" t="n">
        <f aca="false">U377+((T377-U377)/3)</f>
        <v>84</v>
      </c>
      <c r="X377" s="4" t="n">
        <v>73.9</v>
      </c>
      <c r="Y377" s="4" t="n">
        <v>158</v>
      </c>
      <c r="Z377" s="3" t="n">
        <v>29.602627784009</v>
      </c>
      <c r="AA377" s="3" t="n">
        <v>1</v>
      </c>
      <c r="AB377" s="4" t="n">
        <v>80</v>
      </c>
      <c r="AC377" s="4" t="n">
        <v>110.2</v>
      </c>
      <c r="AD377" s="3" t="n">
        <v>0.506329113924051</v>
      </c>
      <c r="AE377" s="3" t="n">
        <v>0.725952813067151</v>
      </c>
      <c r="AG377" s="4" t="n">
        <v>35.6</v>
      </c>
      <c r="AH377" s="4" t="n">
        <v>26.3</v>
      </c>
      <c r="AI377" s="4" t="n">
        <v>47.6</v>
      </c>
      <c r="AJ377" s="2" t="n">
        <v>5</v>
      </c>
      <c r="AK377" s="4" t="n">
        <v>45.6</v>
      </c>
      <c r="AL377" s="4" t="n">
        <v>45.2</v>
      </c>
      <c r="AM377" s="4" t="n">
        <v>2.4</v>
      </c>
      <c r="AN377" s="2" t="n">
        <v>82</v>
      </c>
      <c r="AO377" s="2" t="n">
        <v>119</v>
      </c>
      <c r="AP377" s="2" t="n">
        <v>129</v>
      </c>
      <c r="AQ377" s="2" t="n">
        <v>97</v>
      </c>
      <c r="AR377" s="2" t="n">
        <v>70</v>
      </c>
      <c r="AS377" s="2" t="n">
        <v>1</v>
      </c>
      <c r="AT377" s="2" t="n">
        <f aca="false">((AN377*15)+(AO377*30)+(AP377*30)+(AQ377*30)+(AR377*15))-(AN377*120)</f>
        <v>2790</v>
      </c>
      <c r="AU377" s="2" t="n">
        <f aca="false">((AN377*15)+(AO377*30)+(AP377*30)+(AQ377*30)+(AR377*15))</f>
        <v>12630</v>
      </c>
      <c r="AW377" s="5" t="n">
        <f aca="false">10000/SQRT((AN377*BC377)*(AVERAGE(AN377:AR377)*AVERAGE(BC377:BG377)))</f>
        <v>8.59852424135191</v>
      </c>
      <c r="AX377" s="3" t="n">
        <f aca="false">(AN377*BC377)/405</f>
        <v>1.10548148148148</v>
      </c>
      <c r="AY377" s="3" t="n">
        <v>0</v>
      </c>
      <c r="AZ377" s="3" t="n">
        <f aca="false">1/(LOG(BC377)+LOG(AN377))</f>
        <v>0.377215220654008</v>
      </c>
      <c r="BA377" s="3" t="n">
        <f aca="false">(BD377-BC377)/(AO377-AN377)</f>
        <v>0.741621621621622</v>
      </c>
      <c r="BB377" s="3" t="n">
        <f aca="false">(20*BC377)/((AN377/18)-3.5)</f>
        <v>103.452631578947</v>
      </c>
      <c r="BC377" s="4" t="n">
        <v>5.46</v>
      </c>
      <c r="BD377" s="4" t="n">
        <v>32.9</v>
      </c>
      <c r="BE377" s="4" t="n">
        <v>41</v>
      </c>
      <c r="BF377" s="4" t="n">
        <v>43.8</v>
      </c>
      <c r="BG377" s="4" t="n">
        <v>28.8</v>
      </c>
      <c r="BH377" s="3" t="n">
        <f aca="false">((BC377*15)+(BD377*30)+(BE377*30)+(BF377*30)+(BG377*15))-(BC377*120)</f>
        <v>3389.7</v>
      </c>
      <c r="BI377" s="3" t="n">
        <f aca="false">((BC377*15)+(BD377*30)+(BE377*30)+(BF377*30)+(BG377*15))</f>
        <v>4044.9</v>
      </c>
      <c r="BJ377" s="3" t="n">
        <f aca="false">(1/BC377)</f>
        <v>0.183150183150183</v>
      </c>
      <c r="BK377" s="3" t="n">
        <f aca="false">(BI377/AU377)</f>
        <v>0.320261282660333</v>
      </c>
      <c r="BL377" s="3" t="n">
        <f aca="false">(AW377*BK377)</f>
        <v>2.75377440252132</v>
      </c>
      <c r="BM377" s="5" t="n">
        <f aca="false">(BA377*BJ377)</f>
        <v>0.135828135828136</v>
      </c>
      <c r="BV377" s="2" t="n">
        <v>148</v>
      </c>
      <c r="BW377" s="2" t="n">
        <v>0</v>
      </c>
      <c r="BX377" s="2" t="n">
        <v>54</v>
      </c>
      <c r="BY377" s="2" t="n">
        <v>0</v>
      </c>
      <c r="BZ377" s="2" t="n">
        <v>71</v>
      </c>
      <c r="CA377" s="2" t="n">
        <v>0</v>
      </c>
      <c r="CB377" s="2" t="n">
        <v>23</v>
      </c>
      <c r="CC377" s="2" t="n">
        <v>116</v>
      </c>
      <c r="CD377" s="2" t="n">
        <v>0</v>
      </c>
      <c r="CE377" s="2" t="n">
        <v>2</v>
      </c>
      <c r="CF377" s="2" t="n">
        <v>64</v>
      </c>
      <c r="CG377" s="2" t="n">
        <v>45.85</v>
      </c>
      <c r="CH377" s="2" t="n">
        <v>172</v>
      </c>
      <c r="CI377" s="2" t="n">
        <v>90</v>
      </c>
      <c r="CJ377" s="2" t="n">
        <v>416</v>
      </c>
      <c r="CK377" s="2" t="n">
        <v>1.47</v>
      </c>
      <c r="CL377" s="2" t="n">
        <v>0.6</v>
      </c>
      <c r="CM377" s="2" t="n">
        <v>0.75</v>
      </c>
      <c r="CR377" s="3"/>
      <c r="CT377" s="22"/>
      <c r="EP377" s="3"/>
      <c r="ER377" s="22"/>
      <c r="HJ377" s="2" t="n">
        <v>24</v>
      </c>
      <c r="HK377" s="2" t="n">
        <v>24</v>
      </c>
      <c r="HL377" s="2" t="n">
        <v>1</v>
      </c>
      <c r="HM377" s="2" t="n">
        <v>1</v>
      </c>
      <c r="HN377" s="2" t="n">
        <v>25.2017307281494</v>
      </c>
      <c r="HO377" s="2" t="n">
        <v>6242.16552734375</v>
      </c>
      <c r="HP377" s="2" t="n">
        <v>0.3</v>
      </c>
      <c r="HQ377" s="2" t="n">
        <v>1</v>
      </c>
      <c r="HR377" s="2" t="n">
        <v>4</v>
      </c>
      <c r="HT377" s="2" t="n">
        <v>1516.66003417969</v>
      </c>
      <c r="HU377" s="2" t="n">
        <v>42.25</v>
      </c>
      <c r="HV377" s="2" t="n">
        <v>17.5100002288818</v>
      </c>
      <c r="HW377" s="2" t="n">
        <v>26.0100002288818</v>
      </c>
      <c r="HX377" s="2" t="n">
        <v>17.7399997711182</v>
      </c>
      <c r="HY377" s="2" t="n">
        <v>227.440002441406</v>
      </c>
      <c r="HZ377" s="2" t="n">
        <v>37.4900016784668</v>
      </c>
      <c r="IA377" s="2" t="n">
        <v>30.9400005340576</v>
      </c>
      <c r="IB377" s="2" t="n">
        <v>7.21999979019165</v>
      </c>
      <c r="IC377" s="2" t="n">
        <v>41.1399993896484</v>
      </c>
      <c r="ID377" s="2" t="n">
        <v>1.17999994754791</v>
      </c>
      <c r="IE377" s="2" t="n">
        <v>26.6200008392334</v>
      </c>
      <c r="IF377" s="2" t="n">
        <v>4.67999982833862</v>
      </c>
      <c r="IG377" s="2" t="n">
        <v>19.5599994659424</v>
      </c>
      <c r="IH377" s="2" t="n">
        <v>16.3700008392334</v>
      </c>
      <c r="II377" s="2" t="n">
        <v>10.7299995422363</v>
      </c>
      <c r="IJ377" s="2" t="n">
        <v>4.17000007629395</v>
      </c>
      <c r="IK377" s="2" t="n">
        <v>11.3999996185303</v>
      </c>
      <c r="IL377" s="2" t="n">
        <v>5.28000020980835</v>
      </c>
      <c r="IM377" s="2" t="n">
        <v>3.07999992370605</v>
      </c>
      <c r="IN377" s="2" t="n">
        <v>1.00999999046326</v>
      </c>
      <c r="IO377" s="2" t="n">
        <v>462.190002441406</v>
      </c>
      <c r="IP377" s="2" t="n">
        <v>8.57999992370606</v>
      </c>
      <c r="IQ377" s="2" t="n">
        <v>0.330000013113022</v>
      </c>
      <c r="IR377" s="2" t="n">
        <v>220.839996337891</v>
      </c>
      <c r="IS377" s="2" t="n">
        <v>749.909973144531</v>
      </c>
      <c r="IT377" s="2" t="n">
        <v>2420.57006835938</v>
      </c>
      <c r="IU377" s="2" t="n">
        <v>1700.41003417969</v>
      </c>
      <c r="IV377" s="2" t="n">
        <v>4.8899998664856</v>
      </c>
      <c r="IW377" s="2" t="n">
        <v>1.1599999666214</v>
      </c>
      <c r="IX377" s="2" t="n">
        <v>1.75999999046326</v>
      </c>
      <c r="IY377" s="2" t="n">
        <v>33.7900009155273</v>
      </c>
      <c r="IZ377" s="2" t="n">
        <v>180.509994506836</v>
      </c>
      <c r="JA377" s="2" t="n">
        <v>1.1599999666214</v>
      </c>
      <c r="JB377" s="2" t="n">
        <v>1.07000005245209</v>
      </c>
      <c r="JC377" s="2" t="n">
        <v>11.3900003433228</v>
      </c>
      <c r="JD377" s="2" t="n">
        <v>2.74000000953674</v>
      </c>
      <c r="JE377" s="2" t="n">
        <v>1.24000000953674</v>
      </c>
      <c r="JF377" s="2" t="n">
        <v>0.779999971389771</v>
      </c>
      <c r="JG377" s="2" t="n">
        <v>221.979995727539</v>
      </c>
      <c r="JH377" s="2" t="n">
        <v>1.30999994277954</v>
      </c>
      <c r="JI377" s="2" t="n">
        <v>50.9000015258789</v>
      </c>
      <c r="JJ377" s="2" t="n">
        <v>4506.25</v>
      </c>
      <c r="JK377" s="2" t="n">
        <v>5595.68994140625</v>
      </c>
      <c r="JL377" s="2" t="n">
        <v>171.119995117188</v>
      </c>
      <c r="JM377" s="2" t="n">
        <v>2326.11010742187</v>
      </c>
      <c r="JN377" s="2" t="n">
        <v>383.980010986328</v>
      </c>
      <c r="JO377" s="2" t="n">
        <v>1721.13000488281</v>
      </c>
      <c r="JP377" s="2" t="n">
        <v>927.159973144531</v>
      </c>
      <c r="JQ377" s="2" t="n">
        <v>107.639999389648</v>
      </c>
      <c r="JR377" s="2" t="n">
        <v>4.53999996185303</v>
      </c>
      <c r="JS377" s="2" t="n">
        <v>4.71000003814697</v>
      </c>
      <c r="JT377" s="2" t="n">
        <v>18.8299999237061</v>
      </c>
      <c r="JU377" s="2" t="n">
        <v>18.2800006866455</v>
      </c>
      <c r="JV377" s="2" t="n">
        <v>6.90999984741211</v>
      </c>
      <c r="JW377" s="2" t="n">
        <v>124.339996337891</v>
      </c>
      <c r="JX377" s="2" t="n">
        <v>3.91000008583069</v>
      </c>
      <c r="JY377" s="2" t="n">
        <v>117.76000213623</v>
      </c>
      <c r="JZ377" s="2" t="n">
        <v>54.7099990844727</v>
      </c>
      <c r="KA377" s="2" t="n">
        <v>38.689998626709</v>
      </c>
      <c r="KB377" s="2" t="n">
        <v>0.300000011920929</v>
      </c>
      <c r="KC377" s="2" t="n">
        <v>0.180000007152557</v>
      </c>
      <c r="KD377" s="2" t="n">
        <v>0.109999999403954</v>
      </c>
      <c r="KE377" s="2" t="n">
        <v>0.28999999165535</v>
      </c>
      <c r="KF377" s="2" t="n">
        <v>0.360000014305115</v>
      </c>
      <c r="KG377" s="2" t="n">
        <v>0.270000010728836</v>
      </c>
      <c r="KH377" s="2" t="n">
        <v>1.19000005722046</v>
      </c>
      <c r="KI377" s="2" t="n">
        <v>1.4099999666214</v>
      </c>
      <c r="KJ377" s="2" t="n">
        <v>7.44000005722046</v>
      </c>
      <c r="KK377" s="2" t="n">
        <v>7.46000003814697</v>
      </c>
      <c r="KL377" s="2" t="n">
        <v>3.80999994277954</v>
      </c>
      <c r="KM377" s="2" t="n">
        <v>3.04999995231628</v>
      </c>
      <c r="KN377" s="2" t="n">
        <v>0.730000019073486</v>
      </c>
      <c r="KO377" s="2" t="n">
        <v>0.0599999986588955</v>
      </c>
      <c r="KP377" s="2" t="n">
        <v>13.539999961853</v>
      </c>
      <c r="KQ377" s="2" t="n">
        <v>8.76000022888184</v>
      </c>
      <c r="KR377" s="2" t="n">
        <v>1.12999999523163</v>
      </c>
      <c r="KS377" s="2" t="n">
        <v>0.0399999991059303</v>
      </c>
      <c r="KT377" s="2" t="n">
        <v>0.00999999977648258</v>
      </c>
      <c r="KU377" s="2" t="n">
        <v>4.86999988555908</v>
      </c>
      <c r="KV377" s="2" t="n">
        <v>4.19999980926514</v>
      </c>
      <c r="KW377" s="2" t="n">
        <v>0.100000001490116</v>
      </c>
      <c r="KX377" s="2" t="n">
        <v>0.200000002980232</v>
      </c>
      <c r="KY377" s="2" t="n">
        <v>0.639999985694885</v>
      </c>
      <c r="KZ377" s="2" t="n">
        <v>0.560000002384186</v>
      </c>
      <c r="LA377" s="2" t="n">
        <v>0.00999999977648258</v>
      </c>
      <c r="LB377" s="2" t="n">
        <v>0.0599999986588955</v>
      </c>
      <c r="LC377" s="2" t="n">
        <v>0.0399999991059303</v>
      </c>
      <c r="LD377" s="2" t="n">
        <v>0.0399999991059303</v>
      </c>
      <c r="LE377" s="2" t="n">
        <v>0.0399999991059303</v>
      </c>
      <c r="LF377" s="2" t="n">
        <v>0</v>
      </c>
      <c r="LG377" s="2" t="n">
        <v>0.0900000035762787</v>
      </c>
      <c r="LH377" s="2" t="n">
        <v>0.0900000035762787</v>
      </c>
      <c r="LI377" s="2" t="n">
        <v>20.8945999145508</v>
      </c>
    </row>
    <row r="378" customFormat="false" ht="13.8" hidden="false" customHeight="false" outlineLevel="0" collapsed="false">
      <c r="A378" s="1" t="n">
        <v>30757</v>
      </c>
      <c r="C378" s="2" t="n">
        <v>2</v>
      </c>
      <c r="D378" s="2" t="n">
        <v>56</v>
      </c>
      <c r="E378" s="21" t="s">
        <v>1407</v>
      </c>
      <c r="F378" s="21" t="s">
        <v>1407</v>
      </c>
      <c r="G378" s="2" t="n">
        <v>0</v>
      </c>
      <c r="H378" s="2" t="n">
        <v>1</v>
      </c>
      <c r="I378" s="2" t="n">
        <v>1</v>
      </c>
      <c r="J378" s="2" t="n">
        <v>1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1</v>
      </c>
      <c r="S378" s="2" t="n">
        <f aca="false">SUM(G378:R378)</f>
        <v>4</v>
      </c>
      <c r="T378" s="2" t="n">
        <v>110</v>
      </c>
      <c r="U378" s="2" t="n">
        <v>70</v>
      </c>
      <c r="V378" s="2" t="n">
        <f aca="false">T378-U378</f>
        <v>40</v>
      </c>
      <c r="W378" s="3" t="n">
        <f aca="false">U378+((T378-U378)/3)</f>
        <v>83.3333333333333</v>
      </c>
      <c r="X378" s="4" t="n">
        <v>60.2</v>
      </c>
      <c r="Y378" s="4" t="n">
        <v>165</v>
      </c>
      <c r="Z378" s="3" t="n">
        <v>22.1120293847567</v>
      </c>
      <c r="AA378" s="3" t="n">
        <v>0</v>
      </c>
      <c r="AB378" s="4" t="n">
        <v>73.5</v>
      </c>
      <c r="AC378" s="4" t="n">
        <v>98.5</v>
      </c>
      <c r="AD378" s="3" t="n">
        <v>0.445454545454546</v>
      </c>
      <c r="AE378" s="3" t="n">
        <v>0.746192893401015</v>
      </c>
      <c r="AG378" s="4" t="n">
        <v>33.6</v>
      </c>
      <c r="AH378" s="4" t="n">
        <v>20.2</v>
      </c>
      <c r="AI378" s="4" t="n">
        <v>40</v>
      </c>
      <c r="AJ378" s="2" t="n">
        <v>6</v>
      </c>
      <c r="AK378" s="4" t="n">
        <v>45.5</v>
      </c>
      <c r="AL378" s="4" t="n">
        <v>38</v>
      </c>
      <c r="AM378" s="4" t="n">
        <v>2</v>
      </c>
      <c r="AN378" s="2" t="n">
        <v>82</v>
      </c>
      <c r="AO378" s="2" t="n">
        <v>110</v>
      </c>
      <c r="AP378" s="2" t="n">
        <v>135</v>
      </c>
      <c r="AQ378" s="2" t="n">
        <v>118</v>
      </c>
      <c r="AR378" s="2" t="n">
        <v>132</v>
      </c>
      <c r="AS378" s="2" t="n">
        <v>1</v>
      </c>
      <c r="AT378" s="2" t="n">
        <f aca="false">((AN378*15)+(AO378*30)+(AP378*30)+(AQ378*30)+(AR378*15))-(AN378*120)</f>
        <v>4260</v>
      </c>
      <c r="AU378" s="2" t="n">
        <f aca="false">((AN378*15)+(AO378*30)+(AP378*30)+(AQ378*30)+(AR378*15))</f>
        <v>14100</v>
      </c>
      <c r="AV378" s="2" t="n">
        <v>5.23</v>
      </c>
      <c r="AW378" s="5" t="n">
        <f aca="false">10000/SQRT((AN378*BC378)*(AVERAGE(AN378:AR378)*AVERAGE(BC378:BG378)))</f>
        <v>6.519355606644</v>
      </c>
      <c r="AX378" s="3" t="n">
        <f aca="false">(AN378*BC378)/405</f>
        <v>1.49827160493827</v>
      </c>
      <c r="AY378" s="3" t="n">
        <v>0</v>
      </c>
      <c r="AZ378" s="3" t="n">
        <f aca="false">1/(LOG(BC378)+LOG(AN378))</f>
        <v>0.359318586091334</v>
      </c>
      <c r="BA378" s="3" t="n">
        <f aca="false">(BD378-BC378)/(AO378-AN378)</f>
        <v>0.575</v>
      </c>
      <c r="BB378" s="3" t="n">
        <f aca="false">(20*BC378)/((AN378/18)-3.5)</f>
        <v>140.21052631579</v>
      </c>
      <c r="BC378" s="4" t="n">
        <v>7.4</v>
      </c>
      <c r="BD378" s="4" t="n">
        <v>23.5</v>
      </c>
      <c r="BE378" s="4" t="n">
        <v>41.9</v>
      </c>
      <c r="BF378" s="4" t="n">
        <v>45.4</v>
      </c>
      <c r="BG378" s="4" t="n">
        <v>49.8</v>
      </c>
      <c r="BH378" s="3" t="n">
        <f aca="false">((BC378*15)+(BD378*30)+(BE378*30)+(BF378*30)+(BG378*15))-(BC378*120)</f>
        <v>3294</v>
      </c>
      <c r="BI378" s="3" t="n">
        <f aca="false">((BC378*15)+(BD378*30)+(BE378*30)+(BF378*30)+(BG378*15))</f>
        <v>4182</v>
      </c>
      <c r="BJ378" s="3" t="n">
        <f aca="false">(1/BC378)</f>
        <v>0.135135135135135</v>
      </c>
      <c r="BK378" s="3" t="n">
        <f aca="false">(BI378/AU378)</f>
        <v>0.296595744680851</v>
      </c>
      <c r="BL378" s="3" t="n">
        <f aca="false">(AW378*BK378)</f>
        <v>1.93361313099186</v>
      </c>
      <c r="BM378" s="5" t="n">
        <f aca="false">(BA378*BJ378)</f>
        <v>0.0777027027027027</v>
      </c>
      <c r="BV378" s="2" t="n">
        <v>207</v>
      </c>
      <c r="BW378" s="2" t="n">
        <v>1</v>
      </c>
      <c r="BX378" s="2" t="n">
        <v>37</v>
      </c>
      <c r="BY378" s="2" t="n">
        <v>1</v>
      </c>
      <c r="BZ378" s="2" t="n">
        <v>139</v>
      </c>
      <c r="CA378" s="2" t="n">
        <v>1</v>
      </c>
      <c r="CB378" s="2" t="n">
        <v>31</v>
      </c>
      <c r="CC378" s="2" t="n">
        <v>155</v>
      </c>
      <c r="CD378" s="2" t="n">
        <v>1</v>
      </c>
      <c r="CE378" s="2" t="n">
        <v>1</v>
      </c>
      <c r="CF378" s="2" t="n">
        <v>47</v>
      </c>
      <c r="CG378" s="2" t="n">
        <v>-31.98</v>
      </c>
      <c r="CH378" s="2" t="n">
        <v>164</v>
      </c>
      <c r="CI378" s="2" t="n">
        <v>88</v>
      </c>
      <c r="CJ378" s="2" t="n">
        <v>406</v>
      </c>
      <c r="CK378" s="2" t="n">
        <v>0.95</v>
      </c>
      <c r="CL378" s="2" t="n">
        <v>0.57</v>
      </c>
      <c r="CM378" s="2" t="n">
        <v>0.17</v>
      </c>
      <c r="CR378" s="3"/>
      <c r="CT378" s="22"/>
      <c r="EP378" s="3"/>
      <c r="ER378" s="22"/>
      <c r="HK378" s="2" t="n">
        <v>6</v>
      </c>
      <c r="HL378" s="2" t="n">
        <v>0</v>
      </c>
      <c r="HM378" s="2" t="n">
        <v>0</v>
      </c>
      <c r="HN378" s="2" t="n">
        <v>27.3633899688721</v>
      </c>
      <c r="HO378" s="2" t="n">
        <v>92.0160217285156</v>
      </c>
      <c r="HT378" s="2" t="n">
        <v>1275.91003417969</v>
      </c>
      <c r="HU378" s="2" t="n">
        <v>42.7700004577637</v>
      </c>
      <c r="HV378" s="2" t="n">
        <v>11.210000038147</v>
      </c>
      <c r="HW378" s="2" t="n">
        <v>14.0900001525879</v>
      </c>
      <c r="HX378" s="2" t="n">
        <v>17.6100006103516</v>
      </c>
      <c r="HY378" s="2" t="n">
        <v>196.729995727539</v>
      </c>
      <c r="HZ378" s="2" t="n">
        <v>33.7000007629395</v>
      </c>
      <c r="IA378" s="2" t="n">
        <v>18.1399993896484</v>
      </c>
      <c r="IB378" s="2" t="n">
        <v>3.19000005722046</v>
      </c>
      <c r="IC378" s="2" t="n">
        <v>71.9499969482422</v>
      </c>
      <c r="ID378" s="2" t="n">
        <v>0.600000023841858</v>
      </c>
      <c r="IE378" s="2" t="n">
        <v>6.94000005722046</v>
      </c>
      <c r="IF378" s="2" t="n">
        <v>6.73000001907349</v>
      </c>
      <c r="IG378" s="2" t="n">
        <v>24.3600006103516</v>
      </c>
      <c r="IH378" s="2" t="n">
        <v>21.1800003051758</v>
      </c>
      <c r="II378" s="2" t="n">
        <v>14.7299995422363</v>
      </c>
      <c r="IJ378" s="2" t="n">
        <v>5.67999982833862</v>
      </c>
      <c r="IK378" s="2" t="n">
        <v>14.289999961853</v>
      </c>
      <c r="IL378" s="2" t="n">
        <v>6.15999984741211</v>
      </c>
      <c r="IM378" s="2" t="n">
        <v>4</v>
      </c>
      <c r="IN378" s="2" t="n">
        <v>0.980000019073486</v>
      </c>
      <c r="IO378" s="2" t="n">
        <v>557.02001953125</v>
      </c>
      <c r="IP378" s="2" t="n">
        <v>11.7700004577637</v>
      </c>
      <c r="IQ378" s="2" t="n">
        <v>0.200000002980232</v>
      </c>
      <c r="IR378" s="2" t="n">
        <v>301.279998779297</v>
      </c>
      <c r="IS378" s="2" t="n">
        <v>857.179992675781</v>
      </c>
      <c r="IT378" s="2" t="n">
        <v>2549.68994140625</v>
      </c>
      <c r="IU378" s="2" t="n">
        <v>1345.17004394531</v>
      </c>
      <c r="IV378" s="2" t="n">
        <v>6.15000009536743</v>
      </c>
      <c r="IW378" s="2" t="n">
        <v>1.3400000333786</v>
      </c>
      <c r="IX378" s="2" t="n">
        <v>2.39000010490417</v>
      </c>
      <c r="IY378" s="2" t="n">
        <v>38.2299995422363</v>
      </c>
      <c r="IZ378" s="2" t="n">
        <v>169.110000610352</v>
      </c>
      <c r="JA378" s="2" t="n">
        <v>1.12999999523163</v>
      </c>
      <c r="JB378" s="2" t="n">
        <v>1.1599999666214</v>
      </c>
      <c r="JC378" s="2" t="n">
        <v>14.3100004196167</v>
      </c>
      <c r="JD378" s="2" t="n">
        <v>2.5</v>
      </c>
      <c r="JE378" s="2" t="n">
        <v>1.25999999046326</v>
      </c>
      <c r="JF378" s="2" t="n">
        <v>1.05999994277954</v>
      </c>
      <c r="JG378" s="2" t="n">
        <v>323.579986572266</v>
      </c>
      <c r="JH378" s="2" t="n">
        <v>1.02999997138977</v>
      </c>
      <c r="JI378" s="2" t="n">
        <v>232.990005493164</v>
      </c>
      <c r="JJ378" s="2" t="n">
        <v>6058.7099609375</v>
      </c>
      <c r="JK378" s="2" t="n">
        <v>9726.23046875</v>
      </c>
      <c r="JL378" s="2" t="n">
        <v>83.6699981689453</v>
      </c>
      <c r="JM378" s="2" t="n">
        <v>4323.75</v>
      </c>
      <c r="JN378" s="2" t="n">
        <v>811.640014648438</v>
      </c>
      <c r="JO378" s="2" t="n">
        <v>5597.02001953125</v>
      </c>
      <c r="JP378" s="2" t="n">
        <v>6990.08984375</v>
      </c>
      <c r="JQ378" s="2" t="n">
        <v>116.080001831055</v>
      </c>
      <c r="JR378" s="2" t="n">
        <v>7.21000003814697</v>
      </c>
      <c r="JS378" s="2" t="n">
        <v>6.80000019073486</v>
      </c>
      <c r="JT378" s="2" t="n">
        <v>11.1000003814697</v>
      </c>
      <c r="JU378" s="2" t="n">
        <v>13.8199996948242</v>
      </c>
      <c r="JV378" s="2" t="n">
        <v>8.03999996185303</v>
      </c>
      <c r="JW378" s="2" t="n">
        <v>73.1800003051758</v>
      </c>
      <c r="JX378" s="2" t="n">
        <v>3.58999991416931</v>
      </c>
      <c r="JY378" s="2" t="n">
        <v>292.769989013672</v>
      </c>
      <c r="JZ378" s="2" t="n">
        <v>142.470001220703</v>
      </c>
      <c r="KA378" s="2" t="n">
        <v>28.0400009155273</v>
      </c>
      <c r="KB378" s="2" t="n">
        <v>0.0599999986588955</v>
      </c>
      <c r="KC378" s="2" t="n">
        <v>0.0399999991059303</v>
      </c>
      <c r="KD378" s="2" t="n">
        <v>0.0299999993294477</v>
      </c>
      <c r="KE378" s="2" t="n">
        <v>0.0799999982118607</v>
      </c>
      <c r="KF378" s="2" t="n">
        <v>0.219999998807907</v>
      </c>
      <c r="KG378" s="2" t="n">
        <v>0.140000000596046</v>
      </c>
      <c r="KH378" s="2" t="n">
        <v>0.419999986886978</v>
      </c>
      <c r="KI378" s="2" t="n">
        <v>0.409999996423721</v>
      </c>
      <c r="KJ378" s="2" t="n">
        <v>4.78000020980835</v>
      </c>
      <c r="KK378" s="2" t="n">
        <v>4</v>
      </c>
      <c r="KL378" s="2" t="n">
        <v>2.30999994277954</v>
      </c>
      <c r="KM378" s="2" t="n">
        <v>1.97000002861023</v>
      </c>
      <c r="KN378" s="2" t="n">
        <v>0.419999986886978</v>
      </c>
      <c r="KO378" s="2" t="n">
        <v>0.00999999977648258</v>
      </c>
      <c r="KP378" s="2" t="n">
        <v>10.8400001525879</v>
      </c>
      <c r="KQ378" s="2" t="n">
        <v>6.67999982833862</v>
      </c>
      <c r="KR378" s="2" t="n">
        <v>0.730000019073486</v>
      </c>
      <c r="KS378" s="2" t="n">
        <v>0.0700000002980232</v>
      </c>
      <c r="KT378" s="2" t="n">
        <v>0.0299999993294477</v>
      </c>
      <c r="KU378" s="2" t="n">
        <v>5.8600001335144</v>
      </c>
      <c r="KV378" s="2" t="n">
        <v>4.38000011444092</v>
      </c>
      <c r="KW378" s="2" t="n">
        <v>0.0599999986588955</v>
      </c>
      <c r="KX378" s="2" t="n">
        <v>0.129999995231628</v>
      </c>
      <c r="KY378" s="2" t="n">
        <v>0.509999990463257</v>
      </c>
      <c r="KZ378" s="2" t="n">
        <v>0.529999971389771</v>
      </c>
      <c r="LA378" s="2" t="n">
        <v>0.00999999977648258</v>
      </c>
      <c r="LB378" s="2" t="n">
        <v>0.0299999993294477</v>
      </c>
      <c r="LC378" s="2" t="n">
        <v>0.0199999995529652</v>
      </c>
      <c r="LD378" s="2" t="n">
        <v>0.0399999991059303</v>
      </c>
      <c r="LE378" s="2" t="n">
        <v>0.0399999991059303</v>
      </c>
      <c r="LF378" s="2" t="n">
        <v>0</v>
      </c>
      <c r="LG378" s="2" t="n">
        <v>0.100000001490116</v>
      </c>
      <c r="LH378" s="2" t="n">
        <v>0.100000001490116</v>
      </c>
      <c r="LI378" s="2" t="n">
        <v>192.891265869141</v>
      </c>
    </row>
    <row r="379" customFormat="false" ht="13.8" hidden="false" customHeight="false" outlineLevel="0" collapsed="false">
      <c r="A379" s="1" t="n">
        <v>30751</v>
      </c>
      <c r="C379" s="2" t="n">
        <v>2</v>
      </c>
      <c r="D379" s="2" t="n">
        <v>19</v>
      </c>
      <c r="E379" s="21" t="s">
        <v>1407</v>
      </c>
      <c r="F379" s="21" t="s">
        <v>1407</v>
      </c>
      <c r="G379" s="2" t="n">
        <v>0</v>
      </c>
      <c r="H379" s="2" t="n">
        <v>1</v>
      </c>
      <c r="I379" s="2" t="n">
        <v>0</v>
      </c>
      <c r="J379" s="2" t="n">
        <v>1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f aca="false">SUM(G379:R379)</f>
        <v>2</v>
      </c>
      <c r="T379" s="2" t="n">
        <v>102</v>
      </c>
      <c r="U379" s="2" t="n">
        <v>70</v>
      </c>
      <c r="V379" s="2" t="n">
        <f aca="false">T379-U379</f>
        <v>32</v>
      </c>
      <c r="W379" s="3" t="n">
        <f aca="false">U379+((T379-U379)/3)</f>
        <v>80.6666666666667</v>
      </c>
      <c r="X379" s="4" t="n">
        <v>49.8</v>
      </c>
      <c r="Y379" s="4" t="n">
        <v>162.2</v>
      </c>
      <c r="Z379" s="3" t="n">
        <v>18.9289987699952</v>
      </c>
      <c r="AA379" s="3" t="n">
        <v>0</v>
      </c>
      <c r="AB379" s="4" t="n">
        <v>68</v>
      </c>
      <c r="AC379" s="4" t="n">
        <v>87.5</v>
      </c>
      <c r="AD379" s="3" t="n">
        <v>0.419235511713934</v>
      </c>
      <c r="AE379" s="3" t="n">
        <v>0.777142857142857</v>
      </c>
      <c r="AG379" s="4" t="n">
        <v>19.6</v>
      </c>
      <c r="AH379" s="4" t="n">
        <v>9.8</v>
      </c>
      <c r="AI379" s="4" t="n">
        <v>40</v>
      </c>
      <c r="AJ379" s="2" t="n">
        <v>1</v>
      </c>
      <c r="AK379" s="4" t="n">
        <v>55.6</v>
      </c>
      <c r="AL379" s="4" t="n">
        <v>38</v>
      </c>
      <c r="AM379" s="4" t="n">
        <v>2</v>
      </c>
      <c r="AN379" s="2" t="n">
        <v>77</v>
      </c>
      <c r="AO379" s="2" t="n">
        <v>121</v>
      </c>
      <c r="AP379" s="2" t="n">
        <v>161</v>
      </c>
      <c r="AQ379" s="2" t="n">
        <v>133</v>
      </c>
      <c r="AR379" s="2" t="n">
        <v>107</v>
      </c>
      <c r="AS379" s="2" t="n">
        <v>1</v>
      </c>
      <c r="AT379" s="2" t="n">
        <f aca="false">((AN379*15)+(AO379*30)+(AP379*30)+(AQ379*30)+(AR379*15))-(AN379*120)</f>
        <v>5970</v>
      </c>
      <c r="AU379" s="2" t="n">
        <f aca="false">((AN379*15)+(AO379*30)+(AP379*30)+(AQ379*30)+(AR379*15))</f>
        <v>15210</v>
      </c>
      <c r="AV379" s="2" t="n">
        <v>5.32</v>
      </c>
      <c r="AW379" s="5" t="n">
        <f aca="false">10000/SQRT((AN379*BC379)*(AVERAGE(AN379:AR379)*AVERAGE(BC379:BG379)))</f>
        <v>14.2587402640353</v>
      </c>
      <c r="AX379" s="3" t="n">
        <f aca="false">(AN379*BC379)/405</f>
        <v>0.380246913580247</v>
      </c>
      <c r="AY379" s="3" t="n">
        <v>0</v>
      </c>
      <c r="AZ379" s="3" t="n">
        <f aca="false">1/(LOG(BC379)+LOG(AN379))</f>
        <v>0.457138526951928</v>
      </c>
      <c r="BA379" s="3" t="n">
        <f aca="false">(BD379-BC379)/(AO379-AN379)</f>
        <v>0.445454545454546</v>
      </c>
      <c r="BB379" s="3" t="n">
        <f aca="false">(20*BC379)/((AN379/18)-3.5)</f>
        <v>51.4285714285714</v>
      </c>
      <c r="BC379" s="4" t="n">
        <v>2</v>
      </c>
      <c r="BD379" s="4" t="n">
        <v>21.6</v>
      </c>
      <c r="BE379" s="4" t="n">
        <v>39.1</v>
      </c>
      <c r="BF379" s="4" t="n">
        <v>38.6</v>
      </c>
      <c r="BG379" s="4" t="n">
        <v>32</v>
      </c>
      <c r="BH379" s="3" t="n">
        <f aca="false">((BC379*15)+(BD379*30)+(BE379*30)+(BF379*30)+(BG379*15))-(BC379*120)</f>
        <v>3249</v>
      </c>
      <c r="BI379" s="3" t="n">
        <f aca="false">((BC379*15)+(BD379*30)+(BE379*30)+(BF379*30)+(BG379*15))</f>
        <v>3489</v>
      </c>
      <c r="BJ379" s="3" t="n">
        <f aca="false">(1/BC379)</f>
        <v>0.5</v>
      </c>
      <c r="BK379" s="3" t="n">
        <f aca="false">(BI379/AU379)</f>
        <v>0.229388560157791</v>
      </c>
      <c r="BL379" s="3" t="n">
        <f aca="false">(AW379*BK379)</f>
        <v>3.27079189883098</v>
      </c>
      <c r="BM379" s="5" t="n">
        <f aca="false">(BA379*BJ379)</f>
        <v>0.222727272727273</v>
      </c>
      <c r="BV379" s="2" t="n">
        <v>150</v>
      </c>
      <c r="BW379" s="2" t="n">
        <v>0</v>
      </c>
      <c r="BX379" s="2" t="n">
        <v>50</v>
      </c>
      <c r="BY379" s="2" t="n">
        <v>0</v>
      </c>
      <c r="BZ379" s="2" t="n">
        <v>88</v>
      </c>
      <c r="CA379" s="2" t="n">
        <v>0</v>
      </c>
      <c r="CB379" s="2" t="n">
        <v>12</v>
      </c>
      <c r="CC379" s="2" t="n">
        <v>61</v>
      </c>
      <c r="CD379" s="2" t="n">
        <v>0</v>
      </c>
      <c r="CE379" s="2" t="n">
        <v>0</v>
      </c>
      <c r="CF379" s="2" t="n">
        <v>64</v>
      </c>
      <c r="CG379" s="2" t="n">
        <v>40.14</v>
      </c>
      <c r="CH379" s="2" t="n">
        <v>136</v>
      </c>
      <c r="CI379" s="2" t="n">
        <v>108</v>
      </c>
      <c r="CJ379" s="2" t="n">
        <v>395</v>
      </c>
      <c r="CK379" s="2" t="n">
        <v>1.02</v>
      </c>
      <c r="CL379" s="2" t="n">
        <v>0.23</v>
      </c>
      <c r="CM379" s="2" t="n">
        <v>0.65</v>
      </c>
      <c r="CR379" s="3"/>
      <c r="CT379" s="22"/>
      <c r="EP379" s="3"/>
      <c r="ER379" s="22"/>
      <c r="HJ379" s="2" t="n">
        <v>8</v>
      </c>
      <c r="HK379" s="2" t="n">
        <v>8</v>
      </c>
      <c r="HL379" s="2" t="n">
        <v>0</v>
      </c>
      <c r="HM379" s="2" t="n">
        <v>0</v>
      </c>
      <c r="HN379" s="2" t="n">
        <v>34.6501159667969</v>
      </c>
      <c r="HO379" s="2" t="n">
        <v>419.187255859375</v>
      </c>
      <c r="HP379" s="2" t="n">
        <v>0.06</v>
      </c>
      <c r="HQ379" s="2" t="n">
        <v>1</v>
      </c>
      <c r="HR379" s="2" t="n">
        <v>2</v>
      </c>
      <c r="HS379" s="2" t="n">
        <v>1</v>
      </c>
      <c r="HT379" s="2" t="n">
        <v>3145.93994140625</v>
      </c>
      <c r="HU379" s="2" t="n">
        <v>93.8499984741211</v>
      </c>
      <c r="HV379" s="2" t="n">
        <v>38.4000015258789</v>
      </c>
      <c r="HW379" s="2" t="n">
        <v>36.7900009155273</v>
      </c>
      <c r="HX379" s="2" t="n">
        <v>39.6199989318848</v>
      </c>
      <c r="HY379" s="2" t="n">
        <v>449.309997558594</v>
      </c>
      <c r="HZ379" s="2" t="n">
        <v>84.5999984741211</v>
      </c>
      <c r="IA379" s="2" t="n">
        <v>39.2700004577637</v>
      </c>
      <c r="IB379" s="2" t="n">
        <v>14.6599998474121</v>
      </c>
      <c r="IC379" s="2" t="n">
        <v>82.2799987792969</v>
      </c>
      <c r="ID379" s="2" t="n">
        <v>1.48000001907349</v>
      </c>
      <c r="IE379" s="2" t="n">
        <v>17.3099994659424</v>
      </c>
      <c r="IF379" s="2" t="n">
        <v>11.5500001907349</v>
      </c>
      <c r="IG379" s="2" t="n">
        <v>45.9099998474121</v>
      </c>
      <c r="IH379" s="2" t="n">
        <v>40.1699981689453</v>
      </c>
      <c r="II379" s="2" t="n">
        <v>23.9400005340576</v>
      </c>
      <c r="IJ379" s="2" t="n">
        <v>10.789999961853</v>
      </c>
      <c r="IK379" s="2" t="n">
        <v>21.6800003051758</v>
      </c>
      <c r="IL379" s="2" t="n">
        <v>6.71999979019165</v>
      </c>
      <c r="IM379" s="2" t="n">
        <v>5.94999980926514</v>
      </c>
      <c r="IN379" s="2" t="n">
        <v>1.75999999046326</v>
      </c>
      <c r="IO379" s="2" t="n">
        <v>1204.22998046875</v>
      </c>
      <c r="IP379" s="2" t="n">
        <v>18.0100002288818</v>
      </c>
      <c r="IQ379" s="2" t="n">
        <v>0.810000002384186</v>
      </c>
      <c r="IR379" s="2" t="n">
        <v>444.720001220703</v>
      </c>
      <c r="IS379" s="2" t="n">
        <v>1633.33996582031</v>
      </c>
      <c r="IT379" s="2" t="n">
        <v>5140.8701171875</v>
      </c>
      <c r="IU379" s="2" t="n">
        <v>2189.10009765625</v>
      </c>
      <c r="IV379" s="2" t="n">
        <v>9.63000011444092</v>
      </c>
      <c r="IW379" s="2" t="n">
        <v>6.86999988555908</v>
      </c>
      <c r="IX379" s="2" t="n">
        <v>6.82000017166138</v>
      </c>
      <c r="IY379" s="2" t="n">
        <v>68.1500015258789</v>
      </c>
      <c r="IZ379" s="2" t="n">
        <v>466.739990234375</v>
      </c>
      <c r="JA379" s="2" t="n">
        <v>2.9300000667572</v>
      </c>
      <c r="JB379" s="2" t="n">
        <v>2.27999997138977</v>
      </c>
      <c r="JC379" s="2" t="n">
        <v>23.4400005340576</v>
      </c>
      <c r="JD379" s="2" t="n">
        <v>6.59999990463257</v>
      </c>
      <c r="JE379" s="2" t="n">
        <v>2.83999991416931</v>
      </c>
      <c r="JF379" s="2" t="n">
        <v>3.91000008583069</v>
      </c>
      <c r="JG379" s="2" t="n">
        <v>552.869995117188</v>
      </c>
      <c r="JH379" s="2" t="n">
        <v>3.03999996185303</v>
      </c>
      <c r="JI379" s="2" t="n">
        <v>74.3300018310547</v>
      </c>
      <c r="JJ379" s="2" t="n">
        <v>9271.1396484375</v>
      </c>
      <c r="JK379" s="2" t="n">
        <v>10459.1201171875</v>
      </c>
      <c r="JL379" s="2" t="n">
        <v>60.1699981689453</v>
      </c>
      <c r="JM379" s="2" t="n">
        <v>3465.11010742187</v>
      </c>
      <c r="JN379" s="2" t="n">
        <v>1449.93994140625</v>
      </c>
      <c r="JO379" s="2" t="n">
        <v>4133.259765625</v>
      </c>
      <c r="JP379" s="2" t="n">
        <v>1046.9599609375</v>
      </c>
      <c r="JQ379" s="2" t="n">
        <v>187.889999389648</v>
      </c>
      <c r="JR379" s="2" t="n">
        <v>22.1700000762939</v>
      </c>
      <c r="JS379" s="2" t="n">
        <v>13.9499998092651</v>
      </c>
      <c r="JT379" s="2" t="n">
        <v>28.8500003814697</v>
      </c>
      <c r="JU379" s="2" t="n">
        <v>42.2299995422363</v>
      </c>
      <c r="JV379" s="2" t="n">
        <v>34.8899993896484</v>
      </c>
      <c r="JW379" s="2" t="n">
        <v>187.110000610352</v>
      </c>
      <c r="JX379" s="2" t="n">
        <v>1.5900000333786</v>
      </c>
      <c r="JY379" s="2" t="n">
        <v>17.5300006866455</v>
      </c>
      <c r="JZ379" s="2" t="n">
        <v>77.7200012207031</v>
      </c>
      <c r="KA379" s="2" t="n">
        <v>117.300003051758</v>
      </c>
      <c r="KB379" s="2" t="n">
        <v>0.340000003576279</v>
      </c>
      <c r="KC379" s="2" t="n">
        <v>0.230000004172325</v>
      </c>
      <c r="KD379" s="2" t="n">
        <v>0.180000007152557</v>
      </c>
      <c r="KE379" s="2" t="n">
        <v>0.409999996423721</v>
      </c>
      <c r="KF379" s="2" t="n">
        <v>0.709999978542328</v>
      </c>
      <c r="KG379" s="2" t="n">
        <v>0.25</v>
      </c>
      <c r="KH379" s="2" t="n">
        <v>1.72000002861023</v>
      </c>
      <c r="KI379" s="2" t="n">
        <v>1.94000005722046</v>
      </c>
      <c r="KJ379" s="2" t="n">
        <v>16.3199996948242</v>
      </c>
      <c r="KK379" s="2" t="n">
        <v>12.2799997329712</v>
      </c>
      <c r="KL379" s="2" t="n">
        <v>8.03999996185303</v>
      </c>
      <c r="KM379" s="2" t="n">
        <v>4.19000005722046</v>
      </c>
      <c r="KN379" s="2" t="n">
        <v>1.80999994277954</v>
      </c>
      <c r="KO379" s="2" t="n">
        <v>0.100000001490116</v>
      </c>
      <c r="KP379" s="2" t="n">
        <v>35.4799995422363</v>
      </c>
      <c r="KQ379" s="2" t="n">
        <v>18.5699996948242</v>
      </c>
      <c r="KR379" s="2" t="n">
        <v>1.98000001907349</v>
      </c>
      <c r="KS379" s="2" t="n">
        <v>0.200000002980232</v>
      </c>
      <c r="KT379" s="2" t="n">
        <v>0.0199999995529652</v>
      </c>
      <c r="KU379" s="2" t="n">
        <v>19.7299995422363</v>
      </c>
      <c r="KV379" s="2" t="n">
        <v>8.25</v>
      </c>
      <c r="KW379" s="2" t="n">
        <v>0.180000007152557</v>
      </c>
      <c r="KX379" s="2" t="n">
        <v>0.340000003576279</v>
      </c>
      <c r="KY379" s="2" t="n">
        <v>1.37000000476837</v>
      </c>
      <c r="KZ379" s="2" t="n">
        <v>1.11000001430511</v>
      </c>
      <c r="LA379" s="2" t="n">
        <v>0</v>
      </c>
      <c r="LB379" s="2" t="n">
        <v>0.0799999982118607</v>
      </c>
      <c r="LC379" s="2" t="n">
        <v>0.0199999995529652</v>
      </c>
      <c r="LD379" s="2" t="n">
        <v>0.0199999995529652</v>
      </c>
      <c r="LE379" s="2" t="n">
        <v>0.0199999995529652</v>
      </c>
      <c r="LF379" s="2" t="n">
        <v>0.00999999977648258</v>
      </c>
      <c r="LG379" s="2" t="n">
        <v>0.0599999986588955</v>
      </c>
      <c r="LH379" s="2" t="n">
        <v>0.0500000007450581</v>
      </c>
      <c r="LI379" s="2" t="n">
        <v>173.701431274414</v>
      </c>
    </row>
    <row r="380" customFormat="false" ht="13.8" hidden="false" customHeight="false" outlineLevel="0" collapsed="false">
      <c r="A380" s="1" t="n">
        <v>30752</v>
      </c>
      <c r="C380" s="2" t="n">
        <v>2</v>
      </c>
      <c r="D380" s="2" t="n">
        <v>19</v>
      </c>
      <c r="E380" s="21" t="s">
        <v>1407</v>
      </c>
      <c r="F380" s="21" t="s">
        <v>1407</v>
      </c>
      <c r="G380" s="2" t="n">
        <v>0</v>
      </c>
      <c r="H380" s="2" t="n">
        <v>1</v>
      </c>
      <c r="I380" s="2" t="n">
        <v>0</v>
      </c>
      <c r="J380" s="2" t="n">
        <v>1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f aca="false">SUM(G380:R380)</f>
        <v>2</v>
      </c>
      <c r="T380" s="2" t="n">
        <v>100</v>
      </c>
      <c r="U380" s="2" t="n">
        <v>70</v>
      </c>
      <c r="V380" s="2" t="n">
        <f aca="false">T380-U380</f>
        <v>30</v>
      </c>
      <c r="W380" s="3" t="n">
        <f aca="false">U380+((T380-U380)/3)</f>
        <v>80</v>
      </c>
      <c r="X380" s="4" t="n">
        <v>50.9</v>
      </c>
      <c r="Y380" s="4" t="n">
        <v>155</v>
      </c>
      <c r="Z380" s="3" t="n">
        <v>21.1862643080125</v>
      </c>
      <c r="AA380" s="3" t="n">
        <v>0</v>
      </c>
      <c r="AB380" s="4" t="n">
        <v>65</v>
      </c>
      <c r="AC380" s="4" t="n">
        <v>92.9</v>
      </c>
      <c r="AD380" s="3" t="n">
        <v>0.419354838709678</v>
      </c>
      <c r="AE380" s="3" t="n">
        <v>0.69967707212056</v>
      </c>
      <c r="AG380" s="4" t="n">
        <v>22.9</v>
      </c>
      <c r="AH380" s="4" t="n">
        <v>11.7</v>
      </c>
      <c r="AI380" s="4" t="n">
        <v>39.2</v>
      </c>
      <c r="AJ380" s="2" t="n">
        <v>1</v>
      </c>
      <c r="AK380" s="4" t="n">
        <v>53.4</v>
      </c>
      <c r="AL380" s="4" t="n">
        <v>37.2</v>
      </c>
      <c r="AM380" s="4" t="n">
        <v>2</v>
      </c>
      <c r="AN380" s="2" t="n">
        <v>79</v>
      </c>
      <c r="AO380" s="2" t="n">
        <v>103</v>
      </c>
      <c r="AP380" s="2" t="n">
        <v>94</v>
      </c>
      <c r="AQ380" s="2" t="n">
        <v>88</v>
      </c>
      <c r="AR380" s="2" t="n">
        <v>97</v>
      </c>
      <c r="AS380" s="2" t="n">
        <v>1</v>
      </c>
      <c r="AT380" s="2" t="n">
        <f aca="false">((AN380*15)+(AO380*30)+(AP380*30)+(AQ380*30)+(AR380*15))-(AN380*120)</f>
        <v>1710</v>
      </c>
      <c r="AU380" s="2" t="n">
        <f aca="false">((AN380*15)+(AO380*30)+(AP380*30)+(AQ380*30)+(AR380*15))</f>
        <v>11190</v>
      </c>
      <c r="AW380" s="5" t="n">
        <f aca="false">10000/SQRT((AN380*BC380)*(AVERAGE(AN380:AR380)*AVERAGE(BC380:BG380)))</f>
        <v>6.2227632455235</v>
      </c>
      <c r="AX380" s="3" t="n">
        <f aca="false">(AN380*BC380)/405</f>
        <v>1.11965432098765</v>
      </c>
      <c r="AY380" s="3" t="n">
        <v>0</v>
      </c>
      <c r="AZ380" s="3" t="n">
        <f aca="false">1/(LOG(BC380)+LOG(AN380))</f>
        <v>0.376429635002597</v>
      </c>
      <c r="BA380" s="3" t="n">
        <f aca="false">(BD380-BC380)/(AO380-AN380)</f>
        <v>2.965</v>
      </c>
      <c r="BB380" s="3" t="n">
        <f aca="false">(20*BC380)/((AN380/18)-3.5)</f>
        <v>129.15</v>
      </c>
      <c r="BC380" s="4" t="n">
        <v>5.74</v>
      </c>
      <c r="BD380" s="4" t="n">
        <v>76.9</v>
      </c>
      <c r="BE380" s="4" t="n">
        <v>71.9</v>
      </c>
      <c r="BF380" s="4" t="n">
        <v>66</v>
      </c>
      <c r="BG380" s="4" t="n">
        <v>88.3</v>
      </c>
      <c r="BH380" s="3" t="n">
        <f aca="false">((BC380*15)+(BD380*30)+(BE380*30)+(BF380*30)+(BG380*15))-(BC380*120)</f>
        <v>7165.8</v>
      </c>
      <c r="BI380" s="3" t="n">
        <f aca="false">((BC380*15)+(BD380*30)+(BE380*30)+(BF380*30)+(BG380*15))</f>
        <v>7854.6</v>
      </c>
      <c r="BJ380" s="3" t="n">
        <f aca="false">(1/BC380)</f>
        <v>0.174216027874564</v>
      </c>
      <c r="BK380" s="3" t="n">
        <f aca="false">(BI380/AU380)</f>
        <v>0.701930294906166</v>
      </c>
      <c r="BL380" s="3" t="n">
        <f aca="false">(AW380*BK380)</f>
        <v>4.36794604006157</v>
      </c>
      <c r="BM380" s="5" t="n">
        <f aca="false">(BA380*BJ380)</f>
        <v>0.516550522648084</v>
      </c>
      <c r="BV380" s="2" t="n">
        <v>160</v>
      </c>
      <c r="BW380" s="2" t="n">
        <v>0</v>
      </c>
      <c r="BX380" s="2" t="n">
        <v>65</v>
      </c>
      <c r="BY380" s="2" t="n">
        <v>0</v>
      </c>
      <c r="BZ380" s="2" t="n">
        <v>84</v>
      </c>
      <c r="CA380" s="2" t="n">
        <v>0</v>
      </c>
      <c r="CB380" s="2" t="n">
        <v>11</v>
      </c>
      <c r="CC380" s="2" t="n">
        <v>54</v>
      </c>
      <c r="CD380" s="2" t="n">
        <v>0</v>
      </c>
      <c r="CE380" s="2" t="n">
        <v>0</v>
      </c>
      <c r="CF380" s="2" t="n">
        <v>81</v>
      </c>
      <c r="CG380" s="2" t="n">
        <v>78.61</v>
      </c>
      <c r="CH380" s="2" t="n">
        <v>146</v>
      </c>
      <c r="CI380" s="2" t="n">
        <v>68</v>
      </c>
      <c r="CJ380" s="2" t="n">
        <v>423</v>
      </c>
      <c r="CK380" s="2" t="n">
        <v>1.51</v>
      </c>
      <c r="CL380" s="2" t="n">
        <v>0.45</v>
      </c>
      <c r="CM380" s="2" t="n">
        <v>0.93</v>
      </c>
      <c r="CR380" s="3"/>
      <c r="CT380" s="22"/>
      <c r="EP380" s="3"/>
      <c r="ER380" s="22"/>
      <c r="HJ380" s="2" t="n">
        <v>17</v>
      </c>
      <c r="HK380" s="2" t="n">
        <v>17</v>
      </c>
      <c r="HL380" s="2" t="n">
        <v>0</v>
      </c>
      <c r="HM380" s="2" t="n">
        <v>1</v>
      </c>
      <c r="HN380" s="2" t="n">
        <v>23.9600048065186</v>
      </c>
      <c r="HO380" s="2" t="n">
        <v>131.355377197266</v>
      </c>
      <c r="HT380" s="2" t="n">
        <v>1955.94995117188</v>
      </c>
      <c r="HU380" s="2" t="n">
        <v>89.2399978637695</v>
      </c>
      <c r="HV380" s="2" t="n">
        <v>73.4400024414063</v>
      </c>
      <c r="HW380" s="2" t="n">
        <v>60.7299995422363</v>
      </c>
      <c r="HX380" s="2" t="n">
        <v>19.1000003814697</v>
      </c>
      <c r="HY380" s="2" t="n">
        <v>205.089996337891</v>
      </c>
      <c r="HZ380" s="2" t="n">
        <v>25.1100006103516</v>
      </c>
      <c r="IA380" s="2" t="n">
        <v>17.9200000762939</v>
      </c>
      <c r="IB380" s="2" t="n">
        <v>70.879997253418</v>
      </c>
      <c r="IC380" s="2" t="n">
        <v>38.3400001525879</v>
      </c>
      <c r="ID380" s="2" t="n">
        <v>0.769999980926514</v>
      </c>
      <c r="IE380" s="2" t="n">
        <v>10.539999961853</v>
      </c>
      <c r="IF380" s="2" t="n">
        <v>3.50999999046326</v>
      </c>
      <c r="IG380" s="2" t="n">
        <v>14.3699998855591</v>
      </c>
      <c r="IH380" s="2" t="n">
        <v>13.4300003051758</v>
      </c>
      <c r="II380" s="2" t="n">
        <v>7.23999977111816</v>
      </c>
      <c r="IJ380" s="2" t="n">
        <v>4.46999979019165</v>
      </c>
      <c r="IK380" s="2" t="n">
        <v>6.09999990463257</v>
      </c>
      <c r="IL380" s="2" t="n">
        <v>2.48000001907349</v>
      </c>
      <c r="IM380" s="2" t="n">
        <v>2.17000007629395</v>
      </c>
      <c r="IN380" s="2" t="n">
        <v>0.779999971389771</v>
      </c>
      <c r="IO380" s="2" t="n">
        <v>2055.44995117187</v>
      </c>
      <c r="IP380" s="2" t="n">
        <v>6.05999994277954</v>
      </c>
      <c r="IQ380" s="2" t="n">
        <v>0.419999986886978</v>
      </c>
      <c r="IR380" s="2" t="n">
        <v>352.890014648437</v>
      </c>
      <c r="IS380" s="2" t="n">
        <v>1978.80004882813</v>
      </c>
      <c r="IT380" s="2" t="n">
        <v>3746.25</v>
      </c>
      <c r="IU380" s="2" t="n">
        <v>1628.93005371094</v>
      </c>
      <c r="IV380" s="2" t="n">
        <v>8.85000038146973</v>
      </c>
      <c r="IW380" s="2" t="n">
        <v>1.5900000333786</v>
      </c>
      <c r="IX380" s="2" t="n">
        <v>1.64999997615814</v>
      </c>
      <c r="IY380" s="2" t="n">
        <v>87.6999969482422</v>
      </c>
      <c r="IZ380" s="2" t="n">
        <v>124.389999389648</v>
      </c>
      <c r="JA380" s="2" t="n">
        <v>1.61000001430511</v>
      </c>
      <c r="JB380" s="2" t="n">
        <v>3.11999988555908</v>
      </c>
      <c r="JC380" s="2" t="n">
        <v>15.3999996185303</v>
      </c>
      <c r="JD380" s="2" t="n">
        <v>6.3899998664856</v>
      </c>
      <c r="JE380" s="2" t="n">
        <v>1.8400000333786</v>
      </c>
      <c r="JF380" s="2" t="n">
        <v>6.3899998664856</v>
      </c>
      <c r="JG380" s="2" t="n">
        <v>217.360000610352</v>
      </c>
      <c r="JH380" s="2" t="n">
        <v>7.61999988555908</v>
      </c>
      <c r="JI380" s="2" t="n">
        <v>37.3499984741211</v>
      </c>
      <c r="JJ380" s="2" t="n">
        <v>3464.48999023437</v>
      </c>
      <c r="JK380" s="2" t="n">
        <v>1967.44995117188</v>
      </c>
      <c r="JL380" s="2" t="n">
        <v>24.7900009155273</v>
      </c>
      <c r="JM380" s="2" t="n">
        <v>613.940002441406</v>
      </c>
      <c r="JN380" s="2" t="n">
        <v>349.209991455078</v>
      </c>
      <c r="JO380" s="2" t="n">
        <v>1071.7900390625</v>
      </c>
      <c r="JP380" s="2" t="n">
        <v>421.299987792969</v>
      </c>
      <c r="JQ380" s="2" t="n">
        <v>672.530029296875</v>
      </c>
      <c r="JR380" s="2" t="n">
        <v>7.61999988555908</v>
      </c>
      <c r="JS380" s="2" t="n">
        <v>7.86999988555908</v>
      </c>
      <c r="JT380" s="2" t="n">
        <v>39.6699981689453</v>
      </c>
      <c r="JU380" s="2" t="n">
        <v>31.1800003051758</v>
      </c>
      <c r="JV380" s="2" t="n">
        <v>11.1899995803833</v>
      </c>
      <c r="JW380" s="2" t="n">
        <v>281.869995117187</v>
      </c>
      <c r="JX380" s="2" t="n">
        <v>1.4099999666214</v>
      </c>
      <c r="JY380" s="2" t="n">
        <v>0.959999978542328</v>
      </c>
      <c r="JZ380" s="2" t="n">
        <v>16.7700004577637</v>
      </c>
      <c r="KA380" s="2" t="n">
        <v>81.5199966430664</v>
      </c>
      <c r="KB380" s="2" t="n">
        <v>1.64999997615814</v>
      </c>
      <c r="KC380" s="2" t="n">
        <v>1.02999997138977</v>
      </c>
      <c r="KD380" s="2" t="n">
        <v>0.600000023841858</v>
      </c>
      <c r="KE380" s="2" t="n">
        <v>1.29999995231628</v>
      </c>
      <c r="KF380" s="2" t="n">
        <v>1.71000003814697</v>
      </c>
      <c r="KG380" s="2" t="n">
        <v>1.16999995708466</v>
      </c>
      <c r="KH380" s="2" t="n">
        <v>5.44999980926514</v>
      </c>
      <c r="KI380" s="2" t="n">
        <v>7.40000009536743</v>
      </c>
      <c r="KJ380" s="2" t="n">
        <v>19.5599994659424</v>
      </c>
      <c r="KK380" s="2" t="n">
        <v>19.7000007629395</v>
      </c>
      <c r="KL380" s="2" t="n">
        <v>10.289999961853</v>
      </c>
      <c r="KM380" s="2" t="n">
        <v>5.65999984741211</v>
      </c>
      <c r="KN380" s="2" t="n">
        <v>1.57000005245209</v>
      </c>
      <c r="KO380" s="2" t="n">
        <v>0.300000011920929</v>
      </c>
      <c r="KP380" s="2" t="n">
        <v>23.9899997711182</v>
      </c>
      <c r="KQ380" s="2" t="n">
        <v>12.9899997711182</v>
      </c>
      <c r="KR380" s="2" t="n">
        <v>1.14999997615814</v>
      </c>
      <c r="KS380" s="2" t="n">
        <v>0.0700000002980232</v>
      </c>
      <c r="KT380" s="2" t="n">
        <v>0.0199999995529652</v>
      </c>
      <c r="KU380" s="2" t="n">
        <v>6.88000011444092</v>
      </c>
      <c r="KV380" s="2" t="n">
        <v>2.70000004768372</v>
      </c>
      <c r="KW380" s="2" t="n">
        <v>0.140000000596046</v>
      </c>
      <c r="KX380" s="2" t="n">
        <v>0.0199999995529652</v>
      </c>
      <c r="KY380" s="2" t="n">
        <v>1.22000002861023</v>
      </c>
      <c r="KZ380" s="2" t="n">
        <v>0.509999990463257</v>
      </c>
      <c r="LA380" s="2" t="n">
        <v>0.0199999995529652</v>
      </c>
      <c r="LB380" s="2" t="n">
        <v>0.0599999986588955</v>
      </c>
      <c r="LC380" s="2" t="n">
        <v>0.0299999993294477</v>
      </c>
      <c r="LD380" s="2" t="n">
        <v>0.109999999403954</v>
      </c>
      <c r="LE380" s="2" t="n">
        <v>0.109999999403954</v>
      </c>
      <c r="LF380" s="2" t="n">
        <v>0.00999999977648258</v>
      </c>
      <c r="LG380" s="2" t="n">
        <v>0.28999999165535</v>
      </c>
      <c r="LH380" s="2" t="n">
        <v>0.28999999165535</v>
      </c>
      <c r="LI380" s="2" t="n">
        <v>91.5294952392578</v>
      </c>
    </row>
    <row r="381" customFormat="false" ht="13.8" hidden="false" customHeight="false" outlineLevel="0" collapsed="false">
      <c r="A381" s="1" t="n">
        <v>30769</v>
      </c>
      <c r="C381" s="2" t="n">
        <v>1</v>
      </c>
      <c r="D381" s="2" t="n">
        <v>48</v>
      </c>
      <c r="E381" s="21" t="s">
        <v>1407</v>
      </c>
      <c r="F381" s="21" t="s">
        <v>1407</v>
      </c>
      <c r="G381" s="2" t="n">
        <v>0</v>
      </c>
      <c r="H381" s="2" t="n">
        <v>1</v>
      </c>
      <c r="I381" s="2" t="n">
        <v>1</v>
      </c>
      <c r="J381" s="2" t="n">
        <v>1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f aca="false">SUM(G381:R381)</f>
        <v>3</v>
      </c>
      <c r="T381" s="2" t="n">
        <v>100</v>
      </c>
      <c r="U381" s="2" t="n">
        <v>60</v>
      </c>
      <c r="V381" s="2" t="n">
        <f aca="false">T381-U381</f>
        <v>40</v>
      </c>
      <c r="W381" s="3" t="n">
        <f aca="false">U381+((T381-U381)/3)</f>
        <v>73.3333333333333</v>
      </c>
      <c r="X381" s="4" t="n">
        <v>72.9</v>
      </c>
      <c r="Y381" s="4" t="n">
        <v>178.1</v>
      </c>
      <c r="Z381" s="3" t="n">
        <v>22.9826280966254</v>
      </c>
      <c r="AA381" s="3" t="n">
        <v>0</v>
      </c>
      <c r="AB381" s="4" t="n">
        <v>82</v>
      </c>
      <c r="AC381" s="4" t="n">
        <v>94</v>
      </c>
      <c r="AD381" s="3" t="n">
        <v>0.460415496911847</v>
      </c>
      <c r="AE381" s="3" t="n">
        <v>0.872340425531915</v>
      </c>
      <c r="AF381" s="3" t="n">
        <v>84.5</v>
      </c>
      <c r="AG381" s="4" t="n">
        <v>17.6</v>
      </c>
      <c r="AH381" s="4" t="n">
        <v>12.8</v>
      </c>
      <c r="AI381" s="4" t="n">
        <v>60.1</v>
      </c>
      <c r="AJ381" s="2" t="n">
        <v>7</v>
      </c>
      <c r="AK381" s="4" t="n">
        <v>56</v>
      </c>
      <c r="AL381" s="4" t="n">
        <v>57.1</v>
      </c>
      <c r="AM381" s="4" t="n">
        <v>3</v>
      </c>
      <c r="AN381" s="2" t="n">
        <v>84</v>
      </c>
      <c r="AO381" s="2" t="n">
        <v>152</v>
      </c>
      <c r="AP381" s="2" t="n">
        <v>153</v>
      </c>
      <c r="AQ381" s="2" t="n">
        <v>71</v>
      </c>
      <c r="AR381" s="2" t="n">
        <v>90</v>
      </c>
      <c r="AS381" s="2" t="n">
        <v>1</v>
      </c>
      <c r="AT381" s="2" t="n">
        <f aca="false">((AN381*15)+(AO381*30)+(AP381*30)+(AQ381*30)+(AR381*15))-(AN381*120)</f>
        <v>3810</v>
      </c>
      <c r="AU381" s="2" t="n">
        <f aca="false">((AN381*15)+(AO381*30)+(AP381*30)+(AQ381*30)+(AR381*15))</f>
        <v>13890</v>
      </c>
      <c r="AV381" s="2" t="n">
        <v>5.65</v>
      </c>
      <c r="AW381" s="5" t="n">
        <f aca="false">10000/SQRT((AN381*BC381)*(AVERAGE(AN381:AR381)*AVERAGE(BC381:BG381)))</f>
        <v>9.20656618037263</v>
      </c>
      <c r="AX381" s="3" t="n">
        <f aca="false">(AN381*BC381)/405</f>
        <v>0.647111111111111</v>
      </c>
      <c r="AY381" s="3" t="n">
        <v>0</v>
      </c>
      <c r="AZ381" s="3" t="n">
        <f aca="false">1/(LOG(BC381)+LOG(AN381))</f>
        <v>0.413490733915284</v>
      </c>
      <c r="BA381" s="3" t="n">
        <f aca="false">(BD381-BC381)/(AO381-AN381)</f>
        <v>0.549705882352941</v>
      </c>
      <c r="BB381" s="3" t="n">
        <f aca="false">(20*BC381)/((AN381/18)-3.5)</f>
        <v>53.4857142857143</v>
      </c>
      <c r="BC381" s="4" t="n">
        <v>3.12</v>
      </c>
      <c r="BD381" s="4" t="n">
        <v>40.5</v>
      </c>
      <c r="BE381" s="4" t="n">
        <v>73.7</v>
      </c>
      <c r="BF381" s="4" t="n">
        <v>39.7</v>
      </c>
      <c r="BG381" s="4" t="n">
        <v>47.6</v>
      </c>
      <c r="BH381" s="3" t="n">
        <f aca="false">((BC381*15)+(BD381*30)+(BE381*30)+(BF381*30)+(BG381*15))-(BC381*120)</f>
        <v>5003.4</v>
      </c>
      <c r="BI381" s="3" t="n">
        <f aca="false">((BC381*15)+(BD381*30)+(BE381*30)+(BF381*30)+(BG381*15))</f>
        <v>5377.8</v>
      </c>
      <c r="BJ381" s="3" t="n">
        <f aca="false">(1/BC381)</f>
        <v>0.32051282051282</v>
      </c>
      <c r="BK381" s="3" t="n">
        <f aca="false">(BI381/AU381)</f>
        <v>0.387170626349892</v>
      </c>
      <c r="BL381" s="3" t="n">
        <f aca="false">(AW381*BK381)</f>
        <v>3.5645119945866</v>
      </c>
      <c r="BM381" s="5" t="n">
        <f aca="false">(BA381*BJ381)</f>
        <v>0.17618778280543</v>
      </c>
      <c r="BV381" s="2" t="n">
        <v>156</v>
      </c>
      <c r="BW381" s="2" t="n">
        <v>0</v>
      </c>
      <c r="BX381" s="2" t="n">
        <v>42</v>
      </c>
      <c r="BY381" s="2" t="n">
        <v>0</v>
      </c>
      <c r="BZ381" s="2" t="n">
        <v>98</v>
      </c>
      <c r="CA381" s="2" t="n">
        <v>0</v>
      </c>
      <c r="CB381" s="2" t="n">
        <v>16</v>
      </c>
      <c r="CC381" s="2" t="n">
        <v>78</v>
      </c>
      <c r="CD381" s="2" t="n">
        <v>0</v>
      </c>
      <c r="CE381" s="2" t="n">
        <v>0</v>
      </c>
      <c r="CF381" s="2" t="n">
        <v>50</v>
      </c>
      <c r="CG381" s="2" t="n">
        <v>61.55</v>
      </c>
      <c r="CH381" s="2" t="n">
        <v>140</v>
      </c>
      <c r="CI381" s="2" t="n">
        <v>108</v>
      </c>
      <c r="CJ381" s="2" t="n">
        <v>390</v>
      </c>
      <c r="CK381" s="2" t="n">
        <v>2.06</v>
      </c>
      <c r="CL381" s="2" t="n">
        <v>0.68</v>
      </c>
      <c r="CM381" s="2" t="n">
        <v>1.2</v>
      </c>
      <c r="CR381" s="3"/>
      <c r="CT381" s="22"/>
      <c r="EP381" s="3"/>
      <c r="ER381" s="22"/>
      <c r="HJ381" s="2" t="n">
        <v>0</v>
      </c>
      <c r="HK381" s="2" t="n">
        <v>0</v>
      </c>
      <c r="HL381" s="2" t="n">
        <v>0</v>
      </c>
      <c r="HM381" s="2" t="n">
        <v>0</v>
      </c>
      <c r="HN381" s="2" t="n">
        <v>31.0933895111084</v>
      </c>
      <c r="HO381" s="2" t="n">
        <v>248.889312744141</v>
      </c>
      <c r="HP381" s="2" t="n">
        <v>0.35</v>
      </c>
      <c r="HQ381" s="2" t="n">
        <v>1</v>
      </c>
      <c r="HR381" s="2" t="n">
        <v>2</v>
      </c>
      <c r="HS381" s="2" t="n">
        <v>1</v>
      </c>
      <c r="HT381" s="2" t="n">
        <v>2249.75</v>
      </c>
      <c r="HU381" s="2" t="n">
        <v>77.5899963378906</v>
      </c>
      <c r="HV381" s="2" t="n">
        <v>36.1599998474121</v>
      </c>
      <c r="HW381" s="2" t="n">
        <v>31.6100006103516</v>
      </c>
      <c r="HX381" s="2" t="n">
        <v>17.5699996948242</v>
      </c>
      <c r="HY381" s="2" t="n">
        <v>366.519989013672</v>
      </c>
      <c r="HZ381" s="2" t="n">
        <v>34.0200004577637</v>
      </c>
      <c r="IA381" s="2" t="n">
        <v>22.1599998474121</v>
      </c>
      <c r="IB381" s="2" t="n">
        <v>15.3000001907349</v>
      </c>
      <c r="IC381" s="2" t="n">
        <v>117.73999786377</v>
      </c>
      <c r="ID381" s="2" t="n">
        <v>1.9099999666214</v>
      </c>
      <c r="IE381" s="2" t="n">
        <v>15.5299997329712</v>
      </c>
      <c r="IF381" s="2" t="n">
        <v>6.32000017166138</v>
      </c>
      <c r="IG381" s="2" t="n">
        <v>31.3799991607666</v>
      </c>
      <c r="IH381" s="2" t="n">
        <v>25.1900005340576</v>
      </c>
      <c r="II381" s="2" t="n">
        <v>15.8800001144409</v>
      </c>
      <c r="IJ381" s="2" t="n">
        <v>7.59000015258789</v>
      </c>
      <c r="IK381" s="2" t="n">
        <v>21.1800003051758</v>
      </c>
      <c r="IL381" s="2" t="n">
        <v>11.6400003433228</v>
      </c>
      <c r="IM381" s="2" t="n">
        <v>4.98999977111816</v>
      </c>
      <c r="IN381" s="2" t="n">
        <v>1.0900000333786</v>
      </c>
      <c r="IO381" s="2" t="n">
        <v>1158.07995605469</v>
      </c>
      <c r="IP381" s="2" t="n">
        <v>13.5299997329712</v>
      </c>
      <c r="IQ381" s="2" t="n">
        <v>0.639999985694885</v>
      </c>
      <c r="IR381" s="2" t="n">
        <v>354.559997558594</v>
      </c>
      <c r="IS381" s="2" t="n">
        <v>1521.75</v>
      </c>
      <c r="IT381" s="2" t="n">
        <v>3113.03002929687</v>
      </c>
      <c r="IU381" s="2" t="n">
        <v>2141.85009765625</v>
      </c>
      <c r="IV381" s="2" t="n">
        <v>8.43000030517578</v>
      </c>
      <c r="IW381" s="2" t="n">
        <v>1.55999994277954</v>
      </c>
      <c r="IX381" s="2" t="n">
        <v>2.72000002861023</v>
      </c>
      <c r="IY381" s="2" t="n">
        <v>75.3300018310547</v>
      </c>
      <c r="IZ381" s="2" t="n">
        <v>171.270004272461</v>
      </c>
      <c r="JA381" s="2" t="n">
        <v>1.75999999046326</v>
      </c>
      <c r="JB381" s="2" t="n">
        <v>2.1800000667572</v>
      </c>
      <c r="JC381" s="2" t="n">
        <v>17.4899997711182</v>
      </c>
      <c r="JD381" s="2" t="n">
        <v>5.59000015258789</v>
      </c>
      <c r="JE381" s="2" t="n">
        <v>1.83000004291534</v>
      </c>
      <c r="JF381" s="2" t="n">
        <v>0.790000021457672</v>
      </c>
      <c r="JG381" s="2" t="n">
        <v>306.75</v>
      </c>
      <c r="JH381" s="2" t="n">
        <v>3.40000009536743</v>
      </c>
      <c r="JI381" s="2" t="n">
        <v>39.3199996948242</v>
      </c>
      <c r="JJ381" s="2" t="n">
        <v>2589.90991210938</v>
      </c>
      <c r="JK381" s="2" t="n">
        <v>2087.07006835937</v>
      </c>
      <c r="JL381" s="2" t="n">
        <v>86.2900009155274</v>
      </c>
      <c r="JM381" s="2" t="n">
        <v>788.080017089844</v>
      </c>
      <c r="JN381" s="2" t="n">
        <v>167.25</v>
      </c>
      <c r="JO381" s="2" t="n">
        <v>1200.26000976563</v>
      </c>
      <c r="JP381" s="2" t="n">
        <v>489.019989013672</v>
      </c>
      <c r="JQ381" s="2" t="n">
        <v>263.709991455078</v>
      </c>
      <c r="JR381" s="2" t="n">
        <v>5.98999977111816</v>
      </c>
      <c r="JS381" s="2" t="n">
        <v>5.30000019073486</v>
      </c>
      <c r="JT381" s="2" t="n">
        <v>17.4899997711182</v>
      </c>
      <c r="JU381" s="2" t="n">
        <v>18.5100002288818</v>
      </c>
      <c r="JV381" s="2" t="n">
        <v>8.22000026702881</v>
      </c>
      <c r="JW381" s="2" t="n">
        <v>335.910003662109</v>
      </c>
      <c r="JX381" s="2" t="n">
        <v>6.09000015258789</v>
      </c>
      <c r="JY381" s="2" t="n">
        <v>10.8599996566772</v>
      </c>
      <c r="JZ381" s="2" t="n">
        <v>43.439998626709</v>
      </c>
      <c r="KA381" s="2" t="n">
        <v>35.060001373291</v>
      </c>
      <c r="KB381" s="2" t="n">
        <v>0.109999999403954</v>
      </c>
      <c r="KC381" s="2" t="n">
        <v>0.0599999986588955</v>
      </c>
      <c r="KD381" s="2" t="n">
        <v>0.0399999991059303</v>
      </c>
      <c r="KE381" s="2" t="n">
        <v>0.129999995231628</v>
      </c>
      <c r="KF381" s="2" t="n">
        <v>0.150000005960464</v>
      </c>
      <c r="KG381" s="2" t="n">
        <v>0.0199999995529652</v>
      </c>
      <c r="KH381" s="2" t="n">
        <v>0.550000011920929</v>
      </c>
      <c r="KI381" s="2" t="n">
        <v>0.589999973773956</v>
      </c>
      <c r="KJ381" s="2" t="n">
        <v>7.03000020980835</v>
      </c>
      <c r="KK381" s="2" t="n">
        <v>5.94999980926514</v>
      </c>
      <c r="KL381" s="2" t="n">
        <v>2.77999997138977</v>
      </c>
      <c r="KM381" s="2" t="n">
        <v>2.03999996185303</v>
      </c>
      <c r="KN381" s="2" t="n">
        <v>0.939999997615814</v>
      </c>
      <c r="KO381" s="2" t="n">
        <v>0.0299999993294477</v>
      </c>
      <c r="KP381" s="2" t="n">
        <v>13.6499996185303</v>
      </c>
      <c r="KQ381" s="2" t="n">
        <v>8.52000045776367</v>
      </c>
      <c r="KR381" s="2" t="n">
        <v>0.819999992847443</v>
      </c>
      <c r="KS381" s="2" t="n">
        <v>0.109999999403954</v>
      </c>
      <c r="KT381" s="2" t="n">
        <v>0.00999999977648258</v>
      </c>
      <c r="KU381" s="2" t="n">
        <v>6.3899998664856</v>
      </c>
      <c r="KV381" s="2" t="n">
        <v>4.63000011444092</v>
      </c>
      <c r="KW381" s="2" t="n">
        <v>0.0900000035762787</v>
      </c>
      <c r="KX381" s="2" t="n">
        <v>0.219999998807907</v>
      </c>
      <c r="KY381" s="2" t="n">
        <v>0.529999971389771</v>
      </c>
      <c r="KZ381" s="2" t="n">
        <v>0.469999998807907</v>
      </c>
      <c r="LA381" s="2" t="n">
        <v>0.00999999977648258</v>
      </c>
      <c r="LB381" s="2" t="n">
        <v>0.129999995231628</v>
      </c>
      <c r="LC381" s="2" t="n">
        <v>0.0900000035762787</v>
      </c>
      <c r="LD381" s="2" t="n">
        <v>0.0500000007450581</v>
      </c>
      <c r="LE381" s="2" t="n">
        <v>0.0399999991059303</v>
      </c>
      <c r="LF381" s="2" t="n">
        <v>0.00999999977648258</v>
      </c>
      <c r="LG381" s="2" t="n">
        <v>0.119999997317791</v>
      </c>
      <c r="LH381" s="2" t="n">
        <v>0.0900000035762787</v>
      </c>
      <c r="LI381" s="2" t="n">
        <v>160.651504516602</v>
      </c>
    </row>
    <row r="382" customFormat="false" ht="13.8" hidden="false" customHeight="false" outlineLevel="0" collapsed="false">
      <c r="A382" s="1" t="n">
        <v>30781</v>
      </c>
      <c r="C382" s="2" t="n">
        <v>1</v>
      </c>
      <c r="D382" s="2" t="n">
        <v>21</v>
      </c>
      <c r="E382" s="21" t="s">
        <v>1407</v>
      </c>
      <c r="F382" s="21" t="s">
        <v>1407</v>
      </c>
      <c r="G382" s="2" t="n">
        <v>1</v>
      </c>
      <c r="H382" s="2" t="n">
        <v>1</v>
      </c>
      <c r="I382" s="2" t="n">
        <v>0</v>
      </c>
      <c r="J382" s="2" t="n">
        <v>1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f aca="false">SUM(G382:R382)</f>
        <v>3</v>
      </c>
      <c r="T382" s="2" t="n">
        <v>120</v>
      </c>
      <c r="U382" s="2" t="n">
        <v>72</v>
      </c>
      <c r="V382" s="2" t="n">
        <f aca="false">T382-U382</f>
        <v>48</v>
      </c>
      <c r="W382" s="3" t="n">
        <f aca="false">U382+((T382-U382)/3)</f>
        <v>88</v>
      </c>
      <c r="X382" s="4" t="n">
        <v>79.3</v>
      </c>
      <c r="Y382" s="4" t="n">
        <v>182</v>
      </c>
      <c r="Z382" s="3" t="n">
        <v>23.9403453689168</v>
      </c>
      <c r="AA382" s="3" t="n">
        <v>0</v>
      </c>
      <c r="AB382" s="4" t="n">
        <v>81.5</v>
      </c>
      <c r="AC382" s="4" t="n">
        <v>100.5</v>
      </c>
      <c r="AD382" s="3" t="n">
        <v>0.447802197802198</v>
      </c>
      <c r="AE382" s="3" t="n">
        <v>0.810945273631841</v>
      </c>
      <c r="AF382" s="3" t="n">
        <v>90.5</v>
      </c>
      <c r="AG382" s="4" t="n">
        <v>18.4</v>
      </c>
      <c r="AH382" s="4" t="n">
        <v>14.6</v>
      </c>
      <c r="AI382" s="4" t="n">
        <v>64.7</v>
      </c>
      <c r="AJ382" s="2" t="n">
        <v>3</v>
      </c>
      <c r="AK382" s="4" t="n">
        <v>55.7</v>
      </c>
      <c r="AL382" s="4" t="n">
        <v>61.5</v>
      </c>
      <c r="AM382" s="4" t="n">
        <v>3.2</v>
      </c>
      <c r="AN382" s="2" t="n">
        <v>92</v>
      </c>
      <c r="AO382" s="2" t="n">
        <v>181</v>
      </c>
      <c r="AP382" s="2" t="n">
        <v>122</v>
      </c>
      <c r="AQ382" s="2" t="n">
        <v>100</v>
      </c>
      <c r="AR382" s="2" t="n">
        <v>114</v>
      </c>
      <c r="AS382" s="2" t="n">
        <v>1</v>
      </c>
      <c r="AT382" s="2" t="n">
        <f aca="false">((AN382*15)+(AO382*30)+(AP382*30)+(AQ382*30)+(AR382*15))-(AN382*120)</f>
        <v>4140</v>
      </c>
      <c r="AU382" s="2" t="n">
        <f aca="false">((AN382*15)+(AO382*30)+(AP382*30)+(AQ382*30)+(AR382*15))</f>
        <v>15180</v>
      </c>
      <c r="AV382" s="2" t="n">
        <v>5.38</v>
      </c>
      <c r="AW382" s="5" t="n">
        <f aca="false">10000/SQRT((AN382*BC382)*(AVERAGE(AN382:AR382)*AVERAGE(BC382:BG382)))</f>
        <v>6.25834977304725</v>
      </c>
      <c r="AX382" s="3" t="n">
        <f aca="false">(AN382*BC382)/405</f>
        <v>1.72641975308642</v>
      </c>
      <c r="AY382" s="3" t="n">
        <v>0</v>
      </c>
      <c r="AZ382" s="3" t="n">
        <f aca="false">1/(LOG(BC382)+LOG(AN382))</f>
        <v>0.351543099536017</v>
      </c>
      <c r="BA382" s="3" t="n">
        <f aca="false">(BD382-BC382)/(AO382-AN382)</f>
        <v>0.497752808988764</v>
      </c>
      <c r="BB382" s="3" t="n">
        <f aca="false">(20*BC382)/((AN382/18)-3.5)</f>
        <v>94.3448275862069</v>
      </c>
      <c r="BC382" s="4" t="n">
        <v>7.6</v>
      </c>
      <c r="BD382" s="4" t="n">
        <v>51.9</v>
      </c>
      <c r="BE382" s="4" t="n">
        <v>37.5</v>
      </c>
      <c r="BF382" s="4" t="n">
        <v>26.1</v>
      </c>
      <c r="BG382" s="4" t="n">
        <v>26.8</v>
      </c>
      <c r="BH382" s="3" t="n">
        <f aca="false">((BC382*15)+(BD382*30)+(BE382*30)+(BF382*30)+(BG382*15))-(BC382*120)</f>
        <v>3069</v>
      </c>
      <c r="BI382" s="3" t="n">
        <f aca="false">((BC382*15)+(BD382*30)+(BE382*30)+(BF382*30)+(BG382*15))</f>
        <v>3981</v>
      </c>
      <c r="BJ382" s="3" t="n">
        <f aca="false">(1/BC382)</f>
        <v>0.131578947368421</v>
      </c>
      <c r="BK382" s="3" t="n">
        <f aca="false">(BI382/AU382)</f>
        <v>0.262252964426877</v>
      </c>
      <c r="BL382" s="3" t="n">
        <f aca="false">(AW382*BK382)</f>
        <v>1.64127078040192</v>
      </c>
      <c r="BM382" s="5" t="n">
        <f aca="false">(BA382*BJ382)</f>
        <v>0.0654937906564163</v>
      </c>
      <c r="BV382" s="2" t="n">
        <v>134</v>
      </c>
      <c r="BW382" s="2" t="n">
        <v>0</v>
      </c>
      <c r="BX382" s="2" t="n">
        <v>45</v>
      </c>
      <c r="BY382" s="2" t="n">
        <v>0</v>
      </c>
      <c r="BZ382" s="2" t="n">
        <v>75</v>
      </c>
      <c r="CA382" s="2" t="n">
        <v>0</v>
      </c>
      <c r="CB382" s="2" t="n">
        <v>14</v>
      </c>
      <c r="CC382" s="2" t="n">
        <v>68</v>
      </c>
      <c r="CD382" s="2" t="n">
        <v>0</v>
      </c>
      <c r="CE382" s="2" t="n">
        <v>0</v>
      </c>
      <c r="CF382" s="2" t="n">
        <v>64</v>
      </c>
      <c r="CG382" s="2" t="n">
        <v>41.69</v>
      </c>
      <c r="CH382" s="2" t="n">
        <v>130</v>
      </c>
      <c r="CI382" s="2" t="n">
        <v>98</v>
      </c>
      <c r="CJ382" s="2" t="n">
        <v>397</v>
      </c>
      <c r="CK382" s="2" t="n">
        <v>2.13</v>
      </c>
      <c r="CL382" s="2" t="n">
        <v>1.48</v>
      </c>
      <c r="CM382" s="2" t="n">
        <v>0.75</v>
      </c>
      <c r="CR382" s="3"/>
      <c r="CT382" s="22"/>
      <c r="EP382" s="3"/>
      <c r="ER382" s="22"/>
      <c r="HJ382" s="2" t="n">
        <v>41</v>
      </c>
      <c r="HK382" s="2" t="n">
        <v>41</v>
      </c>
      <c r="HL382" s="2" t="n">
        <v>1</v>
      </c>
      <c r="HM382" s="2" t="n">
        <v>1</v>
      </c>
      <c r="HN382" s="2" t="n">
        <v>29.3901176452637</v>
      </c>
      <c r="HO382" s="2" t="n">
        <v>176.703536987305</v>
      </c>
      <c r="HP382" s="2" t="n">
        <v>0.02</v>
      </c>
      <c r="HQ382" s="2" t="n">
        <v>1</v>
      </c>
      <c r="HR382" s="2" t="n">
        <v>4</v>
      </c>
      <c r="HS382" s="2" t="n">
        <v>1</v>
      </c>
      <c r="HT382" s="2" t="n">
        <v>1865.18994140625</v>
      </c>
      <c r="HU382" s="2" t="n">
        <v>56.0299987792969</v>
      </c>
      <c r="HV382" s="2" t="n">
        <v>25.4699993133545</v>
      </c>
      <c r="HW382" s="2" t="n">
        <v>37.0499992370605</v>
      </c>
      <c r="HX382" s="2" t="n">
        <v>18.3899993896484</v>
      </c>
      <c r="HY382" s="2" t="n">
        <v>259.809997558594</v>
      </c>
      <c r="HZ382" s="2" t="n">
        <v>31.1800003051758</v>
      </c>
      <c r="IA382" s="2" t="n">
        <v>18.9200000762939</v>
      </c>
      <c r="IB382" s="2" t="n">
        <v>18.3199996948242</v>
      </c>
      <c r="IC382" s="2" t="n">
        <v>96.6900024414062</v>
      </c>
      <c r="ID382" s="2" t="n">
        <v>1.47000002861023</v>
      </c>
      <c r="IE382" s="2" t="n">
        <v>15.1700000762939</v>
      </c>
      <c r="IF382" s="2" t="n">
        <v>4.57000017166138</v>
      </c>
      <c r="IG382" s="2" t="n">
        <v>18.1700000762939</v>
      </c>
      <c r="IH382" s="2" t="n">
        <v>18.5</v>
      </c>
      <c r="II382" s="2" t="n">
        <v>6.28000020980835</v>
      </c>
      <c r="IJ382" s="2" t="n">
        <v>6.78999996185303</v>
      </c>
      <c r="IK382" s="2" t="n">
        <v>10.6800003051758</v>
      </c>
      <c r="IL382" s="2" t="n">
        <v>2.77999997138977</v>
      </c>
      <c r="IM382" s="2" t="n">
        <v>2.15000009536743</v>
      </c>
      <c r="IN382" s="2" t="n">
        <v>0.740000009536743</v>
      </c>
      <c r="IO382" s="2" t="n">
        <v>962.739990234375</v>
      </c>
      <c r="IP382" s="2" t="n">
        <v>9.10000038146973</v>
      </c>
      <c r="IQ382" s="2" t="n">
        <v>0.389999985694885</v>
      </c>
      <c r="IR382" s="2" t="n">
        <v>307.519989013672</v>
      </c>
      <c r="IS382" s="2" t="n">
        <v>1304.92004394531</v>
      </c>
      <c r="IT382" s="2" t="n">
        <v>2491.0400390625</v>
      </c>
      <c r="IU382" s="2" t="n">
        <v>1654.85998535156</v>
      </c>
      <c r="IV382" s="2" t="n">
        <v>6.53999996185303</v>
      </c>
      <c r="IW382" s="2" t="n">
        <v>1.23000001907349</v>
      </c>
      <c r="IX382" s="2" t="n">
        <v>1.88999998569489</v>
      </c>
      <c r="IY382" s="2" t="n">
        <v>34.5499992370605</v>
      </c>
      <c r="IZ382" s="2" t="n">
        <v>105.040000915527</v>
      </c>
      <c r="JA382" s="2" t="n">
        <v>1.23000001907349</v>
      </c>
      <c r="JB382" s="2" t="n">
        <v>1.37999999523163</v>
      </c>
      <c r="JC382" s="2" t="n">
        <v>12.8299999237061</v>
      </c>
      <c r="JD382" s="2" t="n">
        <v>3.38000011444092</v>
      </c>
      <c r="JE382" s="2" t="n">
        <v>1.20000004768372</v>
      </c>
      <c r="JF382" s="2" t="n">
        <v>4.42999982833862</v>
      </c>
      <c r="JG382" s="2" t="n">
        <v>209.339996337891</v>
      </c>
      <c r="JH382" s="2" t="n">
        <v>2.41000008583069</v>
      </c>
      <c r="JI382" s="2" t="n">
        <v>64.7900009155273</v>
      </c>
      <c r="JJ382" s="2" t="n">
        <v>2419.84008789063</v>
      </c>
      <c r="JK382" s="2" t="n">
        <v>2290.90991210937</v>
      </c>
      <c r="JL382" s="2" t="n">
        <v>33.310001373291</v>
      </c>
      <c r="JM382" s="2" t="n">
        <v>1320.47998046875</v>
      </c>
      <c r="JN382" s="2" t="n">
        <v>174.699996948242</v>
      </c>
      <c r="JO382" s="2" t="n">
        <v>3871.669921875</v>
      </c>
      <c r="JP382" s="2" t="n">
        <v>1538.84997558594</v>
      </c>
      <c r="JQ382" s="2" t="n">
        <v>164.440002441406</v>
      </c>
      <c r="JR382" s="2" t="n">
        <v>5.53999996185303</v>
      </c>
      <c r="JS382" s="2" t="n">
        <v>4.78999996185303</v>
      </c>
      <c r="JT382" s="2" t="n">
        <v>21.6299991607666</v>
      </c>
      <c r="JU382" s="2" t="n">
        <v>25.0499992370605</v>
      </c>
      <c r="JV382" s="2" t="n">
        <v>9.22999954223633</v>
      </c>
      <c r="JW382" s="2" t="n">
        <v>136.660003662109</v>
      </c>
      <c r="JX382" s="2" t="n">
        <v>15.25</v>
      </c>
      <c r="JY382" s="2" t="n">
        <v>298.399993896484</v>
      </c>
      <c r="JZ382" s="2" t="n">
        <v>55.0800018310547</v>
      </c>
      <c r="KA382" s="2" t="n">
        <v>47.7200012207031</v>
      </c>
      <c r="KB382" s="2" t="n">
        <v>0.360000014305115</v>
      </c>
      <c r="KC382" s="2" t="n">
        <v>0.209999993443489</v>
      </c>
      <c r="KD382" s="2" t="n">
        <v>0.180000007152557</v>
      </c>
      <c r="KE382" s="2" t="n">
        <v>0.419999986886978</v>
      </c>
      <c r="KF382" s="2" t="n">
        <v>1.01999998092651</v>
      </c>
      <c r="KG382" s="2" t="n">
        <v>0.230000004172325</v>
      </c>
      <c r="KH382" s="2" t="n">
        <v>1.6599999666214</v>
      </c>
      <c r="KI382" s="2" t="n">
        <v>1.86000001430511</v>
      </c>
      <c r="KJ382" s="2" t="n">
        <v>11.1099996566772</v>
      </c>
      <c r="KK382" s="2" t="n">
        <v>9.39999961853027</v>
      </c>
      <c r="KL382" s="2" t="n">
        <v>6.53000020980835</v>
      </c>
      <c r="KM382" s="2" t="n">
        <v>3.35999989509583</v>
      </c>
      <c r="KN382" s="2" t="n">
        <v>0.910000026226044</v>
      </c>
      <c r="KO382" s="2" t="n">
        <v>0.100000001490116</v>
      </c>
      <c r="KP382" s="2" t="n">
        <v>18.4899997711182</v>
      </c>
      <c r="KQ382" s="2" t="n">
        <v>10.710000038147</v>
      </c>
      <c r="KR382" s="2" t="n">
        <v>0.850000023841858</v>
      </c>
      <c r="KS382" s="2" t="n">
        <v>0.0599999986588955</v>
      </c>
      <c r="KT382" s="2" t="n">
        <v>0</v>
      </c>
      <c r="KU382" s="2" t="n">
        <v>6.78000020980835</v>
      </c>
      <c r="KV382" s="2" t="n">
        <v>4.96999979019165</v>
      </c>
      <c r="KW382" s="2" t="n">
        <v>0.0799999982118607</v>
      </c>
      <c r="KX382" s="2" t="n">
        <v>0.129999995231628</v>
      </c>
      <c r="KY382" s="2" t="n">
        <v>0.639999985694885</v>
      </c>
      <c r="KZ382" s="2" t="n">
        <v>0.46000000834465</v>
      </c>
      <c r="LA382" s="2" t="n">
        <v>0</v>
      </c>
      <c r="LB382" s="2" t="n">
        <v>0.0500000007450581</v>
      </c>
      <c r="LC382" s="2" t="n">
        <v>0.0299999993294477</v>
      </c>
      <c r="LD382" s="2" t="n">
        <v>0</v>
      </c>
      <c r="LE382" s="2" t="n">
        <v>0</v>
      </c>
      <c r="LF382" s="2" t="n">
        <v>0</v>
      </c>
      <c r="LG382" s="2" t="n">
        <v>0</v>
      </c>
      <c r="LH382" s="2" t="n">
        <v>0</v>
      </c>
      <c r="LI382" s="2" t="n">
        <v>41.1550025939941</v>
      </c>
    </row>
    <row r="383" customFormat="false" ht="13.8" hidden="false" customHeight="false" outlineLevel="0" collapsed="false">
      <c r="A383" s="1" t="n">
        <v>30776</v>
      </c>
      <c r="C383" s="2" t="n">
        <v>2</v>
      </c>
      <c r="D383" s="2" t="n">
        <v>35</v>
      </c>
      <c r="E383" s="21" t="s">
        <v>1407</v>
      </c>
      <c r="F383" s="21" t="s">
        <v>1407</v>
      </c>
      <c r="G383" s="2" t="n">
        <v>1</v>
      </c>
      <c r="H383" s="2" t="n">
        <v>1</v>
      </c>
      <c r="I383" s="2" t="n">
        <v>0</v>
      </c>
      <c r="J383" s="2" t="n">
        <v>1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1</v>
      </c>
      <c r="Q383" s="2" t="n">
        <v>0</v>
      </c>
      <c r="R383" s="2" t="n">
        <v>0</v>
      </c>
      <c r="S383" s="2" t="n">
        <f aca="false">SUM(G383:R383)</f>
        <v>4</v>
      </c>
      <c r="T383" s="2" t="n">
        <v>110</v>
      </c>
      <c r="U383" s="2" t="n">
        <v>62</v>
      </c>
      <c r="V383" s="2" t="n">
        <f aca="false">T383-U383</f>
        <v>48</v>
      </c>
      <c r="W383" s="3" t="n">
        <f aca="false">U383+((T383-U383)/3)</f>
        <v>78</v>
      </c>
      <c r="X383" s="4" t="n">
        <v>60.7</v>
      </c>
      <c r="Y383" s="4" t="n">
        <v>149</v>
      </c>
      <c r="Z383" s="3" t="n">
        <v>27.3411107607765</v>
      </c>
      <c r="AA383" s="3" t="n">
        <v>1</v>
      </c>
      <c r="AB383" s="4" t="n">
        <v>87</v>
      </c>
      <c r="AC383" s="4" t="n">
        <v>93.5</v>
      </c>
      <c r="AD383" s="3" t="n">
        <v>0.583892617449664</v>
      </c>
      <c r="AE383" s="3" t="n">
        <v>0.93048128342246</v>
      </c>
      <c r="AF383" s="3" t="n">
        <v>95</v>
      </c>
      <c r="AG383" s="4" t="n">
        <v>32.8</v>
      </c>
      <c r="AH383" s="4" t="n">
        <v>19.9</v>
      </c>
      <c r="AI383" s="4" t="n">
        <v>40.8</v>
      </c>
      <c r="AJ383" s="2" t="n">
        <v>5</v>
      </c>
      <c r="AK383" s="4" t="n">
        <v>46.8</v>
      </c>
      <c r="AL383" s="4" t="n">
        <v>38.7</v>
      </c>
      <c r="AM383" s="4" t="n">
        <v>2.1</v>
      </c>
      <c r="AN383" s="2" t="n">
        <v>86</v>
      </c>
      <c r="AO383" s="2" t="n">
        <v>120</v>
      </c>
      <c r="AP383" s="2" t="n">
        <v>99</v>
      </c>
      <c r="AQ383" s="2" t="n">
        <v>100</v>
      </c>
      <c r="AR383" s="2" t="n">
        <v>92</v>
      </c>
      <c r="AS383" s="2" t="n">
        <v>1</v>
      </c>
      <c r="AT383" s="2" t="n">
        <f aca="false">((AN383*15)+(AO383*30)+(AP383*30)+(AQ383*30)+(AR383*15))-(AN383*120)</f>
        <v>1920</v>
      </c>
      <c r="AU383" s="2" t="n">
        <f aca="false">((AN383*15)+(AO383*30)+(AP383*30)+(AQ383*30)+(AR383*15))</f>
        <v>12240</v>
      </c>
      <c r="AW383" s="5" t="n">
        <f aca="false">10000/SQRT((AN383*BC383)*(AVERAGE(AN383:AR383)*AVERAGE(BC383:BG383)))</f>
        <v>5.97635283515995</v>
      </c>
      <c r="AX383" s="3" t="n">
        <f aca="false">(AN383*BC383)/405</f>
        <v>1.35476543209877</v>
      </c>
      <c r="AY383" s="3" t="n">
        <v>0</v>
      </c>
      <c r="AZ383" s="3" t="n">
        <f aca="false">1/(LOG(BC383)+LOG(AN383))</f>
        <v>0.36505421696262</v>
      </c>
      <c r="BA383" s="3" t="n">
        <f aca="false">(BD383-BC383)/(AO383-AN383)</f>
        <v>1.60647058823529</v>
      </c>
      <c r="BB383" s="3" t="n">
        <f aca="false">(20*BC383)/((AN383/18)-3.5)</f>
        <v>99.8608695652174</v>
      </c>
      <c r="BC383" s="4" t="n">
        <v>6.38</v>
      </c>
      <c r="BD383" s="4" t="n">
        <v>61</v>
      </c>
      <c r="BE383" s="4" t="n">
        <v>64.7</v>
      </c>
      <c r="BF383" s="4" t="n">
        <v>63.3</v>
      </c>
      <c r="BG383" s="4" t="n">
        <v>61.3</v>
      </c>
      <c r="BH383" s="3" t="n">
        <f aca="false">((BC383*15)+(BD383*30)+(BE383*30)+(BF383*30)+(BG383*15))-(BC383*120)</f>
        <v>5919.6</v>
      </c>
      <c r="BI383" s="3" t="n">
        <f aca="false">((BC383*15)+(BD383*30)+(BE383*30)+(BF383*30)+(BG383*15))</f>
        <v>6685.2</v>
      </c>
      <c r="BJ383" s="3" t="n">
        <f aca="false">(1/BC383)</f>
        <v>0.156739811912226</v>
      </c>
      <c r="BK383" s="3" t="n">
        <f aca="false">(BI383/AU383)</f>
        <v>0.546176470588235</v>
      </c>
      <c r="BL383" s="3" t="n">
        <f aca="false">(AW383*BK383)</f>
        <v>3.26414329849766</v>
      </c>
      <c r="BM383" s="5" t="n">
        <f aca="false">(BA383*BJ383)</f>
        <v>0.251797897842523</v>
      </c>
      <c r="BV383" s="2" t="n">
        <v>179</v>
      </c>
      <c r="BW383" s="2" t="n">
        <v>0</v>
      </c>
      <c r="BX383" s="2" t="n">
        <v>58</v>
      </c>
      <c r="BY383" s="2" t="n">
        <v>0</v>
      </c>
      <c r="BZ383" s="2" t="n">
        <v>94</v>
      </c>
      <c r="CA383" s="2" t="n">
        <v>0</v>
      </c>
      <c r="CB383" s="2" t="n">
        <v>27</v>
      </c>
      <c r="CC383" s="2" t="n">
        <v>137</v>
      </c>
      <c r="CD383" s="2" t="n">
        <v>0</v>
      </c>
      <c r="CE383" s="2" t="n">
        <v>2</v>
      </c>
      <c r="CF383" s="2" t="n">
        <v>62</v>
      </c>
      <c r="CG383" s="2" t="n">
        <v>56.9</v>
      </c>
      <c r="CH383" s="2" t="n">
        <v>174</v>
      </c>
      <c r="CI383" s="2" t="n">
        <v>114</v>
      </c>
      <c r="CJ383" s="2" t="n">
        <v>403</v>
      </c>
      <c r="CK383" s="2" t="n">
        <v>1.2</v>
      </c>
      <c r="CL383" s="2" t="n">
        <v>0.47</v>
      </c>
      <c r="CM383" s="2" t="n">
        <v>0.6</v>
      </c>
      <c r="CR383" s="3"/>
      <c r="CT383" s="22"/>
      <c r="EP383" s="3"/>
      <c r="ER383" s="22"/>
      <c r="HK383" s="2" t="n">
        <v>17</v>
      </c>
      <c r="HL383" s="2" t="n">
        <v>0</v>
      </c>
      <c r="HM383" s="2" t="n">
        <v>1</v>
      </c>
      <c r="HN383" s="2" t="n">
        <v>21.5203590393066</v>
      </c>
      <c r="HO383" s="2" t="n">
        <v>277.484924316406</v>
      </c>
      <c r="HP383" s="2" t="n">
        <v>0.08</v>
      </c>
      <c r="HQ383" s="2" t="n">
        <v>2</v>
      </c>
      <c r="HR383" s="2" t="n">
        <v>4</v>
      </c>
      <c r="HS383" s="2" t="n">
        <v>1</v>
      </c>
      <c r="HT383" s="2" t="n">
        <v>1122.18005371094</v>
      </c>
      <c r="HU383" s="2" t="n">
        <v>32.6800003051758</v>
      </c>
      <c r="HV383" s="2" t="n">
        <v>8.47000026702881</v>
      </c>
      <c r="HW383" s="2" t="n">
        <v>9.42000007629395</v>
      </c>
      <c r="HX383" s="2" t="n">
        <v>11.0500001907349</v>
      </c>
      <c r="HY383" s="2" t="n">
        <v>193.130004882813</v>
      </c>
      <c r="HZ383" s="2" t="n">
        <v>20.6200008392334</v>
      </c>
      <c r="IA383" s="2" t="n">
        <v>10.0699996948242</v>
      </c>
      <c r="IB383" s="2" t="n">
        <v>7.88000011444092</v>
      </c>
      <c r="IC383" s="2" t="n">
        <v>106.529998779297</v>
      </c>
      <c r="ID383" s="2" t="n">
        <v>0.28999999165535</v>
      </c>
      <c r="IE383" s="2" t="n">
        <v>7.09999990463257</v>
      </c>
      <c r="IF383" s="2" t="n">
        <v>5.23000001907349</v>
      </c>
      <c r="IG383" s="2" t="n">
        <v>21.7099990844727</v>
      </c>
      <c r="IH383" s="2" t="n">
        <v>19.0699996948242</v>
      </c>
      <c r="II383" s="2" t="n">
        <v>7.80999994277954</v>
      </c>
      <c r="IJ383" s="2" t="n">
        <v>6.92000007629395</v>
      </c>
      <c r="IK383" s="2" t="n">
        <v>13.9200000762939</v>
      </c>
      <c r="IL383" s="2" t="n">
        <v>4.8600001335144</v>
      </c>
      <c r="IM383" s="2" t="n">
        <v>2.79999995231628</v>
      </c>
      <c r="IN383" s="2" t="n">
        <v>0.839999973773956</v>
      </c>
      <c r="IO383" s="2" t="n">
        <v>631.380004882813</v>
      </c>
      <c r="IP383" s="2" t="n">
        <v>7.40000009536743</v>
      </c>
      <c r="IQ383" s="2" t="n">
        <v>0.0900000035762787</v>
      </c>
      <c r="IR383" s="2" t="n">
        <v>235.940002441406</v>
      </c>
      <c r="IS383" s="2" t="n">
        <v>977.309997558594</v>
      </c>
      <c r="IT383" s="2" t="n">
        <v>1625.97998046875</v>
      </c>
      <c r="IU383" s="2" t="n">
        <v>1051.7099609375</v>
      </c>
      <c r="IV383" s="2" t="n">
        <v>4.09000015258789</v>
      </c>
      <c r="IW383" s="2" t="n">
        <v>1.5900000333786</v>
      </c>
      <c r="IX383" s="2" t="n">
        <v>1.54999995231628</v>
      </c>
      <c r="IY383" s="2" t="n">
        <v>10.5</v>
      </c>
      <c r="IZ383" s="2" t="n">
        <v>54.2799987792969</v>
      </c>
      <c r="JA383" s="2" t="n">
        <v>0.819999992847443</v>
      </c>
      <c r="JB383" s="2" t="n">
        <v>0.779999971389771</v>
      </c>
      <c r="JC383" s="2" t="n">
        <v>7.96999979019165</v>
      </c>
      <c r="JD383" s="2" t="n">
        <v>2.01999998092651</v>
      </c>
      <c r="JE383" s="2" t="n">
        <v>1.13999998569489</v>
      </c>
      <c r="JF383" s="2" t="n">
        <v>0.109999999403954</v>
      </c>
      <c r="JG383" s="2" t="n">
        <v>165.5</v>
      </c>
      <c r="JH383" s="2" t="n">
        <v>1.04999995231628</v>
      </c>
      <c r="JI383" s="2" t="n">
        <v>22.1299991607666</v>
      </c>
      <c r="JJ383" s="2" t="n">
        <v>1378.71997070313</v>
      </c>
      <c r="JK383" s="2" t="n">
        <v>1655.68994140625</v>
      </c>
      <c r="JL383" s="2" t="n">
        <v>32.5</v>
      </c>
      <c r="JM383" s="2" t="n">
        <v>789.909973144531</v>
      </c>
      <c r="JN383" s="2" t="n">
        <v>72.5800018310547</v>
      </c>
      <c r="JO383" s="2" t="n">
        <v>3968.38989257812</v>
      </c>
      <c r="JP383" s="2" t="n">
        <v>290.549987792969</v>
      </c>
      <c r="JQ383" s="2" t="n">
        <v>75.8300018310547</v>
      </c>
      <c r="JR383" s="2" t="n">
        <v>4.59000015258789</v>
      </c>
      <c r="JS383" s="2" t="n">
        <v>3.16000008583069</v>
      </c>
      <c r="JT383" s="2" t="n">
        <v>8.06999969482422</v>
      </c>
      <c r="JU383" s="2" t="n">
        <v>8.65999984741211</v>
      </c>
      <c r="JV383" s="2" t="n">
        <v>7.90000009536743</v>
      </c>
      <c r="JW383" s="2" t="n">
        <v>60.6300010681152</v>
      </c>
      <c r="JX383" s="2" t="n">
        <v>0.209999993443489</v>
      </c>
      <c r="JY383" s="2" t="n">
        <v>2.90000009536743</v>
      </c>
      <c r="JZ383" s="2" t="n">
        <v>20.5300006866455</v>
      </c>
      <c r="KA383" s="2" t="n">
        <v>21.1399993896484</v>
      </c>
      <c r="KB383" s="2" t="n">
        <v>0.0199999995529652</v>
      </c>
      <c r="KC383" s="2" t="n">
        <v>0.00999999977648258</v>
      </c>
      <c r="KD383" s="2" t="n">
        <v>0</v>
      </c>
      <c r="KE383" s="2" t="n">
        <v>0.0299999993294477</v>
      </c>
      <c r="KF383" s="2" t="n">
        <v>0.0599999986588955</v>
      </c>
      <c r="KG383" s="2" t="n">
        <v>0</v>
      </c>
      <c r="KH383" s="2" t="n">
        <v>0.119999997317791</v>
      </c>
      <c r="KI383" s="2" t="n">
        <v>0.0900000035762787</v>
      </c>
      <c r="KJ383" s="2" t="n">
        <v>2.4300000667572</v>
      </c>
      <c r="KK383" s="2" t="n">
        <v>2.08999991416931</v>
      </c>
      <c r="KL383" s="2" t="n">
        <v>0.959999978542328</v>
      </c>
      <c r="KM383" s="2" t="n">
        <v>0.550000011920929</v>
      </c>
      <c r="KN383" s="2" t="n">
        <v>0.170000001788139</v>
      </c>
      <c r="KO383" s="2" t="n">
        <v>0</v>
      </c>
      <c r="KP383" s="2" t="n">
        <v>5.65999984741211</v>
      </c>
      <c r="KQ383" s="2" t="n">
        <v>3.72000002861023</v>
      </c>
      <c r="KR383" s="2" t="n">
        <v>0.219999998807907</v>
      </c>
      <c r="KS383" s="2" t="n">
        <v>0</v>
      </c>
      <c r="KT383" s="2" t="n">
        <v>0</v>
      </c>
      <c r="KU383" s="2" t="n">
        <v>4.96000003814697</v>
      </c>
      <c r="KV383" s="2" t="n">
        <v>3.76999998092651</v>
      </c>
      <c r="KW383" s="2" t="n">
        <v>0.00999999977648258</v>
      </c>
      <c r="KX383" s="2" t="n">
        <v>0.0599999986588955</v>
      </c>
      <c r="KY383" s="2" t="n">
        <v>0.230000004172325</v>
      </c>
      <c r="KZ383" s="2" t="n">
        <v>0.300000011920929</v>
      </c>
      <c r="LA383" s="2" t="n">
        <v>0</v>
      </c>
      <c r="LB383" s="2" t="n">
        <v>0.00999999977648258</v>
      </c>
      <c r="LC383" s="2" t="n">
        <v>0.00999999977648258</v>
      </c>
      <c r="LD383" s="2" t="n">
        <v>0</v>
      </c>
      <c r="LE383" s="2" t="n">
        <v>0</v>
      </c>
      <c r="LF383" s="2" t="n">
        <v>0</v>
      </c>
      <c r="LG383" s="2" t="n">
        <v>0.00999999977648258</v>
      </c>
      <c r="LH383" s="2" t="n">
        <v>0.00999999977648258</v>
      </c>
      <c r="LI383" s="2" t="n">
        <v>26.3624992370605</v>
      </c>
    </row>
    <row r="384" customFormat="false" ht="13.8" hidden="false" customHeight="false" outlineLevel="0" collapsed="false">
      <c r="A384" s="1" t="n">
        <v>30779</v>
      </c>
      <c r="C384" s="2" t="n">
        <v>2</v>
      </c>
      <c r="D384" s="2" t="n">
        <v>29</v>
      </c>
      <c r="E384" s="21" t="s">
        <v>1407</v>
      </c>
      <c r="F384" s="21" t="s">
        <v>1407</v>
      </c>
      <c r="G384" s="2" t="n">
        <v>1</v>
      </c>
      <c r="H384" s="2" t="n">
        <v>1</v>
      </c>
      <c r="I384" s="2" t="n">
        <v>0</v>
      </c>
      <c r="J384" s="2" t="n">
        <v>1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f aca="false">SUM(G384:R384)</f>
        <v>3</v>
      </c>
      <c r="T384" s="2" t="n">
        <v>118</v>
      </c>
      <c r="U384" s="2" t="n">
        <v>86</v>
      </c>
      <c r="V384" s="2" t="n">
        <f aca="false">T384-U384</f>
        <v>32</v>
      </c>
      <c r="W384" s="3" t="n">
        <f aca="false">U384+((T384-U384)/3)</f>
        <v>96.6666666666667</v>
      </c>
      <c r="X384" s="4" t="n">
        <v>69.6</v>
      </c>
      <c r="Y384" s="4" t="n">
        <v>163.7</v>
      </c>
      <c r="Z384" s="3" t="n">
        <v>25.9723879185109</v>
      </c>
      <c r="AA384" s="3" t="n">
        <v>1</v>
      </c>
      <c r="AB384" s="4" t="n">
        <v>79</v>
      </c>
      <c r="AC384" s="4" t="n">
        <v>103</v>
      </c>
      <c r="AD384" s="3" t="n">
        <v>0.482590103848503</v>
      </c>
      <c r="AE384" s="3" t="n">
        <v>0.766990291262136</v>
      </c>
      <c r="AF384" s="3" t="n">
        <v>91.7</v>
      </c>
      <c r="AG384" s="4" t="n">
        <v>37.6</v>
      </c>
      <c r="AH384" s="4" t="n">
        <v>26.2</v>
      </c>
      <c r="AI384" s="4" t="n">
        <v>43.4</v>
      </c>
      <c r="AJ384" s="2" t="n">
        <v>5</v>
      </c>
      <c r="AK384" s="4" t="n">
        <v>44.3</v>
      </c>
      <c r="AL384" s="4" t="n">
        <v>41.2</v>
      </c>
      <c r="AM384" s="4" t="n">
        <v>2.2</v>
      </c>
      <c r="AN384" s="2" t="n">
        <v>87</v>
      </c>
      <c r="AO384" s="2" t="n">
        <v>103</v>
      </c>
      <c r="AP384" s="2" t="n">
        <v>88</v>
      </c>
      <c r="AQ384" s="2" t="n">
        <v>75</v>
      </c>
      <c r="AR384" s="2" t="n">
        <v>82</v>
      </c>
      <c r="AS384" s="2" t="n">
        <v>1</v>
      </c>
      <c r="AT384" s="2" t="n">
        <f aca="false">((AN384*15)+(AO384*30)+(AP384*30)+(AQ384*30)+(AR384*15))-(AN384*120)</f>
        <v>75</v>
      </c>
      <c r="AU384" s="2" t="n">
        <f aca="false">((AN384*15)+(AO384*30)+(AP384*30)+(AQ384*30)+(AR384*15))</f>
        <v>10515</v>
      </c>
      <c r="AW384" s="5" t="n">
        <f aca="false">10000/SQRT((AN384*BC384)*(AVERAGE(AN384:AR384)*AVERAGE(BC384:BG384)))</f>
        <v>4.09504262318085</v>
      </c>
      <c r="AX384" s="3" t="n">
        <f aca="false">(AN384*BC384)/405</f>
        <v>2.34148148148148</v>
      </c>
      <c r="AY384" s="3" t="n">
        <v>1</v>
      </c>
      <c r="AZ384" s="3" t="n">
        <f aca="false">1/(LOG(BC384)+LOG(AN384))</f>
        <v>0.335914754177883</v>
      </c>
      <c r="BA384" s="3" t="n">
        <f aca="false">(BD384-BC384)/(AO384-AN384)</f>
        <v>5.13125</v>
      </c>
      <c r="BB384" s="3" t="n">
        <f aca="false">(20*BC384)/((AN384/18)-3.5)</f>
        <v>163.5</v>
      </c>
      <c r="BC384" s="4" t="n">
        <v>10.9</v>
      </c>
      <c r="BD384" s="4" t="n">
        <v>93</v>
      </c>
      <c r="BE384" s="4" t="n">
        <v>71.6</v>
      </c>
      <c r="BF384" s="4" t="n">
        <v>92</v>
      </c>
      <c r="BG384" s="4" t="n">
        <v>93.9</v>
      </c>
      <c r="BH384" s="3" t="n">
        <f aca="false">((BC384*15)+(BD384*30)+(BE384*30)+(BF384*30)+(BG384*15))-(BC384*120)</f>
        <v>7962</v>
      </c>
      <c r="BI384" s="3" t="n">
        <f aca="false">((BC384*15)+(BD384*30)+(BE384*30)+(BF384*30)+(BG384*15))</f>
        <v>9270</v>
      </c>
      <c r="BJ384" s="3" t="n">
        <f aca="false">(1/BC384)</f>
        <v>0.091743119266055</v>
      </c>
      <c r="BK384" s="3" t="n">
        <f aca="false">(BI384/AU384)</f>
        <v>0.881597717546362</v>
      </c>
      <c r="BL384" s="3" t="n">
        <f aca="false">(AW384*BK384)</f>
        <v>3.61018022985131</v>
      </c>
      <c r="BM384" s="5" t="n">
        <f aca="false">(BA384*BJ384)</f>
        <v>0.470756880733945</v>
      </c>
      <c r="BV384" s="2" t="n">
        <v>142</v>
      </c>
      <c r="BW384" s="2" t="n">
        <v>0</v>
      </c>
      <c r="BX384" s="2" t="n">
        <v>52</v>
      </c>
      <c r="BY384" s="2" t="n">
        <v>0</v>
      </c>
      <c r="BZ384" s="2" t="n">
        <v>69</v>
      </c>
      <c r="CA384" s="2" t="n">
        <v>0</v>
      </c>
      <c r="CB384" s="2" t="n">
        <v>21</v>
      </c>
      <c r="CC384" s="2" t="n">
        <v>107</v>
      </c>
      <c r="CD384" s="2" t="n">
        <v>0</v>
      </c>
      <c r="CE384" s="2" t="n">
        <v>2</v>
      </c>
      <c r="CF384" s="2" t="n">
        <v>52</v>
      </c>
      <c r="CG384" s="2" t="n">
        <v>-9.28</v>
      </c>
      <c r="CH384" s="2" t="n">
        <v>160</v>
      </c>
      <c r="CI384" s="2" t="n">
        <v>88</v>
      </c>
      <c r="CJ384" s="2" t="n">
        <v>409</v>
      </c>
      <c r="CK384" s="2" t="n">
        <v>1.19</v>
      </c>
      <c r="CL384" s="2" t="n">
        <v>0.65</v>
      </c>
      <c r="CM384" s="2" t="n">
        <v>0.53</v>
      </c>
      <c r="CR384" s="3"/>
      <c r="CT384" s="22"/>
      <c r="EP384" s="3"/>
      <c r="ER384" s="22"/>
      <c r="HK384" s="2" t="n">
        <v>16</v>
      </c>
      <c r="HL384" s="2" t="n">
        <v>0</v>
      </c>
      <c r="HM384" s="2" t="n">
        <v>1</v>
      </c>
      <c r="HN384" s="2" t="n">
        <v>27.3501167297363</v>
      </c>
      <c r="HO384" s="2" t="n">
        <v>35.7437782287598</v>
      </c>
      <c r="HT384" s="2" t="n">
        <v>1418.27001953125</v>
      </c>
      <c r="HU384" s="2" t="n">
        <v>59.5099983215332</v>
      </c>
      <c r="HV384" s="2" t="n">
        <v>40.2799987792969</v>
      </c>
      <c r="HW384" s="2" t="n">
        <v>33.0099983215332</v>
      </c>
      <c r="HX384" s="2" t="n">
        <v>18.7800006866455</v>
      </c>
      <c r="HY384" s="2" t="n">
        <v>138.089996337891</v>
      </c>
      <c r="HZ384" s="2" t="n">
        <v>4.82999992370606</v>
      </c>
      <c r="IA384" s="2" t="n">
        <v>6.13000011444092</v>
      </c>
      <c r="IB384" s="2" t="n">
        <v>10.8500003814697</v>
      </c>
      <c r="IC384" s="2" t="n">
        <v>43.7799987792969</v>
      </c>
      <c r="ID384" s="2" t="n">
        <v>0.670000016689301</v>
      </c>
      <c r="IE384" s="2" t="n">
        <v>4.65000009536743</v>
      </c>
      <c r="IF384" s="2" t="n">
        <v>1.8400000333786</v>
      </c>
      <c r="IG384" s="2" t="n">
        <v>10.8900003433228</v>
      </c>
      <c r="IH384" s="2" t="n">
        <v>9.72000026702881</v>
      </c>
      <c r="II384" s="2" t="n">
        <v>3.86999988555908</v>
      </c>
      <c r="IJ384" s="2" t="n">
        <v>2.65000009536743</v>
      </c>
      <c r="IK384" s="2" t="n">
        <v>9.61999988555908</v>
      </c>
      <c r="IL384" s="2" t="n">
        <v>2.15000009536743</v>
      </c>
      <c r="IM384" s="2" t="n">
        <v>0.899999976158142</v>
      </c>
      <c r="IN384" s="2" t="n">
        <v>0.280000001192093</v>
      </c>
      <c r="IO384" s="2" t="n">
        <v>557.739990234375</v>
      </c>
      <c r="IP384" s="2" t="n">
        <v>8.77999973297119</v>
      </c>
      <c r="IQ384" s="2" t="n">
        <v>0.519999980926514</v>
      </c>
      <c r="IR384" s="2" t="n">
        <v>183.539993286133</v>
      </c>
      <c r="IS384" s="2" t="n">
        <v>876.059997558594</v>
      </c>
      <c r="IT384" s="2" t="n">
        <v>1679.08996582031</v>
      </c>
      <c r="IU384" s="2" t="n">
        <v>1736.07995605469</v>
      </c>
      <c r="IV384" s="2" t="n">
        <v>5</v>
      </c>
      <c r="IW384" s="2" t="n">
        <v>1.37999999523163</v>
      </c>
      <c r="IX384" s="2" t="n">
        <v>0.910000026226044</v>
      </c>
      <c r="IY384" s="2" t="n">
        <v>71.6999969482422</v>
      </c>
      <c r="IZ384" s="2" t="n">
        <v>60.3499984741211</v>
      </c>
      <c r="JA384" s="2" t="n">
        <v>1.44000005722046</v>
      </c>
      <c r="JB384" s="2" t="n">
        <v>1.37000000476837</v>
      </c>
      <c r="JC384" s="2" t="n">
        <v>14.1800003051758</v>
      </c>
      <c r="JD384" s="2" t="n">
        <v>3.14000010490417</v>
      </c>
      <c r="JE384" s="2" t="n">
        <v>1.14999997615814</v>
      </c>
      <c r="JF384" s="2" t="n">
        <v>1.12000000476837</v>
      </c>
      <c r="JG384" s="2" t="n">
        <v>219.690002441406</v>
      </c>
      <c r="JH384" s="2" t="n">
        <v>2.19000005722046</v>
      </c>
      <c r="JI384" s="2" t="n">
        <v>9.67000007629395</v>
      </c>
      <c r="JJ384" s="2" t="n">
        <v>1465.42004394531</v>
      </c>
      <c r="JK384" s="2" t="n">
        <v>843.130004882813</v>
      </c>
      <c r="JL384" s="2" t="n">
        <v>25.0900001525879</v>
      </c>
      <c r="JM384" s="2" t="n">
        <v>232.789993286133</v>
      </c>
      <c r="JN384" s="2" t="n">
        <v>57.4000015258789</v>
      </c>
      <c r="JO384" s="2" t="n">
        <v>591.369995117188</v>
      </c>
      <c r="JP384" s="2" t="n">
        <v>167.830001831055</v>
      </c>
      <c r="JQ384" s="2" t="n">
        <v>128.539993286133</v>
      </c>
      <c r="JR384" s="2" t="n">
        <v>5.1100001335144</v>
      </c>
      <c r="JS384" s="2" t="n">
        <v>2.78999996185303</v>
      </c>
      <c r="JT384" s="2" t="n">
        <v>17.7800006866455</v>
      </c>
      <c r="JU384" s="2" t="n">
        <v>23.8700008392334</v>
      </c>
      <c r="JV384" s="2" t="n">
        <v>10.8199996948242</v>
      </c>
      <c r="JW384" s="2" t="n">
        <v>297.549987792969</v>
      </c>
      <c r="JX384" s="2" t="n">
        <v>10.8299999237061</v>
      </c>
      <c r="JY384" s="2" t="n">
        <v>2.04999995231628</v>
      </c>
      <c r="JZ384" s="2" t="n">
        <v>9.01000022888184</v>
      </c>
      <c r="KA384" s="2" t="n">
        <v>49.7700004577637</v>
      </c>
      <c r="KB384" s="2" t="n">
        <v>0.259999990463257</v>
      </c>
      <c r="KC384" s="2" t="n">
        <v>0.209999993443489</v>
      </c>
      <c r="KD384" s="2" t="n">
        <v>0.170000001788139</v>
      </c>
      <c r="KE384" s="2" t="n">
        <v>0.389999985694885</v>
      </c>
      <c r="KF384" s="2" t="n">
        <v>0.430000007152557</v>
      </c>
      <c r="KG384" s="2" t="n">
        <v>0.159999996423721</v>
      </c>
      <c r="KH384" s="2" t="n">
        <v>1.25999999046326</v>
      </c>
      <c r="KI384" s="2" t="n">
        <v>1.37000000476837</v>
      </c>
      <c r="KJ384" s="2" t="n">
        <v>11.460000038147</v>
      </c>
      <c r="KK384" s="2" t="n">
        <v>8.5</v>
      </c>
      <c r="KL384" s="2" t="n">
        <v>5.65000009536743</v>
      </c>
      <c r="KM384" s="2" t="n">
        <v>3.11999988555908</v>
      </c>
      <c r="KN384" s="2" t="n">
        <v>1.02999997138977</v>
      </c>
      <c r="KO384" s="2" t="n">
        <v>0.0700000002980232</v>
      </c>
      <c r="KP384" s="2" t="n">
        <v>23.1800003051758</v>
      </c>
      <c r="KQ384" s="2" t="n">
        <v>11.0900001525879</v>
      </c>
      <c r="KR384" s="2" t="n">
        <v>1.53999996185303</v>
      </c>
      <c r="KS384" s="2" t="n">
        <v>0.119999997317791</v>
      </c>
      <c r="KT384" s="2" t="n">
        <v>0</v>
      </c>
      <c r="KU384" s="2" t="n">
        <v>8.1899995803833</v>
      </c>
      <c r="KV384" s="2" t="n">
        <v>5.28999996185303</v>
      </c>
      <c r="KW384" s="2" t="n">
        <v>0.170000001788139</v>
      </c>
      <c r="KX384" s="2" t="n">
        <v>0.430000007152557</v>
      </c>
      <c r="KY384" s="2" t="n">
        <v>0.389999985694885</v>
      </c>
      <c r="KZ384" s="2" t="n">
        <v>0.419999986886978</v>
      </c>
      <c r="LA384" s="2" t="n">
        <v>0</v>
      </c>
      <c r="LB384" s="2" t="n">
        <v>0.119999997317791</v>
      </c>
      <c r="LC384" s="2" t="n">
        <v>0.0700000002980232</v>
      </c>
      <c r="LD384" s="2" t="n">
        <v>0</v>
      </c>
      <c r="LE384" s="2" t="n">
        <v>0</v>
      </c>
      <c r="LF384" s="2" t="n">
        <v>0</v>
      </c>
      <c r="LG384" s="2" t="n">
        <v>0.0299999993294477</v>
      </c>
      <c r="LH384" s="2" t="n">
        <v>0.00999999977648258</v>
      </c>
      <c r="LI384" s="2" t="n">
        <v>22.3063011169434</v>
      </c>
    </row>
    <row r="385" customFormat="false" ht="13.8" hidden="false" customHeight="false" outlineLevel="0" collapsed="false">
      <c r="A385" s="1" t="n">
        <v>30099</v>
      </c>
      <c r="C385" s="2" t="n">
        <v>1</v>
      </c>
      <c r="D385" s="2" t="n">
        <v>48</v>
      </c>
      <c r="E385" s="21" t="s">
        <v>1407</v>
      </c>
      <c r="F385" s="21" t="s">
        <v>1407</v>
      </c>
      <c r="G385" s="2" t="n">
        <v>0</v>
      </c>
      <c r="H385" s="2" t="n">
        <v>1</v>
      </c>
      <c r="I385" s="2" t="n">
        <v>1</v>
      </c>
      <c r="J385" s="2" t="n">
        <v>1</v>
      </c>
      <c r="K385" s="2" t="n">
        <v>0</v>
      </c>
      <c r="L385" s="2" t="n">
        <v>0</v>
      </c>
      <c r="M385" s="2" t="n">
        <v>0</v>
      </c>
      <c r="N385" s="2" t="n">
        <v>0</v>
      </c>
      <c r="O385" s="2" t="n">
        <v>0</v>
      </c>
      <c r="P385" s="2" t="n">
        <v>0</v>
      </c>
      <c r="Q385" s="2" t="n">
        <v>0</v>
      </c>
      <c r="R385" s="2" t="n">
        <v>0</v>
      </c>
      <c r="S385" s="2" t="n">
        <f aca="false">SUM(G385:R385)</f>
        <v>3</v>
      </c>
      <c r="T385" s="2" t="n">
        <v>120</v>
      </c>
      <c r="U385" s="2" t="n">
        <v>80</v>
      </c>
      <c r="V385" s="2" t="n">
        <f aca="false">T385-U385</f>
        <v>40</v>
      </c>
      <c r="W385" s="3" t="n">
        <f aca="false">U385+((T385-U385)/3)</f>
        <v>93.3333333333333</v>
      </c>
      <c r="X385" s="4" t="n">
        <v>71.1</v>
      </c>
      <c r="Y385" s="4" t="n">
        <v>172.5</v>
      </c>
      <c r="Z385" s="3" t="n">
        <v>23.8941398865784</v>
      </c>
      <c r="AA385" s="3" t="n">
        <v>0</v>
      </c>
      <c r="AB385" s="4" t="n">
        <v>88</v>
      </c>
      <c r="AC385" s="4" t="n">
        <v>102.7</v>
      </c>
      <c r="AD385" s="3" t="n">
        <v>0.510144927536232</v>
      </c>
      <c r="AE385" s="3" t="n">
        <v>0.856864654333009</v>
      </c>
      <c r="AG385" s="4" t="n">
        <v>21.5</v>
      </c>
      <c r="AH385" s="4" t="n">
        <v>15.3</v>
      </c>
      <c r="AI385" s="4" t="n">
        <v>55.8</v>
      </c>
      <c r="AJ385" s="2" t="n">
        <v>9</v>
      </c>
      <c r="AK385" s="4" t="n">
        <v>54</v>
      </c>
      <c r="AL385" s="4" t="n">
        <v>53</v>
      </c>
      <c r="AM385" s="4" t="n">
        <v>2.8</v>
      </c>
      <c r="AN385" s="2" t="n">
        <v>79</v>
      </c>
      <c r="AO385" s="2" t="n">
        <v>89</v>
      </c>
      <c r="AP385" s="2" t="n">
        <v>103</v>
      </c>
      <c r="AQ385" s="2" t="n">
        <v>105</v>
      </c>
      <c r="AR385" s="2" t="n">
        <v>84</v>
      </c>
      <c r="AS385" s="2" t="n">
        <v>1</v>
      </c>
      <c r="AT385" s="2" t="n">
        <f aca="false">((AN385*15)+(AO385*30)+(AP385*30)+(AQ385*30)+(AR385*15))-(AN385*120)</f>
        <v>1875</v>
      </c>
      <c r="AU385" s="2" t="n">
        <f aca="false">((AN385*15)+(AO385*30)+(AP385*30)+(AQ385*30)+(AR385*15))</f>
        <v>11355</v>
      </c>
      <c r="AW385" s="5" t="n">
        <f aca="false">10000/SQRT((AN385*BC385)*(AVERAGE(AN385:AR385)*AVERAGE(BC385:BG385)))</f>
        <v>10.2114995372533</v>
      </c>
      <c r="AX385" s="3" t="n">
        <f aca="false">(AN385*BC385)/405</f>
        <v>0.657358024691358</v>
      </c>
      <c r="AY385" s="3" t="n">
        <v>0</v>
      </c>
      <c r="AZ385" s="3" t="n">
        <f aca="false">1/(LOG(BC385)+LOG(AN385))</f>
        <v>0.412327437146625</v>
      </c>
      <c r="BA385" s="3" t="n">
        <f aca="false">(BD385-BC385)/(AO385-AN385)</f>
        <v>2.093</v>
      </c>
      <c r="BB385" s="3" t="n">
        <f aca="false">(20*BC385)/((AN385/18)-3.5)</f>
        <v>75.825</v>
      </c>
      <c r="BC385" s="4" t="n">
        <v>3.37</v>
      </c>
      <c r="BD385" s="4" t="n">
        <v>24.3</v>
      </c>
      <c r="BE385" s="4" t="n">
        <v>41.7</v>
      </c>
      <c r="BF385" s="4" t="n">
        <v>76.6</v>
      </c>
      <c r="BG385" s="4" t="n">
        <v>49.8</v>
      </c>
      <c r="BH385" s="3" t="n">
        <f aca="false">((BC385*15)+(BD385*30)+(BE385*30)+(BF385*30)+(BG385*15))-(BC385*120)</f>
        <v>4671.15</v>
      </c>
      <c r="BI385" s="3" t="n">
        <f aca="false">((BC385*15)+(BD385*30)+(BE385*30)+(BF385*30)+(BG385*15))</f>
        <v>5075.55</v>
      </c>
      <c r="BJ385" s="3" t="n">
        <f aca="false">(1/BC385)</f>
        <v>0.29673590504451</v>
      </c>
      <c r="BK385" s="3" t="n">
        <f aca="false">(BI385/AU385)</f>
        <v>0.446988110964333</v>
      </c>
      <c r="BL385" s="3" t="n">
        <f aca="false">(AW385*BK385)</f>
        <v>4.56441888827001</v>
      </c>
      <c r="BM385" s="5" t="n">
        <f aca="false">(BA385*BJ385)</f>
        <v>0.62106824925816</v>
      </c>
      <c r="BV385" s="2" t="n">
        <v>160</v>
      </c>
      <c r="BW385" s="2" t="n">
        <v>0</v>
      </c>
      <c r="BX385" s="2" t="n">
        <v>53</v>
      </c>
      <c r="BY385" s="2" t="n">
        <v>0</v>
      </c>
      <c r="BZ385" s="2" t="n">
        <v>85</v>
      </c>
      <c r="CA385" s="2" t="n">
        <v>0</v>
      </c>
      <c r="CB385" s="2" t="n">
        <v>22</v>
      </c>
      <c r="CC385" s="2" t="n">
        <v>109</v>
      </c>
      <c r="CD385" s="2" t="n">
        <v>0</v>
      </c>
      <c r="CE385" s="2" t="n">
        <v>0</v>
      </c>
      <c r="CF385" s="2" t="n">
        <v>65</v>
      </c>
      <c r="CG385" s="2" t="n">
        <v>76.7</v>
      </c>
      <c r="CH385" s="2" t="n">
        <v>130</v>
      </c>
      <c r="CI385" s="2" t="n">
        <v>94</v>
      </c>
      <c r="CJ385" s="2" t="n">
        <v>395</v>
      </c>
      <c r="CK385" s="2" t="n">
        <v>2.47</v>
      </c>
      <c r="CL385" s="2" t="n">
        <v>1.3</v>
      </c>
      <c r="CM385" s="2" t="n">
        <v>1.4</v>
      </c>
      <c r="CR385" s="3"/>
      <c r="CT385" s="22"/>
      <c r="EP385" s="3"/>
      <c r="ER385" s="22"/>
      <c r="HJ385" s="2" t="n">
        <v>9</v>
      </c>
      <c r="HK385" s="2" t="n">
        <v>9</v>
      </c>
      <c r="HL385" s="2" t="n">
        <v>0</v>
      </c>
      <c r="HM385" s="2" t="n">
        <v>0</v>
      </c>
      <c r="HN385" s="2" t="n">
        <v>23.1300048828125</v>
      </c>
      <c r="HO385" s="2" t="n">
        <v>340.458709716797</v>
      </c>
      <c r="HP385" s="2" t="n">
        <v>0.02</v>
      </c>
      <c r="HQ385" s="2" t="n">
        <v>1</v>
      </c>
      <c r="HR385" s="2" t="n">
        <v>2</v>
      </c>
      <c r="HS385" s="2" t="n">
        <v>3</v>
      </c>
      <c r="HT385" s="2" t="n">
        <v>1685.43005371094</v>
      </c>
      <c r="HU385" s="2" t="n">
        <v>49.4000015258789</v>
      </c>
      <c r="HV385" s="2" t="n">
        <v>13.5</v>
      </c>
      <c r="HW385" s="2" t="n">
        <v>16.3999996185303</v>
      </c>
      <c r="HX385" s="2" t="n">
        <v>20.5</v>
      </c>
      <c r="HY385" s="2" t="n">
        <v>266.119995117187</v>
      </c>
      <c r="HZ385" s="2" t="n">
        <v>37.1599998474121</v>
      </c>
      <c r="IA385" s="2" t="n">
        <v>19.2800006866455</v>
      </c>
      <c r="IB385" s="2" t="n">
        <v>1.37000000476837</v>
      </c>
      <c r="IC385" s="2" t="n">
        <v>126.480003356934</v>
      </c>
      <c r="ID385" s="2" t="n">
        <v>0.769999980926514</v>
      </c>
      <c r="IE385" s="2" t="n">
        <v>11.3000001907349</v>
      </c>
      <c r="IF385" s="2" t="n">
        <v>8.10000038146973</v>
      </c>
      <c r="IG385" s="2" t="n">
        <v>33.2599983215332</v>
      </c>
      <c r="IH385" s="2" t="n">
        <v>27.6900005340576</v>
      </c>
      <c r="II385" s="2" t="n">
        <v>14.4099998474121</v>
      </c>
      <c r="IJ385" s="2" t="n">
        <v>10.0900001525879</v>
      </c>
      <c r="IK385" s="2" t="n">
        <v>16.4200000762939</v>
      </c>
      <c r="IL385" s="2" t="n">
        <v>5.61999988555908</v>
      </c>
      <c r="IM385" s="2" t="n">
        <v>3.75999999046326</v>
      </c>
      <c r="IN385" s="2" t="n">
        <v>1.1599999666214</v>
      </c>
      <c r="IO385" s="2" t="n">
        <v>614.119995117188</v>
      </c>
      <c r="IP385" s="2" t="n">
        <v>11.6000003814697</v>
      </c>
      <c r="IQ385" s="2" t="n">
        <v>0.389999985694885</v>
      </c>
      <c r="IR385" s="2" t="n">
        <v>305.839996337891</v>
      </c>
      <c r="IS385" s="2" t="n">
        <v>1065.97998046875</v>
      </c>
      <c r="IT385" s="2" t="n">
        <v>2674.5400390625</v>
      </c>
      <c r="IU385" s="2" t="n">
        <v>1446.65002441406</v>
      </c>
      <c r="IV385" s="2" t="n">
        <v>5.44000005722046</v>
      </c>
      <c r="IW385" s="2" t="n">
        <v>2.71000003814697</v>
      </c>
      <c r="IX385" s="2" t="n">
        <v>2.14000010490417</v>
      </c>
      <c r="IY385" s="2" t="n">
        <v>47.1399993896484</v>
      </c>
      <c r="IZ385" s="2" t="n">
        <v>197.899993896484</v>
      </c>
      <c r="JA385" s="2" t="n">
        <v>1.63999998569489</v>
      </c>
      <c r="JB385" s="2" t="n">
        <v>1.10000002384186</v>
      </c>
      <c r="JC385" s="2" t="n">
        <v>14.6499996185303</v>
      </c>
      <c r="JD385" s="2" t="n">
        <v>3.23000001907349</v>
      </c>
      <c r="JE385" s="2" t="n">
        <v>1.60000002384186</v>
      </c>
      <c r="JF385" s="2" t="n">
        <v>0.370000004768372</v>
      </c>
      <c r="JG385" s="2" t="n">
        <v>272.630004882812</v>
      </c>
      <c r="JH385" s="2" t="n">
        <v>0.959999978542328</v>
      </c>
      <c r="JI385" s="2" t="n">
        <v>39.6100006103516</v>
      </c>
      <c r="JJ385" s="2" t="n">
        <v>6543.35009765625</v>
      </c>
      <c r="JK385" s="2" t="n">
        <v>7463.27978515625</v>
      </c>
      <c r="JL385" s="2" t="n">
        <v>76.8000030517578</v>
      </c>
      <c r="JM385" s="2" t="n">
        <v>4029.40991210938</v>
      </c>
      <c r="JN385" s="2" t="n">
        <v>666.950012207031</v>
      </c>
      <c r="JO385" s="2" t="n">
        <v>3165.38989257812</v>
      </c>
      <c r="JP385" s="2" t="n">
        <v>509.779998779297</v>
      </c>
      <c r="JQ385" s="2" t="n">
        <v>27.4300003051758</v>
      </c>
      <c r="JR385" s="2" t="n">
        <v>9.51000022888184</v>
      </c>
      <c r="JS385" s="2" t="n">
        <v>6.48999977111816</v>
      </c>
      <c r="JT385" s="2" t="n">
        <v>11.1099996566772</v>
      </c>
      <c r="JU385" s="2" t="n">
        <v>18.6100006103516</v>
      </c>
      <c r="JV385" s="2" t="n">
        <v>14.3100004196167</v>
      </c>
      <c r="JW385" s="2" t="n">
        <v>92.9199981689453</v>
      </c>
      <c r="JX385" s="2" t="n">
        <v>0.790000021457672</v>
      </c>
      <c r="JY385" s="2" t="n">
        <v>5.40999984741211</v>
      </c>
      <c r="JZ385" s="2" t="n">
        <v>36.5299987792969</v>
      </c>
      <c r="KA385" s="2" t="n">
        <v>47.939998626709</v>
      </c>
      <c r="KB385" s="2" t="n">
        <v>0</v>
      </c>
      <c r="KC385" s="2" t="n">
        <v>0</v>
      </c>
      <c r="KD385" s="2" t="n">
        <v>0.00999999977648258</v>
      </c>
      <c r="KE385" s="2" t="n">
        <v>0.0199999995529652</v>
      </c>
      <c r="KF385" s="2" t="n">
        <v>0.0900000035762787</v>
      </c>
      <c r="KG385" s="2" t="n">
        <v>0.0199999995529652</v>
      </c>
      <c r="KH385" s="2" t="n">
        <v>0.209999993443489</v>
      </c>
      <c r="KI385" s="2" t="n">
        <v>0.479999989271164</v>
      </c>
      <c r="KJ385" s="2" t="n">
        <v>6.09999990463257</v>
      </c>
      <c r="KK385" s="2" t="n">
        <v>6.80000019073486</v>
      </c>
      <c r="KL385" s="2" t="n">
        <v>2.11999988555908</v>
      </c>
      <c r="KM385" s="2" t="n">
        <v>2.07999992370605</v>
      </c>
      <c r="KN385" s="2" t="n">
        <v>0.920000016689301</v>
      </c>
      <c r="KO385" s="2" t="n">
        <v>0.0500000007450581</v>
      </c>
      <c r="KP385" s="2" t="n">
        <v>14.8800001144409</v>
      </c>
      <c r="KQ385" s="2" t="n">
        <v>12.6400003433228</v>
      </c>
      <c r="KR385" s="2" t="n">
        <v>0.639999985694885</v>
      </c>
      <c r="KS385" s="2" t="n">
        <v>0.0799999982118607</v>
      </c>
      <c r="KT385" s="2" t="n">
        <v>0.00999999977648258</v>
      </c>
      <c r="KU385" s="2" t="n">
        <v>9.27000045776367</v>
      </c>
      <c r="KV385" s="2" t="n">
        <v>5.57999992370606</v>
      </c>
      <c r="KW385" s="2" t="n">
        <v>0.0700000002980232</v>
      </c>
      <c r="KX385" s="2" t="n">
        <v>0.100000001490116</v>
      </c>
      <c r="KY385" s="2" t="n">
        <v>0.660000026226044</v>
      </c>
      <c r="KZ385" s="2" t="n">
        <v>0.479999989271164</v>
      </c>
      <c r="LA385" s="2" t="n">
        <v>0</v>
      </c>
      <c r="LB385" s="2" t="n">
        <v>0.0399999991059303</v>
      </c>
      <c r="LC385" s="2" t="n">
        <v>0.0199999995529652</v>
      </c>
      <c r="LD385" s="2" t="n">
        <v>0</v>
      </c>
      <c r="LE385" s="2" t="n">
        <v>0</v>
      </c>
      <c r="LF385" s="2" t="n">
        <v>0</v>
      </c>
      <c r="LG385" s="2" t="n">
        <v>0</v>
      </c>
      <c r="LH385" s="2" t="n">
        <v>0</v>
      </c>
      <c r="LI385" s="2" t="n">
        <v>185.820510864258</v>
      </c>
    </row>
    <row r="386" customFormat="false" ht="13.8" hidden="false" customHeight="false" outlineLevel="0" collapsed="false">
      <c r="A386" s="1" t="n">
        <v>30104</v>
      </c>
      <c r="C386" s="2" t="n">
        <v>2</v>
      </c>
      <c r="D386" s="2" t="n">
        <v>44</v>
      </c>
      <c r="E386" s="21" t="s">
        <v>1407</v>
      </c>
      <c r="F386" s="21" t="s">
        <v>1407</v>
      </c>
      <c r="G386" s="2" t="n">
        <v>0</v>
      </c>
      <c r="H386" s="2" t="n">
        <v>1</v>
      </c>
      <c r="I386" s="2" t="n">
        <v>1</v>
      </c>
      <c r="J386" s="2" t="n">
        <v>1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1</v>
      </c>
      <c r="Q386" s="2" t="n">
        <v>0</v>
      </c>
      <c r="R386" s="2" t="n">
        <v>1</v>
      </c>
      <c r="S386" s="2" t="n">
        <f aca="false">SUM(G386:R386)</f>
        <v>5</v>
      </c>
      <c r="T386" s="2" t="n">
        <v>110</v>
      </c>
      <c r="U386" s="2" t="n">
        <v>80</v>
      </c>
      <c r="V386" s="2" t="n">
        <f aca="false">T386-U386</f>
        <v>30</v>
      </c>
      <c r="W386" s="3" t="n">
        <f aca="false">U386+((T386-U386)/3)</f>
        <v>90</v>
      </c>
      <c r="X386" s="4" t="n">
        <v>66.5</v>
      </c>
      <c r="Y386" s="4" t="n">
        <v>155.5</v>
      </c>
      <c r="Z386" s="3" t="n">
        <v>27.5017834803197</v>
      </c>
      <c r="AA386" s="3" t="n">
        <v>1</v>
      </c>
      <c r="AB386" s="4" t="n">
        <v>86.5</v>
      </c>
      <c r="AC386" s="4" t="n">
        <v>106</v>
      </c>
      <c r="AD386" s="3" t="n">
        <v>0.556270096463023</v>
      </c>
      <c r="AE386" s="3" t="n">
        <v>0.816037735849057</v>
      </c>
      <c r="AG386" s="4" t="n">
        <v>37.7</v>
      </c>
      <c r="AH386" s="4" t="n">
        <v>25.1</v>
      </c>
      <c r="AI386" s="4" t="n">
        <v>41.4</v>
      </c>
      <c r="AJ386" s="2" t="n">
        <v>7</v>
      </c>
      <c r="AK386" s="4" t="n">
        <v>43.6</v>
      </c>
      <c r="AL386" s="4" t="n">
        <v>39.3</v>
      </c>
      <c r="AM386" s="4" t="n">
        <v>2.1</v>
      </c>
      <c r="AN386" s="2" t="n">
        <v>84</v>
      </c>
      <c r="AO386" s="2" t="n">
        <v>95</v>
      </c>
      <c r="AP386" s="2" t="n">
        <v>77</v>
      </c>
      <c r="AQ386" s="2" t="n">
        <v>76</v>
      </c>
      <c r="AR386" s="2" t="n">
        <v>132</v>
      </c>
      <c r="AS386" s="2" t="n">
        <v>1</v>
      </c>
      <c r="AT386" s="2" t="n">
        <f aca="false">((AN386*15)+(AO386*30)+(AP386*30)+(AQ386*30)+(AR386*15))-(AN386*120)</f>
        <v>600</v>
      </c>
      <c r="AU386" s="2" t="n">
        <f aca="false">((AN386*15)+(AO386*30)+(AP386*30)+(AQ386*30)+(AR386*15))</f>
        <v>10680</v>
      </c>
      <c r="AW386" s="5" t="n">
        <f aca="false">10000/SQRT((AN386*BC386)*(AVERAGE(AN386:AR386)*AVERAGE(BC386:BG386)))</f>
        <v>11.766599032203</v>
      </c>
      <c r="AX386" s="3" t="n">
        <f aca="false">(AN386*BC386)/405</f>
        <v>0.889777777777778</v>
      </c>
      <c r="AY386" s="3" t="n">
        <v>0</v>
      </c>
      <c r="AZ386" s="3" t="n">
        <f aca="false">1/(LOG(BC386)+LOG(AN386))</f>
        <v>0.391123594236601</v>
      </c>
      <c r="BA386" s="3" t="n">
        <f aca="false">(BD386-BC386)/(AO386-AN386)</f>
        <v>2.18272727272727</v>
      </c>
      <c r="BB386" s="3" t="n">
        <f aca="false">(20*BC386)/((AN386/18)-3.5)</f>
        <v>73.5428571428571</v>
      </c>
      <c r="BC386" s="4" t="n">
        <v>4.29</v>
      </c>
      <c r="BD386" s="4" t="n">
        <v>28.3</v>
      </c>
      <c r="BE386" s="4" t="n">
        <v>15.6</v>
      </c>
      <c r="BF386" s="4" t="n">
        <v>18.7</v>
      </c>
      <c r="BG386" s="4" t="n">
        <v>41.1</v>
      </c>
      <c r="BH386" s="3" t="n">
        <f aca="false">((BC386*15)+(BD386*30)+(BE386*30)+(BF386*30)+(BG386*15))-(BC386*120)</f>
        <v>2044.05</v>
      </c>
      <c r="BI386" s="3" t="n">
        <f aca="false">((BC386*15)+(BD386*30)+(BE386*30)+(BF386*30)+(BG386*15))</f>
        <v>2558.85</v>
      </c>
      <c r="BJ386" s="3" t="n">
        <f aca="false">(1/BC386)</f>
        <v>0.233100233100233</v>
      </c>
      <c r="BK386" s="3" t="n">
        <f aca="false">(BI386/AU386)</f>
        <v>0.239592696629213</v>
      </c>
      <c r="BL386" s="3" t="n">
        <f aca="false">(AW386*BK386)</f>
        <v>2.8191911922802</v>
      </c>
      <c r="BM386" s="5" t="n">
        <f aca="false">(BA386*BJ386)</f>
        <v>0.508794236066963</v>
      </c>
      <c r="BV386" s="2" t="n">
        <v>163</v>
      </c>
      <c r="BW386" s="2" t="n">
        <v>0</v>
      </c>
      <c r="BX386" s="2" t="n">
        <v>45</v>
      </c>
      <c r="BY386" s="2" t="n">
        <v>1</v>
      </c>
      <c r="BZ386" s="2" t="n">
        <v>102</v>
      </c>
      <c r="CA386" s="2" t="n">
        <v>0</v>
      </c>
      <c r="CB386" s="2" t="n">
        <v>16</v>
      </c>
      <c r="CC386" s="2" t="n">
        <v>78</v>
      </c>
      <c r="CD386" s="2" t="n">
        <v>0</v>
      </c>
      <c r="CE386" s="2" t="n">
        <v>2</v>
      </c>
      <c r="CF386" s="2" t="n">
        <v>55</v>
      </c>
      <c r="CH386" s="2" t="n">
        <v>187</v>
      </c>
      <c r="CI386" s="2" t="n">
        <v>92</v>
      </c>
      <c r="CJ386" s="2" t="n">
        <v>387</v>
      </c>
      <c r="CK386" s="2" t="n">
        <v>1.92</v>
      </c>
      <c r="CL386" s="2" t="n">
        <v>0.8</v>
      </c>
      <c r="CM386" s="2" t="n">
        <v>1.3</v>
      </c>
      <c r="CR386" s="3"/>
      <c r="CT386" s="22"/>
      <c r="EP386" s="3"/>
      <c r="ER386" s="22"/>
      <c r="HK386" s="2" t="n">
        <v>3</v>
      </c>
      <c r="HL386" s="2" t="n">
        <v>0</v>
      </c>
      <c r="HM386" s="2" t="n">
        <v>0</v>
      </c>
      <c r="HN386" s="2" t="n">
        <v>27.4101181030273</v>
      </c>
      <c r="HO386" s="2" t="n">
        <v>437.977813720703</v>
      </c>
      <c r="HP386" s="2" t="n">
        <v>0.04</v>
      </c>
      <c r="HQ386" s="2" t="n">
        <v>1</v>
      </c>
      <c r="HR386" s="2" t="n">
        <v>4</v>
      </c>
      <c r="HS386" s="2" t="n">
        <v>1</v>
      </c>
      <c r="HT386" s="2" t="n">
        <v>2723.85009765625</v>
      </c>
      <c r="HU386" s="2" t="n">
        <v>72.5800018310547</v>
      </c>
      <c r="HV386" s="2" t="n">
        <v>14.1199998855591</v>
      </c>
      <c r="HW386" s="2" t="n">
        <v>21.3700008392334</v>
      </c>
      <c r="HX386" s="2" t="n">
        <v>19.3700008392334</v>
      </c>
      <c r="HY386" s="2" t="n">
        <v>443.489990234375</v>
      </c>
      <c r="HZ386" s="2" t="n">
        <v>61.9599990844727</v>
      </c>
      <c r="IA386" s="2" t="n">
        <v>41.0400009155273</v>
      </c>
      <c r="IB386" s="2" t="n">
        <v>2.72000002861023</v>
      </c>
      <c r="IC386" s="2" t="n">
        <v>129.710006713867</v>
      </c>
      <c r="ID386" s="2" t="n">
        <v>3.05999994277954</v>
      </c>
      <c r="IE386" s="2" t="n">
        <v>28.7299995422363</v>
      </c>
      <c r="IF386" s="2" t="n">
        <v>9.86999988555908</v>
      </c>
      <c r="IG386" s="2" t="n">
        <v>47.9900016784668</v>
      </c>
      <c r="IH386" s="2" t="n">
        <v>49.8699989318848</v>
      </c>
      <c r="II386" s="2" t="n">
        <v>18.1100006103516</v>
      </c>
      <c r="IJ386" s="2" t="n">
        <v>13.3500003814697</v>
      </c>
      <c r="IK386" s="2" t="n">
        <v>20.3400001525879</v>
      </c>
      <c r="IL386" s="2" t="n">
        <v>5.96999979019165</v>
      </c>
      <c r="IM386" s="2" t="n">
        <v>5.92999982833862</v>
      </c>
      <c r="IN386" s="2" t="n">
        <v>1.85000002384186</v>
      </c>
      <c r="IO386" s="2" t="n">
        <v>927.530029296875</v>
      </c>
      <c r="IP386" s="2" t="n">
        <v>18.5599994659424</v>
      </c>
      <c r="IQ386" s="2" t="n">
        <v>0.400000005960465</v>
      </c>
      <c r="IR386" s="2" t="n">
        <v>427.5</v>
      </c>
      <c r="IS386" s="2" t="n">
        <v>1403.21997070313</v>
      </c>
      <c r="IT386" s="2" t="n">
        <v>4288.22998046875</v>
      </c>
      <c r="IU386" s="2" t="n">
        <v>1928.63000488281</v>
      </c>
      <c r="IV386" s="2" t="n">
        <v>7.75</v>
      </c>
      <c r="IW386" s="2" t="n">
        <v>6.61999988555908</v>
      </c>
      <c r="IX386" s="2" t="n">
        <v>2.75</v>
      </c>
      <c r="IY386" s="2" t="n">
        <v>57.439998626709</v>
      </c>
      <c r="IZ386" s="2" t="n">
        <v>541.590026855469</v>
      </c>
      <c r="JA386" s="2" t="n">
        <v>2.25999999046326</v>
      </c>
      <c r="JB386" s="2" t="n">
        <v>1.5</v>
      </c>
      <c r="JC386" s="2" t="n">
        <v>21.5400009155273</v>
      </c>
      <c r="JD386" s="2" t="n">
        <v>4.51999998092651</v>
      </c>
      <c r="JE386" s="2" t="n">
        <v>2.07999992370605</v>
      </c>
      <c r="JF386" s="2" t="n">
        <v>1.3400000333786</v>
      </c>
      <c r="JG386" s="2" t="n">
        <v>454.829986572266</v>
      </c>
      <c r="JH386" s="2" t="n">
        <v>1.39999997615814</v>
      </c>
      <c r="JI386" s="2" t="n">
        <v>55.2200012207031</v>
      </c>
      <c r="JJ386" s="2" t="n">
        <v>7128.77001953125</v>
      </c>
      <c r="JK386" s="2" t="n">
        <v>7596.1201171875</v>
      </c>
      <c r="JL386" s="2" t="n">
        <v>88.0999984741211</v>
      </c>
      <c r="JM386" s="2" t="n">
        <v>2168.40991210938</v>
      </c>
      <c r="JN386" s="2" t="n">
        <v>1946.82995605469</v>
      </c>
      <c r="JO386" s="2" t="n">
        <v>4412.7900390625</v>
      </c>
      <c r="JP386" s="2" t="n">
        <v>685.219970703125</v>
      </c>
      <c r="JQ386" s="2" t="n">
        <v>42.0699996948242</v>
      </c>
      <c r="JR386" s="2" t="n">
        <v>21.1399993896484</v>
      </c>
      <c r="JS386" s="2" t="n">
        <v>6.6399998664856</v>
      </c>
      <c r="JT386" s="2" t="n">
        <v>18.0300006866455</v>
      </c>
      <c r="JU386" s="2" t="n">
        <v>24.1599998474121</v>
      </c>
      <c r="JV386" s="2" t="n">
        <v>29.6299991607666</v>
      </c>
      <c r="JW386" s="2" t="n">
        <v>167.509994506836</v>
      </c>
      <c r="JX386" s="2" t="n">
        <v>0.579999983310699</v>
      </c>
      <c r="JY386" s="2" t="n">
        <v>60.9000015258789</v>
      </c>
      <c r="JZ386" s="2" t="n">
        <v>65.8300018310547</v>
      </c>
      <c r="KA386" s="2" t="n">
        <v>84.0299987792969</v>
      </c>
      <c r="KB386" s="2" t="n">
        <v>0.0399999991059303</v>
      </c>
      <c r="KC386" s="2" t="n">
        <v>0.0199999995529652</v>
      </c>
      <c r="KD386" s="2" t="n">
        <v>0.0500000007450581</v>
      </c>
      <c r="KE386" s="2" t="n">
        <v>0.150000005960464</v>
      </c>
      <c r="KF386" s="2" t="n">
        <v>0.610000014305115</v>
      </c>
      <c r="KG386" s="2" t="n">
        <v>0.0399999991059303</v>
      </c>
      <c r="KH386" s="2" t="n">
        <v>0.550000011920929</v>
      </c>
      <c r="KI386" s="2" t="n">
        <v>0.400000005960465</v>
      </c>
      <c r="KJ386" s="2" t="n">
        <v>8.01000022888184</v>
      </c>
      <c r="KK386" s="2" t="n">
        <v>5.26000022888184</v>
      </c>
      <c r="KL386" s="2" t="n">
        <v>4.42000007629395</v>
      </c>
      <c r="KM386" s="2" t="n">
        <v>1.9099999666214</v>
      </c>
      <c r="KN386" s="2" t="n">
        <v>0.689999997615814</v>
      </c>
      <c r="KO386" s="2" t="n">
        <v>0.0399999991059303</v>
      </c>
      <c r="KP386" s="2" t="n">
        <v>17.8199996948242</v>
      </c>
      <c r="KQ386" s="2" t="n">
        <v>8.22999954223633</v>
      </c>
      <c r="KR386" s="2" t="n">
        <v>0.72000002861023</v>
      </c>
      <c r="KS386" s="2" t="n">
        <v>0.0700000002980232</v>
      </c>
      <c r="KT386" s="2" t="n">
        <v>0.00999999977648258</v>
      </c>
      <c r="KU386" s="2" t="n">
        <v>15.0799999237061</v>
      </c>
      <c r="KV386" s="2" t="n">
        <v>5.55999994277954</v>
      </c>
      <c r="KW386" s="2" t="n">
        <v>0.0599999986588955</v>
      </c>
      <c r="KX386" s="2" t="n">
        <v>0.129999995231628</v>
      </c>
      <c r="KY386" s="2" t="n">
        <v>0.629999995231628</v>
      </c>
      <c r="KZ386" s="2" t="n">
        <v>0.540000021457672</v>
      </c>
      <c r="LA386" s="2" t="n">
        <v>0</v>
      </c>
      <c r="LB386" s="2" t="n">
        <v>0.0500000007450581</v>
      </c>
      <c r="LC386" s="2" t="n">
        <v>0.0399999991059303</v>
      </c>
      <c r="LD386" s="2" t="n">
        <v>0</v>
      </c>
      <c r="LE386" s="2" t="n">
        <v>0</v>
      </c>
      <c r="LF386" s="2" t="n">
        <v>0</v>
      </c>
      <c r="LG386" s="2" t="n">
        <v>0.0199999995529652</v>
      </c>
      <c r="LH386" s="2" t="n">
        <v>0.00999999977648258</v>
      </c>
      <c r="LI386" s="2" t="n">
        <v>114.435600280762</v>
      </c>
    </row>
    <row r="387" customFormat="false" ht="13.8" hidden="false" customHeight="false" outlineLevel="0" collapsed="false">
      <c r="A387" s="1" t="n">
        <v>30819</v>
      </c>
      <c r="C387" s="2" t="n">
        <v>2</v>
      </c>
      <c r="D387" s="2" t="n">
        <v>26</v>
      </c>
      <c r="E387" s="21" t="s">
        <v>1407</v>
      </c>
      <c r="F387" s="21" t="s">
        <v>1407</v>
      </c>
      <c r="G387" s="2" t="n">
        <v>0</v>
      </c>
      <c r="H387" s="2" t="n">
        <v>1</v>
      </c>
      <c r="I387" s="2" t="n">
        <v>0</v>
      </c>
      <c r="J387" s="2" t="n">
        <v>1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1</v>
      </c>
      <c r="S387" s="2" t="n">
        <f aca="false">SUM(G387:R387)</f>
        <v>3</v>
      </c>
      <c r="T387" s="2" t="n">
        <v>98</v>
      </c>
      <c r="U387" s="2" t="n">
        <v>70</v>
      </c>
      <c r="V387" s="2" t="n">
        <f aca="false">T387-U387</f>
        <v>28</v>
      </c>
      <c r="W387" s="3" t="n">
        <f aca="false">U387+((T387-U387)/3)</f>
        <v>79.3333333333333</v>
      </c>
      <c r="X387" s="4" t="n">
        <v>56.3</v>
      </c>
      <c r="Y387" s="4" t="n">
        <v>150.5</v>
      </c>
      <c r="Z387" s="3" t="n">
        <v>24.8562377898699</v>
      </c>
      <c r="AA387" s="3" t="n">
        <v>0</v>
      </c>
      <c r="AB387" s="4" t="n">
        <v>77.5</v>
      </c>
      <c r="AC387" s="4" t="n">
        <v>93</v>
      </c>
      <c r="AD387" s="3" t="n">
        <v>0.514950166112957</v>
      </c>
      <c r="AE387" s="3" t="n">
        <v>0.833333333333333</v>
      </c>
      <c r="AF387" s="3" t="n">
        <v>89</v>
      </c>
      <c r="AG387" s="4" t="n">
        <v>31.7</v>
      </c>
      <c r="AH387" s="4" t="n">
        <v>17.8</v>
      </c>
      <c r="AI387" s="4" t="n">
        <v>38.5</v>
      </c>
      <c r="AJ387" s="2" t="n">
        <v>3</v>
      </c>
      <c r="AK387" s="4" t="n">
        <v>47.6</v>
      </c>
      <c r="AL387" s="4" t="n">
        <v>36.5</v>
      </c>
      <c r="AM387" s="4" t="n">
        <v>2</v>
      </c>
      <c r="AN387" s="2" t="n">
        <v>84</v>
      </c>
      <c r="AO387" s="2" t="n">
        <v>89</v>
      </c>
      <c r="AP387" s="2" t="n">
        <v>80</v>
      </c>
      <c r="AQ387" s="2" t="n">
        <v>87</v>
      </c>
      <c r="AR387" s="2" t="n">
        <v>108</v>
      </c>
      <c r="AS387" s="2" t="n">
        <v>1</v>
      </c>
      <c r="AT387" s="2" t="n">
        <f aca="false">((AN387*15)+(AO387*30)+(AP387*30)+(AQ387*30)+(AR387*15))-(AN387*120)</f>
        <v>480</v>
      </c>
      <c r="AU387" s="2" t="n">
        <f aca="false">((AN387*15)+(AO387*30)+(AP387*30)+(AQ387*30)+(AR387*15))</f>
        <v>10560</v>
      </c>
      <c r="AW387" s="5" t="n">
        <f aca="false">10000/SQRT((AN387*BC387)*(AVERAGE(AN387:AR387)*AVERAGE(BC387:BG387)))</f>
        <v>10.8359105018486</v>
      </c>
      <c r="AX387" s="3" t="n">
        <f aca="false">(AN387*BC387)/405</f>
        <v>0.879407407407407</v>
      </c>
      <c r="AY387" s="3" t="n">
        <v>0</v>
      </c>
      <c r="AZ387" s="3" t="n">
        <f aca="false">1/(LOG(BC387)+LOG(AN387))</f>
        <v>0.391904024303178</v>
      </c>
      <c r="BA387" s="3" t="n">
        <f aca="false">(BD387-BC387)/(AO387-AN387)</f>
        <v>8.372</v>
      </c>
      <c r="BB387" s="3" t="n">
        <f aca="false">(20*BC387)/((AN387/18)-3.5)</f>
        <v>72.6857142857143</v>
      </c>
      <c r="BC387" s="4" t="n">
        <v>4.24</v>
      </c>
      <c r="BD387" s="4" t="n">
        <v>46.1</v>
      </c>
      <c r="BE387" s="4" t="n">
        <v>24</v>
      </c>
      <c r="BF387" s="4" t="n">
        <v>16.9</v>
      </c>
      <c r="BG387" s="4" t="n">
        <v>42.2</v>
      </c>
      <c r="BH387" s="3" t="n">
        <f aca="false">((BC387*15)+(BD387*30)+(BE387*30)+(BF387*30)+(BG387*15))-(BC387*120)</f>
        <v>2797.8</v>
      </c>
      <c r="BI387" s="3" t="n">
        <f aca="false">((BC387*15)+(BD387*30)+(BE387*30)+(BF387*30)+(BG387*15))</f>
        <v>3306.6</v>
      </c>
      <c r="BJ387" s="3" t="n">
        <f aca="false">(1/BC387)</f>
        <v>0.235849056603774</v>
      </c>
      <c r="BK387" s="3" t="n">
        <f aca="false">(BI387/AU387)</f>
        <v>0.313125</v>
      </c>
      <c r="BL387" s="3" t="n">
        <f aca="false">(AW387*BK387)</f>
        <v>3.39299447589133</v>
      </c>
      <c r="BM387" s="5" t="n">
        <f aca="false">(BA387*BJ387)</f>
        <v>1.97452830188679</v>
      </c>
      <c r="BV387" s="2" t="n">
        <v>162</v>
      </c>
      <c r="BW387" s="2" t="n">
        <v>0</v>
      </c>
      <c r="BX387" s="2" t="n">
        <v>41</v>
      </c>
      <c r="BY387" s="2" t="n">
        <v>1</v>
      </c>
      <c r="BZ387" s="2" t="n">
        <v>95</v>
      </c>
      <c r="CA387" s="2" t="n">
        <v>0</v>
      </c>
      <c r="CB387" s="2" t="n">
        <v>162</v>
      </c>
      <c r="CC387" s="2" t="n">
        <v>131</v>
      </c>
      <c r="CD387" s="2" t="n">
        <v>0</v>
      </c>
      <c r="CE387" s="2" t="n">
        <v>0</v>
      </c>
      <c r="CF387" s="2" t="n">
        <v>55</v>
      </c>
      <c r="CG387" s="2" t="n">
        <v>89.2</v>
      </c>
      <c r="CH387" s="2" t="n">
        <v>144</v>
      </c>
      <c r="CI387" s="2" t="n">
        <v>88</v>
      </c>
      <c r="CJ387" s="2" t="n">
        <v>385</v>
      </c>
      <c r="CK387" s="2" t="n">
        <v>1.56</v>
      </c>
      <c r="CL387" s="2" t="n">
        <v>0.85</v>
      </c>
      <c r="CM387" s="2" t="n">
        <v>0.63</v>
      </c>
      <c r="CR387" s="3"/>
      <c r="CT387" s="22"/>
      <c r="EP387" s="3"/>
      <c r="ER387" s="22"/>
      <c r="HJ387" s="2" t="n">
        <v>31</v>
      </c>
      <c r="HK387" s="2" t="n">
        <v>31</v>
      </c>
      <c r="HL387" s="2" t="n">
        <v>1</v>
      </c>
      <c r="HM387" s="2" t="n">
        <v>1</v>
      </c>
      <c r="HN387" s="2" t="n">
        <v>33.5033874511719</v>
      </c>
      <c r="HO387" s="2" t="n">
        <v>324.925842285156</v>
      </c>
      <c r="HP387" s="2" t="n">
        <v>13.09</v>
      </c>
      <c r="HQ387" s="2" t="n">
        <v>3</v>
      </c>
      <c r="HR387" s="2" t="n">
        <v>4</v>
      </c>
      <c r="HS387" s="2" t="n">
        <v>1</v>
      </c>
      <c r="HT387" s="2" t="n">
        <v>1990.26000976563</v>
      </c>
      <c r="HU387" s="2" t="n">
        <v>53.8499984741211</v>
      </c>
      <c r="HV387" s="2" t="n">
        <v>8.93000030517578</v>
      </c>
      <c r="HW387" s="2" t="n">
        <v>17.1800003051758</v>
      </c>
      <c r="HX387" s="2" t="n">
        <v>36.8800010681152</v>
      </c>
      <c r="HY387" s="2" t="n">
        <v>312.579986572266</v>
      </c>
      <c r="HZ387" s="2" t="n">
        <v>34.4700012207031</v>
      </c>
      <c r="IA387" s="2" t="n">
        <v>10.9399995803833</v>
      </c>
      <c r="IB387" s="2" t="n">
        <v>5.19000005722046</v>
      </c>
      <c r="IC387" s="2" t="n">
        <v>135.559997558594</v>
      </c>
      <c r="ID387" s="2" t="n">
        <v>1.07000005245209</v>
      </c>
      <c r="IE387" s="2" t="n">
        <v>7.57000017166138</v>
      </c>
      <c r="IF387" s="2" t="n">
        <v>5.1100001335144</v>
      </c>
      <c r="IG387" s="2" t="n">
        <v>22.4599990844727</v>
      </c>
      <c r="IH387" s="2" t="n">
        <v>21.8700008392334</v>
      </c>
      <c r="II387" s="2" t="n">
        <v>9.30000019073486</v>
      </c>
      <c r="IJ387" s="2" t="n">
        <v>7.05999994277954</v>
      </c>
      <c r="IK387" s="2" t="n">
        <v>13.3699998855591</v>
      </c>
      <c r="IL387" s="2" t="n">
        <v>5.05999994277954</v>
      </c>
      <c r="IM387" s="2" t="n">
        <v>2.83999991416931</v>
      </c>
      <c r="IN387" s="2" t="n">
        <v>0.740000009536743</v>
      </c>
      <c r="IO387" s="2" t="n">
        <v>695.489990234375</v>
      </c>
      <c r="IP387" s="2" t="n">
        <v>12.8299999237061</v>
      </c>
      <c r="IQ387" s="2" t="n">
        <v>0.0500000007450581</v>
      </c>
      <c r="IR387" s="2" t="n">
        <v>312.579986572266</v>
      </c>
      <c r="IS387" s="2" t="n">
        <v>1115.4599609375</v>
      </c>
      <c r="IT387" s="2" t="n">
        <v>2006.84997558594</v>
      </c>
      <c r="IU387" s="2" t="n">
        <v>1820.56005859375</v>
      </c>
      <c r="IV387" s="2" t="n">
        <v>5.59000015258789</v>
      </c>
      <c r="IW387" s="2" t="n">
        <v>1.86000001430511</v>
      </c>
      <c r="IX387" s="2" t="n">
        <v>2.28999996185303</v>
      </c>
      <c r="IY387" s="2" t="n">
        <v>29.8099994659424</v>
      </c>
      <c r="IZ387" s="2" t="n">
        <v>106.930000305176</v>
      </c>
      <c r="JA387" s="2" t="n">
        <v>1.64999997615814</v>
      </c>
      <c r="JB387" s="2" t="n">
        <v>1.50999999046326</v>
      </c>
      <c r="JC387" s="2" t="n">
        <v>16.3999996185303</v>
      </c>
      <c r="JD387" s="2" t="n">
        <v>2.54999995231628</v>
      </c>
      <c r="JE387" s="2" t="n">
        <v>1.47000002861023</v>
      </c>
      <c r="JF387" s="2" t="n">
        <v>0.5</v>
      </c>
      <c r="JG387" s="2" t="n">
        <v>298.109985351562</v>
      </c>
      <c r="JH387" s="2" t="n">
        <v>1.36000001430511</v>
      </c>
      <c r="JI387" s="2" t="n">
        <v>49.2999992370605</v>
      </c>
      <c r="JJ387" s="2" t="n">
        <v>3894.64990234375</v>
      </c>
      <c r="JK387" s="2" t="n">
        <v>3580.68994140625</v>
      </c>
      <c r="JL387" s="2" t="n">
        <v>87.2200012207031</v>
      </c>
      <c r="JM387" s="2" t="n">
        <v>1455.22998046875</v>
      </c>
      <c r="JN387" s="2" t="n">
        <v>280.720001220703</v>
      </c>
      <c r="JO387" s="2" t="n">
        <v>3064.13989257813</v>
      </c>
      <c r="JP387" s="2" t="n">
        <v>886.859985351563</v>
      </c>
      <c r="JQ387" s="2" t="n">
        <v>133.110000610352</v>
      </c>
      <c r="JR387" s="2" t="n">
        <v>9.89000034332275</v>
      </c>
      <c r="JS387" s="2" t="n">
        <v>6.44999980926514</v>
      </c>
      <c r="JT387" s="2" t="n">
        <v>16.9400005340576</v>
      </c>
      <c r="JU387" s="2" t="n">
        <v>20.0200004577637</v>
      </c>
      <c r="JV387" s="2" t="n">
        <v>12.3699998855591</v>
      </c>
      <c r="JW387" s="2" t="n">
        <v>74.4199981689453</v>
      </c>
      <c r="JX387" s="2" t="n">
        <v>1.95000004768372</v>
      </c>
      <c r="JY387" s="2" t="n">
        <v>18.4599990844727</v>
      </c>
      <c r="JZ387" s="2" t="n">
        <v>131.710006713867</v>
      </c>
      <c r="KA387" s="2" t="n">
        <v>43.9500007629395</v>
      </c>
      <c r="KB387" s="2" t="n">
        <v>0.109999999403954</v>
      </c>
      <c r="KC387" s="2" t="n">
        <v>0.0500000007450581</v>
      </c>
      <c r="KD387" s="2" t="n">
        <v>0.0500000007450581</v>
      </c>
      <c r="KE387" s="2" t="n">
        <v>0.129999995231628</v>
      </c>
      <c r="KF387" s="2" t="n">
        <v>0.360000014305115</v>
      </c>
      <c r="KG387" s="2" t="n">
        <v>0.200000002980232</v>
      </c>
      <c r="KH387" s="2" t="n">
        <v>0.600000023841858</v>
      </c>
      <c r="KI387" s="2" t="n">
        <v>0.449999988079071</v>
      </c>
      <c r="KJ387" s="2" t="n">
        <v>5.76000022888184</v>
      </c>
      <c r="KK387" s="2" t="n">
        <v>4.34999990463257</v>
      </c>
      <c r="KL387" s="2" t="n">
        <v>3</v>
      </c>
      <c r="KM387" s="2" t="n">
        <v>2.28999996185303</v>
      </c>
      <c r="KN387" s="2" t="n">
        <v>0.319999992847443</v>
      </c>
      <c r="KO387" s="2" t="n">
        <v>0</v>
      </c>
      <c r="KP387" s="2" t="n">
        <v>12.5900001525879</v>
      </c>
      <c r="KQ387" s="2" t="n">
        <v>9.02999973297119</v>
      </c>
      <c r="KR387" s="2" t="n">
        <v>0.469999998807907</v>
      </c>
      <c r="KS387" s="2" t="n">
        <v>0.0500000007450581</v>
      </c>
      <c r="KT387" s="2" t="n">
        <v>0.0299999993294477</v>
      </c>
      <c r="KU387" s="2" t="n">
        <v>7.61999988555908</v>
      </c>
      <c r="KV387" s="2" t="n">
        <v>4.84000015258789</v>
      </c>
      <c r="KW387" s="2" t="n">
        <v>0.0399999991059303</v>
      </c>
      <c r="KX387" s="2" t="n">
        <v>0.109999999403954</v>
      </c>
      <c r="KY387" s="2" t="n">
        <v>0.419999986886978</v>
      </c>
      <c r="KZ387" s="2" t="n">
        <v>0.389999985694885</v>
      </c>
      <c r="LA387" s="2" t="n">
        <v>0</v>
      </c>
      <c r="LB387" s="2" t="n">
        <v>0.00999999977648258</v>
      </c>
      <c r="LC387" s="2" t="n">
        <v>0.00999999977648258</v>
      </c>
      <c r="LD387" s="2" t="n">
        <v>0.0199999995529652</v>
      </c>
      <c r="LE387" s="2" t="n">
        <v>0.0199999995529652</v>
      </c>
      <c r="LF387" s="2" t="n">
        <v>0</v>
      </c>
      <c r="LG387" s="2" t="n">
        <v>0.0500000007450581</v>
      </c>
      <c r="LH387" s="2" t="n">
        <v>0.0500000007450581</v>
      </c>
      <c r="LI387" s="2" t="n">
        <v>75.7033996582031</v>
      </c>
    </row>
    <row r="388" customFormat="false" ht="13.8" hidden="false" customHeight="false" outlineLevel="0" collapsed="false">
      <c r="A388" s="1" t="n">
        <v>30823</v>
      </c>
      <c r="C388" s="2" t="n">
        <v>2</v>
      </c>
      <c r="D388" s="2" t="n">
        <v>45</v>
      </c>
      <c r="E388" s="21" t="s">
        <v>1407</v>
      </c>
      <c r="F388" s="21" t="s">
        <v>1407</v>
      </c>
      <c r="G388" s="2" t="n">
        <v>0</v>
      </c>
      <c r="H388" s="2" t="n">
        <v>1</v>
      </c>
      <c r="I388" s="2" t="n">
        <v>1</v>
      </c>
      <c r="J388" s="2" t="n">
        <v>1</v>
      </c>
      <c r="K388" s="2" t="n">
        <v>0</v>
      </c>
      <c r="L388" s="2" t="n">
        <v>0</v>
      </c>
      <c r="M388" s="2" t="n">
        <v>0</v>
      </c>
      <c r="N388" s="2" t="n">
        <v>0</v>
      </c>
      <c r="O388" s="2" t="n">
        <v>0</v>
      </c>
      <c r="P388" s="2" t="n">
        <v>0</v>
      </c>
      <c r="Q388" s="2" t="n">
        <v>0</v>
      </c>
      <c r="R388" s="2" t="n">
        <v>0</v>
      </c>
      <c r="S388" s="2" t="n">
        <f aca="false">SUM(G388:R388)</f>
        <v>3</v>
      </c>
      <c r="T388" s="2" t="n">
        <v>110</v>
      </c>
      <c r="U388" s="2" t="n">
        <v>70</v>
      </c>
      <c r="V388" s="2" t="n">
        <f aca="false">T388-U388</f>
        <v>40</v>
      </c>
      <c r="W388" s="3" t="n">
        <f aca="false">U388+((T388-U388)/3)</f>
        <v>83.3333333333333</v>
      </c>
      <c r="X388" s="4" t="n">
        <v>57.9</v>
      </c>
      <c r="Y388" s="4" t="n">
        <v>157</v>
      </c>
      <c r="Z388" s="3" t="n">
        <v>23.4897967463183</v>
      </c>
      <c r="AA388" s="3" t="n">
        <v>0</v>
      </c>
      <c r="AB388" s="4" t="n">
        <v>73</v>
      </c>
      <c r="AC388" s="4" t="n">
        <v>96</v>
      </c>
      <c r="AD388" s="3" t="n">
        <v>0.464968152866242</v>
      </c>
      <c r="AE388" s="3" t="n">
        <v>0.760416666666667</v>
      </c>
      <c r="AF388" s="3" t="n">
        <v>81.5</v>
      </c>
      <c r="AG388" s="4" t="n">
        <v>32.5</v>
      </c>
      <c r="AH388" s="4" t="n">
        <v>18.8</v>
      </c>
      <c r="AI388" s="4" t="n">
        <v>39.1</v>
      </c>
      <c r="AJ388" s="2" t="n">
        <v>5</v>
      </c>
      <c r="AK388" s="4" t="n">
        <v>46.5</v>
      </c>
      <c r="AL388" s="4" t="n">
        <v>37.1</v>
      </c>
      <c r="AM388" s="4" t="n">
        <v>2</v>
      </c>
      <c r="AN388" s="2" t="n">
        <v>91</v>
      </c>
      <c r="AO388" s="2" t="n">
        <v>117</v>
      </c>
      <c r="AP388" s="2" t="n">
        <v>89</v>
      </c>
      <c r="AQ388" s="2" t="n">
        <v>87</v>
      </c>
      <c r="AR388" s="2" t="n">
        <v>81</v>
      </c>
      <c r="AS388" s="2" t="n">
        <v>1</v>
      </c>
      <c r="AT388" s="2" t="n">
        <f aca="false">((AN388*15)+(AO388*30)+(AP388*30)+(AQ388*30)+(AR388*15))-(AN388*120)</f>
        <v>450</v>
      </c>
      <c r="AU388" s="2" t="n">
        <f aca="false">((AN388*15)+(AO388*30)+(AP388*30)+(AQ388*30)+(AR388*15))</f>
        <v>11370</v>
      </c>
      <c r="AW388" s="5" t="n">
        <f aca="false">10000/SQRT((AN388*BC388)*(AVERAGE(AN388:AR388)*AVERAGE(BC388:BG388)))</f>
        <v>5.91435221234331</v>
      </c>
      <c r="AX388" s="3" t="n">
        <f aca="false">(AN388*BC388)/405</f>
        <v>1.83797530864198</v>
      </c>
      <c r="AY388" s="3" t="n">
        <v>0</v>
      </c>
      <c r="AZ388" s="3" t="n">
        <f aca="false">1/(LOG(BC388)+LOG(AN388))</f>
        <v>0.348214307030895</v>
      </c>
      <c r="BA388" s="3" t="n">
        <f aca="false">(BD388-BC388)/(AO388-AN388)</f>
        <v>3.87769230769231</v>
      </c>
      <c r="BB388" s="3" t="n">
        <f aca="false">(20*BC388)/((AN388/18)-3.5)</f>
        <v>105.171428571429</v>
      </c>
      <c r="BC388" s="4" t="n">
        <v>8.18</v>
      </c>
      <c r="BD388" s="4" t="n">
        <v>109</v>
      </c>
      <c r="BE388" s="4" t="n">
        <v>28.2</v>
      </c>
      <c r="BF388" s="4" t="n">
        <v>34.1</v>
      </c>
      <c r="BG388" s="4" t="n">
        <v>27</v>
      </c>
      <c r="BH388" s="3" t="n">
        <f aca="false">((BC388*15)+(BD388*30)+(BE388*30)+(BF388*30)+(BG388*15))-(BC388*120)</f>
        <v>4685.1</v>
      </c>
      <c r="BI388" s="3" t="n">
        <f aca="false">((BC388*15)+(BD388*30)+(BE388*30)+(BF388*30)+(BG388*15))</f>
        <v>5666.7</v>
      </c>
      <c r="BJ388" s="3" t="n">
        <f aca="false">(1/BC388)</f>
        <v>0.122249388753056</v>
      </c>
      <c r="BK388" s="3" t="n">
        <f aca="false">(BI388/AU388)</f>
        <v>0.498390501319261</v>
      </c>
      <c r="BL388" s="3" t="n">
        <f aca="false">(AW388*BK388)</f>
        <v>2.94765696408846</v>
      </c>
      <c r="BM388" s="5" t="n">
        <f aca="false">(BA388*BJ388)</f>
        <v>0.474045514387813</v>
      </c>
      <c r="BV388" s="2" t="n">
        <v>167</v>
      </c>
      <c r="BW388" s="2" t="n">
        <v>0</v>
      </c>
      <c r="BX388" s="2" t="n">
        <v>51</v>
      </c>
      <c r="BY388" s="2" t="n">
        <v>0</v>
      </c>
      <c r="BZ388" s="2" t="n">
        <v>90</v>
      </c>
      <c r="CA388" s="2" t="n">
        <v>0</v>
      </c>
      <c r="CB388" s="2" t="n">
        <v>26</v>
      </c>
      <c r="CC388" s="2" t="n">
        <v>132</v>
      </c>
      <c r="CD388" s="2" t="n">
        <v>0</v>
      </c>
      <c r="CE388" s="2" t="n">
        <v>0</v>
      </c>
      <c r="CF388" s="2" t="n">
        <v>58</v>
      </c>
      <c r="CG388" s="2" t="n">
        <v>62.21</v>
      </c>
      <c r="CH388" s="2" t="n">
        <v>128</v>
      </c>
      <c r="CI388" s="2" t="n">
        <v>88</v>
      </c>
      <c r="CJ388" s="2" t="n">
        <v>400</v>
      </c>
      <c r="CK388" s="2" t="n">
        <v>1.71</v>
      </c>
      <c r="CL388" s="2" t="n">
        <v>0.97</v>
      </c>
      <c r="CM388" s="2" t="n">
        <v>0.95</v>
      </c>
      <c r="CR388" s="3"/>
      <c r="CT388" s="22"/>
      <c r="EP388" s="3"/>
      <c r="ER388" s="22"/>
      <c r="HJ388" s="2" t="n">
        <v>7</v>
      </c>
      <c r="HK388" s="2" t="n">
        <v>7</v>
      </c>
      <c r="HL388" s="2" t="n">
        <v>0</v>
      </c>
      <c r="HM388" s="2" t="n">
        <v>0</v>
      </c>
      <c r="HN388" s="2" t="n">
        <v>27.2201175689697</v>
      </c>
      <c r="HO388" s="2" t="n">
        <v>109.738456726074</v>
      </c>
      <c r="HP388" s="2" t="n">
        <v>0</v>
      </c>
      <c r="HQ388" s="2" t="n">
        <v>1</v>
      </c>
      <c r="HR388" s="2" t="n">
        <v>3</v>
      </c>
      <c r="HS388" s="2" t="n">
        <v>1</v>
      </c>
      <c r="HT388" s="2" t="n">
        <v>2129.919921875</v>
      </c>
      <c r="HU388" s="2" t="n">
        <v>64.9199981689453</v>
      </c>
      <c r="HV388" s="2" t="n">
        <v>27.1599998474121</v>
      </c>
      <c r="HW388" s="2" t="n">
        <v>24.9899997711182</v>
      </c>
      <c r="HX388" s="2" t="n">
        <v>47.0400009155273</v>
      </c>
      <c r="HY388" s="2" t="n">
        <v>299.700012207031</v>
      </c>
      <c r="HZ388" s="2" t="n">
        <v>45.2900009155273</v>
      </c>
      <c r="IA388" s="2" t="n">
        <v>34.0099983215332</v>
      </c>
      <c r="IB388" s="2" t="n">
        <v>1.75</v>
      </c>
      <c r="IC388" s="2" t="n">
        <v>56.0900001525879</v>
      </c>
      <c r="ID388" s="2" t="n">
        <v>2.13000011444092</v>
      </c>
      <c r="IE388" s="2" t="n">
        <v>26.4200000762939</v>
      </c>
      <c r="IF388" s="2" t="n">
        <v>11.6700000762939</v>
      </c>
      <c r="IG388" s="2" t="n">
        <v>35.1199989318848</v>
      </c>
      <c r="IH388" s="2" t="n">
        <v>34.3800010681152</v>
      </c>
      <c r="II388" s="2" t="n">
        <v>24.25</v>
      </c>
      <c r="IJ388" s="2" t="n">
        <v>8.77000045776367</v>
      </c>
      <c r="IK388" s="2" t="n">
        <v>21.9500007629395</v>
      </c>
      <c r="IL388" s="2" t="n">
        <v>6.36999988555908</v>
      </c>
      <c r="IM388" s="2" t="n">
        <v>6.51000022888184</v>
      </c>
      <c r="IN388" s="2" t="n">
        <v>2.5699999332428</v>
      </c>
      <c r="IO388" s="2" t="n">
        <v>544.52001953125</v>
      </c>
      <c r="IP388" s="2" t="n">
        <v>15.210000038147</v>
      </c>
      <c r="IQ388" s="2" t="n">
        <v>0.800000011920929</v>
      </c>
      <c r="IR388" s="2" t="n">
        <v>427.75</v>
      </c>
      <c r="IS388" s="2" t="n">
        <v>1135.06994628906</v>
      </c>
      <c r="IT388" s="2" t="n">
        <v>4675.0498046875</v>
      </c>
      <c r="IU388" s="2" t="n">
        <v>2155.080078125</v>
      </c>
      <c r="IV388" s="2" t="n">
        <v>7.88000011444092</v>
      </c>
      <c r="IW388" s="2" t="n">
        <v>2.30999994277954</v>
      </c>
      <c r="IX388" s="2" t="n">
        <v>4.25</v>
      </c>
      <c r="IY388" s="2" t="n">
        <v>46.0999984741211</v>
      </c>
      <c r="IZ388" s="2" t="n">
        <v>427.720001220703</v>
      </c>
      <c r="JA388" s="2" t="n">
        <v>2.02999997138977</v>
      </c>
      <c r="JB388" s="2" t="n">
        <v>1.77999997138977</v>
      </c>
      <c r="JC388" s="2" t="n">
        <v>22.3700008392334</v>
      </c>
      <c r="JD388" s="2" t="n">
        <v>5.8600001335144</v>
      </c>
      <c r="JE388" s="2" t="n">
        <v>2.36999988555908</v>
      </c>
      <c r="JF388" s="2" t="n">
        <v>1.05999994277954</v>
      </c>
      <c r="JG388" s="2" t="n">
        <v>493.450012207031</v>
      </c>
      <c r="JH388" s="2" t="n">
        <v>2.25</v>
      </c>
      <c r="JI388" s="2" t="n">
        <v>131.179992675781</v>
      </c>
      <c r="JJ388" s="2" t="n">
        <v>6574.39990234375</v>
      </c>
      <c r="JK388" s="2" t="n">
        <v>10372.75</v>
      </c>
      <c r="JL388" s="2" t="n">
        <v>72.4599990844727</v>
      </c>
      <c r="JM388" s="2" t="n">
        <v>4688.39013671875</v>
      </c>
      <c r="JN388" s="2" t="n">
        <v>1000.78002929688</v>
      </c>
      <c r="JO388" s="2" t="n">
        <v>18842.7109375</v>
      </c>
      <c r="JP388" s="2" t="n">
        <v>3280.93994140625</v>
      </c>
      <c r="JQ388" s="2" t="n">
        <v>239.589996337891</v>
      </c>
      <c r="JR388" s="2" t="n">
        <v>13.7600002288818</v>
      </c>
      <c r="JS388" s="2" t="n">
        <v>16.6499996185303</v>
      </c>
      <c r="JT388" s="2" t="n">
        <v>18.3199996948242</v>
      </c>
      <c r="JU388" s="2" t="n">
        <v>36.6199989318848</v>
      </c>
      <c r="JV388" s="2" t="n">
        <v>14.9499998092651</v>
      </c>
      <c r="JW388" s="2" t="n">
        <v>142.339996337891</v>
      </c>
      <c r="JX388" s="2" t="n">
        <v>5.26000022888184</v>
      </c>
      <c r="JY388" s="2" t="n">
        <v>116.860000610352</v>
      </c>
      <c r="JZ388" s="2" t="n">
        <v>136.100006103516</v>
      </c>
      <c r="KA388" s="2" t="n">
        <v>68.1999969482422</v>
      </c>
      <c r="KB388" s="2" t="n">
        <v>0.159999996423721</v>
      </c>
      <c r="KC388" s="2" t="n">
        <v>0.119999997317791</v>
      </c>
      <c r="KD388" s="2" t="n">
        <v>0.129999995231628</v>
      </c>
      <c r="KE388" s="2" t="n">
        <v>0.259999990463257</v>
      </c>
      <c r="KF388" s="2" t="n">
        <v>0.150000005960464</v>
      </c>
      <c r="KG388" s="2" t="n">
        <v>0.140000000596046</v>
      </c>
      <c r="KH388" s="2" t="n">
        <v>0.97000002861023</v>
      </c>
      <c r="KI388" s="2" t="n">
        <v>1.11000001430511</v>
      </c>
      <c r="KJ388" s="2" t="n">
        <v>11.6899995803833</v>
      </c>
      <c r="KK388" s="2" t="n">
        <v>9.13000011444092</v>
      </c>
      <c r="KL388" s="2" t="n">
        <v>4.26999998092651</v>
      </c>
      <c r="KM388" s="2" t="n">
        <v>2.86999988555908</v>
      </c>
      <c r="KN388" s="2" t="n">
        <v>1.62999999523163</v>
      </c>
      <c r="KO388" s="2" t="n">
        <v>0.0299999993294477</v>
      </c>
      <c r="KP388" s="2" t="n">
        <v>34.2599983215332</v>
      </c>
      <c r="KQ388" s="2" t="n">
        <v>22.0300006866455</v>
      </c>
      <c r="KR388" s="2" t="n">
        <v>1.57000005245209</v>
      </c>
      <c r="KS388" s="2" t="n">
        <v>0.200000002980232</v>
      </c>
      <c r="KT388" s="2" t="n">
        <v>0.0700000002980232</v>
      </c>
      <c r="KU388" s="2" t="n">
        <v>12.4200000762939</v>
      </c>
      <c r="KV388" s="2" t="n">
        <v>10.8299999237061</v>
      </c>
      <c r="KW388" s="2" t="n">
        <v>0.159999996423721</v>
      </c>
      <c r="KX388" s="2" t="n">
        <v>0.430000007152557</v>
      </c>
      <c r="KY388" s="2" t="n">
        <v>0.930000007152557</v>
      </c>
      <c r="KZ388" s="2" t="n">
        <v>1.08000004291534</v>
      </c>
      <c r="LA388" s="2" t="n">
        <v>0.00999999977648258</v>
      </c>
      <c r="LB388" s="2" t="n">
        <v>0.100000001490116</v>
      </c>
      <c r="LC388" s="2" t="n">
        <v>0.0299999993294477</v>
      </c>
      <c r="LD388" s="2" t="n">
        <v>0.0199999995529652</v>
      </c>
      <c r="LE388" s="2" t="n">
        <v>0.0299999993294477</v>
      </c>
      <c r="LF388" s="2" t="n">
        <v>0.00999999977648258</v>
      </c>
      <c r="LG388" s="2" t="n">
        <v>0.100000001490116</v>
      </c>
      <c r="LH388" s="2" t="n">
        <v>0.0900000035762787</v>
      </c>
      <c r="LI388" s="2" t="n">
        <v>70.7023010253906</v>
      </c>
    </row>
    <row r="389" customFormat="false" ht="13.8" hidden="false" customHeight="false" outlineLevel="0" collapsed="false">
      <c r="A389" s="1" t="n">
        <v>30828</v>
      </c>
      <c r="C389" s="2" t="n">
        <v>1</v>
      </c>
      <c r="D389" s="2" t="n">
        <v>21</v>
      </c>
      <c r="E389" s="21" t="s">
        <v>1407</v>
      </c>
      <c r="F389" s="21" t="s">
        <v>1407</v>
      </c>
      <c r="G389" s="2" t="n">
        <v>0</v>
      </c>
      <c r="H389" s="2" t="n">
        <v>1</v>
      </c>
      <c r="I389" s="2" t="n">
        <v>0</v>
      </c>
      <c r="J389" s="2" t="n">
        <v>1</v>
      </c>
      <c r="K389" s="2" t="n">
        <v>1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f aca="false">SUM(G389:R389)</f>
        <v>3</v>
      </c>
      <c r="T389" s="2" t="n">
        <v>100</v>
      </c>
      <c r="U389" s="2" t="n">
        <v>70</v>
      </c>
      <c r="V389" s="2" t="n">
        <f aca="false">T389-U389</f>
        <v>30</v>
      </c>
      <c r="W389" s="3" t="n">
        <f aca="false">U389+((T389-U389)/3)</f>
        <v>80</v>
      </c>
      <c r="X389" s="4" t="n">
        <v>76.2</v>
      </c>
      <c r="Y389" s="4" t="n">
        <v>174</v>
      </c>
      <c r="Z389" s="3" t="n">
        <v>25.1684502576298</v>
      </c>
      <c r="AA389" s="3" t="n">
        <v>1</v>
      </c>
      <c r="AB389" s="4" t="n">
        <v>81.5</v>
      </c>
      <c r="AC389" s="4" t="n">
        <v>102</v>
      </c>
      <c r="AD389" s="3" t="n">
        <v>0.468390804597701</v>
      </c>
      <c r="AE389" s="3" t="n">
        <v>0.799019607843137</v>
      </c>
      <c r="AF389" s="3" t="n">
        <v>93</v>
      </c>
      <c r="AG389" s="4" t="n">
        <v>33.9</v>
      </c>
      <c r="AH389" s="4" t="n">
        <v>25.8</v>
      </c>
      <c r="AI389" s="4" t="n">
        <v>50.4</v>
      </c>
      <c r="AJ389" s="2" t="n">
        <v>3</v>
      </c>
      <c r="AK389" s="4" t="n">
        <v>47.4</v>
      </c>
      <c r="AL389" s="4" t="n">
        <v>47.8</v>
      </c>
      <c r="AM389" s="4" t="n">
        <v>2.6</v>
      </c>
      <c r="AN389" s="2" t="n">
        <v>99</v>
      </c>
      <c r="AO389" s="2" t="n">
        <v>146</v>
      </c>
      <c r="AP389" s="2" t="n">
        <v>101</v>
      </c>
      <c r="AQ389" s="2" t="n">
        <v>71</v>
      </c>
      <c r="AR389" s="2" t="n">
        <v>83</v>
      </c>
      <c r="AS389" s="2" t="n">
        <v>1</v>
      </c>
      <c r="AT389" s="2" t="n">
        <f aca="false">((AN389*15)+(AO389*30)+(AP389*30)+(AQ389*30)+(AR389*15))-(AN389*120)</f>
        <v>390</v>
      </c>
      <c r="AU389" s="2" t="n">
        <f aca="false">((AN389*15)+(AO389*30)+(AP389*30)+(AQ389*30)+(AR389*15))</f>
        <v>12270</v>
      </c>
      <c r="AW389" s="5" t="n">
        <f aca="false">10000/SQRT((AN389*BC389)*(AVERAGE(AN389:AR389)*AVERAGE(BC389:BG389)))</f>
        <v>11.5833652729434</v>
      </c>
      <c r="AX389" s="3" t="n">
        <f aca="false">(AN389*BC389)/405</f>
        <v>0.694222222222222</v>
      </c>
      <c r="AY389" s="3" t="n">
        <v>0</v>
      </c>
      <c r="AZ389" s="3" t="n">
        <f aca="false">1/(LOG(BC389)+LOG(AN389))</f>
        <v>0.408337678054446</v>
      </c>
      <c r="BA389" s="3" t="n">
        <f aca="false">(BD389-BC389)/(AO389-AN389)</f>
        <v>0.83531914893617</v>
      </c>
      <c r="BB389" s="3" t="n">
        <f aca="false">(20*BC389)/((AN389/18)-3.5)</f>
        <v>28.4</v>
      </c>
      <c r="BC389" s="4" t="n">
        <v>2.84</v>
      </c>
      <c r="BD389" s="4" t="n">
        <v>42.1</v>
      </c>
      <c r="BE389" s="4" t="n">
        <v>43</v>
      </c>
      <c r="BF389" s="4" t="n">
        <v>22.3</v>
      </c>
      <c r="BG389" s="4" t="n">
        <v>22.3</v>
      </c>
      <c r="BH389" s="3" t="n">
        <f aca="false">((BC389*15)+(BD389*30)+(BE389*30)+(BF389*30)+(BG389*15))-(BC389*120)</f>
        <v>3258.3</v>
      </c>
      <c r="BI389" s="3" t="n">
        <f aca="false">((BC389*15)+(BD389*30)+(BE389*30)+(BF389*30)+(BG389*15))</f>
        <v>3599.1</v>
      </c>
      <c r="BJ389" s="3" t="n">
        <f aca="false">(1/BC389)</f>
        <v>0.352112676056338</v>
      </c>
      <c r="BK389" s="3" t="n">
        <f aca="false">(BI389/AU389)</f>
        <v>0.293325183374083</v>
      </c>
      <c r="BL389" s="3" t="n">
        <f aca="false">(AW389*BK389)</f>
        <v>3.3976927427751</v>
      </c>
      <c r="BM389" s="5" t="n">
        <f aca="false">(BA389*BJ389)</f>
        <v>0.294126460893018</v>
      </c>
      <c r="BV389" s="2" t="n">
        <v>104</v>
      </c>
      <c r="BW389" s="2" t="n">
        <v>0</v>
      </c>
      <c r="BX389" s="2" t="n">
        <v>40</v>
      </c>
      <c r="BY389" s="2" t="n">
        <v>0</v>
      </c>
      <c r="BZ389" s="2" t="n">
        <v>53</v>
      </c>
      <c r="CA389" s="2" t="n">
        <v>0</v>
      </c>
      <c r="CB389" s="2" t="n">
        <v>11</v>
      </c>
      <c r="CC389" s="2" t="n">
        <v>55</v>
      </c>
      <c r="CD389" s="2" t="n">
        <v>0</v>
      </c>
      <c r="CE389" s="2" t="n">
        <v>2</v>
      </c>
      <c r="CF389" s="2" t="n">
        <v>50</v>
      </c>
      <c r="CG389" s="2" t="n">
        <v>57.75</v>
      </c>
      <c r="CH389" s="2" t="n">
        <v>134</v>
      </c>
      <c r="CI389" s="2" t="n">
        <v>126</v>
      </c>
      <c r="CJ389" s="2" t="n">
        <v>358</v>
      </c>
      <c r="CK389" s="2" t="n">
        <v>1.22</v>
      </c>
      <c r="CL389" s="2" t="n">
        <v>0</v>
      </c>
      <c r="CM389" s="2" t="n">
        <v>1.25</v>
      </c>
      <c r="CR389" s="3"/>
      <c r="CT389" s="22"/>
      <c r="EP389" s="3"/>
      <c r="ER389" s="22"/>
      <c r="HJ389" s="2" t="n">
        <v>29</v>
      </c>
      <c r="HK389" s="2" t="n">
        <v>29</v>
      </c>
      <c r="HL389" s="2" t="n">
        <v>1</v>
      </c>
      <c r="HM389" s="2" t="n">
        <v>1</v>
      </c>
      <c r="HN389" s="2" t="n">
        <v>29.4901180267334</v>
      </c>
      <c r="HO389" s="2" t="n">
        <v>175.159317016602</v>
      </c>
      <c r="HP389" s="2" t="n">
        <v>1</v>
      </c>
      <c r="HQ389" s="2" t="n">
        <v>1</v>
      </c>
      <c r="HR389" s="2" t="n">
        <v>4</v>
      </c>
      <c r="HS389" s="2" t="n">
        <v>3</v>
      </c>
      <c r="HT389" s="2" t="n">
        <v>3013.669921875</v>
      </c>
      <c r="HU389" s="2" t="n">
        <v>146.589996337891</v>
      </c>
      <c r="HV389" s="2" t="n">
        <v>65.7099990844727</v>
      </c>
      <c r="HW389" s="2" t="n">
        <v>58.4599990844727</v>
      </c>
      <c r="HX389" s="2" t="n">
        <v>29.3500003814697</v>
      </c>
      <c r="HY389" s="2" t="n">
        <v>366.339996337891</v>
      </c>
      <c r="HZ389" s="2" t="n">
        <v>43.2599983215332</v>
      </c>
      <c r="IA389" s="2" t="n">
        <v>21.8799991607666</v>
      </c>
      <c r="IB389" s="2" t="n">
        <v>13.9499998092651</v>
      </c>
      <c r="IC389" s="2" t="n">
        <v>127.589996337891</v>
      </c>
      <c r="ID389" s="2" t="n">
        <v>1.33000004291534</v>
      </c>
      <c r="IE389" s="2" t="n">
        <v>17.6499996185303</v>
      </c>
      <c r="IF389" s="2" t="n">
        <v>10.7399997711182</v>
      </c>
      <c r="IG389" s="2" t="n">
        <v>42.4099998474121</v>
      </c>
      <c r="IH389" s="2" t="n">
        <v>37.6500015258789</v>
      </c>
      <c r="II389" s="2" t="n">
        <v>25.5400009155273</v>
      </c>
      <c r="IJ389" s="2" t="n">
        <v>10</v>
      </c>
      <c r="IK389" s="2" t="n">
        <v>28.5699996948242</v>
      </c>
      <c r="IL389" s="2" t="n">
        <v>14.5900001525879</v>
      </c>
      <c r="IM389" s="2" t="n">
        <v>7.78999996185303</v>
      </c>
      <c r="IN389" s="2" t="n">
        <v>2.94000005722046</v>
      </c>
      <c r="IO389" s="2" t="n">
        <v>1396.96997070312</v>
      </c>
      <c r="IP389" s="2" t="n">
        <v>34.5499992370605</v>
      </c>
      <c r="IQ389" s="2" t="n">
        <v>2.58999991416931</v>
      </c>
      <c r="IR389" s="2" t="n">
        <v>681.090026855469</v>
      </c>
      <c r="IS389" s="2" t="n">
        <v>2650</v>
      </c>
      <c r="IT389" s="2" t="n">
        <v>5778.1298828125</v>
      </c>
      <c r="IU389" s="2" t="n">
        <v>3959.57006835937</v>
      </c>
      <c r="IV389" s="2" t="n">
        <v>23.2000007629395</v>
      </c>
      <c r="IW389" s="2" t="n">
        <v>3.34999990463257</v>
      </c>
      <c r="IX389" s="2" t="n">
        <v>6.3600001335144</v>
      </c>
      <c r="IY389" s="2" t="n">
        <v>184.330001831055</v>
      </c>
      <c r="IZ389" s="2" t="n">
        <v>215.649993896484</v>
      </c>
      <c r="JA389" s="2" t="n">
        <v>3.55999994277954</v>
      </c>
      <c r="JB389" s="2" t="n">
        <v>3.70000004768372</v>
      </c>
      <c r="JC389" s="2" t="n">
        <v>57.6100006103516</v>
      </c>
      <c r="JD389" s="2" t="n">
        <v>7.34000015258789</v>
      </c>
      <c r="JE389" s="2" t="n">
        <v>5.26000022888184</v>
      </c>
      <c r="JF389" s="2" t="n">
        <v>1.3400000333786</v>
      </c>
      <c r="JG389" s="2" t="n">
        <v>863.440002441406</v>
      </c>
      <c r="JH389" s="2" t="n">
        <v>39.0400009155273</v>
      </c>
      <c r="JI389" s="2" t="n">
        <v>124.919998168945</v>
      </c>
      <c r="JJ389" s="2" t="n">
        <v>6438.5400390625</v>
      </c>
      <c r="JK389" s="2" t="n">
        <v>4826.97998046875</v>
      </c>
      <c r="JL389" s="2" t="n">
        <v>72.5500030517578</v>
      </c>
      <c r="JM389" s="2" t="n">
        <v>2641</v>
      </c>
      <c r="JN389" s="2" t="n">
        <v>596.429992675781</v>
      </c>
      <c r="JO389" s="2" t="n">
        <v>10811.75</v>
      </c>
      <c r="JP389" s="2" t="n">
        <v>2160.6298828125</v>
      </c>
      <c r="JQ389" s="2" t="n">
        <v>686.169982910156</v>
      </c>
      <c r="JR389" s="2" t="n">
        <v>12.3999996185303</v>
      </c>
      <c r="JS389" s="2" t="n">
        <v>11.2600002288818</v>
      </c>
      <c r="JT389" s="2" t="n">
        <v>28.2800006866455</v>
      </c>
      <c r="JU389" s="2" t="n">
        <v>34.7299995422363</v>
      </c>
      <c r="JV389" s="2" t="n">
        <v>24.6200008392334</v>
      </c>
      <c r="JW389" s="2" t="n">
        <v>405.109985351563</v>
      </c>
      <c r="JX389" s="2" t="n">
        <v>20.6000003814697</v>
      </c>
      <c r="JY389" s="2" t="n">
        <v>529.140014648438</v>
      </c>
      <c r="JZ389" s="2" t="n">
        <v>105.379997253418</v>
      </c>
      <c r="KA389" s="2" t="n">
        <v>87.4300003051758</v>
      </c>
      <c r="KB389" s="2" t="n">
        <v>0.340000003576279</v>
      </c>
      <c r="KC389" s="2" t="n">
        <v>0.200000002980232</v>
      </c>
      <c r="KD389" s="2" t="n">
        <v>0.119999997317791</v>
      </c>
      <c r="KE389" s="2" t="n">
        <v>0.28999999165535</v>
      </c>
      <c r="KF389" s="2" t="n">
        <v>0.349999994039536</v>
      </c>
      <c r="KG389" s="2" t="n">
        <v>0.280000001192093</v>
      </c>
      <c r="KH389" s="2" t="n">
        <v>1.53999996185303</v>
      </c>
      <c r="KI389" s="2" t="n">
        <v>2.42000007629395</v>
      </c>
      <c r="KJ389" s="2" t="n">
        <v>13.6300001144409</v>
      </c>
      <c r="KK389" s="2" t="n">
        <v>16.2099990844727</v>
      </c>
      <c r="KL389" s="2" t="n">
        <v>5.3899998664856</v>
      </c>
      <c r="KM389" s="2" t="n">
        <v>5.09999990463257</v>
      </c>
      <c r="KN389" s="2" t="n">
        <v>1.86000001430511</v>
      </c>
      <c r="KO389" s="2" t="n">
        <v>0.150000005960464</v>
      </c>
      <c r="KP389" s="2" t="n">
        <v>26.1399993896484</v>
      </c>
      <c r="KQ389" s="2" t="n">
        <v>22.0799999237061</v>
      </c>
      <c r="KR389" s="2" t="n">
        <v>0.72000002861023</v>
      </c>
      <c r="KS389" s="2" t="n">
        <v>0.230000004172325</v>
      </c>
      <c r="KT389" s="2" t="n">
        <v>0.0500000007450581</v>
      </c>
      <c r="KU389" s="2" t="n">
        <v>14.0600004196167</v>
      </c>
      <c r="KV389" s="2" t="n">
        <v>8.35999965667725</v>
      </c>
      <c r="KW389" s="2" t="n">
        <v>0.0599999986588955</v>
      </c>
      <c r="KX389" s="2" t="n">
        <v>0.109999999403954</v>
      </c>
      <c r="KY389" s="2" t="n">
        <v>1.49000000953674</v>
      </c>
      <c r="KZ389" s="2" t="n">
        <v>0.930000007152557</v>
      </c>
      <c r="LA389" s="2" t="n">
        <v>0.0599999986588955</v>
      </c>
      <c r="LB389" s="2" t="n">
        <v>0.180000007152557</v>
      </c>
      <c r="LC389" s="2" t="n">
        <v>0.100000001490116</v>
      </c>
      <c r="LD389" s="2" t="n">
        <v>0.25</v>
      </c>
      <c r="LE389" s="2" t="n">
        <v>0.25</v>
      </c>
      <c r="LF389" s="2" t="n">
        <v>0.0299999993294477</v>
      </c>
      <c r="LG389" s="2" t="n">
        <v>0.72000002861023</v>
      </c>
      <c r="LH389" s="2" t="n">
        <v>0.689999997615814</v>
      </c>
      <c r="LI389" s="2" t="n">
        <v>129.162902832031</v>
      </c>
    </row>
    <row r="390" customFormat="false" ht="13.8" hidden="false" customHeight="false" outlineLevel="0" collapsed="false">
      <c r="A390" s="1" t="n">
        <v>30837</v>
      </c>
      <c r="C390" s="2" t="n">
        <v>1</v>
      </c>
      <c r="D390" s="2" t="n">
        <v>28</v>
      </c>
      <c r="E390" s="21" t="s">
        <v>1407</v>
      </c>
      <c r="F390" s="21" t="s">
        <v>1407</v>
      </c>
      <c r="G390" s="2" t="n">
        <v>0</v>
      </c>
      <c r="H390" s="2" t="n">
        <v>1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1</v>
      </c>
      <c r="Q390" s="2" t="n">
        <v>0</v>
      </c>
      <c r="R390" s="2" t="n">
        <v>0</v>
      </c>
      <c r="S390" s="2" t="n">
        <f aca="false">SUM(G390:R390)</f>
        <v>2</v>
      </c>
      <c r="T390" s="2" t="n">
        <v>120</v>
      </c>
      <c r="U390" s="2" t="n">
        <v>100</v>
      </c>
      <c r="V390" s="2" t="n">
        <f aca="false">T390-U390</f>
        <v>20</v>
      </c>
      <c r="W390" s="3" t="n">
        <f aca="false">U390+((T390-U390)/3)</f>
        <v>106.666666666667</v>
      </c>
      <c r="X390" s="4" t="n">
        <v>88.1</v>
      </c>
      <c r="Y390" s="4" t="n">
        <v>177.5</v>
      </c>
      <c r="Z390" s="3" t="n">
        <v>27.9627058123388</v>
      </c>
      <c r="AA390" s="3" t="n">
        <v>1</v>
      </c>
      <c r="AB390" s="4" t="n">
        <v>91.5</v>
      </c>
      <c r="AC390" s="4" t="n">
        <v>110</v>
      </c>
      <c r="AD390" s="3" t="n">
        <v>0.515492957746479</v>
      </c>
      <c r="AE390" s="3" t="n">
        <v>0.831818181818182</v>
      </c>
      <c r="AF390" s="3" t="n">
        <v>98</v>
      </c>
      <c r="AG390" s="4" t="n">
        <v>27.6</v>
      </c>
      <c r="AH390" s="4" t="n">
        <v>24.3</v>
      </c>
      <c r="AI390" s="4" t="n">
        <v>63.8</v>
      </c>
      <c r="AJ390" s="2" t="n">
        <v>9</v>
      </c>
      <c r="AK390" s="4" t="n">
        <v>51.3</v>
      </c>
      <c r="AL390" s="4" t="n">
        <v>60.6</v>
      </c>
      <c r="AM390" s="4" t="n">
        <v>3.2</v>
      </c>
      <c r="AN390" s="2" t="n">
        <v>86</v>
      </c>
      <c r="AO390" s="2" t="n">
        <v>118</v>
      </c>
      <c r="AP390" s="2" t="n">
        <v>119</v>
      </c>
      <c r="AQ390" s="2" t="n">
        <v>77</v>
      </c>
      <c r="AR390" s="2" t="n">
        <v>81</v>
      </c>
      <c r="AS390" s="2" t="n">
        <v>1</v>
      </c>
      <c r="AT390" s="2" t="n">
        <f aca="false">((AN390*15)+(AO390*30)+(AP390*30)+(AQ390*30)+(AR390*15))-(AN390*120)</f>
        <v>1605</v>
      </c>
      <c r="AU390" s="2" t="n">
        <f aca="false">((AN390*15)+(AO390*30)+(AP390*30)+(AQ390*30)+(AR390*15))</f>
        <v>11925</v>
      </c>
      <c r="AW390" s="5" t="n">
        <f aca="false">10000/SQRT((AN390*BC390)*(AVERAGE(AN390:AR390)*AVERAGE(BC390:BG390)))</f>
        <v>10.0239745545922</v>
      </c>
      <c r="AX390" s="3" t="n">
        <f aca="false">(AN390*BC390)/405</f>
        <v>1.15940740740741</v>
      </c>
      <c r="AY390" s="3" t="n">
        <v>0</v>
      </c>
      <c r="AZ390" s="3" t="n">
        <f aca="false">1/(LOG(BC390)+LOG(AN390))</f>
        <v>0.374294768682322</v>
      </c>
      <c r="BA390" s="3" t="n">
        <f aca="false">(BD390-BC390)/(AO390-AN390)</f>
        <v>0.96375</v>
      </c>
      <c r="BB390" s="3" t="n">
        <f aca="false">(20*BC390)/((AN390/18)-3.5)</f>
        <v>85.4608695652174</v>
      </c>
      <c r="BC390" s="4" t="n">
        <v>5.46</v>
      </c>
      <c r="BD390" s="4" t="n">
        <v>36.3</v>
      </c>
      <c r="BE390" s="4" t="n">
        <v>32.1</v>
      </c>
      <c r="BF390" s="4" t="n">
        <v>23.2</v>
      </c>
      <c r="BG390" s="4" t="n">
        <v>13.1</v>
      </c>
      <c r="BH390" s="3" t="n">
        <f aca="false">((BC390*15)+(BD390*30)+(BE390*30)+(BF390*30)+(BG390*15))-(BC390*120)</f>
        <v>2371.2</v>
      </c>
      <c r="BI390" s="3" t="n">
        <f aca="false">((BC390*15)+(BD390*30)+(BE390*30)+(BF390*30)+(BG390*15))</f>
        <v>3026.4</v>
      </c>
      <c r="BJ390" s="3" t="n">
        <f aca="false">(1/BC390)</f>
        <v>0.183150183150183</v>
      </c>
      <c r="BK390" s="3" t="n">
        <f aca="false">(BI390/AU390)</f>
        <v>0.253786163522013</v>
      </c>
      <c r="BL390" s="3" t="n">
        <f aca="false">(AW390*BK390)</f>
        <v>2.54394604545223</v>
      </c>
      <c r="BM390" s="5" t="n">
        <f aca="false">(BA390*BJ390)</f>
        <v>0.176510989010989</v>
      </c>
      <c r="BV390" s="2" t="n">
        <v>190</v>
      </c>
      <c r="BW390" s="2" t="n">
        <v>0</v>
      </c>
      <c r="BX390" s="2" t="n">
        <v>46</v>
      </c>
      <c r="BY390" s="2" t="n">
        <v>0</v>
      </c>
      <c r="BZ390" s="2" t="n">
        <v>114</v>
      </c>
      <c r="CA390" s="2" t="n">
        <v>0</v>
      </c>
      <c r="CB390" s="2" t="n">
        <v>30</v>
      </c>
      <c r="CC390" s="2" t="n">
        <v>150</v>
      </c>
      <c r="CD390" s="2" t="n">
        <v>0</v>
      </c>
      <c r="CE390" s="2" t="n">
        <v>2</v>
      </c>
      <c r="CF390" s="2" t="n">
        <v>58</v>
      </c>
      <c r="CG390" s="2" t="n">
        <v>113.15</v>
      </c>
      <c r="CH390" s="2" t="n">
        <v>166</v>
      </c>
      <c r="CI390" s="2" t="n">
        <v>94</v>
      </c>
      <c r="CJ390" s="2" t="n">
        <v>401</v>
      </c>
      <c r="CK390" s="2" t="n">
        <v>1.12</v>
      </c>
      <c r="CL390" s="2" t="n">
        <v>0.38</v>
      </c>
      <c r="CM390" s="2" t="n">
        <v>0.72</v>
      </c>
      <c r="CR390" s="3"/>
      <c r="CT390" s="22"/>
      <c r="EP390" s="3"/>
      <c r="ER390" s="22"/>
      <c r="HJ390" s="2" t="n">
        <v>5</v>
      </c>
      <c r="HK390" s="2" t="n">
        <v>5</v>
      </c>
      <c r="HL390" s="2" t="n">
        <v>0</v>
      </c>
      <c r="HM390" s="2" t="n">
        <v>0</v>
      </c>
      <c r="HN390" s="2" t="n">
        <v>33.0701179504395</v>
      </c>
      <c r="HO390" s="2" t="n">
        <v>12.9137735366821</v>
      </c>
      <c r="HP390" s="2" t="n">
        <v>0.06</v>
      </c>
      <c r="HQ390" s="2" t="n">
        <v>1</v>
      </c>
      <c r="HR390" s="2" t="n">
        <v>3</v>
      </c>
      <c r="HS390" s="2" t="n">
        <v>2</v>
      </c>
      <c r="HT390" s="2" t="n">
        <v>715.049987792969</v>
      </c>
      <c r="HU390" s="2" t="n">
        <v>23.9799995422363</v>
      </c>
      <c r="HV390" s="2" t="n">
        <v>6.55000019073486</v>
      </c>
      <c r="HW390" s="2" t="n">
        <v>9.27000045776367</v>
      </c>
      <c r="HX390" s="2" t="n">
        <v>7.78000020980835</v>
      </c>
      <c r="HY390" s="2" t="n">
        <v>114.680000305176</v>
      </c>
      <c r="HZ390" s="2" t="n">
        <v>16.3899993896484</v>
      </c>
      <c r="IA390" s="2" t="n">
        <v>13.1700000762939</v>
      </c>
      <c r="IB390" s="2" t="n">
        <v>2.86999988555908</v>
      </c>
      <c r="IC390" s="2" t="n">
        <v>27.0799999237061</v>
      </c>
      <c r="ID390" s="2" t="n">
        <v>0.740000009536743</v>
      </c>
      <c r="IE390" s="2" t="n">
        <v>10.9899997711182</v>
      </c>
      <c r="IF390" s="2" t="n">
        <v>2.85999989509583</v>
      </c>
      <c r="IG390" s="2" t="n">
        <v>11.3800001144409</v>
      </c>
      <c r="IH390" s="2" t="n">
        <v>10.8500003814697</v>
      </c>
      <c r="II390" s="2" t="n">
        <v>6.92000007629395</v>
      </c>
      <c r="IJ390" s="2" t="n">
        <v>3.33999991416931</v>
      </c>
      <c r="IK390" s="2" t="n">
        <v>7.07999992370606</v>
      </c>
      <c r="IL390" s="2" t="n">
        <v>2.79999995231628</v>
      </c>
      <c r="IM390" s="2" t="n">
        <v>2</v>
      </c>
      <c r="IN390" s="2" t="n">
        <v>0.920000016689301</v>
      </c>
      <c r="IO390" s="2" t="n">
        <v>381.839996337891</v>
      </c>
      <c r="IP390" s="2" t="n">
        <v>5.15000009536743</v>
      </c>
      <c r="IQ390" s="2" t="n">
        <v>0.159999996423721</v>
      </c>
      <c r="IR390" s="2" t="n">
        <v>133.300003051758</v>
      </c>
      <c r="IS390" s="2" t="n">
        <v>487.559997558594</v>
      </c>
      <c r="IT390" s="2" t="n">
        <v>1509.51000976563</v>
      </c>
      <c r="IU390" s="2" t="n">
        <v>840.25</v>
      </c>
      <c r="IV390" s="2" t="n">
        <v>2.84999990463257</v>
      </c>
      <c r="IW390" s="2" t="n">
        <v>0.490000009536743</v>
      </c>
      <c r="IX390" s="2" t="n">
        <v>1.13999998569489</v>
      </c>
      <c r="IY390" s="2" t="n">
        <v>16.6900005340576</v>
      </c>
      <c r="IZ390" s="2" t="n">
        <v>123.48999786377</v>
      </c>
      <c r="JA390" s="2" t="n">
        <v>0.629999995231628</v>
      </c>
      <c r="JB390" s="2" t="n">
        <v>0.75</v>
      </c>
      <c r="JC390" s="2" t="n">
        <v>6.25</v>
      </c>
      <c r="JD390" s="2" t="n">
        <v>2.09999990463257</v>
      </c>
      <c r="JE390" s="2" t="n">
        <v>0.829999983310699</v>
      </c>
      <c r="JF390" s="2" t="n">
        <v>0.200000002980232</v>
      </c>
      <c r="JG390" s="2" t="n">
        <v>147.520004272461</v>
      </c>
      <c r="JH390" s="2" t="n">
        <v>1.12000000476837</v>
      </c>
      <c r="JI390" s="2" t="n">
        <v>29.5900001525879</v>
      </c>
      <c r="JJ390" s="2" t="n">
        <v>1629.93994140625</v>
      </c>
      <c r="JK390" s="2" t="n">
        <v>1954.2900390625</v>
      </c>
      <c r="JL390" s="2" t="n">
        <v>32.2200012207031</v>
      </c>
      <c r="JM390" s="2" t="n">
        <v>914.77001953125</v>
      </c>
      <c r="JN390" s="2" t="n">
        <v>237.350006103516</v>
      </c>
      <c r="JO390" s="2" t="n">
        <v>2548.4599609375</v>
      </c>
      <c r="JP390" s="2" t="n">
        <v>554.02001953125</v>
      </c>
      <c r="JQ390" s="2" t="n">
        <v>88.1900024414063</v>
      </c>
      <c r="JR390" s="2" t="n">
        <v>2.47000002861023</v>
      </c>
      <c r="JS390" s="2" t="n">
        <v>2.39000010490417</v>
      </c>
      <c r="JT390" s="2" t="n">
        <v>6.01000022888184</v>
      </c>
      <c r="JU390" s="2" t="n">
        <v>7.61999988555908</v>
      </c>
      <c r="JV390" s="2" t="n">
        <v>3.03999996185303</v>
      </c>
      <c r="JW390" s="2" t="n">
        <v>56.0699996948242</v>
      </c>
      <c r="JX390" s="2" t="n">
        <v>1.25</v>
      </c>
      <c r="JY390" s="2" t="n">
        <v>16.9799995422363</v>
      </c>
      <c r="JZ390" s="2" t="n">
        <v>33.5200004577637</v>
      </c>
      <c r="KA390" s="2" t="n">
        <v>15.1099996566772</v>
      </c>
      <c r="KB390" s="2" t="n">
        <v>0.0700000002980232</v>
      </c>
      <c r="KC390" s="2" t="n">
        <v>0.0299999993294477</v>
      </c>
      <c r="KD390" s="2" t="n">
        <v>0.0199999995529652</v>
      </c>
      <c r="KE390" s="2" t="n">
        <v>0.0799999982118607</v>
      </c>
      <c r="KF390" s="2" t="n">
        <v>0.100000001490116</v>
      </c>
      <c r="KG390" s="2" t="n">
        <v>0.0500000007450581</v>
      </c>
      <c r="KH390" s="2" t="n">
        <v>0.340000003576279</v>
      </c>
      <c r="KI390" s="2" t="n">
        <v>0.370000004768372</v>
      </c>
      <c r="KJ390" s="2" t="n">
        <v>3.36999988555908</v>
      </c>
      <c r="KK390" s="2" t="n">
        <v>2.36999988555908</v>
      </c>
      <c r="KL390" s="2" t="n">
        <v>1.61000001430511</v>
      </c>
      <c r="KM390" s="2" t="n">
        <v>0.899999976158142</v>
      </c>
      <c r="KN390" s="2" t="n">
        <v>0.28999999165535</v>
      </c>
      <c r="KO390" s="2" t="n">
        <v>0.00999999977648258</v>
      </c>
      <c r="KP390" s="2" t="n">
        <v>6.8600001335144</v>
      </c>
      <c r="KQ390" s="2" t="n">
        <v>3.21000003814697</v>
      </c>
      <c r="KR390" s="2" t="n">
        <v>0.419999986886978</v>
      </c>
      <c r="KS390" s="2" t="n">
        <v>0.00999999977648258</v>
      </c>
      <c r="KT390" s="2" t="n">
        <v>0</v>
      </c>
      <c r="KU390" s="2" t="n">
        <v>2.48000001907349</v>
      </c>
      <c r="KV390" s="2" t="n">
        <v>1.82000005245209</v>
      </c>
      <c r="KW390" s="2" t="n">
        <v>0.0299999993294477</v>
      </c>
      <c r="KX390" s="2" t="n">
        <v>0.109999999403954</v>
      </c>
      <c r="KY390" s="2" t="n">
        <v>0.209999993443489</v>
      </c>
      <c r="KZ390" s="2" t="n">
        <v>0.25</v>
      </c>
      <c r="LA390" s="2" t="n">
        <v>0</v>
      </c>
      <c r="LB390" s="2" t="n">
        <v>0.0299999993294477</v>
      </c>
      <c r="LC390" s="2" t="n">
        <v>0.00999999977648258</v>
      </c>
      <c r="LD390" s="2" t="n">
        <v>0</v>
      </c>
      <c r="LE390" s="2" t="n">
        <v>0</v>
      </c>
      <c r="LF390" s="2" t="n">
        <v>0</v>
      </c>
      <c r="LG390" s="2" t="n">
        <v>0.00999999977648258</v>
      </c>
      <c r="LH390" s="2" t="n">
        <v>0.00999999977648258</v>
      </c>
      <c r="LI390" s="2" t="n">
        <v>170.460021972656</v>
      </c>
    </row>
    <row r="391" customFormat="false" ht="13.8" hidden="false" customHeight="false" outlineLevel="0" collapsed="false">
      <c r="A391" s="1" t="n">
        <v>30852</v>
      </c>
      <c r="C391" s="2" t="n">
        <v>2</v>
      </c>
      <c r="D391" s="2" t="n">
        <v>42</v>
      </c>
      <c r="E391" s="21" t="s">
        <v>1407</v>
      </c>
      <c r="F391" s="21" t="s">
        <v>1407</v>
      </c>
      <c r="G391" s="2" t="n">
        <v>1</v>
      </c>
      <c r="H391" s="2" t="n">
        <v>1</v>
      </c>
      <c r="I391" s="2" t="n">
        <v>0</v>
      </c>
      <c r="J391" s="2" t="n">
        <v>1</v>
      </c>
      <c r="K391" s="2" t="n">
        <v>0</v>
      </c>
      <c r="L391" s="2" t="n">
        <v>0</v>
      </c>
      <c r="M391" s="2" t="n">
        <v>0</v>
      </c>
      <c r="N391" s="2" t="n">
        <v>0</v>
      </c>
      <c r="O391" s="2" t="n">
        <v>0</v>
      </c>
      <c r="P391" s="2" t="n">
        <v>1</v>
      </c>
      <c r="Q391" s="2" t="n">
        <v>0</v>
      </c>
      <c r="R391" s="2" t="n">
        <v>1</v>
      </c>
      <c r="S391" s="2" t="n">
        <f aca="false">SUM(G391:R391)</f>
        <v>5</v>
      </c>
      <c r="T391" s="2" t="n">
        <v>112</v>
      </c>
      <c r="U391" s="2" t="n">
        <v>70</v>
      </c>
      <c r="V391" s="2" t="n">
        <f aca="false">T391-U391</f>
        <v>42</v>
      </c>
      <c r="W391" s="3" t="n">
        <f aca="false">U391+((T391-U391)/3)</f>
        <v>84</v>
      </c>
      <c r="X391" s="4" t="n">
        <v>74.1</v>
      </c>
      <c r="Y391" s="4" t="n">
        <v>159.2</v>
      </c>
      <c r="Z391" s="3" t="n">
        <v>29.2369510870938</v>
      </c>
      <c r="AA391" s="3" t="n">
        <v>1</v>
      </c>
      <c r="AB391" s="4" t="n">
        <v>90.5</v>
      </c>
      <c r="AC391" s="4" t="n">
        <v>105.5</v>
      </c>
      <c r="AD391" s="3" t="n">
        <v>0.568467336683417</v>
      </c>
      <c r="AE391" s="3" t="n">
        <v>0.85781990521327</v>
      </c>
      <c r="AF391" s="3" t="n">
        <v>101</v>
      </c>
      <c r="AG391" s="4" t="n">
        <v>39.3</v>
      </c>
      <c r="AH391" s="4" t="n">
        <v>29.1</v>
      </c>
      <c r="AI391" s="4" t="n">
        <v>45</v>
      </c>
      <c r="AJ391" s="2" t="n">
        <v>8</v>
      </c>
      <c r="AK391" s="4" t="n">
        <v>42.9</v>
      </c>
      <c r="AL391" s="4" t="n">
        <v>42.7</v>
      </c>
      <c r="AM391" s="4" t="n">
        <v>2.3</v>
      </c>
      <c r="AN391" s="2" t="n">
        <v>99</v>
      </c>
      <c r="AO391" s="2" t="n">
        <v>165</v>
      </c>
      <c r="AP391" s="2" t="n">
        <v>128</v>
      </c>
      <c r="AQ391" s="2" t="n">
        <v>121</v>
      </c>
      <c r="AR391" s="2" t="n">
        <v>119</v>
      </c>
      <c r="AS391" s="2" t="n">
        <v>1</v>
      </c>
      <c r="AT391" s="2" t="n">
        <f aca="false">((AN391*15)+(AO391*30)+(AP391*30)+(AQ391*30)+(AR391*15))-(AN391*120)</f>
        <v>3810</v>
      </c>
      <c r="AU391" s="2" t="n">
        <f aca="false">((AN391*15)+(AO391*30)+(AP391*30)+(AQ391*30)+(AR391*15))</f>
        <v>15690</v>
      </c>
      <c r="AV391" s="2" t="n">
        <v>5.11</v>
      </c>
      <c r="AW391" s="5" t="n">
        <f aca="false">10000/SQRT((AN391*BC391)*(AVERAGE(AN391:AR391)*AVERAGE(BC391:BG391)))</f>
        <v>5.86507572039701</v>
      </c>
      <c r="AX391" s="3" t="n">
        <f aca="false">(AN391*BC391)/405</f>
        <v>1.11711111111111</v>
      </c>
      <c r="AY391" s="3" t="n">
        <v>0</v>
      </c>
      <c r="AZ391" s="3" t="n">
        <f aca="false">1/(LOG(BC391)+LOG(AN391))</f>
        <v>0.376569627689411</v>
      </c>
      <c r="BA391" s="3" t="n">
        <f aca="false">(BD391-BC391)/(AO391-AN391)</f>
        <v>0.715606060606061</v>
      </c>
      <c r="BB391" s="3" t="n">
        <f aca="false">(20*BC391)/((AN391/18)-3.5)</f>
        <v>45.7</v>
      </c>
      <c r="BC391" s="2" t="n">
        <v>4.57</v>
      </c>
      <c r="BD391" s="2" t="n">
        <v>51.8</v>
      </c>
      <c r="BE391" s="2" t="n">
        <v>65.9</v>
      </c>
      <c r="BF391" s="2" t="n">
        <v>83.1</v>
      </c>
      <c r="BG391" s="2" t="n">
        <v>48.8</v>
      </c>
      <c r="BH391" s="3" t="n">
        <f aca="false">((BC391*15)+(BD391*30)+(BE391*30)+(BF391*30)+(BG391*15))-(BC391*120)</f>
        <v>6276.15</v>
      </c>
      <c r="BI391" s="3" t="n">
        <f aca="false">((BC391*15)+(BD391*30)+(BE391*30)+(BF391*30)+(BG391*15))</f>
        <v>6824.55</v>
      </c>
      <c r="BJ391" s="3" t="n">
        <f aca="false">(1/BC391)</f>
        <v>0.218818380743982</v>
      </c>
      <c r="BK391" s="3" t="n">
        <f aca="false">(BI391/AU391)</f>
        <v>0.434961759082218</v>
      </c>
      <c r="BL391" s="3" t="n">
        <f aca="false">(AW391*BK391)</f>
        <v>2.55108365249429</v>
      </c>
      <c r="BM391" s="5" t="n">
        <f aca="false">(BA391*BJ391)</f>
        <v>0.156587759432398</v>
      </c>
      <c r="BV391" s="2" t="n">
        <v>199</v>
      </c>
      <c r="BW391" s="2" t="n">
        <v>0</v>
      </c>
      <c r="BX391" s="2" t="n">
        <v>48</v>
      </c>
      <c r="BY391" s="2" t="n">
        <v>1</v>
      </c>
      <c r="BZ391" s="2" t="n">
        <v>113</v>
      </c>
      <c r="CA391" s="2" t="n">
        <v>0</v>
      </c>
      <c r="CB391" s="2" t="n">
        <v>38</v>
      </c>
      <c r="CC391" s="2" t="n">
        <v>192</v>
      </c>
      <c r="CD391" s="2" t="n">
        <v>1</v>
      </c>
      <c r="CE391" s="2" t="n">
        <v>3</v>
      </c>
      <c r="CF391" s="2" t="n">
        <v>60</v>
      </c>
      <c r="CG391" s="2" t="n">
        <v>56.69</v>
      </c>
      <c r="CH391" s="2" t="n">
        <v>150</v>
      </c>
      <c r="CI391" s="2" t="n">
        <v>92</v>
      </c>
      <c r="CJ391" s="2" t="n">
        <v>383</v>
      </c>
      <c r="CK391" s="2" t="n">
        <v>1.2</v>
      </c>
      <c r="CL391" s="2" t="n">
        <v>0.57</v>
      </c>
      <c r="CM391" s="2" t="n">
        <v>0.5</v>
      </c>
      <c r="CR391" s="3"/>
      <c r="CT391" s="22"/>
      <c r="EP391" s="3"/>
      <c r="ER391" s="22"/>
      <c r="HJ391" s="2" t="n">
        <v>44</v>
      </c>
      <c r="HK391" s="2" t="n">
        <v>44</v>
      </c>
      <c r="HL391" s="2" t="n">
        <v>1</v>
      </c>
      <c r="HM391" s="2" t="n">
        <v>1</v>
      </c>
      <c r="HN391" s="2" t="n">
        <v>32.680004119873</v>
      </c>
      <c r="HO391" s="2" t="n">
        <v>78.2215881347656</v>
      </c>
      <c r="HT391" s="2" t="n">
        <v>1049.71997070313</v>
      </c>
      <c r="HU391" s="2" t="n">
        <v>34.3199996948242</v>
      </c>
      <c r="HV391" s="2" t="n">
        <v>11.5299997329712</v>
      </c>
      <c r="HW391" s="2" t="n">
        <v>10.2600002288818</v>
      </c>
      <c r="HX391" s="2" t="n">
        <v>7.51999998092651</v>
      </c>
      <c r="HY391" s="2" t="n">
        <v>191.779998779297</v>
      </c>
      <c r="HZ391" s="2" t="n">
        <v>18.2199993133545</v>
      </c>
      <c r="IA391" s="2" t="n">
        <v>14.7200002670288</v>
      </c>
      <c r="IB391" s="2" t="n">
        <v>7.82999992370606</v>
      </c>
      <c r="IC391" s="2" t="n">
        <v>93.9899978637695</v>
      </c>
      <c r="ID391" s="2" t="n">
        <v>1.12999999523163</v>
      </c>
      <c r="IE391" s="2" t="n">
        <v>9.02999973297119</v>
      </c>
      <c r="IF391" s="2" t="n">
        <v>4.53000020980835</v>
      </c>
      <c r="IG391" s="2" t="n">
        <v>19.5100002288818</v>
      </c>
      <c r="IH391" s="2" t="n">
        <v>15.8999996185303</v>
      </c>
      <c r="II391" s="2" t="n">
        <v>9.97999954223633</v>
      </c>
      <c r="IJ391" s="2" t="n">
        <v>5.1100001335144</v>
      </c>
      <c r="IK391" s="2" t="n">
        <v>12.5299997329712</v>
      </c>
      <c r="IL391" s="2" t="n">
        <v>6.23999977111816</v>
      </c>
      <c r="IM391" s="2" t="n">
        <v>3.14000010490417</v>
      </c>
      <c r="IN391" s="2" t="n">
        <v>0.870000004768372</v>
      </c>
      <c r="IO391" s="2" t="n">
        <v>517.200012207031</v>
      </c>
      <c r="IP391" s="2" t="n">
        <v>7.44000005722046</v>
      </c>
      <c r="IQ391" s="2" t="n">
        <v>0.170000001788139</v>
      </c>
      <c r="IR391" s="2" t="n">
        <v>198.220001220703</v>
      </c>
      <c r="IS391" s="2" t="n">
        <v>761.239990234375</v>
      </c>
      <c r="IT391" s="2" t="n">
        <v>1403.94995117187</v>
      </c>
      <c r="IU391" s="2" t="n">
        <v>891.030029296875</v>
      </c>
      <c r="IV391" s="2" t="n">
        <v>4.07000017166138</v>
      </c>
      <c r="IW391" s="2" t="n">
        <v>0.740000009536743</v>
      </c>
      <c r="IX391" s="2" t="n">
        <v>1.80999994277954</v>
      </c>
      <c r="IY391" s="2" t="n">
        <v>26.8799991607666</v>
      </c>
      <c r="IZ391" s="2" t="n">
        <v>56.9300003051758</v>
      </c>
      <c r="JA391" s="2" t="n">
        <v>0.860000014305115</v>
      </c>
      <c r="JB391" s="2" t="n">
        <v>0.889999985694885</v>
      </c>
      <c r="JC391" s="2" t="n">
        <v>8.96000003814697</v>
      </c>
      <c r="JD391" s="2" t="n">
        <v>2.0699999332428</v>
      </c>
      <c r="JE391" s="2" t="n">
        <v>0.889999985694885</v>
      </c>
      <c r="JF391" s="2" t="n">
        <v>1.87999999523163</v>
      </c>
      <c r="JG391" s="2" t="n">
        <v>131.059997558594</v>
      </c>
      <c r="JH391" s="2" t="n">
        <v>1.16999995708466</v>
      </c>
      <c r="JI391" s="2" t="n">
        <v>26.2700004577637</v>
      </c>
      <c r="JJ391" s="2" t="n">
        <v>1408.58996582031</v>
      </c>
      <c r="JK391" s="2" t="n">
        <v>1101.93005371094</v>
      </c>
      <c r="JL391" s="2" t="n">
        <v>6.6399998664856</v>
      </c>
      <c r="JM391" s="2" t="n">
        <v>381.489990234375</v>
      </c>
      <c r="JN391" s="2" t="n">
        <v>107.430000305176</v>
      </c>
      <c r="JO391" s="2" t="n">
        <v>797.400024414063</v>
      </c>
      <c r="JP391" s="2" t="n">
        <v>431.440002441406</v>
      </c>
      <c r="JQ391" s="2" t="n">
        <v>93.9000015258789</v>
      </c>
      <c r="JR391" s="2" t="n">
        <v>3.02999997138977</v>
      </c>
      <c r="JS391" s="2" t="n">
        <v>2.67000007629395</v>
      </c>
      <c r="JT391" s="2" t="n">
        <v>6.65000009536743</v>
      </c>
      <c r="JU391" s="2" t="n">
        <v>6.1399998664856</v>
      </c>
      <c r="JV391" s="2" t="n">
        <v>3.44000005722046</v>
      </c>
      <c r="JW391" s="2" t="n">
        <v>60</v>
      </c>
      <c r="JX391" s="2" t="n">
        <v>0.620000004768372</v>
      </c>
      <c r="JY391" s="2" t="n">
        <v>7.38000011444092</v>
      </c>
      <c r="JZ391" s="2" t="n">
        <v>20.3500003814697</v>
      </c>
      <c r="KA391" s="2" t="n">
        <v>12.9899997711182</v>
      </c>
      <c r="KB391" s="2" t="n">
        <v>0.0700000002980232</v>
      </c>
      <c r="KC391" s="2" t="n">
        <v>0.0299999993294477</v>
      </c>
      <c r="KD391" s="2" t="n">
        <v>0.0700000002980232</v>
      </c>
      <c r="KE391" s="2" t="n">
        <v>0.0900000035762787</v>
      </c>
      <c r="KF391" s="2" t="n">
        <v>0.699999988079071</v>
      </c>
      <c r="KG391" s="2" t="n">
        <v>0.0399999991059303</v>
      </c>
      <c r="KH391" s="2" t="n">
        <v>0.430000007152557</v>
      </c>
      <c r="KI391" s="2" t="n">
        <v>0.400000005960465</v>
      </c>
      <c r="KJ391" s="2" t="n">
        <v>2.6800000667572</v>
      </c>
      <c r="KK391" s="2" t="n">
        <v>2.25</v>
      </c>
      <c r="KL391" s="2" t="n">
        <v>1.22000002861023</v>
      </c>
      <c r="KM391" s="2" t="n">
        <v>0.689999997615814</v>
      </c>
      <c r="KN391" s="2" t="n">
        <v>0.230000004172325</v>
      </c>
      <c r="KO391" s="2" t="n">
        <v>0</v>
      </c>
      <c r="KP391" s="2" t="n">
        <v>4.59000015258789</v>
      </c>
      <c r="KQ391" s="2" t="n">
        <v>2.71000003814697</v>
      </c>
      <c r="KR391" s="2" t="n">
        <v>0.209999993443489</v>
      </c>
      <c r="KS391" s="2" t="n">
        <v>0.0299999993294477</v>
      </c>
      <c r="KT391" s="2" t="n">
        <v>0</v>
      </c>
      <c r="KU391" s="2" t="n">
        <v>2.75</v>
      </c>
      <c r="KV391" s="2" t="n">
        <v>2.16000008583069</v>
      </c>
      <c r="KW391" s="2" t="n">
        <v>0.00999999977648258</v>
      </c>
      <c r="KX391" s="2" t="n">
        <v>0.0500000007450581</v>
      </c>
      <c r="KY391" s="2" t="n">
        <v>0.219999998807907</v>
      </c>
      <c r="KZ391" s="2" t="n">
        <v>0.189999997615814</v>
      </c>
      <c r="LA391" s="2" t="n">
        <v>0</v>
      </c>
      <c r="LB391" s="2" t="n">
        <v>0.0199999995529652</v>
      </c>
      <c r="LC391" s="2" t="n">
        <v>0.00999999977648258</v>
      </c>
      <c r="LD391" s="2" t="n">
        <v>0.0199999995529652</v>
      </c>
      <c r="LE391" s="2" t="n">
        <v>0.0199999995529652</v>
      </c>
      <c r="LF391" s="2" t="n">
        <v>0</v>
      </c>
      <c r="LG391" s="2" t="n">
        <v>0.0500000007450581</v>
      </c>
      <c r="LH391" s="2" t="n">
        <v>0.0500000007450581</v>
      </c>
      <c r="LI391" s="2" t="n">
        <v>84.8475036621094</v>
      </c>
    </row>
    <row r="392" customFormat="false" ht="13.8" hidden="false" customHeight="false" outlineLevel="0" collapsed="false">
      <c r="A392" s="1" t="n">
        <v>30858</v>
      </c>
      <c r="C392" s="2" t="n">
        <v>2</v>
      </c>
      <c r="D392" s="2" t="n">
        <v>23</v>
      </c>
      <c r="E392" s="21" t="s">
        <v>1407</v>
      </c>
      <c r="F392" s="21" t="s">
        <v>1407</v>
      </c>
      <c r="G392" s="2" t="n">
        <v>0</v>
      </c>
      <c r="H392" s="2" t="n">
        <v>1</v>
      </c>
      <c r="I392" s="2" t="n">
        <v>0</v>
      </c>
      <c r="J392" s="2" t="n">
        <v>1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f aca="false">SUM(G392:R392)</f>
        <v>2</v>
      </c>
      <c r="T392" s="2" t="n">
        <v>110</v>
      </c>
      <c r="U392" s="2" t="n">
        <v>70</v>
      </c>
      <c r="V392" s="2" t="n">
        <f aca="false">T392-U392</f>
        <v>40</v>
      </c>
      <c r="W392" s="3" t="n">
        <f aca="false">U392+((T392-U392)/3)</f>
        <v>83.3333333333333</v>
      </c>
      <c r="X392" s="4" t="n">
        <v>58</v>
      </c>
      <c r="Y392" s="4" t="n">
        <v>167.5</v>
      </c>
      <c r="Z392" s="3" t="n">
        <v>20.6727556248608</v>
      </c>
      <c r="AA392" s="3" t="n">
        <v>0</v>
      </c>
      <c r="AB392" s="4" t="n">
        <v>69.2</v>
      </c>
      <c r="AC392" s="4" t="n">
        <v>92.25</v>
      </c>
      <c r="AD392" s="3" t="n">
        <v>0.413134328358209</v>
      </c>
      <c r="AE392" s="3" t="n">
        <v>0.750135501355014</v>
      </c>
      <c r="AF392" s="3" t="n">
        <v>74.5</v>
      </c>
      <c r="AG392" s="4" t="n">
        <v>27.2</v>
      </c>
      <c r="AH392" s="4" t="n">
        <v>15.8</v>
      </c>
      <c r="AI392" s="4" t="n">
        <v>42.2</v>
      </c>
      <c r="AJ392" s="2" t="n">
        <v>1</v>
      </c>
      <c r="AK392" s="4" t="n">
        <v>51</v>
      </c>
      <c r="AL392" s="4" t="n">
        <v>40</v>
      </c>
      <c r="AM392" s="4" t="n">
        <v>2.2</v>
      </c>
      <c r="AN392" s="2" t="n">
        <v>91</v>
      </c>
      <c r="AO392" s="2" t="n">
        <v>117</v>
      </c>
      <c r="AP392" s="2" t="n">
        <v>98</v>
      </c>
      <c r="AQ392" s="2" t="n">
        <v>76</v>
      </c>
      <c r="AR392" s="2" t="n">
        <v>82</v>
      </c>
      <c r="AS392" s="2" t="n">
        <v>1</v>
      </c>
      <c r="AT392" s="2" t="n">
        <f aca="false">((AN392*15)+(AO392*30)+(AP392*30)+(AQ392*30)+(AR392*15))-(AN392*120)</f>
        <v>405</v>
      </c>
      <c r="AU392" s="2" t="n">
        <f aca="false">((AN392*15)+(AO392*30)+(AP392*30)+(AQ392*30)+(AR392*15))</f>
        <v>11325</v>
      </c>
      <c r="AV392" s="2" t="n">
        <v>4.81</v>
      </c>
      <c r="AW392" s="5" t="n">
        <f aca="false">10000/SQRT((AN392*BC392)*(AVERAGE(AN392:AR392)*AVERAGE(BC392:BG392)))</f>
        <v>9.97508359729063</v>
      </c>
      <c r="AX392" s="3" t="n">
        <f aca="false">(AN392*BC392)/405</f>
        <v>0.734740740740741</v>
      </c>
      <c r="AY392" s="3" t="n">
        <v>0</v>
      </c>
      <c r="AZ392" s="3" t="n">
        <f aca="false">1/(LOG(BC392)+LOG(AN392))</f>
        <v>0.404270855582012</v>
      </c>
      <c r="BA392" s="3" t="n">
        <f aca="false">(BD392-BC392)/(AO392-AN392)</f>
        <v>2.39346153846154</v>
      </c>
      <c r="BB392" s="3" t="n">
        <f aca="false">(20*BC392)/((AN392/18)-3.5)</f>
        <v>42.0428571428572</v>
      </c>
      <c r="BC392" s="4" t="n">
        <v>3.27</v>
      </c>
      <c r="BD392" s="4" t="n">
        <v>65.5</v>
      </c>
      <c r="BE392" s="4" t="n">
        <v>39.9</v>
      </c>
      <c r="BF392" s="4" t="n">
        <v>37.6</v>
      </c>
      <c r="BG392" s="4" t="n">
        <v>35.7</v>
      </c>
      <c r="BH392" s="3" t="n">
        <f aca="false">((BC392*15)+(BD392*30)+(BE392*30)+(BF392*30)+(BG392*15))-(BC392*120)</f>
        <v>4482.15</v>
      </c>
      <c r="BI392" s="3" t="n">
        <f aca="false">((BC392*15)+(BD392*30)+(BE392*30)+(BF392*30)+(BG392*15))</f>
        <v>4874.55</v>
      </c>
      <c r="BJ392" s="3" t="n">
        <f aca="false">(1/BC392)</f>
        <v>0.305810397553517</v>
      </c>
      <c r="BK392" s="3" t="n">
        <f aca="false">(BI392/AU392)</f>
        <v>0.430423841059603</v>
      </c>
      <c r="BL392" s="3" t="n">
        <f aca="false">(AW392*BK392)</f>
        <v>4.29351379683647</v>
      </c>
      <c r="BM392" s="5" t="n">
        <f aca="false">(BA392*BJ392)</f>
        <v>0.731945424605975</v>
      </c>
      <c r="BV392" s="2" t="n">
        <v>136</v>
      </c>
      <c r="BW392" s="2" t="n">
        <v>0</v>
      </c>
      <c r="BX392" s="2" t="n">
        <v>58</v>
      </c>
      <c r="BY392" s="2" t="n">
        <v>0</v>
      </c>
      <c r="BZ392" s="2" t="n">
        <v>63</v>
      </c>
      <c r="CA392" s="2" t="n">
        <v>0</v>
      </c>
      <c r="CB392" s="2" t="n">
        <v>15</v>
      </c>
      <c r="CC392" s="2" t="n">
        <v>75</v>
      </c>
      <c r="CD392" s="2" t="n">
        <v>0</v>
      </c>
      <c r="CE392" s="2" t="n">
        <v>0</v>
      </c>
      <c r="CF392" s="2" t="n">
        <v>90</v>
      </c>
      <c r="CG392" s="2" t="n">
        <v>-39.37</v>
      </c>
      <c r="CH392" s="2" t="n">
        <v>136</v>
      </c>
      <c r="CI392" s="2" t="n">
        <v>100</v>
      </c>
      <c r="CJ392" s="2" t="n">
        <v>432</v>
      </c>
      <c r="CK392" s="2" t="n">
        <v>1.3</v>
      </c>
      <c r="CL392" s="2" t="n">
        <v>0.7</v>
      </c>
      <c r="CM392" s="2" t="n">
        <v>0.68</v>
      </c>
      <c r="CR392" s="3"/>
      <c r="CT392" s="22"/>
      <c r="EP392" s="3"/>
      <c r="ER392" s="22"/>
      <c r="HJ392" s="2" t="n">
        <v>17</v>
      </c>
      <c r="HK392" s="2" t="n">
        <v>17</v>
      </c>
      <c r="HL392" s="2" t="n">
        <v>0</v>
      </c>
      <c r="HM392" s="2" t="n">
        <v>1</v>
      </c>
      <c r="HN392" s="2" t="n">
        <v>32.8000030517578</v>
      </c>
      <c r="HO392" s="2" t="n">
        <v>108.329345703125</v>
      </c>
      <c r="HP392" s="2" t="n">
        <v>0.18</v>
      </c>
      <c r="HQ392" s="2" t="n">
        <v>1</v>
      </c>
      <c r="HR392" s="2" t="n">
        <v>4</v>
      </c>
      <c r="HS392" s="2" t="n">
        <v>1</v>
      </c>
      <c r="HT392" s="2" t="n">
        <v>2241.55004882812</v>
      </c>
      <c r="HU392" s="2" t="n">
        <v>79.75</v>
      </c>
      <c r="HV392" s="2" t="n">
        <v>35.2900009155273</v>
      </c>
      <c r="HW392" s="2" t="n">
        <v>36.3199996948242</v>
      </c>
      <c r="HX392" s="2" t="n">
        <v>29.7900009155273</v>
      </c>
      <c r="HY392" s="2" t="n">
        <v>316.140014648437</v>
      </c>
      <c r="HZ392" s="2" t="n">
        <v>49.2999992370605</v>
      </c>
      <c r="IA392" s="2" t="n">
        <v>39.9199981689453</v>
      </c>
      <c r="IB392" s="2" t="n">
        <v>10.289999961853</v>
      </c>
      <c r="IC392" s="2" t="n">
        <v>94.9400024414063</v>
      </c>
      <c r="ID392" s="2" t="n">
        <v>1.94000005722046</v>
      </c>
      <c r="IE392" s="2" t="n">
        <v>31.2800006866455</v>
      </c>
      <c r="IF392" s="2" t="n">
        <v>8.4399995803833</v>
      </c>
      <c r="IG392" s="2" t="n">
        <v>32.7799987792969</v>
      </c>
      <c r="IH392" s="2" t="n">
        <v>28.2600002288818</v>
      </c>
      <c r="II392" s="2" t="n">
        <v>18.5599994659424</v>
      </c>
      <c r="IJ392" s="2" t="n">
        <v>8.55000019073486</v>
      </c>
      <c r="IK392" s="2" t="n">
        <v>23.7700004577637</v>
      </c>
      <c r="IL392" s="2" t="n">
        <v>9.27999973297119</v>
      </c>
      <c r="IM392" s="2" t="n">
        <v>5.32999992370606</v>
      </c>
      <c r="IN392" s="2" t="n">
        <v>1.89999997615814</v>
      </c>
      <c r="IO392" s="2" t="n">
        <v>848.179992675781</v>
      </c>
      <c r="IP392" s="2" t="n">
        <v>19.5799999237061</v>
      </c>
      <c r="IQ392" s="2" t="n">
        <v>1.22000002861023</v>
      </c>
      <c r="IR392" s="2" t="n">
        <v>366.489990234375</v>
      </c>
      <c r="IS392" s="2" t="n">
        <v>1430.58996582031</v>
      </c>
      <c r="IT392" s="2" t="n">
        <v>3495.09008789062</v>
      </c>
      <c r="IU392" s="2" t="n">
        <v>2545.97998046875</v>
      </c>
      <c r="IV392" s="2" t="n">
        <v>8.69999980926514</v>
      </c>
      <c r="IW392" s="2" t="n">
        <v>2.3199999332428</v>
      </c>
      <c r="IX392" s="2" t="n">
        <v>3</v>
      </c>
      <c r="IY392" s="2" t="n">
        <v>81.2300033569336</v>
      </c>
      <c r="IZ392" s="2" t="n">
        <v>217.789993286133</v>
      </c>
      <c r="JA392" s="2" t="n">
        <v>1.99000000953674</v>
      </c>
      <c r="JB392" s="2" t="n">
        <v>2.38000011444092</v>
      </c>
      <c r="JC392" s="2" t="n">
        <v>23.1900005340576</v>
      </c>
      <c r="JD392" s="2" t="n">
        <v>5.8600001335144</v>
      </c>
      <c r="JE392" s="2" t="n">
        <v>2.77999997138977</v>
      </c>
      <c r="JF392" s="2" t="n">
        <v>1.55999994277954</v>
      </c>
      <c r="JG392" s="2" t="n">
        <v>465.140014648437</v>
      </c>
      <c r="JH392" s="2" t="n">
        <v>10.1999998092651</v>
      </c>
      <c r="JI392" s="2" t="n">
        <v>34.2900009155273</v>
      </c>
      <c r="JJ392" s="2" t="n">
        <v>4874.93017578125</v>
      </c>
      <c r="JK392" s="2" t="n">
        <v>4234.83984375</v>
      </c>
      <c r="JL392" s="2" t="n">
        <v>22.0400009155273</v>
      </c>
      <c r="JM392" s="2" t="n">
        <v>1638.16003417969</v>
      </c>
      <c r="JN392" s="2" t="n">
        <v>421.809997558594</v>
      </c>
      <c r="JO392" s="2" t="n">
        <v>9093.91015625</v>
      </c>
      <c r="JP392" s="2" t="n">
        <v>434.279998779297</v>
      </c>
      <c r="JQ392" s="2" t="n">
        <v>275.570007324219</v>
      </c>
      <c r="JR392" s="2" t="n">
        <v>8.52999973297119</v>
      </c>
      <c r="JS392" s="2" t="n">
        <v>6.69999980926514</v>
      </c>
      <c r="JT392" s="2" t="n">
        <v>23.0799999237061</v>
      </c>
      <c r="JU392" s="2" t="n">
        <v>30.3099994659424</v>
      </c>
      <c r="JV392" s="2" t="n">
        <v>15.0699996948242</v>
      </c>
      <c r="JW392" s="2" t="n">
        <v>427.989990234375</v>
      </c>
      <c r="JX392" s="2" t="n">
        <v>1.61000001430511</v>
      </c>
      <c r="JY392" s="2" t="n">
        <v>146.009994506836</v>
      </c>
      <c r="JZ392" s="2" t="n">
        <v>34</v>
      </c>
      <c r="KA392" s="2" t="n">
        <v>64.9899978637695</v>
      </c>
      <c r="KB392" s="2" t="n">
        <v>0.280000001192093</v>
      </c>
      <c r="KC392" s="2" t="n">
        <v>0.219999998807907</v>
      </c>
      <c r="KD392" s="2" t="n">
        <v>0.189999997615814</v>
      </c>
      <c r="KE392" s="2" t="n">
        <v>0.439999997615814</v>
      </c>
      <c r="KF392" s="2" t="n">
        <v>0.620000004768372</v>
      </c>
      <c r="KG392" s="2" t="n">
        <v>0.270000010728836</v>
      </c>
      <c r="KH392" s="2" t="n">
        <v>1.37000000476837</v>
      </c>
      <c r="KI392" s="2" t="n">
        <v>1.50999999046326</v>
      </c>
      <c r="KJ392" s="2" t="n">
        <v>13.5299997329712</v>
      </c>
      <c r="KK392" s="2" t="n">
        <v>10.5900001525879</v>
      </c>
      <c r="KL392" s="2" t="n">
        <v>6.6100001335144</v>
      </c>
      <c r="KM392" s="2" t="n">
        <v>4.01000022888184</v>
      </c>
      <c r="KN392" s="2" t="n">
        <v>1.46000003814697</v>
      </c>
      <c r="KO392" s="2" t="n">
        <v>0.0700000002980232</v>
      </c>
      <c r="KP392" s="2" t="n">
        <v>27.2099990844727</v>
      </c>
      <c r="KQ392" s="2" t="n">
        <v>14.9399995803833</v>
      </c>
      <c r="KR392" s="2" t="n">
        <v>1.55999994277954</v>
      </c>
      <c r="KS392" s="2" t="n">
        <v>0.159999996423721</v>
      </c>
      <c r="KT392" s="2" t="n">
        <v>0</v>
      </c>
      <c r="KU392" s="2" t="n">
        <v>10.4799995422363</v>
      </c>
      <c r="KV392" s="2" t="n">
        <v>7.26999998092651</v>
      </c>
      <c r="KW392" s="2" t="n">
        <v>0.159999996423721</v>
      </c>
      <c r="KX392" s="2" t="n">
        <v>0.400000005960465</v>
      </c>
      <c r="KY392" s="2" t="n">
        <v>0.75</v>
      </c>
      <c r="KZ392" s="2" t="n">
        <v>0.730000019073486</v>
      </c>
      <c r="LA392" s="2" t="n">
        <v>0</v>
      </c>
      <c r="LB392" s="2" t="n">
        <v>0.159999996423721</v>
      </c>
      <c r="LC392" s="2" t="n">
        <v>0.0799999982118607</v>
      </c>
      <c r="LD392" s="2" t="n">
        <v>0.0299999993294477</v>
      </c>
      <c r="LE392" s="2" t="n">
        <v>0.0199999995529652</v>
      </c>
      <c r="LF392" s="2" t="n">
        <v>0.00999999977648258</v>
      </c>
      <c r="LG392" s="2" t="n">
        <v>0.109999999403954</v>
      </c>
      <c r="LH392" s="2" t="n">
        <v>0.0599999986588955</v>
      </c>
      <c r="LI392" s="2" t="n">
        <v>205.902297973633</v>
      </c>
    </row>
    <row r="393" customFormat="false" ht="13.8" hidden="false" customHeight="false" outlineLevel="0" collapsed="false">
      <c r="A393" s="1" t="n">
        <v>30878</v>
      </c>
      <c r="C393" s="2" t="n">
        <v>1</v>
      </c>
      <c r="D393" s="2" t="n">
        <v>71</v>
      </c>
      <c r="E393" s="21" t="s">
        <v>1407</v>
      </c>
      <c r="F393" s="21" t="s">
        <v>1407</v>
      </c>
      <c r="G393" s="2" t="n">
        <v>1</v>
      </c>
      <c r="H393" s="2" t="n">
        <v>1</v>
      </c>
      <c r="I393" s="2" t="n">
        <v>1</v>
      </c>
      <c r="J393" s="2" t="n">
        <v>1</v>
      </c>
      <c r="K393" s="2" t="n">
        <v>0</v>
      </c>
      <c r="L393" s="2" t="n">
        <v>1</v>
      </c>
      <c r="M393" s="2" t="n">
        <v>1</v>
      </c>
      <c r="N393" s="2" t="n">
        <v>0</v>
      </c>
      <c r="O393" s="2" t="n">
        <v>0</v>
      </c>
      <c r="P393" s="2" t="n">
        <v>1</v>
      </c>
      <c r="Q393" s="2" t="n">
        <v>0</v>
      </c>
      <c r="R393" s="2" t="n">
        <v>1</v>
      </c>
      <c r="S393" s="2" t="n">
        <f aca="false">SUM(G393:R393)</f>
        <v>8</v>
      </c>
      <c r="T393" s="2" t="n">
        <v>130</v>
      </c>
      <c r="U393" s="2" t="n">
        <v>90</v>
      </c>
      <c r="V393" s="2" t="n">
        <f aca="false">T393-U393</f>
        <v>40</v>
      </c>
      <c r="W393" s="3" t="n">
        <f aca="false">U393+((T393-U393)/3)</f>
        <v>103.333333333333</v>
      </c>
      <c r="X393" s="4" t="n">
        <v>79.1</v>
      </c>
      <c r="Y393" s="4" t="n">
        <v>166</v>
      </c>
      <c r="Z393" s="3" t="n">
        <v>28.7051821744811</v>
      </c>
      <c r="AA393" s="3" t="n">
        <v>1</v>
      </c>
      <c r="AG393" s="4" t="n">
        <v>28.4</v>
      </c>
      <c r="AH393" s="4" t="n">
        <v>22.5</v>
      </c>
      <c r="AI393" s="4" t="n">
        <v>56.6</v>
      </c>
      <c r="AJ393" s="2" t="n">
        <v>17</v>
      </c>
      <c r="AK393" s="4" t="n">
        <v>50.1</v>
      </c>
      <c r="AL393" s="4" t="n">
        <v>53.8</v>
      </c>
      <c r="AM393" s="4" t="n">
        <v>2.8</v>
      </c>
      <c r="AN393" s="2" t="n">
        <v>89</v>
      </c>
      <c r="AO393" s="2" t="n">
        <v>146</v>
      </c>
      <c r="AP393" s="2" t="n">
        <v>111</v>
      </c>
      <c r="AQ393" s="2" t="n">
        <v>54</v>
      </c>
      <c r="AR393" s="2" t="n">
        <v>32</v>
      </c>
      <c r="AS393" s="2" t="n">
        <v>1</v>
      </c>
      <c r="AT393" s="2" t="n">
        <f aca="false">((AN393*15)+(AO393*30)+(AP393*30)+(AQ393*30)+(AR393*15))-(AN393*120)</f>
        <v>465</v>
      </c>
      <c r="AU393" s="2" t="n">
        <f aca="false">((AN393*15)+(AO393*30)+(AP393*30)+(AQ393*30)+(AR393*15))</f>
        <v>11145</v>
      </c>
      <c r="AW393" s="5" t="n">
        <f aca="false">10000/SQRT((AN393*BC393)*(AVERAGE(AN393:AR393)*AVERAGE(BC393:BG393)))</f>
        <v>8.49986196336256</v>
      </c>
      <c r="AX393" s="3" t="n">
        <f aca="false">(AN393*BC393)/405</f>
        <v>1.09876543209877</v>
      </c>
      <c r="AY393" s="3" t="n">
        <v>0</v>
      </c>
      <c r="AZ393" s="3" t="n">
        <f aca="false">1/(LOG(BC393)+LOG(AN393))</f>
        <v>0.377592168683142</v>
      </c>
      <c r="BA393" s="3" t="n">
        <f aca="false">(BD393-BC393)/(AO393-AN393)</f>
        <v>0.368421052631579</v>
      </c>
      <c r="BB393" s="3" t="n">
        <f aca="false">(20*BC393)/((AN393/18)-3.5)</f>
        <v>69.2307692307692</v>
      </c>
      <c r="BC393" s="4" t="n">
        <v>5</v>
      </c>
      <c r="BD393" s="4" t="n">
        <v>26</v>
      </c>
      <c r="BE393" s="4" t="n">
        <v>101</v>
      </c>
      <c r="BF393" s="4" t="n">
        <v>32.5</v>
      </c>
      <c r="BG393" s="4" t="n">
        <v>15.5</v>
      </c>
      <c r="BH393" s="3" t="n">
        <f aca="false">((BC393*15)+(BD393*30)+(BE393*30)+(BF393*30)+(BG393*15))-(BC393*120)</f>
        <v>4492.5</v>
      </c>
      <c r="BI393" s="3" t="n">
        <f aca="false">((BC393*15)+(BD393*30)+(BE393*30)+(BF393*30)+(BG393*15))</f>
        <v>5092.5</v>
      </c>
      <c r="BJ393" s="3" t="n">
        <f aca="false">(1/BC393)</f>
        <v>0.2</v>
      </c>
      <c r="BK393" s="3" t="n">
        <f aca="false">(BI393/AU393)</f>
        <v>0.45693135935397</v>
      </c>
      <c r="BL393" s="3" t="n">
        <f aca="false">(AW393*BK393)</f>
        <v>3.88385348124036</v>
      </c>
      <c r="BM393" s="5" t="n">
        <f aca="false">(BA393*BJ393)</f>
        <v>0.0736842105263158</v>
      </c>
      <c r="BV393" s="2" t="n">
        <v>166</v>
      </c>
      <c r="BW393" s="2" t="n">
        <v>0</v>
      </c>
      <c r="BX393" s="2" t="n">
        <v>36</v>
      </c>
      <c r="BY393" s="2" t="n">
        <v>1</v>
      </c>
      <c r="BZ393" s="2" t="n">
        <v>88</v>
      </c>
      <c r="CA393" s="2" t="n">
        <v>0</v>
      </c>
      <c r="CB393" s="2" t="n">
        <v>42</v>
      </c>
      <c r="CC393" s="2" t="n">
        <v>210</v>
      </c>
      <c r="CD393" s="2" t="n">
        <v>1</v>
      </c>
      <c r="CE393" s="2" t="n">
        <v>3</v>
      </c>
      <c r="CF393" s="2" t="n">
        <v>60</v>
      </c>
      <c r="CG393" s="2" t="n">
        <v>-60.19</v>
      </c>
      <c r="CH393" s="2" t="n">
        <v>48</v>
      </c>
      <c r="CI393" s="2" t="n">
        <v>154</v>
      </c>
      <c r="CJ393" s="2" t="n">
        <v>226</v>
      </c>
      <c r="CK393" s="2" t="n">
        <v>0.97</v>
      </c>
      <c r="CL393" s="2" t="n">
        <v>0.75</v>
      </c>
      <c r="CM393" s="2" t="n">
        <v>0.45</v>
      </c>
      <c r="CR393" s="3"/>
      <c r="CT393" s="22"/>
      <c r="EP393" s="3"/>
      <c r="ER393" s="22"/>
      <c r="HJ393" s="2" t="n">
        <v>13</v>
      </c>
      <c r="HK393" s="2" t="n">
        <v>13</v>
      </c>
      <c r="HL393" s="2" t="n">
        <v>0</v>
      </c>
      <c r="HM393" s="2" t="n">
        <v>0</v>
      </c>
      <c r="HN393" s="2" t="n">
        <v>24.95339012146</v>
      </c>
      <c r="HO393" s="2" t="n">
        <v>43001.3828125</v>
      </c>
      <c r="HP393" s="2" t="n">
        <v>0.11</v>
      </c>
      <c r="HR393" s="2" t="n">
        <v>4</v>
      </c>
      <c r="HS393" s="2" t="n">
        <v>1</v>
      </c>
      <c r="HT393" s="2" t="n">
        <v>1779.03002929688</v>
      </c>
      <c r="HU393" s="2" t="n">
        <v>63.2299995422363</v>
      </c>
      <c r="HV393" s="2" t="n">
        <v>24.6900005340576</v>
      </c>
      <c r="HW393" s="2" t="n">
        <v>24.9799995422363</v>
      </c>
      <c r="HX393" s="2" t="n">
        <v>31.8600006103516</v>
      </c>
      <c r="HY393" s="2" t="n">
        <v>263.679992675781</v>
      </c>
      <c r="HZ393" s="2" t="n">
        <v>30.5499992370605</v>
      </c>
      <c r="IA393" s="2" t="n">
        <v>34.7799987792969</v>
      </c>
      <c r="IB393" s="2" t="n">
        <v>17.9699993133545</v>
      </c>
      <c r="IC393" s="2" t="n">
        <v>59.6100006103516</v>
      </c>
      <c r="ID393" s="2" t="n">
        <v>1.32000005245209</v>
      </c>
      <c r="IE393" s="2" t="n">
        <v>24.9599990844727</v>
      </c>
      <c r="IF393" s="2" t="n">
        <v>8.97000026702881</v>
      </c>
      <c r="IG393" s="2" t="n">
        <v>31.3999996185303</v>
      </c>
      <c r="IH393" s="2" t="n">
        <v>29.8099994659424</v>
      </c>
      <c r="II393" s="2" t="n">
        <v>21.5300006866455</v>
      </c>
      <c r="IJ393" s="2" t="n">
        <v>8.05000019073486</v>
      </c>
      <c r="IK393" s="2" t="n">
        <v>22.9899997711182</v>
      </c>
      <c r="IL393" s="2" t="n">
        <v>5.98999977111816</v>
      </c>
      <c r="IM393" s="2" t="n">
        <v>6.15000009536743</v>
      </c>
      <c r="IN393" s="2" t="n">
        <v>1.4099999666214</v>
      </c>
      <c r="IO393" s="2" t="n">
        <v>1379.98999023438</v>
      </c>
      <c r="IP393" s="2" t="n">
        <v>12.1300001144409</v>
      </c>
      <c r="IQ393" s="2" t="n">
        <v>0.189999997615814</v>
      </c>
      <c r="IR393" s="2" t="n">
        <v>412.519989013672</v>
      </c>
      <c r="IS393" s="2" t="n">
        <v>1504.19995117188</v>
      </c>
      <c r="IT393" s="2" t="n">
        <v>3916.67993164062</v>
      </c>
      <c r="IU393" s="2" t="n">
        <v>1779.07995605469</v>
      </c>
      <c r="IV393" s="2" t="n">
        <v>8.17000007629395</v>
      </c>
      <c r="IW393" s="2" t="n">
        <v>1.30999994277954</v>
      </c>
      <c r="IX393" s="2" t="n">
        <v>3.21000003814697</v>
      </c>
      <c r="IY393" s="2" t="n">
        <v>43.2799987792969</v>
      </c>
      <c r="IZ393" s="2" t="n">
        <v>263.440002441406</v>
      </c>
      <c r="JA393" s="2" t="n">
        <v>1.46000003814697</v>
      </c>
      <c r="JB393" s="2" t="n">
        <v>2.50999999046326</v>
      </c>
      <c r="JC393" s="2" t="n">
        <v>13.2299995422363</v>
      </c>
      <c r="JD393" s="2" t="n">
        <v>5.55999994277954</v>
      </c>
      <c r="JE393" s="2" t="n">
        <v>1.97000002861023</v>
      </c>
      <c r="JF393" s="2" t="n">
        <v>0.25</v>
      </c>
      <c r="JG393" s="2" t="n">
        <v>465.470001220703</v>
      </c>
      <c r="JH393" s="2" t="n">
        <v>3.89000010490417</v>
      </c>
      <c r="JI393" s="2" t="n">
        <v>120.629997253418</v>
      </c>
      <c r="JJ393" s="2" t="n">
        <v>14519.73046875</v>
      </c>
      <c r="JK393" s="2" t="n">
        <v>6450.97998046875</v>
      </c>
      <c r="JL393" s="2" t="n">
        <v>171.460006713867</v>
      </c>
      <c r="JM393" s="2" t="n">
        <v>3389.59008789062</v>
      </c>
      <c r="JN393" s="2" t="n">
        <v>472.910003662109</v>
      </c>
      <c r="JO393" s="2" t="n">
        <v>6422.97021484375</v>
      </c>
      <c r="JP393" s="2" t="n">
        <v>3374.77001953125</v>
      </c>
      <c r="JQ393" s="2" t="n">
        <v>325.549987792969</v>
      </c>
      <c r="JR393" s="2" t="n">
        <v>7.32999992370606</v>
      </c>
      <c r="JS393" s="2" t="n">
        <v>8.94999980926514</v>
      </c>
      <c r="JT393" s="2" t="n">
        <v>18.5300006866455</v>
      </c>
      <c r="JU393" s="2" t="n">
        <v>26.2199993133545</v>
      </c>
      <c r="JV393" s="2" t="n">
        <v>9.67000007629395</v>
      </c>
      <c r="JW393" s="2" t="n">
        <v>268.470001220703</v>
      </c>
      <c r="JX393" s="2" t="n">
        <v>0</v>
      </c>
      <c r="JY393" s="2" t="n">
        <v>70.1100006103516</v>
      </c>
      <c r="JZ393" s="2" t="n">
        <v>138.419998168945</v>
      </c>
      <c r="KA393" s="2" t="n">
        <v>48.3699989318848</v>
      </c>
      <c r="KB393" s="2" t="n">
        <v>0.349999994039536</v>
      </c>
      <c r="KC393" s="2" t="n">
        <v>0.300000011920929</v>
      </c>
      <c r="KD393" s="2" t="n">
        <v>0.239999994635582</v>
      </c>
      <c r="KE393" s="2" t="n">
        <v>0.479999989271164</v>
      </c>
      <c r="KF393" s="2" t="n">
        <v>0.340000003576279</v>
      </c>
      <c r="KG393" s="2" t="n">
        <v>0.219999998807907</v>
      </c>
      <c r="KH393" s="2" t="n">
        <v>1.25999999046326</v>
      </c>
      <c r="KI393" s="2" t="n">
        <v>1.55999994277954</v>
      </c>
      <c r="KJ393" s="2" t="n">
        <v>8.56999969482422</v>
      </c>
      <c r="KK393" s="2" t="n">
        <v>9.40999984741211</v>
      </c>
      <c r="KL393" s="2" t="n">
        <v>3.49000000953674</v>
      </c>
      <c r="KM393" s="2" t="n">
        <v>3.28999996185303</v>
      </c>
      <c r="KN393" s="2" t="n">
        <v>0.819999992847443</v>
      </c>
      <c r="KO393" s="2" t="n">
        <v>0.0599999986588955</v>
      </c>
      <c r="KP393" s="2" t="n">
        <v>22.9599990844727</v>
      </c>
      <c r="KQ393" s="2" t="n">
        <v>15.6400003433228</v>
      </c>
      <c r="KR393" s="2" t="n">
        <v>2.02999997138977</v>
      </c>
      <c r="KS393" s="2" t="n">
        <v>0.0399999991059303</v>
      </c>
      <c r="KT393" s="2" t="n">
        <v>0.0299999993294477</v>
      </c>
      <c r="KU393" s="2" t="n">
        <v>6.96000003814697</v>
      </c>
      <c r="KV393" s="2" t="n">
        <v>8.47999954223633</v>
      </c>
      <c r="KW393" s="2" t="n">
        <v>0.230000004172325</v>
      </c>
      <c r="KX393" s="2" t="n">
        <v>0.560000002384186</v>
      </c>
      <c r="KY393" s="2" t="n">
        <v>0.649999976158142</v>
      </c>
      <c r="KZ393" s="2" t="n">
        <v>0.870000004768372</v>
      </c>
      <c r="LA393" s="2" t="n">
        <v>0</v>
      </c>
      <c r="LB393" s="2" t="n">
        <v>0.0700000002980232</v>
      </c>
      <c r="LC393" s="2" t="n">
        <v>0.0599999986588955</v>
      </c>
      <c r="LD393" s="2" t="n">
        <v>0</v>
      </c>
      <c r="LE393" s="2" t="n">
        <v>0</v>
      </c>
      <c r="LF393" s="2" t="n">
        <v>0</v>
      </c>
      <c r="LG393" s="2" t="n">
        <v>0.0299999993294477</v>
      </c>
      <c r="LH393" s="2" t="n">
        <v>0.00999999977648258</v>
      </c>
      <c r="LI393" s="2" t="n">
        <v>1.89499998092651</v>
      </c>
    </row>
    <row r="394" customFormat="false" ht="13.8" hidden="false" customHeight="false" outlineLevel="0" collapsed="false">
      <c r="A394" s="1" t="n">
        <v>30874</v>
      </c>
      <c r="C394" s="2" t="n">
        <v>2</v>
      </c>
      <c r="D394" s="2" t="n">
        <v>54</v>
      </c>
      <c r="E394" s="21" t="s">
        <v>1407</v>
      </c>
      <c r="F394" s="21" t="s">
        <v>1407</v>
      </c>
      <c r="G394" s="2" t="n">
        <v>1</v>
      </c>
      <c r="H394" s="2" t="n">
        <v>1</v>
      </c>
      <c r="I394" s="2" t="n">
        <v>1</v>
      </c>
      <c r="J394" s="2" t="n">
        <v>1</v>
      </c>
      <c r="K394" s="2" t="n">
        <v>0</v>
      </c>
      <c r="L394" s="2" t="n">
        <v>0</v>
      </c>
      <c r="M394" s="2" t="n">
        <v>0</v>
      </c>
      <c r="N394" s="2" t="n">
        <v>1</v>
      </c>
      <c r="O394" s="2" t="n">
        <v>0</v>
      </c>
      <c r="P394" s="2" t="n">
        <v>0</v>
      </c>
      <c r="Q394" s="2" t="n">
        <v>0</v>
      </c>
      <c r="R394" s="2" t="n">
        <v>1</v>
      </c>
      <c r="S394" s="2" t="n">
        <f aca="false">SUM(G394:R394)</f>
        <v>6</v>
      </c>
      <c r="T394" s="2" t="n">
        <v>110</v>
      </c>
      <c r="U394" s="2" t="n">
        <v>70</v>
      </c>
      <c r="V394" s="2" t="n">
        <f aca="false">T394-U394</f>
        <v>40</v>
      </c>
      <c r="W394" s="3" t="n">
        <f aca="false">U394+((T394-U394)/3)</f>
        <v>83.3333333333333</v>
      </c>
      <c r="X394" s="4" t="n">
        <v>66.3</v>
      </c>
      <c r="Y394" s="4" t="n">
        <v>161.1</v>
      </c>
      <c r="Z394" s="3" t="n">
        <v>25.5459729258924</v>
      </c>
      <c r="AA394" s="3" t="n">
        <v>1</v>
      </c>
      <c r="AB394" s="4" t="n">
        <v>84.75</v>
      </c>
      <c r="AC394" s="4" t="n">
        <v>100</v>
      </c>
      <c r="AD394" s="3" t="n">
        <v>0.526070763500931</v>
      </c>
      <c r="AE394" s="3" t="n">
        <v>0.8475</v>
      </c>
      <c r="AF394" s="3" t="n">
        <v>94.75</v>
      </c>
      <c r="AG394" s="4" t="n">
        <v>36.6</v>
      </c>
      <c r="AH394" s="4" t="n">
        <v>24.3</v>
      </c>
      <c r="AI394" s="4" t="n">
        <v>42</v>
      </c>
      <c r="AJ394" s="2" t="n">
        <v>8</v>
      </c>
      <c r="AK394" s="4" t="n">
        <v>44</v>
      </c>
      <c r="AL394" s="4" t="n">
        <v>39.9</v>
      </c>
      <c r="AM394" s="4" t="n">
        <v>2.1</v>
      </c>
      <c r="AN394" s="2" t="n">
        <v>91</v>
      </c>
      <c r="AO394" s="2" t="n">
        <v>161</v>
      </c>
      <c r="AP394" s="2" t="n">
        <v>134</v>
      </c>
      <c r="AQ394" s="2" t="n">
        <v>131</v>
      </c>
      <c r="AR394" s="2" t="n">
        <v>72</v>
      </c>
      <c r="AS394" s="2" t="n">
        <v>1</v>
      </c>
      <c r="AT394" s="2" t="n">
        <f aca="false">((AN394*15)+(AO394*30)+(AP394*30)+(AQ394*30)+(AR394*15))-(AN394*120)</f>
        <v>4305</v>
      </c>
      <c r="AU394" s="2" t="n">
        <f aca="false">((AN394*15)+(AO394*30)+(AP394*30)+(AQ394*30)+(AR394*15))</f>
        <v>15225</v>
      </c>
      <c r="AW394" s="5" t="n">
        <f aca="false">10000/SQRT((AN394*BC394)*(AVERAGE(AN394:AR394)*AVERAGE(BC394:BG394)))</f>
        <v>4.06757575209221</v>
      </c>
      <c r="AX394" s="3" t="n">
        <f aca="false">(AN394*BC394)/405</f>
        <v>2.31432098765432</v>
      </c>
      <c r="AY394" s="3" t="n">
        <v>1</v>
      </c>
      <c r="AZ394" s="3" t="n">
        <f aca="false">1/(LOG(BC394)+LOG(AN394))</f>
        <v>0.336487497931737</v>
      </c>
      <c r="BA394" s="3" t="n">
        <f aca="false">(BD394-BC394)/(AO394-AN394)</f>
        <v>0.95</v>
      </c>
      <c r="BB394" s="3" t="n">
        <f aca="false">(20*BC394)/((AN394/18)-3.5)</f>
        <v>132.428571428571</v>
      </c>
      <c r="BC394" s="4" t="n">
        <v>10.3</v>
      </c>
      <c r="BD394" s="4" t="n">
        <v>76.8</v>
      </c>
      <c r="BE394" s="4" t="n">
        <v>73.3</v>
      </c>
      <c r="BF394" s="4" t="n">
        <v>68.8</v>
      </c>
      <c r="BG394" s="4" t="n">
        <v>44.5</v>
      </c>
      <c r="BH394" s="3" t="n">
        <f aca="false">((BC394*15)+(BD394*30)+(BE394*30)+(BF394*30)+(BG394*15))-(BC394*120)</f>
        <v>6153</v>
      </c>
      <c r="BI394" s="3" t="n">
        <f aca="false">((BC394*15)+(BD394*30)+(BE394*30)+(BF394*30)+(BG394*15))</f>
        <v>7389</v>
      </c>
      <c r="BJ394" s="3" t="n">
        <f aca="false">(1/BC394)</f>
        <v>0.0970873786407767</v>
      </c>
      <c r="BK394" s="3" t="n">
        <f aca="false">(BI394/AU394)</f>
        <v>0.485320197044335</v>
      </c>
      <c r="BL394" s="3" t="n">
        <f aca="false">(AW394*BK394)</f>
        <v>1.97407666549815</v>
      </c>
      <c r="BM394" s="5" t="n">
        <f aca="false">(BA394*BJ394)</f>
        <v>0.0922330097087379</v>
      </c>
      <c r="BV394" s="2" t="n">
        <v>181</v>
      </c>
      <c r="BW394" s="2" t="n">
        <v>0</v>
      </c>
      <c r="BX394" s="2" t="n">
        <v>64</v>
      </c>
      <c r="BY394" s="2" t="n">
        <v>0</v>
      </c>
      <c r="BZ394" s="2" t="n">
        <v>87</v>
      </c>
      <c r="CA394" s="2" t="n">
        <v>0</v>
      </c>
      <c r="CB394" s="2" t="n">
        <v>30</v>
      </c>
      <c r="CC394" s="2" t="n">
        <v>152</v>
      </c>
      <c r="CD394" s="2" t="n">
        <v>1</v>
      </c>
      <c r="CE394" s="2" t="n">
        <v>3</v>
      </c>
      <c r="CF394" s="2" t="n">
        <v>47</v>
      </c>
      <c r="CG394" s="2" t="n">
        <v>50.13</v>
      </c>
      <c r="CH394" s="2" t="n">
        <v>148</v>
      </c>
      <c r="CI394" s="2" t="n">
        <v>102</v>
      </c>
      <c r="CJ394" s="2" t="n">
        <v>430</v>
      </c>
      <c r="CK394" s="2" t="n">
        <v>1.97</v>
      </c>
      <c r="CL394" s="2" t="n">
        <v>1.08</v>
      </c>
      <c r="CM394" s="2" t="n">
        <v>0.93</v>
      </c>
      <c r="CR394" s="3"/>
      <c r="CT394" s="22"/>
      <c r="EP394" s="3"/>
      <c r="ER394" s="22"/>
      <c r="HJ394" s="2" t="n">
        <v>6</v>
      </c>
      <c r="HK394" s="2" t="n">
        <v>6</v>
      </c>
      <c r="HL394" s="2" t="n">
        <v>0</v>
      </c>
      <c r="HM394" s="2" t="n">
        <v>0</v>
      </c>
      <c r="HN394" s="2" t="n">
        <v>15.4701175689697</v>
      </c>
      <c r="HO394" s="2" t="n">
        <v>764.811462402344</v>
      </c>
      <c r="HP394" s="2" t="n">
        <v>0.11</v>
      </c>
      <c r="HQ394" s="2" t="n">
        <v>1</v>
      </c>
      <c r="HS394" s="2" t="n">
        <v>1</v>
      </c>
      <c r="HT394" s="2" t="n">
        <v>2740.76000976562</v>
      </c>
      <c r="HU394" s="2" t="n">
        <v>77.5299987792969</v>
      </c>
      <c r="HV394" s="2" t="n">
        <v>10.3699998855591</v>
      </c>
      <c r="HW394" s="2" t="n">
        <v>16.7700004577637</v>
      </c>
      <c r="HX394" s="2" t="n">
        <v>29.0100002288818</v>
      </c>
      <c r="HY394" s="2" t="n">
        <v>472.410003662109</v>
      </c>
      <c r="HZ394" s="2" t="n">
        <v>35.310001373291</v>
      </c>
      <c r="IA394" s="2" t="n">
        <v>40.4599990844727</v>
      </c>
      <c r="IB394" s="2" t="n">
        <v>5.55000019073486</v>
      </c>
      <c r="IC394" s="2" t="n">
        <v>250.610000610352</v>
      </c>
      <c r="ID394" s="2" t="n">
        <v>2.32999992370605</v>
      </c>
      <c r="IE394" s="2" t="n">
        <v>30.0400009155273</v>
      </c>
      <c r="IF394" s="2" t="n">
        <v>7.76999998092651</v>
      </c>
      <c r="IG394" s="2" t="n">
        <v>40.9700012207031</v>
      </c>
      <c r="IH394" s="2" t="n">
        <v>36.4900016784668</v>
      </c>
      <c r="II394" s="2" t="n">
        <v>15.9899997711182</v>
      </c>
      <c r="IJ394" s="2" t="n">
        <v>11.3500003814697</v>
      </c>
      <c r="IK394" s="2" t="n">
        <v>19.9799995422363</v>
      </c>
      <c r="IL394" s="2" t="n">
        <v>8.4399995803833</v>
      </c>
      <c r="IM394" s="2" t="n">
        <v>3.27999997138977</v>
      </c>
      <c r="IN394" s="2" t="n">
        <v>1.62000000476837</v>
      </c>
      <c r="IO394" s="2" t="n">
        <v>890.820007324219</v>
      </c>
      <c r="IP394" s="2" t="n">
        <v>21.75</v>
      </c>
      <c r="IQ394" s="2" t="n">
        <v>0.439999997615814</v>
      </c>
      <c r="IR394" s="2" t="n">
        <v>387.910003662109</v>
      </c>
      <c r="IS394" s="2" t="n">
        <v>1363.2900390625</v>
      </c>
      <c r="IT394" s="2" t="n">
        <v>2938.15991210937</v>
      </c>
      <c r="IU394" s="2" t="n">
        <v>3469.09008789062</v>
      </c>
      <c r="IV394" s="2" t="n">
        <v>8.13000011444092</v>
      </c>
      <c r="IW394" s="2" t="n">
        <v>1.75999999046326</v>
      </c>
      <c r="IX394" s="2" t="n">
        <v>3.33999991416931</v>
      </c>
      <c r="IY394" s="2" t="n">
        <v>166.690002441406</v>
      </c>
      <c r="IZ394" s="2" t="n">
        <v>265.929992675781</v>
      </c>
      <c r="JA394" s="2" t="n">
        <v>2.91000008583069</v>
      </c>
      <c r="JB394" s="2" t="n">
        <v>2.0699999332428</v>
      </c>
      <c r="JC394" s="2" t="n">
        <v>27.2099990844727</v>
      </c>
      <c r="JD394" s="2" t="n">
        <v>3.97000002861023</v>
      </c>
      <c r="JE394" s="2" t="n">
        <v>2.08999991416931</v>
      </c>
      <c r="JF394" s="2" t="n">
        <v>0.0900000035762787</v>
      </c>
      <c r="JG394" s="2" t="n">
        <v>449.799987792969</v>
      </c>
      <c r="JH394" s="2" t="n">
        <v>0.72000002861023</v>
      </c>
      <c r="JI394" s="2" t="n">
        <v>31.2600002288818</v>
      </c>
      <c r="JJ394" s="2" t="n">
        <v>1756.33996582031</v>
      </c>
      <c r="JK394" s="2" t="n">
        <v>4356.52978515625</v>
      </c>
      <c r="JL394" s="2" t="n">
        <v>17.2900009155273</v>
      </c>
      <c r="JM394" s="2" t="n">
        <v>703.960021972656</v>
      </c>
      <c r="JN394" s="2" t="n">
        <v>765.039978027344</v>
      </c>
      <c r="JO394" s="2" t="n">
        <v>2577.4599609375</v>
      </c>
      <c r="JP394" s="2" t="n">
        <v>324.209991455078</v>
      </c>
      <c r="JQ394" s="2" t="n">
        <v>74.9700012207031</v>
      </c>
      <c r="JR394" s="2" t="n">
        <v>8.26000022888184</v>
      </c>
      <c r="JS394" s="2" t="n">
        <v>4.63000011444092</v>
      </c>
      <c r="JT394" s="2" t="n">
        <v>13.6300001144409</v>
      </c>
      <c r="JU394" s="2" t="n">
        <v>23.6399993896484</v>
      </c>
      <c r="JV394" s="2" t="n">
        <v>18.3099994659424</v>
      </c>
      <c r="JW394" s="2" t="n">
        <v>72.9000015258789</v>
      </c>
      <c r="JX394" s="2" t="n">
        <v>0</v>
      </c>
      <c r="JY394" s="2" t="n">
        <v>161.080001831055</v>
      </c>
      <c r="JZ394" s="2" t="n">
        <v>31.7399997711182</v>
      </c>
      <c r="KA394" s="2" t="n">
        <v>54.5200004577637</v>
      </c>
      <c r="KB394" s="2" t="n">
        <v>0.0199999995529652</v>
      </c>
      <c r="KC394" s="2" t="n">
        <v>0.0399999991059303</v>
      </c>
      <c r="KD394" s="2" t="n">
        <v>0.0299999993294477</v>
      </c>
      <c r="KE394" s="2" t="n">
        <v>0.0799999982118607</v>
      </c>
      <c r="KF394" s="2" t="n">
        <v>0.0500000007450581</v>
      </c>
      <c r="KG394" s="2" t="n">
        <v>0.0500000007450581</v>
      </c>
      <c r="KH394" s="2" t="n">
        <v>0.349999994039536</v>
      </c>
      <c r="KI394" s="2" t="n">
        <v>0.639999985694885</v>
      </c>
      <c r="KJ394" s="2" t="n">
        <v>7.28000020980835</v>
      </c>
      <c r="KK394" s="2" t="n">
        <v>5.73999977111816</v>
      </c>
      <c r="KL394" s="2" t="n">
        <v>3.70000004768372</v>
      </c>
      <c r="KM394" s="2" t="n">
        <v>2.08999991416931</v>
      </c>
      <c r="KN394" s="2" t="n">
        <v>0.670000016689301</v>
      </c>
      <c r="KO394" s="2" t="n">
        <v>0.00999999977648258</v>
      </c>
      <c r="KP394" s="2" t="n">
        <v>21.1800003051758</v>
      </c>
      <c r="KQ394" s="2" t="n">
        <v>9.18000030517578</v>
      </c>
      <c r="KR394" s="2" t="n">
        <v>1.51999998092651</v>
      </c>
      <c r="KS394" s="2" t="n">
        <v>0.0399999991059303</v>
      </c>
      <c r="KT394" s="2" t="n">
        <v>0</v>
      </c>
      <c r="KU394" s="2" t="n">
        <v>8.53999996185303</v>
      </c>
      <c r="KV394" s="2" t="n">
        <v>7.23999977111816</v>
      </c>
      <c r="KW394" s="2" t="n">
        <v>0.180000007152557</v>
      </c>
      <c r="KX394" s="2" t="n">
        <v>0.400000005960465</v>
      </c>
      <c r="KY394" s="2" t="n">
        <v>0.579999983310699</v>
      </c>
      <c r="KZ394" s="2" t="n">
        <v>0.730000019073486</v>
      </c>
      <c r="LA394" s="2" t="n">
        <v>0</v>
      </c>
      <c r="LB394" s="2" t="n">
        <v>0.0299999993294477</v>
      </c>
      <c r="LC394" s="2" t="n">
        <v>0.00999999977648258</v>
      </c>
      <c r="LD394" s="2" t="n">
        <v>0.00999999977648258</v>
      </c>
      <c r="LE394" s="2" t="n">
        <v>0</v>
      </c>
      <c r="LF394" s="2" t="n">
        <v>0</v>
      </c>
      <c r="LG394" s="2" t="n">
        <v>0.00999999977648258</v>
      </c>
      <c r="LH394" s="2" t="n">
        <v>0</v>
      </c>
      <c r="LI394" s="2" t="n">
        <v>232.729156494141</v>
      </c>
    </row>
    <row r="395" customFormat="false" ht="13.8" hidden="false" customHeight="false" outlineLevel="0" collapsed="false">
      <c r="A395" s="1" t="n">
        <v>30883</v>
      </c>
      <c r="C395" s="2" t="n">
        <v>2</v>
      </c>
      <c r="D395" s="2" t="n">
        <v>25</v>
      </c>
      <c r="E395" s="21" t="s">
        <v>1407</v>
      </c>
      <c r="F395" s="21" t="s">
        <v>1407</v>
      </c>
      <c r="G395" s="2" t="n">
        <v>0</v>
      </c>
      <c r="H395" s="2" t="n">
        <v>1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1</v>
      </c>
      <c r="S395" s="2" t="n">
        <f aca="false">SUM(G395:R395)</f>
        <v>2</v>
      </c>
      <c r="T395" s="2" t="n">
        <v>110</v>
      </c>
      <c r="U395" s="2" t="n">
        <v>70</v>
      </c>
      <c r="V395" s="2" t="n">
        <f aca="false">T395-U395</f>
        <v>40</v>
      </c>
      <c r="W395" s="3" t="n">
        <f aca="false">U395+((T395-U395)/3)</f>
        <v>83.3333333333333</v>
      </c>
      <c r="X395" s="4" t="n">
        <v>43.2</v>
      </c>
      <c r="Y395" s="4" t="n">
        <v>150</v>
      </c>
      <c r="Z395" s="3" t="n">
        <v>19.2</v>
      </c>
      <c r="AA395" s="3" t="n">
        <v>0</v>
      </c>
      <c r="AG395" s="4" t="n">
        <v>13</v>
      </c>
      <c r="AH395" s="4" t="n">
        <v>5.6</v>
      </c>
      <c r="AI395" s="4" t="n">
        <v>37.6</v>
      </c>
      <c r="AJ395" s="2" t="n">
        <v>1</v>
      </c>
      <c r="AK395" s="4" t="n">
        <v>59.3</v>
      </c>
      <c r="AL395" s="4" t="n">
        <v>35.7</v>
      </c>
      <c r="AM395" s="4" t="n">
        <v>1.9</v>
      </c>
      <c r="AN395" s="2" t="n">
        <v>76</v>
      </c>
      <c r="AO395" s="2" t="n">
        <v>113</v>
      </c>
      <c r="AP395" s="2" t="n">
        <v>108</v>
      </c>
      <c r="AQ395" s="2" t="n">
        <v>88</v>
      </c>
      <c r="AR395" s="2" t="n">
        <v>86</v>
      </c>
      <c r="AS395" s="2" t="n">
        <v>1</v>
      </c>
      <c r="AT395" s="2" t="n">
        <f aca="false">((AN395*15)+(AO395*30)+(AP395*30)+(AQ395*30)+(AR395*15))-(AN395*120)</f>
        <v>2580</v>
      </c>
      <c r="AU395" s="2" t="n">
        <f aca="false">((AN395*15)+(AO395*30)+(AP395*30)+(AQ395*30)+(AR395*15))</f>
        <v>11700</v>
      </c>
      <c r="AW395" s="5" t="n">
        <f aca="false">10000/SQRT((AN395*BC395)*(AVERAGE(AN395:AR395)*AVERAGE(BC395:BG395)))</f>
        <v>12.802060201241</v>
      </c>
      <c r="AX395" s="3" t="n">
        <f aca="false">(AN395*BC395)/405</f>
        <v>0.649283950617284</v>
      </c>
      <c r="AY395" s="3" t="n">
        <v>0</v>
      </c>
      <c r="AZ395" s="3" t="n">
        <f aca="false">1/(LOG(BC395)+LOG(AN395))</f>
        <v>0.413241976974726</v>
      </c>
      <c r="BA395" s="3" t="n">
        <f aca="false">(BD395-BC395)/(AO395-AN395)</f>
        <v>0.733513513513514</v>
      </c>
      <c r="BB395" s="3" t="n">
        <f aca="false">(20*BC395)/((AN395/18)-3.5)</f>
        <v>95.8153846153846</v>
      </c>
      <c r="BC395" s="2" t="n">
        <v>3.46</v>
      </c>
      <c r="BD395" s="2" t="n">
        <v>30.6</v>
      </c>
      <c r="BE395" s="2" t="n">
        <v>27.8</v>
      </c>
      <c r="BF395" s="2" t="n">
        <v>27.5</v>
      </c>
      <c r="BG395" s="2" t="n">
        <v>33.8</v>
      </c>
      <c r="BH395" s="3" t="n">
        <f aca="false">((BC395*15)+(BD395*30)+(BE395*30)+(BF395*30)+(BG395*15))-(BC395*120)</f>
        <v>2720.7</v>
      </c>
      <c r="BI395" s="3" t="n">
        <f aca="false">((BC395*15)+(BD395*30)+(BE395*30)+(BF395*30)+(BG395*15))</f>
        <v>3135.9</v>
      </c>
      <c r="BJ395" s="3" t="n">
        <f aca="false">(1/BC395)</f>
        <v>0.289017341040462</v>
      </c>
      <c r="BK395" s="3" t="n">
        <f aca="false">(BI395/AU395)</f>
        <v>0.268025641025641</v>
      </c>
      <c r="BL395" s="3" t="n">
        <f aca="false">(AW395*BK395)</f>
        <v>3.43128039188646</v>
      </c>
      <c r="BM395" s="5" t="n">
        <f aca="false">(BA395*BJ395)</f>
        <v>0.211998125292923</v>
      </c>
      <c r="BV395" s="2" t="n">
        <v>147</v>
      </c>
      <c r="BW395" s="2" t="n">
        <v>0</v>
      </c>
      <c r="BX395" s="2" t="n">
        <v>46</v>
      </c>
      <c r="BY395" s="2" t="n">
        <v>1</v>
      </c>
      <c r="BZ395" s="2" t="n">
        <v>85</v>
      </c>
      <c r="CA395" s="2" t="n">
        <v>0</v>
      </c>
      <c r="CB395" s="2" t="n">
        <v>16</v>
      </c>
      <c r="CC395" s="2" t="n">
        <v>82</v>
      </c>
      <c r="CD395" s="2" t="n">
        <v>0</v>
      </c>
      <c r="CE395" s="2" t="n">
        <v>0</v>
      </c>
      <c r="CF395" s="2" t="n">
        <v>56</v>
      </c>
      <c r="CG395" s="2" t="n">
        <v>62.96</v>
      </c>
      <c r="CH395" s="2" t="n">
        <v>142</v>
      </c>
      <c r="CI395" s="2" t="n">
        <v>88</v>
      </c>
      <c r="CJ395" s="2" t="n">
        <v>430</v>
      </c>
      <c r="CK395" s="2" t="n">
        <v>1.59</v>
      </c>
      <c r="CL395" s="2" t="n">
        <v>0.55</v>
      </c>
      <c r="CM395" s="2" t="n">
        <v>1</v>
      </c>
      <c r="CR395" s="3"/>
      <c r="CT395" s="22"/>
      <c r="EP395" s="3"/>
      <c r="ER395" s="22"/>
      <c r="HJ395" s="2" t="n">
        <v>12</v>
      </c>
      <c r="HK395" s="2" t="n">
        <v>12</v>
      </c>
      <c r="HL395" s="2" t="n">
        <v>0</v>
      </c>
      <c r="HM395" s="2" t="n">
        <v>0</v>
      </c>
      <c r="HN395" s="2" t="n">
        <v>32.9603576660156</v>
      </c>
      <c r="HO395" s="2" t="n">
        <v>153.956604003906</v>
      </c>
      <c r="HP395" s="2" t="n">
        <v>0.35</v>
      </c>
      <c r="HQ395" s="2" t="n">
        <v>4</v>
      </c>
      <c r="HR395" s="2" t="n">
        <v>2</v>
      </c>
      <c r="HS395" s="2" t="n">
        <v>1</v>
      </c>
      <c r="HT395" s="2" t="n">
        <v>2243.4599609375</v>
      </c>
      <c r="HU395" s="2" t="n">
        <v>87.7399978637695</v>
      </c>
      <c r="HV395" s="2" t="n">
        <v>22.0100002288818</v>
      </c>
      <c r="HW395" s="2" t="n">
        <v>20.9400005340576</v>
      </c>
      <c r="HX395" s="2" t="n">
        <v>46.7900009155273</v>
      </c>
      <c r="HY395" s="2" t="n">
        <v>313.100006103516</v>
      </c>
      <c r="HZ395" s="2" t="n">
        <v>38.0900001525879</v>
      </c>
      <c r="IA395" s="2" t="n">
        <v>18.3400001525879</v>
      </c>
      <c r="IB395" s="2" t="n">
        <v>11.6999998092651</v>
      </c>
      <c r="IC395" s="2" t="n">
        <v>93.4800033569336</v>
      </c>
      <c r="ID395" s="2" t="n">
        <v>0.800000011920929</v>
      </c>
      <c r="IE395" s="2" t="n">
        <v>12.1199998855591</v>
      </c>
      <c r="IF395" s="2" t="n">
        <v>8.27000045776367</v>
      </c>
      <c r="IG395" s="2" t="n">
        <v>31</v>
      </c>
      <c r="IH395" s="2" t="n">
        <v>29.3600006103516</v>
      </c>
      <c r="II395" s="2" t="n">
        <v>17.2099990844727</v>
      </c>
      <c r="IJ395" s="2" t="n">
        <v>7.67000007629395</v>
      </c>
      <c r="IK395" s="2" t="n">
        <v>23.1499996185303</v>
      </c>
      <c r="IL395" s="2" t="n">
        <v>7.32999992370606</v>
      </c>
      <c r="IM395" s="2" t="n">
        <v>5.01999998092651</v>
      </c>
      <c r="IN395" s="2" t="n">
        <v>1.44000005722046</v>
      </c>
      <c r="IO395" s="2" t="n">
        <v>1742.60998535156</v>
      </c>
      <c r="IP395" s="2" t="n">
        <v>16.8600006103516</v>
      </c>
      <c r="IQ395" s="2" t="n">
        <v>0.330000013113022</v>
      </c>
      <c r="IR395" s="2" t="n">
        <v>504.390014648438</v>
      </c>
      <c r="IS395" s="2" t="n">
        <v>1960.35998535156</v>
      </c>
      <c r="IT395" s="2" t="n">
        <v>4577.58984375</v>
      </c>
      <c r="IU395" s="2" t="n">
        <v>2510.22998046875</v>
      </c>
      <c r="IV395" s="2" t="n">
        <v>10.7700004577637</v>
      </c>
      <c r="IW395" s="2" t="n">
        <v>2.46000003814697</v>
      </c>
      <c r="IX395" s="2" t="n">
        <v>3.07999992370605</v>
      </c>
      <c r="IY395" s="2" t="n">
        <v>46.0099983215332</v>
      </c>
      <c r="IZ395" s="2" t="n">
        <v>225.779998779297</v>
      </c>
      <c r="JA395" s="2" t="n">
        <v>2.20000004768372</v>
      </c>
      <c r="JB395" s="2" t="n">
        <v>3.24000000953674</v>
      </c>
      <c r="JC395" s="2" t="n">
        <v>21.1800003051758</v>
      </c>
      <c r="JD395" s="2" t="n">
        <v>6.69999980926514</v>
      </c>
      <c r="JE395" s="2" t="n">
        <v>2.17000007629395</v>
      </c>
      <c r="JF395" s="2" t="n">
        <v>1.14999997615814</v>
      </c>
      <c r="JG395" s="2" t="n">
        <v>419.350006103516</v>
      </c>
      <c r="JH395" s="2" t="n">
        <v>4.92000007629395</v>
      </c>
      <c r="JI395" s="2" t="n">
        <v>219.710006713867</v>
      </c>
      <c r="JJ395" s="2" t="n">
        <v>9530.66015625</v>
      </c>
      <c r="JK395" s="2" t="n">
        <v>9696.73046875</v>
      </c>
      <c r="JL395" s="2" t="n">
        <v>61.9500007629395</v>
      </c>
      <c r="JM395" s="2" t="n">
        <v>5072.6298828125</v>
      </c>
      <c r="JN395" s="2" t="n">
        <v>502.549987792969</v>
      </c>
      <c r="JO395" s="2" t="n">
        <v>7589.72021484375</v>
      </c>
      <c r="JP395" s="2" t="n">
        <v>6867.89990234375</v>
      </c>
      <c r="JQ395" s="2" t="n">
        <v>396.309997558594</v>
      </c>
      <c r="JR395" s="2" t="n">
        <v>13.9399995803833</v>
      </c>
      <c r="JS395" s="2" t="n">
        <v>14.1999998092651</v>
      </c>
      <c r="JT395" s="2" t="n">
        <v>18.9799995422363</v>
      </c>
      <c r="JU395" s="2" t="n">
        <v>35.2200012207031</v>
      </c>
      <c r="JV395" s="2" t="n">
        <v>15.0200004577637</v>
      </c>
      <c r="JW395" s="2" t="n">
        <v>116.970001220703</v>
      </c>
      <c r="JX395" s="2" t="n">
        <v>1.64999997615814</v>
      </c>
      <c r="JY395" s="2" t="n">
        <v>125.910003662109</v>
      </c>
      <c r="JZ395" s="2" t="n">
        <v>124.680000305176</v>
      </c>
      <c r="KA395" s="2" t="n">
        <v>62.1300010681152</v>
      </c>
      <c r="KB395" s="2" t="n">
        <v>0.109999999403954</v>
      </c>
      <c r="KC395" s="2" t="n">
        <v>0.140000000596046</v>
      </c>
      <c r="KD395" s="2" t="n">
        <v>0.170000001788139</v>
      </c>
      <c r="KE395" s="2" t="n">
        <v>0.360000014305115</v>
      </c>
      <c r="KF395" s="2" t="n">
        <v>0.370000004768372</v>
      </c>
      <c r="KG395" s="2" t="n">
        <v>0.0599999986588955</v>
      </c>
      <c r="KH395" s="2" t="n">
        <v>0.699999988079071</v>
      </c>
      <c r="KI395" s="2" t="n">
        <v>0.540000021457672</v>
      </c>
      <c r="KJ395" s="2" t="n">
        <v>10.1899995803833</v>
      </c>
      <c r="KK395" s="2" t="n">
        <v>7.51000022888184</v>
      </c>
      <c r="KL395" s="2" t="n">
        <v>4.71000003814697</v>
      </c>
      <c r="KM395" s="2" t="n">
        <v>2.78999996185303</v>
      </c>
      <c r="KN395" s="2" t="n">
        <v>0.959999978542328</v>
      </c>
      <c r="KO395" s="2" t="n">
        <v>0.00999999977648258</v>
      </c>
      <c r="KP395" s="2" t="n">
        <v>31.8400001525879</v>
      </c>
      <c r="KQ395" s="2" t="n">
        <v>19.9400005340576</v>
      </c>
      <c r="KR395" s="2" t="n">
        <v>1.96000003814697</v>
      </c>
      <c r="KS395" s="2" t="n">
        <v>0.0799999982118607</v>
      </c>
      <c r="KT395" s="2" t="n">
        <v>0.0700000002980232</v>
      </c>
      <c r="KU395" s="2" t="n">
        <v>11.6400003433228</v>
      </c>
      <c r="KV395" s="2" t="n">
        <v>10.2200002670288</v>
      </c>
      <c r="KW395" s="2" t="n">
        <v>0.209999993443489</v>
      </c>
      <c r="KX395" s="2" t="n">
        <v>0.569999992847443</v>
      </c>
      <c r="KY395" s="2" t="n">
        <v>0.689999997615814</v>
      </c>
      <c r="KZ395" s="2" t="n">
        <v>0.879999995231628</v>
      </c>
      <c r="LA395" s="2" t="n">
        <v>0.00999999977648258</v>
      </c>
      <c r="LB395" s="2" t="n">
        <v>0.0500000007450581</v>
      </c>
      <c r="LC395" s="2" t="n">
        <v>0.0199999995529652</v>
      </c>
      <c r="LD395" s="2" t="n">
        <v>0.0399999991059303</v>
      </c>
      <c r="LE395" s="2" t="n">
        <v>0.0399999991059303</v>
      </c>
      <c r="LF395" s="2" t="n">
        <v>0</v>
      </c>
      <c r="LG395" s="2" t="n">
        <v>0.0900000035762787</v>
      </c>
      <c r="LH395" s="2" t="n">
        <v>0.0900000035762787</v>
      </c>
      <c r="LI395" s="2" t="n">
        <v>150.293502807617</v>
      </c>
    </row>
    <row r="396" customFormat="false" ht="13.8" hidden="false" customHeight="false" outlineLevel="0" collapsed="false">
      <c r="A396" s="1" t="n">
        <v>30884</v>
      </c>
      <c r="C396" s="2" t="n">
        <v>1</v>
      </c>
      <c r="D396" s="2" t="n">
        <v>28</v>
      </c>
      <c r="E396" s="21" t="s">
        <v>1407</v>
      </c>
      <c r="F396" s="21" t="s">
        <v>1407</v>
      </c>
      <c r="G396" s="2" t="n">
        <v>1</v>
      </c>
      <c r="H396" s="2" t="n">
        <v>1</v>
      </c>
      <c r="I396" s="2" t="n">
        <v>0</v>
      </c>
      <c r="J396" s="2" t="n">
        <v>1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f aca="false">SUM(G396:R396)</f>
        <v>3</v>
      </c>
      <c r="T396" s="2" t="n">
        <v>120</v>
      </c>
      <c r="U396" s="2" t="n">
        <v>80</v>
      </c>
      <c r="V396" s="2" t="n">
        <f aca="false">T396-U396</f>
        <v>40</v>
      </c>
      <c r="W396" s="3" t="n">
        <f aca="false">U396+((T396-U396)/3)</f>
        <v>93.3333333333333</v>
      </c>
      <c r="X396" s="4" t="n">
        <v>60.8</v>
      </c>
      <c r="Y396" s="4" t="n">
        <v>163</v>
      </c>
      <c r="Z396" s="3" t="n">
        <v>22.8838119613083</v>
      </c>
      <c r="AA396" s="3" t="n">
        <v>0</v>
      </c>
      <c r="AB396" s="4" t="n">
        <v>81.5</v>
      </c>
      <c r="AC396" s="4" t="n">
        <v>95</v>
      </c>
      <c r="AD396" s="3" t="n">
        <v>0.5</v>
      </c>
      <c r="AE396" s="3" t="n">
        <v>0.857894736842105</v>
      </c>
      <c r="AF396" s="3" t="n">
        <v>85</v>
      </c>
      <c r="AG396" s="4" t="n">
        <v>20.2</v>
      </c>
      <c r="AH396" s="4" t="n">
        <v>12.3</v>
      </c>
      <c r="AI396" s="4" t="n">
        <v>48.5</v>
      </c>
      <c r="AJ396" s="2" t="n">
        <v>4</v>
      </c>
      <c r="AK396" s="4" t="n">
        <v>57.9</v>
      </c>
      <c r="AL396" s="4" t="n">
        <v>46</v>
      </c>
      <c r="AM396" s="4" t="n">
        <v>2.5</v>
      </c>
      <c r="AN396" s="2" t="n">
        <v>95</v>
      </c>
      <c r="AO396" s="2" t="n">
        <v>156</v>
      </c>
      <c r="AP396" s="2" t="n">
        <v>187</v>
      </c>
      <c r="AQ396" s="2" t="n">
        <v>145</v>
      </c>
      <c r="AR396" s="2" t="n">
        <v>138</v>
      </c>
      <c r="AS396" s="2" t="n">
        <v>1</v>
      </c>
      <c r="AT396" s="2" t="n">
        <f aca="false">((AN396*15)+(AO396*30)+(AP396*30)+(AQ396*30)+(AR396*15))-(AN396*120)</f>
        <v>6735</v>
      </c>
      <c r="AU396" s="2" t="n">
        <f aca="false">((AN396*15)+(AO396*30)+(AP396*30)+(AQ396*30)+(AR396*15))</f>
        <v>18135</v>
      </c>
      <c r="AW396" s="5" t="n">
        <f aca="false">10000/SQRT((AN396*BC396)*(AVERAGE(AN396:AR396)*AVERAGE(BC396:BG396)))</f>
        <v>10.8630945111318</v>
      </c>
      <c r="AX396" s="3" t="n">
        <f aca="false">(AN396*BC396)/405</f>
        <v>0.865555555555556</v>
      </c>
      <c r="AY396" s="3" t="n">
        <v>0</v>
      </c>
      <c r="AZ396" s="3" t="n">
        <f aca="false">1/(LOG(BC396)+LOG(AN396))</f>
        <v>0.392965914616367</v>
      </c>
      <c r="BA396" s="3" t="n">
        <f aca="false">(BD396-BC396)/(AO396-AN396)</f>
        <v>0.378852459016393</v>
      </c>
      <c r="BB396" s="3" t="n">
        <f aca="false">(20*BC396)/((AN396/18)-3.5)</f>
        <v>41.5125</v>
      </c>
      <c r="BC396" s="4" t="n">
        <v>3.69</v>
      </c>
      <c r="BD396" s="4" t="n">
        <v>26.8</v>
      </c>
      <c r="BE396" s="4" t="n">
        <v>22.9</v>
      </c>
      <c r="BF396" s="4" t="n">
        <v>25.4</v>
      </c>
      <c r="BG396" s="4" t="n">
        <v>5.03</v>
      </c>
      <c r="BH396" s="3" t="n">
        <f aca="false">((BC396*15)+(BD396*30)+(BE396*30)+(BF396*30)+(BG396*15))-(BC396*120)</f>
        <v>1941</v>
      </c>
      <c r="BI396" s="3" t="n">
        <f aca="false">((BC396*15)+(BD396*30)+(BE396*30)+(BF396*30)+(BG396*15))</f>
        <v>2383.8</v>
      </c>
      <c r="BJ396" s="3" t="n">
        <f aca="false">(1/BC396)</f>
        <v>0.2710027100271</v>
      </c>
      <c r="BK396" s="3" t="n">
        <f aca="false">(BI396/AU396)</f>
        <v>0.131447477253929</v>
      </c>
      <c r="BL396" s="3" t="n">
        <f aca="false">(AW396*BK396)</f>
        <v>1.42792636865927</v>
      </c>
      <c r="BM396" s="5" t="n">
        <f aca="false">(BA396*BJ396)</f>
        <v>0.102670043093874</v>
      </c>
      <c r="BV396" s="2" t="n">
        <v>155</v>
      </c>
      <c r="BW396" s="2" t="n">
        <v>0</v>
      </c>
      <c r="BX396" s="2" t="n">
        <v>40</v>
      </c>
      <c r="BY396" s="2" t="n">
        <v>0</v>
      </c>
      <c r="BZ396" s="2" t="n">
        <v>88</v>
      </c>
      <c r="CA396" s="2" t="n">
        <v>0</v>
      </c>
      <c r="CB396" s="2" t="n">
        <v>27</v>
      </c>
      <c r="CC396" s="2" t="n">
        <v>135</v>
      </c>
      <c r="CD396" s="2" t="n">
        <v>0</v>
      </c>
      <c r="CE396" s="2" t="n">
        <v>0</v>
      </c>
      <c r="CF396" s="2" t="n">
        <v>96</v>
      </c>
      <c r="CG396" s="2" t="n">
        <v>175.31</v>
      </c>
      <c r="CH396" s="2" t="n">
        <v>132</v>
      </c>
      <c r="CI396" s="2" t="n">
        <v>100</v>
      </c>
      <c r="CJ396" s="2" t="n">
        <v>414</v>
      </c>
      <c r="CK396" s="2" t="n">
        <v>0.86</v>
      </c>
      <c r="CL396" s="2" t="n">
        <v>0.2</v>
      </c>
      <c r="CM396" s="2" t="n">
        <v>0.57</v>
      </c>
      <c r="CR396" s="3"/>
      <c r="CT396" s="22"/>
      <c r="EP396" s="3"/>
      <c r="ER396" s="22"/>
      <c r="HJ396" s="2" t="n">
        <v>3</v>
      </c>
      <c r="HK396" s="2" t="n">
        <v>3</v>
      </c>
      <c r="HL396" s="2" t="n">
        <v>0</v>
      </c>
      <c r="HM396" s="2" t="n">
        <v>0</v>
      </c>
      <c r="HN396" s="2" t="n">
        <v>35.9817314147949</v>
      </c>
      <c r="HO396" s="2" t="n">
        <v>881.582885742188</v>
      </c>
      <c r="HT396" s="2" t="n">
        <v>6148.080078125</v>
      </c>
      <c r="HU396" s="2" t="n">
        <v>212.270004272461</v>
      </c>
      <c r="HV396" s="2" t="n">
        <v>109.430000305176</v>
      </c>
      <c r="HW396" s="2" t="n">
        <v>80.8000030517578</v>
      </c>
      <c r="HX396" s="2" t="n">
        <v>167.610000610352</v>
      </c>
      <c r="HY396" s="2" t="n">
        <v>805.640014648438</v>
      </c>
      <c r="HZ396" s="2" t="n">
        <v>84.9599990844727</v>
      </c>
      <c r="IA396" s="2" t="n">
        <v>53.7999992370605</v>
      </c>
      <c r="IB396" s="2" t="n">
        <v>89.7200012207031</v>
      </c>
      <c r="IC396" s="2" t="n">
        <v>65.8899993896484</v>
      </c>
      <c r="ID396" s="2" t="n">
        <v>6.3899998664856</v>
      </c>
      <c r="IE396" s="2" t="n">
        <v>51.3499984741211</v>
      </c>
      <c r="IF396" s="2" t="n">
        <v>10.4499998092651</v>
      </c>
      <c r="IG396" s="2" t="n">
        <v>41.7000007629395</v>
      </c>
      <c r="IH396" s="2" t="n">
        <v>34.4900016784668</v>
      </c>
      <c r="II396" s="2" t="n">
        <v>25.4799995422363</v>
      </c>
      <c r="IJ396" s="2" t="n">
        <v>7.94999980926514</v>
      </c>
      <c r="IK396" s="2" t="n">
        <v>76.9100036621094</v>
      </c>
      <c r="IL396" s="2" t="n">
        <v>6.6399998664856</v>
      </c>
      <c r="IM396" s="2" t="n">
        <v>4.86999988555908</v>
      </c>
      <c r="IN396" s="2" t="n">
        <v>1.5</v>
      </c>
      <c r="IO396" s="2" t="n">
        <v>4994.81982421875</v>
      </c>
      <c r="IP396" s="2" t="n">
        <v>28.1000003814697</v>
      </c>
      <c r="IQ396" s="2" t="n">
        <v>0.769999980926514</v>
      </c>
      <c r="IR396" s="2" t="n">
        <v>865.359985351562</v>
      </c>
      <c r="IS396" s="2" t="n">
        <v>4741.39013671875</v>
      </c>
      <c r="IT396" s="2" t="n">
        <v>10065.4501953125</v>
      </c>
      <c r="IU396" s="2" t="n">
        <v>8227.0703125</v>
      </c>
      <c r="IV396" s="2" t="n">
        <v>24.2399997711182</v>
      </c>
      <c r="IW396" s="2" t="n">
        <v>2.65000009536743</v>
      </c>
      <c r="IX396" s="2" t="n">
        <v>4.17000007629395</v>
      </c>
      <c r="IY396" s="2" t="n">
        <v>187.589996337891</v>
      </c>
      <c r="IZ396" s="2" t="n">
        <v>414.079986572266</v>
      </c>
      <c r="JA396" s="2" t="n">
        <v>4.3600001335144</v>
      </c>
      <c r="JB396" s="2" t="n">
        <v>8.97000026702881</v>
      </c>
      <c r="JC396" s="2" t="n">
        <v>40.7900009155273</v>
      </c>
      <c r="JD396" s="2" t="n">
        <v>18.4799995422363</v>
      </c>
      <c r="JE396" s="2" t="n">
        <v>4.48000001907349</v>
      </c>
      <c r="JF396" s="2" t="n">
        <v>6.09999990463257</v>
      </c>
      <c r="JG396" s="2" t="n">
        <v>1334.5400390625</v>
      </c>
      <c r="JH396" s="2" t="n">
        <v>17.5599994659424</v>
      </c>
      <c r="JI396" s="2" t="n">
        <v>136.970001220703</v>
      </c>
      <c r="JJ396" s="2" t="n">
        <v>11198.5</v>
      </c>
      <c r="JK396" s="2" t="n">
        <v>9837.1396484375</v>
      </c>
      <c r="JL396" s="2" t="n">
        <v>215.830001831055</v>
      </c>
      <c r="JM396" s="2" t="n">
        <v>2727.9599609375</v>
      </c>
      <c r="JN396" s="2" t="n">
        <v>888.989990234375</v>
      </c>
      <c r="JO396" s="2" t="n">
        <v>1779.35998535156</v>
      </c>
      <c r="JP396" s="2" t="n">
        <v>3633.19995117187</v>
      </c>
      <c r="JQ396" s="2" t="n">
        <v>1351.80004882813</v>
      </c>
      <c r="JR396" s="2" t="n">
        <v>11.3699998855591</v>
      </c>
      <c r="JS396" s="2" t="n">
        <v>13.6999998092651</v>
      </c>
      <c r="JT396" s="2" t="n">
        <v>77</v>
      </c>
      <c r="JU396" s="2" t="n">
        <v>125.059997558594</v>
      </c>
      <c r="JV396" s="2" t="n">
        <v>31.1499996185303</v>
      </c>
      <c r="JW396" s="2" t="n">
        <v>428.859985351563</v>
      </c>
      <c r="JX396" s="2" t="n">
        <v>2.75</v>
      </c>
      <c r="JY396" s="2" t="n">
        <v>52.1599998474121</v>
      </c>
      <c r="JZ396" s="2" t="n">
        <v>173.270004272461</v>
      </c>
      <c r="KA396" s="2" t="n">
        <v>218.520004272461</v>
      </c>
      <c r="KB396" s="2" t="n">
        <v>1.89999997615814</v>
      </c>
      <c r="KC396" s="2" t="n">
        <v>1.99000000953674</v>
      </c>
      <c r="KD396" s="2" t="n">
        <v>1.96000003814697</v>
      </c>
      <c r="KE396" s="2" t="n">
        <v>3.90000009536743</v>
      </c>
      <c r="KF396" s="2" t="n">
        <v>4.67000007629395</v>
      </c>
      <c r="KG396" s="2" t="n">
        <v>1.19000005722046</v>
      </c>
      <c r="KH396" s="2" t="n">
        <v>7.46000003814697</v>
      </c>
      <c r="KI396" s="2" t="n">
        <v>8.11999988555908</v>
      </c>
      <c r="KJ396" s="2" t="n">
        <v>45.1500015258789</v>
      </c>
      <c r="KK396" s="2" t="n">
        <v>44.689998626709</v>
      </c>
      <c r="KL396" s="2" t="n">
        <v>24.1200008392334</v>
      </c>
      <c r="KM396" s="2" t="n">
        <v>18.6499996185303</v>
      </c>
      <c r="KN396" s="2" t="n">
        <v>2.5699999332428</v>
      </c>
      <c r="KO396" s="2" t="n">
        <v>0.230000004172325</v>
      </c>
      <c r="KP396" s="2" t="n">
        <v>123.790000915527</v>
      </c>
      <c r="KQ396" s="2" t="n">
        <v>58.8300018310547</v>
      </c>
      <c r="KR396" s="2" t="n">
        <v>16.8799991607666</v>
      </c>
      <c r="KS396" s="2" t="n">
        <v>0.109999999403954</v>
      </c>
      <c r="KT396" s="2" t="n">
        <v>0.0199999995529652</v>
      </c>
      <c r="KU396" s="2" t="n">
        <v>28.5100002288818</v>
      </c>
      <c r="KV396" s="2" t="n">
        <v>40.8199996948242</v>
      </c>
      <c r="KW396" s="2" t="n">
        <v>1.89999997615814</v>
      </c>
      <c r="KX396" s="2" t="n">
        <v>4.8600001335144</v>
      </c>
      <c r="KY396" s="2" t="n">
        <v>2.25999999046326</v>
      </c>
      <c r="KZ396" s="2" t="n">
        <v>3.92000007629395</v>
      </c>
      <c r="LA396" s="2" t="n">
        <v>0.0199999995529652</v>
      </c>
      <c r="LB396" s="2" t="n">
        <v>0.0799999982118607</v>
      </c>
      <c r="LC396" s="2" t="n">
        <v>0.0299999993294477</v>
      </c>
      <c r="LD396" s="2" t="n">
        <v>0.109999999403954</v>
      </c>
      <c r="LE396" s="2" t="n">
        <v>0.109999999403954</v>
      </c>
      <c r="LF396" s="2" t="n">
        <v>0.00999999977648258</v>
      </c>
      <c r="LG396" s="2" t="n">
        <v>0.310000002384186</v>
      </c>
      <c r="LH396" s="2" t="n">
        <v>0.28999999165535</v>
      </c>
      <c r="LI396" s="2" t="n">
        <v>41.3605003356934</v>
      </c>
      <c r="LJ396" s="0" t="n">
        <v>6</v>
      </c>
      <c r="LK396" s="0" t="n">
        <v>1</v>
      </c>
      <c r="LL396" s="0" t="n">
        <v>50</v>
      </c>
      <c r="LM396" s="0" t="n">
        <v>40</v>
      </c>
      <c r="LN396" s="0" t="n">
        <v>36</v>
      </c>
      <c r="LO396" s="0" t="n">
        <v>1</v>
      </c>
    </row>
    <row r="397" customFormat="false" ht="13.8" hidden="false" customHeight="false" outlineLevel="0" collapsed="false">
      <c r="A397" s="1" t="n">
        <v>30886</v>
      </c>
      <c r="C397" s="2" t="n">
        <v>2</v>
      </c>
      <c r="D397" s="2" t="n">
        <v>25</v>
      </c>
      <c r="E397" s="2" t="s">
        <v>1407</v>
      </c>
      <c r="F397" s="2" t="s">
        <v>1407</v>
      </c>
      <c r="G397" s="2" t="n">
        <v>1</v>
      </c>
      <c r="H397" s="2" t="n">
        <v>1</v>
      </c>
      <c r="I397" s="2" t="n">
        <v>0</v>
      </c>
      <c r="J397" s="2" t="n">
        <v>1</v>
      </c>
      <c r="K397" s="2" t="n">
        <v>0</v>
      </c>
      <c r="L397" s="2" t="n">
        <v>0</v>
      </c>
      <c r="M397" s="2" t="n">
        <v>0</v>
      </c>
      <c r="N397" s="2" t="n">
        <v>0</v>
      </c>
      <c r="O397" s="2" t="n">
        <v>0</v>
      </c>
      <c r="P397" s="2" t="n">
        <v>0</v>
      </c>
      <c r="Q397" s="2" t="n">
        <v>0</v>
      </c>
      <c r="R397" s="2" t="n">
        <v>1</v>
      </c>
      <c r="S397" s="2" t="n">
        <f aca="false">SUM(G397:R397)</f>
        <v>4</v>
      </c>
      <c r="T397" s="2" t="n">
        <v>100</v>
      </c>
      <c r="U397" s="2" t="n">
        <v>70</v>
      </c>
      <c r="V397" s="2" t="n">
        <f aca="false">T397-U397</f>
        <v>30</v>
      </c>
      <c r="W397" s="3" t="n">
        <f aca="false">U397+((T397-U397)/3)</f>
        <v>80</v>
      </c>
      <c r="X397" s="4" t="n">
        <v>59.9</v>
      </c>
      <c r="Y397" s="4" t="n">
        <v>161.8</v>
      </c>
      <c r="Z397" s="3" t="n">
        <v>22.8807253380923</v>
      </c>
      <c r="AA397" s="3" t="n">
        <v>0</v>
      </c>
      <c r="AB397" s="4" t="n">
        <v>76.5</v>
      </c>
      <c r="AC397" s="4" t="n">
        <v>97.2</v>
      </c>
      <c r="AD397" s="3" t="n">
        <v>0.472805933250927</v>
      </c>
      <c r="AE397" s="3" t="n">
        <v>0.787037037037037</v>
      </c>
      <c r="AF397" s="3" t="n">
        <v>87.7</v>
      </c>
      <c r="AG397" s="4" t="n">
        <v>34.3</v>
      </c>
      <c r="AH397" s="4" t="n">
        <v>20.5</v>
      </c>
      <c r="AI397" s="4" t="n">
        <v>39.4</v>
      </c>
      <c r="AJ397" s="2" t="n">
        <v>3</v>
      </c>
      <c r="AK397" s="4" t="n">
        <v>46.1</v>
      </c>
      <c r="AL397" s="4" t="n">
        <v>37.4</v>
      </c>
      <c r="AM397" s="4" t="n">
        <v>2</v>
      </c>
      <c r="AN397" s="2" t="n">
        <v>86</v>
      </c>
      <c r="AO397" s="2" t="n">
        <v>109</v>
      </c>
      <c r="AP397" s="2" t="n">
        <v>112</v>
      </c>
      <c r="AQ397" s="2" t="n">
        <v>91</v>
      </c>
      <c r="AR397" s="2" t="n">
        <v>96</v>
      </c>
      <c r="AS397" s="2" t="n">
        <v>1</v>
      </c>
      <c r="AT397" s="2" t="n">
        <f aca="false">((AN397*15)+(AO397*30)+(AP397*30)+(AQ397*30)+(AR397*15))-(AN397*120)</f>
        <v>1770</v>
      </c>
      <c r="AU397" s="2" t="n">
        <f aca="false">((AN397*15)+(AO397*30)+(AP397*30)+(AQ397*30)+(AR397*15))</f>
        <v>12090</v>
      </c>
      <c r="AW397" s="5" t="n">
        <f aca="false">10000/SQRT((AN397*BC397)*(AVERAGE(AN397:AR397)*AVERAGE(BC397:BG397)))</f>
        <v>19.3848044991575</v>
      </c>
      <c r="AX397" s="3" t="n">
        <f aca="false">(AN397*BC397)/405</f>
        <v>0.424691358024691</v>
      </c>
      <c r="AY397" s="3" t="n">
        <v>0</v>
      </c>
      <c r="AZ397" s="3" t="n">
        <f aca="false">1/(LOG(BC397)+LOG(AN397))</f>
        <v>0.447321527660862</v>
      </c>
      <c r="BA397" s="3" t="n">
        <f aca="false">(BD397-BC397)/(AO397-AN397)</f>
        <v>0.41304347826087</v>
      </c>
      <c r="BB397" s="3" t="n">
        <f aca="false">(20*BC397)/((AN397/18)-3.5)</f>
        <v>31.304347826087</v>
      </c>
      <c r="BC397" s="4" t="n">
        <v>2</v>
      </c>
      <c r="BD397" s="2" t="n">
        <v>11.5</v>
      </c>
      <c r="BE397" s="2" t="n">
        <v>17.9</v>
      </c>
      <c r="BF397" s="2" t="n">
        <v>20.7</v>
      </c>
      <c r="BG397" s="2" t="n">
        <v>26.2</v>
      </c>
      <c r="BH397" s="3" t="n">
        <f aca="false">((BC397*15)+(BD397*30)+(BE397*30)+(BF397*30)+(BG397*15))-(BC397*120)</f>
        <v>1686</v>
      </c>
      <c r="BI397" s="3" t="n">
        <f aca="false">((BC397*15)+(BD397*30)+(BE397*30)+(BF397*30)+(BG397*15))</f>
        <v>1926</v>
      </c>
      <c r="BJ397" s="3" t="n">
        <f aca="false">(1/BC397)</f>
        <v>0.5</v>
      </c>
      <c r="BK397" s="3" t="n">
        <f aca="false">(BI397/AU397)</f>
        <v>0.159305210918114</v>
      </c>
      <c r="BL397" s="3" t="n">
        <f aca="false">(AW397*BK397)</f>
        <v>3.08810036934469</v>
      </c>
      <c r="BM397" s="5" t="n">
        <f aca="false">(BA397*BJ397)</f>
        <v>0.206521739130435</v>
      </c>
      <c r="BV397" s="2" t="n">
        <v>158</v>
      </c>
      <c r="BW397" s="2" t="n">
        <v>0</v>
      </c>
      <c r="BX397" s="2" t="n">
        <v>47</v>
      </c>
      <c r="BY397" s="2" t="n">
        <v>1</v>
      </c>
      <c r="BZ397" s="2" t="n">
        <v>100</v>
      </c>
      <c r="CA397" s="2" t="n">
        <v>0</v>
      </c>
      <c r="CB397" s="2" t="n">
        <v>11</v>
      </c>
      <c r="CC397" s="2" t="n">
        <v>53</v>
      </c>
      <c r="CD397" s="2" t="n">
        <v>0</v>
      </c>
      <c r="CE397" s="2" t="n">
        <v>0</v>
      </c>
      <c r="CF397" s="2" t="n">
        <v>59</v>
      </c>
      <c r="CG397" s="2" t="n">
        <v>146.07</v>
      </c>
      <c r="CH397" s="2" t="n">
        <v>122</v>
      </c>
      <c r="CI397" s="2" t="n">
        <v>88</v>
      </c>
      <c r="CJ397" s="2" t="n">
        <v>376</v>
      </c>
      <c r="CK397" s="2" t="n">
        <v>0.41</v>
      </c>
      <c r="CL397" s="2" t="n">
        <v>0.15</v>
      </c>
      <c r="CM397" s="2" t="n">
        <v>0.35</v>
      </c>
      <c r="CR397" s="3"/>
      <c r="CT397" s="22"/>
      <c r="EP397" s="3"/>
      <c r="ER397" s="22"/>
    </row>
    <row r="398" customFormat="false" ht="13.8" hidden="false" customHeight="false" outlineLevel="0" collapsed="false">
      <c r="A398" s="1" t="n">
        <v>30890</v>
      </c>
      <c r="C398" s="2" t="n">
        <v>2</v>
      </c>
      <c r="D398" s="2" t="n">
        <v>21</v>
      </c>
      <c r="E398" s="21" t="s">
        <v>1407</v>
      </c>
      <c r="F398" s="21" t="s">
        <v>1407</v>
      </c>
      <c r="G398" s="2" t="n">
        <v>1</v>
      </c>
      <c r="H398" s="2" t="n">
        <v>1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1</v>
      </c>
      <c r="S398" s="2" t="n">
        <f aca="false">SUM(G398:R398)</f>
        <v>3</v>
      </c>
      <c r="T398" s="2" t="n">
        <v>100</v>
      </c>
      <c r="U398" s="2" t="n">
        <v>70</v>
      </c>
      <c r="V398" s="2" t="n">
        <f aca="false">T398-U398</f>
        <v>30</v>
      </c>
      <c r="W398" s="3" t="n">
        <f aca="false">U398+((T398-U398)/3)</f>
        <v>80</v>
      </c>
      <c r="X398" s="4" t="n">
        <v>54.9</v>
      </c>
      <c r="Y398" s="4" t="n">
        <v>151.6</v>
      </c>
      <c r="Z398" s="3" t="n">
        <v>23.8876783091179</v>
      </c>
      <c r="AA398" s="3" t="n">
        <v>0</v>
      </c>
      <c r="AB398" s="4" t="n">
        <v>79</v>
      </c>
      <c r="AC398" s="4" t="n">
        <v>92.5</v>
      </c>
      <c r="AD398" s="3" t="n">
        <v>0.521108179419525</v>
      </c>
      <c r="AE398" s="3" t="n">
        <v>0.854054054054054</v>
      </c>
      <c r="AF398" s="3" t="n">
        <v>86</v>
      </c>
      <c r="AG398" s="4" t="n">
        <v>28.2</v>
      </c>
      <c r="AH398" s="4" t="n">
        <v>15.5</v>
      </c>
      <c r="AI398" s="4" t="n">
        <v>39.4</v>
      </c>
      <c r="AJ398" s="2" t="n">
        <v>2</v>
      </c>
      <c r="AK398" s="4" t="n">
        <v>50.1</v>
      </c>
      <c r="AL398" s="4" t="n">
        <v>37.4</v>
      </c>
      <c r="AM398" s="4" t="n">
        <v>2</v>
      </c>
      <c r="AN398" s="2" t="n">
        <v>96</v>
      </c>
      <c r="AO398" s="2" t="n">
        <v>127</v>
      </c>
      <c r="AP398" s="2" t="n">
        <v>91</v>
      </c>
      <c r="AQ398" s="2" t="n">
        <v>75</v>
      </c>
      <c r="AR398" s="2" t="n">
        <v>95</v>
      </c>
      <c r="AS398" s="2" t="n">
        <v>1</v>
      </c>
      <c r="AT398" s="2" t="n">
        <f aca="false">((AN398*15)+(AO398*30)+(AP398*30)+(AQ398*30)+(AR398*15))-(AN398*120)</f>
        <v>135</v>
      </c>
      <c r="AU398" s="2" t="n">
        <f aca="false">((AN398*15)+(AO398*30)+(AP398*30)+(AQ398*30)+(AR398*15))</f>
        <v>11655</v>
      </c>
      <c r="AW398" s="5" t="n">
        <f aca="false">10000/SQRT((AN398*BC398)*(AVERAGE(AN398:AR398)*AVERAGE(BC398:BG398)))</f>
        <v>6.48106480245844</v>
      </c>
      <c r="AX398" s="3" t="n">
        <f aca="false">(AN398*BC398)/405</f>
        <v>1.3842962962963</v>
      </c>
      <c r="AY398" s="3" t="n">
        <v>0</v>
      </c>
      <c r="AZ398" s="3" t="n">
        <f aca="false">1/(LOG(BC398)+LOG(AN398))</f>
        <v>0.36381045287122</v>
      </c>
      <c r="BA398" s="3" t="n">
        <f aca="false">(BD398-BC398)/(AO398-AN398)</f>
        <v>1.91161290322581</v>
      </c>
      <c r="BB398" s="3" t="n">
        <f aca="false">(20*BC398)/((AN398/18)-3.5)</f>
        <v>63.7090909090909</v>
      </c>
      <c r="BC398" s="2" t="n">
        <v>5.84</v>
      </c>
      <c r="BD398" s="2" t="n">
        <v>65.1</v>
      </c>
      <c r="BE398" s="2" t="n">
        <v>62.8</v>
      </c>
      <c r="BF398" s="2" t="n">
        <v>41.9</v>
      </c>
      <c r="BG398" s="2" t="n">
        <v>43.7</v>
      </c>
      <c r="BH398" s="3" t="n">
        <f aca="false">((BC398*15)+(BD398*30)+(BE398*30)+(BF398*30)+(BG398*15))-(BC398*120)</f>
        <v>5136.3</v>
      </c>
      <c r="BI398" s="3" t="n">
        <f aca="false">((BC398*15)+(BD398*30)+(BE398*30)+(BF398*30)+(BG398*15))</f>
        <v>5837.1</v>
      </c>
      <c r="BJ398" s="3" t="n">
        <f aca="false">(1/BC398)</f>
        <v>0.171232876712329</v>
      </c>
      <c r="BK398" s="3" t="n">
        <f aca="false">(BI398/AU398)</f>
        <v>0.500823680823681</v>
      </c>
      <c r="BL398" s="3" t="n">
        <f aca="false">(AW398*BK398)</f>
        <v>3.24587073002404</v>
      </c>
      <c r="BM398" s="5" t="n">
        <f aca="false">(BA398*BJ398)</f>
        <v>0.327330976579761</v>
      </c>
      <c r="BV398" s="2" t="n">
        <v>154</v>
      </c>
      <c r="BW398" s="2" t="n">
        <v>0</v>
      </c>
      <c r="BX398" s="2" t="n">
        <v>38</v>
      </c>
      <c r="BY398" s="2" t="n">
        <v>1</v>
      </c>
      <c r="BZ398" s="2" t="n">
        <v>82</v>
      </c>
      <c r="CA398" s="2" t="n">
        <v>0</v>
      </c>
      <c r="CB398" s="2" t="n">
        <v>34</v>
      </c>
      <c r="CC398" s="2" t="n">
        <v>169</v>
      </c>
      <c r="CD398" s="2" t="n">
        <v>1</v>
      </c>
      <c r="CE398" s="2" t="n">
        <v>1</v>
      </c>
      <c r="CF398" s="2" t="n">
        <v>84</v>
      </c>
      <c r="CG398" s="2" t="n">
        <v>90.45</v>
      </c>
      <c r="CH398" s="2" t="n">
        <v>174</v>
      </c>
      <c r="CI398" s="2" t="n">
        <v>84</v>
      </c>
      <c r="CJ398" s="2" t="n">
        <v>468</v>
      </c>
      <c r="CK398" s="2" t="n">
        <v>1.28</v>
      </c>
      <c r="CL398" s="2" t="n">
        <v>0.65</v>
      </c>
      <c r="CM398" s="2" t="n">
        <v>0.6</v>
      </c>
      <c r="CR398" s="3"/>
      <c r="CT398" s="22"/>
      <c r="EP398" s="3"/>
      <c r="ER398" s="22"/>
      <c r="HJ398" s="2" t="n">
        <v>11</v>
      </c>
      <c r="HK398" s="2" t="n">
        <v>11</v>
      </c>
      <c r="HL398" s="2" t="n">
        <v>0</v>
      </c>
      <c r="HM398" s="2" t="n">
        <v>0</v>
      </c>
      <c r="HN398" s="2" t="n">
        <v>23.5501174926758</v>
      </c>
      <c r="HO398" s="2" t="n">
        <v>97.4716033935547</v>
      </c>
      <c r="HP398" s="2" t="n">
        <v>0.04</v>
      </c>
      <c r="HQ398" s="2" t="n">
        <v>1</v>
      </c>
      <c r="HR398" s="2" t="n">
        <v>2</v>
      </c>
      <c r="HS398" s="2" t="n">
        <v>1</v>
      </c>
      <c r="HT398" s="2" t="n">
        <v>1605.06005859375</v>
      </c>
      <c r="HU398" s="2" t="n">
        <v>53.9000015258789</v>
      </c>
      <c r="HV398" s="2" t="n">
        <v>33.5</v>
      </c>
      <c r="HW398" s="2" t="n">
        <v>36.4599990844727</v>
      </c>
      <c r="HX398" s="2" t="n">
        <v>13.6400003433228</v>
      </c>
      <c r="HY398" s="2" t="n">
        <v>240.589996337891</v>
      </c>
      <c r="HZ398" s="2" t="n">
        <v>42.7999992370606</v>
      </c>
      <c r="IA398" s="2" t="n">
        <v>22.3500003814697</v>
      </c>
      <c r="IB398" s="2" t="n">
        <v>38.2999992370605</v>
      </c>
      <c r="IC398" s="2" t="n">
        <v>35.4199981689453</v>
      </c>
      <c r="ID398" s="2" t="n">
        <v>1.62000000476837</v>
      </c>
      <c r="IE398" s="2" t="n">
        <v>15.1099996566772</v>
      </c>
      <c r="IF398" s="2" t="n">
        <v>3.77999997138977</v>
      </c>
      <c r="IG398" s="2" t="n">
        <v>15.8500003814697</v>
      </c>
      <c r="IH398" s="2" t="n">
        <v>17.3999996185303</v>
      </c>
      <c r="II398" s="2" t="n">
        <v>10.460000038147</v>
      </c>
      <c r="IJ398" s="2" t="n">
        <v>3.05999994277954</v>
      </c>
      <c r="IK398" s="2" t="n">
        <v>10.3900003433228</v>
      </c>
      <c r="IL398" s="2" t="n">
        <v>5.38000011444092</v>
      </c>
      <c r="IM398" s="2" t="n">
        <v>3.30999994277954</v>
      </c>
      <c r="IN398" s="2" t="n">
        <v>1.29999995231628</v>
      </c>
      <c r="IO398" s="2" t="n">
        <v>1158.36999511719</v>
      </c>
      <c r="IP398" s="2" t="n">
        <v>8.18000030517578</v>
      </c>
      <c r="IQ398" s="2" t="n">
        <v>0.189999997615814</v>
      </c>
      <c r="IR398" s="2" t="n">
        <v>267.25</v>
      </c>
      <c r="IS398" s="2" t="n">
        <v>1206.23999023438</v>
      </c>
      <c r="IT398" s="2" t="n">
        <v>2864.57006835937</v>
      </c>
      <c r="IU398" s="2" t="n">
        <v>1256.98999023438</v>
      </c>
      <c r="IV398" s="2" t="n">
        <v>5.86999988555908</v>
      </c>
      <c r="IW398" s="2" t="n">
        <v>1.08000004291534</v>
      </c>
      <c r="IX398" s="2" t="n">
        <v>1.89999997615814</v>
      </c>
      <c r="IY398" s="2" t="n">
        <v>29.8899993896484</v>
      </c>
      <c r="IZ398" s="2" t="n">
        <v>225.350006103516</v>
      </c>
      <c r="JA398" s="2" t="n">
        <v>1.28999996185303</v>
      </c>
      <c r="JB398" s="2" t="n">
        <v>1.91999995708466</v>
      </c>
      <c r="JC398" s="2" t="n">
        <v>11.6700000762939</v>
      </c>
      <c r="JD398" s="2" t="n">
        <v>4.59000015258789</v>
      </c>
      <c r="JE398" s="2" t="n">
        <v>1.25999999046326</v>
      </c>
      <c r="JF398" s="2" t="n">
        <v>0.28999999165535</v>
      </c>
      <c r="JG398" s="2" t="n">
        <v>164.070007324219</v>
      </c>
      <c r="JH398" s="2" t="n">
        <v>3.29999995231628</v>
      </c>
      <c r="JI398" s="2" t="n">
        <v>29.7299995422363</v>
      </c>
      <c r="JJ398" s="2" t="n">
        <v>5755.47021484375</v>
      </c>
      <c r="JK398" s="2" t="n">
        <v>5592.830078125</v>
      </c>
      <c r="JL398" s="2" t="n">
        <v>32.9799995422363</v>
      </c>
      <c r="JM398" s="2" t="n">
        <v>2411.60009765625</v>
      </c>
      <c r="JN398" s="2" t="n">
        <v>313.600006103516</v>
      </c>
      <c r="JO398" s="2" t="n">
        <v>7197.60009765625</v>
      </c>
      <c r="JP398" s="2" t="n">
        <v>424.119995117188</v>
      </c>
      <c r="JQ398" s="2" t="n">
        <v>339.339996337891</v>
      </c>
      <c r="JR398" s="2" t="n">
        <v>7.09999990463257</v>
      </c>
      <c r="JS398" s="2" t="n">
        <v>7.05999994277954</v>
      </c>
      <c r="JT398" s="2" t="n">
        <v>22.9699993133545</v>
      </c>
      <c r="JU398" s="2" t="n">
        <v>16.4400005340576</v>
      </c>
      <c r="JV398" s="2" t="n">
        <v>6.44000005722046</v>
      </c>
      <c r="JW398" s="2" t="n">
        <v>143.160003662109</v>
      </c>
      <c r="JX398" s="2" t="n">
        <v>0</v>
      </c>
      <c r="JY398" s="2" t="n">
        <v>6.76999998092651</v>
      </c>
      <c r="JZ398" s="2" t="n">
        <v>30.2999992370605</v>
      </c>
      <c r="KA398" s="2" t="n">
        <v>37.4300003051758</v>
      </c>
      <c r="KB398" s="2" t="n">
        <v>0.699999988079071</v>
      </c>
      <c r="KC398" s="2" t="n">
        <v>0.430000007152557</v>
      </c>
      <c r="KD398" s="2" t="n">
        <v>0.25</v>
      </c>
      <c r="KE398" s="2" t="n">
        <v>0.560000002384186</v>
      </c>
      <c r="KF398" s="2" t="n">
        <v>0.779999971389771</v>
      </c>
      <c r="KG398" s="2" t="n">
        <v>0.519999980926514</v>
      </c>
      <c r="KH398" s="2" t="n">
        <v>2.41000008583069</v>
      </c>
      <c r="KI398" s="2" t="n">
        <v>3.21000003814697</v>
      </c>
      <c r="KJ398" s="2" t="n">
        <v>9.9399995803833</v>
      </c>
      <c r="KK398" s="2" t="n">
        <v>9.78999996185303</v>
      </c>
      <c r="KL398" s="2" t="n">
        <v>5.17000007629395</v>
      </c>
      <c r="KM398" s="2" t="n">
        <v>3.08999991416931</v>
      </c>
      <c r="KN398" s="2" t="n">
        <v>0.810000002384186</v>
      </c>
      <c r="KO398" s="2" t="n">
        <v>0.129999995231628</v>
      </c>
      <c r="KP398" s="2" t="n">
        <v>13.7600002288818</v>
      </c>
      <c r="KQ398" s="2" t="n">
        <v>7.51999998092651</v>
      </c>
      <c r="KR398" s="2" t="n">
        <v>0.959999978542328</v>
      </c>
      <c r="KS398" s="2" t="n">
        <v>0.0799999982118607</v>
      </c>
      <c r="KT398" s="2" t="n">
        <v>0.00999999977648258</v>
      </c>
      <c r="KU398" s="2" t="n">
        <v>4.8600001335144</v>
      </c>
      <c r="KV398" s="2" t="n">
        <v>3.50999999046326</v>
      </c>
      <c r="KW398" s="2" t="n">
        <v>0.100000001490116</v>
      </c>
      <c r="KX398" s="2" t="n">
        <v>0.119999997317791</v>
      </c>
      <c r="KY398" s="2" t="n">
        <v>0.680000007152557</v>
      </c>
      <c r="KZ398" s="2" t="n">
        <v>0.469999998807907</v>
      </c>
      <c r="LA398" s="2" t="n">
        <v>0</v>
      </c>
      <c r="LB398" s="2" t="n">
        <v>0.00999999977648258</v>
      </c>
      <c r="LC398" s="2" t="n">
        <v>0</v>
      </c>
      <c r="LD398" s="2" t="n">
        <v>0.0199999995529652</v>
      </c>
      <c r="LE398" s="2" t="n">
        <v>0.0199999995529652</v>
      </c>
      <c r="LF398" s="2" t="n">
        <v>0</v>
      </c>
      <c r="LG398" s="2" t="n">
        <v>0.0500000007450581</v>
      </c>
      <c r="LH398" s="2" t="n">
        <v>0.0500000007450581</v>
      </c>
      <c r="LI398" s="2" t="n">
        <v>86.2010040283203</v>
      </c>
    </row>
    <row r="399" customFormat="false" ht="13.8" hidden="false" customHeight="false" outlineLevel="0" collapsed="false">
      <c r="A399" s="1" t="n">
        <v>30896</v>
      </c>
      <c r="C399" s="2" t="n">
        <v>2</v>
      </c>
      <c r="D399" s="2" t="n">
        <v>20</v>
      </c>
      <c r="E399" s="21" t="s">
        <v>1407</v>
      </c>
      <c r="F399" s="21" t="s">
        <v>1407</v>
      </c>
      <c r="G399" s="2" t="n">
        <v>1</v>
      </c>
      <c r="H399" s="2" t="n">
        <v>1</v>
      </c>
      <c r="I399" s="2" t="n">
        <v>0</v>
      </c>
      <c r="J399" s="2" t="n">
        <v>1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f aca="false">SUM(G399:R399)</f>
        <v>3</v>
      </c>
      <c r="T399" s="2" t="n">
        <v>100</v>
      </c>
      <c r="U399" s="2" t="n">
        <v>80</v>
      </c>
      <c r="V399" s="2" t="n">
        <f aca="false">T399-U399</f>
        <v>20</v>
      </c>
      <c r="W399" s="3" t="n">
        <f aca="false">U399+((T399-U399)/3)</f>
        <v>86.6666666666667</v>
      </c>
      <c r="X399" s="4" t="n">
        <v>44.4</v>
      </c>
      <c r="Y399" s="4" t="n">
        <v>169</v>
      </c>
      <c r="Z399" s="3" t="n">
        <v>15.5456741710724</v>
      </c>
      <c r="AA399" s="3" t="n">
        <v>0</v>
      </c>
      <c r="AB399" s="4" t="n">
        <v>68</v>
      </c>
      <c r="AC399" s="4" t="n">
        <v>82.5</v>
      </c>
      <c r="AD399" s="3" t="n">
        <v>0.402366863905325</v>
      </c>
      <c r="AE399" s="3" t="n">
        <v>0.824242424242424</v>
      </c>
      <c r="AF399" s="3" t="n">
        <v>75</v>
      </c>
      <c r="AG399" s="4" t="n">
        <v>14.3</v>
      </c>
      <c r="AH399" s="4" t="n">
        <v>6.3</v>
      </c>
      <c r="AI399" s="4" t="n">
        <v>38.1</v>
      </c>
      <c r="AJ399" s="2" t="n">
        <v>1</v>
      </c>
      <c r="AK399" s="4" t="n">
        <v>58.8</v>
      </c>
      <c r="AL399" s="4" t="n">
        <v>36.2</v>
      </c>
      <c r="AM399" s="4" t="n">
        <v>1.9</v>
      </c>
      <c r="AN399" s="2" t="n">
        <v>80</v>
      </c>
      <c r="AO399" s="2" t="n">
        <v>91</v>
      </c>
      <c r="AP399" s="2" t="n">
        <v>82</v>
      </c>
      <c r="AQ399" s="2" t="n">
        <v>77</v>
      </c>
      <c r="AR399" s="2" t="n">
        <v>72</v>
      </c>
      <c r="AS399" s="2" t="n">
        <v>1</v>
      </c>
      <c r="AT399" s="2" t="n">
        <f aca="false">((AN399*15)+(AO399*30)+(AP399*30)+(AQ399*30)+(AR399*15))-(AN399*120)</f>
        <v>180</v>
      </c>
      <c r="AU399" s="2" t="n">
        <f aca="false">((AN399*15)+(AO399*30)+(AP399*30)+(AQ399*30)+(AR399*15))</f>
        <v>9780</v>
      </c>
      <c r="AW399" s="5" t="n">
        <f aca="false">10000/SQRT((AN399*BC399)*(AVERAGE(AN399:AR399)*AVERAGE(BC399:BG399)))</f>
        <v>11.2855442992435</v>
      </c>
      <c r="AX399" s="3" t="n">
        <f aca="false">(AN399*BC399)/405</f>
        <v>0.77037037037037</v>
      </c>
      <c r="AY399" s="3" t="n">
        <v>0</v>
      </c>
      <c r="AZ399" s="3" t="n">
        <f aca="false">1/(LOG(BC399)+LOG(AN399))</f>
        <v>0.400937456883479</v>
      </c>
      <c r="BA399" s="3" t="n">
        <f aca="false">(BD399-BC399)/(AO399-AN399)</f>
        <v>3.60909090909091</v>
      </c>
      <c r="BB399" s="3" t="n">
        <f aca="false">(20*BC399)/((AN399/18)-3.5)</f>
        <v>82.5882352941176</v>
      </c>
      <c r="BC399" s="2" t="n">
        <v>3.9</v>
      </c>
      <c r="BD399" s="2" t="n">
        <v>43.6</v>
      </c>
      <c r="BE399" s="2" t="n">
        <v>42.9</v>
      </c>
      <c r="BF399" s="2" t="n">
        <v>37.5</v>
      </c>
      <c r="BG399" s="2" t="n">
        <v>28.6</v>
      </c>
      <c r="BH399" s="3" t="n">
        <f aca="false">((BC399*15)+(BD399*30)+(BE399*30)+(BF399*30)+(BG399*15))-(BC399*120)</f>
        <v>3739.5</v>
      </c>
      <c r="BI399" s="3" t="n">
        <f aca="false">((BC399*15)+(BD399*30)+(BE399*30)+(BF399*30)+(BG399*15))</f>
        <v>4207.5</v>
      </c>
      <c r="BJ399" s="3" t="n">
        <f aca="false">(1/BC399)</f>
        <v>0.256410256410256</v>
      </c>
      <c r="BK399" s="3" t="n">
        <f aca="false">(BI399/AU399)</f>
        <v>0.43021472392638</v>
      </c>
      <c r="BL399" s="3" t="n">
        <f aca="false">(AW399*BK399)</f>
        <v>4.85520732505799</v>
      </c>
      <c r="BM399" s="5" t="n">
        <f aca="false">(BA399*BJ399)</f>
        <v>0.925407925407926</v>
      </c>
      <c r="BV399" s="2" t="n">
        <v>144</v>
      </c>
      <c r="BW399" s="2" t="n">
        <v>0</v>
      </c>
      <c r="BX399" s="2" t="n">
        <v>57</v>
      </c>
      <c r="BY399" s="2" t="n">
        <v>0</v>
      </c>
      <c r="BZ399" s="2" t="n">
        <v>70</v>
      </c>
      <c r="CA399" s="2" t="n">
        <v>0</v>
      </c>
      <c r="CB399" s="2" t="n">
        <v>17</v>
      </c>
      <c r="CC399" s="2" t="n">
        <v>83</v>
      </c>
      <c r="CD399" s="2" t="n">
        <v>0</v>
      </c>
      <c r="CE399" s="2" t="n">
        <v>0</v>
      </c>
      <c r="CF399" s="2" t="n">
        <v>81</v>
      </c>
      <c r="CG399" s="2" t="n">
        <v>68.6</v>
      </c>
      <c r="CH399" s="2" t="n">
        <v>172</v>
      </c>
      <c r="CI399" s="2" t="n">
        <v>48</v>
      </c>
      <c r="CJ399" s="2" t="n">
        <v>381</v>
      </c>
      <c r="CK399" s="2" t="n">
        <v>1.22</v>
      </c>
      <c r="CL399" s="2" t="n">
        <v>0.85</v>
      </c>
      <c r="CM399" s="2" t="n">
        <v>0.5</v>
      </c>
      <c r="CR399" s="3"/>
      <c r="CT399" s="22"/>
      <c r="EP399" s="3"/>
      <c r="ER399" s="22"/>
      <c r="HJ399" s="2" t="n">
        <v>11</v>
      </c>
      <c r="HK399" s="2" t="n">
        <v>11</v>
      </c>
      <c r="HL399" s="2" t="n">
        <v>0</v>
      </c>
      <c r="HM399" s="2" t="n">
        <v>0</v>
      </c>
      <c r="HN399" s="2" t="n">
        <v>32.7417297363281</v>
      </c>
      <c r="HO399" s="2" t="n">
        <v>90.4127655029297</v>
      </c>
      <c r="HP399" s="2" t="n">
        <v>0.06</v>
      </c>
      <c r="HQ399" s="2" t="n">
        <v>1</v>
      </c>
      <c r="HS399" s="2" t="n">
        <v>2</v>
      </c>
      <c r="HT399" s="2" t="n">
        <v>2098.60009765625</v>
      </c>
      <c r="HU399" s="2" t="n">
        <v>77.2200012207031</v>
      </c>
      <c r="HV399" s="2" t="n">
        <v>39.5900001525879</v>
      </c>
      <c r="HW399" s="2" t="n">
        <v>45.939998626709</v>
      </c>
      <c r="HX399" s="2" t="n">
        <v>20.2700004577637</v>
      </c>
      <c r="HY399" s="2" t="n">
        <v>290.290008544922</v>
      </c>
      <c r="HZ399" s="2" t="n">
        <v>42.4199981689453</v>
      </c>
      <c r="IA399" s="2" t="n">
        <v>17.7900009155273</v>
      </c>
      <c r="IB399" s="2" t="n">
        <v>9.48999977111816</v>
      </c>
      <c r="IC399" s="2" t="n">
        <v>80.6399993896484</v>
      </c>
      <c r="ID399" s="2" t="n">
        <v>1.01999998092651</v>
      </c>
      <c r="IE399" s="2" t="n">
        <v>10.0299997329712</v>
      </c>
      <c r="IF399" s="2" t="n">
        <v>6.65999984741211</v>
      </c>
      <c r="IG399" s="2" t="n">
        <v>29.8899993896484</v>
      </c>
      <c r="IH399" s="2" t="n">
        <v>25.3500003814697</v>
      </c>
      <c r="II399" s="2" t="n">
        <v>17.6700000762939</v>
      </c>
      <c r="IJ399" s="2" t="n">
        <v>7.13000011444092</v>
      </c>
      <c r="IK399" s="2" t="n">
        <v>20.5400009155273</v>
      </c>
      <c r="IL399" s="2" t="n">
        <v>11.3999996185303</v>
      </c>
      <c r="IM399" s="2" t="n">
        <v>5.11999988555908</v>
      </c>
      <c r="IN399" s="2" t="n">
        <v>1.20000004768372</v>
      </c>
      <c r="IO399" s="2" t="n">
        <v>666.989990234375</v>
      </c>
      <c r="IP399" s="2" t="n">
        <v>15.5100002288818</v>
      </c>
      <c r="IQ399" s="2" t="n">
        <v>1.33000004291534</v>
      </c>
      <c r="IR399" s="2" t="n">
        <v>309.200012207031</v>
      </c>
      <c r="IS399" s="2" t="n">
        <v>1211.26000976563</v>
      </c>
      <c r="IT399" s="2" t="n">
        <v>2970.67993164063</v>
      </c>
      <c r="IU399" s="2" t="n">
        <v>2331.92993164062</v>
      </c>
      <c r="IV399" s="2" t="n">
        <v>7.86999988555908</v>
      </c>
      <c r="IW399" s="2" t="n">
        <v>2.27999997138977</v>
      </c>
      <c r="IX399" s="2" t="n">
        <v>2.75</v>
      </c>
      <c r="IY399" s="2" t="n">
        <v>65.5100021362305</v>
      </c>
      <c r="IZ399" s="2" t="n">
        <v>237.199996948242</v>
      </c>
      <c r="JA399" s="2" t="n">
        <v>1.87999999523163</v>
      </c>
      <c r="JB399" s="2" t="n">
        <v>1.75</v>
      </c>
      <c r="JC399" s="2" t="n">
        <v>21.7199993133545</v>
      </c>
      <c r="JD399" s="2" t="n">
        <v>5.19000005722046</v>
      </c>
      <c r="JE399" s="2" t="n">
        <v>1.83000004291534</v>
      </c>
      <c r="JF399" s="2" t="n">
        <v>1.16999995708466</v>
      </c>
      <c r="JG399" s="2" t="n">
        <v>324.880004882812</v>
      </c>
      <c r="JH399" s="2" t="n">
        <v>2.28999996185303</v>
      </c>
      <c r="JI399" s="2" t="n">
        <v>46.0900001525879</v>
      </c>
      <c r="JJ399" s="2" t="n">
        <v>4214.18017578125</v>
      </c>
      <c r="JK399" s="2" t="n">
        <v>4948.259765625</v>
      </c>
      <c r="JL399" s="2" t="n">
        <v>160.830001831055</v>
      </c>
      <c r="JM399" s="2" t="n">
        <v>1633.94995117188</v>
      </c>
      <c r="JN399" s="2" t="n">
        <v>590.969970703125</v>
      </c>
      <c r="JO399" s="2" t="n">
        <v>4563.83984375</v>
      </c>
      <c r="JP399" s="2" t="n">
        <v>803.190002441406</v>
      </c>
      <c r="JQ399" s="2" t="n">
        <v>159.649993896484</v>
      </c>
      <c r="JR399" s="2" t="n">
        <v>9.27000045776367</v>
      </c>
      <c r="JS399" s="2" t="n">
        <v>7.71000003814697</v>
      </c>
      <c r="JT399" s="2" t="n">
        <v>24.3099994659424</v>
      </c>
      <c r="JU399" s="2" t="n">
        <v>26.6700000762939</v>
      </c>
      <c r="JV399" s="2" t="n">
        <v>15.0600004196167</v>
      </c>
      <c r="JW399" s="2" t="n">
        <v>283.540008544922</v>
      </c>
      <c r="JX399" s="2" t="n">
        <v>0.25</v>
      </c>
      <c r="JY399" s="2" t="n">
        <v>18.7999992370605</v>
      </c>
      <c r="JZ399" s="2" t="n">
        <v>40.6800003051758</v>
      </c>
      <c r="KA399" s="2" t="n">
        <v>57.4500007629395</v>
      </c>
      <c r="KB399" s="2" t="n">
        <v>0.180000007152557</v>
      </c>
      <c r="KC399" s="2" t="n">
        <v>0.119999997317791</v>
      </c>
      <c r="KD399" s="2" t="n">
        <v>0.119999997317791</v>
      </c>
      <c r="KE399" s="2" t="n">
        <v>0.270000010728836</v>
      </c>
      <c r="KF399" s="2" t="n">
        <v>0.759999990463257</v>
      </c>
      <c r="KG399" s="2" t="n">
        <v>0.109999999403954</v>
      </c>
      <c r="KH399" s="2" t="n">
        <v>1.1599999666214</v>
      </c>
      <c r="KI399" s="2" t="n">
        <v>0.860000014305115</v>
      </c>
      <c r="KJ399" s="2" t="n">
        <v>12.0600004196167</v>
      </c>
      <c r="KK399" s="2" t="n">
        <v>6.32000017166138</v>
      </c>
      <c r="KL399" s="2" t="n">
        <v>5.51999998092651</v>
      </c>
      <c r="KM399" s="2" t="n">
        <v>2.45000004768372</v>
      </c>
      <c r="KN399" s="2" t="n">
        <v>1.6599999666214</v>
      </c>
      <c r="KO399" s="2" t="n">
        <v>0.0399999991059303</v>
      </c>
      <c r="KP399" s="2" t="n">
        <v>22.7600002288818</v>
      </c>
      <c r="KQ399" s="2" t="n">
        <v>8.86999988555908</v>
      </c>
      <c r="KR399" s="2" t="n">
        <v>1.32000005245209</v>
      </c>
      <c r="KS399" s="2" t="n">
        <v>0.25</v>
      </c>
      <c r="KT399" s="2" t="n">
        <v>0.0199999995529652</v>
      </c>
      <c r="KU399" s="2" t="n">
        <v>11.2399997711182</v>
      </c>
      <c r="KV399" s="2" t="n">
        <v>5.34999990463257</v>
      </c>
      <c r="KW399" s="2" t="n">
        <v>0.129999995231628</v>
      </c>
      <c r="KX399" s="2" t="n">
        <v>0.259999990463257</v>
      </c>
      <c r="KY399" s="2" t="n">
        <v>0.899999976158142</v>
      </c>
      <c r="KZ399" s="2" t="n">
        <v>0.680000007152557</v>
      </c>
      <c r="LA399" s="2" t="n">
        <v>0.00999999977648258</v>
      </c>
      <c r="LB399" s="2" t="n">
        <v>0.159999996423721</v>
      </c>
      <c r="LC399" s="2" t="n">
        <v>0.0399999991059303</v>
      </c>
      <c r="LD399" s="2" t="n">
        <v>0.0500000007450581</v>
      </c>
      <c r="LE399" s="2" t="n">
        <v>0.0399999991059303</v>
      </c>
      <c r="LF399" s="2" t="n">
        <v>0.0199999995529652</v>
      </c>
      <c r="LG399" s="2" t="n">
        <v>0.129999995231628</v>
      </c>
      <c r="LH399" s="2" t="n">
        <v>0.0900000035762787</v>
      </c>
      <c r="LI399" s="2" t="n">
        <v>120.103500366211</v>
      </c>
    </row>
    <row r="400" customFormat="false" ht="13.8" hidden="false" customHeight="false" outlineLevel="0" collapsed="false">
      <c r="A400" s="1" t="n">
        <v>30897</v>
      </c>
      <c r="C400" s="2" t="n">
        <v>2</v>
      </c>
      <c r="D400" s="2" t="n">
        <v>56</v>
      </c>
      <c r="E400" s="21" t="s">
        <v>1407</v>
      </c>
      <c r="F400" s="21" t="s">
        <v>1407</v>
      </c>
      <c r="G400" s="2" t="n">
        <v>0</v>
      </c>
      <c r="H400" s="2" t="n">
        <v>1</v>
      </c>
      <c r="I400" s="2" t="n">
        <v>1</v>
      </c>
      <c r="J400" s="2" t="n">
        <v>1</v>
      </c>
      <c r="K400" s="2" t="n">
        <v>0</v>
      </c>
      <c r="L400" s="2" t="n">
        <v>0</v>
      </c>
      <c r="M400" s="2" t="n">
        <v>0</v>
      </c>
      <c r="N400" s="2" t="n">
        <v>0</v>
      </c>
      <c r="O400" s="2" t="n">
        <v>0</v>
      </c>
      <c r="P400" s="2" t="n">
        <v>0</v>
      </c>
      <c r="Q400" s="2" t="n">
        <v>0</v>
      </c>
      <c r="R400" s="2" t="n">
        <v>1</v>
      </c>
      <c r="S400" s="2" t="n">
        <f aca="false">SUM(G400:R400)</f>
        <v>4</v>
      </c>
      <c r="T400" s="2" t="n">
        <v>100</v>
      </c>
      <c r="U400" s="2" t="n">
        <v>70</v>
      </c>
      <c r="V400" s="2" t="n">
        <f aca="false">T400-U400</f>
        <v>30</v>
      </c>
      <c r="W400" s="3" t="n">
        <f aca="false">U400+((T400-U400)/3)</f>
        <v>80</v>
      </c>
      <c r="X400" s="4" t="n">
        <v>72.4</v>
      </c>
      <c r="Y400" s="4" t="n">
        <v>168</v>
      </c>
      <c r="Z400" s="3" t="n">
        <v>25.6519274376417</v>
      </c>
      <c r="AA400" s="3" t="n">
        <v>1</v>
      </c>
      <c r="AB400" s="4" t="n">
        <v>90.5</v>
      </c>
      <c r="AC400" s="4" t="n">
        <v>104.5</v>
      </c>
      <c r="AD400" s="3" t="n">
        <v>0.538690476190476</v>
      </c>
      <c r="AE400" s="3" t="n">
        <v>0.866028708133971</v>
      </c>
      <c r="AF400" s="3" t="n">
        <v>105</v>
      </c>
      <c r="AG400" s="4" t="n">
        <v>41</v>
      </c>
      <c r="AH400" s="4" t="n">
        <v>29.7</v>
      </c>
      <c r="AI400" s="4" t="n">
        <v>42.7</v>
      </c>
      <c r="AJ400" s="2" t="n">
        <v>9</v>
      </c>
      <c r="AK400" s="4" t="n">
        <v>41.3</v>
      </c>
      <c r="AL400" s="4" t="n">
        <v>40.5</v>
      </c>
      <c r="AM400" s="4" t="n">
        <v>2.2</v>
      </c>
      <c r="AN400" s="2" t="n">
        <v>91</v>
      </c>
      <c r="AO400" s="2" t="n">
        <v>107</v>
      </c>
      <c r="AP400" s="2" t="n">
        <v>88</v>
      </c>
      <c r="AQ400" s="2" t="n">
        <v>84</v>
      </c>
      <c r="AR400" s="2" t="n">
        <v>82</v>
      </c>
      <c r="AS400" s="2" t="n">
        <v>1</v>
      </c>
      <c r="AT400" s="2" t="n">
        <f aca="false">((AN400*15)+(AO400*30)+(AP400*30)+(AQ400*30)+(AR400*15))-(AN400*120)</f>
        <v>45</v>
      </c>
      <c r="AU400" s="2" t="n">
        <f aca="false">((AN400*15)+(AO400*30)+(AP400*30)+(AQ400*30)+(AR400*15))</f>
        <v>10965</v>
      </c>
      <c r="AW400" s="5" t="n">
        <f aca="false">10000/SQRT((AN400*BC400)*(AVERAGE(AN400:AR400)*AVERAGE(BC400:BG400)))</f>
        <v>6.06578341964377</v>
      </c>
      <c r="AX400" s="3" t="n">
        <f aca="false">(AN400*BC400)/405</f>
        <v>2.17950617283951</v>
      </c>
      <c r="AY400" s="3" t="n">
        <v>1</v>
      </c>
      <c r="AZ400" s="3" t="n">
        <f aca="false">1/(LOG(BC400)+LOG(AN400))</f>
        <v>0.339464846216664</v>
      </c>
      <c r="BA400" s="3" t="n">
        <f aca="false">(BD400-BC400)/(AO400-AN400)</f>
        <v>1.96875</v>
      </c>
      <c r="BB400" s="3" t="n">
        <f aca="false">(20*BC400)/((AN400/18)-3.5)</f>
        <v>124.714285714286</v>
      </c>
      <c r="BC400" s="2" t="n">
        <v>9.7</v>
      </c>
      <c r="BD400" s="2" t="n">
        <v>41.2</v>
      </c>
      <c r="BE400" s="2" t="n">
        <v>44.7</v>
      </c>
      <c r="BF400" s="2" t="n">
        <v>24.2</v>
      </c>
      <c r="BG400" s="2" t="n">
        <v>50.5</v>
      </c>
      <c r="BH400" s="3" t="n">
        <f aca="false">((BC400*15)+(BD400*30)+(BE400*30)+(BF400*30)+(BG400*15))-(BC400*120)</f>
        <v>3042</v>
      </c>
      <c r="BI400" s="3" t="n">
        <f aca="false">((BC400*15)+(BD400*30)+(BE400*30)+(BF400*30)+(BG400*15))</f>
        <v>4206</v>
      </c>
      <c r="BJ400" s="3" t="n">
        <f aca="false">(1/BC400)</f>
        <v>0.103092783505155</v>
      </c>
      <c r="BK400" s="3" t="n">
        <f aca="false">(BI400/AU400)</f>
        <v>0.383584131326949</v>
      </c>
      <c r="BL400" s="3" t="n">
        <f aca="false">(AW400*BK400)</f>
        <v>2.32673826384147</v>
      </c>
      <c r="BM400" s="5" t="n">
        <f aca="false">(BA400*BJ400)</f>
        <v>0.202963917525773</v>
      </c>
      <c r="BV400" s="2" t="n">
        <v>218</v>
      </c>
      <c r="BW400" s="2" t="n">
        <v>1</v>
      </c>
      <c r="BX400" s="2" t="n">
        <v>104</v>
      </c>
      <c r="BY400" s="2" t="n">
        <v>0</v>
      </c>
      <c r="BZ400" s="2" t="n">
        <v>95</v>
      </c>
      <c r="CA400" s="2" t="n">
        <v>0</v>
      </c>
      <c r="CB400" s="2" t="n">
        <v>19</v>
      </c>
      <c r="CC400" s="2" t="n">
        <v>95</v>
      </c>
      <c r="CD400" s="2" t="n">
        <v>0</v>
      </c>
      <c r="CE400" s="2" t="n">
        <v>3</v>
      </c>
      <c r="CF400" s="2" t="n">
        <v>46</v>
      </c>
      <c r="CG400" s="2" t="n">
        <v>31.68</v>
      </c>
      <c r="CH400" s="2" t="n">
        <v>138</v>
      </c>
      <c r="CI400" s="2" t="n">
        <v>54</v>
      </c>
      <c r="CJ400" s="2" t="n">
        <v>400</v>
      </c>
      <c r="CK400" s="2" t="n">
        <v>1.84</v>
      </c>
      <c r="CL400" s="2" t="n">
        <v>0.8</v>
      </c>
      <c r="CM400" s="2" t="n">
        <v>1.02</v>
      </c>
      <c r="CR400" s="3"/>
      <c r="CT400" s="22"/>
      <c r="EP400" s="3"/>
      <c r="ER400" s="22"/>
      <c r="HJ400" s="2" t="n">
        <v>20</v>
      </c>
      <c r="HK400" s="2" t="n">
        <v>20</v>
      </c>
      <c r="HL400" s="2" t="n">
        <v>1</v>
      </c>
      <c r="HM400" s="2" t="n">
        <v>1</v>
      </c>
      <c r="HN400" s="2" t="n">
        <v>32.5001182556152</v>
      </c>
      <c r="HO400" s="2" t="n">
        <v>272.185363769531</v>
      </c>
      <c r="HP400" s="2" t="n">
        <v>1.35</v>
      </c>
      <c r="HQ400" s="2" t="n">
        <v>1</v>
      </c>
      <c r="HS400" s="2" t="n">
        <v>1</v>
      </c>
      <c r="HT400" s="2" t="n">
        <v>2102.09008789062</v>
      </c>
      <c r="HU400" s="2" t="n">
        <v>54.3300018310547</v>
      </c>
      <c r="HV400" s="2" t="n">
        <v>22.6399993896484</v>
      </c>
      <c r="HW400" s="2" t="n">
        <v>28.5300006866455</v>
      </c>
      <c r="HX400" s="2" t="n">
        <v>26.3700008392334</v>
      </c>
      <c r="HY400" s="2" t="n">
        <v>324.609985351562</v>
      </c>
      <c r="HZ400" s="2" t="n">
        <v>54.310001373291</v>
      </c>
      <c r="IA400" s="2" t="n">
        <v>26.0100002288818</v>
      </c>
      <c r="IB400" s="2" t="n">
        <v>7.23000001907349</v>
      </c>
      <c r="IC400" s="2" t="n">
        <v>73.3899993896484</v>
      </c>
      <c r="ID400" s="2" t="n">
        <v>0.879999995231628</v>
      </c>
      <c r="IE400" s="2" t="n">
        <v>17.5799999237061</v>
      </c>
      <c r="IF400" s="2" t="n">
        <v>5.75</v>
      </c>
      <c r="IG400" s="2" t="n">
        <v>24.1200008392334</v>
      </c>
      <c r="IH400" s="2" t="n">
        <v>23.2199993133545</v>
      </c>
      <c r="II400" s="2" t="n">
        <v>10.6400003433228</v>
      </c>
      <c r="IJ400" s="2" t="n">
        <v>6.6100001335144</v>
      </c>
      <c r="IK400" s="2" t="n">
        <v>11.8999996185303</v>
      </c>
      <c r="IL400" s="2" t="n">
        <v>3.1800000667572</v>
      </c>
      <c r="IM400" s="2" t="n">
        <v>3.54999995231628</v>
      </c>
      <c r="IN400" s="2" t="n">
        <v>1.52999997138977</v>
      </c>
      <c r="IO400" s="2" t="n">
        <v>683.109985351563</v>
      </c>
      <c r="IP400" s="2" t="n">
        <v>12.960000038147</v>
      </c>
      <c r="IQ400" s="2" t="n">
        <v>0.870000004768372</v>
      </c>
      <c r="IR400" s="2" t="n">
        <v>367.130004882812</v>
      </c>
      <c r="IS400" s="2" t="n">
        <v>1031.96997070313</v>
      </c>
      <c r="IT400" s="2" t="n">
        <v>3335.36010742187</v>
      </c>
      <c r="IU400" s="2" t="n">
        <v>1118.71997070313</v>
      </c>
      <c r="IV400" s="2" t="n">
        <v>6.34999990463257</v>
      </c>
      <c r="IW400" s="2" t="n">
        <v>2.33999991416931</v>
      </c>
      <c r="IX400" s="2" t="n">
        <v>3.4300000667572</v>
      </c>
      <c r="IY400" s="2" t="n">
        <v>56.8899993896484</v>
      </c>
      <c r="IZ400" s="2" t="n">
        <v>255.929992675781</v>
      </c>
      <c r="JA400" s="2" t="n">
        <v>1.48000001907349</v>
      </c>
      <c r="JB400" s="2" t="n">
        <v>1.47000002861023</v>
      </c>
      <c r="JC400" s="2" t="n">
        <v>15</v>
      </c>
      <c r="JD400" s="2" t="n">
        <v>4.28000020980835</v>
      </c>
      <c r="JE400" s="2" t="n">
        <v>1.66999995708466</v>
      </c>
      <c r="JF400" s="2" t="n">
        <v>1.04999995231628</v>
      </c>
      <c r="JG400" s="2" t="n">
        <v>352.100006103516</v>
      </c>
      <c r="JH400" s="2" t="n">
        <v>1.96000003814697</v>
      </c>
      <c r="JI400" s="2" t="n">
        <v>208.210006713867</v>
      </c>
      <c r="JJ400" s="2" t="n">
        <v>7908.60009765625</v>
      </c>
      <c r="JK400" s="2" t="n">
        <v>9063.9404296875</v>
      </c>
      <c r="JL400" s="2" t="n">
        <v>96.1399993896484</v>
      </c>
      <c r="JM400" s="2" t="n">
        <v>4148.35986328125</v>
      </c>
      <c r="JN400" s="2" t="n">
        <v>1758.53002929688</v>
      </c>
      <c r="JO400" s="2" t="n">
        <v>4231.3798828125</v>
      </c>
      <c r="JP400" s="2" t="n">
        <v>6767.27978515625</v>
      </c>
      <c r="JQ400" s="2" t="n">
        <v>118.900001525879</v>
      </c>
      <c r="JR400" s="2" t="n">
        <v>8.26000022888184</v>
      </c>
      <c r="JS400" s="2" t="n">
        <v>5.73999977111816</v>
      </c>
      <c r="JT400" s="2" t="n">
        <v>22.7199993133545</v>
      </c>
      <c r="JU400" s="2" t="n">
        <v>21.9300003051758</v>
      </c>
      <c r="JV400" s="2" t="n">
        <v>11.5799999237061</v>
      </c>
      <c r="JW400" s="2" t="n">
        <v>275.170013427734</v>
      </c>
      <c r="JX400" s="2" t="n">
        <v>11.039999961853</v>
      </c>
      <c r="JY400" s="2" t="n">
        <v>316.940002441406</v>
      </c>
      <c r="JZ400" s="2" t="n">
        <v>129.470001220703</v>
      </c>
      <c r="KA400" s="2" t="n">
        <v>56.3899993896484</v>
      </c>
      <c r="KB400" s="2" t="n">
        <v>0.159999996423721</v>
      </c>
      <c r="KC400" s="2" t="n">
        <v>0.0700000002980232</v>
      </c>
      <c r="KD400" s="2" t="n">
        <v>0.0599999986588955</v>
      </c>
      <c r="KE400" s="2" t="n">
        <v>0.330000013113022</v>
      </c>
      <c r="KF400" s="2" t="n">
        <v>0.930000007152557</v>
      </c>
      <c r="KG400" s="2" t="n">
        <v>0.649999976158142</v>
      </c>
      <c r="KH400" s="2" t="n">
        <v>1.0900000333786</v>
      </c>
      <c r="KI400" s="2" t="n">
        <v>1.00999999046326</v>
      </c>
      <c r="KJ400" s="2" t="n">
        <v>11.9300003051758</v>
      </c>
      <c r="KK400" s="2" t="n">
        <v>9.52999973297119</v>
      </c>
      <c r="KL400" s="2" t="n">
        <v>7.94000005722046</v>
      </c>
      <c r="KM400" s="2" t="n">
        <v>6.09000015258789</v>
      </c>
      <c r="KN400" s="2" t="n">
        <v>1.08000004291534</v>
      </c>
      <c r="KO400" s="2" t="n">
        <v>0.0199999995529652</v>
      </c>
      <c r="KP400" s="2" t="n">
        <v>18.9500007629395</v>
      </c>
      <c r="KQ400" s="2" t="n">
        <v>12.9399995803833</v>
      </c>
      <c r="KR400" s="2" t="n">
        <v>0.560000002384186</v>
      </c>
      <c r="KS400" s="2" t="n">
        <v>0.119999997317791</v>
      </c>
      <c r="KT400" s="2" t="n">
        <v>0</v>
      </c>
      <c r="KU400" s="2" t="n">
        <v>7.65000009536743</v>
      </c>
      <c r="KV400" s="2" t="n">
        <v>4.30999994277954</v>
      </c>
      <c r="KW400" s="2" t="n">
        <v>0.0500000007450581</v>
      </c>
      <c r="KX400" s="2" t="n">
        <v>0.119999997317791</v>
      </c>
      <c r="KY400" s="2" t="n">
        <v>0.610000014305115</v>
      </c>
      <c r="KZ400" s="2" t="n">
        <v>0.469999998807907</v>
      </c>
      <c r="LA400" s="2" t="n">
        <v>0</v>
      </c>
      <c r="LB400" s="2" t="n">
        <v>0.109999999403954</v>
      </c>
      <c r="LC400" s="2" t="n">
        <v>0.0700000002980232</v>
      </c>
      <c r="LD400" s="2" t="n">
        <v>0.0299999993294477</v>
      </c>
      <c r="LE400" s="2" t="n">
        <v>0.0199999995529652</v>
      </c>
      <c r="LF400" s="2" t="n">
        <v>0.00999999977648258</v>
      </c>
      <c r="LG400" s="2" t="n">
        <v>0.100000001490116</v>
      </c>
      <c r="LH400" s="2" t="n">
        <v>0.0599999986588955</v>
      </c>
      <c r="LI400" s="2" t="n">
        <v>166.063507080078</v>
      </c>
    </row>
    <row r="401" customFormat="false" ht="13.8" hidden="false" customHeight="false" outlineLevel="0" collapsed="false">
      <c r="A401" s="1" t="n">
        <v>30899</v>
      </c>
      <c r="C401" s="2" t="n">
        <v>1</v>
      </c>
      <c r="D401" s="2" t="n">
        <v>23</v>
      </c>
      <c r="E401" s="21" t="s">
        <v>1407</v>
      </c>
      <c r="F401" s="21" t="s">
        <v>1407</v>
      </c>
      <c r="G401" s="2" t="n">
        <v>1</v>
      </c>
      <c r="H401" s="2" t="n">
        <v>1</v>
      </c>
      <c r="I401" s="2" t="n">
        <v>0</v>
      </c>
      <c r="J401" s="2" t="n">
        <v>1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f aca="false">SUM(G401:R401)</f>
        <v>3</v>
      </c>
      <c r="T401" s="2" t="n">
        <v>100</v>
      </c>
      <c r="U401" s="2" t="n">
        <v>70</v>
      </c>
      <c r="V401" s="2" t="n">
        <f aca="false">T401-U401</f>
        <v>30</v>
      </c>
      <c r="W401" s="3" t="n">
        <f aca="false">U401+((T401-U401)/3)</f>
        <v>80</v>
      </c>
      <c r="X401" s="4" t="n">
        <v>81.3</v>
      </c>
      <c r="Y401" s="4" t="n">
        <v>174.4</v>
      </c>
      <c r="Z401" s="3" t="n">
        <v>26.7299154111607</v>
      </c>
      <c r="AA401" s="3" t="n">
        <v>1</v>
      </c>
      <c r="AB401" s="4" t="n">
        <v>93.4</v>
      </c>
      <c r="AC401" s="4" t="n">
        <v>106.6</v>
      </c>
      <c r="AD401" s="3" t="n">
        <v>0.535550458715596</v>
      </c>
      <c r="AE401" s="3" t="n">
        <v>0.876172607879925</v>
      </c>
      <c r="AF401" s="3" t="n">
        <v>96.15</v>
      </c>
      <c r="AG401" s="4" t="n">
        <v>27.2</v>
      </c>
      <c r="AH401" s="4" t="n">
        <v>22.1</v>
      </c>
      <c r="AI401" s="4" t="n">
        <v>59.2</v>
      </c>
      <c r="AJ401" s="2" t="n">
        <v>7</v>
      </c>
      <c r="AK401" s="4" t="n">
        <v>52.4</v>
      </c>
      <c r="AL401" s="4" t="n">
        <v>56.2</v>
      </c>
      <c r="AM401" s="4" t="n">
        <v>3</v>
      </c>
      <c r="AN401" s="2" t="n">
        <v>96</v>
      </c>
      <c r="AO401" s="2" t="n">
        <v>164</v>
      </c>
      <c r="AP401" s="2" t="n">
        <v>162</v>
      </c>
      <c r="AQ401" s="2" t="n">
        <v>111</v>
      </c>
      <c r="AR401" s="2" t="n">
        <v>115</v>
      </c>
      <c r="AS401" s="2" t="n">
        <v>1</v>
      </c>
      <c r="AT401" s="2" t="n">
        <f aca="false">((AN401*15)+(AO401*30)+(AP401*30)+(AQ401*30)+(AR401*15))-(AN401*120)</f>
        <v>4755</v>
      </c>
      <c r="AU401" s="2" t="n">
        <f aca="false">((AN401*15)+(AO401*30)+(AP401*30)+(AQ401*30)+(AR401*15))</f>
        <v>16275</v>
      </c>
      <c r="AW401" s="5" t="n">
        <f aca="false">10000/SQRT((AN401*BC401)*(AVERAGE(AN401:AR401)*AVERAGE(BC401:BG401)))</f>
        <v>4.14769437246847</v>
      </c>
      <c r="AX401" s="3" t="n">
        <f aca="false">(AN401*BC401)/405</f>
        <v>2.44148148148148</v>
      </c>
      <c r="AY401" s="3" t="n">
        <v>1</v>
      </c>
      <c r="AZ401" s="3" t="n">
        <f aca="false">1/(LOG(BC401)+LOG(AN401))</f>
        <v>0.333877725667731</v>
      </c>
      <c r="BA401" s="3" t="n">
        <f aca="false">(BD401-BC401)/(AO401-AN401)</f>
        <v>0.566176470588235</v>
      </c>
      <c r="BB401" s="3" t="n">
        <f aca="false">(20*BC401)/((AN401/18)-3.5)</f>
        <v>112.363636363636</v>
      </c>
      <c r="BC401" s="2" t="n">
        <v>10.3</v>
      </c>
      <c r="BD401" s="2" t="n">
        <v>48.8</v>
      </c>
      <c r="BE401" s="2" t="n">
        <v>57.8</v>
      </c>
      <c r="BF401" s="2" t="n">
        <v>53.9</v>
      </c>
      <c r="BG401" s="4" t="n">
        <v>56</v>
      </c>
      <c r="BH401" s="3" t="n">
        <f aca="false">((BC401*15)+(BD401*30)+(BE401*30)+(BF401*30)+(BG401*15))-(BC401*120)</f>
        <v>4573.5</v>
      </c>
      <c r="BI401" s="3" t="n">
        <f aca="false">((BC401*15)+(BD401*30)+(BE401*30)+(BF401*30)+(BG401*15))</f>
        <v>5809.5</v>
      </c>
      <c r="BJ401" s="3" t="n">
        <f aca="false">(1/BC401)</f>
        <v>0.0970873786407767</v>
      </c>
      <c r="BK401" s="3" t="n">
        <f aca="false">(BI401/AU401)</f>
        <v>0.356958525345622</v>
      </c>
      <c r="BL401" s="3" t="n">
        <f aca="false">(AW401*BK401)</f>
        <v>1.48055486678068</v>
      </c>
      <c r="BM401" s="5" t="n">
        <f aca="false">(BA401*BJ401)</f>
        <v>0.0549685893774986</v>
      </c>
      <c r="BV401" s="2" t="n">
        <v>150</v>
      </c>
      <c r="BW401" s="2" t="n">
        <v>0</v>
      </c>
      <c r="BX401" s="2" t="n">
        <v>57</v>
      </c>
      <c r="BY401" s="2" t="n">
        <v>0</v>
      </c>
      <c r="BZ401" s="2" t="n">
        <v>81</v>
      </c>
      <c r="CA401" s="2" t="n">
        <v>0</v>
      </c>
      <c r="CB401" s="2" t="n">
        <v>12</v>
      </c>
      <c r="CC401" s="2" t="n">
        <v>62</v>
      </c>
      <c r="CD401" s="2" t="n">
        <v>0</v>
      </c>
      <c r="CE401" s="2" t="n">
        <v>2</v>
      </c>
      <c r="CF401" s="2" t="n">
        <v>63</v>
      </c>
      <c r="CG401" s="2" t="n">
        <v>63.58</v>
      </c>
      <c r="CH401" s="2" t="n">
        <v>148</v>
      </c>
      <c r="CI401" s="2" t="n">
        <v>42</v>
      </c>
      <c r="CJ401" s="2" t="n">
        <v>383</v>
      </c>
      <c r="CK401" s="2" t="n">
        <v>1.79</v>
      </c>
      <c r="CL401" s="2" t="n">
        <v>0.72</v>
      </c>
      <c r="CM401" s="2" t="n">
        <v>1.05</v>
      </c>
      <c r="CR401" s="3"/>
      <c r="CT401" s="22"/>
      <c r="EP401" s="3"/>
      <c r="ER401" s="22"/>
      <c r="HJ401" s="2" t="n">
        <v>0</v>
      </c>
      <c r="HK401" s="2" t="n">
        <v>0</v>
      </c>
      <c r="HL401" s="2" t="n">
        <v>0</v>
      </c>
      <c r="HM401" s="2" t="n">
        <v>0</v>
      </c>
      <c r="HN401" s="2" t="n">
        <v>36.930004119873</v>
      </c>
      <c r="HO401" s="2" t="n">
        <v>36.2123260498047</v>
      </c>
      <c r="HP401" s="2" t="n">
        <v>0.15</v>
      </c>
      <c r="HQ401" s="2" t="n">
        <v>4</v>
      </c>
      <c r="HR401" s="2" t="n">
        <v>4</v>
      </c>
      <c r="HS401" s="2" t="n">
        <v>1</v>
      </c>
      <c r="HT401" s="2" t="n">
        <v>1426.91003417969</v>
      </c>
      <c r="HU401" s="2" t="n">
        <v>57.6500015258789</v>
      </c>
      <c r="HV401" s="2" t="n">
        <v>28.8400001525879</v>
      </c>
      <c r="HW401" s="2" t="n">
        <v>30.0799999237061</v>
      </c>
      <c r="HX401" s="2" t="n">
        <v>12.2299995422363</v>
      </c>
      <c r="HY401" s="2" t="n">
        <v>183.119995117188</v>
      </c>
      <c r="HZ401" s="2" t="n">
        <v>35.5400009155273</v>
      </c>
      <c r="IA401" s="2" t="n">
        <v>14.6499996185303</v>
      </c>
      <c r="IB401" s="2" t="n">
        <v>22.8700008392334</v>
      </c>
      <c r="IC401" s="2" t="n">
        <v>29.5900001525879</v>
      </c>
      <c r="ID401" s="2" t="n">
        <v>0.600000023841858</v>
      </c>
      <c r="IE401" s="2" t="n">
        <v>12.2799997329712</v>
      </c>
      <c r="IF401" s="2" t="n">
        <v>2.40000009536743</v>
      </c>
      <c r="IG401" s="2" t="n">
        <v>11.2299995422363</v>
      </c>
      <c r="IH401" s="2" t="n">
        <v>9.46000003814697</v>
      </c>
      <c r="II401" s="2" t="n">
        <v>5.61999988555908</v>
      </c>
      <c r="IJ401" s="2" t="n">
        <v>2.52999997138977</v>
      </c>
      <c r="IK401" s="2" t="n">
        <v>6.26999998092651</v>
      </c>
      <c r="IL401" s="2" t="n">
        <v>3.00999999046326</v>
      </c>
      <c r="IM401" s="2" t="n">
        <v>1.76999998092651</v>
      </c>
      <c r="IN401" s="2" t="n">
        <v>0.529999971389771</v>
      </c>
      <c r="IO401" s="2" t="n">
        <v>1168.2900390625</v>
      </c>
      <c r="IP401" s="2" t="n">
        <v>6.5</v>
      </c>
      <c r="IQ401" s="2" t="n">
        <v>0.389999985694885</v>
      </c>
      <c r="IR401" s="2" t="n">
        <v>230.220001220703</v>
      </c>
      <c r="IS401" s="2" t="n">
        <v>1197.86999511719</v>
      </c>
      <c r="IT401" s="2" t="n">
        <v>2597.919921875</v>
      </c>
      <c r="IU401" s="2" t="n">
        <v>1434.43994140625</v>
      </c>
      <c r="IV401" s="2" t="n">
        <v>6.13000011444092</v>
      </c>
      <c r="IW401" s="2" t="n">
        <v>1.49000000953674</v>
      </c>
      <c r="IX401" s="2" t="n">
        <v>1.05999994277954</v>
      </c>
      <c r="IY401" s="2" t="n">
        <v>38.0499992370605</v>
      </c>
      <c r="IZ401" s="2" t="n">
        <v>113.209999084473</v>
      </c>
      <c r="JA401" s="2" t="n">
        <v>1.19000005722046</v>
      </c>
      <c r="JB401" s="2" t="n">
        <v>1.92999994754791</v>
      </c>
      <c r="JC401" s="2" t="n">
        <v>10.9499998092651</v>
      </c>
      <c r="JD401" s="2" t="n">
        <v>4.28000020980835</v>
      </c>
      <c r="JE401" s="2" t="n">
        <v>1.1599999666214</v>
      </c>
      <c r="JF401" s="2" t="n">
        <v>2.15000009536743</v>
      </c>
      <c r="JG401" s="2" t="n">
        <v>213.300003051758</v>
      </c>
      <c r="JH401" s="2" t="n">
        <v>5.09999990463257</v>
      </c>
      <c r="JI401" s="2" t="n">
        <v>53.4599990844727</v>
      </c>
      <c r="JJ401" s="2" t="n">
        <v>3071.4599609375</v>
      </c>
      <c r="JK401" s="2" t="n">
        <v>2293.5</v>
      </c>
      <c r="JL401" s="2" t="n">
        <v>21.4899997711182</v>
      </c>
      <c r="JM401" s="2" t="n">
        <v>999.289978027344</v>
      </c>
      <c r="JN401" s="2" t="n">
        <v>118.540000915527</v>
      </c>
      <c r="JO401" s="2" t="n">
        <v>1743.43005371094</v>
      </c>
      <c r="JP401" s="2" t="n">
        <v>1464.28002929688</v>
      </c>
      <c r="JQ401" s="2" t="n">
        <v>360.119995117187</v>
      </c>
      <c r="JR401" s="2" t="n">
        <v>5.53000020980835</v>
      </c>
      <c r="JS401" s="2" t="n">
        <v>4</v>
      </c>
      <c r="JT401" s="2" t="n">
        <v>19.3899993896484</v>
      </c>
      <c r="JU401" s="2" t="n">
        <v>17.7399997711182</v>
      </c>
      <c r="JV401" s="2" t="n">
        <v>8.90999984741211</v>
      </c>
      <c r="JW401" s="2" t="n">
        <v>134.100006103516</v>
      </c>
      <c r="JX401" s="2" t="n">
        <v>5.1100001335144</v>
      </c>
      <c r="JY401" s="2" t="n">
        <v>9.60000038146973</v>
      </c>
      <c r="JZ401" s="2" t="n">
        <v>33.0900001525879</v>
      </c>
      <c r="KA401" s="2" t="n">
        <v>40.5999984741211</v>
      </c>
      <c r="KB401" s="2" t="n">
        <v>0.349999994039536</v>
      </c>
      <c r="KC401" s="2" t="n">
        <v>0.189999997615814</v>
      </c>
      <c r="KD401" s="2" t="n">
        <v>0.140000000596046</v>
      </c>
      <c r="KE401" s="2" t="n">
        <v>0.349999994039536</v>
      </c>
      <c r="KF401" s="2" t="n">
        <v>0.910000026226044</v>
      </c>
      <c r="KG401" s="2" t="n">
        <v>0.310000002384186</v>
      </c>
      <c r="KH401" s="2" t="n">
        <v>1.44000005722046</v>
      </c>
      <c r="KI401" s="2" t="n">
        <v>1.72000002861023</v>
      </c>
      <c r="KJ401" s="2" t="n">
        <v>8.39000034332275</v>
      </c>
      <c r="KK401" s="2" t="n">
        <v>8.09000015258789</v>
      </c>
      <c r="KL401" s="2" t="n">
        <v>4.98000001907349</v>
      </c>
      <c r="KM401" s="2" t="n">
        <v>3.16000008583069</v>
      </c>
      <c r="KN401" s="2" t="n">
        <v>0.72000002861023</v>
      </c>
      <c r="KO401" s="2" t="n">
        <v>0.0799999982118607</v>
      </c>
      <c r="KP401" s="2" t="n">
        <v>13.6700000762939</v>
      </c>
      <c r="KQ401" s="2" t="n">
        <v>8.97999954223633</v>
      </c>
      <c r="KR401" s="2" t="n">
        <v>0.610000014305115</v>
      </c>
      <c r="KS401" s="2" t="n">
        <v>0.0399999991059303</v>
      </c>
      <c r="KT401" s="2" t="n">
        <v>0.00999999977648258</v>
      </c>
      <c r="KU401" s="2" t="n">
        <v>5.28000020980835</v>
      </c>
      <c r="KV401" s="2" t="n">
        <v>2.57999992370605</v>
      </c>
      <c r="KW401" s="2" t="n">
        <v>0.0500000007450581</v>
      </c>
      <c r="KX401" s="2" t="n">
        <v>0.0799999982118607</v>
      </c>
      <c r="KY401" s="2" t="n">
        <v>0.5</v>
      </c>
      <c r="KZ401" s="2" t="n">
        <v>0.28999999165535</v>
      </c>
      <c r="LA401" s="2" t="n">
        <v>0.00999999977648258</v>
      </c>
      <c r="LB401" s="2" t="n">
        <v>0.0299999993294477</v>
      </c>
      <c r="LC401" s="2" t="n">
        <v>0.0199999995529652</v>
      </c>
      <c r="LD401" s="2" t="n">
        <v>0.0399999991059303</v>
      </c>
      <c r="LE401" s="2" t="n">
        <v>0.0399999991059303</v>
      </c>
      <c r="LF401" s="2" t="n">
        <v>0</v>
      </c>
      <c r="LG401" s="2" t="n">
        <v>0.100000001490116</v>
      </c>
      <c r="LH401" s="2" t="n">
        <v>0.100000001490116</v>
      </c>
      <c r="LI401" s="2" t="n">
        <v>202.614303588867</v>
      </c>
    </row>
    <row r="402" customFormat="false" ht="13.8" hidden="false" customHeight="false" outlineLevel="0" collapsed="false">
      <c r="A402" s="1" t="n">
        <v>30446</v>
      </c>
      <c r="C402" s="2" t="n">
        <v>2</v>
      </c>
      <c r="D402" s="2" t="n">
        <v>46</v>
      </c>
      <c r="E402" s="21" t="s">
        <v>1407</v>
      </c>
      <c r="F402" s="21" t="s">
        <v>1407</v>
      </c>
      <c r="G402" s="2" t="n">
        <v>1</v>
      </c>
      <c r="H402" s="2" t="n">
        <v>1</v>
      </c>
      <c r="I402" s="2" t="n">
        <v>1</v>
      </c>
      <c r="J402" s="2" t="n">
        <v>1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f aca="false">IF(Z402&gt;27,1,0)</f>
        <v>0</v>
      </c>
      <c r="Q402" s="2" t="n">
        <v>0</v>
      </c>
      <c r="R402" s="2" t="n">
        <v>1</v>
      </c>
      <c r="S402" s="2" t="n">
        <f aca="false">SUM(G402:R402)</f>
        <v>5</v>
      </c>
      <c r="T402" s="2" t="n">
        <v>130</v>
      </c>
      <c r="U402" s="2" t="n">
        <v>80</v>
      </c>
      <c r="V402" s="2" t="n">
        <f aca="false">T402-U402</f>
        <v>50</v>
      </c>
      <c r="W402" s="3" t="n">
        <f aca="false">U402+((T402-U402)/3)</f>
        <v>96.6666666666667</v>
      </c>
      <c r="X402" s="2" t="n">
        <v>56.9</v>
      </c>
      <c r="Y402" s="2" t="n">
        <v>153.5</v>
      </c>
      <c r="Z402" s="24" t="n">
        <f aca="false">X402/POWER((Y402/100),2)</f>
        <v>24.1487973347197</v>
      </c>
      <c r="AA402" s="3" t="n">
        <v>0</v>
      </c>
      <c r="AB402" s="2" t="n">
        <v>78.5</v>
      </c>
      <c r="AC402" s="2" t="n">
        <v>95.5</v>
      </c>
      <c r="AD402" s="3" t="n">
        <v>0.511400651465798</v>
      </c>
      <c r="AE402" s="3" t="n">
        <v>0.821989528795812</v>
      </c>
      <c r="AF402" s="3" t="n">
        <v>89</v>
      </c>
      <c r="AG402" s="2" t="n">
        <v>31.2</v>
      </c>
      <c r="AH402" s="2" t="n">
        <v>17.8</v>
      </c>
      <c r="AI402" s="2" t="n">
        <v>39.1</v>
      </c>
      <c r="AJ402" s="2" t="n">
        <v>5</v>
      </c>
      <c r="AK402" s="2" t="n">
        <v>47.3</v>
      </c>
      <c r="AL402" s="2" t="n">
        <v>37.1</v>
      </c>
      <c r="AM402" s="2" t="n">
        <v>2</v>
      </c>
      <c r="AN402" s="2" t="n">
        <v>83</v>
      </c>
      <c r="AO402" s="2" t="n">
        <v>96</v>
      </c>
      <c r="AP402" s="2" t="n">
        <v>92</v>
      </c>
      <c r="AQ402" s="2" t="n">
        <v>75</v>
      </c>
      <c r="AR402" s="2" t="n">
        <v>96</v>
      </c>
      <c r="AS402" s="2" t="n">
        <v>1</v>
      </c>
      <c r="AT402" s="2" t="n">
        <f aca="false">((AN402*15)+(AO402*30)+(AP402*30)+(AQ402*30)+(AR402*15))-(AN402*120)</f>
        <v>615</v>
      </c>
      <c r="AU402" s="2" t="n">
        <f aca="false">((AN402*15)+(AO402*30)+(AP402*30)+(AQ402*30)+(AR402*15))</f>
        <v>10575</v>
      </c>
      <c r="AW402" s="5" t="n">
        <f aca="false">10000/SQRT((AN402*BC402)*(AVERAGE(AN402:AR402)*AVERAGE(BC402:BG402)))</f>
        <v>9.6545524075494</v>
      </c>
      <c r="AX402" s="3" t="n">
        <f aca="false">(AN402*BC402)/405</f>
        <v>0.971407407407408</v>
      </c>
      <c r="AY402" s="3" t="n">
        <v>0</v>
      </c>
      <c r="AZ402" s="3" t="n">
        <f aca="false">1/(LOG(BC402)+LOG(AN402))</f>
        <v>0.385377775385885</v>
      </c>
      <c r="BA402" s="3" t="n">
        <f aca="false">(BD402-BC402)/(AO402-AN402)</f>
        <v>2.92769230769231</v>
      </c>
      <c r="BB402" s="3" t="n">
        <f aca="false">(20*BC402)/((AN402/18)-3.5)</f>
        <v>85.32</v>
      </c>
      <c r="BC402" s="4" t="n">
        <v>4.74</v>
      </c>
      <c r="BD402" s="4" t="n">
        <v>42.8</v>
      </c>
      <c r="BE402" s="4" t="n">
        <v>23.7</v>
      </c>
      <c r="BF402" s="4" t="n">
        <v>30.4</v>
      </c>
      <c r="BG402" s="4" t="n">
        <v>52.6</v>
      </c>
      <c r="BH402" s="3" t="n">
        <f aca="false">((BC402*15)+(BD402*30)+(BE402*30)+(BF402*30)+(BG402*15))-(BC402*120)</f>
        <v>3198.3</v>
      </c>
      <c r="BI402" s="3" t="n">
        <f aca="false">((BC402*15)+(BD402*30)+(BE402*30)+(BF402*30)+(BG402*15))</f>
        <v>3767.1</v>
      </c>
      <c r="BJ402" s="3" t="n">
        <f aca="false">(1/BC402)</f>
        <v>0.210970464135021</v>
      </c>
      <c r="BK402" s="3" t="n">
        <f aca="false">(BI402/AU402)</f>
        <v>0.35622695035461</v>
      </c>
      <c r="BL402" s="3" t="n">
        <f aca="false">(AW402*BK402)</f>
        <v>3.43921176118008</v>
      </c>
      <c r="BM402" s="5" t="n">
        <f aca="false">(BA402*BJ402)</f>
        <v>0.617656604998377</v>
      </c>
      <c r="BV402" s="2" t="n">
        <v>141</v>
      </c>
      <c r="BW402" s="2" t="n">
        <v>0</v>
      </c>
      <c r="BX402" s="2" t="n">
        <v>48</v>
      </c>
      <c r="BY402" s="2" t="n">
        <v>1</v>
      </c>
      <c r="BZ402" s="2" t="n">
        <v>62</v>
      </c>
      <c r="CA402" s="2" t="n">
        <v>0</v>
      </c>
      <c r="CB402" s="2" t="n">
        <v>31</v>
      </c>
      <c r="CC402" s="2" t="n">
        <v>157</v>
      </c>
      <c r="CD402" s="2" t="n">
        <v>1</v>
      </c>
      <c r="CE402" s="2" t="n">
        <v>1</v>
      </c>
      <c r="CF402" s="2" t="n">
        <v>69</v>
      </c>
      <c r="CG402" s="2" t="n">
        <v>53.83</v>
      </c>
      <c r="CH402" s="2" t="n">
        <v>126</v>
      </c>
      <c r="CI402" s="2" t="n">
        <v>68</v>
      </c>
      <c r="CJ402" s="2" t="n">
        <v>422</v>
      </c>
      <c r="CK402" s="2" t="n">
        <v>1.64</v>
      </c>
      <c r="CL402" s="2" t="n">
        <v>0.93</v>
      </c>
      <c r="CM402" s="2" t="n">
        <v>0.75</v>
      </c>
      <c r="CR402" s="3"/>
      <c r="CT402" s="22"/>
      <c r="EP402" s="3"/>
      <c r="ER402" s="22"/>
      <c r="HJ402" s="2" t="n">
        <v>7</v>
      </c>
      <c r="HK402" s="2" t="n">
        <v>7</v>
      </c>
      <c r="HL402" s="2" t="n">
        <v>0</v>
      </c>
      <c r="HM402" s="2" t="n">
        <v>0</v>
      </c>
      <c r="HN402" s="2" t="n">
        <v>27.7201175689697</v>
      </c>
      <c r="HO402" s="2" t="n">
        <v>74.6548156738281</v>
      </c>
      <c r="HT402" s="2" t="n">
        <v>1138.4599609375</v>
      </c>
      <c r="HU402" s="2" t="n">
        <v>31.0799999237061</v>
      </c>
      <c r="HV402" s="2" t="n">
        <v>11.039999961853</v>
      </c>
      <c r="HW402" s="2" t="n">
        <v>6.94999980926514</v>
      </c>
      <c r="HX402" s="2" t="n">
        <v>20.7399997711182</v>
      </c>
      <c r="HY402" s="2" t="n">
        <v>214.089996337891</v>
      </c>
      <c r="HZ402" s="2" t="n">
        <v>27.7199993133545</v>
      </c>
      <c r="IA402" s="2" t="n">
        <v>17.6800003051758</v>
      </c>
      <c r="IB402" s="2" t="n">
        <v>0.779999971389771</v>
      </c>
      <c r="IC402" s="2" t="n">
        <v>46.189998626709</v>
      </c>
      <c r="ID402" s="2" t="n">
        <v>0.490000009536743</v>
      </c>
      <c r="IE402" s="2" t="n">
        <v>9.67000007629395</v>
      </c>
      <c r="IF402" s="2" t="n">
        <v>7.30999994277954</v>
      </c>
      <c r="IG402" s="2" t="n">
        <v>24.6000003814697</v>
      </c>
      <c r="IH402" s="2" t="n">
        <v>45.9099998474121</v>
      </c>
      <c r="II402" s="2" t="n">
        <v>14.8900003433228</v>
      </c>
      <c r="IJ402" s="2" t="n">
        <v>6.84999990463257</v>
      </c>
      <c r="IK402" s="2" t="n">
        <v>14.3000001907349</v>
      </c>
      <c r="IL402" s="2" t="n">
        <v>4.63000011444092</v>
      </c>
      <c r="IM402" s="2" t="n">
        <v>3.79999995231628</v>
      </c>
      <c r="IN402" s="2" t="n">
        <v>1.83000004291534</v>
      </c>
      <c r="IO402" s="2" t="n">
        <v>424.109985351562</v>
      </c>
      <c r="IP402" s="2" t="n">
        <v>11.8299999237061</v>
      </c>
      <c r="IQ402" s="2" t="n">
        <v>0.140000000596046</v>
      </c>
      <c r="IR402" s="2" t="n">
        <v>395.700012207031</v>
      </c>
      <c r="IS402" s="2" t="n">
        <v>801.559997558594</v>
      </c>
      <c r="IT402" s="2" t="n">
        <v>3798.0400390625</v>
      </c>
      <c r="IU402" s="2" t="n">
        <v>799.210021972656</v>
      </c>
      <c r="IV402" s="2" t="n">
        <v>5.23999977111816</v>
      </c>
      <c r="IW402" s="2" t="n">
        <v>1.4099999666214</v>
      </c>
      <c r="IX402" s="2" t="n">
        <v>2.57999992370605</v>
      </c>
      <c r="IY402" s="2" t="n">
        <v>35.3600006103516</v>
      </c>
      <c r="IZ402" s="2" t="n">
        <v>707</v>
      </c>
      <c r="JA402" s="2" t="n">
        <v>1.00999999046326</v>
      </c>
      <c r="JB402" s="2" t="n">
        <v>1.03999996185303</v>
      </c>
      <c r="JC402" s="2" t="n">
        <v>17.2399997711182</v>
      </c>
      <c r="JD402" s="2" t="n">
        <v>3.27999997138977</v>
      </c>
      <c r="JE402" s="2" t="n">
        <v>2.16000008583069</v>
      </c>
      <c r="JF402" s="2" t="n">
        <v>0.239999994635582</v>
      </c>
      <c r="JG402" s="2" t="n">
        <v>315.959991455078</v>
      </c>
      <c r="JH402" s="2" t="n">
        <v>1.39999997615814</v>
      </c>
      <c r="JI402" s="2" t="n">
        <v>107.25</v>
      </c>
      <c r="JJ402" s="2" t="n">
        <v>6004.85009765625</v>
      </c>
      <c r="JK402" s="2" t="n">
        <v>6459.1201171875</v>
      </c>
      <c r="JL402" s="2" t="n">
        <v>50.7099990844727</v>
      </c>
      <c r="JM402" s="2" t="n">
        <v>2320.53002929687</v>
      </c>
      <c r="JN402" s="2" t="n">
        <v>1736.5400390625</v>
      </c>
      <c r="JO402" s="2" t="n">
        <v>5785.240234375</v>
      </c>
      <c r="JP402" s="2" t="n">
        <v>2745.5</v>
      </c>
      <c r="JQ402" s="2" t="n">
        <v>112.48999786377</v>
      </c>
      <c r="JR402" s="2" t="n">
        <v>8.42000007629395</v>
      </c>
      <c r="JS402" s="2" t="n">
        <v>5.90999984741211</v>
      </c>
      <c r="JT402" s="2" t="n">
        <v>6.57999992370606</v>
      </c>
      <c r="JU402" s="2" t="n">
        <v>12.3800001144409</v>
      </c>
      <c r="JV402" s="2" t="n">
        <v>5.55999994277954</v>
      </c>
      <c r="JW402" s="2" t="n">
        <v>119.610000610352</v>
      </c>
      <c r="JX402" s="2" t="n">
        <v>0.25</v>
      </c>
      <c r="JY402" s="2" t="n">
        <v>290.049987792969</v>
      </c>
      <c r="JZ402" s="2" t="n">
        <v>85.3099975585937</v>
      </c>
      <c r="KA402" s="2" t="n">
        <v>22.1800003051758</v>
      </c>
      <c r="KB402" s="2" t="n">
        <v>0.00999999977648258</v>
      </c>
      <c r="KC402" s="2" t="n">
        <v>0.0299999993294477</v>
      </c>
      <c r="KD402" s="2" t="n">
        <v>0.0299999993294477</v>
      </c>
      <c r="KE402" s="2" t="n">
        <v>0.0599999986588955</v>
      </c>
      <c r="KF402" s="2" t="n">
        <v>0.00999999977648258</v>
      </c>
      <c r="KG402" s="2" t="n">
        <v>0.00999999977648258</v>
      </c>
      <c r="KH402" s="2" t="n">
        <v>0.180000007152557</v>
      </c>
      <c r="KI402" s="2" t="n">
        <v>0.239999994635582</v>
      </c>
      <c r="KJ402" s="2" t="n">
        <v>3.92000007629395</v>
      </c>
      <c r="KK402" s="2" t="n">
        <v>3.95000004768372</v>
      </c>
      <c r="KL402" s="2" t="n">
        <v>0.949999988079071</v>
      </c>
      <c r="KM402" s="2" t="n">
        <v>0.959999978542328</v>
      </c>
      <c r="KN402" s="2" t="n">
        <v>0.569999992847443</v>
      </c>
      <c r="KO402" s="2" t="n">
        <v>0</v>
      </c>
      <c r="KP402" s="2" t="n">
        <v>10.9499998092651</v>
      </c>
      <c r="KQ402" s="2" t="n">
        <v>9.05000019073486</v>
      </c>
      <c r="KR402" s="2" t="n">
        <v>0.409999996423721</v>
      </c>
      <c r="KS402" s="2" t="n">
        <v>0.0199999995529652</v>
      </c>
      <c r="KT402" s="2" t="n">
        <v>0.00999999977648258</v>
      </c>
      <c r="KU402" s="2" t="n">
        <v>4.76999998092651</v>
      </c>
      <c r="KV402" s="2" t="n">
        <v>4.3600001335144</v>
      </c>
      <c r="KW402" s="2" t="n">
        <v>0.0299999993294477</v>
      </c>
      <c r="KX402" s="2" t="n">
        <v>0.119999997317791</v>
      </c>
      <c r="KY402" s="2" t="n">
        <v>0.430000007152557</v>
      </c>
      <c r="KZ402" s="2" t="n">
        <v>0.439999997615814</v>
      </c>
      <c r="LA402" s="2" t="n">
        <v>0.00999999977648258</v>
      </c>
      <c r="LB402" s="2" t="n">
        <v>0.0399999991059303</v>
      </c>
      <c r="LC402" s="2" t="n">
        <v>0.0399999991059303</v>
      </c>
      <c r="LD402" s="2" t="n">
        <v>0.0399999991059303</v>
      </c>
      <c r="LE402" s="2" t="n">
        <v>0.0399999991059303</v>
      </c>
      <c r="LF402" s="2" t="n">
        <v>0</v>
      </c>
      <c r="LG402" s="2" t="n">
        <v>0.109999999403954</v>
      </c>
      <c r="LH402" s="2" t="n">
        <v>0.100000001490116</v>
      </c>
      <c r="LI402" s="2" t="n">
        <v>95.4011001586914</v>
      </c>
    </row>
    <row r="403" customFormat="false" ht="13.8" hidden="false" customHeight="false" outlineLevel="0" collapsed="false">
      <c r="A403" s="1" t="n">
        <v>30458</v>
      </c>
      <c r="C403" s="2" t="n">
        <v>2</v>
      </c>
      <c r="D403" s="2" t="n">
        <v>39</v>
      </c>
      <c r="E403" s="21" t="s">
        <v>1407</v>
      </c>
      <c r="F403" s="21" t="s">
        <v>1407</v>
      </c>
      <c r="G403" s="2" t="n">
        <v>1</v>
      </c>
      <c r="H403" s="2" t="n">
        <v>1</v>
      </c>
      <c r="I403" s="2" t="n">
        <v>0</v>
      </c>
      <c r="J403" s="2" t="n">
        <v>1</v>
      </c>
      <c r="K403" s="2" t="n">
        <v>0</v>
      </c>
      <c r="L403" s="2" t="n">
        <v>0</v>
      </c>
      <c r="M403" s="2" t="n">
        <v>0</v>
      </c>
      <c r="N403" s="2" t="n">
        <v>0</v>
      </c>
      <c r="O403" s="2" t="n">
        <v>0</v>
      </c>
      <c r="P403" s="2" t="n">
        <f aca="false">IF(Z403&gt;27,1,0)</f>
        <v>0</v>
      </c>
      <c r="Q403" s="2" t="n">
        <v>0</v>
      </c>
      <c r="R403" s="2" t="n">
        <v>1</v>
      </c>
      <c r="S403" s="2" t="n">
        <f aca="false">SUM(G403:R403)</f>
        <v>4</v>
      </c>
      <c r="T403" s="2" t="n">
        <v>100</v>
      </c>
      <c r="U403" s="2" t="n">
        <v>60</v>
      </c>
      <c r="V403" s="2" t="n">
        <f aca="false">T403-U403</f>
        <v>40</v>
      </c>
      <c r="W403" s="3" t="n">
        <f aca="false">U403+((T403-U403)/3)</f>
        <v>73.3333333333333</v>
      </c>
      <c r="X403" s="2" t="n">
        <v>51.4</v>
      </c>
      <c r="Y403" s="2" t="n">
        <v>158</v>
      </c>
      <c r="Z403" s="24" t="n">
        <f aca="false">X403/POWER((Y403/100),2)</f>
        <v>20.5896490946964</v>
      </c>
      <c r="AA403" s="3" t="n">
        <v>0</v>
      </c>
      <c r="AB403" s="2" t="n">
        <v>72</v>
      </c>
      <c r="AC403" s="2" t="n">
        <v>92.7</v>
      </c>
      <c r="AD403" s="3" t="n">
        <v>0.455696202531646</v>
      </c>
      <c r="AE403" s="3" t="n">
        <v>0.776699029126213</v>
      </c>
      <c r="AF403" s="3" t="n">
        <v>82.5</v>
      </c>
      <c r="AG403" s="2" t="n">
        <v>25</v>
      </c>
      <c r="AH403" s="2" t="n">
        <v>12.8</v>
      </c>
      <c r="AI403" s="2" t="n">
        <v>38.6</v>
      </c>
      <c r="AJ403" s="2" t="n">
        <v>3</v>
      </c>
      <c r="AK403" s="2" t="n">
        <v>51.4</v>
      </c>
      <c r="AL403" s="2" t="n">
        <v>36.6</v>
      </c>
      <c r="AM403" s="2" t="n">
        <v>2</v>
      </c>
      <c r="AN403" s="2" t="n">
        <v>79</v>
      </c>
      <c r="AO403" s="2" t="n">
        <v>95</v>
      </c>
      <c r="AP403" s="2" t="n">
        <v>80</v>
      </c>
      <c r="AQ403" s="2" t="n">
        <v>74</v>
      </c>
      <c r="AR403" s="2" t="n">
        <v>71</v>
      </c>
      <c r="AS403" s="2" t="n">
        <v>1</v>
      </c>
      <c r="AT403" s="2" t="n">
        <f aca="false">((AN403*15)+(AO403*30)+(AP403*30)+(AQ403*30)+(AR403*15))-(AN403*120)</f>
        <v>240</v>
      </c>
      <c r="AU403" s="2" t="n">
        <f aca="false">((AN403*15)+(AO403*30)+(AP403*30)+(AQ403*30)+(AR403*15))</f>
        <v>9720</v>
      </c>
      <c r="AW403" s="5" t="n">
        <f aca="false">10000/SQRT((AN403*BC403)*(AVERAGE(AN403:AR403)*AVERAGE(BC403:BG403)))</f>
        <v>13.9198821140986</v>
      </c>
      <c r="AX403" s="3" t="n">
        <f aca="false">(AN403*BC403)/405</f>
        <v>0.635901234567901</v>
      </c>
      <c r="AY403" s="3" t="n">
        <v>0</v>
      </c>
      <c r="AZ403" s="3" t="n">
        <f aca="false">1/(LOG(BC403)+LOG(AN403))</f>
        <v>0.414792376955877</v>
      </c>
      <c r="BA403" s="3" t="n">
        <f aca="false">(BD403-BC403)/(AO403-AN403)</f>
        <v>2.665</v>
      </c>
      <c r="BB403" s="3" t="n">
        <f aca="false">(20*BC403)/((AN403/18)-3.5)</f>
        <v>73.35</v>
      </c>
      <c r="BC403" s="4" t="n">
        <v>3.26</v>
      </c>
      <c r="BD403" s="4" t="n">
        <v>45.9</v>
      </c>
      <c r="BE403" s="4" t="n">
        <v>19.8</v>
      </c>
      <c r="BF403" s="4" t="n">
        <v>20.6</v>
      </c>
      <c r="BG403" s="4" t="n">
        <v>36</v>
      </c>
      <c r="BH403" s="3" t="n">
        <f aca="false">((BC403*15)+(BD403*30)+(BE403*30)+(BF403*30)+(BG403*15))-(BC403*120)</f>
        <v>2786.7</v>
      </c>
      <c r="BI403" s="3" t="n">
        <f aca="false">((BC403*15)+(BD403*30)+(BE403*30)+(BF403*30)+(BG403*15))</f>
        <v>3177.9</v>
      </c>
      <c r="BJ403" s="3" t="n">
        <f aca="false">(1/BC403)</f>
        <v>0.306748466257669</v>
      </c>
      <c r="BK403" s="3" t="n">
        <f aca="false">(BI403/AU403)</f>
        <v>0.326944444444444</v>
      </c>
      <c r="BL403" s="3" t="n">
        <f aca="false">(AW403*BK403)</f>
        <v>4.55102812452612</v>
      </c>
      <c r="BM403" s="5" t="n">
        <f aca="false">(BA403*BJ403)</f>
        <v>0.817484662576687</v>
      </c>
      <c r="BV403" s="2" t="n">
        <v>134</v>
      </c>
      <c r="BW403" s="2" t="n">
        <v>0</v>
      </c>
      <c r="BX403" s="2" t="n">
        <v>44</v>
      </c>
      <c r="BY403" s="2" t="n">
        <v>1</v>
      </c>
      <c r="BZ403" s="2" t="n">
        <v>77</v>
      </c>
      <c r="CA403" s="2" t="n">
        <v>0</v>
      </c>
      <c r="CB403" s="2" t="n">
        <v>13</v>
      </c>
      <c r="CC403" s="2" t="n">
        <v>64</v>
      </c>
      <c r="CD403" s="2" t="n">
        <v>0</v>
      </c>
      <c r="CE403" s="2" t="n">
        <v>0</v>
      </c>
      <c r="CF403" s="2" t="n">
        <v>56</v>
      </c>
      <c r="CG403" s="2" t="n">
        <v>50.24</v>
      </c>
      <c r="CH403" s="2" t="n">
        <v>148</v>
      </c>
      <c r="CI403" s="2" t="n">
        <v>70</v>
      </c>
      <c r="CJ403" s="2" t="n">
        <v>413</v>
      </c>
      <c r="CK403" s="2" t="n">
        <v>1.76</v>
      </c>
      <c r="CL403" s="2" t="n">
        <v>0.95</v>
      </c>
      <c r="CM403" s="2" t="n">
        <v>0.78</v>
      </c>
      <c r="CR403" s="3"/>
      <c r="CT403" s="22"/>
      <c r="EP403" s="3"/>
      <c r="ER403" s="22"/>
      <c r="HJ403" s="2" t="n">
        <v>25</v>
      </c>
      <c r="HK403" s="2" t="n">
        <v>25</v>
      </c>
      <c r="HL403" s="2" t="n">
        <v>1</v>
      </c>
      <c r="HM403" s="2" t="n">
        <v>1</v>
      </c>
      <c r="HN403" s="2" t="n">
        <v>24.9401168823242</v>
      </c>
      <c r="HO403" s="2" t="n">
        <v>7.02933359146118</v>
      </c>
      <c r="HP403" s="2" t="n">
        <v>0</v>
      </c>
      <c r="HQ403" s="2" t="n">
        <v>1</v>
      </c>
      <c r="HR403" s="2" t="n">
        <v>4</v>
      </c>
      <c r="HS403" s="2" t="n">
        <v>1</v>
      </c>
      <c r="HT403" s="2" t="n">
        <v>448.410003662109</v>
      </c>
      <c r="HU403" s="2" t="n">
        <v>15.7700004577637</v>
      </c>
      <c r="HV403" s="2" t="n">
        <v>9.22999954223633</v>
      </c>
      <c r="HW403" s="2" t="n">
        <v>7.23000001907349</v>
      </c>
      <c r="HX403" s="2" t="n">
        <v>4.40000009536743</v>
      </c>
      <c r="HY403" s="2" t="n">
        <v>68.0699996948242</v>
      </c>
      <c r="HZ403" s="2" t="n">
        <v>9.93000030517578</v>
      </c>
      <c r="IA403" s="2" t="n">
        <v>6.53999996185303</v>
      </c>
      <c r="IB403" s="2" t="n">
        <v>1.10000002384186</v>
      </c>
      <c r="IC403" s="2" t="n">
        <v>17.8799991607666</v>
      </c>
      <c r="ID403" s="2" t="n">
        <v>0.449999988079071</v>
      </c>
      <c r="IE403" s="2" t="n">
        <v>5.17999982833862</v>
      </c>
      <c r="IF403" s="2" t="n">
        <v>1.45000004768372</v>
      </c>
      <c r="IG403" s="2" t="n">
        <v>5.28000020980835</v>
      </c>
      <c r="IH403" s="2" t="n">
        <v>4.80999994277954</v>
      </c>
      <c r="II403" s="2" t="n">
        <v>2.99000000953674</v>
      </c>
      <c r="IJ403" s="2" t="n">
        <v>1.45000004768372</v>
      </c>
      <c r="IK403" s="2" t="n">
        <v>3.16000008583069</v>
      </c>
      <c r="IL403" s="2" t="n">
        <v>1.25</v>
      </c>
      <c r="IM403" s="2" t="n">
        <v>0.949999988079071</v>
      </c>
      <c r="IN403" s="2" t="n">
        <v>0.230000004172325</v>
      </c>
      <c r="IO403" s="2" t="n">
        <v>131.949996948242</v>
      </c>
      <c r="IP403" s="2" t="n">
        <v>3.07999992370605</v>
      </c>
      <c r="IQ403" s="2" t="n">
        <v>0.389999985694885</v>
      </c>
      <c r="IR403" s="2" t="n">
        <v>75.4100036621094</v>
      </c>
      <c r="IS403" s="2" t="n">
        <v>260.709991455078</v>
      </c>
      <c r="IT403" s="2" t="n">
        <v>762.919982910156</v>
      </c>
      <c r="IU403" s="2" t="n">
        <v>436.570007324219</v>
      </c>
      <c r="IV403" s="2" t="n">
        <v>1.62999999523163</v>
      </c>
      <c r="IW403" s="2" t="n">
        <v>0.319999992847443</v>
      </c>
      <c r="IX403" s="2" t="n">
        <v>0.610000014305115</v>
      </c>
      <c r="IY403" s="2" t="n">
        <v>22.5599994659424</v>
      </c>
      <c r="IZ403" s="2" t="n">
        <v>54.9500007629395</v>
      </c>
      <c r="JA403" s="2" t="n">
        <v>0.28999999165535</v>
      </c>
      <c r="JB403" s="2" t="n">
        <v>0.349999994039536</v>
      </c>
      <c r="JC403" s="2" t="n">
        <v>5.73000001907349</v>
      </c>
      <c r="JD403" s="2" t="n">
        <v>1.17999994754791</v>
      </c>
      <c r="JE403" s="2" t="n">
        <v>0.330000013113022</v>
      </c>
      <c r="JF403" s="2" t="n">
        <v>0.159999996423721</v>
      </c>
      <c r="JG403" s="2" t="n">
        <v>109.059997558594</v>
      </c>
      <c r="JH403" s="2" t="n">
        <v>1.60000002384186</v>
      </c>
      <c r="JI403" s="2" t="n">
        <v>16.1200008392334</v>
      </c>
      <c r="JJ403" s="2" t="n">
        <v>1094.98999023438</v>
      </c>
      <c r="JK403" s="2" t="n">
        <v>922.260009765625</v>
      </c>
      <c r="JL403" s="2" t="n">
        <v>22.2099990844727</v>
      </c>
      <c r="JM403" s="2" t="n">
        <v>358.670013427734</v>
      </c>
      <c r="JN403" s="2" t="n">
        <v>128.25</v>
      </c>
      <c r="JO403" s="2" t="n">
        <v>1092.03002929688</v>
      </c>
      <c r="JP403" s="2" t="n">
        <v>233.550003051758</v>
      </c>
      <c r="JQ403" s="2" t="n">
        <v>38.9700012207031</v>
      </c>
      <c r="JR403" s="2" t="n">
        <v>1.42999994754791</v>
      </c>
      <c r="JS403" s="2" t="n">
        <v>1.69000005722046</v>
      </c>
      <c r="JT403" s="2" t="n">
        <v>3.8199999332428</v>
      </c>
      <c r="JU403" s="2" t="n">
        <v>4.65999984741211</v>
      </c>
      <c r="JV403" s="2" t="n">
        <v>2.24000000953674</v>
      </c>
      <c r="JW403" s="2" t="n">
        <v>64.0800018310547</v>
      </c>
      <c r="JX403" s="2" t="n">
        <v>1.61000001430511</v>
      </c>
      <c r="JY403" s="2" t="n">
        <v>93.0199966430664</v>
      </c>
      <c r="JZ403" s="2" t="n">
        <v>13.710000038147</v>
      </c>
      <c r="KA403" s="2" t="n">
        <v>9.89999961853027</v>
      </c>
      <c r="KB403" s="2" t="n">
        <v>0.0399999991059303</v>
      </c>
      <c r="KC403" s="2" t="n">
        <v>0.00999999977648258</v>
      </c>
      <c r="KD403" s="2" t="n">
        <v>0.00999999977648258</v>
      </c>
      <c r="KE403" s="2" t="n">
        <v>0.0299999993294477</v>
      </c>
      <c r="KF403" s="2" t="n">
        <v>0.0500000007450581</v>
      </c>
      <c r="KG403" s="2" t="n">
        <v>0.00999999977648258</v>
      </c>
      <c r="KH403" s="2" t="n">
        <v>0.219999998807907</v>
      </c>
      <c r="KI403" s="2" t="n">
        <v>0.239999994635582</v>
      </c>
      <c r="KJ403" s="2" t="n">
        <v>2</v>
      </c>
      <c r="KK403" s="2" t="n">
        <v>1.38999998569489</v>
      </c>
      <c r="KL403" s="2" t="n">
        <v>1.04999995231628</v>
      </c>
      <c r="KM403" s="2" t="n">
        <v>0.550000011920929</v>
      </c>
      <c r="KN403" s="2" t="n">
        <v>0.170000001788139</v>
      </c>
      <c r="KO403" s="2" t="n">
        <v>0</v>
      </c>
      <c r="KP403" s="2" t="n">
        <v>3.84999990463257</v>
      </c>
      <c r="KQ403" s="2" t="n">
        <v>1.69000005722046</v>
      </c>
      <c r="KR403" s="2" t="n">
        <v>0.28999999165535</v>
      </c>
      <c r="KS403" s="2" t="n">
        <v>0.0199999995529652</v>
      </c>
      <c r="KT403" s="2" t="n">
        <v>0.00999999977648258</v>
      </c>
      <c r="KU403" s="2" t="n">
        <v>1.82000005245209</v>
      </c>
      <c r="KV403" s="2" t="n">
        <v>1.14999997615814</v>
      </c>
      <c r="KW403" s="2" t="n">
        <v>0.0199999995529652</v>
      </c>
      <c r="KX403" s="2" t="n">
        <v>0.0500000007450581</v>
      </c>
      <c r="KY403" s="2" t="n">
        <v>0.140000000596046</v>
      </c>
      <c r="KZ403" s="2" t="n">
        <v>0.119999997317791</v>
      </c>
      <c r="LA403" s="2" t="n">
        <v>0.00999999977648258</v>
      </c>
      <c r="LB403" s="2" t="n">
        <v>0.0299999993294477</v>
      </c>
      <c r="LC403" s="2" t="n">
        <v>0.00999999977648258</v>
      </c>
      <c r="LD403" s="2" t="n">
        <v>0.0399999991059303</v>
      </c>
      <c r="LE403" s="2" t="n">
        <v>0.0399999991059303</v>
      </c>
      <c r="LF403" s="2" t="n">
        <v>0</v>
      </c>
      <c r="LG403" s="2" t="n">
        <v>0.100000001490116</v>
      </c>
      <c r="LH403" s="2" t="n">
        <v>0.0900000035762787</v>
      </c>
      <c r="LI403" s="2" t="n">
        <v>110.899993896484</v>
      </c>
    </row>
    <row r="404" customFormat="false" ht="13.8" hidden="false" customHeight="false" outlineLevel="0" collapsed="false">
      <c r="A404" s="1" t="n">
        <v>30453</v>
      </c>
      <c r="C404" s="2" t="n">
        <v>1</v>
      </c>
      <c r="D404" s="2" t="n">
        <v>26</v>
      </c>
      <c r="E404" s="21" t="s">
        <v>1407</v>
      </c>
      <c r="F404" s="21" t="s">
        <v>1407</v>
      </c>
      <c r="G404" s="2" t="n">
        <v>1</v>
      </c>
      <c r="H404" s="2" t="n">
        <v>1</v>
      </c>
      <c r="I404" s="2" t="n">
        <v>0</v>
      </c>
      <c r="J404" s="2" t="n">
        <v>1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f aca="false">IF(Z404&gt;27,1,0)</f>
        <v>1</v>
      </c>
      <c r="Q404" s="2" t="n">
        <v>1</v>
      </c>
      <c r="R404" s="2" t="n">
        <v>1</v>
      </c>
      <c r="S404" s="2" t="n">
        <f aca="false">SUM(G404:R404)</f>
        <v>6</v>
      </c>
      <c r="T404" s="2" t="n">
        <v>120</v>
      </c>
      <c r="U404" s="2" t="n">
        <v>80</v>
      </c>
      <c r="V404" s="2" t="n">
        <f aca="false">T404-U404</f>
        <v>40</v>
      </c>
      <c r="W404" s="3" t="n">
        <f aca="false">U404+((T404-U404)/3)</f>
        <v>93.3333333333333</v>
      </c>
      <c r="X404" s="2" t="n">
        <v>104.1</v>
      </c>
      <c r="Y404" s="2" t="n">
        <v>172</v>
      </c>
      <c r="Z404" s="24" t="n">
        <f aca="false">X404/POWER((Y404/100),2)</f>
        <v>35.1879394267171</v>
      </c>
      <c r="AA404" s="3" t="n">
        <v>2</v>
      </c>
      <c r="AB404" s="2" t="n">
        <v>113</v>
      </c>
      <c r="AC404" s="2" t="n">
        <v>115</v>
      </c>
      <c r="AD404" s="3" t="n">
        <v>0.656976744186047</v>
      </c>
      <c r="AE404" s="3" t="n">
        <v>0.982608695652174</v>
      </c>
      <c r="AF404" s="3" t="n">
        <v>82</v>
      </c>
      <c r="AG404" s="2" t="n">
        <v>33.9</v>
      </c>
      <c r="AH404" s="2" t="n">
        <v>35.3</v>
      </c>
      <c r="AI404" s="2" t="n">
        <v>68.8</v>
      </c>
      <c r="AJ404" s="2" t="n">
        <v>14</v>
      </c>
      <c r="AK404" s="2" t="n">
        <v>49.3</v>
      </c>
      <c r="AL404" s="2" t="n">
        <v>65.4</v>
      </c>
      <c r="AM404" s="2" t="n">
        <v>3.4</v>
      </c>
      <c r="AN404" s="2" t="n">
        <v>93</v>
      </c>
      <c r="AO404" s="2" t="n">
        <v>125</v>
      </c>
      <c r="AP404" s="2" t="n">
        <v>101</v>
      </c>
      <c r="AQ404" s="2" t="n">
        <v>113</v>
      </c>
      <c r="AR404" s="2" t="n">
        <v>85</v>
      </c>
      <c r="AS404" s="2" t="n">
        <v>1</v>
      </c>
      <c r="AT404" s="2" t="n">
        <f aca="false">((AN404*15)+(AO404*30)+(AP404*30)+(AQ404*30)+(AR404*15))-(AN404*120)</f>
        <v>1680</v>
      </c>
      <c r="AU404" s="2" t="n">
        <f aca="false">((AN404*15)+(AO404*30)+(AP404*30)+(AQ404*30)+(AR404*15))</f>
        <v>12840</v>
      </c>
      <c r="AW404" s="5" t="n">
        <f aca="false">10000/SQRT((AN404*BC404)*(AVERAGE(AN404:AR404)*AVERAGE(BC404:BG404)))</f>
        <v>1.80715197873615</v>
      </c>
      <c r="AX404" s="3" t="n">
        <f aca="false">(AN404*BC404)/405</f>
        <v>5.3962962962963</v>
      </c>
      <c r="AY404" s="3" t="n">
        <v>1</v>
      </c>
      <c r="AZ404" s="3" t="n">
        <f aca="false">1/(LOG(BC404)+LOG(AN404))</f>
        <v>0.299441468822198</v>
      </c>
      <c r="BA404" s="3" t="n">
        <f aca="false">(BD404-BC404)/(AO404-AN404)</f>
        <v>3.640625</v>
      </c>
      <c r="BB404" s="3" t="n">
        <f aca="false">(20*BC404)/((AN404/18)-3.5)</f>
        <v>282</v>
      </c>
      <c r="BC404" s="4" t="n">
        <v>23.5</v>
      </c>
      <c r="BD404" s="4" t="n">
        <v>140</v>
      </c>
      <c r="BE404" s="4" t="n">
        <v>163</v>
      </c>
      <c r="BF404" s="4" t="n">
        <v>238</v>
      </c>
      <c r="BG404" s="4" t="n">
        <v>113</v>
      </c>
      <c r="BH404" s="3" t="n">
        <f aca="false">((BC404*15)+(BD404*30)+(BE404*30)+(BF404*30)+(BG404*15))-(BC404*120)</f>
        <v>15457.5</v>
      </c>
      <c r="BI404" s="3" t="n">
        <f aca="false">((BC404*15)+(BD404*30)+(BE404*30)+(BF404*30)+(BG404*15))</f>
        <v>18277.5</v>
      </c>
      <c r="BJ404" s="3" t="n">
        <f aca="false">(1/BC404)</f>
        <v>0.0425531914893617</v>
      </c>
      <c r="BK404" s="3" t="n">
        <f aca="false">(BI404/AU404)</f>
        <v>1.42348130841122</v>
      </c>
      <c r="BL404" s="3" t="n">
        <f aca="false">(AW404*BK404)</f>
        <v>2.57244706318925</v>
      </c>
      <c r="BM404" s="5" t="n">
        <f aca="false">(BA404*BJ404)</f>
        <v>0.154920212765957</v>
      </c>
      <c r="BV404" s="2" t="n">
        <v>140</v>
      </c>
      <c r="BW404" s="2" t="n">
        <v>0</v>
      </c>
      <c r="BX404" s="2" t="n">
        <v>25</v>
      </c>
      <c r="BY404" s="2" t="n">
        <v>1</v>
      </c>
      <c r="BZ404" s="2" t="n">
        <v>82</v>
      </c>
      <c r="CA404" s="2" t="n">
        <v>0</v>
      </c>
      <c r="CB404" s="2" t="n">
        <v>33</v>
      </c>
      <c r="CC404" s="2" t="n">
        <v>164</v>
      </c>
      <c r="CD404" s="2" t="n">
        <v>1</v>
      </c>
      <c r="CE404" s="2" t="n">
        <v>5</v>
      </c>
      <c r="CF404" s="2" t="n">
        <v>60</v>
      </c>
      <c r="CG404" s="2" t="n">
        <v>84.09</v>
      </c>
      <c r="CH404" s="2" t="n">
        <v>156</v>
      </c>
      <c r="CI404" s="2" t="n">
        <v>56</v>
      </c>
      <c r="CJ404" s="2" t="n">
        <v>393</v>
      </c>
      <c r="CK404" s="2" t="n">
        <v>1.25</v>
      </c>
      <c r="CL404" s="2" t="n">
        <v>0.42</v>
      </c>
      <c r="CM404" s="2" t="n">
        <v>0.9</v>
      </c>
      <c r="CR404" s="3"/>
      <c r="CT404" s="22"/>
      <c r="EP404" s="3"/>
      <c r="ER404" s="22"/>
      <c r="HJ404" s="2" t="n">
        <v>3</v>
      </c>
      <c r="HK404" s="2" t="n">
        <v>3</v>
      </c>
      <c r="HL404" s="2" t="n">
        <v>0</v>
      </c>
      <c r="HM404" s="2" t="n">
        <v>0</v>
      </c>
      <c r="HN404" s="2" t="n">
        <v>25.3800048828125</v>
      </c>
      <c r="HO404" s="2" t="n">
        <v>305.018524169922</v>
      </c>
      <c r="HP404" s="2" t="n">
        <v>0.3</v>
      </c>
      <c r="HQ404" s="2" t="n">
        <v>6</v>
      </c>
      <c r="HR404" s="2" t="n">
        <v>1</v>
      </c>
      <c r="HS404" s="2" t="n">
        <v>2</v>
      </c>
      <c r="HT404" s="2" t="n">
        <v>3525.47998046875</v>
      </c>
      <c r="HU404" s="2" t="n">
        <v>83.8399963378906</v>
      </c>
      <c r="HV404" s="2" t="n">
        <v>25.3099994659424</v>
      </c>
      <c r="HW404" s="2" t="n">
        <v>27.3400001525879</v>
      </c>
      <c r="HX404" s="2" t="n">
        <v>43.9799995422363</v>
      </c>
      <c r="HY404" s="2" t="n">
        <v>483.429992675781</v>
      </c>
      <c r="HZ404" s="2" t="n">
        <v>50.9000015258789</v>
      </c>
      <c r="IA404" s="2" t="n">
        <v>51.3499984741211</v>
      </c>
      <c r="IB404" s="2" t="n">
        <v>7.26000022888184</v>
      </c>
      <c r="IC404" s="2" t="n">
        <v>163.699996948242</v>
      </c>
      <c r="ID404" s="2" t="n">
        <v>2.27999997138977</v>
      </c>
      <c r="IE404" s="2" t="n">
        <v>47.7900009155273</v>
      </c>
      <c r="IF404" s="2" t="n">
        <v>10.3999996185303</v>
      </c>
      <c r="IG404" s="2" t="n">
        <v>45.0900001525879</v>
      </c>
      <c r="IH404" s="2" t="n">
        <v>40.0200004577637</v>
      </c>
      <c r="II404" s="2" t="n">
        <v>20.3600006103516</v>
      </c>
      <c r="IJ404" s="2" t="n">
        <v>13.1400003433228</v>
      </c>
      <c r="IK404" s="2" t="n">
        <v>31.6100006103516</v>
      </c>
      <c r="IL404" s="2" t="n">
        <v>11.6599998474121</v>
      </c>
      <c r="IM404" s="2" t="n">
        <v>7.07999992370606</v>
      </c>
      <c r="IN404" s="2" t="n">
        <v>2.40000009536743</v>
      </c>
      <c r="IO404" s="2" t="n">
        <v>986.950012207031</v>
      </c>
      <c r="IP404" s="2" t="n">
        <v>18.3400001525879</v>
      </c>
      <c r="IQ404" s="2" t="n">
        <v>0.569999992847443</v>
      </c>
      <c r="IR404" s="2" t="n">
        <v>472.760009765625</v>
      </c>
      <c r="IS404" s="2" t="n">
        <v>1723.94995117188</v>
      </c>
      <c r="IT404" s="2" t="n">
        <v>4548.60986328125</v>
      </c>
      <c r="IU404" s="2" t="n">
        <v>2928.2099609375</v>
      </c>
      <c r="IV404" s="2" t="n">
        <v>8.86999988555908</v>
      </c>
      <c r="IW404" s="2" t="n">
        <v>4.01000022888184</v>
      </c>
      <c r="IX404" s="2" t="n">
        <v>3.89000010490417</v>
      </c>
      <c r="IY404" s="2" t="n">
        <v>68.4800033569336</v>
      </c>
      <c r="IZ404" s="2" t="n">
        <v>369.779998779297</v>
      </c>
      <c r="JA404" s="2" t="n">
        <v>2.47000002861023</v>
      </c>
      <c r="JB404" s="2" t="n">
        <v>1.91999995708466</v>
      </c>
      <c r="JC404" s="2" t="n">
        <v>23.0200004577637</v>
      </c>
      <c r="JD404" s="2" t="n">
        <v>5.67999982833862</v>
      </c>
      <c r="JE404" s="2" t="n">
        <v>2.83999991416931</v>
      </c>
      <c r="JF404" s="2" t="n">
        <v>8.22999954223633</v>
      </c>
      <c r="JG404" s="2" t="n">
        <v>579.919982910156</v>
      </c>
      <c r="JH404" s="2" t="n">
        <v>2.01999998092651</v>
      </c>
      <c r="JI404" s="2" t="n">
        <v>41.0699996948242</v>
      </c>
      <c r="JJ404" s="2" t="n">
        <v>4158.740234375</v>
      </c>
      <c r="JK404" s="2" t="n">
        <v>3990.1201171875</v>
      </c>
      <c r="JL404" s="2" t="n">
        <v>91.0500030517578</v>
      </c>
      <c r="JM404" s="2" t="n">
        <v>2004.14001464844</v>
      </c>
      <c r="JN404" s="2" t="n">
        <v>264.739990234375</v>
      </c>
      <c r="JO404" s="2" t="n">
        <v>9829.669921875</v>
      </c>
      <c r="JP404" s="2" t="n">
        <v>859.140014648438</v>
      </c>
      <c r="JQ404" s="2" t="n">
        <v>92.6699981689453</v>
      </c>
      <c r="JR404" s="2" t="n">
        <v>13.3999996185303</v>
      </c>
      <c r="JS404" s="2" t="n">
        <v>9.40999984741211</v>
      </c>
      <c r="JT404" s="2" t="n">
        <v>21.1100006103516</v>
      </c>
      <c r="JU404" s="2" t="n">
        <v>37.2700004577637</v>
      </c>
      <c r="JV404" s="2" t="n">
        <v>21.8799991607666</v>
      </c>
      <c r="JW404" s="2" t="n">
        <v>193.880004882812</v>
      </c>
      <c r="JX404" s="2" t="n">
        <v>67.8499984741211</v>
      </c>
      <c r="JY404" s="2" t="n">
        <v>19.6499996185303</v>
      </c>
      <c r="JZ404" s="2" t="n">
        <v>58.3300018310547</v>
      </c>
      <c r="KA404" s="2" t="n">
        <v>78.4199981689453</v>
      </c>
      <c r="KB404" s="2" t="n">
        <v>0.230000004172325</v>
      </c>
      <c r="KC404" s="2" t="n">
        <v>0.189999997615814</v>
      </c>
      <c r="KD404" s="2" t="n">
        <v>0.180000007152557</v>
      </c>
      <c r="KE404" s="2" t="n">
        <v>0.449999988079071</v>
      </c>
      <c r="KF404" s="2" t="n">
        <v>0.529999971389771</v>
      </c>
      <c r="KG404" s="2" t="n">
        <v>0.119999997317791</v>
      </c>
      <c r="KH404" s="2" t="n">
        <v>1.21000003814697</v>
      </c>
      <c r="KI404" s="2" t="n">
        <v>0.980000019073486</v>
      </c>
      <c r="KJ404" s="2" t="n">
        <v>13.3699998855591</v>
      </c>
      <c r="KK404" s="2" t="n">
        <v>8.60999965667725</v>
      </c>
      <c r="KL404" s="2" t="n">
        <v>7.09000015258789</v>
      </c>
      <c r="KM404" s="2" t="n">
        <v>3.23000001907349</v>
      </c>
      <c r="KN404" s="2" t="n">
        <v>1.07000005245209</v>
      </c>
      <c r="KO404" s="2" t="n">
        <v>0.0500000007450581</v>
      </c>
      <c r="KP404" s="2" t="n">
        <v>29.0499992370605</v>
      </c>
      <c r="KQ404" s="2" t="n">
        <v>12.0699996948242</v>
      </c>
      <c r="KR404" s="2" t="n">
        <v>1.99000000953674</v>
      </c>
      <c r="KS404" s="2" t="n">
        <v>0.109999999403954</v>
      </c>
      <c r="KT404" s="2" t="n">
        <v>0</v>
      </c>
      <c r="KU404" s="2" t="n">
        <v>14.3299999237061</v>
      </c>
      <c r="KV404" s="2" t="n">
        <v>9.61999988555908</v>
      </c>
      <c r="KW404" s="2" t="n">
        <v>0.209999993443489</v>
      </c>
      <c r="KX404" s="2" t="n">
        <v>0.540000021457672</v>
      </c>
      <c r="KY404" s="2" t="n">
        <v>1</v>
      </c>
      <c r="KZ404" s="2" t="n">
        <v>1.08000004291534</v>
      </c>
      <c r="LA404" s="2" t="n">
        <v>0</v>
      </c>
      <c r="LB404" s="2" t="n">
        <v>0.0599999986588955</v>
      </c>
      <c r="LC404" s="2" t="n">
        <v>0.0399999991059303</v>
      </c>
      <c r="LD404" s="2" t="n">
        <v>0.0299999993294477</v>
      </c>
      <c r="LE404" s="2" t="n">
        <v>0.0199999995529652</v>
      </c>
      <c r="LF404" s="2" t="n">
        <v>0</v>
      </c>
      <c r="LG404" s="2" t="n">
        <v>0.0700000002980232</v>
      </c>
      <c r="LH404" s="2" t="n">
        <v>0.0500000007450581</v>
      </c>
      <c r="LI404" s="2" t="n">
        <v>150.703002929688</v>
      </c>
    </row>
    <row r="405" customFormat="false" ht="13.8" hidden="false" customHeight="false" outlineLevel="0" collapsed="false">
      <c r="A405" s="1" t="n">
        <v>30525</v>
      </c>
      <c r="C405" s="2" t="n">
        <v>2</v>
      </c>
      <c r="D405" s="2" t="n">
        <v>21</v>
      </c>
      <c r="E405" s="21" t="s">
        <v>1407</v>
      </c>
      <c r="F405" s="21" t="s">
        <v>1407</v>
      </c>
      <c r="G405" s="2" t="n">
        <v>1</v>
      </c>
      <c r="H405" s="2" t="n">
        <v>1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f aca="false">IF(Z405&gt;27,1,0)</f>
        <v>0</v>
      </c>
      <c r="Q405" s="2" t="n">
        <v>0</v>
      </c>
      <c r="R405" s="2" t="n">
        <v>0</v>
      </c>
      <c r="S405" s="2" t="n">
        <f aca="false">SUM(G405:R405)</f>
        <v>2</v>
      </c>
      <c r="T405" s="2" t="n">
        <v>100</v>
      </c>
      <c r="U405" s="2" t="n">
        <v>70</v>
      </c>
      <c r="V405" s="2" t="n">
        <f aca="false">T405-U405</f>
        <v>30</v>
      </c>
      <c r="W405" s="3" t="n">
        <f aca="false">U405+((T405-U405)/3)</f>
        <v>80</v>
      </c>
      <c r="X405" s="2" t="n">
        <v>51.7</v>
      </c>
      <c r="Y405" s="2" t="n">
        <v>166.2</v>
      </c>
      <c r="Z405" s="24" t="n">
        <f aca="false">X405/POWER((Y405/100),2)</f>
        <v>18.7166665942618</v>
      </c>
      <c r="AA405" s="3" t="n">
        <v>0</v>
      </c>
      <c r="AB405" s="2" t="n">
        <v>65.7</v>
      </c>
      <c r="AC405" s="2" t="n">
        <v>76.7</v>
      </c>
      <c r="AD405" s="3" t="n">
        <v>0.395306859205776</v>
      </c>
      <c r="AE405" s="3" t="n">
        <v>0.856584093872229</v>
      </c>
      <c r="AF405" s="3" t="n">
        <v>76.7</v>
      </c>
      <c r="AG405" s="2" t="n">
        <v>20</v>
      </c>
      <c r="AH405" s="2" t="n">
        <v>10.3</v>
      </c>
      <c r="AI405" s="2" t="n">
        <v>41.4</v>
      </c>
      <c r="AJ405" s="2" t="n">
        <v>1</v>
      </c>
      <c r="AK405" s="2" t="n">
        <v>55.5</v>
      </c>
      <c r="AL405" s="2" t="n">
        <v>39.3</v>
      </c>
      <c r="AM405" s="2" t="n">
        <v>2.1</v>
      </c>
      <c r="AN405" s="2" t="n">
        <v>92</v>
      </c>
      <c r="AO405" s="2" t="n">
        <v>106</v>
      </c>
      <c r="AP405" s="2" t="n">
        <v>94</v>
      </c>
      <c r="AQ405" s="2" t="n">
        <v>83</v>
      </c>
      <c r="AR405" s="2" t="n">
        <v>79</v>
      </c>
      <c r="AS405" s="2" t="n">
        <v>1</v>
      </c>
      <c r="AT405" s="2" t="n">
        <f aca="false">((AN405*15)+(AO405*30)+(AP405*30)+(AQ405*30)+(AR405*15))-(AN405*120)</f>
        <v>15</v>
      </c>
      <c r="AU405" s="2" t="n">
        <f aca="false">((AN405*15)+(AO405*30)+(AP405*30)+(AQ405*30)+(AR405*15))</f>
        <v>11055</v>
      </c>
      <c r="AW405" s="5" t="n">
        <f aca="false">10000/SQRT((AN405*BC405)*(AVERAGE(AN405:AR405)*AVERAGE(BC405:BG405)))</f>
        <v>4.66542586813</v>
      </c>
      <c r="AX405" s="3" t="n">
        <f aca="false">(AN405*BC405)/405</f>
        <v>2.77135802469136</v>
      </c>
      <c r="AY405" s="3" t="n">
        <v>1</v>
      </c>
      <c r="AZ405" s="3" t="n">
        <f aca="false">1/(LOG(BC405)+LOG(AN405))</f>
        <v>0.327852980287862</v>
      </c>
      <c r="BA405" s="3" t="n">
        <f aca="false">(BD405-BC405)/(AO405-AN405)</f>
        <v>2.66428571428571</v>
      </c>
      <c r="BB405" s="3" t="n">
        <f aca="false">(20*BC405)/((AN405/18)-3.5)</f>
        <v>151.448275862069</v>
      </c>
      <c r="BC405" s="3" t="n">
        <v>12.2</v>
      </c>
      <c r="BD405" s="3" t="n">
        <v>49.5</v>
      </c>
      <c r="BE405" s="3" t="n">
        <v>65.9</v>
      </c>
      <c r="BF405" s="3" t="n">
        <v>45.2</v>
      </c>
      <c r="BG405" s="3" t="n">
        <v>52.6</v>
      </c>
      <c r="BH405" s="3" t="n">
        <f aca="false">((BC405*15)+(BD405*30)+(BE405*30)+(BF405*30)+(BG405*15))-(BC405*120)</f>
        <v>4326</v>
      </c>
      <c r="BI405" s="3" t="n">
        <f aca="false">((BC405*15)+(BD405*30)+(BE405*30)+(BF405*30)+(BG405*15))</f>
        <v>5790</v>
      </c>
      <c r="BJ405" s="3" t="n">
        <f aca="false">(1/BC405)</f>
        <v>0.0819672131147541</v>
      </c>
      <c r="BK405" s="3" t="n">
        <f aca="false">(BI405/AU405)</f>
        <v>0.523744911804613</v>
      </c>
      <c r="BL405" s="3" t="n">
        <f aca="false">(AW405*BK405)</f>
        <v>2.44349305983471</v>
      </c>
      <c r="BM405" s="5" t="n">
        <f aca="false">(BA405*BJ405)</f>
        <v>0.218384074941452</v>
      </c>
      <c r="BV405" s="2" t="n">
        <v>116</v>
      </c>
      <c r="BW405" s="2" t="n">
        <v>0</v>
      </c>
      <c r="BX405" s="2" t="n">
        <v>62</v>
      </c>
      <c r="BY405" s="2" t="n">
        <v>0</v>
      </c>
      <c r="BZ405" s="2" t="n">
        <v>45</v>
      </c>
      <c r="CA405" s="2" t="n">
        <v>0</v>
      </c>
      <c r="CB405" s="2" t="n">
        <v>9</v>
      </c>
      <c r="CC405" s="2" t="n">
        <v>45</v>
      </c>
      <c r="CD405" s="2" t="n">
        <v>0</v>
      </c>
      <c r="CE405" s="2" t="n">
        <v>0</v>
      </c>
      <c r="CF405" s="2" t="n">
        <v>64</v>
      </c>
      <c r="CG405" s="2" t="n">
        <v>50.53</v>
      </c>
      <c r="CH405" s="2" t="n">
        <v>166</v>
      </c>
      <c r="CI405" s="2" t="n">
        <v>68</v>
      </c>
      <c r="CJ405" s="2" t="n">
        <v>425</v>
      </c>
      <c r="CK405" s="2" t="n">
        <v>2.13</v>
      </c>
      <c r="CL405" s="2" t="n">
        <v>0.85</v>
      </c>
      <c r="CM405" s="2" t="n">
        <v>1.27</v>
      </c>
      <c r="CR405" s="3"/>
      <c r="CT405" s="22"/>
      <c r="HJ405" s="2" t="n">
        <v>44</v>
      </c>
      <c r="HK405" s="2" t="n">
        <v>44</v>
      </c>
      <c r="HL405" s="2" t="n">
        <v>1</v>
      </c>
      <c r="HM405" s="2" t="n">
        <v>1</v>
      </c>
      <c r="HN405" s="2" t="n">
        <v>33.4217300415039</v>
      </c>
      <c r="HO405" s="2" t="n">
        <v>1159.66943359375</v>
      </c>
      <c r="HP405" s="2" t="n">
        <v>0.16</v>
      </c>
      <c r="HQ405" s="2" t="n">
        <v>1</v>
      </c>
      <c r="HR405" s="2" t="n">
        <v>4</v>
      </c>
      <c r="HS405" s="2" t="n">
        <v>3</v>
      </c>
      <c r="HT405" s="2" t="n">
        <v>6781.18017578125</v>
      </c>
      <c r="HU405" s="2" t="n">
        <v>188.580001831055</v>
      </c>
      <c r="HV405" s="2" t="n">
        <v>88.8399963378906</v>
      </c>
      <c r="HW405" s="2" t="n">
        <v>140.800003051758</v>
      </c>
      <c r="HX405" s="2" t="n">
        <v>105.449996948242</v>
      </c>
      <c r="HY405" s="2" t="n">
        <v>889.77001953125</v>
      </c>
      <c r="HZ405" s="2" t="n">
        <v>173.979995727539</v>
      </c>
      <c r="IA405" s="2" t="n">
        <v>44.5</v>
      </c>
      <c r="IB405" s="2" t="n">
        <v>60.1100006103516</v>
      </c>
      <c r="IC405" s="2" t="n">
        <v>183.399993896484</v>
      </c>
      <c r="ID405" s="2" t="n">
        <v>2.91000008583069</v>
      </c>
      <c r="IE405" s="2" t="n">
        <v>25.4899997711182</v>
      </c>
      <c r="IF405" s="2" t="n">
        <v>16.1599998474121</v>
      </c>
      <c r="IG405" s="2" t="n">
        <v>62.1300010681152</v>
      </c>
      <c r="IH405" s="2" t="n">
        <v>54.3600006103516</v>
      </c>
      <c r="II405" s="2" t="n">
        <v>29.0100002288818</v>
      </c>
      <c r="IJ405" s="2" t="n">
        <v>14.8999996185303</v>
      </c>
      <c r="IK405" s="2" t="n">
        <v>57.0099983215332</v>
      </c>
      <c r="IL405" s="2" t="n">
        <v>13.6300001144409</v>
      </c>
      <c r="IM405" s="2" t="n">
        <v>7.96999979019165</v>
      </c>
      <c r="IN405" s="2" t="n">
        <v>2.03999996185303</v>
      </c>
      <c r="IO405" s="2" t="n">
        <v>2817.830078125</v>
      </c>
      <c r="IP405" s="2" t="n">
        <v>36.3499984741211</v>
      </c>
      <c r="IQ405" s="2" t="n">
        <v>1.50999999046326</v>
      </c>
      <c r="IR405" s="2" t="n">
        <v>764.289978027344</v>
      </c>
      <c r="IS405" s="2" t="n">
        <v>3691.94995117188</v>
      </c>
      <c r="IT405" s="2" t="n">
        <v>7658.75</v>
      </c>
      <c r="IU405" s="2" t="n">
        <v>7395.56982421875</v>
      </c>
      <c r="IV405" s="2" t="n">
        <v>21.2600002288818</v>
      </c>
      <c r="IW405" s="2" t="n">
        <v>7.86999988555908</v>
      </c>
      <c r="IX405" s="2" t="n">
        <v>4.59999990463257</v>
      </c>
      <c r="IY405" s="2" t="n">
        <v>170.820007324219</v>
      </c>
      <c r="IZ405" s="2" t="n">
        <v>388.119995117187</v>
      </c>
      <c r="JA405" s="2" t="n">
        <v>4.8600001335144</v>
      </c>
      <c r="JB405" s="2" t="n">
        <v>6.23000001907349</v>
      </c>
      <c r="JC405" s="2" t="n">
        <v>43.2900009155273</v>
      </c>
      <c r="JD405" s="2" t="n">
        <v>14.4200000762939</v>
      </c>
      <c r="JE405" s="2" t="n">
        <v>4.23000001907349</v>
      </c>
      <c r="JF405" s="2" t="n">
        <v>10.6499996185303</v>
      </c>
      <c r="JG405" s="2" t="n">
        <v>902.530029296875</v>
      </c>
      <c r="JH405" s="2" t="n">
        <v>9.75</v>
      </c>
      <c r="JI405" s="2" t="n">
        <v>112.110000610352</v>
      </c>
      <c r="JJ405" s="2" t="n">
        <v>17428.599609375</v>
      </c>
      <c r="JK405" s="2" t="n">
        <v>12999.0498046875</v>
      </c>
      <c r="JL405" s="2" t="n">
        <v>234.070007324219</v>
      </c>
      <c r="JM405" s="2" t="n">
        <v>4071.17993164063</v>
      </c>
      <c r="JN405" s="2" t="n">
        <v>2066.080078125</v>
      </c>
      <c r="JO405" s="2" t="n">
        <v>16619.26953125</v>
      </c>
      <c r="JP405" s="2" t="n">
        <v>2097.4599609375</v>
      </c>
      <c r="JQ405" s="2" t="n">
        <v>725.309997558594</v>
      </c>
      <c r="JR405" s="2" t="n">
        <v>28.0900001525879</v>
      </c>
      <c r="JS405" s="2" t="n">
        <v>20.5699996948242</v>
      </c>
      <c r="JT405" s="2" t="n">
        <v>95.6500015258789</v>
      </c>
      <c r="JU405" s="2" t="n">
        <v>113.230003356934</v>
      </c>
      <c r="JV405" s="2" t="n">
        <v>55.6399993896484</v>
      </c>
      <c r="JW405" s="2" t="n">
        <v>1050.35998535156</v>
      </c>
      <c r="JX405" s="2" t="n">
        <v>0</v>
      </c>
      <c r="JY405" s="2" t="n">
        <v>5.36999988555908</v>
      </c>
      <c r="JZ405" s="2" t="n">
        <v>118.980003356934</v>
      </c>
      <c r="KA405" s="2" t="n">
        <v>257.640014648437</v>
      </c>
      <c r="KB405" s="2" t="n">
        <v>2.19000005722046</v>
      </c>
      <c r="KC405" s="2" t="n">
        <v>1.5900000333786</v>
      </c>
      <c r="KD405" s="2" t="n">
        <v>1.52999997138977</v>
      </c>
      <c r="KE405" s="2" t="n">
        <v>3.34999990463257</v>
      </c>
      <c r="KF405" s="2" t="n">
        <v>7.84000015258789</v>
      </c>
      <c r="KG405" s="2" t="n">
        <v>1.26999998092651</v>
      </c>
      <c r="KH405" s="2" t="n">
        <v>9.43000030517578</v>
      </c>
      <c r="KI405" s="2" t="n">
        <v>8.89999961853027</v>
      </c>
      <c r="KJ405" s="2" t="n">
        <v>58.939998626709</v>
      </c>
      <c r="KK405" s="2" t="n">
        <v>41.6800003051758</v>
      </c>
      <c r="KL405" s="2" t="n">
        <v>35.560001373291</v>
      </c>
      <c r="KM405" s="2" t="n">
        <v>15.9700002670288</v>
      </c>
      <c r="KN405" s="2" t="n">
        <v>4.26000022888184</v>
      </c>
      <c r="KO405" s="2" t="n">
        <v>0.349999994039536</v>
      </c>
      <c r="KP405" s="2" t="n">
        <v>111.849998474121</v>
      </c>
      <c r="KQ405" s="2" t="n">
        <v>47.9700012207031</v>
      </c>
      <c r="KR405" s="2" t="n">
        <v>10.3500003814697</v>
      </c>
      <c r="KS405" s="2" t="n">
        <v>0.349999994039536</v>
      </c>
      <c r="KT405" s="2" t="n">
        <v>0.0399999991059303</v>
      </c>
      <c r="KU405" s="2" t="n">
        <v>38.810001373291</v>
      </c>
      <c r="KV405" s="2" t="n">
        <v>29.1700000762939</v>
      </c>
      <c r="KW405" s="2" t="n">
        <v>1.12999999523163</v>
      </c>
      <c r="KX405" s="2" t="n">
        <v>2.44000005722046</v>
      </c>
      <c r="KY405" s="2" t="n">
        <v>2.97000002861023</v>
      </c>
      <c r="KZ405" s="2" t="n">
        <v>2.94000005722046</v>
      </c>
      <c r="LA405" s="2" t="n">
        <v>0</v>
      </c>
      <c r="LB405" s="2" t="n">
        <v>0.300000011920929</v>
      </c>
      <c r="LC405" s="2" t="n">
        <v>0.270000010728836</v>
      </c>
      <c r="LD405" s="2" t="n">
        <v>0.0199999995529652</v>
      </c>
      <c r="LE405" s="2" t="n">
        <v>0</v>
      </c>
      <c r="LF405" s="2" t="n">
        <v>0.0199999995529652</v>
      </c>
      <c r="LG405" s="2" t="n">
        <v>0.0900000035762787</v>
      </c>
      <c r="LH405" s="2" t="n">
        <v>0.00999999977648258</v>
      </c>
      <c r="LI405" s="2" t="n">
        <v>196.197189331055</v>
      </c>
    </row>
    <row r="406" customFormat="false" ht="13.8" hidden="false" customHeight="false" outlineLevel="0" collapsed="false">
      <c r="A406" s="1" t="n">
        <v>30535</v>
      </c>
      <c r="C406" s="2" t="n">
        <v>2</v>
      </c>
      <c r="D406" s="2" t="n">
        <v>33</v>
      </c>
      <c r="E406" s="2" t="s">
        <v>1407</v>
      </c>
      <c r="F406" s="2" t="s">
        <v>1407</v>
      </c>
      <c r="G406" s="2" t="n">
        <v>0</v>
      </c>
      <c r="H406" s="2" t="n">
        <v>1</v>
      </c>
      <c r="I406" s="2" t="n">
        <v>0</v>
      </c>
      <c r="J406" s="2" t="n">
        <v>1</v>
      </c>
      <c r="K406" s="2" t="n">
        <v>0</v>
      </c>
      <c r="L406" s="2" t="n">
        <v>0</v>
      </c>
      <c r="M406" s="2" t="n">
        <v>0</v>
      </c>
      <c r="N406" s="2" t="n">
        <v>0</v>
      </c>
      <c r="O406" s="2" t="n">
        <v>0</v>
      </c>
      <c r="P406" s="2" t="n">
        <f aca="false">IF(Z406&gt;27,1,0)</f>
        <v>1</v>
      </c>
      <c r="Q406" s="2" t="n">
        <v>0</v>
      </c>
      <c r="R406" s="2" t="n">
        <v>1</v>
      </c>
      <c r="S406" s="2" t="n">
        <f aca="false">SUM(G406:R406)</f>
        <v>4</v>
      </c>
      <c r="T406" s="2" t="n">
        <v>130</v>
      </c>
      <c r="U406" s="2" t="n">
        <v>80</v>
      </c>
      <c r="V406" s="2" t="n">
        <f aca="false">T406-U406</f>
        <v>50</v>
      </c>
      <c r="W406" s="3" t="n">
        <f aca="false">U406+((T406-U406)/3)</f>
        <v>96.6666666666667</v>
      </c>
      <c r="X406" s="2" t="n">
        <v>97.6</v>
      </c>
      <c r="Y406" s="2" t="n">
        <v>165.5</v>
      </c>
      <c r="Z406" s="24" t="n">
        <f aca="false">X406/POWER((Y406/100),2)</f>
        <v>35.633117623972</v>
      </c>
      <c r="AA406" s="3" t="n">
        <v>2</v>
      </c>
      <c r="AB406" s="2" t="n">
        <v>92.1</v>
      </c>
      <c r="AC406" s="2" t="n">
        <v>119.5</v>
      </c>
      <c r="AD406" s="3" t="n">
        <v>0.556495468277946</v>
      </c>
      <c r="AE406" s="3" t="n">
        <v>0.77071129707113</v>
      </c>
      <c r="AF406" s="3" t="n">
        <v>113.5</v>
      </c>
      <c r="AG406" s="2" t="n">
        <v>45.3</v>
      </c>
      <c r="AH406" s="2" t="n">
        <v>44.2</v>
      </c>
      <c r="AI406" s="2" t="n">
        <v>53.4</v>
      </c>
      <c r="AJ406" s="2" t="n">
        <v>10</v>
      </c>
      <c r="AK406" s="2" t="n">
        <v>39.8</v>
      </c>
      <c r="AL406" s="2" t="n">
        <v>50.7</v>
      </c>
      <c r="AM406" s="2" t="n">
        <v>2.7</v>
      </c>
      <c r="AN406" s="2" t="n">
        <v>98</v>
      </c>
      <c r="AO406" s="2" t="n">
        <v>131</v>
      </c>
      <c r="AP406" s="2" t="n">
        <v>138</v>
      </c>
      <c r="AQ406" s="2" t="n">
        <v>118</v>
      </c>
      <c r="AR406" s="2" t="n">
        <v>116</v>
      </c>
      <c r="AS406" s="2" t="n">
        <v>1</v>
      </c>
      <c r="AT406" s="2" t="n">
        <f aca="false">((AN406*15)+(AO406*30)+(AP406*30)+(AQ406*30)+(AR406*15))-(AN406*120)</f>
        <v>3060</v>
      </c>
      <c r="AU406" s="2" t="n">
        <f aca="false">((AN406*15)+(AO406*30)+(AP406*30)+(AQ406*30)+(AR406*15))</f>
        <v>14820</v>
      </c>
      <c r="AW406" s="5" t="n">
        <f aca="false">10000/SQRT((AN406*BC406)*(AVERAGE(AN406:AR406)*AVERAGE(BC406:BG406)))</f>
        <v>1.55070009967046</v>
      </c>
      <c r="AX406" s="3" t="n">
        <f aca="false">(AN406*BC406)/405</f>
        <v>9.8483950617284</v>
      </c>
      <c r="AY406" s="3" t="n">
        <v>1</v>
      </c>
      <c r="AZ406" s="3" t="n">
        <f aca="false">1/(LOG(BC406)+LOG(AN406))</f>
        <v>0.277714483181977</v>
      </c>
      <c r="BA406" s="3" t="n">
        <f aca="false">(BD406-BC406)/(AO406-AN406)</f>
        <v>1.53939393939394</v>
      </c>
      <c r="BB406" s="3" t="n">
        <f aca="false">(20*BC406)/((AN406/18)-3.5)</f>
        <v>418.628571428571</v>
      </c>
      <c r="BC406" s="3" t="n">
        <v>40.7</v>
      </c>
      <c r="BD406" s="3" t="n">
        <v>91.5</v>
      </c>
      <c r="BE406" s="3" t="n">
        <v>105</v>
      </c>
      <c r="BF406" s="3" t="n">
        <v>101</v>
      </c>
      <c r="BG406" s="3" t="n">
        <v>95.5</v>
      </c>
      <c r="BH406" s="3" t="n">
        <f aca="false">((BC406*15)+(BD406*30)+(BE406*30)+(BF406*30)+(BG406*15))-(BC406*120)</f>
        <v>6084</v>
      </c>
      <c r="BI406" s="3" t="n">
        <f aca="false">((BC406*15)+(BD406*30)+(BE406*30)+(BF406*30)+(BG406*15))</f>
        <v>10968</v>
      </c>
      <c r="BJ406" s="3" t="n">
        <f aca="false">(1/BC406)</f>
        <v>0.0245700245700246</v>
      </c>
      <c r="BK406" s="3" t="n">
        <f aca="false">(BI406/AU406)</f>
        <v>0.740080971659919</v>
      </c>
      <c r="BL406" s="3" t="n">
        <f aca="false">(AW406*BK406)</f>
        <v>1.14764363651725</v>
      </c>
      <c r="BM406" s="5" t="n">
        <f aca="false">(BA406*BJ406)</f>
        <v>0.037822946913856</v>
      </c>
      <c r="BV406" s="2" t="n">
        <v>178</v>
      </c>
      <c r="BW406" s="2" t="n">
        <v>0</v>
      </c>
      <c r="BX406" s="2" t="n">
        <v>33</v>
      </c>
      <c r="BY406" s="2" t="n">
        <v>1</v>
      </c>
      <c r="BZ406" s="2" t="n">
        <v>109</v>
      </c>
      <c r="CA406" s="2" t="n">
        <v>0</v>
      </c>
      <c r="CB406" s="2" t="n">
        <v>36</v>
      </c>
      <c r="CC406" s="2" t="n">
        <v>178</v>
      </c>
      <c r="CD406" s="2" t="n">
        <v>1</v>
      </c>
      <c r="CE406" s="2" t="n">
        <v>5</v>
      </c>
      <c r="CF406" s="2" t="n">
        <v>58</v>
      </c>
      <c r="CG406" s="2" t="n">
        <v>23.18</v>
      </c>
      <c r="CH406" s="2" t="n">
        <v>168</v>
      </c>
      <c r="CI406" s="2" t="n">
        <v>58</v>
      </c>
      <c r="CJ406" s="2" t="n">
        <v>382</v>
      </c>
      <c r="CK406" s="2" t="n">
        <v>2.24</v>
      </c>
      <c r="CL406" s="2" t="n">
        <v>1.13</v>
      </c>
      <c r="CM406" s="2" t="n">
        <v>1.1</v>
      </c>
      <c r="CR406" s="3"/>
      <c r="CT406" s="22"/>
      <c r="EP406" s="3"/>
      <c r="ER406" s="22"/>
    </row>
    <row r="407" customFormat="false" ht="13.8" hidden="false" customHeight="false" outlineLevel="0" collapsed="false">
      <c r="A407" s="1" t="n">
        <v>30658</v>
      </c>
      <c r="C407" s="2" t="n">
        <v>2</v>
      </c>
      <c r="D407" s="2" t="n">
        <v>32</v>
      </c>
      <c r="E407" s="21" t="s">
        <v>1407</v>
      </c>
      <c r="F407" s="21" t="s">
        <v>1407</v>
      </c>
      <c r="G407" s="2" t="n">
        <v>1</v>
      </c>
      <c r="H407" s="2" t="n">
        <v>1</v>
      </c>
      <c r="I407" s="2" t="n">
        <v>0</v>
      </c>
      <c r="J407" s="2" t="n">
        <v>1</v>
      </c>
      <c r="K407" s="2" t="n">
        <v>0</v>
      </c>
      <c r="L407" s="2" t="n">
        <v>0</v>
      </c>
      <c r="M407" s="2" t="n">
        <v>0</v>
      </c>
      <c r="N407" s="2" t="n">
        <v>0</v>
      </c>
      <c r="O407" s="2" t="n">
        <v>0</v>
      </c>
      <c r="P407" s="2" t="n">
        <f aca="false">IF(Z407&gt;27,1,0)</f>
        <v>1</v>
      </c>
      <c r="Q407" s="2" t="n">
        <v>1</v>
      </c>
      <c r="R407" s="2" t="n">
        <v>0</v>
      </c>
      <c r="S407" s="2" t="n">
        <f aca="false">SUM(G407:R407)</f>
        <v>5</v>
      </c>
      <c r="T407" s="2" t="n">
        <v>110</v>
      </c>
      <c r="U407" s="2" t="n">
        <v>70</v>
      </c>
      <c r="V407" s="2" t="n">
        <f aca="false">T407-U407</f>
        <v>40</v>
      </c>
      <c r="W407" s="3" t="n">
        <f aca="false">U407+((T407-U407)/3)</f>
        <v>83.3333333333333</v>
      </c>
      <c r="X407" s="2" t="n">
        <v>82.9</v>
      </c>
      <c r="Y407" s="2" t="n">
        <v>159</v>
      </c>
      <c r="Z407" s="24" t="n">
        <f aca="false">X407/POWER((Y407/100),2)</f>
        <v>32.791424389858</v>
      </c>
      <c r="AA407" s="3" t="n">
        <v>2</v>
      </c>
      <c r="AB407" s="2" t="n">
        <v>103.5</v>
      </c>
      <c r="AC407" s="2" t="n">
        <v>110.5</v>
      </c>
      <c r="AD407" s="3" t="n">
        <v>0.650943396226415</v>
      </c>
      <c r="AE407" s="3" t="n">
        <v>0.936651583710407</v>
      </c>
      <c r="AF407" s="3" t="n">
        <v>110</v>
      </c>
      <c r="AG407" s="2" t="n">
        <v>42.4</v>
      </c>
      <c r="AH407" s="2" t="n">
        <v>35.1</v>
      </c>
      <c r="AI407" s="2" t="n">
        <v>47.8</v>
      </c>
      <c r="AJ407" s="2" t="n">
        <v>8</v>
      </c>
      <c r="AK407" s="2" t="n">
        <v>41.4</v>
      </c>
      <c r="AL407" s="2" t="n">
        <v>45.4</v>
      </c>
      <c r="AM407" s="2" t="n">
        <v>2.4</v>
      </c>
      <c r="AN407" s="2" t="n">
        <v>86</v>
      </c>
      <c r="AO407" s="2" t="n">
        <v>151</v>
      </c>
      <c r="AP407" s="2" t="n">
        <v>135</v>
      </c>
      <c r="AQ407" s="2" t="n">
        <v>153</v>
      </c>
      <c r="AR407" s="2" t="n">
        <v>126</v>
      </c>
      <c r="AS407" s="2" t="n">
        <v>1</v>
      </c>
      <c r="AT407" s="2" t="n">
        <f aca="false">((AN407*15)+(AO407*30)+(AP407*30)+(AQ407*30)+(AR407*15))-(AN407*120)</f>
        <v>6030</v>
      </c>
      <c r="AU407" s="2" t="n">
        <f aca="false">((AN407*15)+(AO407*30)+(AP407*30)+(AQ407*30)+(AR407*15))</f>
        <v>16350</v>
      </c>
      <c r="AW407" s="5" t="n">
        <f aca="false">10000/SQRT((AN407*BC407)*(AVERAGE(AN407:AR407)*AVERAGE(BC407:BG407)))</f>
        <v>2.43690389228509</v>
      </c>
      <c r="AX407" s="3" t="n">
        <f aca="false">(AN407*BC407)/405</f>
        <v>2.73925925925926</v>
      </c>
      <c r="AY407" s="3" t="n">
        <v>1</v>
      </c>
      <c r="AZ407" s="3" t="n">
        <f aca="false">1/(LOG(BC407)+LOG(AN407))</f>
        <v>0.328397716896756</v>
      </c>
      <c r="BA407" s="3" t="n">
        <f aca="false">(BD407-BC407)/(AO407-AN407)</f>
        <v>2.07846153846154</v>
      </c>
      <c r="BB407" s="3" t="n">
        <f aca="false">(20*BC407)/((AN407/18)-3.5)</f>
        <v>201.913043478261</v>
      </c>
      <c r="BC407" s="2" t="n">
        <v>12.9</v>
      </c>
      <c r="BD407" s="2" t="n">
        <v>148</v>
      </c>
      <c r="BE407" s="2" t="n">
        <v>101</v>
      </c>
      <c r="BF407" s="2" t="n">
        <v>193</v>
      </c>
      <c r="BG407" s="2" t="n">
        <v>128</v>
      </c>
      <c r="BH407" s="3" t="n">
        <f aca="false">((BC407*15)+(BD407*30)+(BE407*30)+(BF407*30)+(BG407*15))-(BC407*120)</f>
        <v>13825.5</v>
      </c>
      <c r="BI407" s="3" t="n">
        <f aca="false">((BC407*15)+(BD407*30)+(BE407*30)+(BF407*30)+(BG407*15))</f>
        <v>15373.5</v>
      </c>
      <c r="BJ407" s="3" t="n">
        <f aca="false">(1/BC407)</f>
        <v>0.0775193798449612</v>
      </c>
      <c r="BK407" s="3" t="n">
        <f aca="false">(BI407/AU407)</f>
        <v>0.940275229357798</v>
      </c>
      <c r="BL407" s="3" t="n">
        <f aca="false">(AW407*BK407)</f>
        <v>2.29136036624128</v>
      </c>
      <c r="BM407" s="5" t="n">
        <f aca="false">(BA407*BJ407)</f>
        <v>0.161121049493143</v>
      </c>
      <c r="BV407" s="2" t="n">
        <v>162</v>
      </c>
      <c r="BW407" s="2" t="n">
        <v>0</v>
      </c>
      <c r="BX407" s="2" t="n">
        <v>50</v>
      </c>
      <c r="BY407" s="2" t="n">
        <v>0</v>
      </c>
      <c r="BZ407" s="2" t="n">
        <v>84</v>
      </c>
      <c r="CA407" s="2" t="n">
        <v>0</v>
      </c>
      <c r="CB407" s="2" t="n">
        <v>28</v>
      </c>
      <c r="CC407" s="2" t="n">
        <v>139</v>
      </c>
      <c r="CD407" s="2" t="n">
        <v>0</v>
      </c>
      <c r="CE407" s="2" t="n">
        <v>4</v>
      </c>
      <c r="CF407" s="2" t="n">
        <v>59</v>
      </c>
      <c r="CG407" s="2" t="n">
        <v>58.44</v>
      </c>
      <c r="CH407" s="2" t="n">
        <v>154</v>
      </c>
      <c r="CI407" s="2" t="n">
        <v>66</v>
      </c>
      <c r="CJ407" s="2" t="n">
        <v>430</v>
      </c>
      <c r="CK407" s="2" t="n">
        <v>1.9</v>
      </c>
      <c r="CL407" s="2" t="n">
        <v>0.42</v>
      </c>
      <c r="CM407" s="2" t="n">
        <v>1.63</v>
      </c>
      <c r="CR407" s="3"/>
      <c r="CT407" s="22"/>
      <c r="EP407" s="3"/>
      <c r="ER407" s="22"/>
      <c r="HK407" s="2" t="n">
        <v>24</v>
      </c>
      <c r="HL407" s="2" t="n">
        <v>1</v>
      </c>
      <c r="HM407" s="2" t="n">
        <v>1</v>
      </c>
      <c r="HN407" s="2" t="n">
        <v>28.3101177215576</v>
      </c>
      <c r="HO407" s="2" t="n">
        <v>153.354690551758</v>
      </c>
      <c r="HP407" s="2" t="n">
        <v>0.43</v>
      </c>
      <c r="HQ407" s="2" t="n">
        <v>2</v>
      </c>
      <c r="HR407" s="2" t="n">
        <v>4</v>
      </c>
      <c r="HS407" s="2" t="n">
        <v>1</v>
      </c>
      <c r="HT407" s="2" t="n">
        <v>741.450012207031</v>
      </c>
      <c r="HU407" s="2" t="n">
        <v>24.6599998474121</v>
      </c>
      <c r="HV407" s="2" t="n">
        <v>8.27000045776367</v>
      </c>
      <c r="HW407" s="2" t="n">
        <v>9.21000003814697</v>
      </c>
      <c r="HX407" s="2" t="n">
        <v>8.84000015258789</v>
      </c>
      <c r="HY407" s="2" t="n">
        <v>122.419998168945</v>
      </c>
      <c r="HZ407" s="2" t="n">
        <v>10.289999961853</v>
      </c>
      <c r="IA407" s="2" t="n">
        <v>6.84000015258789</v>
      </c>
      <c r="IB407" s="2" t="n">
        <v>1.21000003814697</v>
      </c>
      <c r="IC407" s="2" t="n">
        <v>73.8300018310547</v>
      </c>
      <c r="ID407" s="2" t="n">
        <v>0.349999994039536</v>
      </c>
      <c r="IE407" s="2" t="n">
        <v>5.80000019073486</v>
      </c>
      <c r="IF407" s="2" t="n">
        <v>3.85999989509583</v>
      </c>
      <c r="IG407" s="2" t="n">
        <v>13.9300003051758</v>
      </c>
      <c r="IH407" s="2" t="n">
        <v>14.2600002288818</v>
      </c>
      <c r="II407" s="2" t="n">
        <v>4.92000007629395</v>
      </c>
      <c r="IJ407" s="2" t="n">
        <v>5.5</v>
      </c>
      <c r="IK407" s="2" t="n">
        <v>8.89999961853027</v>
      </c>
      <c r="IL407" s="2" t="n">
        <v>1.76999998092651</v>
      </c>
      <c r="IM407" s="2" t="n">
        <v>1.87999999523163</v>
      </c>
      <c r="IN407" s="2" t="n">
        <v>0.740000009536743</v>
      </c>
      <c r="IO407" s="2" t="n">
        <v>363.170013427734</v>
      </c>
      <c r="IP407" s="2" t="n">
        <v>5.32000017166138</v>
      </c>
      <c r="IQ407" s="2" t="n">
        <v>0.280000001192093</v>
      </c>
      <c r="IR407" s="2" t="n">
        <v>166.350006103516</v>
      </c>
      <c r="IS407" s="2" t="n">
        <v>662.799987792969</v>
      </c>
      <c r="IT407" s="2" t="n">
        <v>1258.26000976563</v>
      </c>
      <c r="IU407" s="2" t="n">
        <v>875.869995117188</v>
      </c>
      <c r="IV407" s="2" t="n">
        <v>2.78999996185303</v>
      </c>
      <c r="IW407" s="2" t="n">
        <v>0.569999992847443</v>
      </c>
      <c r="IX407" s="2" t="n">
        <v>1.07000005245209</v>
      </c>
      <c r="IY407" s="2" t="n">
        <v>20.1299991607666</v>
      </c>
      <c r="IZ407" s="2" t="n">
        <v>85.5999984741211</v>
      </c>
      <c r="JA407" s="2" t="n">
        <v>0.529999971389771</v>
      </c>
      <c r="JB407" s="2" t="n">
        <v>0.449999988079071</v>
      </c>
      <c r="JC407" s="2" t="n">
        <v>7.69000005722046</v>
      </c>
      <c r="JD407" s="2" t="n">
        <v>1.62000000476837</v>
      </c>
      <c r="JE407" s="2" t="n">
        <v>0.709999978542328</v>
      </c>
      <c r="JF407" s="2" t="n">
        <v>0.389999985694885</v>
      </c>
      <c r="JG407" s="2" t="n">
        <v>116.319999694824</v>
      </c>
      <c r="JH407" s="2" t="n">
        <v>0.469999998807907</v>
      </c>
      <c r="JI407" s="2" t="n">
        <v>27.7999992370605</v>
      </c>
      <c r="JJ407" s="2" t="n">
        <v>1392.05004882813</v>
      </c>
      <c r="JK407" s="2" t="n">
        <v>1761.81005859375</v>
      </c>
      <c r="JL407" s="2" t="n">
        <v>27.9599990844727</v>
      </c>
      <c r="JM407" s="2" t="n">
        <v>1169.93994140625</v>
      </c>
      <c r="JN407" s="2" t="n">
        <v>142.479995727539</v>
      </c>
      <c r="JO407" s="2" t="n">
        <v>5958.2900390625</v>
      </c>
      <c r="JP407" s="2" t="n">
        <v>387.309997558594</v>
      </c>
      <c r="JQ407" s="2" t="n">
        <v>22.3799991607666</v>
      </c>
      <c r="JR407" s="2" t="n">
        <v>2.33999991416931</v>
      </c>
      <c r="JS407" s="2" t="n">
        <v>2.50999999046326</v>
      </c>
      <c r="JT407" s="2" t="n">
        <v>5.21999979019165</v>
      </c>
      <c r="JU407" s="2" t="n">
        <v>7.32999992370606</v>
      </c>
      <c r="JV407" s="2" t="n">
        <v>4.03000020980835</v>
      </c>
      <c r="JW407" s="2" t="n">
        <v>67.129997253418</v>
      </c>
      <c r="JX407" s="2" t="n">
        <v>0</v>
      </c>
      <c r="JY407" s="2" t="n">
        <v>93.6399993896484</v>
      </c>
      <c r="JZ407" s="2" t="n">
        <v>38.8899993896484</v>
      </c>
      <c r="KA407" s="2" t="n">
        <v>15.5</v>
      </c>
      <c r="KB407" s="2" t="n">
        <v>0.0199999995529652</v>
      </c>
      <c r="KC407" s="2" t="n">
        <v>0.00999999977648258</v>
      </c>
      <c r="KD407" s="2" t="n">
        <v>0.0199999995529652</v>
      </c>
      <c r="KE407" s="2" t="n">
        <v>0.0299999993294477</v>
      </c>
      <c r="KF407" s="2" t="n">
        <v>0.109999999403954</v>
      </c>
      <c r="KG407" s="2" t="n">
        <v>0</v>
      </c>
      <c r="KH407" s="2" t="n">
        <v>0.170000001788139</v>
      </c>
      <c r="KI407" s="2" t="n">
        <v>0.109999999403954</v>
      </c>
      <c r="KJ407" s="2" t="n">
        <v>2.78999996185303</v>
      </c>
      <c r="KK407" s="2" t="n">
        <v>1.83000004291534</v>
      </c>
      <c r="KL407" s="2" t="n">
        <v>1.16999995708466</v>
      </c>
      <c r="KM407" s="2" t="n">
        <v>0.610000014305115</v>
      </c>
      <c r="KN407" s="2" t="n">
        <v>0.28999999165535</v>
      </c>
      <c r="KO407" s="2" t="n">
        <v>0</v>
      </c>
      <c r="KP407" s="2" t="n">
        <v>5.98999977111816</v>
      </c>
      <c r="KQ407" s="2" t="n">
        <v>2.94000005722046</v>
      </c>
      <c r="KR407" s="2" t="n">
        <v>0.25</v>
      </c>
      <c r="KS407" s="2" t="n">
        <v>0.0299999993294477</v>
      </c>
      <c r="KT407" s="2" t="n">
        <v>0</v>
      </c>
      <c r="KU407" s="2" t="n">
        <v>3.49000000953674</v>
      </c>
      <c r="KV407" s="2" t="n">
        <v>3.23000001907349</v>
      </c>
      <c r="KW407" s="2" t="n">
        <v>0.0199999995529652</v>
      </c>
      <c r="KX407" s="2" t="n">
        <v>0.0799999982118607</v>
      </c>
      <c r="KY407" s="2" t="n">
        <v>0.189999997615814</v>
      </c>
      <c r="KZ407" s="2" t="n">
        <v>0.259999990463257</v>
      </c>
      <c r="LA407" s="2" t="n">
        <v>0</v>
      </c>
      <c r="LB407" s="2" t="n">
        <v>0.0299999993294477</v>
      </c>
      <c r="LC407" s="2" t="n">
        <v>0.00999999977648258</v>
      </c>
      <c r="LD407" s="2" t="n">
        <v>0</v>
      </c>
      <c r="LE407" s="2" t="n">
        <v>0</v>
      </c>
      <c r="LF407" s="2" t="n">
        <v>0</v>
      </c>
      <c r="LG407" s="2" t="n">
        <v>0.00999999977648258</v>
      </c>
      <c r="LH407" s="2" t="n">
        <v>0.00999999977648258</v>
      </c>
      <c r="LI407" s="2" t="n">
        <v>89.4375</v>
      </c>
    </row>
    <row r="408" customFormat="false" ht="13.8" hidden="false" customHeight="false" outlineLevel="0" collapsed="false">
      <c r="A408" s="1" t="n">
        <v>30683</v>
      </c>
      <c r="C408" s="2" t="n">
        <v>2</v>
      </c>
      <c r="D408" s="2" t="n">
        <v>49</v>
      </c>
      <c r="E408" s="21" t="s">
        <v>1407</v>
      </c>
      <c r="F408" s="21" t="s">
        <v>1407</v>
      </c>
      <c r="G408" s="2" t="n">
        <v>1</v>
      </c>
      <c r="H408" s="2" t="n">
        <v>1</v>
      </c>
      <c r="I408" s="2" t="n">
        <v>1</v>
      </c>
      <c r="J408" s="2" t="n">
        <v>1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f aca="false">IF(Z408&gt;27,1,0)</f>
        <v>0</v>
      </c>
      <c r="Q408" s="2" t="n">
        <v>0</v>
      </c>
      <c r="R408" s="2" t="n">
        <v>1</v>
      </c>
      <c r="S408" s="2" t="n">
        <f aca="false">SUM(G408:R408)</f>
        <v>5</v>
      </c>
      <c r="T408" s="2" t="n">
        <v>110</v>
      </c>
      <c r="U408" s="2" t="n">
        <v>80</v>
      </c>
      <c r="V408" s="2" t="n">
        <f aca="false">T408-U408</f>
        <v>30</v>
      </c>
      <c r="W408" s="3" t="n">
        <f aca="false">U408+((T408-U408)/3)</f>
        <v>90</v>
      </c>
      <c r="X408" s="2" t="n">
        <v>63.9</v>
      </c>
      <c r="Y408" s="2" t="n">
        <v>162</v>
      </c>
      <c r="Z408" s="24" t="n">
        <f aca="false">X408/POWER((Y408/100),2)</f>
        <v>24.3484224965706</v>
      </c>
      <c r="AA408" s="3" t="n">
        <v>0</v>
      </c>
      <c r="AB408" s="2" t="n">
        <v>79</v>
      </c>
      <c r="AC408" s="2" t="n">
        <v>93</v>
      </c>
      <c r="AD408" s="3" t="n">
        <v>0.487654320987654</v>
      </c>
      <c r="AE408" s="3" t="n">
        <v>0.849462365591398</v>
      </c>
      <c r="AF408" s="3" t="n">
        <v>96.5</v>
      </c>
      <c r="AG408" s="2" t="n">
        <v>34.2</v>
      </c>
      <c r="AH408" s="2" t="n">
        <v>21.9</v>
      </c>
      <c r="AI408" s="2" t="n">
        <v>42</v>
      </c>
      <c r="AJ408" s="2" t="n">
        <v>6</v>
      </c>
      <c r="AK408" s="2" t="n">
        <v>45.7</v>
      </c>
      <c r="AL408" s="2" t="n">
        <v>39.9</v>
      </c>
      <c r="AM408" s="2" t="n">
        <v>2.1</v>
      </c>
      <c r="AN408" s="2" t="n">
        <v>86</v>
      </c>
      <c r="AO408" s="2" t="n">
        <v>148</v>
      </c>
      <c r="AP408" s="2" t="n">
        <v>123</v>
      </c>
      <c r="AQ408" s="2" t="n">
        <v>118</v>
      </c>
      <c r="AR408" s="2" t="n">
        <v>92</v>
      </c>
      <c r="AS408" s="2" t="n">
        <v>1</v>
      </c>
      <c r="AT408" s="2" t="n">
        <f aca="false">((AN408*15)+(AO408*30)+(AP408*30)+(AQ408*30)+(AR408*15))-(AN408*120)</f>
        <v>4020</v>
      </c>
      <c r="AU408" s="2" t="n">
        <f aca="false">((AN408*15)+(AO408*30)+(AP408*30)+(AQ408*30)+(AR408*15))</f>
        <v>14340</v>
      </c>
      <c r="AW408" s="5" t="n">
        <f aca="false">10000/SQRT((AN408*BC408)*(AVERAGE(AN408:AR408)*AVERAGE(BC408:BG408)))</f>
        <v>6.09710163357597</v>
      </c>
      <c r="AX408" s="3" t="n">
        <f aca="false">(AN408*BC408)/405</f>
        <v>1.34202469135802</v>
      </c>
      <c r="AY408" s="3" t="n">
        <v>0</v>
      </c>
      <c r="AZ408" s="3" t="n">
        <f aca="false">1/(LOG(BC408)+LOG(AN408))</f>
        <v>0.365601902009277</v>
      </c>
      <c r="BA408" s="3" t="n">
        <f aca="false">(BD408-BC408)/(AO408-AN408)</f>
        <v>0.449677419354839</v>
      </c>
      <c r="BB408" s="3" t="n">
        <f aca="false">(20*BC408)/((AN408/18)-3.5)</f>
        <v>98.9217391304348</v>
      </c>
      <c r="BC408" s="2" t="n">
        <v>6.32</v>
      </c>
      <c r="BD408" s="2" t="n">
        <v>34.2</v>
      </c>
      <c r="BE408" s="2" t="n">
        <v>69.9</v>
      </c>
      <c r="BF408" s="2" t="n">
        <v>64.5</v>
      </c>
      <c r="BG408" s="2" t="n">
        <v>43.3</v>
      </c>
      <c r="BH408" s="3" t="n">
        <f aca="false">((BC408*15)+(BD408*30)+(BE408*30)+(BF408*30)+(BG408*15))-(BC408*120)</f>
        <v>5043.9</v>
      </c>
      <c r="BI408" s="3" t="n">
        <f aca="false">((BC408*15)+(BD408*30)+(BE408*30)+(BF408*30)+(BG408*15))</f>
        <v>5802.3</v>
      </c>
      <c r="BJ408" s="3" t="n">
        <f aca="false">(1/BC408)</f>
        <v>0.158227848101266</v>
      </c>
      <c r="BK408" s="3" t="n">
        <f aca="false">(BI408/AU408)</f>
        <v>0.404623430962343</v>
      </c>
      <c r="BL408" s="3" t="n">
        <f aca="false">(AW408*BK408)</f>
        <v>2.46703018190362</v>
      </c>
      <c r="BM408" s="5" t="n">
        <f aca="false">(BA408*BJ408)</f>
        <v>0.0711514904042466</v>
      </c>
      <c r="BV408" s="2" t="n">
        <v>195</v>
      </c>
      <c r="BW408" s="2" t="n">
        <v>0</v>
      </c>
      <c r="BX408" s="2" t="n">
        <v>43</v>
      </c>
      <c r="BY408" s="2" t="n">
        <v>1</v>
      </c>
      <c r="BZ408" s="2" t="n">
        <v>125</v>
      </c>
      <c r="CA408" s="2" t="n">
        <v>0</v>
      </c>
      <c r="CB408" s="2" t="n">
        <v>27</v>
      </c>
      <c r="CC408" s="2" t="n">
        <v>135</v>
      </c>
      <c r="CD408" s="2" t="n">
        <v>0</v>
      </c>
      <c r="CE408" s="2" t="n">
        <v>0</v>
      </c>
      <c r="CF408" s="2" t="n">
        <v>56</v>
      </c>
      <c r="CG408" s="2" t="n">
        <v>50.48</v>
      </c>
      <c r="CH408" s="2" t="n">
        <v>160</v>
      </c>
      <c r="CI408" s="2" t="n">
        <v>48</v>
      </c>
      <c r="CJ408" s="2" t="n">
        <v>404</v>
      </c>
      <c r="CK408" s="2" t="n">
        <v>1.43</v>
      </c>
      <c r="CL408" s="2" t="n">
        <v>0.7</v>
      </c>
      <c r="CM408" s="2" t="n">
        <v>0.75</v>
      </c>
      <c r="CR408" s="3"/>
      <c r="CT408" s="22"/>
      <c r="EP408" s="3"/>
      <c r="ER408" s="22"/>
      <c r="HN408" s="2" t="n">
        <v>28.0401172637939</v>
      </c>
      <c r="HO408" s="2" t="n">
        <v>2075.6650390625</v>
      </c>
      <c r="HP408" s="2" t="n">
        <v>1.24</v>
      </c>
      <c r="HQ408" s="2" t="n">
        <v>1</v>
      </c>
      <c r="HR408" s="2" t="n">
        <v>4</v>
      </c>
      <c r="HS408" s="2" t="n">
        <v>3</v>
      </c>
      <c r="HT408" s="2" t="n">
        <v>944.190002441406</v>
      </c>
      <c r="HU408" s="2" t="n">
        <v>22.0100002288818</v>
      </c>
      <c r="HV408" s="2" t="n">
        <v>3.10999989509583</v>
      </c>
      <c r="HW408" s="2" t="n">
        <v>3.99000000953674</v>
      </c>
      <c r="HX408" s="2" t="n">
        <v>8.11999988555908</v>
      </c>
      <c r="HY408" s="2" t="n">
        <v>190.490005493164</v>
      </c>
      <c r="HZ408" s="2" t="n">
        <v>21.7900009155273</v>
      </c>
      <c r="IA408" s="2" t="n">
        <v>24.6299991607666</v>
      </c>
      <c r="IB408" s="2" t="n">
        <v>0.469999998807907</v>
      </c>
      <c r="IC408" s="2" t="n">
        <v>88.120002746582</v>
      </c>
      <c r="ID408" s="2" t="n">
        <v>0.980000019073486</v>
      </c>
      <c r="IE408" s="2" t="n">
        <v>18.3299999237061</v>
      </c>
      <c r="IF408" s="2" t="n">
        <v>4.67000007629395</v>
      </c>
      <c r="IG408" s="2" t="n">
        <v>17.5300006866455</v>
      </c>
      <c r="IH408" s="2" t="n">
        <v>19.8799991607666</v>
      </c>
      <c r="II408" s="2" t="n">
        <v>7.65999984741211</v>
      </c>
      <c r="IJ408" s="2" t="n">
        <v>6.6399998664856</v>
      </c>
      <c r="IK408" s="2" t="n">
        <v>8.98999977111816</v>
      </c>
      <c r="IL408" s="2" t="n">
        <v>1.69000005722046</v>
      </c>
      <c r="IM408" s="2" t="n">
        <v>2.07999992370605</v>
      </c>
      <c r="IN408" s="2" t="n">
        <v>0.629999995231628</v>
      </c>
      <c r="IO408" s="2" t="n">
        <v>384.290008544922</v>
      </c>
      <c r="IP408" s="2" t="n">
        <v>6.55000019073486</v>
      </c>
      <c r="IQ408" s="2" t="n">
        <v>0.129999995231628</v>
      </c>
      <c r="IR408" s="2" t="n">
        <v>191.809997558594</v>
      </c>
      <c r="IS408" s="2" t="n">
        <v>677.760009765625</v>
      </c>
      <c r="IT408" s="2" t="n">
        <v>1536.2099609375</v>
      </c>
      <c r="IU408" s="2" t="n">
        <v>490.880004882813</v>
      </c>
      <c r="IV408" s="2" t="n">
        <v>3.04999995231628</v>
      </c>
      <c r="IW408" s="2" t="n">
        <v>1.07000005245209</v>
      </c>
      <c r="IX408" s="2" t="n">
        <v>1.70000004768372</v>
      </c>
      <c r="IY408" s="2" t="n">
        <v>9.40999984741211</v>
      </c>
      <c r="IZ408" s="2" t="n">
        <v>222.160003662109</v>
      </c>
      <c r="JA408" s="2" t="n">
        <v>0.660000026226044</v>
      </c>
      <c r="JB408" s="2" t="n">
        <v>0.479999989271164</v>
      </c>
      <c r="JC408" s="2" t="n">
        <v>8.07999992370606</v>
      </c>
      <c r="JD408" s="2" t="n">
        <v>1.86000001430511</v>
      </c>
      <c r="JE408" s="2" t="n">
        <v>0.920000016689301</v>
      </c>
      <c r="JF408" s="2" t="n">
        <v>0.259999990463257</v>
      </c>
      <c r="JG408" s="2" t="n">
        <v>148.860000610352</v>
      </c>
      <c r="JH408" s="2" t="n">
        <v>0.230000004172325</v>
      </c>
      <c r="JI408" s="2" t="n">
        <v>24.7399997711182</v>
      </c>
      <c r="JJ408" s="2" t="n">
        <v>2925.23999023437</v>
      </c>
      <c r="JK408" s="2" t="n">
        <v>4106.56982421875</v>
      </c>
      <c r="JL408" s="2" t="n">
        <v>34.1500015258789</v>
      </c>
      <c r="JM408" s="2" t="n">
        <v>1301.67004394531</v>
      </c>
      <c r="JN408" s="2" t="n">
        <v>471.480010986328</v>
      </c>
      <c r="JO408" s="2" t="n">
        <v>3172.3701171875</v>
      </c>
      <c r="JP408" s="2" t="n">
        <v>489.140014648438</v>
      </c>
      <c r="JQ408" s="2" t="n">
        <v>17.7000007629395</v>
      </c>
      <c r="JR408" s="2" t="n">
        <v>3.83999991416931</v>
      </c>
      <c r="JS408" s="2" t="n">
        <v>2.78999996185303</v>
      </c>
      <c r="JT408" s="2" t="n">
        <v>3.44000005722046</v>
      </c>
      <c r="JU408" s="2" t="n">
        <v>4.69000005722046</v>
      </c>
      <c r="JV408" s="2" t="n">
        <v>4.34000015258789</v>
      </c>
      <c r="JW408" s="2" t="n">
        <v>21.4699993133545</v>
      </c>
      <c r="JX408" s="2" t="n">
        <v>0</v>
      </c>
      <c r="JY408" s="2" t="n">
        <v>20.8500003814697</v>
      </c>
      <c r="JZ408" s="2" t="n">
        <v>28.3999996185303</v>
      </c>
      <c r="KA408" s="2" t="n">
        <v>12.1199998855591</v>
      </c>
      <c r="KB408" s="2" t="n">
        <v>0.0199999995529652</v>
      </c>
      <c r="KC408" s="2" t="n">
        <v>0</v>
      </c>
      <c r="KD408" s="2" t="n">
        <v>0</v>
      </c>
      <c r="KE408" s="2" t="n">
        <v>0.00999999977648258</v>
      </c>
      <c r="KF408" s="2" t="n">
        <v>0</v>
      </c>
      <c r="KG408" s="2" t="n">
        <v>0</v>
      </c>
      <c r="KH408" s="2" t="n">
        <v>0.129999995231628</v>
      </c>
      <c r="KI408" s="2" t="n">
        <v>0.129999995231628</v>
      </c>
      <c r="KJ408" s="2" t="n">
        <v>1.69000005722046</v>
      </c>
      <c r="KK408" s="2" t="n">
        <v>1.27999997138977</v>
      </c>
      <c r="KL408" s="2" t="n">
        <v>0.509999990463257</v>
      </c>
      <c r="KM408" s="2" t="n">
        <v>0.370000004768372</v>
      </c>
      <c r="KN408" s="2" t="n">
        <v>0.159999996423721</v>
      </c>
      <c r="KO408" s="2" t="n">
        <v>0</v>
      </c>
      <c r="KP408" s="2" t="n">
        <v>3.70000004768372</v>
      </c>
      <c r="KQ408" s="2" t="n">
        <v>2.03999996185303</v>
      </c>
      <c r="KR408" s="2" t="n">
        <v>0.170000001788139</v>
      </c>
      <c r="KS408" s="2" t="n">
        <v>0.0199999995529652</v>
      </c>
      <c r="KT408" s="2" t="n">
        <v>0</v>
      </c>
      <c r="KU408" s="2" t="n">
        <v>3.25</v>
      </c>
      <c r="KV408" s="2" t="n">
        <v>2.66000008583069</v>
      </c>
      <c r="KW408" s="2" t="n">
        <v>0.00999999977648258</v>
      </c>
      <c r="KX408" s="2" t="n">
        <v>0.0500000007450581</v>
      </c>
      <c r="KY408" s="2" t="n">
        <v>0.209999993443489</v>
      </c>
      <c r="KZ408" s="2" t="n">
        <v>0.270000010728836</v>
      </c>
      <c r="LA408" s="2" t="n">
        <v>0</v>
      </c>
      <c r="LB408" s="2" t="n">
        <v>0.00999999977648258</v>
      </c>
      <c r="LC408" s="2" t="n">
        <v>0</v>
      </c>
      <c r="LD408" s="2" t="n">
        <v>0</v>
      </c>
      <c r="LE408" s="2" t="n">
        <v>0</v>
      </c>
      <c r="LF408" s="2" t="n">
        <v>0</v>
      </c>
      <c r="LG408" s="2" t="n">
        <v>0</v>
      </c>
      <c r="LH408" s="2" t="n">
        <v>0</v>
      </c>
      <c r="LI408" s="2" t="n">
        <v>96.9599990844727</v>
      </c>
    </row>
    <row r="409" customFormat="false" ht="13.8" hidden="false" customHeight="false" outlineLevel="0" collapsed="false">
      <c r="A409" s="1" t="n">
        <v>30792</v>
      </c>
      <c r="C409" s="2" t="n">
        <v>2</v>
      </c>
      <c r="D409" s="2" t="n">
        <v>59</v>
      </c>
      <c r="E409" s="21" t="s">
        <v>1407</v>
      </c>
      <c r="F409" s="21" t="s">
        <v>1407</v>
      </c>
      <c r="G409" s="2" t="n">
        <v>0</v>
      </c>
      <c r="H409" s="2" t="n">
        <v>1</v>
      </c>
      <c r="I409" s="2" t="n">
        <v>1</v>
      </c>
      <c r="J409" s="2" t="n">
        <v>1</v>
      </c>
      <c r="K409" s="2" t="n">
        <v>0</v>
      </c>
      <c r="L409" s="2" t="n">
        <v>0</v>
      </c>
      <c r="M409" s="2" t="n">
        <v>0</v>
      </c>
      <c r="N409" s="2" t="n">
        <v>0</v>
      </c>
      <c r="O409" s="2" t="n">
        <v>0</v>
      </c>
      <c r="P409" s="2" t="n">
        <v>0</v>
      </c>
      <c r="Q409" s="2" t="n">
        <v>0</v>
      </c>
      <c r="R409" s="2" t="n">
        <v>0</v>
      </c>
      <c r="S409" s="2" t="n">
        <f aca="false">SUM(G409:R409)</f>
        <v>3</v>
      </c>
      <c r="T409" s="2" t="n">
        <v>130</v>
      </c>
      <c r="U409" s="2" t="n">
        <v>90</v>
      </c>
      <c r="V409" s="2" t="n">
        <f aca="false">T409-U409</f>
        <v>40</v>
      </c>
      <c r="W409" s="3" t="n">
        <f aca="false">U409+((T409-U409)/3)</f>
        <v>103.333333333333</v>
      </c>
      <c r="X409" s="4" t="n">
        <v>58.5</v>
      </c>
      <c r="Y409" s="4" t="n">
        <v>158.2</v>
      </c>
      <c r="Z409" s="3" t="n">
        <v>23.3745311109016</v>
      </c>
      <c r="AA409" s="3" t="n">
        <v>0</v>
      </c>
      <c r="AB409" s="4" t="n">
        <v>79.7</v>
      </c>
      <c r="AC409" s="4" t="n">
        <v>99</v>
      </c>
      <c r="AD409" s="3" t="n">
        <v>0.503792667509482</v>
      </c>
      <c r="AE409" s="3" t="n">
        <v>0.805050505050505</v>
      </c>
      <c r="AF409" s="3" t="n">
        <v>90</v>
      </c>
      <c r="AG409" s="4" t="n">
        <v>32.1</v>
      </c>
      <c r="AH409" s="4" t="n">
        <v>18.8</v>
      </c>
      <c r="AI409" s="4" t="n">
        <v>39.7</v>
      </c>
      <c r="AJ409" s="2" t="n">
        <v>7</v>
      </c>
      <c r="AK409" s="4" t="n">
        <v>46.3</v>
      </c>
      <c r="AL409" s="4" t="n">
        <v>37.7</v>
      </c>
      <c r="AM409" s="4" t="n">
        <v>2</v>
      </c>
      <c r="AN409" s="2" t="n">
        <v>85</v>
      </c>
      <c r="AO409" s="2" t="n">
        <v>152</v>
      </c>
      <c r="AP409" s="2" t="n">
        <v>126</v>
      </c>
      <c r="AQ409" s="2" t="n">
        <v>87</v>
      </c>
      <c r="AR409" s="2" t="n">
        <v>77</v>
      </c>
      <c r="AS409" s="2" t="n">
        <v>1</v>
      </c>
      <c r="AT409" s="2" t="n">
        <f aca="false">((AN409*15)+(AO409*30)+(AP409*30)+(AQ409*30)+(AR409*15))-(AN409*120)</f>
        <v>3180</v>
      </c>
      <c r="AU409" s="2" t="n">
        <f aca="false">((AN409*15)+(AO409*30)+(AP409*30)+(AQ409*30)+(AR409*15))</f>
        <v>13380</v>
      </c>
      <c r="BV409" s="2" t="n">
        <v>178</v>
      </c>
      <c r="BW409" s="2" t="n">
        <v>0</v>
      </c>
      <c r="BX409" s="2" t="n">
        <v>68</v>
      </c>
      <c r="BY409" s="2" t="n">
        <v>0</v>
      </c>
      <c r="BZ409" s="2" t="n">
        <v>92</v>
      </c>
      <c r="CA409" s="2" t="n">
        <v>0</v>
      </c>
      <c r="CB409" s="2" t="n">
        <v>18</v>
      </c>
      <c r="CC409" s="2" t="n">
        <v>90</v>
      </c>
      <c r="CD409" s="2" t="n">
        <v>0</v>
      </c>
      <c r="CE409" s="2" t="n">
        <v>0</v>
      </c>
      <c r="CF409" s="2" t="n">
        <v>68</v>
      </c>
      <c r="CG409" s="2" t="n">
        <v>19.46</v>
      </c>
      <c r="CH409" s="2" t="n">
        <v>134</v>
      </c>
      <c r="CI409" s="2" t="n">
        <v>60</v>
      </c>
      <c r="CJ409" s="2" t="n">
        <v>439</v>
      </c>
      <c r="CK409" s="2" t="n">
        <v>2.15</v>
      </c>
      <c r="CL409" s="2" t="n">
        <v>0.8</v>
      </c>
      <c r="CM409" s="2" t="n">
        <v>1.3</v>
      </c>
      <c r="CR409" s="3"/>
      <c r="CT409" s="22"/>
      <c r="EP409" s="3"/>
      <c r="ER409" s="22"/>
      <c r="HJ409" s="2" t="n">
        <v>28</v>
      </c>
      <c r="HK409" s="2" t="n">
        <v>28</v>
      </c>
      <c r="HL409" s="2" t="n">
        <v>1</v>
      </c>
      <c r="HM409" s="2" t="n">
        <v>1</v>
      </c>
      <c r="HN409" s="2" t="n">
        <v>34.6101188659668</v>
      </c>
      <c r="HO409" s="2" t="n">
        <v>225.655624389648</v>
      </c>
      <c r="HT409" s="2" t="n">
        <v>1625.42004394531</v>
      </c>
      <c r="HU409" s="2" t="n">
        <v>38.7099990844727</v>
      </c>
      <c r="HV409" s="2" t="n">
        <v>11.7399997711182</v>
      </c>
      <c r="HW409" s="2" t="n">
        <v>10.5</v>
      </c>
      <c r="HX409" s="2" t="n">
        <v>15.1899995803833</v>
      </c>
      <c r="HY409" s="2" t="n">
        <v>318.829986572266</v>
      </c>
      <c r="HZ409" s="2" t="n">
        <v>42.1800003051758</v>
      </c>
      <c r="IA409" s="2" t="n">
        <v>33.4099998474121</v>
      </c>
      <c r="IB409" s="2" t="n">
        <v>2.38000011444092</v>
      </c>
      <c r="IC409" s="2" t="n">
        <v>68.9700012207031</v>
      </c>
      <c r="ID409" s="2" t="n">
        <v>1.73000001907349</v>
      </c>
      <c r="IE409" s="2" t="n">
        <v>29.8299999237061</v>
      </c>
      <c r="IF409" s="2" t="n">
        <v>6.80999994277954</v>
      </c>
      <c r="IG409" s="2" t="n">
        <v>27.6100006103516</v>
      </c>
      <c r="IH409" s="2" t="n">
        <v>27.8299999237061</v>
      </c>
      <c r="II409" s="2" t="n">
        <v>15.0799999237061</v>
      </c>
      <c r="IJ409" s="2" t="n">
        <v>7.65999984741211</v>
      </c>
      <c r="IK409" s="2" t="n">
        <v>13.6099996566772</v>
      </c>
      <c r="IL409" s="2" t="n">
        <v>5.53999996185303</v>
      </c>
      <c r="IM409" s="2" t="n">
        <v>3.84999990463257</v>
      </c>
      <c r="IN409" s="2" t="n">
        <v>1.48000001907349</v>
      </c>
      <c r="IO409" s="2" t="n">
        <v>592.080017089844</v>
      </c>
      <c r="IP409" s="2" t="n">
        <v>9.65999984741211</v>
      </c>
      <c r="IQ409" s="2" t="n">
        <v>0.239999994635582</v>
      </c>
      <c r="IR409" s="2" t="n">
        <v>313.899993896484</v>
      </c>
      <c r="IS409" s="2" t="n">
        <v>846.989990234375</v>
      </c>
      <c r="IT409" s="2" t="n">
        <v>3401.10009765625</v>
      </c>
      <c r="IU409" s="2" t="n">
        <v>1029.23999023438</v>
      </c>
      <c r="IV409" s="2" t="n">
        <v>4.59000015258789</v>
      </c>
      <c r="IW409" s="2" t="n">
        <v>1.37999999523163</v>
      </c>
      <c r="IX409" s="2" t="n">
        <v>2.74000000953674</v>
      </c>
      <c r="IY409" s="2" t="n">
        <v>28.5</v>
      </c>
      <c r="IZ409" s="2" t="n">
        <v>416.470001220703</v>
      </c>
      <c r="JA409" s="2" t="n">
        <v>1.16999995708466</v>
      </c>
      <c r="JB409" s="2" t="n">
        <v>1.13999998569489</v>
      </c>
      <c r="JC409" s="2" t="n">
        <v>11.210000038147</v>
      </c>
      <c r="JD409" s="2" t="n">
        <v>3.77999997138977</v>
      </c>
      <c r="JE409" s="2" t="n">
        <v>1.9099999666214</v>
      </c>
      <c r="JF409" s="2" t="n">
        <v>1.29999995231628</v>
      </c>
      <c r="JG409" s="2" t="n">
        <v>380.019989013672</v>
      </c>
      <c r="JH409" s="2" t="n">
        <v>1.3400000333786</v>
      </c>
      <c r="JI409" s="2" t="n">
        <v>59.9099998474121</v>
      </c>
      <c r="JJ409" s="2" t="n">
        <v>6469.16015625</v>
      </c>
      <c r="JK409" s="2" t="n">
        <v>6672.43017578125</v>
      </c>
      <c r="JL409" s="2" t="n">
        <v>72.9199981689453</v>
      </c>
      <c r="JM409" s="2" t="n">
        <v>2705.43994140625</v>
      </c>
      <c r="JN409" s="2" t="n">
        <v>793.840026855469</v>
      </c>
      <c r="JO409" s="2" t="n">
        <v>1921.08996582031</v>
      </c>
      <c r="JP409" s="2" t="n">
        <v>1693.68005371094</v>
      </c>
      <c r="JQ409" s="2" t="n">
        <v>95.9300003051758</v>
      </c>
      <c r="JR409" s="2" t="n">
        <v>5.82999992370606</v>
      </c>
      <c r="JS409" s="2" t="n">
        <v>5.90000009536743</v>
      </c>
      <c r="JT409" s="2" t="n">
        <v>7.3600001335144</v>
      </c>
      <c r="JU409" s="2" t="n">
        <v>11.3699998855591</v>
      </c>
      <c r="JV409" s="2" t="n">
        <v>5.3600001335144</v>
      </c>
      <c r="JW409" s="2" t="n">
        <v>141.509994506836</v>
      </c>
      <c r="JX409" s="2" t="n">
        <v>2.00999999046326</v>
      </c>
      <c r="JY409" s="2" t="n">
        <v>2.8199999332428</v>
      </c>
      <c r="JZ409" s="2" t="n">
        <v>71.6600036621094</v>
      </c>
      <c r="KA409" s="2" t="n">
        <v>22.4799995422363</v>
      </c>
      <c r="KB409" s="2" t="n">
        <v>0.0599999986588955</v>
      </c>
      <c r="KC409" s="2" t="n">
        <v>0.0299999993294477</v>
      </c>
      <c r="KD409" s="2" t="n">
        <v>0.0500000007450581</v>
      </c>
      <c r="KE409" s="2" t="n">
        <v>0.0700000002980232</v>
      </c>
      <c r="KF409" s="2" t="n">
        <v>0.419999986886978</v>
      </c>
      <c r="KG409" s="2" t="n">
        <v>0.0299999993294477</v>
      </c>
      <c r="KH409" s="2" t="n">
        <v>0.419999986886978</v>
      </c>
      <c r="KI409" s="2" t="n">
        <v>0.409999996423721</v>
      </c>
      <c r="KJ409" s="2" t="n">
        <v>4.30999994277954</v>
      </c>
      <c r="KK409" s="2" t="n">
        <v>3.82999992370605</v>
      </c>
      <c r="KL409" s="2" t="n">
        <v>1.57000005245209</v>
      </c>
      <c r="KM409" s="2" t="n">
        <v>1.07000005245209</v>
      </c>
      <c r="KN409" s="2" t="n">
        <v>0.550000011920929</v>
      </c>
      <c r="KO409" s="2" t="n">
        <v>0</v>
      </c>
      <c r="KP409" s="2" t="n">
        <v>9.97000026702881</v>
      </c>
      <c r="KQ409" s="2" t="n">
        <v>7.42000007629395</v>
      </c>
      <c r="KR409" s="2" t="n">
        <v>0.370000004768372</v>
      </c>
      <c r="KS409" s="2" t="n">
        <v>0.0399999991059303</v>
      </c>
      <c r="KT409" s="2" t="n">
        <v>0.0199999995529652</v>
      </c>
      <c r="KU409" s="2" t="n">
        <v>4.07999992370606</v>
      </c>
      <c r="KV409" s="2" t="n">
        <v>3.65000009536743</v>
      </c>
      <c r="KW409" s="2" t="n">
        <v>0.0199999995529652</v>
      </c>
      <c r="KX409" s="2" t="n">
        <v>0.0799999982118607</v>
      </c>
      <c r="KY409" s="2" t="n">
        <v>0.430000007152557</v>
      </c>
      <c r="KZ409" s="2" t="n">
        <v>0.419999986886978</v>
      </c>
      <c r="LA409" s="2" t="n">
        <v>0</v>
      </c>
      <c r="LB409" s="2" t="n">
        <v>0.0399999991059303</v>
      </c>
      <c r="LC409" s="2" t="n">
        <v>0.0299999993294477</v>
      </c>
      <c r="LD409" s="2" t="n">
        <v>0.0199999995529652</v>
      </c>
      <c r="LE409" s="2" t="n">
        <v>0.0199999995529652</v>
      </c>
      <c r="LF409" s="2" t="n">
        <v>0</v>
      </c>
      <c r="LG409" s="2" t="n">
        <v>0.0700000002980232</v>
      </c>
      <c r="LH409" s="2" t="n">
        <v>0.0599999986588955</v>
      </c>
      <c r="LI409" s="2" t="n">
        <v>131.283279418945</v>
      </c>
    </row>
    <row r="410" customFormat="false" ht="13.8" hidden="false" customHeight="false" outlineLevel="0" collapsed="false">
      <c r="A410" s="1" t="n">
        <v>30944</v>
      </c>
      <c r="C410" s="2" t="n">
        <v>2</v>
      </c>
      <c r="D410" s="2" t="n">
        <v>60</v>
      </c>
      <c r="E410" s="2" t="s">
        <v>1407</v>
      </c>
      <c r="F410" s="2" t="s">
        <v>1407</v>
      </c>
      <c r="G410" s="2" t="n">
        <v>1</v>
      </c>
      <c r="H410" s="2" t="n">
        <v>1</v>
      </c>
      <c r="I410" s="2" t="n">
        <v>1</v>
      </c>
      <c r="J410" s="2" t="n">
        <v>0</v>
      </c>
      <c r="K410" s="2" t="n">
        <v>1</v>
      </c>
      <c r="L410" s="2" t="n">
        <v>0</v>
      </c>
      <c r="M410" s="2" t="n">
        <v>0</v>
      </c>
      <c r="N410" s="2" t="n">
        <v>0</v>
      </c>
      <c r="O410" s="2" t="n">
        <v>0</v>
      </c>
      <c r="P410" s="2" t="n">
        <v>0</v>
      </c>
      <c r="Q410" s="2" t="n">
        <v>0</v>
      </c>
      <c r="R410" s="2" t="n">
        <v>1</v>
      </c>
      <c r="S410" s="2" t="n">
        <f aca="false">SUM(G410:R410)</f>
        <v>5</v>
      </c>
      <c r="T410" s="2" t="n">
        <v>130</v>
      </c>
      <c r="U410" s="2" t="n">
        <v>80</v>
      </c>
      <c r="V410" s="2" t="n">
        <f aca="false">T410-U410</f>
        <v>50</v>
      </c>
      <c r="W410" s="3" t="n">
        <f aca="false">U410+((T410-U410)/3)</f>
        <v>96.6666666666667</v>
      </c>
      <c r="X410" s="4" t="n">
        <v>60.1</v>
      </c>
      <c r="Y410" s="4" t="n">
        <v>161</v>
      </c>
      <c r="Z410" s="3" t="n">
        <v>23.1858338798657</v>
      </c>
      <c r="AA410" s="3" t="n">
        <v>0</v>
      </c>
      <c r="AB410" s="4" t="n">
        <v>81.5</v>
      </c>
      <c r="AC410" s="4" t="n">
        <v>90</v>
      </c>
      <c r="AD410" s="3" t="n">
        <v>0.506211180124224</v>
      </c>
      <c r="AE410" s="3" t="n">
        <v>0.905555555555556</v>
      </c>
      <c r="AF410" s="3" t="n">
        <v>92.5</v>
      </c>
      <c r="AG410" s="4" t="n">
        <v>36.8</v>
      </c>
      <c r="AH410" s="4" t="n">
        <v>22.1</v>
      </c>
      <c r="AI410" s="4" t="n">
        <v>38</v>
      </c>
      <c r="AJ410" s="2" t="n">
        <v>8</v>
      </c>
      <c r="AK410" s="4" t="n">
        <v>43.3</v>
      </c>
      <c r="AL410" s="4" t="n">
        <v>36.1</v>
      </c>
      <c r="AM410" s="4" t="n">
        <v>1.9</v>
      </c>
      <c r="AN410" s="2" t="n">
        <v>96</v>
      </c>
      <c r="AO410" s="2" t="n">
        <v>164</v>
      </c>
      <c r="AP410" s="2" t="n">
        <v>102</v>
      </c>
      <c r="AQ410" s="2" t="n">
        <v>103</v>
      </c>
      <c r="AR410" s="2" t="n">
        <v>122</v>
      </c>
      <c r="AS410" s="2" t="n">
        <v>1</v>
      </c>
      <c r="AT410" s="2" t="n">
        <f aca="false">((AN410*15)+(AO410*30)+(AP410*30)+(AQ410*30)+(AR410*15))-(AN410*120)</f>
        <v>2820</v>
      </c>
      <c r="AU410" s="2" t="n">
        <f aca="false">((AN410*15)+(AO410*30)+(AP410*30)+(AQ410*30)+(AR410*15))</f>
        <v>14340</v>
      </c>
      <c r="AW410" s="5" t="n">
        <f aca="false">10000/SQRT((AN410*BC410)*(AVERAGE(AN410:AR410)*AVERAGE(BC410:BG410)))</f>
        <v>3.54366062835907</v>
      </c>
      <c r="AX410" s="3" t="n">
        <f aca="false">(AN410*BC410)/405</f>
        <v>2.70222222222222</v>
      </c>
      <c r="AY410" s="3" t="n">
        <v>1</v>
      </c>
      <c r="AZ410" s="3" t="n">
        <f aca="false">1/(LOG(BC410)+LOG(AN410))</f>
        <v>0.329036545510098</v>
      </c>
      <c r="BA410" s="3" t="n">
        <f aca="false">(BD410-BC410)/(AO410-AN410)</f>
        <v>0.726470588235294</v>
      </c>
      <c r="BB410" s="3" t="n">
        <f aca="false">(20*BC410)/((AN410/18)-3.5)</f>
        <v>124.363636363636</v>
      </c>
      <c r="BC410" s="3" t="n">
        <v>11.4</v>
      </c>
      <c r="BD410" s="3" t="n">
        <v>60.8</v>
      </c>
      <c r="BE410" s="3" t="n">
        <v>81.7</v>
      </c>
      <c r="BF410" s="3" t="n">
        <v>76.7</v>
      </c>
      <c r="BG410" s="3" t="n">
        <v>79.3</v>
      </c>
      <c r="BH410" s="3" t="n">
        <f aca="false">((BC410*15)+(BD410*30)+(BE410*30)+(BF410*30)+(BG410*15))-(BC410*120)</f>
        <v>6568.5</v>
      </c>
      <c r="BI410" s="3" t="n">
        <f aca="false">((BC410*15)+(BD410*30)+(BE410*30)+(BF410*30)+(BG410*15))</f>
        <v>7936.5</v>
      </c>
      <c r="BJ410" s="3" t="n">
        <f aca="false">(1/BC410)</f>
        <v>0.087719298245614</v>
      </c>
      <c r="BK410" s="3" t="n">
        <f aca="false">(BI410/AU410)</f>
        <v>0.553451882845188</v>
      </c>
      <c r="BL410" s="3" t="n">
        <f aca="false">(AW410*BK410)</f>
        <v>1.96124564692969</v>
      </c>
      <c r="BM410" s="5" t="n">
        <f aca="false">(BA410*BJ410)</f>
        <v>0.0637254901960784</v>
      </c>
      <c r="BV410" s="2" t="n">
        <v>199</v>
      </c>
      <c r="BW410" s="2" t="n">
        <v>0</v>
      </c>
      <c r="BX410" s="2" t="n">
        <v>72</v>
      </c>
      <c r="BY410" s="2" t="n">
        <v>0</v>
      </c>
      <c r="BZ410" s="2" t="n">
        <v>87</v>
      </c>
      <c r="CA410" s="2" t="n">
        <v>0</v>
      </c>
      <c r="CB410" s="2" t="n">
        <v>40</v>
      </c>
      <c r="CC410" s="2" t="n">
        <v>201</v>
      </c>
      <c r="CD410" s="2" t="n">
        <v>1</v>
      </c>
      <c r="CE410" s="2" t="n">
        <v>1</v>
      </c>
      <c r="CF410" s="2" t="n">
        <v>59</v>
      </c>
      <c r="CG410" s="2" t="n">
        <v>16.32</v>
      </c>
      <c r="CH410" s="2" t="n">
        <v>182</v>
      </c>
      <c r="CI410" s="2" t="n">
        <v>56</v>
      </c>
      <c r="CJ410" s="2" t="n">
        <v>398</v>
      </c>
      <c r="CK410" s="2" t="n">
        <v>1.42</v>
      </c>
      <c r="CL410" s="2" t="n">
        <v>0.63</v>
      </c>
      <c r="CM410" s="2" t="n">
        <v>0.8</v>
      </c>
      <c r="CR410" s="3"/>
      <c r="CT410" s="22"/>
      <c r="EP410" s="3"/>
      <c r="ER410" s="22"/>
    </row>
    <row r="411" customFormat="false" ht="13.8" hidden="false" customHeight="false" outlineLevel="0" collapsed="false">
      <c r="A411" s="1" t="n">
        <v>30965</v>
      </c>
      <c r="C411" s="2" t="n">
        <v>2</v>
      </c>
      <c r="D411" s="2" t="n">
        <v>35</v>
      </c>
      <c r="E411" s="21" t="s">
        <v>1407</v>
      </c>
      <c r="F411" s="21" t="s">
        <v>1407</v>
      </c>
      <c r="G411" s="2" t="n">
        <v>1</v>
      </c>
      <c r="H411" s="2" t="n">
        <v>1</v>
      </c>
      <c r="I411" s="2" t="n">
        <v>0</v>
      </c>
      <c r="J411" s="2" t="n">
        <v>1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1</v>
      </c>
      <c r="S411" s="2" t="n">
        <f aca="false">SUM(G411:R411)</f>
        <v>4</v>
      </c>
      <c r="T411" s="2" t="n">
        <v>110</v>
      </c>
      <c r="U411" s="2" t="n">
        <v>70</v>
      </c>
      <c r="V411" s="2" t="n">
        <f aca="false">T411-U411</f>
        <v>40</v>
      </c>
      <c r="W411" s="3" t="n">
        <f aca="false">U411+((T411-U411)/3)</f>
        <v>83.3333333333333</v>
      </c>
      <c r="X411" s="2" t="n">
        <v>61.5</v>
      </c>
      <c r="Y411" s="4" t="n">
        <v>160.5</v>
      </c>
      <c r="Z411" s="3" t="n">
        <v>23.8739919061345</v>
      </c>
      <c r="AA411" s="3" t="n">
        <v>0</v>
      </c>
      <c r="AB411" s="3" t="n">
        <v>75.2</v>
      </c>
      <c r="AC411" s="3" t="n">
        <v>100</v>
      </c>
      <c r="AD411" s="3" t="n">
        <v>0.468535825545171</v>
      </c>
      <c r="AE411" s="3" t="n">
        <v>0.752</v>
      </c>
      <c r="AF411" s="3" t="n">
        <v>84.5</v>
      </c>
      <c r="AG411" s="3" t="n">
        <v>30.6</v>
      </c>
      <c r="AH411" s="3" t="n">
        <v>18.8</v>
      </c>
      <c r="AI411" s="4" t="n">
        <v>42.7</v>
      </c>
      <c r="AJ411" s="4" t="n">
        <v>4</v>
      </c>
      <c r="AK411" s="4" t="n">
        <v>48.5</v>
      </c>
      <c r="AL411" s="4" t="n">
        <v>40.5</v>
      </c>
      <c r="AM411" s="2" t="n">
        <v>2.2</v>
      </c>
      <c r="AN411" s="4" t="n">
        <v>93</v>
      </c>
      <c r="AO411" s="2" t="n">
        <v>122</v>
      </c>
      <c r="AP411" s="2" t="n">
        <v>116</v>
      </c>
      <c r="AQ411" s="2" t="n">
        <v>101</v>
      </c>
      <c r="AR411" s="2" t="n">
        <v>104</v>
      </c>
      <c r="AS411" s="2" t="n">
        <v>1</v>
      </c>
      <c r="AT411" s="2" t="n">
        <f aca="false">((AN411*15)+(AO411*30)+(AP411*30)+(AQ411*30)+(AR411*15))-(AN411*120)</f>
        <v>1965</v>
      </c>
      <c r="AU411" s="2" t="n">
        <f aca="false">((AN411*15)+(AO411*30)+(AP411*30)+(AQ411*30)+(AR411*15))</f>
        <v>13125</v>
      </c>
      <c r="AW411" s="5" t="n">
        <f aca="false">10000/SQRT((AN411*BC411)*(AVERAGE(AN411:AR411)*AVERAGE(BC411:BG411)))</f>
        <v>2.6744117910223</v>
      </c>
      <c r="AX411" s="3" t="n">
        <f aca="false">(AN411*BC411)/405</f>
        <v>3.37555555555556</v>
      </c>
      <c r="AY411" s="3" t="n">
        <v>1</v>
      </c>
      <c r="AZ411" s="3" t="n">
        <f aca="false">1/(LOG(BC411)+LOG(AN411))</f>
        <v>0.318897860085325</v>
      </c>
      <c r="BA411" s="3" t="n">
        <f aca="false">(BD411-BC411)/(AO411-AN411)</f>
        <v>3.42413793103448</v>
      </c>
      <c r="BB411" s="3" t="n">
        <f aca="false">(20*BC411)/((AN411/18)-3.5)</f>
        <v>176.4</v>
      </c>
      <c r="BC411" s="4" t="n">
        <v>14.7</v>
      </c>
      <c r="BD411" s="4" t="n">
        <v>114</v>
      </c>
      <c r="BE411" s="4" t="n">
        <v>93.3</v>
      </c>
      <c r="BF411" s="4" t="n">
        <v>113</v>
      </c>
      <c r="BG411" s="4" t="n">
        <v>142</v>
      </c>
      <c r="BH411" s="3" t="n">
        <f aca="false">((BC411*15)+(BD411*30)+(BE411*30)+(BF411*30)+(BG411*15))-(BC411*120)</f>
        <v>10195.5</v>
      </c>
      <c r="BI411" s="3" t="n">
        <f aca="false">((BC411*15)+(BD411*30)+(BE411*30)+(BF411*30)+(BG411*15))</f>
        <v>11959.5</v>
      </c>
      <c r="BJ411" s="3" t="n">
        <f aca="false">(1/BC411)</f>
        <v>0.0680272108843537</v>
      </c>
      <c r="BK411" s="3" t="n">
        <f aca="false">(BI411/AU411)</f>
        <v>0.9112</v>
      </c>
      <c r="BL411" s="3" t="n">
        <f aca="false">(AW411*BK411)</f>
        <v>2.43692402397952</v>
      </c>
      <c r="BM411" s="5" t="n">
        <f aca="false">(BA411*BJ411)</f>
        <v>0.232934553131597</v>
      </c>
      <c r="BO411" s="4"/>
      <c r="BP411" s="3"/>
      <c r="BQ411" s="3"/>
      <c r="BR411" s="3"/>
      <c r="BS411" s="3"/>
      <c r="BT411" s="3"/>
      <c r="BU411" s="3"/>
      <c r="BV411" s="2" t="n">
        <v>157</v>
      </c>
      <c r="BW411" s="2" t="n">
        <v>0</v>
      </c>
      <c r="BX411" s="2" t="n">
        <v>39</v>
      </c>
      <c r="BY411" s="2" t="n">
        <v>1</v>
      </c>
      <c r="BZ411" s="2" t="n">
        <v>92</v>
      </c>
      <c r="CA411" s="2" t="n">
        <v>0</v>
      </c>
      <c r="CB411" s="2" t="n">
        <v>26</v>
      </c>
      <c r="CC411" s="2" t="n">
        <v>132</v>
      </c>
      <c r="CD411" s="2" t="n">
        <v>0</v>
      </c>
      <c r="CE411" s="2" t="n">
        <v>1</v>
      </c>
      <c r="CF411" s="2" t="n">
        <v>58</v>
      </c>
      <c r="CG411" s="2" t="n">
        <v>41.91</v>
      </c>
      <c r="CH411" s="2" t="n">
        <v>142</v>
      </c>
      <c r="CI411" s="2" t="n">
        <v>66</v>
      </c>
      <c r="CJ411" s="2" t="n">
        <v>461</v>
      </c>
      <c r="CK411" s="2" t="n">
        <v>1.5</v>
      </c>
      <c r="CL411" s="2" t="n">
        <v>0.97</v>
      </c>
      <c r="CM411" s="2" t="n">
        <v>0.6</v>
      </c>
      <c r="CR411" s="3"/>
      <c r="CT411" s="22"/>
      <c r="DP411" s="2"/>
      <c r="DQ411" s="2"/>
      <c r="DR411" s="2"/>
      <c r="DS411" s="2"/>
      <c r="DT411" s="2"/>
      <c r="DU411" s="3"/>
      <c r="DV411" s="3"/>
      <c r="DW411" s="3"/>
      <c r="DX411" s="3"/>
      <c r="DY411" s="3"/>
      <c r="DZ411" s="3"/>
      <c r="EA411" s="3"/>
      <c r="EP411" s="3"/>
      <c r="ER411" s="22"/>
      <c r="HJ411" s="2" t="n">
        <v>14</v>
      </c>
      <c r="HK411" s="2" t="n">
        <v>14</v>
      </c>
      <c r="HL411" s="2" t="n">
        <v>0</v>
      </c>
      <c r="HM411" s="2" t="n">
        <v>0</v>
      </c>
      <c r="HN411" s="2" t="n">
        <v>24.6003589630127</v>
      </c>
      <c r="HO411" s="2" t="n">
        <v>37.9677543640137</v>
      </c>
      <c r="HT411" s="2" t="n">
        <v>1112.59997558594</v>
      </c>
      <c r="HU411" s="2" t="n">
        <v>38.9599990844727</v>
      </c>
      <c r="HV411" s="2" t="n">
        <v>17.4400005340576</v>
      </c>
      <c r="HW411" s="2" t="n">
        <v>16.7299995422363</v>
      </c>
      <c r="HX411" s="2" t="n">
        <v>11.4499998092651</v>
      </c>
      <c r="HY411" s="2" t="n">
        <v>162.350006103516</v>
      </c>
      <c r="HZ411" s="2" t="n">
        <v>16.2099990844727</v>
      </c>
      <c r="IA411" s="2" t="n">
        <v>7.63000011444092</v>
      </c>
      <c r="IB411" s="2" t="n">
        <v>13.3900003433228</v>
      </c>
      <c r="IC411" s="2" t="n">
        <v>58.7999992370605</v>
      </c>
      <c r="ID411" s="2" t="n">
        <v>0.75</v>
      </c>
      <c r="IE411" s="2" t="n">
        <v>4.05000019073486</v>
      </c>
      <c r="IF411" s="2" t="n">
        <v>2.70000004768372</v>
      </c>
      <c r="IG411" s="2" t="n">
        <v>13.6800003051758</v>
      </c>
      <c r="IH411" s="2" t="n">
        <v>11.1499996185303</v>
      </c>
      <c r="II411" s="2" t="n">
        <v>6.69999980926514</v>
      </c>
      <c r="IJ411" s="2" t="n">
        <v>3.82999992370605</v>
      </c>
      <c r="IK411" s="2" t="n">
        <v>6.8899998664856</v>
      </c>
      <c r="IL411" s="2" t="n">
        <v>2.78999996185303</v>
      </c>
      <c r="IM411" s="2" t="n">
        <v>1.37000000476837</v>
      </c>
      <c r="IN411" s="2" t="n">
        <v>0.360000014305115</v>
      </c>
      <c r="IO411" s="2" t="n">
        <v>598.140014648438</v>
      </c>
      <c r="IP411" s="2" t="n">
        <v>10.5500001907349</v>
      </c>
      <c r="IQ411" s="2" t="n">
        <v>0.310000002384186</v>
      </c>
      <c r="IR411" s="2" t="n">
        <v>182</v>
      </c>
      <c r="IS411" s="2" t="n">
        <v>745.719970703125</v>
      </c>
      <c r="IT411" s="2" t="n">
        <v>1451.92004394531</v>
      </c>
      <c r="IU411" s="2" t="n">
        <v>797.030029296875</v>
      </c>
      <c r="IV411" s="2" t="n">
        <v>4.40999984741211</v>
      </c>
      <c r="IW411" s="2" t="n">
        <v>1.41999995708466</v>
      </c>
      <c r="IX411" s="2" t="n">
        <v>1.41999995708466</v>
      </c>
      <c r="IY411" s="2" t="n">
        <v>30.8099994659424</v>
      </c>
      <c r="IZ411" s="2" t="n">
        <v>66.7399978637695</v>
      </c>
      <c r="JA411" s="2" t="n">
        <v>1.05999994277954</v>
      </c>
      <c r="JB411" s="2" t="n">
        <v>1.26999998092651</v>
      </c>
      <c r="JC411" s="2" t="n">
        <v>9.07999992370606</v>
      </c>
      <c r="JD411" s="2" t="n">
        <v>2.91000008583069</v>
      </c>
      <c r="JE411" s="2" t="n">
        <v>0.819999992847443</v>
      </c>
      <c r="JF411" s="2" t="n">
        <v>0.0399999991059303</v>
      </c>
      <c r="JG411" s="2" t="n">
        <v>255.419998168945</v>
      </c>
      <c r="JH411" s="2" t="n">
        <v>3.41000008583069</v>
      </c>
      <c r="JI411" s="2" t="n">
        <v>31.9500007629395</v>
      </c>
      <c r="JJ411" s="2" t="n">
        <v>2468.60009765625</v>
      </c>
      <c r="JK411" s="2" t="n">
        <v>1860.06005859375</v>
      </c>
      <c r="JL411" s="2" t="n">
        <v>28.9099998474121</v>
      </c>
      <c r="JM411" s="2" t="n">
        <v>626.47998046875</v>
      </c>
      <c r="JN411" s="2" t="n">
        <v>168.690002441406</v>
      </c>
      <c r="JO411" s="2" t="n">
        <v>1362.22998046875</v>
      </c>
      <c r="JP411" s="2" t="n">
        <v>604.409973144531</v>
      </c>
      <c r="JQ411" s="2" t="n">
        <v>190.360000610352</v>
      </c>
      <c r="JR411" s="2" t="n">
        <v>5.32999992370606</v>
      </c>
      <c r="JS411" s="2" t="n">
        <v>2.98000001907349</v>
      </c>
      <c r="JT411" s="2" t="n">
        <v>11.7299995422363</v>
      </c>
      <c r="JU411" s="2" t="n">
        <v>12.4300003051758</v>
      </c>
      <c r="JV411" s="2" t="n">
        <v>7.65999984741211</v>
      </c>
      <c r="JW411" s="2" t="n">
        <v>191.119995117187</v>
      </c>
      <c r="JX411" s="2" t="n">
        <v>0</v>
      </c>
      <c r="JY411" s="2" t="n">
        <v>3.03999996185303</v>
      </c>
      <c r="JZ411" s="2" t="n">
        <v>29.1399993896484</v>
      </c>
      <c r="KA411" s="2" t="n">
        <v>27.9799995422363</v>
      </c>
      <c r="KB411" s="2" t="n">
        <v>0.170000001788139</v>
      </c>
      <c r="KC411" s="2" t="n">
        <v>0.109999999403954</v>
      </c>
      <c r="KD411" s="2" t="n">
        <v>0.0700000002980232</v>
      </c>
      <c r="KE411" s="2" t="n">
        <v>0.200000002980232</v>
      </c>
      <c r="KF411" s="2" t="n">
        <v>0.319999992847443</v>
      </c>
      <c r="KG411" s="2" t="n">
        <v>0.100000001490116</v>
      </c>
      <c r="KH411" s="2" t="n">
        <v>0.740000009536743</v>
      </c>
      <c r="KI411" s="2" t="n">
        <v>0.72000002861023</v>
      </c>
      <c r="KJ411" s="2" t="n">
        <v>5.75</v>
      </c>
      <c r="KK411" s="2" t="n">
        <v>3.88000011444092</v>
      </c>
      <c r="KL411" s="2" t="n">
        <v>3.08999991416931</v>
      </c>
      <c r="KM411" s="2" t="n">
        <v>1.05999994277954</v>
      </c>
      <c r="KN411" s="2" t="n">
        <v>0.540000021457672</v>
      </c>
      <c r="KO411" s="2" t="n">
        <v>0.0199999995529652</v>
      </c>
      <c r="KP411" s="2" t="n">
        <v>11.6400003433228</v>
      </c>
      <c r="KQ411" s="2" t="n">
        <v>5.94000005722046</v>
      </c>
      <c r="KR411" s="2" t="n">
        <v>0.400000005960465</v>
      </c>
      <c r="KS411" s="2" t="n">
        <v>0.0299999993294477</v>
      </c>
      <c r="KT411" s="2" t="n">
        <v>0</v>
      </c>
      <c r="KU411" s="2" t="n">
        <v>4.71999979019165</v>
      </c>
      <c r="KV411" s="2" t="n">
        <v>2.85999989509583</v>
      </c>
      <c r="KW411" s="2" t="n">
        <v>0.0399999991059303</v>
      </c>
      <c r="KX411" s="2" t="n">
        <v>0.0900000035762787</v>
      </c>
      <c r="KY411" s="2" t="n">
        <v>0.28999999165535</v>
      </c>
      <c r="KZ411" s="2" t="n">
        <v>0.259999990463257</v>
      </c>
      <c r="LA411" s="2" t="n">
        <v>0</v>
      </c>
      <c r="LB411" s="2" t="n">
        <v>0.0500000007450581</v>
      </c>
      <c r="LC411" s="2" t="n">
        <v>0.0299999993294477</v>
      </c>
      <c r="LD411" s="2" t="n">
        <v>0</v>
      </c>
      <c r="LE411" s="2" t="n">
        <v>0</v>
      </c>
      <c r="LF411" s="2" t="n">
        <v>0</v>
      </c>
      <c r="LG411" s="2" t="n">
        <v>0.0399999991059303</v>
      </c>
      <c r="LH411" s="2" t="n">
        <v>0.0199999995529652</v>
      </c>
      <c r="LI411" s="2" t="n">
        <v>147.714172363281</v>
      </c>
    </row>
    <row r="412" customFormat="false" ht="13.8" hidden="false" customHeight="false" outlineLevel="0" collapsed="false">
      <c r="A412" s="1" t="n">
        <v>75029</v>
      </c>
      <c r="C412" s="2" t="n">
        <v>2</v>
      </c>
      <c r="D412" s="2" t="n">
        <v>14</v>
      </c>
      <c r="E412" s="2" t="s">
        <v>1407</v>
      </c>
      <c r="F412" s="2" t="s">
        <v>1407</v>
      </c>
      <c r="G412" s="2" t="n">
        <v>1</v>
      </c>
      <c r="H412" s="2" t="n">
        <v>1</v>
      </c>
      <c r="I412" s="2" t="n">
        <v>0</v>
      </c>
      <c r="J412" s="2" t="n">
        <v>0</v>
      </c>
      <c r="K412" s="2" t="n">
        <v>0</v>
      </c>
      <c r="L412" s="2" t="n">
        <v>0</v>
      </c>
      <c r="M412" s="2" t="n">
        <v>0</v>
      </c>
      <c r="N412" s="2" t="n">
        <v>0</v>
      </c>
      <c r="O412" s="2" t="n">
        <v>0</v>
      </c>
      <c r="P412" s="2" t="n">
        <f aca="false">IF(X412&gt;27,1,0)</f>
        <v>1</v>
      </c>
      <c r="Q412" s="2" t="n">
        <v>0</v>
      </c>
      <c r="S412" s="2" t="n">
        <f aca="false">SUM(G412:R412)</f>
        <v>3</v>
      </c>
      <c r="T412" s="2" t="n">
        <v>120</v>
      </c>
      <c r="U412" s="2" t="n">
        <v>70</v>
      </c>
      <c r="V412" s="2" t="n">
        <f aca="false">T412-U412</f>
        <v>50</v>
      </c>
      <c r="W412" s="3" t="n">
        <f aca="false">U412+((T412-U412)/3)</f>
        <v>86.6666666666667</v>
      </c>
      <c r="X412" s="2" t="n">
        <v>68.9</v>
      </c>
      <c r="Y412" s="2" t="n">
        <v>159</v>
      </c>
      <c r="Z412" s="24" t="n">
        <v>27.2536687631027</v>
      </c>
      <c r="AA412" s="3" t="n">
        <v>1</v>
      </c>
      <c r="AB412" s="2" t="n">
        <v>82.5</v>
      </c>
      <c r="AC412" s="2" t="n">
        <v>107.8</v>
      </c>
      <c r="AD412" s="3" t="n">
        <v>0.518867924528302</v>
      </c>
      <c r="AE412" s="3" t="n">
        <v>0.76530612244898</v>
      </c>
      <c r="AF412" s="3" t="n">
        <v>92.9</v>
      </c>
      <c r="AG412" s="2" t="n">
        <v>36.1</v>
      </c>
      <c r="AH412" s="2" t="n">
        <v>24.9</v>
      </c>
      <c r="AI412" s="2" t="n">
        <v>44</v>
      </c>
      <c r="AJ412" s="2" t="n">
        <v>4</v>
      </c>
      <c r="AK412" s="2" t="n">
        <v>45.4</v>
      </c>
      <c r="AL412" s="2" t="n">
        <v>41.8</v>
      </c>
      <c r="AM412" s="2" t="n">
        <v>2.2</v>
      </c>
      <c r="AN412" s="2" t="n">
        <v>87</v>
      </c>
      <c r="AO412" s="2" t="n">
        <v>131</v>
      </c>
      <c r="AP412" s="2" t="n">
        <v>111</v>
      </c>
      <c r="AQ412" s="2" t="n">
        <v>117</v>
      </c>
      <c r="AR412" s="2" t="n">
        <v>104</v>
      </c>
      <c r="AS412" s="2" t="n">
        <v>1</v>
      </c>
      <c r="AT412" s="2" t="n">
        <f aca="false">((AN412*15)+(AO412*30)+(AP412*30)+(AQ412*30)+(AR412*15))-(AN412*120)</f>
        <v>3195</v>
      </c>
      <c r="AU412" s="2" t="n">
        <f aca="false">((AN412*15)+(AO412*30)+(AP412*30)+(AQ412*30)+(AR412*15))</f>
        <v>13635</v>
      </c>
      <c r="AW412" s="5" t="n">
        <f aca="false">10000/SQRT((AN412*BC412)*(AVERAGE(AN412:AR412)*AVERAGE(BC412:BG412)))</f>
        <v>2.76728620626278</v>
      </c>
      <c r="AX412" s="3" t="n">
        <f aca="false">(AN412*BC412)/405</f>
        <v>2.94296296296296</v>
      </c>
      <c r="AY412" s="3" t="n">
        <v>1</v>
      </c>
      <c r="AZ412" s="3" t="n">
        <f aca="false">1/(LOG(BC412)+LOG(AN412))</f>
        <v>0.325072185065576</v>
      </c>
      <c r="BA412" s="3" t="n">
        <f aca="false">(BD412-BC412)/(AO412-AN412)</f>
        <v>2.59772727272727</v>
      </c>
      <c r="BB412" s="3" t="n">
        <f aca="false">(20*BC412)/((AN412/18)-3.5)</f>
        <v>205.5</v>
      </c>
      <c r="BC412" s="3" t="n">
        <v>13.7</v>
      </c>
      <c r="BD412" s="3" t="n">
        <v>128</v>
      </c>
      <c r="BE412" s="3" t="n">
        <v>117</v>
      </c>
      <c r="BF412" s="3" t="n">
        <v>143</v>
      </c>
      <c r="BG412" s="3" t="n">
        <v>96.3</v>
      </c>
      <c r="BH412" s="3" t="n">
        <f aca="false">((BC412*15)+(BD412*30)+(BE412*30)+(BF412*30)+(BG412*15))-(BC412*120)</f>
        <v>11646</v>
      </c>
      <c r="BI412" s="3" t="n">
        <f aca="false">((BC412*15)+(BD412*30)+(BE412*30)+(BF412*30)+(BG412*15))</f>
        <v>13290</v>
      </c>
      <c r="BJ412" s="3" t="n">
        <f aca="false">(1/BC412)</f>
        <v>0.072992700729927</v>
      </c>
      <c r="BK412" s="3" t="n">
        <f aca="false">(BI412/AU412)</f>
        <v>0.974697469746975</v>
      </c>
      <c r="BL412" s="3" t="n">
        <f aca="false">(AW412*BK412)</f>
        <v>2.69726686331004</v>
      </c>
      <c r="BM412" s="5" t="n">
        <f aca="false">(BA412*BJ412)</f>
        <v>0.189615129396151</v>
      </c>
      <c r="BQ412" s="2" t="n">
        <v>1.52</v>
      </c>
      <c r="BV412" s="2" t="n">
        <v>165</v>
      </c>
      <c r="BW412" s="2" t="n">
        <v>0</v>
      </c>
      <c r="BX412" s="2" t="n">
        <v>48</v>
      </c>
      <c r="BY412" s="2" t="n">
        <v>1</v>
      </c>
      <c r="BZ412" s="2" t="n">
        <v>93</v>
      </c>
      <c r="CA412" s="2" t="n">
        <v>0</v>
      </c>
      <c r="CB412" s="2" t="n">
        <v>24</v>
      </c>
      <c r="CC412" s="2" t="n">
        <v>122</v>
      </c>
      <c r="CD412" s="2" t="n">
        <v>0</v>
      </c>
      <c r="CE412" s="2" t="n">
        <v>3</v>
      </c>
      <c r="CR412" s="3"/>
      <c r="CT412" s="22"/>
      <c r="EP412" s="3"/>
      <c r="ER412" s="22"/>
      <c r="HP412" s="2" t="n">
        <v>0.06</v>
      </c>
      <c r="HR412" s="2" t="n">
        <v>1</v>
      </c>
      <c r="HS412" s="2" t="n">
        <v>1</v>
      </c>
    </row>
    <row r="413" customFormat="false" ht="13.8" hidden="false" customHeight="false" outlineLevel="0" collapsed="false">
      <c r="A413" s="1" t="n">
        <v>30913</v>
      </c>
      <c r="C413" s="2" t="n">
        <v>2</v>
      </c>
      <c r="D413" s="2" t="n">
        <v>33</v>
      </c>
      <c r="E413" s="21" t="s">
        <v>1407</v>
      </c>
      <c r="F413" s="21" t="s">
        <v>1407</v>
      </c>
      <c r="G413" s="2" t="n">
        <v>1</v>
      </c>
      <c r="H413" s="2" t="n">
        <v>1</v>
      </c>
      <c r="I413" s="2" t="n">
        <v>0</v>
      </c>
      <c r="J413" s="2" t="n">
        <v>1</v>
      </c>
      <c r="K413" s="2" t="n">
        <v>0</v>
      </c>
      <c r="L413" s="2" t="n">
        <v>0</v>
      </c>
      <c r="M413" s="2" t="n">
        <v>0</v>
      </c>
      <c r="N413" s="2" t="n">
        <v>0</v>
      </c>
      <c r="O413" s="2" t="n">
        <v>0</v>
      </c>
      <c r="P413" s="2" t="n">
        <f aca="false">IF(X413&gt;27,1,0)</f>
        <v>1</v>
      </c>
      <c r="Q413" s="2" t="n">
        <v>0</v>
      </c>
      <c r="R413" s="2" t="n">
        <v>1</v>
      </c>
      <c r="S413" s="2" t="n">
        <f aca="false">SUM(G413:R413)</f>
        <v>5</v>
      </c>
      <c r="T413" s="2" t="n">
        <v>110</v>
      </c>
      <c r="U413" s="2" t="n">
        <v>70</v>
      </c>
      <c r="V413" s="2" t="n">
        <f aca="false">T413-U413</f>
        <v>40</v>
      </c>
      <c r="W413" s="3" t="n">
        <f aca="false">U413+((T413-U413)/3)</f>
        <v>83.3333333333333</v>
      </c>
      <c r="X413" s="4" t="n">
        <v>61.1</v>
      </c>
      <c r="Y413" s="4" t="n">
        <v>168</v>
      </c>
      <c r="Z413" s="3" t="n">
        <v>21.6482426303855</v>
      </c>
      <c r="AA413" s="3" t="n">
        <v>0</v>
      </c>
      <c r="AB413" s="4" t="n">
        <v>74.5</v>
      </c>
      <c r="AC413" s="4" t="n">
        <v>97.5</v>
      </c>
      <c r="AD413" s="3" t="n">
        <v>0.443452380952381</v>
      </c>
      <c r="AE413" s="3" t="n">
        <v>0.764102564102564</v>
      </c>
      <c r="AF413" s="3" t="n">
        <v>86.5</v>
      </c>
      <c r="AG413" s="4" t="n">
        <v>30</v>
      </c>
      <c r="AH413" s="4" t="n">
        <v>18.3</v>
      </c>
      <c r="AI413" s="4" t="n">
        <v>42.8</v>
      </c>
      <c r="AJ413" s="2" t="n">
        <v>3</v>
      </c>
      <c r="AK413" s="4" t="n">
        <v>48.9</v>
      </c>
      <c r="AL413" s="4" t="n">
        <v>40.6</v>
      </c>
      <c r="AM413" s="4" t="n">
        <v>2.2</v>
      </c>
      <c r="AN413" s="2" t="n">
        <v>95</v>
      </c>
      <c r="AO413" s="2" t="n">
        <v>157</v>
      </c>
      <c r="AP413" s="2" t="n">
        <v>128</v>
      </c>
      <c r="AQ413" s="2" t="n">
        <v>117</v>
      </c>
      <c r="AR413" s="2" t="n">
        <v>91</v>
      </c>
      <c r="AS413" s="2" t="n">
        <v>1</v>
      </c>
      <c r="AT413" s="2" t="n">
        <f aca="false">((AN413*15)+(AO413*30)+(AP413*30)+(AQ413*30)+(AR413*15))-(AN413*120)</f>
        <v>3450</v>
      </c>
      <c r="AU413" s="2" t="n">
        <f aca="false">((AN413*15)+(AO413*30)+(AP413*30)+(AQ413*30)+(AR413*15))</f>
        <v>14850</v>
      </c>
      <c r="AW413" s="5" t="n">
        <f aca="false">10000/SQRT((AN413*BC413)*(AVERAGE(AN413:AR413)*AVERAGE(BC413:BG413)))</f>
        <v>3.8488394967343</v>
      </c>
      <c r="AX413" s="3" t="n">
        <f aca="false">(AN413*BC413)/405</f>
        <v>2.43950617283951</v>
      </c>
      <c r="AY413" s="3" t="n">
        <v>1</v>
      </c>
      <c r="AZ413" s="3" t="n">
        <f aca="false">1/(LOG(BC413)+LOG(AN413))</f>
        <v>0.333916914962759</v>
      </c>
      <c r="BA413" s="3" t="n">
        <f aca="false">(BD413-BC413)/(AO413-AN413)</f>
        <v>0.946774193548387</v>
      </c>
      <c r="BB413" s="3" t="n">
        <f aca="false">(20*BC413)/((AN413/18)-3.5)</f>
        <v>117</v>
      </c>
      <c r="BC413" s="3" t="n">
        <v>10.4</v>
      </c>
      <c r="BD413" s="4" t="n">
        <v>69.1</v>
      </c>
      <c r="BE413" s="4" t="n">
        <v>71.3</v>
      </c>
      <c r="BF413" s="4" t="n">
        <v>79</v>
      </c>
      <c r="BG413" s="4" t="n">
        <v>60.7</v>
      </c>
      <c r="BH413" s="3" t="n">
        <f aca="false">((BC413*15)+(BD413*30)+(BE413*30)+(BF413*30)+(BG413*15))-(BC413*120)</f>
        <v>6400.5</v>
      </c>
      <c r="BI413" s="3" t="n">
        <f aca="false">((BC413*15)+(BD413*30)+(BE413*30)+(BF413*30)+(BG413*15))</f>
        <v>7648.5</v>
      </c>
      <c r="BJ413" s="3" t="n">
        <f aca="false">(1/BC413)</f>
        <v>0.0961538461538462</v>
      </c>
      <c r="BK413" s="3" t="n">
        <f aca="false">(BI413/AU413)</f>
        <v>0.515050505050505</v>
      </c>
      <c r="BL413" s="3" t="n">
        <f aca="false">(AW413*BK413)</f>
        <v>1.98234672665134</v>
      </c>
      <c r="BM413" s="5" t="n">
        <f aca="false">(BA413*BJ413)</f>
        <v>0.0910359801488834</v>
      </c>
      <c r="BV413" s="2" t="n">
        <v>184</v>
      </c>
      <c r="BW413" s="2" t="n">
        <v>0</v>
      </c>
      <c r="BX413" s="2" t="n">
        <v>47</v>
      </c>
      <c r="BY413" s="2" t="n">
        <v>1</v>
      </c>
      <c r="BZ413" s="2" t="n">
        <v>111</v>
      </c>
      <c r="CA413" s="2" t="n">
        <v>0</v>
      </c>
      <c r="CB413" s="2" t="n">
        <v>26</v>
      </c>
      <c r="CC413" s="2" t="n">
        <v>128</v>
      </c>
      <c r="CD413" s="2" t="n">
        <v>0</v>
      </c>
      <c r="CE413" s="2" t="n">
        <v>1</v>
      </c>
      <c r="CR413" s="3"/>
      <c r="CT413" s="22"/>
      <c r="EP413" s="3"/>
      <c r="ER413" s="22"/>
      <c r="HJ413" s="2" t="n">
        <v>12</v>
      </c>
      <c r="HK413" s="2" t="n">
        <v>12</v>
      </c>
      <c r="HL413" s="2" t="n">
        <v>0</v>
      </c>
      <c r="HM413" s="2" t="n">
        <v>0</v>
      </c>
      <c r="HN413" s="2" t="n">
        <v>33.8700065612793</v>
      </c>
      <c r="HO413" s="2" t="n">
        <v>66.0058975219727</v>
      </c>
      <c r="HP413" s="2" t="n">
        <v>0.02</v>
      </c>
      <c r="HQ413" s="2" t="n">
        <v>1</v>
      </c>
      <c r="HR413" s="2" t="n">
        <v>2</v>
      </c>
      <c r="HS413" s="2" t="n">
        <v>1</v>
      </c>
      <c r="HT413" s="2" t="n">
        <v>1397.0400390625</v>
      </c>
      <c r="HU413" s="2" t="n">
        <v>43.9099998474121</v>
      </c>
      <c r="HV413" s="2" t="n">
        <v>16.8999996185303</v>
      </c>
      <c r="HW413" s="2" t="n">
        <v>22.5200004577637</v>
      </c>
      <c r="HX413" s="2" t="n">
        <v>12.5200004577637</v>
      </c>
      <c r="HY413" s="2" t="n">
        <v>216.660003662109</v>
      </c>
      <c r="HZ413" s="2" t="n">
        <v>24.6399993896484</v>
      </c>
      <c r="IA413" s="2" t="n">
        <v>18.8899993896484</v>
      </c>
      <c r="IB413" s="2" t="n">
        <v>4.23999977111816</v>
      </c>
      <c r="IC413" s="2" t="n">
        <v>75.5500030517578</v>
      </c>
      <c r="ID413" s="2" t="n">
        <v>1.27999997138977</v>
      </c>
      <c r="IE413" s="2" t="n">
        <v>12.8999996185303</v>
      </c>
      <c r="IF413" s="2" t="n">
        <v>3.38000011444092</v>
      </c>
      <c r="IG413" s="2" t="n">
        <v>16.2999992370605</v>
      </c>
      <c r="IH413" s="2" t="n">
        <v>14.2299995422363</v>
      </c>
      <c r="II413" s="2" t="n">
        <v>8.02000045776367</v>
      </c>
      <c r="IJ413" s="2" t="n">
        <v>4.13000011444092</v>
      </c>
      <c r="IK413" s="2" t="n">
        <v>8.77000045776367</v>
      </c>
      <c r="IL413" s="2" t="n">
        <v>4.07999992370606</v>
      </c>
      <c r="IM413" s="2" t="n">
        <v>2.40000009536743</v>
      </c>
      <c r="IN413" s="2" t="n">
        <v>0.779999971389771</v>
      </c>
      <c r="IO413" s="2" t="n">
        <v>411.75</v>
      </c>
      <c r="IP413" s="2" t="n">
        <v>9.9399995803833</v>
      </c>
      <c r="IQ413" s="2" t="n">
        <v>0.660000026226044</v>
      </c>
      <c r="IR413" s="2" t="n">
        <v>202.860000610352</v>
      </c>
      <c r="IS413" s="2" t="n">
        <v>702.299987792969</v>
      </c>
      <c r="IT413" s="2" t="n">
        <v>1732.9599609375</v>
      </c>
      <c r="IU413" s="2" t="n">
        <v>1223.82995605469</v>
      </c>
      <c r="IV413" s="2" t="n">
        <v>4.82000017166138</v>
      </c>
      <c r="IW413" s="2" t="n">
        <v>1.1599999666214</v>
      </c>
      <c r="IX413" s="2" t="n">
        <v>1.88999998569489</v>
      </c>
      <c r="IY413" s="2" t="n">
        <v>40.5699996948242</v>
      </c>
      <c r="IZ413" s="2" t="n">
        <v>103.01000213623</v>
      </c>
      <c r="JA413" s="2" t="n">
        <v>1.1599999666214</v>
      </c>
      <c r="JB413" s="2" t="n">
        <v>0.990000009536743</v>
      </c>
      <c r="JC413" s="2" t="n">
        <v>12.5</v>
      </c>
      <c r="JD413" s="2" t="n">
        <v>3.01999998092651</v>
      </c>
      <c r="JE413" s="2" t="n">
        <v>0.879999995231628</v>
      </c>
      <c r="JF413" s="2" t="n">
        <v>0.409999996423721</v>
      </c>
      <c r="JG413" s="2" t="n">
        <v>174.960006713867</v>
      </c>
      <c r="JH413" s="2" t="n">
        <v>1.80999994277954</v>
      </c>
      <c r="JI413" s="2" t="n">
        <v>25.5900001525879</v>
      </c>
      <c r="JJ413" s="2" t="n">
        <v>2692.5</v>
      </c>
      <c r="JK413" s="2" t="n">
        <v>2449.1201171875</v>
      </c>
      <c r="JL413" s="2" t="n">
        <v>21.4500007629395</v>
      </c>
      <c r="JM413" s="2" t="n">
        <v>1357.48999023438</v>
      </c>
      <c r="JN413" s="2" t="n">
        <v>162.130004882813</v>
      </c>
      <c r="JO413" s="2" t="n">
        <v>5020.77978515625</v>
      </c>
      <c r="JP413" s="2" t="n">
        <v>532.169982910156</v>
      </c>
      <c r="JQ413" s="2" t="n">
        <v>70.8000030517578</v>
      </c>
      <c r="JR413" s="2" t="n">
        <v>5.69000005722046</v>
      </c>
      <c r="JS413" s="2" t="n">
        <v>4.78999996185303</v>
      </c>
      <c r="JT413" s="2" t="n">
        <v>11.5100002288818</v>
      </c>
      <c r="JU413" s="2" t="n">
        <v>14.8299999237061</v>
      </c>
      <c r="JV413" s="2" t="n">
        <v>8.03999996185303</v>
      </c>
      <c r="JW413" s="2" t="n">
        <v>184.320007324219</v>
      </c>
      <c r="JX413" s="2" t="n">
        <v>1.4099999666214</v>
      </c>
      <c r="JY413" s="2" t="n">
        <v>129.699996948242</v>
      </c>
      <c r="JZ413" s="2" t="n">
        <v>28.5799999237061</v>
      </c>
      <c r="KA413" s="2" t="n">
        <v>32.2299995422363</v>
      </c>
      <c r="KB413" s="2" t="n">
        <v>0.100000001490116</v>
      </c>
      <c r="KC413" s="2" t="n">
        <v>0.0299999993294477</v>
      </c>
      <c r="KD413" s="2" t="n">
        <v>0.0299999993294477</v>
      </c>
      <c r="KE413" s="2" t="n">
        <v>0.0700000002980232</v>
      </c>
      <c r="KF413" s="2" t="n">
        <v>0.200000002980232</v>
      </c>
      <c r="KG413" s="2" t="n">
        <v>0.100000001490116</v>
      </c>
      <c r="KH413" s="2" t="n">
        <v>0.550000011920929</v>
      </c>
      <c r="KI413" s="2" t="n">
        <v>0.589999973773956</v>
      </c>
      <c r="KJ413" s="2" t="n">
        <v>6.57999992370606</v>
      </c>
      <c r="KK413" s="2" t="n">
        <v>4.03999996185303</v>
      </c>
      <c r="KL413" s="2" t="n">
        <v>2.89000010490417</v>
      </c>
      <c r="KM413" s="2" t="n">
        <v>1.54999995231628</v>
      </c>
      <c r="KN413" s="2" t="n">
        <v>0.850000023841858</v>
      </c>
      <c r="KO413" s="2" t="n">
        <v>0.00999999977648258</v>
      </c>
      <c r="KP413" s="2" t="n">
        <v>13.3299999237061</v>
      </c>
      <c r="KQ413" s="2" t="n">
        <v>5.90999984741211</v>
      </c>
      <c r="KR413" s="2" t="n">
        <v>0.550000011920929</v>
      </c>
      <c r="KS413" s="2" t="n">
        <v>0.109999999403954</v>
      </c>
      <c r="KT413" s="2" t="n">
        <v>0</v>
      </c>
      <c r="KU413" s="2" t="n">
        <v>6.26000022888184</v>
      </c>
      <c r="KV413" s="2" t="n">
        <v>3.47000002861023</v>
      </c>
      <c r="KW413" s="2" t="n">
        <v>0.0399999991059303</v>
      </c>
      <c r="KX413" s="2" t="n">
        <v>0.0900000035762787</v>
      </c>
      <c r="KY413" s="2" t="n">
        <v>0.379999995231628</v>
      </c>
      <c r="KZ413" s="2" t="n">
        <v>0.319999992847443</v>
      </c>
      <c r="LA413" s="2" t="n">
        <v>0</v>
      </c>
      <c r="LB413" s="2" t="n">
        <v>0.0799999982118607</v>
      </c>
      <c r="LC413" s="2" t="n">
        <v>0.0299999993294477</v>
      </c>
      <c r="LD413" s="2" t="n">
        <v>0</v>
      </c>
      <c r="LE413" s="2" t="n">
        <v>0</v>
      </c>
      <c r="LF413" s="2" t="n">
        <v>0.00999999977648258</v>
      </c>
      <c r="LG413" s="2" t="n">
        <v>0.0299999993294477</v>
      </c>
      <c r="LH413" s="2" t="n">
        <v>0.00999999977648258</v>
      </c>
      <c r="LI413" s="2" t="n">
        <v>150.721206665039</v>
      </c>
    </row>
    <row r="414" customFormat="false" ht="13.8" hidden="false" customHeight="false" outlineLevel="0" collapsed="false">
      <c r="A414" s="1" t="n">
        <v>30993</v>
      </c>
      <c r="C414" s="2" t="n">
        <v>2</v>
      </c>
      <c r="D414" s="2" t="n">
        <v>40</v>
      </c>
      <c r="E414" s="2" t="s">
        <v>1407</v>
      </c>
      <c r="F414" s="2" t="s">
        <v>1407</v>
      </c>
      <c r="G414" s="2" t="n">
        <v>1</v>
      </c>
      <c r="H414" s="2" t="n">
        <v>1</v>
      </c>
      <c r="I414" s="2" t="n">
        <v>0</v>
      </c>
      <c r="J414" s="2" t="n">
        <v>1</v>
      </c>
      <c r="K414" s="2" t="n">
        <v>0</v>
      </c>
      <c r="L414" s="2" t="n">
        <v>0</v>
      </c>
      <c r="M414" s="2" t="n">
        <v>0</v>
      </c>
      <c r="N414" s="2" t="n">
        <v>1</v>
      </c>
      <c r="O414" s="2" t="n">
        <v>0</v>
      </c>
      <c r="P414" s="2" t="n">
        <f aca="false">IF(Z414&gt;27,1,0)</f>
        <v>1</v>
      </c>
      <c r="Q414" s="2" t="n">
        <v>0</v>
      </c>
      <c r="R414" s="2" t="n">
        <v>1</v>
      </c>
      <c r="S414" s="2" t="n">
        <f aca="false">SUM(G414:R414)</f>
        <v>6</v>
      </c>
      <c r="T414" s="2" t="n">
        <v>120</v>
      </c>
      <c r="U414" s="2" t="n">
        <v>80</v>
      </c>
      <c r="V414" s="2" t="n">
        <f aca="false">T414-U414</f>
        <v>40</v>
      </c>
      <c r="W414" s="3" t="n">
        <f aca="false">U414+((T414-U414)/3)</f>
        <v>93.3333333333333</v>
      </c>
      <c r="X414" s="2" t="n">
        <v>89.6</v>
      </c>
      <c r="Y414" s="2" t="n">
        <v>164</v>
      </c>
      <c r="Z414" s="24" t="n">
        <f aca="false">X414/POWER((Y414/100),2)</f>
        <v>33.313503866746</v>
      </c>
      <c r="AA414" s="3" t="n">
        <v>2</v>
      </c>
      <c r="AB414" s="3" t="n">
        <v>99</v>
      </c>
      <c r="AC414" s="4" t="n">
        <v>115</v>
      </c>
      <c r="AD414" s="3" t="n">
        <v>0.603658536585366</v>
      </c>
      <c r="AE414" s="3" t="n">
        <v>0.860869565217391</v>
      </c>
      <c r="AF414" s="3" t="n">
        <v>114</v>
      </c>
      <c r="AG414" s="2" t="n">
        <v>43.5</v>
      </c>
      <c r="AH414" s="4" t="n">
        <v>39</v>
      </c>
      <c r="AI414" s="4" t="n">
        <v>50.6</v>
      </c>
      <c r="AJ414" s="2" t="n">
        <v>10</v>
      </c>
      <c r="AK414" s="4" t="n">
        <v>40.7</v>
      </c>
      <c r="AL414" s="4" t="n">
        <v>48</v>
      </c>
      <c r="AM414" s="4" t="n">
        <v>2.6</v>
      </c>
      <c r="AN414" s="2" t="n">
        <v>93</v>
      </c>
      <c r="AO414" s="2" t="n">
        <v>156</v>
      </c>
      <c r="AP414" s="2" t="n">
        <v>229</v>
      </c>
      <c r="AQ414" s="2" t="n">
        <v>117</v>
      </c>
      <c r="AR414" s="2" t="n">
        <v>139</v>
      </c>
      <c r="AS414" s="2" t="n">
        <v>1</v>
      </c>
      <c r="AT414" s="2" t="n">
        <f aca="false">((AN414*15)+(AO414*30)+(AP414*30)+(AQ414*30)+(AR414*15))-(AN414*120)</f>
        <v>7380</v>
      </c>
      <c r="AU414" s="2" t="n">
        <f aca="false">((AN414*15)+(AO414*30)+(AP414*30)+(AQ414*30)+(AR414*15))</f>
        <v>18540</v>
      </c>
      <c r="AV414" s="2" t="n">
        <v>5.66</v>
      </c>
      <c r="AW414" s="2"/>
      <c r="AX414" s="5"/>
      <c r="BC414" s="3"/>
      <c r="BD414" s="3"/>
      <c r="BH414" s="4"/>
      <c r="BI414" s="4"/>
      <c r="BJ414" s="4"/>
      <c r="BM414" s="3"/>
      <c r="BN414" s="3"/>
      <c r="BO414" s="3"/>
      <c r="BP414" s="5"/>
      <c r="BV414" s="2" t="n">
        <v>179</v>
      </c>
      <c r="BW414" s="2" t="n">
        <v>0</v>
      </c>
      <c r="BX414" s="2" t="n">
        <v>36</v>
      </c>
      <c r="BY414" s="2" t="n">
        <v>1</v>
      </c>
      <c r="BZ414" s="2" t="n">
        <v>124</v>
      </c>
      <c r="CA414" s="2" t="n">
        <v>0</v>
      </c>
      <c r="CB414" s="2" t="n">
        <v>19</v>
      </c>
      <c r="CC414" s="2" t="n">
        <v>94</v>
      </c>
      <c r="CD414" s="2" t="n">
        <v>0</v>
      </c>
      <c r="CE414" s="2" t="n">
        <v>4</v>
      </c>
      <c r="CR414" s="3"/>
      <c r="CT414" s="22"/>
      <c r="DP414" s="2"/>
      <c r="DU414" s="3"/>
      <c r="DV414" s="3"/>
      <c r="EP414" s="3"/>
      <c r="ER414" s="22"/>
    </row>
    <row r="415" customFormat="false" ht="13.8" hidden="false" customHeight="false" outlineLevel="0" collapsed="false">
      <c r="A415" s="1" t="n">
        <v>30997</v>
      </c>
      <c r="C415" s="2" t="n">
        <v>2</v>
      </c>
      <c r="D415" s="2" t="n">
        <v>43</v>
      </c>
      <c r="E415" s="21" t="s">
        <v>1407</v>
      </c>
      <c r="F415" s="21" t="s">
        <v>1407</v>
      </c>
      <c r="G415" s="2" t="n">
        <v>1</v>
      </c>
      <c r="H415" s="2" t="n">
        <v>1</v>
      </c>
      <c r="I415" s="2" t="n">
        <v>0</v>
      </c>
      <c r="J415" s="2" t="n">
        <v>1</v>
      </c>
      <c r="K415" s="2" t="n">
        <v>0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  <c r="Q415" s="2" t="n">
        <v>0</v>
      </c>
      <c r="R415" s="2" t="n">
        <v>0</v>
      </c>
      <c r="S415" s="2" t="n">
        <f aca="false">SUM(G415:R415)</f>
        <v>3</v>
      </c>
      <c r="T415" s="2" t="n">
        <v>110</v>
      </c>
      <c r="U415" s="2" t="n">
        <v>80</v>
      </c>
      <c r="V415" s="2" t="n">
        <f aca="false">T415-U415</f>
        <v>30</v>
      </c>
      <c r="W415" s="3" t="n">
        <f aca="false">U415+((T415-U415)/3)</f>
        <v>90</v>
      </c>
      <c r="X415" s="4" t="n">
        <v>64.3</v>
      </c>
      <c r="Y415" s="4" t="n">
        <v>158.5</v>
      </c>
      <c r="Z415" s="3" t="n">
        <v>25.5948412264029</v>
      </c>
      <c r="AA415" s="3" t="n">
        <v>1</v>
      </c>
      <c r="AB415" s="4" t="n">
        <v>83</v>
      </c>
      <c r="AC415" s="4" t="n">
        <v>102</v>
      </c>
      <c r="AD415" s="3" t="n">
        <v>0.523659305993691</v>
      </c>
      <c r="AE415" s="3" t="n">
        <v>0.813725490196078</v>
      </c>
      <c r="AF415" s="3" t="n">
        <v>96.5</v>
      </c>
      <c r="AG415" s="4" t="n">
        <v>35.3</v>
      </c>
      <c r="AH415" s="4" t="n">
        <v>22.7</v>
      </c>
      <c r="AI415" s="4" t="n">
        <v>41.6</v>
      </c>
      <c r="AJ415" s="2" t="n">
        <v>6</v>
      </c>
      <c r="AK415" s="4" t="n">
        <v>45.1</v>
      </c>
      <c r="AL415" s="4" t="n">
        <v>39.5</v>
      </c>
      <c r="AM415" s="4" t="n">
        <v>2.1</v>
      </c>
      <c r="AN415" s="2" t="n">
        <v>91</v>
      </c>
      <c r="AO415" s="2" t="n">
        <v>168</v>
      </c>
      <c r="AP415" s="2" t="n">
        <v>157</v>
      </c>
      <c r="AQ415" s="2" t="n">
        <v>147</v>
      </c>
      <c r="AR415" s="2" t="n">
        <v>137</v>
      </c>
      <c r="AS415" s="2" t="n">
        <v>1</v>
      </c>
      <c r="AT415" s="2" t="n">
        <f aca="false">((AN415*15)+(AO415*30)+(AP415*30)+(AQ415*30)+(AR415*15))-(AN415*120)</f>
        <v>6660</v>
      </c>
      <c r="AU415" s="2" t="n">
        <f aca="false">((AN415*15)+(AO415*30)+(AP415*30)+(AQ415*30)+(AR415*15))</f>
        <v>17580</v>
      </c>
      <c r="AV415" s="2" t="n">
        <v>5.97</v>
      </c>
      <c r="AW415" s="5" t="n">
        <f aca="false">10000/SQRT((AN415*BC415)*(AVERAGE(AN415:AR415)*AVERAGE(BC415:BG415)))</f>
        <v>11.9858786457491</v>
      </c>
      <c r="AX415" s="3" t="n">
        <f aca="false">(AN415*BC415)/405</f>
        <v>0.528024691358025</v>
      </c>
      <c r="AY415" s="3" t="n">
        <v>0</v>
      </c>
      <c r="AZ415" s="3" t="n">
        <f aca="false">1/(LOG(BC415)+LOG(AN415))</f>
        <v>0.429164425671853</v>
      </c>
      <c r="BA415" s="3" t="n">
        <f aca="false">(BD415-BC415)/(AO415-AN415)</f>
        <v>0.278571428571429</v>
      </c>
      <c r="BB415" s="3" t="n">
        <f aca="false">(20*BC415)/((AN415/18)-3.5)</f>
        <v>30.2142857142857</v>
      </c>
      <c r="BC415" s="2" t="n">
        <v>2.35</v>
      </c>
      <c r="BD415" s="2" t="n">
        <v>23.8</v>
      </c>
      <c r="BE415" s="2" t="n">
        <v>30.9</v>
      </c>
      <c r="BF415" s="2" t="n">
        <v>30.5</v>
      </c>
      <c r="BG415" s="2" t="n">
        <v>28.7</v>
      </c>
      <c r="BH415" s="3" t="n">
        <f aca="false">((BC415*15)+(BD415*30)+(BE415*30)+(BF415*30)+(BG415*15))-(BC415*120)</f>
        <v>2739.75</v>
      </c>
      <c r="BI415" s="3" t="n">
        <f aca="false">((BC415*15)+(BD415*30)+(BE415*30)+(BF415*30)+(BG415*15))</f>
        <v>3021.75</v>
      </c>
      <c r="BJ415" s="3" t="n">
        <f aca="false">(1/BC415)</f>
        <v>0.425531914893617</v>
      </c>
      <c r="BK415" s="3" t="n">
        <f aca="false">(BI415/AU415)</f>
        <v>0.17188566552901</v>
      </c>
      <c r="BL415" s="3" t="n">
        <f aca="false">(AW415*BK415)</f>
        <v>2.06020072797454</v>
      </c>
      <c r="BM415" s="5" t="n">
        <f aca="false">(BA415*BJ415)</f>
        <v>0.11854103343465</v>
      </c>
      <c r="BV415" s="2" t="n">
        <v>170</v>
      </c>
      <c r="BW415" s="2" t="n">
        <v>0</v>
      </c>
      <c r="BX415" s="2" t="n">
        <v>51</v>
      </c>
      <c r="BY415" s="2" t="n">
        <v>0</v>
      </c>
      <c r="BZ415" s="2" t="n">
        <v>98</v>
      </c>
      <c r="CA415" s="2" t="n">
        <v>0</v>
      </c>
      <c r="CB415" s="2" t="n">
        <v>21</v>
      </c>
      <c r="CC415" s="2" t="n">
        <v>106</v>
      </c>
      <c r="CD415" s="2" t="n">
        <v>0</v>
      </c>
      <c r="CE415" s="2" t="n">
        <v>2</v>
      </c>
      <c r="CR415" s="3"/>
      <c r="CT415" s="22"/>
      <c r="HK415" s="2" t="n">
        <v>42</v>
      </c>
      <c r="HL415" s="2" t="n">
        <v>1</v>
      </c>
      <c r="HM415" s="2" t="n">
        <v>1</v>
      </c>
      <c r="HN415" s="2" t="n">
        <v>23.6501178741455</v>
      </c>
      <c r="HO415" s="2" t="n">
        <v>758.842834472656</v>
      </c>
      <c r="HP415" s="2" t="n">
        <v>0</v>
      </c>
      <c r="HQ415" s="2" t="n">
        <v>2</v>
      </c>
      <c r="HR415" s="2" t="n">
        <v>4</v>
      </c>
      <c r="HS415" s="2" t="n">
        <v>1</v>
      </c>
      <c r="HT415" s="2" t="n">
        <v>2356.89990234375</v>
      </c>
      <c r="HU415" s="2" t="n">
        <v>49.6100006103516</v>
      </c>
      <c r="HV415" s="2" t="n">
        <v>10.8100004196167</v>
      </c>
      <c r="HW415" s="2" t="n">
        <v>14.2600002288818</v>
      </c>
      <c r="HX415" s="2" t="n">
        <v>7.15999984741211</v>
      </c>
      <c r="HY415" s="2" t="n">
        <v>503.070007324219</v>
      </c>
      <c r="HZ415" s="2" t="n">
        <v>50.1800003051758</v>
      </c>
      <c r="IA415" s="2" t="n">
        <v>81.7600021362305</v>
      </c>
      <c r="IB415" s="2" t="n">
        <v>1.33000004291534</v>
      </c>
      <c r="IC415" s="2" t="n">
        <v>55.5299987792969</v>
      </c>
      <c r="ID415" s="2" t="n">
        <v>2.67000007629395</v>
      </c>
      <c r="IE415" s="2" t="n">
        <v>67.370002746582</v>
      </c>
      <c r="IF415" s="2" t="n">
        <v>4.03000020980835</v>
      </c>
      <c r="IG415" s="2" t="n">
        <v>21.9500007629395</v>
      </c>
      <c r="IH415" s="2" t="n">
        <v>19.2000007629395</v>
      </c>
      <c r="II415" s="2" t="n">
        <v>11.5100002288818</v>
      </c>
      <c r="IJ415" s="2" t="n">
        <v>3.51999998092651</v>
      </c>
      <c r="IK415" s="2" t="n">
        <v>11.460000038147</v>
      </c>
      <c r="IL415" s="2" t="n">
        <v>6.96999979019165</v>
      </c>
      <c r="IM415" s="2" t="n">
        <v>2.88000011444092</v>
      </c>
      <c r="IN415" s="2" t="n">
        <v>0.889999985694885</v>
      </c>
      <c r="IO415" s="2" t="n">
        <v>992.820007324219</v>
      </c>
      <c r="IP415" s="2" t="n">
        <v>11.1000003814697</v>
      </c>
      <c r="IQ415" s="2" t="n">
        <v>0.550000011920929</v>
      </c>
      <c r="IR415" s="2" t="n">
        <v>302.570007324219</v>
      </c>
      <c r="IS415" s="2" t="n">
        <v>1219.78002929688</v>
      </c>
      <c r="IT415" s="2" t="n">
        <v>2975</v>
      </c>
      <c r="IU415" s="2" t="n">
        <v>1224.69995117188</v>
      </c>
      <c r="IV415" s="2" t="n">
        <v>7.34999990463257</v>
      </c>
      <c r="IW415" s="2" t="n">
        <v>1.33000004291534</v>
      </c>
      <c r="IX415" s="2" t="n">
        <v>3.28999996185303</v>
      </c>
      <c r="IY415" s="2" t="n">
        <v>33.2099990844727</v>
      </c>
      <c r="IZ415" s="2" t="n">
        <v>249.899993896484</v>
      </c>
      <c r="JA415" s="2" t="n">
        <v>1.23000001907349</v>
      </c>
      <c r="JB415" s="2" t="n">
        <v>1.72000002861023</v>
      </c>
      <c r="JC415" s="2" t="n">
        <v>12.5100002288818</v>
      </c>
      <c r="JD415" s="2" t="n">
        <v>4.30000019073486</v>
      </c>
      <c r="JE415" s="2" t="n">
        <v>1.30999994277954</v>
      </c>
      <c r="JF415" s="2" t="n">
        <v>0.150000005960464</v>
      </c>
      <c r="JG415" s="2" t="n">
        <v>240.350006103516</v>
      </c>
      <c r="JH415" s="2" t="n">
        <v>2.90000009536743</v>
      </c>
      <c r="JI415" s="2" t="n">
        <v>19.8899993896484</v>
      </c>
      <c r="JJ415" s="2" t="n">
        <v>2666.60009765625</v>
      </c>
      <c r="JK415" s="2" t="n">
        <v>2321.14990234375</v>
      </c>
      <c r="JL415" s="2" t="n">
        <v>18.6499996185303</v>
      </c>
      <c r="JM415" s="2" t="n">
        <v>478.510009765625</v>
      </c>
      <c r="JN415" s="2" t="n">
        <v>385.589996337891</v>
      </c>
      <c r="JO415" s="2" t="n">
        <v>548.210021972656</v>
      </c>
      <c r="JP415" s="2" t="n">
        <v>392.200012207031</v>
      </c>
      <c r="JQ415" s="2" t="n">
        <v>213.089996337891</v>
      </c>
      <c r="JR415" s="2" t="n">
        <v>3.99000000953674</v>
      </c>
      <c r="JS415" s="2" t="n">
        <v>2.66000008583069</v>
      </c>
      <c r="JT415" s="2" t="n">
        <v>6.76000022888184</v>
      </c>
      <c r="JU415" s="2" t="n">
        <v>7.78000020980835</v>
      </c>
      <c r="JV415" s="2" t="n">
        <v>4.09000015258789</v>
      </c>
      <c r="JW415" s="2" t="n">
        <v>78.3099975585938</v>
      </c>
      <c r="JX415" s="2" t="n">
        <v>0.209999993443489</v>
      </c>
      <c r="JY415" s="2" t="n">
        <v>315.359985351562</v>
      </c>
      <c r="JZ415" s="2" t="n">
        <v>16.8099994659424</v>
      </c>
      <c r="KA415" s="2" t="n">
        <v>17.1800003051758</v>
      </c>
      <c r="KB415" s="2" t="n">
        <v>0.0399999991059303</v>
      </c>
      <c r="KC415" s="2" t="n">
        <v>0</v>
      </c>
      <c r="KD415" s="2" t="n">
        <v>0</v>
      </c>
      <c r="KE415" s="2" t="n">
        <v>0.0199999995529652</v>
      </c>
      <c r="KF415" s="2" t="n">
        <v>0.0399999991059303</v>
      </c>
      <c r="KG415" s="2" t="n">
        <v>0.0299999993294477</v>
      </c>
      <c r="KH415" s="2" t="n">
        <v>0.239999994635582</v>
      </c>
      <c r="KI415" s="2" t="n">
        <v>0.180000007152557</v>
      </c>
      <c r="KJ415" s="2" t="n">
        <v>3.57999992370605</v>
      </c>
      <c r="KK415" s="2" t="n">
        <v>1.74000000953674</v>
      </c>
      <c r="KL415" s="2" t="n">
        <v>1.35000002384186</v>
      </c>
      <c r="KM415" s="2" t="n">
        <v>0.730000019073486</v>
      </c>
      <c r="KN415" s="2" t="n">
        <v>0.600000023841858</v>
      </c>
      <c r="KO415" s="2" t="n">
        <v>0</v>
      </c>
      <c r="KP415" s="2" t="n">
        <v>6.53999996185303</v>
      </c>
      <c r="KQ415" s="2" t="n">
        <v>2.44000005722046</v>
      </c>
      <c r="KR415" s="2" t="n">
        <v>0.209999993443489</v>
      </c>
      <c r="KS415" s="2" t="n">
        <v>0.0900000035762787</v>
      </c>
      <c r="KT415" s="2" t="n">
        <v>0</v>
      </c>
      <c r="KU415" s="2" t="n">
        <v>3.41000008583069</v>
      </c>
      <c r="KV415" s="2" t="n">
        <v>1.48000001907349</v>
      </c>
      <c r="KW415" s="2" t="n">
        <v>0.00999999977648258</v>
      </c>
      <c r="KX415" s="2" t="n">
        <v>0.0500000007450581</v>
      </c>
      <c r="KY415" s="2" t="n">
        <v>0.270000010728836</v>
      </c>
      <c r="KZ415" s="2" t="n">
        <v>0.209999993443489</v>
      </c>
      <c r="LA415" s="2" t="n">
        <v>0</v>
      </c>
      <c r="LB415" s="2" t="n">
        <v>0.0500000007450581</v>
      </c>
      <c r="LC415" s="2" t="n">
        <v>0.00999999977648258</v>
      </c>
      <c r="LD415" s="2" t="n">
        <v>0</v>
      </c>
      <c r="LE415" s="2" t="n">
        <v>0</v>
      </c>
      <c r="LF415" s="2" t="n">
        <v>0.00999999977648258</v>
      </c>
      <c r="LG415" s="2" t="n">
        <v>0.0199999995529652</v>
      </c>
      <c r="LH415" s="2" t="n">
        <v>0.00999999977648258</v>
      </c>
      <c r="LI415" s="2" t="n">
        <v>194.642822265625</v>
      </c>
    </row>
    <row r="416" customFormat="false" ht="13.8" hidden="false" customHeight="false" outlineLevel="0" collapsed="false">
      <c r="A416" s="1" t="n">
        <v>30998</v>
      </c>
      <c r="C416" s="2" t="n">
        <v>1</v>
      </c>
      <c r="D416" s="2" t="n">
        <v>21</v>
      </c>
      <c r="E416" s="21" t="s">
        <v>1407</v>
      </c>
      <c r="F416" s="21" t="s">
        <v>1407</v>
      </c>
      <c r="G416" s="2" t="n">
        <v>0</v>
      </c>
      <c r="H416" s="2" t="n">
        <v>1</v>
      </c>
      <c r="I416" s="2" t="n">
        <v>0</v>
      </c>
      <c r="J416" s="2" t="n">
        <v>1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1</v>
      </c>
      <c r="S416" s="2" t="n">
        <f aca="false">SUM(G416:R416)</f>
        <v>3</v>
      </c>
      <c r="T416" s="2" t="n">
        <v>120</v>
      </c>
      <c r="U416" s="2" t="n">
        <v>80</v>
      </c>
      <c r="V416" s="2" t="n">
        <f aca="false">T416-U416</f>
        <v>40</v>
      </c>
      <c r="W416" s="3" t="n">
        <f aca="false">U416+((T416-U416)/3)</f>
        <v>93.3333333333333</v>
      </c>
      <c r="X416" s="4" t="n">
        <v>93</v>
      </c>
      <c r="Y416" s="4" t="n">
        <v>190</v>
      </c>
      <c r="Z416" s="3" t="n">
        <v>25.7617728531856</v>
      </c>
      <c r="AA416" s="3" t="n">
        <v>1</v>
      </c>
      <c r="AB416" s="4" t="n">
        <v>94</v>
      </c>
      <c r="AC416" s="4" t="n">
        <v>105.5</v>
      </c>
      <c r="AD416" s="3" t="n">
        <v>0.494736842105263</v>
      </c>
      <c r="AE416" s="3" t="n">
        <v>0.890995260663507</v>
      </c>
      <c r="AF416" s="3" t="n">
        <v>100</v>
      </c>
      <c r="AG416" s="4" t="n">
        <v>21.7</v>
      </c>
      <c r="AH416" s="4" t="n">
        <v>20.2</v>
      </c>
      <c r="AI416" s="4" t="n">
        <v>72.8</v>
      </c>
      <c r="AJ416" s="2" t="n">
        <v>5</v>
      </c>
      <c r="AK416" s="4" t="n">
        <v>52.6</v>
      </c>
      <c r="AL416" s="4" t="n">
        <v>69.2</v>
      </c>
      <c r="AM416" s="4" t="n">
        <v>3.6</v>
      </c>
      <c r="AN416" s="2" t="n">
        <v>87</v>
      </c>
      <c r="AO416" s="2" t="n">
        <v>119</v>
      </c>
      <c r="AP416" s="2" t="n">
        <v>108</v>
      </c>
      <c r="AQ416" s="2" t="n">
        <v>103</v>
      </c>
      <c r="AR416" s="2" t="n">
        <v>91</v>
      </c>
      <c r="AS416" s="2" t="n">
        <v>1</v>
      </c>
      <c r="AT416" s="2" t="n">
        <f aca="false">((AN416*15)+(AO416*30)+(AP416*30)+(AQ416*30)+(AR416*15))-(AN416*120)</f>
        <v>2130</v>
      </c>
      <c r="AU416" s="2" t="n">
        <f aca="false">((AN416*15)+(AO416*30)+(AP416*30)+(AQ416*30)+(AR416*15))</f>
        <v>12570</v>
      </c>
      <c r="BX416" s="2" t="n">
        <v>25</v>
      </c>
      <c r="BY416" s="2" t="n">
        <v>1</v>
      </c>
      <c r="CB416" s="2" t="n">
        <v>24</v>
      </c>
      <c r="CC416" s="2" t="n">
        <v>122</v>
      </c>
      <c r="CD416" s="2" t="n">
        <v>0</v>
      </c>
      <c r="CE416" s="2" t="n">
        <v>2</v>
      </c>
      <c r="CR416" s="3"/>
      <c r="CT416" s="22"/>
      <c r="HK416" s="2" t="n">
        <v>19</v>
      </c>
      <c r="HL416" s="2" t="n">
        <v>1</v>
      </c>
      <c r="HM416" s="2" t="n">
        <v>1</v>
      </c>
      <c r="HN416" s="2" t="n">
        <v>35.1301155090332</v>
      </c>
      <c r="HO416" s="2" t="n">
        <v>488.291168212891</v>
      </c>
      <c r="HT416" s="2" t="n">
        <v>2643.01000976562</v>
      </c>
      <c r="HU416" s="2" t="n">
        <v>84.379997253418</v>
      </c>
      <c r="HV416" s="2" t="n">
        <v>23.0100002288818</v>
      </c>
      <c r="HW416" s="2" t="n">
        <v>33.1100006103516</v>
      </c>
      <c r="HX416" s="2" t="n">
        <v>25.9500007629395</v>
      </c>
      <c r="HY416" s="2" t="n">
        <v>440.549987792969</v>
      </c>
      <c r="HZ416" s="2" t="n">
        <v>43.6800003051758</v>
      </c>
      <c r="IA416" s="2" t="n">
        <v>33.439998626709</v>
      </c>
      <c r="IB416" s="2" t="n">
        <v>9.26000022888184</v>
      </c>
      <c r="IC416" s="2" t="n">
        <v>227.899993896484</v>
      </c>
      <c r="ID416" s="2" t="n">
        <v>2.3199999332428</v>
      </c>
      <c r="IE416" s="2" t="n">
        <v>23.2099990844727</v>
      </c>
      <c r="IF416" s="2" t="n">
        <v>10.5</v>
      </c>
      <c r="IG416" s="2" t="n">
        <v>46.2999992370605</v>
      </c>
      <c r="IH416" s="2" t="n">
        <v>42.1300010681152</v>
      </c>
      <c r="II416" s="2" t="n">
        <v>24.0400009155273</v>
      </c>
      <c r="IJ416" s="2" t="n">
        <v>14.1400003433228</v>
      </c>
      <c r="IK416" s="2" t="n">
        <v>28.75</v>
      </c>
      <c r="IL416" s="2" t="n">
        <v>13.9300003051758</v>
      </c>
      <c r="IM416" s="2" t="n">
        <v>6.42999982833862</v>
      </c>
      <c r="IN416" s="2" t="n">
        <v>1.87999999523163</v>
      </c>
      <c r="IO416" s="2" t="n">
        <v>1203.19995117188</v>
      </c>
      <c r="IP416" s="2" t="n">
        <v>22.6100006103516</v>
      </c>
      <c r="IQ416" s="2" t="n">
        <v>0.569999992847443</v>
      </c>
      <c r="IR416" s="2" t="n">
        <v>521.22998046875</v>
      </c>
      <c r="IS416" s="2" t="n">
        <v>1795.46997070313</v>
      </c>
      <c r="IT416" s="2" t="n">
        <v>4159.259765625</v>
      </c>
      <c r="IU416" s="2" t="n">
        <v>2824.51000976562</v>
      </c>
      <c r="IV416" s="2" t="n">
        <v>9.92000007629395</v>
      </c>
      <c r="IW416" s="2" t="n">
        <v>1.98000001907349</v>
      </c>
      <c r="IX416" s="2" t="n">
        <v>5.05000019073486</v>
      </c>
      <c r="IY416" s="2" t="n">
        <v>104.400001525879</v>
      </c>
      <c r="IZ416" s="2" t="n">
        <v>317.179992675781</v>
      </c>
      <c r="JA416" s="2" t="n">
        <v>2.58999991416931</v>
      </c>
      <c r="JB416" s="2" t="n">
        <v>2.33999991416931</v>
      </c>
      <c r="JC416" s="2" t="n">
        <v>26.7399997711182</v>
      </c>
      <c r="JD416" s="2" t="n">
        <v>5.34000015258789</v>
      </c>
      <c r="JE416" s="2" t="n">
        <v>2.59999990463257</v>
      </c>
      <c r="JF416" s="2" t="n">
        <v>0.639999985694885</v>
      </c>
      <c r="JG416" s="2" t="n">
        <v>547.070007324219</v>
      </c>
      <c r="JH416" s="2" t="n">
        <v>7.32999992370606</v>
      </c>
      <c r="JI416" s="2" t="n">
        <v>220.559997558594</v>
      </c>
      <c r="JJ416" s="2" t="n">
        <v>8853.7900390625</v>
      </c>
      <c r="JK416" s="2" t="n">
        <v>10024.3896484375</v>
      </c>
      <c r="JL416" s="2" t="n">
        <v>67.9000015258789</v>
      </c>
      <c r="JM416" s="2" t="n">
        <v>5184.47021484375</v>
      </c>
      <c r="JN416" s="2" t="n">
        <v>594.409973144531</v>
      </c>
      <c r="JO416" s="2" t="n">
        <v>3812.26000976562</v>
      </c>
      <c r="JP416" s="2" t="n">
        <v>6716.10009765625</v>
      </c>
      <c r="JQ416" s="2" t="n">
        <v>189.600006103516</v>
      </c>
      <c r="JR416" s="2" t="n">
        <v>10.8400001525879</v>
      </c>
      <c r="JS416" s="2" t="n">
        <v>7.21000003814697</v>
      </c>
      <c r="JT416" s="2" t="n">
        <v>15.3100004196167</v>
      </c>
      <c r="JU416" s="2" t="n">
        <v>19.6700000762939</v>
      </c>
      <c r="JV416" s="2" t="n">
        <v>13.1899995803833</v>
      </c>
      <c r="JW416" s="2" t="n">
        <v>129.169998168945</v>
      </c>
      <c r="JX416" s="2" t="n">
        <v>8.43000030517578</v>
      </c>
      <c r="JY416" s="2" t="n">
        <v>24.4599990844727</v>
      </c>
      <c r="JZ416" s="2" t="n">
        <v>124.290000915527</v>
      </c>
      <c r="KA416" s="2" t="n">
        <v>37.0400009155273</v>
      </c>
      <c r="KB416" s="2" t="n">
        <v>0.150000005960464</v>
      </c>
      <c r="KC416" s="2" t="n">
        <v>0.0799999982118607</v>
      </c>
      <c r="KD416" s="2" t="n">
        <v>0.0599999986588955</v>
      </c>
      <c r="KE416" s="2" t="n">
        <v>0.140000000596046</v>
      </c>
      <c r="KF416" s="2" t="n">
        <v>0.270000010728836</v>
      </c>
      <c r="KG416" s="2" t="n">
        <v>0.129999995231628</v>
      </c>
      <c r="KH416" s="2" t="n">
        <v>0.779999971389771</v>
      </c>
      <c r="KI416" s="2" t="n">
        <v>1.08000004291534</v>
      </c>
      <c r="KJ416" s="2" t="n">
        <v>9.46000003814697</v>
      </c>
      <c r="KK416" s="2" t="n">
        <v>7.69000005722046</v>
      </c>
      <c r="KL416" s="2" t="n">
        <v>3.36999988555908</v>
      </c>
      <c r="KM416" s="2" t="n">
        <v>2.58999991416931</v>
      </c>
      <c r="KN416" s="2" t="n">
        <v>0.740000009536743</v>
      </c>
      <c r="KO416" s="2" t="n">
        <v>0.0500000007450581</v>
      </c>
      <c r="KP416" s="2" t="n">
        <v>18.1100006103516</v>
      </c>
      <c r="KQ416" s="2" t="n">
        <v>11.1700000762939</v>
      </c>
      <c r="KR416" s="2" t="n">
        <v>1.1599999666214</v>
      </c>
      <c r="KS416" s="2" t="n">
        <v>0.0900000035762787</v>
      </c>
      <c r="KT416" s="2" t="n">
        <v>0.0199999995529652</v>
      </c>
      <c r="KU416" s="2" t="n">
        <v>11.25</v>
      </c>
      <c r="KV416" s="2" t="n">
        <v>7</v>
      </c>
      <c r="KW416" s="2" t="n">
        <v>0.129999995231628</v>
      </c>
      <c r="KX416" s="2" t="n">
        <v>0.25</v>
      </c>
      <c r="KY416" s="2" t="n">
        <v>0.860000014305115</v>
      </c>
      <c r="KZ416" s="2" t="n">
        <v>0.769999980926514</v>
      </c>
      <c r="LA416" s="2" t="n">
        <v>0.00999999977648258</v>
      </c>
      <c r="LB416" s="2" t="n">
        <v>0.0500000007450581</v>
      </c>
      <c r="LC416" s="2" t="n">
        <v>0.0299999993294477</v>
      </c>
      <c r="LD416" s="2" t="n">
        <v>0.0399999991059303</v>
      </c>
      <c r="LE416" s="2" t="n">
        <v>0.0399999991059303</v>
      </c>
      <c r="LF416" s="2" t="n">
        <v>0</v>
      </c>
      <c r="LG416" s="2" t="n">
        <v>0.100000001490116</v>
      </c>
      <c r="LH416" s="2" t="n">
        <v>0.0900000035762787</v>
      </c>
      <c r="LI416" s="2" t="n">
        <v>62.6991004943848</v>
      </c>
    </row>
    <row r="417" customFormat="false" ht="13.8" hidden="false" customHeight="false" outlineLevel="0" collapsed="false">
      <c r="A417" s="1" t="n">
        <v>31062</v>
      </c>
      <c r="C417" s="2" t="n">
        <v>2</v>
      </c>
      <c r="D417" s="2" t="n">
        <v>55</v>
      </c>
      <c r="E417" s="21" t="s">
        <v>1407</v>
      </c>
      <c r="F417" s="21" t="s">
        <v>1407</v>
      </c>
      <c r="G417" s="2" t="n">
        <v>0</v>
      </c>
      <c r="H417" s="2" t="n">
        <v>1</v>
      </c>
      <c r="I417" s="2" t="n">
        <v>1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f aca="false">IF(X417&gt;27,1,0)</f>
        <v>1</v>
      </c>
      <c r="Q417" s="2" t="n">
        <v>1</v>
      </c>
      <c r="R417" s="2" t="n">
        <v>1</v>
      </c>
      <c r="S417" s="2" t="n">
        <f aca="false">SUM(G417:R417)</f>
        <v>5</v>
      </c>
      <c r="T417" s="2" t="n">
        <v>110</v>
      </c>
      <c r="U417" s="2" t="n">
        <v>90</v>
      </c>
      <c r="V417" s="2" t="n">
        <f aca="false">T417-U417</f>
        <v>20</v>
      </c>
      <c r="W417" s="3" t="n">
        <f aca="false">U417+((T417-U417)/3)</f>
        <v>96.6666666666667</v>
      </c>
      <c r="X417" s="4" t="n">
        <v>59.3</v>
      </c>
      <c r="Y417" s="4" t="n">
        <v>154</v>
      </c>
      <c r="Z417" s="3" t="n">
        <v>25.0042165626581</v>
      </c>
      <c r="AA417" s="3" t="n">
        <v>1</v>
      </c>
      <c r="AB417" s="4" t="n">
        <v>83</v>
      </c>
      <c r="AC417" s="4" t="n">
        <v>97</v>
      </c>
      <c r="AD417" s="3" t="n">
        <v>0.538961038961039</v>
      </c>
      <c r="AE417" s="3" t="n">
        <v>0.855670103092784</v>
      </c>
      <c r="AF417" s="3" t="n">
        <v>97</v>
      </c>
      <c r="AG417" s="4" t="n">
        <v>36.7</v>
      </c>
      <c r="AH417" s="4" t="n">
        <v>21.8</v>
      </c>
      <c r="AI417" s="4" t="n">
        <v>37.5</v>
      </c>
      <c r="AJ417" s="2" t="n">
        <v>8</v>
      </c>
      <c r="AK417" s="4" t="n">
        <v>43.3</v>
      </c>
      <c r="AL417" s="4" t="n">
        <v>35.6</v>
      </c>
      <c r="AM417" s="4" t="n">
        <v>1.9</v>
      </c>
      <c r="AN417" s="2" t="n">
        <v>99</v>
      </c>
      <c r="AO417" s="2" t="n">
        <v>182</v>
      </c>
      <c r="AP417" s="2" t="n">
        <v>158</v>
      </c>
      <c r="AQ417" s="2" t="n">
        <v>131</v>
      </c>
      <c r="AR417" s="2" t="n">
        <v>125</v>
      </c>
      <c r="AS417" s="2" t="n">
        <v>1</v>
      </c>
      <c r="AT417" s="2" t="n">
        <f aca="false">((AN417*15)+(AO417*30)+(AP417*30)+(AQ417*30)+(AR417*15))-(AN417*120)</f>
        <v>5610</v>
      </c>
      <c r="AU417" s="2" t="n">
        <f aca="false">((AN417*15)+(AO417*30)+(AP417*30)+(AQ417*30)+(AR417*15))</f>
        <v>17490</v>
      </c>
      <c r="BV417" s="2" t="n">
        <v>212</v>
      </c>
      <c r="BW417" s="2" t="n">
        <v>1</v>
      </c>
      <c r="BX417" s="2" t="n">
        <v>71</v>
      </c>
      <c r="BY417" s="2" t="n">
        <v>0</v>
      </c>
      <c r="BZ417" s="2" t="n">
        <v>115</v>
      </c>
      <c r="CA417" s="2" t="n">
        <v>0</v>
      </c>
      <c r="CB417" s="2" t="n">
        <v>26</v>
      </c>
      <c r="CC417" s="2" t="n">
        <v>128</v>
      </c>
      <c r="CD417" s="2" t="n">
        <v>0</v>
      </c>
      <c r="CE417" s="2" t="n">
        <v>2</v>
      </c>
      <c r="CR417" s="3"/>
      <c r="CT417" s="22"/>
      <c r="EP417" s="3"/>
      <c r="ER417" s="22"/>
      <c r="HJ417" s="2" t="n">
        <v>16</v>
      </c>
      <c r="HK417" s="2" t="n">
        <v>16</v>
      </c>
      <c r="HL417" s="2" t="n">
        <v>0</v>
      </c>
      <c r="HM417" s="2" t="n">
        <v>1</v>
      </c>
      <c r="HN417" s="2" t="n">
        <v>37.4601173400879</v>
      </c>
      <c r="HO417" s="2" t="n">
        <v>105.347412109375</v>
      </c>
      <c r="HT417" s="2" t="n">
        <v>1736.78002929688</v>
      </c>
      <c r="HU417" s="2" t="n">
        <v>51.0200004577637</v>
      </c>
      <c r="HV417" s="2" t="n">
        <v>14.6400003433228</v>
      </c>
      <c r="HW417" s="2" t="n">
        <v>13.2399997711182</v>
      </c>
      <c r="HX417" s="2" t="n">
        <v>26.0599994659424</v>
      </c>
      <c r="HY417" s="2" t="n">
        <v>282.450012207031</v>
      </c>
      <c r="HZ417" s="2" t="n">
        <v>35.560001373291</v>
      </c>
      <c r="IA417" s="2" t="n">
        <v>27.1399993896484</v>
      </c>
      <c r="IB417" s="2" t="n">
        <v>6.61999988555908</v>
      </c>
      <c r="IC417" s="2" t="n">
        <v>71.9599990844727</v>
      </c>
      <c r="ID417" s="2" t="n">
        <v>1.94000005722046</v>
      </c>
      <c r="IE417" s="2" t="n">
        <v>15.3800001144409</v>
      </c>
      <c r="IF417" s="2" t="n">
        <v>9.40999984741211</v>
      </c>
      <c r="IG417" s="2" t="n">
        <v>34.4199981689453</v>
      </c>
      <c r="IH417" s="2" t="n">
        <v>31.6200008392334</v>
      </c>
      <c r="II417" s="2" t="n">
        <v>22.2900009155273</v>
      </c>
      <c r="IJ417" s="2" t="n">
        <v>8.38000011444092</v>
      </c>
      <c r="IK417" s="2" t="n">
        <v>24.3299999237061</v>
      </c>
      <c r="IL417" s="2" t="n">
        <v>9.90999984741211</v>
      </c>
      <c r="IM417" s="2" t="n">
        <v>5.23999977111816</v>
      </c>
      <c r="IN417" s="2" t="n">
        <v>1.69000005722046</v>
      </c>
      <c r="IO417" s="2" t="n">
        <v>621.799987792969</v>
      </c>
      <c r="IP417" s="2" t="n">
        <v>14.3100004196167</v>
      </c>
      <c r="IQ417" s="2" t="n">
        <v>0.310000002384186</v>
      </c>
      <c r="IR417" s="2" t="n">
        <v>364.279998779297</v>
      </c>
      <c r="IS417" s="2" t="n">
        <v>1056.22998046875</v>
      </c>
      <c r="IT417" s="2" t="n">
        <v>3033.01000976563</v>
      </c>
      <c r="IU417" s="2" t="n">
        <v>1636.35998535156</v>
      </c>
      <c r="IV417" s="2" t="n">
        <v>8.34000015258789</v>
      </c>
      <c r="IW417" s="2" t="n">
        <v>2.29999995231628</v>
      </c>
      <c r="IX417" s="2" t="n">
        <v>5.3600001335144</v>
      </c>
      <c r="IY417" s="2" t="n">
        <v>44.4700012207031</v>
      </c>
      <c r="IZ417" s="2" t="n">
        <v>282.279998779297</v>
      </c>
      <c r="JA417" s="2" t="n">
        <v>1.57000005245209</v>
      </c>
      <c r="JB417" s="2" t="n">
        <v>1.60000002384186</v>
      </c>
      <c r="JC417" s="2" t="n">
        <v>17.6800003051758</v>
      </c>
      <c r="JD417" s="2" t="n">
        <v>3.61999988555908</v>
      </c>
      <c r="JE417" s="2" t="n">
        <v>2.00999999046326</v>
      </c>
      <c r="JF417" s="2" t="n">
        <v>1.16999995708466</v>
      </c>
      <c r="JG417" s="2" t="n">
        <v>406.200012207031</v>
      </c>
      <c r="JH417" s="2" t="n">
        <v>2.80999994277954</v>
      </c>
      <c r="JI417" s="2" t="n">
        <v>40.7599983215332</v>
      </c>
      <c r="JJ417" s="2" t="n">
        <v>5021.169921875</v>
      </c>
      <c r="JK417" s="2" t="n">
        <v>5543.5498046875</v>
      </c>
      <c r="JL417" s="2" t="n">
        <v>53.5</v>
      </c>
      <c r="JM417" s="2" t="n">
        <v>2005.30004882813</v>
      </c>
      <c r="JN417" s="2" t="n">
        <v>922.849975585937</v>
      </c>
      <c r="JO417" s="2" t="n">
        <v>2692.52001953125</v>
      </c>
      <c r="JP417" s="2" t="n">
        <v>720.190002441406</v>
      </c>
      <c r="JQ417" s="2" t="n">
        <v>138.740005493164</v>
      </c>
      <c r="JR417" s="2" t="n">
        <v>7.65999984741211</v>
      </c>
      <c r="JS417" s="2" t="n">
        <v>6.15000009536743</v>
      </c>
      <c r="JT417" s="2" t="n">
        <v>13.1999998092651</v>
      </c>
      <c r="JU417" s="2" t="n">
        <v>20.0799999237061</v>
      </c>
      <c r="JV417" s="2" t="n">
        <v>11.4499998092651</v>
      </c>
      <c r="JW417" s="2" t="n">
        <v>96.3899993896484</v>
      </c>
      <c r="JX417" s="2" t="n">
        <v>5.59000015258789</v>
      </c>
      <c r="JY417" s="2" t="n">
        <v>19.3700008392334</v>
      </c>
      <c r="JZ417" s="2" t="n">
        <v>39.3199996948242</v>
      </c>
      <c r="KA417" s="2" t="n">
        <v>39.6800003051758</v>
      </c>
      <c r="KB417" s="2" t="n">
        <v>0.119999997317791</v>
      </c>
      <c r="KC417" s="2" t="n">
        <v>0.119999997317791</v>
      </c>
      <c r="KD417" s="2" t="n">
        <v>0.129999995231628</v>
      </c>
      <c r="KE417" s="2" t="n">
        <v>0.28999999165535</v>
      </c>
      <c r="KF417" s="2" t="n">
        <v>0.379999995231628</v>
      </c>
      <c r="KG417" s="2" t="n">
        <v>0.0799999982118607</v>
      </c>
      <c r="KH417" s="2" t="n">
        <v>0.680000007152557</v>
      </c>
      <c r="KI417" s="2" t="n">
        <v>0.519999980926514</v>
      </c>
      <c r="KJ417" s="2" t="n">
        <v>7.48000001907349</v>
      </c>
      <c r="KK417" s="2" t="n">
        <v>4.98999977111816</v>
      </c>
      <c r="KL417" s="2" t="n">
        <v>3.75999999046326</v>
      </c>
      <c r="KM417" s="2" t="n">
        <v>1.82000005245209</v>
      </c>
      <c r="KN417" s="2" t="n">
        <v>0.649999976158142</v>
      </c>
      <c r="KO417" s="2" t="n">
        <v>0.00999999977648258</v>
      </c>
      <c r="KP417" s="2" t="n">
        <v>17.9699993133545</v>
      </c>
      <c r="KQ417" s="2" t="n">
        <v>9.02000045776367</v>
      </c>
      <c r="KR417" s="2" t="n">
        <v>1.3400000333786</v>
      </c>
      <c r="KS417" s="2" t="n">
        <v>0.0500000007450581</v>
      </c>
      <c r="KT417" s="2" t="n">
        <v>0.00999999977648258</v>
      </c>
      <c r="KU417" s="2" t="n">
        <v>7.73000001907349</v>
      </c>
      <c r="KV417" s="2" t="n">
        <v>5.6100001335144</v>
      </c>
      <c r="KW417" s="2" t="n">
        <v>0.140000000596046</v>
      </c>
      <c r="KX417" s="2" t="n">
        <v>0.379999995231628</v>
      </c>
      <c r="KY417" s="2" t="n">
        <v>0.629999995231628</v>
      </c>
      <c r="KZ417" s="2" t="n">
        <v>0.639999985694885</v>
      </c>
      <c r="LA417" s="2" t="n">
        <v>0.00999999977648258</v>
      </c>
      <c r="LB417" s="2" t="n">
        <v>0.0299999993294477</v>
      </c>
      <c r="LC417" s="2" t="n">
        <v>0.0199999995529652</v>
      </c>
      <c r="LD417" s="2" t="n">
        <v>0.0399999991059303</v>
      </c>
      <c r="LE417" s="2" t="n">
        <v>0.0399999991059303</v>
      </c>
      <c r="LF417" s="2" t="n">
        <v>0</v>
      </c>
      <c r="LG417" s="2" t="n">
        <v>0.0900000035762787</v>
      </c>
      <c r="LH417" s="2" t="n">
        <v>0.0900000035762787</v>
      </c>
      <c r="LI417" s="2" t="n">
        <v>79.0869979858398</v>
      </c>
    </row>
    <row r="418" customFormat="false" ht="13.8" hidden="false" customHeight="false" outlineLevel="0" collapsed="false">
      <c r="A418" s="1" t="n">
        <v>31095</v>
      </c>
      <c r="C418" s="2" t="n">
        <v>2</v>
      </c>
      <c r="D418" s="2" t="n">
        <v>55</v>
      </c>
      <c r="E418" s="21" t="s">
        <v>1407</v>
      </c>
      <c r="F418" s="21" t="s">
        <v>1407</v>
      </c>
      <c r="G418" s="2" t="n">
        <v>0</v>
      </c>
      <c r="H418" s="2" t="n">
        <v>1</v>
      </c>
      <c r="I418" s="2" t="n">
        <v>1</v>
      </c>
      <c r="J418" s="2" t="n">
        <v>1</v>
      </c>
      <c r="K418" s="2" t="n">
        <v>0</v>
      </c>
      <c r="L418" s="2" t="n">
        <v>1</v>
      </c>
      <c r="M418" s="2" t="n">
        <v>0</v>
      </c>
      <c r="N418" s="2" t="n">
        <v>0</v>
      </c>
      <c r="O418" s="2" t="n">
        <v>0</v>
      </c>
      <c r="P418" s="2" t="n">
        <v>1</v>
      </c>
      <c r="Q418" s="2" t="n">
        <v>0</v>
      </c>
      <c r="R418" s="2" t="n">
        <v>1</v>
      </c>
      <c r="S418" s="2" t="n">
        <f aca="false">SUM(G418:R418)</f>
        <v>6</v>
      </c>
      <c r="T418" s="2" t="n">
        <v>100</v>
      </c>
      <c r="U418" s="2" t="n">
        <v>72</v>
      </c>
      <c r="V418" s="2" t="n">
        <f aca="false">T418-U418</f>
        <v>28</v>
      </c>
      <c r="W418" s="3" t="n">
        <f aca="false">U418+((T418-U418)/3)</f>
        <v>81.3333333333333</v>
      </c>
      <c r="X418" s="4" t="n">
        <v>74.7</v>
      </c>
      <c r="Y418" s="4" t="n">
        <v>162</v>
      </c>
      <c r="Z418" s="3" t="n">
        <v>28.4636488340192</v>
      </c>
      <c r="AA418" s="3" t="n">
        <v>1</v>
      </c>
      <c r="AB418" s="4" t="n">
        <v>85</v>
      </c>
      <c r="AC418" s="4" t="n">
        <v>102</v>
      </c>
      <c r="AD418" s="3" t="n">
        <v>0.524691358024691</v>
      </c>
      <c r="AE418" s="3" t="n">
        <v>0.833333333333333</v>
      </c>
      <c r="AF418" s="3" t="n">
        <v>99.1</v>
      </c>
      <c r="AG418" s="4" t="n">
        <v>39.9</v>
      </c>
      <c r="AH418" s="4" t="n">
        <v>29.8</v>
      </c>
      <c r="AI418" s="4" t="n">
        <v>44.9</v>
      </c>
      <c r="AJ418" s="2" t="n">
        <v>9</v>
      </c>
      <c r="AK418" s="4" t="n">
        <v>42.2</v>
      </c>
      <c r="AL418" s="4" t="n">
        <v>42.6</v>
      </c>
      <c r="AM418" s="4" t="n">
        <v>2.3</v>
      </c>
      <c r="AN418" s="2" t="n">
        <v>97</v>
      </c>
      <c r="AO418" s="2" t="n">
        <v>156</v>
      </c>
      <c r="AP418" s="2" t="n">
        <v>120</v>
      </c>
      <c r="AQ418" s="2" t="n">
        <v>130</v>
      </c>
      <c r="AR418" s="2" t="n">
        <v>131</v>
      </c>
      <c r="AS418" s="2" t="n">
        <v>1</v>
      </c>
      <c r="AT418" s="2" t="n">
        <f aca="false">((AN418*15)+(AO418*30)+(AP418*30)+(AQ418*30)+(AR418*15))-(AN418*120)</f>
        <v>3960</v>
      </c>
      <c r="AU418" s="2" t="n">
        <f aca="false">((AN418*15)+(AO418*30)+(AP418*30)+(AQ418*30)+(AR418*15))</f>
        <v>15600</v>
      </c>
      <c r="AV418" s="2" t="n">
        <v>5.47</v>
      </c>
      <c r="BV418" s="2" t="n">
        <v>245</v>
      </c>
      <c r="BW418" s="2" t="n">
        <v>1</v>
      </c>
      <c r="BX418" s="2" t="n">
        <v>45</v>
      </c>
      <c r="BY418" s="2" t="n">
        <v>1</v>
      </c>
      <c r="BZ418" s="2" t="n">
        <v>175</v>
      </c>
      <c r="CA418" s="2" t="n">
        <v>1</v>
      </c>
      <c r="CB418" s="2" t="n">
        <v>25</v>
      </c>
      <c r="CC418" s="2" t="n">
        <v>124</v>
      </c>
      <c r="CD418" s="2" t="n">
        <v>0</v>
      </c>
      <c r="CE418" s="2" t="n">
        <v>3</v>
      </c>
      <c r="CR418" s="3"/>
      <c r="CT418" s="22"/>
      <c r="EP418" s="3"/>
      <c r="ER418" s="22"/>
      <c r="HJ418" s="2" t="n">
        <v>0</v>
      </c>
      <c r="HK418" s="2" t="n">
        <v>0</v>
      </c>
      <c r="HL418" s="2" t="n">
        <v>0</v>
      </c>
      <c r="HM418" s="2" t="n">
        <v>0</v>
      </c>
      <c r="HN418" s="2" t="n">
        <v>27.1801166534424</v>
      </c>
      <c r="HO418" s="2" t="n">
        <v>287.023895263672</v>
      </c>
      <c r="HT418" s="2" t="n">
        <v>1207.31005859375</v>
      </c>
      <c r="HU418" s="2" t="n">
        <v>36.75</v>
      </c>
      <c r="HV418" s="2" t="n">
        <v>10.9799995422363</v>
      </c>
      <c r="HW418" s="2" t="n">
        <v>8.72000026702881</v>
      </c>
      <c r="HX418" s="2" t="n">
        <v>14.0299997329712</v>
      </c>
      <c r="HY418" s="2" t="n">
        <v>218</v>
      </c>
      <c r="HZ418" s="2" t="n">
        <v>20.6499996185303</v>
      </c>
      <c r="IA418" s="2" t="n">
        <v>17.8199996948242</v>
      </c>
      <c r="IB418" s="2" t="n">
        <v>3.28999996185303</v>
      </c>
      <c r="IC418" s="2" t="n">
        <v>98.2200012207031</v>
      </c>
      <c r="ID418" s="2" t="n">
        <v>0.730000019073486</v>
      </c>
      <c r="IE418" s="2" t="n">
        <v>12.8599996566772</v>
      </c>
      <c r="IF418" s="2" t="n">
        <v>6.53999996185303</v>
      </c>
      <c r="IG418" s="2" t="n">
        <v>24.0599994659424</v>
      </c>
      <c r="IH418" s="2" t="n">
        <v>23.0200004577637</v>
      </c>
      <c r="II418" s="2" t="n">
        <v>10.6999998092651</v>
      </c>
      <c r="IJ418" s="2" t="n">
        <v>7.53000020980835</v>
      </c>
      <c r="IK418" s="2" t="n">
        <v>14.1999998092651</v>
      </c>
      <c r="IL418" s="2" t="n">
        <v>4.61999988555908</v>
      </c>
      <c r="IM418" s="2" t="n">
        <v>3</v>
      </c>
      <c r="IN418" s="2" t="n">
        <v>0.569999992847443</v>
      </c>
      <c r="IO418" s="2" t="n">
        <v>712.27001953125</v>
      </c>
      <c r="IP418" s="2" t="n">
        <v>9.44999980926514</v>
      </c>
      <c r="IQ418" s="2" t="n">
        <v>0.180000007152557</v>
      </c>
      <c r="IR418" s="2" t="n">
        <v>299.170013427734</v>
      </c>
      <c r="IS418" s="2" t="n">
        <v>1041.23999023438</v>
      </c>
      <c r="IT418" s="2" t="n">
        <v>2354.92993164062</v>
      </c>
      <c r="IU418" s="2" t="n">
        <v>1049.38000488281</v>
      </c>
      <c r="IV418" s="2" t="n">
        <v>4.86999988555908</v>
      </c>
      <c r="IW418" s="2" t="n">
        <v>1.14999997615814</v>
      </c>
      <c r="IX418" s="2" t="n">
        <v>1.94000005722046</v>
      </c>
      <c r="IY418" s="2" t="n">
        <v>21.2600002288818</v>
      </c>
      <c r="IZ418" s="2" t="n">
        <v>203.520004272461</v>
      </c>
      <c r="JA418" s="2" t="n">
        <v>0.899999976158142</v>
      </c>
      <c r="JB418" s="2" t="n">
        <v>0.920000016689301</v>
      </c>
      <c r="JC418" s="2" t="n">
        <v>8.72000026702881</v>
      </c>
      <c r="JD418" s="2" t="n">
        <v>2.79999995231628</v>
      </c>
      <c r="JE418" s="2" t="n">
        <v>1.21000003814697</v>
      </c>
      <c r="JF418" s="2" t="n">
        <v>1.12000000476837</v>
      </c>
      <c r="JG418" s="2" t="n">
        <v>319.929992675781</v>
      </c>
      <c r="JH418" s="2" t="n">
        <v>1.10000002384186</v>
      </c>
      <c r="JI418" s="2" t="n">
        <v>218.869995117188</v>
      </c>
      <c r="JJ418" s="2" t="n">
        <v>7310.8798828125</v>
      </c>
      <c r="JK418" s="2" t="n">
        <v>8603.48046875</v>
      </c>
      <c r="JL418" s="2" t="n">
        <v>46.1699981689453</v>
      </c>
      <c r="JM418" s="2" t="n">
        <v>4728.77001953125</v>
      </c>
      <c r="JN418" s="2" t="n">
        <v>590.440002441406</v>
      </c>
      <c r="JO418" s="2" t="n">
        <v>2447.65991210937</v>
      </c>
      <c r="JP418" s="2" t="n">
        <v>6797.419921875</v>
      </c>
      <c r="JQ418" s="2" t="n">
        <v>116.809997558594</v>
      </c>
      <c r="JR418" s="2" t="n">
        <v>5.11999988555908</v>
      </c>
      <c r="JS418" s="2" t="n">
        <v>4.01000022888184</v>
      </c>
      <c r="JT418" s="2" t="n">
        <v>5.94999980926514</v>
      </c>
      <c r="JU418" s="2" t="n">
        <v>9.56999969482422</v>
      </c>
      <c r="JV418" s="2" t="n">
        <v>5.88000011444092</v>
      </c>
      <c r="JW418" s="2" t="n">
        <v>126.580001831055</v>
      </c>
      <c r="JX418" s="2" t="n">
        <v>0.829999983310699</v>
      </c>
      <c r="JY418" s="2" t="n">
        <v>5.55000019073486</v>
      </c>
      <c r="JZ418" s="2" t="n">
        <v>158.270004272461</v>
      </c>
      <c r="KA418" s="2" t="n">
        <v>20.4500007629395</v>
      </c>
      <c r="KB418" s="2" t="n">
        <v>0.0299999993294477</v>
      </c>
      <c r="KC418" s="2" t="n">
        <v>0.0199999995529652</v>
      </c>
      <c r="KD418" s="2" t="n">
        <v>0.0500000007450581</v>
      </c>
      <c r="KE418" s="2" t="n">
        <v>0.0700000002980232</v>
      </c>
      <c r="KF418" s="2" t="n">
        <v>0.419999986886978</v>
      </c>
      <c r="KG418" s="2" t="n">
        <v>0.00999999977648258</v>
      </c>
      <c r="KH418" s="2" t="n">
        <v>0.259999990463257</v>
      </c>
      <c r="KI418" s="2" t="n">
        <v>0.150000005960464</v>
      </c>
      <c r="KJ418" s="2" t="n">
        <v>3.71000003814697</v>
      </c>
      <c r="KK418" s="2" t="n">
        <v>2.82999992370605</v>
      </c>
      <c r="KL418" s="2" t="n">
        <v>1.14999997615814</v>
      </c>
      <c r="KM418" s="2" t="n">
        <v>0.680000007152557</v>
      </c>
      <c r="KN418" s="2" t="n">
        <v>0.509999990463257</v>
      </c>
      <c r="KO418" s="2" t="n">
        <v>0</v>
      </c>
      <c r="KP418" s="2" t="n">
        <v>8.6899995803833</v>
      </c>
      <c r="KQ418" s="2" t="n">
        <v>6.13000011444092</v>
      </c>
      <c r="KR418" s="2" t="n">
        <v>0.239999994635582</v>
      </c>
      <c r="KS418" s="2" t="n">
        <v>0.0399999991059303</v>
      </c>
      <c r="KT418" s="2" t="n">
        <v>0</v>
      </c>
      <c r="KU418" s="2" t="n">
        <v>4.80000019073486</v>
      </c>
      <c r="KV418" s="2" t="n">
        <v>4.26999998092651</v>
      </c>
      <c r="KW418" s="2" t="n">
        <v>0.00999999977648258</v>
      </c>
      <c r="KX418" s="2" t="n">
        <v>0.0599999986588955</v>
      </c>
      <c r="KY418" s="2" t="n">
        <v>0.370000004768372</v>
      </c>
      <c r="KZ418" s="2" t="n">
        <v>0.400000005960465</v>
      </c>
      <c r="LA418" s="2" t="n">
        <v>0</v>
      </c>
      <c r="LB418" s="2" t="n">
        <v>0.0399999991059303</v>
      </c>
      <c r="LC418" s="2" t="n">
        <v>0.0299999993294477</v>
      </c>
      <c r="LD418" s="2" t="n">
        <v>0</v>
      </c>
      <c r="LE418" s="2" t="n">
        <v>0</v>
      </c>
      <c r="LF418" s="2" t="n">
        <v>0</v>
      </c>
      <c r="LG418" s="2" t="n">
        <v>0.0299999993294477</v>
      </c>
      <c r="LH418" s="2" t="n">
        <v>0.0199999995529652</v>
      </c>
      <c r="LI418" s="2" t="n">
        <v>161.297393798828</v>
      </c>
    </row>
    <row r="419" customFormat="false" ht="13.8" hidden="false" customHeight="false" outlineLevel="0" collapsed="false">
      <c r="A419" s="1" t="n">
        <v>31150</v>
      </c>
      <c r="C419" s="2" t="n">
        <v>1</v>
      </c>
      <c r="D419" s="2" t="n">
        <v>57</v>
      </c>
      <c r="E419" s="21" t="s">
        <v>1407</v>
      </c>
      <c r="F419" s="21" t="s">
        <v>1407</v>
      </c>
      <c r="G419" s="2" t="n">
        <v>0</v>
      </c>
      <c r="H419" s="2" t="n">
        <v>1</v>
      </c>
      <c r="I419" s="2" t="n">
        <v>1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1</v>
      </c>
      <c r="Q419" s="2" t="n">
        <v>0</v>
      </c>
      <c r="R419" s="2" t="n">
        <v>1</v>
      </c>
      <c r="S419" s="2" t="n">
        <f aca="false">SUM(G419:R419)</f>
        <v>4</v>
      </c>
      <c r="T419" s="2" t="n">
        <v>100</v>
      </c>
      <c r="U419" s="2" t="n">
        <v>80</v>
      </c>
      <c r="V419" s="2" t="n">
        <f aca="false">T419-U419</f>
        <v>20</v>
      </c>
      <c r="W419" s="3" t="n">
        <f aca="false">U419+((T419-U419)/3)</f>
        <v>86.6666666666667</v>
      </c>
      <c r="X419" s="4" t="n">
        <v>77.3</v>
      </c>
      <c r="Y419" s="4" t="n">
        <v>167</v>
      </c>
      <c r="Z419" s="3" t="n">
        <v>27.7170210477249</v>
      </c>
      <c r="AA419" s="3" t="n">
        <v>1</v>
      </c>
      <c r="AB419" s="4" t="n">
        <v>97.75</v>
      </c>
      <c r="AC419" s="4" t="n">
        <v>96.5</v>
      </c>
      <c r="AD419" s="3" t="n">
        <v>0.585329341317365</v>
      </c>
      <c r="AE419" s="3" t="n">
        <v>1.01295336787565</v>
      </c>
      <c r="AF419" s="3" t="n">
        <v>97</v>
      </c>
      <c r="AG419" s="4" t="n">
        <v>31.6</v>
      </c>
      <c r="AH419" s="4" t="n">
        <v>24.4</v>
      </c>
      <c r="AI419" s="4" t="n">
        <v>52.9</v>
      </c>
      <c r="AJ419" s="2" t="n">
        <v>15</v>
      </c>
      <c r="AK419" s="4" t="n">
        <v>49.2</v>
      </c>
      <c r="AL419" s="4" t="n">
        <v>50.2</v>
      </c>
      <c r="AM419" s="4" t="n">
        <v>2.7</v>
      </c>
      <c r="AN419" s="2" t="n">
        <v>99</v>
      </c>
      <c r="AO419" s="2" t="n">
        <v>156</v>
      </c>
      <c r="AP419" s="2" t="n">
        <v>134</v>
      </c>
      <c r="AQ419" s="2" t="n">
        <v>98</v>
      </c>
      <c r="AR419" s="2" t="n">
        <v>139</v>
      </c>
      <c r="AS419" s="2" t="n">
        <v>1</v>
      </c>
      <c r="AT419" s="2" t="n">
        <f aca="false">((AN419*15)+(AO419*30)+(AP419*30)+(AQ419*30)+(AR419*15))-(AN419*120)</f>
        <v>3330</v>
      </c>
      <c r="AU419" s="2" t="n">
        <f aca="false">((AN419*15)+(AO419*30)+(AP419*30)+(AQ419*30)+(AR419*15))</f>
        <v>15210</v>
      </c>
      <c r="BV419" s="2" t="n">
        <v>150</v>
      </c>
      <c r="BW419" s="2" t="n">
        <v>0</v>
      </c>
      <c r="BX419" s="2" t="n">
        <v>13</v>
      </c>
      <c r="BY419" s="2" t="n">
        <v>1</v>
      </c>
      <c r="BZ419" s="2" t="n">
        <v>106</v>
      </c>
      <c r="CA419" s="2" t="n">
        <v>0</v>
      </c>
      <c r="CB419" s="2" t="n">
        <v>31</v>
      </c>
      <c r="CC419" s="2" t="n">
        <v>153</v>
      </c>
      <c r="CD419" s="2" t="n">
        <v>1</v>
      </c>
      <c r="CE419" s="2" t="n">
        <v>3</v>
      </c>
      <c r="CR419" s="3"/>
      <c r="CT419" s="22"/>
      <c r="EP419" s="3"/>
      <c r="ER419" s="22"/>
      <c r="HN419" s="2" t="n">
        <v>0</v>
      </c>
      <c r="HO419" s="2" t="n">
        <v>0</v>
      </c>
      <c r="HT419" s="2" t="n">
        <v>0</v>
      </c>
      <c r="HU419" s="2" t="n">
        <v>0</v>
      </c>
      <c r="HV419" s="2" t="n">
        <v>0</v>
      </c>
      <c r="HW419" s="2" t="n">
        <v>0</v>
      </c>
      <c r="HX419" s="2" t="n">
        <v>0</v>
      </c>
      <c r="HY419" s="2" t="n">
        <v>0</v>
      </c>
      <c r="HZ419" s="2" t="n">
        <v>0</v>
      </c>
      <c r="IA419" s="2" t="n">
        <v>0</v>
      </c>
      <c r="IB419" s="2" t="n">
        <v>0</v>
      </c>
      <c r="IC419" s="2" t="n">
        <v>0</v>
      </c>
      <c r="ID419" s="2" t="n">
        <v>0</v>
      </c>
      <c r="IE419" s="2" t="n">
        <v>0</v>
      </c>
      <c r="IF419" s="2" t="n">
        <v>0</v>
      </c>
      <c r="IG419" s="2" t="n">
        <v>0</v>
      </c>
      <c r="IH419" s="2" t="n">
        <v>0</v>
      </c>
      <c r="II419" s="2" t="n">
        <v>0</v>
      </c>
      <c r="IJ419" s="2" t="n">
        <v>0</v>
      </c>
      <c r="IK419" s="2" t="n">
        <v>0</v>
      </c>
      <c r="IL419" s="2" t="n">
        <v>0</v>
      </c>
      <c r="IM419" s="2" t="n">
        <v>0</v>
      </c>
      <c r="IN419" s="2" t="n">
        <v>0</v>
      </c>
      <c r="IO419" s="2" t="n">
        <v>0</v>
      </c>
      <c r="IP419" s="2" t="n">
        <v>0</v>
      </c>
      <c r="IQ419" s="2" t="n">
        <v>0</v>
      </c>
      <c r="IR419" s="2" t="n">
        <v>0</v>
      </c>
      <c r="IS419" s="2" t="n">
        <v>0</v>
      </c>
      <c r="IT419" s="2" t="n">
        <v>0</v>
      </c>
      <c r="IU419" s="2" t="n">
        <v>0</v>
      </c>
      <c r="IV419" s="2" t="n">
        <v>0</v>
      </c>
      <c r="IW419" s="2" t="n">
        <v>0</v>
      </c>
      <c r="IX419" s="2" t="n">
        <v>0</v>
      </c>
      <c r="IY419" s="2" t="n">
        <v>0</v>
      </c>
      <c r="IZ419" s="2" t="n">
        <v>0</v>
      </c>
      <c r="JA419" s="2" t="n">
        <v>0</v>
      </c>
      <c r="JB419" s="2" t="n">
        <v>0</v>
      </c>
      <c r="JC419" s="2" t="n">
        <v>0</v>
      </c>
      <c r="JD419" s="2" t="n">
        <v>0</v>
      </c>
      <c r="JE419" s="2" t="n">
        <v>0</v>
      </c>
      <c r="JF419" s="2" t="n">
        <v>0</v>
      </c>
      <c r="JG419" s="2" t="n">
        <v>0</v>
      </c>
      <c r="JH419" s="2" t="n">
        <v>0</v>
      </c>
      <c r="JI419" s="2" t="n">
        <v>0</v>
      </c>
      <c r="JJ419" s="2" t="n">
        <v>0</v>
      </c>
      <c r="JK419" s="2" t="n">
        <v>0</v>
      </c>
      <c r="JL419" s="2" t="n">
        <v>0</v>
      </c>
      <c r="JM419" s="2" t="n">
        <v>0</v>
      </c>
      <c r="JN419" s="2" t="n">
        <v>0</v>
      </c>
      <c r="JO419" s="2" t="n">
        <v>0</v>
      </c>
      <c r="JP419" s="2" t="n">
        <v>0</v>
      </c>
      <c r="JQ419" s="2" t="n">
        <v>0</v>
      </c>
      <c r="JR419" s="2" t="n">
        <v>0</v>
      </c>
      <c r="JS419" s="2" t="n">
        <v>0</v>
      </c>
      <c r="JT419" s="2" t="n">
        <v>0</v>
      </c>
      <c r="JU419" s="2" t="n">
        <v>0</v>
      </c>
      <c r="JV419" s="2" t="n">
        <v>0</v>
      </c>
      <c r="JW419" s="2" t="n">
        <v>0</v>
      </c>
      <c r="JX419" s="2" t="n">
        <v>0</v>
      </c>
      <c r="JY419" s="2" t="n">
        <v>0</v>
      </c>
      <c r="JZ419" s="2" t="n">
        <v>0</v>
      </c>
      <c r="KA419" s="2" t="n">
        <v>0</v>
      </c>
      <c r="KB419" s="2" t="n">
        <v>0</v>
      </c>
      <c r="KC419" s="2" t="n">
        <v>0</v>
      </c>
      <c r="KD419" s="2" t="n">
        <v>0</v>
      </c>
      <c r="KE419" s="2" t="n">
        <v>0</v>
      </c>
      <c r="KF419" s="2" t="n">
        <v>0</v>
      </c>
      <c r="KG419" s="2" t="n">
        <v>0</v>
      </c>
      <c r="KH419" s="2" t="n">
        <v>0</v>
      </c>
      <c r="KI419" s="2" t="n">
        <v>0</v>
      </c>
      <c r="KJ419" s="2" t="n">
        <v>0</v>
      </c>
      <c r="KK419" s="2" t="n">
        <v>0</v>
      </c>
      <c r="KL419" s="2" t="n">
        <v>0</v>
      </c>
      <c r="KM419" s="2" t="n">
        <v>0</v>
      </c>
      <c r="KN419" s="2" t="n">
        <v>0</v>
      </c>
      <c r="KO419" s="2" t="n">
        <v>0</v>
      </c>
      <c r="KP419" s="2" t="n">
        <v>0</v>
      </c>
      <c r="KQ419" s="2" t="n">
        <v>0</v>
      </c>
      <c r="KR419" s="2" t="n">
        <v>0</v>
      </c>
      <c r="KS419" s="2" t="n">
        <v>0</v>
      </c>
      <c r="KT419" s="2" t="n">
        <v>0</v>
      </c>
      <c r="KU419" s="2" t="n">
        <v>0</v>
      </c>
      <c r="KV419" s="2" t="n">
        <v>0</v>
      </c>
      <c r="KW419" s="2" t="n">
        <v>0</v>
      </c>
      <c r="KX419" s="2" t="n">
        <v>0</v>
      </c>
      <c r="KY419" s="2" t="n">
        <v>0</v>
      </c>
      <c r="KZ419" s="2" t="n">
        <v>0</v>
      </c>
      <c r="LA419" s="2" t="n">
        <v>0</v>
      </c>
      <c r="LB419" s="2" t="n">
        <v>0</v>
      </c>
      <c r="LC419" s="2" t="n">
        <v>0</v>
      </c>
      <c r="LD419" s="2" t="n">
        <v>0</v>
      </c>
      <c r="LE419" s="2" t="n">
        <v>0</v>
      </c>
      <c r="LF419" s="2" t="n">
        <v>0</v>
      </c>
      <c r="LG419" s="2" t="n">
        <v>0</v>
      </c>
      <c r="LH419" s="2" t="n">
        <v>0</v>
      </c>
    </row>
    <row r="420" customFormat="false" ht="13.8" hidden="false" customHeight="false" outlineLevel="0" collapsed="false">
      <c r="A420" s="1" t="n">
        <v>31156</v>
      </c>
      <c r="C420" s="2" t="n">
        <v>1</v>
      </c>
      <c r="D420" s="2" t="n">
        <v>58</v>
      </c>
      <c r="E420" s="21" t="s">
        <v>1407</v>
      </c>
      <c r="F420" s="21" t="s">
        <v>1407</v>
      </c>
      <c r="G420" s="2" t="n">
        <v>1</v>
      </c>
      <c r="H420" s="2" t="n">
        <v>1</v>
      </c>
      <c r="I420" s="2" t="n">
        <v>1</v>
      </c>
      <c r="J420" s="2" t="n">
        <v>1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1</v>
      </c>
      <c r="S420" s="2" t="n">
        <f aca="false">SUM(G420:R420)</f>
        <v>5</v>
      </c>
      <c r="T420" s="2" t="n">
        <v>115</v>
      </c>
      <c r="U420" s="2" t="n">
        <v>80</v>
      </c>
      <c r="V420" s="2" t="n">
        <f aca="false">T420-U420</f>
        <v>35</v>
      </c>
      <c r="W420" s="3" t="n">
        <f aca="false">U420+((T420-U420)/3)</f>
        <v>91.6666666666667</v>
      </c>
      <c r="X420" s="4" t="n">
        <v>76.3</v>
      </c>
      <c r="Y420" s="4" t="n">
        <v>178</v>
      </c>
      <c r="Z420" s="3" t="n">
        <v>24.0815553591718</v>
      </c>
      <c r="AA420" s="3" t="n">
        <v>0</v>
      </c>
      <c r="AB420" s="4" t="n">
        <v>86.5</v>
      </c>
      <c r="AC420" s="4" t="n">
        <v>102.7</v>
      </c>
      <c r="AD420" s="3" t="n">
        <v>0.485955056179775</v>
      </c>
      <c r="AE420" s="3" t="n">
        <v>0.842259006815969</v>
      </c>
      <c r="AF420" s="3" t="n">
        <v>90</v>
      </c>
      <c r="AG420" s="4" t="n">
        <v>21.4</v>
      </c>
      <c r="AH420" s="4" t="n">
        <v>16.3</v>
      </c>
      <c r="AI420" s="4" t="n">
        <v>60</v>
      </c>
      <c r="AJ420" s="2" t="n">
        <v>10</v>
      </c>
      <c r="AK420" s="4" t="n">
        <v>52.8</v>
      </c>
      <c r="AL420" s="4" t="n">
        <v>57</v>
      </c>
      <c r="AM420" s="4" t="n">
        <v>3</v>
      </c>
      <c r="AN420" s="2" t="n">
        <v>89</v>
      </c>
      <c r="AO420" s="2" t="n">
        <v>128</v>
      </c>
      <c r="AP420" s="2" t="n">
        <v>143</v>
      </c>
      <c r="AQ420" s="2" t="n">
        <v>123</v>
      </c>
      <c r="AR420" s="2" t="n">
        <v>109</v>
      </c>
      <c r="AS420" s="2" t="n">
        <v>1</v>
      </c>
      <c r="AT420" s="2" t="n">
        <f aca="false">((AN420*15)+(AO420*30)+(AP420*30)+(AQ420*30)+(AR420*15))-(AN420*120)</f>
        <v>4110</v>
      </c>
      <c r="AU420" s="2" t="n">
        <f aca="false">((AN420*15)+(AO420*30)+(AP420*30)+(AQ420*30)+(AR420*15))</f>
        <v>14790</v>
      </c>
      <c r="BV420" s="2" t="n">
        <v>185</v>
      </c>
      <c r="BW420" s="2" t="n">
        <v>0</v>
      </c>
      <c r="BX420" s="2" t="n">
        <v>38</v>
      </c>
      <c r="BY420" s="2" t="n">
        <v>1</v>
      </c>
      <c r="BZ420" s="2" t="n">
        <v>94</v>
      </c>
      <c r="CA420" s="2" t="n">
        <v>0</v>
      </c>
      <c r="CB420" s="2" t="n">
        <v>53</v>
      </c>
      <c r="CC420" s="2" t="n">
        <v>264</v>
      </c>
      <c r="CD420" s="2" t="n">
        <v>1</v>
      </c>
      <c r="CE420" s="2" t="n">
        <v>1</v>
      </c>
      <c r="CR420" s="3"/>
      <c r="CT420" s="22"/>
      <c r="EP420" s="3"/>
      <c r="ER420" s="22"/>
      <c r="HJ420" s="2" t="n">
        <v>18</v>
      </c>
      <c r="HK420" s="2" t="n">
        <v>18</v>
      </c>
      <c r="HL420" s="2" t="n">
        <v>0</v>
      </c>
      <c r="HM420" s="2" t="n">
        <v>1</v>
      </c>
      <c r="HN420" s="2" t="n">
        <v>33.5900001525879</v>
      </c>
      <c r="HO420" s="2" t="n">
        <v>617.442443847656</v>
      </c>
      <c r="HT420" s="2" t="n">
        <v>2746.46997070312</v>
      </c>
      <c r="HU420" s="2" t="n">
        <v>75.0899963378906</v>
      </c>
      <c r="HV420" s="2" t="n">
        <v>14.5</v>
      </c>
      <c r="HW420" s="2" t="n">
        <v>14.3900003433228</v>
      </c>
      <c r="HX420" s="2" t="n">
        <v>39.4000015258789</v>
      </c>
      <c r="HY420" s="2" t="n">
        <v>474.209991455078</v>
      </c>
      <c r="HZ420" s="2" t="n">
        <v>33.4900016784668</v>
      </c>
      <c r="IA420" s="2" t="n">
        <v>26.2800006866455</v>
      </c>
      <c r="IB420" s="2" t="n">
        <v>5.28000020980835</v>
      </c>
      <c r="IC420" s="2" t="n">
        <v>222.610000610352</v>
      </c>
      <c r="ID420" s="2" t="n">
        <v>2.08999991416931</v>
      </c>
      <c r="IE420" s="2" t="n">
        <v>20.0900001525879</v>
      </c>
      <c r="IF420" s="2" t="n">
        <v>7.23000001907349</v>
      </c>
      <c r="IG420" s="2" t="n">
        <v>37.0900001525879</v>
      </c>
      <c r="IH420" s="2" t="n">
        <v>33.2299995422363</v>
      </c>
      <c r="II420" s="2" t="n">
        <v>16.4099998474121</v>
      </c>
      <c r="IJ420" s="2" t="n">
        <v>11.6199998855591</v>
      </c>
      <c r="IK420" s="2" t="n">
        <v>21.9200000762939</v>
      </c>
      <c r="IL420" s="2" t="n">
        <v>10.4499998092651</v>
      </c>
      <c r="IM420" s="2" t="n">
        <v>3.46000003814697</v>
      </c>
      <c r="IN420" s="2" t="n">
        <v>1.69000005722046</v>
      </c>
      <c r="IO420" s="2" t="n">
        <v>838.869995117187</v>
      </c>
      <c r="IP420" s="2" t="n">
        <v>19.0599994659424</v>
      </c>
      <c r="IQ420" s="2" t="n">
        <v>0.310000002384186</v>
      </c>
      <c r="IR420" s="2" t="n">
        <v>440.989990234375</v>
      </c>
      <c r="IS420" s="2" t="n">
        <v>1425.64001464844</v>
      </c>
      <c r="IT420" s="2" t="n">
        <v>2789.68994140625</v>
      </c>
      <c r="IU420" s="2" t="n">
        <v>2414.4599609375</v>
      </c>
      <c r="IV420" s="2" t="n">
        <v>8</v>
      </c>
      <c r="IW420" s="2" t="n">
        <v>1.72000002861023</v>
      </c>
      <c r="IX420" s="2" t="n">
        <v>4.6399998664856</v>
      </c>
      <c r="IY420" s="2" t="n">
        <v>85.5199966430664</v>
      </c>
      <c r="IZ420" s="2" t="n">
        <v>218.880004882813</v>
      </c>
      <c r="JA420" s="2" t="n">
        <v>2.71000003814697</v>
      </c>
      <c r="JB420" s="2" t="n">
        <v>1.76999998092651</v>
      </c>
      <c r="JC420" s="2" t="n">
        <v>24.2700004577637</v>
      </c>
      <c r="JD420" s="2" t="n">
        <v>4.01999998092651</v>
      </c>
      <c r="JE420" s="2" t="n">
        <v>1.87000000476837</v>
      </c>
      <c r="JF420" s="2" t="n">
        <v>0.46000000834465</v>
      </c>
      <c r="JG420" s="2" t="n">
        <v>337.369995117187</v>
      </c>
      <c r="JH420" s="2" t="n">
        <v>1.47000002861023</v>
      </c>
      <c r="JI420" s="2" t="n">
        <v>33.6699981689453</v>
      </c>
      <c r="JJ420" s="2" t="n">
        <v>3588.07006835938</v>
      </c>
      <c r="JK420" s="2" t="n">
        <v>4171.5</v>
      </c>
      <c r="JL420" s="2" t="n">
        <v>33.0999984741211</v>
      </c>
      <c r="JM420" s="2" t="n">
        <v>1878.18994140625</v>
      </c>
      <c r="JN420" s="2" t="n">
        <v>651.47998046875</v>
      </c>
      <c r="JO420" s="2" t="n">
        <v>2516.0400390625</v>
      </c>
      <c r="JP420" s="2" t="n">
        <v>474.959991455078</v>
      </c>
      <c r="JQ420" s="2" t="n">
        <v>66.6600036621094</v>
      </c>
      <c r="JR420" s="2" t="n">
        <v>8.0600004196167</v>
      </c>
      <c r="JS420" s="2" t="n">
        <v>4.34999990463257</v>
      </c>
      <c r="JT420" s="2" t="n">
        <v>14.3400001525879</v>
      </c>
      <c r="JU420" s="2" t="n">
        <v>21.2299995422363</v>
      </c>
      <c r="JV420" s="2" t="n">
        <v>10.3100004196167</v>
      </c>
      <c r="JW420" s="2" t="n">
        <v>104.370002746582</v>
      </c>
      <c r="JX420" s="2" t="n">
        <v>13.6499996185303</v>
      </c>
      <c r="JY420" s="2" t="n">
        <v>135.539993286133</v>
      </c>
      <c r="JZ420" s="2" t="n">
        <v>30.0599994659424</v>
      </c>
      <c r="KA420" s="2" t="n">
        <v>43.9199981689453</v>
      </c>
      <c r="KB420" s="2" t="n">
        <v>0.0399999991059303</v>
      </c>
      <c r="KC420" s="2" t="n">
        <v>0.0199999995529652</v>
      </c>
      <c r="KD420" s="2" t="n">
        <v>0.0199999995529652</v>
      </c>
      <c r="KE420" s="2" t="n">
        <v>0.0399999991059303</v>
      </c>
      <c r="KF420" s="2" t="n">
        <v>0.129999995231628</v>
      </c>
      <c r="KG420" s="2" t="n">
        <v>0.00999999977648258</v>
      </c>
      <c r="KH420" s="2" t="n">
        <v>0.370000004768372</v>
      </c>
      <c r="KI420" s="2" t="n">
        <v>0.579999983310699</v>
      </c>
      <c r="KJ420" s="2" t="n">
        <v>6.05000019073486</v>
      </c>
      <c r="KK420" s="2" t="n">
        <v>5.69000005722046</v>
      </c>
      <c r="KL420" s="2" t="n">
        <v>2.70000004768372</v>
      </c>
      <c r="KM420" s="2" t="n">
        <v>1.9099999666214</v>
      </c>
      <c r="KN420" s="2" t="n">
        <v>0.589999973773956</v>
      </c>
      <c r="KO420" s="2" t="n">
        <v>0.0199999995529652</v>
      </c>
      <c r="KP420" s="2" t="n">
        <v>14.6800003051758</v>
      </c>
      <c r="KQ420" s="2" t="n">
        <v>9.43000030517578</v>
      </c>
      <c r="KR420" s="2" t="n">
        <v>1.13999998569489</v>
      </c>
      <c r="KS420" s="2" t="n">
        <v>0.0399999991059303</v>
      </c>
      <c r="KT420" s="2" t="n">
        <v>0</v>
      </c>
      <c r="KU420" s="2" t="n">
        <v>7.13000011444092</v>
      </c>
      <c r="KV420" s="2" t="n">
        <v>6.19000005722046</v>
      </c>
      <c r="KW420" s="2" t="n">
        <v>0.140000000596046</v>
      </c>
      <c r="KX420" s="2" t="n">
        <v>0.280000001192093</v>
      </c>
      <c r="KY420" s="2" t="n">
        <v>0.449999988079071</v>
      </c>
      <c r="KZ420" s="2" t="n">
        <v>0.519999980926514</v>
      </c>
      <c r="LA420" s="2" t="n">
        <v>0</v>
      </c>
      <c r="LB420" s="2" t="n">
        <v>0.0399999991059303</v>
      </c>
      <c r="LC420" s="2" t="n">
        <v>0.00999999977648258</v>
      </c>
      <c r="LD420" s="2" t="n">
        <v>0</v>
      </c>
      <c r="LE420" s="2" t="n">
        <v>0</v>
      </c>
      <c r="LF420" s="2" t="n">
        <v>0</v>
      </c>
      <c r="LG420" s="2" t="n">
        <v>0</v>
      </c>
      <c r="LH420" s="2" t="n">
        <v>0</v>
      </c>
      <c r="LI420" s="2" t="n">
        <v>136.138092041016</v>
      </c>
    </row>
    <row r="421" customFormat="false" ht="13.8" hidden="false" customHeight="false" outlineLevel="0" collapsed="false">
      <c r="A421" s="1" t="n">
        <v>31177</v>
      </c>
      <c r="C421" s="2" t="n">
        <v>2</v>
      </c>
      <c r="D421" s="2" t="n">
        <v>62</v>
      </c>
      <c r="E421" s="21" t="s">
        <v>1407</v>
      </c>
      <c r="F421" s="21" t="s">
        <v>1407</v>
      </c>
      <c r="G421" s="2" t="n">
        <v>1</v>
      </c>
      <c r="H421" s="2" t="n">
        <v>1</v>
      </c>
      <c r="I421" s="2" t="n">
        <v>1</v>
      </c>
      <c r="J421" s="2" t="n">
        <v>0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1</v>
      </c>
      <c r="S421" s="2" t="n">
        <f aca="false">SUM(G421:R421)</f>
        <v>4</v>
      </c>
      <c r="T421" s="2" t="n">
        <v>130</v>
      </c>
      <c r="U421" s="2" t="n">
        <v>90</v>
      </c>
      <c r="V421" s="2" t="n">
        <f aca="false">T421-U421</f>
        <v>40</v>
      </c>
      <c r="W421" s="3" t="n">
        <f aca="false">U421+((T421-U421)/3)</f>
        <v>103.333333333333</v>
      </c>
      <c r="X421" s="4" t="n">
        <v>56.5</v>
      </c>
      <c r="Y421" s="4" t="n">
        <v>160.5</v>
      </c>
      <c r="Z421" s="3" t="n">
        <v>21.9330169544162</v>
      </c>
      <c r="AA421" s="3" t="n">
        <v>0</v>
      </c>
      <c r="AB421" s="4" t="n">
        <v>75.5</v>
      </c>
      <c r="AC421" s="4" t="n">
        <v>92.5</v>
      </c>
      <c r="AD421" s="3" t="n">
        <v>0.470404984423676</v>
      </c>
      <c r="AE421" s="3" t="n">
        <v>0.816216216216216</v>
      </c>
      <c r="AF421" s="3" t="n">
        <v>88.5</v>
      </c>
      <c r="AG421" s="4" t="n">
        <v>34.2</v>
      </c>
      <c r="AH421" s="4" t="n">
        <v>19.3</v>
      </c>
      <c r="AI421" s="4" t="n">
        <v>37.2</v>
      </c>
      <c r="AJ421" s="2" t="n">
        <v>7</v>
      </c>
      <c r="AK421" s="4" t="n">
        <v>44.6</v>
      </c>
      <c r="AL421" s="4" t="n">
        <v>35.3</v>
      </c>
      <c r="AM421" s="4" t="n">
        <v>1.9</v>
      </c>
      <c r="AN421" s="2" t="n">
        <v>91</v>
      </c>
      <c r="AO421" s="2" t="n">
        <v>128</v>
      </c>
      <c r="AP421" s="2" t="n">
        <v>121</v>
      </c>
      <c r="AQ421" s="2" t="n">
        <v>116</v>
      </c>
      <c r="AR421" s="2" t="n">
        <v>110</v>
      </c>
      <c r="AS421" s="2" t="n">
        <v>1</v>
      </c>
      <c r="AT421" s="2" t="n">
        <f aca="false">((AN421*15)+(AO421*30)+(AP421*30)+(AQ421*30)+(AR421*15))-(AN421*120)</f>
        <v>3045</v>
      </c>
      <c r="AU421" s="2" t="n">
        <f aca="false">((AN421*15)+(AO421*30)+(AP421*30)+(AQ421*30)+(AR421*15))</f>
        <v>13965</v>
      </c>
      <c r="BV421" s="2" t="n">
        <v>240</v>
      </c>
      <c r="BW421" s="2" t="n">
        <v>1</v>
      </c>
      <c r="BX421" s="2" t="n">
        <v>49</v>
      </c>
      <c r="BY421" s="2" t="n">
        <v>1</v>
      </c>
      <c r="BZ421" s="2" t="n">
        <v>163</v>
      </c>
      <c r="CA421" s="2" t="n">
        <v>1</v>
      </c>
      <c r="CB421" s="2" t="n">
        <v>28</v>
      </c>
      <c r="CC421" s="2" t="n">
        <v>139</v>
      </c>
      <c r="CD421" s="2" t="n">
        <v>0</v>
      </c>
      <c r="CE421" s="2" t="n">
        <v>1</v>
      </c>
      <c r="CR421" s="3"/>
      <c r="CT421" s="22"/>
      <c r="EP421" s="3"/>
      <c r="ER421" s="22"/>
      <c r="HK421" s="2" t="n">
        <v>16</v>
      </c>
      <c r="HL421" s="2" t="n">
        <v>0</v>
      </c>
      <c r="HM421" s="2" t="n">
        <v>1</v>
      </c>
      <c r="HN421" s="2" t="n">
        <v>31.4303588867187</v>
      </c>
      <c r="HO421" s="2" t="n">
        <v>790.864379882813</v>
      </c>
      <c r="HT421" s="2" t="n">
        <v>2764.60009765625</v>
      </c>
      <c r="HU421" s="2" t="n">
        <v>60.7799987792969</v>
      </c>
      <c r="HV421" s="2" t="n">
        <v>21.8600006103516</v>
      </c>
      <c r="HW421" s="2" t="n">
        <v>53.3899993896484</v>
      </c>
      <c r="HX421" s="2" t="n">
        <v>29.8099994659424</v>
      </c>
      <c r="HY421" s="2" t="n">
        <v>439.730010986328</v>
      </c>
      <c r="HZ421" s="2" t="n">
        <v>105.919998168945</v>
      </c>
      <c r="IA421" s="2" t="n">
        <v>111.059997558594</v>
      </c>
      <c r="IB421" s="2" t="n">
        <v>7.46000003814697</v>
      </c>
      <c r="IC421" s="2" t="n">
        <v>123.660003662109</v>
      </c>
      <c r="ID421" s="2" t="n">
        <v>3.5</v>
      </c>
      <c r="IE421" s="2" t="n">
        <v>87.379997253418</v>
      </c>
      <c r="IF421" s="2" t="n">
        <v>9.44999980926514</v>
      </c>
      <c r="IG421" s="2" t="n">
        <v>31</v>
      </c>
      <c r="IH421" s="2" t="n">
        <v>27.9799995422363</v>
      </c>
      <c r="II421" s="2" t="n">
        <v>15.0799999237061</v>
      </c>
      <c r="IJ421" s="2" t="n">
        <v>8.55000019073486</v>
      </c>
      <c r="IK421" s="2" t="n">
        <v>18.0200004577637</v>
      </c>
      <c r="IL421" s="2" t="n">
        <v>6.23999977111816</v>
      </c>
      <c r="IM421" s="2" t="n">
        <v>4.01999998092651</v>
      </c>
      <c r="IN421" s="2" t="n">
        <v>1.25999999046326</v>
      </c>
      <c r="IO421" s="2" t="n">
        <v>910.940002441406</v>
      </c>
      <c r="IP421" s="2" t="n">
        <v>14.8100004196167</v>
      </c>
      <c r="IQ421" s="2" t="n">
        <v>0.219999998807907</v>
      </c>
      <c r="IR421" s="2" t="n">
        <v>369.149993896484</v>
      </c>
      <c r="IS421" s="2" t="n">
        <v>1751.40002441406</v>
      </c>
      <c r="IT421" s="2" t="n">
        <v>3414</v>
      </c>
      <c r="IU421" s="2" t="n">
        <v>2416.72998046875</v>
      </c>
      <c r="IV421" s="2" t="n">
        <v>7.67000007629395</v>
      </c>
      <c r="IW421" s="2" t="n">
        <v>2.58999991416931</v>
      </c>
      <c r="IX421" s="2" t="n">
        <v>3.75999999046326</v>
      </c>
      <c r="IY421" s="2" t="n">
        <v>30.8899993896484</v>
      </c>
      <c r="IZ421" s="2" t="n">
        <v>195.600006103516</v>
      </c>
      <c r="JA421" s="2" t="n">
        <v>1.8400000333786</v>
      </c>
      <c r="JB421" s="2" t="n">
        <v>1.87999999523163</v>
      </c>
      <c r="JC421" s="2" t="n">
        <v>15.7799997329712</v>
      </c>
      <c r="JD421" s="2" t="n">
        <v>4.25</v>
      </c>
      <c r="JE421" s="2" t="n">
        <v>1.72000002861023</v>
      </c>
      <c r="JF421" s="2" t="n">
        <v>0.370000004768372</v>
      </c>
      <c r="JG421" s="2" t="n">
        <v>326.089996337891</v>
      </c>
      <c r="JH421" s="2" t="n">
        <v>1.55999994277954</v>
      </c>
      <c r="JI421" s="2" t="n">
        <v>123.059997558594</v>
      </c>
      <c r="JJ421" s="2" t="n">
        <v>4921.66015625</v>
      </c>
      <c r="JK421" s="2" t="n">
        <v>7239.93017578125</v>
      </c>
      <c r="JL421" s="2" t="n">
        <v>42.2400016784668</v>
      </c>
      <c r="JM421" s="2" t="n">
        <v>2679.0400390625</v>
      </c>
      <c r="JN421" s="2" t="n">
        <v>758.77001953125</v>
      </c>
      <c r="JO421" s="2" t="n">
        <v>7061.81005859375</v>
      </c>
      <c r="JP421" s="2" t="n">
        <v>2806.01000976562</v>
      </c>
      <c r="JQ421" s="2" t="n">
        <v>134.210006713867</v>
      </c>
      <c r="JR421" s="2" t="n">
        <v>12.8400001525879</v>
      </c>
      <c r="JS421" s="2" t="n">
        <v>11.8999996185303</v>
      </c>
      <c r="JT421" s="2" t="n">
        <v>25.5799999237061</v>
      </c>
      <c r="JU421" s="2" t="n">
        <v>30.2199993133545</v>
      </c>
      <c r="JV421" s="2" t="n">
        <v>20.3999996185303</v>
      </c>
      <c r="JW421" s="2" t="n">
        <v>156.619995117188</v>
      </c>
      <c r="JX421" s="2" t="n">
        <v>0.620000004768372</v>
      </c>
      <c r="JY421" s="2" t="n">
        <v>245.580001831055</v>
      </c>
      <c r="JZ421" s="2" t="n">
        <v>95.3899993896484</v>
      </c>
      <c r="KA421" s="2" t="n">
        <v>67.6399993896484</v>
      </c>
      <c r="KB421" s="2" t="n">
        <v>0.379999995231628</v>
      </c>
      <c r="KC421" s="2" t="n">
        <v>0.239999994635582</v>
      </c>
      <c r="KD421" s="2" t="n">
        <v>0.150000005960464</v>
      </c>
      <c r="KE421" s="2" t="n">
        <v>0.349999994039536</v>
      </c>
      <c r="KF421" s="2" t="n">
        <v>0.469999998807907</v>
      </c>
      <c r="KG421" s="2" t="n">
        <v>0.360000014305115</v>
      </c>
      <c r="KH421" s="2" t="n">
        <v>1.70000004768372</v>
      </c>
      <c r="KI421" s="2" t="n">
        <v>2.67000007629395</v>
      </c>
      <c r="KJ421" s="2" t="n">
        <v>13.6999998092651</v>
      </c>
      <c r="KK421" s="2" t="n">
        <v>14.8299999237061</v>
      </c>
      <c r="KL421" s="2" t="n">
        <v>5.01999998092651</v>
      </c>
      <c r="KM421" s="2" t="n">
        <v>5.65999984741211</v>
      </c>
      <c r="KN421" s="2" t="n">
        <v>1.16999995708466</v>
      </c>
      <c r="KO421" s="2" t="n">
        <v>0.140000000596046</v>
      </c>
      <c r="KP421" s="2" t="n">
        <v>25.6900005340576</v>
      </c>
      <c r="KQ421" s="2" t="n">
        <v>18.3899993896484</v>
      </c>
      <c r="KR421" s="2" t="n">
        <v>2.33999991416931</v>
      </c>
      <c r="KS421" s="2" t="n">
        <v>0.170000001788139</v>
      </c>
      <c r="KT421" s="2" t="n">
        <v>0.0500000007450581</v>
      </c>
      <c r="KU421" s="2" t="n">
        <v>16.0400009155273</v>
      </c>
      <c r="KV421" s="2" t="n">
        <v>9.57999992370606</v>
      </c>
      <c r="KW421" s="2" t="n">
        <v>0.200000002980232</v>
      </c>
      <c r="KX421" s="2" t="n">
        <v>0.28999999165535</v>
      </c>
      <c r="KY421" s="2" t="n">
        <v>1.35000002384186</v>
      </c>
      <c r="KZ421" s="2" t="n">
        <v>1</v>
      </c>
      <c r="LA421" s="2" t="n">
        <v>0</v>
      </c>
      <c r="LB421" s="2" t="n">
        <v>0.0299999993294477</v>
      </c>
      <c r="LC421" s="2" t="n">
        <v>0.0399999991059303</v>
      </c>
      <c r="LD421" s="2" t="n">
        <v>0</v>
      </c>
      <c r="LE421" s="2" t="n">
        <v>0</v>
      </c>
      <c r="LF421" s="2" t="n">
        <v>0</v>
      </c>
      <c r="LG421" s="2" t="n">
        <v>0.00999999977648258</v>
      </c>
      <c r="LH421" s="2" t="n">
        <v>0.00999999977648258</v>
      </c>
      <c r="LI421" s="2" t="n">
        <v>81.796501159668</v>
      </c>
    </row>
    <row r="422" customFormat="false" ht="13.8" hidden="false" customHeight="false" outlineLevel="0" collapsed="false">
      <c r="A422" s="1" t="n">
        <v>31211</v>
      </c>
      <c r="C422" s="2" t="n">
        <v>2</v>
      </c>
      <c r="D422" s="2" t="n">
        <v>54</v>
      </c>
      <c r="E422" s="21" t="s">
        <v>1407</v>
      </c>
      <c r="F422" s="21" t="s">
        <v>1407</v>
      </c>
      <c r="G422" s="2" t="n">
        <v>0</v>
      </c>
      <c r="H422" s="2" t="n">
        <v>1</v>
      </c>
      <c r="I422" s="2" t="n">
        <v>1</v>
      </c>
      <c r="J422" s="2" t="n">
        <v>1</v>
      </c>
      <c r="K422" s="2" t="n">
        <v>0</v>
      </c>
      <c r="L422" s="2" t="n">
        <v>0</v>
      </c>
      <c r="M422" s="2" t="n">
        <v>0</v>
      </c>
      <c r="N422" s="2" t="n">
        <v>0</v>
      </c>
      <c r="O422" s="2" t="n">
        <v>0</v>
      </c>
      <c r="P422" s="2" t="n">
        <v>0</v>
      </c>
      <c r="Q422" s="2" t="n">
        <v>0</v>
      </c>
      <c r="R422" s="2" t="n">
        <v>1</v>
      </c>
      <c r="S422" s="2" t="n">
        <f aca="false">SUM(G422:R422)</f>
        <v>4</v>
      </c>
      <c r="T422" s="2" t="n">
        <v>100</v>
      </c>
      <c r="U422" s="2" t="n">
        <v>70</v>
      </c>
      <c r="V422" s="2" t="n">
        <f aca="false">T422-U422</f>
        <v>30</v>
      </c>
      <c r="W422" s="3" t="n">
        <f aca="false">U422+((T422-U422)/3)</f>
        <v>80</v>
      </c>
      <c r="X422" s="4" t="n">
        <v>59.9</v>
      </c>
      <c r="Y422" s="4" t="n">
        <v>153</v>
      </c>
      <c r="Z422" s="3" t="n">
        <v>25.5884488871801</v>
      </c>
      <c r="AA422" s="3" t="n">
        <v>1</v>
      </c>
      <c r="AG422" s="4" t="n">
        <v>35.4</v>
      </c>
      <c r="AH422" s="4" t="n">
        <v>21.2</v>
      </c>
      <c r="AI422" s="4" t="n">
        <v>38.7</v>
      </c>
      <c r="AJ422" s="2" t="n">
        <v>7</v>
      </c>
      <c r="AK422" s="4" t="n">
        <v>44.4</v>
      </c>
      <c r="AL422" s="4" t="n">
        <v>36.7</v>
      </c>
      <c r="AM422" s="4" t="n">
        <v>2</v>
      </c>
      <c r="AN422" s="2" t="n">
        <v>97</v>
      </c>
      <c r="AO422" s="2" t="n">
        <v>151</v>
      </c>
      <c r="AP422" s="2" t="n">
        <v>148</v>
      </c>
      <c r="AQ422" s="2" t="n">
        <v>126</v>
      </c>
      <c r="AR422" s="2" t="n">
        <v>126</v>
      </c>
      <c r="AS422" s="2" t="n">
        <v>1</v>
      </c>
      <c r="AT422" s="2" t="n">
        <f aca="false">((AN422*15)+(AO422*30)+(AP422*30)+(AQ422*30)+(AR422*15))-(AN422*120)</f>
        <v>4455</v>
      </c>
      <c r="AU422" s="2" t="n">
        <f aca="false">((AN422*15)+(AO422*30)+(AP422*30)+(AQ422*30)+(AR422*15))</f>
        <v>16095</v>
      </c>
      <c r="AW422" s="5" t="n">
        <f aca="false">10000/SQRT((AN422*BC422)*(AVERAGE(AN422:AR422)*AVERAGE(BC422:BG422)))</f>
        <v>5.85842085342341</v>
      </c>
      <c r="AX422" s="3" t="n">
        <f aca="false">(AN422*BC422)/405</f>
        <v>1.19992592592593</v>
      </c>
      <c r="AY422" s="3" t="n">
        <v>0</v>
      </c>
      <c r="AZ422" s="3" t="n">
        <f aca="false">1/(LOG(BC422)+LOG(AN422))</f>
        <v>0.372216362236107</v>
      </c>
      <c r="BA422" s="3" t="n">
        <f aca="false">(BD422-BC422)/(AO422-AN422)</f>
        <v>0.672037037037037</v>
      </c>
      <c r="BB422" s="3" t="n">
        <f aca="false">(20*BC422)/((AN422/18)-3.5)</f>
        <v>53.0470588235294</v>
      </c>
      <c r="BC422" s="2" t="n">
        <v>5.01</v>
      </c>
      <c r="BD422" s="2" t="n">
        <v>41.3</v>
      </c>
      <c r="BE422" s="2" t="n">
        <v>70.6</v>
      </c>
      <c r="BF422" s="2" t="n">
        <v>56</v>
      </c>
      <c r="BG422" s="2" t="n">
        <v>58.4</v>
      </c>
      <c r="BH422" s="3" t="n">
        <f aca="false">((BC422*15)+(BD422*30)+(BE422*30)+(BF422*30)+(BG422*15))-(BC422*120)</f>
        <v>5386.95</v>
      </c>
      <c r="BI422" s="3" t="n">
        <f aca="false">((BC422*15)+(BD422*30)+(BE422*30)+(BF422*30)+(BG422*15))</f>
        <v>5988.15</v>
      </c>
      <c r="BJ422" s="3" t="n">
        <f aca="false">(1/BC422)</f>
        <v>0.199600798403194</v>
      </c>
      <c r="BK422" s="3" t="n">
        <f aca="false">(BI422/AU422)</f>
        <v>0.372050326188257</v>
      </c>
      <c r="BL422" s="3" t="n">
        <f aca="false">(AW422*BK422)</f>
        <v>2.17962738946427</v>
      </c>
      <c r="BM422" s="5" t="n">
        <f aca="false">(BA422*BJ422)</f>
        <v>0.134139129149109</v>
      </c>
      <c r="BQ422" s="2" t="n">
        <v>1.77</v>
      </c>
      <c r="BV422" s="2" t="n">
        <v>225</v>
      </c>
      <c r="BW422" s="2" t="n">
        <v>1</v>
      </c>
      <c r="BX422" s="2" t="n">
        <v>47</v>
      </c>
      <c r="BY422" s="2" t="n">
        <v>1</v>
      </c>
      <c r="BZ422" s="2" t="n">
        <v>154</v>
      </c>
      <c r="CA422" s="2" t="n">
        <v>1</v>
      </c>
      <c r="CB422" s="2" t="n">
        <v>24</v>
      </c>
      <c r="CC422" s="2" t="n">
        <v>122</v>
      </c>
      <c r="CD422" s="2" t="n">
        <v>0</v>
      </c>
      <c r="CE422" s="2" t="n">
        <v>3</v>
      </c>
      <c r="CR422" s="3"/>
      <c r="CT422" s="22"/>
      <c r="EP422" s="3"/>
      <c r="ER422" s="22"/>
      <c r="HJ422" s="2" t="n">
        <v>5</v>
      </c>
      <c r="HK422" s="2" t="n">
        <v>5</v>
      </c>
      <c r="HL422" s="2" t="n">
        <v>0</v>
      </c>
      <c r="HM422" s="2" t="n">
        <v>0</v>
      </c>
      <c r="HN422" s="2" t="n">
        <v>35.3233909606934</v>
      </c>
      <c r="HO422" s="2" t="n">
        <v>5739.54541015625</v>
      </c>
      <c r="HP422" s="2" t="n">
        <v>0.63</v>
      </c>
      <c r="HQ422" s="2" t="n">
        <v>1</v>
      </c>
      <c r="HR422" s="2" t="n">
        <v>1</v>
      </c>
      <c r="HS422" s="2" t="n">
        <v>3</v>
      </c>
      <c r="HT422" s="2" t="n">
        <v>905.340026855469</v>
      </c>
      <c r="HU422" s="2" t="n">
        <v>29.0400009155273</v>
      </c>
      <c r="HV422" s="2" t="n">
        <v>11.1199998855591</v>
      </c>
      <c r="HW422" s="2" t="n">
        <v>13.9099998474121</v>
      </c>
      <c r="HX422" s="2" t="n">
        <v>13.3199996948242</v>
      </c>
      <c r="HY422" s="2" t="n">
        <v>151.309997558594</v>
      </c>
      <c r="HZ422" s="2" t="n">
        <v>26.8199996948242</v>
      </c>
      <c r="IA422" s="2" t="n">
        <v>21.75</v>
      </c>
      <c r="IB422" s="2" t="n">
        <v>6.51999998092651</v>
      </c>
      <c r="IC422" s="2" t="n">
        <v>24.0900001525879</v>
      </c>
      <c r="ID422" s="2" t="n">
        <v>1.52999997138977</v>
      </c>
      <c r="IE422" s="2" t="n">
        <v>12.289999961853</v>
      </c>
      <c r="IF422" s="2" t="n">
        <v>5.86999988555908</v>
      </c>
      <c r="IG422" s="2" t="n">
        <v>17.7800006866455</v>
      </c>
      <c r="IH422" s="2" t="n">
        <v>18.2000007629395</v>
      </c>
      <c r="II422" s="2" t="n">
        <v>12.5299997329712</v>
      </c>
      <c r="IJ422" s="2" t="n">
        <v>4.26000022888184</v>
      </c>
      <c r="IK422" s="2" t="n">
        <v>9.9399995803833</v>
      </c>
      <c r="IL422" s="2" t="n">
        <v>3.47000002861023</v>
      </c>
      <c r="IM422" s="2" t="n">
        <v>3.72000002861023</v>
      </c>
      <c r="IN422" s="2" t="n">
        <v>0.959999978542328</v>
      </c>
      <c r="IO422" s="2" t="n">
        <v>444.579986572266</v>
      </c>
      <c r="IP422" s="2" t="n">
        <v>7.25</v>
      </c>
      <c r="IQ422" s="2" t="n">
        <v>0.25</v>
      </c>
      <c r="IR422" s="2" t="n">
        <v>213.429992675781</v>
      </c>
      <c r="IS422" s="2" t="n">
        <v>561.02001953125</v>
      </c>
      <c r="IT422" s="2" t="n">
        <v>2302.89990234375</v>
      </c>
      <c r="IU422" s="2" t="n">
        <v>850.299987792969</v>
      </c>
      <c r="IV422" s="2" t="n">
        <v>3.55999994277954</v>
      </c>
      <c r="IW422" s="2" t="n">
        <v>0.879999995231628</v>
      </c>
      <c r="IX422" s="2" t="n">
        <v>1.72000002861023</v>
      </c>
      <c r="IY422" s="2" t="n">
        <v>18.3899993896484</v>
      </c>
      <c r="IZ422" s="2" t="n">
        <v>212.589996337891</v>
      </c>
      <c r="JA422" s="2" t="n">
        <v>0.810000002384186</v>
      </c>
      <c r="JB422" s="2" t="n">
        <v>0.959999978542328</v>
      </c>
      <c r="JC422" s="2" t="n">
        <v>8.11999988555908</v>
      </c>
      <c r="JD422" s="2" t="n">
        <v>2.74000000953674</v>
      </c>
      <c r="JE422" s="2" t="n">
        <v>1.0900000333786</v>
      </c>
      <c r="JF422" s="2" t="n">
        <v>0.379999995231628</v>
      </c>
      <c r="JG422" s="2" t="n">
        <v>225.649993896484</v>
      </c>
      <c r="JH422" s="2" t="n">
        <v>1.66999995708466</v>
      </c>
      <c r="JI422" s="2" t="n">
        <v>105.360000610352</v>
      </c>
      <c r="JJ422" s="2" t="n">
        <v>6775.77978515625</v>
      </c>
      <c r="JK422" s="2" t="n">
        <v>7013.10986328125</v>
      </c>
      <c r="JL422" s="2" t="n">
        <v>115.080001831055</v>
      </c>
      <c r="JM422" s="2" t="n">
        <v>3592.419921875</v>
      </c>
      <c r="JN422" s="2" t="n">
        <v>442.609985351563</v>
      </c>
      <c r="JO422" s="2" t="n">
        <v>6685.990234375</v>
      </c>
      <c r="JP422" s="2" t="n">
        <v>3109.01000976562</v>
      </c>
      <c r="JQ422" s="2" t="n">
        <v>142.759994506836</v>
      </c>
      <c r="JR422" s="2" t="n">
        <v>4.84000015258789</v>
      </c>
      <c r="JS422" s="2" t="n">
        <v>4.92999982833862</v>
      </c>
      <c r="JT422" s="2" t="n">
        <v>9.65999984741211</v>
      </c>
      <c r="JU422" s="2" t="n">
        <v>11.4099998474121</v>
      </c>
      <c r="JV422" s="2" t="n">
        <v>4.21999979019165</v>
      </c>
      <c r="JW422" s="2" t="n">
        <v>87.5400009155274</v>
      </c>
      <c r="JX422" s="2" t="n">
        <v>0.25</v>
      </c>
      <c r="JY422" s="2" t="n">
        <v>52.2900009155273</v>
      </c>
      <c r="JZ422" s="2" t="n">
        <v>90.5299987792969</v>
      </c>
      <c r="KA422" s="2" t="n">
        <v>18.0200004577637</v>
      </c>
      <c r="KB422" s="2" t="n">
        <v>0.0900000035762787</v>
      </c>
      <c r="KC422" s="2" t="n">
        <v>0.0500000007450581</v>
      </c>
      <c r="KD422" s="2" t="n">
        <v>0.0500000007450581</v>
      </c>
      <c r="KE422" s="2" t="n">
        <v>0.140000000596046</v>
      </c>
      <c r="KF422" s="2" t="n">
        <v>0.340000003576279</v>
      </c>
      <c r="KG422" s="2" t="n">
        <v>0.0199999995529652</v>
      </c>
      <c r="KH422" s="2" t="n">
        <v>0.490000009536743</v>
      </c>
      <c r="KI422" s="2" t="n">
        <v>0.219999998807907</v>
      </c>
      <c r="KJ422" s="2" t="n">
        <v>4.88000011444092</v>
      </c>
      <c r="KK422" s="2" t="n">
        <v>2.67000007629395</v>
      </c>
      <c r="KL422" s="2" t="n">
        <v>2.60999989509583</v>
      </c>
      <c r="KM422" s="2" t="n">
        <v>0.850000023841858</v>
      </c>
      <c r="KN422" s="2" t="n">
        <v>0.519999980926514</v>
      </c>
      <c r="KO422" s="2" t="n">
        <v>0</v>
      </c>
      <c r="KP422" s="2" t="n">
        <v>10.3199996948242</v>
      </c>
      <c r="KQ422" s="2" t="n">
        <v>5.94000005722046</v>
      </c>
      <c r="KR422" s="2" t="n">
        <v>0.46000000834465</v>
      </c>
      <c r="KS422" s="2" t="n">
        <v>0.0399999991059303</v>
      </c>
      <c r="KT422" s="2" t="n">
        <v>0</v>
      </c>
      <c r="KU422" s="2" t="n">
        <v>3.44000005722046</v>
      </c>
      <c r="KV422" s="2" t="n">
        <v>2.95000004768372</v>
      </c>
      <c r="KW422" s="2" t="n">
        <v>0.0399999991059303</v>
      </c>
      <c r="KX422" s="2" t="n">
        <v>0.129999995231628</v>
      </c>
      <c r="KY422" s="2" t="n">
        <v>0.330000013113022</v>
      </c>
      <c r="KZ422" s="2" t="n">
        <v>0.360000014305115</v>
      </c>
      <c r="LA422" s="2" t="n">
        <v>0</v>
      </c>
      <c r="LB422" s="2" t="n">
        <v>0.0199999995529652</v>
      </c>
      <c r="LC422" s="2" t="n">
        <v>0.00999999977648258</v>
      </c>
      <c r="LD422" s="2" t="n">
        <v>0</v>
      </c>
      <c r="LE422" s="2" t="n">
        <v>0</v>
      </c>
      <c r="LF422" s="2" t="n">
        <v>0</v>
      </c>
      <c r="LG422" s="2" t="n">
        <v>0.0199999995529652</v>
      </c>
      <c r="LH422" s="2" t="n">
        <v>0.0199999995529652</v>
      </c>
      <c r="LI422" s="2" t="n">
        <v>208.510101318359</v>
      </c>
    </row>
    <row r="423" customFormat="false" ht="13.8" hidden="false" customHeight="false" outlineLevel="0" collapsed="false">
      <c r="A423" s="1" t="n">
        <v>31240</v>
      </c>
      <c r="C423" s="2" t="n">
        <v>2</v>
      </c>
      <c r="D423" s="2" t="n">
        <v>37</v>
      </c>
      <c r="E423" s="21" t="s">
        <v>1407</v>
      </c>
      <c r="F423" s="21" t="s">
        <v>1407</v>
      </c>
      <c r="G423" s="2" t="n">
        <v>1</v>
      </c>
      <c r="H423" s="2" t="n">
        <v>1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1</v>
      </c>
      <c r="S423" s="2" t="n">
        <f aca="false">SUM(G423:R423)</f>
        <v>3</v>
      </c>
      <c r="T423" s="2" t="n">
        <v>120</v>
      </c>
      <c r="U423" s="2" t="n">
        <v>80</v>
      </c>
      <c r="V423" s="2" t="n">
        <f aca="false">T423-U423</f>
        <v>40</v>
      </c>
      <c r="W423" s="3" t="n">
        <f aca="false">U423+((T423-U423)/3)</f>
        <v>93.3333333333333</v>
      </c>
      <c r="X423" s="4" t="n">
        <v>62.8</v>
      </c>
      <c r="Y423" s="4" t="n">
        <v>163.5</v>
      </c>
      <c r="Z423" s="3" t="n">
        <v>23.4922238120622</v>
      </c>
      <c r="AA423" s="3" t="n">
        <v>0</v>
      </c>
      <c r="AG423" s="4" t="n">
        <v>35.7</v>
      </c>
      <c r="AH423" s="4" t="n">
        <v>22.4</v>
      </c>
      <c r="AI423" s="4" t="n">
        <v>40.4</v>
      </c>
      <c r="AJ423" s="2" t="n">
        <v>5</v>
      </c>
      <c r="AK423" s="4" t="n">
        <v>44.9</v>
      </c>
      <c r="AL423" s="4" t="n">
        <v>38.3</v>
      </c>
      <c r="AM423" s="4" t="n">
        <v>2.1</v>
      </c>
      <c r="AN423" s="2" t="n">
        <v>91</v>
      </c>
      <c r="AO423" s="2" t="n">
        <v>112</v>
      </c>
      <c r="AP423" s="2" t="n">
        <v>90</v>
      </c>
      <c r="AQ423" s="2" t="n">
        <v>84</v>
      </c>
      <c r="AR423" s="2" t="n">
        <v>88</v>
      </c>
      <c r="AS423" s="2" t="n">
        <v>1</v>
      </c>
      <c r="AT423" s="2" t="n">
        <f aca="false">((AN423*15)+(AO423*30)+(AP423*30)+(AQ423*30)+(AR423*15))-(AN423*120)</f>
        <v>345</v>
      </c>
      <c r="AU423" s="2" t="n">
        <f aca="false">((AN423*15)+(AO423*30)+(AP423*30)+(AQ423*30)+(AR423*15))</f>
        <v>11265</v>
      </c>
      <c r="BV423" s="2" t="n">
        <v>249</v>
      </c>
      <c r="BW423" s="2" t="n">
        <v>1</v>
      </c>
      <c r="BX423" s="2" t="n">
        <v>46</v>
      </c>
      <c r="BY423" s="2" t="n">
        <v>1</v>
      </c>
      <c r="BZ423" s="2" t="n">
        <v>179</v>
      </c>
      <c r="CA423" s="2" t="n">
        <v>1</v>
      </c>
      <c r="CB423" s="2" t="n">
        <v>24</v>
      </c>
      <c r="CC423" s="2" t="n">
        <v>122</v>
      </c>
      <c r="CD423" s="2" t="n">
        <v>0</v>
      </c>
      <c r="CE423" s="2" t="n">
        <v>1</v>
      </c>
      <c r="CR423" s="3"/>
      <c r="CT423" s="22"/>
      <c r="EP423" s="3"/>
      <c r="ER423" s="22"/>
      <c r="HJ423" s="2" t="n">
        <v>26</v>
      </c>
      <c r="HK423" s="2" t="n">
        <v>26</v>
      </c>
      <c r="HL423" s="2" t="n">
        <v>1</v>
      </c>
      <c r="HM423" s="2" t="n">
        <v>1</v>
      </c>
      <c r="HN423" s="2" t="n">
        <v>32.2200050354004</v>
      </c>
      <c r="HO423" s="2" t="n">
        <v>381.528656005859</v>
      </c>
      <c r="HT423" s="2" t="n">
        <v>4255.7001953125</v>
      </c>
      <c r="HU423" s="2" t="n">
        <v>137.949996948242</v>
      </c>
      <c r="HV423" s="2" t="n">
        <v>60.7700004577637</v>
      </c>
      <c r="HW423" s="2" t="n">
        <v>109.389999389648</v>
      </c>
      <c r="HX423" s="2" t="n">
        <v>104.080001831055</v>
      </c>
      <c r="HY423" s="2" t="n">
        <v>430.890014648438</v>
      </c>
      <c r="HZ423" s="2" t="n">
        <v>35.0999984741211</v>
      </c>
      <c r="IA423" s="2" t="n">
        <v>14.9700002670288</v>
      </c>
      <c r="IB423" s="2" t="n">
        <v>17.2999992370605</v>
      </c>
      <c r="IC423" s="2" t="n">
        <v>143.779998779297</v>
      </c>
      <c r="ID423" s="2" t="n">
        <v>1.41999995708466</v>
      </c>
      <c r="IE423" s="2" t="n">
        <v>14.1499996185303</v>
      </c>
      <c r="IF423" s="2" t="n">
        <v>8.32999992370606</v>
      </c>
      <c r="IG423" s="2" t="n">
        <v>36.5999984741211</v>
      </c>
      <c r="IH423" s="2" t="n">
        <v>30.5</v>
      </c>
      <c r="II423" s="2" t="n">
        <v>19.3199996948242</v>
      </c>
      <c r="IJ423" s="2" t="n">
        <v>9.61999988555908</v>
      </c>
      <c r="IK423" s="2" t="n">
        <v>56.6599998474121</v>
      </c>
      <c r="IL423" s="2" t="n">
        <v>11.5500001907349</v>
      </c>
      <c r="IM423" s="2" t="n">
        <v>4.65999984741211</v>
      </c>
      <c r="IN423" s="2" t="n">
        <v>1.61000001430511</v>
      </c>
      <c r="IO423" s="2" t="n">
        <v>1162.7099609375</v>
      </c>
      <c r="IP423" s="2" t="n">
        <v>23.3500003814697</v>
      </c>
      <c r="IQ423" s="2" t="n">
        <v>1.24000000953674</v>
      </c>
      <c r="IR423" s="2" t="n">
        <v>481.239990234375</v>
      </c>
      <c r="IS423" s="2" t="n">
        <v>2275.4599609375</v>
      </c>
      <c r="IT423" s="2" t="n">
        <v>3666.580078125</v>
      </c>
      <c r="IU423" s="2" t="n">
        <v>7069.7099609375</v>
      </c>
      <c r="IV423" s="2" t="n">
        <v>14.1899995803833</v>
      </c>
      <c r="IW423" s="2" t="n">
        <v>1.91999995708466</v>
      </c>
      <c r="IX423" s="2" t="n">
        <v>3.98000001907349</v>
      </c>
      <c r="IY423" s="2" t="n">
        <v>156.139999389648</v>
      </c>
      <c r="IZ423" s="2" t="n">
        <v>122.75</v>
      </c>
      <c r="JA423" s="2" t="n">
        <v>3.27999997138977</v>
      </c>
      <c r="JB423" s="2" t="n">
        <v>3.30999994277954</v>
      </c>
      <c r="JC423" s="2" t="n">
        <v>37.4099998474121</v>
      </c>
      <c r="JD423" s="2" t="n">
        <v>6.57999992370606</v>
      </c>
      <c r="JE423" s="2" t="n">
        <v>2.60999989509583</v>
      </c>
      <c r="JF423" s="2" t="n">
        <v>1.08000004291534</v>
      </c>
      <c r="JG423" s="2" t="n">
        <v>656.890014648438</v>
      </c>
      <c r="JH423" s="2" t="n">
        <v>5.30000019073486</v>
      </c>
      <c r="JI423" s="2" t="n">
        <v>53.7799987792969</v>
      </c>
      <c r="JJ423" s="2" t="n">
        <v>4504.22998046875</v>
      </c>
      <c r="JK423" s="2" t="n">
        <v>3395.1298828125</v>
      </c>
      <c r="JL423" s="2" t="n">
        <v>45</v>
      </c>
      <c r="JM423" s="2" t="n">
        <v>1063.02001953125</v>
      </c>
      <c r="JN423" s="2" t="n">
        <v>240.149993896484</v>
      </c>
      <c r="JO423" s="2" t="n">
        <v>3531.94995117187</v>
      </c>
      <c r="JP423" s="2" t="n">
        <v>592.02001953125</v>
      </c>
      <c r="JQ423" s="2" t="n">
        <v>311.239990234375</v>
      </c>
      <c r="JR423" s="2" t="n">
        <v>9.86999988555908</v>
      </c>
      <c r="JS423" s="2" t="n">
        <v>10.1400003433228</v>
      </c>
      <c r="JT423" s="2" t="n">
        <v>70.4899978637695</v>
      </c>
      <c r="JU423" s="2" t="n">
        <v>101.410003662109</v>
      </c>
      <c r="JV423" s="2" t="n">
        <v>30.7099990844727</v>
      </c>
      <c r="JW423" s="2" t="n">
        <v>497.510009765625</v>
      </c>
      <c r="JX423" s="2" t="n">
        <v>0</v>
      </c>
      <c r="JY423" s="2" t="n">
        <v>7.94999980926514</v>
      </c>
      <c r="JZ423" s="2" t="n">
        <v>41.7299995422363</v>
      </c>
      <c r="KA423" s="2" t="n">
        <v>195.990005493164</v>
      </c>
      <c r="KB423" s="2" t="n">
        <v>1.14999997615814</v>
      </c>
      <c r="KC423" s="2" t="n">
        <v>1.00999999046326</v>
      </c>
      <c r="KD423" s="2" t="n">
        <v>1.00999999046326</v>
      </c>
      <c r="KE423" s="2" t="n">
        <v>2</v>
      </c>
      <c r="KF423" s="2" t="n">
        <v>1.08000004291534</v>
      </c>
      <c r="KG423" s="2" t="n">
        <v>1.03999996185303</v>
      </c>
      <c r="KH423" s="2" t="n">
        <v>4.92000007629395</v>
      </c>
      <c r="KI423" s="2" t="n">
        <v>6.75</v>
      </c>
      <c r="KJ423" s="2" t="n">
        <v>32.189998626709</v>
      </c>
      <c r="KK423" s="2" t="n">
        <v>33.8499984741211</v>
      </c>
      <c r="KL423" s="2" t="n">
        <v>14.5</v>
      </c>
      <c r="KM423" s="2" t="n">
        <v>13.6999998092651</v>
      </c>
      <c r="KN423" s="2" t="n">
        <v>2.66000008583069</v>
      </c>
      <c r="KO423" s="2" t="n">
        <v>0.259999990463257</v>
      </c>
      <c r="KP423" s="2" t="n">
        <v>79.5999984741211</v>
      </c>
      <c r="KQ423" s="2" t="n">
        <v>40.9500007629395</v>
      </c>
      <c r="KR423" s="2" t="n">
        <v>9.78999996185303</v>
      </c>
      <c r="KS423" s="2" t="n">
        <v>0.200000002980232</v>
      </c>
      <c r="KT423" s="2" t="n">
        <v>0.0199999995529652</v>
      </c>
      <c r="KU423" s="2" t="n">
        <v>23.3700008392334</v>
      </c>
      <c r="KV423" s="2" t="n">
        <v>26.7299995422363</v>
      </c>
      <c r="KW423" s="2" t="n">
        <v>1.08000004291534</v>
      </c>
      <c r="KX423" s="2" t="n">
        <v>2.73000001907349</v>
      </c>
      <c r="KY423" s="2" t="n">
        <v>1.75999999046326</v>
      </c>
      <c r="KZ423" s="2" t="n">
        <v>2.51999998092651</v>
      </c>
      <c r="LA423" s="2" t="n">
        <v>0.0199999995529652</v>
      </c>
      <c r="LB423" s="2" t="n">
        <v>0.170000001788139</v>
      </c>
      <c r="LC423" s="2" t="n">
        <v>0.129999995231628</v>
      </c>
      <c r="LD423" s="2" t="n">
        <v>0.109999999403954</v>
      </c>
      <c r="LE423" s="2" t="n">
        <v>0.109999999403954</v>
      </c>
      <c r="LF423" s="2" t="n">
        <v>0.0199999995529652</v>
      </c>
      <c r="LG423" s="2" t="n">
        <v>0.319999992847443</v>
      </c>
      <c r="LH423" s="2" t="n">
        <v>0.28999999165535</v>
      </c>
      <c r="LI423" s="2" t="n">
        <v>136.335510253906</v>
      </c>
    </row>
    <row r="424" customFormat="false" ht="13.8" hidden="false" customHeight="false" outlineLevel="0" collapsed="false">
      <c r="A424" s="1" t="n">
        <v>31273</v>
      </c>
      <c r="C424" s="2" t="n">
        <v>1</v>
      </c>
      <c r="D424" s="2" t="n">
        <v>56</v>
      </c>
      <c r="E424" s="21" t="s">
        <v>1407</v>
      </c>
      <c r="F424" s="21" t="s">
        <v>1407</v>
      </c>
      <c r="G424" s="2" t="n">
        <v>1</v>
      </c>
      <c r="H424" s="2" t="n">
        <v>1</v>
      </c>
      <c r="I424" s="2" t="n">
        <v>1</v>
      </c>
      <c r="J424" s="2" t="n">
        <v>0</v>
      </c>
      <c r="K424" s="2" t="n">
        <v>0</v>
      </c>
      <c r="L424" s="2" t="n">
        <v>0</v>
      </c>
      <c r="M424" s="2" t="n">
        <v>0</v>
      </c>
      <c r="N424" s="2" t="n">
        <v>0</v>
      </c>
      <c r="O424" s="2" t="n">
        <v>0</v>
      </c>
      <c r="P424" s="2" t="n">
        <v>0</v>
      </c>
      <c r="Q424" s="2" t="n">
        <v>0</v>
      </c>
      <c r="R424" s="2" t="n">
        <v>1</v>
      </c>
      <c r="S424" s="2" t="n">
        <f aca="false">SUM(G424:R424)</f>
        <v>4</v>
      </c>
      <c r="T424" s="2" t="n">
        <v>116</v>
      </c>
      <c r="U424" s="2" t="n">
        <v>84</v>
      </c>
      <c r="V424" s="2" t="n">
        <f aca="false">T424-U424</f>
        <v>32</v>
      </c>
      <c r="W424" s="3" t="n">
        <f aca="false">U424+((T424-U424)/3)</f>
        <v>94.6666666666667</v>
      </c>
      <c r="X424" s="4" t="n">
        <v>67.6</v>
      </c>
      <c r="Y424" s="4" t="n">
        <v>163.5</v>
      </c>
      <c r="Z424" s="3" t="n">
        <v>25.2878077976975</v>
      </c>
      <c r="AA424" s="3" t="n">
        <v>1</v>
      </c>
      <c r="AB424" s="4" t="n">
        <v>92</v>
      </c>
      <c r="AC424" s="4" t="n">
        <v>94</v>
      </c>
      <c r="AF424" s="3" t="n">
        <v>92</v>
      </c>
      <c r="AG424" s="4" t="n">
        <v>24.6</v>
      </c>
      <c r="AN424" s="2" t="n">
        <v>82</v>
      </c>
      <c r="AO424" s="2" t="n">
        <v>120</v>
      </c>
      <c r="AP424" s="2" t="n">
        <v>127</v>
      </c>
      <c r="AQ424" s="2" t="n">
        <v>94</v>
      </c>
      <c r="AR424" s="2" t="n">
        <v>107</v>
      </c>
      <c r="AS424" s="2" t="n">
        <v>1</v>
      </c>
      <c r="AT424" s="2" t="n">
        <f aca="false">((AN424*15)+(AO424*30)+(AP424*30)+(AQ424*30)+(AR424*15))-(AN424*120)</f>
        <v>3225</v>
      </c>
      <c r="AU424" s="2" t="n">
        <f aca="false">((AN424*15)+(AO424*30)+(AP424*30)+(AQ424*30)+(AR424*15))</f>
        <v>13065</v>
      </c>
      <c r="AW424" s="5" t="n">
        <f aca="false">10000/SQRT((AN424*BC424)*(AVERAGE(AN424:AR424)*AVERAGE(BC424:BG424)))</f>
        <v>5.41647668046229</v>
      </c>
      <c r="AX424" s="3" t="n">
        <f aca="false">(AN424*BC424)/405</f>
        <v>1.33832098765432</v>
      </c>
      <c r="AY424" s="3" t="n">
        <v>0</v>
      </c>
      <c r="AZ424" s="3" t="n">
        <f aca="false">1/(LOG(BC424)+LOG(AN424))</f>
        <v>0.365762399229673</v>
      </c>
      <c r="BA424" s="3" t="n">
        <f aca="false">(BD424-BC424)/(AO424-AN424)</f>
        <v>1.91815789473684</v>
      </c>
      <c r="BB424" s="3" t="n">
        <f aca="false">(20*BC424)/((AN424/18)-3.5)</f>
        <v>125.242105263158</v>
      </c>
      <c r="BC424" s="2" t="n">
        <v>6.61</v>
      </c>
      <c r="BD424" s="2" t="n">
        <v>79.5</v>
      </c>
      <c r="BE424" s="2" t="n">
        <v>125</v>
      </c>
      <c r="BF424" s="2" t="n">
        <v>78.6</v>
      </c>
      <c r="BG424" s="2" t="n">
        <v>6.92</v>
      </c>
      <c r="BH424" s="3" t="n">
        <f aca="false">((BC424*15)+(BD424*30)+(BE424*30)+(BF424*30)+(BG424*15))-(BC424*120)</f>
        <v>7902.75</v>
      </c>
      <c r="BI424" s="3" t="n">
        <f aca="false">((BC424*15)+(BD424*30)+(BE424*30)+(BF424*30)+(BG424*15))</f>
        <v>8695.95</v>
      </c>
      <c r="BJ424" s="3" t="n">
        <f aca="false">(1/BC424)</f>
        <v>0.151285930408472</v>
      </c>
      <c r="BK424" s="3" t="n">
        <f aca="false">(BI424/AU424)</f>
        <v>0.665591274397244</v>
      </c>
      <c r="BL424" s="3" t="n">
        <f aca="false">(AW424*BK424)</f>
        <v>3.60515961649185</v>
      </c>
      <c r="BM424" s="5" t="n">
        <f aca="false">(BA424*BJ424)</f>
        <v>0.290190301775619</v>
      </c>
      <c r="BV424" s="2" t="n">
        <v>217</v>
      </c>
      <c r="BW424" s="2" t="n">
        <v>1</v>
      </c>
      <c r="CC424" s="2" t="n">
        <v>95</v>
      </c>
      <c r="CD424" s="2" t="n">
        <v>0</v>
      </c>
      <c r="CE424" s="2" t="n">
        <v>2</v>
      </c>
      <c r="CR424" s="3"/>
      <c r="CT424" s="22"/>
      <c r="EP424" s="3"/>
      <c r="ER424" s="22"/>
      <c r="HJ424" s="2" t="n">
        <v>10</v>
      </c>
      <c r="HK424" s="2" t="n">
        <v>10</v>
      </c>
      <c r="HL424" s="2" t="n">
        <v>0</v>
      </c>
      <c r="HM424" s="2" t="n">
        <v>0</v>
      </c>
      <c r="HN424" s="2" t="n">
        <v>10.0900001525879</v>
      </c>
      <c r="HP424" s="2" t="n">
        <v>0.08</v>
      </c>
      <c r="HQ424" s="2" t="n">
        <v>2</v>
      </c>
      <c r="HR424" s="2" t="n">
        <v>4</v>
      </c>
      <c r="HS424" s="2" t="n">
        <v>1</v>
      </c>
      <c r="HT424" s="2" t="n">
        <v>2459.51000976562</v>
      </c>
      <c r="HU424" s="2" t="n">
        <v>76.2600021362305</v>
      </c>
      <c r="HV424" s="2" t="n">
        <v>27.1299991607666</v>
      </c>
      <c r="HW424" s="2" t="n">
        <v>28.8400001525879</v>
      </c>
      <c r="HX424" s="2" t="n">
        <v>28.7099990844727</v>
      </c>
      <c r="HY424" s="2" t="n">
        <v>412.309997558594</v>
      </c>
      <c r="HZ424" s="2" t="n">
        <v>34.2000007629395</v>
      </c>
      <c r="IA424" s="2" t="n">
        <v>45.0800018310547</v>
      </c>
      <c r="IB424" s="2" t="n">
        <v>3.61999988555908</v>
      </c>
      <c r="IC424" s="2" t="n">
        <v>191.809997558594</v>
      </c>
      <c r="ID424" s="2" t="n">
        <v>1.95000004768372</v>
      </c>
      <c r="IE424" s="2" t="n">
        <v>39.9500007629395</v>
      </c>
      <c r="IF424" s="2" t="n">
        <v>5.71000003814697</v>
      </c>
      <c r="IG424" s="2" t="n">
        <v>30.0499992370605</v>
      </c>
      <c r="IH424" s="2" t="n">
        <v>21.5699996948242</v>
      </c>
      <c r="II424" s="2" t="n">
        <v>12.0600004196167</v>
      </c>
      <c r="IJ424" s="2" t="n">
        <v>9.69999980926514</v>
      </c>
      <c r="IK424" s="2" t="n">
        <v>21.2399997711182</v>
      </c>
      <c r="IL424" s="2" t="n">
        <v>11.5900001525879</v>
      </c>
      <c r="IM424" s="2" t="n">
        <v>3.59999990463257</v>
      </c>
      <c r="IN424" s="2" t="n">
        <v>0.949999988079071</v>
      </c>
      <c r="IO424" s="2" t="n">
        <v>749.27001953125</v>
      </c>
      <c r="IP424" s="2" t="n">
        <v>15.7600002288818</v>
      </c>
      <c r="IQ424" s="2" t="n">
        <v>0.219999998807907</v>
      </c>
      <c r="IR424" s="2" t="n">
        <v>344.940002441406</v>
      </c>
      <c r="IS424" s="2" t="n">
        <v>1504.01000976563</v>
      </c>
      <c r="IT424" s="2" t="n">
        <v>1908.63000488281</v>
      </c>
      <c r="IU424" s="2" t="n">
        <v>2895.98999023437</v>
      </c>
      <c r="IV424" s="2" t="n">
        <v>7.57000017166138</v>
      </c>
      <c r="IW424" s="2" t="n">
        <v>1.14999997615814</v>
      </c>
      <c r="IX424" s="2" t="n">
        <v>2.80999994277954</v>
      </c>
      <c r="IY424" s="2" t="n">
        <v>121.080001831055</v>
      </c>
      <c r="IZ424" s="2" t="n">
        <v>22.9400005340576</v>
      </c>
      <c r="JA424" s="2" t="n">
        <v>2.07999992370605</v>
      </c>
      <c r="JB424" s="2" t="n">
        <v>1.8400000333786</v>
      </c>
      <c r="JC424" s="2" t="n">
        <v>16.0499992370605</v>
      </c>
      <c r="JD424" s="2" t="n">
        <v>3.70000004768372</v>
      </c>
      <c r="JE424" s="2" t="n">
        <v>1.3400000333786</v>
      </c>
      <c r="JF424" s="2" t="n">
        <v>0.0700000002980232</v>
      </c>
      <c r="JG424" s="2" t="n">
        <v>262.160003662109</v>
      </c>
      <c r="JH424" s="2" t="n">
        <v>2.45000004768372</v>
      </c>
      <c r="JI424" s="2" t="n">
        <v>16.5599994659424</v>
      </c>
      <c r="JJ424" s="2" t="n">
        <v>1546.80004882813</v>
      </c>
      <c r="JK424" s="2" t="n">
        <v>376.920013427734</v>
      </c>
      <c r="JL424" s="2" t="n">
        <v>6.78999996185303</v>
      </c>
      <c r="JM424" s="2" t="n">
        <v>243</v>
      </c>
      <c r="JN424" s="2" t="n">
        <v>27.1100006103516</v>
      </c>
      <c r="JO424" s="2" t="n">
        <v>0</v>
      </c>
      <c r="JP424" s="2" t="n">
        <v>11</v>
      </c>
      <c r="JQ424" s="2" t="n">
        <v>102.610000610352</v>
      </c>
      <c r="JR424" s="2" t="n">
        <v>5.51000022888184</v>
      </c>
      <c r="JS424" s="2" t="n">
        <v>3.07999992370605</v>
      </c>
      <c r="JT424" s="2" t="n">
        <v>16.2000007629395</v>
      </c>
      <c r="JU424" s="2" t="n">
        <v>20.9300003051758</v>
      </c>
      <c r="JV424" s="2" t="n">
        <v>9.28999996185303</v>
      </c>
      <c r="JW424" s="2" t="n">
        <v>619.070007324219</v>
      </c>
      <c r="JX424" s="2" t="n">
        <v>0</v>
      </c>
      <c r="JY424" s="2" t="n">
        <v>400.700012207031</v>
      </c>
      <c r="JZ424" s="2" t="n">
        <v>9.94999980926514</v>
      </c>
      <c r="KA424" s="2" t="n">
        <v>45.9900016784668</v>
      </c>
      <c r="KB424" s="2" t="n">
        <v>0.00999999977648258</v>
      </c>
      <c r="KC424" s="2" t="n">
        <v>0</v>
      </c>
      <c r="KD424" s="2" t="n">
        <v>0</v>
      </c>
      <c r="KE424" s="2" t="n">
        <v>0.0500000007450581</v>
      </c>
      <c r="KF424" s="2" t="n">
        <v>0.0500000007450581</v>
      </c>
      <c r="KG424" s="2" t="n">
        <v>0.0399999991059303</v>
      </c>
      <c r="KH424" s="2" t="n">
        <v>0.310000002384186</v>
      </c>
      <c r="KI424" s="2" t="n">
        <v>0.939999997615814</v>
      </c>
      <c r="KJ424" s="2" t="n">
        <v>7.5</v>
      </c>
      <c r="KK424" s="2" t="n">
        <v>12.3199996948242</v>
      </c>
      <c r="KL424" s="2" t="n">
        <v>3.34999990463257</v>
      </c>
      <c r="KM424" s="2" t="n">
        <v>4.40999984741211</v>
      </c>
      <c r="KN424" s="2" t="n">
        <v>0.899999976158142</v>
      </c>
      <c r="KO424" s="2" t="n">
        <v>0.0799999982118607</v>
      </c>
      <c r="KP424" s="2" t="n">
        <v>14.3800001144409</v>
      </c>
      <c r="KQ424" s="2" t="n">
        <v>17.5200004577637</v>
      </c>
      <c r="KR424" s="2" t="n">
        <v>0.589999973773956</v>
      </c>
      <c r="KS424" s="2" t="n">
        <v>0.0299999993294477</v>
      </c>
      <c r="KT424" s="2" t="n">
        <v>0</v>
      </c>
      <c r="KU424" s="2" t="n">
        <v>6.53000020980835</v>
      </c>
      <c r="KV424" s="2" t="n">
        <v>6.92000007629395</v>
      </c>
      <c r="KW424" s="2" t="n">
        <v>0.0700000002980232</v>
      </c>
      <c r="KX424" s="2" t="n">
        <v>0.140000000596046</v>
      </c>
      <c r="KY424" s="2" t="n">
        <v>0.540000021457672</v>
      </c>
      <c r="KZ424" s="2" t="n">
        <v>0.469999998807907</v>
      </c>
      <c r="LA424" s="2" t="n">
        <v>0</v>
      </c>
      <c r="LB424" s="2" t="n">
        <v>0.209999993443489</v>
      </c>
      <c r="LC424" s="2" t="n">
        <v>0.209999993443489</v>
      </c>
      <c r="LD424" s="2" t="n">
        <v>0.00999999977648258</v>
      </c>
      <c r="LE424" s="2" t="n">
        <v>0</v>
      </c>
      <c r="LF424" s="2" t="n">
        <v>0</v>
      </c>
      <c r="LG424" s="2" t="n">
        <v>0.0599999986588955</v>
      </c>
      <c r="LH424" s="2" t="n">
        <v>0.00999999977648258</v>
      </c>
      <c r="LI424" s="2" t="n">
        <v>29.9500007629395</v>
      </c>
      <c r="LJ424" s="0" t="n">
        <v>22</v>
      </c>
      <c r="LK424" s="0" t="n">
        <v>3</v>
      </c>
      <c r="LL424" s="0" t="n">
        <v>43</v>
      </c>
      <c r="LM424" s="0" t="n">
        <v>45</v>
      </c>
      <c r="LN424" s="0" t="n">
        <v>58</v>
      </c>
      <c r="LO424" s="0" t="n">
        <v>2</v>
      </c>
    </row>
    <row r="425" customFormat="false" ht="13.8" hidden="false" customHeight="false" outlineLevel="0" collapsed="false">
      <c r="A425" s="1" t="n">
        <v>31274</v>
      </c>
      <c r="C425" s="2" t="n">
        <v>2</v>
      </c>
      <c r="D425" s="2" t="n">
        <v>49</v>
      </c>
      <c r="E425" s="21" t="s">
        <v>1407</v>
      </c>
      <c r="F425" s="21" t="s">
        <v>1407</v>
      </c>
      <c r="G425" s="2" t="n">
        <v>1</v>
      </c>
      <c r="H425" s="2" t="n">
        <v>1</v>
      </c>
      <c r="I425" s="2" t="n">
        <v>1</v>
      </c>
      <c r="J425" s="2" t="n">
        <v>1</v>
      </c>
      <c r="K425" s="2" t="n">
        <v>1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1</v>
      </c>
      <c r="Q425" s="2" t="n">
        <v>0</v>
      </c>
      <c r="R425" s="2" t="n">
        <v>0</v>
      </c>
      <c r="S425" s="2" t="n">
        <f aca="false">SUM(G425:R425)</f>
        <v>6</v>
      </c>
      <c r="T425" s="2" t="n">
        <v>120</v>
      </c>
      <c r="U425" s="2" t="n">
        <v>86</v>
      </c>
      <c r="V425" s="2" t="n">
        <f aca="false">T425-U425</f>
        <v>34</v>
      </c>
      <c r="W425" s="3" t="n">
        <f aca="false">U425+((T425-U425)/3)</f>
        <v>97.3333333333333</v>
      </c>
      <c r="X425" s="4" t="n">
        <v>81.6</v>
      </c>
      <c r="Y425" s="4" t="n">
        <v>159</v>
      </c>
      <c r="Z425" s="3" t="n">
        <v>32.2772042245164</v>
      </c>
      <c r="AA425" s="3" t="n">
        <v>2</v>
      </c>
      <c r="AB425" s="4" t="n">
        <v>101</v>
      </c>
      <c r="AC425" s="4" t="n">
        <v>117.2</v>
      </c>
      <c r="AF425" s="3" t="n">
        <v>90</v>
      </c>
      <c r="AG425" s="4" t="n">
        <v>44.3</v>
      </c>
      <c r="AN425" s="2" t="n">
        <v>91</v>
      </c>
      <c r="AO425" s="2" t="n">
        <v>125</v>
      </c>
      <c r="AP425" s="2" t="n">
        <v>138</v>
      </c>
      <c r="AQ425" s="2" t="n">
        <v>102</v>
      </c>
      <c r="AR425" s="2" t="n">
        <v>115</v>
      </c>
      <c r="AS425" s="2" t="n">
        <v>1</v>
      </c>
      <c r="AT425" s="2" t="n">
        <f aca="false">((AN425*15)+(AO425*30)+(AP425*30)+(AQ425*30)+(AR425*15))-(AN425*120)</f>
        <v>3120</v>
      </c>
      <c r="AU425" s="2" t="n">
        <f aca="false">((AN425*15)+(AO425*30)+(AP425*30)+(AQ425*30)+(AR425*15))</f>
        <v>14040</v>
      </c>
      <c r="BV425" s="2" t="n">
        <v>185</v>
      </c>
      <c r="BW425" s="2" t="n">
        <v>0</v>
      </c>
      <c r="CC425" s="2" t="n">
        <v>100</v>
      </c>
      <c r="CD425" s="2" t="n">
        <v>0</v>
      </c>
      <c r="CE425" s="2" t="n">
        <v>4</v>
      </c>
      <c r="CR425" s="3"/>
      <c r="CT425" s="22"/>
      <c r="EP425" s="3"/>
      <c r="ER425" s="22"/>
      <c r="HK425" s="2" t="n">
        <v>19</v>
      </c>
      <c r="HL425" s="2" t="n">
        <v>1</v>
      </c>
      <c r="HM425" s="2" t="n">
        <v>1</v>
      </c>
      <c r="HN425" s="2" t="n">
        <v>19.0401172637939</v>
      </c>
      <c r="HO425" s="2" t="n">
        <v>159.183486938477</v>
      </c>
      <c r="HT425" s="2" t="n">
        <v>2595.51000976563</v>
      </c>
      <c r="HU425" s="2" t="n">
        <v>100.51000213623</v>
      </c>
      <c r="HV425" s="2" t="n">
        <v>43.2900009155273</v>
      </c>
      <c r="HW425" s="2" t="n">
        <v>44.060001373291</v>
      </c>
      <c r="HX425" s="2" t="n">
        <v>53.2099990844727</v>
      </c>
      <c r="HY425" s="2" t="n">
        <v>314.839996337891</v>
      </c>
      <c r="HZ425" s="2" t="n">
        <v>36.2999992370605</v>
      </c>
      <c r="IA425" s="2" t="n">
        <v>18.5400009155273</v>
      </c>
      <c r="IB425" s="2" t="n">
        <v>22.3400001525879</v>
      </c>
      <c r="IC425" s="2" t="n">
        <v>54.5900001525879</v>
      </c>
      <c r="ID425" s="2" t="n">
        <v>0.620000004768372</v>
      </c>
      <c r="IE425" s="2" t="n">
        <v>15.0799999237061</v>
      </c>
      <c r="IF425" s="2" t="n">
        <v>3.24000000953674</v>
      </c>
      <c r="IG425" s="2" t="n">
        <v>15.4200000762939</v>
      </c>
      <c r="IH425" s="2" t="n">
        <v>13.2799997329712</v>
      </c>
      <c r="II425" s="2" t="n">
        <v>7.69999980926514</v>
      </c>
      <c r="IJ425" s="2" t="n">
        <v>3.91000008583069</v>
      </c>
      <c r="IK425" s="2" t="n">
        <v>25.4400005340576</v>
      </c>
      <c r="IL425" s="2" t="n">
        <v>4.98999977111816</v>
      </c>
      <c r="IM425" s="2" t="n">
        <v>1.62999999523163</v>
      </c>
      <c r="IN425" s="2" t="n">
        <v>0.649999976158142</v>
      </c>
      <c r="IO425" s="2" t="n">
        <v>1839.23999023438</v>
      </c>
      <c r="IP425" s="2" t="n">
        <v>11</v>
      </c>
      <c r="IQ425" s="2" t="n">
        <v>0.779999971389771</v>
      </c>
      <c r="IR425" s="2" t="n">
        <v>350.440002441406</v>
      </c>
      <c r="IS425" s="2" t="n">
        <v>2074.9599609375</v>
      </c>
      <c r="IT425" s="2" t="n">
        <v>3454.05004882813</v>
      </c>
      <c r="IU425" s="2" t="n">
        <v>3254.61010742187</v>
      </c>
      <c r="IV425" s="2" t="n">
        <v>10.3599996566772</v>
      </c>
      <c r="IW425" s="2" t="n">
        <v>1.73000001907349</v>
      </c>
      <c r="IX425" s="2" t="n">
        <v>1.69000005722046</v>
      </c>
      <c r="IY425" s="2" t="n">
        <v>58.5299987792969</v>
      </c>
      <c r="IZ425" s="2" t="n">
        <v>41.7799987792969</v>
      </c>
      <c r="JA425" s="2" t="n">
        <v>2</v>
      </c>
      <c r="JB425" s="2" t="n">
        <v>3.22000002861023</v>
      </c>
      <c r="JC425" s="2" t="n">
        <v>17.9099998474121</v>
      </c>
      <c r="JD425" s="2" t="n">
        <v>7.07999992370606</v>
      </c>
      <c r="JE425" s="2" t="n">
        <v>1.63999998569489</v>
      </c>
      <c r="JF425" s="2" t="n">
        <v>0.0599999986588955</v>
      </c>
      <c r="JG425" s="2" t="n">
        <v>309.329986572266</v>
      </c>
      <c r="JH425" s="2" t="n">
        <v>6.32999992370606</v>
      </c>
      <c r="JI425" s="2" t="n">
        <v>20.0499992370605</v>
      </c>
      <c r="JJ425" s="2" t="n">
        <v>2041.63000488281</v>
      </c>
      <c r="JK425" s="2" t="n">
        <v>1347.30004882813</v>
      </c>
      <c r="JL425" s="2" t="n">
        <v>22.2800006866455</v>
      </c>
      <c r="JM425" s="2" t="n">
        <v>333.600006103516</v>
      </c>
      <c r="JN425" s="2" t="n">
        <v>57.5999984741211</v>
      </c>
      <c r="JO425" s="2" t="n">
        <v>1414.66003417969</v>
      </c>
      <c r="JP425" s="2" t="n">
        <v>229.559997558594</v>
      </c>
      <c r="JQ425" s="2" t="n">
        <v>463.929992675781</v>
      </c>
      <c r="JR425" s="2" t="n">
        <v>6.48999977111816</v>
      </c>
      <c r="JS425" s="2" t="n">
        <v>5.44000005722046</v>
      </c>
      <c r="JT425" s="2" t="n">
        <v>31.2900009155273</v>
      </c>
      <c r="JU425" s="2" t="n">
        <v>46.7799987792969</v>
      </c>
      <c r="JV425" s="2" t="n">
        <v>16.7600002288818</v>
      </c>
      <c r="JW425" s="2" t="n">
        <v>275.329986572266</v>
      </c>
      <c r="JX425" s="2" t="n">
        <v>0.25</v>
      </c>
      <c r="JY425" s="2" t="n">
        <v>67.1399993896484</v>
      </c>
      <c r="JZ425" s="2" t="n">
        <v>16.3199996948242</v>
      </c>
      <c r="KA425" s="2" t="n">
        <v>79.9100036621094</v>
      </c>
      <c r="KB425" s="2" t="n">
        <v>0.0799999982118607</v>
      </c>
      <c r="KC425" s="2" t="n">
        <v>0.280000001192093</v>
      </c>
      <c r="KD425" s="2" t="n">
        <v>0.360000014305115</v>
      </c>
      <c r="KE425" s="2" t="n">
        <v>0.699999988079071</v>
      </c>
      <c r="KF425" s="2" t="n">
        <v>0.170000001788139</v>
      </c>
      <c r="KG425" s="2" t="n">
        <v>0.0700000002980232</v>
      </c>
      <c r="KH425" s="2" t="n">
        <v>0.709999978542328</v>
      </c>
      <c r="KI425" s="2" t="n">
        <v>1.01999998092651</v>
      </c>
      <c r="KJ425" s="2" t="n">
        <v>12.4899997711182</v>
      </c>
      <c r="KK425" s="2" t="n">
        <v>15.8500003814697</v>
      </c>
      <c r="KL425" s="2" t="n">
        <v>5.53000020980835</v>
      </c>
      <c r="KM425" s="2" t="n">
        <v>6.51999998092651</v>
      </c>
      <c r="KN425" s="2" t="n">
        <v>1.44000005722046</v>
      </c>
      <c r="KO425" s="2" t="n">
        <v>0.0900000035762787</v>
      </c>
      <c r="KP425" s="2" t="n">
        <v>38.4199981689453</v>
      </c>
      <c r="KQ425" s="2" t="n">
        <v>25.7800006866455</v>
      </c>
      <c r="KR425" s="2" t="n">
        <v>4.1399998664856</v>
      </c>
      <c r="KS425" s="2" t="n">
        <v>0.119999997317791</v>
      </c>
      <c r="KT425" s="2" t="n">
        <v>0.00999999977648258</v>
      </c>
      <c r="KU425" s="2" t="n">
        <v>12.5</v>
      </c>
      <c r="KV425" s="2" t="n">
        <v>13.7299995422363</v>
      </c>
      <c r="KW425" s="2" t="n">
        <v>0.46000000834465</v>
      </c>
      <c r="KX425" s="2" t="n">
        <v>1.25999999046326</v>
      </c>
      <c r="KY425" s="2" t="n">
        <v>0.680000007152557</v>
      </c>
      <c r="KZ425" s="2" t="n">
        <v>1.05999994277954</v>
      </c>
      <c r="LA425" s="2" t="n">
        <v>0.00999999977648258</v>
      </c>
      <c r="LB425" s="2" t="n">
        <v>0.119999997317791</v>
      </c>
      <c r="LC425" s="2" t="n">
        <v>0.0700000002980232</v>
      </c>
      <c r="LD425" s="2" t="n">
        <v>0.0399999991059303</v>
      </c>
      <c r="LE425" s="2" t="n">
        <v>0.0399999991059303</v>
      </c>
      <c r="LF425" s="2" t="n">
        <v>0.00999999977648258</v>
      </c>
      <c r="LG425" s="2" t="n">
        <v>0.109999999403954</v>
      </c>
      <c r="LH425" s="2" t="n">
        <v>0.0900000035762787</v>
      </c>
      <c r="LI425" s="2" t="n">
        <v>55.0125007629395</v>
      </c>
      <c r="LJ425" s="0" t="n">
        <v>15</v>
      </c>
      <c r="LK425" s="0" t="n">
        <v>2</v>
      </c>
      <c r="LL425" s="0" t="n">
        <v>51</v>
      </c>
      <c r="LM425" s="0" t="n">
        <v>56</v>
      </c>
      <c r="LN425" s="0" t="n">
        <v>54</v>
      </c>
      <c r="LO425" s="0" t="n">
        <v>2</v>
      </c>
    </row>
    <row r="426" customFormat="false" ht="13.8" hidden="false" customHeight="false" outlineLevel="0" collapsed="false">
      <c r="A426" s="1" t="n">
        <v>31271</v>
      </c>
      <c r="C426" s="2" t="n">
        <v>2</v>
      </c>
      <c r="D426" s="2" t="n">
        <v>24</v>
      </c>
      <c r="E426" s="21" t="s">
        <v>1407</v>
      </c>
      <c r="F426" s="21" t="s">
        <v>1407</v>
      </c>
      <c r="G426" s="2" t="n">
        <v>1</v>
      </c>
      <c r="H426" s="2" t="n">
        <v>1</v>
      </c>
      <c r="I426" s="2" t="n">
        <v>0</v>
      </c>
      <c r="J426" s="2" t="n">
        <v>1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1</v>
      </c>
      <c r="Q426" s="2" t="n">
        <v>1</v>
      </c>
      <c r="R426" s="2" t="n">
        <v>0</v>
      </c>
      <c r="S426" s="2" t="n">
        <f aca="false">SUM(G426:R426)</f>
        <v>5</v>
      </c>
      <c r="T426" s="2" t="n">
        <v>140</v>
      </c>
      <c r="U426" s="2" t="n">
        <v>86</v>
      </c>
      <c r="V426" s="2" t="n">
        <f aca="false">T426-U426</f>
        <v>54</v>
      </c>
      <c r="W426" s="3" t="n">
        <f aca="false">U426+((T426-U426)/3)</f>
        <v>104</v>
      </c>
      <c r="X426" s="4" t="n">
        <v>114.6</v>
      </c>
      <c r="Y426" s="4" t="n">
        <v>154</v>
      </c>
      <c r="Z426" s="3" t="n">
        <v>48.3218080620678</v>
      </c>
      <c r="AA426" s="3" t="n">
        <v>2</v>
      </c>
      <c r="AB426" s="4" t="n">
        <v>134</v>
      </c>
      <c r="AC426" s="4" t="n">
        <v>133</v>
      </c>
      <c r="AF426" s="3" t="n">
        <v>121</v>
      </c>
      <c r="AG426" s="4" t="n">
        <v>50.5</v>
      </c>
      <c r="AN426" s="2" t="n">
        <v>97</v>
      </c>
      <c r="AO426" s="2" t="n">
        <v>141</v>
      </c>
      <c r="AP426" s="2" t="n">
        <v>152</v>
      </c>
      <c r="AQ426" s="2" t="n">
        <v>135</v>
      </c>
      <c r="AR426" s="2" t="n">
        <v>116</v>
      </c>
      <c r="AS426" s="2" t="n">
        <v>1</v>
      </c>
      <c r="AT426" s="2" t="n">
        <f aca="false">((AN426*15)+(AO426*30)+(AP426*30)+(AQ426*30)+(AR426*15))-(AN426*120)</f>
        <v>4395</v>
      </c>
      <c r="AU426" s="2" t="n">
        <f aca="false">((AN426*15)+(AO426*30)+(AP426*30)+(AQ426*30)+(AR426*15))</f>
        <v>16035</v>
      </c>
      <c r="BV426" s="2" t="n">
        <v>199</v>
      </c>
      <c r="BW426" s="2" t="n">
        <v>0</v>
      </c>
      <c r="CC426" s="2" t="n">
        <v>128</v>
      </c>
      <c r="CD426" s="2" t="n">
        <v>0</v>
      </c>
      <c r="CE426" s="2" t="n">
        <v>4</v>
      </c>
      <c r="CR426" s="3"/>
      <c r="CT426" s="22"/>
      <c r="EP426" s="3"/>
      <c r="ER426" s="22"/>
      <c r="HJ426" s="2" t="n">
        <v>23</v>
      </c>
      <c r="HK426" s="2" t="n">
        <v>23</v>
      </c>
      <c r="HL426" s="2" t="n">
        <v>1</v>
      </c>
      <c r="HM426" s="2" t="n">
        <v>1</v>
      </c>
      <c r="HN426" s="2" t="n">
        <v>25.2900009155273</v>
      </c>
      <c r="HO426" s="2" t="n">
        <v>324.560241699219</v>
      </c>
      <c r="HT426" s="2" t="n">
        <v>1860.31005859375</v>
      </c>
      <c r="HU426" s="2" t="n">
        <v>62.189998626709</v>
      </c>
      <c r="HV426" s="2" t="n">
        <v>13.8000001907349</v>
      </c>
      <c r="HW426" s="2" t="n">
        <v>25.5</v>
      </c>
      <c r="HX426" s="2" t="n">
        <v>25.0699996948242</v>
      </c>
      <c r="HY426" s="2" t="n">
        <v>275.380004882813</v>
      </c>
      <c r="HZ426" s="2" t="n">
        <v>14.1099996566772</v>
      </c>
      <c r="IA426" s="2" t="n">
        <v>12.1899995803833</v>
      </c>
      <c r="IB426" s="2" t="n">
        <v>6.03000020980835</v>
      </c>
      <c r="IC426" s="2" t="n">
        <v>171.919998168945</v>
      </c>
      <c r="ID426" s="2" t="n">
        <v>1.11000001430511</v>
      </c>
      <c r="IE426" s="2" t="n">
        <v>11.2299995422363</v>
      </c>
      <c r="IF426" s="2" t="n">
        <v>5.6100001335144</v>
      </c>
      <c r="IG426" s="2" t="n">
        <v>26.4599990844727</v>
      </c>
      <c r="IH426" s="2" t="n">
        <v>19.6599998474121</v>
      </c>
      <c r="II426" s="2" t="n">
        <v>11.6000003814697</v>
      </c>
      <c r="IJ426" s="2" t="n">
        <v>8.63000011444092</v>
      </c>
      <c r="IK426" s="2" t="n">
        <v>19.5400009155273</v>
      </c>
      <c r="IL426" s="2" t="n">
        <v>10.1199998855591</v>
      </c>
      <c r="IM426" s="2" t="n">
        <v>3.38000011444092</v>
      </c>
      <c r="IN426" s="2" t="n">
        <v>0.72000002861023</v>
      </c>
      <c r="IO426" s="2" t="n">
        <v>641.659973144531</v>
      </c>
      <c r="IP426" s="2" t="n">
        <v>13.6800003051758</v>
      </c>
      <c r="IQ426" s="2" t="n">
        <v>0.389999985694885</v>
      </c>
      <c r="IR426" s="2" t="n">
        <v>279.019989013672</v>
      </c>
      <c r="IS426" s="2" t="n">
        <v>1122.03002929688</v>
      </c>
      <c r="IT426" s="2" t="n">
        <v>1788.18005371094</v>
      </c>
      <c r="IU426" s="2" t="n">
        <v>2893.05004882813</v>
      </c>
      <c r="IV426" s="2" t="n">
        <v>6.11999988555908</v>
      </c>
      <c r="IW426" s="2" t="n">
        <v>1.23000001907349</v>
      </c>
      <c r="IX426" s="2" t="n">
        <v>2.15000009536743</v>
      </c>
      <c r="IY426" s="2" t="n">
        <v>93.620002746582</v>
      </c>
      <c r="IZ426" s="2" t="n">
        <v>26.1599998474121</v>
      </c>
      <c r="JA426" s="2" t="n">
        <v>1.83000004291534</v>
      </c>
      <c r="JB426" s="2" t="n">
        <v>1.35000002384186</v>
      </c>
      <c r="JC426" s="2" t="n">
        <v>17.4300003051758</v>
      </c>
      <c r="JD426" s="2" t="n">
        <v>2.8199999332428</v>
      </c>
      <c r="JE426" s="2" t="n">
        <v>1.11000001430511</v>
      </c>
      <c r="JF426" s="2" t="n">
        <v>0.930000007152557</v>
      </c>
      <c r="JG426" s="2" t="n">
        <v>216.460006713867</v>
      </c>
      <c r="JH426" s="2" t="n">
        <v>1.16999995708466</v>
      </c>
      <c r="JI426" s="2" t="n">
        <v>23.2399997711182</v>
      </c>
      <c r="JJ426" s="2" t="n">
        <v>1071.66003417969</v>
      </c>
      <c r="JK426" s="2" t="n">
        <v>647.049987792969</v>
      </c>
      <c r="JL426" s="2" t="n">
        <v>5.90000009536743</v>
      </c>
      <c r="JM426" s="2" t="n">
        <v>264.339996337891</v>
      </c>
      <c r="JN426" s="2" t="n">
        <v>14.460000038147</v>
      </c>
      <c r="JO426" s="2" t="n">
        <v>1139.46997070313</v>
      </c>
      <c r="JP426" s="2" t="n">
        <v>165.710006713867</v>
      </c>
      <c r="JQ426" s="2" t="n">
        <v>81.4300003051758</v>
      </c>
      <c r="JR426" s="2" t="n">
        <v>4.8899998664856</v>
      </c>
      <c r="JS426" s="2" t="n">
        <v>2.64000010490417</v>
      </c>
      <c r="JT426" s="2" t="n">
        <v>16.5499992370605</v>
      </c>
      <c r="JU426" s="2" t="n">
        <v>23.4699993133545</v>
      </c>
      <c r="JV426" s="2" t="n">
        <v>9.27999973297119</v>
      </c>
      <c r="JW426" s="2" t="n">
        <v>174.580001831055</v>
      </c>
      <c r="JX426" s="2" t="n">
        <v>0</v>
      </c>
      <c r="JY426" s="2" t="n">
        <v>135.639999389648</v>
      </c>
      <c r="JZ426" s="2" t="n">
        <v>18.2299995422363</v>
      </c>
      <c r="KA426" s="2" t="n">
        <v>46.8800010681152</v>
      </c>
      <c r="KB426" s="2" t="n">
        <v>0.0900000035762787</v>
      </c>
      <c r="KC426" s="2" t="n">
        <v>0.0599999986588955</v>
      </c>
      <c r="KD426" s="2" t="n">
        <v>0.0500000007450581</v>
      </c>
      <c r="KE426" s="2" t="n">
        <v>0.119999997317791</v>
      </c>
      <c r="KF426" s="2" t="n">
        <v>0.209999993443489</v>
      </c>
      <c r="KG426" s="2" t="n">
        <v>0.0799999982118607</v>
      </c>
      <c r="KH426" s="2" t="n">
        <v>0.550000011920929</v>
      </c>
      <c r="KI426" s="2" t="n">
        <v>0.769999980926514</v>
      </c>
      <c r="KJ426" s="2" t="n">
        <v>6.69999980926514</v>
      </c>
      <c r="KK426" s="2" t="n">
        <v>5.8899998664856</v>
      </c>
      <c r="KL426" s="2" t="n">
        <v>2.96000003814697</v>
      </c>
      <c r="KM426" s="2" t="n">
        <v>1.88999998569489</v>
      </c>
      <c r="KN426" s="2" t="n">
        <v>0.740000009536743</v>
      </c>
      <c r="KO426" s="2" t="n">
        <v>0.0299999993294477</v>
      </c>
      <c r="KP426" s="2" t="n">
        <v>14.7799997329712</v>
      </c>
      <c r="KQ426" s="2" t="n">
        <v>9.11999988555908</v>
      </c>
      <c r="KR426" s="2" t="n">
        <v>0.819999992847443</v>
      </c>
      <c r="KS426" s="2" t="n">
        <v>0.0299999993294477</v>
      </c>
      <c r="KT426" s="2" t="n">
        <v>0</v>
      </c>
      <c r="KU426" s="2" t="n">
        <v>6.25</v>
      </c>
      <c r="KV426" s="2" t="n">
        <v>5.05999994277954</v>
      </c>
      <c r="KW426" s="2" t="n">
        <v>0.100000001490116</v>
      </c>
      <c r="KX426" s="2" t="n">
        <v>0.219999998807907</v>
      </c>
      <c r="KY426" s="2" t="n">
        <v>0.46000000834465</v>
      </c>
      <c r="KZ426" s="2" t="n">
        <v>0.439999997615814</v>
      </c>
      <c r="LA426" s="2" t="n">
        <v>0</v>
      </c>
      <c r="LB426" s="2" t="n">
        <v>0.0700000002980232</v>
      </c>
      <c r="LC426" s="2" t="n">
        <v>0.0399999991059303</v>
      </c>
      <c r="LD426" s="2" t="n">
        <v>0.0199999995529652</v>
      </c>
      <c r="LE426" s="2" t="n">
        <v>0.0199999995529652</v>
      </c>
      <c r="LF426" s="2" t="n">
        <v>0</v>
      </c>
      <c r="LG426" s="2" t="n">
        <v>0.0599999986588955</v>
      </c>
      <c r="LH426" s="2" t="n">
        <v>0.0500000007450581</v>
      </c>
      <c r="LI426" s="2" t="n">
        <v>95.0507049560547</v>
      </c>
      <c r="LJ426" s="0" t="n">
        <v>24</v>
      </c>
      <c r="LK426" s="0" t="n">
        <v>3</v>
      </c>
      <c r="LL426" s="0" t="n">
        <v>41</v>
      </c>
      <c r="LM426" s="0" t="n">
        <v>67</v>
      </c>
      <c r="LN426" s="0" t="n">
        <v>60</v>
      </c>
      <c r="LO426" s="0" t="n">
        <v>3</v>
      </c>
    </row>
    <row r="427" customFormat="false" ht="13.8" hidden="false" customHeight="false" outlineLevel="0" collapsed="false">
      <c r="A427" s="1" t="n">
        <v>31272</v>
      </c>
      <c r="C427" s="2" t="n">
        <v>2</v>
      </c>
      <c r="D427" s="2" t="n">
        <v>44</v>
      </c>
      <c r="E427" s="21" t="s">
        <v>1407</v>
      </c>
      <c r="F427" s="21" t="s">
        <v>1407</v>
      </c>
      <c r="G427" s="2" t="n">
        <v>1</v>
      </c>
      <c r="H427" s="2" t="n">
        <v>1</v>
      </c>
      <c r="I427" s="2" t="n">
        <v>1</v>
      </c>
      <c r="J427" s="2" t="n">
        <v>1</v>
      </c>
      <c r="K427" s="2" t="n">
        <v>0</v>
      </c>
      <c r="L427" s="2" t="n">
        <v>0</v>
      </c>
      <c r="M427" s="2" t="n">
        <v>0</v>
      </c>
      <c r="N427" s="2" t="n">
        <v>0</v>
      </c>
      <c r="O427" s="2" t="n">
        <v>0</v>
      </c>
      <c r="P427" s="2" t="n">
        <v>1</v>
      </c>
      <c r="Q427" s="2" t="n">
        <v>1</v>
      </c>
      <c r="R427" s="2" t="n">
        <v>1</v>
      </c>
      <c r="S427" s="2" t="n">
        <f aca="false">SUM(G427:R427)</f>
        <v>7</v>
      </c>
      <c r="T427" s="2" t="n">
        <v>104</v>
      </c>
      <c r="U427" s="2" t="n">
        <v>70</v>
      </c>
      <c r="V427" s="2" t="n">
        <f aca="false">T427-U427</f>
        <v>34</v>
      </c>
      <c r="W427" s="3" t="n">
        <f aca="false">U427+((T427-U427)/3)</f>
        <v>81.3333333333333</v>
      </c>
      <c r="X427" s="4" t="n">
        <v>78</v>
      </c>
      <c r="Y427" s="4" t="n">
        <v>149</v>
      </c>
      <c r="Z427" s="3" t="n">
        <v>35.1335525426783</v>
      </c>
      <c r="AA427" s="3" t="n">
        <v>2</v>
      </c>
      <c r="AB427" s="4" t="n">
        <v>105</v>
      </c>
      <c r="AC427" s="4" t="n">
        <v>106</v>
      </c>
      <c r="AF427" s="3" t="n">
        <v>104</v>
      </c>
      <c r="AG427" s="4" t="n">
        <v>41.5</v>
      </c>
      <c r="AN427" s="2" t="n">
        <v>97</v>
      </c>
      <c r="AO427" s="2" t="n">
        <v>191</v>
      </c>
      <c r="AP427" s="2" t="n">
        <v>203</v>
      </c>
      <c r="AQ427" s="2" t="n">
        <v>150</v>
      </c>
      <c r="AR427" s="2" t="n">
        <v>124</v>
      </c>
      <c r="AS427" s="2" t="n">
        <v>1</v>
      </c>
      <c r="AT427" s="2" t="n">
        <f aca="false">((AN427*15)+(AO427*30)+(AP427*30)+(AQ427*30)+(AR427*15))-(AN427*120)</f>
        <v>7995</v>
      </c>
      <c r="AU427" s="2" t="n">
        <f aca="false">((AN427*15)+(AO427*30)+(AP427*30)+(AQ427*30)+(AR427*15))</f>
        <v>19635</v>
      </c>
      <c r="BV427" s="2" t="n">
        <v>214</v>
      </c>
      <c r="BW427" s="2" t="n">
        <v>1</v>
      </c>
      <c r="CC427" s="2" t="n">
        <v>252</v>
      </c>
      <c r="CD427" s="2" t="n">
        <v>1</v>
      </c>
      <c r="CE427" s="2" t="n">
        <v>5</v>
      </c>
      <c r="CR427" s="3"/>
      <c r="CT427" s="22"/>
      <c r="EP427" s="3"/>
      <c r="ER427" s="22"/>
      <c r="HJ427" s="2" t="n">
        <v>8</v>
      </c>
      <c r="HK427" s="2" t="n">
        <v>8</v>
      </c>
      <c r="HL427" s="2" t="n">
        <v>0</v>
      </c>
      <c r="HM427" s="2" t="n">
        <v>0</v>
      </c>
      <c r="HN427" s="2" t="n">
        <v>26.4699993133545</v>
      </c>
      <c r="HO427" s="2" t="n">
        <v>324.564544677734</v>
      </c>
      <c r="HT427" s="2" t="n">
        <v>1872.73999023438</v>
      </c>
      <c r="HU427" s="2" t="n">
        <v>62.2400016784668</v>
      </c>
      <c r="HV427" s="2" t="n">
        <v>13.8000001907349</v>
      </c>
      <c r="HW427" s="2" t="n">
        <v>25.5</v>
      </c>
      <c r="HX427" s="2" t="n">
        <v>25.0900001525879</v>
      </c>
      <c r="HY427" s="2" t="n">
        <v>276.079986572266</v>
      </c>
      <c r="HZ427" s="2" t="n">
        <v>14.2200002670288</v>
      </c>
      <c r="IA427" s="2" t="n">
        <v>12.3299999237061</v>
      </c>
      <c r="IB427" s="2" t="n">
        <v>6.03000020980835</v>
      </c>
      <c r="IC427" s="2" t="n">
        <v>171.919998168945</v>
      </c>
      <c r="ID427" s="2" t="n">
        <v>1.11000001430511</v>
      </c>
      <c r="IE427" s="2" t="n">
        <v>11.2299995422363</v>
      </c>
      <c r="IF427" s="2" t="n">
        <v>5.6399998664856</v>
      </c>
      <c r="IG427" s="2" t="n">
        <v>26.5400009155273</v>
      </c>
      <c r="IH427" s="2" t="n">
        <v>19.7999992370605</v>
      </c>
      <c r="II427" s="2" t="n">
        <v>11.6800003051758</v>
      </c>
      <c r="IJ427" s="2" t="n">
        <v>8.64000034332275</v>
      </c>
      <c r="IK427" s="2" t="n">
        <v>19.5499992370605</v>
      </c>
      <c r="IL427" s="2" t="n">
        <v>10.1300001144409</v>
      </c>
      <c r="IM427" s="2" t="n">
        <v>3.39000010490417</v>
      </c>
      <c r="IN427" s="2" t="n">
        <v>0.72000002861023</v>
      </c>
      <c r="IO427" s="2" t="n">
        <v>642.669982910156</v>
      </c>
      <c r="IP427" s="2" t="n">
        <v>13.710000038147</v>
      </c>
      <c r="IQ427" s="2" t="n">
        <v>0.389999985694885</v>
      </c>
      <c r="IR427" s="2" t="n">
        <v>279.899993896484</v>
      </c>
      <c r="IS427" s="2" t="n">
        <v>1123.09997558594</v>
      </c>
      <c r="IT427" s="2" t="n">
        <v>1804.56994628906</v>
      </c>
      <c r="IU427" s="2" t="n">
        <v>2893.36010742187</v>
      </c>
      <c r="IV427" s="2" t="n">
        <v>6.11999988555908</v>
      </c>
      <c r="IW427" s="2" t="n">
        <v>1.23000001907349</v>
      </c>
      <c r="IX427" s="2" t="n">
        <v>2.19000005722046</v>
      </c>
      <c r="IY427" s="2" t="n">
        <v>93.6500015258789</v>
      </c>
      <c r="IZ427" s="2" t="n">
        <v>29.8199996948242</v>
      </c>
      <c r="JA427" s="2" t="n">
        <v>1.83000004291534</v>
      </c>
      <c r="JB427" s="2" t="n">
        <v>1.35000002384186</v>
      </c>
      <c r="JC427" s="2" t="n">
        <v>17.4699993133545</v>
      </c>
      <c r="JD427" s="2" t="n">
        <v>2.82999992370605</v>
      </c>
      <c r="JE427" s="2" t="n">
        <v>1.11000001430511</v>
      </c>
      <c r="JF427" s="2" t="n">
        <v>0.930000007152557</v>
      </c>
      <c r="JG427" s="2" t="n">
        <v>217.610000610352</v>
      </c>
      <c r="JH427" s="2" t="n">
        <v>1.16999995708466</v>
      </c>
      <c r="JI427" s="2" t="n">
        <v>23.25</v>
      </c>
      <c r="JJ427" s="2" t="n">
        <v>1082.51000976563</v>
      </c>
      <c r="JK427" s="2" t="n">
        <v>698.330017089844</v>
      </c>
      <c r="JL427" s="2" t="n">
        <v>5.92000007629395</v>
      </c>
      <c r="JM427" s="2" t="n">
        <v>267.130004882812</v>
      </c>
      <c r="JN427" s="2" t="n">
        <v>26.2199993133545</v>
      </c>
      <c r="JO427" s="2" t="n">
        <v>1139.46997070313</v>
      </c>
      <c r="JP427" s="2" t="n">
        <v>165.740005493164</v>
      </c>
      <c r="JQ427" s="2" t="n">
        <v>81.4300003051758</v>
      </c>
      <c r="JR427" s="2" t="n">
        <v>4.90000009536743</v>
      </c>
      <c r="JS427" s="2" t="n">
        <v>2.65000009536743</v>
      </c>
      <c r="JT427" s="2" t="n">
        <v>16.5499992370605</v>
      </c>
      <c r="JU427" s="2" t="n">
        <v>23.4699993133545</v>
      </c>
      <c r="JV427" s="2" t="n">
        <v>9.27999973297119</v>
      </c>
      <c r="JW427" s="2" t="n">
        <v>174.580001831055</v>
      </c>
      <c r="JX427" s="2" t="n">
        <v>1.3400000333786</v>
      </c>
      <c r="JY427" s="2" t="n">
        <v>135.639999389648</v>
      </c>
      <c r="JZ427" s="2" t="n">
        <v>18.3099994659424</v>
      </c>
      <c r="KA427" s="2" t="n">
        <v>46.8800010681152</v>
      </c>
      <c r="KB427" s="2" t="n">
        <v>0.0900000035762787</v>
      </c>
      <c r="KC427" s="2" t="n">
        <v>0.0599999986588955</v>
      </c>
      <c r="KD427" s="2" t="n">
        <v>0.0500000007450581</v>
      </c>
      <c r="KE427" s="2" t="n">
        <v>0.119999997317791</v>
      </c>
      <c r="KF427" s="2" t="n">
        <v>0.209999993443489</v>
      </c>
      <c r="KG427" s="2" t="n">
        <v>0.0799999982118607</v>
      </c>
      <c r="KH427" s="2" t="n">
        <v>0.550000011920929</v>
      </c>
      <c r="KI427" s="2" t="n">
        <v>0.769999980926514</v>
      </c>
      <c r="KJ427" s="2" t="n">
        <v>6.69999980926514</v>
      </c>
      <c r="KK427" s="2" t="n">
        <v>5.8899998664856</v>
      </c>
      <c r="KL427" s="2" t="n">
        <v>2.96000003814697</v>
      </c>
      <c r="KM427" s="2" t="n">
        <v>1.88999998569489</v>
      </c>
      <c r="KN427" s="2" t="n">
        <v>0.740000009536743</v>
      </c>
      <c r="KO427" s="2" t="n">
        <v>0.0299999993294477</v>
      </c>
      <c r="KP427" s="2" t="n">
        <v>14.7799997329712</v>
      </c>
      <c r="KQ427" s="2" t="n">
        <v>9.11999988555908</v>
      </c>
      <c r="KR427" s="2" t="n">
        <v>0.819999992847443</v>
      </c>
      <c r="KS427" s="2" t="n">
        <v>0.0299999993294477</v>
      </c>
      <c r="KT427" s="2" t="n">
        <v>0</v>
      </c>
      <c r="KU427" s="2" t="n">
        <v>6.25</v>
      </c>
      <c r="KV427" s="2" t="n">
        <v>5.05999994277954</v>
      </c>
      <c r="KW427" s="2" t="n">
        <v>0.100000001490116</v>
      </c>
      <c r="KX427" s="2" t="n">
        <v>0.219999998807907</v>
      </c>
      <c r="KY427" s="2" t="n">
        <v>0.46000000834465</v>
      </c>
      <c r="KZ427" s="2" t="n">
        <v>0.439999997615814</v>
      </c>
      <c r="LA427" s="2" t="n">
        <v>0</v>
      </c>
      <c r="LB427" s="2" t="n">
        <v>0.0700000002980232</v>
      </c>
      <c r="LC427" s="2" t="n">
        <v>0.0399999991059303</v>
      </c>
      <c r="LD427" s="2" t="n">
        <v>0.0199999995529652</v>
      </c>
      <c r="LE427" s="2" t="n">
        <v>0.0199999995529652</v>
      </c>
      <c r="LF427" s="2" t="n">
        <v>0</v>
      </c>
      <c r="LG427" s="2" t="n">
        <v>0.0599999986588955</v>
      </c>
      <c r="LH427" s="2" t="n">
        <v>0.0500000007450581</v>
      </c>
      <c r="LI427" s="2" t="n">
        <v>110.654998779297</v>
      </c>
      <c r="LJ427" s="0" t="n">
        <v>22</v>
      </c>
      <c r="LK427" s="0" t="n">
        <v>3</v>
      </c>
      <c r="LL427" s="0" t="n">
        <v>45</v>
      </c>
      <c r="LM427" s="0" t="n">
        <v>53</v>
      </c>
      <c r="LN427" s="0" t="n">
        <v>49</v>
      </c>
      <c r="LO427" s="0" t="n">
        <v>2</v>
      </c>
    </row>
    <row r="428" customFormat="false" ht="13.8" hidden="false" customHeight="false" outlineLevel="0" collapsed="false">
      <c r="A428" s="1" t="n">
        <v>31279</v>
      </c>
      <c r="C428" s="2" t="n">
        <v>2</v>
      </c>
      <c r="D428" s="2" t="n">
        <v>51</v>
      </c>
      <c r="E428" s="21" t="s">
        <v>1407</v>
      </c>
      <c r="F428" s="21" t="s">
        <v>1407</v>
      </c>
      <c r="G428" s="2" t="n">
        <v>1</v>
      </c>
      <c r="H428" s="2" t="n">
        <v>1</v>
      </c>
      <c r="I428" s="2" t="n">
        <v>1</v>
      </c>
      <c r="J428" s="2" t="n">
        <v>1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1</v>
      </c>
      <c r="Q428" s="2" t="n">
        <v>0</v>
      </c>
      <c r="R428" s="2" t="n">
        <v>0</v>
      </c>
      <c r="S428" s="2" t="n">
        <f aca="false">SUM(G428:R428)</f>
        <v>5</v>
      </c>
      <c r="T428" s="2" t="n">
        <v>110</v>
      </c>
      <c r="U428" s="2" t="n">
        <v>90</v>
      </c>
      <c r="V428" s="2" t="n">
        <f aca="false">T428-U428</f>
        <v>20</v>
      </c>
      <c r="W428" s="3" t="n">
        <f aca="false">U428+((T428-U428)/3)</f>
        <v>96.6666666666667</v>
      </c>
      <c r="X428" s="4" t="n">
        <v>72.8</v>
      </c>
      <c r="Y428" s="4" t="n">
        <v>163.3</v>
      </c>
      <c r="Z428" s="3" t="n">
        <v>27.2997713644148</v>
      </c>
      <c r="AA428" s="3" t="n">
        <v>1</v>
      </c>
      <c r="AB428" s="4" t="n">
        <v>88</v>
      </c>
      <c r="AC428" s="4" t="n">
        <v>106</v>
      </c>
      <c r="AF428" s="3" t="n">
        <v>98</v>
      </c>
      <c r="AG428" s="4" t="n">
        <v>38</v>
      </c>
      <c r="AN428" s="2" t="n">
        <v>83</v>
      </c>
      <c r="AO428" s="2" t="n">
        <v>163</v>
      </c>
      <c r="AP428" s="2" t="n">
        <v>106</v>
      </c>
      <c r="AQ428" s="2" t="n">
        <v>117</v>
      </c>
      <c r="AR428" s="2" t="n">
        <v>122</v>
      </c>
      <c r="AS428" s="2" t="n">
        <v>1</v>
      </c>
      <c r="AT428" s="2" t="n">
        <f aca="false">((AN428*15)+(AO428*30)+(AP428*30)+(AQ428*30)+(AR428*15))-(AN428*120)</f>
        <v>4695</v>
      </c>
      <c r="AU428" s="2" t="n">
        <f aca="false">((AN428*15)+(AO428*30)+(AP428*30)+(AQ428*30)+(AR428*15))</f>
        <v>14655</v>
      </c>
      <c r="BV428" s="2" t="n">
        <v>149</v>
      </c>
      <c r="BW428" s="2" t="n">
        <v>0</v>
      </c>
      <c r="CC428" s="2" t="n">
        <v>89</v>
      </c>
      <c r="CD428" s="2" t="n">
        <v>0</v>
      </c>
      <c r="CE428" s="2" t="n">
        <v>2</v>
      </c>
      <c r="CR428" s="3"/>
      <c r="CT428" s="22"/>
      <c r="EP428" s="3"/>
      <c r="ER428" s="22"/>
      <c r="HJ428" s="2" t="n">
        <v>0</v>
      </c>
      <c r="HK428" s="2" t="n">
        <v>0</v>
      </c>
      <c r="HL428" s="2" t="n">
        <v>0</v>
      </c>
      <c r="HM428" s="2" t="n">
        <v>0</v>
      </c>
      <c r="HN428" s="2" t="n">
        <v>22.7700042724609</v>
      </c>
      <c r="HO428" s="2" t="n">
        <v>196.263656616211</v>
      </c>
      <c r="HT428" s="2" t="n">
        <v>1174.57995605469</v>
      </c>
      <c r="HU428" s="2" t="n">
        <v>38.25</v>
      </c>
      <c r="HV428" s="2" t="n">
        <v>10.460000038147</v>
      </c>
      <c r="HW428" s="2" t="n">
        <v>14.7200002670288</v>
      </c>
      <c r="HX428" s="2" t="n">
        <v>15.2700004577637</v>
      </c>
      <c r="HY428" s="2" t="n">
        <v>194.009994506836</v>
      </c>
      <c r="HZ428" s="2" t="n">
        <v>29.6299991607666</v>
      </c>
      <c r="IA428" s="2" t="n">
        <v>7.17000007629395</v>
      </c>
      <c r="IB428" s="2" t="n">
        <v>10.3900003433228</v>
      </c>
      <c r="IC428" s="2" t="n">
        <v>76</v>
      </c>
      <c r="ID428" s="2" t="n">
        <v>0.490000009536743</v>
      </c>
      <c r="IE428" s="2" t="n">
        <v>4.84000015258789</v>
      </c>
      <c r="IF428" s="2" t="n">
        <v>3.72000002861023</v>
      </c>
      <c r="IG428" s="2" t="n">
        <v>18.2099990844727</v>
      </c>
      <c r="IH428" s="2" t="n">
        <v>11.3400001525879</v>
      </c>
      <c r="II428" s="2" t="n">
        <v>10.7399997711182</v>
      </c>
      <c r="IJ428" s="2" t="n">
        <v>4.69000005722046</v>
      </c>
      <c r="IK428" s="2" t="n">
        <v>14.539999961853</v>
      </c>
      <c r="IL428" s="2" t="n">
        <v>9.5600004196167</v>
      </c>
      <c r="IM428" s="2" t="n">
        <v>3.14000010490417</v>
      </c>
      <c r="IN428" s="2" t="n">
        <v>0.540000021457672</v>
      </c>
      <c r="IO428" s="2" t="n">
        <v>483.649993896484</v>
      </c>
      <c r="IP428" s="2" t="n">
        <v>8.14000034332275</v>
      </c>
      <c r="IQ428" s="2" t="n">
        <v>0.119999997317791</v>
      </c>
      <c r="IR428" s="2" t="n">
        <v>181.809997558594</v>
      </c>
      <c r="IS428" s="2" t="n">
        <v>744.890014648438</v>
      </c>
      <c r="IT428" s="2" t="n">
        <v>1271.38000488281</v>
      </c>
      <c r="IU428" s="2" t="n">
        <v>1592.5400390625</v>
      </c>
      <c r="IV428" s="2" t="n">
        <v>4.21000003814697</v>
      </c>
      <c r="IW428" s="2" t="n">
        <v>0.660000026226044</v>
      </c>
      <c r="IX428" s="2" t="n">
        <v>1.47000002861023</v>
      </c>
      <c r="IY428" s="2" t="n">
        <v>33.5900001525879</v>
      </c>
      <c r="IZ428" s="2" t="n">
        <v>32</v>
      </c>
      <c r="JA428" s="2" t="n">
        <v>1.04999995231628</v>
      </c>
      <c r="JB428" s="2" t="n">
        <v>0.920000016689301</v>
      </c>
      <c r="JC428" s="2" t="n">
        <v>7.90999984741211</v>
      </c>
      <c r="JD428" s="2" t="n">
        <v>1.9099999666214</v>
      </c>
      <c r="JE428" s="2" t="n">
        <v>0.600000023841858</v>
      </c>
      <c r="JF428" s="2" t="n">
        <v>0.0700000002980232</v>
      </c>
      <c r="JG428" s="2" t="n">
        <v>170.139999389648</v>
      </c>
      <c r="JH428" s="2" t="n">
        <v>1.07000005245209</v>
      </c>
      <c r="JI428" s="2" t="n">
        <v>15.7700004577637</v>
      </c>
      <c r="JJ428" s="2" t="n">
        <v>724.659973144531</v>
      </c>
      <c r="JK428" s="2" t="n">
        <v>624.570007324219</v>
      </c>
      <c r="JL428" s="2" t="n">
        <v>5.34000015258789</v>
      </c>
      <c r="JM428" s="2" t="n">
        <v>126.099998474121</v>
      </c>
      <c r="JN428" s="2" t="n">
        <v>67.25</v>
      </c>
      <c r="JO428" s="2" t="n">
        <v>413.739990234375</v>
      </c>
      <c r="JP428" s="2" t="n">
        <v>84.7799987792969</v>
      </c>
      <c r="JQ428" s="2" t="n">
        <v>127.900001525879</v>
      </c>
      <c r="JR428" s="2" t="n">
        <v>3.64000010490417</v>
      </c>
      <c r="JS428" s="2" t="n">
        <v>3.13000011444092</v>
      </c>
      <c r="JT428" s="2" t="n">
        <v>10.3100004196167</v>
      </c>
      <c r="JU428" s="2" t="n">
        <v>11.3900003433228</v>
      </c>
      <c r="JV428" s="2" t="n">
        <v>5.01999998092651</v>
      </c>
      <c r="JW428" s="2" t="n">
        <v>73.4599990844727</v>
      </c>
      <c r="JX428" s="2" t="n">
        <v>0</v>
      </c>
      <c r="JY428" s="2" t="n">
        <v>6.34999990463257</v>
      </c>
      <c r="JZ428" s="2" t="n">
        <v>6.01000022888184</v>
      </c>
      <c r="KA428" s="2" t="n">
        <v>19.7199993133545</v>
      </c>
      <c r="KB428" s="2" t="n">
        <v>0.0199999995529652</v>
      </c>
      <c r="KC428" s="2" t="n">
        <v>0</v>
      </c>
      <c r="KD428" s="2" t="n">
        <v>0</v>
      </c>
      <c r="KE428" s="2" t="n">
        <v>0.00999999977648258</v>
      </c>
      <c r="KF428" s="2" t="n">
        <v>0.0500000007450581</v>
      </c>
      <c r="KG428" s="2" t="n">
        <v>0.0199999995529652</v>
      </c>
      <c r="KH428" s="2" t="n">
        <v>0.159999996423721</v>
      </c>
      <c r="KI428" s="2" t="n">
        <v>0.259999990463257</v>
      </c>
      <c r="KJ428" s="2" t="n">
        <v>2.74000000953674</v>
      </c>
      <c r="KK428" s="2" t="n">
        <v>2.41000008583069</v>
      </c>
      <c r="KL428" s="2" t="n">
        <v>1.19000005722046</v>
      </c>
      <c r="KM428" s="2" t="n">
        <v>0.930000007152557</v>
      </c>
      <c r="KN428" s="2" t="n">
        <v>0.25</v>
      </c>
      <c r="KO428" s="2" t="n">
        <v>0.00999999977648258</v>
      </c>
      <c r="KP428" s="2" t="n">
        <v>6.21000003814697</v>
      </c>
      <c r="KQ428" s="2" t="n">
        <v>3.69000005722046</v>
      </c>
      <c r="KR428" s="2" t="n">
        <v>0.620000004768372</v>
      </c>
      <c r="KS428" s="2" t="n">
        <v>0.0299999993294477</v>
      </c>
      <c r="KT428" s="2" t="n">
        <v>0.00999999977648258</v>
      </c>
      <c r="KU428" s="2" t="n">
        <v>3.32999992370605</v>
      </c>
      <c r="KV428" s="2" t="n">
        <v>2.34999990463257</v>
      </c>
      <c r="KW428" s="2" t="n">
        <v>0.0599999986588955</v>
      </c>
      <c r="KX428" s="2" t="n">
        <v>0.109999999403954</v>
      </c>
      <c r="KY428" s="2" t="n">
        <v>0.319999992847443</v>
      </c>
      <c r="KZ428" s="2" t="n">
        <v>0.280000001192093</v>
      </c>
      <c r="LA428" s="2" t="n">
        <v>0</v>
      </c>
      <c r="LB428" s="2" t="n">
        <v>0.0199999995529652</v>
      </c>
      <c r="LC428" s="2" t="n">
        <v>0.00999999977648258</v>
      </c>
      <c r="LD428" s="2" t="n">
        <v>0</v>
      </c>
      <c r="LE428" s="2" t="n">
        <v>0</v>
      </c>
      <c r="LF428" s="2" t="n">
        <v>0</v>
      </c>
      <c r="LG428" s="2" t="n">
        <v>0.00999999977648258</v>
      </c>
      <c r="LH428" s="2" t="n">
        <v>0.00999999977648258</v>
      </c>
      <c r="LI428" s="2" t="n">
        <v>102.058135986328</v>
      </c>
      <c r="LJ428" s="0" t="n">
        <v>2</v>
      </c>
      <c r="LK428" s="0" t="n">
        <v>1</v>
      </c>
      <c r="LL428" s="0" t="n">
        <v>49</v>
      </c>
      <c r="LM428" s="0" t="n">
        <v>44</v>
      </c>
      <c r="LN428" s="0" t="n">
        <v>36</v>
      </c>
      <c r="LO428" s="0" t="n">
        <v>1</v>
      </c>
    </row>
    <row r="429" customFormat="false" ht="13.8" hidden="false" customHeight="false" outlineLevel="0" collapsed="false">
      <c r="A429" s="1" t="n">
        <v>31280</v>
      </c>
      <c r="C429" s="2" t="n">
        <v>1</v>
      </c>
      <c r="D429" s="2" t="n">
        <v>56</v>
      </c>
      <c r="E429" s="21" t="s">
        <v>1407</v>
      </c>
      <c r="F429" s="21" t="s">
        <v>1407</v>
      </c>
      <c r="G429" s="2" t="n">
        <v>1</v>
      </c>
      <c r="H429" s="2" t="n">
        <v>1</v>
      </c>
      <c r="I429" s="2" t="n">
        <v>1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f aca="false">SUM(G429:R429)</f>
        <v>3</v>
      </c>
      <c r="T429" s="2" t="n">
        <v>100</v>
      </c>
      <c r="U429" s="2" t="n">
        <v>70</v>
      </c>
      <c r="V429" s="2" t="n">
        <f aca="false">T429-U429</f>
        <v>30</v>
      </c>
      <c r="W429" s="3" t="n">
        <f aca="false">U429+((T429-U429)/3)</f>
        <v>80</v>
      </c>
      <c r="X429" s="4" t="n">
        <v>63.7</v>
      </c>
      <c r="Y429" s="4" t="n">
        <v>174</v>
      </c>
      <c r="Z429" s="3" t="n">
        <v>21.0397674725855</v>
      </c>
      <c r="AA429" s="3" t="n">
        <v>0</v>
      </c>
      <c r="AB429" s="4" t="n">
        <v>79</v>
      </c>
      <c r="AC429" s="4" t="n">
        <v>96</v>
      </c>
      <c r="AF429" s="3" t="n">
        <v>82</v>
      </c>
      <c r="AG429" s="4" t="n">
        <v>13.5</v>
      </c>
      <c r="AN429" s="2" t="n">
        <v>90</v>
      </c>
      <c r="AO429" s="2" t="n">
        <v>154</v>
      </c>
      <c r="AP429" s="2" t="n">
        <v>139</v>
      </c>
      <c r="AQ429" s="2" t="n">
        <v>126</v>
      </c>
      <c r="AR429" s="2" t="n">
        <v>111</v>
      </c>
      <c r="AS429" s="2" t="n">
        <v>1</v>
      </c>
      <c r="AT429" s="2" t="n">
        <f aca="false">((AN429*15)+(AO429*30)+(AP429*30)+(AQ429*30)+(AR429*15))-(AN429*120)</f>
        <v>4785</v>
      </c>
      <c r="AU429" s="2" t="n">
        <f aca="false">((AN429*15)+(AO429*30)+(AP429*30)+(AQ429*30)+(AR429*15))</f>
        <v>15585</v>
      </c>
      <c r="BV429" s="2" t="n">
        <v>157</v>
      </c>
      <c r="BW429" s="2" t="n">
        <v>0</v>
      </c>
      <c r="CC429" s="2" t="n">
        <v>90</v>
      </c>
      <c r="CD429" s="2" t="n">
        <v>0</v>
      </c>
      <c r="CR429" s="3"/>
      <c r="CT429" s="22"/>
      <c r="EP429" s="3"/>
      <c r="ER429" s="22"/>
      <c r="HK429" s="2" t="n">
        <v>2</v>
      </c>
      <c r="HL429" s="2" t="n">
        <v>0</v>
      </c>
      <c r="HM429" s="2" t="n">
        <v>0</v>
      </c>
      <c r="HN429" s="2" t="n">
        <v>34.6900062561035</v>
      </c>
      <c r="HO429" s="2" t="n">
        <v>307.207244873047</v>
      </c>
      <c r="HT429" s="2" t="n">
        <v>1439.03002929688</v>
      </c>
      <c r="HU429" s="2" t="n">
        <v>39.8699989318848</v>
      </c>
      <c r="HV429" s="2" t="n">
        <v>10.1300001144409</v>
      </c>
      <c r="HW429" s="2" t="n">
        <v>8.5</v>
      </c>
      <c r="HX429" s="2" t="n">
        <v>20.1000003814697</v>
      </c>
      <c r="HY429" s="2" t="n">
        <v>261.540008544922</v>
      </c>
      <c r="HZ429" s="2" t="n">
        <v>28.1599998474121</v>
      </c>
      <c r="IA429" s="2" t="n">
        <v>26.1499996185303</v>
      </c>
      <c r="IB429" s="2" t="n">
        <v>3.64000010490417</v>
      </c>
      <c r="IC429" s="2" t="n">
        <v>123.309997558594</v>
      </c>
      <c r="ID429" s="2" t="n">
        <v>1.72000002861023</v>
      </c>
      <c r="IE429" s="2" t="n">
        <v>21.0200004577637</v>
      </c>
      <c r="IF429" s="2" t="n">
        <v>7.36999988555908</v>
      </c>
      <c r="IG429" s="2" t="n">
        <v>27.8700008392334</v>
      </c>
      <c r="IH429" s="2" t="n">
        <v>25.6900005340576</v>
      </c>
      <c r="II429" s="2" t="n">
        <v>11.5100002288818</v>
      </c>
      <c r="IJ429" s="2" t="n">
        <v>8.0600004196167</v>
      </c>
      <c r="IK429" s="2" t="n">
        <v>18.8600006103516</v>
      </c>
      <c r="IL429" s="2" t="n">
        <v>5.30999994277954</v>
      </c>
      <c r="IM429" s="2" t="n">
        <v>4.28000020980835</v>
      </c>
      <c r="IN429" s="2" t="n">
        <v>1.58000004291534</v>
      </c>
      <c r="IO429" s="2" t="n">
        <v>636.890014648438</v>
      </c>
      <c r="IP429" s="2" t="n">
        <v>10.3000001907349</v>
      </c>
      <c r="IQ429" s="2" t="n">
        <v>0.300000011920929</v>
      </c>
      <c r="IR429" s="2" t="n">
        <v>293.989990234375</v>
      </c>
      <c r="IS429" s="2" t="n">
        <v>1091.40002441406</v>
      </c>
      <c r="IT429" s="2" t="n">
        <v>2391.98999023437</v>
      </c>
      <c r="IU429" s="2" t="n">
        <v>1430.28002929688</v>
      </c>
      <c r="IV429" s="2" t="n">
        <v>4.84000015258789</v>
      </c>
      <c r="IW429" s="2" t="n">
        <v>1.38999998569489</v>
      </c>
      <c r="IX429" s="2" t="n">
        <v>2.08999991416931</v>
      </c>
      <c r="IY429" s="2" t="n">
        <v>27.4400005340576</v>
      </c>
      <c r="IZ429" s="2" t="n">
        <v>105.569999694824</v>
      </c>
      <c r="JA429" s="2" t="n">
        <v>1.07000005245209</v>
      </c>
      <c r="JB429" s="2" t="n">
        <v>1.12999999523163</v>
      </c>
      <c r="JC429" s="2" t="n">
        <v>13.6700000762939</v>
      </c>
      <c r="JD429" s="2" t="n">
        <v>2.74000000953674</v>
      </c>
      <c r="JE429" s="2" t="n">
        <v>2.00999999046326</v>
      </c>
      <c r="JF429" s="2" t="n">
        <v>1.16999995708466</v>
      </c>
      <c r="JG429" s="2" t="n">
        <v>250.279998779297</v>
      </c>
      <c r="JH429" s="2" t="n">
        <v>3.54999995231628</v>
      </c>
      <c r="JI429" s="2" t="n">
        <v>41.2299995422363</v>
      </c>
      <c r="JJ429" s="2" t="n">
        <v>1986.71997070313</v>
      </c>
      <c r="JK429" s="2" t="n">
        <v>2201.90991210937</v>
      </c>
      <c r="JL429" s="2" t="n">
        <v>6.42000007629395</v>
      </c>
      <c r="JM429" s="2" t="n">
        <v>1390.36999511719</v>
      </c>
      <c r="JN429" s="2" t="n">
        <v>26.2199993133545</v>
      </c>
      <c r="JO429" s="2" t="n">
        <v>6972.7900390625</v>
      </c>
      <c r="JP429" s="2" t="n">
        <v>606.700012207031</v>
      </c>
      <c r="JQ429" s="2" t="n">
        <v>91.6699981689453</v>
      </c>
      <c r="JR429" s="2" t="n">
        <v>5.46000003814697</v>
      </c>
      <c r="JS429" s="2" t="n">
        <v>6.01000022888184</v>
      </c>
      <c r="JT429" s="2" t="n">
        <v>7.6100001335144</v>
      </c>
      <c r="JU429" s="2" t="n">
        <v>12.3500003814697</v>
      </c>
      <c r="JV429" s="2" t="n">
        <v>7.84999990463257</v>
      </c>
      <c r="JW429" s="2" t="n">
        <v>67.0199966430664</v>
      </c>
      <c r="JX429" s="2" t="n">
        <v>1.02999997138977</v>
      </c>
      <c r="JY429" s="2" t="n">
        <v>3.21000003814697</v>
      </c>
      <c r="JZ429" s="2" t="n">
        <v>60.1300010681152</v>
      </c>
      <c r="KA429" s="2" t="n">
        <v>27.6299991607666</v>
      </c>
      <c r="KB429" s="2" t="n">
        <v>0.0599999986588955</v>
      </c>
      <c r="KC429" s="2" t="n">
        <v>0.0599999986588955</v>
      </c>
      <c r="KD429" s="2" t="n">
        <v>0.100000001490116</v>
      </c>
      <c r="KE429" s="2" t="n">
        <v>0.170000001788139</v>
      </c>
      <c r="KF429" s="2" t="n">
        <v>0.449999988079071</v>
      </c>
      <c r="KG429" s="2" t="n">
        <v>0.0399999991059303</v>
      </c>
      <c r="KH429" s="2" t="n">
        <v>0.360000014305115</v>
      </c>
      <c r="KI429" s="2" t="n">
        <v>0.349999994039536</v>
      </c>
      <c r="KJ429" s="2" t="n">
        <v>4.26000022888184</v>
      </c>
      <c r="KK429" s="2" t="n">
        <v>4.01999998092651</v>
      </c>
      <c r="KL429" s="2" t="n">
        <v>1.75999999046326</v>
      </c>
      <c r="KM429" s="2" t="n">
        <v>1.44000005722046</v>
      </c>
      <c r="KN429" s="2" t="n">
        <v>0.300000011920929</v>
      </c>
      <c r="KO429" s="2" t="n">
        <v>0</v>
      </c>
      <c r="KP429" s="2" t="n">
        <v>10.8900003433228</v>
      </c>
      <c r="KQ429" s="2" t="n">
        <v>6.57000017166138</v>
      </c>
      <c r="KR429" s="2" t="n">
        <v>0.889999985694885</v>
      </c>
      <c r="KS429" s="2" t="n">
        <v>0.0199999995529652</v>
      </c>
      <c r="KT429" s="2" t="n">
        <v>0</v>
      </c>
      <c r="KU429" s="2" t="n">
        <v>5.84000015258789</v>
      </c>
      <c r="KV429" s="2" t="n">
        <v>5.75</v>
      </c>
      <c r="KW429" s="2" t="n">
        <v>0.100000001490116</v>
      </c>
      <c r="KX429" s="2" t="n">
        <v>0.25</v>
      </c>
      <c r="KY429" s="2" t="n">
        <v>0.379999995231628</v>
      </c>
      <c r="KZ429" s="2" t="n">
        <v>0.540000021457672</v>
      </c>
      <c r="LA429" s="2" t="n">
        <v>0</v>
      </c>
      <c r="LB429" s="2" t="n">
        <v>0.0199999995529652</v>
      </c>
      <c r="LC429" s="2" t="n">
        <v>0.00999999977648258</v>
      </c>
      <c r="LD429" s="2" t="n">
        <v>0.0199999995529652</v>
      </c>
      <c r="LE429" s="2" t="n">
        <v>0.0199999995529652</v>
      </c>
      <c r="LF429" s="2" t="n">
        <v>0</v>
      </c>
      <c r="LG429" s="2" t="n">
        <v>0.0500000007450581</v>
      </c>
      <c r="LH429" s="2" t="n">
        <v>0.0500000007450581</v>
      </c>
      <c r="LI429" s="2" t="n">
        <v>193.355010986328</v>
      </c>
      <c r="LJ429" s="0" t="n">
        <v>3</v>
      </c>
      <c r="LK429" s="0" t="n">
        <v>1</v>
      </c>
      <c r="LL429" s="0" t="n">
        <v>41</v>
      </c>
      <c r="LM429" s="0" t="n">
        <v>37</v>
      </c>
      <c r="LN429" s="0" t="n">
        <v>49</v>
      </c>
      <c r="LO429" s="0" t="n">
        <v>2</v>
      </c>
    </row>
    <row r="430" customFormat="false" ht="13.8" hidden="false" customHeight="false" outlineLevel="0" collapsed="false">
      <c r="A430" s="1" t="n">
        <v>31306</v>
      </c>
      <c r="C430" s="2" t="n">
        <v>2</v>
      </c>
      <c r="E430" s="21" t="s">
        <v>1407</v>
      </c>
      <c r="F430" s="21" t="s">
        <v>1407</v>
      </c>
      <c r="P430" s="2" t="n">
        <v>0</v>
      </c>
      <c r="R430" s="2" t="n">
        <v>1</v>
      </c>
      <c r="S430" s="2" t="n">
        <f aca="false">SUM(G430:R430)</f>
        <v>1</v>
      </c>
      <c r="T430" s="2" t="n">
        <v>100</v>
      </c>
      <c r="U430" s="2" t="n">
        <v>68</v>
      </c>
      <c r="V430" s="2" t="n">
        <f aca="false">T430-U430</f>
        <v>32</v>
      </c>
      <c r="W430" s="3" t="n">
        <f aca="false">U430+((T430-U430)/3)</f>
        <v>78.6666666666667</v>
      </c>
      <c r="X430" s="4" t="n">
        <v>59.3</v>
      </c>
      <c r="Y430" s="4" t="n">
        <v>167</v>
      </c>
      <c r="Z430" s="3" t="n">
        <v>21.2628634945677</v>
      </c>
      <c r="AA430" s="3" t="n">
        <v>0</v>
      </c>
      <c r="AB430" s="4" t="n">
        <v>73</v>
      </c>
      <c r="AC430" s="4" t="n">
        <v>94.5</v>
      </c>
      <c r="AF430" s="3" t="n">
        <v>78.5</v>
      </c>
      <c r="AG430" s="4" t="n">
        <v>28</v>
      </c>
      <c r="AN430" s="2" t="n">
        <v>96</v>
      </c>
      <c r="AO430" s="2" t="n">
        <v>143</v>
      </c>
      <c r="AP430" s="2" t="n">
        <v>112</v>
      </c>
      <c r="AQ430" s="2" t="n">
        <v>123</v>
      </c>
      <c r="AR430" s="2" t="n">
        <v>95</v>
      </c>
      <c r="AS430" s="2" t="n">
        <v>1</v>
      </c>
      <c r="AT430" s="2" t="n">
        <f aca="false">((AN430*15)+(AO430*30)+(AP430*30)+(AQ430*30)+(AR430*15))-(AN430*120)</f>
        <v>2685</v>
      </c>
      <c r="AU430" s="2" t="n">
        <f aca="false">((AN430*15)+(AO430*30)+(AP430*30)+(AQ430*30)+(AR430*15))</f>
        <v>14205</v>
      </c>
      <c r="BV430" s="2" t="n">
        <v>223</v>
      </c>
      <c r="BW430" s="2" t="n">
        <v>1</v>
      </c>
      <c r="BX430" s="2" t="n">
        <v>40</v>
      </c>
      <c r="BY430" s="2" t="n">
        <v>1</v>
      </c>
      <c r="BZ430" s="2" t="n">
        <v>170</v>
      </c>
      <c r="CA430" s="2" t="n">
        <v>1</v>
      </c>
      <c r="CB430" s="2" t="n">
        <v>13</v>
      </c>
      <c r="CC430" s="2" t="n">
        <v>66</v>
      </c>
      <c r="CD430" s="2" t="n">
        <v>0</v>
      </c>
      <c r="CE430" s="2" t="n">
        <v>1</v>
      </c>
      <c r="HJ430" s="2" t="n">
        <v>12</v>
      </c>
      <c r="HK430" s="2" t="n">
        <v>12</v>
      </c>
      <c r="HL430" s="2" t="n">
        <v>0</v>
      </c>
      <c r="HM430" s="2" t="n">
        <v>0</v>
      </c>
      <c r="HN430" s="2" t="n">
        <v>25.4403591156006</v>
      </c>
      <c r="HO430" s="2" t="n">
        <v>195.37678527832</v>
      </c>
      <c r="HT430" s="2" t="n">
        <v>2349.82006835937</v>
      </c>
      <c r="HU430" s="2" t="n">
        <v>73.9700012207031</v>
      </c>
      <c r="HV430" s="2" t="n">
        <v>21.0300006866455</v>
      </c>
      <c r="HW430" s="2" t="n">
        <v>17.5100002288818</v>
      </c>
      <c r="HX430" s="2" t="n">
        <v>32.5299987792969</v>
      </c>
      <c r="HY430" s="2" t="n">
        <v>363.630004882812</v>
      </c>
      <c r="HZ430" s="2" t="n">
        <v>53.0299987792969</v>
      </c>
      <c r="IA430" s="2" t="n">
        <v>32.439998626709</v>
      </c>
      <c r="IB430" s="2" t="n">
        <v>5.48999977111816</v>
      </c>
      <c r="IC430" s="2" t="n">
        <v>89.5100021362305</v>
      </c>
      <c r="ID430" s="2" t="n">
        <v>1.83000004291534</v>
      </c>
      <c r="IE430" s="2" t="n">
        <v>25.8700008392334</v>
      </c>
      <c r="IF430" s="2" t="n">
        <v>9.13000011444092</v>
      </c>
      <c r="IG430" s="2" t="n">
        <v>37.7000007629395</v>
      </c>
      <c r="IH430" s="2" t="n">
        <v>32.3699989318848</v>
      </c>
      <c r="II430" s="2" t="n">
        <v>21.0499992370605</v>
      </c>
      <c r="IJ430" s="2" t="n">
        <v>10.5900001525879</v>
      </c>
      <c r="IK430" s="2" t="n">
        <v>18.2099990844727</v>
      </c>
      <c r="IL430" s="2" t="n">
        <v>3.88000011444092</v>
      </c>
      <c r="IM430" s="2" t="n">
        <v>4.23000001907349</v>
      </c>
      <c r="IN430" s="2" t="n">
        <v>2.17000007629395</v>
      </c>
      <c r="IO430" s="2" t="n">
        <v>950.02001953125</v>
      </c>
      <c r="IP430" s="2" t="n">
        <v>13.3500003814697</v>
      </c>
      <c r="IQ430" s="2" t="n">
        <v>0.639999985694885</v>
      </c>
      <c r="IR430" s="2" t="n">
        <v>338.380004882812</v>
      </c>
      <c r="IS430" s="2" t="n">
        <v>1208.81005859375</v>
      </c>
      <c r="IT430" s="2" t="n">
        <v>3871.94995117187</v>
      </c>
      <c r="IU430" s="2" t="n">
        <v>2253.6298828125</v>
      </c>
      <c r="IV430" s="2" t="n">
        <v>6.59999990463257</v>
      </c>
      <c r="IW430" s="2" t="n">
        <v>3.32999992370605</v>
      </c>
      <c r="IX430" s="2" t="n">
        <v>2.1800000667572</v>
      </c>
      <c r="IY430" s="2" t="n">
        <v>72.7900009155273</v>
      </c>
      <c r="IZ430" s="2" t="n">
        <v>403.420013427734</v>
      </c>
      <c r="JA430" s="2" t="n">
        <v>2.13000011444092</v>
      </c>
      <c r="JB430" s="2" t="n">
        <v>1.71000003814697</v>
      </c>
      <c r="JC430" s="2" t="n">
        <v>18.9500007629395</v>
      </c>
      <c r="JD430" s="2" t="n">
        <v>4.98999977111816</v>
      </c>
      <c r="JE430" s="2" t="n">
        <v>1.85000002384186</v>
      </c>
      <c r="JF430" s="2" t="n">
        <v>1.4099999666214</v>
      </c>
      <c r="JG430" s="2" t="n">
        <v>475.779998779297</v>
      </c>
      <c r="JH430" s="2" t="n">
        <v>2.17000007629395</v>
      </c>
      <c r="JI430" s="2" t="n">
        <v>62.0299987792969</v>
      </c>
      <c r="JJ430" s="2" t="n">
        <v>5267.60986328125</v>
      </c>
      <c r="JK430" s="2" t="n">
        <v>7841.60986328125</v>
      </c>
      <c r="JL430" s="2" t="n">
        <v>108.330001831055</v>
      </c>
      <c r="JM430" s="2" t="n">
        <v>2682.11010742188</v>
      </c>
      <c r="JN430" s="2" t="n">
        <v>1325.11999511719</v>
      </c>
      <c r="JO430" s="2" t="n">
        <v>4262.8798828125</v>
      </c>
      <c r="JP430" s="2" t="n">
        <v>1349.5400390625</v>
      </c>
      <c r="JQ430" s="2" t="n">
        <v>170.080001831055</v>
      </c>
      <c r="JR430" s="2" t="n">
        <v>12.210000038147</v>
      </c>
      <c r="JS430" s="2" t="n">
        <v>9.21000003814697</v>
      </c>
      <c r="JT430" s="2" t="n">
        <v>17.25</v>
      </c>
      <c r="JU430" s="2" t="n">
        <v>27.7800006866455</v>
      </c>
      <c r="JV430" s="2" t="n">
        <v>17.8299999237061</v>
      </c>
      <c r="JW430" s="2" t="n">
        <v>98.2399978637695</v>
      </c>
      <c r="JX430" s="2" t="n">
        <v>1.78999996185303</v>
      </c>
      <c r="JY430" s="2" t="n">
        <v>57.3800010681152</v>
      </c>
      <c r="JZ430" s="2" t="n">
        <v>57.3400001525879</v>
      </c>
      <c r="KA430" s="2" t="n">
        <v>61.7200012207031</v>
      </c>
      <c r="KB430" s="2" t="n">
        <v>0.0599999986588955</v>
      </c>
      <c r="KC430" s="2" t="n">
        <v>0.109999999403954</v>
      </c>
      <c r="KD430" s="2" t="n">
        <v>0.119999997317791</v>
      </c>
      <c r="KE430" s="2" t="n">
        <v>0.239999994635582</v>
      </c>
      <c r="KF430" s="2" t="n">
        <v>0.0900000035762787</v>
      </c>
      <c r="KG430" s="2" t="n">
        <v>0.0599999986588955</v>
      </c>
      <c r="KH430" s="2" t="n">
        <v>0.540000021457672</v>
      </c>
      <c r="KI430" s="2" t="n">
        <v>0.610000014305115</v>
      </c>
      <c r="KJ430" s="2" t="n">
        <v>8.35000038146973</v>
      </c>
      <c r="KK430" s="2" t="n">
        <v>6.32999992370606</v>
      </c>
      <c r="KL430" s="2" t="n">
        <v>3.6800000667572</v>
      </c>
      <c r="KM430" s="2" t="n">
        <v>2.32999992370605</v>
      </c>
      <c r="KN430" s="2" t="n">
        <v>0.920000016689301</v>
      </c>
      <c r="KO430" s="2" t="n">
        <v>0.0199999995529652</v>
      </c>
      <c r="KP430" s="2" t="n">
        <v>24.0699996948242</v>
      </c>
      <c r="KQ430" s="2" t="n">
        <v>11.2600002288818</v>
      </c>
      <c r="KR430" s="2" t="n">
        <v>1.70000004768372</v>
      </c>
      <c r="KS430" s="2" t="n">
        <v>0.100000001490116</v>
      </c>
      <c r="KT430" s="2" t="n">
        <v>0.00999999977648258</v>
      </c>
      <c r="KU430" s="2" t="n">
        <v>11.3000001907349</v>
      </c>
      <c r="KV430" s="2" t="n">
        <v>7.09999990463257</v>
      </c>
      <c r="KW430" s="2" t="n">
        <v>0.170000001788139</v>
      </c>
      <c r="KX430" s="2" t="n">
        <v>0.449999988079071</v>
      </c>
      <c r="KY430" s="2" t="n">
        <v>0.629999995231628</v>
      </c>
      <c r="KZ430" s="2" t="n">
        <v>0.72000002861023</v>
      </c>
      <c r="LA430" s="2" t="n">
        <v>0.00999999977648258</v>
      </c>
      <c r="LB430" s="2" t="n">
        <v>0.0399999991059303</v>
      </c>
      <c r="LC430" s="2" t="n">
        <v>0.00999999977648258</v>
      </c>
      <c r="LD430" s="2" t="n">
        <v>0.0500000007450581</v>
      </c>
      <c r="LE430" s="2" t="n">
        <v>0.0399999991059303</v>
      </c>
      <c r="LF430" s="2" t="n">
        <v>0</v>
      </c>
      <c r="LG430" s="2" t="n">
        <v>0.109999999403954</v>
      </c>
      <c r="LH430" s="2" t="n">
        <v>0.100000001490116</v>
      </c>
      <c r="LI430" s="2" t="n">
        <v>76.3358993530273</v>
      </c>
      <c r="LJ430" s="0" t="n">
        <v>1</v>
      </c>
      <c r="LK430" s="0" t="n">
        <v>1</v>
      </c>
      <c r="LL430" s="0" t="n">
        <v>42</v>
      </c>
      <c r="LM430" s="0" t="n">
        <v>39</v>
      </c>
      <c r="LN430" s="0" t="n">
        <v>34</v>
      </c>
      <c r="LO430" s="0" t="n">
        <v>1</v>
      </c>
    </row>
    <row r="431" customFormat="false" ht="13.8" hidden="false" customHeight="false" outlineLevel="0" collapsed="false">
      <c r="A431" s="1" t="n">
        <v>31424</v>
      </c>
      <c r="C431" s="2" t="n">
        <v>2</v>
      </c>
      <c r="D431" s="2" t="n">
        <v>59</v>
      </c>
      <c r="E431" s="2" t="s">
        <v>1407</v>
      </c>
      <c r="F431" s="2" t="s">
        <v>1407</v>
      </c>
      <c r="G431" s="2" t="n">
        <v>1</v>
      </c>
      <c r="H431" s="2" t="n">
        <v>1</v>
      </c>
      <c r="I431" s="2" t="n">
        <v>1</v>
      </c>
      <c r="J431" s="2" t="n">
        <v>1</v>
      </c>
      <c r="K431" s="2" t="n">
        <v>1</v>
      </c>
      <c r="L431" s="2" t="n">
        <v>1</v>
      </c>
      <c r="M431" s="2" t="n">
        <v>0</v>
      </c>
      <c r="N431" s="2" t="n">
        <v>0</v>
      </c>
      <c r="O431" s="2" t="n">
        <v>0</v>
      </c>
      <c r="P431" s="2" t="n">
        <v>1</v>
      </c>
      <c r="Q431" s="2" t="n">
        <v>0</v>
      </c>
      <c r="R431" s="2" t="n">
        <v>1</v>
      </c>
      <c r="S431" s="2" t="n">
        <f aca="false">SUM(G431:R431)</f>
        <v>8</v>
      </c>
      <c r="T431" s="2" t="n">
        <v>160</v>
      </c>
      <c r="U431" s="2" t="n">
        <v>78</v>
      </c>
      <c r="V431" s="2" t="n">
        <f aca="false">T431-U431</f>
        <v>82</v>
      </c>
      <c r="W431" s="3" t="n">
        <f aca="false">U431+((T431-U431)/3)</f>
        <v>105.333333333333</v>
      </c>
      <c r="X431" s="4" t="n">
        <v>84.7</v>
      </c>
      <c r="Y431" s="4" t="n">
        <v>151.5</v>
      </c>
      <c r="Z431" s="3" t="n">
        <v>36.9027001710072</v>
      </c>
      <c r="AA431" s="3" t="n">
        <v>2</v>
      </c>
      <c r="AB431" s="4" t="n">
        <v>98</v>
      </c>
      <c r="AC431" s="4" t="n">
        <v>121</v>
      </c>
      <c r="AF431" s="3" t="n">
        <v>107</v>
      </c>
      <c r="AG431" s="4" t="n">
        <v>51.2</v>
      </c>
      <c r="AN431" s="2" t="n">
        <v>86</v>
      </c>
      <c r="AO431" s="2" t="n">
        <v>157</v>
      </c>
      <c r="AP431" s="2" t="n">
        <v>167</v>
      </c>
      <c r="AQ431" s="2" t="n">
        <v>151</v>
      </c>
      <c r="AR431" s="2" t="n">
        <v>116</v>
      </c>
      <c r="AS431" s="2" t="n">
        <v>1</v>
      </c>
      <c r="AT431" s="2" t="n">
        <f aca="false">((AN431*15)+(AO431*30)+(AP431*30)+(AQ431*30)+(AR431*15))-(AN431*120)</f>
        <v>6960</v>
      </c>
      <c r="AU431" s="2" t="n">
        <f aca="false">((AN431*15)+(AO431*30)+(AP431*30)+(AQ431*30)+(AR431*15))</f>
        <v>17280</v>
      </c>
      <c r="BV431" s="2" t="n">
        <v>200</v>
      </c>
      <c r="BW431" s="2" t="n">
        <v>0</v>
      </c>
      <c r="CC431" s="2" t="n">
        <v>332</v>
      </c>
      <c r="CD431" s="2" t="n">
        <v>1</v>
      </c>
      <c r="CE431" s="2" t="n">
        <v>4</v>
      </c>
      <c r="CR431" s="3"/>
      <c r="CT431" s="22"/>
      <c r="EP431" s="3"/>
      <c r="ER431" s="22"/>
      <c r="LJ431" s="0" t="n">
        <v>11</v>
      </c>
      <c r="LK431" s="0" t="n">
        <v>1</v>
      </c>
      <c r="LL431" s="0" t="n">
        <v>46</v>
      </c>
      <c r="LM431" s="0" t="n">
        <v>45</v>
      </c>
    </row>
    <row r="432" customFormat="false" ht="13.8" hidden="false" customHeight="false" outlineLevel="0" collapsed="false">
      <c r="A432" s="1" t="n">
        <v>31431</v>
      </c>
      <c r="C432" s="2" t="n">
        <v>2</v>
      </c>
      <c r="D432" s="2" t="n">
        <v>46</v>
      </c>
      <c r="E432" s="2" t="s">
        <v>1407</v>
      </c>
      <c r="F432" s="2" t="s">
        <v>1407</v>
      </c>
      <c r="G432" s="2" t="n">
        <v>1</v>
      </c>
      <c r="H432" s="2" t="n">
        <v>1</v>
      </c>
      <c r="I432" s="2" t="n">
        <v>1</v>
      </c>
      <c r="J432" s="2" t="n">
        <v>1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1</v>
      </c>
      <c r="Q432" s="2" t="n">
        <v>0</v>
      </c>
      <c r="R432" s="2" t="n">
        <v>0</v>
      </c>
      <c r="S432" s="2" t="n">
        <f aca="false">SUM(G432:R432)</f>
        <v>5</v>
      </c>
      <c r="T432" s="2" t="n">
        <v>140</v>
      </c>
      <c r="U432" s="2" t="n">
        <v>86</v>
      </c>
      <c r="V432" s="2" t="n">
        <f aca="false">T432-U432</f>
        <v>54</v>
      </c>
      <c r="W432" s="3" t="n">
        <f aca="false">U432+((T432-U432)/3)</f>
        <v>104</v>
      </c>
      <c r="X432" s="4" t="n">
        <v>74.8</v>
      </c>
      <c r="Y432" s="4" t="n">
        <v>161.5</v>
      </c>
      <c r="Z432" s="3" t="n">
        <v>28.6785074140459</v>
      </c>
      <c r="AA432" s="3" t="n">
        <v>1</v>
      </c>
      <c r="AB432" s="4" t="n">
        <v>86.5</v>
      </c>
      <c r="AC432" s="4" t="n">
        <v>108.5</v>
      </c>
      <c r="AF432" s="3" t="n">
        <v>102</v>
      </c>
      <c r="AG432" s="4" t="n">
        <v>44.7</v>
      </c>
      <c r="AN432" s="2" t="n">
        <v>94</v>
      </c>
      <c r="AO432" s="2" t="n">
        <v>129</v>
      </c>
      <c r="AP432" s="2" t="n">
        <v>122</v>
      </c>
      <c r="AQ432" s="2" t="n">
        <v>109</v>
      </c>
      <c r="AR432" s="2" t="n">
        <v>101</v>
      </c>
      <c r="AS432" s="2" t="n">
        <v>1</v>
      </c>
      <c r="AT432" s="2" t="n">
        <f aca="false">((AN432*15)+(AO432*30)+(AP432*30)+(AQ432*30)+(AR432*15))-(AN432*120)</f>
        <v>2445</v>
      </c>
      <c r="AU432" s="2" t="n">
        <f aca="false">((AN432*15)+(AO432*30)+(AP432*30)+(AQ432*30)+(AR432*15))</f>
        <v>13725</v>
      </c>
      <c r="BV432" s="2" t="n">
        <v>141</v>
      </c>
      <c r="BW432" s="2" t="n">
        <v>0</v>
      </c>
      <c r="CC432" s="2" t="n">
        <v>87</v>
      </c>
      <c r="CD432" s="2" t="n">
        <v>0</v>
      </c>
      <c r="CE432" s="2" t="n">
        <v>2</v>
      </c>
      <c r="CR432" s="3"/>
      <c r="CT432" s="22"/>
      <c r="EP432" s="3"/>
      <c r="ER432" s="22"/>
      <c r="LJ432" s="0" t="n">
        <v>8</v>
      </c>
      <c r="LK432" s="0" t="n">
        <v>1</v>
      </c>
      <c r="LL432" s="0" t="n">
        <v>43</v>
      </c>
      <c r="LM432" s="0" t="n">
        <v>45</v>
      </c>
      <c r="LN432" s="0" t="n">
        <v>49</v>
      </c>
      <c r="LO432" s="0" t="n">
        <v>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88" activeCellId="0" sqref="B288"/>
    </sheetView>
  </sheetViews>
  <sheetFormatPr defaultRowHeight="13.8" zeroHeight="false" outlineLevelRow="0" outlineLevelCol="0"/>
  <cols>
    <col collapsed="false" customWidth="true" hidden="false" outlineLevel="0" max="1" min="1" style="0" width="61.77"/>
    <col collapsed="false" customWidth="true" hidden="false" outlineLevel="0" max="2" min="2" style="0" width="29.83"/>
    <col collapsed="false" customWidth="true" hidden="false" outlineLevel="0" max="3" min="3" style="0" width="74.13"/>
    <col collapsed="false" customWidth="true" hidden="false" outlineLevel="0" max="1025" min="4" style="0" width="8.62"/>
  </cols>
  <sheetData>
    <row r="1" customFormat="false" ht="13.8" hidden="false" customHeight="false" outlineLevel="0" collapsed="false">
      <c r="A1" s="27" t="s">
        <v>799</v>
      </c>
      <c r="B1" s="27" t="s">
        <v>800</v>
      </c>
      <c r="C1" s="27" t="s">
        <v>801</v>
      </c>
      <c r="D1" s="27" t="s">
        <v>802</v>
      </c>
      <c r="E1" s="27" t="s">
        <v>803</v>
      </c>
    </row>
    <row r="2" customFormat="false" ht="13.8" hidden="false" customHeight="false" outlineLevel="0" collapsed="false">
      <c r="A2" s="0" t="s">
        <v>0</v>
      </c>
      <c r="B2" s="0" t="s">
        <v>804</v>
      </c>
      <c r="C2" s="0" t="s">
        <v>805</v>
      </c>
      <c r="D2" s="0" t="s">
        <v>806</v>
      </c>
    </row>
    <row r="3" customFormat="false" ht="13.8" hidden="false" customHeight="false" outlineLevel="0" collapsed="false">
      <c r="A3" s="0" t="s">
        <v>1</v>
      </c>
      <c r="B3" s="0" t="s">
        <v>807</v>
      </c>
      <c r="C3" s="0" t="s">
        <v>808</v>
      </c>
      <c r="D3" s="0" t="s">
        <v>809</v>
      </c>
    </row>
    <row r="4" customFormat="false" ht="13.8" hidden="false" customHeight="false" outlineLevel="0" collapsed="false">
      <c r="A4" s="0" t="s">
        <v>7</v>
      </c>
      <c r="B4" s="0" t="s">
        <v>810</v>
      </c>
      <c r="C4" s="0" t="s">
        <v>811</v>
      </c>
      <c r="D4" s="0" t="s">
        <v>809</v>
      </c>
      <c r="E4" s="0" t="s">
        <v>812</v>
      </c>
    </row>
    <row r="5" customFormat="false" ht="13.8" hidden="false" customHeight="false" outlineLevel="0" collapsed="false">
      <c r="A5" s="0" t="s">
        <v>8</v>
      </c>
      <c r="B5" s="0" t="s">
        <v>813</v>
      </c>
      <c r="C5" s="0" t="s">
        <v>814</v>
      </c>
      <c r="D5" s="0" t="s">
        <v>815</v>
      </c>
      <c r="E5" s="0" t="s">
        <v>812</v>
      </c>
    </row>
    <row r="6" customFormat="false" ht="13.8" hidden="false" customHeight="false" outlineLevel="0" collapsed="false">
      <c r="A6" s="0" t="s">
        <v>9</v>
      </c>
      <c r="B6" s="0" t="s">
        <v>816</v>
      </c>
      <c r="C6" s="0" t="s">
        <v>817</v>
      </c>
      <c r="D6" s="0" t="s">
        <v>809</v>
      </c>
      <c r="E6" s="0" t="s">
        <v>818</v>
      </c>
    </row>
    <row r="7" customFormat="false" ht="13.8" hidden="false" customHeight="false" outlineLevel="0" collapsed="false">
      <c r="A7" s="0" t="s">
        <v>10</v>
      </c>
      <c r="B7" s="0" t="s">
        <v>819</v>
      </c>
      <c r="C7" s="0" t="s">
        <v>820</v>
      </c>
      <c r="D7" s="0" t="s">
        <v>809</v>
      </c>
      <c r="E7" s="0" t="s">
        <v>821</v>
      </c>
    </row>
    <row r="8" customFormat="false" ht="13.8" hidden="false" customHeight="false" outlineLevel="0" collapsed="false">
      <c r="A8" s="0" t="s">
        <v>11</v>
      </c>
      <c r="B8" s="0" t="s">
        <v>822</v>
      </c>
      <c r="C8" s="0" t="s">
        <v>823</v>
      </c>
      <c r="D8" s="0" t="s">
        <v>809</v>
      </c>
      <c r="E8" s="0" t="s">
        <v>824</v>
      </c>
    </row>
    <row r="9" customFormat="false" ht="13.8" hidden="false" customHeight="false" outlineLevel="0" collapsed="false">
      <c r="A9" s="0" t="s">
        <v>12</v>
      </c>
      <c r="B9" s="0" t="s">
        <v>825</v>
      </c>
      <c r="C9" s="0" t="s">
        <v>826</v>
      </c>
      <c r="D9" s="0" t="s">
        <v>809</v>
      </c>
      <c r="E9" s="0" t="s">
        <v>812</v>
      </c>
    </row>
    <row r="10" customFormat="false" ht="13.8" hidden="false" customHeight="false" outlineLevel="0" collapsed="false">
      <c r="A10" s="0" t="s">
        <v>13</v>
      </c>
      <c r="B10" s="0" t="s">
        <v>827</v>
      </c>
      <c r="C10" s="0" t="s">
        <v>828</v>
      </c>
      <c r="D10" s="0" t="s">
        <v>809</v>
      </c>
      <c r="E10" s="0" t="s">
        <v>812</v>
      </c>
    </row>
    <row r="11" customFormat="false" ht="13.8" hidden="false" customHeight="false" outlineLevel="0" collapsed="false">
      <c r="A11" s="0" t="s">
        <v>14</v>
      </c>
      <c r="B11" s="0" t="s">
        <v>829</v>
      </c>
      <c r="C11" s="0" t="s">
        <v>830</v>
      </c>
      <c r="D11" s="0" t="s">
        <v>809</v>
      </c>
      <c r="E11" s="0" t="s">
        <v>818</v>
      </c>
    </row>
    <row r="12" customFormat="false" ht="13.8" hidden="false" customHeight="false" outlineLevel="0" collapsed="false">
      <c r="A12" s="0" t="s">
        <v>15</v>
      </c>
      <c r="B12" s="0" t="s">
        <v>831</v>
      </c>
      <c r="C12" s="0" t="s">
        <v>823</v>
      </c>
      <c r="D12" s="0" t="s">
        <v>809</v>
      </c>
      <c r="E12" s="0" t="s">
        <v>832</v>
      </c>
    </row>
    <row r="13" customFormat="false" ht="13.8" hidden="false" customHeight="false" outlineLevel="0" collapsed="false">
      <c r="A13" s="0" t="s">
        <v>16</v>
      </c>
      <c r="B13" s="0" t="s">
        <v>833</v>
      </c>
      <c r="C13" s="0" t="s">
        <v>823</v>
      </c>
      <c r="D13" s="0" t="s">
        <v>809</v>
      </c>
      <c r="E13" s="0" t="s">
        <v>818</v>
      </c>
    </row>
    <row r="14" customFormat="false" ht="13.8" hidden="false" customHeight="false" outlineLevel="0" collapsed="false">
      <c r="A14" s="0" t="s">
        <v>17</v>
      </c>
      <c r="B14" s="0" t="s">
        <v>834</v>
      </c>
      <c r="C14" s="0" t="s">
        <v>823</v>
      </c>
      <c r="D14" s="0" t="s">
        <v>809</v>
      </c>
      <c r="E14" s="0" t="s">
        <v>832</v>
      </c>
    </row>
    <row r="15" customFormat="false" ht="13.8" hidden="false" customHeight="false" outlineLevel="0" collapsed="false">
      <c r="A15" s="0" t="s">
        <v>18</v>
      </c>
      <c r="B15" s="0" t="s">
        <v>835</v>
      </c>
      <c r="C15" s="0" t="s">
        <v>836</v>
      </c>
      <c r="D15" s="0" t="s">
        <v>809</v>
      </c>
      <c r="E15" s="0" t="s">
        <v>832</v>
      </c>
    </row>
    <row r="16" customFormat="false" ht="13.8" hidden="false" customHeight="false" outlineLevel="0" collapsed="false">
      <c r="A16" s="0" t="s">
        <v>19</v>
      </c>
      <c r="B16" s="0" t="s">
        <v>837</v>
      </c>
      <c r="C16" s="0" t="s">
        <v>823</v>
      </c>
      <c r="D16" s="0" t="s">
        <v>809</v>
      </c>
      <c r="E16" s="0" t="s">
        <v>832</v>
      </c>
    </row>
    <row r="17" customFormat="false" ht="13.8" hidden="false" customHeight="false" outlineLevel="0" collapsed="false">
      <c r="A17" s="0" t="s">
        <v>20</v>
      </c>
      <c r="B17" s="0" t="s">
        <v>838</v>
      </c>
      <c r="C17" s="0" t="s">
        <v>823</v>
      </c>
      <c r="D17" s="0" t="s">
        <v>809</v>
      </c>
      <c r="E17" s="0" t="s">
        <v>839</v>
      </c>
    </row>
    <row r="18" customFormat="false" ht="13.8" hidden="false" customHeight="false" outlineLevel="0" collapsed="false">
      <c r="A18" s="0" t="s">
        <v>21</v>
      </c>
      <c r="B18" s="0" t="s">
        <v>840</v>
      </c>
      <c r="C18" s="0" t="s">
        <v>841</v>
      </c>
      <c r="D18" s="0" t="s">
        <v>809</v>
      </c>
      <c r="E18" s="0" t="s">
        <v>818</v>
      </c>
    </row>
    <row r="19" customFormat="false" ht="13.8" hidden="false" customHeight="false" outlineLevel="0" collapsed="false">
      <c r="A19" s="0" t="s">
        <v>22</v>
      </c>
      <c r="B19" s="0" t="s">
        <v>842</v>
      </c>
      <c r="C19" s="0" t="s">
        <v>823</v>
      </c>
      <c r="D19" s="0" t="s">
        <v>809</v>
      </c>
      <c r="E19" s="0" t="s">
        <v>839</v>
      </c>
    </row>
    <row r="20" customFormat="false" ht="13.8" hidden="false" customHeight="false" outlineLevel="0" collapsed="false">
      <c r="A20" s="0" t="s">
        <v>23</v>
      </c>
      <c r="B20" s="0" t="s">
        <v>843</v>
      </c>
      <c r="C20" s="0" t="s">
        <v>844</v>
      </c>
      <c r="D20" s="0" t="s">
        <v>815</v>
      </c>
      <c r="E20" s="0" t="s">
        <v>832</v>
      </c>
    </row>
    <row r="21" customFormat="false" ht="13.8" hidden="false" customHeight="false" outlineLevel="0" collapsed="false">
      <c r="A21" s="0" t="s">
        <v>24</v>
      </c>
      <c r="B21" s="0" t="s">
        <v>845</v>
      </c>
      <c r="C21" s="0" t="s">
        <v>846</v>
      </c>
      <c r="D21" s="0" t="s">
        <v>847</v>
      </c>
      <c r="E21" s="0" t="s">
        <v>832</v>
      </c>
    </row>
    <row r="22" customFormat="false" ht="13.8" hidden="false" customHeight="false" outlineLevel="0" collapsed="false">
      <c r="A22" s="0" t="s">
        <v>25</v>
      </c>
      <c r="B22" s="0" t="s">
        <v>848</v>
      </c>
      <c r="C22" s="0" t="s">
        <v>849</v>
      </c>
      <c r="D22" s="0" t="s">
        <v>847</v>
      </c>
      <c r="E22" s="0" t="s">
        <v>832</v>
      </c>
    </row>
    <row r="23" customFormat="false" ht="13.8" hidden="false" customHeight="false" outlineLevel="0" collapsed="false">
      <c r="A23" s="0" t="s">
        <v>26</v>
      </c>
      <c r="B23" s="0" t="s">
        <v>850</v>
      </c>
      <c r="C23" s="0" t="s">
        <v>851</v>
      </c>
      <c r="D23" s="0" t="s">
        <v>847</v>
      </c>
      <c r="E23" s="0" t="s">
        <v>832</v>
      </c>
    </row>
    <row r="24" customFormat="false" ht="13.8" hidden="false" customHeight="false" outlineLevel="0" collapsed="false">
      <c r="A24" s="0" t="s">
        <v>27</v>
      </c>
      <c r="B24" s="0" t="s">
        <v>852</v>
      </c>
      <c r="C24" s="0" t="s">
        <v>853</v>
      </c>
      <c r="D24" s="0" t="s">
        <v>847</v>
      </c>
      <c r="E24" s="0" t="s">
        <v>832</v>
      </c>
    </row>
    <row r="25" customFormat="false" ht="13.8" hidden="false" customHeight="false" outlineLevel="0" collapsed="false">
      <c r="A25" s="0" t="s">
        <v>28</v>
      </c>
      <c r="B25" s="0" t="s">
        <v>854</v>
      </c>
      <c r="C25" s="0" t="s">
        <v>855</v>
      </c>
      <c r="D25" s="0" t="s">
        <v>847</v>
      </c>
      <c r="E25" s="0" t="s">
        <v>839</v>
      </c>
    </row>
    <row r="26" customFormat="false" ht="13.8" hidden="false" customHeight="false" outlineLevel="0" collapsed="false">
      <c r="A26" s="0" t="s">
        <v>29</v>
      </c>
      <c r="B26" s="0" t="s">
        <v>856</v>
      </c>
      <c r="C26" s="0" t="s">
        <v>857</v>
      </c>
      <c r="D26" s="0" t="s">
        <v>847</v>
      </c>
      <c r="E26" s="0" t="s">
        <v>812</v>
      </c>
    </row>
    <row r="27" customFormat="false" ht="13.8" hidden="false" customHeight="false" outlineLevel="0" collapsed="false">
      <c r="A27" s="0" t="s">
        <v>30</v>
      </c>
      <c r="B27" s="0" t="s">
        <v>858</v>
      </c>
      <c r="C27" s="0" t="s">
        <v>859</v>
      </c>
      <c r="D27" s="0" t="s">
        <v>847</v>
      </c>
      <c r="E27" s="0" t="s">
        <v>839</v>
      </c>
    </row>
    <row r="28" customFormat="false" ht="13.8" hidden="false" customHeight="false" outlineLevel="0" collapsed="false">
      <c r="A28" s="0" t="s">
        <v>31</v>
      </c>
      <c r="B28" s="0" t="s">
        <v>860</v>
      </c>
      <c r="C28" s="0" t="s">
        <v>861</v>
      </c>
      <c r="D28" s="0" t="s">
        <v>809</v>
      </c>
      <c r="E28" s="0" t="s">
        <v>839</v>
      </c>
    </row>
    <row r="29" customFormat="false" ht="13.8" hidden="false" customHeight="false" outlineLevel="0" collapsed="false">
      <c r="A29" s="0" t="s">
        <v>32</v>
      </c>
      <c r="B29" s="0" t="s">
        <v>862</v>
      </c>
      <c r="C29" s="0" t="s">
        <v>863</v>
      </c>
      <c r="D29" s="0" t="s">
        <v>847</v>
      </c>
      <c r="E29" s="0" t="s">
        <v>839</v>
      </c>
    </row>
    <row r="30" customFormat="false" ht="13.8" hidden="false" customHeight="false" outlineLevel="0" collapsed="false">
      <c r="A30" s="0" t="s">
        <v>33</v>
      </c>
      <c r="B30" s="0" t="s">
        <v>864</v>
      </c>
      <c r="C30" s="0" t="s">
        <v>865</v>
      </c>
      <c r="D30" s="0" t="s">
        <v>847</v>
      </c>
      <c r="E30" s="0" t="s">
        <v>839</v>
      </c>
    </row>
    <row r="31" customFormat="false" ht="13.8" hidden="false" customHeight="false" outlineLevel="0" collapsed="false">
      <c r="A31" s="0" t="s">
        <v>34</v>
      </c>
      <c r="B31" s="0" t="s">
        <v>866</v>
      </c>
      <c r="C31" s="0" t="s">
        <v>867</v>
      </c>
      <c r="D31" s="0" t="s">
        <v>847</v>
      </c>
      <c r="E31" s="0" t="s">
        <v>839</v>
      </c>
    </row>
    <row r="32" customFormat="false" ht="13.8" hidden="false" customHeight="false" outlineLevel="0" collapsed="false">
      <c r="A32" s="0" t="s">
        <v>35</v>
      </c>
      <c r="B32" s="0" t="s">
        <v>868</v>
      </c>
      <c r="C32" s="0" t="s">
        <v>869</v>
      </c>
      <c r="D32" s="0" t="s">
        <v>847</v>
      </c>
      <c r="E32" s="0" t="s">
        <v>839</v>
      </c>
    </row>
    <row r="33" customFormat="false" ht="13.8" hidden="false" customHeight="false" outlineLevel="0" collapsed="false">
      <c r="A33" s="0" t="s">
        <v>36</v>
      </c>
      <c r="B33" s="0" t="s">
        <v>870</v>
      </c>
      <c r="C33" s="0" t="s">
        <v>871</v>
      </c>
      <c r="D33" s="0" t="s">
        <v>847</v>
      </c>
      <c r="E33" s="0" t="s">
        <v>839</v>
      </c>
    </row>
    <row r="34" customFormat="false" ht="13.8" hidden="false" customHeight="false" outlineLevel="0" collapsed="false">
      <c r="A34" s="0" t="s">
        <v>37</v>
      </c>
      <c r="B34" s="0" t="s">
        <v>872</v>
      </c>
      <c r="C34" s="0" t="s">
        <v>873</v>
      </c>
      <c r="D34" s="0" t="s">
        <v>847</v>
      </c>
      <c r="E34" s="0" t="s">
        <v>839</v>
      </c>
    </row>
    <row r="35" customFormat="false" ht="13.8" hidden="false" customHeight="false" outlineLevel="0" collapsed="false">
      <c r="A35" s="0" t="s">
        <v>38</v>
      </c>
      <c r="B35" s="0" t="s">
        <v>38</v>
      </c>
      <c r="C35" s="0" t="s">
        <v>874</v>
      </c>
      <c r="D35" s="0" t="s">
        <v>847</v>
      </c>
      <c r="E35" s="0" t="s">
        <v>839</v>
      </c>
    </row>
    <row r="36" customFormat="false" ht="13.8" hidden="false" customHeight="false" outlineLevel="0" collapsed="false">
      <c r="A36" s="0" t="s">
        <v>39</v>
      </c>
      <c r="B36" s="0" t="s">
        <v>875</v>
      </c>
      <c r="C36" s="0" t="s">
        <v>876</v>
      </c>
      <c r="D36" s="0" t="s">
        <v>847</v>
      </c>
      <c r="E36" s="0" t="s">
        <v>839</v>
      </c>
    </row>
    <row r="37" customFormat="false" ht="13.8" hidden="false" customHeight="false" outlineLevel="0" collapsed="false">
      <c r="A37" s="0" t="s">
        <v>40</v>
      </c>
      <c r="B37" s="0" t="s">
        <v>40</v>
      </c>
      <c r="C37" s="0" t="s">
        <v>877</v>
      </c>
      <c r="D37" s="0" t="s">
        <v>847</v>
      </c>
      <c r="E37" s="0" t="s">
        <v>839</v>
      </c>
    </row>
    <row r="38" customFormat="false" ht="13.8" hidden="false" customHeight="false" outlineLevel="0" collapsed="false">
      <c r="A38" s="0" t="s">
        <v>41</v>
      </c>
      <c r="B38" s="0" t="s">
        <v>878</v>
      </c>
      <c r="C38" s="0" t="s">
        <v>879</v>
      </c>
      <c r="D38" s="0" t="s">
        <v>847</v>
      </c>
      <c r="E38" s="0" t="s">
        <v>839</v>
      </c>
    </row>
    <row r="39" customFormat="false" ht="13.8" hidden="false" customHeight="false" outlineLevel="0" collapsed="false">
      <c r="A39" s="0" t="s">
        <v>42</v>
      </c>
      <c r="B39" s="0" t="s">
        <v>42</v>
      </c>
      <c r="C39" s="0" t="s">
        <v>880</v>
      </c>
      <c r="D39" s="0" t="s">
        <v>847</v>
      </c>
      <c r="E39" s="0" t="s">
        <v>839</v>
      </c>
    </row>
    <row r="40" customFormat="false" ht="13.8" hidden="false" customHeight="false" outlineLevel="0" collapsed="false">
      <c r="A40" s="0" t="s">
        <v>43</v>
      </c>
      <c r="B40" s="0" t="s">
        <v>43</v>
      </c>
      <c r="C40" s="0" t="s">
        <v>881</v>
      </c>
      <c r="D40" s="0" t="s">
        <v>847</v>
      </c>
      <c r="E40" s="0" t="s">
        <v>839</v>
      </c>
    </row>
    <row r="41" customFormat="false" ht="13.8" hidden="false" customHeight="false" outlineLevel="0" collapsed="false">
      <c r="A41" s="0" t="s">
        <v>44</v>
      </c>
      <c r="B41" s="0" t="s">
        <v>44</v>
      </c>
      <c r="C41" s="0" t="s">
        <v>882</v>
      </c>
      <c r="D41" s="0" t="s">
        <v>847</v>
      </c>
      <c r="E41" s="0" t="s">
        <v>818</v>
      </c>
    </row>
    <row r="42" customFormat="false" ht="13.8" hidden="false" customHeight="false" outlineLevel="0" collapsed="false">
      <c r="A42" s="0" t="s">
        <v>45</v>
      </c>
      <c r="B42" s="0" t="s">
        <v>45</v>
      </c>
      <c r="C42" s="0" t="s">
        <v>883</v>
      </c>
      <c r="D42" s="0" t="s">
        <v>847</v>
      </c>
      <c r="E42" s="0" t="s">
        <v>818</v>
      </c>
    </row>
    <row r="43" customFormat="false" ht="13.8" hidden="false" customHeight="false" outlineLevel="0" collapsed="false">
      <c r="A43" s="0" t="s">
        <v>46</v>
      </c>
      <c r="B43" s="0" t="s">
        <v>46</v>
      </c>
      <c r="C43" s="0" t="s">
        <v>884</v>
      </c>
      <c r="D43" s="0" t="s">
        <v>847</v>
      </c>
      <c r="E43" s="0" t="s">
        <v>818</v>
      </c>
    </row>
    <row r="44" customFormat="false" ht="13.8" hidden="false" customHeight="false" outlineLevel="0" collapsed="false">
      <c r="A44" s="0" t="s">
        <v>47</v>
      </c>
      <c r="B44" s="0" t="s">
        <v>47</v>
      </c>
      <c r="C44" s="0" t="s">
        <v>885</v>
      </c>
      <c r="D44" s="0" t="s">
        <v>847</v>
      </c>
      <c r="E44" s="0" t="s">
        <v>818</v>
      </c>
    </row>
    <row r="45" customFormat="false" ht="13.8" hidden="false" customHeight="false" outlineLevel="0" collapsed="false">
      <c r="A45" s="0" t="s">
        <v>48</v>
      </c>
      <c r="B45" s="0" t="s">
        <v>48</v>
      </c>
      <c r="C45" s="0" t="s">
        <v>886</v>
      </c>
      <c r="D45" s="0" t="s">
        <v>847</v>
      </c>
      <c r="E45" s="0" t="s">
        <v>818</v>
      </c>
    </row>
    <row r="46" customFormat="false" ht="13.8" hidden="false" customHeight="false" outlineLevel="0" collapsed="false">
      <c r="A46" s="0" t="s">
        <v>49</v>
      </c>
      <c r="B46" s="0" t="s">
        <v>887</v>
      </c>
      <c r="C46" s="0" t="s">
        <v>888</v>
      </c>
      <c r="D46" s="0" t="s">
        <v>815</v>
      </c>
      <c r="E46" s="0" t="s">
        <v>818</v>
      </c>
    </row>
    <row r="47" customFormat="false" ht="13.8" hidden="false" customHeight="false" outlineLevel="0" collapsed="false">
      <c r="A47" s="0" t="s">
        <v>50</v>
      </c>
      <c r="B47" s="0" t="s">
        <v>889</v>
      </c>
      <c r="C47" s="0" t="s">
        <v>890</v>
      </c>
      <c r="D47" s="0" t="s">
        <v>847</v>
      </c>
      <c r="E47" s="0" t="s">
        <v>818</v>
      </c>
    </row>
    <row r="48" customFormat="false" ht="13.8" hidden="false" customHeight="false" outlineLevel="0" collapsed="false">
      <c r="A48" s="0" t="s">
        <v>51</v>
      </c>
      <c r="B48" s="0" t="s">
        <v>891</v>
      </c>
      <c r="C48" s="0" t="s">
        <v>892</v>
      </c>
      <c r="D48" s="0" t="s">
        <v>847</v>
      </c>
      <c r="E48" s="0" t="s">
        <v>818</v>
      </c>
    </row>
    <row r="49" customFormat="false" ht="13.8" hidden="false" customHeight="false" outlineLevel="0" collapsed="false">
      <c r="A49" s="0" t="s">
        <v>52</v>
      </c>
      <c r="B49" s="28" t="s">
        <v>893</v>
      </c>
      <c r="C49" s="0" t="s">
        <v>894</v>
      </c>
      <c r="D49" s="0" t="s">
        <v>847</v>
      </c>
      <c r="E49" s="0" t="s">
        <v>818</v>
      </c>
    </row>
    <row r="50" customFormat="false" ht="13.8" hidden="false" customHeight="false" outlineLevel="0" collapsed="false">
      <c r="A50" s="0" t="s">
        <v>53</v>
      </c>
      <c r="B50" s="0" t="s">
        <v>895</v>
      </c>
      <c r="C50" s="0" t="s">
        <v>896</v>
      </c>
      <c r="D50" s="0" t="s">
        <v>847</v>
      </c>
      <c r="E50" s="0" t="s">
        <v>818</v>
      </c>
    </row>
    <row r="51" customFormat="false" ht="13.8" hidden="false" customHeight="false" outlineLevel="0" collapsed="false">
      <c r="A51" s="0" t="s">
        <v>54</v>
      </c>
      <c r="B51" s="0" t="s">
        <v>897</v>
      </c>
      <c r="C51" s="0" t="s">
        <v>898</v>
      </c>
      <c r="D51" s="0" t="s">
        <v>847</v>
      </c>
      <c r="E51" s="0" t="s">
        <v>818</v>
      </c>
    </row>
    <row r="52" customFormat="false" ht="13.8" hidden="false" customHeight="false" outlineLevel="0" collapsed="false">
      <c r="A52" s="0" t="s">
        <v>55</v>
      </c>
      <c r="B52" s="0" t="s">
        <v>899</v>
      </c>
      <c r="C52" s="0" t="s">
        <v>900</v>
      </c>
      <c r="D52" s="0" t="s">
        <v>847</v>
      </c>
      <c r="E52" s="0" t="s">
        <v>818</v>
      </c>
    </row>
    <row r="53" customFormat="false" ht="13.8" hidden="false" customHeight="false" outlineLevel="0" collapsed="false">
      <c r="A53" s="0" t="s">
        <v>56</v>
      </c>
      <c r="B53" s="0" t="s">
        <v>901</v>
      </c>
      <c r="C53" s="0" t="s">
        <v>902</v>
      </c>
      <c r="D53" s="0" t="s">
        <v>847</v>
      </c>
      <c r="E53" s="0" t="s">
        <v>818</v>
      </c>
    </row>
    <row r="54" customFormat="false" ht="13.8" hidden="false" customHeight="false" outlineLevel="0" collapsed="false">
      <c r="A54" s="0" t="s">
        <v>57</v>
      </c>
      <c r="B54" s="0" t="s">
        <v>903</v>
      </c>
      <c r="C54" s="0" t="s">
        <v>904</v>
      </c>
      <c r="D54" s="0" t="s">
        <v>847</v>
      </c>
      <c r="E54" s="0" t="s">
        <v>818</v>
      </c>
    </row>
    <row r="55" customFormat="false" ht="13.8" hidden="false" customHeight="false" outlineLevel="0" collapsed="false">
      <c r="A55" s="0" t="s">
        <v>58</v>
      </c>
      <c r="B55" s="0" t="s">
        <v>905</v>
      </c>
      <c r="C55" s="0" t="s">
        <v>906</v>
      </c>
      <c r="D55" s="0" t="s">
        <v>847</v>
      </c>
      <c r="E55" s="0" t="s">
        <v>818</v>
      </c>
    </row>
    <row r="56" customFormat="false" ht="13.8" hidden="false" customHeight="false" outlineLevel="0" collapsed="false">
      <c r="A56" s="0" t="s">
        <v>59</v>
      </c>
      <c r="B56" s="0" t="s">
        <v>907</v>
      </c>
      <c r="C56" s="0" t="s">
        <v>908</v>
      </c>
      <c r="D56" s="0" t="s">
        <v>847</v>
      </c>
      <c r="E56" s="0" t="s">
        <v>818</v>
      </c>
    </row>
    <row r="57" customFormat="false" ht="13.8" hidden="false" customHeight="false" outlineLevel="0" collapsed="false">
      <c r="A57" s="0" t="s">
        <v>60</v>
      </c>
      <c r="B57" s="0" t="s">
        <v>909</v>
      </c>
      <c r="C57" s="0" t="s">
        <v>910</v>
      </c>
      <c r="D57" s="0" t="s">
        <v>847</v>
      </c>
      <c r="E57" s="0" t="s">
        <v>818</v>
      </c>
    </row>
    <row r="58" customFormat="false" ht="13.8" hidden="false" customHeight="false" outlineLevel="0" collapsed="false">
      <c r="A58" s="0" t="s">
        <v>61</v>
      </c>
      <c r="B58" s="0" t="s">
        <v>911</v>
      </c>
      <c r="C58" s="0" t="s">
        <v>912</v>
      </c>
      <c r="D58" s="0" t="s">
        <v>847</v>
      </c>
      <c r="E58" s="0" t="s">
        <v>818</v>
      </c>
    </row>
    <row r="59" customFormat="false" ht="13.8" hidden="false" customHeight="false" outlineLevel="0" collapsed="false">
      <c r="A59" s="0" t="s">
        <v>62</v>
      </c>
      <c r="B59" s="0" t="s">
        <v>913</v>
      </c>
      <c r="C59" s="0" t="s">
        <v>914</v>
      </c>
      <c r="D59" s="0" t="s">
        <v>847</v>
      </c>
      <c r="E59" s="0" t="s">
        <v>818</v>
      </c>
    </row>
    <row r="60" customFormat="false" ht="13.8" hidden="false" customHeight="false" outlineLevel="0" collapsed="false">
      <c r="A60" s="0" t="s">
        <v>63</v>
      </c>
      <c r="B60" s="0" t="s">
        <v>915</v>
      </c>
      <c r="C60" s="0" t="s">
        <v>916</v>
      </c>
      <c r="D60" s="0" t="s">
        <v>847</v>
      </c>
      <c r="E60" s="0" t="s">
        <v>818</v>
      </c>
    </row>
    <row r="61" customFormat="false" ht="13.8" hidden="false" customHeight="false" outlineLevel="0" collapsed="false">
      <c r="A61" s="0" t="s">
        <v>64</v>
      </c>
      <c r="B61" s="0" t="s">
        <v>917</v>
      </c>
      <c r="C61" s="0" t="s">
        <v>918</v>
      </c>
      <c r="D61" s="0" t="s">
        <v>847</v>
      </c>
      <c r="E61" s="0" t="s">
        <v>818</v>
      </c>
    </row>
    <row r="62" customFormat="false" ht="13.8" hidden="false" customHeight="false" outlineLevel="0" collapsed="false">
      <c r="A62" s="0" t="s">
        <v>65</v>
      </c>
      <c r="B62" s="0" t="s">
        <v>919</v>
      </c>
      <c r="C62" s="0" t="s">
        <v>920</v>
      </c>
      <c r="D62" s="0" t="s">
        <v>847</v>
      </c>
      <c r="E62" s="0" t="s">
        <v>818</v>
      </c>
    </row>
    <row r="63" customFormat="false" ht="13.8" hidden="false" customHeight="false" outlineLevel="0" collapsed="false">
      <c r="A63" s="0" t="s">
        <v>66</v>
      </c>
      <c r="B63" s="0" t="s">
        <v>921</v>
      </c>
      <c r="C63" s="0" t="s">
        <v>922</v>
      </c>
      <c r="D63" s="0" t="s">
        <v>847</v>
      </c>
      <c r="E63" s="0" t="s">
        <v>818</v>
      </c>
    </row>
    <row r="64" customFormat="false" ht="13.8" hidden="false" customHeight="false" outlineLevel="0" collapsed="false">
      <c r="A64" s="0" t="s">
        <v>67</v>
      </c>
      <c r="B64" s="0" t="s">
        <v>923</v>
      </c>
      <c r="C64" s="0" t="s">
        <v>924</v>
      </c>
      <c r="D64" s="0" t="s">
        <v>847</v>
      </c>
      <c r="E64" s="0" t="s">
        <v>818</v>
      </c>
    </row>
    <row r="65" customFormat="false" ht="13.8" hidden="false" customHeight="false" outlineLevel="0" collapsed="false">
      <c r="A65" s="0" t="s">
        <v>68</v>
      </c>
      <c r="B65" s="0" t="s">
        <v>925</v>
      </c>
      <c r="C65" s="0" t="s">
        <v>926</v>
      </c>
      <c r="D65" s="0" t="s">
        <v>847</v>
      </c>
      <c r="E65" s="0" t="s">
        <v>818</v>
      </c>
    </row>
    <row r="66" customFormat="false" ht="13.8" hidden="false" customHeight="false" outlineLevel="0" collapsed="false">
      <c r="A66" s="0" t="s">
        <v>69</v>
      </c>
      <c r="B66" s="0" t="s">
        <v>927</v>
      </c>
      <c r="C66" s="0" t="s">
        <v>928</v>
      </c>
      <c r="D66" s="0" t="s">
        <v>847</v>
      </c>
      <c r="E66" s="0" t="s">
        <v>818</v>
      </c>
    </row>
    <row r="67" customFormat="false" ht="13.8" hidden="false" customHeight="false" outlineLevel="0" collapsed="false">
      <c r="A67" s="0" t="s">
        <v>70</v>
      </c>
      <c r="B67" s="0" t="s">
        <v>929</v>
      </c>
      <c r="C67" s="0" t="s">
        <v>930</v>
      </c>
      <c r="D67" s="0" t="s">
        <v>847</v>
      </c>
      <c r="E67" s="0" t="s">
        <v>832</v>
      </c>
    </row>
    <row r="68" customFormat="false" ht="13.8" hidden="false" customHeight="false" outlineLevel="0" collapsed="false">
      <c r="A68" s="0" t="s">
        <v>71</v>
      </c>
      <c r="B68" s="0" t="s">
        <v>931</v>
      </c>
      <c r="C68" s="0" t="s">
        <v>932</v>
      </c>
      <c r="D68" s="0" t="s">
        <v>847</v>
      </c>
      <c r="E68" s="0" t="s">
        <v>832</v>
      </c>
    </row>
    <row r="69" customFormat="false" ht="13.8" hidden="false" customHeight="false" outlineLevel="0" collapsed="false">
      <c r="A69" s="0" t="s">
        <v>72</v>
      </c>
      <c r="B69" s="0" t="s">
        <v>933</v>
      </c>
      <c r="C69" s="0" t="s">
        <v>934</v>
      </c>
      <c r="D69" s="0" t="s">
        <v>847</v>
      </c>
      <c r="E69" s="0" t="s">
        <v>832</v>
      </c>
    </row>
    <row r="70" customFormat="false" ht="13.8" hidden="false" customHeight="false" outlineLevel="0" collapsed="false">
      <c r="A70" s="0" t="s">
        <v>73</v>
      </c>
      <c r="B70" s="0" t="s">
        <v>935</v>
      </c>
      <c r="C70" s="0" t="s">
        <v>936</v>
      </c>
      <c r="D70" s="0" t="s">
        <v>847</v>
      </c>
      <c r="E70" s="0" t="s">
        <v>832</v>
      </c>
    </row>
    <row r="71" customFormat="false" ht="13.8" hidden="false" customHeight="false" outlineLevel="0" collapsed="false">
      <c r="A71" s="0" t="s">
        <v>74</v>
      </c>
      <c r="B71" s="0" t="s">
        <v>937</v>
      </c>
      <c r="C71" s="0" t="s">
        <v>938</v>
      </c>
      <c r="D71" s="0" t="s">
        <v>847</v>
      </c>
      <c r="E71" s="0" t="s">
        <v>832</v>
      </c>
    </row>
    <row r="72" customFormat="false" ht="13.8" hidden="false" customHeight="false" outlineLevel="0" collapsed="false">
      <c r="A72" s="0" t="s">
        <v>75</v>
      </c>
      <c r="B72" s="0" t="s">
        <v>939</v>
      </c>
      <c r="C72" s="0" t="s">
        <v>940</v>
      </c>
      <c r="D72" s="0" t="s">
        <v>847</v>
      </c>
      <c r="E72" s="0" t="s">
        <v>832</v>
      </c>
    </row>
    <row r="73" customFormat="false" ht="13.8" hidden="false" customHeight="false" outlineLevel="0" collapsed="false">
      <c r="A73" s="0" t="s">
        <v>76</v>
      </c>
      <c r="B73" s="0" t="s">
        <v>941</v>
      </c>
      <c r="C73" s="0" t="s">
        <v>942</v>
      </c>
      <c r="D73" s="0" t="s">
        <v>847</v>
      </c>
      <c r="E73" s="0" t="s">
        <v>832</v>
      </c>
    </row>
    <row r="74" customFormat="false" ht="13.8" hidden="false" customHeight="false" outlineLevel="0" collapsed="false">
      <c r="A74" s="0" t="s">
        <v>77</v>
      </c>
      <c r="B74" s="0" t="s">
        <v>943</v>
      </c>
      <c r="C74" s="0" t="s">
        <v>944</v>
      </c>
      <c r="D74" s="0" t="s">
        <v>847</v>
      </c>
      <c r="E74" s="0" t="s">
        <v>832</v>
      </c>
    </row>
    <row r="75" customFormat="false" ht="13.8" hidden="false" customHeight="false" outlineLevel="0" collapsed="false">
      <c r="A75" s="0" t="s">
        <v>78</v>
      </c>
      <c r="B75" s="0" t="s">
        <v>945</v>
      </c>
      <c r="C75" s="0" t="s">
        <v>946</v>
      </c>
      <c r="D75" s="0" t="s">
        <v>847</v>
      </c>
      <c r="E75" s="0" t="s">
        <v>832</v>
      </c>
    </row>
    <row r="76" customFormat="false" ht="13.8" hidden="false" customHeight="false" outlineLevel="0" collapsed="false">
      <c r="A76" s="0" t="s">
        <v>79</v>
      </c>
      <c r="B76" s="0" t="s">
        <v>947</v>
      </c>
      <c r="C76" s="0" t="s">
        <v>823</v>
      </c>
      <c r="D76" s="0" t="s">
        <v>809</v>
      </c>
      <c r="E76" s="0" t="s">
        <v>832</v>
      </c>
    </row>
    <row r="77" customFormat="false" ht="13.8" hidden="false" customHeight="false" outlineLevel="0" collapsed="false">
      <c r="A77" s="0" t="s">
        <v>80</v>
      </c>
      <c r="B77" s="0" t="s">
        <v>948</v>
      </c>
      <c r="C77" s="0" t="s">
        <v>949</v>
      </c>
      <c r="D77" s="0" t="s">
        <v>847</v>
      </c>
      <c r="E77" s="0" t="s">
        <v>832</v>
      </c>
    </row>
    <row r="78" customFormat="false" ht="13.8" hidden="false" customHeight="false" outlineLevel="0" collapsed="false">
      <c r="A78" s="0" t="s">
        <v>81</v>
      </c>
      <c r="B78" s="0" t="s">
        <v>950</v>
      </c>
      <c r="C78" s="0" t="s">
        <v>823</v>
      </c>
      <c r="D78" s="0" t="s">
        <v>809</v>
      </c>
      <c r="E78" s="0" t="s">
        <v>832</v>
      </c>
    </row>
    <row r="79" customFormat="false" ht="13.8" hidden="false" customHeight="false" outlineLevel="0" collapsed="false">
      <c r="A79" s="0" t="s">
        <v>82</v>
      </c>
      <c r="B79" s="0" t="s">
        <v>951</v>
      </c>
      <c r="C79" s="0" t="s">
        <v>952</v>
      </c>
      <c r="D79" s="0" t="s">
        <v>847</v>
      </c>
      <c r="E79" s="0" t="s">
        <v>832</v>
      </c>
    </row>
    <row r="80" customFormat="false" ht="13.8" hidden="false" customHeight="false" outlineLevel="0" collapsed="false">
      <c r="A80" s="0" t="s">
        <v>83</v>
      </c>
      <c r="B80" s="0" t="s">
        <v>953</v>
      </c>
      <c r="C80" s="0" t="s">
        <v>823</v>
      </c>
      <c r="D80" s="0" t="s">
        <v>809</v>
      </c>
      <c r="E80" s="0" t="s">
        <v>832</v>
      </c>
    </row>
    <row r="81" customFormat="false" ht="13.8" hidden="false" customHeight="false" outlineLevel="0" collapsed="false">
      <c r="A81" s="0" t="s">
        <v>84</v>
      </c>
      <c r="B81" s="0" t="s">
        <v>954</v>
      </c>
      <c r="C81" s="0" t="s">
        <v>955</v>
      </c>
      <c r="D81" s="0" t="s">
        <v>847</v>
      </c>
      <c r="E81" s="0" t="s">
        <v>832</v>
      </c>
    </row>
    <row r="82" customFormat="false" ht="13.8" hidden="false" customHeight="false" outlineLevel="0" collapsed="false">
      <c r="A82" s="0" t="s">
        <v>85</v>
      </c>
      <c r="B82" s="0" t="s">
        <v>956</v>
      </c>
      <c r="C82" s="0" t="s">
        <v>957</v>
      </c>
      <c r="D82" s="0" t="s">
        <v>847</v>
      </c>
      <c r="E82" s="0" t="s">
        <v>832</v>
      </c>
    </row>
    <row r="83" customFormat="false" ht="13.8" hidden="false" customHeight="false" outlineLevel="0" collapsed="false">
      <c r="A83" s="0" t="s">
        <v>86</v>
      </c>
      <c r="B83" s="0" t="s">
        <v>958</v>
      </c>
      <c r="C83" s="0" t="s">
        <v>823</v>
      </c>
      <c r="D83" s="0" t="s">
        <v>809</v>
      </c>
      <c r="E83" s="0" t="s">
        <v>832</v>
      </c>
    </row>
    <row r="84" customFormat="false" ht="13.8" hidden="false" customHeight="false" outlineLevel="0" collapsed="false">
      <c r="A84" s="0" t="s">
        <v>87</v>
      </c>
      <c r="B84" s="0" t="s">
        <v>959</v>
      </c>
      <c r="C84" s="0" t="s">
        <v>960</v>
      </c>
      <c r="D84" s="0" t="s">
        <v>815</v>
      </c>
      <c r="E84" s="0" t="s">
        <v>839</v>
      </c>
    </row>
    <row r="85" customFormat="false" ht="13.8" hidden="false" customHeight="false" outlineLevel="0" collapsed="false">
      <c r="A85" s="0" t="s">
        <v>88</v>
      </c>
      <c r="B85" s="0" t="s">
        <v>88</v>
      </c>
      <c r="C85" s="0" t="s">
        <v>961</v>
      </c>
      <c r="D85" s="0" t="s">
        <v>847</v>
      </c>
      <c r="E85" s="0" t="s">
        <v>832</v>
      </c>
    </row>
    <row r="86" customFormat="false" ht="13.8" hidden="false" customHeight="false" outlineLevel="0" collapsed="false">
      <c r="A86" s="0" t="s">
        <v>89</v>
      </c>
      <c r="B86" s="0" t="s">
        <v>89</v>
      </c>
      <c r="C86" s="0" t="s">
        <v>962</v>
      </c>
      <c r="D86" s="0" t="s">
        <v>847</v>
      </c>
      <c r="E86" s="0" t="s">
        <v>832</v>
      </c>
    </row>
    <row r="87" customFormat="false" ht="13.8" hidden="false" customHeight="false" outlineLevel="0" collapsed="false">
      <c r="A87" s="0" t="s">
        <v>90</v>
      </c>
      <c r="B87" s="0" t="s">
        <v>90</v>
      </c>
      <c r="C87" s="0" t="s">
        <v>963</v>
      </c>
      <c r="D87" s="0" t="s">
        <v>847</v>
      </c>
      <c r="E87" s="0" t="s">
        <v>832</v>
      </c>
    </row>
    <row r="88" customFormat="false" ht="13.8" hidden="false" customHeight="false" outlineLevel="0" collapsed="false">
      <c r="A88" s="0" t="s">
        <v>91</v>
      </c>
      <c r="B88" s="0" t="s">
        <v>964</v>
      </c>
      <c r="C88" s="0" t="s">
        <v>965</v>
      </c>
      <c r="D88" s="0" t="s">
        <v>847</v>
      </c>
      <c r="E88" s="0" t="s">
        <v>832</v>
      </c>
    </row>
    <row r="89" customFormat="false" ht="13.8" hidden="false" customHeight="false" outlineLevel="0" collapsed="false">
      <c r="A89" s="0" t="s">
        <v>92</v>
      </c>
      <c r="B89" s="0" t="s">
        <v>966</v>
      </c>
      <c r="C89" s="0" t="s">
        <v>967</v>
      </c>
      <c r="D89" s="0" t="s">
        <v>847</v>
      </c>
      <c r="E89" s="0" t="s">
        <v>832</v>
      </c>
    </row>
    <row r="90" customFormat="false" ht="13.8" hidden="false" customHeight="false" outlineLevel="0" collapsed="false">
      <c r="A90" s="0" t="s">
        <v>93</v>
      </c>
      <c r="B90" s="0" t="s">
        <v>968</v>
      </c>
      <c r="C90" s="0" t="s">
        <v>969</v>
      </c>
      <c r="D90" s="0" t="s">
        <v>847</v>
      </c>
      <c r="E90" s="0" t="s">
        <v>832</v>
      </c>
    </row>
    <row r="91" customFormat="false" ht="13.8" hidden="false" customHeight="false" outlineLevel="0" collapsed="false">
      <c r="A91" s="0" t="s">
        <v>94</v>
      </c>
      <c r="B91" s="0" t="s">
        <v>970</v>
      </c>
      <c r="C91" s="0" t="s">
        <v>971</v>
      </c>
      <c r="D91" s="0" t="s">
        <v>847</v>
      </c>
      <c r="E91" s="0" t="s">
        <v>832</v>
      </c>
    </row>
    <row r="92" customFormat="false" ht="13.8" hidden="false" customHeight="false" outlineLevel="0" collapsed="false">
      <c r="A92" s="0" t="s">
        <v>95</v>
      </c>
      <c r="B92" s="0" t="s">
        <v>972</v>
      </c>
      <c r="C92" s="0" t="s">
        <v>973</v>
      </c>
      <c r="D92" s="0" t="s">
        <v>847</v>
      </c>
      <c r="E92" s="0" t="s">
        <v>832</v>
      </c>
    </row>
    <row r="93" customFormat="false" ht="13.8" hidden="false" customHeight="false" outlineLevel="0" collapsed="false">
      <c r="A93" s="0" t="s">
        <v>96</v>
      </c>
      <c r="B93" s="0" t="s">
        <v>974</v>
      </c>
      <c r="C93" s="0" t="s">
        <v>975</v>
      </c>
      <c r="D93" s="0" t="s">
        <v>806</v>
      </c>
    </row>
    <row r="94" customFormat="false" ht="13.8" hidden="false" customHeight="false" outlineLevel="0" collapsed="false">
      <c r="A94" s="0" t="s">
        <v>97</v>
      </c>
      <c r="B94" s="0" t="s">
        <v>976</v>
      </c>
      <c r="C94" s="0" t="s">
        <v>977</v>
      </c>
      <c r="D94" s="0" t="s">
        <v>847</v>
      </c>
      <c r="E94" s="0" t="s">
        <v>832</v>
      </c>
    </row>
    <row r="95" customFormat="false" ht="13.8" hidden="false" customHeight="false" outlineLevel="0" collapsed="false">
      <c r="A95" s="0" t="s">
        <v>98</v>
      </c>
      <c r="B95" s="0" t="s">
        <v>978</v>
      </c>
      <c r="C95" s="0" t="s">
        <v>979</v>
      </c>
      <c r="D95" s="0" t="s">
        <v>847</v>
      </c>
      <c r="E95" s="0" t="s">
        <v>832</v>
      </c>
    </row>
    <row r="96" customFormat="false" ht="13.8" hidden="false" customHeight="false" outlineLevel="0" collapsed="false">
      <c r="A96" s="0" t="s">
        <v>99</v>
      </c>
      <c r="B96" s="0" t="s">
        <v>980</v>
      </c>
      <c r="C96" s="0" t="s">
        <v>981</v>
      </c>
      <c r="D96" s="0" t="s">
        <v>847</v>
      </c>
      <c r="E96" s="0" t="s">
        <v>832</v>
      </c>
    </row>
    <row r="97" customFormat="false" ht="13.8" hidden="false" customHeight="false" outlineLevel="0" collapsed="false">
      <c r="A97" s="0" t="s">
        <v>100</v>
      </c>
      <c r="B97" s="0" t="s">
        <v>982</v>
      </c>
      <c r="C97" s="0" t="s">
        <v>983</v>
      </c>
      <c r="D97" s="0" t="s">
        <v>847</v>
      </c>
      <c r="E97" s="0" t="s">
        <v>832</v>
      </c>
    </row>
    <row r="98" customFormat="false" ht="13.8" hidden="false" customHeight="false" outlineLevel="0" collapsed="false">
      <c r="A98" s="0" t="s">
        <v>101</v>
      </c>
      <c r="B98" s="0" t="s">
        <v>984</v>
      </c>
      <c r="C98" s="0" t="s">
        <v>985</v>
      </c>
      <c r="D98" s="0" t="s">
        <v>847</v>
      </c>
      <c r="E98" s="0" t="s">
        <v>839</v>
      </c>
    </row>
    <row r="99" customFormat="false" ht="13.8" hidden="false" customHeight="false" outlineLevel="0" collapsed="false">
      <c r="A99" s="0" t="s">
        <v>102</v>
      </c>
      <c r="B99" s="0" t="s">
        <v>986</v>
      </c>
      <c r="C99" s="0" t="s">
        <v>987</v>
      </c>
      <c r="D99" s="0" t="s">
        <v>847</v>
      </c>
      <c r="E99" s="0" t="s">
        <v>839</v>
      </c>
    </row>
    <row r="100" customFormat="false" ht="13.8" hidden="false" customHeight="false" outlineLevel="0" collapsed="false">
      <c r="A100" s="0" t="s">
        <v>103</v>
      </c>
      <c r="B100" s="0" t="s">
        <v>988</v>
      </c>
      <c r="C100" s="0" t="s">
        <v>989</v>
      </c>
      <c r="D100" s="0" t="s">
        <v>847</v>
      </c>
      <c r="E100" s="0" t="s">
        <v>839</v>
      </c>
    </row>
    <row r="101" customFormat="false" ht="13.8" hidden="false" customHeight="false" outlineLevel="0" collapsed="false">
      <c r="A101" s="0" t="s">
        <v>104</v>
      </c>
      <c r="B101" s="0" t="s">
        <v>990</v>
      </c>
      <c r="C101" s="0" t="s">
        <v>991</v>
      </c>
      <c r="D101" s="0" t="s">
        <v>847</v>
      </c>
      <c r="E101" s="0" t="s">
        <v>839</v>
      </c>
    </row>
    <row r="102" customFormat="false" ht="13.8" hidden="false" customHeight="false" outlineLevel="0" collapsed="false">
      <c r="A102" s="0" t="s">
        <v>105</v>
      </c>
      <c r="B102" s="0" t="s">
        <v>992</v>
      </c>
      <c r="C102" s="0" t="s">
        <v>993</v>
      </c>
      <c r="D102" s="0" t="s">
        <v>847</v>
      </c>
      <c r="E102" s="0" t="s">
        <v>839</v>
      </c>
    </row>
    <row r="103" customFormat="false" ht="13.8" hidden="false" customHeight="false" outlineLevel="0" collapsed="false">
      <c r="A103" s="0" t="s">
        <v>106</v>
      </c>
      <c r="B103" s="0" t="s">
        <v>994</v>
      </c>
      <c r="C103" s="0" t="s">
        <v>995</v>
      </c>
      <c r="D103" s="0" t="s">
        <v>847</v>
      </c>
      <c r="E103" s="0" t="s">
        <v>839</v>
      </c>
    </row>
    <row r="104" customFormat="false" ht="13.8" hidden="false" customHeight="false" outlineLevel="0" collapsed="false">
      <c r="A104" s="0" t="s">
        <v>107</v>
      </c>
      <c r="B104" s="0" t="s">
        <v>996</v>
      </c>
      <c r="C104" s="0" t="s">
        <v>997</v>
      </c>
      <c r="D104" s="0" t="s">
        <v>847</v>
      </c>
      <c r="E104" s="0" t="s">
        <v>839</v>
      </c>
    </row>
    <row r="105" customFormat="false" ht="13.8" hidden="false" customHeight="false" outlineLevel="0" collapsed="false">
      <c r="A105" s="0" t="s">
        <v>108</v>
      </c>
      <c r="B105" s="0" t="s">
        <v>998</v>
      </c>
      <c r="C105" s="0" t="s">
        <v>999</v>
      </c>
      <c r="D105" s="0" t="s">
        <v>847</v>
      </c>
      <c r="E105" s="0" t="s">
        <v>839</v>
      </c>
    </row>
    <row r="106" customFormat="false" ht="13.8" hidden="false" customHeight="false" outlineLevel="0" collapsed="false">
      <c r="A106" s="0" t="s">
        <v>109</v>
      </c>
      <c r="B106" s="0" t="s">
        <v>1000</v>
      </c>
      <c r="C106" s="0" t="s">
        <v>1001</v>
      </c>
      <c r="D106" s="0" t="s">
        <v>847</v>
      </c>
      <c r="E106" s="0" t="s">
        <v>839</v>
      </c>
    </row>
    <row r="107" customFormat="false" ht="13.8" hidden="false" customHeight="false" outlineLevel="0" collapsed="false">
      <c r="A107" s="0" t="s">
        <v>110</v>
      </c>
      <c r="B107" s="0" t="s">
        <v>1002</v>
      </c>
      <c r="C107" s="0" t="s">
        <v>1003</v>
      </c>
      <c r="D107" s="0" t="s">
        <v>847</v>
      </c>
      <c r="E107" s="0" t="s">
        <v>839</v>
      </c>
    </row>
    <row r="108" customFormat="false" ht="13.8" hidden="false" customHeight="false" outlineLevel="0" collapsed="false">
      <c r="A108" s="0" t="s">
        <v>111</v>
      </c>
      <c r="B108" s="0" t="s">
        <v>1004</v>
      </c>
      <c r="C108" s="0" t="s">
        <v>1005</v>
      </c>
      <c r="D108" s="0" t="s">
        <v>847</v>
      </c>
      <c r="E108" s="0" t="s">
        <v>839</v>
      </c>
    </row>
    <row r="109" customFormat="false" ht="13.8" hidden="false" customHeight="false" outlineLevel="0" collapsed="false">
      <c r="A109" s="0" t="s">
        <v>112</v>
      </c>
      <c r="B109" s="0" t="s">
        <v>1006</v>
      </c>
      <c r="C109" s="0" t="s">
        <v>1007</v>
      </c>
      <c r="D109" s="0" t="s">
        <v>847</v>
      </c>
      <c r="E109" s="0" t="s">
        <v>839</v>
      </c>
    </row>
    <row r="110" customFormat="false" ht="13.8" hidden="false" customHeight="false" outlineLevel="0" collapsed="false">
      <c r="A110" s="0" t="s">
        <v>113</v>
      </c>
      <c r="B110" s="0" t="s">
        <v>1008</v>
      </c>
      <c r="C110" s="0" t="s">
        <v>1009</v>
      </c>
      <c r="D110" s="0" t="s">
        <v>847</v>
      </c>
      <c r="E110" s="0" t="s">
        <v>839</v>
      </c>
    </row>
    <row r="111" customFormat="false" ht="13.8" hidden="false" customHeight="false" outlineLevel="0" collapsed="false">
      <c r="A111" s="0" t="s">
        <v>114</v>
      </c>
      <c r="B111" s="0" t="s">
        <v>1010</v>
      </c>
      <c r="C111" s="0" t="s">
        <v>1011</v>
      </c>
      <c r="D111" s="0" t="s">
        <v>847</v>
      </c>
      <c r="E111" s="0" t="s">
        <v>839</v>
      </c>
    </row>
    <row r="112" customFormat="false" ht="13.8" hidden="false" customHeight="false" outlineLevel="0" collapsed="false">
      <c r="A112" s="0" t="s">
        <v>115</v>
      </c>
      <c r="B112" s="0" t="s">
        <v>1012</v>
      </c>
      <c r="C112" s="0" t="s">
        <v>1013</v>
      </c>
      <c r="D112" s="0" t="s">
        <v>847</v>
      </c>
      <c r="E112" s="0" t="s">
        <v>818</v>
      </c>
    </row>
    <row r="113" customFormat="false" ht="13.8" hidden="false" customHeight="false" outlineLevel="0" collapsed="false">
      <c r="A113" s="0" t="s">
        <v>116</v>
      </c>
      <c r="B113" s="0" t="s">
        <v>1014</v>
      </c>
      <c r="C113" s="0" t="s">
        <v>1015</v>
      </c>
      <c r="D113" s="0" t="s">
        <v>847</v>
      </c>
      <c r="E113" s="0" t="s">
        <v>818</v>
      </c>
    </row>
    <row r="114" customFormat="false" ht="13.8" hidden="false" customHeight="false" outlineLevel="0" collapsed="false">
      <c r="A114" s="0" t="s">
        <v>117</v>
      </c>
      <c r="B114" s="0" t="s">
        <v>1016</v>
      </c>
      <c r="C114" s="29" t="s">
        <v>1017</v>
      </c>
      <c r="D114" s="0" t="s">
        <v>847</v>
      </c>
      <c r="E114" s="0" t="s">
        <v>818</v>
      </c>
    </row>
    <row r="115" customFormat="false" ht="13.8" hidden="false" customHeight="false" outlineLevel="0" collapsed="false">
      <c r="A115" s="0" t="s">
        <v>118</v>
      </c>
      <c r="B115" s="0" t="s">
        <v>1018</v>
      </c>
      <c r="C115" s="29" t="s">
        <v>1019</v>
      </c>
      <c r="D115" s="0" t="s">
        <v>847</v>
      </c>
      <c r="E115" s="0" t="s">
        <v>818</v>
      </c>
    </row>
    <row r="116" customFormat="false" ht="13.8" hidden="false" customHeight="false" outlineLevel="0" collapsed="false">
      <c r="A116" s="0" t="s">
        <v>119</v>
      </c>
      <c r="B116" s="0" t="s">
        <v>1020</v>
      </c>
      <c r="C116" s="29" t="s">
        <v>1021</v>
      </c>
      <c r="D116" s="0" t="s">
        <v>847</v>
      </c>
      <c r="E116" s="0" t="s">
        <v>818</v>
      </c>
    </row>
    <row r="117" customFormat="false" ht="13.8" hidden="false" customHeight="false" outlineLevel="0" collapsed="false">
      <c r="A117" s="0" t="s">
        <v>120</v>
      </c>
      <c r="B117" s="0" t="s">
        <v>1022</v>
      </c>
      <c r="C117" s="0" t="s">
        <v>1023</v>
      </c>
      <c r="D117" s="0" t="s">
        <v>809</v>
      </c>
      <c r="E117" s="0" t="s">
        <v>818</v>
      </c>
    </row>
    <row r="118" customFormat="false" ht="13.8" hidden="false" customHeight="false" outlineLevel="0" collapsed="false">
      <c r="A118" s="0" t="s">
        <v>121</v>
      </c>
      <c r="B118" s="0" t="s">
        <v>1024</v>
      </c>
      <c r="C118" s="0" t="s">
        <v>1025</v>
      </c>
      <c r="D118" s="0" t="s">
        <v>809</v>
      </c>
      <c r="E118" s="0" t="s">
        <v>818</v>
      </c>
    </row>
    <row r="119" customFormat="false" ht="13.8" hidden="false" customHeight="false" outlineLevel="0" collapsed="false">
      <c r="A119" s="0" t="s">
        <v>122</v>
      </c>
      <c r="B119" s="0" t="s">
        <v>1026</v>
      </c>
      <c r="C119" s="0" t="s">
        <v>1027</v>
      </c>
      <c r="D119" s="0" t="s">
        <v>847</v>
      </c>
      <c r="E119" s="0" t="s">
        <v>818</v>
      </c>
    </row>
    <row r="120" customFormat="false" ht="13.8" hidden="false" customHeight="false" outlineLevel="0" collapsed="false">
      <c r="A120" s="0" t="s">
        <v>123</v>
      </c>
      <c r="B120" s="0" t="s">
        <v>1028</v>
      </c>
      <c r="C120" s="0" t="s">
        <v>1029</v>
      </c>
      <c r="D120" s="0" t="s">
        <v>847</v>
      </c>
      <c r="E120" s="0" t="s">
        <v>818</v>
      </c>
    </row>
    <row r="121" customFormat="false" ht="13.8" hidden="false" customHeight="false" outlineLevel="0" collapsed="false">
      <c r="A121" s="0" t="s">
        <v>124</v>
      </c>
      <c r="B121" s="0" t="s">
        <v>1030</v>
      </c>
      <c r="C121" s="0" t="s">
        <v>1031</v>
      </c>
      <c r="D121" s="0" t="s">
        <v>847</v>
      </c>
      <c r="E121" s="0" t="s">
        <v>818</v>
      </c>
    </row>
    <row r="122" customFormat="false" ht="13.8" hidden="false" customHeight="false" outlineLevel="0" collapsed="false">
      <c r="A122" s="0" t="s">
        <v>125</v>
      </c>
      <c r="B122" s="0" t="s">
        <v>1032</v>
      </c>
      <c r="C122" s="0" t="s">
        <v>1033</v>
      </c>
      <c r="D122" s="0" t="s">
        <v>847</v>
      </c>
      <c r="E122" s="0" t="s">
        <v>818</v>
      </c>
    </row>
    <row r="123" customFormat="false" ht="13.8" hidden="false" customHeight="false" outlineLevel="0" collapsed="false">
      <c r="A123" s="0" t="s">
        <v>126</v>
      </c>
      <c r="B123" s="0" t="s">
        <v>1034</v>
      </c>
      <c r="C123" s="0" t="s">
        <v>1035</v>
      </c>
      <c r="D123" s="0" t="s">
        <v>847</v>
      </c>
      <c r="E123" s="0" t="s">
        <v>818</v>
      </c>
    </row>
    <row r="124" customFormat="false" ht="13.8" hidden="false" customHeight="false" outlineLevel="0" collapsed="false">
      <c r="A124" s="0" t="s">
        <v>127</v>
      </c>
      <c r="B124" s="0" t="s">
        <v>1036</v>
      </c>
      <c r="C124" s="0" t="s">
        <v>1037</v>
      </c>
      <c r="D124" s="0" t="s">
        <v>847</v>
      </c>
      <c r="E124" s="0" t="s">
        <v>818</v>
      </c>
    </row>
    <row r="125" customFormat="false" ht="13.8" hidden="false" customHeight="false" outlineLevel="0" collapsed="false">
      <c r="A125" s="0" t="s">
        <v>128</v>
      </c>
      <c r="B125" s="0" t="s">
        <v>1038</v>
      </c>
      <c r="C125" s="0" t="s">
        <v>1039</v>
      </c>
      <c r="D125" s="0" t="s">
        <v>847</v>
      </c>
      <c r="E125" s="0" t="s">
        <v>818</v>
      </c>
    </row>
    <row r="126" customFormat="false" ht="13.8" hidden="false" customHeight="false" outlineLevel="0" collapsed="false">
      <c r="A126" s="0" t="s">
        <v>129</v>
      </c>
      <c r="B126" s="0" t="s">
        <v>1040</v>
      </c>
      <c r="C126" s="0" t="s">
        <v>1041</v>
      </c>
      <c r="D126" s="0" t="s">
        <v>847</v>
      </c>
      <c r="E126" s="0" t="s">
        <v>818</v>
      </c>
    </row>
    <row r="127" customFormat="false" ht="13.8" hidden="false" customHeight="false" outlineLevel="0" collapsed="false">
      <c r="A127" s="0" t="s">
        <v>130</v>
      </c>
      <c r="B127" s="0" t="s">
        <v>1042</v>
      </c>
      <c r="C127" s="0" t="s">
        <v>1043</v>
      </c>
      <c r="D127" s="0" t="s">
        <v>847</v>
      </c>
      <c r="E127" s="0" t="s">
        <v>818</v>
      </c>
    </row>
    <row r="128" customFormat="false" ht="13.8" hidden="false" customHeight="false" outlineLevel="0" collapsed="false">
      <c r="A128" s="0" t="s">
        <v>131</v>
      </c>
      <c r="B128" s="0" t="s">
        <v>1044</v>
      </c>
      <c r="C128" s="29" t="s">
        <v>1045</v>
      </c>
      <c r="D128" s="0" t="s">
        <v>847</v>
      </c>
      <c r="E128" s="0" t="s">
        <v>818</v>
      </c>
    </row>
    <row r="129" customFormat="false" ht="13.8" hidden="false" customHeight="false" outlineLevel="0" collapsed="false">
      <c r="A129" s="0" t="s">
        <v>132</v>
      </c>
      <c r="B129" s="0" t="s">
        <v>1046</v>
      </c>
      <c r="C129" s="29" t="s">
        <v>1047</v>
      </c>
      <c r="D129" s="0" t="s">
        <v>847</v>
      </c>
      <c r="E129" s="0" t="s">
        <v>818</v>
      </c>
    </row>
    <row r="130" customFormat="false" ht="13.8" hidden="false" customHeight="false" outlineLevel="0" collapsed="false">
      <c r="A130" s="0" t="s">
        <v>133</v>
      </c>
      <c r="B130" s="0" t="s">
        <v>1048</v>
      </c>
      <c r="C130" s="29" t="s">
        <v>1049</v>
      </c>
      <c r="D130" s="0" t="s">
        <v>847</v>
      </c>
      <c r="E130" s="0" t="s">
        <v>818</v>
      </c>
    </row>
    <row r="131" customFormat="false" ht="13.8" hidden="false" customHeight="false" outlineLevel="0" collapsed="false">
      <c r="A131" s="0" t="s">
        <v>134</v>
      </c>
      <c r="B131" s="0" t="s">
        <v>1050</v>
      </c>
      <c r="C131" s="0" t="s">
        <v>1051</v>
      </c>
      <c r="D131" s="0" t="s">
        <v>847</v>
      </c>
      <c r="E131" s="0" t="s">
        <v>818</v>
      </c>
    </row>
    <row r="132" customFormat="false" ht="13.8" hidden="false" customHeight="false" outlineLevel="0" collapsed="false">
      <c r="A132" s="0" t="s">
        <v>135</v>
      </c>
      <c r="B132" s="0" t="s">
        <v>1052</v>
      </c>
      <c r="C132" s="0" t="s">
        <v>1053</v>
      </c>
      <c r="D132" s="0" t="s">
        <v>847</v>
      </c>
      <c r="E132" s="0" t="s">
        <v>818</v>
      </c>
    </row>
    <row r="133" customFormat="false" ht="13.8" hidden="false" customHeight="false" outlineLevel="0" collapsed="false">
      <c r="A133" s="0" t="s">
        <v>136</v>
      </c>
      <c r="B133" s="0" t="s">
        <v>1054</v>
      </c>
      <c r="C133" s="0" t="s">
        <v>1055</v>
      </c>
      <c r="D133" s="0" t="s">
        <v>847</v>
      </c>
      <c r="E133" s="0" t="s">
        <v>818</v>
      </c>
    </row>
    <row r="134" customFormat="false" ht="13.8" hidden="false" customHeight="false" outlineLevel="0" collapsed="false">
      <c r="A134" s="0" t="s">
        <v>137</v>
      </c>
      <c r="B134" s="0" t="s">
        <v>1056</v>
      </c>
      <c r="C134" s="0" t="s">
        <v>1057</v>
      </c>
      <c r="D134" s="0" t="s">
        <v>847</v>
      </c>
      <c r="E134" s="0" t="s">
        <v>818</v>
      </c>
    </row>
    <row r="135" customFormat="false" ht="13.8" hidden="false" customHeight="false" outlineLevel="0" collapsed="false">
      <c r="A135" s="0" t="s">
        <v>138</v>
      </c>
      <c r="B135" s="0" t="s">
        <v>1058</v>
      </c>
      <c r="C135" s="0" t="s">
        <v>1059</v>
      </c>
      <c r="D135" s="0" t="s">
        <v>847</v>
      </c>
      <c r="E135" s="0" t="s">
        <v>818</v>
      </c>
    </row>
    <row r="136" customFormat="false" ht="13.8" hidden="false" customHeight="false" outlineLevel="0" collapsed="false">
      <c r="A136" s="0" t="s">
        <v>139</v>
      </c>
      <c r="B136" s="0" t="s">
        <v>1060</v>
      </c>
      <c r="C136" s="29" t="s">
        <v>1061</v>
      </c>
      <c r="D136" s="0" t="s">
        <v>847</v>
      </c>
      <c r="E136" s="0" t="s">
        <v>818</v>
      </c>
    </row>
    <row r="137" customFormat="false" ht="13.8" hidden="false" customHeight="false" outlineLevel="0" collapsed="false">
      <c r="A137" s="0" t="s">
        <v>140</v>
      </c>
      <c r="B137" s="0" t="s">
        <v>1062</v>
      </c>
      <c r="C137" s="0" t="s">
        <v>1063</v>
      </c>
      <c r="D137" s="0" t="s">
        <v>847</v>
      </c>
      <c r="E137" s="0" t="s">
        <v>818</v>
      </c>
    </row>
    <row r="138" customFormat="false" ht="13.8" hidden="false" customHeight="false" outlineLevel="0" collapsed="false">
      <c r="A138" s="0" t="s">
        <v>141</v>
      </c>
      <c r="B138" s="0" t="s">
        <v>1064</v>
      </c>
      <c r="C138" s="0" t="s">
        <v>1065</v>
      </c>
      <c r="D138" s="0" t="s">
        <v>847</v>
      </c>
      <c r="E138" s="0" t="s">
        <v>832</v>
      </c>
    </row>
    <row r="139" customFormat="false" ht="13.8" hidden="false" customHeight="false" outlineLevel="0" collapsed="false">
      <c r="A139" s="0" t="s">
        <v>142</v>
      </c>
      <c r="B139" s="0" t="s">
        <v>1066</v>
      </c>
      <c r="C139" s="0" t="s">
        <v>1067</v>
      </c>
      <c r="D139" s="0" t="s">
        <v>847</v>
      </c>
      <c r="E139" s="0" t="s">
        <v>832</v>
      </c>
    </row>
    <row r="140" customFormat="false" ht="13.8" hidden="false" customHeight="false" outlineLevel="0" collapsed="false">
      <c r="A140" s="0" t="s">
        <v>143</v>
      </c>
      <c r="B140" s="0" t="s">
        <v>1068</v>
      </c>
      <c r="C140" s="0" t="s">
        <v>1069</v>
      </c>
      <c r="D140" s="0" t="s">
        <v>847</v>
      </c>
      <c r="E140" s="0" t="s">
        <v>832</v>
      </c>
    </row>
    <row r="141" customFormat="false" ht="13.8" hidden="false" customHeight="false" outlineLevel="0" collapsed="false">
      <c r="A141" s="0" t="s">
        <v>144</v>
      </c>
      <c r="B141" s="0" t="s">
        <v>1070</v>
      </c>
      <c r="C141" s="0" t="s">
        <v>1071</v>
      </c>
      <c r="D141" s="0" t="s">
        <v>847</v>
      </c>
      <c r="E141" s="0" t="s">
        <v>832</v>
      </c>
    </row>
    <row r="142" customFormat="false" ht="13.8" hidden="false" customHeight="false" outlineLevel="0" collapsed="false">
      <c r="A142" s="0" t="s">
        <v>145</v>
      </c>
      <c r="B142" s="0" t="s">
        <v>1072</v>
      </c>
      <c r="C142" s="0" t="s">
        <v>1073</v>
      </c>
      <c r="D142" s="0" t="s">
        <v>847</v>
      </c>
      <c r="E142" s="0" t="s">
        <v>832</v>
      </c>
    </row>
    <row r="143" customFormat="false" ht="13.8" hidden="false" customHeight="false" outlineLevel="0" collapsed="false">
      <c r="A143" s="0" t="s">
        <v>146</v>
      </c>
      <c r="B143" s="0" t="s">
        <v>1074</v>
      </c>
      <c r="C143" s="0" t="s">
        <v>1075</v>
      </c>
      <c r="D143" s="0" t="s">
        <v>806</v>
      </c>
    </row>
    <row r="144" customFormat="false" ht="13.8" hidden="false" customHeight="false" outlineLevel="0" collapsed="false">
      <c r="A144" s="0" t="s">
        <v>147</v>
      </c>
      <c r="B144" s="0" t="s">
        <v>1076</v>
      </c>
      <c r="C144" s="0" t="s">
        <v>1077</v>
      </c>
      <c r="D144" s="0" t="s">
        <v>847</v>
      </c>
      <c r="E144" s="0" t="s">
        <v>832</v>
      </c>
    </row>
    <row r="145" customFormat="false" ht="13.8" hidden="false" customHeight="false" outlineLevel="0" collapsed="false">
      <c r="A145" s="0" t="s">
        <v>148</v>
      </c>
      <c r="B145" s="0" t="s">
        <v>1078</v>
      </c>
      <c r="C145" s="0" t="s">
        <v>1079</v>
      </c>
      <c r="D145" s="0" t="s">
        <v>847</v>
      </c>
      <c r="E145" s="0" t="s">
        <v>832</v>
      </c>
    </row>
    <row r="146" customFormat="false" ht="13.8" hidden="false" customHeight="false" outlineLevel="0" collapsed="false">
      <c r="A146" s="0" t="s">
        <v>149</v>
      </c>
      <c r="B146" s="0" t="s">
        <v>1080</v>
      </c>
      <c r="C146" s="0" t="s">
        <v>1081</v>
      </c>
      <c r="D146" s="0" t="s">
        <v>847</v>
      </c>
      <c r="E146" s="0" t="s">
        <v>832</v>
      </c>
    </row>
    <row r="147" customFormat="false" ht="13.8" hidden="false" customHeight="false" outlineLevel="0" collapsed="false">
      <c r="A147" s="0" t="s">
        <v>150</v>
      </c>
      <c r="B147" s="0" t="s">
        <v>1082</v>
      </c>
      <c r="C147" s="0" t="s">
        <v>1083</v>
      </c>
      <c r="D147" s="0" t="s">
        <v>847</v>
      </c>
      <c r="E147" s="0" t="s">
        <v>832</v>
      </c>
    </row>
    <row r="148" customFormat="false" ht="13.8" hidden="false" customHeight="false" outlineLevel="0" collapsed="false">
      <c r="A148" s="0" t="s">
        <v>151</v>
      </c>
      <c r="B148" s="0" t="s">
        <v>1084</v>
      </c>
      <c r="C148" s="0" t="s">
        <v>1085</v>
      </c>
      <c r="D148" s="0" t="s">
        <v>847</v>
      </c>
      <c r="E148" s="0" t="s">
        <v>839</v>
      </c>
    </row>
    <row r="149" customFormat="false" ht="13.8" hidden="false" customHeight="false" outlineLevel="0" collapsed="false">
      <c r="A149" s="0" t="s">
        <v>152</v>
      </c>
      <c r="B149" s="0" t="s">
        <v>1086</v>
      </c>
      <c r="C149" s="0" t="s">
        <v>1087</v>
      </c>
      <c r="D149" s="0" t="s">
        <v>847</v>
      </c>
      <c r="E149" s="0" t="s">
        <v>839</v>
      </c>
    </row>
    <row r="150" customFormat="false" ht="13.8" hidden="false" customHeight="false" outlineLevel="0" collapsed="false">
      <c r="A150" s="0" t="s">
        <v>153</v>
      </c>
      <c r="B150" s="0" t="s">
        <v>1088</v>
      </c>
      <c r="C150" s="0" t="s">
        <v>1089</v>
      </c>
      <c r="D150" s="0" t="s">
        <v>847</v>
      </c>
      <c r="E150" s="0" t="s">
        <v>839</v>
      </c>
    </row>
    <row r="151" customFormat="false" ht="13.8" hidden="false" customHeight="false" outlineLevel="0" collapsed="false">
      <c r="A151" s="0" t="s">
        <v>154</v>
      </c>
      <c r="B151" s="0" t="s">
        <v>1090</v>
      </c>
      <c r="C151" s="0" t="s">
        <v>1091</v>
      </c>
      <c r="D151" s="0" t="s">
        <v>847</v>
      </c>
      <c r="E151" s="0" t="s">
        <v>839</v>
      </c>
    </row>
    <row r="152" customFormat="false" ht="13.8" hidden="false" customHeight="false" outlineLevel="0" collapsed="false">
      <c r="A152" s="0" t="s">
        <v>155</v>
      </c>
      <c r="B152" s="0" t="s">
        <v>1092</v>
      </c>
      <c r="C152" s="0" t="s">
        <v>1093</v>
      </c>
      <c r="D152" s="0" t="s">
        <v>847</v>
      </c>
      <c r="E152" s="0" t="s">
        <v>839</v>
      </c>
    </row>
    <row r="153" customFormat="false" ht="13.8" hidden="false" customHeight="false" outlineLevel="0" collapsed="false">
      <c r="A153" s="0" t="s">
        <v>156</v>
      </c>
      <c r="B153" s="0" t="s">
        <v>1094</v>
      </c>
      <c r="C153" s="0" t="s">
        <v>1095</v>
      </c>
      <c r="D153" s="0" t="s">
        <v>847</v>
      </c>
      <c r="E153" s="0" t="s">
        <v>839</v>
      </c>
    </row>
    <row r="154" customFormat="false" ht="13.8" hidden="false" customHeight="false" outlineLevel="0" collapsed="false">
      <c r="A154" s="0" t="s">
        <v>157</v>
      </c>
      <c r="B154" s="0" t="s">
        <v>1096</v>
      </c>
      <c r="C154" s="0" t="s">
        <v>1097</v>
      </c>
      <c r="D154" s="0" t="s">
        <v>847</v>
      </c>
      <c r="E154" s="0" t="s">
        <v>839</v>
      </c>
    </row>
    <row r="155" customFormat="false" ht="13.8" hidden="false" customHeight="false" outlineLevel="0" collapsed="false">
      <c r="A155" s="0" t="s">
        <v>158</v>
      </c>
      <c r="B155" s="0" t="s">
        <v>1098</v>
      </c>
      <c r="C155" s="0" t="s">
        <v>1099</v>
      </c>
      <c r="D155" s="0" t="s">
        <v>847</v>
      </c>
      <c r="E155" s="0" t="s">
        <v>839</v>
      </c>
    </row>
    <row r="156" customFormat="false" ht="13.8" hidden="false" customHeight="false" outlineLevel="0" collapsed="false">
      <c r="A156" s="0" t="s">
        <v>159</v>
      </c>
      <c r="B156" s="0" t="s">
        <v>1100</v>
      </c>
      <c r="C156" s="0" t="s">
        <v>1101</v>
      </c>
      <c r="D156" s="0" t="s">
        <v>847</v>
      </c>
      <c r="E156" s="0" t="s">
        <v>839</v>
      </c>
    </row>
    <row r="157" customFormat="false" ht="13.8" hidden="false" customHeight="false" outlineLevel="0" collapsed="false">
      <c r="A157" s="0" t="s">
        <v>160</v>
      </c>
      <c r="B157" s="0" t="s">
        <v>1102</v>
      </c>
      <c r="C157" s="0" t="s">
        <v>1103</v>
      </c>
      <c r="D157" s="0" t="s">
        <v>847</v>
      </c>
      <c r="E157" s="0" t="s">
        <v>839</v>
      </c>
    </row>
    <row r="158" customFormat="false" ht="13.8" hidden="false" customHeight="false" outlineLevel="0" collapsed="false">
      <c r="A158" s="0" t="s">
        <v>161</v>
      </c>
      <c r="B158" s="0" t="s">
        <v>1104</v>
      </c>
      <c r="C158" s="0" t="s">
        <v>1105</v>
      </c>
      <c r="D158" s="0" t="s">
        <v>847</v>
      </c>
      <c r="E158" s="0" t="s">
        <v>839</v>
      </c>
    </row>
    <row r="159" customFormat="false" ht="13.8" hidden="false" customHeight="false" outlineLevel="0" collapsed="false">
      <c r="A159" s="0" t="s">
        <v>162</v>
      </c>
      <c r="B159" s="0" t="s">
        <v>1106</v>
      </c>
      <c r="C159" s="0" t="s">
        <v>1107</v>
      </c>
      <c r="D159" s="0" t="s">
        <v>847</v>
      </c>
      <c r="E159" s="0" t="s">
        <v>839</v>
      </c>
    </row>
    <row r="160" customFormat="false" ht="13.8" hidden="false" customHeight="false" outlineLevel="0" collapsed="false">
      <c r="A160" s="0" t="s">
        <v>163</v>
      </c>
      <c r="B160" s="0" t="s">
        <v>1108</v>
      </c>
      <c r="C160" s="0" t="s">
        <v>1109</v>
      </c>
      <c r="D160" s="0" t="s">
        <v>847</v>
      </c>
      <c r="E160" s="0" t="s">
        <v>818</v>
      </c>
    </row>
    <row r="161" customFormat="false" ht="13.8" hidden="false" customHeight="false" outlineLevel="0" collapsed="false">
      <c r="A161" s="0" t="s">
        <v>164</v>
      </c>
      <c r="B161" s="0" t="s">
        <v>1110</v>
      </c>
      <c r="C161" s="0" t="s">
        <v>1111</v>
      </c>
      <c r="D161" s="0" t="s">
        <v>847</v>
      </c>
      <c r="E161" s="0" t="s">
        <v>818</v>
      </c>
    </row>
    <row r="162" customFormat="false" ht="13.8" hidden="false" customHeight="false" outlineLevel="0" collapsed="false">
      <c r="A162" s="0" t="s">
        <v>165</v>
      </c>
      <c r="B162" s="0" t="s">
        <v>1112</v>
      </c>
      <c r="C162" s="29" t="s">
        <v>1113</v>
      </c>
      <c r="D162" s="0" t="s">
        <v>847</v>
      </c>
      <c r="E162" s="0" t="s">
        <v>818</v>
      </c>
    </row>
    <row r="163" customFormat="false" ht="13.8" hidden="false" customHeight="false" outlineLevel="0" collapsed="false">
      <c r="A163" s="0" t="s">
        <v>166</v>
      </c>
      <c r="B163" s="0" t="s">
        <v>1114</v>
      </c>
      <c r="C163" s="29" t="s">
        <v>1115</v>
      </c>
      <c r="D163" s="0" t="s">
        <v>847</v>
      </c>
      <c r="E163" s="0" t="s">
        <v>818</v>
      </c>
    </row>
    <row r="164" customFormat="false" ht="13.8" hidden="false" customHeight="false" outlineLevel="0" collapsed="false">
      <c r="A164" s="0" t="s">
        <v>167</v>
      </c>
      <c r="B164" s="0" t="s">
        <v>1116</v>
      </c>
      <c r="C164" s="29" t="s">
        <v>1117</v>
      </c>
      <c r="D164" s="0" t="s">
        <v>847</v>
      </c>
      <c r="E164" s="0" t="s">
        <v>818</v>
      </c>
    </row>
    <row r="165" customFormat="false" ht="13.8" hidden="false" customHeight="false" outlineLevel="0" collapsed="false">
      <c r="A165" s="0" t="s">
        <v>168</v>
      </c>
      <c r="B165" s="0" t="s">
        <v>1118</v>
      </c>
      <c r="C165" s="0" t="s">
        <v>1119</v>
      </c>
      <c r="D165" s="0" t="s">
        <v>847</v>
      </c>
      <c r="E165" s="0" t="s">
        <v>818</v>
      </c>
    </row>
    <row r="166" customFormat="false" ht="13.8" hidden="false" customHeight="false" outlineLevel="0" collapsed="false">
      <c r="A166" s="0" t="s">
        <v>169</v>
      </c>
      <c r="B166" s="0" t="s">
        <v>1120</v>
      </c>
      <c r="C166" s="0" t="s">
        <v>1121</v>
      </c>
      <c r="D166" s="0" t="s">
        <v>809</v>
      </c>
      <c r="E166" s="0" t="s">
        <v>818</v>
      </c>
    </row>
    <row r="167" customFormat="false" ht="13.8" hidden="false" customHeight="false" outlineLevel="0" collapsed="false">
      <c r="A167" s="0" t="s">
        <v>170</v>
      </c>
      <c r="B167" s="0" t="s">
        <v>1122</v>
      </c>
      <c r="C167" s="0" t="s">
        <v>1123</v>
      </c>
      <c r="D167" s="0" t="s">
        <v>847</v>
      </c>
      <c r="E167" s="0" t="s">
        <v>818</v>
      </c>
    </row>
    <row r="168" customFormat="false" ht="13.8" hidden="false" customHeight="false" outlineLevel="0" collapsed="false">
      <c r="A168" s="0" t="s">
        <v>171</v>
      </c>
      <c r="B168" s="0" t="s">
        <v>1124</v>
      </c>
      <c r="C168" s="0" t="s">
        <v>1125</v>
      </c>
      <c r="D168" s="0" t="s">
        <v>847</v>
      </c>
      <c r="E168" s="0" t="s">
        <v>818</v>
      </c>
    </row>
    <row r="169" customFormat="false" ht="13.8" hidden="false" customHeight="false" outlineLevel="0" collapsed="false">
      <c r="A169" s="0" t="s">
        <v>172</v>
      </c>
      <c r="B169" s="0" t="s">
        <v>1126</v>
      </c>
      <c r="C169" s="0" t="s">
        <v>1127</v>
      </c>
      <c r="D169" s="0" t="s">
        <v>847</v>
      </c>
      <c r="E169" s="0" t="s">
        <v>818</v>
      </c>
    </row>
    <row r="170" customFormat="false" ht="13.8" hidden="false" customHeight="false" outlineLevel="0" collapsed="false">
      <c r="A170" s="0" t="s">
        <v>173</v>
      </c>
      <c r="B170" s="0" t="s">
        <v>1128</v>
      </c>
      <c r="C170" s="0" t="s">
        <v>1129</v>
      </c>
      <c r="D170" s="0" t="s">
        <v>847</v>
      </c>
      <c r="E170" s="0" t="s">
        <v>818</v>
      </c>
    </row>
    <row r="171" customFormat="false" ht="13.8" hidden="false" customHeight="false" outlineLevel="0" collapsed="false">
      <c r="A171" s="0" t="s">
        <v>174</v>
      </c>
      <c r="B171" s="0" t="s">
        <v>1130</v>
      </c>
      <c r="C171" s="0" t="s">
        <v>1131</v>
      </c>
      <c r="D171" s="0" t="s">
        <v>847</v>
      </c>
      <c r="E171" s="0" t="s">
        <v>818</v>
      </c>
    </row>
    <row r="172" customFormat="false" ht="13.8" hidden="false" customHeight="false" outlineLevel="0" collapsed="false">
      <c r="A172" s="0" t="s">
        <v>175</v>
      </c>
      <c r="B172" s="0" t="s">
        <v>1132</v>
      </c>
      <c r="C172" s="0" t="s">
        <v>1133</v>
      </c>
      <c r="D172" s="0" t="s">
        <v>847</v>
      </c>
      <c r="E172" s="0" t="s">
        <v>818</v>
      </c>
    </row>
    <row r="173" customFormat="false" ht="13.8" hidden="false" customHeight="false" outlineLevel="0" collapsed="false">
      <c r="A173" s="0" t="s">
        <v>176</v>
      </c>
      <c r="B173" s="0" t="s">
        <v>1134</v>
      </c>
      <c r="C173" s="0" t="s">
        <v>1135</v>
      </c>
      <c r="D173" s="0" t="s">
        <v>847</v>
      </c>
      <c r="E173" s="0" t="s">
        <v>818</v>
      </c>
    </row>
    <row r="174" customFormat="false" ht="13.8" hidden="false" customHeight="false" outlineLevel="0" collapsed="false">
      <c r="A174" s="0" t="s">
        <v>177</v>
      </c>
      <c r="B174" s="0" t="s">
        <v>1136</v>
      </c>
      <c r="C174" s="0" t="s">
        <v>1137</v>
      </c>
      <c r="D174" s="0" t="s">
        <v>847</v>
      </c>
      <c r="E174" s="0" t="s">
        <v>818</v>
      </c>
    </row>
    <row r="175" customFormat="false" ht="13.8" hidden="false" customHeight="false" outlineLevel="0" collapsed="false">
      <c r="A175" s="0" t="s">
        <v>178</v>
      </c>
      <c r="B175" s="0" t="s">
        <v>1138</v>
      </c>
      <c r="C175" s="0" t="s">
        <v>1139</v>
      </c>
      <c r="D175" s="0" t="s">
        <v>847</v>
      </c>
      <c r="E175" s="0" t="s">
        <v>818</v>
      </c>
    </row>
    <row r="176" customFormat="false" ht="13.8" hidden="false" customHeight="false" outlineLevel="0" collapsed="false">
      <c r="A176" s="0" t="s">
        <v>179</v>
      </c>
      <c r="B176" s="0" t="s">
        <v>1140</v>
      </c>
      <c r="C176" s="29" t="s">
        <v>1141</v>
      </c>
      <c r="D176" s="0" t="s">
        <v>847</v>
      </c>
      <c r="E176" s="0" t="s">
        <v>818</v>
      </c>
    </row>
    <row r="177" customFormat="false" ht="13.8" hidden="false" customHeight="false" outlineLevel="0" collapsed="false">
      <c r="A177" s="0" t="s">
        <v>180</v>
      </c>
      <c r="B177" s="0" t="s">
        <v>1142</v>
      </c>
      <c r="C177" s="29" t="s">
        <v>1143</v>
      </c>
      <c r="D177" s="0" t="s">
        <v>847</v>
      </c>
      <c r="E177" s="0" t="s">
        <v>818</v>
      </c>
    </row>
    <row r="178" customFormat="false" ht="13.8" hidden="false" customHeight="false" outlineLevel="0" collapsed="false">
      <c r="A178" s="0" t="s">
        <v>181</v>
      </c>
      <c r="B178" s="0" t="s">
        <v>1144</v>
      </c>
      <c r="C178" s="29" t="s">
        <v>1145</v>
      </c>
      <c r="D178" s="0" t="s">
        <v>847</v>
      </c>
      <c r="E178" s="0" t="s">
        <v>818</v>
      </c>
    </row>
    <row r="179" customFormat="false" ht="13.8" hidden="false" customHeight="false" outlineLevel="0" collapsed="false">
      <c r="A179" s="0" t="s">
        <v>182</v>
      </c>
      <c r="B179" s="0" t="s">
        <v>1146</v>
      </c>
      <c r="C179" s="0" t="s">
        <v>1147</v>
      </c>
      <c r="D179" s="0" t="s">
        <v>847</v>
      </c>
      <c r="E179" s="0" t="s">
        <v>818</v>
      </c>
    </row>
    <row r="180" customFormat="false" ht="13.8" hidden="false" customHeight="false" outlineLevel="0" collapsed="false">
      <c r="A180" s="0" t="s">
        <v>183</v>
      </c>
      <c r="B180" s="0" t="s">
        <v>1148</v>
      </c>
      <c r="C180" s="0" t="s">
        <v>1149</v>
      </c>
      <c r="D180" s="0" t="s">
        <v>847</v>
      </c>
      <c r="E180" s="0" t="s">
        <v>818</v>
      </c>
    </row>
    <row r="181" customFormat="false" ht="13.8" hidden="false" customHeight="false" outlineLevel="0" collapsed="false">
      <c r="A181" s="0" t="s">
        <v>184</v>
      </c>
      <c r="B181" s="0" t="s">
        <v>1150</v>
      </c>
      <c r="C181" s="0" t="s">
        <v>1151</v>
      </c>
      <c r="D181" s="0" t="s">
        <v>847</v>
      </c>
      <c r="E181" s="0" t="s">
        <v>818</v>
      </c>
    </row>
    <row r="182" customFormat="false" ht="13.8" hidden="false" customHeight="false" outlineLevel="0" collapsed="false">
      <c r="A182" s="0" t="s">
        <v>185</v>
      </c>
      <c r="B182" s="0" t="s">
        <v>1152</v>
      </c>
      <c r="C182" s="0" t="s">
        <v>1153</v>
      </c>
      <c r="D182" s="0" t="s">
        <v>847</v>
      </c>
      <c r="E182" s="0" t="s">
        <v>818</v>
      </c>
    </row>
    <row r="183" customFormat="false" ht="13.8" hidden="false" customHeight="false" outlineLevel="0" collapsed="false">
      <c r="A183" s="0" t="s">
        <v>186</v>
      </c>
      <c r="B183" s="0" t="s">
        <v>1154</v>
      </c>
      <c r="C183" s="0" t="s">
        <v>1155</v>
      </c>
      <c r="D183" s="0" t="s">
        <v>847</v>
      </c>
      <c r="E183" s="0" t="s">
        <v>818</v>
      </c>
    </row>
    <row r="184" customFormat="false" ht="13.8" hidden="false" customHeight="false" outlineLevel="0" collapsed="false">
      <c r="A184" s="0" t="s">
        <v>187</v>
      </c>
      <c r="B184" s="0" t="s">
        <v>1156</v>
      </c>
      <c r="C184" s="29" t="s">
        <v>1157</v>
      </c>
      <c r="D184" s="0" t="s">
        <v>847</v>
      </c>
      <c r="E184" s="0" t="s">
        <v>818</v>
      </c>
    </row>
    <row r="185" customFormat="false" ht="13.8" hidden="false" customHeight="false" outlineLevel="0" collapsed="false">
      <c r="A185" s="0" t="s">
        <v>188</v>
      </c>
      <c r="B185" s="0" t="s">
        <v>1158</v>
      </c>
      <c r="C185" s="0" t="s">
        <v>1159</v>
      </c>
      <c r="D185" s="0" t="s">
        <v>847</v>
      </c>
      <c r="E185" s="0" t="s">
        <v>818</v>
      </c>
    </row>
    <row r="186" customFormat="false" ht="13.8" hidden="false" customHeight="false" outlineLevel="0" collapsed="false">
      <c r="A186" s="0" t="s">
        <v>189</v>
      </c>
      <c r="B186" s="0" t="s">
        <v>1160</v>
      </c>
      <c r="C186" s="0" t="s">
        <v>1161</v>
      </c>
      <c r="D186" s="0" t="s">
        <v>847</v>
      </c>
      <c r="E186" s="0" t="s">
        <v>832</v>
      </c>
    </row>
    <row r="187" customFormat="false" ht="13.8" hidden="false" customHeight="false" outlineLevel="0" collapsed="false">
      <c r="A187" s="0" t="s">
        <v>190</v>
      </c>
      <c r="B187" s="0" t="s">
        <v>1162</v>
      </c>
      <c r="C187" s="0" t="s">
        <v>1163</v>
      </c>
      <c r="D187" s="0" t="s">
        <v>847</v>
      </c>
      <c r="E187" s="0" t="s">
        <v>832</v>
      </c>
    </row>
    <row r="188" customFormat="false" ht="13.8" hidden="false" customHeight="false" outlineLevel="0" collapsed="false">
      <c r="A188" s="0" t="s">
        <v>191</v>
      </c>
      <c r="B188" s="0" t="s">
        <v>1164</v>
      </c>
      <c r="C188" s="0" t="s">
        <v>1165</v>
      </c>
      <c r="D188" s="0" t="s">
        <v>847</v>
      </c>
      <c r="E188" s="0" t="s">
        <v>832</v>
      </c>
    </row>
    <row r="189" customFormat="false" ht="13.8" hidden="false" customHeight="false" outlineLevel="0" collapsed="false">
      <c r="A189" s="0" t="s">
        <v>192</v>
      </c>
      <c r="B189" s="0" t="s">
        <v>232</v>
      </c>
      <c r="C189" s="0" t="s">
        <v>1166</v>
      </c>
      <c r="D189" s="0" t="s">
        <v>847</v>
      </c>
      <c r="E189" s="0" t="s">
        <v>821</v>
      </c>
    </row>
    <row r="190" customFormat="false" ht="13.8" hidden="false" customHeight="false" outlineLevel="0" collapsed="false">
      <c r="A190" s="0" t="s">
        <v>193</v>
      </c>
      <c r="B190" s="0" t="s">
        <v>1167</v>
      </c>
      <c r="C190" s="0" t="s">
        <v>1168</v>
      </c>
      <c r="D190" s="0" t="s">
        <v>847</v>
      </c>
      <c r="E190" s="0" t="s">
        <v>821</v>
      </c>
    </row>
    <row r="191" customFormat="false" ht="13.8" hidden="false" customHeight="false" outlineLevel="0" collapsed="false">
      <c r="A191" s="0" t="s">
        <v>194</v>
      </c>
      <c r="B191" s="0" t="s">
        <v>1169</v>
      </c>
      <c r="C191" s="0" t="s">
        <v>1170</v>
      </c>
      <c r="D191" s="0" t="s">
        <v>847</v>
      </c>
      <c r="E191" s="0" t="s">
        <v>821</v>
      </c>
    </row>
    <row r="192" customFormat="false" ht="13.8" hidden="false" customHeight="false" outlineLevel="0" collapsed="false">
      <c r="A192" s="0" t="s">
        <v>195</v>
      </c>
      <c r="B192" s="0" t="s">
        <v>1171</v>
      </c>
      <c r="C192" s="0" t="s">
        <v>1172</v>
      </c>
      <c r="D192" s="0" t="s">
        <v>847</v>
      </c>
      <c r="E192" s="0" t="s">
        <v>821</v>
      </c>
    </row>
    <row r="193" customFormat="false" ht="13.8" hidden="false" customHeight="false" outlineLevel="0" collapsed="false">
      <c r="A193" s="0" t="s">
        <v>196</v>
      </c>
      <c r="B193" s="0" t="s">
        <v>1173</v>
      </c>
      <c r="C193" s="0" t="s">
        <v>1174</v>
      </c>
      <c r="D193" s="0" t="s">
        <v>847</v>
      </c>
      <c r="E193" s="0" t="s">
        <v>821</v>
      </c>
    </row>
    <row r="194" customFormat="false" ht="13.8" hidden="false" customHeight="false" outlineLevel="0" collapsed="false">
      <c r="A194" s="0" t="s">
        <v>197</v>
      </c>
      <c r="B194" s="0" t="s">
        <v>1175</v>
      </c>
      <c r="C194" s="0" t="s">
        <v>1176</v>
      </c>
      <c r="D194" s="0" t="s">
        <v>847</v>
      </c>
      <c r="E194" s="0" t="s">
        <v>821</v>
      </c>
    </row>
    <row r="195" customFormat="false" ht="13.8" hidden="false" customHeight="false" outlineLevel="0" collapsed="false">
      <c r="A195" s="0" t="s">
        <v>198</v>
      </c>
      <c r="B195" s="0" t="s">
        <v>1177</v>
      </c>
      <c r="C195" s="0" t="s">
        <v>1178</v>
      </c>
      <c r="D195" s="0" t="s">
        <v>847</v>
      </c>
      <c r="E195" s="0" t="s">
        <v>821</v>
      </c>
    </row>
    <row r="196" customFormat="false" ht="13.8" hidden="false" customHeight="false" outlineLevel="0" collapsed="false">
      <c r="A196" s="0" t="s">
        <v>199</v>
      </c>
      <c r="B196" s="0" t="s">
        <v>1179</v>
      </c>
      <c r="C196" s="0" t="s">
        <v>1180</v>
      </c>
      <c r="D196" s="0" t="s">
        <v>847</v>
      </c>
      <c r="E196" s="0" t="s">
        <v>821</v>
      </c>
    </row>
    <row r="197" customFormat="false" ht="13.8" hidden="false" customHeight="false" outlineLevel="0" collapsed="false">
      <c r="A197" s="0" t="s">
        <v>200</v>
      </c>
      <c r="B197" s="0" t="s">
        <v>1181</v>
      </c>
      <c r="C197" s="29" t="s">
        <v>1182</v>
      </c>
      <c r="D197" s="0" t="s">
        <v>847</v>
      </c>
      <c r="E197" s="0" t="s">
        <v>821</v>
      </c>
    </row>
    <row r="198" customFormat="false" ht="13.8" hidden="false" customHeight="false" outlineLevel="0" collapsed="false">
      <c r="A198" s="0" t="s">
        <v>201</v>
      </c>
      <c r="B198" s="0" t="s">
        <v>1183</v>
      </c>
      <c r="C198" s="29" t="s">
        <v>1184</v>
      </c>
      <c r="D198" s="0" t="s">
        <v>847</v>
      </c>
      <c r="E198" s="0" t="s">
        <v>821</v>
      </c>
    </row>
    <row r="199" customFormat="false" ht="13.8" hidden="false" customHeight="false" outlineLevel="0" collapsed="false">
      <c r="A199" s="0" t="s">
        <v>202</v>
      </c>
      <c r="B199" s="0" t="s">
        <v>1185</v>
      </c>
      <c r="C199" s="0" t="s">
        <v>1186</v>
      </c>
      <c r="D199" s="0" t="s">
        <v>847</v>
      </c>
      <c r="E199" s="0" t="s">
        <v>821</v>
      </c>
    </row>
    <row r="200" customFormat="false" ht="13.8" hidden="false" customHeight="false" outlineLevel="0" collapsed="false">
      <c r="A200" s="0" t="s">
        <v>203</v>
      </c>
      <c r="B200" s="0" t="s">
        <v>1187</v>
      </c>
      <c r="C200" s="0" t="s">
        <v>1188</v>
      </c>
      <c r="D200" s="0" t="s">
        <v>847</v>
      </c>
      <c r="E200" s="0" t="s">
        <v>821</v>
      </c>
    </row>
    <row r="201" customFormat="false" ht="13.8" hidden="false" customHeight="false" outlineLevel="0" collapsed="false">
      <c r="A201" s="0" t="s">
        <v>204</v>
      </c>
      <c r="B201" s="0" t="s">
        <v>1189</v>
      </c>
      <c r="C201" s="0" t="s">
        <v>1190</v>
      </c>
      <c r="D201" s="0" t="s">
        <v>847</v>
      </c>
      <c r="E201" s="0" t="s">
        <v>821</v>
      </c>
    </row>
    <row r="202" customFormat="false" ht="13.8" hidden="false" customHeight="false" outlineLevel="0" collapsed="false">
      <c r="A202" s="0" t="s">
        <v>205</v>
      </c>
      <c r="B202" s="0" t="s">
        <v>1191</v>
      </c>
      <c r="C202" s="0" t="s">
        <v>1192</v>
      </c>
      <c r="D202" s="0" t="s">
        <v>847</v>
      </c>
      <c r="E202" s="0" t="s">
        <v>821</v>
      </c>
    </row>
    <row r="203" customFormat="false" ht="13.8" hidden="false" customHeight="false" outlineLevel="0" collapsed="false">
      <c r="A203" s="0" t="s">
        <v>206</v>
      </c>
      <c r="B203" s="0" t="s">
        <v>1193</v>
      </c>
      <c r="C203" s="29" t="s">
        <v>1194</v>
      </c>
      <c r="D203" s="0" t="s">
        <v>847</v>
      </c>
      <c r="E203" s="0" t="s">
        <v>821</v>
      </c>
    </row>
    <row r="204" customFormat="false" ht="13.8" hidden="false" customHeight="false" outlineLevel="0" collapsed="false">
      <c r="A204" s="0" t="s">
        <v>207</v>
      </c>
      <c r="B204" s="0" t="s">
        <v>1195</v>
      </c>
      <c r="C204" s="29" t="s">
        <v>1196</v>
      </c>
      <c r="D204" s="0" t="s">
        <v>847</v>
      </c>
      <c r="E204" s="0" t="s">
        <v>821</v>
      </c>
    </row>
    <row r="205" customFormat="false" ht="13.8" hidden="false" customHeight="false" outlineLevel="0" collapsed="false">
      <c r="A205" s="0" t="s">
        <v>208</v>
      </c>
      <c r="B205" s="0" t="s">
        <v>1197</v>
      </c>
      <c r="C205" s="29" t="s">
        <v>1198</v>
      </c>
      <c r="D205" s="0" t="s">
        <v>847</v>
      </c>
      <c r="E205" s="0" t="s">
        <v>821</v>
      </c>
    </row>
    <row r="206" customFormat="false" ht="13.8" hidden="false" customHeight="false" outlineLevel="0" collapsed="false">
      <c r="A206" s="0" t="s">
        <v>209</v>
      </c>
      <c r="B206" s="0" t="s">
        <v>1199</v>
      </c>
      <c r="C206" s="29" t="s">
        <v>1200</v>
      </c>
      <c r="D206" s="0" t="s">
        <v>847</v>
      </c>
      <c r="E206" s="0" t="s">
        <v>821</v>
      </c>
    </row>
    <row r="207" customFormat="false" ht="13.8" hidden="false" customHeight="false" outlineLevel="0" collapsed="false">
      <c r="A207" s="0" t="s">
        <v>210</v>
      </c>
      <c r="B207" s="0" t="s">
        <v>1201</v>
      </c>
      <c r="C207" s="29" t="s">
        <v>1202</v>
      </c>
      <c r="D207" s="0" t="s">
        <v>847</v>
      </c>
      <c r="E207" s="0" t="s">
        <v>821</v>
      </c>
    </row>
    <row r="208" customFormat="false" ht="13.8" hidden="false" customHeight="false" outlineLevel="0" collapsed="false">
      <c r="A208" s="0" t="s">
        <v>211</v>
      </c>
      <c r="B208" s="0" t="s">
        <v>1203</v>
      </c>
      <c r="C208" s="29" t="s">
        <v>1204</v>
      </c>
      <c r="D208" s="0" t="s">
        <v>847</v>
      </c>
      <c r="E208" s="0" t="s">
        <v>821</v>
      </c>
    </row>
    <row r="209" customFormat="false" ht="13.8" hidden="false" customHeight="false" outlineLevel="0" collapsed="false">
      <c r="A209" s="0" t="s">
        <v>212</v>
      </c>
      <c r="B209" s="0" t="s">
        <v>1205</v>
      </c>
      <c r="C209" s="29" t="s">
        <v>1206</v>
      </c>
      <c r="D209" s="0" t="s">
        <v>847</v>
      </c>
      <c r="E209" s="0" t="s">
        <v>821</v>
      </c>
    </row>
    <row r="210" customFormat="false" ht="13.8" hidden="false" customHeight="false" outlineLevel="0" collapsed="false">
      <c r="A210" s="0" t="s">
        <v>213</v>
      </c>
      <c r="B210" s="0" t="s">
        <v>1207</v>
      </c>
      <c r="C210" s="29" t="s">
        <v>1208</v>
      </c>
      <c r="D210" s="0" t="s">
        <v>847</v>
      </c>
      <c r="E210" s="0" t="s">
        <v>821</v>
      </c>
    </row>
    <row r="211" customFormat="false" ht="13.8" hidden="false" customHeight="false" outlineLevel="0" collapsed="false">
      <c r="A211" s="0" t="s">
        <v>214</v>
      </c>
      <c r="B211" s="0" t="s">
        <v>1209</v>
      </c>
      <c r="C211" s="29" t="s">
        <v>1210</v>
      </c>
      <c r="D211" s="0" t="s">
        <v>847</v>
      </c>
      <c r="E211" s="0" t="s">
        <v>821</v>
      </c>
    </row>
    <row r="212" customFormat="false" ht="13.8" hidden="false" customHeight="false" outlineLevel="0" collapsed="false">
      <c r="A212" s="0" t="s">
        <v>215</v>
      </c>
      <c r="B212" s="0" t="s">
        <v>1211</v>
      </c>
      <c r="C212" s="29" t="s">
        <v>1212</v>
      </c>
      <c r="D212" s="0" t="s">
        <v>847</v>
      </c>
      <c r="E212" s="0" t="s">
        <v>821</v>
      </c>
    </row>
    <row r="213" customFormat="false" ht="13.8" hidden="false" customHeight="false" outlineLevel="0" collapsed="false">
      <c r="A213" s="0" t="s">
        <v>216</v>
      </c>
      <c r="B213" s="0" t="s">
        <v>1213</v>
      </c>
      <c r="C213" s="29" t="s">
        <v>1214</v>
      </c>
      <c r="D213" s="0" t="s">
        <v>847</v>
      </c>
      <c r="E213" s="0" t="s">
        <v>821</v>
      </c>
    </row>
    <row r="214" customFormat="false" ht="13.8" hidden="false" customHeight="false" outlineLevel="0" collapsed="false">
      <c r="A214" s="0" t="s">
        <v>217</v>
      </c>
      <c r="B214" s="0" t="s">
        <v>1215</v>
      </c>
      <c r="C214" s="29" t="s">
        <v>1216</v>
      </c>
      <c r="D214" s="0" t="s">
        <v>847</v>
      </c>
      <c r="E214" s="0" t="s">
        <v>821</v>
      </c>
    </row>
    <row r="215" customFormat="false" ht="13.8" hidden="false" customHeight="false" outlineLevel="0" collapsed="false">
      <c r="A215" s="0" t="s">
        <v>218</v>
      </c>
      <c r="B215" s="0" t="s">
        <v>1217</v>
      </c>
      <c r="C215" s="29" t="s">
        <v>1218</v>
      </c>
      <c r="D215" s="0" t="s">
        <v>847</v>
      </c>
      <c r="E215" s="0" t="s">
        <v>821</v>
      </c>
    </row>
    <row r="216" customFormat="false" ht="13.8" hidden="false" customHeight="false" outlineLevel="0" collapsed="false">
      <c r="A216" s="0" t="s">
        <v>219</v>
      </c>
      <c r="B216" s="0" t="s">
        <v>1219</v>
      </c>
      <c r="C216" s="29" t="s">
        <v>1220</v>
      </c>
      <c r="D216" s="0" t="s">
        <v>847</v>
      </c>
      <c r="E216" s="0" t="s">
        <v>821</v>
      </c>
    </row>
    <row r="217" customFormat="false" ht="13.8" hidden="false" customHeight="false" outlineLevel="0" collapsed="false">
      <c r="A217" s="0" t="s">
        <v>220</v>
      </c>
      <c r="B217" s="0" t="s">
        <v>1221</v>
      </c>
      <c r="C217" s="29" t="s">
        <v>1222</v>
      </c>
      <c r="D217" s="0" t="s">
        <v>847</v>
      </c>
      <c r="E217" s="0" t="s">
        <v>821</v>
      </c>
    </row>
    <row r="218" customFormat="false" ht="13.8" hidden="false" customHeight="false" outlineLevel="0" collapsed="false">
      <c r="A218" s="0" t="s">
        <v>221</v>
      </c>
      <c r="B218" s="0" t="s">
        <v>1223</v>
      </c>
      <c r="C218" s="0" t="s">
        <v>1224</v>
      </c>
      <c r="D218" s="0" t="s">
        <v>847</v>
      </c>
      <c r="E218" s="0" t="s">
        <v>821</v>
      </c>
    </row>
    <row r="219" customFormat="false" ht="13.8" hidden="false" customHeight="false" outlineLevel="0" collapsed="false">
      <c r="A219" s="0" t="s">
        <v>222</v>
      </c>
      <c r="B219" s="0" t="s">
        <v>1225</v>
      </c>
      <c r="C219" s="0" t="s">
        <v>1226</v>
      </c>
      <c r="D219" s="0" t="s">
        <v>847</v>
      </c>
      <c r="E219" s="0" t="s">
        <v>824</v>
      </c>
    </row>
    <row r="220" customFormat="false" ht="13.8" hidden="false" customHeight="false" outlineLevel="0" collapsed="false">
      <c r="A220" s="0" t="s">
        <v>223</v>
      </c>
      <c r="B220" s="0" t="s">
        <v>1227</v>
      </c>
      <c r="C220" s="0" t="s">
        <v>1228</v>
      </c>
      <c r="D220" s="0" t="s">
        <v>847</v>
      </c>
      <c r="E220" s="0" t="s">
        <v>824</v>
      </c>
    </row>
    <row r="221" customFormat="false" ht="13.8" hidden="false" customHeight="false" outlineLevel="0" collapsed="false">
      <c r="A221" s="0" t="s">
        <v>224</v>
      </c>
      <c r="B221" s="0" t="s">
        <v>1229</v>
      </c>
      <c r="C221" s="0" t="s">
        <v>823</v>
      </c>
      <c r="D221" s="0" t="s">
        <v>809</v>
      </c>
      <c r="E221" s="0" t="s">
        <v>824</v>
      </c>
    </row>
    <row r="222" customFormat="false" ht="13.8" hidden="false" customHeight="false" outlineLevel="0" collapsed="false">
      <c r="A222" s="0" t="s">
        <v>225</v>
      </c>
      <c r="B222" s="0" t="s">
        <v>1230</v>
      </c>
      <c r="C222" s="0" t="s">
        <v>823</v>
      </c>
      <c r="D222" s="0" t="s">
        <v>809</v>
      </c>
      <c r="E222" s="0" t="s">
        <v>824</v>
      </c>
    </row>
    <row r="223" customFormat="false" ht="13.8" hidden="false" customHeight="false" outlineLevel="0" collapsed="false">
      <c r="A223" s="0" t="s">
        <v>226</v>
      </c>
      <c r="B223" s="0" t="s">
        <v>1231</v>
      </c>
      <c r="C223" s="0" t="s">
        <v>1232</v>
      </c>
      <c r="D223" s="0" t="s">
        <v>847</v>
      </c>
      <c r="E223" s="0" t="s">
        <v>821</v>
      </c>
    </row>
    <row r="224" customFormat="false" ht="13.8" hidden="false" customHeight="false" outlineLevel="0" collapsed="false">
      <c r="A224" s="0" t="s">
        <v>227</v>
      </c>
      <c r="B224" s="0" t="s">
        <v>1233</v>
      </c>
      <c r="C224" s="0" t="s">
        <v>1234</v>
      </c>
      <c r="D224" s="0" t="s">
        <v>847</v>
      </c>
      <c r="E224" s="0" t="s">
        <v>821</v>
      </c>
    </row>
    <row r="225" customFormat="false" ht="13.8" hidden="false" customHeight="false" outlineLevel="0" collapsed="false">
      <c r="A225" s="0" t="s">
        <v>228</v>
      </c>
      <c r="B225" s="0" t="s">
        <v>1235</v>
      </c>
      <c r="C225" s="0" t="s">
        <v>1236</v>
      </c>
      <c r="D225" s="0" t="s">
        <v>847</v>
      </c>
      <c r="E225" s="0" t="s">
        <v>821</v>
      </c>
    </row>
    <row r="226" customFormat="false" ht="13.8" hidden="false" customHeight="false" outlineLevel="0" collapsed="false">
      <c r="A226" s="0" t="s">
        <v>229</v>
      </c>
      <c r="B226" s="0" t="s">
        <v>1237</v>
      </c>
      <c r="C226" s="0" t="s">
        <v>1238</v>
      </c>
      <c r="D226" s="0" t="s">
        <v>809</v>
      </c>
      <c r="E226" s="0" t="s">
        <v>824</v>
      </c>
    </row>
    <row r="227" customFormat="false" ht="13.8" hidden="false" customHeight="false" outlineLevel="0" collapsed="false">
      <c r="A227" s="0" t="s">
        <v>230</v>
      </c>
      <c r="B227" s="0" t="s">
        <v>1239</v>
      </c>
      <c r="C227" s="0" t="s">
        <v>1240</v>
      </c>
      <c r="D227" s="0" t="s">
        <v>809</v>
      </c>
      <c r="E227" s="0" t="s">
        <v>824</v>
      </c>
    </row>
    <row r="228" customFormat="false" ht="13.8" hidden="false" customHeight="false" outlineLevel="0" collapsed="false">
      <c r="A228" s="0" t="s">
        <v>231</v>
      </c>
      <c r="B228" s="0" t="s">
        <v>1241</v>
      </c>
      <c r="C228" s="0" t="s">
        <v>1242</v>
      </c>
      <c r="D228" s="0" t="s">
        <v>809</v>
      </c>
      <c r="E228" s="0" t="s">
        <v>832</v>
      </c>
    </row>
    <row r="229" customFormat="false" ht="13.8" hidden="false" customHeight="false" outlineLevel="0" collapsed="false">
      <c r="A229" s="0" t="s">
        <v>232</v>
      </c>
      <c r="B229" s="0" t="s">
        <v>1243</v>
      </c>
      <c r="C229" s="0" t="s">
        <v>1244</v>
      </c>
      <c r="D229" s="0" t="s">
        <v>847</v>
      </c>
      <c r="E229" s="0" t="s">
        <v>821</v>
      </c>
    </row>
    <row r="230" customFormat="false" ht="13.8" hidden="false" customHeight="false" outlineLevel="0" collapsed="false">
      <c r="A230" s="0" t="s">
        <v>233</v>
      </c>
      <c r="B230" s="0" t="s">
        <v>1245</v>
      </c>
      <c r="C230" s="0" t="s">
        <v>1246</v>
      </c>
      <c r="D230" s="0" t="s">
        <v>847</v>
      </c>
      <c r="E230" s="0" t="s">
        <v>821</v>
      </c>
    </row>
    <row r="231" customFormat="false" ht="13.8" hidden="false" customHeight="false" outlineLevel="0" collapsed="false">
      <c r="A231" s="0" t="s">
        <v>234</v>
      </c>
      <c r="B231" s="0" t="s">
        <v>1247</v>
      </c>
      <c r="C231" s="29" t="s">
        <v>1248</v>
      </c>
      <c r="D231" s="0" t="s">
        <v>847</v>
      </c>
      <c r="E231" s="0" t="s">
        <v>821</v>
      </c>
    </row>
    <row r="232" customFormat="false" ht="13.8" hidden="false" customHeight="false" outlineLevel="0" collapsed="false">
      <c r="A232" s="0" t="s">
        <v>235</v>
      </c>
      <c r="B232" s="0" t="s">
        <v>1249</v>
      </c>
      <c r="C232" s="29" t="s">
        <v>1250</v>
      </c>
      <c r="D232" s="0" t="s">
        <v>847</v>
      </c>
      <c r="E232" s="0" t="s">
        <v>821</v>
      </c>
    </row>
    <row r="233" customFormat="false" ht="13.8" hidden="false" customHeight="false" outlineLevel="0" collapsed="false">
      <c r="A233" s="0" t="s">
        <v>236</v>
      </c>
      <c r="B233" s="0" t="s">
        <v>1251</v>
      </c>
      <c r="C233" s="29" t="s">
        <v>1252</v>
      </c>
      <c r="D233" s="0" t="s">
        <v>847</v>
      </c>
      <c r="E233" s="0" t="s">
        <v>821</v>
      </c>
    </row>
    <row r="234" customFormat="false" ht="13.8" hidden="false" customHeight="false" outlineLevel="0" collapsed="false">
      <c r="A234" s="0" t="s">
        <v>237</v>
      </c>
      <c r="B234" s="0" t="s">
        <v>1253</v>
      </c>
      <c r="C234" s="29" t="s">
        <v>1254</v>
      </c>
      <c r="D234" s="0" t="s">
        <v>847</v>
      </c>
      <c r="E234" s="0" t="s">
        <v>821</v>
      </c>
    </row>
    <row r="235" customFormat="false" ht="13.8" hidden="false" customHeight="false" outlineLevel="0" collapsed="false">
      <c r="A235" s="0" t="s">
        <v>238</v>
      </c>
      <c r="B235" s="0" t="s">
        <v>1255</v>
      </c>
      <c r="C235" s="29" t="s">
        <v>1256</v>
      </c>
      <c r="D235" s="0" t="s">
        <v>847</v>
      </c>
      <c r="E235" s="0" t="s">
        <v>821</v>
      </c>
    </row>
    <row r="236" customFormat="false" ht="13.8" hidden="false" customHeight="false" outlineLevel="0" collapsed="false">
      <c r="A236" s="0" t="s">
        <v>239</v>
      </c>
      <c r="B236" s="0" t="s">
        <v>1257</v>
      </c>
      <c r="C236" s="29" t="s">
        <v>1258</v>
      </c>
      <c r="D236" s="0" t="s">
        <v>847</v>
      </c>
      <c r="E236" s="0" t="s">
        <v>821</v>
      </c>
    </row>
    <row r="237" customFormat="false" ht="13.8" hidden="false" customHeight="false" outlineLevel="0" collapsed="false">
      <c r="A237" s="0" t="s">
        <v>240</v>
      </c>
      <c r="B237" s="0" t="s">
        <v>1259</v>
      </c>
      <c r="C237" s="29" t="s">
        <v>1260</v>
      </c>
      <c r="D237" s="0" t="s">
        <v>847</v>
      </c>
      <c r="E237" s="0" t="s">
        <v>821</v>
      </c>
    </row>
    <row r="238" customFormat="false" ht="13.8" hidden="false" customHeight="false" outlineLevel="0" collapsed="false">
      <c r="A238" s="0" t="s">
        <v>241</v>
      </c>
      <c r="B238" s="0" t="s">
        <v>1261</v>
      </c>
      <c r="C238" s="29" t="s">
        <v>1262</v>
      </c>
      <c r="D238" s="0" t="s">
        <v>847</v>
      </c>
      <c r="E238" s="0" t="s">
        <v>821</v>
      </c>
    </row>
    <row r="239" customFormat="false" ht="13.8" hidden="false" customHeight="false" outlineLevel="0" collapsed="false">
      <c r="A239" s="0" t="s">
        <v>242</v>
      </c>
      <c r="B239" s="0" t="s">
        <v>1263</v>
      </c>
      <c r="C239" s="29" t="s">
        <v>1264</v>
      </c>
      <c r="D239" s="0" t="s">
        <v>847</v>
      </c>
      <c r="E239" s="0" t="s">
        <v>821</v>
      </c>
    </row>
    <row r="240" customFormat="false" ht="13.8" hidden="false" customHeight="false" outlineLevel="0" collapsed="false">
      <c r="A240" s="0" t="s">
        <v>243</v>
      </c>
      <c r="B240" s="0" t="s">
        <v>1265</v>
      </c>
      <c r="C240" s="29" t="s">
        <v>1266</v>
      </c>
      <c r="D240" s="0" t="s">
        <v>847</v>
      </c>
      <c r="E240" s="0" t="s">
        <v>821</v>
      </c>
    </row>
    <row r="241" customFormat="false" ht="13.8" hidden="false" customHeight="false" outlineLevel="0" collapsed="false">
      <c r="A241" s="0" t="s">
        <v>244</v>
      </c>
      <c r="B241" s="0" t="s">
        <v>1267</v>
      </c>
      <c r="C241" s="29" t="s">
        <v>1268</v>
      </c>
      <c r="D241" s="0" t="s">
        <v>847</v>
      </c>
      <c r="E241" s="0" t="s">
        <v>821</v>
      </c>
    </row>
    <row r="242" customFormat="false" ht="13.8" hidden="false" customHeight="false" outlineLevel="0" collapsed="false">
      <c r="A242" s="0" t="s">
        <v>245</v>
      </c>
      <c r="B242" s="0" t="s">
        <v>1269</v>
      </c>
      <c r="C242" s="29" t="s">
        <v>1270</v>
      </c>
      <c r="D242" s="0" t="s">
        <v>847</v>
      </c>
      <c r="E242" s="0" t="s">
        <v>821</v>
      </c>
    </row>
    <row r="243" customFormat="false" ht="13.8" hidden="false" customHeight="false" outlineLevel="0" collapsed="false">
      <c r="A243" s="0" t="s">
        <v>246</v>
      </c>
      <c r="B243" s="0" t="s">
        <v>1271</v>
      </c>
      <c r="C243" s="29" t="s">
        <v>1272</v>
      </c>
      <c r="D243" s="0" t="s">
        <v>847</v>
      </c>
      <c r="E243" s="0" t="s">
        <v>821</v>
      </c>
    </row>
    <row r="244" customFormat="false" ht="13.8" hidden="false" customHeight="false" outlineLevel="0" collapsed="false">
      <c r="A244" s="0" t="s">
        <v>247</v>
      </c>
      <c r="B244" s="0" t="s">
        <v>1273</v>
      </c>
      <c r="C244" s="29" t="s">
        <v>1274</v>
      </c>
      <c r="D244" s="0" t="s">
        <v>847</v>
      </c>
      <c r="E244" s="0" t="s">
        <v>821</v>
      </c>
    </row>
    <row r="245" customFormat="false" ht="13.8" hidden="false" customHeight="false" outlineLevel="0" collapsed="false">
      <c r="A245" s="0" t="s">
        <v>248</v>
      </c>
      <c r="B245" s="0" t="s">
        <v>1275</v>
      </c>
      <c r="C245" s="29" t="s">
        <v>1276</v>
      </c>
      <c r="D245" s="0" t="s">
        <v>847</v>
      </c>
      <c r="E245" s="0" t="s">
        <v>821</v>
      </c>
    </row>
    <row r="246" customFormat="false" ht="13.8" hidden="false" customHeight="false" outlineLevel="0" collapsed="false">
      <c r="A246" s="0" t="s">
        <v>249</v>
      </c>
      <c r="B246" s="0" t="s">
        <v>1277</v>
      </c>
      <c r="C246" s="29" t="s">
        <v>1278</v>
      </c>
      <c r="D246" s="0" t="s">
        <v>847</v>
      </c>
      <c r="E246" s="0" t="s">
        <v>821</v>
      </c>
    </row>
    <row r="247" customFormat="false" ht="13.8" hidden="false" customHeight="false" outlineLevel="0" collapsed="false">
      <c r="A247" s="0" t="s">
        <v>250</v>
      </c>
      <c r="B247" s="0" t="s">
        <v>1279</v>
      </c>
      <c r="C247" s="29" t="s">
        <v>1280</v>
      </c>
      <c r="D247" s="0" t="s">
        <v>847</v>
      </c>
      <c r="E247" s="0" t="s">
        <v>821</v>
      </c>
    </row>
    <row r="248" customFormat="false" ht="13.8" hidden="false" customHeight="false" outlineLevel="0" collapsed="false">
      <c r="A248" s="0" t="s">
        <v>251</v>
      </c>
      <c r="B248" s="0" t="s">
        <v>1281</v>
      </c>
      <c r="C248" s="29" t="s">
        <v>1282</v>
      </c>
      <c r="D248" s="0" t="s">
        <v>847</v>
      </c>
      <c r="E248" s="0" t="s">
        <v>821</v>
      </c>
    </row>
    <row r="249" customFormat="false" ht="13.8" hidden="false" customHeight="false" outlineLevel="0" collapsed="false">
      <c r="A249" s="0" t="s">
        <v>252</v>
      </c>
      <c r="B249" s="0" t="s">
        <v>1283</v>
      </c>
      <c r="C249" s="29" t="s">
        <v>1284</v>
      </c>
      <c r="D249" s="0" t="s">
        <v>847</v>
      </c>
      <c r="E249" s="0" t="s">
        <v>821</v>
      </c>
    </row>
    <row r="250" customFormat="false" ht="13.8" hidden="false" customHeight="false" outlineLevel="0" collapsed="false">
      <c r="A250" s="0" t="s">
        <v>253</v>
      </c>
      <c r="B250" s="0" t="s">
        <v>1285</v>
      </c>
      <c r="C250" s="29" t="s">
        <v>1286</v>
      </c>
      <c r="D250" s="0" t="s">
        <v>847</v>
      </c>
      <c r="E250" s="0" t="s">
        <v>821</v>
      </c>
    </row>
    <row r="251" customFormat="false" ht="13.8" hidden="false" customHeight="false" outlineLevel="0" collapsed="false">
      <c r="A251" s="0" t="s">
        <v>254</v>
      </c>
      <c r="B251" s="0" t="s">
        <v>1287</v>
      </c>
      <c r="C251" s="29" t="s">
        <v>1288</v>
      </c>
      <c r="D251" s="0" t="s">
        <v>847</v>
      </c>
      <c r="E251" s="0" t="s">
        <v>821</v>
      </c>
    </row>
    <row r="252" customFormat="false" ht="13.8" hidden="false" customHeight="false" outlineLevel="0" collapsed="false">
      <c r="A252" s="0" t="s">
        <v>255</v>
      </c>
      <c r="B252" s="0" t="s">
        <v>1289</v>
      </c>
      <c r="C252" s="29" t="s">
        <v>1290</v>
      </c>
      <c r="D252" s="0" t="s">
        <v>847</v>
      </c>
      <c r="E252" s="0" t="s">
        <v>821</v>
      </c>
    </row>
    <row r="253" customFormat="false" ht="13.8" hidden="false" customHeight="false" outlineLevel="0" collapsed="false">
      <c r="A253" s="0" t="s">
        <v>256</v>
      </c>
      <c r="B253" s="0" t="s">
        <v>1291</v>
      </c>
      <c r="C253" s="29" t="s">
        <v>1292</v>
      </c>
      <c r="D253" s="0" t="s">
        <v>847</v>
      </c>
      <c r="E253" s="0" t="s">
        <v>821</v>
      </c>
    </row>
    <row r="254" customFormat="false" ht="13.8" hidden="false" customHeight="false" outlineLevel="0" collapsed="false">
      <c r="A254" s="0" t="s">
        <v>257</v>
      </c>
      <c r="B254" s="0" t="s">
        <v>1293</v>
      </c>
      <c r="C254" s="29" t="s">
        <v>1294</v>
      </c>
      <c r="D254" s="0" t="s">
        <v>847</v>
      </c>
      <c r="E254" s="0" t="s">
        <v>821</v>
      </c>
    </row>
    <row r="255" customFormat="false" ht="13.8" hidden="false" customHeight="false" outlineLevel="0" collapsed="false">
      <c r="A255" s="0" t="s">
        <v>258</v>
      </c>
      <c r="B255" s="0" t="s">
        <v>1295</v>
      </c>
      <c r="C255" s="29" t="s">
        <v>1296</v>
      </c>
      <c r="D255" s="0" t="s">
        <v>847</v>
      </c>
      <c r="E255" s="0" t="s">
        <v>821</v>
      </c>
    </row>
    <row r="256" customFormat="false" ht="13.8" hidden="false" customHeight="false" outlineLevel="0" collapsed="false">
      <c r="A256" s="0" t="s">
        <v>259</v>
      </c>
      <c r="B256" s="0" t="s">
        <v>1297</v>
      </c>
      <c r="C256" s="29" t="s">
        <v>1298</v>
      </c>
      <c r="D256" s="0" t="s">
        <v>847</v>
      </c>
      <c r="E256" s="0" t="s">
        <v>821</v>
      </c>
    </row>
    <row r="257" customFormat="false" ht="13.8" hidden="false" customHeight="false" outlineLevel="0" collapsed="false">
      <c r="A257" s="0" t="s">
        <v>260</v>
      </c>
      <c r="B257" s="0" t="s">
        <v>1299</v>
      </c>
      <c r="C257" s="29" t="s">
        <v>1300</v>
      </c>
      <c r="D257" s="0" t="s">
        <v>847</v>
      </c>
      <c r="E257" s="0" t="s">
        <v>821</v>
      </c>
    </row>
    <row r="258" customFormat="false" ht="13.8" hidden="false" customHeight="false" outlineLevel="0" collapsed="false">
      <c r="A258" s="0" t="s">
        <v>261</v>
      </c>
      <c r="B258" s="0" t="s">
        <v>1301</v>
      </c>
      <c r="C258" s="29" t="s">
        <v>1302</v>
      </c>
      <c r="D258" s="0" t="s">
        <v>847</v>
      </c>
      <c r="E258" s="0" t="s">
        <v>821</v>
      </c>
    </row>
    <row r="259" customFormat="false" ht="13.8" hidden="false" customHeight="false" outlineLevel="0" collapsed="false">
      <c r="A259" s="0" t="s">
        <v>262</v>
      </c>
      <c r="B259" s="0" t="s">
        <v>1303</v>
      </c>
      <c r="C259" s="29" t="s">
        <v>1304</v>
      </c>
      <c r="D259" s="0" t="s">
        <v>847</v>
      </c>
      <c r="E259" s="0" t="s">
        <v>821</v>
      </c>
    </row>
    <row r="260" customFormat="false" ht="13.8" hidden="false" customHeight="false" outlineLevel="0" collapsed="false">
      <c r="A260" s="0" t="s">
        <v>263</v>
      </c>
      <c r="B260" s="0" t="s">
        <v>1305</v>
      </c>
      <c r="C260" s="29" t="s">
        <v>1306</v>
      </c>
      <c r="D260" s="0" t="s">
        <v>847</v>
      </c>
      <c r="E260" s="0" t="s">
        <v>821</v>
      </c>
    </row>
    <row r="261" customFormat="false" ht="13.8" hidden="false" customHeight="false" outlineLevel="0" collapsed="false">
      <c r="A261" s="0" t="s">
        <v>264</v>
      </c>
      <c r="B261" s="0" t="s">
        <v>1307</v>
      </c>
      <c r="C261" s="29" t="s">
        <v>1308</v>
      </c>
      <c r="D261" s="0" t="s">
        <v>847</v>
      </c>
      <c r="E261" s="0" t="s">
        <v>821</v>
      </c>
    </row>
    <row r="262" customFormat="false" ht="13.8" hidden="false" customHeight="false" outlineLevel="0" collapsed="false">
      <c r="A262" s="0" t="s">
        <v>265</v>
      </c>
      <c r="B262" s="0" t="s">
        <v>1309</v>
      </c>
      <c r="C262" s="29" t="s">
        <v>1310</v>
      </c>
      <c r="D262" s="0" t="s">
        <v>847</v>
      </c>
      <c r="E262" s="0" t="s">
        <v>821</v>
      </c>
    </row>
    <row r="263" customFormat="false" ht="13.8" hidden="false" customHeight="false" outlineLevel="0" collapsed="false">
      <c r="A263" s="0" t="s">
        <v>266</v>
      </c>
      <c r="B263" s="0" t="s">
        <v>1311</v>
      </c>
      <c r="C263" s="29" t="s">
        <v>1312</v>
      </c>
      <c r="D263" s="0" t="s">
        <v>847</v>
      </c>
      <c r="E263" s="0" t="s">
        <v>821</v>
      </c>
    </row>
    <row r="264" customFormat="false" ht="13.8" hidden="false" customHeight="false" outlineLevel="0" collapsed="false">
      <c r="A264" s="0" t="s">
        <v>267</v>
      </c>
      <c r="B264" s="0" t="s">
        <v>1313</v>
      </c>
      <c r="C264" s="29" t="s">
        <v>1314</v>
      </c>
      <c r="D264" s="0" t="s">
        <v>847</v>
      </c>
      <c r="E264" s="0" t="s">
        <v>821</v>
      </c>
    </row>
    <row r="265" customFormat="false" ht="13.8" hidden="false" customHeight="false" outlineLevel="0" collapsed="false">
      <c r="A265" s="0" t="s">
        <v>268</v>
      </c>
      <c r="B265" s="0" t="s">
        <v>1315</v>
      </c>
      <c r="C265" s="29" t="s">
        <v>1316</v>
      </c>
      <c r="D265" s="0" t="s">
        <v>847</v>
      </c>
      <c r="E265" s="0" t="s">
        <v>821</v>
      </c>
    </row>
    <row r="266" customFormat="false" ht="13.8" hidden="false" customHeight="false" outlineLevel="0" collapsed="false">
      <c r="A266" s="0" t="s">
        <v>269</v>
      </c>
      <c r="B266" s="0" t="s">
        <v>1317</v>
      </c>
      <c r="C266" s="29" t="s">
        <v>1318</v>
      </c>
      <c r="D266" s="0" t="s">
        <v>847</v>
      </c>
      <c r="E266" s="0" t="s">
        <v>821</v>
      </c>
    </row>
    <row r="267" customFormat="false" ht="13.8" hidden="false" customHeight="false" outlineLevel="0" collapsed="false">
      <c r="A267" s="0" t="s">
        <v>270</v>
      </c>
      <c r="B267" s="0" t="s">
        <v>1319</v>
      </c>
      <c r="C267" s="29" t="s">
        <v>1320</v>
      </c>
      <c r="D267" s="0" t="s">
        <v>847</v>
      </c>
      <c r="E267" s="0" t="s">
        <v>821</v>
      </c>
    </row>
    <row r="268" customFormat="false" ht="13.8" hidden="false" customHeight="false" outlineLevel="0" collapsed="false">
      <c r="A268" s="0" t="s">
        <v>271</v>
      </c>
      <c r="B268" s="0" t="s">
        <v>1321</v>
      </c>
      <c r="C268" s="29" t="s">
        <v>1322</v>
      </c>
      <c r="D268" s="0" t="s">
        <v>847</v>
      </c>
      <c r="E268" s="0" t="s">
        <v>821</v>
      </c>
    </row>
    <row r="269" customFormat="false" ht="13.8" hidden="false" customHeight="false" outlineLevel="0" collapsed="false">
      <c r="A269" s="0" t="s">
        <v>272</v>
      </c>
      <c r="B269" s="0" t="s">
        <v>1323</v>
      </c>
      <c r="C269" s="29" t="s">
        <v>1324</v>
      </c>
      <c r="D269" s="0" t="s">
        <v>847</v>
      </c>
      <c r="E269" s="0" t="s">
        <v>821</v>
      </c>
    </row>
    <row r="270" customFormat="false" ht="13.8" hidden="false" customHeight="false" outlineLevel="0" collapsed="false">
      <c r="A270" s="0" t="s">
        <v>273</v>
      </c>
      <c r="B270" s="0" t="s">
        <v>1325</v>
      </c>
      <c r="C270" s="29" t="s">
        <v>1326</v>
      </c>
      <c r="D270" s="0" t="s">
        <v>847</v>
      </c>
      <c r="E270" s="0" t="s">
        <v>821</v>
      </c>
    </row>
    <row r="271" customFormat="false" ht="13.8" hidden="false" customHeight="false" outlineLevel="0" collapsed="false">
      <c r="A271" s="0" t="s">
        <v>274</v>
      </c>
      <c r="B271" s="0" t="s">
        <v>1327</v>
      </c>
      <c r="C271" s="29" t="s">
        <v>1328</v>
      </c>
      <c r="D271" s="0" t="s">
        <v>847</v>
      </c>
      <c r="E271" s="0" t="s">
        <v>821</v>
      </c>
    </row>
    <row r="272" customFormat="false" ht="13.8" hidden="false" customHeight="false" outlineLevel="0" collapsed="false">
      <c r="A272" s="0" t="s">
        <v>275</v>
      </c>
      <c r="B272" s="0" t="s">
        <v>1329</v>
      </c>
      <c r="C272" s="29" t="s">
        <v>1330</v>
      </c>
      <c r="D272" s="0" t="s">
        <v>847</v>
      </c>
      <c r="E272" s="0" t="s">
        <v>821</v>
      </c>
    </row>
    <row r="273" customFormat="false" ht="13.8" hidden="false" customHeight="false" outlineLevel="0" collapsed="false">
      <c r="A273" s="0" t="s">
        <v>276</v>
      </c>
      <c r="B273" s="0" t="s">
        <v>1331</v>
      </c>
      <c r="C273" s="29" t="s">
        <v>1332</v>
      </c>
      <c r="D273" s="0" t="s">
        <v>847</v>
      </c>
      <c r="E273" s="0" t="s">
        <v>821</v>
      </c>
    </row>
    <row r="274" customFormat="false" ht="13.8" hidden="false" customHeight="false" outlineLevel="0" collapsed="false">
      <c r="A274" s="0" t="s">
        <v>277</v>
      </c>
      <c r="B274" s="0" t="s">
        <v>1333</v>
      </c>
      <c r="C274" s="29" t="s">
        <v>1334</v>
      </c>
      <c r="D274" s="0" t="s">
        <v>847</v>
      </c>
      <c r="E274" s="0" t="s">
        <v>821</v>
      </c>
    </row>
    <row r="275" customFormat="false" ht="13.8" hidden="false" customHeight="false" outlineLevel="0" collapsed="false">
      <c r="A275" s="0" t="s">
        <v>278</v>
      </c>
      <c r="B275" s="0" t="s">
        <v>1335</v>
      </c>
      <c r="C275" s="29" t="s">
        <v>1336</v>
      </c>
      <c r="D275" s="0" t="s">
        <v>847</v>
      </c>
      <c r="E275" s="0" t="s">
        <v>821</v>
      </c>
    </row>
    <row r="276" customFormat="false" ht="13.8" hidden="false" customHeight="false" outlineLevel="0" collapsed="false">
      <c r="A276" s="0" t="s">
        <v>279</v>
      </c>
      <c r="B276" s="0" t="s">
        <v>1337</v>
      </c>
      <c r="C276" s="29" t="s">
        <v>1338</v>
      </c>
      <c r="D276" s="0" t="s">
        <v>847</v>
      </c>
      <c r="E276" s="0" t="s">
        <v>821</v>
      </c>
    </row>
    <row r="277" customFormat="false" ht="13.8" hidden="false" customHeight="false" outlineLevel="0" collapsed="false">
      <c r="A277" s="0" t="s">
        <v>280</v>
      </c>
      <c r="B277" s="0" t="s">
        <v>1339</v>
      </c>
      <c r="C277" s="29" t="s">
        <v>1340</v>
      </c>
      <c r="D277" s="0" t="s">
        <v>847</v>
      </c>
      <c r="E277" s="0" t="s">
        <v>821</v>
      </c>
    </row>
    <row r="278" customFormat="false" ht="13.8" hidden="false" customHeight="false" outlineLevel="0" collapsed="false">
      <c r="A278" s="0" t="s">
        <v>281</v>
      </c>
      <c r="B278" s="0" t="s">
        <v>1341</v>
      </c>
      <c r="C278" s="29" t="s">
        <v>1342</v>
      </c>
      <c r="D278" s="0" t="s">
        <v>847</v>
      </c>
      <c r="E278" s="0" t="s">
        <v>821</v>
      </c>
    </row>
    <row r="279" customFormat="false" ht="13.8" hidden="false" customHeight="false" outlineLevel="0" collapsed="false">
      <c r="A279" s="0" t="s">
        <v>282</v>
      </c>
      <c r="B279" s="0" t="s">
        <v>1343</v>
      </c>
      <c r="C279" s="29" t="s">
        <v>1344</v>
      </c>
      <c r="D279" s="0" t="s">
        <v>847</v>
      </c>
      <c r="E279" s="0" t="s">
        <v>821</v>
      </c>
    </row>
    <row r="280" customFormat="false" ht="13.8" hidden="false" customHeight="false" outlineLevel="0" collapsed="false">
      <c r="A280" s="0" t="s">
        <v>283</v>
      </c>
      <c r="B280" s="0" t="s">
        <v>1345</v>
      </c>
      <c r="C280" s="0" t="s">
        <v>1346</v>
      </c>
      <c r="D280" s="0" t="s">
        <v>847</v>
      </c>
      <c r="E280" s="0" t="s">
        <v>821</v>
      </c>
    </row>
    <row r="281" customFormat="false" ht="13.8" hidden="false" customHeight="false" outlineLevel="0" collapsed="false">
      <c r="A281" s="0" t="s">
        <v>290</v>
      </c>
      <c r="B281" s="0" t="s">
        <v>1347</v>
      </c>
      <c r="C281" s="29" t="s">
        <v>1348</v>
      </c>
      <c r="D281" s="0" t="s">
        <v>847</v>
      </c>
      <c r="E281" s="0" t="s">
        <v>821</v>
      </c>
    </row>
    <row r="282" customFormat="false" ht="13.8" hidden="false" customHeight="false" outlineLevel="0" collapsed="false">
      <c r="A282" s="0" t="s">
        <v>291</v>
      </c>
      <c r="B282" s="0" t="s">
        <v>1349</v>
      </c>
      <c r="C282" s="29" t="s">
        <v>1350</v>
      </c>
      <c r="D282" s="0" t="s">
        <v>847</v>
      </c>
      <c r="E282" s="0" t="s">
        <v>821</v>
      </c>
    </row>
    <row r="283" customFormat="false" ht="13.8" hidden="false" customHeight="false" outlineLevel="0" collapsed="false">
      <c r="A283" s="0" t="s">
        <v>292</v>
      </c>
      <c r="B283" s="0" t="s">
        <v>1351</v>
      </c>
      <c r="C283" s="29" t="s">
        <v>1352</v>
      </c>
      <c r="D283" s="0" t="s">
        <v>847</v>
      </c>
      <c r="E283" s="0" t="s">
        <v>821</v>
      </c>
    </row>
    <row r="284" customFormat="false" ht="13.8" hidden="false" customHeight="false" outlineLevel="0" collapsed="false">
      <c r="A284" s="0" t="s">
        <v>293</v>
      </c>
      <c r="B284" s="0" t="s">
        <v>1353</v>
      </c>
      <c r="C284" s="29" t="s">
        <v>1354</v>
      </c>
      <c r="D284" s="0" t="s">
        <v>847</v>
      </c>
      <c r="E284" s="0" t="s">
        <v>821</v>
      </c>
    </row>
    <row r="285" customFormat="false" ht="13.8" hidden="false" customHeight="false" outlineLevel="0" collapsed="false">
      <c r="A285" s="0" t="s">
        <v>294</v>
      </c>
      <c r="B285" s="0" t="s">
        <v>1355</v>
      </c>
      <c r="C285" s="29" t="s">
        <v>1356</v>
      </c>
      <c r="D285" s="0" t="s">
        <v>847</v>
      </c>
      <c r="E285" s="0" t="s">
        <v>821</v>
      </c>
    </row>
    <row r="286" customFormat="false" ht="13.8" hidden="false" customHeight="false" outlineLevel="0" collapsed="false">
      <c r="A286" s="0" t="s">
        <v>295</v>
      </c>
      <c r="B286" s="0" t="s">
        <v>1357</v>
      </c>
      <c r="C286" s="29" t="s">
        <v>1358</v>
      </c>
      <c r="D286" s="0" t="s">
        <v>847</v>
      </c>
      <c r="E286" s="0" t="s">
        <v>821</v>
      </c>
    </row>
    <row r="287" customFormat="false" ht="13.8" hidden="false" customHeight="false" outlineLevel="0" collapsed="false">
      <c r="A287" s="0" t="s">
        <v>296</v>
      </c>
      <c r="B287" s="0" t="s">
        <v>1359</v>
      </c>
      <c r="C287" s="29" t="s">
        <v>1360</v>
      </c>
      <c r="D287" s="0" t="s">
        <v>847</v>
      </c>
      <c r="E287" s="0" t="s">
        <v>821</v>
      </c>
    </row>
    <row r="288" customFormat="false" ht="13.8" hidden="false" customHeight="false" outlineLevel="0" collapsed="false">
      <c r="A288" s="0" t="s">
        <v>299</v>
      </c>
      <c r="B288" s="0" t="s">
        <v>1361</v>
      </c>
      <c r="C288" s="0" t="s">
        <v>826</v>
      </c>
      <c r="D288" s="0" t="s">
        <v>847</v>
      </c>
      <c r="E288" s="0" t="s">
        <v>821</v>
      </c>
    </row>
    <row r="289" customFormat="false" ht="13.8" hidden="false" customHeight="false" outlineLevel="0" collapsed="false">
      <c r="A289" s="0" t="s">
        <v>300</v>
      </c>
      <c r="B289" s="0" t="s">
        <v>1362</v>
      </c>
      <c r="D289" s="0" t="s">
        <v>847</v>
      </c>
      <c r="E289" s="0" t="s">
        <v>821</v>
      </c>
    </row>
    <row r="290" customFormat="false" ht="13.8" hidden="false" customHeight="false" outlineLevel="0" collapsed="false">
      <c r="A290" s="0" t="s">
        <v>301</v>
      </c>
      <c r="B290" s="0" t="s">
        <v>1363</v>
      </c>
      <c r="D290" s="0" t="s">
        <v>847</v>
      </c>
      <c r="E290" s="0" t="s">
        <v>821</v>
      </c>
    </row>
    <row r="291" customFormat="false" ht="13.8" hidden="false" customHeight="false" outlineLevel="0" collapsed="false">
      <c r="A291" s="0" t="s">
        <v>302</v>
      </c>
      <c r="B291" s="0" t="s">
        <v>1364</v>
      </c>
      <c r="D291" s="0" t="s">
        <v>847</v>
      </c>
      <c r="E291" s="0" t="s">
        <v>821</v>
      </c>
    </row>
    <row r="292" customFormat="false" ht="13.8" hidden="false" customHeight="false" outlineLevel="0" collapsed="false">
      <c r="A292" s="0" t="s">
        <v>303</v>
      </c>
      <c r="B292" s="0" t="s">
        <v>1365</v>
      </c>
      <c r="D292" s="0" t="s">
        <v>847</v>
      </c>
      <c r="E292" s="0" t="s">
        <v>821</v>
      </c>
    </row>
    <row r="293" customFormat="false" ht="13.8" hidden="false" customHeight="false" outlineLevel="0" collapsed="false">
      <c r="A293" s="0" t="s">
        <v>304</v>
      </c>
      <c r="B293" s="0" t="s">
        <v>1366</v>
      </c>
      <c r="D293" s="0" t="s">
        <v>847</v>
      </c>
      <c r="E293" s="0" t="s">
        <v>821</v>
      </c>
    </row>
    <row r="294" customFormat="false" ht="13.8" hidden="false" customHeight="false" outlineLevel="0" collapsed="false">
      <c r="A294" s="0" t="s">
        <v>305</v>
      </c>
      <c r="B294" s="0" t="s">
        <v>1367</v>
      </c>
      <c r="D294" s="0" t="s">
        <v>847</v>
      </c>
      <c r="E294" s="0" t="s">
        <v>821</v>
      </c>
    </row>
    <row r="295" customFormat="false" ht="13.8" hidden="false" customHeight="false" outlineLevel="0" collapsed="false">
      <c r="A295" s="0" t="s">
        <v>306</v>
      </c>
      <c r="B295" s="0" t="s">
        <v>1368</v>
      </c>
      <c r="D295" s="0" t="s">
        <v>847</v>
      </c>
      <c r="E295" s="0" t="s">
        <v>821</v>
      </c>
    </row>
    <row r="296" customFormat="false" ht="13.8" hidden="false" customHeight="false" outlineLevel="0" collapsed="false">
      <c r="A296" s="0" t="s">
        <v>307</v>
      </c>
      <c r="B296" s="0" t="s">
        <v>1369</v>
      </c>
      <c r="D296" s="0" t="s">
        <v>847</v>
      </c>
      <c r="E296" s="0" t="s">
        <v>821</v>
      </c>
    </row>
    <row r="297" customFormat="false" ht="13.8" hidden="false" customHeight="false" outlineLevel="0" collapsed="false">
      <c r="A297" s="0" t="s">
        <v>308</v>
      </c>
      <c r="B297" s="0" t="s">
        <v>1370</v>
      </c>
      <c r="D297" s="0" t="s">
        <v>847</v>
      </c>
      <c r="E297" s="0" t="s">
        <v>821</v>
      </c>
    </row>
    <row r="298" customFormat="false" ht="13.8" hidden="false" customHeight="false" outlineLevel="0" collapsed="false">
      <c r="A298" s="0" t="s">
        <v>309</v>
      </c>
      <c r="B298" s="0" t="s">
        <v>1371</v>
      </c>
      <c r="D298" s="0" t="s">
        <v>847</v>
      </c>
      <c r="E298" s="0" t="s">
        <v>821</v>
      </c>
    </row>
    <row r="299" customFormat="false" ht="13.8" hidden="false" customHeight="false" outlineLevel="0" collapsed="false">
      <c r="A299" s="0" t="s">
        <v>310</v>
      </c>
      <c r="B299" s="0" t="s">
        <v>1372</v>
      </c>
      <c r="D299" s="0" t="s">
        <v>847</v>
      </c>
      <c r="E299" s="0" t="s">
        <v>821</v>
      </c>
    </row>
    <row r="300" customFormat="false" ht="13.8" hidden="false" customHeight="false" outlineLevel="0" collapsed="false">
      <c r="A300" s="0" t="s">
        <v>311</v>
      </c>
      <c r="B300" s="0" t="s">
        <v>1373</v>
      </c>
      <c r="D300" s="0" t="s">
        <v>847</v>
      </c>
      <c r="E300" s="0" t="s">
        <v>821</v>
      </c>
    </row>
    <row r="301" customFormat="false" ht="13.8" hidden="false" customHeight="false" outlineLevel="0" collapsed="false">
      <c r="A301" s="0" t="s">
        <v>312</v>
      </c>
      <c r="B301" s="0" t="s">
        <v>1374</v>
      </c>
      <c r="D301" s="0" t="s">
        <v>847</v>
      </c>
      <c r="E301" s="0" t="s">
        <v>821</v>
      </c>
    </row>
    <row r="302" customFormat="false" ht="13.8" hidden="false" customHeight="false" outlineLevel="0" collapsed="false">
      <c r="A302" s="0" t="s">
        <v>313</v>
      </c>
      <c r="B302" s="0" t="s">
        <v>1375</v>
      </c>
      <c r="D302" s="0" t="s">
        <v>847</v>
      </c>
      <c r="E302" s="0" t="s">
        <v>821</v>
      </c>
    </row>
    <row r="303" customFormat="false" ht="13.8" hidden="false" customHeight="false" outlineLevel="0" collapsed="false">
      <c r="A303" s="0" t="s">
        <v>314</v>
      </c>
      <c r="B303" s="0" t="s">
        <v>1376</v>
      </c>
      <c r="D303" s="0" t="s">
        <v>847</v>
      </c>
      <c r="E303" s="0" t="s">
        <v>821</v>
      </c>
    </row>
    <row r="304" customFormat="false" ht="13.8" hidden="false" customHeight="false" outlineLevel="0" collapsed="false">
      <c r="A304" s="0" t="s">
        <v>315</v>
      </c>
      <c r="B304" s="0" t="s">
        <v>1377</v>
      </c>
      <c r="D304" s="0" t="s">
        <v>847</v>
      </c>
      <c r="E304" s="0" t="s">
        <v>821</v>
      </c>
    </row>
    <row r="305" customFormat="false" ht="13.8" hidden="false" customHeight="false" outlineLevel="0" collapsed="false">
      <c r="A305" s="0" t="s">
        <v>316</v>
      </c>
      <c r="B305" s="0" t="s">
        <v>1378</v>
      </c>
      <c r="D305" s="0" t="s">
        <v>847</v>
      </c>
      <c r="E305" s="0" t="s">
        <v>821</v>
      </c>
    </row>
    <row r="306" customFormat="false" ht="13.8" hidden="false" customHeight="false" outlineLevel="0" collapsed="false">
      <c r="A306" s="0" t="s">
        <v>317</v>
      </c>
      <c r="B306" s="0" t="s">
        <v>1379</v>
      </c>
      <c r="D306" s="0" t="s">
        <v>847</v>
      </c>
      <c r="E306" s="0" t="s">
        <v>821</v>
      </c>
    </row>
    <row r="307" customFormat="false" ht="13.8" hidden="false" customHeight="false" outlineLevel="0" collapsed="false">
      <c r="A307" s="0" t="s">
        <v>318</v>
      </c>
      <c r="B307" s="0" t="s">
        <v>1380</v>
      </c>
      <c r="D307" s="0" t="s">
        <v>847</v>
      </c>
      <c r="E307" s="0" t="s">
        <v>821</v>
      </c>
    </row>
    <row r="308" customFormat="false" ht="13.8" hidden="false" customHeight="false" outlineLevel="0" collapsed="false">
      <c r="A308" s="0" t="s">
        <v>319</v>
      </c>
      <c r="B308" s="0" t="s">
        <v>1381</v>
      </c>
      <c r="D308" s="0" t="s">
        <v>847</v>
      </c>
      <c r="E308" s="0" t="s">
        <v>821</v>
      </c>
    </row>
    <row r="309" customFormat="false" ht="13.8" hidden="false" customHeight="false" outlineLevel="0" collapsed="false">
      <c r="A309" s="0" t="s">
        <v>320</v>
      </c>
      <c r="B309" s="0" t="s">
        <v>1382</v>
      </c>
      <c r="D309" s="0" t="s">
        <v>847</v>
      </c>
      <c r="E309" s="0" t="s">
        <v>821</v>
      </c>
    </row>
    <row r="310" customFormat="false" ht="13.8" hidden="false" customHeight="false" outlineLevel="0" collapsed="false">
      <c r="A310" s="0" t="s">
        <v>321</v>
      </c>
      <c r="B310" s="0" t="s">
        <v>1383</v>
      </c>
      <c r="D310" s="0" t="s">
        <v>847</v>
      </c>
      <c r="E310" s="0" t="s">
        <v>821</v>
      </c>
    </row>
    <row r="311" customFormat="false" ht="13.8" hidden="false" customHeight="false" outlineLevel="0" collapsed="false">
      <c r="A311" s="0" t="s">
        <v>322</v>
      </c>
      <c r="B311" s="0" t="s">
        <v>1384</v>
      </c>
      <c r="D311" s="0" t="s">
        <v>847</v>
      </c>
      <c r="E311" s="0" t="s">
        <v>821</v>
      </c>
    </row>
    <row r="312" customFormat="false" ht="13.8" hidden="false" customHeight="false" outlineLevel="0" collapsed="false">
      <c r="A312" s="0" t="s">
        <v>323</v>
      </c>
      <c r="B312" s="0" t="s">
        <v>1385</v>
      </c>
      <c r="D312" s="0" t="s">
        <v>847</v>
      </c>
      <c r="E312" s="0" t="s">
        <v>821</v>
      </c>
    </row>
    <row r="313" customFormat="false" ht="13.8" hidden="false" customHeight="false" outlineLevel="0" collapsed="false">
      <c r="A313" s="0" t="s">
        <v>324</v>
      </c>
      <c r="B313" s="0" t="s">
        <v>1386</v>
      </c>
      <c r="D313" s="0" t="s">
        <v>847</v>
      </c>
      <c r="E313" s="0" t="s">
        <v>821</v>
      </c>
    </row>
    <row r="314" customFormat="false" ht="13.8" hidden="false" customHeight="false" outlineLevel="0" collapsed="false">
      <c r="A314" s="0" t="s">
        <v>325</v>
      </c>
      <c r="B314" s="0" t="s">
        <v>1387</v>
      </c>
      <c r="D314" s="0" t="s">
        <v>847</v>
      </c>
      <c r="E314" s="0" t="s">
        <v>821</v>
      </c>
    </row>
    <row r="315" customFormat="false" ht="13.8" hidden="false" customHeight="false" outlineLevel="0" collapsed="false">
      <c r="A315" s="0" t="s">
        <v>326</v>
      </c>
      <c r="B315" s="0" t="s">
        <v>1388</v>
      </c>
      <c r="D315" s="0" t="s">
        <v>847</v>
      </c>
      <c r="E315" s="0" t="s">
        <v>821</v>
      </c>
    </row>
    <row r="316" customFormat="false" ht="13.8" hidden="false" customHeight="false" outlineLevel="0" collapsed="false">
      <c r="A316" s="0" t="s">
        <v>327</v>
      </c>
      <c r="B316" s="0" t="s">
        <v>1389</v>
      </c>
      <c r="D316" s="0" t="s">
        <v>847</v>
      </c>
      <c r="E316" s="0" t="s">
        <v>821</v>
      </c>
    </row>
    <row r="317" customFormat="false" ht="13.8" hidden="false" customHeight="false" outlineLevel="0" collapsed="false">
      <c r="A317" s="0" t="s">
        <v>328</v>
      </c>
      <c r="B317" s="0" t="s">
        <v>1390</v>
      </c>
      <c r="D317" s="0" t="s">
        <v>847</v>
      </c>
      <c r="E317" s="0" t="s">
        <v>821</v>
      </c>
    </row>
    <row r="318" customFormat="false" ht="13.8" hidden="false" customHeight="false" outlineLevel="0" collapsed="false">
      <c r="A318" s="0" t="s">
        <v>329</v>
      </c>
      <c r="B318" s="0" t="s">
        <v>1391</v>
      </c>
      <c r="D318" s="0" t="s">
        <v>847</v>
      </c>
      <c r="E318" s="0" t="s">
        <v>821</v>
      </c>
    </row>
    <row r="319" customFormat="false" ht="13.8" hidden="false" customHeight="false" outlineLevel="0" collapsed="false">
      <c r="A319" s="0" t="s">
        <v>330</v>
      </c>
      <c r="B319" s="0" t="s">
        <v>1392</v>
      </c>
      <c r="D319" s="0" t="s">
        <v>847</v>
      </c>
      <c r="E319" s="0" t="s">
        <v>821</v>
      </c>
    </row>
    <row r="320" customFormat="false" ht="13.8" hidden="false" customHeight="false" outlineLevel="0" collapsed="false">
      <c r="A320" s="0" t="s">
        <v>331</v>
      </c>
      <c r="B320" s="0" t="s">
        <v>1393</v>
      </c>
      <c r="D320" s="0" t="s">
        <v>847</v>
      </c>
      <c r="E320" s="0" t="s">
        <v>821</v>
      </c>
    </row>
    <row r="321" customFormat="false" ht="13.8" hidden="false" customHeight="false" outlineLevel="0" collapsed="false">
      <c r="A321" s="0" t="s">
        <v>332</v>
      </c>
      <c r="B321" s="0" t="s">
        <v>1394</v>
      </c>
      <c r="D321" s="0" t="s">
        <v>847</v>
      </c>
      <c r="E321" s="0" t="s">
        <v>821</v>
      </c>
    </row>
    <row r="322" customFormat="false" ht="13.8" hidden="false" customHeight="false" outlineLevel="0" collapsed="false">
      <c r="A322" s="0" t="s">
        <v>333</v>
      </c>
      <c r="B322" s="0" t="s">
        <v>1395</v>
      </c>
      <c r="C322" s="0" t="s">
        <v>1396</v>
      </c>
      <c r="D322" s="0" t="s">
        <v>847</v>
      </c>
      <c r="E322" s="0" t="s">
        <v>824</v>
      </c>
    </row>
    <row r="323" customFormat="false" ht="13.8" hidden="false" customHeight="false" outlineLevel="0" collapsed="false">
      <c r="A323" s="0" t="s">
        <v>334</v>
      </c>
      <c r="B323" s="0" t="s">
        <v>1397</v>
      </c>
      <c r="C323" s="0" t="s">
        <v>1398</v>
      </c>
      <c r="D323" s="0" t="s">
        <v>815</v>
      </c>
      <c r="E323" s="0" t="s">
        <v>824</v>
      </c>
    </row>
    <row r="324" customFormat="false" ht="13.8" hidden="false" customHeight="false" outlineLevel="0" collapsed="false">
      <c r="A324" s="0" t="s">
        <v>335</v>
      </c>
      <c r="B324" s="0" t="s">
        <v>1399</v>
      </c>
      <c r="C324" s="0" t="s">
        <v>1400</v>
      </c>
      <c r="D324" s="0" t="s">
        <v>809</v>
      </c>
      <c r="E324" s="0" t="s">
        <v>824</v>
      </c>
    </row>
    <row r="325" customFormat="false" ht="13.8" hidden="false" customHeight="false" outlineLevel="0" collapsed="false">
      <c r="A325" s="0" t="s">
        <v>336</v>
      </c>
      <c r="B325" s="0" t="s">
        <v>1401</v>
      </c>
      <c r="C325" s="0" t="s">
        <v>1402</v>
      </c>
      <c r="D325" s="0" t="s">
        <v>815</v>
      </c>
      <c r="E325" s="0" t="s">
        <v>824</v>
      </c>
    </row>
    <row r="326" customFormat="false" ht="13.8" hidden="false" customHeight="false" outlineLevel="0" collapsed="false">
      <c r="A326" s="0" t="s">
        <v>337</v>
      </c>
      <c r="B326" s="0" t="s">
        <v>1403</v>
      </c>
      <c r="C326" s="0" t="s">
        <v>1402</v>
      </c>
      <c r="D326" s="0" t="s">
        <v>815</v>
      </c>
      <c r="E326" s="0" t="s">
        <v>824</v>
      </c>
    </row>
    <row r="327" customFormat="false" ht="13.8" hidden="false" customHeight="false" outlineLevel="0" collapsed="false">
      <c r="A327" s="0" t="s">
        <v>338</v>
      </c>
      <c r="B327" s="0" t="s">
        <v>1404</v>
      </c>
      <c r="C327" s="0" t="s">
        <v>826</v>
      </c>
      <c r="D327" s="0" t="s">
        <v>815</v>
      </c>
      <c r="E327" s="0" t="s">
        <v>824</v>
      </c>
    </row>
    <row r="328" customFormat="false" ht="13.8" hidden="false" customHeight="false" outlineLevel="0" collapsed="false">
      <c r="A328" s="0" t="s">
        <v>339</v>
      </c>
      <c r="B328" s="0" t="s">
        <v>1405</v>
      </c>
      <c r="C328" s="0" t="s">
        <v>1406</v>
      </c>
      <c r="D328" s="0" t="s">
        <v>809</v>
      </c>
      <c r="E328" s="0" t="s">
        <v>824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LibreOffice/6.0.2.1.0$Linux_X86_64 LibreOffice_project/00m0$Build-1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2016-01-05T06:47:00Z</dcterms:created>
  <dc:creator>Guardado-Mendoza</dc:creator>
  <dc:description/>
  <dc:language>en-US</dc:language>
  <cp:lastModifiedBy/>
  <cp:lastPrinted>2016-01-26T19:51:54Z</cp:lastPrinted>
  <dcterms:modified xsi:type="dcterms:W3CDTF">2018-03-04T18:49:54Z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1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